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БОГАТЫРЬ\"/>
    </mc:Choice>
  </mc:AlternateContent>
  <xr:revisionPtr revIDLastSave="0" documentId="13_ncr:1_{5EBFF648-1053-4912-8BE8-E7E81D7FD81C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Основной тариф" sheetId="4" r:id="rId1"/>
    <sheet name="Горячий приём" sheetId="8" state="hidden" r:id="rId2"/>
    <sheet name="Раннее бронирование" sheetId="5" r:id="rId3"/>
    <sheet name="Второй ярус выгоды" sheetId="9" r:id="rId4"/>
    <sheet name="Успей купить" sheetId="10" r:id="rId5"/>
    <sheet name="Майское пр-е Брутто+Нетто" sheetId="6" state="hidden" r:id="rId6"/>
    <sheet name="КАЛЕНДАРЬ" sheetId="2" state="hidden" r:id="rId7"/>
    <sheet name="Семья в плюсе" sheetId="7" state="hidden" r:id="rId8"/>
    <sheet name="GRID" sheetId="1" state="hidden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7" i="10" l="1" a="1"/>
  <c r="C17" i="10" s="1"/>
  <c r="D17" i="10" a="1"/>
  <c r="D17" i="10" s="1"/>
  <c r="E17" i="10" a="1"/>
  <c r="E17" i="10" s="1"/>
  <c r="F17" i="10" a="1"/>
  <c r="F17" i="10" s="1"/>
  <c r="G17" i="10" a="1"/>
  <c r="G17" i="10" s="1"/>
  <c r="H17" i="10" a="1"/>
  <c r="H17" i="10" s="1"/>
  <c r="I17" i="10" a="1"/>
  <c r="I17" i="10" s="1"/>
  <c r="J17" i="10" a="1"/>
  <c r="J17" i="10" s="1"/>
  <c r="K17" i="10" a="1"/>
  <c r="K17" i="10" s="1"/>
  <c r="L17" i="10" a="1"/>
  <c r="L17" i="10" s="1"/>
  <c r="M17" i="10" a="1"/>
  <c r="M17" i="10" s="1"/>
  <c r="N17" i="10" a="1"/>
  <c r="N17" i="10" s="1"/>
  <c r="O17" i="10" a="1"/>
  <c r="O17" i="10" s="1"/>
  <c r="P17" i="10" a="1"/>
  <c r="P17" i="10" s="1"/>
  <c r="C18" i="10" a="1"/>
  <c r="C18" i="10" s="1"/>
  <c r="D18" i="10" a="1"/>
  <c r="D18" i="10" s="1"/>
  <c r="E18" i="10" a="1"/>
  <c r="E18" i="10" s="1"/>
  <c r="F18" i="10" a="1"/>
  <c r="F18" i="10" s="1"/>
  <c r="G18" i="10" a="1"/>
  <c r="G18" i="10" s="1"/>
  <c r="H18" i="10" a="1"/>
  <c r="H18" i="10" s="1"/>
  <c r="I18" i="10" a="1"/>
  <c r="I18" i="10" s="1"/>
  <c r="J18" i="10" a="1"/>
  <c r="J18" i="10" s="1"/>
  <c r="K18" i="10" a="1"/>
  <c r="K18" i="10" s="1"/>
  <c r="L18" i="10" a="1"/>
  <c r="L18" i="10" s="1"/>
  <c r="M18" i="10" a="1"/>
  <c r="M18" i="10" s="1"/>
  <c r="N18" i="10" a="1"/>
  <c r="N18" i="10" s="1"/>
  <c r="O18" i="10" a="1"/>
  <c r="O18" i="10" s="1"/>
  <c r="P18" i="10" a="1"/>
  <c r="P18" i="10" s="1"/>
  <c r="C19" i="10" a="1"/>
  <c r="C19" i="10" s="1"/>
  <c r="D19" i="10" a="1"/>
  <c r="D19" i="10" s="1"/>
  <c r="E19" i="10" a="1"/>
  <c r="E19" i="10" s="1"/>
  <c r="F19" i="10" a="1"/>
  <c r="F19" i="10" s="1"/>
  <c r="G19" i="10" a="1"/>
  <c r="G19" i="10" s="1"/>
  <c r="H19" i="10" a="1"/>
  <c r="H19" i="10" s="1"/>
  <c r="I19" i="10" a="1"/>
  <c r="I19" i="10" s="1"/>
  <c r="J19" i="10" a="1"/>
  <c r="J19" i="10" s="1"/>
  <c r="K19" i="10" a="1"/>
  <c r="K19" i="10" s="1"/>
  <c r="L19" i="10" a="1"/>
  <c r="L19" i="10" s="1"/>
  <c r="M19" i="10" a="1"/>
  <c r="M19" i="10" s="1"/>
  <c r="N19" i="10" a="1"/>
  <c r="N19" i="10" s="1"/>
  <c r="O19" i="10" a="1"/>
  <c r="O19" i="10" s="1"/>
  <c r="P19" i="10" a="1"/>
  <c r="P19" i="10" s="1"/>
  <c r="C20" i="10" a="1"/>
  <c r="C20" i="10" s="1"/>
  <c r="D20" i="10" a="1"/>
  <c r="D20" i="10" s="1"/>
  <c r="E20" i="10" a="1"/>
  <c r="E20" i="10" s="1"/>
  <c r="F20" i="10" a="1"/>
  <c r="F20" i="10" s="1"/>
  <c r="G20" i="10" a="1"/>
  <c r="G20" i="10" s="1"/>
  <c r="H20" i="10" a="1"/>
  <c r="H20" i="10" s="1"/>
  <c r="I20" i="10" a="1"/>
  <c r="I20" i="10" s="1"/>
  <c r="J20" i="10" a="1"/>
  <c r="J20" i="10" s="1"/>
  <c r="K20" i="10" a="1"/>
  <c r="K20" i="10" s="1"/>
  <c r="L20" i="10" a="1"/>
  <c r="L20" i="10" s="1"/>
  <c r="M20" i="10" a="1"/>
  <c r="M20" i="10" s="1"/>
  <c r="N20" i="10" a="1"/>
  <c r="N20" i="10" s="1"/>
  <c r="O20" i="10" a="1"/>
  <c r="O20" i="10" s="1"/>
  <c r="P20" i="10" a="1"/>
  <c r="P20" i="10" s="1"/>
  <c r="C21" i="10" a="1"/>
  <c r="C21" i="10" s="1"/>
  <c r="D21" i="10" a="1"/>
  <c r="D21" i="10" s="1"/>
  <c r="E21" i="10" a="1"/>
  <c r="E21" i="10" s="1"/>
  <c r="F21" i="10" a="1"/>
  <c r="F21" i="10" s="1"/>
  <c r="G21" i="10" a="1"/>
  <c r="G21" i="10" s="1"/>
  <c r="H21" i="10" a="1"/>
  <c r="H21" i="10" s="1"/>
  <c r="I21" i="10" a="1"/>
  <c r="I21" i="10" s="1"/>
  <c r="J21" i="10" a="1"/>
  <c r="J21" i="10" s="1"/>
  <c r="K21" i="10" a="1"/>
  <c r="K21" i="10" s="1"/>
  <c r="L21" i="10" a="1"/>
  <c r="L21" i="10" s="1"/>
  <c r="M21" i="10" a="1"/>
  <c r="M21" i="10" s="1"/>
  <c r="N21" i="10" a="1"/>
  <c r="N21" i="10" s="1"/>
  <c r="O21" i="10" a="1"/>
  <c r="O21" i="10" s="1"/>
  <c r="P21" i="10" a="1"/>
  <c r="P21" i="10" s="1"/>
  <c r="G47" i="10"/>
  <c r="F47" i="10"/>
  <c r="E47" i="10"/>
  <c r="D47" i="10"/>
  <c r="C47" i="10"/>
  <c r="B47" i="10"/>
  <c r="P38" i="10" a="1"/>
  <c r="P38" i="10" s="1"/>
  <c r="O38" i="10" a="1"/>
  <c r="O38" i="10" s="1"/>
  <c r="N38" i="10" a="1"/>
  <c r="N38" i="10" s="1"/>
  <c r="M38" i="10" a="1"/>
  <c r="M38" i="10" s="1"/>
  <c r="L38" i="10" a="1"/>
  <c r="L38" i="10" s="1"/>
  <c r="K38" i="10" a="1"/>
  <c r="K38" i="10" s="1"/>
  <c r="J38" i="10" a="1"/>
  <c r="J38" i="10" s="1"/>
  <c r="I38" i="10" a="1"/>
  <c r="I38" i="10" s="1"/>
  <c r="H38" i="10" a="1"/>
  <c r="H38" i="10" s="1"/>
  <c r="G38" i="10" a="1"/>
  <c r="G38" i="10" s="1"/>
  <c r="F38" i="10" a="1"/>
  <c r="F38" i="10" s="1"/>
  <c r="E38" i="10" a="1"/>
  <c r="E38" i="10" s="1"/>
  <c r="D38" i="10" a="1"/>
  <c r="D38" i="10" s="1"/>
  <c r="C38" i="10" a="1"/>
  <c r="C38" i="10" s="1"/>
  <c r="P37" i="10" a="1"/>
  <c r="P37" i="10" s="1"/>
  <c r="O37" i="10" a="1"/>
  <c r="O37" i="10" s="1"/>
  <c r="N37" i="10" a="1"/>
  <c r="N37" i="10" s="1"/>
  <c r="M37" i="10" a="1"/>
  <c r="M37" i="10" s="1"/>
  <c r="L37" i="10" a="1"/>
  <c r="L37" i="10" s="1"/>
  <c r="K37" i="10" a="1"/>
  <c r="K37" i="10" s="1"/>
  <c r="J37" i="10" a="1"/>
  <c r="J37" i="10" s="1"/>
  <c r="I37" i="10" a="1"/>
  <c r="I37" i="10" s="1"/>
  <c r="H37" i="10" a="1"/>
  <c r="H37" i="10" s="1"/>
  <c r="G37" i="10" a="1"/>
  <c r="G37" i="10" s="1"/>
  <c r="F37" i="10" a="1"/>
  <c r="F37" i="10" s="1"/>
  <c r="E37" i="10" a="1"/>
  <c r="E37" i="10" s="1"/>
  <c r="D37" i="10" a="1"/>
  <c r="D37" i="10" s="1"/>
  <c r="C37" i="10" a="1"/>
  <c r="C37" i="10" s="1"/>
  <c r="P36" i="10" a="1"/>
  <c r="P36" i="10" s="1"/>
  <c r="O36" i="10" a="1"/>
  <c r="O36" i="10" s="1"/>
  <c r="N36" i="10" a="1"/>
  <c r="N36" i="10" s="1"/>
  <c r="M36" i="10" a="1"/>
  <c r="M36" i="10" s="1"/>
  <c r="L36" i="10" a="1"/>
  <c r="L36" i="10" s="1"/>
  <c r="K36" i="10" a="1"/>
  <c r="K36" i="10" s="1"/>
  <c r="J36" i="10" a="1"/>
  <c r="J36" i="10" s="1"/>
  <c r="I36" i="10" a="1"/>
  <c r="I36" i="10" s="1"/>
  <c r="H36" i="10" a="1"/>
  <c r="H36" i="10" s="1"/>
  <c r="G36" i="10" a="1"/>
  <c r="G36" i="10" s="1"/>
  <c r="F36" i="10" a="1"/>
  <c r="F36" i="10" s="1"/>
  <c r="E36" i="10" a="1"/>
  <c r="E36" i="10" s="1"/>
  <c r="D36" i="10" a="1"/>
  <c r="D36" i="10" s="1"/>
  <c r="C36" i="10" a="1"/>
  <c r="C36" i="10" s="1"/>
  <c r="P35" i="10" a="1"/>
  <c r="P35" i="10" s="1"/>
  <c r="O35" i="10" a="1"/>
  <c r="O35" i="10" s="1"/>
  <c r="N35" i="10" a="1"/>
  <c r="N35" i="10" s="1"/>
  <c r="M35" i="10" a="1"/>
  <c r="M35" i="10" s="1"/>
  <c r="L35" i="10" a="1"/>
  <c r="L35" i="10" s="1"/>
  <c r="K35" i="10" a="1"/>
  <c r="K35" i="10" s="1"/>
  <c r="J35" i="10" a="1"/>
  <c r="J35" i="10" s="1"/>
  <c r="I35" i="10" a="1"/>
  <c r="I35" i="10" s="1"/>
  <c r="H35" i="10" a="1"/>
  <c r="H35" i="10" s="1"/>
  <c r="G35" i="10" a="1"/>
  <c r="G35" i="10" s="1"/>
  <c r="F35" i="10" a="1"/>
  <c r="F35" i="10" s="1"/>
  <c r="E35" i="10" a="1"/>
  <c r="E35" i="10" s="1"/>
  <c r="D35" i="10" a="1"/>
  <c r="D35" i="10" s="1"/>
  <c r="C35" i="10" a="1"/>
  <c r="C35" i="10" s="1"/>
  <c r="P34" i="10" a="1"/>
  <c r="P34" i="10" s="1"/>
  <c r="O34" i="10" a="1"/>
  <c r="O34" i="10" s="1"/>
  <c r="N34" i="10" a="1"/>
  <c r="N34" i="10" s="1"/>
  <c r="M34" i="10" a="1"/>
  <c r="M34" i="10" s="1"/>
  <c r="L34" i="10" a="1"/>
  <c r="L34" i="10" s="1"/>
  <c r="K34" i="10" a="1"/>
  <c r="K34" i="10" s="1"/>
  <c r="J34" i="10" a="1"/>
  <c r="J34" i="10" s="1"/>
  <c r="I34" i="10" a="1"/>
  <c r="I34" i="10" s="1"/>
  <c r="H34" i="10" a="1"/>
  <c r="H34" i="10" s="1"/>
  <c r="G34" i="10" a="1"/>
  <c r="G34" i="10" s="1"/>
  <c r="F34" i="10" a="1"/>
  <c r="F34" i="10" s="1"/>
  <c r="E34" i="10" a="1"/>
  <c r="E34" i="10" s="1"/>
  <c r="D34" i="10" a="1"/>
  <c r="D34" i="10" s="1"/>
  <c r="C34" i="10" a="1"/>
  <c r="C34" i="10" s="1"/>
  <c r="P33" i="10" a="1"/>
  <c r="P33" i="10" s="1"/>
  <c r="O33" i="10" a="1"/>
  <c r="O33" i="10" s="1"/>
  <c r="N33" i="10" a="1"/>
  <c r="N33" i="10" s="1"/>
  <c r="M33" i="10" a="1"/>
  <c r="M33" i="10" s="1"/>
  <c r="L33" i="10" a="1"/>
  <c r="L33" i="10" s="1"/>
  <c r="K33" i="10" a="1"/>
  <c r="K33" i="10" s="1"/>
  <c r="J33" i="10" a="1"/>
  <c r="J33" i="10" s="1"/>
  <c r="I33" i="10" a="1"/>
  <c r="I33" i="10" s="1"/>
  <c r="H33" i="10" a="1"/>
  <c r="H33" i="10" s="1"/>
  <c r="G33" i="10" a="1"/>
  <c r="G33" i="10" s="1"/>
  <c r="F33" i="10" a="1"/>
  <c r="F33" i="10" s="1"/>
  <c r="E33" i="10" a="1"/>
  <c r="E33" i="10" s="1"/>
  <c r="D33" i="10" a="1"/>
  <c r="D33" i="10" s="1"/>
  <c r="C33" i="10" a="1"/>
  <c r="C33" i="10" s="1"/>
  <c r="P32" i="10" a="1"/>
  <c r="P32" i="10" s="1"/>
  <c r="O32" i="10" a="1"/>
  <c r="O32" i="10" s="1"/>
  <c r="N32" i="10" a="1"/>
  <c r="N32" i="10" s="1"/>
  <c r="M32" i="10" a="1"/>
  <c r="M32" i="10" s="1"/>
  <c r="L32" i="10" a="1"/>
  <c r="L32" i="10" s="1"/>
  <c r="K32" i="10" a="1"/>
  <c r="K32" i="10" s="1"/>
  <c r="J32" i="10" a="1"/>
  <c r="J32" i="10" s="1"/>
  <c r="I32" i="10" a="1"/>
  <c r="I32" i="10" s="1"/>
  <c r="H32" i="10" a="1"/>
  <c r="H32" i="10" s="1"/>
  <c r="G32" i="10" a="1"/>
  <c r="G32" i="10" s="1"/>
  <c r="F32" i="10" a="1"/>
  <c r="F32" i="10" s="1"/>
  <c r="E32" i="10" a="1"/>
  <c r="E32" i="10" s="1"/>
  <c r="D32" i="10" a="1"/>
  <c r="D32" i="10" s="1"/>
  <c r="C32" i="10" a="1"/>
  <c r="C32" i="10" s="1"/>
  <c r="P31" i="10" a="1"/>
  <c r="P31" i="10" s="1"/>
  <c r="O31" i="10" a="1"/>
  <c r="O31" i="10" s="1"/>
  <c r="N31" i="10" a="1"/>
  <c r="N31" i="10" s="1"/>
  <c r="M31" i="10" a="1"/>
  <c r="M31" i="10" s="1"/>
  <c r="L31" i="10" a="1"/>
  <c r="L31" i="10" s="1"/>
  <c r="K31" i="10" a="1"/>
  <c r="K31" i="10" s="1"/>
  <c r="J31" i="10" a="1"/>
  <c r="J31" i="10" s="1"/>
  <c r="I31" i="10" a="1"/>
  <c r="I31" i="10" s="1"/>
  <c r="H31" i="10" a="1"/>
  <c r="H31" i="10" s="1"/>
  <c r="G31" i="10" a="1"/>
  <c r="G31" i="10" s="1"/>
  <c r="F31" i="10" a="1"/>
  <c r="F31" i="10" s="1"/>
  <c r="E31" i="10" a="1"/>
  <c r="E31" i="10" s="1"/>
  <c r="D31" i="10" a="1"/>
  <c r="D31" i="10" s="1"/>
  <c r="C31" i="10" a="1"/>
  <c r="C31" i="10" s="1"/>
  <c r="P30" i="10" a="1"/>
  <c r="P30" i="10" s="1"/>
  <c r="O30" i="10" a="1"/>
  <c r="O30" i="10" s="1"/>
  <c r="N30" i="10" a="1"/>
  <c r="N30" i="10" s="1"/>
  <c r="M30" i="10" a="1"/>
  <c r="M30" i="10" s="1"/>
  <c r="L30" i="10" a="1"/>
  <c r="L30" i="10" s="1"/>
  <c r="K30" i="10" a="1"/>
  <c r="K30" i="10" s="1"/>
  <c r="J30" i="10" a="1"/>
  <c r="J30" i="10" s="1"/>
  <c r="I30" i="10" a="1"/>
  <c r="I30" i="10" s="1"/>
  <c r="H30" i="10" a="1"/>
  <c r="H30" i="10" s="1"/>
  <c r="G30" i="10" a="1"/>
  <c r="G30" i="10" s="1"/>
  <c r="F30" i="10" a="1"/>
  <c r="F30" i="10" s="1"/>
  <c r="E30" i="10" a="1"/>
  <c r="E30" i="10" s="1"/>
  <c r="D30" i="10" a="1"/>
  <c r="D30" i="10" s="1"/>
  <c r="C30" i="10" a="1"/>
  <c r="C30" i="10" s="1"/>
  <c r="P29" i="10" a="1"/>
  <c r="P29" i="10" s="1"/>
  <c r="O29" i="10" a="1"/>
  <c r="O29" i="10" s="1"/>
  <c r="N29" i="10" a="1"/>
  <c r="N29" i="10" s="1"/>
  <c r="M29" i="10" a="1"/>
  <c r="M29" i="10" s="1"/>
  <c r="L29" i="10" a="1"/>
  <c r="L29" i="10" s="1"/>
  <c r="K29" i="10" a="1"/>
  <c r="K29" i="10" s="1"/>
  <c r="J29" i="10" a="1"/>
  <c r="J29" i="10" s="1"/>
  <c r="I29" i="10" a="1"/>
  <c r="I29" i="10" s="1"/>
  <c r="H29" i="10" a="1"/>
  <c r="H29" i="10" s="1"/>
  <c r="G29" i="10" a="1"/>
  <c r="G29" i="10" s="1"/>
  <c r="F29" i="10" a="1"/>
  <c r="F29" i="10" s="1"/>
  <c r="E29" i="10" a="1"/>
  <c r="E29" i="10" s="1"/>
  <c r="D29" i="10" a="1"/>
  <c r="D29" i="10" s="1"/>
  <c r="C29" i="10" a="1"/>
  <c r="C29" i="10" s="1"/>
  <c r="P28" i="10" a="1"/>
  <c r="P28" i="10" s="1"/>
  <c r="O28" i="10" a="1"/>
  <c r="O28" i="10" s="1"/>
  <c r="N28" i="10" a="1"/>
  <c r="N28" i="10" s="1"/>
  <c r="M28" i="10" a="1"/>
  <c r="M28" i="10" s="1"/>
  <c r="L28" i="10" a="1"/>
  <c r="L28" i="10" s="1"/>
  <c r="K28" i="10" a="1"/>
  <c r="K28" i="10" s="1"/>
  <c r="J28" i="10" a="1"/>
  <c r="J28" i="10" s="1"/>
  <c r="I28" i="10" a="1"/>
  <c r="I28" i="10" s="1"/>
  <c r="H28" i="10" a="1"/>
  <c r="H28" i="10" s="1"/>
  <c r="G28" i="10" a="1"/>
  <c r="G28" i="10" s="1"/>
  <c r="F28" i="10" a="1"/>
  <c r="F28" i="10" s="1"/>
  <c r="E28" i="10" a="1"/>
  <c r="E28" i="10" s="1"/>
  <c r="D28" i="10" a="1"/>
  <c r="D28" i="10" s="1"/>
  <c r="C28" i="10" a="1"/>
  <c r="C28" i="10" s="1"/>
  <c r="P27" i="10" a="1"/>
  <c r="P27" i="10" s="1"/>
  <c r="O27" i="10" a="1"/>
  <c r="O27" i="10" s="1"/>
  <c r="N27" i="10" a="1"/>
  <c r="N27" i="10" s="1"/>
  <c r="M27" i="10" a="1"/>
  <c r="M27" i="10" s="1"/>
  <c r="L27" i="10" a="1"/>
  <c r="L27" i="10" s="1"/>
  <c r="K27" i="10" a="1"/>
  <c r="K27" i="10" s="1"/>
  <c r="J27" i="10" a="1"/>
  <c r="J27" i="10" s="1"/>
  <c r="I27" i="10" a="1"/>
  <c r="I27" i="10" s="1"/>
  <c r="H27" i="10" a="1"/>
  <c r="H27" i="10" s="1"/>
  <c r="G27" i="10" a="1"/>
  <c r="G27" i="10" s="1"/>
  <c r="F27" i="10" a="1"/>
  <c r="F27" i="10" s="1"/>
  <c r="E27" i="10" a="1"/>
  <c r="E27" i="10" s="1"/>
  <c r="D27" i="10" a="1"/>
  <c r="D27" i="10" s="1"/>
  <c r="C27" i="10" a="1"/>
  <c r="C27" i="10" s="1"/>
  <c r="P26" i="10" a="1"/>
  <c r="P26" i="10" s="1"/>
  <c r="O26" i="10" a="1"/>
  <c r="O26" i="10" s="1"/>
  <c r="N26" i="10" a="1"/>
  <c r="N26" i="10" s="1"/>
  <c r="M26" i="10" a="1"/>
  <c r="M26" i="10" s="1"/>
  <c r="L26" i="10" a="1"/>
  <c r="L26" i="10" s="1"/>
  <c r="K26" i="10" a="1"/>
  <c r="K26" i="10" s="1"/>
  <c r="J26" i="10" a="1"/>
  <c r="J26" i="10" s="1"/>
  <c r="I26" i="10" a="1"/>
  <c r="I26" i="10" s="1"/>
  <c r="H26" i="10" a="1"/>
  <c r="H26" i="10" s="1"/>
  <c r="G26" i="10" a="1"/>
  <c r="G26" i="10" s="1"/>
  <c r="F26" i="10" a="1"/>
  <c r="F26" i="10" s="1"/>
  <c r="E26" i="10" a="1"/>
  <c r="E26" i="10" s="1"/>
  <c r="D26" i="10" a="1"/>
  <c r="D26" i="10" s="1"/>
  <c r="C26" i="10" a="1"/>
  <c r="C26" i="10" s="1"/>
  <c r="P25" i="10" a="1"/>
  <c r="P25" i="10" s="1"/>
  <c r="O25" i="10" a="1"/>
  <c r="O25" i="10" s="1"/>
  <c r="N25" i="10" a="1"/>
  <c r="N25" i="10" s="1"/>
  <c r="M25" i="10" a="1"/>
  <c r="M25" i="10" s="1"/>
  <c r="L25" i="10" a="1"/>
  <c r="L25" i="10" s="1"/>
  <c r="K25" i="10" a="1"/>
  <c r="K25" i="10" s="1"/>
  <c r="J25" i="10" a="1"/>
  <c r="J25" i="10" s="1"/>
  <c r="I25" i="10" a="1"/>
  <c r="I25" i="10" s="1"/>
  <c r="H25" i="10" a="1"/>
  <c r="H25" i="10" s="1"/>
  <c r="G25" i="10" a="1"/>
  <c r="G25" i="10" s="1"/>
  <c r="F25" i="10" a="1"/>
  <c r="F25" i="10" s="1"/>
  <c r="E25" i="10" a="1"/>
  <c r="E25" i="10" s="1"/>
  <c r="D25" i="10" a="1"/>
  <c r="D25" i="10" s="1"/>
  <c r="C25" i="10" a="1"/>
  <c r="C25" i="10" s="1"/>
  <c r="P24" i="10" a="1"/>
  <c r="P24" i="10" s="1"/>
  <c r="O24" i="10" a="1"/>
  <c r="O24" i="10" s="1"/>
  <c r="N24" i="10" a="1"/>
  <c r="N24" i="10" s="1"/>
  <c r="M24" i="10" a="1"/>
  <c r="M24" i="10" s="1"/>
  <c r="L24" i="10" a="1"/>
  <c r="L24" i="10" s="1"/>
  <c r="K24" i="10" a="1"/>
  <c r="K24" i="10" s="1"/>
  <c r="J24" i="10" a="1"/>
  <c r="J24" i="10" s="1"/>
  <c r="I24" i="10" a="1"/>
  <c r="I24" i="10" s="1"/>
  <c r="H24" i="10" a="1"/>
  <c r="H24" i="10" s="1"/>
  <c r="G24" i="10" a="1"/>
  <c r="G24" i="10" s="1"/>
  <c r="F24" i="10" a="1"/>
  <c r="F24" i="10" s="1"/>
  <c r="E24" i="10" a="1"/>
  <c r="E24" i="10" s="1"/>
  <c r="D24" i="10" a="1"/>
  <c r="D24" i="10" s="1"/>
  <c r="C24" i="10" a="1"/>
  <c r="C24" i="10" s="1"/>
  <c r="P23" i="10" a="1"/>
  <c r="P23" i="10" s="1"/>
  <c r="O23" i="10" a="1"/>
  <c r="O23" i="10" s="1"/>
  <c r="N23" i="10" a="1"/>
  <c r="N23" i="10" s="1"/>
  <c r="M23" i="10" a="1"/>
  <c r="M23" i="10" s="1"/>
  <c r="L23" i="10" a="1"/>
  <c r="L23" i="10" s="1"/>
  <c r="K23" i="10" a="1"/>
  <c r="K23" i="10" s="1"/>
  <c r="J23" i="10" a="1"/>
  <c r="J23" i="10" s="1"/>
  <c r="I23" i="10" a="1"/>
  <c r="I23" i="10" s="1"/>
  <c r="H23" i="10" a="1"/>
  <c r="H23" i="10" s="1"/>
  <c r="G23" i="10" a="1"/>
  <c r="G23" i="10" s="1"/>
  <c r="F23" i="10" a="1"/>
  <c r="F23" i="10" s="1"/>
  <c r="E23" i="10" a="1"/>
  <c r="E23" i="10" s="1"/>
  <c r="D23" i="10" a="1"/>
  <c r="D23" i="10" s="1"/>
  <c r="C23" i="10" a="1"/>
  <c r="C23" i="10" s="1"/>
  <c r="P22" i="10" a="1"/>
  <c r="P22" i="10" s="1"/>
  <c r="O22" i="10" a="1"/>
  <c r="O22" i="10" s="1"/>
  <c r="N22" i="10" a="1"/>
  <c r="N22" i="10" s="1"/>
  <c r="M22" i="10" a="1"/>
  <c r="M22" i="10" s="1"/>
  <c r="L22" i="10" a="1"/>
  <c r="L22" i="10" s="1"/>
  <c r="K22" i="10" a="1"/>
  <c r="K22" i="10" s="1"/>
  <c r="J22" i="10" a="1"/>
  <c r="J22" i="10" s="1"/>
  <c r="I22" i="10" a="1"/>
  <c r="I22" i="10" s="1"/>
  <c r="H22" i="10" a="1"/>
  <c r="H22" i="10" s="1"/>
  <c r="G22" i="10" a="1"/>
  <c r="G22" i="10" s="1"/>
  <c r="F22" i="10" a="1"/>
  <c r="F22" i="10" s="1"/>
  <c r="E22" i="10" a="1"/>
  <c r="E22" i="10" s="1"/>
  <c r="D22" i="10" a="1"/>
  <c r="D22" i="10" s="1"/>
  <c r="C22" i="10" a="1"/>
  <c r="C22" i="10" s="1"/>
  <c r="F47" i="1"/>
  <c r="G47" i="1"/>
  <c r="H47" i="1"/>
  <c r="I47" i="1"/>
  <c r="J47" i="1"/>
  <c r="E47" i="1"/>
  <c r="E288" i="9" a="1"/>
  <c r="E288" i="9" s="1"/>
  <c r="F288" i="9" a="1"/>
  <c r="F288" i="9" s="1"/>
  <c r="E289" i="9" a="1"/>
  <c r="E289" i="9" s="1"/>
  <c r="F289" i="9" a="1"/>
  <c r="F289" i="9" s="1"/>
  <c r="E290" i="9" a="1"/>
  <c r="E290" i="9" s="1"/>
  <c r="F290" i="9" a="1"/>
  <c r="F290" i="9" s="1"/>
  <c r="E291" i="9" a="1"/>
  <c r="E291" i="9" s="1"/>
  <c r="F291" i="9" a="1"/>
  <c r="F291" i="9" s="1"/>
  <c r="E292" i="9" a="1"/>
  <c r="E292" i="9" s="1"/>
  <c r="F292" i="9" a="1"/>
  <c r="F292" i="9" s="1"/>
  <c r="E293" i="9" a="1"/>
  <c r="E293" i="9" s="1"/>
  <c r="F293" i="9" a="1"/>
  <c r="F293" i="9" s="1"/>
  <c r="F287" i="9" a="1"/>
  <c r="F287" i="9" s="1"/>
  <c r="E287" i="9" a="1"/>
  <c r="E287" i="9" s="1"/>
  <c r="E273" i="9" a="1"/>
  <c r="E273" i="9" s="1"/>
  <c r="F273" i="9" a="1"/>
  <c r="F273" i="9" s="1"/>
  <c r="E274" i="9" a="1"/>
  <c r="E274" i="9" s="1"/>
  <c r="F274" i="9" a="1"/>
  <c r="F274" i="9"/>
  <c r="E275" i="9" a="1"/>
  <c r="E275" i="9" s="1"/>
  <c r="F275" i="9" a="1"/>
  <c r="F275" i="9" s="1"/>
  <c r="E276" i="9" a="1"/>
  <c r="E276" i="9" s="1"/>
  <c r="F276" i="9" a="1"/>
  <c r="F276" i="9"/>
  <c r="E277" i="9" a="1"/>
  <c r="E277" i="9" s="1"/>
  <c r="F277" i="9" a="1"/>
  <c r="F277" i="9" s="1"/>
  <c r="E278" i="9" a="1"/>
  <c r="E278" i="9" s="1"/>
  <c r="F278" i="9" a="1"/>
  <c r="F278" i="9"/>
  <c r="E279" i="9" a="1"/>
  <c r="E279" i="9" s="1"/>
  <c r="F279" i="9" a="1"/>
  <c r="F279" i="9" s="1"/>
  <c r="E280" i="9" a="1"/>
  <c r="E280" i="9" s="1"/>
  <c r="F280" i="9" a="1"/>
  <c r="F280" i="9" s="1"/>
  <c r="E281" i="9" a="1"/>
  <c r="E281" i="9" s="1"/>
  <c r="F281" i="9" a="1"/>
  <c r="F281" i="9" s="1"/>
  <c r="F321" i="9"/>
  <c r="G321" i="9"/>
  <c r="E321" i="9"/>
  <c r="C321" i="9"/>
  <c r="D321" i="9"/>
  <c r="B321" i="9"/>
  <c r="F272" i="9" l="1" a="1"/>
  <c r="F272" i="9" s="1"/>
  <c r="E272" i="9" a="1"/>
  <c r="E272" i="9" s="1"/>
  <c r="F271" i="9" a="1"/>
  <c r="F271" i="9" s="1"/>
  <c r="E271" i="9" a="1"/>
  <c r="E271" i="9" s="1"/>
  <c r="F270" i="9" a="1"/>
  <c r="F270" i="9" s="1"/>
  <c r="E270" i="9" a="1"/>
  <c r="E270" i="9" s="1"/>
  <c r="F269" i="9" a="1"/>
  <c r="F269" i="9" s="1"/>
  <c r="E269" i="9" a="1"/>
  <c r="E269" i="9" s="1"/>
  <c r="F268" i="9" a="1"/>
  <c r="F268" i="9" s="1"/>
  <c r="E268" i="9" a="1"/>
  <c r="E268" i="9" s="1"/>
  <c r="F267" i="9" a="1"/>
  <c r="F267" i="9" s="1"/>
  <c r="E267" i="9" a="1"/>
  <c r="E267" i="9" s="1"/>
  <c r="F266" i="9" a="1"/>
  <c r="F266" i="9" s="1"/>
  <c r="E266" i="9" a="1"/>
  <c r="E266" i="9" s="1"/>
  <c r="F265" i="9" a="1"/>
  <c r="F265" i="9" s="1"/>
  <c r="E265" i="9" a="1"/>
  <c r="E265" i="9" s="1"/>
  <c r="F264" i="9" a="1"/>
  <c r="F264" i="9" s="1"/>
  <c r="E264" i="9" a="1"/>
  <c r="E264" i="9" s="1"/>
  <c r="F263" i="9" a="1"/>
  <c r="F263" i="9" s="1"/>
  <c r="E263" i="9" a="1"/>
  <c r="E263" i="9" s="1"/>
  <c r="F262" i="9" a="1"/>
  <c r="F262" i="9" s="1"/>
  <c r="E262" i="9" a="1"/>
  <c r="E262" i="9" s="1"/>
  <c r="F261" i="9" a="1"/>
  <c r="F261" i="9" s="1"/>
  <c r="E261" i="9" a="1"/>
  <c r="E261" i="9" s="1"/>
  <c r="F260" i="9" a="1"/>
  <c r="F260" i="9" s="1"/>
  <c r="E260" i="9" a="1"/>
  <c r="E260" i="9" s="1"/>
  <c r="F259" i="9" a="1"/>
  <c r="F259" i="9" s="1"/>
  <c r="E259" i="9" a="1"/>
  <c r="E259" i="9" s="1"/>
  <c r="F258" i="9" a="1"/>
  <c r="F258" i="9" s="1"/>
  <c r="E258" i="9" a="1"/>
  <c r="E258" i="9" s="1"/>
  <c r="F257" i="9" a="1"/>
  <c r="F257" i="9" s="1"/>
  <c r="E257" i="9" a="1"/>
  <c r="E257" i="9" s="1"/>
  <c r="F256" i="9" a="1"/>
  <c r="F256" i="9" s="1"/>
  <c r="E256" i="9" a="1"/>
  <c r="E256" i="9" s="1"/>
  <c r="F255" i="9" a="1"/>
  <c r="F255" i="9" s="1"/>
  <c r="E255" i="9" a="1"/>
  <c r="E255" i="9" s="1"/>
  <c r="F254" i="9" a="1"/>
  <c r="F254" i="9" s="1"/>
  <c r="E254" i="9" a="1"/>
  <c r="E254" i="9" s="1"/>
  <c r="F253" i="9" a="1"/>
  <c r="F253" i="9" s="1"/>
  <c r="E253" i="9" a="1"/>
  <c r="E253" i="9" s="1"/>
  <c r="F252" i="9" a="1"/>
  <c r="F252" i="9" s="1"/>
  <c r="E252" i="9" a="1"/>
  <c r="E252" i="9" s="1"/>
  <c r="F251" i="9" a="1"/>
  <c r="F251" i="9" s="1"/>
  <c r="E251" i="9" a="1"/>
  <c r="E251" i="9" s="1"/>
  <c r="F245" i="9" a="1"/>
  <c r="F245" i="9" s="1"/>
  <c r="E245" i="9" a="1"/>
  <c r="E245" i="9" s="1"/>
  <c r="F244" i="9" a="1"/>
  <c r="F244" i="9" s="1"/>
  <c r="E244" i="9" a="1"/>
  <c r="E244" i="9" s="1"/>
  <c r="F243" i="9" a="1"/>
  <c r="F243" i="9" s="1"/>
  <c r="E243" i="9" a="1"/>
  <c r="E243" i="9" s="1"/>
  <c r="F242" i="9" a="1"/>
  <c r="F242" i="9" s="1"/>
  <c r="E242" i="9" a="1"/>
  <c r="E242" i="9" s="1"/>
  <c r="F241" i="9" a="1"/>
  <c r="F241" i="9" s="1"/>
  <c r="E241" i="9" a="1"/>
  <c r="E241" i="9" s="1"/>
  <c r="F240" i="9" a="1"/>
  <c r="F240" i="9" s="1"/>
  <c r="E240" i="9" a="1"/>
  <c r="E240" i="9" s="1"/>
  <c r="F239" i="9" a="1"/>
  <c r="F239" i="9" s="1"/>
  <c r="E239" i="9" a="1"/>
  <c r="E239" i="9" s="1"/>
  <c r="F238" i="9" a="1"/>
  <c r="F238" i="9" s="1"/>
  <c r="E238" i="9" a="1"/>
  <c r="E238" i="9" s="1"/>
  <c r="F237" i="9" a="1"/>
  <c r="F237" i="9" s="1"/>
  <c r="E237" i="9" a="1"/>
  <c r="E237" i="9" s="1"/>
  <c r="F236" i="9" a="1"/>
  <c r="F236" i="9" s="1"/>
  <c r="E236" i="9" a="1"/>
  <c r="E236" i="9" s="1"/>
  <c r="F235" i="9" a="1"/>
  <c r="F235" i="9" s="1"/>
  <c r="E235" i="9" a="1"/>
  <c r="E235" i="9" s="1"/>
  <c r="F234" i="9" a="1"/>
  <c r="F234" i="9" s="1"/>
  <c r="E234" i="9" a="1"/>
  <c r="E234" i="9" s="1"/>
  <c r="F233" i="9" a="1"/>
  <c r="F233" i="9" s="1"/>
  <c r="E233" i="9" a="1"/>
  <c r="E233" i="9" s="1"/>
  <c r="F232" i="9" a="1"/>
  <c r="F232" i="9" s="1"/>
  <c r="E232" i="9" a="1"/>
  <c r="E232" i="9" s="1"/>
  <c r="F231" i="9" a="1"/>
  <c r="F231" i="9" s="1"/>
  <c r="E231" i="9" a="1"/>
  <c r="E231" i="9" s="1"/>
  <c r="F230" i="9" a="1"/>
  <c r="F230" i="9" s="1"/>
  <c r="E230" i="9" a="1"/>
  <c r="E230" i="9" s="1"/>
  <c r="F229" i="9" a="1"/>
  <c r="F229" i="9" s="1"/>
  <c r="E229" i="9" a="1"/>
  <c r="E229" i="9" s="1"/>
  <c r="F228" i="9" a="1"/>
  <c r="F228" i="9" s="1"/>
  <c r="E228" i="9" a="1"/>
  <c r="E228" i="9" s="1"/>
  <c r="F227" i="9" a="1"/>
  <c r="F227" i="9" s="1"/>
  <c r="E227" i="9" a="1"/>
  <c r="E227" i="9" s="1"/>
  <c r="F226" i="9" a="1"/>
  <c r="F226" i="9" s="1"/>
  <c r="E226" i="9" a="1"/>
  <c r="E226" i="9" s="1"/>
  <c r="F225" i="9" a="1"/>
  <c r="F225" i="9" s="1"/>
  <c r="E225" i="9" a="1"/>
  <c r="E225" i="9" s="1"/>
  <c r="F224" i="9" a="1"/>
  <c r="F224" i="9" s="1"/>
  <c r="E224" i="9" a="1"/>
  <c r="E224" i="9" s="1"/>
  <c r="F223" i="9" a="1"/>
  <c r="F223" i="9" s="1"/>
  <c r="E223" i="9" a="1"/>
  <c r="E223" i="9" s="1"/>
  <c r="F222" i="9" a="1"/>
  <c r="F222" i="9" s="1"/>
  <c r="E222" i="9" a="1"/>
  <c r="E222" i="9" s="1"/>
  <c r="F221" i="9" a="1"/>
  <c r="F221" i="9" s="1"/>
  <c r="E221" i="9" a="1"/>
  <c r="E221" i="9" s="1"/>
  <c r="F220" i="9" a="1"/>
  <c r="F220" i="9" s="1"/>
  <c r="E220" i="9" a="1"/>
  <c r="E220" i="9" s="1"/>
  <c r="F219" i="9" a="1"/>
  <c r="F219" i="9" s="1"/>
  <c r="E219" i="9" a="1"/>
  <c r="E219" i="9" s="1"/>
  <c r="F218" i="9" a="1"/>
  <c r="F218" i="9" s="1"/>
  <c r="E218" i="9" a="1"/>
  <c r="E218" i="9" s="1"/>
  <c r="F217" i="9" a="1"/>
  <c r="F217" i="9" s="1"/>
  <c r="E217" i="9" a="1"/>
  <c r="E217" i="9" s="1"/>
  <c r="F216" i="9" a="1"/>
  <c r="F216" i="9" s="1"/>
  <c r="E216" i="9" a="1"/>
  <c r="E216" i="9" s="1"/>
  <c r="F210" i="9" a="1"/>
  <c r="F210" i="9" s="1"/>
  <c r="E210" i="9" a="1"/>
  <c r="E210" i="9" s="1"/>
  <c r="F209" i="9" a="1"/>
  <c r="F209" i="9" s="1"/>
  <c r="E209" i="9" a="1"/>
  <c r="E209" i="9" s="1"/>
  <c r="P203" i="9" a="1"/>
  <c r="P203" i="9" s="1"/>
  <c r="O203" i="9" a="1"/>
  <c r="O203" i="9" s="1"/>
  <c r="N203" i="9" a="1"/>
  <c r="N203" i="9" s="1"/>
  <c r="M203" i="9" a="1"/>
  <c r="M203" i="9" s="1"/>
  <c r="L203" i="9" a="1"/>
  <c r="L203" i="9" s="1"/>
  <c r="K203" i="9" a="1"/>
  <c r="K203" i="9" s="1"/>
  <c r="J203" i="9" a="1"/>
  <c r="J203" i="9" s="1"/>
  <c r="I203" i="9" a="1"/>
  <c r="I203" i="9" s="1"/>
  <c r="H203" i="9" a="1"/>
  <c r="H203" i="9" s="1"/>
  <c r="G203" i="9" a="1"/>
  <c r="G203" i="9" s="1"/>
  <c r="F203" i="9" a="1"/>
  <c r="F203" i="9" s="1"/>
  <c r="E203" i="9" a="1"/>
  <c r="E203" i="9" s="1"/>
  <c r="D203" i="9" a="1"/>
  <c r="D203" i="9" s="1"/>
  <c r="C203" i="9" a="1"/>
  <c r="C203" i="9" s="1"/>
  <c r="P202" i="9" a="1"/>
  <c r="P202" i="9" s="1"/>
  <c r="O202" i="9" a="1"/>
  <c r="O202" i="9" s="1"/>
  <c r="N202" i="9" a="1"/>
  <c r="N202" i="9" s="1"/>
  <c r="M202" i="9" a="1"/>
  <c r="M202" i="9" s="1"/>
  <c r="L202" i="9" a="1"/>
  <c r="L202" i="9" s="1"/>
  <c r="K202" i="9" a="1"/>
  <c r="K202" i="9" s="1"/>
  <c r="J202" i="9" a="1"/>
  <c r="J202" i="9" s="1"/>
  <c r="I202" i="9" a="1"/>
  <c r="I202" i="9" s="1"/>
  <c r="H202" i="9" a="1"/>
  <c r="H202" i="9" s="1"/>
  <c r="G202" i="9" a="1"/>
  <c r="G202" i="9" s="1"/>
  <c r="F202" i="9" a="1"/>
  <c r="F202" i="9" s="1"/>
  <c r="E202" i="9" a="1"/>
  <c r="E202" i="9" s="1"/>
  <c r="D202" i="9" a="1"/>
  <c r="D202" i="9" s="1"/>
  <c r="C202" i="9" a="1"/>
  <c r="C202" i="9" s="1"/>
  <c r="P201" i="9" a="1"/>
  <c r="P201" i="9" s="1"/>
  <c r="O201" i="9" a="1"/>
  <c r="O201" i="9" s="1"/>
  <c r="N201" i="9" a="1"/>
  <c r="N201" i="9" s="1"/>
  <c r="M201" i="9" a="1"/>
  <c r="M201" i="9" s="1"/>
  <c r="L201" i="9" a="1"/>
  <c r="L201" i="9" s="1"/>
  <c r="K201" i="9" a="1"/>
  <c r="K201" i="9" s="1"/>
  <c r="J201" i="9" a="1"/>
  <c r="J201" i="9" s="1"/>
  <c r="I201" i="9" a="1"/>
  <c r="I201" i="9" s="1"/>
  <c r="H201" i="9" a="1"/>
  <c r="H201" i="9" s="1"/>
  <c r="G201" i="9" a="1"/>
  <c r="G201" i="9" s="1"/>
  <c r="F201" i="9" a="1"/>
  <c r="F201" i="9" s="1"/>
  <c r="E201" i="9" a="1"/>
  <c r="E201" i="9" s="1"/>
  <c r="D201" i="9" a="1"/>
  <c r="D201" i="9" s="1"/>
  <c r="C201" i="9" a="1"/>
  <c r="C201" i="9" s="1"/>
  <c r="P200" i="9" a="1"/>
  <c r="P200" i="9" s="1"/>
  <c r="O200" i="9" a="1"/>
  <c r="O200" i="9" s="1"/>
  <c r="N200" i="9" a="1"/>
  <c r="N200" i="9" s="1"/>
  <c r="M200" i="9" a="1"/>
  <c r="M200" i="9" s="1"/>
  <c r="L200" i="9" a="1"/>
  <c r="L200" i="9" s="1"/>
  <c r="K200" i="9" a="1"/>
  <c r="K200" i="9" s="1"/>
  <c r="J200" i="9" a="1"/>
  <c r="J200" i="9" s="1"/>
  <c r="I200" i="9" a="1"/>
  <c r="I200" i="9" s="1"/>
  <c r="H200" i="9" a="1"/>
  <c r="H200" i="9" s="1"/>
  <c r="G200" i="9" a="1"/>
  <c r="G200" i="9" s="1"/>
  <c r="F200" i="9" a="1"/>
  <c r="F200" i="9" s="1"/>
  <c r="E200" i="9" a="1"/>
  <c r="E200" i="9" s="1"/>
  <c r="D200" i="9" a="1"/>
  <c r="D200" i="9" s="1"/>
  <c r="C200" i="9" a="1"/>
  <c r="C200" i="9" s="1"/>
  <c r="P199" i="9" a="1"/>
  <c r="P199" i="9" s="1"/>
  <c r="O199" i="9" a="1"/>
  <c r="O199" i="9" s="1"/>
  <c r="N199" i="9" a="1"/>
  <c r="N199" i="9" s="1"/>
  <c r="M199" i="9" a="1"/>
  <c r="M199" i="9" s="1"/>
  <c r="L199" i="9" a="1"/>
  <c r="L199" i="9" s="1"/>
  <c r="K199" i="9" a="1"/>
  <c r="K199" i="9" s="1"/>
  <c r="J199" i="9" a="1"/>
  <c r="J199" i="9" s="1"/>
  <c r="I199" i="9" a="1"/>
  <c r="I199" i="9" s="1"/>
  <c r="H199" i="9" a="1"/>
  <c r="H199" i="9" s="1"/>
  <c r="G199" i="9" a="1"/>
  <c r="G199" i="9" s="1"/>
  <c r="F199" i="9" a="1"/>
  <c r="F199" i="9" s="1"/>
  <c r="E199" i="9" a="1"/>
  <c r="E199" i="9" s="1"/>
  <c r="D199" i="9" a="1"/>
  <c r="D199" i="9" s="1"/>
  <c r="C199" i="9" a="1"/>
  <c r="C199" i="9" s="1"/>
  <c r="P198" i="9" a="1"/>
  <c r="P198" i="9" s="1"/>
  <c r="O198" i="9" a="1"/>
  <c r="O198" i="9" s="1"/>
  <c r="N198" i="9" a="1"/>
  <c r="N198" i="9" s="1"/>
  <c r="M198" i="9" a="1"/>
  <c r="M198" i="9" s="1"/>
  <c r="L198" i="9" a="1"/>
  <c r="L198" i="9" s="1"/>
  <c r="K198" i="9" a="1"/>
  <c r="K198" i="9" s="1"/>
  <c r="J198" i="9" a="1"/>
  <c r="J198" i="9" s="1"/>
  <c r="I198" i="9" a="1"/>
  <c r="I198" i="9" s="1"/>
  <c r="H198" i="9" a="1"/>
  <c r="H198" i="9" s="1"/>
  <c r="G198" i="9" a="1"/>
  <c r="G198" i="9" s="1"/>
  <c r="F198" i="9" a="1"/>
  <c r="F198" i="9" s="1"/>
  <c r="E198" i="9" a="1"/>
  <c r="E198" i="9" s="1"/>
  <c r="D198" i="9" a="1"/>
  <c r="D198" i="9" s="1"/>
  <c r="C198" i="9" a="1"/>
  <c r="C198" i="9" s="1"/>
  <c r="P197" i="9" a="1"/>
  <c r="P197" i="9" s="1"/>
  <c r="O197" i="9" a="1"/>
  <c r="O197" i="9" s="1"/>
  <c r="N197" i="9" a="1"/>
  <c r="N197" i="9" s="1"/>
  <c r="M197" i="9" a="1"/>
  <c r="M197" i="9" s="1"/>
  <c r="L197" i="9" a="1"/>
  <c r="L197" i="9" s="1"/>
  <c r="K197" i="9" a="1"/>
  <c r="K197" i="9" s="1"/>
  <c r="J197" i="9" a="1"/>
  <c r="J197" i="9" s="1"/>
  <c r="I197" i="9" a="1"/>
  <c r="I197" i="9" s="1"/>
  <c r="H197" i="9" a="1"/>
  <c r="H197" i="9" s="1"/>
  <c r="G197" i="9" a="1"/>
  <c r="G197" i="9" s="1"/>
  <c r="F197" i="9" a="1"/>
  <c r="F197" i="9" s="1"/>
  <c r="E197" i="9" a="1"/>
  <c r="E197" i="9" s="1"/>
  <c r="D197" i="9" a="1"/>
  <c r="D197" i="9" s="1"/>
  <c r="C197" i="9" a="1"/>
  <c r="C197" i="9" s="1"/>
  <c r="P196" i="9" a="1"/>
  <c r="P196" i="9" s="1"/>
  <c r="O196" i="9" a="1"/>
  <c r="O196" i="9" s="1"/>
  <c r="N196" i="9" a="1"/>
  <c r="N196" i="9" s="1"/>
  <c r="M196" i="9" a="1"/>
  <c r="M196" i="9" s="1"/>
  <c r="L196" i="9" a="1"/>
  <c r="L196" i="9" s="1"/>
  <c r="K196" i="9" a="1"/>
  <c r="K196" i="9" s="1"/>
  <c r="J196" i="9" a="1"/>
  <c r="J196" i="9" s="1"/>
  <c r="I196" i="9" a="1"/>
  <c r="I196" i="9" s="1"/>
  <c r="H196" i="9" a="1"/>
  <c r="H196" i="9" s="1"/>
  <c r="G196" i="9" a="1"/>
  <c r="G196" i="9" s="1"/>
  <c r="F196" i="9" a="1"/>
  <c r="F196" i="9" s="1"/>
  <c r="E196" i="9" a="1"/>
  <c r="E196" i="9" s="1"/>
  <c r="D196" i="9" a="1"/>
  <c r="D196" i="9" s="1"/>
  <c r="C196" i="9" a="1"/>
  <c r="C196" i="9" s="1"/>
  <c r="P195" i="9" a="1"/>
  <c r="P195" i="9" s="1"/>
  <c r="O195" i="9" a="1"/>
  <c r="O195" i="9" s="1"/>
  <c r="N195" i="9" a="1"/>
  <c r="N195" i="9" s="1"/>
  <c r="M195" i="9" a="1"/>
  <c r="M195" i="9" s="1"/>
  <c r="L195" i="9" a="1"/>
  <c r="L195" i="9" s="1"/>
  <c r="K195" i="9" a="1"/>
  <c r="K195" i="9" s="1"/>
  <c r="J195" i="9" a="1"/>
  <c r="J195" i="9" s="1"/>
  <c r="I195" i="9" a="1"/>
  <c r="I195" i="9" s="1"/>
  <c r="H195" i="9" a="1"/>
  <c r="H195" i="9" s="1"/>
  <c r="G195" i="9" a="1"/>
  <c r="G195" i="9" s="1"/>
  <c r="F195" i="9" a="1"/>
  <c r="F195" i="9" s="1"/>
  <c r="E195" i="9" a="1"/>
  <c r="E195" i="9" s="1"/>
  <c r="D195" i="9" a="1"/>
  <c r="D195" i="9" s="1"/>
  <c r="C195" i="9" a="1"/>
  <c r="C195" i="9" s="1"/>
  <c r="P194" i="9" a="1"/>
  <c r="P194" i="9" s="1"/>
  <c r="O194" i="9" a="1"/>
  <c r="O194" i="9" s="1"/>
  <c r="N194" i="9" a="1"/>
  <c r="N194" i="9" s="1"/>
  <c r="M194" i="9" a="1"/>
  <c r="M194" i="9" s="1"/>
  <c r="L194" i="9" a="1"/>
  <c r="L194" i="9" s="1"/>
  <c r="K194" i="9" a="1"/>
  <c r="K194" i="9" s="1"/>
  <c r="J194" i="9" a="1"/>
  <c r="J194" i="9" s="1"/>
  <c r="I194" i="9" a="1"/>
  <c r="I194" i="9" s="1"/>
  <c r="H194" i="9" a="1"/>
  <c r="H194" i="9" s="1"/>
  <c r="G194" i="9" a="1"/>
  <c r="G194" i="9" s="1"/>
  <c r="F194" i="9" a="1"/>
  <c r="F194" i="9" s="1"/>
  <c r="E194" i="9" a="1"/>
  <c r="E194" i="9" s="1"/>
  <c r="D194" i="9" a="1"/>
  <c r="D194" i="9" s="1"/>
  <c r="C194" i="9" a="1"/>
  <c r="C194" i="9" s="1"/>
  <c r="P193" i="9" a="1"/>
  <c r="P193" i="9" s="1"/>
  <c r="O193" i="9" a="1"/>
  <c r="O193" i="9" s="1"/>
  <c r="N193" i="9" a="1"/>
  <c r="N193" i="9" s="1"/>
  <c r="M193" i="9" a="1"/>
  <c r="M193" i="9" s="1"/>
  <c r="L193" i="9" a="1"/>
  <c r="L193" i="9" s="1"/>
  <c r="K193" i="9" a="1"/>
  <c r="K193" i="9" s="1"/>
  <c r="J193" i="9" a="1"/>
  <c r="J193" i="9" s="1"/>
  <c r="I193" i="9" a="1"/>
  <c r="I193" i="9" s="1"/>
  <c r="H193" i="9" a="1"/>
  <c r="H193" i="9" s="1"/>
  <c r="G193" i="9" a="1"/>
  <c r="G193" i="9" s="1"/>
  <c r="F193" i="9" a="1"/>
  <c r="F193" i="9" s="1"/>
  <c r="E193" i="9" a="1"/>
  <c r="E193" i="9" s="1"/>
  <c r="D193" i="9" a="1"/>
  <c r="D193" i="9" s="1"/>
  <c r="C193" i="9" a="1"/>
  <c r="C193" i="9" s="1"/>
  <c r="P192" i="9" a="1"/>
  <c r="P192" i="9" s="1"/>
  <c r="O192" i="9" a="1"/>
  <c r="O192" i="9" s="1"/>
  <c r="N192" i="9" a="1"/>
  <c r="N192" i="9" s="1"/>
  <c r="M192" i="9" a="1"/>
  <c r="M192" i="9" s="1"/>
  <c r="L192" i="9" a="1"/>
  <c r="L192" i="9" s="1"/>
  <c r="K192" i="9" a="1"/>
  <c r="K192" i="9" s="1"/>
  <c r="J192" i="9" a="1"/>
  <c r="J192" i="9" s="1"/>
  <c r="I192" i="9" a="1"/>
  <c r="I192" i="9" s="1"/>
  <c r="H192" i="9" a="1"/>
  <c r="H192" i="9" s="1"/>
  <c r="G192" i="9" a="1"/>
  <c r="G192" i="9" s="1"/>
  <c r="F192" i="9" a="1"/>
  <c r="F192" i="9" s="1"/>
  <c r="E192" i="9" a="1"/>
  <c r="E192" i="9" s="1"/>
  <c r="D192" i="9" a="1"/>
  <c r="D192" i="9" s="1"/>
  <c r="C192" i="9" a="1"/>
  <c r="C192" i="9" s="1"/>
  <c r="P191" i="9" a="1"/>
  <c r="P191" i="9" s="1"/>
  <c r="O191" i="9" a="1"/>
  <c r="O191" i="9" s="1"/>
  <c r="N191" i="9" a="1"/>
  <c r="N191" i="9" s="1"/>
  <c r="M191" i="9" a="1"/>
  <c r="M191" i="9" s="1"/>
  <c r="L191" i="9" a="1"/>
  <c r="L191" i="9" s="1"/>
  <c r="K191" i="9" a="1"/>
  <c r="K191" i="9" s="1"/>
  <c r="J191" i="9" a="1"/>
  <c r="J191" i="9" s="1"/>
  <c r="I191" i="9" a="1"/>
  <c r="I191" i="9" s="1"/>
  <c r="H191" i="9" a="1"/>
  <c r="H191" i="9" s="1"/>
  <c r="G191" i="9" a="1"/>
  <c r="G191" i="9" s="1"/>
  <c r="F191" i="9" a="1"/>
  <c r="F191" i="9" s="1"/>
  <c r="E191" i="9" a="1"/>
  <c r="E191" i="9" s="1"/>
  <c r="D191" i="9" a="1"/>
  <c r="D191" i="9" s="1"/>
  <c r="C191" i="9" a="1"/>
  <c r="C191" i="9" s="1"/>
  <c r="P190" i="9" a="1"/>
  <c r="P190" i="9" s="1"/>
  <c r="O190" i="9" a="1"/>
  <c r="O190" i="9" s="1"/>
  <c r="N190" i="9" a="1"/>
  <c r="N190" i="9" s="1"/>
  <c r="M190" i="9" a="1"/>
  <c r="M190" i="9" s="1"/>
  <c r="L190" i="9" a="1"/>
  <c r="L190" i="9" s="1"/>
  <c r="K190" i="9" a="1"/>
  <c r="K190" i="9" s="1"/>
  <c r="J190" i="9" a="1"/>
  <c r="J190" i="9" s="1"/>
  <c r="I190" i="9" a="1"/>
  <c r="I190" i="9" s="1"/>
  <c r="H190" i="9" a="1"/>
  <c r="H190" i="9" s="1"/>
  <c r="G190" i="9" a="1"/>
  <c r="G190" i="9" s="1"/>
  <c r="F190" i="9" a="1"/>
  <c r="F190" i="9" s="1"/>
  <c r="E190" i="9" a="1"/>
  <c r="E190" i="9" s="1"/>
  <c r="D190" i="9" a="1"/>
  <c r="D190" i="9" s="1"/>
  <c r="C190" i="9" a="1"/>
  <c r="C190" i="9" s="1"/>
  <c r="P189" i="9" a="1"/>
  <c r="P189" i="9" s="1"/>
  <c r="O189" i="9" a="1"/>
  <c r="O189" i="9" s="1"/>
  <c r="N189" i="9" a="1"/>
  <c r="N189" i="9" s="1"/>
  <c r="M189" i="9" a="1"/>
  <c r="M189" i="9" s="1"/>
  <c r="L189" i="9" a="1"/>
  <c r="L189" i="9" s="1"/>
  <c r="K189" i="9" a="1"/>
  <c r="K189" i="9" s="1"/>
  <c r="J189" i="9" a="1"/>
  <c r="J189" i="9" s="1"/>
  <c r="I189" i="9" a="1"/>
  <c r="I189" i="9" s="1"/>
  <c r="H189" i="9" a="1"/>
  <c r="H189" i="9" s="1"/>
  <c r="G189" i="9" a="1"/>
  <c r="G189" i="9" s="1"/>
  <c r="F189" i="9" a="1"/>
  <c r="F189" i="9" s="1"/>
  <c r="E189" i="9" a="1"/>
  <c r="E189" i="9" s="1"/>
  <c r="D189" i="9" a="1"/>
  <c r="D189" i="9" s="1"/>
  <c r="C189" i="9" a="1"/>
  <c r="C189" i="9" s="1"/>
  <c r="P188" i="9" a="1"/>
  <c r="P188" i="9" s="1"/>
  <c r="O188" i="9" a="1"/>
  <c r="O188" i="9" s="1"/>
  <c r="N188" i="9" a="1"/>
  <c r="N188" i="9" s="1"/>
  <c r="M188" i="9" a="1"/>
  <c r="M188" i="9" s="1"/>
  <c r="L188" i="9" a="1"/>
  <c r="L188" i="9" s="1"/>
  <c r="K188" i="9" a="1"/>
  <c r="K188" i="9" s="1"/>
  <c r="J188" i="9" a="1"/>
  <c r="J188" i="9" s="1"/>
  <c r="I188" i="9" a="1"/>
  <c r="I188" i="9" s="1"/>
  <c r="H188" i="9" a="1"/>
  <c r="H188" i="9" s="1"/>
  <c r="G188" i="9" a="1"/>
  <c r="G188" i="9" s="1"/>
  <c r="F188" i="9" a="1"/>
  <c r="F188" i="9" s="1"/>
  <c r="E188" i="9" a="1"/>
  <c r="E188" i="9" s="1"/>
  <c r="D188" i="9" a="1"/>
  <c r="D188" i="9" s="1"/>
  <c r="C188" i="9" a="1"/>
  <c r="C188" i="9" s="1"/>
  <c r="P187" i="9" a="1"/>
  <c r="P187" i="9" s="1"/>
  <c r="O187" i="9" a="1"/>
  <c r="O187" i="9" s="1"/>
  <c r="N187" i="9" a="1"/>
  <c r="N187" i="9" s="1"/>
  <c r="M187" i="9" a="1"/>
  <c r="M187" i="9" s="1"/>
  <c r="L187" i="9" a="1"/>
  <c r="L187" i="9" s="1"/>
  <c r="K187" i="9" a="1"/>
  <c r="K187" i="9" s="1"/>
  <c r="J187" i="9" a="1"/>
  <c r="J187" i="9" s="1"/>
  <c r="I187" i="9" a="1"/>
  <c r="I187" i="9" s="1"/>
  <c r="H187" i="9" a="1"/>
  <c r="H187" i="9" s="1"/>
  <c r="G187" i="9" a="1"/>
  <c r="G187" i="9" s="1"/>
  <c r="F187" i="9" a="1"/>
  <c r="F187" i="9" s="1"/>
  <c r="E187" i="9" a="1"/>
  <c r="E187" i="9" s="1"/>
  <c r="D187" i="9" a="1"/>
  <c r="D187" i="9" s="1"/>
  <c r="C187" i="9" a="1"/>
  <c r="C187" i="9" s="1"/>
  <c r="P186" i="9" a="1"/>
  <c r="P186" i="9" s="1"/>
  <c r="O186" i="9" a="1"/>
  <c r="O186" i="9" s="1"/>
  <c r="N186" i="9" a="1"/>
  <c r="N186" i="9" s="1"/>
  <c r="M186" i="9" a="1"/>
  <c r="M186" i="9" s="1"/>
  <c r="L186" i="9" a="1"/>
  <c r="L186" i="9" s="1"/>
  <c r="K186" i="9" a="1"/>
  <c r="K186" i="9" s="1"/>
  <c r="J186" i="9" a="1"/>
  <c r="J186" i="9" s="1"/>
  <c r="I186" i="9" a="1"/>
  <c r="I186" i="9" s="1"/>
  <c r="H186" i="9" a="1"/>
  <c r="H186" i="9" s="1"/>
  <c r="G186" i="9" a="1"/>
  <c r="G186" i="9" s="1"/>
  <c r="F186" i="9" a="1"/>
  <c r="F186" i="9" s="1"/>
  <c r="E186" i="9" a="1"/>
  <c r="E186" i="9" s="1"/>
  <c r="D186" i="9" a="1"/>
  <c r="D186" i="9" s="1"/>
  <c r="C186" i="9" a="1"/>
  <c r="C186" i="9" s="1"/>
  <c r="P185" i="9" a="1"/>
  <c r="P185" i="9" s="1"/>
  <c r="O185" i="9" a="1"/>
  <c r="O185" i="9" s="1"/>
  <c r="N185" i="9" a="1"/>
  <c r="N185" i="9" s="1"/>
  <c r="M185" i="9" a="1"/>
  <c r="M185" i="9" s="1"/>
  <c r="L185" i="9" a="1"/>
  <c r="L185" i="9" s="1"/>
  <c r="K185" i="9" a="1"/>
  <c r="K185" i="9" s="1"/>
  <c r="J185" i="9" a="1"/>
  <c r="J185" i="9" s="1"/>
  <c r="I185" i="9" a="1"/>
  <c r="I185" i="9" s="1"/>
  <c r="H185" i="9" a="1"/>
  <c r="H185" i="9" s="1"/>
  <c r="G185" i="9" a="1"/>
  <c r="G185" i="9" s="1"/>
  <c r="F185" i="9" a="1"/>
  <c r="F185" i="9" s="1"/>
  <c r="E185" i="9" a="1"/>
  <c r="E185" i="9" s="1"/>
  <c r="D185" i="9" a="1"/>
  <c r="D185" i="9" s="1"/>
  <c r="C185" i="9" a="1"/>
  <c r="C185" i="9" s="1"/>
  <c r="P184" i="9" a="1"/>
  <c r="P184" i="9" s="1"/>
  <c r="O184" i="9" a="1"/>
  <c r="O184" i="9" s="1"/>
  <c r="N184" i="9" a="1"/>
  <c r="N184" i="9" s="1"/>
  <c r="M184" i="9" a="1"/>
  <c r="M184" i="9" s="1"/>
  <c r="L184" i="9" a="1"/>
  <c r="L184" i="9" s="1"/>
  <c r="K184" i="9" a="1"/>
  <c r="K184" i="9" s="1"/>
  <c r="J184" i="9" a="1"/>
  <c r="J184" i="9" s="1"/>
  <c r="I184" i="9" a="1"/>
  <c r="I184" i="9" s="1"/>
  <c r="H184" i="9" a="1"/>
  <c r="H184" i="9" s="1"/>
  <c r="G184" i="9" a="1"/>
  <c r="G184" i="9" s="1"/>
  <c r="F184" i="9" a="1"/>
  <c r="F184" i="9" s="1"/>
  <c r="E184" i="9" a="1"/>
  <c r="E184" i="9" s="1"/>
  <c r="D184" i="9" a="1"/>
  <c r="D184" i="9" s="1"/>
  <c r="C184" i="9" a="1"/>
  <c r="C184" i="9" s="1"/>
  <c r="P183" i="9" a="1"/>
  <c r="P183" i="9" s="1"/>
  <c r="O183" i="9" a="1"/>
  <c r="O183" i="9" s="1"/>
  <c r="N183" i="9" a="1"/>
  <c r="N183" i="9" s="1"/>
  <c r="M183" i="9" a="1"/>
  <c r="M183" i="9" s="1"/>
  <c r="L183" i="9" a="1"/>
  <c r="L183" i="9" s="1"/>
  <c r="K183" i="9" a="1"/>
  <c r="K183" i="9" s="1"/>
  <c r="J183" i="9" a="1"/>
  <c r="J183" i="9" s="1"/>
  <c r="I183" i="9" a="1"/>
  <c r="I183" i="9" s="1"/>
  <c r="H183" i="9" a="1"/>
  <c r="H183" i="9" s="1"/>
  <c r="G183" i="9" a="1"/>
  <c r="G183" i="9" s="1"/>
  <c r="F183" i="9" a="1"/>
  <c r="F183" i="9" s="1"/>
  <c r="E183" i="9" a="1"/>
  <c r="E183" i="9" s="1"/>
  <c r="D183" i="9" a="1"/>
  <c r="D183" i="9" s="1"/>
  <c r="C183" i="9" a="1"/>
  <c r="C183" i="9" s="1"/>
  <c r="P182" i="9" a="1"/>
  <c r="P182" i="9" s="1"/>
  <c r="O182" i="9" a="1"/>
  <c r="O182" i="9" s="1"/>
  <c r="N182" i="9" a="1"/>
  <c r="N182" i="9" s="1"/>
  <c r="M182" i="9" a="1"/>
  <c r="M182" i="9" s="1"/>
  <c r="L182" i="9" a="1"/>
  <c r="L182" i="9" s="1"/>
  <c r="K182" i="9" a="1"/>
  <c r="K182" i="9" s="1"/>
  <c r="J182" i="9" a="1"/>
  <c r="J182" i="9" s="1"/>
  <c r="I182" i="9" a="1"/>
  <c r="I182" i="9" s="1"/>
  <c r="H182" i="9" a="1"/>
  <c r="H182" i="9" s="1"/>
  <c r="G182" i="9" a="1"/>
  <c r="G182" i="9" s="1"/>
  <c r="F182" i="9" a="1"/>
  <c r="F182" i="9" s="1"/>
  <c r="E182" i="9" a="1"/>
  <c r="E182" i="9" s="1"/>
  <c r="D182" i="9" a="1"/>
  <c r="D182" i="9" s="1"/>
  <c r="C182" i="9" a="1"/>
  <c r="C182" i="9" s="1"/>
  <c r="P181" i="9" a="1"/>
  <c r="P181" i="9" s="1"/>
  <c r="O181" i="9" a="1"/>
  <c r="O181" i="9" s="1"/>
  <c r="N181" i="9" a="1"/>
  <c r="N181" i="9" s="1"/>
  <c r="M181" i="9" a="1"/>
  <c r="M181" i="9" s="1"/>
  <c r="L181" i="9" a="1"/>
  <c r="L181" i="9" s="1"/>
  <c r="K181" i="9" a="1"/>
  <c r="K181" i="9" s="1"/>
  <c r="J181" i="9" a="1"/>
  <c r="J181" i="9" s="1"/>
  <c r="I181" i="9" a="1"/>
  <c r="I181" i="9" s="1"/>
  <c r="H181" i="9" a="1"/>
  <c r="H181" i="9" s="1"/>
  <c r="G181" i="9" a="1"/>
  <c r="G181" i="9" s="1"/>
  <c r="F181" i="9" a="1"/>
  <c r="F181" i="9" s="1"/>
  <c r="E181" i="9" a="1"/>
  <c r="E181" i="9" s="1"/>
  <c r="D181" i="9" a="1"/>
  <c r="D181" i="9" s="1"/>
  <c r="C181" i="9" a="1"/>
  <c r="C181" i="9" s="1"/>
  <c r="P180" i="9" a="1"/>
  <c r="P180" i="9" s="1"/>
  <c r="O180" i="9" a="1"/>
  <c r="O180" i="9" s="1"/>
  <c r="N180" i="9" a="1"/>
  <c r="N180" i="9" s="1"/>
  <c r="M180" i="9" a="1"/>
  <c r="M180" i="9" s="1"/>
  <c r="L180" i="9" a="1"/>
  <c r="L180" i="9" s="1"/>
  <c r="K180" i="9" a="1"/>
  <c r="K180" i="9" s="1"/>
  <c r="J180" i="9" a="1"/>
  <c r="J180" i="9" s="1"/>
  <c r="I180" i="9" a="1"/>
  <c r="I180" i="9" s="1"/>
  <c r="H180" i="9" a="1"/>
  <c r="H180" i="9" s="1"/>
  <c r="G180" i="9" a="1"/>
  <c r="G180" i="9" s="1"/>
  <c r="F180" i="9" a="1"/>
  <c r="F180" i="9" s="1"/>
  <c r="E180" i="9" a="1"/>
  <c r="E180" i="9" s="1"/>
  <c r="D180" i="9" a="1"/>
  <c r="D180" i="9" s="1"/>
  <c r="C180" i="9" a="1"/>
  <c r="C180" i="9" s="1"/>
  <c r="P179" i="9" a="1"/>
  <c r="P179" i="9" s="1"/>
  <c r="O179" i="9" a="1"/>
  <c r="O179" i="9" s="1"/>
  <c r="N179" i="9" a="1"/>
  <c r="N179" i="9" s="1"/>
  <c r="M179" i="9" a="1"/>
  <c r="M179" i="9" s="1"/>
  <c r="L179" i="9" a="1"/>
  <c r="L179" i="9" s="1"/>
  <c r="K179" i="9" a="1"/>
  <c r="K179" i="9" s="1"/>
  <c r="J179" i="9" a="1"/>
  <c r="J179" i="9" s="1"/>
  <c r="I179" i="9" a="1"/>
  <c r="I179" i="9" s="1"/>
  <c r="H179" i="9" a="1"/>
  <c r="H179" i="9" s="1"/>
  <c r="G179" i="9" a="1"/>
  <c r="G179" i="9" s="1"/>
  <c r="F179" i="9" a="1"/>
  <c r="F179" i="9" s="1"/>
  <c r="E179" i="9" a="1"/>
  <c r="E179" i="9" s="1"/>
  <c r="D179" i="9" a="1"/>
  <c r="D179" i="9" s="1"/>
  <c r="C179" i="9" a="1"/>
  <c r="C179" i="9" s="1"/>
  <c r="P178" i="9" a="1"/>
  <c r="P178" i="9" s="1"/>
  <c r="O178" i="9" a="1"/>
  <c r="O178" i="9" s="1"/>
  <c r="N178" i="9" a="1"/>
  <c r="N178" i="9" s="1"/>
  <c r="M178" i="9" a="1"/>
  <c r="M178" i="9" s="1"/>
  <c r="L178" i="9" a="1"/>
  <c r="L178" i="9" s="1"/>
  <c r="K178" i="9" a="1"/>
  <c r="K178" i="9" s="1"/>
  <c r="J178" i="9" a="1"/>
  <c r="J178" i="9" s="1"/>
  <c r="I178" i="9" a="1"/>
  <c r="I178" i="9" s="1"/>
  <c r="H178" i="9" a="1"/>
  <c r="H178" i="9" s="1"/>
  <c r="G178" i="9" a="1"/>
  <c r="G178" i="9" s="1"/>
  <c r="F178" i="9" a="1"/>
  <c r="F178" i="9" s="1"/>
  <c r="E178" i="9" a="1"/>
  <c r="E178" i="9" s="1"/>
  <c r="D178" i="9" a="1"/>
  <c r="D178" i="9" s="1"/>
  <c r="C178" i="9" a="1"/>
  <c r="C178" i="9" s="1"/>
  <c r="P177" i="9" a="1"/>
  <c r="P177" i="9" s="1"/>
  <c r="O177" i="9" a="1"/>
  <c r="O177" i="9" s="1"/>
  <c r="N177" i="9" a="1"/>
  <c r="N177" i="9" s="1"/>
  <c r="M177" i="9" a="1"/>
  <c r="M177" i="9" s="1"/>
  <c r="L177" i="9" a="1"/>
  <c r="L177" i="9" s="1"/>
  <c r="K177" i="9" a="1"/>
  <c r="K177" i="9" s="1"/>
  <c r="J177" i="9" a="1"/>
  <c r="J177" i="9" s="1"/>
  <c r="I177" i="9" a="1"/>
  <c r="I177" i="9" s="1"/>
  <c r="H177" i="9" a="1"/>
  <c r="H177" i="9" s="1"/>
  <c r="G177" i="9" a="1"/>
  <c r="G177" i="9" s="1"/>
  <c r="F177" i="9" a="1"/>
  <c r="F177" i="9" s="1"/>
  <c r="E177" i="9" a="1"/>
  <c r="E177" i="9" s="1"/>
  <c r="D177" i="9" a="1"/>
  <c r="D177" i="9" s="1"/>
  <c r="C177" i="9" a="1"/>
  <c r="C177" i="9" s="1"/>
  <c r="P176" i="9" a="1"/>
  <c r="P176" i="9" s="1"/>
  <c r="O176" i="9" a="1"/>
  <c r="O176" i="9" s="1"/>
  <c r="N176" i="9" a="1"/>
  <c r="N176" i="9" s="1"/>
  <c r="M176" i="9" a="1"/>
  <c r="M176" i="9" s="1"/>
  <c r="L176" i="9" a="1"/>
  <c r="L176" i="9" s="1"/>
  <c r="K176" i="9" a="1"/>
  <c r="K176" i="9" s="1"/>
  <c r="J176" i="9" a="1"/>
  <c r="J176" i="9" s="1"/>
  <c r="I176" i="9" a="1"/>
  <c r="I176" i="9" s="1"/>
  <c r="H176" i="9" a="1"/>
  <c r="H176" i="9" s="1"/>
  <c r="G176" i="9" a="1"/>
  <c r="G176" i="9" s="1"/>
  <c r="F176" i="9" a="1"/>
  <c r="F176" i="9" s="1"/>
  <c r="E176" i="9" a="1"/>
  <c r="E176" i="9" s="1"/>
  <c r="D176" i="9" a="1"/>
  <c r="D176" i="9" s="1"/>
  <c r="C176" i="9" a="1"/>
  <c r="C176" i="9" s="1"/>
  <c r="P175" i="9" a="1"/>
  <c r="P175" i="9" s="1"/>
  <c r="O175" i="9" a="1"/>
  <c r="O175" i="9" s="1"/>
  <c r="N175" i="9" a="1"/>
  <c r="N175" i="9" s="1"/>
  <c r="M175" i="9" a="1"/>
  <c r="M175" i="9" s="1"/>
  <c r="L175" i="9" a="1"/>
  <c r="L175" i="9" s="1"/>
  <c r="K175" i="9" a="1"/>
  <c r="K175" i="9" s="1"/>
  <c r="J175" i="9" a="1"/>
  <c r="J175" i="9" s="1"/>
  <c r="I175" i="9" a="1"/>
  <c r="I175" i="9" s="1"/>
  <c r="H175" i="9" a="1"/>
  <c r="H175" i="9" s="1"/>
  <c r="G175" i="9" a="1"/>
  <c r="G175" i="9" s="1"/>
  <c r="F175" i="9" a="1"/>
  <c r="F175" i="9" s="1"/>
  <c r="E175" i="9" a="1"/>
  <c r="E175" i="9" s="1"/>
  <c r="D175" i="9" a="1"/>
  <c r="D175" i="9" s="1"/>
  <c r="C175" i="9" a="1"/>
  <c r="C175" i="9" s="1"/>
  <c r="P174" i="9" a="1"/>
  <c r="P174" i="9" s="1"/>
  <c r="O174" i="9" a="1"/>
  <c r="O174" i="9" s="1"/>
  <c r="N174" i="9" a="1"/>
  <c r="N174" i="9" s="1"/>
  <c r="M174" i="9" a="1"/>
  <c r="M174" i="9" s="1"/>
  <c r="L174" i="9" a="1"/>
  <c r="L174" i="9" s="1"/>
  <c r="K174" i="9" a="1"/>
  <c r="K174" i="9" s="1"/>
  <c r="J174" i="9" a="1"/>
  <c r="J174" i="9" s="1"/>
  <c r="I174" i="9" a="1"/>
  <c r="I174" i="9" s="1"/>
  <c r="H174" i="9" a="1"/>
  <c r="H174" i="9" s="1"/>
  <c r="G174" i="9" a="1"/>
  <c r="G174" i="9" s="1"/>
  <c r="F174" i="9" a="1"/>
  <c r="F174" i="9" s="1"/>
  <c r="E174" i="9" a="1"/>
  <c r="E174" i="9" s="1"/>
  <c r="D174" i="9" a="1"/>
  <c r="D174" i="9" s="1"/>
  <c r="C174" i="9" a="1"/>
  <c r="C174" i="9" s="1"/>
  <c r="P173" i="9" a="1"/>
  <c r="P173" i="9" s="1"/>
  <c r="O173" i="9" a="1"/>
  <c r="O173" i="9" s="1"/>
  <c r="N173" i="9" a="1"/>
  <c r="N173" i="9" s="1"/>
  <c r="M173" i="9" a="1"/>
  <c r="M173" i="9" s="1"/>
  <c r="L173" i="9" a="1"/>
  <c r="L173" i="9" s="1"/>
  <c r="K173" i="9" a="1"/>
  <c r="K173" i="9" s="1"/>
  <c r="J173" i="9" a="1"/>
  <c r="J173" i="9" s="1"/>
  <c r="I173" i="9" a="1"/>
  <c r="I173" i="9" s="1"/>
  <c r="H173" i="9" a="1"/>
  <c r="H173" i="9" s="1"/>
  <c r="G173" i="9" a="1"/>
  <c r="G173" i="9" s="1"/>
  <c r="F173" i="9" a="1"/>
  <c r="F173" i="9" s="1"/>
  <c r="E173" i="9" a="1"/>
  <c r="E173" i="9" s="1"/>
  <c r="D173" i="9" a="1"/>
  <c r="D173" i="9" s="1"/>
  <c r="C173" i="9" a="1"/>
  <c r="C173" i="9" s="1"/>
  <c r="P167" i="9" a="1"/>
  <c r="P167" i="9" s="1"/>
  <c r="O167" i="9" a="1"/>
  <c r="O167" i="9" s="1"/>
  <c r="N167" i="9" a="1"/>
  <c r="N167" i="9" s="1"/>
  <c r="M167" i="9" a="1"/>
  <c r="M167" i="9" s="1"/>
  <c r="L167" i="9" a="1"/>
  <c r="L167" i="9" s="1"/>
  <c r="K167" i="9" a="1"/>
  <c r="K167" i="9" s="1"/>
  <c r="J167" i="9" a="1"/>
  <c r="J167" i="9" s="1"/>
  <c r="I167" i="9" a="1"/>
  <c r="I167" i="9" s="1"/>
  <c r="H167" i="9" a="1"/>
  <c r="H167" i="9" s="1"/>
  <c r="G167" i="9" a="1"/>
  <c r="G167" i="9" s="1"/>
  <c r="F167" i="9" a="1"/>
  <c r="F167" i="9" s="1"/>
  <c r="E167" i="9" a="1"/>
  <c r="E167" i="9" s="1"/>
  <c r="D167" i="9" a="1"/>
  <c r="D167" i="9" s="1"/>
  <c r="C167" i="9" a="1"/>
  <c r="C167" i="9" s="1"/>
  <c r="P166" i="9" a="1"/>
  <c r="P166" i="9" s="1"/>
  <c r="O166" i="9" a="1"/>
  <c r="O166" i="9" s="1"/>
  <c r="N166" i="9" a="1"/>
  <c r="N166" i="9" s="1"/>
  <c r="M166" i="9" a="1"/>
  <c r="M166" i="9" s="1"/>
  <c r="L166" i="9" a="1"/>
  <c r="L166" i="9" s="1"/>
  <c r="K166" i="9" a="1"/>
  <c r="K166" i="9" s="1"/>
  <c r="J166" i="9" a="1"/>
  <c r="J166" i="9" s="1"/>
  <c r="I166" i="9" a="1"/>
  <c r="I166" i="9" s="1"/>
  <c r="H166" i="9" a="1"/>
  <c r="H166" i="9" s="1"/>
  <c r="G166" i="9" a="1"/>
  <c r="G166" i="9" s="1"/>
  <c r="F166" i="9" a="1"/>
  <c r="F166" i="9" s="1"/>
  <c r="E166" i="9" a="1"/>
  <c r="E166" i="9" s="1"/>
  <c r="D166" i="9" a="1"/>
  <c r="D166" i="9" s="1"/>
  <c r="C166" i="9" a="1"/>
  <c r="C166" i="9" s="1"/>
  <c r="P165" i="9" a="1"/>
  <c r="P165" i="9" s="1"/>
  <c r="O165" i="9" a="1"/>
  <c r="O165" i="9" s="1"/>
  <c r="N165" i="9" a="1"/>
  <c r="N165" i="9" s="1"/>
  <c r="M165" i="9" a="1"/>
  <c r="M165" i="9" s="1"/>
  <c r="L165" i="9" a="1"/>
  <c r="L165" i="9" s="1"/>
  <c r="K165" i="9" a="1"/>
  <c r="K165" i="9" s="1"/>
  <c r="J165" i="9" a="1"/>
  <c r="J165" i="9" s="1"/>
  <c r="I165" i="9" a="1"/>
  <c r="I165" i="9" s="1"/>
  <c r="H165" i="9" a="1"/>
  <c r="H165" i="9" s="1"/>
  <c r="G165" i="9" a="1"/>
  <c r="G165" i="9" s="1"/>
  <c r="F165" i="9" a="1"/>
  <c r="F165" i="9" s="1"/>
  <c r="E165" i="9" a="1"/>
  <c r="E165" i="9" s="1"/>
  <c r="D165" i="9" a="1"/>
  <c r="D165" i="9" s="1"/>
  <c r="C165" i="9" a="1"/>
  <c r="C165" i="9" s="1"/>
  <c r="P164" i="9" a="1"/>
  <c r="P164" i="9" s="1"/>
  <c r="O164" i="9" a="1"/>
  <c r="O164" i="9" s="1"/>
  <c r="N164" i="9" a="1"/>
  <c r="N164" i="9" s="1"/>
  <c r="M164" i="9" a="1"/>
  <c r="M164" i="9" s="1"/>
  <c r="L164" i="9" a="1"/>
  <c r="L164" i="9" s="1"/>
  <c r="K164" i="9" a="1"/>
  <c r="K164" i="9" s="1"/>
  <c r="J164" i="9" a="1"/>
  <c r="J164" i="9" s="1"/>
  <c r="I164" i="9" a="1"/>
  <c r="I164" i="9" s="1"/>
  <c r="H164" i="9" a="1"/>
  <c r="H164" i="9" s="1"/>
  <c r="G164" i="9" a="1"/>
  <c r="G164" i="9" s="1"/>
  <c r="F164" i="9" a="1"/>
  <c r="F164" i="9" s="1"/>
  <c r="E164" i="9" a="1"/>
  <c r="E164" i="9" s="1"/>
  <c r="D164" i="9" a="1"/>
  <c r="D164" i="9" s="1"/>
  <c r="C164" i="9" a="1"/>
  <c r="C164" i="9" s="1"/>
  <c r="P163" i="9" a="1"/>
  <c r="P163" i="9" s="1"/>
  <c r="O163" i="9" a="1"/>
  <c r="O163" i="9" s="1"/>
  <c r="N163" i="9" a="1"/>
  <c r="N163" i="9" s="1"/>
  <c r="M163" i="9" a="1"/>
  <c r="M163" i="9" s="1"/>
  <c r="L163" i="9" a="1"/>
  <c r="L163" i="9" s="1"/>
  <c r="K163" i="9" a="1"/>
  <c r="K163" i="9" s="1"/>
  <c r="J163" i="9" a="1"/>
  <c r="J163" i="9" s="1"/>
  <c r="I163" i="9" a="1"/>
  <c r="I163" i="9" s="1"/>
  <c r="H163" i="9" a="1"/>
  <c r="H163" i="9" s="1"/>
  <c r="G163" i="9" a="1"/>
  <c r="G163" i="9" s="1"/>
  <c r="F163" i="9" a="1"/>
  <c r="F163" i="9" s="1"/>
  <c r="E163" i="9" a="1"/>
  <c r="E163" i="9" s="1"/>
  <c r="D163" i="9" a="1"/>
  <c r="D163" i="9" s="1"/>
  <c r="C163" i="9" a="1"/>
  <c r="C163" i="9" s="1"/>
  <c r="P162" i="9" a="1"/>
  <c r="P162" i="9" s="1"/>
  <c r="O162" i="9" a="1"/>
  <c r="O162" i="9" s="1"/>
  <c r="N162" i="9" a="1"/>
  <c r="N162" i="9" s="1"/>
  <c r="M162" i="9" a="1"/>
  <c r="M162" i="9" s="1"/>
  <c r="L162" i="9" a="1"/>
  <c r="L162" i="9" s="1"/>
  <c r="K162" i="9" a="1"/>
  <c r="K162" i="9" s="1"/>
  <c r="J162" i="9" a="1"/>
  <c r="J162" i="9" s="1"/>
  <c r="I162" i="9" a="1"/>
  <c r="I162" i="9" s="1"/>
  <c r="H162" i="9" a="1"/>
  <c r="H162" i="9" s="1"/>
  <c r="G162" i="9" a="1"/>
  <c r="G162" i="9" s="1"/>
  <c r="F162" i="9" a="1"/>
  <c r="F162" i="9" s="1"/>
  <c r="E162" i="9" a="1"/>
  <c r="E162" i="9" s="1"/>
  <c r="D162" i="9" a="1"/>
  <c r="D162" i="9" s="1"/>
  <c r="C162" i="9" a="1"/>
  <c r="C162" i="9" s="1"/>
  <c r="P161" i="9" a="1"/>
  <c r="P161" i="9" s="1"/>
  <c r="O161" i="9" a="1"/>
  <c r="O161" i="9" s="1"/>
  <c r="N161" i="9" a="1"/>
  <c r="N161" i="9" s="1"/>
  <c r="M161" i="9" a="1"/>
  <c r="M161" i="9" s="1"/>
  <c r="L161" i="9" a="1"/>
  <c r="L161" i="9" s="1"/>
  <c r="K161" i="9" a="1"/>
  <c r="K161" i="9" s="1"/>
  <c r="J161" i="9" a="1"/>
  <c r="J161" i="9" s="1"/>
  <c r="I161" i="9" a="1"/>
  <c r="I161" i="9" s="1"/>
  <c r="H161" i="9" a="1"/>
  <c r="H161" i="9" s="1"/>
  <c r="G161" i="9" a="1"/>
  <c r="G161" i="9" s="1"/>
  <c r="F161" i="9" a="1"/>
  <c r="F161" i="9" s="1"/>
  <c r="E161" i="9" a="1"/>
  <c r="E161" i="9" s="1"/>
  <c r="D161" i="9" a="1"/>
  <c r="D161" i="9" s="1"/>
  <c r="C161" i="9" a="1"/>
  <c r="C161" i="9" s="1"/>
  <c r="P160" i="9" a="1"/>
  <c r="P160" i="9" s="1"/>
  <c r="O160" i="9" a="1"/>
  <c r="O160" i="9" s="1"/>
  <c r="N160" i="9" a="1"/>
  <c r="N160" i="9" s="1"/>
  <c r="M160" i="9" a="1"/>
  <c r="M160" i="9" s="1"/>
  <c r="L160" i="9" a="1"/>
  <c r="L160" i="9" s="1"/>
  <c r="K160" i="9" a="1"/>
  <c r="K160" i="9" s="1"/>
  <c r="J160" i="9" a="1"/>
  <c r="J160" i="9" s="1"/>
  <c r="I160" i="9" a="1"/>
  <c r="I160" i="9" s="1"/>
  <c r="H160" i="9" a="1"/>
  <c r="H160" i="9" s="1"/>
  <c r="G160" i="9" a="1"/>
  <c r="G160" i="9" s="1"/>
  <c r="F160" i="9" a="1"/>
  <c r="F160" i="9" s="1"/>
  <c r="E160" i="9" a="1"/>
  <c r="E160" i="9" s="1"/>
  <c r="D160" i="9" a="1"/>
  <c r="D160" i="9" s="1"/>
  <c r="C160" i="9" a="1"/>
  <c r="C160" i="9" s="1"/>
  <c r="P159" i="9" a="1"/>
  <c r="P159" i="9" s="1"/>
  <c r="O159" i="9" a="1"/>
  <c r="O159" i="9" s="1"/>
  <c r="N159" i="9" a="1"/>
  <c r="N159" i="9" s="1"/>
  <c r="M159" i="9" a="1"/>
  <c r="M159" i="9" s="1"/>
  <c r="L159" i="9" a="1"/>
  <c r="L159" i="9" s="1"/>
  <c r="K159" i="9" a="1"/>
  <c r="K159" i="9" s="1"/>
  <c r="J159" i="9" a="1"/>
  <c r="J159" i="9" s="1"/>
  <c r="I159" i="9" a="1"/>
  <c r="I159" i="9" s="1"/>
  <c r="H159" i="9" a="1"/>
  <c r="H159" i="9" s="1"/>
  <c r="G159" i="9" a="1"/>
  <c r="G159" i="9" s="1"/>
  <c r="F159" i="9" a="1"/>
  <c r="F159" i="9" s="1"/>
  <c r="E159" i="9" a="1"/>
  <c r="E159" i="9" s="1"/>
  <c r="D159" i="9" a="1"/>
  <c r="D159" i="9" s="1"/>
  <c r="C159" i="9" a="1"/>
  <c r="C159" i="9" s="1"/>
  <c r="P158" i="9" a="1"/>
  <c r="P158" i="9" s="1"/>
  <c r="O158" i="9" a="1"/>
  <c r="O158" i="9" s="1"/>
  <c r="N158" i="9" a="1"/>
  <c r="N158" i="9" s="1"/>
  <c r="M158" i="9" a="1"/>
  <c r="M158" i="9" s="1"/>
  <c r="L158" i="9" a="1"/>
  <c r="L158" i="9" s="1"/>
  <c r="K158" i="9" a="1"/>
  <c r="K158" i="9" s="1"/>
  <c r="J158" i="9" a="1"/>
  <c r="J158" i="9" s="1"/>
  <c r="I158" i="9" a="1"/>
  <c r="I158" i="9" s="1"/>
  <c r="H158" i="9" a="1"/>
  <c r="H158" i="9" s="1"/>
  <c r="G158" i="9" a="1"/>
  <c r="G158" i="9" s="1"/>
  <c r="F158" i="9" a="1"/>
  <c r="F158" i="9" s="1"/>
  <c r="E158" i="9" a="1"/>
  <c r="E158" i="9" s="1"/>
  <c r="D158" i="9" a="1"/>
  <c r="D158" i="9" s="1"/>
  <c r="C158" i="9" a="1"/>
  <c r="C158" i="9" s="1"/>
  <c r="P157" i="9" a="1"/>
  <c r="P157" i="9" s="1"/>
  <c r="O157" i="9" a="1"/>
  <c r="O157" i="9" s="1"/>
  <c r="N157" i="9" a="1"/>
  <c r="N157" i="9" s="1"/>
  <c r="M157" i="9" a="1"/>
  <c r="M157" i="9" s="1"/>
  <c r="L157" i="9" a="1"/>
  <c r="L157" i="9" s="1"/>
  <c r="K157" i="9" a="1"/>
  <c r="K157" i="9" s="1"/>
  <c r="J157" i="9" a="1"/>
  <c r="J157" i="9" s="1"/>
  <c r="I157" i="9" a="1"/>
  <c r="I157" i="9" s="1"/>
  <c r="H157" i="9" a="1"/>
  <c r="H157" i="9" s="1"/>
  <c r="G157" i="9" a="1"/>
  <c r="G157" i="9" s="1"/>
  <c r="F157" i="9" a="1"/>
  <c r="F157" i="9" s="1"/>
  <c r="E157" i="9" a="1"/>
  <c r="E157" i="9" s="1"/>
  <c r="D157" i="9" a="1"/>
  <c r="D157" i="9" s="1"/>
  <c r="C157" i="9" a="1"/>
  <c r="C157" i="9" s="1"/>
  <c r="P156" i="9" a="1"/>
  <c r="P156" i="9" s="1"/>
  <c r="O156" i="9" a="1"/>
  <c r="O156" i="9" s="1"/>
  <c r="N156" i="9" a="1"/>
  <c r="N156" i="9" s="1"/>
  <c r="M156" i="9" a="1"/>
  <c r="M156" i="9" s="1"/>
  <c r="L156" i="9" a="1"/>
  <c r="L156" i="9" s="1"/>
  <c r="K156" i="9" a="1"/>
  <c r="K156" i="9" s="1"/>
  <c r="J156" i="9" a="1"/>
  <c r="J156" i="9" s="1"/>
  <c r="I156" i="9" a="1"/>
  <c r="I156" i="9" s="1"/>
  <c r="H156" i="9" a="1"/>
  <c r="H156" i="9" s="1"/>
  <c r="G156" i="9" a="1"/>
  <c r="G156" i="9" s="1"/>
  <c r="F156" i="9" a="1"/>
  <c r="F156" i="9" s="1"/>
  <c r="E156" i="9" a="1"/>
  <c r="E156" i="9" s="1"/>
  <c r="D156" i="9" a="1"/>
  <c r="D156" i="9" s="1"/>
  <c r="C156" i="9" a="1"/>
  <c r="C156" i="9" s="1"/>
  <c r="P155" i="9" a="1"/>
  <c r="P155" i="9" s="1"/>
  <c r="O155" i="9" a="1"/>
  <c r="O155" i="9" s="1"/>
  <c r="N155" i="9" a="1"/>
  <c r="N155" i="9" s="1"/>
  <c r="M155" i="9" a="1"/>
  <c r="M155" i="9" s="1"/>
  <c r="L155" i="9" a="1"/>
  <c r="L155" i="9" s="1"/>
  <c r="K155" i="9" a="1"/>
  <c r="K155" i="9" s="1"/>
  <c r="J155" i="9" a="1"/>
  <c r="J155" i="9" s="1"/>
  <c r="I155" i="9" a="1"/>
  <c r="I155" i="9" s="1"/>
  <c r="H155" i="9" a="1"/>
  <c r="H155" i="9" s="1"/>
  <c r="G155" i="9" a="1"/>
  <c r="G155" i="9" s="1"/>
  <c r="F155" i="9" a="1"/>
  <c r="F155" i="9" s="1"/>
  <c r="E155" i="9" a="1"/>
  <c r="E155" i="9" s="1"/>
  <c r="D155" i="9" a="1"/>
  <c r="D155" i="9" s="1"/>
  <c r="C155" i="9" a="1"/>
  <c r="C155" i="9" s="1"/>
  <c r="P154" i="9" a="1"/>
  <c r="P154" i="9" s="1"/>
  <c r="O154" i="9" a="1"/>
  <c r="O154" i="9" s="1"/>
  <c r="N154" i="9" a="1"/>
  <c r="N154" i="9" s="1"/>
  <c r="M154" i="9" a="1"/>
  <c r="M154" i="9" s="1"/>
  <c r="L154" i="9" a="1"/>
  <c r="L154" i="9" s="1"/>
  <c r="K154" i="9" a="1"/>
  <c r="K154" i="9" s="1"/>
  <c r="J154" i="9" a="1"/>
  <c r="J154" i="9" s="1"/>
  <c r="I154" i="9" a="1"/>
  <c r="I154" i="9" s="1"/>
  <c r="H154" i="9" a="1"/>
  <c r="H154" i="9" s="1"/>
  <c r="G154" i="9" a="1"/>
  <c r="G154" i="9" s="1"/>
  <c r="F154" i="9" a="1"/>
  <c r="F154" i="9" s="1"/>
  <c r="E154" i="9" a="1"/>
  <c r="E154" i="9" s="1"/>
  <c r="D154" i="9" a="1"/>
  <c r="D154" i="9" s="1"/>
  <c r="C154" i="9" a="1"/>
  <c r="C154" i="9" s="1"/>
  <c r="P153" i="9" a="1"/>
  <c r="P153" i="9" s="1"/>
  <c r="O153" i="9" a="1"/>
  <c r="O153" i="9" s="1"/>
  <c r="N153" i="9" a="1"/>
  <c r="N153" i="9" s="1"/>
  <c r="M153" i="9" a="1"/>
  <c r="M153" i="9" s="1"/>
  <c r="L153" i="9" a="1"/>
  <c r="L153" i="9" s="1"/>
  <c r="K153" i="9" a="1"/>
  <c r="K153" i="9" s="1"/>
  <c r="J153" i="9" a="1"/>
  <c r="J153" i="9" s="1"/>
  <c r="I153" i="9" a="1"/>
  <c r="I153" i="9" s="1"/>
  <c r="H153" i="9" a="1"/>
  <c r="H153" i="9" s="1"/>
  <c r="G153" i="9" a="1"/>
  <c r="G153" i="9" s="1"/>
  <c r="F153" i="9" a="1"/>
  <c r="F153" i="9" s="1"/>
  <c r="E153" i="9" a="1"/>
  <c r="E153" i="9" s="1"/>
  <c r="D153" i="9" a="1"/>
  <c r="D153" i="9" s="1"/>
  <c r="C153" i="9" a="1"/>
  <c r="C153" i="9" s="1"/>
  <c r="P152" i="9" a="1"/>
  <c r="P152" i="9" s="1"/>
  <c r="O152" i="9" a="1"/>
  <c r="O152" i="9" s="1"/>
  <c r="N152" i="9" a="1"/>
  <c r="N152" i="9" s="1"/>
  <c r="M152" i="9" a="1"/>
  <c r="M152" i="9" s="1"/>
  <c r="L152" i="9" a="1"/>
  <c r="L152" i="9" s="1"/>
  <c r="K152" i="9" a="1"/>
  <c r="K152" i="9" s="1"/>
  <c r="J152" i="9" a="1"/>
  <c r="J152" i="9" s="1"/>
  <c r="I152" i="9" a="1"/>
  <c r="I152" i="9" s="1"/>
  <c r="H152" i="9" a="1"/>
  <c r="H152" i="9" s="1"/>
  <c r="G152" i="9" a="1"/>
  <c r="G152" i="9" s="1"/>
  <c r="F152" i="9" a="1"/>
  <c r="F152" i="9" s="1"/>
  <c r="E152" i="9" a="1"/>
  <c r="E152" i="9" s="1"/>
  <c r="D152" i="9" a="1"/>
  <c r="D152" i="9" s="1"/>
  <c r="C152" i="9" a="1"/>
  <c r="C152" i="9" s="1"/>
  <c r="P151" i="9" a="1"/>
  <c r="P151" i="9" s="1"/>
  <c r="O151" i="9" a="1"/>
  <c r="O151" i="9" s="1"/>
  <c r="N151" i="9" a="1"/>
  <c r="N151" i="9" s="1"/>
  <c r="M151" i="9" a="1"/>
  <c r="M151" i="9" s="1"/>
  <c r="L151" i="9" a="1"/>
  <c r="L151" i="9" s="1"/>
  <c r="K151" i="9" a="1"/>
  <c r="K151" i="9" s="1"/>
  <c r="J151" i="9" a="1"/>
  <c r="J151" i="9" s="1"/>
  <c r="I151" i="9" a="1"/>
  <c r="I151" i="9" s="1"/>
  <c r="H151" i="9" a="1"/>
  <c r="H151" i="9" s="1"/>
  <c r="G151" i="9" a="1"/>
  <c r="G151" i="9" s="1"/>
  <c r="F151" i="9" a="1"/>
  <c r="F151" i="9" s="1"/>
  <c r="E151" i="9" a="1"/>
  <c r="E151" i="9" s="1"/>
  <c r="D151" i="9" a="1"/>
  <c r="D151" i="9" s="1"/>
  <c r="C151" i="9" a="1"/>
  <c r="C151" i="9" s="1"/>
  <c r="P150" i="9" a="1"/>
  <c r="P150" i="9" s="1"/>
  <c r="O150" i="9" a="1"/>
  <c r="O150" i="9" s="1"/>
  <c r="N150" i="9" a="1"/>
  <c r="N150" i="9" s="1"/>
  <c r="M150" i="9" a="1"/>
  <c r="M150" i="9" s="1"/>
  <c r="L150" i="9" a="1"/>
  <c r="L150" i="9" s="1"/>
  <c r="K150" i="9" a="1"/>
  <c r="K150" i="9" s="1"/>
  <c r="J150" i="9" a="1"/>
  <c r="J150" i="9" s="1"/>
  <c r="I150" i="9" a="1"/>
  <c r="I150" i="9" s="1"/>
  <c r="H150" i="9" a="1"/>
  <c r="H150" i="9" s="1"/>
  <c r="G150" i="9" a="1"/>
  <c r="G150" i="9" s="1"/>
  <c r="F150" i="9" a="1"/>
  <c r="F150" i="9" s="1"/>
  <c r="E150" i="9" a="1"/>
  <c r="E150" i="9" s="1"/>
  <c r="D150" i="9" a="1"/>
  <c r="D150" i="9" s="1"/>
  <c r="C150" i="9" a="1"/>
  <c r="C150" i="9" s="1"/>
  <c r="P149" i="9" a="1"/>
  <c r="P149" i="9" s="1"/>
  <c r="O149" i="9" a="1"/>
  <c r="O149" i="9" s="1"/>
  <c r="N149" i="9" a="1"/>
  <c r="N149" i="9" s="1"/>
  <c r="M149" i="9" a="1"/>
  <c r="M149" i="9" s="1"/>
  <c r="L149" i="9" a="1"/>
  <c r="L149" i="9" s="1"/>
  <c r="K149" i="9" a="1"/>
  <c r="K149" i="9" s="1"/>
  <c r="J149" i="9" a="1"/>
  <c r="J149" i="9" s="1"/>
  <c r="I149" i="9" a="1"/>
  <c r="I149" i="9" s="1"/>
  <c r="H149" i="9" a="1"/>
  <c r="H149" i="9" s="1"/>
  <c r="G149" i="9" a="1"/>
  <c r="G149" i="9" s="1"/>
  <c r="F149" i="9" a="1"/>
  <c r="F149" i="9" s="1"/>
  <c r="E149" i="9" a="1"/>
  <c r="E149" i="9" s="1"/>
  <c r="D149" i="9" a="1"/>
  <c r="D149" i="9" s="1"/>
  <c r="C149" i="9" a="1"/>
  <c r="C149" i="9" s="1"/>
  <c r="P148" i="9" a="1"/>
  <c r="P148" i="9" s="1"/>
  <c r="O148" i="9" a="1"/>
  <c r="O148" i="9" s="1"/>
  <c r="N148" i="9" a="1"/>
  <c r="N148" i="9" s="1"/>
  <c r="M148" i="9" a="1"/>
  <c r="M148" i="9" s="1"/>
  <c r="L148" i="9" a="1"/>
  <c r="L148" i="9" s="1"/>
  <c r="K148" i="9" a="1"/>
  <c r="K148" i="9" s="1"/>
  <c r="J148" i="9" a="1"/>
  <c r="J148" i="9" s="1"/>
  <c r="I148" i="9" a="1"/>
  <c r="I148" i="9" s="1"/>
  <c r="H148" i="9" a="1"/>
  <c r="H148" i="9" s="1"/>
  <c r="G148" i="9" a="1"/>
  <c r="G148" i="9" s="1"/>
  <c r="F148" i="9" a="1"/>
  <c r="F148" i="9" s="1"/>
  <c r="E148" i="9" a="1"/>
  <c r="E148" i="9" s="1"/>
  <c r="D148" i="9" a="1"/>
  <c r="D148" i="9" s="1"/>
  <c r="C148" i="9" a="1"/>
  <c r="C148" i="9" s="1"/>
  <c r="P147" i="9" a="1"/>
  <c r="P147" i="9" s="1"/>
  <c r="O147" i="9" a="1"/>
  <c r="O147" i="9" s="1"/>
  <c r="N147" i="9" a="1"/>
  <c r="N147" i="9" s="1"/>
  <c r="M147" i="9" a="1"/>
  <c r="M147" i="9" s="1"/>
  <c r="L147" i="9" a="1"/>
  <c r="L147" i="9" s="1"/>
  <c r="K147" i="9" a="1"/>
  <c r="K147" i="9" s="1"/>
  <c r="J147" i="9" a="1"/>
  <c r="J147" i="9" s="1"/>
  <c r="I147" i="9" a="1"/>
  <c r="I147" i="9" s="1"/>
  <c r="H147" i="9" a="1"/>
  <c r="H147" i="9" s="1"/>
  <c r="G147" i="9" a="1"/>
  <c r="G147" i="9" s="1"/>
  <c r="F147" i="9" a="1"/>
  <c r="F147" i="9" s="1"/>
  <c r="E147" i="9" a="1"/>
  <c r="E147" i="9" s="1"/>
  <c r="D147" i="9" a="1"/>
  <c r="D147" i="9" s="1"/>
  <c r="C147" i="9" a="1"/>
  <c r="C147" i="9" s="1"/>
  <c r="P146" i="9" a="1"/>
  <c r="P146" i="9" s="1"/>
  <c r="O146" i="9" a="1"/>
  <c r="O146" i="9" s="1"/>
  <c r="N146" i="9" a="1"/>
  <c r="N146" i="9" s="1"/>
  <c r="M146" i="9" a="1"/>
  <c r="M146" i="9" s="1"/>
  <c r="L146" i="9" a="1"/>
  <c r="L146" i="9" s="1"/>
  <c r="K146" i="9" a="1"/>
  <c r="K146" i="9" s="1"/>
  <c r="J146" i="9" a="1"/>
  <c r="J146" i="9" s="1"/>
  <c r="I146" i="9" a="1"/>
  <c r="I146" i="9" s="1"/>
  <c r="H146" i="9" a="1"/>
  <c r="H146" i="9" s="1"/>
  <c r="G146" i="9" a="1"/>
  <c r="G146" i="9" s="1"/>
  <c r="F146" i="9" a="1"/>
  <c r="F146" i="9" s="1"/>
  <c r="E146" i="9" a="1"/>
  <c r="E146" i="9" s="1"/>
  <c r="D146" i="9" a="1"/>
  <c r="D146" i="9" s="1"/>
  <c r="C146" i="9" a="1"/>
  <c r="C146" i="9" s="1"/>
  <c r="P145" i="9" a="1"/>
  <c r="P145" i="9" s="1"/>
  <c r="O145" i="9" a="1"/>
  <c r="O145" i="9" s="1"/>
  <c r="N145" i="9" a="1"/>
  <c r="N145" i="9" s="1"/>
  <c r="M145" i="9" a="1"/>
  <c r="M145" i="9" s="1"/>
  <c r="L145" i="9" a="1"/>
  <c r="L145" i="9" s="1"/>
  <c r="K145" i="9" a="1"/>
  <c r="K145" i="9" s="1"/>
  <c r="J145" i="9" a="1"/>
  <c r="J145" i="9" s="1"/>
  <c r="I145" i="9" a="1"/>
  <c r="I145" i="9" s="1"/>
  <c r="H145" i="9" a="1"/>
  <c r="H145" i="9" s="1"/>
  <c r="G145" i="9" a="1"/>
  <c r="G145" i="9" s="1"/>
  <c r="F145" i="9" a="1"/>
  <c r="F145" i="9" s="1"/>
  <c r="E145" i="9" a="1"/>
  <c r="E145" i="9" s="1"/>
  <c r="D145" i="9" a="1"/>
  <c r="D145" i="9" s="1"/>
  <c r="C145" i="9" a="1"/>
  <c r="C145" i="9" s="1"/>
  <c r="P144" i="9" a="1"/>
  <c r="P144" i="9" s="1"/>
  <c r="O144" i="9" a="1"/>
  <c r="O144" i="9" s="1"/>
  <c r="N144" i="9" a="1"/>
  <c r="N144" i="9" s="1"/>
  <c r="M144" i="9" a="1"/>
  <c r="M144" i="9" s="1"/>
  <c r="L144" i="9" a="1"/>
  <c r="L144" i="9" s="1"/>
  <c r="K144" i="9" a="1"/>
  <c r="K144" i="9" s="1"/>
  <c r="J144" i="9" a="1"/>
  <c r="J144" i="9" s="1"/>
  <c r="I144" i="9" a="1"/>
  <c r="I144" i="9" s="1"/>
  <c r="H144" i="9" a="1"/>
  <c r="H144" i="9" s="1"/>
  <c r="G144" i="9" a="1"/>
  <c r="G144" i="9" s="1"/>
  <c r="F144" i="9" a="1"/>
  <c r="F144" i="9" s="1"/>
  <c r="E144" i="9" a="1"/>
  <c r="E144" i="9" s="1"/>
  <c r="D144" i="9" a="1"/>
  <c r="D144" i="9" s="1"/>
  <c r="C144" i="9" a="1"/>
  <c r="C144" i="9" s="1"/>
  <c r="P143" i="9" a="1"/>
  <c r="P143" i="9" s="1"/>
  <c r="O143" i="9" a="1"/>
  <c r="O143" i="9" s="1"/>
  <c r="N143" i="9" a="1"/>
  <c r="N143" i="9" s="1"/>
  <c r="M143" i="9" a="1"/>
  <c r="M143" i="9" s="1"/>
  <c r="L143" i="9" a="1"/>
  <c r="L143" i="9" s="1"/>
  <c r="K143" i="9" a="1"/>
  <c r="K143" i="9" s="1"/>
  <c r="J143" i="9" a="1"/>
  <c r="J143" i="9" s="1"/>
  <c r="I143" i="9" a="1"/>
  <c r="I143" i="9" s="1"/>
  <c r="H143" i="9" a="1"/>
  <c r="H143" i="9" s="1"/>
  <c r="G143" i="9" a="1"/>
  <c r="G143" i="9" s="1"/>
  <c r="F143" i="9" a="1"/>
  <c r="F143" i="9" s="1"/>
  <c r="E143" i="9" a="1"/>
  <c r="E143" i="9" s="1"/>
  <c r="D143" i="9" a="1"/>
  <c r="D143" i="9" s="1"/>
  <c r="C143" i="9" a="1"/>
  <c r="C143" i="9" s="1"/>
  <c r="P142" i="9" a="1"/>
  <c r="P142" i="9" s="1"/>
  <c r="O142" i="9" a="1"/>
  <c r="O142" i="9" s="1"/>
  <c r="N142" i="9" a="1"/>
  <c r="N142" i="9" s="1"/>
  <c r="M142" i="9" a="1"/>
  <c r="M142" i="9" s="1"/>
  <c r="L142" i="9" a="1"/>
  <c r="L142" i="9" s="1"/>
  <c r="K142" i="9" a="1"/>
  <c r="K142" i="9" s="1"/>
  <c r="J142" i="9" a="1"/>
  <c r="J142" i="9" s="1"/>
  <c r="I142" i="9" a="1"/>
  <c r="I142" i="9" s="1"/>
  <c r="H142" i="9" a="1"/>
  <c r="H142" i="9" s="1"/>
  <c r="G142" i="9" a="1"/>
  <c r="G142" i="9" s="1"/>
  <c r="F142" i="9" a="1"/>
  <c r="F142" i="9" s="1"/>
  <c r="E142" i="9" a="1"/>
  <c r="E142" i="9" s="1"/>
  <c r="D142" i="9" a="1"/>
  <c r="D142" i="9" s="1"/>
  <c r="C142" i="9" a="1"/>
  <c r="C142" i="9" s="1"/>
  <c r="P141" i="9" a="1"/>
  <c r="P141" i="9" s="1"/>
  <c r="O141" i="9" a="1"/>
  <c r="O141" i="9" s="1"/>
  <c r="N141" i="9" a="1"/>
  <c r="N141" i="9" s="1"/>
  <c r="M141" i="9" a="1"/>
  <c r="M141" i="9" s="1"/>
  <c r="L141" i="9" a="1"/>
  <c r="L141" i="9" s="1"/>
  <c r="K141" i="9" a="1"/>
  <c r="K141" i="9" s="1"/>
  <c r="J141" i="9" a="1"/>
  <c r="J141" i="9" s="1"/>
  <c r="I141" i="9" a="1"/>
  <c r="I141" i="9" s="1"/>
  <c r="H141" i="9" a="1"/>
  <c r="H141" i="9" s="1"/>
  <c r="G141" i="9" a="1"/>
  <c r="G141" i="9" s="1"/>
  <c r="F141" i="9" a="1"/>
  <c r="F141" i="9" s="1"/>
  <c r="E141" i="9" a="1"/>
  <c r="E141" i="9" s="1"/>
  <c r="D141" i="9" a="1"/>
  <c r="D141" i="9" s="1"/>
  <c r="C141" i="9" a="1"/>
  <c r="C141" i="9" s="1"/>
  <c r="P140" i="9" a="1"/>
  <c r="P140" i="9" s="1"/>
  <c r="O140" i="9" a="1"/>
  <c r="O140" i="9" s="1"/>
  <c r="N140" i="9" a="1"/>
  <c r="N140" i="9" s="1"/>
  <c r="M140" i="9" a="1"/>
  <c r="M140" i="9" s="1"/>
  <c r="L140" i="9" a="1"/>
  <c r="L140" i="9" s="1"/>
  <c r="K140" i="9" a="1"/>
  <c r="K140" i="9" s="1"/>
  <c r="J140" i="9" a="1"/>
  <c r="J140" i="9" s="1"/>
  <c r="I140" i="9" a="1"/>
  <c r="I140" i="9" s="1"/>
  <c r="H140" i="9" a="1"/>
  <c r="H140" i="9" s="1"/>
  <c r="G140" i="9" a="1"/>
  <c r="G140" i="9" s="1"/>
  <c r="F140" i="9" a="1"/>
  <c r="F140" i="9" s="1"/>
  <c r="E140" i="9" a="1"/>
  <c r="E140" i="9" s="1"/>
  <c r="D140" i="9" a="1"/>
  <c r="D140" i="9" s="1"/>
  <c r="C140" i="9" a="1"/>
  <c r="C140" i="9" s="1"/>
  <c r="P139" i="9" a="1"/>
  <c r="P139" i="9" s="1"/>
  <c r="O139" i="9" a="1"/>
  <c r="O139" i="9" s="1"/>
  <c r="N139" i="9" a="1"/>
  <c r="N139" i="9" s="1"/>
  <c r="M139" i="9" a="1"/>
  <c r="M139" i="9" s="1"/>
  <c r="L139" i="9" a="1"/>
  <c r="L139" i="9" s="1"/>
  <c r="K139" i="9" a="1"/>
  <c r="K139" i="9" s="1"/>
  <c r="J139" i="9" a="1"/>
  <c r="J139" i="9" s="1"/>
  <c r="I139" i="9" a="1"/>
  <c r="I139" i="9" s="1"/>
  <c r="H139" i="9" a="1"/>
  <c r="H139" i="9" s="1"/>
  <c r="G139" i="9" a="1"/>
  <c r="G139" i="9" s="1"/>
  <c r="F139" i="9" a="1"/>
  <c r="F139" i="9" s="1"/>
  <c r="E139" i="9" a="1"/>
  <c r="E139" i="9" s="1"/>
  <c r="D139" i="9" a="1"/>
  <c r="D139" i="9" s="1"/>
  <c r="C139" i="9" a="1"/>
  <c r="C139" i="9" s="1"/>
  <c r="P138" i="9" a="1"/>
  <c r="P138" i="9" s="1"/>
  <c r="O138" i="9" a="1"/>
  <c r="O138" i="9" s="1"/>
  <c r="N138" i="9" a="1"/>
  <c r="N138" i="9" s="1"/>
  <c r="M138" i="9" a="1"/>
  <c r="M138" i="9" s="1"/>
  <c r="L138" i="9" a="1"/>
  <c r="L138" i="9" s="1"/>
  <c r="K138" i="9" a="1"/>
  <c r="K138" i="9" s="1"/>
  <c r="J138" i="9" a="1"/>
  <c r="J138" i="9" s="1"/>
  <c r="I138" i="9" a="1"/>
  <c r="I138" i="9" s="1"/>
  <c r="H138" i="9" a="1"/>
  <c r="H138" i="9" s="1"/>
  <c r="G138" i="9" a="1"/>
  <c r="G138" i="9" s="1"/>
  <c r="F138" i="9" a="1"/>
  <c r="F138" i="9" s="1"/>
  <c r="E138" i="9" a="1"/>
  <c r="E138" i="9" s="1"/>
  <c r="D138" i="9" a="1"/>
  <c r="D138" i="9" s="1"/>
  <c r="C138" i="9" a="1"/>
  <c r="C138" i="9" s="1"/>
  <c r="P132" i="9" a="1"/>
  <c r="P132" i="9" s="1"/>
  <c r="O132" i="9" a="1"/>
  <c r="O132" i="9" s="1"/>
  <c r="N132" i="9" a="1"/>
  <c r="N132" i="9" s="1"/>
  <c r="M132" i="9" a="1"/>
  <c r="M132" i="9" s="1"/>
  <c r="L132" i="9" a="1"/>
  <c r="L132" i="9" s="1"/>
  <c r="K132" i="9" a="1"/>
  <c r="K132" i="9" s="1"/>
  <c r="J132" i="9" a="1"/>
  <c r="J132" i="9" s="1"/>
  <c r="I132" i="9" a="1"/>
  <c r="I132" i="9" s="1"/>
  <c r="H132" i="9" a="1"/>
  <c r="H132" i="9" s="1"/>
  <c r="G132" i="9" a="1"/>
  <c r="G132" i="9" s="1"/>
  <c r="F132" i="9" a="1"/>
  <c r="F132" i="9" s="1"/>
  <c r="E132" i="9" a="1"/>
  <c r="E132" i="9" s="1"/>
  <c r="D132" i="9" a="1"/>
  <c r="D132" i="9" s="1"/>
  <c r="C132" i="9" a="1"/>
  <c r="C132" i="9" s="1"/>
  <c r="P131" i="9" a="1"/>
  <c r="P131" i="9" s="1"/>
  <c r="O131" i="9" a="1"/>
  <c r="O131" i="9" s="1"/>
  <c r="N131" i="9" a="1"/>
  <c r="N131" i="9" s="1"/>
  <c r="M131" i="9" a="1"/>
  <c r="M131" i="9" s="1"/>
  <c r="L131" i="9" a="1"/>
  <c r="L131" i="9" s="1"/>
  <c r="K131" i="9" a="1"/>
  <c r="K131" i="9" s="1"/>
  <c r="J131" i="9" a="1"/>
  <c r="J131" i="9" s="1"/>
  <c r="I131" i="9" a="1"/>
  <c r="I131" i="9" s="1"/>
  <c r="H131" i="9" a="1"/>
  <c r="H131" i="9" s="1"/>
  <c r="G131" i="9" a="1"/>
  <c r="G131" i="9" s="1"/>
  <c r="F131" i="9" a="1"/>
  <c r="F131" i="9" s="1"/>
  <c r="E131" i="9" a="1"/>
  <c r="E131" i="9" s="1"/>
  <c r="D131" i="9" a="1"/>
  <c r="D131" i="9" s="1"/>
  <c r="C131" i="9" a="1"/>
  <c r="C131" i="9" s="1"/>
  <c r="P130" i="9" a="1"/>
  <c r="P130" i="9" s="1"/>
  <c r="O130" i="9" a="1"/>
  <c r="O130" i="9" s="1"/>
  <c r="N130" i="9" a="1"/>
  <c r="N130" i="9" s="1"/>
  <c r="M130" i="9" a="1"/>
  <c r="M130" i="9" s="1"/>
  <c r="L130" i="9" a="1"/>
  <c r="L130" i="9" s="1"/>
  <c r="K130" i="9" a="1"/>
  <c r="K130" i="9" s="1"/>
  <c r="J130" i="9" a="1"/>
  <c r="J130" i="9" s="1"/>
  <c r="I130" i="9" a="1"/>
  <c r="I130" i="9" s="1"/>
  <c r="H130" i="9" a="1"/>
  <c r="H130" i="9" s="1"/>
  <c r="G130" i="9" a="1"/>
  <c r="G130" i="9" s="1"/>
  <c r="F130" i="9" a="1"/>
  <c r="F130" i="9" s="1"/>
  <c r="E130" i="9" a="1"/>
  <c r="E130" i="9" s="1"/>
  <c r="D130" i="9" a="1"/>
  <c r="D130" i="9" s="1"/>
  <c r="C130" i="9" a="1"/>
  <c r="C130" i="9" s="1"/>
  <c r="P129" i="9" a="1"/>
  <c r="P129" i="9" s="1"/>
  <c r="O129" i="9" a="1"/>
  <c r="O129" i="9" s="1"/>
  <c r="N129" i="9" a="1"/>
  <c r="N129" i="9" s="1"/>
  <c r="M129" i="9" a="1"/>
  <c r="M129" i="9" s="1"/>
  <c r="L129" i="9" a="1"/>
  <c r="L129" i="9" s="1"/>
  <c r="K129" i="9" a="1"/>
  <c r="K129" i="9" s="1"/>
  <c r="J129" i="9" a="1"/>
  <c r="J129" i="9" s="1"/>
  <c r="I129" i="9" a="1"/>
  <c r="I129" i="9" s="1"/>
  <c r="H129" i="9" a="1"/>
  <c r="H129" i="9" s="1"/>
  <c r="G129" i="9" a="1"/>
  <c r="G129" i="9" s="1"/>
  <c r="F129" i="9" a="1"/>
  <c r="F129" i="9" s="1"/>
  <c r="E129" i="9" a="1"/>
  <c r="E129" i="9" s="1"/>
  <c r="D129" i="9" a="1"/>
  <c r="D129" i="9" s="1"/>
  <c r="C129" i="9" a="1"/>
  <c r="C129" i="9" s="1"/>
  <c r="P128" i="9" a="1"/>
  <c r="P128" i="9" s="1"/>
  <c r="O128" i="9" a="1"/>
  <c r="O128" i="9" s="1"/>
  <c r="N128" i="9" a="1"/>
  <c r="N128" i="9" s="1"/>
  <c r="M128" i="9" a="1"/>
  <c r="M128" i="9" s="1"/>
  <c r="L128" i="9" a="1"/>
  <c r="L128" i="9" s="1"/>
  <c r="K128" i="9" a="1"/>
  <c r="K128" i="9" s="1"/>
  <c r="J128" i="9" a="1"/>
  <c r="J128" i="9" s="1"/>
  <c r="I128" i="9" a="1"/>
  <c r="I128" i="9" s="1"/>
  <c r="H128" i="9" a="1"/>
  <c r="H128" i="9" s="1"/>
  <c r="G128" i="9" a="1"/>
  <c r="G128" i="9" s="1"/>
  <c r="F128" i="9" a="1"/>
  <c r="F128" i="9" s="1"/>
  <c r="E128" i="9" a="1"/>
  <c r="E128" i="9" s="1"/>
  <c r="D128" i="9" a="1"/>
  <c r="D128" i="9" s="1"/>
  <c r="C128" i="9" a="1"/>
  <c r="C128" i="9" s="1"/>
  <c r="P127" i="9" a="1"/>
  <c r="P127" i="9" s="1"/>
  <c r="O127" i="9" a="1"/>
  <c r="O127" i="9" s="1"/>
  <c r="N127" i="9" a="1"/>
  <c r="N127" i="9" s="1"/>
  <c r="M127" i="9" a="1"/>
  <c r="M127" i="9" s="1"/>
  <c r="L127" i="9" a="1"/>
  <c r="L127" i="9" s="1"/>
  <c r="K127" i="9" a="1"/>
  <c r="K127" i="9" s="1"/>
  <c r="J127" i="9" a="1"/>
  <c r="J127" i="9" s="1"/>
  <c r="I127" i="9" a="1"/>
  <c r="I127" i="9" s="1"/>
  <c r="H127" i="9" a="1"/>
  <c r="H127" i="9" s="1"/>
  <c r="G127" i="9" a="1"/>
  <c r="G127" i="9" s="1"/>
  <c r="F127" i="9" a="1"/>
  <c r="F127" i="9" s="1"/>
  <c r="E127" i="9" a="1"/>
  <c r="E127" i="9" s="1"/>
  <c r="D127" i="9" a="1"/>
  <c r="D127" i="9" s="1"/>
  <c r="C127" i="9" a="1"/>
  <c r="C127" i="9" s="1"/>
  <c r="P126" i="9" a="1"/>
  <c r="P126" i="9" s="1"/>
  <c r="O126" i="9" a="1"/>
  <c r="O126" i="9" s="1"/>
  <c r="N126" i="9" a="1"/>
  <c r="N126" i="9" s="1"/>
  <c r="M126" i="9" a="1"/>
  <c r="M126" i="9" s="1"/>
  <c r="L126" i="9" a="1"/>
  <c r="L126" i="9" s="1"/>
  <c r="K126" i="9" a="1"/>
  <c r="K126" i="9" s="1"/>
  <c r="J126" i="9" a="1"/>
  <c r="J126" i="9" s="1"/>
  <c r="I126" i="9" a="1"/>
  <c r="I126" i="9" s="1"/>
  <c r="H126" i="9" a="1"/>
  <c r="H126" i="9" s="1"/>
  <c r="G126" i="9" a="1"/>
  <c r="G126" i="9" s="1"/>
  <c r="F126" i="9" a="1"/>
  <c r="F126" i="9" s="1"/>
  <c r="E126" i="9" a="1"/>
  <c r="E126" i="9" s="1"/>
  <c r="D126" i="9" a="1"/>
  <c r="D126" i="9" s="1"/>
  <c r="C126" i="9" a="1"/>
  <c r="C126" i="9" s="1"/>
  <c r="P125" i="9" a="1"/>
  <c r="P125" i="9" s="1"/>
  <c r="O125" i="9" a="1"/>
  <c r="O125" i="9" s="1"/>
  <c r="N125" i="9" a="1"/>
  <c r="N125" i="9" s="1"/>
  <c r="M125" i="9" a="1"/>
  <c r="M125" i="9" s="1"/>
  <c r="L125" i="9" a="1"/>
  <c r="L125" i="9" s="1"/>
  <c r="K125" i="9" a="1"/>
  <c r="K125" i="9" s="1"/>
  <c r="J125" i="9" a="1"/>
  <c r="J125" i="9" s="1"/>
  <c r="I125" i="9" a="1"/>
  <c r="I125" i="9" s="1"/>
  <c r="H125" i="9" a="1"/>
  <c r="H125" i="9" s="1"/>
  <c r="G125" i="9" a="1"/>
  <c r="G125" i="9" s="1"/>
  <c r="F125" i="9" a="1"/>
  <c r="F125" i="9" s="1"/>
  <c r="E125" i="9" a="1"/>
  <c r="E125" i="9" s="1"/>
  <c r="D125" i="9" a="1"/>
  <c r="D125" i="9" s="1"/>
  <c r="C125" i="9" a="1"/>
  <c r="C125" i="9" s="1"/>
  <c r="P124" i="9" a="1"/>
  <c r="P124" i="9" s="1"/>
  <c r="O124" i="9" a="1"/>
  <c r="O124" i="9" s="1"/>
  <c r="N124" i="9" a="1"/>
  <c r="N124" i="9" s="1"/>
  <c r="M124" i="9" a="1"/>
  <c r="M124" i="9" s="1"/>
  <c r="L124" i="9" a="1"/>
  <c r="L124" i="9" s="1"/>
  <c r="K124" i="9" a="1"/>
  <c r="K124" i="9" s="1"/>
  <c r="J124" i="9" a="1"/>
  <c r="J124" i="9" s="1"/>
  <c r="I124" i="9" a="1"/>
  <c r="I124" i="9" s="1"/>
  <c r="H124" i="9" a="1"/>
  <c r="H124" i="9" s="1"/>
  <c r="G124" i="9" a="1"/>
  <c r="G124" i="9" s="1"/>
  <c r="F124" i="9" a="1"/>
  <c r="F124" i="9" s="1"/>
  <c r="E124" i="9" a="1"/>
  <c r="E124" i="9" s="1"/>
  <c r="D124" i="9" a="1"/>
  <c r="D124" i="9" s="1"/>
  <c r="C124" i="9" a="1"/>
  <c r="C124" i="9" s="1"/>
  <c r="P123" i="9" a="1"/>
  <c r="P123" i="9" s="1"/>
  <c r="O123" i="9" a="1"/>
  <c r="O123" i="9" s="1"/>
  <c r="N123" i="9" a="1"/>
  <c r="N123" i="9" s="1"/>
  <c r="M123" i="9" a="1"/>
  <c r="M123" i="9" s="1"/>
  <c r="L123" i="9" a="1"/>
  <c r="L123" i="9" s="1"/>
  <c r="K123" i="9" a="1"/>
  <c r="K123" i="9" s="1"/>
  <c r="J123" i="9" a="1"/>
  <c r="J123" i="9" s="1"/>
  <c r="I123" i="9" a="1"/>
  <c r="I123" i="9" s="1"/>
  <c r="H123" i="9" a="1"/>
  <c r="H123" i="9" s="1"/>
  <c r="G123" i="9" a="1"/>
  <c r="G123" i="9" s="1"/>
  <c r="F123" i="9" a="1"/>
  <c r="F123" i="9" s="1"/>
  <c r="E123" i="9" a="1"/>
  <c r="E123" i="9" s="1"/>
  <c r="D123" i="9" a="1"/>
  <c r="D123" i="9" s="1"/>
  <c r="C123" i="9" a="1"/>
  <c r="C123" i="9" s="1"/>
  <c r="P122" i="9" a="1"/>
  <c r="P122" i="9" s="1"/>
  <c r="O122" i="9" a="1"/>
  <c r="O122" i="9" s="1"/>
  <c r="N122" i="9" a="1"/>
  <c r="N122" i="9" s="1"/>
  <c r="M122" i="9" a="1"/>
  <c r="M122" i="9" s="1"/>
  <c r="L122" i="9" a="1"/>
  <c r="L122" i="9" s="1"/>
  <c r="K122" i="9" a="1"/>
  <c r="K122" i="9" s="1"/>
  <c r="J122" i="9" a="1"/>
  <c r="J122" i="9" s="1"/>
  <c r="I122" i="9" a="1"/>
  <c r="I122" i="9" s="1"/>
  <c r="H122" i="9" a="1"/>
  <c r="H122" i="9" s="1"/>
  <c r="G122" i="9" a="1"/>
  <c r="G122" i="9" s="1"/>
  <c r="F122" i="9" a="1"/>
  <c r="F122" i="9" s="1"/>
  <c r="E122" i="9" a="1"/>
  <c r="E122" i="9" s="1"/>
  <c r="D122" i="9" a="1"/>
  <c r="D122" i="9" s="1"/>
  <c r="C122" i="9" a="1"/>
  <c r="C122" i="9" s="1"/>
  <c r="P121" i="9" a="1"/>
  <c r="P121" i="9" s="1"/>
  <c r="O121" i="9" a="1"/>
  <c r="O121" i="9" s="1"/>
  <c r="N121" i="9" a="1"/>
  <c r="N121" i="9" s="1"/>
  <c r="M121" i="9" a="1"/>
  <c r="M121" i="9" s="1"/>
  <c r="L121" i="9" a="1"/>
  <c r="L121" i="9" s="1"/>
  <c r="K121" i="9" a="1"/>
  <c r="K121" i="9" s="1"/>
  <c r="J121" i="9" a="1"/>
  <c r="J121" i="9" s="1"/>
  <c r="I121" i="9" a="1"/>
  <c r="I121" i="9" s="1"/>
  <c r="H121" i="9" a="1"/>
  <c r="H121" i="9" s="1"/>
  <c r="G121" i="9" a="1"/>
  <c r="G121" i="9" s="1"/>
  <c r="F121" i="9" a="1"/>
  <c r="F121" i="9" s="1"/>
  <c r="E121" i="9" a="1"/>
  <c r="E121" i="9" s="1"/>
  <c r="D121" i="9" a="1"/>
  <c r="D121" i="9" s="1"/>
  <c r="C121" i="9" a="1"/>
  <c r="C121" i="9" s="1"/>
  <c r="P120" i="9" a="1"/>
  <c r="P120" i="9" s="1"/>
  <c r="O120" i="9" a="1"/>
  <c r="O120" i="9" s="1"/>
  <c r="N120" i="9" a="1"/>
  <c r="N120" i="9" s="1"/>
  <c r="M120" i="9" a="1"/>
  <c r="M120" i="9" s="1"/>
  <c r="L120" i="9" a="1"/>
  <c r="L120" i="9" s="1"/>
  <c r="K120" i="9" a="1"/>
  <c r="K120" i="9" s="1"/>
  <c r="J120" i="9" a="1"/>
  <c r="J120" i="9" s="1"/>
  <c r="I120" i="9" a="1"/>
  <c r="I120" i="9" s="1"/>
  <c r="H120" i="9" a="1"/>
  <c r="H120" i="9" s="1"/>
  <c r="G120" i="9" a="1"/>
  <c r="G120" i="9" s="1"/>
  <c r="F120" i="9" a="1"/>
  <c r="F120" i="9" s="1"/>
  <c r="E120" i="9" a="1"/>
  <c r="E120" i="9" s="1"/>
  <c r="D120" i="9" a="1"/>
  <c r="D120" i="9" s="1"/>
  <c r="C120" i="9" a="1"/>
  <c r="C120" i="9" s="1"/>
  <c r="P119" i="9" a="1"/>
  <c r="P119" i="9" s="1"/>
  <c r="O119" i="9" a="1"/>
  <c r="O119" i="9" s="1"/>
  <c r="N119" i="9" a="1"/>
  <c r="N119" i="9" s="1"/>
  <c r="M119" i="9" a="1"/>
  <c r="M119" i="9" s="1"/>
  <c r="L119" i="9" a="1"/>
  <c r="L119" i="9" s="1"/>
  <c r="K119" i="9" a="1"/>
  <c r="K119" i="9" s="1"/>
  <c r="J119" i="9" a="1"/>
  <c r="J119" i="9" s="1"/>
  <c r="I119" i="9" a="1"/>
  <c r="I119" i="9" s="1"/>
  <c r="H119" i="9" a="1"/>
  <c r="H119" i="9" s="1"/>
  <c r="G119" i="9" a="1"/>
  <c r="G119" i="9" s="1"/>
  <c r="F119" i="9" a="1"/>
  <c r="F119" i="9" s="1"/>
  <c r="E119" i="9" a="1"/>
  <c r="E119" i="9" s="1"/>
  <c r="D119" i="9" a="1"/>
  <c r="D119" i="9" s="1"/>
  <c r="C119" i="9" a="1"/>
  <c r="C119" i="9" s="1"/>
  <c r="P118" i="9" a="1"/>
  <c r="P118" i="9" s="1"/>
  <c r="O118" i="9" a="1"/>
  <c r="O118" i="9" s="1"/>
  <c r="N118" i="9" a="1"/>
  <c r="N118" i="9" s="1"/>
  <c r="M118" i="9" a="1"/>
  <c r="M118" i="9" s="1"/>
  <c r="L118" i="9" a="1"/>
  <c r="L118" i="9" s="1"/>
  <c r="K118" i="9" a="1"/>
  <c r="K118" i="9" s="1"/>
  <c r="J118" i="9" a="1"/>
  <c r="J118" i="9" s="1"/>
  <c r="I118" i="9" a="1"/>
  <c r="I118" i="9" s="1"/>
  <c r="H118" i="9" a="1"/>
  <c r="H118" i="9" s="1"/>
  <c r="G118" i="9" a="1"/>
  <c r="G118" i="9" s="1"/>
  <c r="F118" i="9" a="1"/>
  <c r="F118" i="9" s="1"/>
  <c r="E118" i="9" a="1"/>
  <c r="E118" i="9" s="1"/>
  <c r="D118" i="9" a="1"/>
  <c r="D118" i="9" s="1"/>
  <c r="C118" i="9" a="1"/>
  <c r="C118" i="9" s="1"/>
  <c r="P117" i="9" a="1"/>
  <c r="P117" i="9" s="1"/>
  <c r="O117" i="9" a="1"/>
  <c r="O117" i="9" s="1"/>
  <c r="N117" i="9" a="1"/>
  <c r="N117" i="9" s="1"/>
  <c r="M117" i="9" a="1"/>
  <c r="M117" i="9" s="1"/>
  <c r="L117" i="9" a="1"/>
  <c r="L117" i="9" s="1"/>
  <c r="K117" i="9" a="1"/>
  <c r="K117" i="9" s="1"/>
  <c r="J117" i="9" a="1"/>
  <c r="J117" i="9" s="1"/>
  <c r="I117" i="9" a="1"/>
  <c r="I117" i="9" s="1"/>
  <c r="H117" i="9" a="1"/>
  <c r="H117" i="9" s="1"/>
  <c r="G117" i="9" a="1"/>
  <c r="G117" i="9" s="1"/>
  <c r="F117" i="9" a="1"/>
  <c r="F117" i="9" s="1"/>
  <c r="E117" i="9" a="1"/>
  <c r="E117" i="9" s="1"/>
  <c r="D117" i="9" a="1"/>
  <c r="D117" i="9" s="1"/>
  <c r="C117" i="9" a="1"/>
  <c r="C117" i="9" s="1"/>
  <c r="P116" i="9" a="1"/>
  <c r="P116" i="9" s="1"/>
  <c r="O116" i="9" a="1"/>
  <c r="O116" i="9" s="1"/>
  <c r="N116" i="9" a="1"/>
  <c r="N116" i="9" s="1"/>
  <c r="M116" i="9" a="1"/>
  <c r="M116" i="9" s="1"/>
  <c r="L116" i="9" a="1"/>
  <c r="L116" i="9" s="1"/>
  <c r="K116" i="9" a="1"/>
  <c r="K116" i="9" s="1"/>
  <c r="J116" i="9" a="1"/>
  <c r="J116" i="9" s="1"/>
  <c r="I116" i="9" a="1"/>
  <c r="I116" i="9" s="1"/>
  <c r="H116" i="9" a="1"/>
  <c r="H116" i="9" s="1"/>
  <c r="G116" i="9" a="1"/>
  <c r="G116" i="9" s="1"/>
  <c r="F116" i="9" a="1"/>
  <c r="F116" i="9" s="1"/>
  <c r="E116" i="9" a="1"/>
  <c r="E116" i="9" s="1"/>
  <c r="D116" i="9" a="1"/>
  <c r="D116" i="9" s="1"/>
  <c r="C116" i="9" a="1"/>
  <c r="C116" i="9" s="1"/>
  <c r="P115" i="9" a="1"/>
  <c r="P115" i="9" s="1"/>
  <c r="O115" i="9" a="1"/>
  <c r="O115" i="9" s="1"/>
  <c r="N115" i="9" a="1"/>
  <c r="N115" i="9" s="1"/>
  <c r="M115" i="9" a="1"/>
  <c r="M115" i="9" s="1"/>
  <c r="L115" i="9" a="1"/>
  <c r="L115" i="9" s="1"/>
  <c r="K115" i="9" a="1"/>
  <c r="K115" i="9" s="1"/>
  <c r="J115" i="9" a="1"/>
  <c r="J115" i="9" s="1"/>
  <c r="I115" i="9" a="1"/>
  <c r="I115" i="9" s="1"/>
  <c r="H115" i="9" a="1"/>
  <c r="H115" i="9" s="1"/>
  <c r="G115" i="9" a="1"/>
  <c r="G115" i="9" s="1"/>
  <c r="F115" i="9" a="1"/>
  <c r="F115" i="9" s="1"/>
  <c r="E115" i="9" a="1"/>
  <c r="E115" i="9" s="1"/>
  <c r="D115" i="9" a="1"/>
  <c r="D115" i="9" s="1"/>
  <c r="C115" i="9" a="1"/>
  <c r="C115" i="9" s="1"/>
  <c r="P114" i="9" a="1"/>
  <c r="P114" i="9" s="1"/>
  <c r="O114" i="9" a="1"/>
  <c r="O114" i="9" s="1"/>
  <c r="N114" i="9" a="1"/>
  <c r="N114" i="9" s="1"/>
  <c r="M114" i="9" a="1"/>
  <c r="M114" i="9" s="1"/>
  <c r="L114" i="9" a="1"/>
  <c r="L114" i="9" s="1"/>
  <c r="K114" i="9" a="1"/>
  <c r="K114" i="9" s="1"/>
  <c r="J114" i="9" a="1"/>
  <c r="J114" i="9" s="1"/>
  <c r="I114" i="9" a="1"/>
  <c r="I114" i="9" s="1"/>
  <c r="H114" i="9" a="1"/>
  <c r="H114" i="9" s="1"/>
  <c r="G114" i="9" a="1"/>
  <c r="G114" i="9" s="1"/>
  <c r="F114" i="9" a="1"/>
  <c r="F114" i="9" s="1"/>
  <c r="E114" i="9" a="1"/>
  <c r="E114" i="9" s="1"/>
  <c r="D114" i="9" a="1"/>
  <c r="D114" i="9" s="1"/>
  <c r="C114" i="9" a="1"/>
  <c r="C114" i="9" s="1"/>
  <c r="P113" i="9" a="1"/>
  <c r="P113" i="9" s="1"/>
  <c r="O113" i="9" a="1"/>
  <c r="O113" i="9" s="1"/>
  <c r="N113" i="9" a="1"/>
  <c r="N113" i="9" s="1"/>
  <c r="M113" i="9" a="1"/>
  <c r="M113" i="9" s="1"/>
  <c r="L113" i="9" a="1"/>
  <c r="L113" i="9" s="1"/>
  <c r="K113" i="9" a="1"/>
  <c r="K113" i="9" s="1"/>
  <c r="J113" i="9" a="1"/>
  <c r="J113" i="9" s="1"/>
  <c r="I113" i="9" a="1"/>
  <c r="I113" i="9" s="1"/>
  <c r="H113" i="9" a="1"/>
  <c r="H113" i="9" s="1"/>
  <c r="G113" i="9" a="1"/>
  <c r="G113" i="9" s="1"/>
  <c r="F113" i="9" a="1"/>
  <c r="F113" i="9" s="1"/>
  <c r="E113" i="9" a="1"/>
  <c r="E113" i="9" s="1"/>
  <c r="D113" i="9" a="1"/>
  <c r="D113" i="9" s="1"/>
  <c r="C113" i="9" a="1"/>
  <c r="C113" i="9" s="1"/>
  <c r="P112" i="9" a="1"/>
  <c r="P112" i="9" s="1"/>
  <c r="O112" i="9" a="1"/>
  <c r="O112" i="9" s="1"/>
  <c r="N112" i="9" a="1"/>
  <c r="N112" i="9" s="1"/>
  <c r="M112" i="9" a="1"/>
  <c r="M112" i="9" s="1"/>
  <c r="L112" i="9" a="1"/>
  <c r="L112" i="9" s="1"/>
  <c r="K112" i="9" a="1"/>
  <c r="K112" i="9" s="1"/>
  <c r="J112" i="9" a="1"/>
  <c r="J112" i="9" s="1"/>
  <c r="I112" i="9" a="1"/>
  <c r="I112" i="9" s="1"/>
  <c r="H112" i="9" a="1"/>
  <c r="H112" i="9" s="1"/>
  <c r="G112" i="9" a="1"/>
  <c r="G112" i="9" s="1"/>
  <c r="F112" i="9" a="1"/>
  <c r="F112" i="9" s="1"/>
  <c r="E112" i="9" a="1"/>
  <c r="E112" i="9" s="1"/>
  <c r="D112" i="9" a="1"/>
  <c r="D112" i="9" s="1"/>
  <c r="C112" i="9" a="1"/>
  <c r="C112" i="9" s="1"/>
  <c r="P111" i="9" a="1"/>
  <c r="P111" i="9" s="1"/>
  <c r="O111" i="9" a="1"/>
  <c r="O111" i="9" s="1"/>
  <c r="N111" i="9" a="1"/>
  <c r="N111" i="9" s="1"/>
  <c r="M111" i="9" a="1"/>
  <c r="M111" i="9" s="1"/>
  <c r="L111" i="9" a="1"/>
  <c r="L111" i="9" s="1"/>
  <c r="K111" i="9" a="1"/>
  <c r="K111" i="9" s="1"/>
  <c r="J111" i="9" a="1"/>
  <c r="J111" i="9" s="1"/>
  <c r="I111" i="9" a="1"/>
  <c r="I111" i="9" s="1"/>
  <c r="H111" i="9" a="1"/>
  <c r="H111" i="9" s="1"/>
  <c r="G111" i="9" a="1"/>
  <c r="G111" i="9" s="1"/>
  <c r="F111" i="9" a="1"/>
  <c r="F111" i="9" s="1"/>
  <c r="E111" i="9" a="1"/>
  <c r="E111" i="9" s="1"/>
  <c r="D111" i="9" a="1"/>
  <c r="D111" i="9" s="1"/>
  <c r="C111" i="9" a="1"/>
  <c r="C111" i="9" s="1"/>
  <c r="P110" i="9" a="1"/>
  <c r="P110" i="9" s="1"/>
  <c r="O110" i="9" a="1"/>
  <c r="O110" i="9" s="1"/>
  <c r="N110" i="9" a="1"/>
  <c r="N110" i="9" s="1"/>
  <c r="M110" i="9" a="1"/>
  <c r="M110" i="9" s="1"/>
  <c r="L110" i="9" a="1"/>
  <c r="L110" i="9" s="1"/>
  <c r="K110" i="9" a="1"/>
  <c r="K110" i="9" s="1"/>
  <c r="J110" i="9" a="1"/>
  <c r="J110" i="9" s="1"/>
  <c r="I110" i="9" a="1"/>
  <c r="I110" i="9" s="1"/>
  <c r="H110" i="9" a="1"/>
  <c r="H110" i="9" s="1"/>
  <c r="G110" i="9" a="1"/>
  <c r="G110" i="9" s="1"/>
  <c r="F110" i="9" a="1"/>
  <c r="F110" i="9" s="1"/>
  <c r="E110" i="9" a="1"/>
  <c r="E110" i="9" s="1"/>
  <c r="D110" i="9" a="1"/>
  <c r="D110" i="9" s="1"/>
  <c r="C110" i="9" a="1"/>
  <c r="C110" i="9" s="1"/>
  <c r="P109" i="9" a="1"/>
  <c r="P109" i="9" s="1"/>
  <c r="O109" i="9" a="1"/>
  <c r="O109" i="9" s="1"/>
  <c r="N109" i="9" a="1"/>
  <c r="N109" i="9" s="1"/>
  <c r="M109" i="9" a="1"/>
  <c r="M109" i="9" s="1"/>
  <c r="L109" i="9" a="1"/>
  <c r="L109" i="9" s="1"/>
  <c r="K109" i="9" a="1"/>
  <c r="K109" i="9" s="1"/>
  <c r="J109" i="9" a="1"/>
  <c r="J109" i="9" s="1"/>
  <c r="I109" i="9" a="1"/>
  <c r="I109" i="9" s="1"/>
  <c r="H109" i="9" a="1"/>
  <c r="H109" i="9" s="1"/>
  <c r="G109" i="9" a="1"/>
  <c r="G109" i="9" s="1"/>
  <c r="F109" i="9" a="1"/>
  <c r="F109" i="9" s="1"/>
  <c r="E109" i="9" a="1"/>
  <c r="E109" i="9" s="1"/>
  <c r="D109" i="9" a="1"/>
  <c r="D109" i="9" s="1"/>
  <c r="C109" i="9" a="1"/>
  <c r="C109" i="9" s="1"/>
  <c r="P108" i="9" a="1"/>
  <c r="P108" i="9" s="1"/>
  <c r="O108" i="9" a="1"/>
  <c r="O108" i="9" s="1"/>
  <c r="N108" i="9" a="1"/>
  <c r="N108" i="9" s="1"/>
  <c r="M108" i="9" a="1"/>
  <c r="M108" i="9" s="1"/>
  <c r="L108" i="9" a="1"/>
  <c r="L108" i="9" s="1"/>
  <c r="K108" i="9" a="1"/>
  <c r="K108" i="9" s="1"/>
  <c r="J108" i="9" a="1"/>
  <c r="J108" i="9" s="1"/>
  <c r="I108" i="9" a="1"/>
  <c r="I108" i="9" s="1"/>
  <c r="H108" i="9" a="1"/>
  <c r="H108" i="9" s="1"/>
  <c r="G108" i="9" a="1"/>
  <c r="G108" i="9" s="1"/>
  <c r="F108" i="9" a="1"/>
  <c r="F108" i="9" s="1"/>
  <c r="E108" i="9" a="1"/>
  <c r="E108" i="9" s="1"/>
  <c r="D108" i="9" a="1"/>
  <c r="D108" i="9" s="1"/>
  <c r="C108" i="9" a="1"/>
  <c r="C108" i="9" s="1"/>
  <c r="P107" i="9" a="1"/>
  <c r="P107" i="9" s="1"/>
  <c r="O107" i="9" a="1"/>
  <c r="O107" i="9" s="1"/>
  <c r="N107" i="9" a="1"/>
  <c r="N107" i="9" s="1"/>
  <c r="M107" i="9" a="1"/>
  <c r="M107" i="9" s="1"/>
  <c r="L107" i="9" a="1"/>
  <c r="L107" i="9" s="1"/>
  <c r="K107" i="9" a="1"/>
  <c r="K107" i="9" s="1"/>
  <c r="J107" i="9" a="1"/>
  <c r="J107" i="9" s="1"/>
  <c r="I107" i="9" a="1"/>
  <c r="I107" i="9" s="1"/>
  <c r="H107" i="9" a="1"/>
  <c r="H107" i="9" s="1"/>
  <c r="G107" i="9" a="1"/>
  <c r="G107" i="9" s="1"/>
  <c r="F107" i="9" a="1"/>
  <c r="F107" i="9" s="1"/>
  <c r="E107" i="9" a="1"/>
  <c r="E107" i="9" s="1"/>
  <c r="D107" i="9" a="1"/>
  <c r="D107" i="9" s="1"/>
  <c r="C107" i="9" a="1"/>
  <c r="C107" i="9" s="1"/>
  <c r="P106" i="9" a="1"/>
  <c r="P106" i="9" s="1"/>
  <c r="O106" i="9" a="1"/>
  <c r="O106" i="9" s="1"/>
  <c r="N106" i="9" a="1"/>
  <c r="N106" i="9" s="1"/>
  <c r="M106" i="9" a="1"/>
  <c r="M106" i="9" s="1"/>
  <c r="L106" i="9" a="1"/>
  <c r="L106" i="9" s="1"/>
  <c r="K106" i="9" a="1"/>
  <c r="K106" i="9" s="1"/>
  <c r="J106" i="9" a="1"/>
  <c r="J106" i="9" s="1"/>
  <c r="I106" i="9" a="1"/>
  <c r="I106" i="9" s="1"/>
  <c r="H106" i="9" a="1"/>
  <c r="H106" i="9" s="1"/>
  <c r="G106" i="9" a="1"/>
  <c r="G106" i="9" s="1"/>
  <c r="F106" i="9" a="1"/>
  <c r="F106" i="9" s="1"/>
  <c r="E106" i="9" a="1"/>
  <c r="E106" i="9" s="1"/>
  <c r="D106" i="9" a="1"/>
  <c r="D106" i="9" s="1"/>
  <c r="C106" i="9" a="1"/>
  <c r="C106" i="9" s="1"/>
  <c r="P105" i="9" a="1"/>
  <c r="P105" i="9" s="1"/>
  <c r="O105" i="9" a="1"/>
  <c r="O105" i="9" s="1"/>
  <c r="N105" i="9" a="1"/>
  <c r="N105" i="9" s="1"/>
  <c r="M105" i="9" a="1"/>
  <c r="M105" i="9" s="1"/>
  <c r="L105" i="9" a="1"/>
  <c r="L105" i="9" s="1"/>
  <c r="K105" i="9" a="1"/>
  <c r="K105" i="9" s="1"/>
  <c r="J105" i="9" a="1"/>
  <c r="J105" i="9" s="1"/>
  <c r="I105" i="9" a="1"/>
  <c r="I105" i="9" s="1"/>
  <c r="H105" i="9" a="1"/>
  <c r="H105" i="9" s="1"/>
  <c r="G105" i="9" a="1"/>
  <c r="G105" i="9" s="1"/>
  <c r="F105" i="9" a="1"/>
  <c r="F105" i="9" s="1"/>
  <c r="E105" i="9" a="1"/>
  <c r="E105" i="9" s="1"/>
  <c r="D105" i="9" a="1"/>
  <c r="D105" i="9" s="1"/>
  <c r="C105" i="9" a="1"/>
  <c r="C105" i="9" s="1"/>
  <c r="P104" i="9" a="1"/>
  <c r="P104" i="9" s="1"/>
  <c r="O104" i="9" a="1"/>
  <c r="O104" i="9" s="1"/>
  <c r="N104" i="9" a="1"/>
  <c r="N104" i="9" s="1"/>
  <c r="M104" i="9" a="1"/>
  <c r="M104" i="9" s="1"/>
  <c r="L104" i="9" a="1"/>
  <c r="L104" i="9" s="1"/>
  <c r="K104" i="9" a="1"/>
  <c r="K104" i="9" s="1"/>
  <c r="J104" i="9" a="1"/>
  <c r="J104" i="9" s="1"/>
  <c r="I104" i="9" a="1"/>
  <c r="I104" i="9" s="1"/>
  <c r="H104" i="9" a="1"/>
  <c r="H104" i="9" s="1"/>
  <c r="G104" i="9" a="1"/>
  <c r="G104" i="9" s="1"/>
  <c r="F104" i="9" a="1"/>
  <c r="F104" i="9" s="1"/>
  <c r="E104" i="9" a="1"/>
  <c r="E104" i="9" s="1"/>
  <c r="D104" i="9" a="1"/>
  <c r="D104" i="9" s="1"/>
  <c r="C104" i="9" a="1"/>
  <c r="C104" i="9" s="1"/>
  <c r="P103" i="9" a="1"/>
  <c r="P103" i="9" s="1"/>
  <c r="O103" i="9" a="1"/>
  <c r="O103" i="9" s="1"/>
  <c r="N103" i="9" a="1"/>
  <c r="N103" i="9" s="1"/>
  <c r="M103" i="9" a="1"/>
  <c r="M103" i="9" s="1"/>
  <c r="L103" i="9" a="1"/>
  <c r="L103" i="9" s="1"/>
  <c r="K103" i="9" a="1"/>
  <c r="K103" i="9" s="1"/>
  <c r="J103" i="9" a="1"/>
  <c r="J103" i="9" s="1"/>
  <c r="I103" i="9" a="1"/>
  <c r="I103" i="9" s="1"/>
  <c r="H103" i="9" a="1"/>
  <c r="H103" i="9" s="1"/>
  <c r="G103" i="9" a="1"/>
  <c r="G103" i="9" s="1"/>
  <c r="F103" i="9" a="1"/>
  <c r="F103" i="9" s="1"/>
  <c r="E103" i="9" a="1"/>
  <c r="E103" i="9" s="1"/>
  <c r="D103" i="9" a="1"/>
  <c r="D103" i="9" s="1"/>
  <c r="C103" i="9" a="1"/>
  <c r="C103" i="9" s="1"/>
  <c r="P102" i="9" a="1"/>
  <c r="P102" i="9" s="1"/>
  <c r="O102" i="9" a="1"/>
  <c r="O102" i="9" s="1"/>
  <c r="N102" i="9" a="1"/>
  <c r="N102" i="9" s="1"/>
  <c r="M102" i="9" a="1"/>
  <c r="M102" i="9" s="1"/>
  <c r="L102" i="9" a="1"/>
  <c r="L102" i="9" s="1"/>
  <c r="K102" i="9" a="1"/>
  <c r="K102" i="9" s="1"/>
  <c r="J102" i="9" a="1"/>
  <c r="J102" i="9" s="1"/>
  <c r="I102" i="9" a="1"/>
  <c r="I102" i="9" s="1"/>
  <c r="H102" i="9" a="1"/>
  <c r="H102" i="9" s="1"/>
  <c r="G102" i="9" a="1"/>
  <c r="G102" i="9" s="1"/>
  <c r="F102" i="9" a="1"/>
  <c r="F102" i="9" s="1"/>
  <c r="E102" i="9" a="1"/>
  <c r="E102" i="9" s="1"/>
  <c r="D102" i="9" a="1"/>
  <c r="D102" i="9" s="1"/>
  <c r="C102" i="9" a="1"/>
  <c r="C102" i="9" s="1"/>
  <c r="P96" i="9" a="1"/>
  <c r="P96" i="9" s="1"/>
  <c r="O96" i="9" a="1"/>
  <c r="O96" i="9" s="1"/>
  <c r="N96" i="9" a="1"/>
  <c r="N96" i="9" s="1"/>
  <c r="M96" i="9" a="1"/>
  <c r="M96" i="9" s="1"/>
  <c r="L96" i="9" a="1"/>
  <c r="L96" i="9" s="1"/>
  <c r="K96" i="9" a="1"/>
  <c r="K96" i="9" s="1"/>
  <c r="J96" i="9" a="1"/>
  <c r="J96" i="9" s="1"/>
  <c r="I96" i="9" a="1"/>
  <c r="I96" i="9" s="1"/>
  <c r="H96" i="9" a="1"/>
  <c r="H96" i="9" s="1"/>
  <c r="G96" i="9" a="1"/>
  <c r="G96" i="9" s="1"/>
  <c r="F96" i="9" a="1"/>
  <c r="F96" i="9" s="1"/>
  <c r="E96" i="9" a="1"/>
  <c r="E96" i="9" s="1"/>
  <c r="D96" i="9" a="1"/>
  <c r="D96" i="9" s="1"/>
  <c r="C96" i="9" a="1"/>
  <c r="C96" i="9" s="1"/>
  <c r="P95" i="9" a="1"/>
  <c r="P95" i="9" s="1"/>
  <c r="O95" i="9" a="1"/>
  <c r="O95" i="9" s="1"/>
  <c r="N95" i="9" a="1"/>
  <c r="N95" i="9" s="1"/>
  <c r="M95" i="9" a="1"/>
  <c r="M95" i="9" s="1"/>
  <c r="L95" i="9" a="1"/>
  <c r="L95" i="9" s="1"/>
  <c r="K95" i="9" a="1"/>
  <c r="K95" i="9" s="1"/>
  <c r="J95" i="9" a="1"/>
  <c r="J95" i="9" s="1"/>
  <c r="I95" i="9" a="1"/>
  <c r="I95" i="9" s="1"/>
  <c r="H95" i="9" a="1"/>
  <c r="H95" i="9" s="1"/>
  <c r="G95" i="9" a="1"/>
  <c r="G95" i="9" s="1"/>
  <c r="F95" i="9" a="1"/>
  <c r="F95" i="9" s="1"/>
  <c r="E95" i="9" a="1"/>
  <c r="E95" i="9" s="1"/>
  <c r="D95" i="9" a="1"/>
  <c r="D95" i="9" s="1"/>
  <c r="C95" i="9" a="1"/>
  <c r="C95" i="9" s="1"/>
  <c r="P94" i="9" a="1"/>
  <c r="P94" i="9" s="1"/>
  <c r="O94" i="9" a="1"/>
  <c r="O94" i="9" s="1"/>
  <c r="N94" i="9" a="1"/>
  <c r="N94" i="9" s="1"/>
  <c r="M94" i="9" a="1"/>
  <c r="M94" i="9" s="1"/>
  <c r="L94" i="9" a="1"/>
  <c r="L94" i="9" s="1"/>
  <c r="K94" i="9" a="1"/>
  <c r="K94" i="9" s="1"/>
  <c r="J94" i="9" a="1"/>
  <c r="J94" i="9" s="1"/>
  <c r="I94" i="9" a="1"/>
  <c r="I94" i="9" s="1"/>
  <c r="H94" i="9" a="1"/>
  <c r="H94" i="9" s="1"/>
  <c r="G94" i="9" a="1"/>
  <c r="G94" i="9" s="1"/>
  <c r="F94" i="9" a="1"/>
  <c r="F94" i="9" s="1"/>
  <c r="E94" i="9" a="1"/>
  <c r="E94" i="9" s="1"/>
  <c r="D94" i="9" a="1"/>
  <c r="D94" i="9" s="1"/>
  <c r="C94" i="9" a="1"/>
  <c r="C94" i="9" s="1"/>
  <c r="P93" i="9" a="1"/>
  <c r="P93" i="9" s="1"/>
  <c r="O93" i="9" a="1"/>
  <c r="O93" i="9" s="1"/>
  <c r="N93" i="9" a="1"/>
  <c r="N93" i="9" s="1"/>
  <c r="M93" i="9" a="1"/>
  <c r="M93" i="9" s="1"/>
  <c r="L93" i="9" a="1"/>
  <c r="L93" i="9" s="1"/>
  <c r="K93" i="9" a="1"/>
  <c r="K93" i="9" s="1"/>
  <c r="J93" i="9" a="1"/>
  <c r="J93" i="9" s="1"/>
  <c r="I93" i="9" a="1"/>
  <c r="I93" i="9" s="1"/>
  <c r="H93" i="9" a="1"/>
  <c r="H93" i="9" s="1"/>
  <c r="G93" i="9" a="1"/>
  <c r="G93" i="9" s="1"/>
  <c r="F93" i="9" a="1"/>
  <c r="F93" i="9" s="1"/>
  <c r="E93" i="9" a="1"/>
  <c r="E93" i="9" s="1"/>
  <c r="D93" i="9" a="1"/>
  <c r="D93" i="9" s="1"/>
  <c r="C93" i="9" a="1"/>
  <c r="C93" i="9" s="1"/>
  <c r="P92" i="9" a="1"/>
  <c r="P92" i="9" s="1"/>
  <c r="O92" i="9" a="1"/>
  <c r="O92" i="9" s="1"/>
  <c r="N92" i="9" a="1"/>
  <c r="N92" i="9" s="1"/>
  <c r="M92" i="9" a="1"/>
  <c r="M92" i="9" s="1"/>
  <c r="L92" i="9" a="1"/>
  <c r="L92" i="9" s="1"/>
  <c r="K92" i="9" a="1"/>
  <c r="K92" i="9" s="1"/>
  <c r="J92" i="9" a="1"/>
  <c r="J92" i="9" s="1"/>
  <c r="I92" i="9" a="1"/>
  <c r="I92" i="9" s="1"/>
  <c r="H92" i="9" a="1"/>
  <c r="H92" i="9" s="1"/>
  <c r="G92" i="9" a="1"/>
  <c r="G92" i="9" s="1"/>
  <c r="F92" i="9" a="1"/>
  <c r="F92" i="9" s="1"/>
  <c r="E92" i="9" a="1"/>
  <c r="E92" i="9" s="1"/>
  <c r="D92" i="9" a="1"/>
  <c r="D92" i="9" s="1"/>
  <c r="C92" i="9" a="1"/>
  <c r="C92" i="9" s="1"/>
  <c r="P91" i="9" a="1"/>
  <c r="P91" i="9" s="1"/>
  <c r="O91" i="9" a="1"/>
  <c r="O91" i="9" s="1"/>
  <c r="N91" i="9" a="1"/>
  <c r="N91" i="9" s="1"/>
  <c r="M91" i="9" a="1"/>
  <c r="M91" i="9" s="1"/>
  <c r="L91" i="9" a="1"/>
  <c r="L91" i="9" s="1"/>
  <c r="K91" i="9" a="1"/>
  <c r="K91" i="9" s="1"/>
  <c r="J91" i="9" a="1"/>
  <c r="J91" i="9" s="1"/>
  <c r="I91" i="9" a="1"/>
  <c r="I91" i="9" s="1"/>
  <c r="H91" i="9" a="1"/>
  <c r="H91" i="9" s="1"/>
  <c r="G91" i="9" a="1"/>
  <c r="G91" i="9" s="1"/>
  <c r="F91" i="9" a="1"/>
  <c r="F91" i="9" s="1"/>
  <c r="E91" i="9" a="1"/>
  <c r="E91" i="9" s="1"/>
  <c r="D91" i="9" a="1"/>
  <c r="D91" i="9" s="1"/>
  <c r="C91" i="9" a="1"/>
  <c r="C91" i="9" s="1"/>
  <c r="P90" i="9" a="1"/>
  <c r="P90" i="9" s="1"/>
  <c r="O90" i="9" a="1"/>
  <c r="O90" i="9" s="1"/>
  <c r="N90" i="9" a="1"/>
  <c r="N90" i="9" s="1"/>
  <c r="M90" i="9" a="1"/>
  <c r="M90" i="9" s="1"/>
  <c r="L90" i="9" a="1"/>
  <c r="L90" i="9" s="1"/>
  <c r="K90" i="9" a="1"/>
  <c r="K90" i="9" s="1"/>
  <c r="J90" i="9" a="1"/>
  <c r="J90" i="9" s="1"/>
  <c r="I90" i="9" a="1"/>
  <c r="I90" i="9" s="1"/>
  <c r="H90" i="9" a="1"/>
  <c r="H90" i="9" s="1"/>
  <c r="G90" i="9" a="1"/>
  <c r="G90" i="9" s="1"/>
  <c r="F90" i="9" a="1"/>
  <c r="F90" i="9" s="1"/>
  <c r="E90" i="9" a="1"/>
  <c r="E90" i="9" s="1"/>
  <c r="D90" i="9" a="1"/>
  <c r="D90" i="9" s="1"/>
  <c r="C90" i="9" a="1"/>
  <c r="C90" i="9" s="1"/>
  <c r="P89" i="9" a="1"/>
  <c r="P89" i="9" s="1"/>
  <c r="O89" i="9" a="1"/>
  <c r="O89" i="9" s="1"/>
  <c r="N89" i="9" a="1"/>
  <c r="N89" i="9" s="1"/>
  <c r="M89" i="9" a="1"/>
  <c r="M89" i="9" s="1"/>
  <c r="L89" i="9" a="1"/>
  <c r="L89" i="9" s="1"/>
  <c r="K89" i="9" a="1"/>
  <c r="K89" i="9" s="1"/>
  <c r="J89" i="9" a="1"/>
  <c r="J89" i="9" s="1"/>
  <c r="I89" i="9" a="1"/>
  <c r="I89" i="9" s="1"/>
  <c r="H89" i="9" a="1"/>
  <c r="H89" i="9" s="1"/>
  <c r="G89" i="9" a="1"/>
  <c r="G89" i="9" s="1"/>
  <c r="F89" i="9" a="1"/>
  <c r="F89" i="9" s="1"/>
  <c r="E89" i="9" a="1"/>
  <c r="E89" i="9" s="1"/>
  <c r="D89" i="9" a="1"/>
  <c r="D89" i="9" s="1"/>
  <c r="C89" i="9" a="1"/>
  <c r="C89" i="9" s="1"/>
  <c r="P88" i="9" a="1"/>
  <c r="P88" i="9" s="1"/>
  <c r="O88" i="9" a="1"/>
  <c r="O88" i="9" s="1"/>
  <c r="N88" i="9" a="1"/>
  <c r="N88" i="9" s="1"/>
  <c r="M88" i="9" a="1"/>
  <c r="M88" i="9" s="1"/>
  <c r="L88" i="9" a="1"/>
  <c r="L88" i="9" s="1"/>
  <c r="K88" i="9" a="1"/>
  <c r="K88" i="9" s="1"/>
  <c r="J88" i="9" a="1"/>
  <c r="J88" i="9" s="1"/>
  <c r="I88" i="9" a="1"/>
  <c r="I88" i="9" s="1"/>
  <c r="H88" i="9" a="1"/>
  <c r="H88" i="9" s="1"/>
  <c r="G88" i="9" a="1"/>
  <c r="G88" i="9" s="1"/>
  <c r="F88" i="9" a="1"/>
  <c r="F88" i="9" s="1"/>
  <c r="E88" i="9" a="1"/>
  <c r="E88" i="9" s="1"/>
  <c r="D88" i="9" a="1"/>
  <c r="D88" i="9" s="1"/>
  <c r="C88" i="9" a="1"/>
  <c r="C88" i="9" s="1"/>
  <c r="P87" i="9" a="1"/>
  <c r="P87" i="9" s="1"/>
  <c r="O87" i="9" a="1"/>
  <c r="O87" i="9" s="1"/>
  <c r="N87" i="9" a="1"/>
  <c r="N87" i="9" s="1"/>
  <c r="M87" i="9" a="1"/>
  <c r="M87" i="9" s="1"/>
  <c r="L87" i="9" a="1"/>
  <c r="L87" i="9" s="1"/>
  <c r="K87" i="9" a="1"/>
  <c r="K87" i="9" s="1"/>
  <c r="J87" i="9" a="1"/>
  <c r="J87" i="9" s="1"/>
  <c r="I87" i="9" a="1"/>
  <c r="I87" i="9" s="1"/>
  <c r="H87" i="9" a="1"/>
  <c r="H87" i="9" s="1"/>
  <c r="G87" i="9" a="1"/>
  <c r="G87" i="9" s="1"/>
  <c r="F87" i="9" a="1"/>
  <c r="F87" i="9" s="1"/>
  <c r="E87" i="9" a="1"/>
  <c r="E87" i="9" s="1"/>
  <c r="D87" i="9" a="1"/>
  <c r="D87" i="9" s="1"/>
  <c r="C87" i="9" a="1"/>
  <c r="C87" i="9" s="1"/>
  <c r="P86" i="9" a="1"/>
  <c r="P86" i="9" s="1"/>
  <c r="O86" i="9" a="1"/>
  <c r="O86" i="9" s="1"/>
  <c r="N86" i="9" a="1"/>
  <c r="N86" i="9" s="1"/>
  <c r="M86" i="9" a="1"/>
  <c r="M86" i="9" s="1"/>
  <c r="L86" i="9" a="1"/>
  <c r="L86" i="9" s="1"/>
  <c r="K86" i="9" a="1"/>
  <c r="K86" i="9" s="1"/>
  <c r="J86" i="9" a="1"/>
  <c r="J86" i="9" s="1"/>
  <c r="I86" i="9" a="1"/>
  <c r="I86" i="9" s="1"/>
  <c r="H86" i="9" a="1"/>
  <c r="H86" i="9" s="1"/>
  <c r="G86" i="9" a="1"/>
  <c r="G86" i="9" s="1"/>
  <c r="F86" i="9" a="1"/>
  <c r="F86" i="9" s="1"/>
  <c r="E86" i="9" a="1"/>
  <c r="E86" i="9" s="1"/>
  <c r="D86" i="9" a="1"/>
  <c r="D86" i="9" s="1"/>
  <c r="C86" i="9" a="1"/>
  <c r="C86" i="9" s="1"/>
  <c r="P85" i="9" a="1"/>
  <c r="P85" i="9" s="1"/>
  <c r="O85" i="9" a="1"/>
  <c r="O85" i="9" s="1"/>
  <c r="N85" i="9" a="1"/>
  <c r="N85" i="9" s="1"/>
  <c r="M85" i="9" a="1"/>
  <c r="M85" i="9" s="1"/>
  <c r="L85" i="9" a="1"/>
  <c r="L85" i="9" s="1"/>
  <c r="K85" i="9" a="1"/>
  <c r="K85" i="9" s="1"/>
  <c r="J85" i="9" a="1"/>
  <c r="J85" i="9" s="1"/>
  <c r="I85" i="9" a="1"/>
  <c r="I85" i="9" s="1"/>
  <c r="H85" i="9" a="1"/>
  <c r="H85" i="9" s="1"/>
  <c r="G85" i="9" a="1"/>
  <c r="G85" i="9" s="1"/>
  <c r="F85" i="9" a="1"/>
  <c r="F85" i="9" s="1"/>
  <c r="E85" i="9" a="1"/>
  <c r="E85" i="9" s="1"/>
  <c r="D85" i="9" a="1"/>
  <c r="D85" i="9" s="1"/>
  <c r="C85" i="9" a="1"/>
  <c r="C85" i="9" s="1"/>
  <c r="P84" i="9" a="1"/>
  <c r="P84" i="9" s="1"/>
  <c r="O84" i="9" a="1"/>
  <c r="O84" i="9" s="1"/>
  <c r="N84" i="9" a="1"/>
  <c r="N84" i="9" s="1"/>
  <c r="M84" i="9" a="1"/>
  <c r="M84" i="9" s="1"/>
  <c r="L84" i="9" a="1"/>
  <c r="L84" i="9" s="1"/>
  <c r="K84" i="9" a="1"/>
  <c r="K84" i="9" s="1"/>
  <c r="J84" i="9" a="1"/>
  <c r="J84" i="9" s="1"/>
  <c r="I84" i="9" a="1"/>
  <c r="I84" i="9" s="1"/>
  <c r="H84" i="9" a="1"/>
  <c r="H84" i="9" s="1"/>
  <c r="G84" i="9" a="1"/>
  <c r="G84" i="9" s="1"/>
  <c r="F84" i="9" a="1"/>
  <c r="F84" i="9" s="1"/>
  <c r="E84" i="9" a="1"/>
  <c r="E84" i="9" s="1"/>
  <c r="D84" i="9" a="1"/>
  <c r="D84" i="9" s="1"/>
  <c r="C84" i="9" a="1"/>
  <c r="C84" i="9" s="1"/>
  <c r="P83" i="9" a="1"/>
  <c r="P83" i="9" s="1"/>
  <c r="O83" i="9" a="1"/>
  <c r="O83" i="9" s="1"/>
  <c r="N83" i="9" a="1"/>
  <c r="N83" i="9" s="1"/>
  <c r="M83" i="9" a="1"/>
  <c r="M83" i="9" s="1"/>
  <c r="L83" i="9" a="1"/>
  <c r="L83" i="9" s="1"/>
  <c r="K83" i="9" a="1"/>
  <c r="K83" i="9" s="1"/>
  <c r="J83" i="9" a="1"/>
  <c r="J83" i="9" s="1"/>
  <c r="I83" i="9" a="1"/>
  <c r="I83" i="9" s="1"/>
  <c r="H83" i="9" a="1"/>
  <c r="H83" i="9" s="1"/>
  <c r="G83" i="9" a="1"/>
  <c r="G83" i="9" s="1"/>
  <c r="F83" i="9" a="1"/>
  <c r="F83" i="9" s="1"/>
  <c r="E83" i="9" a="1"/>
  <c r="E83" i="9" s="1"/>
  <c r="D83" i="9" a="1"/>
  <c r="D83" i="9" s="1"/>
  <c r="C83" i="9" a="1"/>
  <c r="C83" i="9" s="1"/>
  <c r="P82" i="9" a="1"/>
  <c r="P82" i="9" s="1"/>
  <c r="O82" i="9" a="1"/>
  <c r="O82" i="9" s="1"/>
  <c r="N82" i="9" a="1"/>
  <c r="N82" i="9" s="1"/>
  <c r="M82" i="9" a="1"/>
  <c r="M82" i="9" s="1"/>
  <c r="L82" i="9" a="1"/>
  <c r="L82" i="9" s="1"/>
  <c r="K82" i="9" a="1"/>
  <c r="K82" i="9" s="1"/>
  <c r="J82" i="9" a="1"/>
  <c r="J82" i="9" s="1"/>
  <c r="I82" i="9" a="1"/>
  <c r="I82" i="9" s="1"/>
  <c r="H82" i="9" a="1"/>
  <c r="H82" i="9" s="1"/>
  <c r="G82" i="9" a="1"/>
  <c r="G82" i="9" s="1"/>
  <c r="F82" i="9" a="1"/>
  <c r="F82" i="9" s="1"/>
  <c r="E82" i="9" a="1"/>
  <c r="E82" i="9" s="1"/>
  <c r="D82" i="9" a="1"/>
  <c r="D82" i="9" s="1"/>
  <c r="C82" i="9" a="1"/>
  <c r="C82" i="9" s="1"/>
  <c r="P81" i="9" a="1"/>
  <c r="P81" i="9" s="1"/>
  <c r="O81" i="9" a="1"/>
  <c r="O81" i="9" s="1"/>
  <c r="N81" i="9" a="1"/>
  <c r="N81" i="9" s="1"/>
  <c r="M81" i="9" a="1"/>
  <c r="M81" i="9" s="1"/>
  <c r="L81" i="9" a="1"/>
  <c r="L81" i="9" s="1"/>
  <c r="K81" i="9" a="1"/>
  <c r="K81" i="9" s="1"/>
  <c r="J81" i="9" a="1"/>
  <c r="J81" i="9" s="1"/>
  <c r="I81" i="9" a="1"/>
  <c r="I81" i="9" s="1"/>
  <c r="H81" i="9" a="1"/>
  <c r="H81" i="9" s="1"/>
  <c r="G81" i="9" a="1"/>
  <c r="G81" i="9" s="1"/>
  <c r="F81" i="9" a="1"/>
  <c r="F81" i="9" s="1"/>
  <c r="E81" i="9" a="1"/>
  <c r="E81" i="9" s="1"/>
  <c r="D81" i="9" a="1"/>
  <c r="D81" i="9" s="1"/>
  <c r="C81" i="9" a="1"/>
  <c r="C81" i="9" s="1"/>
  <c r="P80" i="9" a="1"/>
  <c r="P80" i="9" s="1"/>
  <c r="O80" i="9" a="1"/>
  <c r="O80" i="9" s="1"/>
  <c r="N80" i="9" a="1"/>
  <c r="N80" i="9" s="1"/>
  <c r="M80" i="9" a="1"/>
  <c r="M80" i="9" s="1"/>
  <c r="L80" i="9" a="1"/>
  <c r="L80" i="9" s="1"/>
  <c r="K80" i="9" a="1"/>
  <c r="K80" i="9" s="1"/>
  <c r="J80" i="9" a="1"/>
  <c r="J80" i="9" s="1"/>
  <c r="I80" i="9" a="1"/>
  <c r="I80" i="9" s="1"/>
  <c r="H80" i="9" a="1"/>
  <c r="H80" i="9" s="1"/>
  <c r="G80" i="9" a="1"/>
  <c r="G80" i="9" s="1"/>
  <c r="F80" i="9" a="1"/>
  <c r="F80" i="9" s="1"/>
  <c r="E80" i="9" a="1"/>
  <c r="E80" i="9" s="1"/>
  <c r="D80" i="9" a="1"/>
  <c r="D80" i="9" s="1"/>
  <c r="C80" i="9" a="1"/>
  <c r="C80" i="9" s="1"/>
  <c r="P79" i="9" a="1"/>
  <c r="P79" i="9" s="1"/>
  <c r="O79" i="9" a="1"/>
  <c r="O79" i="9" s="1"/>
  <c r="N79" i="9" a="1"/>
  <c r="N79" i="9" s="1"/>
  <c r="M79" i="9" a="1"/>
  <c r="M79" i="9" s="1"/>
  <c r="L79" i="9" a="1"/>
  <c r="L79" i="9" s="1"/>
  <c r="K79" i="9" a="1"/>
  <c r="K79" i="9" s="1"/>
  <c r="J79" i="9" a="1"/>
  <c r="J79" i="9" s="1"/>
  <c r="I79" i="9" a="1"/>
  <c r="I79" i="9" s="1"/>
  <c r="H79" i="9" a="1"/>
  <c r="H79" i="9" s="1"/>
  <c r="G79" i="9" a="1"/>
  <c r="G79" i="9" s="1"/>
  <c r="F79" i="9" a="1"/>
  <c r="F79" i="9" s="1"/>
  <c r="E79" i="9" a="1"/>
  <c r="E79" i="9" s="1"/>
  <c r="D79" i="9" a="1"/>
  <c r="D79" i="9" s="1"/>
  <c r="C79" i="9" a="1"/>
  <c r="C79" i="9" s="1"/>
  <c r="P78" i="9" a="1"/>
  <c r="P78" i="9" s="1"/>
  <c r="O78" i="9" a="1"/>
  <c r="O78" i="9" s="1"/>
  <c r="N78" i="9" a="1"/>
  <c r="N78" i="9" s="1"/>
  <c r="M78" i="9" a="1"/>
  <c r="M78" i="9" s="1"/>
  <c r="L78" i="9" a="1"/>
  <c r="L78" i="9" s="1"/>
  <c r="K78" i="9" a="1"/>
  <c r="K78" i="9" s="1"/>
  <c r="J78" i="9" a="1"/>
  <c r="J78" i="9" s="1"/>
  <c r="I78" i="9" a="1"/>
  <c r="I78" i="9" s="1"/>
  <c r="H78" i="9" a="1"/>
  <c r="H78" i="9" s="1"/>
  <c r="G78" i="9" a="1"/>
  <c r="G78" i="9" s="1"/>
  <c r="F78" i="9" a="1"/>
  <c r="F78" i="9" s="1"/>
  <c r="E78" i="9" a="1"/>
  <c r="E78" i="9" s="1"/>
  <c r="D78" i="9" a="1"/>
  <c r="D78" i="9" s="1"/>
  <c r="C78" i="9" a="1"/>
  <c r="C78" i="9" s="1"/>
  <c r="P77" i="9" a="1"/>
  <c r="P77" i="9" s="1"/>
  <c r="O77" i="9" a="1"/>
  <c r="O77" i="9" s="1"/>
  <c r="N77" i="9" a="1"/>
  <c r="N77" i="9" s="1"/>
  <c r="M77" i="9" a="1"/>
  <c r="M77" i="9" s="1"/>
  <c r="L77" i="9" a="1"/>
  <c r="L77" i="9" s="1"/>
  <c r="K77" i="9" a="1"/>
  <c r="K77" i="9" s="1"/>
  <c r="J77" i="9" a="1"/>
  <c r="J77" i="9" s="1"/>
  <c r="I77" i="9" a="1"/>
  <c r="I77" i="9" s="1"/>
  <c r="H77" i="9" a="1"/>
  <c r="H77" i="9" s="1"/>
  <c r="G77" i="9" a="1"/>
  <c r="G77" i="9" s="1"/>
  <c r="F77" i="9" a="1"/>
  <c r="F77" i="9" s="1"/>
  <c r="E77" i="9" a="1"/>
  <c r="E77" i="9" s="1"/>
  <c r="D77" i="9" a="1"/>
  <c r="D77" i="9" s="1"/>
  <c r="C77" i="9" a="1"/>
  <c r="C77" i="9" s="1"/>
  <c r="P76" i="9" a="1"/>
  <c r="P76" i="9" s="1"/>
  <c r="O76" i="9" a="1"/>
  <c r="O76" i="9" s="1"/>
  <c r="N76" i="9" a="1"/>
  <c r="N76" i="9" s="1"/>
  <c r="M76" i="9" a="1"/>
  <c r="M76" i="9" s="1"/>
  <c r="L76" i="9" a="1"/>
  <c r="L76" i="9" s="1"/>
  <c r="K76" i="9" a="1"/>
  <c r="K76" i="9" s="1"/>
  <c r="J76" i="9" a="1"/>
  <c r="J76" i="9" s="1"/>
  <c r="I76" i="9" a="1"/>
  <c r="I76" i="9" s="1"/>
  <c r="H76" i="9" a="1"/>
  <c r="H76" i="9" s="1"/>
  <c r="G76" i="9" a="1"/>
  <c r="G76" i="9" s="1"/>
  <c r="F76" i="9" a="1"/>
  <c r="F76" i="9" s="1"/>
  <c r="E76" i="9" a="1"/>
  <c r="E76" i="9" s="1"/>
  <c r="D76" i="9" a="1"/>
  <c r="D76" i="9" s="1"/>
  <c r="C76" i="9" a="1"/>
  <c r="C76" i="9" s="1"/>
  <c r="P75" i="9" a="1"/>
  <c r="P75" i="9" s="1"/>
  <c r="O75" i="9" a="1"/>
  <c r="O75" i="9" s="1"/>
  <c r="N75" i="9" a="1"/>
  <c r="N75" i="9" s="1"/>
  <c r="M75" i="9" a="1"/>
  <c r="M75" i="9" s="1"/>
  <c r="L75" i="9" a="1"/>
  <c r="L75" i="9" s="1"/>
  <c r="K75" i="9" a="1"/>
  <c r="K75" i="9" s="1"/>
  <c r="J75" i="9" a="1"/>
  <c r="J75" i="9" s="1"/>
  <c r="I75" i="9" a="1"/>
  <c r="I75" i="9" s="1"/>
  <c r="H75" i="9" a="1"/>
  <c r="H75" i="9" s="1"/>
  <c r="G75" i="9" a="1"/>
  <c r="G75" i="9" s="1"/>
  <c r="F75" i="9" a="1"/>
  <c r="F75" i="9" s="1"/>
  <c r="E75" i="9" a="1"/>
  <c r="E75" i="9" s="1"/>
  <c r="D75" i="9" a="1"/>
  <c r="D75" i="9" s="1"/>
  <c r="C75" i="9" a="1"/>
  <c r="C75" i="9" s="1"/>
  <c r="P74" i="9" a="1"/>
  <c r="P74" i="9" s="1"/>
  <c r="O74" i="9" a="1"/>
  <c r="O74" i="9" s="1"/>
  <c r="N74" i="9" a="1"/>
  <c r="N74" i="9" s="1"/>
  <c r="M74" i="9" a="1"/>
  <c r="M74" i="9" s="1"/>
  <c r="L74" i="9" a="1"/>
  <c r="L74" i="9" s="1"/>
  <c r="K74" i="9" a="1"/>
  <c r="K74" i="9" s="1"/>
  <c r="J74" i="9" a="1"/>
  <c r="J74" i="9" s="1"/>
  <c r="I74" i="9" a="1"/>
  <c r="I74" i="9" s="1"/>
  <c r="H74" i="9" a="1"/>
  <c r="H74" i="9" s="1"/>
  <c r="G74" i="9" a="1"/>
  <c r="G74" i="9" s="1"/>
  <c r="F74" i="9" a="1"/>
  <c r="F74" i="9" s="1"/>
  <c r="E74" i="9" a="1"/>
  <c r="E74" i="9" s="1"/>
  <c r="D74" i="9" a="1"/>
  <c r="D74" i="9" s="1"/>
  <c r="C74" i="9" a="1"/>
  <c r="C74" i="9" s="1"/>
  <c r="P73" i="9" a="1"/>
  <c r="P73" i="9" s="1"/>
  <c r="O73" i="9" a="1"/>
  <c r="O73" i="9" s="1"/>
  <c r="N73" i="9" a="1"/>
  <c r="N73" i="9" s="1"/>
  <c r="M73" i="9" a="1"/>
  <c r="M73" i="9" s="1"/>
  <c r="L73" i="9" a="1"/>
  <c r="L73" i="9" s="1"/>
  <c r="K73" i="9" a="1"/>
  <c r="K73" i="9" s="1"/>
  <c r="J73" i="9" a="1"/>
  <c r="J73" i="9" s="1"/>
  <c r="I73" i="9" a="1"/>
  <c r="I73" i="9" s="1"/>
  <c r="H73" i="9" a="1"/>
  <c r="H73" i="9" s="1"/>
  <c r="G73" i="9" a="1"/>
  <c r="G73" i="9" s="1"/>
  <c r="F73" i="9" a="1"/>
  <c r="F73" i="9" s="1"/>
  <c r="E73" i="9" a="1"/>
  <c r="E73" i="9" s="1"/>
  <c r="D73" i="9" a="1"/>
  <c r="D73" i="9" s="1"/>
  <c r="C73" i="9" a="1"/>
  <c r="C73" i="9" s="1"/>
  <c r="P72" i="9" a="1"/>
  <c r="P72" i="9" s="1"/>
  <c r="O72" i="9" a="1"/>
  <c r="O72" i="9" s="1"/>
  <c r="N72" i="9" a="1"/>
  <c r="N72" i="9" s="1"/>
  <c r="M72" i="9" a="1"/>
  <c r="M72" i="9" s="1"/>
  <c r="L72" i="9" a="1"/>
  <c r="L72" i="9" s="1"/>
  <c r="K72" i="9" a="1"/>
  <c r="K72" i="9" s="1"/>
  <c r="J72" i="9" a="1"/>
  <c r="J72" i="9" s="1"/>
  <c r="I72" i="9" a="1"/>
  <c r="I72" i="9" s="1"/>
  <c r="H72" i="9" a="1"/>
  <c r="H72" i="9" s="1"/>
  <c r="G72" i="9" a="1"/>
  <c r="G72" i="9" s="1"/>
  <c r="F72" i="9" a="1"/>
  <c r="F72" i="9" s="1"/>
  <c r="E72" i="9" a="1"/>
  <c r="E72" i="9" s="1"/>
  <c r="D72" i="9" a="1"/>
  <c r="D72" i="9" s="1"/>
  <c r="C72" i="9" a="1"/>
  <c r="C72" i="9" s="1"/>
  <c r="P71" i="9" a="1"/>
  <c r="P71" i="9" s="1"/>
  <c r="O71" i="9" a="1"/>
  <c r="O71" i="9" s="1"/>
  <c r="N71" i="9" a="1"/>
  <c r="N71" i="9" s="1"/>
  <c r="M71" i="9" a="1"/>
  <c r="M71" i="9" s="1"/>
  <c r="L71" i="9" a="1"/>
  <c r="L71" i="9" s="1"/>
  <c r="K71" i="9" a="1"/>
  <c r="K71" i="9" s="1"/>
  <c r="J71" i="9" a="1"/>
  <c r="J71" i="9" s="1"/>
  <c r="I71" i="9" a="1"/>
  <c r="I71" i="9" s="1"/>
  <c r="H71" i="9" a="1"/>
  <c r="H71" i="9" s="1"/>
  <c r="G71" i="9" a="1"/>
  <c r="G71" i="9" s="1"/>
  <c r="F71" i="9" a="1"/>
  <c r="F71" i="9" s="1"/>
  <c r="E71" i="9" a="1"/>
  <c r="E71" i="9" s="1"/>
  <c r="D71" i="9" a="1"/>
  <c r="D71" i="9" s="1"/>
  <c r="C71" i="9" a="1"/>
  <c r="C71" i="9" s="1"/>
  <c r="P70" i="9" a="1"/>
  <c r="P70" i="9" s="1"/>
  <c r="O70" i="9" a="1"/>
  <c r="O70" i="9" s="1"/>
  <c r="N70" i="9" a="1"/>
  <c r="N70" i="9" s="1"/>
  <c r="M70" i="9" a="1"/>
  <c r="M70" i="9" s="1"/>
  <c r="L70" i="9" a="1"/>
  <c r="L70" i="9" s="1"/>
  <c r="K70" i="9" a="1"/>
  <c r="K70" i="9" s="1"/>
  <c r="J70" i="9" a="1"/>
  <c r="J70" i="9" s="1"/>
  <c r="I70" i="9" a="1"/>
  <c r="I70" i="9" s="1"/>
  <c r="H70" i="9" a="1"/>
  <c r="H70" i="9" s="1"/>
  <c r="G70" i="9" a="1"/>
  <c r="G70" i="9" s="1"/>
  <c r="F70" i="9" a="1"/>
  <c r="F70" i="9" s="1"/>
  <c r="E70" i="9" a="1"/>
  <c r="E70" i="9" s="1"/>
  <c r="D70" i="9" a="1"/>
  <c r="D70" i="9" s="1"/>
  <c r="C70" i="9" a="1"/>
  <c r="C70" i="9" s="1"/>
  <c r="P69" i="9" a="1"/>
  <c r="P69" i="9" s="1"/>
  <c r="O69" i="9" a="1"/>
  <c r="O69" i="9" s="1"/>
  <c r="N69" i="9" a="1"/>
  <c r="N69" i="9" s="1"/>
  <c r="M69" i="9" a="1"/>
  <c r="M69" i="9" s="1"/>
  <c r="L69" i="9" a="1"/>
  <c r="L69" i="9" s="1"/>
  <c r="K69" i="9" a="1"/>
  <c r="K69" i="9" s="1"/>
  <c r="J69" i="9" a="1"/>
  <c r="J69" i="9" s="1"/>
  <c r="I69" i="9" a="1"/>
  <c r="I69" i="9" s="1"/>
  <c r="H69" i="9" a="1"/>
  <c r="H69" i="9" s="1"/>
  <c r="G69" i="9" a="1"/>
  <c r="G69" i="9" s="1"/>
  <c r="F69" i="9" a="1"/>
  <c r="F69" i="9" s="1"/>
  <c r="E69" i="9" a="1"/>
  <c r="E69" i="9" s="1"/>
  <c r="D69" i="9" a="1"/>
  <c r="D69" i="9" s="1"/>
  <c r="C69" i="9" a="1"/>
  <c r="C69" i="9" s="1"/>
  <c r="P68" i="9" a="1"/>
  <c r="P68" i="9" s="1"/>
  <c r="O68" i="9" a="1"/>
  <c r="O68" i="9" s="1"/>
  <c r="N68" i="9" a="1"/>
  <c r="N68" i="9" s="1"/>
  <c r="M68" i="9" a="1"/>
  <c r="M68" i="9" s="1"/>
  <c r="L68" i="9" a="1"/>
  <c r="L68" i="9" s="1"/>
  <c r="K68" i="9" a="1"/>
  <c r="K68" i="9" s="1"/>
  <c r="J68" i="9" a="1"/>
  <c r="J68" i="9" s="1"/>
  <c r="I68" i="9" a="1"/>
  <c r="I68" i="9" s="1"/>
  <c r="H68" i="9" a="1"/>
  <c r="H68" i="9" s="1"/>
  <c r="G68" i="9" a="1"/>
  <c r="G68" i="9" s="1"/>
  <c r="F68" i="9" a="1"/>
  <c r="F68" i="9" s="1"/>
  <c r="E68" i="9" a="1"/>
  <c r="E68" i="9" s="1"/>
  <c r="D68" i="9" a="1"/>
  <c r="D68" i="9" s="1"/>
  <c r="C68" i="9" a="1"/>
  <c r="C68" i="9" s="1"/>
  <c r="P67" i="9" a="1"/>
  <c r="P67" i="9" s="1"/>
  <c r="O67" i="9" a="1"/>
  <c r="O67" i="9" s="1"/>
  <c r="N67" i="9" a="1"/>
  <c r="N67" i="9" s="1"/>
  <c r="M67" i="9" a="1"/>
  <c r="M67" i="9" s="1"/>
  <c r="L67" i="9" a="1"/>
  <c r="L67" i="9" s="1"/>
  <c r="K67" i="9" a="1"/>
  <c r="K67" i="9" s="1"/>
  <c r="J67" i="9" a="1"/>
  <c r="J67" i="9" s="1"/>
  <c r="I67" i="9" a="1"/>
  <c r="I67" i="9" s="1"/>
  <c r="H67" i="9" a="1"/>
  <c r="H67" i="9" s="1"/>
  <c r="G67" i="9" a="1"/>
  <c r="G67" i="9" s="1"/>
  <c r="F67" i="9" a="1"/>
  <c r="F67" i="9" s="1"/>
  <c r="E67" i="9" a="1"/>
  <c r="E67" i="9" s="1"/>
  <c r="D67" i="9" a="1"/>
  <c r="D67" i="9" s="1"/>
  <c r="C67" i="9" a="1"/>
  <c r="C67" i="9" s="1"/>
  <c r="P61" i="9" a="1"/>
  <c r="P61" i="9" s="1"/>
  <c r="O61" i="9" a="1"/>
  <c r="O61" i="9" s="1"/>
  <c r="N61" i="9" a="1"/>
  <c r="N61" i="9" s="1"/>
  <c r="M61" i="9" a="1"/>
  <c r="M61" i="9" s="1"/>
  <c r="L61" i="9" a="1"/>
  <c r="L61" i="9" s="1"/>
  <c r="K61" i="9" a="1"/>
  <c r="K61" i="9" s="1"/>
  <c r="J61" i="9" a="1"/>
  <c r="J61" i="9" s="1"/>
  <c r="I61" i="9" a="1"/>
  <c r="I61" i="9" s="1"/>
  <c r="H61" i="9" a="1"/>
  <c r="H61" i="9" s="1"/>
  <c r="G61" i="9" a="1"/>
  <c r="G61" i="9" s="1"/>
  <c r="F61" i="9" a="1"/>
  <c r="F61" i="9" s="1"/>
  <c r="E61" i="9" a="1"/>
  <c r="E61" i="9" s="1"/>
  <c r="D61" i="9" a="1"/>
  <c r="D61" i="9" s="1"/>
  <c r="C61" i="9" a="1"/>
  <c r="C61" i="9" s="1"/>
  <c r="P60" i="9" a="1"/>
  <c r="P60" i="9" s="1"/>
  <c r="O60" i="9" a="1"/>
  <c r="O60" i="9" s="1"/>
  <c r="N60" i="9" a="1"/>
  <c r="N60" i="9" s="1"/>
  <c r="M60" i="9" a="1"/>
  <c r="M60" i="9" s="1"/>
  <c r="L60" i="9" a="1"/>
  <c r="L60" i="9" s="1"/>
  <c r="K60" i="9" a="1"/>
  <c r="K60" i="9" s="1"/>
  <c r="J60" i="9" a="1"/>
  <c r="J60" i="9" s="1"/>
  <c r="I60" i="9" a="1"/>
  <c r="I60" i="9" s="1"/>
  <c r="H60" i="9" a="1"/>
  <c r="H60" i="9" s="1"/>
  <c r="G60" i="9" a="1"/>
  <c r="G60" i="9" s="1"/>
  <c r="F60" i="9" a="1"/>
  <c r="F60" i="9" s="1"/>
  <c r="E60" i="9" a="1"/>
  <c r="E60" i="9" s="1"/>
  <c r="D60" i="9" a="1"/>
  <c r="D60" i="9" s="1"/>
  <c r="C60" i="9" a="1"/>
  <c r="C60" i="9" s="1"/>
  <c r="P59" i="9" a="1"/>
  <c r="P59" i="9" s="1"/>
  <c r="O59" i="9" a="1"/>
  <c r="O59" i="9" s="1"/>
  <c r="N59" i="9" a="1"/>
  <c r="N59" i="9" s="1"/>
  <c r="M59" i="9" a="1"/>
  <c r="M59" i="9" s="1"/>
  <c r="L59" i="9" a="1"/>
  <c r="L59" i="9" s="1"/>
  <c r="K59" i="9" a="1"/>
  <c r="K59" i="9" s="1"/>
  <c r="J59" i="9" a="1"/>
  <c r="J59" i="9" s="1"/>
  <c r="I59" i="9" a="1"/>
  <c r="I59" i="9" s="1"/>
  <c r="H59" i="9" a="1"/>
  <c r="H59" i="9" s="1"/>
  <c r="G59" i="9" a="1"/>
  <c r="G59" i="9" s="1"/>
  <c r="F59" i="9" a="1"/>
  <c r="F59" i="9" s="1"/>
  <c r="E59" i="9" a="1"/>
  <c r="E59" i="9" s="1"/>
  <c r="D59" i="9" a="1"/>
  <c r="D59" i="9" s="1"/>
  <c r="C59" i="9" a="1"/>
  <c r="C59" i="9" s="1"/>
  <c r="P58" i="9" a="1"/>
  <c r="P58" i="9" s="1"/>
  <c r="O58" i="9" a="1"/>
  <c r="O58" i="9" s="1"/>
  <c r="N58" i="9" a="1"/>
  <c r="N58" i="9" s="1"/>
  <c r="M58" i="9" a="1"/>
  <c r="M58" i="9" s="1"/>
  <c r="L58" i="9" a="1"/>
  <c r="L58" i="9" s="1"/>
  <c r="K58" i="9" a="1"/>
  <c r="K58" i="9" s="1"/>
  <c r="J58" i="9" a="1"/>
  <c r="J58" i="9" s="1"/>
  <c r="I58" i="9" a="1"/>
  <c r="I58" i="9" s="1"/>
  <c r="H58" i="9" a="1"/>
  <c r="H58" i="9" s="1"/>
  <c r="G58" i="9" a="1"/>
  <c r="G58" i="9" s="1"/>
  <c r="F58" i="9" a="1"/>
  <c r="F58" i="9" s="1"/>
  <c r="E58" i="9" a="1"/>
  <c r="E58" i="9" s="1"/>
  <c r="D58" i="9" a="1"/>
  <c r="D58" i="9" s="1"/>
  <c r="C58" i="9" a="1"/>
  <c r="C58" i="9" s="1"/>
  <c r="P57" i="9" a="1"/>
  <c r="P57" i="9" s="1"/>
  <c r="O57" i="9" a="1"/>
  <c r="O57" i="9" s="1"/>
  <c r="N57" i="9" a="1"/>
  <c r="N57" i="9" s="1"/>
  <c r="M57" i="9" a="1"/>
  <c r="M57" i="9" s="1"/>
  <c r="L57" i="9" a="1"/>
  <c r="L57" i="9" s="1"/>
  <c r="K57" i="9" a="1"/>
  <c r="K57" i="9" s="1"/>
  <c r="J57" i="9" a="1"/>
  <c r="J57" i="9" s="1"/>
  <c r="I57" i="9" a="1"/>
  <c r="I57" i="9" s="1"/>
  <c r="H57" i="9" a="1"/>
  <c r="H57" i="9" s="1"/>
  <c r="G57" i="9" a="1"/>
  <c r="G57" i="9" s="1"/>
  <c r="F57" i="9" a="1"/>
  <c r="F57" i="9" s="1"/>
  <c r="E57" i="9" a="1"/>
  <c r="E57" i="9" s="1"/>
  <c r="D57" i="9" a="1"/>
  <c r="D57" i="9" s="1"/>
  <c r="C57" i="9" a="1"/>
  <c r="C57" i="9" s="1"/>
  <c r="P56" i="9" a="1"/>
  <c r="P56" i="9" s="1"/>
  <c r="O56" i="9" a="1"/>
  <c r="O56" i="9" s="1"/>
  <c r="N56" i="9" a="1"/>
  <c r="N56" i="9" s="1"/>
  <c r="M56" i="9" a="1"/>
  <c r="M56" i="9" s="1"/>
  <c r="L56" i="9" a="1"/>
  <c r="L56" i="9" s="1"/>
  <c r="K56" i="9" a="1"/>
  <c r="K56" i="9" s="1"/>
  <c r="J56" i="9" a="1"/>
  <c r="J56" i="9" s="1"/>
  <c r="I56" i="9" a="1"/>
  <c r="I56" i="9" s="1"/>
  <c r="H56" i="9" a="1"/>
  <c r="H56" i="9" s="1"/>
  <c r="G56" i="9" a="1"/>
  <c r="G56" i="9" s="1"/>
  <c r="F56" i="9" a="1"/>
  <c r="F56" i="9" s="1"/>
  <c r="E56" i="9" a="1"/>
  <c r="E56" i="9" s="1"/>
  <c r="D56" i="9" a="1"/>
  <c r="D56" i="9" s="1"/>
  <c r="C56" i="9" a="1"/>
  <c r="C56" i="9" s="1"/>
  <c r="P55" i="9" a="1"/>
  <c r="P55" i="9" s="1"/>
  <c r="O55" i="9" a="1"/>
  <c r="O55" i="9" s="1"/>
  <c r="N55" i="9" a="1"/>
  <c r="N55" i="9" s="1"/>
  <c r="M55" i="9" a="1"/>
  <c r="M55" i="9" s="1"/>
  <c r="L55" i="9" a="1"/>
  <c r="L55" i="9" s="1"/>
  <c r="K55" i="9" a="1"/>
  <c r="K55" i="9" s="1"/>
  <c r="J55" i="9" a="1"/>
  <c r="J55" i="9" s="1"/>
  <c r="I55" i="9" a="1"/>
  <c r="I55" i="9" s="1"/>
  <c r="H55" i="9" a="1"/>
  <c r="H55" i="9" s="1"/>
  <c r="G55" i="9" a="1"/>
  <c r="G55" i="9" s="1"/>
  <c r="F55" i="9" a="1"/>
  <c r="F55" i="9" s="1"/>
  <c r="E55" i="9" a="1"/>
  <c r="E55" i="9" s="1"/>
  <c r="D55" i="9" a="1"/>
  <c r="D55" i="9" s="1"/>
  <c r="C55" i="9" a="1"/>
  <c r="C55" i="9" s="1"/>
  <c r="P54" i="9" a="1"/>
  <c r="P54" i="9" s="1"/>
  <c r="O54" i="9" a="1"/>
  <c r="O54" i="9" s="1"/>
  <c r="N54" i="9" a="1"/>
  <c r="N54" i="9" s="1"/>
  <c r="M54" i="9" a="1"/>
  <c r="M54" i="9" s="1"/>
  <c r="L54" i="9" a="1"/>
  <c r="L54" i="9" s="1"/>
  <c r="K54" i="9" a="1"/>
  <c r="K54" i="9" s="1"/>
  <c r="J54" i="9" a="1"/>
  <c r="J54" i="9" s="1"/>
  <c r="I54" i="9" a="1"/>
  <c r="I54" i="9" s="1"/>
  <c r="H54" i="9" a="1"/>
  <c r="H54" i="9" s="1"/>
  <c r="G54" i="9" a="1"/>
  <c r="G54" i="9" s="1"/>
  <c r="F54" i="9" a="1"/>
  <c r="F54" i="9" s="1"/>
  <c r="E54" i="9" a="1"/>
  <c r="E54" i="9" s="1"/>
  <c r="D54" i="9" a="1"/>
  <c r="D54" i="9" s="1"/>
  <c r="C54" i="9" a="1"/>
  <c r="C54" i="9" s="1"/>
  <c r="P53" i="9" a="1"/>
  <c r="P53" i="9" s="1"/>
  <c r="O53" i="9" a="1"/>
  <c r="O53" i="9" s="1"/>
  <c r="N53" i="9" a="1"/>
  <c r="N53" i="9" s="1"/>
  <c r="M53" i="9" a="1"/>
  <c r="M53" i="9" s="1"/>
  <c r="L53" i="9" a="1"/>
  <c r="L53" i="9" s="1"/>
  <c r="K53" i="9" a="1"/>
  <c r="K53" i="9" s="1"/>
  <c r="J53" i="9" a="1"/>
  <c r="J53" i="9" s="1"/>
  <c r="I53" i="9" a="1"/>
  <c r="I53" i="9" s="1"/>
  <c r="H53" i="9" a="1"/>
  <c r="H53" i="9" s="1"/>
  <c r="G53" i="9" a="1"/>
  <c r="G53" i="9" s="1"/>
  <c r="F53" i="9" a="1"/>
  <c r="F53" i="9" s="1"/>
  <c r="E53" i="9" a="1"/>
  <c r="E53" i="9" s="1"/>
  <c r="D53" i="9" a="1"/>
  <c r="D53" i="9" s="1"/>
  <c r="C53" i="9" a="1"/>
  <c r="C53" i="9" s="1"/>
  <c r="P52" i="9" a="1"/>
  <c r="P52" i="9" s="1"/>
  <c r="O52" i="9" a="1"/>
  <c r="O52" i="9" s="1"/>
  <c r="N52" i="9" a="1"/>
  <c r="N52" i="9" s="1"/>
  <c r="M52" i="9" a="1"/>
  <c r="M52" i="9" s="1"/>
  <c r="L52" i="9" a="1"/>
  <c r="L52" i="9" s="1"/>
  <c r="K52" i="9" a="1"/>
  <c r="K52" i="9" s="1"/>
  <c r="J52" i="9" a="1"/>
  <c r="J52" i="9" s="1"/>
  <c r="I52" i="9" a="1"/>
  <c r="I52" i="9" s="1"/>
  <c r="H52" i="9" a="1"/>
  <c r="H52" i="9" s="1"/>
  <c r="G52" i="9" a="1"/>
  <c r="G52" i="9" s="1"/>
  <c r="F52" i="9" a="1"/>
  <c r="F52" i="9" s="1"/>
  <c r="E52" i="9" a="1"/>
  <c r="E52" i="9" s="1"/>
  <c r="D52" i="9" a="1"/>
  <c r="D52" i="9" s="1"/>
  <c r="C52" i="9" a="1"/>
  <c r="C52" i="9" s="1"/>
  <c r="P51" i="9" a="1"/>
  <c r="P51" i="9" s="1"/>
  <c r="O51" i="9" a="1"/>
  <c r="O51" i="9" s="1"/>
  <c r="N51" i="9" a="1"/>
  <c r="N51" i="9" s="1"/>
  <c r="M51" i="9" a="1"/>
  <c r="M51" i="9" s="1"/>
  <c r="L51" i="9" a="1"/>
  <c r="L51" i="9" s="1"/>
  <c r="K51" i="9" a="1"/>
  <c r="K51" i="9" s="1"/>
  <c r="J51" i="9" a="1"/>
  <c r="J51" i="9" s="1"/>
  <c r="I51" i="9" a="1"/>
  <c r="I51" i="9" s="1"/>
  <c r="H51" i="9" a="1"/>
  <c r="H51" i="9" s="1"/>
  <c r="G51" i="9" a="1"/>
  <c r="G51" i="9" s="1"/>
  <c r="F51" i="9" a="1"/>
  <c r="F51" i="9" s="1"/>
  <c r="E51" i="9" a="1"/>
  <c r="E51" i="9" s="1"/>
  <c r="D51" i="9" a="1"/>
  <c r="D51" i="9" s="1"/>
  <c r="C51" i="9" a="1"/>
  <c r="C51" i="9" s="1"/>
  <c r="P50" i="9" a="1"/>
  <c r="P50" i="9" s="1"/>
  <c r="O50" i="9" a="1"/>
  <c r="O50" i="9" s="1"/>
  <c r="N50" i="9" a="1"/>
  <c r="N50" i="9" s="1"/>
  <c r="M50" i="9" a="1"/>
  <c r="M50" i="9" s="1"/>
  <c r="L50" i="9" a="1"/>
  <c r="L50" i="9" s="1"/>
  <c r="K50" i="9" a="1"/>
  <c r="K50" i="9" s="1"/>
  <c r="J50" i="9" a="1"/>
  <c r="J50" i="9" s="1"/>
  <c r="I50" i="9" a="1"/>
  <c r="I50" i="9" s="1"/>
  <c r="H50" i="9" a="1"/>
  <c r="H50" i="9" s="1"/>
  <c r="G50" i="9" a="1"/>
  <c r="G50" i="9" s="1"/>
  <c r="F50" i="9" a="1"/>
  <c r="F50" i="9" s="1"/>
  <c r="E50" i="9" a="1"/>
  <c r="E50" i="9" s="1"/>
  <c r="D50" i="9" a="1"/>
  <c r="D50" i="9" s="1"/>
  <c r="C50" i="9" a="1"/>
  <c r="C50" i="9" s="1"/>
  <c r="P49" i="9" a="1"/>
  <c r="P49" i="9" s="1"/>
  <c r="O49" i="9" a="1"/>
  <c r="O49" i="9" s="1"/>
  <c r="N49" i="9" a="1"/>
  <c r="N49" i="9" s="1"/>
  <c r="M49" i="9" a="1"/>
  <c r="M49" i="9" s="1"/>
  <c r="L49" i="9" a="1"/>
  <c r="L49" i="9" s="1"/>
  <c r="K49" i="9" a="1"/>
  <c r="K49" i="9" s="1"/>
  <c r="J49" i="9" a="1"/>
  <c r="J49" i="9" s="1"/>
  <c r="I49" i="9" a="1"/>
  <c r="I49" i="9" s="1"/>
  <c r="H49" i="9" a="1"/>
  <c r="H49" i="9" s="1"/>
  <c r="G49" i="9" a="1"/>
  <c r="G49" i="9" s="1"/>
  <c r="F49" i="9" a="1"/>
  <c r="F49" i="9" s="1"/>
  <c r="E49" i="9" a="1"/>
  <c r="E49" i="9" s="1"/>
  <c r="D49" i="9" a="1"/>
  <c r="D49" i="9" s="1"/>
  <c r="C49" i="9" a="1"/>
  <c r="C49" i="9" s="1"/>
  <c r="P48" i="9" a="1"/>
  <c r="P48" i="9" s="1"/>
  <c r="O48" i="9" a="1"/>
  <c r="O48" i="9" s="1"/>
  <c r="N48" i="9" a="1"/>
  <c r="N48" i="9" s="1"/>
  <c r="M48" i="9" a="1"/>
  <c r="M48" i="9" s="1"/>
  <c r="L48" i="9" a="1"/>
  <c r="L48" i="9" s="1"/>
  <c r="K48" i="9" a="1"/>
  <c r="K48" i="9" s="1"/>
  <c r="J48" i="9" a="1"/>
  <c r="J48" i="9" s="1"/>
  <c r="I48" i="9" a="1"/>
  <c r="I48" i="9" s="1"/>
  <c r="H48" i="9" a="1"/>
  <c r="H48" i="9" s="1"/>
  <c r="G48" i="9" a="1"/>
  <c r="G48" i="9" s="1"/>
  <c r="F48" i="9" a="1"/>
  <c r="F48" i="9" s="1"/>
  <c r="E48" i="9" a="1"/>
  <c r="E48" i="9" s="1"/>
  <c r="D48" i="9" a="1"/>
  <c r="D48" i="9" s="1"/>
  <c r="C48" i="9" a="1"/>
  <c r="C48" i="9" s="1"/>
  <c r="P47" i="9" a="1"/>
  <c r="P47" i="9" s="1"/>
  <c r="O47" i="9" a="1"/>
  <c r="O47" i="9" s="1"/>
  <c r="N47" i="9" a="1"/>
  <c r="N47" i="9" s="1"/>
  <c r="M47" i="9" a="1"/>
  <c r="M47" i="9" s="1"/>
  <c r="L47" i="9" a="1"/>
  <c r="L47" i="9" s="1"/>
  <c r="K47" i="9" a="1"/>
  <c r="K47" i="9" s="1"/>
  <c r="J47" i="9" a="1"/>
  <c r="J47" i="9" s="1"/>
  <c r="I47" i="9" a="1"/>
  <c r="I47" i="9" s="1"/>
  <c r="H47" i="9" a="1"/>
  <c r="H47" i="9" s="1"/>
  <c r="G47" i="9" a="1"/>
  <c r="G47" i="9" s="1"/>
  <c r="F47" i="9" a="1"/>
  <c r="F47" i="9" s="1"/>
  <c r="E47" i="9" a="1"/>
  <c r="E47" i="9" s="1"/>
  <c r="D47" i="9" a="1"/>
  <c r="D47" i="9" s="1"/>
  <c r="C47" i="9" a="1"/>
  <c r="C47" i="9" s="1"/>
  <c r="P46" i="9" a="1"/>
  <c r="P46" i="9" s="1"/>
  <c r="O46" i="9" a="1"/>
  <c r="O46" i="9" s="1"/>
  <c r="N46" i="9" a="1"/>
  <c r="N46" i="9" s="1"/>
  <c r="M46" i="9" a="1"/>
  <c r="M46" i="9" s="1"/>
  <c r="L46" i="9" a="1"/>
  <c r="L46" i="9" s="1"/>
  <c r="K46" i="9" a="1"/>
  <c r="K46" i="9" s="1"/>
  <c r="J46" i="9" a="1"/>
  <c r="J46" i="9" s="1"/>
  <c r="I46" i="9" a="1"/>
  <c r="I46" i="9" s="1"/>
  <c r="H46" i="9" a="1"/>
  <c r="H46" i="9" s="1"/>
  <c r="G46" i="9" a="1"/>
  <c r="G46" i="9" s="1"/>
  <c r="F46" i="9" a="1"/>
  <c r="F46" i="9" s="1"/>
  <c r="E46" i="9" a="1"/>
  <c r="E46" i="9" s="1"/>
  <c r="D46" i="9" a="1"/>
  <c r="D46" i="9" s="1"/>
  <c r="C46" i="9" a="1"/>
  <c r="C46" i="9" s="1"/>
  <c r="P45" i="9" a="1"/>
  <c r="P45" i="9" s="1"/>
  <c r="O45" i="9" a="1"/>
  <c r="O45" i="9" s="1"/>
  <c r="N45" i="9" a="1"/>
  <c r="N45" i="9" s="1"/>
  <c r="M45" i="9" a="1"/>
  <c r="M45" i="9" s="1"/>
  <c r="L45" i="9" a="1"/>
  <c r="L45" i="9" s="1"/>
  <c r="K45" i="9" a="1"/>
  <c r="K45" i="9" s="1"/>
  <c r="J45" i="9" a="1"/>
  <c r="J45" i="9" s="1"/>
  <c r="I45" i="9" a="1"/>
  <c r="I45" i="9" s="1"/>
  <c r="H45" i="9" a="1"/>
  <c r="H45" i="9" s="1"/>
  <c r="G45" i="9" a="1"/>
  <c r="G45" i="9" s="1"/>
  <c r="F45" i="9" a="1"/>
  <c r="F45" i="9" s="1"/>
  <c r="E45" i="9" a="1"/>
  <c r="E45" i="9" s="1"/>
  <c r="D45" i="9" a="1"/>
  <c r="D45" i="9" s="1"/>
  <c r="C45" i="9" a="1"/>
  <c r="C45" i="9" s="1"/>
  <c r="P44" i="9" a="1"/>
  <c r="P44" i="9" s="1"/>
  <c r="O44" i="9" a="1"/>
  <c r="O44" i="9" s="1"/>
  <c r="N44" i="9" a="1"/>
  <c r="N44" i="9" s="1"/>
  <c r="M44" i="9" a="1"/>
  <c r="M44" i="9" s="1"/>
  <c r="L44" i="9" a="1"/>
  <c r="L44" i="9" s="1"/>
  <c r="K44" i="9" a="1"/>
  <c r="K44" i="9" s="1"/>
  <c r="J44" i="9" a="1"/>
  <c r="J44" i="9" s="1"/>
  <c r="I44" i="9" a="1"/>
  <c r="I44" i="9" s="1"/>
  <c r="H44" i="9" a="1"/>
  <c r="H44" i="9" s="1"/>
  <c r="G44" i="9" a="1"/>
  <c r="G44" i="9" s="1"/>
  <c r="F44" i="9" a="1"/>
  <c r="F44" i="9" s="1"/>
  <c r="E44" i="9" a="1"/>
  <c r="E44" i="9" s="1"/>
  <c r="D44" i="9" a="1"/>
  <c r="D44" i="9" s="1"/>
  <c r="C44" i="9" a="1"/>
  <c r="C44" i="9" s="1"/>
  <c r="P43" i="9" a="1"/>
  <c r="P43" i="9" s="1"/>
  <c r="O43" i="9" a="1"/>
  <c r="O43" i="9" s="1"/>
  <c r="N43" i="9" a="1"/>
  <c r="N43" i="9" s="1"/>
  <c r="M43" i="9" a="1"/>
  <c r="M43" i="9" s="1"/>
  <c r="L43" i="9" a="1"/>
  <c r="L43" i="9" s="1"/>
  <c r="K43" i="9" a="1"/>
  <c r="K43" i="9" s="1"/>
  <c r="J43" i="9" a="1"/>
  <c r="J43" i="9" s="1"/>
  <c r="I43" i="9" a="1"/>
  <c r="I43" i="9" s="1"/>
  <c r="H43" i="9" a="1"/>
  <c r="H43" i="9" s="1"/>
  <c r="G43" i="9" a="1"/>
  <c r="G43" i="9" s="1"/>
  <c r="F43" i="9" a="1"/>
  <c r="F43" i="9" s="1"/>
  <c r="E43" i="9" a="1"/>
  <c r="E43" i="9" s="1"/>
  <c r="D43" i="9" a="1"/>
  <c r="D43" i="9" s="1"/>
  <c r="C43" i="9" a="1"/>
  <c r="C43" i="9" s="1"/>
  <c r="P42" i="9" a="1"/>
  <c r="P42" i="9" s="1"/>
  <c r="O42" i="9" a="1"/>
  <c r="O42" i="9" s="1"/>
  <c r="N42" i="9" a="1"/>
  <c r="N42" i="9" s="1"/>
  <c r="M42" i="9" a="1"/>
  <c r="M42" i="9" s="1"/>
  <c r="L42" i="9" a="1"/>
  <c r="L42" i="9" s="1"/>
  <c r="K42" i="9" a="1"/>
  <c r="K42" i="9" s="1"/>
  <c r="J42" i="9" a="1"/>
  <c r="J42" i="9" s="1"/>
  <c r="I42" i="9" a="1"/>
  <c r="I42" i="9" s="1"/>
  <c r="H42" i="9" a="1"/>
  <c r="H42" i="9" s="1"/>
  <c r="G42" i="9" a="1"/>
  <c r="G42" i="9" s="1"/>
  <c r="F42" i="9" a="1"/>
  <c r="F42" i="9" s="1"/>
  <c r="E42" i="9" a="1"/>
  <c r="E42" i="9" s="1"/>
  <c r="D42" i="9" a="1"/>
  <c r="D42" i="9" s="1"/>
  <c r="C42" i="9" a="1"/>
  <c r="C42" i="9" s="1"/>
  <c r="P41" i="9" a="1"/>
  <c r="P41" i="9" s="1"/>
  <c r="O41" i="9" a="1"/>
  <c r="O41" i="9" s="1"/>
  <c r="N41" i="9" a="1"/>
  <c r="N41" i="9" s="1"/>
  <c r="M41" i="9" a="1"/>
  <c r="M41" i="9" s="1"/>
  <c r="L41" i="9" a="1"/>
  <c r="L41" i="9" s="1"/>
  <c r="K41" i="9" a="1"/>
  <c r="K41" i="9" s="1"/>
  <c r="J41" i="9" a="1"/>
  <c r="J41" i="9" s="1"/>
  <c r="I41" i="9" a="1"/>
  <c r="I41" i="9" s="1"/>
  <c r="H41" i="9" a="1"/>
  <c r="H41" i="9" s="1"/>
  <c r="G41" i="9" a="1"/>
  <c r="G41" i="9" s="1"/>
  <c r="F41" i="9" a="1"/>
  <c r="F41" i="9" s="1"/>
  <c r="E41" i="9" a="1"/>
  <c r="E41" i="9" s="1"/>
  <c r="D41" i="9" a="1"/>
  <c r="D41" i="9" s="1"/>
  <c r="C41" i="9" a="1"/>
  <c r="C41" i="9" s="1"/>
  <c r="P40" i="9" a="1"/>
  <c r="P40" i="9" s="1"/>
  <c r="O40" i="9" a="1"/>
  <c r="O40" i="9" s="1"/>
  <c r="N40" i="9" a="1"/>
  <c r="N40" i="9" s="1"/>
  <c r="M40" i="9" a="1"/>
  <c r="M40" i="9" s="1"/>
  <c r="L40" i="9" a="1"/>
  <c r="L40" i="9" s="1"/>
  <c r="K40" i="9" a="1"/>
  <c r="K40" i="9" s="1"/>
  <c r="J40" i="9" a="1"/>
  <c r="J40" i="9" s="1"/>
  <c r="I40" i="9" a="1"/>
  <c r="I40" i="9" s="1"/>
  <c r="H40" i="9" a="1"/>
  <c r="H40" i="9" s="1"/>
  <c r="G40" i="9" a="1"/>
  <c r="G40" i="9" s="1"/>
  <c r="F40" i="9" a="1"/>
  <c r="F40" i="9" s="1"/>
  <c r="E40" i="9" a="1"/>
  <c r="E40" i="9" s="1"/>
  <c r="D40" i="9" a="1"/>
  <c r="D40" i="9" s="1"/>
  <c r="C40" i="9" a="1"/>
  <c r="C40" i="9" s="1"/>
  <c r="P39" i="9" a="1"/>
  <c r="P39" i="9" s="1"/>
  <c r="O39" i="9" a="1"/>
  <c r="O39" i="9" s="1"/>
  <c r="N39" i="9" a="1"/>
  <c r="N39" i="9" s="1"/>
  <c r="M39" i="9" a="1"/>
  <c r="M39" i="9" s="1"/>
  <c r="L39" i="9" a="1"/>
  <c r="L39" i="9" s="1"/>
  <c r="K39" i="9" a="1"/>
  <c r="K39" i="9" s="1"/>
  <c r="J39" i="9" a="1"/>
  <c r="J39" i="9" s="1"/>
  <c r="I39" i="9" a="1"/>
  <c r="I39" i="9" s="1"/>
  <c r="H39" i="9" a="1"/>
  <c r="H39" i="9" s="1"/>
  <c r="G39" i="9" a="1"/>
  <c r="G39" i="9" s="1"/>
  <c r="F39" i="9" a="1"/>
  <c r="F39" i="9" s="1"/>
  <c r="E39" i="9" a="1"/>
  <c r="E39" i="9" s="1"/>
  <c r="D39" i="9" a="1"/>
  <c r="D39" i="9" s="1"/>
  <c r="C39" i="9" a="1"/>
  <c r="C39" i="9" s="1"/>
  <c r="P38" i="9" a="1"/>
  <c r="P38" i="9" s="1"/>
  <c r="O38" i="9" a="1"/>
  <c r="O38" i="9" s="1"/>
  <c r="N38" i="9" a="1"/>
  <c r="N38" i="9" s="1"/>
  <c r="M38" i="9" a="1"/>
  <c r="M38" i="9" s="1"/>
  <c r="L38" i="9" a="1"/>
  <c r="L38" i="9" s="1"/>
  <c r="K38" i="9" a="1"/>
  <c r="K38" i="9" s="1"/>
  <c r="J38" i="9" a="1"/>
  <c r="J38" i="9" s="1"/>
  <c r="I38" i="9" a="1"/>
  <c r="I38" i="9" s="1"/>
  <c r="H38" i="9" a="1"/>
  <c r="H38" i="9" s="1"/>
  <c r="G38" i="9" a="1"/>
  <c r="G38" i="9" s="1"/>
  <c r="F38" i="9" a="1"/>
  <c r="F38" i="9" s="1"/>
  <c r="E38" i="9" a="1"/>
  <c r="E38" i="9" s="1"/>
  <c r="D38" i="9" a="1"/>
  <c r="D38" i="9" s="1"/>
  <c r="C38" i="9" a="1"/>
  <c r="C38" i="9" s="1"/>
  <c r="P37" i="9" a="1"/>
  <c r="P37" i="9" s="1"/>
  <c r="O37" i="9" a="1"/>
  <c r="O37" i="9" s="1"/>
  <c r="N37" i="9" a="1"/>
  <c r="N37" i="9" s="1"/>
  <c r="M37" i="9" a="1"/>
  <c r="M37" i="9" s="1"/>
  <c r="L37" i="9" a="1"/>
  <c r="L37" i="9" s="1"/>
  <c r="K37" i="9" a="1"/>
  <c r="K37" i="9" s="1"/>
  <c r="J37" i="9" a="1"/>
  <c r="J37" i="9" s="1"/>
  <c r="I37" i="9" a="1"/>
  <c r="I37" i="9" s="1"/>
  <c r="H37" i="9" a="1"/>
  <c r="H37" i="9" s="1"/>
  <c r="G37" i="9" a="1"/>
  <c r="G37" i="9" s="1"/>
  <c r="F37" i="9" a="1"/>
  <c r="F37" i="9" s="1"/>
  <c r="E37" i="9" a="1"/>
  <c r="E37" i="9" s="1"/>
  <c r="D37" i="9" a="1"/>
  <c r="D37" i="9" s="1"/>
  <c r="C37" i="9" a="1"/>
  <c r="C37" i="9" s="1"/>
  <c r="P36" i="9" a="1"/>
  <c r="P36" i="9" s="1"/>
  <c r="O36" i="9" a="1"/>
  <c r="O36" i="9" s="1"/>
  <c r="N36" i="9" a="1"/>
  <c r="N36" i="9" s="1"/>
  <c r="M36" i="9" a="1"/>
  <c r="M36" i="9" s="1"/>
  <c r="L36" i="9" a="1"/>
  <c r="L36" i="9" s="1"/>
  <c r="K36" i="9" a="1"/>
  <c r="K36" i="9" s="1"/>
  <c r="J36" i="9" a="1"/>
  <c r="J36" i="9" s="1"/>
  <c r="I36" i="9" a="1"/>
  <c r="I36" i="9" s="1"/>
  <c r="H36" i="9" a="1"/>
  <c r="H36" i="9" s="1"/>
  <c r="G36" i="9" a="1"/>
  <c r="G36" i="9" s="1"/>
  <c r="F36" i="9" a="1"/>
  <c r="F36" i="9" s="1"/>
  <c r="E36" i="9" a="1"/>
  <c r="E36" i="9" s="1"/>
  <c r="D36" i="9" a="1"/>
  <c r="D36" i="9" s="1"/>
  <c r="C36" i="9" a="1"/>
  <c r="C36" i="9" s="1"/>
  <c r="P35" i="9" a="1"/>
  <c r="P35" i="9" s="1"/>
  <c r="O35" i="9" a="1"/>
  <c r="O35" i="9" s="1"/>
  <c r="N35" i="9" a="1"/>
  <c r="N35" i="9" s="1"/>
  <c r="M35" i="9" a="1"/>
  <c r="M35" i="9" s="1"/>
  <c r="L35" i="9" a="1"/>
  <c r="L35" i="9" s="1"/>
  <c r="K35" i="9" a="1"/>
  <c r="K35" i="9" s="1"/>
  <c r="J35" i="9" a="1"/>
  <c r="J35" i="9" s="1"/>
  <c r="I35" i="9" a="1"/>
  <c r="I35" i="9" s="1"/>
  <c r="H35" i="9" a="1"/>
  <c r="H35" i="9" s="1"/>
  <c r="G35" i="9" a="1"/>
  <c r="G35" i="9" s="1"/>
  <c r="F35" i="9" a="1"/>
  <c r="F35" i="9" s="1"/>
  <c r="E35" i="9" a="1"/>
  <c r="E35" i="9" s="1"/>
  <c r="D35" i="9" a="1"/>
  <c r="D35" i="9" s="1"/>
  <c r="C35" i="9" a="1"/>
  <c r="C35" i="9" s="1"/>
  <c r="P34" i="9" a="1"/>
  <c r="P34" i="9" s="1"/>
  <c r="O34" i="9" a="1"/>
  <c r="O34" i="9" s="1"/>
  <c r="N34" i="9" a="1"/>
  <c r="N34" i="9" s="1"/>
  <c r="M34" i="9" a="1"/>
  <c r="M34" i="9" s="1"/>
  <c r="L34" i="9" a="1"/>
  <c r="L34" i="9" s="1"/>
  <c r="K34" i="9" a="1"/>
  <c r="K34" i="9" s="1"/>
  <c r="J34" i="9" a="1"/>
  <c r="J34" i="9" s="1"/>
  <c r="I34" i="9" a="1"/>
  <c r="I34" i="9" s="1"/>
  <c r="H34" i="9" a="1"/>
  <c r="H34" i="9" s="1"/>
  <c r="G34" i="9" a="1"/>
  <c r="G34" i="9" s="1"/>
  <c r="F34" i="9" a="1"/>
  <c r="F34" i="9" s="1"/>
  <c r="E34" i="9" a="1"/>
  <c r="E34" i="9" s="1"/>
  <c r="D34" i="9" a="1"/>
  <c r="D34" i="9" s="1"/>
  <c r="C34" i="9" a="1"/>
  <c r="C34" i="9" s="1"/>
  <c r="P33" i="9" a="1"/>
  <c r="P33" i="9" s="1"/>
  <c r="O33" i="9" a="1"/>
  <c r="O33" i="9" s="1"/>
  <c r="N33" i="9" a="1"/>
  <c r="N33" i="9" s="1"/>
  <c r="M33" i="9" a="1"/>
  <c r="M33" i="9" s="1"/>
  <c r="L33" i="9" a="1"/>
  <c r="L33" i="9" s="1"/>
  <c r="K33" i="9" a="1"/>
  <c r="K33" i="9" s="1"/>
  <c r="J33" i="9" a="1"/>
  <c r="J33" i="9" s="1"/>
  <c r="I33" i="9" a="1"/>
  <c r="I33" i="9" s="1"/>
  <c r="H33" i="9" a="1"/>
  <c r="H33" i="9" s="1"/>
  <c r="G33" i="9" a="1"/>
  <c r="G33" i="9" s="1"/>
  <c r="F33" i="9" a="1"/>
  <c r="F33" i="9" s="1"/>
  <c r="E33" i="9" a="1"/>
  <c r="E33" i="9" s="1"/>
  <c r="D33" i="9" a="1"/>
  <c r="D33" i="9" s="1"/>
  <c r="C33" i="9" a="1"/>
  <c r="C33" i="9" s="1"/>
  <c r="P32" i="9" a="1"/>
  <c r="P32" i="9" s="1"/>
  <c r="O32" i="9" a="1"/>
  <c r="O32" i="9" s="1"/>
  <c r="N32" i="9" a="1"/>
  <c r="N32" i="9" s="1"/>
  <c r="M32" i="9" a="1"/>
  <c r="M32" i="9" s="1"/>
  <c r="L32" i="9" a="1"/>
  <c r="L32" i="9" s="1"/>
  <c r="K32" i="9" a="1"/>
  <c r="K32" i="9" s="1"/>
  <c r="J32" i="9" a="1"/>
  <c r="J32" i="9" s="1"/>
  <c r="I32" i="9" a="1"/>
  <c r="I32" i="9" s="1"/>
  <c r="H32" i="9" a="1"/>
  <c r="H32" i="9" s="1"/>
  <c r="G32" i="9" a="1"/>
  <c r="G32" i="9" s="1"/>
  <c r="F32" i="9" a="1"/>
  <c r="F32" i="9" s="1"/>
  <c r="E32" i="9" a="1"/>
  <c r="E32" i="9" s="1"/>
  <c r="D32" i="9" a="1"/>
  <c r="D32" i="9" s="1"/>
  <c r="C32" i="9" a="1"/>
  <c r="C32" i="9" s="1"/>
  <c r="P31" i="9" a="1"/>
  <c r="P31" i="9" s="1"/>
  <c r="O31" i="9" a="1"/>
  <c r="O31" i="9" s="1"/>
  <c r="N31" i="9" a="1"/>
  <c r="N31" i="9" s="1"/>
  <c r="M31" i="9" a="1"/>
  <c r="M31" i="9" s="1"/>
  <c r="L31" i="9" a="1"/>
  <c r="L31" i="9" s="1"/>
  <c r="K31" i="9" a="1"/>
  <c r="K31" i="9" s="1"/>
  <c r="J31" i="9" a="1"/>
  <c r="J31" i="9" s="1"/>
  <c r="I31" i="9" a="1"/>
  <c r="I31" i="9" s="1"/>
  <c r="H31" i="9" a="1"/>
  <c r="H31" i="9" s="1"/>
  <c r="G31" i="9" a="1"/>
  <c r="G31" i="9" s="1"/>
  <c r="F31" i="9" a="1"/>
  <c r="F31" i="9" s="1"/>
  <c r="E31" i="9" a="1"/>
  <c r="E31" i="9" s="1"/>
  <c r="D31" i="9" a="1"/>
  <c r="D31" i="9" s="1"/>
  <c r="C31" i="9" a="1"/>
  <c r="C31" i="9" s="1"/>
  <c r="P25" i="9" a="1"/>
  <c r="P25" i="9" s="1"/>
  <c r="O25" i="9" a="1"/>
  <c r="O25" i="9" s="1"/>
  <c r="N25" i="9" a="1"/>
  <c r="N25" i="9" s="1"/>
  <c r="M25" i="9" a="1"/>
  <c r="M25" i="9" s="1"/>
  <c r="L25" i="9" a="1"/>
  <c r="L25" i="9" s="1"/>
  <c r="K25" i="9" a="1"/>
  <c r="K25" i="9" s="1"/>
  <c r="J25" i="9" a="1"/>
  <c r="J25" i="9" s="1"/>
  <c r="I25" i="9" a="1"/>
  <c r="I25" i="9" s="1"/>
  <c r="H25" i="9" a="1"/>
  <c r="H25" i="9" s="1"/>
  <c r="G25" i="9" a="1"/>
  <c r="G25" i="9" s="1"/>
  <c r="F25" i="9" a="1"/>
  <c r="F25" i="9" s="1"/>
  <c r="E25" i="9" a="1"/>
  <c r="E25" i="9" s="1"/>
  <c r="D25" i="9" a="1"/>
  <c r="D25" i="9" s="1"/>
  <c r="C25" i="9" a="1"/>
  <c r="C25" i="9" s="1"/>
  <c r="P24" i="9" a="1"/>
  <c r="P24" i="9" s="1"/>
  <c r="O24" i="9" a="1"/>
  <c r="O24" i="9" s="1"/>
  <c r="N24" i="9" a="1"/>
  <c r="N24" i="9" s="1"/>
  <c r="M24" i="9" a="1"/>
  <c r="M24" i="9" s="1"/>
  <c r="L24" i="9" a="1"/>
  <c r="L24" i="9" s="1"/>
  <c r="K24" i="9" a="1"/>
  <c r="K24" i="9" s="1"/>
  <c r="J24" i="9" a="1"/>
  <c r="J24" i="9" s="1"/>
  <c r="I24" i="9" a="1"/>
  <c r="I24" i="9" s="1"/>
  <c r="H24" i="9" a="1"/>
  <c r="H24" i="9" s="1"/>
  <c r="G24" i="9" a="1"/>
  <c r="G24" i="9" s="1"/>
  <c r="F24" i="9" a="1"/>
  <c r="F24" i="9" s="1"/>
  <c r="E24" i="9" a="1"/>
  <c r="E24" i="9" s="1"/>
  <c r="D24" i="9" a="1"/>
  <c r="D24" i="9" s="1"/>
  <c r="C24" i="9" a="1"/>
  <c r="C24" i="9" s="1"/>
  <c r="P23" i="9" a="1"/>
  <c r="P23" i="9" s="1"/>
  <c r="O23" i="9" a="1"/>
  <c r="O23" i="9" s="1"/>
  <c r="N23" i="9" a="1"/>
  <c r="N23" i="9" s="1"/>
  <c r="M23" i="9" a="1"/>
  <c r="M23" i="9" s="1"/>
  <c r="L23" i="9" a="1"/>
  <c r="L23" i="9" s="1"/>
  <c r="K23" i="9" a="1"/>
  <c r="K23" i="9" s="1"/>
  <c r="J23" i="9" a="1"/>
  <c r="J23" i="9" s="1"/>
  <c r="I23" i="9" a="1"/>
  <c r="I23" i="9" s="1"/>
  <c r="H23" i="9" a="1"/>
  <c r="H23" i="9" s="1"/>
  <c r="G23" i="9" a="1"/>
  <c r="G23" i="9" s="1"/>
  <c r="F23" i="9" a="1"/>
  <c r="F23" i="9" s="1"/>
  <c r="E23" i="9" a="1"/>
  <c r="E23" i="9" s="1"/>
  <c r="D23" i="9" a="1"/>
  <c r="D23" i="9" s="1"/>
  <c r="C23" i="9" a="1"/>
  <c r="C23" i="9" s="1"/>
  <c r="P22" i="9" a="1"/>
  <c r="P22" i="9" s="1"/>
  <c r="O22" i="9" a="1"/>
  <c r="O22" i="9" s="1"/>
  <c r="N22" i="9" a="1"/>
  <c r="N22" i="9" s="1"/>
  <c r="M22" i="9" a="1"/>
  <c r="M22" i="9" s="1"/>
  <c r="L22" i="9" a="1"/>
  <c r="L22" i="9" s="1"/>
  <c r="K22" i="9" a="1"/>
  <c r="K22" i="9" s="1"/>
  <c r="J22" i="9" a="1"/>
  <c r="J22" i="9" s="1"/>
  <c r="I22" i="9" a="1"/>
  <c r="I22" i="9" s="1"/>
  <c r="H22" i="9" a="1"/>
  <c r="H22" i="9" s="1"/>
  <c r="G22" i="9" a="1"/>
  <c r="G22" i="9" s="1"/>
  <c r="F22" i="9" a="1"/>
  <c r="F22" i="9" s="1"/>
  <c r="E22" i="9" a="1"/>
  <c r="E22" i="9" s="1"/>
  <c r="D22" i="9" a="1"/>
  <c r="D22" i="9" s="1"/>
  <c r="C22" i="9" a="1"/>
  <c r="C22" i="9" s="1"/>
  <c r="P21" i="9" a="1"/>
  <c r="P21" i="9" s="1"/>
  <c r="O21" i="9" a="1"/>
  <c r="O21" i="9" s="1"/>
  <c r="N21" i="9" a="1"/>
  <c r="N21" i="9" s="1"/>
  <c r="M21" i="9" a="1"/>
  <c r="M21" i="9" s="1"/>
  <c r="L21" i="9" a="1"/>
  <c r="L21" i="9" s="1"/>
  <c r="K21" i="9" a="1"/>
  <c r="K21" i="9" s="1"/>
  <c r="J21" i="9" a="1"/>
  <c r="J21" i="9" s="1"/>
  <c r="I21" i="9" a="1"/>
  <c r="I21" i="9" s="1"/>
  <c r="H21" i="9" a="1"/>
  <c r="H21" i="9" s="1"/>
  <c r="G21" i="9" a="1"/>
  <c r="G21" i="9" s="1"/>
  <c r="F21" i="9" a="1"/>
  <c r="F21" i="9" s="1"/>
  <c r="E21" i="9" a="1"/>
  <c r="E21" i="9" s="1"/>
  <c r="D21" i="9" a="1"/>
  <c r="D21" i="9" s="1"/>
  <c r="C21" i="9" a="1"/>
  <c r="C21" i="9" s="1"/>
  <c r="P20" i="9" a="1"/>
  <c r="P20" i="9" s="1"/>
  <c r="O20" i="9" a="1"/>
  <c r="O20" i="9" s="1"/>
  <c r="N20" i="9" a="1"/>
  <c r="N20" i="9" s="1"/>
  <c r="M20" i="9" a="1"/>
  <c r="M20" i="9" s="1"/>
  <c r="L20" i="9" a="1"/>
  <c r="L20" i="9" s="1"/>
  <c r="K20" i="9" a="1"/>
  <c r="K20" i="9" s="1"/>
  <c r="J20" i="9" a="1"/>
  <c r="J20" i="9" s="1"/>
  <c r="I20" i="9" a="1"/>
  <c r="I20" i="9" s="1"/>
  <c r="H20" i="9" a="1"/>
  <c r="H20" i="9" s="1"/>
  <c r="G20" i="9" a="1"/>
  <c r="G20" i="9" s="1"/>
  <c r="F20" i="9" a="1"/>
  <c r="F20" i="9" s="1"/>
  <c r="E20" i="9" a="1"/>
  <c r="E20" i="9" s="1"/>
  <c r="D20" i="9" a="1"/>
  <c r="D20" i="9" s="1"/>
  <c r="C20" i="9" a="1"/>
  <c r="C20" i="9" s="1"/>
  <c r="P19" i="9" a="1"/>
  <c r="P19" i="9" s="1"/>
  <c r="O19" i="9" a="1"/>
  <c r="O19" i="9" s="1"/>
  <c r="N19" i="9" a="1"/>
  <c r="N19" i="9" s="1"/>
  <c r="M19" i="9" a="1"/>
  <c r="M19" i="9" s="1"/>
  <c r="L19" i="9" a="1"/>
  <c r="L19" i="9" s="1"/>
  <c r="K19" i="9" a="1"/>
  <c r="K19" i="9" s="1"/>
  <c r="J19" i="9" a="1"/>
  <c r="J19" i="9" s="1"/>
  <c r="I19" i="9" a="1"/>
  <c r="I19" i="9" s="1"/>
  <c r="H19" i="9" a="1"/>
  <c r="H19" i="9" s="1"/>
  <c r="G19" i="9" a="1"/>
  <c r="G19" i="9" s="1"/>
  <c r="F19" i="9" a="1"/>
  <c r="F19" i="9" s="1"/>
  <c r="E19" i="9" a="1"/>
  <c r="E19" i="9" s="1"/>
  <c r="D19" i="9" a="1"/>
  <c r="D19" i="9" s="1"/>
  <c r="C19" i="9" a="1"/>
  <c r="C19" i="9" s="1"/>
  <c r="P18" i="9" a="1"/>
  <c r="P18" i="9" s="1"/>
  <c r="O18" i="9" a="1"/>
  <c r="O18" i="9" s="1"/>
  <c r="N18" i="9" a="1"/>
  <c r="N18" i="9" s="1"/>
  <c r="M18" i="9" a="1"/>
  <c r="M18" i="9" s="1"/>
  <c r="L18" i="9" a="1"/>
  <c r="L18" i="9" s="1"/>
  <c r="K18" i="9" a="1"/>
  <c r="K18" i="9" s="1"/>
  <c r="J18" i="9" a="1"/>
  <c r="J18" i="9" s="1"/>
  <c r="I18" i="9" a="1"/>
  <c r="I18" i="9" s="1"/>
  <c r="H18" i="9" a="1"/>
  <c r="H18" i="9" s="1"/>
  <c r="G18" i="9" a="1"/>
  <c r="G18" i="9" s="1"/>
  <c r="F18" i="9" a="1"/>
  <c r="F18" i="9" s="1"/>
  <c r="E18" i="9" a="1"/>
  <c r="E18" i="9" s="1"/>
  <c r="D18" i="9" a="1"/>
  <c r="D18" i="9" s="1"/>
  <c r="C18" i="9" a="1"/>
  <c r="C18" i="9" s="1"/>
  <c r="P17" i="9" a="1"/>
  <c r="P17" i="9" s="1"/>
  <c r="O17" i="9" a="1"/>
  <c r="O17" i="9" s="1"/>
  <c r="N17" i="9" a="1"/>
  <c r="N17" i="9" s="1"/>
  <c r="M17" i="9" a="1"/>
  <c r="M17" i="9" s="1"/>
  <c r="L17" i="9" a="1"/>
  <c r="L17" i="9" s="1"/>
  <c r="K17" i="9" a="1"/>
  <c r="K17" i="9" s="1"/>
  <c r="J17" i="9" a="1"/>
  <c r="J17" i="9" s="1"/>
  <c r="I17" i="9" a="1"/>
  <c r="I17" i="9" s="1"/>
  <c r="H17" i="9" a="1"/>
  <c r="H17" i="9" s="1"/>
  <c r="G17" i="9" a="1"/>
  <c r="G17" i="9" s="1"/>
  <c r="F17" i="9" a="1"/>
  <c r="F17" i="9" s="1"/>
  <c r="E17" i="9" a="1"/>
  <c r="E17" i="9" s="1"/>
  <c r="D17" i="9" a="1"/>
  <c r="D17" i="9" s="1"/>
  <c r="C17" i="9" a="1"/>
  <c r="C17" i="9" s="1"/>
  <c r="P16" i="9" a="1"/>
  <c r="P16" i="9" s="1"/>
  <c r="O16" i="9" a="1"/>
  <c r="O16" i="9" s="1"/>
  <c r="N16" i="9" a="1"/>
  <c r="N16" i="9" s="1"/>
  <c r="M16" i="9" a="1"/>
  <c r="M16" i="9" s="1"/>
  <c r="L16" i="9" a="1"/>
  <c r="L16" i="9" s="1"/>
  <c r="K16" i="9" a="1"/>
  <c r="K16" i="9" s="1"/>
  <c r="J16" i="9" a="1"/>
  <c r="J16" i="9" s="1"/>
  <c r="I16" i="9" a="1"/>
  <c r="I16" i="9" s="1"/>
  <c r="H16" i="9" a="1"/>
  <c r="H16" i="9" s="1"/>
  <c r="G16" i="9" a="1"/>
  <c r="G16" i="9" s="1"/>
  <c r="F16" i="9" a="1"/>
  <c r="F16" i="9" s="1"/>
  <c r="E16" i="9" a="1"/>
  <c r="E16" i="9" s="1"/>
  <c r="D16" i="9" a="1"/>
  <c r="D16" i="9" s="1"/>
  <c r="C16" i="9" a="1"/>
  <c r="C16" i="9" s="1"/>
  <c r="P15" i="9" a="1"/>
  <c r="P15" i="9" s="1"/>
  <c r="O15" i="9" a="1"/>
  <c r="O15" i="9" s="1"/>
  <c r="N15" i="9" a="1"/>
  <c r="N15" i="9" s="1"/>
  <c r="M15" i="9" a="1"/>
  <c r="M15" i="9" s="1"/>
  <c r="L15" i="9" a="1"/>
  <c r="L15" i="9" s="1"/>
  <c r="K15" i="9" a="1"/>
  <c r="K15" i="9" s="1"/>
  <c r="J15" i="9" a="1"/>
  <c r="J15" i="9" s="1"/>
  <c r="I15" i="9" a="1"/>
  <c r="I15" i="9" s="1"/>
  <c r="H15" i="9" a="1"/>
  <c r="H15" i="9" s="1"/>
  <c r="G15" i="9" a="1"/>
  <c r="G15" i="9" s="1"/>
  <c r="F15" i="9" a="1"/>
  <c r="F15" i="9" s="1"/>
  <c r="E15" i="9" a="1"/>
  <c r="E15" i="9" s="1"/>
  <c r="D15" i="9" a="1"/>
  <c r="D15" i="9" s="1"/>
  <c r="C15" i="9" a="1"/>
  <c r="C15" i="9" s="1"/>
  <c r="P14" i="9" a="1"/>
  <c r="P14" i="9" s="1"/>
  <c r="O14" i="9" a="1"/>
  <c r="O14" i="9" s="1"/>
  <c r="N14" i="9" a="1"/>
  <c r="N14" i="9" s="1"/>
  <c r="M14" i="9" a="1"/>
  <c r="M14" i="9" s="1"/>
  <c r="L14" i="9" a="1"/>
  <c r="L14" i="9" s="1"/>
  <c r="K14" i="9" a="1"/>
  <c r="K14" i="9" s="1"/>
  <c r="J14" i="9" a="1"/>
  <c r="J14" i="9" s="1"/>
  <c r="I14" i="9" a="1"/>
  <c r="I14" i="9" s="1"/>
  <c r="H14" i="9" a="1"/>
  <c r="H14" i="9" s="1"/>
  <c r="G14" i="9" a="1"/>
  <c r="G14" i="9" s="1"/>
  <c r="F14" i="9" a="1"/>
  <c r="F14" i="9" s="1"/>
  <c r="E14" i="9" a="1"/>
  <c r="E14" i="9" s="1"/>
  <c r="D14" i="9" a="1"/>
  <c r="D14" i="9" s="1"/>
  <c r="C14" i="9" a="1"/>
  <c r="C14" i="9" s="1"/>
  <c r="P13" i="9" a="1"/>
  <c r="P13" i="9" s="1"/>
  <c r="O13" i="9" a="1"/>
  <c r="O13" i="9" s="1"/>
  <c r="N13" i="9" a="1"/>
  <c r="N13" i="9" s="1"/>
  <c r="M13" i="9" a="1"/>
  <c r="M13" i="9" s="1"/>
  <c r="L13" i="9" a="1"/>
  <c r="L13" i="9" s="1"/>
  <c r="K13" i="9" a="1"/>
  <c r="K13" i="9" s="1"/>
  <c r="J13" i="9" a="1"/>
  <c r="J13" i="9" s="1"/>
  <c r="I13" i="9" a="1"/>
  <c r="I13" i="9" s="1"/>
  <c r="H13" i="9" a="1"/>
  <c r="H13" i="9" s="1"/>
  <c r="G13" i="9" a="1"/>
  <c r="G13" i="9" s="1"/>
  <c r="F13" i="9" a="1"/>
  <c r="F13" i="9" s="1"/>
  <c r="E13" i="9" a="1"/>
  <c r="E13" i="9" s="1"/>
  <c r="D13" i="9" a="1"/>
  <c r="D13" i="9" s="1"/>
  <c r="C13" i="9" a="1"/>
  <c r="C13" i="9" s="1"/>
  <c r="P12" i="9" a="1"/>
  <c r="P12" i="9" s="1"/>
  <c r="O12" i="9" a="1"/>
  <c r="O12" i="9" s="1"/>
  <c r="N12" i="9" a="1"/>
  <c r="N12" i="9" s="1"/>
  <c r="M12" i="9" a="1"/>
  <c r="M12" i="9" s="1"/>
  <c r="L12" i="9" a="1"/>
  <c r="L12" i="9" s="1"/>
  <c r="K12" i="9" a="1"/>
  <c r="K12" i="9" s="1"/>
  <c r="J12" i="9" a="1"/>
  <c r="J12" i="9" s="1"/>
  <c r="I12" i="9" a="1"/>
  <c r="I12" i="9" s="1"/>
  <c r="H12" i="9" a="1"/>
  <c r="H12" i="9" s="1"/>
  <c r="G12" i="9" a="1"/>
  <c r="G12" i="9" s="1"/>
  <c r="F12" i="9" a="1"/>
  <c r="F12" i="9" s="1"/>
  <c r="E12" i="9" a="1"/>
  <c r="E12" i="9" s="1"/>
  <c r="D12" i="9" a="1"/>
  <c r="D12" i="9" s="1"/>
  <c r="C12" i="9" a="1"/>
  <c r="C12" i="9" s="1"/>
  <c r="P11" i="9" a="1"/>
  <c r="P11" i="9" s="1"/>
  <c r="O11" i="9" a="1"/>
  <c r="O11" i="9" s="1"/>
  <c r="N11" i="9" a="1"/>
  <c r="N11" i="9" s="1"/>
  <c r="M11" i="9" a="1"/>
  <c r="M11" i="9" s="1"/>
  <c r="L11" i="9" a="1"/>
  <c r="L11" i="9" s="1"/>
  <c r="K11" i="9" a="1"/>
  <c r="K11" i="9" s="1"/>
  <c r="J11" i="9" a="1"/>
  <c r="J11" i="9" s="1"/>
  <c r="I11" i="9" a="1"/>
  <c r="I11" i="9" s="1"/>
  <c r="H11" i="9" a="1"/>
  <c r="H11" i="9" s="1"/>
  <c r="G11" i="9" a="1"/>
  <c r="G11" i="9" s="1"/>
  <c r="F11" i="9" a="1"/>
  <c r="F11" i="9" s="1"/>
  <c r="E11" i="9" a="1"/>
  <c r="E11" i="9" s="1"/>
  <c r="D11" i="9" a="1"/>
  <c r="D11" i="9" s="1"/>
  <c r="C11" i="9" a="1"/>
  <c r="C11" i="9" s="1"/>
  <c r="P10" i="9" a="1"/>
  <c r="P10" i="9" s="1"/>
  <c r="O10" i="9" a="1"/>
  <c r="O10" i="9" s="1"/>
  <c r="N10" i="9" a="1"/>
  <c r="N10" i="9" s="1"/>
  <c r="M10" i="9" a="1"/>
  <c r="M10" i="9" s="1"/>
  <c r="L10" i="9" a="1"/>
  <c r="L10" i="9" s="1"/>
  <c r="K10" i="9" a="1"/>
  <c r="K10" i="9" s="1"/>
  <c r="J10" i="9" a="1"/>
  <c r="J10" i="9" s="1"/>
  <c r="I10" i="9" a="1"/>
  <c r="I10" i="9" s="1"/>
  <c r="H10" i="9" a="1"/>
  <c r="H10" i="9" s="1"/>
  <c r="G10" i="9" a="1"/>
  <c r="G10" i="9" s="1"/>
  <c r="F10" i="9" a="1"/>
  <c r="F10" i="9" s="1"/>
  <c r="E10" i="9" a="1"/>
  <c r="E10" i="9" s="1"/>
  <c r="D10" i="9" a="1"/>
  <c r="D10" i="9" s="1"/>
  <c r="C10" i="9" a="1"/>
  <c r="C10" i="9" s="1"/>
  <c r="P9" i="9" a="1"/>
  <c r="P9" i="9" s="1"/>
  <c r="O9" i="9" a="1"/>
  <c r="O9" i="9" s="1"/>
  <c r="N9" i="9" a="1"/>
  <c r="N9" i="9" s="1"/>
  <c r="M9" i="9" a="1"/>
  <c r="M9" i="9" s="1"/>
  <c r="L9" i="9" a="1"/>
  <c r="L9" i="9" s="1"/>
  <c r="K9" i="9" a="1"/>
  <c r="K9" i="9" s="1"/>
  <c r="J9" i="9" a="1"/>
  <c r="J9" i="9" s="1"/>
  <c r="I9" i="9" a="1"/>
  <c r="I9" i="9" s="1"/>
  <c r="H9" i="9" a="1"/>
  <c r="H9" i="9" s="1"/>
  <c r="G9" i="9" a="1"/>
  <c r="G9" i="9" s="1"/>
  <c r="F9" i="9" a="1"/>
  <c r="F9" i="9" s="1"/>
  <c r="E9" i="9" a="1"/>
  <c r="E9" i="9" s="1"/>
  <c r="D9" i="9" a="1"/>
  <c r="D9" i="9" s="1"/>
  <c r="C9" i="9" a="1"/>
  <c r="C9" i="9" s="1"/>
  <c r="C388" i="4" a="1"/>
  <c r="C388" i="4" s="1"/>
  <c r="D388" i="4" a="1"/>
  <c r="D388" i="4" s="1"/>
  <c r="E388" i="4" a="1"/>
  <c r="E388" i="4" s="1"/>
  <c r="F388" i="4" a="1"/>
  <c r="F388" i="4"/>
  <c r="G388" i="4" a="1"/>
  <c r="G388" i="4" s="1"/>
  <c r="H388" i="4" a="1"/>
  <c r="H388" i="4" s="1"/>
  <c r="I388" i="4" a="1"/>
  <c r="I388" i="4" s="1"/>
  <c r="J388" i="4" a="1"/>
  <c r="J388" i="4" s="1"/>
  <c r="K388" i="4" a="1"/>
  <c r="K388" i="4" s="1"/>
  <c r="L388" i="4" a="1"/>
  <c r="L388" i="4" s="1"/>
  <c r="M388" i="4" a="1"/>
  <c r="M388" i="4" s="1"/>
  <c r="N388" i="4" a="1"/>
  <c r="N388" i="4"/>
  <c r="O388" i="4" a="1"/>
  <c r="O388" i="4" s="1"/>
  <c r="P388" i="4" a="1"/>
  <c r="P388" i="4" s="1"/>
  <c r="C389" i="4" a="1"/>
  <c r="C389" i="4" s="1"/>
  <c r="D389" i="4" a="1"/>
  <c r="D389" i="4" s="1"/>
  <c r="E389" i="4" a="1"/>
  <c r="E389" i="4" s="1"/>
  <c r="F389" i="4" a="1"/>
  <c r="F389" i="4" s="1"/>
  <c r="G389" i="4" a="1"/>
  <c r="G389" i="4" s="1"/>
  <c r="H389" i="4" a="1"/>
  <c r="H389" i="4" s="1"/>
  <c r="I389" i="4" a="1"/>
  <c r="I389" i="4" s="1"/>
  <c r="J389" i="4" a="1"/>
  <c r="J389" i="4" s="1"/>
  <c r="K389" i="4" a="1"/>
  <c r="K389" i="4" s="1"/>
  <c r="L389" i="4" a="1"/>
  <c r="L389" i="4"/>
  <c r="M389" i="4" a="1"/>
  <c r="M389" i="4" s="1"/>
  <c r="N389" i="4" a="1"/>
  <c r="N389" i="4" s="1"/>
  <c r="O389" i="4" a="1"/>
  <c r="O389" i="4" s="1"/>
  <c r="P389" i="4" a="1"/>
  <c r="P389" i="4" s="1"/>
  <c r="C390" i="4" a="1"/>
  <c r="C390" i="4" s="1"/>
  <c r="D390" i="4" a="1"/>
  <c r="D390" i="4" s="1"/>
  <c r="E390" i="4" a="1"/>
  <c r="E390" i="4" s="1"/>
  <c r="F390" i="4" a="1"/>
  <c r="F390" i="4" s="1"/>
  <c r="G390" i="4" a="1"/>
  <c r="G390" i="4" s="1"/>
  <c r="H390" i="4" a="1"/>
  <c r="H390" i="4" s="1"/>
  <c r="I390" i="4" a="1"/>
  <c r="I390" i="4" s="1"/>
  <c r="J390" i="4" a="1"/>
  <c r="J390" i="4" s="1"/>
  <c r="K390" i="4" a="1"/>
  <c r="K390" i="4" s="1"/>
  <c r="L390" i="4" a="1"/>
  <c r="L390" i="4" s="1"/>
  <c r="M390" i="4" a="1"/>
  <c r="M390" i="4" s="1"/>
  <c r="N390" i="4" a="1"/>
  <c r="N390" i="4" s="1"/>
  <c r="O390" i="4" a="1"/>
  <c r="O390" i="4" s="1"/>
  <c r="P390" i="4" a="1"/>
  <c r="P390" i="4" s="1"/>
  <c r="C391" i="4" a="1"/>
  <c r="C391" i="4" s="1"/>
  <c r="D391" i="4" a="1"/>
  <c r="D391" i="4"/>
  <c r="E391" i="4" a="1"/>
  <c r="E391" i="4" s="1"/>
  <c r="F391" i="4" a="1"/>
  <c r="F391" i="4" s="1"/>
  <c r="G391" i="4" a="1"/>
  <c r="G391" i="4" s="1"/>
  <c r="H391" i="4" a="1"/>
  <c r="H391" i="4" s="1"/>
  <c r="I391" i="4" a="1"/>
  <c r="I391" i="4" s="1"/>
  <c r="J391" i="4" a="1"/>
  <c r="J391" i="4" s="1"/>
  <c r="K391" i="4" a="1"/>
  <c r="K391" i="4" s="1"/>
  <c r="L391" i="4" a="1"/>
  <c r="L391" i="4" s="1"/>
  <c r="M391" i="4" a="1"/>
  <c r="M391" i="4" s="1"/>
  <c r="N391" i="4" a="1"/>
  <c r="N391" i="4" s="1"/>
  <c r="O391" i="4" a="1"/>
  <c r="O391" i="4" s="1"/>
  <c r="P391" i="4" a="1"/>
  <c r="P391" i="4" s="1"/>
  <c r="C392" i="4" a="1"/>
  <c r="C392" i="4" s="1"/>
  <c r="D392" i="4" a="1"/>
  <c r="D392" i="4" s="1"/>
  <c r="E392" i="4" a="1"/>
  <c r="E392" i="4" s="1"/>
  <c r="F392" i="4" a="1"/>
  <c r="F392" i="4" s="1"/>
  <c r="G392" i="4" a="1"/>
  <c r="G392" i="4" s="1"/>
  <c r="H392" i="4" a="1"/>
  <c r="H392" i="4" s="1"/>
  <c r="I392" i="4" a="1"/>
  <c r="I392" i="4" s="1"/>
  <c r="J392" i="4" a="1"/>
  <c r="J392" i="4" s="1"/>
  <c r="K392" i="4" a="1"/>
  <c r="K392" i="4" s="1"/>
  <c r="L392" i="4" a="1"/>
  <c r="L392" i="4" s="1"/>
  <c r="M392" i="4" a="1"/>
  <c r="M392" i="4" s="1"/>
  <c r="N392" i="4" a="1"/>
  <c r="N392" i="4"/>
  <c r="O392" i="4" a="1"/>
  <c r="O392" i="4" s="1"/>
  <c r="P392" i="4" a="1"/>
  <c r="P392" i="4" s="1"/>
  <c r="C393" i="4" a="1"/>
  <c r="C393" i="4" s="1"/>
  <c r="D393" i="4" a="1"/>
  <c r="D393" i="4" s="1"/>
  <c r="E393" i="4" a="1"/>
  <c r="E393" i="4" s="1"/>
  <c r="F393" i="4" a="1"/>
  <c r="F393" i="4" s="1"/>
  <c r="G393" i="4" a="1"/>
  <c r="G393" i="4" s="1"/>
  <c r="H393" i="4" a="1"/>
  <c r="H393" i="4"/>
  <c r="I393" i="4" a="1"/>
  <c r="I393" i="4" s="1"/>
  <c r="J393" i="4" a="1"/>
  <c r="J393" i="4" s="1"/>
  <c r="K393" i="4" a="1"/>
  <c r="K393" i="4" s="1"/>
  <c r="L393" i="4" a="1"/>
  <c r="L393" i="4" s="1"/>
  <c r="M393" i="4" a="1"/>
  <c r="M393" i="4" s="1"/>
  <c r="N393" i="4" a="1"/>
  <c r="N393" i="4" s="1"/>
  <c r="O393" i="4" a="1"/>
  <c r="O393" i="4" s="1"/>
  <c r="P393" i="4" a="1"/>
  <c r="P393" i="4" s="1"/>
  <c r="C394" i="4" a="1"/>
  <c r="C394" i="4" s="1"/>
  <c r="D394" i="4" a="1"/>
  <c r="D394" i="4" s="1"/>
  <c r="E394" i="4" a="1"/>
  <c r="E394" i="4" s="1"/>
  <c r="F394" i="4" a="1"/>
  <c r="F394" i="4" s="1"/>
  <c r="G394" i="4" a="1"/>
  <c r="G394" i="4" s="1"/>
  <c r="H394" i="4" a="1"/>
  <c r="H394" i="4" s="1"/>
  <c r="I394" i="4" a="1"/>
  <c r="I394" i="4" s="1"/>
  <c r="J394" i="4" a="1"/>
  <c r="J394" i="4" s="1"/>
  <c r="K394" i="4" a="1"/>
  <c r="K394" i="4" s="1"/>
  <c r="L394" i="4" a="1"/>
  <c r="L394" i="4" s="1"/>
  <c r="M394" i="4" a="1"/>
  <c r="M394" i="4" s="1"/>
  <c r="N394" i="4" a="1"/>
  <c r="N394" i="4" s="1"/>
  <c r="O394" i="4" a="1"/>
  <c r="O394" i="4" s="1"/>
  <c r="P394" i="4" a="1"/>
  <c r="P394" i="4" s="1"/>
  <c r="C395" i="4" a="1"/>
  <c r="C395" i="4" s="1"/>
  <c r="D395" i="4" a="1"/>
  <c r="D395" i="4"/>
  <c r="E395" i="4" a="1"/>
  <c r="E395" i="4" s="1"/>
  <c r="F395" i="4" a="1"/>
  <c r="F395" i="4" s="1"/>
  <c r="G395" i="4" a="1"/>
  <c r="G395" i="4" s="1"/>
  <c r="H395" i="4" a="1"/>
  <c r="H395" i="4" s="1"/>
  <c r="I395" i="4" a="1"/>
  <c r="I395" i="4" s="1"/>
  <c r="J395" i="4" a="1"/>
  <c r="J395" i="4" s="1"/>
  <c r="K395" i="4" a="1"/>
  <c r="K395" i="4" s="1"/>
  <c r="L395" i="4" a="1"/>
  <c r="L395" i="4"/>
  <c r="M395" i="4" a="1"/>
  <c r="M395" i="4" s="1"/>
  <c r="N395" i="4" a="1"/>
  <c r="N395" i="4" s="1"/>
  <c r="O395" i="4" a="1"/>
  <c r="O395" i="4" s="1"/>
  <c r="P395" i="4" a="1"/>
  <c r="P395" i="4" s="1"/>
  <c r="C396" i="4" a="1"/>
  <c r="C396" i="4" s="1"/>
  <c r="D396" i="4" a="1"/>
  <c r="D396" i="4" s="1"/>
  <c r="E396" i="4" a="1"/>
  <c r="E396" i="4" s="1"/>
  <c r="F396" i="4" a="1"/>
  <c r="F396" i="4" s="1"/>
  <c r="G396" i="4" a="1"/>
  <c r="G396" i="4" s="1"/>
  <c r="H396" i="4" a="1"/>
  <c r="H396" i="4" s="1"/>
  <c r="I396" i="4" a="1"/>
  <c r="I396" i="4" s="1"/>
  <c r="J396" i="4" a="1"/>
  <c r="J396" i="4"/>
  <c r="K396" i="4" a="1"/>
  <c r="K396" i="4" s="1"/>
  <c r="L396" i="4" a="1"/>
  <c r="L396" i="4" s="1"/>
  <c r="M396" i="4" a="1"/>
  <c r="M396" i="4" s="1"/>
  <c r="N396" i="4" a="1"/>
  <c r="N396" i="4"/>
  <c r="O396" i="4" a="1"/>
  <c r="O396" i="4" s="1"/>
  <c r="P396" i="4" a="1"/>
  <c r="P396" i="4" s="1"/>
  <c r="C397" i="4" a="1"/>
  <c r="C397" i="4" s="1"/>
  <c r="D397" i="4" a="1"/>
  <c r="D397" i="4" s="1"/>
  <c r="E397" i="4" a="1"/>
  <c r="E397" i="4" s="1"/>
  <c r="F397" i="4" a="1"/>
  <c r="F397" i="4" s="1"/>
  <c r="G397" i="4" a="1"/>
  <c r="G397" i="4" s="1"/>
  <c r="H397" i="4" a="1"/>
  <c r="H397" i="4"/>
  <c r="I397" i="4" a="1"/>
  <c r="I397" i="4" s="1"/>
  <c r="J397" i="4" a="1"/>
  <c r="J397" i="4" s="1"/>
  <c r="K397" i="4" a="1"/>
  <c r="K397" i="4" s="1"/>
  <c r="L397" i="4" a="1"/>
  <c r="L397" i="4" s="1"/>
  <c r="M397" i="4" a="1"/>
  <c r="M397" i="4" s="1"/>
  <c r="N397" i="4" a="1"/>
  <c r="N397" i="4" s="1"/>
  <c r="O397" i="4" a="1"/>
  <c r="O397" i="4" s="1"/>
  <c r="P397" i="4" a="1"/>
  <c r="P397" i="4"/>
  <c r="C398" i="4" a="1"/>
  <c r="C398" i="4" s="1"/>
  <c r="D398" i="4" a="1"/>
  <c r="D398" i="4" s="1"/>
  <c r="E398" i="4" a="1"/>
  <c r="E398" i="4" s="1"/>
  <c r="F398" i="4" a="1"/>
  <c r="F398" i="4" s="1"/>
  <c r="G398" i="4" a="1"/>
  <c r="G398" i="4" s="1"/>
  <c r="H398" i="4" a="1"/>
  <c r="H398" i="4" s="1"/>
  <c r="I398" i="4" a="1"/>
  <c r="I398" i="4" s="1"/>
  <c r="J398" i="4" a="1"/>
  <c r="J398" i="4" s="1"/>
  <c r="K398" i="4" a="1"/>
  <c r="K398" i="4" s="1"/>
  <c r="L398" i="4" a="1"/>
  <c r="L398" i="4" s="1"/>
  <c r="M398" i="4" a="1"/>
  <c r="M398" i="4" s="1"/>
  <c r="N398" i="4" a="1"/>
  <c r="N398" i="4"/>
  <c r="O398" i="4" a="1"/>
  <c r="O398" i="4" s="1"/>
  <c r="P398" i="4" a="1"/>
  <c r="P398" i="4" s="1"/>
  <c r="C399" i="4" a="1"/>
  <c r="C399" i="4" s="1"/>
  <c r="D399" i="4" a="1"/>
  <c r="D399" i="4"/>
  <c r="E399" i="4" a="1"/>
  <c r="E399" i="4" s="1"/>
  <c r="F399" i="4" a="1"/>
  <c r="F399" i="4" s="1"/>
  <c r="G399" i="4" a="1"/>
  <c r="G399" i="4" s="1"/>
  <c r="H399" i="4" a="1"/>
  <c r="H399" i="4" s="1"/>
  <c r="I399" i="4" a="1"/>
  <c r="I399" i="4" s="1"/>
  <c r="J399" i="4" a="1"/>
  <c r="J399" i="4" s="1"/>
  <c r="K399" i="4" a="1"/>
  <c r="K399" i="4" s="1"/>
  <c r="L399" i="4" a="1"/>
  <c r="L399" i="4"/>
  <c r="M399" i="4" a="1"/>
  <c r="M399" i="4" s="1"/>
  <c r="N399" i="4" a="1"/>
  <c r="N399" i="4" s="1"/>
  <c r="O399" i="4" a="1"/>
  <c r="O399" i="4" s="1"/>
  <c r="P399" i="4" a="1"/>
  <c r="P399" i="4" s="1"/>
  <c r="C400" i="4" a="1"/>
  <c r="C400" i="4" s="1"/>
  <c r="D400" i="4" a="1"/>
  <c r="D400" i="4" s="1"/>
  <c r="E400" i="4" a="1"/>
  <c r="E400" i="4" s="1"/>
  <c r="F400" i="4" a="1"/>
  <c r="F400" i="4"/>
  <c r="G400" i="4" a="1"/>
  <c r="G400" i="4" s="1"/>
  <c r="H400" i="4" a="1"/>
  <c r="H400" i="4" s="1"/>
  <c r="I400" i="4" a="1"/>
  <c r="I400" i="4" s="1"/>
  <c r="J400" i="4" a="1"/>
  <c r="J400" i="4" s="1"/>
  <c r="K400" i="4" a="1"/>
  <c r="K400" i="4" s="1"/>
  <c r="L400" i="4" a="1"/>
  <c r="L400" i="4" s="1"/>
  <c r="M400" i="4" a="1"/>
  <c r="M400" i="4" s="1"/>
  <c r="N400" i="4" a="1"/>
  <c r="N400" i="4" s="1"/>
  <c r="O400" i="4" a="1"/>
  <c r="O400" i="4" s="1"/>
  <c r="P400" i="4" a="1"/>
  <c r="P400" i="4" s="1"/>
  <c r="C401" i="4" a="1"/>
  <c r="C401" i="4" s="1"/>
  <c r="D401" i="4" a="1"/>
  <c r="D401" i="4"/>
  <c r="E401" i="4" a="1"/>
  <c r="E401" i="4" s="1"/>
  <c r="F401" i="4" a="1"/>
  <c r="F401" i="4" s="1"/>
  <c r="G401" i="4" a="1"/>
  <c r="G401" i="4" s="1"/>
  <c r="H401" i="4" a="1"/>
  <c r="H401" i="4" s="1"/>
  <c r="I401" i="4" a="1"/>
  <c r="I401" i="4" s="1"/>
  <c r="J401" i="4" a="1"/>
  <c r="J401" i="4" s="1"/>
  <c r="K401" i="4" a="1"/>
  <c r="K401" i="4" s="1"/>
  <c r="L401" i="4" a="1"/>
  <c r="L401" i="4" s="1"/>
  <c r="M401" i="4" a="1"/>
  <c r="M401" i="4" s="1"/>
  <c r="N401" i="4" a="1"/>
  <c r="N401" i="4" s="1"/>
  <c r="O401" i="4" a="1"/>
  <c r="O401" i="4" s="1"/>
  <c r="P401" i="4" a="1"/>
  <c r="P401" i="4"/>
  <c r="C402" i="4" a="1"/>
  <c r="C402" i="4" s="1"/>
  <c r="D402" i="4" a="1"/>
  <c r="D402" i="4" s="1"/>
  <c r="E402" i="4" a="1"/>
  <c r="E402" i="4" s="1"/>
  <c r="F402" i="4" a="1"/>
  <c r="F402" i="4" s="1"/>
  <c r="G402" i="4" a="1"/>
  <c r="G402" i="4" s="1"/>
  <c r="H402" i="4" a="1"/>
  <c r="H402" i="4" s="1"/>
  <c r="I402" i="4" a="1"/>
  <c r="I402" i="4" s="1"/>
  <c r="J402" i="4" a="1"/>
  <c r="J402" i="4"/>
  <c r="K402" i="4" a="1"/>
  <c r="K402" i="4" s="1"/>
  <c r="L402" i="4" a="1"/>
  <c r="L402" i="4" s="1"/>
  <c r="M402" i="4" a="1"/>
  <c r="M402" i="4" s="1"/>
  <c r="N402" i="4" a="1"/>
  <c r="N402" i="4" s="1"/>
  <c r="O402" i="4" a="1"/>
  <c r="O402" i="4" s="1"/>
  <c r="P402" i="4" a="1"/>
  <c r="P402" i="4" s="1"/>
  <c r="C403" i="4" a="1"/>
  <c r="C403" i="4" s="1"/>
  <c r="D403" i="4" a="1"/>
  <c r="D403" i="4" s="1"/>
  <c r="E403" i="4" a="1"/>
  <c r="E403" i="4" s="1"/>
  <c r="F403" i="4" a="1"/>
  <c r="F403" i="4" s="1"/>
  <c r="G403" i="4" a="1"/>
  <c r="G403" i="4" s="1"/>
  <c r="H403" i="4" a="1"/>
  <c r="H403" i="4"/>
  <c r="I403" i="4" a="1"/>
  <c r="I403" i="4" s="1"/>
  <c r="J403" i="4" a="1"/>
  <c r="J403" i="4" s="1"/>
  <c r="K403" i="4" a="1"/>
  <c r="K403" i="4" s="1"/>
  <c r="L403" i="4" a="1"/>
  <c r="L403" i="4" s="1"/>
  <c r="M403" i="4" a="1"/>
  <c r="M403" i="4" s="1"/>
  <c r="N403" i="4" a="1"/>
  <c r="N403" i="4" s="1"/>
  <c r="O403" i="4" a="1"/>
  <c r="O403" i="4" s="1"/>
  <c r="P403" i="4" a="1"/>
  <c r="P403" i="4" s="1"/>
  <c r="C404" i="4" a="1"/>
  <c r="C404" i="4" s="1"/>
  <c r="D404" i="4" a="1"/>
  <c r="D404" i="4" s="1"/>
  <c r="E404" i="4" a="1"/>
  <c r="E404" i="4" s="1"/>
  <c r="F404" i="4" a="1"/>
  <c r="F404" i="4"/>
  <c r="G404" i="4" a="1"/>
  <c r="G404" i="4" s="1"/>
  <c r="H404" i="4" a="1"/>
  <c r="H404" i="4" s="1"/>
  <c r="I404" i="4" a="1"/>
  <c r="I404" i="4" s="1"/>
  <c r="J404" i="4" a="1"/>
  <c r="J404" i="4" s="1"/>
  <c r="K404" i="4" a="1"/>
  <c r="K404" i="4" s="1"/>
  <c r="L404" i="4" a="1"/>
  <c r="L404" i="4" s="1"/>
  <c r="M404" i="4" a="1"/>
  <c r="M404" i="4" s="1"/>
  <c r="N404" i="4" a="1"/>
  <c r="N404" i="4"/>
  <c r="O404" i="4" a="1"/>
  <c r="O404" i="4" s="1"/>
  <c r="P404" i="4" a="1"/>
  <c r="P404" i="4" s="1"/>
  <c r="C405" i="4" a="1"/>
  <c r="C405" i="4" s="1"/>
  <c r="D405" i="4" a="1"/>
  <c r="D405" i="4" s="1"/>
  <c r="E405" i="4" a="1"/>
  <c r="E405" i="4" s="1"/>
  <c r="F405" i="4" a="1"/>
  <c r="F405" i="4" s="1"/>
  <c r="G405" i="4" a="1"/>
  <c r="G405" i="4" s="1"/>
  <c r="H405" i="4" a="1"/>
  <c r="H405" i="4" s="1"/>
  <c r="I405" i="4" a="1"/>
  <c r="I405" i="4" s="1"/>
  <c r="J405" i="4" a="1"/>
  <c r="J405" i="4" s="1"/>
  <c r="K405" i="4" a="1"/>
  <c r="K405" i="4" s="1"/>
  <c r="L405" i="4" a="1"/>
  <c r="L405" i="4"/>
  <c r="M405" i="4" a="1"/>
  <c r="M405" i="4" s="1"/>
  <c r="N405" i="4" a="1"/>
  <c r="N405" i="4" s="1"/>
  <c r="O405" i="4" a="1"/>
  <c r="O405" i="4" s="1"/>
  <c r="P405" i="4" a="1"/>
  <c r="P405" i="4" s="1"/>
  <c r="C406" i="4" a="1"/>
  <c r="C406" i="4" s="1"/>
  <c r="D406" i="4" a="1"/>
  <c r="D406" i="4" s="1"/>
  <c r="E406" i="4" a="1"/>
  <c r="E406" i="4" s="1"/>
  <c r="F406" i="4" a="1"/>
  <c r="F406" i="4" s="1"/>
  <c r="G406" i="4" a="1"/>
  <c r="G406" i="4" s="1"/>
  <c r="H406" i="4" a="1"/>
  <c r="H406" i="4" s="1"/>
  <c r="I406" i="4" a="1"/>
  <c r="I406" i="4" s="1"/>
  <c r="J406" i="4" a="1"/>
  <c r="J406" i="4"/>
  <c r="K406" i="4" a="1"/>
  <c r="K406" i="4" s="1"/>
  <c r="L406" i="4" a="1"/>
  <c r="L406" i="4" s="1"/>
  <c r="M406" i="4" a="1"/>
  <c r="M406" i="4" s="1"/>
  <c r="N406" i="4" a="1"/>
  <c r="N406" i="4" s="1"/>
  <c r="O406" i="4" a="1"/>
  <c r="O406" i="4" s="1"/>
  <c r="P406" i="4" a="1"/>
  <c r="P406" i="4" s="1"/>
  <c r="C407" i="4" a="1"/>
  <c r="C407" i="4" s="1"/>
  <c r="D407" i="4" a="1"/>
  <c r="D407" i="4"/>
  <c r="E407" i="4" a="1"/>
  <c r="E407" i="4" s="1"/>
  <c r="F407" i="4" a="1"/>
  <c r="F407" i="4" s="1"/>
  <c r="G407" i="4" a="1"/>
  <c r="G407" i="4" s="1"/>
  <c r="H407" i="4" a="1"/>
  <c r="H407" i="4" s="1"/>
  <c r="I407" i="4" a="1"/>
  <c r="I407" i="4" s="1"/>
  <c r="J407" i="4" a="1"/>
  <c r="J407" i="4" s="1"/>
  <c r="K407" i="4" a="1"/>
  <c r="K407" i="4" s="1"/>
  <c r="L407" i="4" a="1"/>
  <c r="L407" i="4" s="1"/>
  <c r="M407" i="4" a="1"/>
  <c r="M407" i="4" s="1"/>
  <c r="N407" i="4" a="1"/>
  <c r="N407" i="4" s="1"/>
  <c r="O407" i="4" a="1"/>
  <c r="O407" i="4" s="1"/>
  <c r="P407" i="4" a="1"/>
  <c r="P407" i="4"/>
  <c r="C408" i="4" a="1"/>
  <c r="C408" i="4" s="1"/>
  <c r="D408" i="4" a="1"/>
  <c r="D408" i="4" s="1"/>
  <c r="E408" i="4" a="1"/>
  <c r="E408" i="4" s="1"/>
  <c r="F408" i="4" a="1"/>
  <c r="F408" i="4"/>
  <c r="G408" i="4" a="1"/>
  <c r="G408" i="4" s="1"/>
  <c r="H408" i="4" a="1"/>
  <c r="H408" i="4" s="1"/>
  <c r="I408" i="4" a="1"/>
  <c r="I408" i="4" s="1"/>
  <c r="J408" i="4" a="1"/>
  <c r="J408" i="4" s="1"/>
  <c r="K408" i="4" a="1"/>
  <c r="K408" i="4" s="1"/>
  <c r="L408" i="4" a="1"/>
  <c r="L408" i="4" s="1"/>
  <c r="M408" i="4" a="1"/>
  <c r="M408" i="4" s="1"/>
  <c r="N408" i="4" a="1"/>
  <c r="N408" i="4"/>
  <c r="O408" i="4" a="1"/>
  <c r="O408" i="4" s="1"/>
  <c r="P408" i="4" a="1"/>
  <c r="P408" i="4" s="1"/>
  <c r="C409" i="4" a="1"/>
  <c r="C409" i="4" s="1"/>
  <c r="D409" i="4" a="1"/>
  <c r="D409" i="4" s="1"/>
  <c r="E409" i="4" a="1"/>
  <c r="E409" i="4" s="1"/>
  <c r="F409" i="4" a="1"/>
  <c r="F409" i="4" s="1"/>
  <c r="G409" i="4" a="1"/>
  <c r="G409" i="4" s="1"/>
  <c r="H409" i="4" a="1"/>
  <c r="H409" i="4"/>
  <c r="I409" i="4" a="1"/>
  <c r="I409" i="4" s="1"/>
  <c r="J409" i="4" a="1"/>
  <c r="J409" i="4" s="1"/>
  <c r="K409" i="4" a="1"/>
  <c r="K409" i="4" s="1"/>
  <c r="L409" i="4" a="1"/>
  <c r="L409" i="4" s="1"/>
  <c r="M409" i="4" a="1"/>
  <c r="M409" i="4" s="1"/>
  <c r="N409" i="4" a="1"/>
  <c r="N409" i="4" s="1"/>
  <c r="O409" i="4" a="1"/>
  <c r="O409" i="4" s="1"/>
  <c r="P409" i="4" a="1"/>
  <c r="P409" i="4"/>
  <c r="C410" i="4" a="1"/>
  <c r="C410" i="4" s="1"/>
  <c r="D410" i="4" a="1"/>
  <c r="D410" i="4" s="1"/>
  <c r="E410" i="4" a="1"/>
  <c r="E410" i="4" s="1"/>
  <c r="F410" i="4" a="1"/>
  <c r="F410" i="4"/>
  <c r="G410" i="4" a="1"/>
  <c r="G410" i="4" s="1"/>
  <c r="H410" i="4" a="1"/>
  <c r="H410" i="4" s="1"/>
  <c r="I410" i="4" a="1"/>
  <c r="I410" i="4" s="1"/>
  <c r="J410" i="4" a="1"/>
  <c r="J410" i="4"/>
  <c r="K410" i="4" a="1"/>
  <c r="K410" i="4" s="1"/>
  <c r="L410" i="4" a="1"/>
  <c r="L410" i="4" s="1"/>
  <c r="M410" i="4" a="1"/>
  <c r="M410" i="4" s="1"/>
  <c r="N410" i="4" a="1"/>
  <c r="N410" i="4" s="1"/>
  <c r="O410" i="4" a="1"/>
  <c r="O410" i="4" s="1"/>
  <c r="P410" i="4" a="1"/>
  <c r="P410" i="4" s="1"/>
  <c r="C411" i="4" a="1"/>
  <c r="C411" i="4" s="1"/>
  <c r="D411" i="4" a="1"/>
  <c r="D411" i="4"/>
  <c r="E411" i="4" a="1"/>
  <c r="E411" i="4" s="1"/>
  <c r="F411" i="4" a="1"/>
  <c r="F411" i="4" s="1"/>
  <c r="G411" i="4" a="1"/>
  <c r="G411" i="4" s="1"/>
  <c r="H411" i="4" a="1"/>
  <c r="H411" i="4" s="1"/>
  <c r="I411" i="4" a="1"/>
  <c r="I411" i="4" s="1"/>
  <c r="J411" i="4" a="1"/>
  <c r="J411" i="4" s="1"/>
  <c r="K411" i="4" a="1"/>
  <c r="K411" i="4" s="1"/>
  <c r="L411" i="4" a="1"/>
  <c r="L411" i="4"/>
  <c r="M411" i="4" a="1"/>
  <c r="M411" i="4" s="1"/>
  <c r="N411" i="4" a="1"/>
  <c r="N411" i="4" s="1"/>
  <c r="O411" i="4" a="1"/>
  <c r="O411" i="4" s="1"/>
  <c r="P411" i="4" a="1"/>
  <c r="P411" i="4" s="1"/>
  <c r="C412" i="4" a="1"/>
  <c r="C412" i="4" s="1"/>
  <c r="D412" i="4" a="1"/>
  <c r="D412" i="4" s="1"/>
  <c r="E412" i="4" a="1"/>
  <c r="E412" i="4" s="1"/>
  <c r="F412" i="4" a="1"/>
  <c r="F412" i="4"/>
  <c r="G412" i="4" a="1"/>
  <c r="G412" i="4" s="1"/>
  <c r="H412" i="4" a="1"/>
  <c r="H412" i="4"/>
  <c r="I412" i="4" a="1"/>
  <c r="I412" i="4"/>
  <c r="J412" i="4" a="1"/>
  <c r="J412" i="4"/>
  <c r="K412" i="4" a="1"/>
  <c r="K412" i="4" s="1"/>
  <c r="L412" i="4" a="1"/>
  <c r="L412" i="4"/>
  <c r="M412" i="4" a="1"/>
  <c r="M412" i="4"/>
  <c r="N412" i="4" a="1"/>
  <c r="N412" i="4"/>
  <c r="O412" i="4" a="1"/>
  <c r="O412" i="4" s="1"/>
  <c r="P412" i="4" a="1"/>
  <c r="P412" i="4"/>
  <c r="C413" i="4" a="1"/>
  <c r="C413" i="4"/>
  <c r="D413" i="4" a="1"/>
  <c r="D413" i="4"/>
  <c r="E413" i="4" a="1"/>
  <c r="E413" i="4" s="1"/>
  <c r="F413" i="4" a="1"/>
  <c r="F413" i="4"/>
  <c r="G413" i="4" a="1"/>
  <c r="G413" i="4"/>
  <c r="H413" i="4" a="1"/>
  <c r="H413" i="4"/>
  <c r="I413" i="4" a="1"/>
  <c r="I413" i="4" s="1"/>
  <c r="J413" i="4" a="1"/>
  <c r="J413" i="4"/>
  <c r="K413" i="4" a="1"/>
  <c r="K413" i="4"/>
  <c r="L413" i="4" a="1"/>
  <c r="L413" i="4"/>
  <c r="M413" i="4" a="1"/>
  <c r="M413" i="4" s="1"/>
  <c r="N413" i="4" a="1"/>
  <c r="N413" i="4"/>
  <c r="O413" i="4" a="1"/>
  <c r="O413" i="4"/>
  <c r="P413" i="4" a="1"/>
  <c r="P413" i="4" s="1"/>
  <c r="C414" i="4" a="1"/>
  <c r="C414" i="4" s="1"/>
  <c r="D414" i="4" a="1"/>
  <c r="D414" i="4"/>
  <c r="E414" i="4" a="1"/>
  <c r="E414" i="4"/>
  <c r="F414" i="4" a="1"/>
  <c r="F414" i="4" s="1"/>
  <c r="G414" i="4" a="1"/>
  <c r="G414" i="4" s="1"/>
  <c r="H414" i="4" a="1"/>
  <c r="H414" i="4"/>
  <c r="I414" i="4" a="1"/>
  <c r="I414" i="4"/>
  <c r="J414" i="4" a="1"/>
  <c r="J414" i="4" s="1"/>
  <c r="K414" i="4" a="1"/>
  <c r="K414" i="4" s="1"/>
  <c r="L414" i="4" a="1"/>
  <c r="L414" i="4"/>
  <c r="M414" i="4" a="1"/>
  <c r="M414" i="4"/>
  <c r="N414" i="4" a="1"/>
  <c r="N414" i="4" s="1"/>
  <c r="O414" i="4" a="1"/>
  <c r="O414" i="4" s="1"/>
  <c r="P414" i="4" a="1"/>
  <c r="P414" i="4"/>
  <c r="C415" i="4" a="1"/>
  <c r="C415" i="4"/>
  <c r="D415" i="4" a="1"/>
  <c r="D415" i="4" s="1"/>
  <c r="E415" i="4" a="1"/>
  <c r="E415" i="4" s="1"/>
  <c r="F415" i="4" a="1"/>
  <c r="F415" i="4" s="1"/>
  <c r="G415" i="4" a="1"/>
  <c r="G415" i="4"/>
  <c r="H415" i="4" a="1"/>
  <c r="H415" i="4" s="1"/>
  <c r="I415" i="4" a="1"/>
  <c r="I415" i="4" s="1"/>
  <c r="J415" i="4" a="1"/>
  <c r="J415" i="4" s="1"/>
  <c r="K415" i="4" a="1"/>
  <c r="K415" i="4"/>
  <c r="L415" i="4" a="1"/>
  <c r="L415" i="4" s="1"/>
  <c r="M415" i="4" a="1"/>
  <c r="M415" i="4" s="1"/>
  <c r="N415" i="4" a="1"/>
  <c r="N415" i="4" s="1"/>
  <c r="O415" i="4" a="1"/>
  <c r="O415" i="4"/>
  <c r="P415" i="4" a="1"/>
  <c r="P415" i="4" s="1"/>
  <c r="C416" i="4" a="1"/>
  <c r="C416" i="4" s="1"/>
  <c r="D416" i="4" a="1"/>
  <c r="D416" i="4" s="1"/>
  <c r="E416" i="4" a="1"/>
  <c r="E416" i="4"/>
  <c r="F416" i="4" a="1"/>
  <c r="F416" i="4" s="1"/>
  <c r="G416" i="4" a="1"/>
  <c r="G416" i="4" s="1"/>
  <c r="H416" i="4" a="1"/>
  <c r="H416" i="4" s="1"/>
  <c r="I416" i="4" a="1"/>
  <c r="I416" i="4"/>
  <c r="J416" i="4" a="1"/>
  <c r="J416" i="4" s="1"/>
  <c r="K416" i="4" a="1"/>
  <c r="K416" i="4" s="1"/>
  <c r="L416" i="4" a="1"/>
  <c r="L416" i="4" s="1"/>
  <c r="M416" i="4" a="1"/>
  <c r="M416" i="4"/>
  <c r="N416" i="4" a="1"/>
  <c r="N416" i="4" s="1"/>
  <c r="O416" i="4" a="1"/>
  <c r="O416" i="4" s="1"/>
  <c r="P416" i="4" a="1"/>
  <c r="P416" i="4" s="1"/>
  <c r="C417" i="4" a="1"/>
  <c r="C417" i="4"/>
  <c r="D417" i="4" a="1"/>
  <c r="D417" i="4" s="1"/>
  <c r="E417" i="4" a="1"/>
  <c r="E417" i="4" s="1"/>
  <c r="F417" i="4" a="1"/>
  <c r="F417" i="4" s="1"/>
  <c r="G417" i="4" a="1"/>
  <c r="G417" i="4"/>
  <c r="H417" i="4" a="1"/>
  <c r="H417" i="4" s="1"/>
  <c r="I417" i="4" a="1"/>
  <c r="I417" i="4" s="1"/>
  <c r="J417" i="4" a="1"/>
  <c r="J417" i="4" s="1"/>
  <c r="K417" i="4" a="1"/>
  <c r="K417" i="4"/>
  <c r="L417" i="4" a="1"/>
  <c r="L417" i="4" s="1"/>
  <c r="M417" i="4" a="1"/>
  <c r="M417" i="4" s="1"/>
  <c r="N417" i="4" a="1"/>
  <c r="N417" i="4" s="1"/>
  <c r="O417" i="4" a="1"/>
  <c r="O417" i="4"/>
  <c r="P417" i="4" a="1"/>
  <c r="P417" i="4" s="1"/>
  <c r="C352" i="4" a="1"/>
  <c r="C352" i="4" s="1"/>
  <c r="D352" i="4" a="1"/>
  <c r="D352" i="4" s="1"/>
  <c r="E352" i="4" a="1"/>
  <c r="E352" i="4" s="1"/>
  <c r="F352" i="4" a="1"/>
  <c r="F352" i="4" s="1"/>
  <c r="G352" i="4" a="1"/>
  <c r="G352" i="4" s="1"/>
  <c r="H352" i="4" a="1"/>
  <c r="H352" i="4" s="1"/>
  <c r="I352" i="4" a="1"/>
  <c r="I352" i="4" s="1"/>
  <c r="J352" i="4" a="1"/>
  <c r="J352" i="4" s="1"/>
  <c r="K352" i="4" a="1"/>
  <c r="K352" i="4" s="1"/>
  <c r="L352" i="4" a="1"/>
  <c r="L352" i="4" s="1"/>
  <c r="M352" i="4" a="1"/>
  <c r="M352" i="4" s="1"/>
  <c r="N352" i="4" a="1"/>
  <c r="N352" i="4" s="1"/>
  <c r="O352" i="4" a="1"/>
  <c r="O352" i="4" s="1"/>
  <c r="P352" i="4" a="1"/>
  <c r="P352" i="4" s="1"/>
  <c r="C353" i="4" a="1"/>
  <c r="C353" i="4" s="1"/>
  <c r="D353" i="4" a="1"/>
  <c r="D353" i="4" s="1"/>
  <c r="E353" i="4" a="1"/>
  <c r="E353" i="4" s="1"/>
  <c r="F353" i="4" a="1"/>
  <c r="F353" i="4" s="1"/>
  <c r="G353" i="4" a="1"/>
  <c r="G353" i="4" s="1"/>
  <c r="H353" i="4" a="1"/>
  <c r="H353" i="4" s="1"/>
  <c r="I353" i="4" a="1"/>
  <c r="I353" i="4" s="1"/>
  <c r="J353" i="4" a="1"/>
  <c r="J353" i="4" s="1"/>
  <c r="K353" i="4" a="1"/>
  <c r="K353" i="4" s="1"/>
  <c r="L353" i="4" a="1"/>
  <c r="L353" i="4" s="1"/>
  <c r="M353" i="4" a="1"/>
  <c r="M353" i="4" s="1"/>
  <c r="N353" i="4" a="1"/>
  <c r="N353" i="4" s="1"/>
  <c r="O353" i="4" a="1"/>
  <c r="O353" i="4" s="1"/>
  <c r="P353" i="4" a="1"/>
  <c r="P353" i="4" s="1"/>
  <c r="C354" i="4" a="1"/>
  <c r="C354" i="4" s="1"/>
  <c r="D354" i="4" a="1"/>
  <c r="D354" i="4" s="1"/>
  <c r="E354" i="4" a="1"/>
  <c r="E354" i="4" s="1"/>
  <c r="F354" i="4" a="1"/>
  <c r="F354" i="4" s="1"/>
  <c r="G354" i="4" a="1"/>
  <c r="G354" i="4" s="1"/>
  <c r="H354" i="4" a="1"/>
  <c r="H354" i="4" s="1"/>
  <c r="I354" i="4" a="1"/>
  <c r="I354" i="4" s="1"/>
  <c r="J354" i="4" a="1"/>
  <c r="J354" i="4" s="1"/>
  <c r="K354" i="4" a="1"/>
  <c r="K354" i="4" s="1"/>
  <c r="L354" i="4" a="1"/>
  <c r="L354" i="4" s="1"/>
  <c r="M354" i="4" a="1"/>
  <c r="M354" i="4" s="1"/>
  <c r="N354" i="4" a="1"/>
  <c r="N354" i="4" s="1"/>
  <c r="O354" i="4" a="1"/>
  <c r="O354" i="4" s="1"/>
  <c r="P354" i="4" a="1"/>
  <c r="P354" i="4" s="1"/>
  <c r="C355" i="4" a="1"/>
  <c r="C355" i="4" s="1"/>
  <c r="D355" i="4" a="1"/>
  <c r="D355" i="4" s="1"/>
  <c r="E355" i="4" a="1"/>
  <c r="E355" i="4" s="1"/>
  <c r="F355" i="4" a="1"/>
  <c r="F355" i="4" s="1"/>
  <c r="G355" i="4" a="1"/>
  <c r="G355" i="4" s="1"/>
  <c r="H355" i="4" a="1"/>
  <c r="H355" i="4" s="1"/>
  <c r="I355" i="4" a="1"/>
  <c r="I355" i="4" s="1"/>
  <c r="J355" i="4" a="1"/>
  <c r="J355" i="4" s="1"/>
  <c r="K355" i="4" a="1"/>
  <c r="K355" i="4" s="1"/>
  <c r="L355" i="4" a="1"/>
  <c r="L355" i="4" s="1"/>
  <c r="M355" i="4" a="1"/>
  <c r="M355" i="4" s="1"/>
  <c r="N355" i="4" a="1"/>
  <c r="N355" i="4" s="1"/>
  <c r="O355" i="4" a="1"/>
  <c r="O355" i="4" s="1"/>
  <c r="P355" i="4" a="1"/>
  <c r="P355" i="4" s="1"/>
  <c r="C356" i="4" a="1"/>
  <c r="C356" i="4" s="1"/>
  <c r="D356" i="4" a="1"/>
  <c r="D356" i="4" s="1"/>
  <c r="E356" i="4" a="1"/>
  <c r="E356" i="4" s="1"/>
  <c r="F356" i="4" a="1"/>
  <c r="F356" i="4" s="1"/>
  <c r="G356" i="4" a="1"/>
  <c r="G356" i="4" s="1"/>
  <c r="H356" i="4" a="1"/>
  <c r="H356" i="4" s="1"/>
  <c r="I356" i="4" a="1"/>
  <c r="I356" i="4" s="1"/>
  <c r="J356" i="4" a="1"/>
  <c r="J356" i="4" s="1"/>
  <c r="K356" i="4" a="1"/>
  <c r="K356" i="4" s="1"/>
  <c r="L356" i="4" a="1"/>
  <c r="L356" i="4" s="1"/>
  <c r="M356" i="4" a="1"/>
  <c r="M356" i="4" s="1"/>
  <c r="N356" i="4" a="1"/>
  <c r="N356" i="4" s="1"/>
  <c r="O356" i="4" a="1"/>
  <c r="O356" i="4" s="1"/>
  <c r="P356" i="4" a="1"/>
  <c r="P356" i="4" s="1"/>
  <c r="C357" i="4" a="1"/>
  <c r="C357" i="4" s="1"/>
  <c r="D357" i="4" a="1"/>
  <c r="D357" i="4" s="1"/>
  <c r="E357" i="4" a="1"/>
  <c r="E357" i="4" s="1"/>
  <c r="F357" i="4" a="1"/>
  <c r="F357" i="4" s="1"/>
  <c r="G357" i="4" a="1"/>
  <c r="G357" i="4" s="1"/>
  <c r="H357" i="4" a="1"/>
  <c r="H357" i="4" s="1"/>
  <c r="I357" i="4" a="1"/>
  <c r="I357" i="4" s="1"/>
  <c r="J357" i="4" a="1"/>
  <c r="J357" i="4" s="1"/>
  <c r="K357" i="4" a="1"/>
  <c r="K357" i="4" s="1"/>
  <c r="L357" i="4" a="1"/>
  <c r="L357" i="4" s="1"/>
  <c r="M357" i="4" a="1"/>
  <c r="M357" i="4" s="1"/>
  <c r="N357" i="4" a="1"/>
  <c r="N357" i="4" s="1"/>
  <c r="O357" i="4" a="1"/>
  <c r="O357" i="4" s="1"/>
  <c r="P357" i="4" a="1"/>
  <c r="P357" i="4" s="1"/>
  <c r="C358" i="4" a="1"/>
  <c r="C358" i="4" s="1"/>
  <c r="D358" i="4" a="1"/>
  <c r="D358" i="4" s="1"/>
  <c r="E358" i="4" a="1"/>
  <c r="E358" i="4" s="1"/>
  <c r="F358" i="4" a="1"/>
  <c r="F358" i="4" s="1"/>
  <c r="G358" i="4" a="1"/>
  <c r="G358" i="4" s="1"/>
  <c r="H358" i="4" a="1"/>
  <c r="H358" i="4" s="1"/>
  <c r="I358" i="4" a="1"/>
  <c r="I358" i="4" s="1"/>
  <c r="J358" i="4" a="1"/>
  <c r="J358" i="4" s="1"/>
  <c r="K358" i="4" a="1"/>
  <c r="K358" i="4" s="1"/>
  <c r="L358" i="4" a="1"/>
  <c r="L358" i="4" s="1"/>
  <c r="M358" i="4" a="1"/>
  <c r="M358" i="4" s="1"/>
  <c r="N358" i="4" a="1"/>
  <c r="N358" i="4" s="1"/>
  <c r="O358" i="4" a="1"/>
  <c r="O358" i="4" s="1"/>
  <c r="P358" i="4" a="1"/>
  <c r="P358" i="4" s="1"/>
  <c r="C359" i="4" a="1"/>
  <c r="C359" i="4" s="1"/>
  <c r="D359" i="4" a="1"/>
  <c r="D359" i="4" s="1"/>
  <c r="E359" i="4" a="1"/>
  <c r="E359" i="4" s="1"/>
  <c r="F359" i="4" a="1"/>
  <c r="F359" i="4" s="1"/>
  <c r="G359" i="4" a="1"/>
  <c r="G359" i="4" s="1"/>
  <c r="H359" i="4" a="1"/>
  <c r="H359" i="4" s="1"/>
  <c r="I359" i="4" a="1"/>
  <c r="I359" i="4" s="1"/>
  <c r="J359" i="4" a="1"/>
  <c r="J359" i="4" s="1"/>
  <c r="K359" i="4" a="1"/>
  <c r="K359" i="4" s="1"/>
  <c r="L359" i="4" a="1"/>
  <c r="L359" i="4" s="1"/>
  <c r="M359" i="4" a="1"/>
  <c r="M359" i="4" s="1"/>
  <c r="N359" i="4" a="1"/>
  <c r="N359" i="4" s="1"/>
  <c r="O359" i="4" a="1"/>
  <c r="O359" i="4" s="1"/>
  <c r="P359" i="4" a="1"/>
  <c r="P359" i="4" s="1"/>
  <c r="C360" i="4" a="1"/>
  <c r="C360" i="4" s="1"/>
  <c r="D360" i="4" a="1"/>
  <c r="D360" i="4" s="1"/>
  <c r="E360" i="4" a="1"/>
  <c r="E360" i="4" s="1"/>
  <c r="F360" i="4" a="1"/>
  <c r="F360" i="4" s="1"/>
  <c r="G360" i="4" a="1"/>
  <c r="G360" i="4" s="1"/>
  <c r="H360" i="4" a="1"/>
  <c r="H360" i="4" s="1"/>
  <c r="I360" i="4" a="1"/>
  <c r="I360" i="4" s="1"/>
  <c r="J360" i="4" a="1"/>
  <c r="J360" i="4" s="1"/>
  <c r="K360" i="4" a="1"/>
  <c r="K360" i="4" s="1"/>
  <c r="L360" i="4" a="1"/>
  <c r="L360" i="4" s="1"/>
  <c r="M360" i="4" a="1"/>
  <c r="M360" i="4" s="1"/>
  <c r="N360" i="4" a="1"/>
  <c r="N360" i="4" s="1"/>
  <c r="O360" i="4" a="1"/>
  <c r="O360" i="4" s="1"/>
  <c r="P360" i="4" a="1"/>
  <c r="P360" i="4" s="1"/>
  <c r="C361" i="4" a="1"/>
  <c r="C361" i="4" s="1"/>
  <c r="D361" i="4" a="1"/>
  <c r="D361" i="4"/>
  <c r="E361" i="4" a="1"/>
  <c r="E361" i="4" s="1"/>
  <c r="F361" i="4" a="1"/>
  <c r="F361" i="4" s="1"/>
  <c r="G361" i="4" a="1"/>
  <c r="G361" i="4" s="1"/>
  <c r="H361" i="4" a="1"/>
  <c r="H361" i="4"/>
  <c r="I361" i="4" a="1"/>
  <c r="I361" i="4" s="1"/>
  <c r="J361" i="4" a="1"/>
  <c r="J361" i="4" s="1"/>
  <c r="K361" i="4" a="1"/>
  <c r="K361" i="4" s="1"/>
  <c r="L361" i="4" a="1"/>
  <c r="L361" i="4"/>
  <c r="M361" i="4" a="1"/>
  <c r="M361" i="4" s="1"/>
  <c r="N361" i="4" a="1"/>
  <c r="N361" i="4" s="1"/>
  <c r="O361" i="4" a="1"/>
  <c r="O361" i="4" s="1"/>
  <c r="P361" i="4" a="1"/>
  <c r="P361" i="4" s="1"/>
  <c r="C362" i="4" a="1"/>
  <c r="C362" i="4" s="1"/>
  <c r="D362" i="4" a="1"/>
  <c r="D362" i="4" s="1"/>
  <c r="E362" i="4" a="1"/>
  <c r="E362" i="4" s="1"/>
  <c r="F362" i="4" a="1"/>
  <c r="F362" i="4" s="1"/>
  <c r="G362" i="4" a="1"/>
  <c r="G362" i="4" s="1"/>
  <c r="H362" i="4" a="1"/>
  <c r="H362" i="4" s="1"/>
  <c r="I362" i="4" a="1"/>
  <c r="I362" i="4" s="1"/>
  <c r="J362" i="4" a="1"/>
  <c r="J362" i="4" s="1"/>
  <c r="K362" i="4" a="1"/>
  <c r="K362" i="4" s="1"/>
  <c r="L362" i="4" a="1"/>
  <c r="L362" i="4" s="1"/>
  <c r="M362" i="4" a="1"/>
  <c r="M362" i="4" s="1"/>
  <c r="N362" i="4" a="1"/>
  <c r="N362" i="4" s="1"/>
  <c r="O362" i="4" a="1"/>
  <c r="O362" i="4" s="1"/>
  <c r="P362" i="4" a="1"/>
  <c r="P362" i="4" s="1"/>
  <c r="C363" i="4" a="1"/>
  <c r="C363" i="4" s="1"/>
  <c r="D363" i="4" a="1"/>
  <c r="D363" i="4"/>
  <c r="E363" i="4" a="1"/>
  <c r="E363" i="4" s="1"/>
  <c r="F363" i="4" a="1"/>
  <c r="F363" i="4" s="1"/>
  <c r="G363" i="4" a="1"/>
  <c r="G363" i="4" s="1"/>
  <c r="H363" i="4" a="1"/>
  <c r="H363" i="4"/>
  <c r="I363" i="4" a="1"/>
  <c r="I363" i="4" s="1"/>
  <c r="J363" i="4" a="1"/>
  <c r="J363" i="4" s="1"/>
  <c r="K363" i="4" a="1"/>
  <c r="K363" i="4" s="1"/>
  <c r="L363" i="4" a="1"/>
  <c r="L363" i="4"/>
  <c r="M363" i="4" a="1"/>
  <c r="M363" i="4" s="1"/>
  <c r="N363" i="4" a="1"/>
  <c r="N363" i="4" s="1"/>
  <c r="O363" i="4" a="1"/>
  <c r="O363" i="4" s="1"/>
  <c r="P363" i="4" a="1"/>
  <c r="P363" i="4"/>
  <c r="C364" i="4" a="1"/>
  <c r="C364" i="4" s="1"/>
  <c r="D364" i="4" a="1"/>
  <c r="D364" i="4" s="1"/>
  <c r="E364" i="4" a="1"/>
  <c r="E364" i="4" s="1"/>
  <c r="F364" i="4" a="1"/>
  <c r="F364" i="4" s="1"/>
  <c r="G364" i="4" a="1"/>
  <c r="G364" i="4" s="1"/>
  <c r="H364" i="4" a="1"/>
  <c r="H364" i="4" s="1"/>
  <c r="I364" i="4" a="1"/>
  <c r="I364" i="4" s="1"/>
  <c r="J364" i="4" a="1"/>
  <c r="J364" i="4" s="1"/>
  <c r="K364" i="4" a="1"/>
  <c r="K364" i="4" s="1"/>
  <c r="L364" i="4" a="1"/>
  <c r="L364" i="4" s="1"/>
  <c r="M364" i="4" a="1"/>
  <c r="M364" i="4" s="1"/>
  <c r="N364" i="4" a="1"/>
  <c r="N364" i="4" s="1"/>
  <c r="O364" i="4" a="1"/>
  <c r="O364" i="4" s="1"/>
  <c r="P364" i="4" a="1"/>
  <c r="P364" i="4" s="1"/>
  <c r="C365" i="4" a="1"/>
  <c r="C365" i="4" s="1"/>
  <c r="D365" i="4" a="1"/>
  <c r="D365" i="4" s="1"/>
  <c r="E365" i="4" a="1"/>
  <c r="E365" i="4" s="1"/>
  <c r="F365" i="4" a="1"/>
  <c r="F365" i="4" s="1"/>
  <c r="G365" i="4" a="1"/>
  <c r="G365" i="4" s="1"/>
  <c r="H365" i="4" a="1"/>
  <c r="H365" i="4"/>
  <c r="I365" i="4" a="1"/>
  <c r="I365" i="4" s="1"/>
  <c r="J365" i="4" a="1"/>
  <c r="J365" i="4" s="1"/>
  <c r="K365" i="4" a="1"/>
  <c r="K365" i="4" s="1"/>
  <c r="L365" i="4" a="1"/>
  <c r="L365" i="4"/>
  <c r="M365" i="4" a="1"/>
  <c r="M365" i="4" s="1"/>
  <c r="N365" i="4" a="1"/>
  <c r="N365" i="4" s="1"/>
  <c r="O365" i="4" a="1"/>
  <c r="O365" i="4" s="1"/>
  <c r="P365" i="4" a="1"/>
  <c r="P365" i="4"/>
  <c r="C366" i="4" a="1"/>
  <c r="C366" i="4" s="1"/>
  <c r="D366" i="4" a="1"/>
  <c r="D366" i="4" s="1"/>
  <c r="E366" i="4" a="1"/>
  <c r="E366" i="4" s="1"/>
  <c r="F366" i="4" a="1"/>
  <c r="F366" i="4"/>
  <c r="G366" i="4" a="1"/>
  <c r="G366" i="4" s="1"/>
  <c r="H366" i="4" a="1"/>
  <c r="H366" i="4" s="1"/>
  <c r="I366" i="4" a="1"/>
  <c r="I366" i="4" s="1"/>
  <c r="J366" i="4" a="1"/>
  <c r="J366" i="4" s="1"/>
  <c r="K366" i="4" a="1"/>
  <c r="K366" i="4" s="1"/>
  <c r="L366" i="4" a="1"/>
  <c r="L366" i="4" s="1"/>
  <c r="M366" i="4" a="1"/>
  <c r="M366" i="4" s="1"/>
  <c r="N366" i="4" a="1"/>
  <c r="N366" i="4" s="1"/>
  <c r="O366" i="4" a="1"/>
  <c r="O366" i="4" s="1"/>
  <c r="P366" i="4" a="1"/>
  <c r="P366" i="4" s="1"/>
  <c r="C367" i="4" a="1"/>
  <c r="C367" i="4" s="1"/>
  <c r="D367" i="4" a="1"/>
  <c r="D367" i="4" s="1"/>
  <c r="E367" i="4" a="1"/>
  <c r="E367" i="4" s="1"/>
  <c r="F367" i="4" a="1"/>
  <c r="F367" i="4" s="1"/>
  <c r="G367" i="4" a="1"/>
  <c r="G367" i="4" s="1"/>
  <c r="H367" i="4" a="1"/>
  <c r="H367" i="4" s="1"/>
  <c r="I367" i="4" a="1"/>
  <c r="I367" i="4" s="1"/>
  <c r="J367" i="4" a="1"/>
  <c r="J367" i="4" s="1"/>
  <c r="K367" i="4" a="1"/>
  <c r="K367" i="4" s="1"/>
  <c r="L367" i="4" a="1"/>
  <c r="L367" i="4"/>
  <c r="M367" i="4" a="1"/>
  <c r="M367" i="4" s="1"/>
  <c r="N367" i="4" a="1"/>
  <c r="N367" i="4" s="1"/>
  <c r="O367" i="4" a="1"/>
  <c r="O367" i="4" s="1"/>
  <c r="P367" i="4" a="1"/>
  <c r="P367" i="4"/>
  <c r="C368" i="4" a="1"/>
  <c r="C368" i="4" s="1"/>
  <c r="D368" i="4" a="1"/>
  <c r="D368" i="4" s="1"/>
  <c r="E368" i="4" a="1"/>
  <c r="E368" i="4" s="1"/>
  <c r="F368" i="4" a="1"/>
  <c r="F368" i="4"/>
  <c r="G368" i="4" a="1"/>
  <c r="G368" i="4" s="1"/>
  <c r="H368" i="4" a="1"/>
  <c r="H368" i="4" s="1"/>
  <c r="I368" i="4" a="1"/>
  <c r="I368" i="4" s="1"/>
  <c r="J368" i="4" a="1"/>
  <c r="J368" i="4"/>
  <c r="K368" i="4" a="1"/>
  <c r="K368" i="4" s="1"/>
  <c r="L368" i="4" a="1"/>
  <c r="L368" i="4" s="1"/>
  <c r="M368" i="4" a="1"/>
  <c r="M368" i="4" s="1"/>
  <c r="N368" i="4" a="1"/>
  <c r="N368" i="4" s="1"/>
  <c r="O368" i="4" a="1"/>
  <c r="O368" i="4" s="1"/>
  <c r="P368" i="4" a="1"/>
  <c r="P368" i="4" s="1"/>
  <c r="C369" i="4" a="1"/>
  <c r="C369" i="4" s="1"/>
  <c r="D369" i="4" a="1"/>
  <c r="D369" i="4" s="1"/>
  <c r="E369" i="4" a="1"/>
  <c r="E369" i="4" s="1"/>
  <c r="F369" i="4" a="1"/>
  <c r="F369" i="4" s="1"/>
  <c r="G369" i="4" a="1"/>
  <c r="G369" i="4" s="1"/>
  <c r="H369" i="4" a="1"/>
  <c r="H369" i="4" s="1"/>
  <c r="I369" i="4" a="1"/>
  <c r="I369" i="4" s="1"/>
  <c r="J369" i="4" a="1"/>
  <c r="J369" i="4" s="1"/>
  <c r="K369" i="4" a="1"/>
  <c r="K369" i="4" s="1"/>
  <c r="L369" i="4" a="1"/>
  <c r="L369" i="4" s="1"/>
  <c r="M369" i="4" a="1"/>
  <c r="M369" i="4" s="1"/>
  <c r="N369" i="4" a="1"/>
  <c r="N369" i="4" s="1"/>
  <c r="O369" i="4" a="1"/>
  <c r="O369" i="4" s="1"/>
  <c r="P369" i="4" a="1"/>
  <c r="P369" i="4"/>
  <c r="C370" i="4" a="1"/>
  <c r="C370" i="4" s="1"/>
  <c r="D370" i="4" a="1"/>
  <c r="D370" i="4" s="1"/>
  <c r="E370" i="4" a="1"/>
  <c r="E370" i="4" s="1"/>
  <c r="F370" i="4" a="1"/>
  <c r="F370" i="4"/>
  <c r="G370" i="4" a="1"/>
  <c r="G370" i="4" s="1"/>
  <c r="H370" i="4" a="1"/>
  <c r="H370" i="4" s="1"/>
  <c r="I370" i="4" a="1"/>
  <c r="I370" i="4" s="1"/>
  <c r="J370" i="4" a="1"/>
  <c r="J370" i="4"/>
  <c r="K370" i="4" a="1"/>
  <c r="K370" i="4" s="1"/>
  <c r="L370" i="4" a="1"/>
  <c r="L370" i="4" s="1"/>
  <c r="M370" i="4" a="1"/>
  <c r="M370" i="4" s="1"/>
  <c r="N370" i="4" a="1"/>
  <c r="N370" i="4"/>
  <c r="O370" i="4" a="1"/>
  <c r="O370" i="4" s="1"/>
  <c r="P370" i="4" a="1"/>
  <c r="P370" i="4" s="1"/>
  <c r="C371" i="4" a="1"/>
  <c r="C371" i="4" s="1"/>
  <c r="D371" i="4" a="1"/>
  <c r="D371" i="4" s="1"/>
  <c r="E371" i="4" a="1"/>
  <c r="E371" i="4" s="1"/>
  <c r="F371" i="4" a="1"/>
  <c r="F371" i="4" s="1"/>
  <c r="G371" i="4" a="1"/>
  <c r="G371" i="4" s="1"/>
  <c r="H371" i="4" a="1"/>
  <c r="H371" i="4" s="1"/>
  <c r="I371" i="4" a="1"/>
  <c r="I371" i="4" s="1"/>
  <c r="J371" i="4" a="1"/>
  <c r="J371" i="4" s="1"/>
  <c r="K371" i="4" a="1"/>
  <c r="K371" i="4" s="1"/>
  <c r="L371" i="4" a="1"/>
  <c r="L371" i="4" s="1"/>
  <c r="M371" i="4" a="1"/>
  <c r="M371" i="4" s="1"/>
  <c r="N371" i="4" a="1"/>
  <c r="N371" i="4" s="1"/>
  <c r="O371" i="4" a="1"/>
  <c r="O371" i="4" s="1"/>
  <c r="P371" i="4" a="1"/>
  <c r="P371" i="4" s="1"/>
  <c r="C372" i="4" a="1"/>
  <c r="C372" i="4" s="1"/>
  <c r="D372" i="4" a="1"/>
  <c r="D372" i="4" s="1"/>
  <c r="E372" i="4" a="1"/>
  <c r="E372" i="4" s="1"/>
  <c r="F372" i="4" a="1"/>
  <c r="F372" i="4"/>
  <c r="G372" i="4" a="1"/>
  <c r="G372" i="4" s="1"/>
  <c r="H372" i="4" a="1"/>
  <c r="H372" i="4" s="1"/>
  <c r="I372" i="4" a="1"/>
  <c r="I372" i="4" s="1"/>
  <c r="J372" i="4" a="1"/>
  <c r="J372" i="4"/>
  <c r="K372" i="4" a="1"/>
  <c r="K372" i="4" s="1"/>
  <c r="L372" i="4" a="1"/>
  <c r="L372" i="4" s="1"/>
  <c r="M372" i="4" a="1"/>
  <c r="M372" i="4" s="1"/>
  <c r="N372" i="4" a="1"/>
  <c r="N372" i="4"/>
  <c r="O372" i="4" a="1"/>
  <c r="O372" i="4" s="1"/>
  <c r="P372" i="4" a="1"/>
  <c r="P372" i="4" s="1"/>
  <c r="C373" i="4" a="1"/>
  <c r="C373" i="4" s="1"/>
  <c r="D373" i="4" a="1"/>
  <c r="D373" i="4"/>
  <c r="E373" i="4" a="1"/>
  <c r="E373" i="4" s="1"/>
  <c r="F373" i="4" a="1"/>
  <c r="F373" i="4" s="1"/>
  <c r="G373" i="4" a="1"/>
  <c r="G373" i="4" s="1"/>
  <c r="H373" i="4" a="1"/>
  <c r="H373" i="4" s="1"/>
  <c r="I373" i="4" a="1"/>
  <c r="I373" i="4" s="1"/>
  <c r="J373" i="4" a="1"/>
  <c r="J373" i="4" s="1"/>
  <c r="K373" i="4" a="1"/>
  <c r="K373" i="4" s="1"/>
  <c r="L373" i="4" a="1"/>
  <c r="L373" i="4" s="1"/>
  <c r="M373" i="4" a="1"/>
  <c r="M373" i="4" s="1"/>
  <c r="N373" i="4" a="1"/>
  <c r="N373" i="4" s="1"/>
  <c r="O373" i="4" a="1"/>
  <c r="O373" i="4" s="1"/>
  <c r="P373" i="4" a="1"/>
  <c r="P373" i="4" s="1"/>
  <c r="C374" i="4" a="1"/>
  <c r="C374" i="4" s="1"/>
  <c r="D374" i="4" a="1"/>
  <c r="D374" i="4" s="1"/>
  <c r="E374" i="4" a="1"/>
  <c r="E374" i="4" s="1"/>
  <c r="F374" i="4" a="1"/>
  <c r="F374" i="4" s="1"/>
  <c r="G374" i="4" a="1"/>
  <c r="G374" i="4" s="1"/>
  <c r="H374" i="4" a="1"/>
  <c r="H374" i="4" s="1"/>
  <c r="I374" i="4" a="1"/>
  <c r="I374" i="4" s="1"/>
  <c r="J374" i="4" a="1"/>
  <c r="J374" i="4"/>
  <c r="K374" i="4" a="1"/>
  <c r="K374" i="4" s="1"/>
  <c r="L374" i="4" a="1"/>
  <c r="L374" i="4" s="1"/>
  <c r="M374" i="4" a="1"/>
  <c r="M374" i="4" s="1"/>
  <c r="N374" i="4" a="1"/>
  <c r="N374" i="4"/>
  <c r="O374" i="4" a="1"/>
  <c r="O374" i="4" s="1"/>
  <c r="P374" i="4" a="1"/>
  <c r="P374" i="4" s="1"/>
  <c r="C375" i="4" a="1"/>
  <c r="C375" i="4" s="1"/>
  <c r="D375" i="4" a="1"/>
  <c r="D375" i="4" s="1"/>
  <c r="E375" i="4" a="1"/>
  <c r="E375" i="4" s="1"/>
  <c r="F375" i="4" a="1"/>
  <c r="F375" i="4" s="1"/>
  <c r="G375" i="4" a="1"/>
  <c r="G375" i="4"/>
  <c r="H375" i="4" a="1"/>
  <c r="H375" i="4" s="1"/>
  <c r="I375" i="4" a="1"/>
  <c r="I375" i="4" s="1"/>
  <c r="J375" i="4" a="1"/>
  <c r="J375" i="4" s="1"/>
  <c r="K375" i="4" a="1"/>
  <c r="K375" i="4"/>
  <c r="L375" i="4" a="1"/>
  <c r="L375" i="4" s="1"/>
  <c r="M375" i="4" a="1"/>
  <c r="M375" i="4" s="1"/>
  <c r="N375" i="4" a="1"/>
  <c r="N375" i="4" s="1"/>
  <c r="O375" i="4" a="1"/>
  <c r="O375" i="4" s="1"/>
  <c r="P375" i="4" a="1"/>
  <c r="P375" i="4"/>
  <c r="C376" i="4" a="1"/>
  <c r="C376" i="4"/>
  <c r="D376" i="4" a="1"/>
  <c r="D376" i="4" s="1"/>
  <c r="E376" i="4" a="1"/>
  <c r="E376" i="4" s="1"/>
  <c r="F376" i="4" a="1"/>
  <c r="F376" i="4"/>
  <c r="G376" i="4" a="1"/>
  <c r="G376" i="4" s="1"/>
  <c r="H376" i="4" a="1"/>
  <c r="H376" i="4" s="1"/>
  <c r="I376" i="4" a="1"/>
  <c r="I376" i="4" s="1"/>
  <c r="J376" i="4" a="1"/>
  <c r="J376" i="4"/>
  <c r="K376" i="4" a="1"/>
  <c r="K376" i="4" s="1"/>
  <c r="L376" i="4" a="1"/>
  <c r="L376" i="4" s="1"/>
  <c r="M376" i="4" a="1"/>
  <c r="M376" i="4" s="1"/>
  <c r="N376" i="4" a="1"/>
  <c r="N376" i="4"/>
  <c r="O376" i="4" a="1"/>
  <c r="O376" i="4" s="1"/>
  <c r="P376" i="4" a="1"/>
  <c r="P376" i="4" s="1"/>
  <c r="C377" i="4" a="1"/>
  <c r="C377" i="4" s="1"/>
  <c r="D377" i="4" a="1"/>
  <c r="D377" i="4"/>
  <c r="E377" i="4" a="1"/>
  <c r="E377" i="4" s="1"/>
  <c r="F377" i="4" a="1"/>
  <c r="F377" i="4" s="1"/>
  <c r="G377" i="4" a="1"/>
  <c r="G377" i="4" s="1"/>
  <c r="H377" i="4" a="1"/>
  <c r="H377" i="4"/>
  <c r="I377" i="4" a="1"/>
  <c r="I377" i="4" s="1"/>
  <c r="J377" i="4" a="1"/>
  <c r="J377" i="4" s="1"/>
  <c r="K377" i="4" a="1"/>
  <c r="K377" i="4" s="1"/>
  <c r="L377" i="4" a="1"/>
  <c r="L377" i="4"/>
  <c r="M377" i="4" a="1"/>
  <c r="M377" i="4" s="1"/>
  <c r="N377" i="4" a="1"/>
  <c r="N377" i="4" s="1"/>
  <c r="O377" i="4" a="1"/>
  <c r="O377" i="4" s="1"/>
  <c r="P377" i="4" a="1"/>
  <c r="P377" i="4"/>
  <c r="C378" i="4" a="1"/>
  <c r="C378" i="4" s="1"/>
  <c r="D378" i="4" a="1"/>
  <c r="D378" i="4" s="1"/>
  <c r="E378" i="4" a="1"/>
  <c r="E378" i="4" s="1"/>
  <c r="F378" i="4" a="1"/>
  <c r="F378" i="4"/>
  <c r="G378" i="4" a="1"/>
  <c r="G378" i="4" s="1"/>
  <c r="H378" i="4" a="1"/>
  <c r="H378" i="4" s="1"/>
  <c r="I378" i="4" a="1"/>
  <c r="I378" i="4" s="1"/>
  <c r="J378" i="4" a="1"/>
  <c r="J378" i="4" s="1"/>
  <c r="K378" i="4" a="1"/>
  <c r="K378" i="4" s="1"/>
  <c r="L378" i="4" a="1"/>
  <c r="L378" i="4" s="1"/>
  <c r="M378" i="4" a="1"/>
  <c r="M378" i="4" s="1"/>
  <c r="N378" i="4" a="1"/>
  <c r="N378" i="4" s="1"/>
  <c r="O378" i="4" a="1"/>
  <c r="O378" i="4" s="1"/>
  <c r="P378" i="4" a="1"/>
  <c r="P378" i="4" s="1"/>
  <c r="C379" i="4" a="1"/>
  <c r="C379" i="4" s="1"/>
  <c r="D379" i="4" a="1"/>
  <c r="D379" i="4" s="1"/>
  <c r="E379" i="4" a="1"/>
  <c r="E379" i="4" s="1"/>
  <c r="F379" i="4" a="1"/>
  <c r="F379" i="4" s="1"/>
  <c r="G379" i="4" a="1"/>
  <c r="G379" i="4" s="1"/>
  <c r="H379" i="4" a="1"/>
  <c r="H379" i="4" s="1"/>
  <c r="I379" i="4" a="1"/>
  <c r="I379" i="4" s="1"/>
  <c r="J379" i="4" a="1"/>
  <c r="J379" i="4" s="1"/>
  <c r="K379" i="4" a="1"/>
  <c r="K379" i="4" s="1"/>
  <c r="L379" i="4" a="1"/>
  <c r="L379" i="4" s="1"/>
  <c r="M379" i="4" a="1"/>
  <c r="M379" i="4" s="1"/>
  <c r="N379" i="4" a="1"/>
  <c r="N379" i="4" s="1"/>
  <c r="O379" i="4" a="1"/>
  <c r="O379" i="4" s="1"/>
  <c r="P379" i="4" a="1"/>
  <c r="P379" i="4" s="1"/>
  <c r="C380" i="4" a="1"/>
  <c r="C380" i="4" s="1"/>
  <c r="D380" i="4" a="1"/>
  <c r="D380" i="4" s="1"/>
  <c r="E380" i="4" a="1"/>
  <c r="E380" i="4" s="1"/>
  <c r="F380" i="4" a="1"/>
  <c r="F380" i="4" s="1"/>
  <c r="G380" i="4" a="1"/>
  <c r="G380" i="4" s="1"/>
  <c r="H380" i="4" a="1"/>
  <c r="H380" i="4" s="1"/>
  <c r="I380" i="4" a="1"/>
  <c r="I380" i="4" s="1"/>
  <c r="J380" i="4" a="1"/>
  <c r="J380" i="4" s="1"/>
  <c r="K380" i="4" a="1"/>
  <c r="K380" i="4" s="1"/>
  <c r="L380" i="4" a="1"/>
  <c r="L380" i="4" s="1"/>
  <c r="M380" i="4" a="1"/>
  <c r="M380" i="4" s="1"/>
  <c r="N380" i="4" a="1"/>
  <c r="N380" i="4" s="1"/>
  <c r="O380" i="4" a="1"/>
  <c r="O380" i="4" s="1"/>
  <c r="P380" i="4" a="1"/>
  <c r="P380" i="4" s="1"/>
  <c r="C381" i="4" a="1"/>
  <c r="C381" i="4" s="1"/>
  <c r="D381" i="4" a="1"/>
  <c r="D381" i="4" s="1"/>
  <c r="E381" i="4" a="1"/>
  <c r="E381" i="4" s="1"/>
  <c r="F381" i="4" a="1"/>
  <c r="F381" i="4" s="1"/>
  <c r="G381" i="4" a="1"/>
  <c r="G381" i="4" s="1"/>
  <c r="H381" i="4" a="1"/>
  <c r="H381" i="4" s="1"/>
  <c r="I381" i="4" a="1"/>
  <c r="I381" i="4" s="1"/>
  <c r="J381" i="4" a="1"/>
  <c r="J381" i="4" s="1"/>
  <c r="K381" i="4" a="1"/>
  <c r="K381" i="4" s="1"/>
  <c r="L381" i="4" a="1"/>
  <c r="L381" i="4" s="1"/>
  <c r="M381" i="4" a="1"/>
  <c r="M381" i="4" s="1"/>
  <c r="N381" i="4" a="1"/>
  <c r="N381" i="4" s="1"/>
  <c r="O381" i="4" a="1"/>
  <c r="O381" i="4" s="1"/>
  <c r="P381" i="4" a="1"/>
  <c r="P381" i="4" s="1"/>
  <c r="C388" i="5" a="1"/>
  <c r="C388" i="5" s="1"/>
  <c r="D388" i="5" a="1"/>
  <c r="D388" i="5" s="1"/>
  <c r="E388" i="5" a="1"/>
  <c r="E388" i="5" s="1"/>
  <c r="F388" i="5" a="1"/>
  <c r="F388" i="5"/>
  <c r="G388" i="5" a="1"/>
  <c r="G388" i="5" s="1"/>
  <c r="H388" i="5" a="1"/>
  <c r="H388" i="5" s="1"/>
  <c r="I388" i="5" a="1"/>
  <c r="I388" i="5" s="1"/>
  <c r="J388" i="5" a="1"/>
  <c r="J388" i="5" s="1"/>
  <c r="K388" i="5" a="1"/>
  <c r="K388" i="5" s="1"/>
  <c r="L388" i="5" a="1"/>
  <c r="L388" i="5" s="1"/>
  <c r="M388" i="5" a="1"/>
  <c r="M388" i="5" s="1"/>
  <c r="N388" i="5" a="1"/>
  <c r="N388" i="5"/>
  <c r="O388" i="5" a="1"/>
  <c r="O388" i="5" s="1"/>
  <c r="P388" i="5" a="1"/>
  <c r="P388" i="5" s="1"/>
  <c r="C389" i="5" a="1"/>
  <c r="C389" i="5" s="1"/>
  <c r="D389" i="5" a="1"/>
  <c r="D389" i="5" s="1"/>
  <c r="E389" i="5" a="1"/>
  <c r="E389" i="5" s="1"/>
  <c r="F389" i="5" a="1"/>
  <c r="F389" i="5" s="1"/>
  <c r="G389" i="5" a="1"/>
  <c r="G389" i="5" s="1"/>
  <c r="H389" i="5" a="1"/>
  <c r="H389" i="5" s="1"/>
  <c r="I389" i="5" a="1"/>
  <c r="I389" i="5" s="1"/>
  <c r="J389" i="5" a="1"/>
  <c r="J389" i="5" s="1"/>
  <c r="K389" i="5" a="1"/>
  <c r="K389" i="5" s="1"/>
  <c r="L389" i="5" a="1"/>
  <c r="L389" i="5"/>
  <c r="M389" i="5" a="1"/>
  <c r="M389" i="5" s="1"/>
  <c r="N389" i="5" a="1"/>
  <c r="N389" i="5" s="1"/>
  <c r="O389" i="5" a="1"/>
  <c r="O389" i="5" s="1"/>
  <c r="P389" i="5" a="1"/>
  <c r="P389" i="5" s="1"/>
  <c r="C390" i="5" a="1"/>
  <c r="C390" i="5" s="1"/>
  <c r="D390" i="5" a="1"/>
  <c r="D390" i="5" s="1"/>
  <c r="E390" i="5" a="1"/>
  <c r="E390" i="5" s="1"/>
  <c r="F390" i="5" a="1"/>
  <c r="F390" i="5" s="1"/>
  <c r="G390" i="5" a="1"/>
  <c r="G390" i="5" s="1"/>
  <c r="H390" i="5" a="1"/>
  <c r="H390" i="5" s="1"/>
  <c r="I390" i="5" a="1"/>
  <c r="I390" i="5" s="1"/>
  <c r="J390" i="5" a="1"/>
  <c r="J390" i="5"/>
  <c r="K390" i="5" a="1"/>
  <c r="K390" i="5" s="1"/>
  <c r="L390" i="5" a="1"/>
  <c r="L390" i="5" s="1"/>
  <c r="M390" i="5" a="1"/>
  <c r="M390" i="5" s="1"/>
  <c r="N390" i="5" a="1"/>
  <c r="N390" i="5" s="1"/>
  <c r="O390" i="5" a="1"/>
  <c r="O390" i="5" s="1"/>
  <c r="P390" i="5" a="1"/>
  <c r="P390" i="5" s="1"/>
  <c r="C391" i="5" a="1"/>
  <c r="C391" i="5" s="1"/>
  <c r="D391" i="5" a="1"/>
  <c r="D391" i="5"/>
  <c r="E391" i="5" a="1"/>
  <c r="E391" i="5" s="1"/>
  <c r="F391" i="5" a="1"/>
  <c r="F391" i="5" s="1"/>
  <c r="G391" i="5" a="1"/>
  <c r="G391" i="5" s="1"/>
  <c r="H391" i="5" a="1"/>
  <c r="H391" i="5" s="1"/>
  <c r="I391" i="5" a="1"/>
  <c r="I391" i="5" s="1"/>
  <c r="J391" i="5" a="1"/>
  <c r="J391" i="5" s="1"/>
  <c r="K391" i="5" a="1"/>
  <c r="K391" i="5" s="1"/>
  <c r="L391" i="5" a="1"/>
  <c r="L391" i="5" s="1"/>
  <c r="M391" i="5" a="1"/>
  <c r="M391" i="5" s="1"/>
  <c r="N391" i="5" a="1"/>
  <c r="N391" i="5" s="1"/>
  <c r="O391" i="5" a="1"/>
  <c r="O391" i="5" s="1"/>
  <c r="P391" i="5" a="1"/>
  <c r="P391" i="5" s="1"/>
  <c r="C392" i="5" a="1"/>
  <c r="C392" i="5" s="1"/>
  <c r="D392" i="5" a="1"/>
  <c r="D392" i="5" s="1"/>
  <c r="E392" i="5" a="1"/>
  <c r="E392" i="5" s="1"/>
  <c r="F392" i="5" a="1"/>
  <c r="F392" i="5" s="1"/>
  <c r="G392" i="5" a="1"/>
  <c r="G392" i="5" s="1"/>
  <c r="H392" i="5" a="1"/>
  <c r="H392" i="5" s="1"/>
  <c r="I392" i="5" a="1"/>
  <c r="I392" i="5" s="1"/>
  <c r="J392" i="5" a="1"/>
  <c r="J392" i="5" s="1"/>
  <c r="K392" i="5" a="1"/>
  <c r="K392" i="5" s="1"/>
  <c r="L392" i="5" a="1"/>
  <c r="L392" i="5" s="1"/>
  <c r="M392" i="5" a="1"/>
  <c r="M392" i="5" s="1"/>
  <c r="N392" i="5" a="1"/>
  <c r="N392" i="5"/>
  <c r="O392" i="5" a="1"/>
  <c r="O392" i="5" s="1"/>
  <c r="P392" i="5" a="1"/>
  <c r="P392" i="5" s="1"/>
  <c r="C393" i="5" a="1"/>
  <c r="C393" i="5" s="1"/>
  <c r="D393" i="5" a="1"/>
  <c r="D393" i="5" s="1"/>
  <c r="E393" i="5" a="1"/>
  <c r="E393" i="5" s="1"/>
  <c r="F393" i="5" a="1"/>
  <c r="F393" i="5" s="1"/>
  <c r="G393" i="5" a="1"/>
  <c r="G393" i="5" s="1"/>
  <c r="H393" i="5" a="1"/>
  <c r="H393" i="5" s="1"/>
  <c r="I393" i="5" a="1"/>
  <c r="I393" i="5" s="1"/>
  <c r="J393" i="5" a="1"/>
  <c r="J393" i="5" s="1"/>
  <c r="K393" i="5" a="1"/>
  <c r="K393" i="5" s="1"/>
  <c r="L393" i="5" a="1"/>
  <c r="L393" i="5" s="1"/>
  <c r="M393" i="5" a="1"/>
  <c r="M393" i="5" s="1"/>
  <c r="N393" i="5" a="1"/>
  <c r="N393" i="5" s="1"/>
  <c r="O393" i="5" a="1"/>
  <c r="O393" i="5" s="1"/>
  <c r="P393" i="5" a="1"/>
  <c r="P393" i="5" s="1"/>
  <c r="C394" i="5" a="1"/>
  <c r="C394" i="5" s="1"/>
  <c r="D394" i="5" a="1"/>
  <c r="D394" i="5" s="1"/>
  <c r="E394" i="5" a="1"/>
  <c r="E394" i="5" s="1"/>
  <c r="F394" i="5" a="1"/>
  <c r="F394" i="5" s="1"/>
  <c r="G394" i="5" a="1"/>
  <c r="G394" i="5" s="1"/>
  <c r="H394" i="5" a="1"/>
  <c r="H394" i="5" s="1"/>
  <c r="I394" i="5" a="1"/>
  <c r="I394" i="5" s="1"/>
  <c r="J394" i="5" a="1"/>
  <c r="J394" i="5" s="1"/>
  <c r="K394" i="5" a="1"/>
  <c r="K394" i="5" s="1"/>
  <c r="L394" i="5" a="1"/>
  <c r="L394" i="5" s="1"/>
  <c r="M394" i="5" a="1"/>
  <c r="M394" i="5" s="1"/>
  <c r="N394" i="5" a="1"/>
  <c r="N394" i="5" s="1"/>
  <c r="O394" i="5" a="1"/>
  <c r="O394" i="5" s="1"/>
  <c r="P394" i="5" a="1"/>
  <c r="P394" i="5" s="1"/>
  <c r="C395" i="5" a="1"/>
  <c r="C395" i="5" s="1"/>
  <c r="D395" i="5" a="1"/>
  <c r="D395" i="5"/>
  <c r="E395" i="5" a="1"/>
  <c r="E395" i="5" s="1"/>
  <c r="F395" i="5" a="1"/>
  <c r="F395" i="5" s="1"/>
  <c r="G395" i="5" a="1"/>
  <c r="G395" i="5" s="1"/>
  <c r="H395" i="5" a="1"/>
  <c r="H395" i="5" s="1"/>
  <c r="I395" i="5" a="1"/>
  <c r="I395" i="5" s="1"/>
  <c r="J395" i="5" a="1"/>
  <c r="J395" i="5" s="1"/>
  <c r="K395" i="5" a="1"/>
  <c r="K395" i="5" s="1"/>
  <c r="L395" i="5" a="1"/>
  <c r="L395" i="5"/>
  <c r="M395" i="5" a="1"/>
  <c r="M395" i="5" s="1"/>
  <c r="N395" i="5" a="1"/>
  <c r="N395" i="5" s="1"/>
  <c r="O395" i="5" a="1"/>
  <c r="O395" i="5" s="1"/>
  <c r="P395" i="5" a="1"/>
  <c r="P395" i="5" s="1"/>
  <c r="C396" i="5" a="1"/>
  <c r="C396" i="5" s="1"/>
  <c r="D396" i="5" a="1"/>
  <c r="D396" i="5" s="1"/>
  <c r="E396" i="5" a="1"/>
  <c r="E396" i="5" s="1"/>
  <c r="F396" i="5" a="1"/>
  <c r="F396" i="5" s="1"/>
  <c r="G396" i="5" a="1"/>
  <c r="G396" i="5" s="1"/>
  <c r="H396" i="5" a="1"/>
  <c r="H396" i="5" s="1"/>
  <c r="I396" i="5" a="1"/>
  <c r="I396" i="5" s="1"/>
  <c r="J396" i="5" a="1"/>
  <c r="J396" i="5" s="1"/>
  <c r="K396" i="5" a="1"/>
  <c r="K396" i="5" s="1"/>
  <c r="L396" i="5" a="1"/>
  <c r="L396" i="5" s="1"/>
  <c r="M396" i="5" a="1"/>
  <c r="M396" i="5" s="1"/>
  <c r="N396" i="5" a="1"/>
  <c r="N396" i="5" s="1"/>
  <c r="O396" i="5" a="1"/>
  <c r="O396" i="5" s="1"/>
  <c r="P396" i="5" a="1"/>
  <c r="P396" i="5" s="1"/>
  <c r="C397" i="5" a="1"/>
  <c r="C397" i="5" s="1"/>
  <c r="D397" i="5" a="1"/>
  <c r="D397" i="5" s="1"/>
  <c r="E397" i="5" a="1"/>
  <c r="E397" i="5" s="1"/>
  <c r="F397" i="5" a="1"/>
  <c r="F397" i="5" s="1"/>
  <c r="G397" i="5" a="1"/>
  <c r="G397" i="5" s="1"/>
  <c r="H397" i="5" a="1"/>
  <c r="H397" i="5"/>
  <c r="I397" i="5" a="1"/>
  <c r="I397" i="5" s="1"/>
  <c r="J397" i="5" a="1"/>
  <c r="J397" i="5" s="1"/>
  <c r="K397" i="5" a="1"/>
  <c r="K397" i="5" s="1"/>
  <c r="L397" i="5" a="1"/>
  <c r="L397" i="5" s="1"/>
  <c r="M397" i="5" a="1"/>
  <c r="M397" i="5" s="1"/>
  <c r="N397" i="5" a="1"/>
  <c r="N397" i="5" s="1"/>
  <c r="O397" i="5" a="1"/>
  <c r="O397" i="5" s="1"/>
  <c r="P397" i="5" a="1"/>
  <c r="P397" i="5"/>
  <c r="C398" i="5" a="1"/>
  <c r="C398" i="5" s="1"/>
  <c r="D398" i="5" a="1"/>
  <c r="D398" i="5" s="1"/>
  <c r="E398" i="5" a="1"/>
  <c r="E398" i="5" s="1"/>
  <c r="F398" i="5" a="1"/>
  <c r="F398" i="5" s="1"/>
  <c r="G398" i="5" a="1"/>
  <c r="G398" i="5" s="1"/>
  <c r="H398" i="5" a="1"/>
  <c r="H398" i="5" s="1"/>
  <c r="I398" i="5" a="1"/>
  <c r="I398" i="5" s="1"/>
  <c r="J398" i="5" a="1"/>
  <c r="J398" i="5" s="1"/>
  <c r="K398" i="5" a="1"/>
  <c r="K398" i="5" s="1"/>
  <c r="L398" i="5" a="1"/>
  <c r="L398" i="5" s="1"/>
  <c r="M398" i="5" a="1"/>
  <c r="M398" i="5" s="1"/>
  <c r="N398" i="5" a="1"/>
  <c r="N398" i="5" s="1"/>
  <c r="O398" i="5" a="1"/>
  <c r="O398" i="5" s="1"/>
  <c r="P398" i="5" a="1"/>
  <c r="P398" i="5" s="1"/>
  <c r="C399" i="5" a="1"/>
  <c r="C399" i="5" s="1"/>
  <c r="D399" i="5" a="1"/>
  <c r="D399" i="5" s="1"/>
  <c r="E399" i="5" a="1"/>
  <c r="E399" i="5" s="1"/>
  <c r="F399" i="5" a="1"/>
  <c r="F399" i="5" s="1"/>
  <c r="G399" i="5" a="1"/>
  <c r="G399" i="5" s="1"/>
  <c r="H399" i="5" a="1"/>
  <c r="H399" i="5" s="1"/>
  <c r="I399" i="5" a="1"/>
  <c r="I399" i="5" s="1"/>
  <c r="J399" i="5" a="1"/>
  <c r="J399" i="5" s="1"/>
  <c r="K399" i="5" a="1"/>
  <c r="K399" i="5" s="1"/>
  <c r="L399" i="5" a="1"/>
  <c r="L399" i="5"/>
  <c r="M399" i="5" a="1"/>
  <c r="M399" i="5" s="1"/>
  <c r="N399" i="5" a="1"/>
  <c r="N399" i="5" s="1"/>
  <c r="O399" i="5" a="1"/>
  <c r="O399" i="5" s="1"/>
  <c r="P399" i="5" a="1"/>
  <c r="P399" i="5" s="1"/>
  <c r="C400" i="5" a="1"/>
  <c r="C400" i="5" s="1"/>
  <c r="D400" i="5" a="1"/>
  <c r="D400" i="5" s="1"/>
  <c r="E400" i="5" a="1"/>
  <c r="E400" i="5" s="1"/>
  <c r="F400" i="5" a="1"/>
  <c r="F400" i="5"/>
  <c r="G400" i="5" a="1"/>
  <c r="G400" i="5" s="1"/>
  <c r="H400" i="5" a="1"/>
  <c r="H400" i="5" s="1"/>
  <c r="I400" i="5" a="1"/>
  <c r="I400" i="5" s="1"/>
  <c r="J400" i="5" a="1"/>
  <c r="J400" i="5" s="1"/>
  <c r="K400" i="5" a="1"/>
  <c r="K400" i="5" s="1"/>
  <c r="L400" i="5" a="1"/>
  <c r="L400" i="5" s="1"/>
  <c r="M400" i="5" a="1"/>
  <c r="M400" i="5" s="1"/>
  <c r="N400" i="5" a="1"/>
  <c r="N400" i="5"/>
  <c r="O400" i="5" a="1"/>
  <c r="O400" i="5" s="1"/>
  <c r="P400" i="5" a="1"/>
  <c r="P400" i="5" s="1"/>
  <c r="C401" i="5" a="1"/>
  <c r="C401" i="5" s="1"/>
  <c r="D401" i="5" a="1"/>
  <c r="D401" i="5" s="1"/>
  <c r="E401" i="5" a="1"/>
  <c r="E401" i="5" s="1"/>
  <c r="F401" i="5" a="1"/>
  <c r="F401" i="5" s="1"/>
  <c r="G401" i="5" a="1"/>
  <c r="G401" i="5" s="1"/>
  <c r="H401" i="5" a="1"/>
  <c r="H401" i="5"/>
  <c r="I401" i="5" a="1"/>
  <c r="I401" i="5" s="1"/>
  <c r="J401" i="5" a="1"/>
  <c r="J401" i="5" s="1"/>
  <c r="K401" i="5" a="1"/>
  <c r="K401" i="5" s="1"/>
  <c r="L401" i="5" a="1"/>
  <c r="L401" i="5" s="1"/>
  <c r="M401" i="5" a="1"/>
  <c r="M401" i="5" s="1"/>
  <c r="N401" i="5" a="1"/>
  <c r="N401" i="5" s="1"/>
  <c r="O401" i="5" a="1"/>
  <c r="O401" i="5" s="1"/>
  <c r="P401" i="5" a="1"/>
  <c r="P401" i="5"/>
  <c r="C402" i="5" a="1"/>
  <c r="C402" i="5" s="1"/>
  <c r="D402" i="5" a="1"/>
  <c r="D402" i="5" s="1"/>
  <c r="E402" i="5" a="1"/>
  <c r="E402" i="5" s="1"/>
  <c r="F402" i="5" a="1"/>
  <c r="F402" i="5" s="1"/>
  <c r="G402" i="5" a="1"/>
  <c r="G402" i="5" s="1"/>
  <c r="H402" i="5" a="1"/>
  <c r="H402" i="5" s="1"/>
  <c r="I402" i="5" a="1"/>
  <c r="I402" i="5" s="1"/>
  <c r="J402" i="5" a="1"/>
  <c r="J402" i="5"/>
  <c r="K402" i="5" a="1"/>
  <c r="K402" i="5" s="1"/>
  <c r="L402" i="5" a="1"/>
  <c r="L402" i="5" s="1"/>
  <c r="M402" i="5" a="1"/>
  <c r="M402" i="5" s="1"/>
  <c r="N402" i="5" a="1"/>
  <c r="N402" i="5" s="1"/>
  <c r="O402" i="5" a="1"/>
  <c r="O402" i="5" s="1"/>
  <c r="P402" i="5" a="1"/>
  <c r="P402" i="5" s="1"/>
  <c r="C403" i="5" a="1"/>
  <c r="C403" i="5" s="1"/>
  <c r="D403" i="5" a="1"/>
  <c r="D403" i="5"/>
  <c r="E403" i="5" a="1"/>
  <c r="E403" i="5" s="1"/>
  <c r="F403" i="5" a="1"/>
  <c r="F403" i="5" s="1"/>
  <c r="G403" i="5" a="1"/>
  <c r="G403" i="5" s="1"/>
  <c r="H403" i="5" a="1"/>
  <c r="H403" i="5" s="1"/>
  <c r="I403" i="5" a="1"/>
  <c r="I403" i="5" s="1"/>
  <c r="J403" i="5" a="1"/>
  <c r="J403" i="5" s="1"/>
  <c r="K403" i="5" a="1"/>
  <c r="K403" i="5" s="1"/>
  <c r="L403" i="5" a="1"/>
  <c r="L403" i="5"/>
  <c r="M403" i="5" a="1"/>
  <c r="M403" i="5" s="1"/>
  <c r="N403" i="5" a="1"/>
  <c r="N403" i="5" s="1"/>
  <c r="O403" i="5" a="1"/>
  <c r="O403" i="5" s="1"/>
  <c r="P403" i="5" a="1"/>
  <c r="P403" i="5" s="1"/>
  <c r="C404" i="5" a="1"/>
  <c r="C404" i="5" s="1"/>
  <c r="D404" i="5" a="1"/>
  <c r="D404" i="5" s="1"/>
  <c r="E404" i="5" a="1"/>
  <c r="E404" i="5" s="1"/>
  <c r="F404" i="5" a="1"/>
  <c r="F404" i="5"/>
  <c r="G404" i="5" a="1"/>
  <c r="G404" i="5" s="1"/>
  <c r="H404" i="5" a="1"/>
  <c r="H404" i="5" s="1"/>
  <c r="I404" i="5" a="1"/>
  <c r="I404" i="5" s="1"/>
  <c r="J404" i="5" a="1"/>
  <c r="J404" i="5" s="1"/>
  <c r="K404" i="5" a="1"/>
  <c r="K404" i="5" s="1"/>
  <c r="L404" i="5" a="1"/>
  <c r="L404" i="5" s="1"/>
  <c r="M404" i="5" a="1"/>
  <c r="M404" i="5" s="1"/>
  <c r="N404" i="5" a="1"/>
  <c r="N404" i="5"/>
  <c r="O404" i="5" a="1"/>
  <c r="O404" i="5" s="1"/>
  <c r="P404" i="5" a="1"/>
  <c r="P404" i="5" s="1"/>
  <c r="C405" i="5" a="1"/>
  <c r="C405" i="5" s="1"/>
  <c r="D405" i="5" a="1"/>
  <c r="D405" i="5" s="1"/>
  <c r="E405" i="5" a="1"/>
  <c r="E405" i="5" s="1"/>
  <c r="F405" i="5" a="1"/>
  <c r="F405" i="5" s="1"/>
  <c r="G405" i="5" a="1"/>
  <c r="G405" i="5" s="1"/>
  <c r="H405" i="5" a="1"/>
  <c r="H405" i="5"/>
  <c r="I405" i="5" a="1"/>
  <c r="I405" i="5" s="1"/>
  <c r="J405" i="5" a="1"/>
  <c r="J405" i="5" s="1"/>
  <c r="K405" i="5" a="1"/>
  <c r="K405" i="5" s="1"/>
  <c r="L405" i="5" a="1"/>
  <c r="L405" i="5" s="1"/>
  <c r="M405" i="5" a="1"/>
  <c r="M405" i="5" s="1"/>
  <c r="N405" i="5" a="1"/>
  <c r="N405" i="5" s="1"/>
  <c r="O405" i="5" a="1"/>
  <c r="O405" i="5" s="1"/>
  <c r="P405" i="5" a="1"/>
  <c r="P405" i="5"/>
  <c r="C406" i="5" a="1"/>
  <c r="C406" i="5" s="1"/>
  <c r="D406" i="5" a="1"/>
  <c r="D406" i="5" s="1"/>
  <c r="E406" i="5" a="1"/>
  <c r="E406" i="5" s="1"/>
  <c r="F406" i="5" a="1"/>
  <c r="F406" i="5" s="1"/>
  <c r="G406" i="5" a="1"/>
  <c r="G406" i="5" s="1"/>
  <c r="H406" i="5" a="1"/>
  <c r="H406" i="5" s="1"/>
  <c r="I406" i="5" a="1"/>
  <c r="I406" i="5" s="1"/>
  <c r="J406" i="5" a="1"/>
  <c r="J406" i="5"/>
  <c r="K406" i="5" a="1"/>
  <c r="K406" i="5" s="1"/>
  <c r="L406" i="5" a="1"/>
  <c r="L406" i="5" s="1"/>
  <c r="M406" i="5" a="1"/>
  <c r="M406" i="5" s="1"/>
  <c r="N406" i="5" a="1"/>
  <c r="N406" i="5" s="1"/>
  <c r="O406" i="5" a="1"/>
  <c r="O406" i="5" s="1"/>
  <c r="P406" i="5" a="1"/>
  <c r="P406" i="5" s="1"/>
  <c r="C407" i="5" a="1"/>
  <c r="C407" i="5" s="1"/>
  <c r="D407" i="5" a="1"/>
  <c r="D407" i="5"/>
  <c r="E407" i="5" a="1"/>
  <c r="E407" i="5" s="1"/>
  <c r="F407" i="5" a="1"/>
  <c r="F407" i="5" s="1"/>
  <c r="G407" i="5" a="1"/>
  <c r="G407" i="5" s="1"/>
  <c r="H407" i="5" a="1"/>
  <c r="H407" i="5" s="1"/>
  <c r="I407" i="5" a="1"/>
  <c r="I407" i="5" s="1"/>
  <c r="J407" i="5" a="1"/>
  <c r="J407" i="5" s="1"/>
  <c r="K407" i="5" a="1"/>
  <c r="K407" i="5" s="1"/>
  <c r="L407" i="5" a="1"/>
  <c r="L407" i="5"/>
  <c r="M407" i="5" a="1"/>
  <c r="M407" i="5" s="1"/>
  <c r="N407" i="5" a="1"/>
  <c r="N407" i="5" s="1"/>
  <c r="O407" i="5" a="1"/>
  <c r="O407" i="5" s="1"/>
  <c r="P407" i="5" a="1"/>
  <c r="P407" i="5" s="1"/>
  <c r="C408" i="5" a="1"/>
  <c r="C408" i="5" s="1"/>
  <c r="D408" i="5" a="1"/>
  <c r="D408" i="5" s="1"/>
  <c r="E408" i="5" a="1"/>
  <c r="E408" i="5" s="1"/>
  <c r="F408" i="5" a="1"/>
  <c r="F408" i="5"/>
  <c r="G408" i="5" a="1"/>
  <c r="G408" i="5" s="1"/>
  <c r="H408" i="5" a="1"/>
  <c r="H408" i="5" s="1"/>
  <c r="I408" i="5" a="1"/>
  <c r="I408" i="5" s="1"/>
  <c r="J408" i="5" a="1"/>
  <c r="J408" i="5" s="1"/>
  <c r="K408" i="5" a="1"/>
  <c r="K408" i="5" s="1"/>
  <c r="L408" i="5" a="1"/>
  <c r="L408" i="5" s="1"/>
  <c r="M408" i="5" a="1"/>
  <c r="M408" i="5" s="1"/>
  <c r="N408" i="5" a="1"/>
  <c r="N408" i="5"/>
  <c r="O408" i="5" a="1"/>
  <c r="O408" i="5" s="1"/>
  <c r="P408" i="5" a="1"/>
  <c r="P408" i="5" s="1"/>
  <c r="C409" i="5" a="1"/>
  <c r="C409" i="5" s="1"/>
  <c r="D409" i="5" a="1"/>
  <c r="D409" i="5" s="1"/>
  <c r="E409" i="5" a="1"/>
  <c r="E409" i="5" s="1"/>
  <c r="F409" i="5" a="1"/>
  <c r="F409" i="5" s="1"/>
  <c r="G409" i="5" a="1"/>
  <c r="G409" i="5" s="1"/>
  <c r="H409" i="5" a="1"/>
  <c r="H409" i="5"/>
  <c r="I409" i="5" a="1"/>
  <c r="I409" i="5" s="1"/>
  <c r="J409" i="5" a="1"/>
  <c r="J409" i="5" s="1"/>
  <c r="K409" i="5" a="1"/>
  <c r="K409" i="5" s="1"/>
  <c r="L409" i="5" a="1"/>
  <c r="L409" i="5" s="1"/>
  <c r="M409" i="5" a="1"/>
  <c r="M409" i="5" s="1"/>
  <c r="N409" i="5" a="1"/>
  <c r="N409" i="5" s="1"/>
  <c r="O409" i="5" a="1"/>
  <c r="O409" i="5" s="1"/>
  <c r="P409" i="5" a="1"/>
  <c r="P409" i="5"/>
  <c r="C410" i="5" a="1"/>
  <c r="C410" i="5" s="1"/>
  <c r="D410" i="5" a="1"/>
  <c r="D410" i="5" s="1"/>
  <c r="E410" i="5" a="1"/>
  <c r="E410" i="5" s="1"/>
  <c r="F410" i="5" a="1"/>
  <c r="F410" i="5" s="1"/>
  <c r="G410" i="5" a="1"/>
  <c r="G410" i="5" s="1"/>
  <c r="H410" i="5" a="1"/>
  <c r="H410" i="5" s="1"/>
  <c r="I410" i="5" a="1"/>
  <c r="I410" i="5" s="1"/>
  <c r="J410" i="5" a="1"/>
  <c r="J410" i="5"/>
  <c r="K410" i="5" a="1"/>
  <c r="K410" i="5" s="1"/>
  <c r="L410" i="5" a="1"/>
  <c r="L410" i="5" s="1"/>
  <c r="M410" i="5" a="1"/>
  <c r="M410" i="5" s="1"/>
  <c r="N410" i="5" a="1"/>
  <c r="N410" i="5" s="1"/>
  <c r="O410" i="5" a="1"/>
  <c r="O410" i="5" s="1"/>
  <c r="P410" i="5" a="1"/>
  <c r="P410" i="5" s="1"/>
  <c r="C411" i="5" a="1"/>
  <c r="C411" i="5" s="1"/>
  <c r="D411" i="5" a="1"/>
  <c r="D411" i="5"/>
  <c r="E411" i="5" a="1"/>
  <c r="E411" i="5" s="1"/>
  <c r="F411" i="5" a="1"/>
  <c r="F411" i="5" s="1"/>
  <c r="G411" i="5" a="1"/>
  <c r="G411" i="5" s="1"/>
  <c r="H411" i="5" a="1"/>
  <c r="H411" i="5" s="1"/>
  <c r="I411" i="5" a="1"/>
  <c r="I411" i="5" s="1"/>
  <c r="J411" i="5" a="1"/>
  <c r="J411" i="5" s="1"/>
  <c r="K411" i="5" a="1"/>
  <c r="K411" i="5" s="1"/>
  <c r="L411" i="5" a="1"/>
  <c r="L411" i="5"/>
  <c r="M411" i="5" a="1"/>
  <c r="M411" i="5" s="1"/>
  <c r="N411" i="5" a="1"/>
  <c r="N411" i="5" s="1"/>
  <c r="O411" i="5" a="1"/>
  <c r="O411" i="5" s="1"/>
  <c r="P411" i="5" a="1"/>
  <c r="P411" i="5" s="1"/>
  <c r="C412" i="5" a="1"/>
  <c r="C412" i="5" s="1"/>
  <c r="D412" i="5" a="1"/>
  <c r="D412" i="5" s="1"/>
  <c r="E412" i="5" a="1"/>
  <c r="E412" i="5" s="1"/>
  <c r="F412" i="5" a="1"/>
  <c r="F412" i="5"/>
  <c r="G412" i="5" a="1"/>
  <c r="G412" i="5"/>
  <c r="H412" i="5" a="1"/>
  <c r="H412" i="5"/>
  <c r="I412" i="5" a="1"/>
  <c r="I412" i="5"/>
  <c r="J412" i="5" a="1"/>
  <c r="J412" i="5"/>
  <c r="K412" i="5" a="1"/>
  <c r="K412" i="5"/>
  <c r="L412" i="5" a="1"/>
  <c r="L412" i="5"/>
  <c r="M412" i="5" a="1"/>
  <c r="M412" i="5"/>
  <c r="N412" i="5" a="1"/>
  <c r="N412" i="5"/>
  <c r="O412" i="5" a="1"/>
  <c r="O412" i="5" s="1"/>
  <c r="P412" i="5" a="1"/>
  <c r="P412" i="5"/>
  <c r="C413" i="5" a="1"/>
  <c r="C413" i="5"/>
  <c r="D413" i="5" a="1"/>
  <c r="D413" i="5"/>
  <c r="E413" i="5" a="1"/>
  <c r="E413" i="5" s="1"/>
  <c r="F413" i="5" a="1"/>
  <c r="F413" i="5"/>
  <c r="G413" i="5" a="1"/>
  <c r="G413" i="5"/>
  <c r="H413" i="5" a="1"/>
  <c r="H413" i="5"/>
  <c r="I413" i="5" a="1"/>
  <c r="I413" i="5" s="1"/>
  <c r="J413" i="5" a="1"/>
  <c r="J413" i="5"/>
  <c r="K413" i="5" a="1"/>
  <c r="K413" i="5"/>
  <c r="L413" i="5" a="1"/>
  <c r="L413" i="5"/>
  <c r="M413" i="5" a="1"/>
  <c r="M413" i="5" s="1"/>
  <c r="N413" i="5" a="1"/>
  <c r="N413" i="5"/>
  <c r="O413" i="5" a="1"/>
  <c r="O413" i="5"/>
  <c r="P413" i="5" a="1"/>
  <c r="P413" i="5"/>
  <c r="C414" i="5" a="1"/>
  <c r="C414" i="5" s="1"/>
  <c r="D414" i="5" a="1"/>
  <c r="D414" i="5"/>
  <c r="E414" i="5" a="1"/>
  <c r="E414" i="5"/>
  <c r="F414" i="5" a="1"/>
  <c r="F414" i="5"/>
  <c r="G414" i="5" a="1"/>
  <c r="G414" i="5" s="1"/>
  <c r="H414" i="5" a="1"/>
  <c r="H414" i="5"/>
  <c r="I414" i="5" a="1"/>
  <c r="I414" i="5"/>
  <c r="J414" i="5" a="1"/>
  <c r="J414" i="5" s="1"/>
  <c r="K414" i="5" a="1"/>
  <c r="K414" i="5" s="1"/>
  <c r="L414" i="5" a="1"/>
  <c r="L414" i="5"/>
  <c r="M414" i="5" a="1"/>
  <c r="M414" i="5"/>
  <c r="N414" i="5" a="1"/>
  <c r="N414" i="5" s="1"/>
  <c r="O414" i="5" a="1"/>
  <c r="O414" i="5" s="1"/>
  <c r="P414" i="5" a="1"/>
  <c r="P414" i="5"/>
  <c r="C415" i="5" a="1"/>
  <c r="C415" i="5"/>
  <c r="D415" i="5" a="1"/>
  <c r="D415" i="5" s="1"/>
  <c r="E415" i="5" a="1"/>
  <c r="E415" i="5" s="1"/>
  <c r="F415" i="5" a="1"/>
  <c r="F415" i="5"/>
  <c r="G415" i="5" a="1"/>
  <c r="G415" i="5"/>
  <c r="H415" i="5" a="1"/>
  <c r="H415" i="5" s="1"/>
  <c r="I415" i="5" a="1"/>
  <c r="I415" i="5" s="1"/>
  <c r="J415" i="5" a="1"/>
  <c r="J415" i="5"/>
  <c r="K415" i="5" a="1"/>
  <c r="K415" i="5"/>
  <c r="L415" i="5" a="1"/>
  <c r="L415" i="5" s="1"/>
  <c r="M415" i="5" a="1"/>
  <c r="M415" i="5" s="1"/>
  <c r="N415" i="5" a="1"/>
  <c r="N415" i="5" s="1"/>
  <c r="O415" i="5" a="1"/>
  <c r="O415" i="5"/>
  <c r="P415" i="5" a="1"/>
  <c r="P415" i="5" s="1"/>
  <c r="C416" i="5" a="1"/>
  <c r="C416" i="5" s="1"/>
  <c r="D416" i="5" a="1"/>
  <c r="D416" i="5" s="1"/>
  <c r="E416" i="5" a="1"/>
  <c r="E416" i="5"/>
  <c r="F416" i="5" a="1"/>
  <c r="F416" i="5" s="1"/>
  <c r="G416" i="5" a="1"/>
  <c r="G416" i="5" s="1"/>
  <c r="H416" i="5" a="1"/>
  <c r="H416" i="5" s="1"/>
  <c r="I416" i="5" a="1"/>
  <c r="I416" i="5"/>
  <c r="J416" i="5" a="1"/>
  <c r="J416" i="5" s="1"/>
  <c r="K416" i="5" a="1"/>
  <c r="K416" i="5" s="1"/>
  <c r="L416" i="5" a="1"/>
  <c r="L416" i="5" s="1"/>
  <c r="M416" i="5" a="1"/>
  <c r="M416" i="5"/>
  <c r="N416" i="5" a="1"/>
  <c r="N416" i="5" s="1"/>
  <c r="O416" i="5" a="1"/>
  <c r="O416" i="5" s="1"/>
  <c r="P416" i="5" a="1"/>
  <c r="P416" i="5" s="1"/>
  <c r="C417" i="5" a="1"/>
  <c r="C417" i="5"/>
  <c r="D417" i="5" a="1"/>
  <c r="D417" i="5" s="1"/>
  <c r="E417" i="5" a="1"/>
  <c r="E417" i="5" s="1"/>
  <c r="F417" i="5" a="1"/>
  <c r="F417" i="5" s="1"/>
  <c r="G417" i="5" a="1"/>
  <c r="G417" i="5"/>
  <c r="H417" i="5" a="1"/>
  <c r="H417" i="5" s="1"/>
  <c r="I417" i="5" a="1"/>
  <c r="I417" i="5" s="1"/>
  <c r="J417" i="5" a="1"/>
  <c r="J417" i="5" s="1"/>
  <c r="K417" i="5" a="1"/>
  <c r="K417" i="5"/>
  <c r="L417" i="5" a="1"/>
  <c r="L417" i="5" s="1"/>
  <c r="M417" i="5" a="1"/>
  <c r="M417" i="5" s="1"/>
  <c r="N417" i="5" a="1"/>
  <c r="N417" i="5" s="1"/>
  <c r="O417" i="5" a="1"/>
  <c r="O417" i="5"/>
  <c r="P417" i="5" a="1"/>
  <c r="P417" i="5" s="1"/>
  <c r="P387" i="5" a="1"/>
  <c r="P387" i="5" s="1"/>
  <c r="O387" i="5" a="1"/>
  <c r="O387" i="5" s="1"/>
  <c r="N387" i="5" a="1"/>
  <c r="N387" i="5" s="1"/>
  <c r="M387" i="5" a="1"/>
  <c r="M387" i="5" s="1"/>
  <c r="L387" i="5" a="1"/>
  <c r="L387" i="5" s="1"/>
  <c r="K387" i="5" a="1"/>
  <c r="K387" i="5" s="1"/>
  <c r="J387" i="5" a="1"/>
  <c r="J387" i="5" s="1"/>
  <c r="I387" i="5" a="1"/>
  <c r="I387" i="5" s="1"/>
  <c r="H387" i="5" a="1"/>
  <c r="H387" i="5" s="1"/>
  <c r="G387" i="5" a="1"/>
  <c r="G387" i="5" s="1"/>
  <c r="F387" i="5" a="1"/>
  <c r="F387" i="5" s="1"/>
  <c r="E387" i="5" a="1"/>
  <c r="E387" i="5" s="1"/>
  <c r="D387" i="5" a="1"/>
  <c r="D387" i="5" s="1"/>
  <c r="C387" i="5" a="1"/>
  <c r="C387" i="5" s="1"/>
  <c r="C377" i="5" a="1"/>
  <c r="C377" i="5" s="1"/>
  <c r="D377" i="5" a="1"/>
  <c r="D377" i="5" s="1"/>
  <c r="E377" i="5" a="1"/>
  <c r="E377" i="5" s="1"/>
  <c r="F377" i="5" a="1"/>
  <c r="F377" i="5" s="1"/>
  <c r="G377" i="5" a="1"/>
  <c r="G377" i="5" s="1"/>
  <c r="H377" i="5" a="1"/>
  <c r="H377" i="5" s="1"/>
  <c r="I377" i="5" a="1"/>
  <c r="I377" i="5" s="1"/>
  <c r="J377" i="5" a="1"/>
  <c r="J377" i="5" s="1"/>
  <c r="K377" i="5" a="1"/>
  <c r="K377" i="5" s="1"/>
  <c r="L377" i="5" a="1"/>
  <c r="L377" i="5" s="1"/>
  <c r="M377" i="5" a="1"/>
  <c r="M377" i="5" s="1"/>
  <c r="N377" i="5" a="1"/>
  <c r="N377" i="5" s="1"/>
  <c r="O377" i="5" a="1"/>
  <c r="O377" i="5" s="1"/>
  <c r="P377" i="5" a="1"/>
  <c r="P377" i="5" s="1"/>
  <c r="C378" i="5" a="1"/>
  <c r="C378" i="5" s="1"/>
  <c r="D378" i="5" a="1"/>
  <c r="D378" i="5" s="1"/>
  <c r="E378" i="5" a="1"/>
  <c r="E378" i="5" s="1"/>
  <c r="F378" i="5" a="1"/>
  <c r="F378" i="5" s="1"/>
  <c r="G378" i="5" a="1"/>
  <c r="G378" i="5" s="1"/>
  <c r="H378" i="5" a="1"/>
  <c r="H378" i="5" s="1"/>
  <c r="I378" i="5" a="1"/>
  <c r="I378" i="5" s="1"/>
  <c r="J378" i="5" a="1"/>
  <c r="J378" i="5" s="1"/>
  <c r="K378" i="5" a="1"/>
  <c r="K378" i="5" s="1"/>
  <c r="L378" i="5" a="1"/>
  <c r="L378" i="5" s="1"/>
  <c r="M378" i="5" a="1"/>
  <c r="M378" i="5" s="1"/>
  <c r="N378" i="5" a="1"/>
  <c r="N378" i="5" s="1"/>
  <c r="O378" i="5" a="1"/>
  <c r="O378" i="5" s="1"/>
  <c r="P378" i="5" a="1"/>
  <c r="P378" i="5" s="1"/>
  <c r="C379" i="5" a="1"/>
  <c r="C379" i="5" s="1"/>
  <c r="D379" i="5" a="1"/>
  <c r="D379" i="5" s="1"/>
  <c r="E379" i="5" a="1"/>
  <c r="E379" i="5" s="1"/>
  <c r="F379" i="5" a="1"/>
  <c r="F379" i="5" s="1"/>
  <c r="G379" i="5" a="1"/>
  <c r="G379" i="5" s="1"/>
  <c r="H379" i="5" a="1"/>
  <c r="H379" i="5" s="1"/>
  <c r="I379" i="5" a="1"/>
  <c r="I379" i="5" s="1"/>
  <c r="J379" i="5" a="1"/>
  <c r="J379" i="5" s="1"/>
  <c r="K379" i="5" a="1"/>
  <c r="K379" i="5" s="1"/>
  <c r="L379" i="5" a="1"/>
  <c r="L379" i="5" s="1"/>
  <c r="M379" i="5" a="1"/>
  <c r="M379" i="5" s="1"/>
  <c r="N379" i="5" a="1"/>
  <c r="N379" i="5" s="1"/>
  <c r="O379" i="5" a="1"/>
  <c r="O379" i="5" s="1"/>
  <c r="P379" i="5" a="1"/>
  <c r="P379" i="5" s="1"/>
  <c r="C380" i="5" a="1"/>
  <c r="C380" i="5" s="1"/>
  <c r="D380" i="5" a="1"/>
  <c r="D380" i="5" s="1"/>
  <c r="E380" i="5" a="1"/>
  <c r="E380" i="5" s="1"/>
  <c r="F380" i="5" a="1"/>
  <c r="F380" i="5" s="1"/>
  <c r="G380" i="5" a="1"/>
  <c r="G380" i="5" s="1"/>
  <c r="H380" i="5" a="1"/>
  <c r="H380" i="5" s="1"/>
  <c r="I380" i="5" a="1"/>
  <c r="I380" i="5" s="1"/>
  <c r="J380" i="5" a="1"/>
  <c r="J380" i="5" s="1"/>
  <c r="K380" i="5" a="1"/>
  <c r="K380" i="5" s="1"/>
  <c r="L380" i="5" a="1"/>
  <c r="L380" i="5" s="1"/>
  <c r="M380" i="5" a="1"/>
  <c r="M380" i="5" s="1"/>
  <c r="N380" i="5" a="1"/>
  <c r="N380" i="5" s="1"/>
  <c r="O380" i="5" a="1"/>
  <c r="O380" i="5" s="1"/>
  <c r="P380" i="5" a="1"/>
  <c r="P380" i="5" s="1"/>
  <c r="C381" i="5" a="1"/>
  <c r="C381" i="5" s="1"/>
  <c r="D381" i="5" a="1"/>
  <c r="D381" i="5" s="1"/>
  <c r="E381" i="5" a="1"/>
  <c r="E381" i="5" s="1"/>
  <c r="F381" i="5" a="1"/>
  <c r="F381" i="5" s="1"/>
  <c r="G381" i="5" a="1"/>
  <c r="G381" i="5" s="1"/>
  <c r="H381" i="5" a="1"/>
  <c r="H381" i="5" s="1"/>
  <c r="I381" i="5" a="1"/>
  <c r="I381" i="5" s="1"/>
  <c r="J381" i="5" a="1"/>
  <c r="J381" i="5" s="1"/>
  <c r="K381" i="5" a="1"/>
  <c r="K381" i="5" s="1"/>
  <c r="L381" i="5" a="1"/>
  <c r="L381" i="5" s="1"/>
  <c r="M381" i="5" a="1"/>
  <c r="M381" i="5" s="1"/>
  <c r="N381" i="5" a="1"/>
  <c r="N381" i="5" s="1"/>
  <c r="O381" i="5" a="1"/>
  <c r="O381" i="5" s="1"/>
  <c r="P381" i="5" a="1"/>
  <c r="P381" i="5" s="1"/>
  <c r="C9" i="8" a="1"/>
  <c r="C9" i="8" s="1"/>
  <c r="D9" i="8" a="1"/>
  <c r="D9" i="8" s="1"/>
  <c r="E9" i="8" a="1"/>
  <c r="E9" i="8" s="1"/>
  <c r="F9" i="8" a="1"/>
  <c r="F9" i="8" s="1"/>
  <c r="G9" i="8" a="1"/>
  <c r="G9" i="8" s="1"/>
  <c r="H9" i="8" a="1"/>
  <c r="H9" i="8" s="1"/>
  <c r="I9" i="8" a="1"/>
  <c r="I9" i="8" s="1"/>
  <c r="J9" i="8" a="1"/>
  <c r="J9" i="8" s="1"/>
  <c r="K9" i="8" a="1"/>
  <c r="K9" i="8" s="1"/>
  <c r="L9" i="8" a="1"/>
  <c r="L9" i="8" s="1"/>
  <c r="M9" i="8" a="1"/>
  <c r="M9" i="8" s="1"/>
  <c r="N9" i="8" a="1"/>
  <c r="N9" i="8"/>
  <c r="O9" i="8" a="1"/>
  <c r="O9" i="8" s="1"/>
  <c r="P9" i="8" a="1"/>
  <c r="P9" i="8" s="1"/>
  <c r="C10" i="8" a="1"/>
  <c r="C10" i="8" s="1"/>
  <c r="D10" i="8" a="1"/>
  <c r="D10" i="8" s="1"/>
  <c r="E10" i="8" a="1"/>
  <c r="E10" i="8" s="1"/>
  <c r="F10" i="8" a="1"/>
  <c r="F10" i="8" s="1"/>
  <c r="G10" i="8" a="1"/>
  <c r="G10" i="8" s="1"/>
  <c r="H10" i="8" a="1"/>
  <c r="H10" i="8" s="1"/>
  <c r="I10" i="8" a="1"/>
  <c r="I10" i="8" s="1"/>
  <c r="J10" i="8" a="1"/>
  <c r="J10" i="8" s="1"/>
  <c r="K10" i="8" a="1"/>
  <c r="K10" i="8" s="1"/>
  <c r="L10" i="8" a="1"/>
  <c r="L10" i="8"/>
  <c r="M10" i="8" a="1"/>
  <c r="M10" i="8" s="1"/>
  <c r="N10" i="8" a="1"/>
  <c r="N10" i="8" s="1"/>
  <c r="O10" i="8" a="1"/>
  <c r="O10" i="8" s="1"/>
  <c r="P10" i="8" a="1"/>
  <c r="P10" i="8" s="1"/>
  <c r="C11" i="8" a="1"/>
  <c r="C11" i="8" s="1"/>
  <c r="D11" i="8" a="1"/>
  <c r="D11" i="8" s="1"/>
  <c r="E11" i="8" a="1"/>
  <c r="E11" i="8" s="1"/>
  <c r="F11" i="8" a="1"/>
  <c r="F11" i="8" s="1"/>
  <c r="G11" i="8" a="1"/>
  <c r="G11" i="8" s="1"/>
  <c r="H11" i="8" a="1"/>
  <c r="H11" i="8" s="1"/>
  <c r="I11" i="8" a="1"/>
  <c r="I11" i="8" s="1"/>
  <c r="J11" i="8" a="1"/>
  <c r="J11" i="8" s="1"/>
  <c r="K11" i="8" a="1"/>
  <c r="K11" i="8" s="1"/>
  <c r="L11" i="8" a="1"/>
  <c r="L11" i="8" s="1"/>
  <c r="M11" i="8" a="1"/>
  <c r="M11" i="8" s="1"/>
  <c r="N11" i="8" a="1"/>
  <c r="N11" i="8" s="1"/>
  <c r="O11" i="8" a="1"/>
  <c r="O11" i="8" s="1"/>
  <c r="P11" i="8" a="1"/>
  <c r="P11" i="8" s="1"/>
  <c r="C12" i="8" a="1"/>
  <c r="C12" i="8" s="1"/>
  <c r="D12" i="8" a="1"/>
  <c r="D12" i="8"/>
  <c r="E12" i="8" a="1"/>
  <c r="E12" i="8" s="1"/>
  <c r="F12" i="8" a="1"/>
  <c r="F12" i="8" s="1"/>
  <c r="G12" i="8" a="1"/>
  <c r="G12" i="8" s="1"/>
  <c r="H12" i="8" a="1"/>
  <c r="H12" i="8" s="1"/>
  <c r="I12" i="8" a="1"/>
  <c r="I12" i="8" s="1"/>
  <c r="J12" i="8" a="1"/>
  <c r="J12" i="8" s="1"/>
  <c r="K12" i="8" a="1"/>
  <c r="K12" i="8" s="1"/>
  <c r="L12" i="8" a="1"/>
  <c r="L12" i="8" s="1"/>
  <c r="M12" i="8" a="1"/>
  <c r="M12" i="8" s="1"/>
  <c r="N12" i="8" a="1"/>
  <c r="N12" i="8" s="1"/>
  <c r="O12" i="8" a="1"/>
  <c r="O12" i="8" s="1"/>
  <c r="P12" i="8" a="1"/>
  <c r="P12" i="8"/>
  <c r="C13" i="8" a="1"/>
  <c r="C13" i="8" s="1"/>
  <c r="D13" i="8" a="1"/>
  <c r="D13" i="8" s="1"/>
  <c r="E13" i="8" a="1"/>
  <c r="E13" i="8" s="1"/>
  <c r="F13" i="8" a="1"/>
  <c r="F13" i="8" s="1"/>
  <c r="G13" i="8" a="1"/>
  <c r="G13" i="8" s="1"/>
  <c r="H13" i="8" a="1"/>
  <c r="H13" i="8" s="1"/>
  <c r="I13" i="8" a="1"/>
  <c r="I13" i="8" s="1"/>
  <c r="J13" i="8" a="1"/>
  <c r="J13" i="8" s="1"/>
  <c r="K13" i="8" a="1"/>
  <c r="K13" i="8" s="1"/>
  <c r="L13" i="8" a="1"/>
  <c r="L13" i="8" s="1"/>
  <c r="M13" i="8" a="1"/>
  <c r="M13" i="8" s="1"/>
  <c r="N13" i="8" a="1"/>
  <c r="N13" i="8"/>
  <c r="O13" i="8" a="1"/>
  <c r="O13" i="8" s="1"/>
  <c r="P13" i="8" a="1"/>
  <c r="P13" i="8" s="1"/>
  <c r="C14" i="8" a="1"/>
  <c r="C14" i="8" s="1"/>
  <c r="D14" i="8" a="1"/>
  <c r="D14" i="8" s="1"/>
  <c r="E14" i="8" a="1"/>
  <c r="E14" i="8" s="1"/>
  <c r="F14" i="8" a="1"/>
  <c r="F14" i="8" s="1"/>
  <c r="G14" i="8" a="1"/>
  <c r="G14" i="8" s="1"/>
  <c r="H14" i="8" a="1"/>
  <c r="H14" i="8"/>
  <c r="I14" i="8" a="1"/>
  <c r="I14" i="8" s="1"/>
  <c r="J14" i="8" a="1"/>
  <c r="J14" i="8" s="1"/>
  <c r="K14" i="8" a="1"/>
  <c r="K14" i="8" s="1"/>
  <c r="L14" i="8" a="1"/>
  <c r="L14" i="8" s="1"/>
  <c r="M14" i="8" a="1"/>
  <c r="M14" i="8" s="1"/>
  <c r="N14" i="8" a="1"/>
  <c r="N14" i="8" s="1"/>
  <c r="O14" i="8" a="1"/>
  <c r="O14" i="8" s="1"/>
  <c r="P14" i="8" a="1"/>
  <c r="P14" i="8" s="1"/>
  <c r="P387" i="4" a="1"/>
  <c r="P387" i="4" s="1"/>
  <c r="O387" i="4" a="1"/>
  <c r="O387" i="4" s="1"/>
  <c r="N387" i="4" a="1"/>
  <c r="N387" i="4" s="1"/>
  <c r="M387" i="4" a="1"/>
  <c r="M387" i="4" s="1"/>
  <c r="L387" i="4" a="1"/>
  <c r="L387" i="4" s="1"/>
  <c r="K387" i="4" a="1"/>
  <c r="K387" i="4" s="1"/>
  <c r="J387" i="4" a="1"/>
  <c r="J387" i="4" s="1"/>
  <c r="I387" i="4" a="1"/>
  <c r="I387" i="4" s="1"/>
  <c r="H387" i="4" a="1"/>
  <c r="H387" i="4" s="1"/>
  <c r="G387" i="4" a="1"/>
  <c r="G387" i="4" s="1"/>
  <c r="F387" i="4" a="1"/>
  <c r="F387" i="4" s="1"/>
  <c r="E387" i="4" a="1"/>
  <c r="E387" i="4" s="1"/>
  <c r="D387" i="4" a="1"/>
  <c r="D387" i="4" s="1"/>
  <c r="C387" i="4" a="1"/>
  <c r="C387" i="4" s="1"/>
  <c r="D92" i="8"/>
  <c r="C92" i="8"/>
  <c r="B92" i="8"/>
  <c r="P86" i="8" a="1"/>
  <c r="P86" i="8" s="1"/>
  <c r="O86" i="8" a="1"/>
  <c r="O86" i="8" s="1"/>
  <c r="N86" i="8" a="1"/>
  <c r="N86" i="8" s="1"/>
  <c r="M86" i="8" a="1"/>
  <c r="M86" i="8" s="1"/>
  <c r="L86" i="8" a="1"/>
  <c r="L86" i="8" s="1"/>
  <c r="K86" i="8" a="1"/>
  <c r="K86" i="8" s="1"/>
  <c r="J86" i="8" a="1"/>
  <c r="J86" i="8" s="1"/>
  <c r="I86" i="8" a="1"/>
  <c r="I86" i="8" s="1"/>
  <c r="H86" i="8" a="1"/>
  <c r="H86" i="8" s="1"/>
  <c r="G86" i="8" a="1"/>
  <c r="G86" i="8" s="1"/>
  <c r="F86" i="8" a="1"/>
  <c r="F86" i="8" s="1"/>
  <c r="E86" i="8" a="1"/>
  <c r="E86" i="8" s="1"/>
  <c r="D86" i="8" a="1"/>
  <c r="D86" i="8" s="1"/>
  <c r="C86" i="8" a="1"/>
  <c r="C86" i="8" s="1"/>
  <c r="P85" i="8" a="1"/>
  <c r="P85" i="8" s="1"/>
  <c r="O85" i="8" a="1"/>
  <c r="O85" i="8" s="1"/>
  <c r="N85" i="8" a="1"/>
  <c r="N85" i="8" s="1"/>
  <c r="M85" i="8" a="1"/>
  <c r="M85" i="8" s="1"/>
  <c r="L85" i="8" a="1"/>
  <c r="L85" i="8" s="1"/>
  <c r="K85" i="8" a="1"/>
  <c r="K85" i="8" s="1"/>
  <c r="J85" i="8" a="1"/>
  <c r="J85" i="8" s="1"/>
  <c r="I85" i="8" a="1"/>
  <c r="I85" i="8" s="1"/>
  <c r="H85" i="8" a="1"/>
  <c r="H85" i="8" s="1"/>
  <c r="G85" i="8" a="1"/>
  <c r="G85" i="8" s="1"/>
  <c r="F85" i="8" a="1"/>
  <c r="F85" i="8" s="1"/>
  <c r="E85" i="8" a="1"/>
  <c r="E85" i="8" s="1"/>
  <c r="D85" i="8" a="1"/>
  <c r="D85" i="8" s="1"/>
  <c r="C85" i="8" a="1"/>
  <c r="C85" i="8" s="1"/>
  <c r="P84" i="8" a="1"/>
  <c r="P84" i="8" s="1"/>
  <c r="O84" i="8" a="1"/>
  <c r="O84" i="8" s="1"/>
  <c r="N84" i="8" a="1"/>
  <c r="N84" i="8" s="1"/>
  <c r="M84" i="8" a="1"/>
  <c r="M84" i="8" s="1"/>
  <c r="L84" i="8" a="1"/>
  <c r="L84" i="8" s="1"/>
  <c r="K84" i="8" a="1"/>
  <c r="K84" i="8" s="1"/>
  <c r="J84" i="8" a="1"/>
  <c r="J84" i="8" s="1"/>
  <c r="I84" i="8" a="1"/>
  <c r="I84" i="8" s="1"/>
  <c r="H84" i="8" a="1"/>
  <c r="H84" i="8" s="1"/>
  <c r="G84" i="8" a="1"/>
  <c r="G84" i="8" s="1"/>
  <c r="F84" i="8" a="1"/>
  <c r="F84" i="8" s="1"/>
  <c r="E84" i="8" a="1"/>
  <c r="E84" i="8" s="1"/>
  <c r="D84" i="8" a="1"/>
  <c r="D84" i="8" s="1"/>
  <c r="C84" i="8" a="1"/>
  <c r="C84" i="8" s="1"/>
  <c r="P83" i="8" a="1"/>
  <c r="P83" i="8" s="1"/>
  <c r="O83" i="8" a="1"/>
  <c r="O83" i="8" s="1"/>
  <c r="N83" i="8" a="1"/>
  <c r="N83" i="8" s="1"/>
  <c r="M83" i="8" a="1"/>
  <c r="M83" i="8" s="1"/>
  <c r="L83" i="8" a="1"/>
  <c r="L83" i="8" s="1"/>
  <c r="K83" i="8" a="1"/>
  <c r="K83" i="8" s="1"/>
  <c r="J83" i="8" a="1"/>
  <c r="J83" i="8" s="1"/>
  <c r="I83" i="8" a="1"/>
  <c r="I83" i="8" s="1"/>
  <c r="H83" i="8" a="1"/>
  <c r="H83" i="8" s="1"/>
  <c r="G83" i="8" a="1"/>
  <c r="G83" i="8" s="1"/>
  <c r="F83" i="8" a="1"/>
  <c r="F83" i="8" s="1"/>
  <c r="E83" i="8" a="1"/>
  <c r="E83" i="8" s="1"/>
  <c r="D83" i="8" a="1"/>
  <c r="D83" i="8" s="1"/>
  <c r="C83" i="8" a="1"/>
  <c r="C83" i="8" s="1"/>
  <c r="P82" i="8" a="1"/>
  <c r="P82" i="8" s="1"/>
  <c r="O82" i="8" a="1"/>
  <c r="O82" i="8" s="1"/>
  <c r="N82" i="8" a="1"/>
  <c r="N82" i="8" s="1"/>
  <c r="M82" i="8" a="1"/>
  <c r="M82" i="8" s="1"/>
  <c r="L82" i="8" a="1"/>
  <c r="L82" i="8" s="1"/>
  <c r="K82" i="8" a="1"/>
  <c r="K82" i="8" s="1"/>
  <c r="J82" i="8" a="1"/>
  <c r="J82" i="8" s="1"/>
  <c r="I82" i="8" a="1"/>
  <c r="I82" i="8" s="1"/>
  <c r="H82" i="8" a="1"/>
  <c r="H82" i="8" s="1"/>
  <c r="G82" i="8" a="1"/>
  <c r="G82" i="8" s="1"/>
  <c r="F82" i="8" a="1"/>
  <c r="F82" i="8" s="1"/>
  <c r="E82" i="8" a="1"/>
  <c r="E82" i="8" s="1"/>
  <c r="D82" i="8" a="1"/>
  <c r="D82" i="8" s="1"/>
  <c r="C82" i="8" a="1"/>
  <c r="C82" i="8" s="1"/>
  <c r="P81" i="8" a="1"/>
  <c r="P81" i="8" s="1"/>
  <c r="O81" i="8" a="1"/>
  <c r="O81" i="8" s="1"/>
  <c r="N81" i="8" a="1"/>
  <c r="N81" i="8" s="1"/>
  <c r="M81" i="8" a="1"/>
  <c r="M81" i="8" s="1"/>
  <c r="L81" i="8" a="1"/>
  <c r="L81" i="8" s="1"/>
  <c r="K81" i="8" a="1"/>
  <c r="K81" i="8" s="1"/>
  <c r="J81" i="8" a="1"/>
  <c r="J81" i="8" s="1"/>
  <c r="I81" i="8" a="1"/>
  <c r="I81" i="8" s="1"/>
  <c r="H81" i="8" a="1"/>
  <c r="H81" i="8" s="1"/>
  <c r="G81" i="8" a="1"/>
  <c r="G81" i="8" s="1"/>
  <c r="F81" i="8" a="1"/>
  <c r="F81" i="8" s="1"/>
  <c r="E81" i="8" a="1"/>
  <c r="E81" i="8" s="1"/>
  <c r="D81" i="8" a="1"/>
  <c r="D81" i="8" s="1"/>
  <c r="C81" i="8" a="1"/>
  <c r="C81" i="8" s="1"/>
  <c r="P80" i="8" a="1"/>
  <c r="P80" i="8" s="1"/>
  <c r="O80" i="8" a="1"/>
  <c r="O80" i="8" s="1"/>
  <c r="N80" i="8" a="1"/>
  <c r="N80" i="8" s="1"/>
  <c r="M80" i="8" a="1"/>
  <c r="M80" i="8" s="1"/>
  <c r="L80" i="8" a="1"/>
  <c r="L80" i="8" s="1"/>
  <c r="K80" i="8" a="1"/>
  <c r="K80" i="8" s="1"/>
  <c r="J80" i="8" a="1"/>
  <c r="J80" i="8" s="1"/>
  <c r="I80" i="8" a="1"/>
  <c r="I80" i="8" s="1"/>
  <c r="H80" i="8" a="1"/>
  <c r="H80" i="8" s="1"/>
  <c r="G80" i="8" a="1"/>
  <c r="G80" i="8" s="1"/>
  <c r="F80" i="8" a="1"/>
  <c r="F80" i="8" s="1"/>
  <c r="E80" i="8" a="1"/>
  <c r="E80" i="8" s="1"/>
  <c r="D80" i="8" a="1"/>
  <c r="D80" i="8" s="1"/>
  <c r="C80" i="8" a="1"/>
  <c r="C80" i="8" s="1"/>
  <c r="P79" i="8" a="1"/>
  <c r="P79" i="8" s="1"/>
  <c r="O79" i="8" a="1"/>
  <c r="O79" i="8" s="1"/>
  <c r="N79" i="8" a="1"/>
  <c r="N79" i="8" s="1"/>
  <c r="M79" i="8" a="1"/>
  <c r="M79" i="8" s="1"/>
  <c r="L79" i="8" a="1"/>
  <c r="L79" i="8" s="1"/>
  <c r="K79" i="8" a="1"/>
  <c r="K79" i="8" s="1"/>
  <c r="J79" i="8" a="1"/>
  <c r="J79" i="8" s="1"/>
  <c r="I79" i="8" a="1"/>
  <c r="I79" i="8" s="1"/>
  <c r="H79" i="8" a="1"/>
  <c r="H79" i="8" s="1"/>
  <c r="G79" i="8" a="1"/>
  <c r="G79" i="8" s="1"/>
  <c r="F79" i="8" a="1"/>
  <c r="F79" i="8" s="1"/>
  <c r="E79" i="8" a="1"/>
  <c r="E79" i="8" s="1"/>
  <c r="D79" i="8" a="1"/>
  <c r="D79" i="8" s="1"/>
  <c r="C79" i="8" a="1"/>
  <c r="C79" i="8" s="1"/>
  <c r="P78" i="8" a="1"/>
  <c r="P78" i="8" s="1"/>
  <c r="O78" i="8" a="1"/>
  <c r="O78" i="8" s="1"/>
  <c r="N78" i="8" a="1"/>
  <c r="N78" i="8" s="1"/>
  <c r="M78" i="8" a="1"/>
  <c r="M78" i="8" s="1"/>
  <c r="L78" i="8" a="1"/>
  <c r="L78" i="8" s="1"/>
  <c r="K78" i="8" a="1"/>
  <c r="K78" i="8" s="1"/>
  <c r="J78" i="8" a="1"/>
  <c r="J78" i="8" s="1"/>
  <c r="I78" i="8" a="1"/>
  <c r="I78" i="8" s="1"/>
  <c r="H78" i="8" a="1"/>
  <c r="H78" i="8" s="1"/>
  <c r="G78" i="8" a="1"/>
  <c r="G78" i="8" s="1"/>
  <c r="F78" i="8" a="1"/>
  <c r="F78" i="8" s="1"/>
  <c r="E78" i="8" a="1"/>
  <c r="E78" i="8" s="1"/>
  <c r="D78" i="8" a="1"/>
  <c r="D78" i="8" s="1"/>
  <c r="C78" i="8" a="1"/>
  <c r="C78" i="8" s="1"/>
  <c r="P77" i="8" a="1"/>
  <c r="P77" i="8" s="1"/>
  <c r="O77" i="8" a="1"/>
  <c r="O77" i="8" s="1"/>
  <c r="N77" i="8" a="1"/>
  <c r="N77" i="8" s="1"/>
  <c r="M77" i="8" a="1"/>
  <c r="M77" i="8" s="1"/>
  <c r="L77" i="8" a="1"/>
  <c r="L77" i="8" s="1"/>
  <c r="K77" i="8" a="1"/>
  <c r="K77" i="8" s="1"/>
  <c r="J77" i="8" a="1"/>
  <c r="J77" i="8" s="1"/>
  <c r="I77" i="8" a="1"/>
  <c r="I77" i="8" s="1"/>
  <c r="H77" i="8" a="1"/>
  <c r="H77" i="8" s="1"/>
  <c r="G77" i="8" a="1"/>
  <c r="G77" i="8" s="1"/>
  <c r="F77" i="8" a="1"/>
  <c r="F77" i="8" s="1"/>
  <c r="E77" i="8" a="1"/>
  <c r="E77" i="8" s="1"/>
  <c r="D77" i="8" a="1"/>
  <c r="D77" i="8" s="1"/>
  <c r="C77" i="8" a="1"/>
  <c r="C77" i="8" s="1"/>
  <c r="P76" i="8" a="1"/>
  <c r="P76" i="8" s="1"/>
  <c r="O76" i="8" a="1"/>
  <c r="O76" i="8" s="1"/>
  <c r="N76" i="8" a="1"/>
  <c r="N76" i="8" s="1"/>
  <c r="M76" i="8" a="1"/>
  <c r="M76" i="8" s="1"/>
  <c r="L76" i="8" a="1"/>
  <c r="L76" i="8" s="1"/>
  <c r="K76" i="8" a="1"/>
  <c r="K76" i="8" s="1"/>
  <c r="J76" i="8" a="1"/>
  <c r="J76" i="8" s="1"/>
  <c r="I76" i="8" a="1"/>
  <c r="I76" i="8" s="1"/>
  <c r="H76" i="8" a="1"/>
  <c r="H76" i="8" s="1"/>
  <c r="G76" i="8" a="1"/>
  <c r="G76" i="8" s="1"/>
  <c r="F76" i="8" a="1"/>
  <c r="F76" i="8" s="1"/>
  <c r="E76" i="8" a="1"/>
  <c r="E76" i="8" s="1"/>
  <c r="D76" i="8" a="1"/>
  <c r="D76" i="8" s="1"/>
  <c r="C76" i="8" a="1"/>
  <c r="C76" i="8" s="1"/>
  <c r="P75" i="8" a="1"/>
  <c r="P75" i="8" s="1"/>
  <c r="O75" i="8" a="1"/>
  <c r="O75" i="8" s="1"/>
  <c r="N75" i="8" a="1"/>
  <c r="N75" i="8" s="1"/>
  <c r="M75" i="8" a="1"/>
  <c r="M75" i="8" s="1"/>
  <c r="L75" i="8" a="1"/>
  <c r="L75" i="8" s="1"/>
  <c r="K75" i="8" a="1"/>
  <c r="K75" i="8" s="1"/>
  <c r="J75" i="8" a="1"/>
  <c r="J75" i="8" s="1"/>
  <c r="I75" i="8" a="1"/>
  <c r="I75" i="8" s="1"/>
  <c r="H75" i="8" a="1"/>
  <c r="H75" i="8" s="1"/>
  <c r="G75" i="8" a="1"/>
  <c r="G75" i="8" s="1"/>
  <c r="F75" i="8" a="1"/>
  <c r="F75" i="8" s="1"/>
  <c r="E75" i="8" a="1"/>
  <c r="E75" i="8" s="1"/>
  <c r="D75" i="8" a="1"/>
  <c r="D75" i="8" s="1"/>
  <c r="C75" i="8" a="1"/>
  <c r="C75" i="8" s="1"/>
  <c r="P74" i="8" a="1"/>
  <c r="P74" i="8" s="1"/>
  <c r="O74" i="8" a="1"/>
  <c r="O74" i="8" s="1"/>
  <c r="N74" i="8" a="1"/>
  <c r="N74" i="8" s="1"/>
  <c r="M74" i="8" a="1"/>
  <c r="M74" i="8" s="1"/>
  <c r="L74" i="8" a="1"/>
  <c r="L74" i="8" s="1"/>
  <c r="K74" i="8" a="1"/>
  <c r="K74" i="8" s="1"/>
  <c r="J74" i="8" a="1"/>
  <c r="J74" i="8" s="1"/>
  <c r="I74" i="8" a="1"/>
  <c r="I74" i="8" s="1"/>
  <c r="H74" i="8" a="1"/>
  <c r="H74" i="8" s="1"/>
  <c r="G74" i="8" a="1"/>
  <c r="G74" i="8" s="1"/>
  <c r="F74" i="8" a="1"/>
  <c r="F74" i="8" s="1"/>
  <c r="E74" i="8" a="1"/>
  <c r="E74" i="8" s="1"/>
  <c r="D74" i="8" a="1"/>
  <c r="D74" i="8" s="1"/>
  <c r="C74" i="8" a="1"/>
  <c r="C74" i="8" s="1"/>
  <c r="P73" i="8" a="1"/>
  <c r="P73" i="8" s="1"/>
  <c r="O73" i="8" a="1"/>
  <c r="O73" i="8" s="1"/>
  <c r="N73" i="8" a="1"/>
  <c r="N73" i="8" s="1"/>
  <c r="M73" i="8" a="1"/>
  <c r="M73" i="8" s="1"/>
  <c r="L73" i="8" a="1"/>
  <c r="L73" i="8" s="1"/>
  <c r="K73" i="8" a="1"/>
  <c r="K73" i="8" s="1"/>
  <c r="J73" i="8" a="1"/>
  <c r="J73" i="8" s="1"/>
  <c r="I73" i="8" a="1"/>
  <c r="I73" i="8" s="1"/>
  <c r="H73" i="8" a="1"/>
  <c r="H73" i="8" s="1"/>
  <c r="G73" i="8" a="1"/>
  <c r="G73" i="8" s="1"/>
  <c r="F73" i="8" a="1"/>
  <c r="F73" i="8" s="1"/>
  <c r="E73" i="8" a="1"/>
  <c r="E73" i="8" s="1"/>
  <c r="D73" i="8" a="1"/>
  <c r="D73" i="8" s="1"/>
  <c r="C73" i="8" a="1"/>
  <c r="C73" i="8" s="1"/>
  <c r="P72" i="8" a="1"/>
  <c r="P72" i="8" s="1"/>
  <c r="O72" i="8" a="1"/>
  <c r="O72" i="8" s="1"/>
  <c r="N72" i="8" a="1"/>
  <c r="N72" i="8" s="1"/>
  <c r="M72" i="8" a="1"/>
  <c r="M72" i="8" s="1"/>
  <c r="L72" i="8" a="1"/>
  <c r="L72" i="8" s="1"/>
  <c r="K72" i="8" a="1"/>
  <c r="K72" i="8" s="1"/>
  <c r="J72" i="8" a="1"/>
  <c r="J72" i="8" s="1"/>
  <c r="I72" i="8" a="1"/>
  <c r="I72" i="8" s="1"/>
  <c r="H72" i="8" a="1"/>
  <c r="H72" i="8" s="1"/>
  <c r="G72" i="8" a="1"/>
  <c r="G72" i="8" s="1"/>
  <c r="F72" i="8" a="1"/>
  <c r="F72" i="8" s="1"/>
  <c r="E72" i="8" a="1"/>
  <c r="E72" i="8" s="1"/>
  <c r="D72" i="8" a="1"/>
  <c r="D72" i="8" s="1"/>
  <c r="C72" i="8" a="1"/>
  <c r="C72" i="8" s="1"/>
  <c r="P71" i="8" a="1"/>
  <c r="P71" i="8" s="1"/>
  <c r="O71" i="8" a="1"/>
  <c r="O71" i="8" s="1"/>
  <c r="N71" i="8" a="1"/>
  <c r="N71" i="8" s="1"/>
  <c r="M71" i="8" a="1"/>
  <c r="M71" i="8" s="1"/>
  <c r="L71" i="8" a="1"/>
  <c r="L71" i="8" s="1"/>
  <c r="K71" i="8" a="1"/>
  <c r="K71" i="8" s="1"/>
  <c r="J71" i="8" a="1"/>
  <c r="J71" i="8" s="1"/>
  <c r="I71" i="8" a="1"/>
  <c r="I71" i="8" s="1"/>
  <c r="H71" i="8" a="1"/>
  <c r="H71" i="8" s="1"/>
  <c r="G71" i="8" a="1"/>
  <c r="G71" i="8" s="1"/>
  <c r="F71" i="8" a="1"/>
  <c r="F71" i="8" s="1"/>
  <c r="E71" i="8" a="1"/>
  <c r="E71" i="8" s="1"/>
  <c r="D71" i="8" a="1"/>
  <c r="D71" i="8" s="1"/>
  <c r="C71" i="8" a="1"/>
  <c r="C71" i="8" s="1"/>
  <c r="P70" i="8" a="1"/>
  <c r="P70" i="8" s="1"/>
  <c r="O70" i="8" a="1"/>
  <c r="O70" i="8" s="1"/>
  <c r="N70" i="8" a="1"/>
  <c r="N70" i="8" s="1"/>
  <c r="M70" i="8" a="1"/>
  <c r="M70" i="8" s="1"/>
  <c r="L70" i="8" a="1"/>
  <c r="L70" i="8" s="1"/>
  <c r="K70" i="8" a="1"/>
  <c r="K70" i="8" s="1"/>
  <c r="J70" i="8" a="1"/>
  <c r="J70" i="8" s="1"/>
  <c r="I70" i="8" a="1"/>
  <c r="I70" i="8" s="1"/>
  <c r="H70" i="8" a="1"/>
  <c r="H70" i="8" s="1"/>
  <c r="G70" i="8" a="1"/>
  <c r="G70" i="8" s="1"/>
  <c r="F70" i="8" a="1"/>
  <c r="F70" i="8" s="1"/>
  <c r="E70" i="8" a="1"/>
  <c r="E70" i="8" s="1"/>
  <c r="D70" i="8" a="1"/>
  <c r="D70" i="8" s="1"/>
  <c r="C70" i="8" a="1"/>
  <c r="C70" i="8" s="1"/>
  <c r="P69" i="8" a="1"/>
  <c r="P69" i="8" s="1"/>
  <c r="O69" i="8" a="1"/>
  <c r="O69" i="8" s="1"/>
  <c r="N69" i="8" a="1"/>
  <c r="N69" i="8" s="1"/>
  <c r="M69" i="8" a="1"/>
  <c r="M69" i="8" s="1"/>
  <c r="L69" i="8" a="1"/>
  <c r="L69" i="8" s="1"/>
  <c r="K69" i="8" a="1"/>
  <c r="K69" i="8" s="1"/>
  <c r="J69" i="8" a="1"/>
  <c r="J69" i="8" s="1"/>
  <c r="I69" i="8" a="1"/>
  <c r="I69" i="8" s="1"/>
  <c r="H69" i="8" a="1"/>
  <c r="H69" i="8" s="1"/>
  <c r="G69" i="8" a="1"/>
  <c r="G69" i="8" s="1"/>
  <c r="F69" i="8" a="1"/>
  <c r="F69" i="8" s="1"/>
  <c r="E69" i="8" a="1"/>
  <c r="E69" i="8" s="1"/>
  <c r="D69" i="8" a="1"/>
  <c r="D69" i="8" s="1"/>
  <c r="C69" i="8" a="1"/>
  <c r="C69" i="8" s="1"/>
  <c r="P68" i="8" a="1"/>
  <c r="P68" i="8" s="1"/>
  <c r="O68" i="8" a="1"/>
  <c r="O68" i="8" s="1"/>
  <c r="N68" i="8" a="1"/>
  <c r="N68" i="8" s="1"/>
  <c r="M68" i="8" a="1"/>
  <c r="M68" i="8" s="1"/>
  <c r="L68" i="8" a="1"/>
  <c r="L68" i="8" s="1"/>
  <c r="K68" i="8" a="1"/>
  <c r="K68" i="8" s="1"/>
  <c r="J68" i="8" a="1"/>
  <c r="J68" i="8" s="1"/>
  <c r="I68" i="8" a="1"/>
  <c r="I68" i="8" s="1"/>
  <c r="H68" i="8" a="1"/>
  <c r="H68" i="8" s="1"/>
  <c r="G68" i="8" a="1"/>
  <c r="G68" i="8" s="1"/>
  <c r="F68" i="8" a="1"/>
  <c r="F68" i="8" s="1"/>
  <c r="E68" i="8" a="1"/>
  <c r="E68" i="8" s="1"/>
  <c r="D68" i="8" a="1"/>
  <c r="D68" i="8" s="1"/>
  <c r="C68" i="8" a="1"/>
  <c r="C68" i="8" s="1"/>
  <c r="P67" i="8" a="1"/>
  <c r="P67" i="8" s="1"/>
  <c r="O67" i="8" a="1"/>
  <c r="O67" i="8" s="1"/>
  <c r="N67" i="8" a="1"/>
  <c r="N67" i="8" s="1"/>
  <c r="M67" i="8" a="1"/>
  <c r="M67" i="8" s="1"/>
  <c r="L67" i="8" a="1"/>
  <c r="L67" i="8" s="1"/>
  <c r="K67" i="8" a="1"/>
  <c r="K67" i="8" s="1"/>
  <c r="J67" i="8" a="1"/>
  <c r="J67" i="8" s="1"/>
  <c r="I67" i="8" a="1"/>
  <c r="I67" i="8" s="1"/>
  <c r="H67" i="8" a="1"/>
  <c r="H67" i="8" s="1"/>
  <c r="G67" i="8" a="1"/>
  <c r="G67" i="8" s="1"/>
  <c r="F67" i="8" a="1"/>
  <c r="F67" i="8" s="1"/>
  <c r="E67" i="8" a="1"/>
  <c r="E67" i="8" s="1"/>
  <c r="D67" i="8" a="1"/>
  <c r="D67" i="8" s="1"/>
  <c r="C67" i="8" a="1"/>
  <c r="C67" i="8" s="1"/>
  <c r="P66" i="8" a="1"/>
  <c r="P66" i="8" s="1"/>
  <c r="O66" i="8" a="1"/>
  <c r="O66" i="8" s="1"/>
  <c r="N66" i="8" a="1"/>
  <c r="N66" i="8" s="1"/>
  <c r="M66" i="8" a="1"/>
  <c r="M66" i="8" s="1"/>
  <c r="L66" i="8" a="1"/>
  <c r="L66" i="8" s="1"/>
  <c r="K66" i="8" a="1"/>
  <c r="K66" i="8" s="1"/>
  <c r="J66" i="8" a="1"/>
  <c r="J66" i="8" s="1"/>
  <c r="I66" i="8" a="1"/>
  <c r="I66" i="8" s="1"/>
  <c r="H66" i="8" a="1"/>
  <c r="H66" i="8" s="1"/>
  <c r="G66" i="8" a="1"/>
  <c r="G66" i="8" s="1"/>
  <c r="F66" i="8" a="1"/>
  <c r="F66" i="8" s="1"/>
  <c r="E66" i="8" a="1"/>
  <c r="E66" i="8" s="1"/>
  <c r="D66" i="8" a="1"/>
  <c r="D66" i="8" s="1"/>
  <c r="C66" i="8" a="1"/>
  <c r="C66" i="8" s="1"/>
  <c r="P65" i="8" a="1"/>
  <c r="P65" i="8" s="1"/>
  <c r="O65" i="8" a="1"/>
  <c r="O65" i="8" s="1"/>
  <c r="N65" i="8" a="1"/>
  <c r="N65" i="8" s="1"/>
  <c r="M65" i="8" a="1"/>
  <c r="M65" i="8" s="1"/>
  <c r="L65" i="8" a="1"/>
  <c r="L65" i="8" s="1"/>
  <c r="K65" i="8" a="1"/>
  <c r="K65" i="8" s="1"/>
  <c r="J65" i="8" a="1"/>
  <c r="J65" i="8" s="1"/>
  <c r="I65" i="8" a="1"/>
  <c r="I65" i="8" s="1"/>
  <c r="H65" i="8" a="1"/>
  <c r="H65" i="8" s="1"/>
  <c r="G65" i="8" a="1"/>
  <c r="G65" i="8" s="1"/>
  <c r="F65" i="8" a="1"/>
  <c r="F65" i="8" s="1"/>
  <c r="E65" i="8" a="1"/>
  <c r="E65" i="8" s="1"/>
  <c r="D65" i="8" a="1"/>
  <c r="D65" i="8" s="1"/>
  <c r="C65" i="8" a="1"/>
  <c r="C65" i="8" s="1"/>
  <c r="P64" i="8" a="1"/>
  <c r="P64" i="8" s="1"/>
  <c r="O64" i="8" a="1"/>
  <c r="O64" i="8" s="1"/>
  <c r="N64" i="8" a="1"/>
  <c r="N64" i="8" s="1"/>
  <c r="M64" i="8" a="1"/>
  <c r="M64" i="8" s="1"/>
  <c r="L64" i="8" a="1"/>
  <c r="L64" i="8" s="1"/>
  <c r="K64" i="8" a="1"/>
  <c r="K64" i="8" s="1"/>
  <c r="J64" i="8" a="1"/>
  <c r="J64" i="8" s="1"/>
  <c r="I64" i="8" a="1"/>
  <c r="I64" i="8" s="1"/>
  <c r="H64" i="8" a="1"/>
  <c r="H64" i="8" s="1"/>
  <c r="G64" i="8" a="1"/>
  <c r="G64" i="8" s="1"/>
  <c r="F64" i="8" a="1"/>
  <c r="F64" i="8" s="1"/>
  <c r="E64" i="8" a="1"/>
  <c r="E64" i="8" s="1"/>
  <c r="D64" i="8" a="1"/>
  <c r="D64" i="8" s="1"/>
  <c r="C64" i="8" a="1"/>
  <c r="C64" i="8" s="1"/>
  <c r="P63" i="8" a="1"/>
  <c r="P63" i="8" s="1"/>
  <c r="O63" i="8" a="1"/>
  <c r="O63" i="8" s="1"/>
  <c r="N63" i="8" a="1"/>
  <c r="N63" i="8" s="1"/>
  <c r="M63" i="8" a="1"/>
  <c r="M63" i="8" s="1"/>
  <c r="L63" i="8" a="1"/>
  <c r="L63" i="8" s="1"/>
  <c r="K63" i="8" a="1"/>
  <c r="K63" i="8" s="1"/>
  <c r="J63" i="8" a="1"/>
  <c r="J63" i="8" s="1"/>
  <c r="I63" i="8" a="1"/>
  <c r="I63" i="8" s="1"/>
  <c r="H63" i="8" a="1"/>
  <c r="H63" i="8" s="1"/>
  <c r="G63" i="8" a="1"/>
  <c r="G63" i="8" s="1"/>
  <c r="F63" i="8" a="1"/>
  <c r="F63" i="8" s="1"/>
  <c r="E63" i="8" a="1"/>
  <c r="E63" i="8" s="1"/>
  <c r="D63" i="8" a="1"/>
  <c r="D63" i="8" s="1"/>
  <c r="C63" i="8" a="1"/>
  <c r="C63" i="8" s="1"/>
  <c r="P62" i="8" a="1"/>
  <c r="P62" i="8" s="1"/>
  <c r="O62" i="8" a="1"/>
  <c r="O62" i="8" s="1"/>
  <c r="N62" i="8" a="1"/>
  <c r="N62" i="8" s="1"/>
  <c r="M62" i="8" a="1"/>
  <c r="M62" i="8" s="1"/>
  <c r="L62" i="8" a="1"/>
  <c r="L62" i="8" s="1"/>
  <c r="K62" i="8" a="1"/>
  <c r="K62" i="8" s="1"/>
  <c r="J62" i="8" a="1"/>
  <c r="J62" i="8" s="1"/>
  <c r="I62" i="8" a="1"/>
  <c r="I62" i="8" s="1"/>
  <c r="H62" i="8" a="1"/>
  <c r="H62" i="8" s="1"/>
  <c r="G62" i="8" a="1"/>
  <c r="G62" i="8" s="1"/>
  <c r="F62" i="8" a="1"/>
  <c r="F62" i="8" s="1"/>
  <c r="E62" i="8" a="1"/>
  <c r="E62" i="8" s="1"/>
  <c r="D62" i="8" a="1"/>
  <c r="D62" i="8" s="1"/>
  <c r="C62" i="8" a="1"/>
  <c r="C62" i="8" s="1"/>
  <c r="P61" i="8" a="1"/>
  <c r="P61" i="8" s="1"/>
  <c r="O61" i="8" a="1"/>
  <c r="O61" i="8" s="1"/>
  <c r="N61" i="8" a="1"/>
  <c r="N61" i="8" s="1"/>
  <c r="M61" i="8" a="1"/>
  <c r="M61" i="8" s="1"/>
  <c r="L61" i="8" a="1"/>
  <c r="L61" i="8" s="1"/>
  <c r="K61" i="8" a="1"/>
  <c r="K61" i="8" s="1"/>
  <c r="J61" i="8" a="1"/>
  <c r="J61" i="8" s="1"/>
  <c r="I61" i="8" a="1"/>
  <c r="I61" i="8" s="1"/>
  <c r="H61" i="8" a="1"/>
  <c r="H61" i="8" s="1"/>
  <c r="G61" i="8" a="1"/>
  <c r="G61" i="8" s="1"/>
  <c r="F61" i="8" a="1"/>
  <c r="F61" i="8" s="1"/>
  <c r="E61" i="8" a="1"/>
  <c r="E61" i="8" s="1"/>
  <c r="D61" i="8" a="1"/>
  <c r="D61" i="8" s="1"/>
  <c r="C61" i="8" a="1"/>
  <c r="C61" i="8" s="1"/>
  <c r="P60" i="8" a="1"/>
  <c r="P60" i="8" s="1"/>
  <c r="O60" i="8" a="1"/>
  <c r="O60" i="8" s="1"/>
  <c r="N60" i="8" a="1"/>
  <c r="N60" i="8" s="1"/>
  <c r="M60" i="8" a="1"/>
  <c r="M60" i="8" s="1"/>
  <c r="L60" i="8" a="1"/>
  <c r="L60" i="8" s="1"/>
  <c r="K60" i="8" a="1"/>
  <c r="K60" i="8" s="1"/>
  <c r="J60" i="8" a="1"/>
  <c r="J60" i="8" s="1"/>
  <c r="I60" i="8" a="1"/>
  <c r="I60" i="8" s="1"/>
  <c r="H60" i="8" a="1"/>
  <c r="H60" i="8" s="1"/>
  <c r="G60" i="8" a="1"/>
  <c r="G60" i="8" s="1"/>
  <c r="F60" i="8" a="1"/>
  <c r="F60" i="8" s="1"/>
  <c r="E60" i="8" a="1"/>
  <c r="E60" i="8" s="1"/>
  <c r="D60" i="8" a="1"/>
  <c r="D60" i="8" s="1"/>
  <c r="C60" i="8" a="1"/>
  <c r="C60" i="8" s="1"/>
  <c r="P59" i="8" a="1"/>
  <c r="P59" i="8" s="1"/>
  <c r="O59" i="8" a="1"/>
  <c r="O59" i="8" s="1"/>
  <c r="N59" i="8" a="1"/>
  <c r="N59" i="8" s="1"/>
  <c r="M59" i="8" a="1"/>
  <c r="M59" i="8" s="1"/>
  <c r="L59" i="8" a="1"/>
  <c r="L59" i="8" s="1"/>
  <c r="K59" i="8" a="1"/>
  <c r="K59" i="8" s="1"/>
  <c r="J59" i="8" a="1"/>
  <c r="J59" i="8" s="1"/>
  <c r="I59" i="8" a="1"/>
  <c r="I59" i="8" s="1"/>
  <c r="H59" i="8" a="1"/>
  <c r="H59" i="8" s="1"/>
  <c r="G59" i="8" a="1"/>
  <c r="G59" i="8" s="1"/>
  <c r="F59" i="8" a="1"/>
  <c r="F59" i="8" s="1"/>
  <c r="E59" i="8" a="1"/>
  <c r="E59" i="8" s="1"/>
  <c r="D59" i="8" a="1"/>
  <c r="D59" i="8" s="1"/>
  <c r="C59" i="8" a="1"/>
  <c r="C59" i="8" s="1"/>
  <c r="P58" i="8" a="1"/>
  <c r="P58" i="8" s="1"/>
  <c r="O58" i="8" a="1"/>
  <c r="O58" i="8" s="1"/>
  <c r="N58" i="8" a="1"/>
  <c r="N58" i="8" s="1"/>
  <c r="M58" i="8" a="1"/>
  <c r="M58" i="8" s="1"/>
  <c r="L58" i="8" a="1"/>
  <c r="L58" i="8" s="1"/>
  <c r="K58" i="8" a="1"/>
  <c r="K58" i="8" s="1"/>
  <c r="J58" i="8" a="1"/>
  <c r="J58" i="8" s="1"/>
  <c r="I58" i="8" a="1"/>
  <c r="I58" i="8" s="1"/>
  <c r="H58" i="8" a="1"/>
  <c r="H58" i="8" s="1"/>
  <c r="G58" i="8" a="1"/>
  <c r="G58" i="8" s="1"/>
  <c r="F58" i="8" a="1"/>
  <c r="F58" i="8" s="1"/>
  <c r="E58" i="8" a="1"/>
  <c r="E58" i="8" s="1"/>
  <c r="D58" i="8" a="1"/>
  <c r="D58" i="8" s="1"/>
  <c r="C58" i="8" a="1"/>
  <c r="C58" i="8" s="1"/>
  <c r="P57" i="8" a="1"/>
  <c r="P57" i="8" s="1"/>
  <c r="O57" i="8" a="1"/>
  <c r="O57" i="8" s="1"/>
  <c r="N57" i="8" a="1"/>
  <c r="N57" i="8" s="1"/>
  <c r="M57" i="8" a="1"/>
  <c r="M57" i="8" s="1"/>
  <c r="L57" i="8" a="1"/>
  <c r="L57" i="8" s="1"/>
  <c r="K57" i="8" a="1"/>
  <c r="K57" i="8" s="1"/>
  <c r="J57" i="8" a="1"/>
  <c r="J57" i="8" s="1"/>
  <c r="I57" i="8" a="1"/>
  <c r="I57" i="8" s="1"/>
  <c r="H57" i="8" a="1"/>
  <c r="H57" i="8" s="1"/>
  <c r="G57" i="8" a="1"/>
  <c r="G57" i="8" s="1"/>
  <c r="F57" i="8" a="1"/>
  <c r="F57" i="8" s="1"/>
  <c r="E57" i="8" a="1"/>
  <c r="E57" i="8" s="1"/>
  <c r="D57" i="8" a="1"/>
  <c r="D57" i="8" s="1"/>
  <c r="C57" i="8" a="1"/>
  <c r="C57" i="8" s="1"/>
  <c r="P56" i="8" a="1"/>
  <c r="P56" i="8" s="1"/>
  <c r="O56" i="8" a="1"/>
  <c r="O56" i="8" s="1"/>
  <c r="N56" i="8" a="1"/>
  <c r="N56" i="8" s="1"/>
  <c r="M56" i="8" a="1"/>
  <c r="M56" i="8" s="1"/>
  <c r="L56" i="8" a="1"/>
  <c r="L56" i="8" s="1"/>
  <c r="K56" i="8" a="1"/>
  <c r="K56" i="8" s="1"/>
  <c r="J56" i="8" a="1"/>
  <c r="J56" i="8" s="1"/>
  <c r="I56" i="8" a="1"/>
  <c r="I56" i="8" s="1"/>
  <c r="H56" i="8" a="1"/>
  <c r="H56" i="8" s="1"/>
  <c r="G56" i="8" a="1"/>
  <c r="G56" i="8" s="1"/>
  <c r="F56" i="8" a="1"/>
  <c r="F56" i="8" s="1"/>
  <c r="E56" i="8" a="1"/>
  <c r="E56" i="8" s="1"/>
  <c r="D56" i="8" a="1"/>
  <c r="D56" i="8" s="1"/>
  <c r="C56" i="8" a="1"/>
  <c r="C56" i="8" s="1"/>
  <c r="P50" i="8" a="1"/>
  <c r="P50" i="8" s="1"/>
  <c r="O50" i="8" a="1"/>
  <c r="O50" i="8" s="1"/>
  <c r="N50" i="8" a="1"/>
  <c r="N50" i="8" s="1"/>
  <c r="M50" i="8" a="1"/>
  <c r="M50" i="8" s="1"/>
  <c r="L50" i="8" a="1"/>
  <c r="L50" i="8" s="1"/>
  <c r="K50" i="8" a="1"/>
  <c r="K50" i="8" s="1"/>
  <c r="J50" i="8" a="1"/>
  <c r="J50" i="8" s="1"/>
  <c r="I50" i="8" a="1"/>
  <c r="I50" i="8" s="1"/>
  <c r="H50" i="8" a="1"/>
  <c r="H50" i="8" s="1"/>
  <c r="G50" i="8" a="1"/>
  <c r="G50" i="8" s="1"/>
  <c r="F50" i="8" a="1"/>
  <c r="F50" i="8" s="1"/>
  <c r="E50" i="8" a="1"/>
  <c r="E50" i="8" s="1"/>
  <c r="D50" i="8" a="1"/>
  <c r="D50" i="8" s="1"/>
  <c r="C50" i="8" a="1"/>
  <c r="C50" i="8" s="1"/>
  <c r="P49" i="8" a="1"/>
  <c r="P49" i="8" s="1"/>
  <c r="O49" i="8" a="1"/>
  <c r="O49" i="8" s="1"/>
  <c r="N49" i="8" a="1"/>
  <c r="N49" i="8" s="1"/>
  <c r="M49" i="8" a="1"/>
  <c r="M49" i="8" s="1"/>
  <c r="L49" i="8" a="1"/>
  <c r="L49" i="8" s="1"/>
  <c r="K49" i="8" a="1"/>
  <c r="K49" i="8" s="1"/>
  <c r="J49" i="8" a="1"/>
  <c r="J49" i="8" s="1"/>
  <c r="I49" i="8" a="1"/>
  <c r="I49" i="8" s="1"/>
  <c r="H49" i="8" a="1"/>
  <c r="H49" i="8" s="1"/>
  <c r="G49" i="8" a="1"/>
  <c r="G49" i="8" s="1"/>
  <c r="F49" i="8" a="1"/>
  <c r="F49" i="8" s="1"/>
  <c r="E49" i="8" a="1"/>
  <c r="E49" i="8" s="1"/>
  <c r="D49" i="8" a="1"/>
  <c r="D49" i="8" s="1"/>
  <c r="C49" i="8" a="1"/>
  <c r="C49" i="8" s="1"/>
  <c r="P48" i="8" a="1"/>
  <c r="P48" i="8" s="1"/>
  <c r="O48" i="8" a="1"/>
  <c r="O48" i="8" s="1"/>
  <c r="N48" i="8" a="1"/>
  <c r="N48" i="8" s="1"/>
  <c r="M48" i="8" a="1"/>
  <c r="M48" i="8" s="1"/>
  <c r="L48" i="8" a="1"/>
  <c r="L48" i="8" s="1"/>
  <c r="K48" i="8" a="1"/>
  <c r="K48" i="8" s="1"/>
  <c r="J48" i="8" a="1"/>
  <c r="J48" i="8" s="1"/>
  <c r="I48" i="8" a="1"/>
  <c r="I48" i="8" s="1"/>
  <c r="H48" i="8" a="1"/>
  <c r="H48" i="8" s="1"/>
  <c r="G48" i="8" a="1"/>
  <c r="G48" i="8" s="1"/>
  <c r="F48" i="8" a="1"/>
  <c r="F48" i="8" s="1"/>
  <c r="E48" i="8" a="1"/>
  <c r="E48" i="8" s="1"/>
  <c r="D48" i="8" a="1"/>
  <c r="D48" i="8" s="1"/>
  <c r="C48" i="8" a="1"/>
  <c r="C48" i="8" s="1"/>
  <c r="P47" i="8" a="1"/>
  <c r="P47" i="8" s="1"/>
  <c r="O47" i="8" a="1"/>
  <c r="O47" i="8" s="1"/>
  <c r="N47" i="8" a="1"/>
  <c r="N47" i="8" s="1"/>
  <c r="M47" i="8" a="1"/>
  <c r="M47" i="8" s="1"/>
  <c r="L47" i="8" a="1"/>
  <c r="L47" i="8" s="1"/>
  <c r="K47" i="8" a="1"/>
  <c r="K47" i="8" s="1"/>
  <c r="J47" i="8" a="1"/>
  <c r="J47" i="8" s="1"/>
  <c r="I47" i="8" a="1"/>
  <c r="I47" i="8" s="1"/>
  <c r="H47" i="8" a="1"/>
  <c r="H47" i="8" s="1"/>
  <c r="G47" i="8" a="1"/>
  <c r="G47" i="8" s="1"/>
  <c r="F47" i="8" a="1"/>
  <c r="F47" i="8" s="1"/>
  <c r="E47" i="8" a="1"/>
  <c r="E47" i="8" s="1"/>
  <c r="D47" i="8" a="1"/>
  <c r="D47" i="8" s="1"/>
  <c r="C47" i="8" a="1"/>
  <c r="C47" i="8" s="1"/>
  <c r="P46" i="8" a="1"/>
  <c r="P46" i="8" s="1"/>
  <c r="O46" i="8" a="1"/>
  <c r="O46" i="8" s="1"/>
  <c r="N46" i="8" a="1"/>
  <c r="N46" i="8" s="1"/>
  <c r="M46" i="8" a="1"/>
  <c r="M46" i="8" s="1"/>
  <c r="L46" i="8" a="1"/>
  <c r="L46" i="8" s="1"/>
  <c r="K46" i="8" a="1"/>
  <c r="K46" i="8" s="1"/>
  <c r="J46" i="8" a="1"/>
  <c r="J46" i="8" s="1"/>
  <c r="I46" i="8" a="1"/>
  <c r="I46" i="8" s="1"/>
  <c r="H46" i="8" a="1"/>
  <c r="H46" i="8" s="1"/>
  <c r="G46" i="8" a="1"/>
  <c r="G46" i="8" s="1"/>
  <c r="F46" i="8" a="1"/>
  <c r="F46" i="8" s="1"/>
  <c r="E46" i="8" a="1"/>
  <c r="E46" i="8" s="1"/>
  <c r="D46" i="8" a="1"/>
  <c r="D46" i="8" s="1"/>
  <c r="C46" i="8" a="1"/>
  <c r="C46" i="8" s="1"/>
  <c r="P45" i="8" a="1"/>
  <c r="P45" i="8" s="1"/>
  <c r="O45" i="8" a="1"/>
  <c r="O45" i="8" s="1"/>
  <c r="N45" i="8" a="1"/>
  <c r="N45" i="8" s="1"/>
  <c r="M45" i="8" a="1"/>
  <c r="M45" i="8" s="1"/>
  <c r="L45" i="8" a="1"/>
  <c r="L45" i="8" s="1"/>
  <c r="K45" i="8" a="1"/>
  <c r="K45" i="8" s="1"/>
  <c r="J45" i="8" a="1"/>
  <c r="J45" i="8" s="1"/>
  <c r="I45" i="8" a="1"/>
  <c r="I45" i="8" s="1"/>
  <c r="H45" i="8" a="1"/>
  <c r="H45" i="8" s="1"/>
  <c r="G45" i="8" a="1"/>
  <c r="G45" i="8" s="1"/>
  <c r="F45" i="8" a="1"/>
  <c r="F45" i="8" s="1"/>
  <c r="E45" i="8" a="1"/>
  <c r="E45" i="8" s="1"/>
  <c r="D45" i="8" a="1"/>
  <c r="D45" i="8" s="1"/>
  <c r="C45" i="8" a="1"/>
  <c r="C45" i="8" s="1"/>
  <c r="P44" i="8" a="1"/>
  <c r="P44" i="8" s="1"/>
  <c r="O44" i="8" a="1"/>
  <c r="O44" i="8" s="1"/>
  <c r="N44" i="8" a="1"/>
  <c r="N44" i="8" s="1"/>
  <c r="M44" i="8" a="1"/>
  <c r="M44" i="8" s="1"/>
  <c r="L44" i="8" a="1"/>
  <c r="L44" i="8" s="1"/>
  <c r="K44" i="8" a="1"/>
  <c r="K44" i="8" s="1"/>
  <c r="J44" i="8" a="1"/>
  <c r="J44" i="8" s="1"/>
  <c r="I44" i="8" a="1"/>
  <c r="I44" i="8" s="1"/>
  <c r="H44" i="8" a="1"/>
  <c r="H44" i="8" s="1"/>
  <c r="G44" i="8" a="1"/>
  <c r="G44" i="8" s="1"/>
  <c r="F44" i="8" a="1"/>
  <c r="F44" i="8" s="1"/>
  <c r="E44" i="8" a="1"/>
  <c r="E44" i="8" s="1"/>
  <c r="D44" i="8" a="1"/>
  <c r="D44" i="8" s="1"/>
  <c r="C44" i="8" a="1"/>
  <c r="C44" i="8" s="1"/>
  <c r="P43" i="8" a="1"/>
  <c r="P43" i="8" s="1"/>
  <c r="O43" i="8" a="1"/>
  <c r="O43" i="8" s="1"/>
  <c r="N43" i="8" a="1"/>
  <c r="N43" i="8" s="1"/>
  <c r="M43" i="8" a="1"/>
  <c r="M43" i="8" s="1"/>
  <c r="L43" i="8" a="1"/>
  <c r="L43" i="8" s="1"/>
  <c r="K43" i="8" a="1"/>
  <c r="K43" i="8" s="1"/>
  <c r="J43" i="8" a="1"/>
  <c r="J43" i="8" s="1"/>
  <c r="I43" i="8" a="1"/>
  <c r="I43" i="8" s="1"/>
  <c r="H43" i="8" a="1"/>
  <c r="H43" i="8" s="1"/>
  <c r="G43" i="8" a="1"/>
  <c r="G43" i="8" s="1"/>
  <c r="F43" i="8" a="1"/>
  <c r="F43" i="8" s="1"/>
  <c r="E43" i="8" a="1"/>
  <c r="E43" i="8" s="1"/>
  <c r="D43" i="8" a="1"/>
  <c r="D43" i="8" s="1"/>
  <c r="C43" i="8" a="1"/>
  <c r="C43" i="8" s="1"/>
  <c r="P42" i="8" a="1"/>
  <c r="P42" i="8" s="1"/>
  <c r="O42" i="8" a="1"/>
  <c r="O42" i="8" s="1"/>
  <c r="N42" i="8" a="1"/>
  <c r="N42" i="8" s="1"/>
  <c r="M42" i="8" a="1"/>
  <c r="M42" i="8" s="1"/>
  <c r="L42" i="8" a="1"/>
  <c r="L42" i="8" s="1"/>
  <c r="K42" i="8" a="1"/>
  <c r="K42" i="8" s="1"/>
  <c r="J42" i="8" a="1"/>
  <c r="J42" i="8" s="1"/>
  <c r="I42" i="8" a="1"/>
  <c r="I42" i="8" s="1"/>
  <c r="H42" i="8" a="1"/>
  <c r="H42" i="8" s="1"/>
  <c r="G42" i="8" a="1"/>
  <c r="G42" i="8" s="1"/>
  <c r="F42" i="8" a="1"/>
  <c r="F42" i="8" s="1"/>
  <c r="E42" i="8" a="1"/>
  <c r="E42" i="8" s="1"/>
  <c r="D42" i="8" a="1"/>
  <c r="D42" i="8" s="1"/>
  <c r="C42" i="8" a="1"/>
  <c r="C42" i="8" s="1"/>
  <c r="P41" i="8" a="1"/>
  <c r="P41" i="8" s="1"/>
  <c r="O41" i="8" a="1"/>
  <c r="O41" i="8" s="1"/>
  <c r="N41" i="8" a="1"/>
  <c r="N41" i="8" s="1"/>
  <c r="M41" i="8" a="1"/>
  <c r="M41" i="8" s="1"/>
  <c r="L41" i="8" a="1"/>
  <c r="L41" i="8" s="1"/>
  <c r="K41" i="8" a="1"/>
  <c r="K41" i="8" s="1"/>
  <c r="J41" i="8" a="1"/>
  <c r="J41" i="8" s="1"/>
  <c r="I41" i="8" a="1"/>
  <c r="I41" i="8" s="1"/>
  <c r="H41" i="8" a="1"/>
  <c r="H41" i="8" s="1"/>
  <c r="G41" i="8" a="1"/>
  <c r="G41" i="8" s="1"/>
  <c r="F41" i="8" a="1"/>
  <c r="F41" i="8" s="1"/>
  <c r="E41" i="8" a="1"/>
  <c r="E41" i="8" s="1"/>
  <c r="D41" i="8" a="1"/>
  <c r="D41" i="8" s="1"/>
  <c r="C41" i="8" a="1"/>
  <c r="C41" i="8" s="1"/>
  <c r="P40" i="8" a="1"/>
  <c r="P40" i="8" s="1"/>
  <c r="O40" i="8" a="1"/>
  <c r="O40" i="8" s="1"/>
  <c r="N40" i="8" a="1"/>
  <c r="N40" i="8" s="1"/>
  <c r="M40" i="8" a="1"/>
  <c r="M40" i="8" s="1"/>
  <c r="L40" i="8" a="1"/>
  <c r="L40" i="8" s="1"/>
  <c r="K40" i="8" a="1"/>
  <c r="K40" i="8" s="1"/>
  <c r="J40" i="8" a="1"/>
  <c r="J40" i="8" s="1"/>
  <c r="I40" i="8" a="1"/>
  <c r="I40" i="8" s="1"/>
  <c r="H40" i="8" a="1"/>
  <c r="H40" i="8" s="1"/>
  <c r="G40" i="8" a="1"/>
  <c r="G40" i="8" s="1"/>
  <c r="F40" i="8" a="1"/>
  <c r="F40" i="8" s="1"/>
  <c r="E40" i="8" a="1"/>
  <c r="E40" i="8" s="1"/>
  <c r="D40" i="8" a="1"/>
  <c r="D40" i="8" s="1"/>
  <c r="C40" i="8" a="1"/>
  <c r="C40" i="8" s="1"/>
  <c r="P39" i="8" a="1"/>
  <c r="P39" i="8" s="1"/>
  <c r="O39" i="8" a="1"/>
  <c r="O39" i="8" s="1"/>
  <c r="N39" i="8" a="1"/>
  <c r="N39" i="8" s="1"/>
  <c r="M39" i="8" a="1"/>
  <c r="M39" i="8" s="1"/>
  <c r="L39" i="8" a="1"/>
  <c r="L39" i="8" s="1"/>
  <c r="K39" i="8" a="1"/>
  <c r="K39" i="8" s="1"/>
  <c r="J39" i="8" a="1"/>
  <c r="J39" i="8" s="1"/>
  <c r="I39" i="8" a="1"/>
  <c r="I39" i="8" s="1"/>
  <c r="H39" i="8" a="1"/>
  <c r="H39" i="8" s="1"/>
  <c r="G39" i="8" a="1"/>
  <c r="G39" i="8" s="1"/>
  <c r="F39" i="8" a="1"/>
  <c r="F39" i="8" s="1"/>
  <c r="E39" i="8" a="1"/>
  <c r="E39" i="8" s="1"/>
  <c r="D39" i="8" a="1"/>
  <c r="D39" i="8" s="1"/>
  <c r="C39" i="8" a="1"/>
  <c r="C39" i="8" s="1"/>
  <c r="P38" i="8" a="1"/>
  <c r="P38" i="8" s="1"/>
  <c r="O38" i="8" a="1"/>
  <c r="O38" i="8" s="1"/>
  <c r="N38" i="8" a="1"/>
  <c r="N38" i="8" s="1"/>
  <c r="M38" i="8" a="1"/>
  <c r="M38" i="8" s="1"/>
  <c r="L38" i="8" a="1"/>
  <c r="L38" i="8" s="1"/>
  <c r="K38" i="8" a="1"/>
  <c r="K38" i="8" s="1"/>
  <c r="J38" i="8" a="1"/>
  <c r="J38" i="8" s="1"/>
  <c r="I38" i="8" a="1"/>
  <c r="I38" i="8" s="1"/>
  <c r="H38" i="8" a="1"/>
  <c r="H38" i="8" s="1"/>
  <c r="G38" i="8" a="1"/>
  <c r="G38" i="8" s="1"/>
  <c r="F38" i="8" a="1"/>
  <c r="F38" i="8" s="1"/>
  <c r="E38" i="8" a="1"/>
  <c r="E38" i="8" s="1"/>
  <c r="D38" i="8" a="1"/>
  <c r="D38" i="8" s="1"/>
  <c r="C38" i="8" a="1"/>
  <c r="C38" i="8" s="1"/>
  <c r="P37" i="8" a="1"/>
  <c r="P37" i="8" s="1"/>
  <c r="O37" i="8" a="1"/>
  <c r="O37" i="8" s="1"/>
  <c r="N37" i="8" a="1"/>
  <c r="N37" i="8" s="1"/>
  <c r="M37" i="8" a="1"/>
  <c r="M37" i="8" s="1"/>
  <c r="L37" i="8" a="1"/>
  <c r="L37" i="8" s="1"/>
  <c r="K37" i="8" a="1"/>
  <c r="K37" i="8" s="1"/>
  <c r="J37" i="8" a="1"/>
  <c r="J37" i="8" s="1"/>
  <c r="I37" i="8" a="1"/>
  <c r="I37" i="8" s="1"/>
  <c r="H37" i="8" a="1"/>
  <c r="H37" i="8" s="1"/>
  <c r="G37" i="8" a="1"/>
  <c r="G37" i="8" s="1"/>
  <c r="F37" i="8" a="1"/>
  <c r="F37" i="8" s="1"/>
  <c r="E37" i="8" a="1"/>
  <c r="E37" i="8" s="1"/>
  <c r="D37" i="8" a="1"/>
  <c r="D37" i="8" s="1"/>
  <c r="C37" i="8" a="1"/>
  <c r="C37" i="8" s="1"/>
  <c r="P36" i="8" a="1"/>
  <c r="P36" i="8" s="1"/>
  <c r="O36" i="8" a="1"/>
  <c r="O36" i="8" s="1"/>
  <c r="N36" i="8" a="1"/>
  <c r="N36" i="8" s="1"/>
  <c r="M36" i="8" a="1"/>
  <c r="M36" i="8" s="1"/>
  <c r="L36" i="8" a="1"/>
  <c r="L36" i="8" s="1"/>
  <c r="K36" i="8" a="1"/>
  <c r="K36" i="8" s="1"/>
  <c r="J36" i="8" a="1"/>
  <c r="J36" i="8" s="1"/>
  <c r="I36" i="8" a="1"/>
  <c r="I36" i="8" s="1"/>
  <c r="H36" i="8" a="1"/>
  <c r="H36" i="8" s="1"/>
  <c r="G36" i="8" a="1"/>
  <c r="G36" i="8" s="1"/>
  <c r="F36" i="8" a="1"/>
  <c r="F36" i="8" s="1"/>
  <c r="E36" i="8" a="1"/>
  <c r="E36" i="8" s="1"/>
  <c r="D36" i="8" a="1"/>
  <c r="D36" i="8" s="1"/>
  <c r="C36" i="8" a="1"/>
  <c r="C36" i="8" s="1"/>
  <c r="P35" i="8" a="1"/>
  <c r="P35" i="8" s="1"/>
  <c r="O35" i="8" a="1"/>
  <c r="O35" i="8" s="1"/>
  <c r="N35" i="8" a="1"/>
  <c r="N35" i="8" s="1"/>
  <c r="M35" i="8" a="1"/>
  <c r="M35" i="8" s="1"/>
  <c r="L35" i="8" a="1"/>
  <c r="L35" i="8" s="1"/>
  <c r="K35" i="8" a="1"/>
  <c r="K35" i="8" s="1"/>
  <c r="J35" i="8" a="1"/>
  <c r="J35" i="8" s="1"/>
  <c r="I35" i="8" a="1"/>
  <c r="I35" i="8" s="1"/>
  <c r="H35" i="8" a="1"/>
  <c r="H35" i="8" s="1"/>
  <c r="G35" i="8" a="1"/>
  <c r="G35" i="8" s="1"/>
  <c r="F35" i="8" a="1"/>
  <c r="F35" i="8" s="1"/>
  <c r="E35" i="8" a="1"/>
  <c r="E35" i="8" s="1"/>
  <c r="D35" i="8" a="1"/>
  <c r="D35" i="8" s="1"/>
  <c r="C35" i="8" a="1"/>
  <c r="C35" i="8" s="1"/>
  <c r="P34" i="8" a="1"/>
  <c r="P34" i="8" s="1"/>
  <c r="O34" i="8" a="1"/>
  <c r="O34" i="8" s="1"/>
  <c r="N34" i="8" a="1"/>
  <c r="N34" i="8" s="1"/>
  <c r="M34" i="8" a="1"/>
  <c r="M34" i="8" s="1"/>
  <c r="L34" i="8" a="1"/>
  <c r="L34" i="8" s="1"/>
  <c r="K34" i="8" a="1"/>
  <c r="K34" i="8" s="1"/>
  <c r="J34" i="8" a="1"/>
  <c r="J34" i="8" s="1"/>
  <c r="I34" i="8" a="1"/>
  <c r="I34" i="8" s="1"/>
  <c r="H34" i="8" a="1"/>
  <c r="H34" i="8" s="1"/>
  <c r="G34" i="8" a="1"/>
  <c r="G34" i="8" s="1"/>
  <c r="F34" i="8" a="1"/>
  <c r="F34" i="8" s="1"/>
  <c r="E34" i="8" a="1"/>
  <c r="E34" i="8" s="1"/>
  <c r="D34" i="8" a="1"/>
  <c r="D34" i="8" s="1"/>
  <c r="C34" i="8" a="1"/>
  <c r="C34" i="8" s="1"/>
  <c r="P33" i="8" a="1"/>
  <c r="P33" i="8" s="1"/>
  <c r="O33" i="8" a="1"/>
  <c r="O33" i="8" s="1"/>
  <c r="N33" i="8" a="1"/>
  <c r="N33" i="8" s="1"/>
  <c r="M33" i="8" a="1"/>
  <c r="M33" i="8" s="1"/>
  <c r="L33" i="8" a="1"/>
  <c r="L33" i="8" s="1"/>
  <c r="K33" i="8" a="1"/>
  <c r="K33" i="8" s="1"/>
  <c r="J33" i="8" a="1"/>
  <c r="J33" i="8" s="1"/>
  <c r="I33" i="8" a="1"/>
  <c r="I33" i="8" s="1"/>
  <c r="H33" i="8" a="1"/>
  <c r="H33" i="8" s="1"/>
  <c r="G33" i="8" a="1"/>
  <c r="G33" i="8" s="1"/>
  <c r="F33" i="8" a="1"/>
  <c r="F33" i="8" s="1"/>
  <c r="E33" i="8" a="1"/>
  <c r="E33" i="8" s="1"/>
  <c r="D33" i="8" a="1"/>
  <c r="D33" i="8" s="1"/>
  <c r="C33" i="8" a="1"/>
  <c r="C33" i="8" s="1"/>
  <c r="P32" i="8" a="1"/>
  <c r="P32" i="8" s="1"/>
  <c r="O32" i="8" a="1"/>
  <c r="O32" i="8" s="1"/>
  <c r="N32" i="8" a="1"/>
  <c r="N32" i="8" s="1"/>
  <c r="M32" i="8" a="1"/>
  <c r="M32" i="8" s="1"/>
  <c r="L32" i="8" a="1"/>
  <c r="L32" i="8" s="1"/>
  <c r="K32" i="8" a="1"/>
  <c r="K32" i="8" s="1"/>
  <c r="J32" i="8" a="1"/>
  <c r="J32" i="8" s="1"/>
  <c r="I32" i="8" a="1"/>
  <c r="I32" i="8" s="1"/>
  <c r="H32" i="8" a="1"/>
  <c r="H32" i="8" s="1"/>
  <c r="G32" i="8" a="1"/>
  <c r="G32" i="8" s="1"/>
  <c r="F32" i="8" a="1"/>
  <c r="F32" i="8" s="1"/>
  <c r="E32" i="8" a="1"/>
  <c r="E32" i="8" s="1"/>
  <c r="D32" i="8" a="1"/>
  <c r="D32" i="8" s="1"/>
  <c r="C32" i="8" a="1"/>
  <c r="C32" i="8" s="1"/>
  <c r="P31" i="8" a="1"/>
  <c r="P31" i="8" s="1"/>
  <c r="O31" i="8" a="1"/>
  <c r="O31" i="8" s="1"/>
  <c r="N31" i="8" a="1"/>
  <c r="N31" i="8" s="1"/>
  <c r="M31" i="8" a="1"/>
  <c r="M31" i="8" s="1"/>
  <c r="L31" i="8" a="1"/>
  <c r="L31" i="8" s="1"/>
  <c r="K31" i="8" a="1"/>
  <c r="K31" i="8" s="1"/>
  <c r="J31" i="8" a="1"/>
  <c r="J31" i="8" s="1"/>
  <c r="I31" i="8" a="1"/>
  <c r="I31" i="8" s="1"/>
  <c r="H31" i="8" a="1"/>
  <c r="H31" i="8" s="1"/>
  <c r="G31" i="8" a="1"/>
  <c r="G31" i="8" s="1"/>
  <c r="F31" i="8" a="1"/>
  <c r="F31" i="8" s="1"/>
  <c r="E31" i="8" a="1"/>
  <c r="E31" i="8" s="1"/>
  <c r="D31" i="8" a="1"/>
  <c r="D31" i="8" s="1"/>
  <c r="C31" i="8" a="1"/>
  <c r="C31" i="8" s="1"/>
  <c r="P30" i="8" a="1"/>
  <c r="P30" i="8" s="1"/>
  <c r="O30" i="8" a="1"/>
  <c r="O30" i="8" s="1"/>
  <c r="N30" i="8" a="1"/>
  <c r="N30" i="8" s="1"/>
  <c r="M30" i="8" a="1"/>
  <c r="M30" i="8" s="1"/>
  <c r="L30" i="8" a="1"/>
  <c r="L30" i="8" s="1"/>
  <c r="K30" i="8" a="1"/>
  <c r="K30" i="8" s="1"/>
  <c r="J30" i="8" a="1"/>
  <c r="J30" i="8" s="1"/>
  <c r="I30" i="8" a="1"/>
  <c r="I30" i="8" s="1"/>
  <c r="H30" i="8" a="1"/>
  <c r="H30" i="8" s="1"/>
  <c r="G30" i="8" a="1"/>
  <c r="G30" i="8" s="1"/>
  <c r="F30" i="8" a="1"/>
  <c r="F30" i="8" s="1"/>
  <c r="E30" i="8" a="1"/>
  <c r="E30" i="8" s="1"/>
  <c r="D30" i="8" a="1"/>
  <c r="D30" i="8" s="1"/>
  <c r="C30" i="8" a="1"/>
  <c r="C30" i="8" s="1"/>
  <c r="P29" i="8" a="1"/>
  <c r="P29" i="8" s="1"/>
  <c r="O29" i="8" a="1"/>
  <c r="O29" i="8" s="1"/>
  <c r="N29" i="8" a="1"/>
  <c r="N29" i="8" s="1"/>
  <c r="M29" i="8" a="1"/>
  <c r="M29" i="8" s="1"/>
  <c r="L29" i="8" a="1"/>
  <c r="L29" i="8" s="1"/>
  <c r="K29" i="8" a="1"/>
  <c r="K29" i="8" s="1"/>
  <c r="J29" i="8" a="1"/>
  <c r="J29" i="8" s="1"/>
  <c r="I29" i="8" a="1"/>
  <c r="I29" i="8" s="1"/>
  <c r="H29" i="8" a="1"/>
  <c r="H29" i="8" s="1"/>
  <c r="G29" i="8" a="1"/>
  <c r="G29" i="8" s="1"/>
  <c r="F29" i="8" a="1"/>
  <c r="F29" i="8" s="1"/>
  <c r="E29" i="8" a="1"/>
  <c r="E29" i="8" s="1"/>
  <c r="D29" i="8" a="1"/>
  <c r="D29" i="8" s="1"/>
  <c r="C29" i="8" a="1"/>
  <c r="C29" i="8" s="1"/>
  <c r="P28" i="8" a="1"/>
  <c r="P28" i="8" s="1"/>
  <c r="O28" i="8" a="1"/>
  <c r="O28" i="8" s="1"/>
  <c r="N28" i="8" a="1"/>
  <c r="N28" i="8" s="1"/>
  <c r="M28" i="8" a="1"/>
  <c r="M28" i="8" s="1"/>
  <c r="L28" i="8" a="1"/>
  <c r="L28" i="8" s="1"/>
  <c r="K28" i="8" a="1"/>
  <c r="K28" i="8" s="1"/>
  <c r="J28" i="8" a="1"/>
  <c r="J28" i="8" s="1"/>
  <c r="I28" i="8" a="1"/>
  <c r="I28" i="8" s="1"/>
  <c r="H28" i="8" a="1"/>
  <c r="H28" i="8" s="1"/>
  <c r="G28" i="8" a="1"/>
  <c r="G28" i="8" s="1"/>
  <c r="F28" i="8" a="1"/>
  <c r="F28" i="8" s="1"/>
  <c r="E28" i="8" a="1"/>
  <c r="E28" i="8" s="1"/>
  <c r="D28" i="8" a="1"/>
  <c r="D28" i="8" s="1"/>
  <c r="C28" i="8" a="1"/>
  <c r="C28" i="8" s="1"/>
  <c r="P27" i="8" a="1"/>
  <c r="P27" i="8" s="1"/>
  <c r="O27" i="8" a="1"/>
  <c r="O27" i="8" s="1"/>
  <c r="N27" i="8" a="1"/>
  <c r="N27" i="8" s="1"/>
  <c r="M27" i="8" a="1"/>
  <c r="M27" i="8" s="1"/>
  <c r="L27" i="8" a="1"/>
  <c r="L27" i="8" s="1"/>
  <c r="K27" i="8" a="1"/>
  <c r="K27" i="8" s="1"/>
  <c r="J27" i="8" a="1"/>
  <c r="J27" i="8" s="1"/>
  <c r="I27" i="8" a="1"/>
  <c r="I27" i="8" s="1"/>
  <c r="H27" i="8" a="1"/>
  <c r="H27" i="8" s="1"/>
  <c r="G27" i="8" a="1"/>
  <c r="G27" i="8" s="1"/>
  <c r="F27" i="8" a="1"/>
  <c r="F27" i="8" s="1"/>
  <c r="E27" i="8" a="1"/>
  <c r="E27" i="8" s="1"/>
  <c r="D27" i="8" a="1"/>
  <c r="D27" i="8" s="1"/>
  <c r="C27" i="8" a="1"/>
  <c r="C27" i="8" s="1"/>
  <c r="P26" i="8" a="1"/>
  <c r="P26" i="8" s="1"/>
  <c r="O26" i="8" a="1"/>
  <c r="O26" i="8" s="1"/>
  <c r="N26" i="8" a="1"/>
  <c r="N26" i="8" s="1"/>
  <c r="M26" i="8" a="1"/>
  <c r="M26" i="8" s="1"/>
  <c r="L26" i="8" a="1"/>
  <c r="L26" i="8" s="1"/>
  <c r="K26" i="8" a="1"/>
  <c r="K26" i="8" s="1"/>
  <c r="J26" i="8" a="1"/>
  <c r="J26" i="8" s="1"/>
  <c r="I26" i="8" a="1"/>
  <c r="I26" i="8" s="1"/>
  <c r="H26" i="8" a="1"/>
  <c r="H26" i="8" s="1"/>
  <c r="G26" i="8" a="1"/>
  <c r="G26" i="8" s="1"/>
  <c r="F26" i="8" a="1"/>
  <c r="F26" i="8" s="1"/>
  <c r="E26" i="8" a="1"/>
  <c r="E26" i="8" s="1"/>
  <c r="D26" i="8" a="1"/>
  <c r="D26" i="8" s="1"/>
  <c r="C26" i="8" a="1"/>
  <c r="C26" i="8" s="1"/>
  <c r="P25" i="8" a="1"/>
  <c r="P25" i="8" s="1"/>
  <c r="O25" i="8" a="1"/>
  <c r="O25" i="8" s="1"/>
  <c r="N25" i="8" a="1"/>
  <c r="N25" i="8" s="1"/>
  <c r="M25" i="8" a="1"/>
  <c r="M25" i="8" s="1"/>
  <c r="L25" i="8" a="1"/>
  <c r="L25" i="8" s="1"/>
  <c r="K25" i="8" a="1"/>
  <c r="K25" i="8" s="1"/>
  <c r="J25" i="8" a="1"/>
  <c r="J25" i="8" s="1"/>
  <c r="I25" i="8" a="1"/>
  <c r="I25" i="8" s="1"/>
  <c r="H25" i="8" a="1"/>
  <c r="H25" i="8" s="1"/>
  <c r="G25" i="8" a="1"/>
  <c r="G25" i="8" s="1"/>
  <c r="F25" i="8" a="1"/>
  <c r="F25" i="8" s="1"/>
  <c r="E25" i="8" a="1"/>
  <c r="E25" i="8" s="1"/>
  <c r="D25" i="8" a="1"/>
  <c r="D25" i="8" s="1"/>
  <c r="C25" i="8" a="1"/>
  <c r="C25" i="8" s="1"/>
  <c r="P24" i="8" a="1"/>
  <c r="P24" i="8" s="1"/>
  <c r="O24" i="8" a="1"/>
  <c r="O24" i="8" s="1"/>
  <c r="N24" i="8" a="1"/>
  <c r="N24" i="8" s="1"/>
  <c r="M24" i="8" a="1"/>
  <c r="M24" i="8" s="1"/>
  <c r="L24" i="8" a="1"/>
  <c r="L24" i="8" s="1"/>
  <c r="K24" i="8" a="1"/>
  <c r="K24" i="8" s="1"/>
  <c r="J24" i="8" a="1"/>
  <c r="J24" i="8" s="1"/>
  <c r="I24" i="8" a="1"/>
  <c r="I24" i="8" s="1"/>
  <c r="H24" i="8" a="1"/>
  <c r="H24" i="8" s="1"/>
  <c r="G24" i="8" a="1"/>
  <c r="G24" i="8" s="1"/>
  <c r="F24" i="8" a="1"/>
  <c r="F24" i="8" s="1"/>
  <c r="E24" i="8" a="1"/>
  <c r="E24" i="8" s="1"/>
  <c r="D24" i="8" a="1"/>
  <c r="D24" i="8" s="1"/>
  <c r="C24" i="8" a="1"/>
  <c r="C24" i="8" s="1"/>
  <c r="P23" i="8" a="1"/>
  <c r="P23" i="8" s="1"/>
  <c r="O23" i="8" a="1"/>
  <c r="O23" i="8" s="1"/>
  <c r="N23" i="8" a="1"/>
  <c r="N23" i="8" s="1"/>
  <c r="M23" i="8" a="1"/>
  <c r="M23" i="8" s="1"/>
  <c r="L23" i="8" a="1"/>
  <c r="L23" i="8" s="1"/>
  <c r="K23" i="8" a="1"/>
  <c r="K23" i="8" s="1"/>
  <c r="J23" i="8" a="1"/>
  <c r="J23" i="8" s="1"/>
  <c r="I23" i="8" a="1"/>
  <c r="I23" i="8" s="1"/>
  <c r="H23" i="8" a="1"/>
  <c r="H23" i="8" s="1"/>
  <c r="G23" i="8" a="1"/>
  <c r="G23" i="8" s="1"/>
  <c r="F23" i="8" a="1"/>
  <c r="F23" i="8" s="1"/>
  <c r="E23" i="8" a="1"/>
  <c r="E23" i="8" s="1"/>
  <c r="D23" i="8" a="1"/>
  <c r="D23" i="8" s="1"/>
  <c r="C23" i="8" a="1"/>
  <c r="C23" i="8" s="1"/>
  <c r="P22" i="8" a="1"/>
  <c r="P22" i="8" s="1"/>
  <c r="O22" i="8" a="1"/>
  <c r="O22" i="8" s="1"/>
  <c r="N22" i="8" a="1"/>
  <c r="N22" i="8" s="1"/>
  <c r="M22" i="8" a="1"/>
  <c r="M22" i="8" s="1"/>
  <c r="L22" i="8" a="1"/>
  <c r="L22" i="8" s="1"/>
  <c r="K22" i="8" a="1"/>
  <c r="K22" i="8" s="1"/>
  <c r="J22" i="8" a="1"/>
  <c r="J22" i="8" s="1"/>
  <c r="I22" i="8" a="1"/>
  <c r="I22" i="8" s="1"/>
  <c r="H22" i="8" a="1"/>
  <c r="H22" i="8" s="1"/>
  <c r="G22" i="8" a="1"/>
  <c r="G22" i="8" s="1"/>
  <c r="F22" i="8" a="1"/>
  <c r="F22" i="8" s="1"/>
  <c r="E22" i="8" a="1"/>
  <c r="E22" i="8" s="1"/>
  <c r="D22" i="8" a="1"/>
  <c r="D22" i="8" s="1"/>
  <c r="C22" i="8" a="1"/>
  <c r="C22" i="8" s="1"/>
  <c r="P21" i="8" a="1"/>
  <c r="P21" i="8" s="1"/>
  <c r="O21" i="8" a="1"/>
  <c r="O21" i="8" s="1"/>
  <c r="N21" i="8" a="1"/>
  <c r="N21" i="8" s="1"/>
  <c r="M21" i="8" a="1"/>
  <c r="M21" i="8" s="1"/>
  <c r="L21" i="8" a="1"/>
  <c r="L21" i="8" s="1"/>
  <c r="K21" i="8" a="1"/>
  <c r="K21" i="8" s="1"/>
  <c r="J21" i="8" a="1"/>
  <c r="J21" i="8" s="1"/>
  <c r="I21" i="8" a="1"/>
  <c r="I21" i="8" s="1"/>
  <c r="H21" i="8" a="1"/>
  <c r="H21" i="8" s="1"/>
  <c r="G21" i="8" a="1"/>
  <c r="G21" i="8" s="1"/>
  <c r="F21" i="8" a="1"/>
  <c r="F21" i="8" s="1"/>
  <c r="E21" i="8" a="1"/>
  <c r="E21" i="8" s="1"/>
  <c r="D21" i="8" a="1"/>
  <c r="D21" i="8" s="1"/>
  <c r="C21" i="8" a="1"/>
  <c r="C21" i="8" s="1"/>
  <c r="P20" i="8" a="1"/>
  <c r="P20" i="8" s="1"/>
  <c r="O20" i="8" a="1"/>
  <c r="O20" i="8" s="1"/>
  <c r="N20" i="8" a="1"/>
  <c r="N20" i="8" s="1"/>
  <c r="M20" i="8" a="1"/>
  <c r="M20" i="8" s="1"/>
  <c r="L20" i="8" a="1"/>
  <c r="L20" i="8" s="1"/>
  <c r="K20" i="8" a="1"/>
  <c r="K20" i="8" s="1"/>
  <c r="J20" i="8" a="1"/>
  <c r="J20" i="8" s="1"/>
  <c r="I20" i="8" a="1"/>
  <c r="I20" i="8" s="1"/>
  <c r="H20" i="8" a="1"/>
  <c r="H20" i="8" s="1"/>
  <c r="G20" i="8" a="1"/>
  <c r="G20" i="8" s="1"/>
  <c r="F20" i="8" a="1"/>
  <c r="F20" i="8" s="1"/>
  <c r="E20" i="8" a="1"/>
  <c r="E20" i="8" s="1"/>
  <c r="D20" i="8" a="1"/>
  <c r="D20" i="8" s="1"/>
  <c r="C20" i="8" a="1"/>
  <c r="C20" i="8" s="1"/>
  <c r="G422" i="4"/>
  <c r="F422" i="4"/>
  <c r="E422" i="4"/>
  <c r="D422" i="4"/>
  <c r="C422" i="4"/>
  <c r="B422" i="4"/>
  <c r="P351" i="4" a="1"/>
  <c r="P351" i="4" s="1"/>
  <c r="O351" i="4" a="1"/>
  <c r="O351" i="4" s="1"/>
  <c r="N351" i="4" a="1"/>
  <c r="N351" i="4" s="1"/>
  <c r="M351" i="4" a="1"/>
  <c r="M351" i="4" s="1"/>
  <c r="L351" i="4" a="1"/>
  <c r="L351" i="4" s="1"/>
  <c r="K351" i="4" a="1"/>
  <c r="K351" i="4" s="1"/>
  <c r="J351" i="4" a="1"/>
  <c r="J351" i="4" s="1"/>
  <c r="I351" i="4" a="1"/>
  <c r="I351" i="4" s="1"/>
  <c r="H351" i="4" a="1"/>
  <c r="H351" i="4" s="1"/>
  <c r="G351" i="4" a="1"/>
  <c r="G351" i="4" s="1"/>
  <c r="F351" i="4" a="1"/>
  <c r="F351" i="4" s="1"/>
  <c r="E351" i="4" a="1"/>
  <c r="E351" i="4" s="1"/>
  <c r="D351" i="4" a="1"/>
  <c r="D351" i="4" s="1"/>
  <c r="C351" i="4" a="1"/>
  <c r="C351" i="4" s="1"/>
  <c r="P345" i="4" a="1"/>
  <c r="P345" i="4" s="1"/>
  <c r="O345" i="4" a="1"/>
  <c r="O345" i="4" s="1"/>
  <c r="N345" i="4" a="1"/>
  <c r="N345" i="4" s="1"/>
  <c r="M345" i="4" a="1"/>
  <c r="M345" i="4" s="1"/>
  <c r="L345" i="4" a="1"/>
  <c r="L345" i="4" s="1"/>
  <c r="K345" i="4" a="1"/>
  <c r="K345" i="4" s="1"/>
  <c r="J345" i="4" a="1"/>
  <c r="J345" i="4" s="1"/>
  <c r="I345" i="4" a="1"/>
  <c r="I345" i="4" s="1"/>
  <c r="H345" i="4" a="1"/>
  <c r="H345" i="4" s="1"/>
  <c r="G345" i="4" a="1"/>
  <c r="G345" i="4" s="1"/>
  <c r="F345" i="4" a="1"/>
  <c r="F345" i="4" s="1"/>
  <c r="E345" i="4" a="1"/>
  <c r="E345" i="4" s="1"/>
  <c r="D345" i="4" a="1"/>
  <c r="D345" i="4" s="1"/>
  <c r="C345" i="4" a="1"/>
  <c r="C345" i="4" s="1"/>
  <c r="P344" i="4" a="1"/>
  <c r="P344" i="4" s="1"/>
  <c r="O344" i="4" a="1"/>
  <c r="O344" i="4" s="1"/>
  <c r="N344" i="4" a="1"/>
  <c r="N344" i="4" s="1"/>
  <c r="M344" i="4" a="1"/>
  <c r="M344" i="4" s="1"/>
  <c r="L344" i="4" a="1"/>
  <c r="L344" i="4" s="1"/>
  <c r="K344" i="4" a="1"/>
  <c r="K344" i="4" s="1"/>
  <c r="J344" i="4" a="1"/>
  <c r="J344" i="4" s="1"/>
  <c r="I344" i="4" a="1"/>
  <c r="I344" i="4" s="1"/>
  <c r="H344" i="4" a="1"/>
  <c r="H344" i="4" s="1"/>
  <c r="G344" i="4" a="1"/>
  <c r="G344" i="4" s="1"/>
  <c r="F344" i="4" a="1"/>
  <c r="F344" i="4" s="1"/>
  <c r="E344" i="4" a="1"/>
  <c r="E344" i="4" s="1"/>
  <c r="D344" i="4" a="1"/>
  <c r="D344" i="4" s="1"/>
  <c r="C344" i="4" a="1"/>
  <c r="C344" i="4" s="1"/>
  <c r="P343" i="4" a="1"/>
  <c r="P343" i="4" s="1"/>
  <c r="O343" i="4" a="1"/>
  <c r="O343" i="4" s="1"/>
  <c r="N343" i="4" a="1"/>
  <c r="N343" i="4" s="1"/>
  <c r="M343" i="4" a="1"/>
  <c r="M343" i="4" s="1"/>
  <c r="L343" i="4" a="1"/>
  <c r="L343" i="4" s="1"/>
  <c r="K343" i="4" a="1"/>
  <c r="K343" i="4" s="1"/>
  <c r="J343" i="4" a="1"/>
  <c r="J343" i="4" s="1"/>
  <c r="I343" i="4" a="1"/>
  <c r="I343" i="4" s="1"/>
  <c r="H343" i="4" a="1"/>
  <c r="H343" i="4" s="1"/>
  <c r="G343" i="4" a="1"/>
  <c r="G343" i="4" s="1"/>
  <c r="F343" i="4" a="1"/>
  <c r="F343" i="4" s="1"/>
  <c r="E343" i="4" a="1"/>
  <c r="E343" i="4" s="1"/>
  <c r="D343" i="4" a="1"/>
  <c r="D343" i="4" s="1"/>
  <c r="C343" i="4" a="1"/>
  <c r="C343" i="4" s="1"/>
  <c r="P342" i="4" a="1"/>
  <c r="P342" i="4" s="1"/>
  <c r="O342" i="4" a="1"/>
  <c r="O342" i="4" s="1"/>
  <c r="N342" i="4" a="1"/>
  <c r="N342" i="4" s="1"/>
  <c r="M342" i="4" a="1"/>
  <c r="M342" i="4" s="1"/>
  <c r="L342" i="4" a="1"/>
  <c r="L342" i="4" s="1"/>
  <c r="K342" i="4" a="1"/>
  <c r="K342" i="4" s="1"/>
  <c r="J342" i="4" a="1"/>
  <c r="J342" i="4" s="1"/>
  <c r="I342" i="4" a="1"/>
  <c r="I342" i="4" s="1"/>
  <c r="H342" i="4" a="1"/>
  <c r="H342" i="4" s="1"/>
  <c r="G342" i="4" a="1"/>
  <c r="G342" i="4" s="1"/>
  <c r="F342" i="4" a="1"/>
  <c r="F342" i="4" s="1"/>
  <c r="E342" i="4" a="1"/>
  <c r="E342" i="4" s="1"/>
  <c r="D342" i="4" a="1"/>
  <c r="D342" i="4" s="1"/>
  <c r="C342" i="4" a="1"/>
  <c r="C342" i="4" s="1"/>
  <c r="P341" i="4" a="1"/>
  <c r="P341" i="4" s="1"/>
  <c r="O341" i="4" a="1"/>
  <c r="O341" i="4" s="1"/>
  <c r="N341" i="4" a="1"/>
  <c r="N341" i="4" s="1"/>
  <c r="M341" i="4" a="1"/>
  <c r="M341" i="4" s="1"/>
  <c r="L341" i="4" a="1"/>
  <c r="L341" i="4" s="1"/>
  <c r="K341" i="4" a="1"/>
  <c r="K341" i="4" s="1"/>
  <c r="J341" i="4" a="1"/>
  <c r="J341" i="4" s="1"/>
  <c r="I341" i="4" a="1"/>
  <c r="I341" i="4" s="1"/>
  <c r="H341" i="4" a="1"/>
  <c r="H341" i="4" s="1"/>
  <c r="G341" i="4" a="1"/>
  <c r="G341" i="4" s="1"/>
  <c r="F341" i="4" a="1"/>
  <c r="F341" i="4" s="1"/>
  <c r="E341" i="4" a="1"/>
  <c r="E341" i="4" s="1"/>
  <c r="D341" i="4" a="1"/>
  <c r="D341" i="4" s="1"/>
  <c r="C341" i="4" a="1"/>
  <c r="C341" i="4" s="1"/>
  <c r="P340" i="4" a="1"/>
  <c r="P340" i="4" s="1"/>
  <c r="O340" i="4" a="1"/>
  <c r="O340" i="4" s="1"/>
  <c r="N340" i="4" a="1"/>
  <c r="N340" i="4" s="1"/>
  <c r="M340" i="4" a="1"/>
  <c r="M340" i="4" s="1"/>
  <c r="L340" i="4" a="1"/>
  <c r="L340" i="4" s="1"/>
  <c r="K340" i="4" a="1"/>
  <c r="K340" i="4" s="1"/>
  <c r="J340" i="4" a="1"/>
  <c r="J340" i="4" s="1"/>
  <c r="I340" i="4" a="1"/>
  <c r="I340" i="4" s="1"/>
  <c r="H340" i="4" a="1"/>
  <c r="H340" i="4" s="1"/>
  <c r="G340" i="4" a="1"/>
  <c r="G340" i="4" s="1"/>
  <c r="F340" i="4" a="1"/>
  <c r="F340" i="4" s="1"/>
  <c r="E340" i="4" a="1"/>
  <c r="E340" i="4" s="1"/>
  <c r="D340" i="4" a="1"/>
  <c r="D340" i="4" s="1"/>
  <c r="C340" i="4" a="1"/>
  <c r="C340" i="4" s="1"/>
  <c r="P339" i="4" a="1"/>
  <c r="P339" i="4" s="1"/>
  <c r="O339" i="4" a="1"/>
  <c r="O339" i="4" s="1"/>
  <c r="N339" i="4" a="1"/>
  <c r="N339" i="4" s="1"/>
  <c r="M339" i="4" a="1"/>
  <c r="M339" i="4" s="1"/>
  <c r="L339" i="4" a="1"/>
  <c r="L339" i="4" s="1"/>
  <c r="K339" i="4" a="1"/>
  <c r="K339" i="4" s="1"/>
  <c r="J339" i="4" a="1"/>
  <c r="J339" i="4" s="1"/>
  <c r="I339" i="4" a="1"/>
  <c r="I339" i="4" s="1"/>
  <c r="H339" i="4" a="1"/>
  <c r="H339" i="4" s="1"/>
  <c r="G339" i="4" a="1"/>
  <c r="G339" i="4" s="1"/>
  <c r="F339" i="4" a="1"/>
  <c r="F339" i="4" s="1"/>
  <c r="E339" i="4" a="1"/>
  <c r="E339" i="4" s="1"/>
  <c r="D339" i="4" a="1"/>
  <c r="D339" i="4" s="1"/>
  <c r="C339" i="4" a="1"/>
  <c r="C339" i="4" s="1"/>
  <c r="P338" i="4" a="1"/>
  <c r="P338" i="4" s="1"/>
  <c r="O338" i="4" a="1"/>
  <c r="O338" i="4" s="1"/>
  <c r="N338" i="4" a="1"/>
  <c r="N338" i="4" s="1"/>
  <c r="M338" i="4" a="1"/>
  <c r="M338" i="4" s="1"/>
  <c r="L338" i="4" a="1"/>
  <c r="L338" i="4" s="1"/>
  <c r="K338" i="4" a="1"/>
  <c r="K338" i="4" s="1"/>
  <c r="J338" i="4" a="1"/>
  <c r="J338" i="4" s="1"/>
  <c r="I338" i="4" a="1"/>
  <c r="I338" i="4" s="1"/>
  <c r="H338" i="4" a="1"/>
  <c r="H338" i="4" s="1"/>
  <c r="G338" i="4" a="1"/>
  <c r="G338" i="4" s="1"/>
  <c r="F338" i="4" a="1"/>
  <c r="F338" i="4" s="1"/>
  <c r="E338" i="4" a="1"/>
  <c r="E338" i="4" s="1"/>
  <c r="D338" i="4" a="1"/>
  <c r="D338" i="4" s="1"/>
  <c r="C338" i="4" a="1"/>
  <c r="C338" i="4" s="1"/>
  <c r="P337" i="4" a="1"/>
  <c r="P337" i="4" s="1"/>
  <c r="O337" i="4" a="1"/>
  <c r="O337" i="4" s="1"/>
  <c r="N337" i="4" a="1"/>
  <c r="N337" i="4" s="1"/>
  <c r="M337" i="4" a="1"/>
  <c r="M337" i="4" s="1"/>
  <c r="L337" i="4" a="1"/>
  <c r="L337" i="4" s="1"/>
  <c r="K337" i="4" a="1"/>
  <c r="K337" i="4" s="1"/>
  <c r="J337" i="4" a="1"/>
  <c r="J337" i="4" s="1"/>
  <c r="I337" i="4" a="1"/>
  <c r="I337" i="4" s="1"/>
  <c r="H337" i="4" a="1"/>
  <c r="H337" i="4" s="1"/>
  <c r="G337" i="4" a="1"/>
  <c r="G337" i="4" s="1"/>
  <c r="F337" i="4" a="1"/>
  <c r="F337" i="4" s="1"/>
  <c r="E337" i="4" a="1"/>
  <c r="E337" i="4" s="1"/>
  <c r="D337" i="4" a="1"/>
  <c r="D337" i="4" s="1"/>
  <c r="C337" i="4" a="1"/>
  <c r="C337" i="4" s="1"/>
  <c r="P336" i="4" a="1"/>
  <c r="P336" i="4" s="1"/>
  <c r="O336" i="4" a="1"/>
  <c r="O336" i="4" s="1"/>
  <c r="N336" i="4" a="1"/>
  <c r="N336" i="4" s="1"/>
  <c r="M336" i="4" a="1"/>
  <c r="M336" i="4" s="1"/>
  <c r="L336" i="4" a="1"/>
  <c r="L336" i="4" s="1"/>
  <c r="K336" i="4" a="1"/>
  <c r="K336" i="4" s="1"/>
  <c r="J336" i="4" a="1"/>
  <c r="J336" i="4" s="1"/>
  <c r="I336" i="4" a="1"/>
  <c r="I336" i="4" s="1"/>
  <c r="H336" i="4" a="1"/>
  <c r="H336" i="4" s="1"/>
  <c r="G336" i="4" a="1"/>
  <c r="G336" i="4" s="1"/>
  <c r="F336" i="4" a="1"/>
  <c r="F336" i="4" s="1"/>
  <c r="E336" i="4" a="1"/>
  <c r="E336" i="4" s="1"/>
  <c r="D336" i="4" a="1"/>
  <c r="D336" i="4" s="1"/>
  <c r="C336" i="4" a="1"/>
  <c r="C336" i="4" s="1"/>
  <c r="P335" i="4" a="1"/>
  <c r="P335" i="4" s="1"/>
  <c r="O335" i="4" a="1"/>
  <c r="O335" i="4" s="1"/>
  <c r="N335" i="4" a="1"/>
  <c r="N335" i="4" s="1"/>
  <c r="M335" i="4" a="1"/>
  <c r="M335" i="4" s="1"/>
  <c r="L335" i="4" a="1"/>
  <c r="L335" i="4" s="1"/>
  <c r="K335" i="4" a="1"/>
  <c r="K335" i="4" s="1"/>
  <c r="J335" i="4" a="1"/>
  <c r="J335" i="4" s="1"/>
  <c r="I335" i="4" a="1"/>
  <c r="I335" i="4" s="1"/>
  <c r="H335" i="4" a="1"/>
  <c r="H335" i="4" s="1"/>
  <c r="G335" i="4" a="1"/>
  <c r="G335" i="4" s="1"/>
  <c r="F335" i="4" a="1"/>
  <c r="F335" i="4" s="1"/>
  <c r="E335" i="4" a="1"/>
  <c r="E335" i="4" s="1"/>
  <c r="D335" i="4" a="1"/>
  <c r="D335" i="4" s="1"/>
  <c r="C335" i="4" a="1"/>
  <c r="C335" i="4" s="1"/>
  <c r="P334" i="4" a="1"/>
  <c r="P334" i="4" s="1"/>
  <c r="O334" i="4" a="1"/>
  <c r="O334" i="4" s="1"/>
  <c r="N334" i="4" a="1"/>
  <c r="N334" i="4" s="1"/>
  <c r="M334" i="4" a="1"/>
  <c r="M334" i="4" s="1"/>
  <c r="L334" i="4" a="1"/>
  <c r="L334" i="4" s="1"/>
  <c r="K334" i="4" a="1"/>
  <c r="K334" i="4" s="1"/>
  <c r="J334" i="4" a="1"/>
  <c r="J334" i="4" s="1"/>
  <c r="I334" i="4" a="1"/>
  <c r="I334" i="4" s="1"/>
  <c r="H334" i="4" a="1"/>
  <c r="H334" i="4" s="1"/>
  <c r="G334" i="4" a="1"/>
  <c r="G334" i="4" s="1"/>
  <c r="F334" i="4" a="1"/>
  <c r="F334" i="4" s="1"/>
  <c r="E334" i="4" a="1"/>
  <c r="E334" i="4" s="1"/>
  <c r="D334" i="4" a="1"/>
  <c r="D334" i="4" s="1"/>
  <c r="C334" i="4" a="1"/>
  <c r="C334" i="4" s="1"/>
  <c r="P333" i="4" a="1"/>
  <c r="P333" i="4" s="1"/>
  <c r="O333" i="4" a="1"/>
  <c r="O333" i="4" s="1"/>
  <c r="N333" i="4" a="1"/>
  <c r="N333" i="4" s="1"/>
  <c r="M333" i="4" a="1"/>
  <c r="M333" i="4" s="1"/>
  <c r="L333" i="4" a="1"/>
  <c r="L333" i="4" s="1"/>
  <c r="K333" i="4" a="1"/>
  <c r="K333" i="4" s="1"/>
  <c r="J333" i="4" a="1"/>
  <c r="J333" i="4" s="1"/>
  <c r="I333" i="4" a="1"/>
  <c r="I333" i="4" s="1"/>
  <c r="H333" i="4" a="1"/>
  <c r="H333" i="4" s="1"/>
  <c r="G333" i="4" a="1"/>
  <c r="G333" i="4" s="1"/>
  <c r="F333" i="4" a="1"/>
  <c r="F333" i="4" s="1"/>
  <c r="E333" i="4" a="1"/>
  <c r="E333" i="4" s="1"/>
  <c r="D333" i="4" a="1"/>
  <c r="D333" i="4" s="1"/>
  <c r="C333" i="4" a="1"/>
  <c r="C333" i="4" s="1"/>
  <c r="P332" i="4" a="1"/>
  <c r="P332" i="4" s="1"/>
  <c r="O332" i="4" a="1"/>
  <c r="O332" i="4" s="1"/>
  <c r="N332" i="4" a="1"/>
  <c r="N332" i="4" s="1"/>
  <c r="M332" i="4" a="1"/>
  <c r="M332" i="4" s="1"/>
  <c r="L332" i="4" a="1"/>
  <c r="L332" i="4" s="1"/>
  <c r="K332" i="4" a="1"/>
  <c r="K332" i="4" s="1"/>
  <c r="J332" i="4" a="1"/>
  <c r="J332" i="4" s="1"/>
  <c r="I332" i="4" a="1"/>
  <c r="I332" i="4" s="1"/>
  <c r="H332" i="4" a="1"/>
  <c r="H332" i="4" s="1"/>
  <c r="G332" i="4" a="1"/>
  <c r="G332" i="4" s="1"/>
  <c r="F332" i="4" a="1"/>
  <c r="F332" i="4" s="1"/>
  <c r="E332" i="4" a="1"/>
  <c r="E332" i="4" s="1"/>
  <c r="D332" i="4" a="1"/>
  <c r="D332" i="4" s="1"/>
  <c r="C332" i="4" a="1"/>
  <c r="C332" i="4" s="1"/>
  <c r="P331" i="4" a="1"/>
  <c r="P331" i="4" s="1"/>
  <c r="O331" i="4" a="1"/>
  <c r="O331" i="4" s="1"/>
  <c r="N331" i="4" a="1"/>
  <c r="N331" i="4" s="1"/>
  <c r="M331" i="4" a="1"/>
  <c r="M331" i="4" s="1"/>
  <c r="L331" i="4" a="1"/>
  <c r="L331" i="4" s="1"/>
  <c r="K331" i="4" a="1"/>
  <c r="K331" i="4" s="1"/>
  <c r="J331" i="4" a="1"/>
  <c r="J331" i="4" s="1"/>
  <c r="I331" i="4" a="1"/>
  <c r="I331" i="4" s="1"/>
  <c r="H331" i="4" a="1"/>
  <c r="H331" i="4" s="1"/>
  <c r="G331" i="4" a="1"/>
  <c r="G331" i="4" s="1"/>
  <c r="F331" i="4" a="1"/>
  <c r="F331" i="4" s="1"/>
  <c r="E331" i="4" a="1"/>
  <c r="E331" i="4" s="1"/>
  <c r="D331" i="4" a="1"/>
  <c r="D331" i="4" s="1"/>
  <c r="C331" i="4" a="1"/>
  <c r="C331" i="4" s="1"/>
  <c r="P330" i="4" a="1"/>
  <c r="P330" i="4" s="1"/>
  <c r="O330" i="4" a="1"/>
  <c r="O330" i="4" s="1"/>
  <c r="N330" i="4" a="1"/>
  <c r="N330" i="4" s="1"/>
  <c r="M330" i="4" a="1"/>
  <c r="M330" i="4" s="1"/>
  <c r="L330" i="4" a="1"/>
  <c r="L330" i="4" s="1"/>
  <c r="K330" i="4" a="1"/>
  <c r="K330" i="4" s="1"/>
  <c r="J330" i="4" a="1"/>
  <c r="J330" i="4" s="1"/>
  <c r="I330" i="4" a="1"/>
  <c r="I330" i="4" s="1"/>
  <c r="H330" i="4" a="1"/>
  <c r="H330" i="4" s="1"/>
  <c r="G330" i="4" a="1"/>
  <c r="G330" i="4" s="1"/>
  <c r="F330" i="4" a="1"/>
  <c r="F330" i="4" s="1"/>
  <c r="E330" i="4" a="1"/>
  <c r="E330" i="4" s="1"/>
  <c r="D330" i="4" a="1"/>
  <c r="D330" i="4" s="1"/>
  <c r="C330" i="4" a="1"/>
  <c r="C330" i="4" s="1"/>
  <c r="P329" i="4" a="1"/>
  <c r="P329" i="4" s="1"/>
  <c r="O329" i="4" a="1"/>
  <c r="O329" i="4" s="1"/>
  <c r="N329" i="4" a="1"/>
  <c r="N329" i="4" s="1"/>
  <c r="M329" i="4" a="1"/>
  <c r="M329" i="4" s="1"/>
  <c r="L329" i="4" a="1"/>
  <c r="L329" i="4" s="1"/>
  <c r="K329" i="4" a="1"/>
  <c r="K329" i="4" s="1"/>
  <c r="J329" i="4" a="1"/>
  <c r="J329" i="4" s="1"/>
  <c r="I329" i="4" a="1"/>
  <c r="I329" i="4" s="1"/>
  <c r="H329" i="4" a="1"/>
  <c r="H329" i="4" s="1"/>
  <c r="G329" i="4" a="1"/>
  <c r="G329" i="4" s="1"/>
  <c r="F329" i="4" a="1"/>
  <c r="F329" i="4" s="1"/>
  <c r="E329" i="4" a="1"/>
  <c r="E329" i="4" s="1"/>
  <c r="D329" i="4" a="1"/>
  <c r="D329" i="4" s="1"/>
  <c r="C329" i="4" a="1"/>
  <c r="C329" i="4" s="1"/>
  <c r="P328" i="4" a="1"/>
  <c r="P328" i="4" s="1"/>
  <c r="O328" i="4" a="1"/>
  <c r="O328" i="4" s="1"/>
  <c r="N328" i="4" a="1"/>
  <c r="N328" i="4" s="1"/>
  <c r="M328" i="4" a="1"/>
  <c r="M328" i="4" s="1"/>
  <c r="L328" i="4" a="1"/>
  <c r="L328" i="4" s="1"/>
  <c r="K328" i="4" a="1"/>
  <c r="K328" i="4" s="1"/>
  <c r="J328" i="4" a="1"/>
  <c r="J328" i="4" s="1"/>
  <c r="I328" i="4" a="1"/>
  <c r="I328" i="4" s="1"/>
  <c r="H328" i="4" a="1"/>
  <c r="H328" i="4" s="1"/>
  <c r="G328" i="4" a="1"/>
  <c r="G328" i="4" s="1"/>
  <c r="F328" i="4" a="1"/>
  <c r="F328" i="4" s="1"/>
  <c r="E328" i="4" a="1"/>
  <c r="E328" i="4" s="1"/>
  <c r="D328" i="4" a="1"/>
  <c r="D328" i="4" s="1"/>
  <c r="C328" i="4" a="1"/>
  <c r="C328" i="4" s="1"/>
  <c r="P327" i="4" a="1"/>
  <c r="P327" i="4" s="1"/>
  <c r="O327" i="4" a="1"/>
  <c r="O327" i="4" s="1"/>
  <c r="N327" i="4" a="1"/>
  <c r="N327" i="4" s="1"/>
  <c r="M327" i="4" a="1"/>
  <c r="M327" i="4" s="1"/>
  <c r="L327" i="4" a="1"/>
  <c r="L327" i="4" s="1"/>
  <c r="K327" i="4" a="1"/>
  <c r="K327" i="4" s="1"/>
  <c r="J327" i="4" a="1"/>
  <c r="J327" i="4" s="1"/>
  <c r="I327" i="4" a="1"/>
  <c r="I327" i="4" s="1"/>
  <c r="H327" i="4" a="1"/>
  <c r="H327" i="4" s="1"/>
  <c r="G327" i="4" a="1"/>
  <c r="G327" i="4" s="1"/>
  <c r="F327" i="4" a="1"/>
  <c r="F327" i="4" s="1"/>
  <c r="E327" i="4" a="1"/>
  <c r="E327" i="4" s="1"/>
  <c r="D327" i="4" a="1"/>
  <c r="D327" i="4" s="1"/>
  <c r="C327" i="4" a="1"/>
  <c r="C327" i="4" s="1"/>
  <c r="P326" i="4" a="1"/>
  <c r="P326" i="4" s="1"/>
  <c r="O326" i="4" a="1"/>
  <c r="O326" i="4" s="1"/>
  <c r="N326" i="4" a="1"/>
  <c r="N326" i="4" s="1"/>
  <c r="M326" i="4" a="1"/>
  <c r="M326" i="4" s="1"/>
  <c r="L326" i="4" a="1"/>
  <c r="L326" i="4" s="1"/>
  <c r="K326" i="4" a="1"/>
  <c r="K326" i="4" s="1"/>
  <c r="J326" i="4" a="1"/>
  <c r="J326" i="4" s="1"/>
  <c r="I326" i="4" a="1"/>
  <c r="I326" i="4" s="1"/>
  <c r="H326" i="4" a="1"/>
  <c r="H326" i="4" s="1"/>
  <c r="G326" i="4" a="1"/>
  <c r="G326" i="4" s="1"/>
  <c r="F326" i="4" a="1"/>
  <c r="F326" i="4" s="1"/>
  <c r="E326" i="4" a="1"/>
  <c r="E326" i="4" s="1"/>
  <c r="D326" i="4" a="1"/>
  <c r="D326" i="4" s="1"/>
  <c r="C326" i="4" a="1"/>
  <c r="C326" i="4" s="1"/>
  <c r="P325" i="4" a="1"/>
  <c r="P325" i="4" s="1"/>
  <c r="O325" i="4" a="1"/>
  <c r="O325" i="4" s="1"/>
  <c r="N325" i="4" a="1"/>
  <c r="N325" i="4" s="1"/>
  <c r="M325" i="4" a="1"/>
  <c r="M325" i="4" s="1"/>
  <c r="L325" i="4" a="1"/>
  <c r="L325" i="4" s="1"/>
  <c r="K325" i="4" a="1"/>
  <c r="K325" i="4" s="1"/>
  <c r="J325" i="4" a="1"/>
  <c r="J325" i="4" s="1"/>
  <c r="I325" i="4" a="1"/>
  <c r="I325" i="4" s="1"/>
  <c r="H325" i="4" a="1"/>
  <c r="H325" i="4" s="1"/>
  <c r="G325" i="4" a="1"/>
  <c r="G325" i="4" s="1"/>
  <c r="F325" i="4" a="1"/>
  <c r="F325" i="4" s="1"/>
  <c r="E325" i="4" a="1"/>
  <c r="E325" i="4" s="1"/>
  <c r="D325" i="4" a="1"/>
  <c r="D325" i="4" s="1"/>
  <c r="C325" i="4" a="1"/>
  <c r="C325" i="4" s="1"/>
  <c r="P324" i="4" a="1"/>
  <c r="P324" i="4" s="1"/>
  <c r="O324" i="4" a="1"/>
  <c r="O324" i="4" s="1"/>
  <c r="N324" i="4" a="1"/>
  <c r="N324" i="4" s="1"/>
  <c r="M324" i="4" a="1"/>
  <c r="M324" i="4" s="1"/>
  <c r="L324" i="4" a="1"/>
  <c r="L324" i="4" s="1"/>
  <c r="K324" i="4" a="1"/>
  <c r="K324" i="4" s="1"/>
  <c r="J324" i="4" a="1"/>
  <c r="J324" i="4" s="1"/>
  <c r="I324" i="4" a="1"/>
  <c r="I324" i="4" s="1"/>
  <c r="H324" i="4" a="1"/>
  <c r="H324" i="4" s="1"/>
  <c r="G324" i="4" a="1"/>
  <c r="G324" i="4" s="1"/>
  <c r="F324" i="4" a="1"/>
  <c r="F324" i="4" s="1"/>
  <c r="E324" i="4" a="1"/>
  <c r="E324" i="4" s="1"/>
  <c r="D324" i="4" a="1"/>
  <c r="D324" i="4" s="1"/>
  <c r="C324" i="4" a="1"/>
  <c r="C324" i="4" s="1"/>
  <c r="P323" i="4" a="1"/>
  <c r="P323" i="4" s="1"/>
  <c r="O323" i="4" a="1"/>
  <c r="O323" i="4" s="1"/>
  <c r="N323" i="4" a="1"/>
  <c r="N323" i="4" s="1"/>
  <c r="M323" i="4" a="1"/>
  <c r="M323" i="4" s="1"/>
  <c r="L323" i="4" a="1"/>
  <c r="L323" i="4" s="1"/>
  <c r="K323" i="4" a="1"/>
  <c r="K323" i="4" s="1"/>
  <c r="J323" i="4" a="1"/>
  <c r="J323" i="4" s="1"/>
  <c r="I323" i="4" a="1"/>
  <c r="I323" i="4" s="1"/>
  <c r="H323" i="4" a="1"/>
  <c r="H323" i="4" s="1"/>
  <c r="G323" i="4" a="1"/>
  <c r="G323" i="4" s="1"/>
  <c r="F323" i="4" a="1"/>
  <c r="F323" i="4" s="1"/>
  <c r="E323" i="4" a="1"/>
  <c r="E323" i="4" s="1"/>
  <c r="D323" i="4" a="1"/>
  <c r="D323" i="4" s="1"/>
  <c r="C323" i="4" a="1"/>
  <c r="C323" i="4" s="1"/>
  <c r="P322" i="4" a="1"/>
  <c r="P322" i="4" s="1"/>
  <c r="O322" i="4" a="1"/>
  <c r="O322" i="4" s="1"/>
  <c r="N322" i="4" a="1"/>
  <c r="N322" i="4" s="1"/>
  <c r="M322" i="4" a="1"/>
  <c r="M322" i="4" s="1"/>
  <c r="L322" i="4" a="1"/>
  <c r="L322" i="4" s="1"/>
  <c r="K322" i="4" a="1"/>
  <c r="K322" i="4" s="1"/>
  <c r="J322" i="4" a="1"/>
  <c r="J322" i="4" s="1"/>
  <c r="I322" i="4" a="1"/>
  <c r="I322" i="4" s="1"/>
  <c r="H322" i="4" a="1"/>
  <c r="H322" i="4" s="1"/>
  <c r="G322" i="4" a="1"/>
  <c r="G322" i="4" s="1"/>
  <c r="F322" i="4" a="1"/>
  <c r="F322" i="4" s="1"/>
  <c r="E322" i="4" a="1"/>
  <c r="E322" i="4" s="1"/>
  <c r="D322" i="4" a="1"/>
  <c r="D322" i="4" s="1"/>
  <c r="C322" i="4" a="1"/>
  <c r="C322" i="4" s="1"/>
  <c r="P321" i="4" a="1"/>
  <c r="P321" i="4" s="1"/>
  <c r="O321" i="4" a="1"/>
  <c r="O321" i="4" s="1"/>
  <c r="N321" i="4" a="1"/>
  <c r="N321" i="4" s="1"/>
  <c r="M321" i="4" a="1"/>
  <c r="M321" i="4" s="1"/>
  <c r="L321" i="4" a="1"/>
  <c r="L321" i="4" s="1"/>
  <c r="K321" i="4" a="1"/>
  <c r="K321" i="4" s="1"/>
  <c r="J321" i="4" a="1"/>
  <c r="J321" i="4" s="1"/>
  <c r="I321" i="4" a="1"/>
  <c r="I321" i="4" s="1"/>
  <c r="H321" i="4" a="1"/>
  <c r="H321" i="4" s="1"/>
  <c r="G321" i="4" a="1"/>
  <c r="G321" i="4" s="1"/>
  <c r="F321" i="4" a="1"/>
  <c r="F321" i="4" s="1"/>
  <c r="E321" i="4" a="1"/>
  <c r="E321" i="4" s="1"/>
  <c r="D321" i="4" a="1"/>
  <c r="D321" i="4" s="1"/>
  <c r="C321" i="4" a="1"/>
  <c r="C321" i="4" s="1"/>
  <c r="P320" i="4" a="1"/>
  <c r="P320" i="4" s="1"/>
  <c r="O320" i="4" a="1"/>
  <c r="O320" i="4" s="1"/>
  <c r="N320" i="4" a="1"/>
  <c r="N320" i="4" s="1"/>
  <c r="M320" i="4" a="1"/>
  <c r="M320" i="4" s="1"/>
  <c r="L320" i="4" a="1"/>
  <c r="L320" i="4" s="1"/>
  <c r="K320" i="4" a="1"/>
  <c r="K320" i="4" s="1"/>
  <c r="J320" i="4" a="1"/>
  <c r="J320" i="4" s="1"/>
  <c r="I320" i="4" a="1"/>
  <c r="I320" i="4" s="1"/>
  <c r="H320" i="4" a="1"/>
  <c r="H320" i="4" s="1"/>
  <c r="G320" i="4" a="1"/>
  <c r="G320" i="4" s="1"/>
  <c r="F320" i="4" a="1"/>
  <c r="F320" i="4" s="1"/>
  <c r="E320" i="4" a="1"/>
  <c r="E320" i="4" s="1"/>
  <c r="D320" i="4" a="1"/>
  <c r="D320" i="4" s="1"/>
  <c r="C320" i="4" a="1"/>
  <c r="C320" i="4" s="1"/>
  <c r="P319" i="4" a="1"/>
  <c r="P319" i="4" s="1"/>
  <c r="O319" i="4" a="1"/>
  <c r="O319" i="4" s="1"/>
  <c r="N319" i="4" a="1"/>
  <c r="N319" i="4" s="1"/>
  <c r="M319" i="4" a="1"/>
  <c r="M319" i="4" s="1"/>
  <c r="L319" i="4" a="1"/>
  <c r="L319" i="4" s="1"/>
  <c r="K319" i="4" a="1"/>
  <c r="K319" i="4" s="1"/>
  <c r="J319" i="4" a="1"/>
  <c r="J319" i="4" s="1"/>
  <c r="I319" i="4" a="1"/>
  <c r="I319" i="4" s="1"/>
  <c r="H319" i="4" a="1"/>
  <c r="H319" i="4" s="1"/>
  <c r="G319" i="4" a="1"/>
  <c r="G319" i="4" s="1"/>
  <c r="F319" i="4" a="1"/>
  <c r="F319" i="4" s="1"/>
  <c r="E319" i="4" a="1"/>
  <c r="E319" i="4" s="1"/>
  <c r="D319" i="4" a="1"/>
  <c r="D319" i="4" s="1"/>
  <c r="C319" i="4" a="1"/>
  <c r="C319" i="4" s="1"/>
  <c r="P318" i="4" a="1"/>
  <c r="P318" i="4" s="1"/>
  <c r="O318" i="4" a="1"/>
  <c r="O318" i="4" s="1"/>
  <c r="N318" i="4" a="1"/>
  <c r="N318" i="4" s="1"/>
  <c r="M318" i="4" a="1"/>
  <c r="M318" i="4" s="1"/>
  <c r="L318" i="4" a="1"/>
  <c r="L318" i="4" s="1"/>
  <c r="K318" i="4" a="1"/>
  <c r="K318" i="4" s="1"/>
  <c r="J318" i="4" a="1"/>
  <c r="J318" i="4" s="1"/>
  <c r="I318" i="4" a="1"/>
  <c r="I318" i="4" s="1"/>
  <c r="H318" i="4" a="1"/>
  <c r="H318" i="4" s="1"/>
  <c r="G318" i="4" a="1"/>
  <c r="G318" i="4" s="1"/>
  <c r="F318" i="4" a="1"/>
  <c r="F318" i="4" s="1"/>
  <c r="E318" i="4" a="1"/>
  <c r="E318" i="4" s="1"/>
  <c r="D318" i="4" a="1"/>
  <c r="D318" i="4" s="1"/>
  <c r="C318" i="4" a="1"/>
  <c r="C318" i="4" s="1"/>
  <c r="P317" i="4" a="1"/>
  <c r="P317" i="4" s="1"/>
  <c r="O317" i="4" a="1"/>
  <c r="O317" i="4" s="1"/>
  <c r="N317" i="4" a="1"/>
  <c r="N317" i="4" s="1"/>
  <c r="M317" i="4" a="1"/>
  <c r="M317" i="4" s="1"/>
  <c r="L317" i="4" a="1"/>
  <c r="L317" i="4" s="1"/>
  <c r="K317" i="4" a="1"/>
  <c r="K317" i="4" s="1"/>
  <c r="J317" i="4" a="1"/>
  <c r="J317" i="4" s="1"/>
  <c r="I317" i="4" a="1"/>
  <c r="I317" i="4" s="1"/>
  <c r="H317" i="4" a="1"/>
  <c r="H317" i="4" s="1"/>
  <c r="G317" i="4" a="1"/>
  <c r="G317" i="4" s="1"/>
  <c r="F317" i="4" a="1"/>
  <c r="F317" i="4" s="1"/>
  <c r="E317" i="4" a="1"/>
  <c r="E317" i="4" s="1"/>
  <c r="D317" i="4" a="1"/>
  <c r="D317" i="4" s="1"/>
  <c r="C317" i="4" a="1"/>
  <c r="C317" i="4" s="1"/>
  <c r="P316" i="4" a="1"/>
  <c r="P316" i="4" s="1"/>
  <c r="O316" i="4" a="1"/>
  <c r="O316" i="4" s="1"/>
  <c r="N316" i="4" a="1"/>
  <c r="N316" i="4" s="1"/>
  <c r="M316" i="4" a="1"/>
  <c r="M316" i="4" s="1"/>
  <c r="L316" i="4" a="1"/>
  <c r="L316" i="4" s="1"/>
  <c r="K316" i="4" a="1"/>
  <c r="K316" i="4" s="1"/>
  <c r="J316" i="4" a="1"/>
  <c r="J316" i="4" s="1"/>
  <c r="I316" i="4" a="1"/>
  <c r="I316" i="4" s="1"/>
  <c r="H316" i="4" a="1"/>
  <c r="H316" i="4" s="1"/>
  <c r="G316" i="4" a="1"/>
  <c r="G316" i="4" s="1"/>
  <c r="F316" i="4" a="1"/>
  <c r="F316" i="4" s="1"/>
  <c r="E316" i="4" a="1"/>
  <c r="E316" i="4" s="1"/>
  <c r="D316" i="4" a="1"/>
  <c r="D316" i="4" s="1"/>
  <c r="C316" i="4" a="1"/>
  <c r="C316" i="4" s="1"/>
  <c r="P310" i="4" a="1"/>
  <c r="P310" i="4" s="1"/>
  <c r="O310" i="4" a="1"/>
  <c r="O310" i="4" s="1"/>
  <c r="N310" i="4" a="1"/>
  <c r="N310" i="4" s="1"/>
  <c r="M310" i="4" a="1"/>
  <c r="M310" i="4" s="1"/>
  <c r="L310" i="4" a="1"/>
  <c r="L310" i="4" s="1"/>
  <c r="K310" i="4" a="1"/>
  <c r="K310" i="4" s="1"/>
  <c r="J310" i="4" a="1"/>
  <c r="J310" i="4" s="1"/>
  <c r="I310" i="4" a="1"/>
  <c r="I310" i="4" s="1"/>
  <c r="H310" i="4" a="1"/>
  <c r="H310" i="4" s="1"/>
  <c r="G310" i="4" a="1"/>
  <c r="G310" i="4" s="1"/>
  <c r="F310" i="4" a="1"/>
  <c r="F310" i="4" s="1"/>
  <c r="E310" i="4" a="1"/>
  <c r="E310" i="4" s="1"/>
  <c r="D310" i="4" a="1"/>
  <c r="D310" i="4" s="1"/>
  <c r="C310" i="4" a="1"/>
  <c r="C310" i="4" s="1"/>
  <c r="P309" i="4" a="1"/>
  <c r="P309" i="4" s="1"/>
  <c r="O309" i="4" a="1"/>
  <c r="O309" i="4" s="1"/>
  <c r="N309" i="4" a="1"/>
  <c r="N309" i="4" s="1"/>
  <c r="M309" i="4" a="1"/>
  <c r="M309" i="4" s="1"/>
  <c r="L309" i="4" a="1"/>
  <c r="L309" i="4" s="1"/>
  <c r="K309" i="4" a="1"/>
  <c r="K309" i="4" s="1"/>
  <c r="J309" i="4" a="1"/>
  <c r="J309" i="4" s="1"/>
  <c r="I309" i="4" a="1"/>
  <c r="I309" i="4" s="1"/>
  <c r="H309" i="4" a="1"/>
  <c r="H309" i="4" s="1"/>
  <c r="G309" i="4" a="1"/>
  <c r="G309" i="4" s="1"/>
  <c r="F309" i="4" a="1"/>
  <c r="F309" i="4" s="1"/>
  <c r="E309" i="4" a="1"/>
  <c r="E309" i="4" s="1"/>
  <c r="D309" i="4" a="1"/>
  <c r="D309" i="4" s="1"/>
  <c r="C309" i="4" a="1"/>
  <c r="C309" i="4" s="1"/>
  <c r="P308" i="4" a="1"/>
  <c r="P308" i="4" s="1"/>
  <c r="O308" i="4" a="1"/>
  <c r="O308" i="4" s="1"/>
  <c r="N308" i="4" a="1"/>
  <c r="N308" i="4" s="1"/>
  <c r="M308" i="4" a="1"/>
  <c r="M308" i="4" s="1"/>
  <c r="L308" i="4" a="1"/>
  <c r="L308" i="4" s="1"/>
  <c r="K308" i="4" a="1"/>
  <c r="K308" i="4" s="1"/>
  <c r="J308" i="4" a="1"/>
  <c r="J308" i="4" s="1"/>
  <c r="I308" i="4" a="1"/>
  <c r="I308" i="4" s="1"/>
  <c r="H308" i="4" a="1"/>
  <c r="H308" i="4" s="1"/>
  <c r="G308" i="4" a="1"/>
  <c r="G308" i="4" s="1"/>
  <c r="F308" i="4" a="1"/>
  <c r="F308" i="4" s="1"/>
  <c r="E308" i="4" a="1"/>
  <c r="E308" i="4" s="1"/>
  <c r="D308" i="4" a="1"/>
  <c r="D308" i="4" s="1"/>
  <c r="C308" i="4" a="1"/>
  <c r="C308" i="4" s="1"/>
  <c r="P307" i="4" a="1"/>
  <c r="P307" i="4" s="1"/>
  <c r="O307" i="4" a="1"/>
  <c r="O307" i="4" s="1"/>
  <c r="N307" i="4" a="1"/>
  <c r="N307" i="4" s="1"/>
  <c r="M307" i="4" a="1"/>
  <c r="M307" i="4" s="1"/>
  <c r="L307" i="4" a="1"/>
  <c r="L307" i="4" s="1"/>
  <c r="K307" i="4" a="1"/>
  <c r="K307" i="4" s="1"/>
  <c r="J307" i="4" a="1"/>
  <c r="J307" i="4" s="1"/>
  <c r="I307" i="4" a="1"/>
  <c r="I307" i="4" s="1"/>
  <c r="H307" i="4" a="1"/>
  <c r="H307" i="4" s="1"/>
  <c r="G307" i="4" a="1"/>
  <c r="G307" i="4" s="1"/>
  <c r="F307" i="4" a="1"/>
  <c r="F307" i="4" s="1"/>
  <c r="E307" i="4" a="1"/>
  <c r="E307" i="4" s="1"/>
  <c r="D307" i="4" a="1"/>
  <c r="D307" i="4" s="1"/>
  <c r="C307" i="4" a="1"/>
  <c r="C307" i="4" s="1"/>
  <c r="P306" i="4" a="1"/>
  <c r="P306" i="4" s="1"/>
  <c r="O306" i="4" a="1"/>
  <c r="O306" i="4" s="1"/>
  <c r="N306" i="4" a="1"/>
  <c r="N306" i="4" s="1"/>
  <c r="M306" i="4" a="1"/>
  <c r="M306" i="4" s="1"/>
  <c r="L306" i="4" a="1"/>
  <c r="L306" i="4" s="1"/>
  <c r="K306" i="4" a="1"/>
  <c r="K306" i="4" s="1"/>
  <c r="J306" i="4" a="1"/>
  <c r="J306" i="4" s="1"/>
  <c r="I306" i="4" a="1"/>
  <c r="I306" i="4" s="1"/>
  <c r="H306" i="4" a="1"/>
  <c r="H306" i="4" s="1"/>
  <c r="G306" i="4" a="1"/>
  <c r="G306" i="4" s="1"/>
  <c r="F306" i="4" a="1"/>
  <c r="F306" i="4" s="1"/>
  <c r="E306" i="4" a="1"/>
  <c r="E306" i="4" s="1"/>
  <c r="D306" i="4" a="1"/>
  <c r="D306" i="4" s="1"/>
  <c r="C306" i="4" a="1"/>
  <c r="C306" i="4" s="1"/>
  <c r="P305" i="4" a="1"/>
  <c r="P305" i="4" s="1"/>
  <c r="O305" i="4" a="1"/>
  <c r="O305" i="4" s="1"/>
  <c r="N305" i="4" a="1"/>
  <c r="N305" i="4" s="1"/>
  <c r="M305" i="4" a="1"/>
  <c r="M305" i="4" s="1"/>
  <c r="L305" i="4" a="1"/>
  <c r="L305" i="4" s="1"/>
  <c r="K305" i="4" a="1"/>
  <c r="K305" i="4" s="1"/>
  <c r="J305" i="4" a="1"/>
  <c r="J305" i="4" s="1"/>
  <c r="I305" i="4" a="1"/>
  <c r="I305" i="4" s="1"/>
  <c r="H305" i="4" a="1"/>
  <c r="H305" i="4" s="1"/>
  <c r="G305" i="4" a="1"/>
  <c r="G305" i="4" s="1"/>
  <c r="F305" i="4" a="1"/>
  <c r="F305" i="4" s="1"/>
  <c r="E305" i="4" a="1"/>
  <c r="E305" i="4" s="1"/>
  <c r="D305" i="4" a="1"/>
  <c r="D305" i="4" s="1"/>
  <c r="C305" i="4" a="1"/>
  <c r="C305" i="4" s="1"/>
  <c r="P304" i="4" a="1"/>
  <c r="P304" i="4" s="1"/>
  <c r="O304" i="4" a="1"/>
  <c r="O304" i="4" s="1"/>
  <c r="N304" i="4" a="1"/>
  <c r="N304" i="4" s="1"/>
  <c r="M304" i="4" a="1"/>
  <c r="M304" i="4" s="1"/>
  <c r="L304" i="4" a="1"/>
  <c r="L304" i="4" s="1"/>
  <c r="K304" i="4" a="1"/>
  <c r="K304" i="4" s="1"/>
  <c r="J304" i="4" a="1"/>
  <c r="J304" i="4" s="1"/>
  <c r="I304" i="4" a="1"/>
  <c r="I304" i="4" s="1"/>
  <c r="H304" i="4" a="1"/>
  <c r="H304" i="4" s="1"/>
  <c r="G304" i="4" a="1"/>
  <c r="G304" i="4" s="1"/>
  <c r="F304" i="4" a="1"/>
  <c r="F304" i="4" s="1"/>
  <c r="E304" i="4" a="1"/>
  <c r="E304" i="4" s="1"/>
  <c r="D304" i="4" a="1"/>
  <c r="D304" i="4" s="1"/>
  <c r="C304" i="4" a="1"/>
  <c r="C304" i="4" s="1"/>
  <c r="P303" i="4" a="1"/>
  <c r="P303" i="4" s="1"/>
  <c r="O303" i="4" a="1"/>
  <c r="O303" i="4" s="1"/>
  <c r="N303" i="4" a="1"/>
  <c r="N303" i="4" s="1"/>
  <c r="M303" i="4" a="1"/>
  <c r="M303" i="4" s="1"/>
  <c r="L303" i="4" a="1"/>
  <c r="L303" i="4" s="1"/>
  <c r="K303" i="4" a="1"/>
  <c r="K303" i="4" s="1"/>
  <c r="J303" i="4" a="1"/>
  <c r="J303" i="4" s="1"/>
  <c r="I303" i="4" a="1"/>
  <c r="I303" i="4" s="1"/>
  <c r="H303" i="4" a="1"/>
  <c r="H303" i="4" s="1"/>
  <c r="G303" i="4" a="1"/>
  <c r="G303" i="4" s="1"/>
  <c r="F303" i="4" a="1"/>
  <c r="F303" i="4" s="1"/>
  <c r="E303" i="4" a="1"/>
  <c r="E303" i="4" s="1"/>
  <c r="D303" i="4" a="1"/>
  <c r="D303" i="4" s="1"/>
  <c r="C303" i="4" a="1"/>
  <c r="C303" i="4" s="1"/>
  <c r="P302" i="4" a="1"/>
  <c r="P302" i="4" s="1"/>
  <c r="O302" i="4" a="1"/>
  <c r="O302" i="4" s="1"/>
  <c r="N302" i="4" a="1"/>
  <c r="N302" i="4" s="1"/>
  <c r="M302" i="4" a="1"/>
  <c r="M302" i="4" s="1"/>
  <c r="L302" i="4" a="1"/>
  <c r="L302" i="4" s="1"/>
  <c r="K302" i="4" a="1"/>
  <c r="K302" i="4" s="1"/>
  <c r="J302" i="4" a="1"/>
  <c r="J302" i="4" s="1"/>
  <c r="I302" i="4" a="1"/>
  <c r="I302" i="4" s="1"/>
  <c r="H302" i="4" a="1"/>
  <c r="H302" i="4" s="1"/>
  <c r="G302" i="4" a="1"/>
  <c r="G302" i="4" s="1"/>
  <c r="F302" i="4" a="1"/>
  <c r="F302" i="4" s="1"/>
  <c r="E302" i="4" a="1"/>
  <c r="E302" i="4" s="1"/>
  <c r="D302" i="4" a="1"/>
  <c r="D302" i="4" s="1"/>
  <c r="C302" i="4" a="1"/>
  <c r="C302" i="4" s="1"/>
  <c r="P301" i="4" a="1"/>
  <c r="P301" i="4" s="1"/>
  <c r="O301" i="4" a="1"/>
  <c r="O301" i="4" s="1"/>
  <c r="N301" i="4" a="1"/>
  <c r="N301" i="4" s="1"/>
  <c r="M301" i="4" a="1"/>
  <c r="M301" i="4" s="1"/>
  <c r="L301" i="4" a="1"/>
  <c r="L301" i="4" s="1"/>
  <c r="K301" i="4" a="1"/>
  <c r="K301" i="4" s="1"/>
  <c r="J301" i="4" a="1"/>
  <c r="J301" i="4" s="1"/>
  <c r="I301" i="4" a="1"/>
  <c r="I301" i="4" s="1"/>
  <c r="H301" i="4" a="1"/>
  <c r="H301" i="4" s="1"/>
  <c r="G301" i="4" a="1"/>
  <c r="G301" i="4" s="1"/>
  <c r="F301" i="4" a="1"/>
  <c r="F301" i="4" s="1"/>
  <c r="E301" i="4" a="1"/>
  <c r="E301" i="4" s="1"/>
  <c r="D301" i="4" a="1"/>
  <c r="D301" i="4" s="1"/>
  <c r="C301" i="4" a="1"/>
  <c r="C301" i="4" s="1"/>
  <c r="P300" i="4" a="1"/>
  <c r="P300" i="4" s="1"/>
  <c r="O300" i="4" a="1"/>
  <c r="O300" i="4" s="1"/>
  <c r="N300" i="4" a="1"/>
  <c r="N300" i="4" s="1"/>
  <c r="M300" i="4" a="1"/>
  <c r="M300" i="4" s="1"/>
  <c r="L300" i="4" a="1"/>
  <c r="L300" i="4" s="1"/>
  <c r="K300" i="4" a="1"/>
  <c r="K300" i="4" s="1"/>
  <c r="J300" i="4" a="1"/>
  <c r="J300" i="4" s="1"/>
  <c r="I300" i="4" a="1"/>
  <c r="I300" i="4" s="1"/>
  <c r="H300" i="4" a="1"/>
  <c r="H300" i="4" s="1"/>
  <c r="G300" i="4" a="1"/>
  <c r="G300" i="4" s="1"/>
  <c r="F300" i="4" a="1"/>
  <c r="F300" i="4" s="1"/>
  <c r="E300" i="4" a="1"/>
  <c r="E300" i="4" s="1"/>
  <c r="D300" i="4" a="1"/>
  <c r="D300" i="4" s="1"/>
  <c r="C300" i="4" a="1"/>
  <c r="C300" i="4" s="1"/>
  <c r="P299" i="4" a="1"/>
  <c r="P299" i="4" s="1"/>
  <c r="O299" i="4" a="1"/>
  <c r="O299" i="4" s="1"/>
  <c r="N299" i="4" a="1"/>
  <c r="N299" i="4" s="1"/>
  <c r="M299" i="4" a="1"/>
  <c r="M299" i="4" s="1"/>
  <c r="L299" i="4" a="1"/>
  <c r="L299" i="4" s="1"/>
  <c r="K299" i="4" a="1"/>
  <c r="K299" i="4" s="1"/>
  <c r="J299" i="4" a="1"/>
  <c r="J299" i="4" s="1"/>
  <c r="I299" i="4" a="1"/>
  <c r="I299" i="4" s="1"/>
  <c r="H299" i="4" a="1"/>
  <c r="H299" i="4" s="1"/>
  <c r="G299" i="4" a="1"/>
  <c r="G299" i="4" s="1"/>
  <c r="F299" i="4" a="1"/>
  <c r="F299" i="4" s="1"/>
  <c r="E299" i="4" a="1"/>
  <c r="E299" i="4" s="1"/>
  <c r="D299" i="4" a="1"/>
  <c r="D299" i="4" s="1"/>
  <c r="C299" i="4" a="1"/>
  <c r="C299" i="4" s="1"/>
  <c r="P298" i="4" a="1"/>
  <c r="P298" i="4" s="1"/>
  <c r="O298" i="4" a="1"/>
  <c r="O298" i="4" s="1"/>
  <c r="N298" i="4" a="1"/>
  <c r="N298" i="4" s="1"/>
  <c r="M298" i="4" a="1"/>
  <c r="M298" i="4" s="1"/>
  <c r="L298" i="4" a="1"/>
  <c r="L298" i="4" s="1"/>
  <c r="K298" i="4" a="1"/>
  <c r="K298" i="4" s="1"/>
  <c r="J298" i="4" a="1"/>
  <c r="J298" i="4" s="1"/>
  <c r="I298" i="4" a="1"/>
  <c r="I298" i="4" s="1"/>
  <c r="H298" i="4" a="1"/>
  <c r="H298" i="4" s="1"/>
  <c r="G298" i="4" a="1"/>
  <c r="G298" i="4" s="1"/>
  <c r="F298" i="4" a="1"/>
  <c r="F298" i="4" s="1"/>
  <c r="E298" i="4" a="1"/>
  <c r="E298" i="4" s="1"/>
  <c r="D298" i="4" a="1"/>
  <c r="D298" i="4" s="1"/>
  <c r="C298" i="4" a="1"/>
  <c r="C298" i="4" s="1"/>
  <c r="P297" i="4" a="1"/>
  <c r="P297" i="4" s="1"/>
  <c r="O297" i="4" a="1"/>
  <c r="O297" i="4" s="1"/>
  <c r="N297" i="4" a="1"/>
  <c r="N297" i="4" s="1"/>
  <c r="M297" i="4" a="1"/>
  <c r="M297" i="4" s="1"/>
  <c r="L297" i="4" a="1"/>
  <c r="L297" i="4" s="1"/>
  <c r="K297" i="4" a="1"/>
  <c r="K297" i="4" s="1"/>
  <c r="J297" i="4" a="1"/>
  <c r="J297" i="4" s="1"/>
  <c r="I297" i="4" a="1"/>
  <c r="I297" i="4" s="1"/>
  <c r="H297" i="4" a="1"/>
  <c r="H297" i="4" s="1"/>
  <c r="G297" i="4" a="1"/>
  <c r="G297" i="4" s="1"/>
  <c r="F297" i="4" a="1"/>
  <c r="F297" i="4" s="1"/>
  <c r="E297" i="4" a="1"/>
  <c r="E297" i="4" s="1"/>
  <c r="D297" i="4" a="1"/>
  <c r="D297" i="4" s="1"/>
  <c r="C297" i="4" a="1"/>
  <c r="C297" i="4" s="1"/>
  <c r="P296" i="4" a="1"/>
  <c r="P296" i="4" s="1"/>
  <c r="O296" i="4" a="1"/>
  <c r="O296" i="4" s="1"/>
  <c r="N296" i="4" a="1"/>
  <c r="N296" i="4" s="1"/>
  <c r="M296" i="4" a="1"/>
  <c r="M296" i="4" s="1"/>
  <c r="L296" i="4" a="1"/>
  <c r="L296" i="4" s="1"/>
  <c r="K296" i="4" a="1"/>
  <c r="K296" i="4" s="1"/>
  <c r="J296" i="4" a="1"/>
  <c r="J296" i="4" s="1"/>
  <c r="I296" i="4" a="1"/>
  <c r="I296" i="4" s="1"/>
  <c r="H296" i="4" a="1"/>
  <c r="H296" i="4" s="1"/>
  <c r="G296" i="4" a="1"/>
  <c r="G296" i="4" s="1"/>
  <c r="F296" i="4" a="1"/>
  <c r="F296" i="4" s="1"/>
  <c r="E296" i="4" a="1"/>
  <c r="E296" i="4" s="1"/>
  <c r="D296" i="4" a="1"/>
  <c r="D296" i="4" s="1"/>
  <c r="C296" i="4" a="1"/>
  <c r="C296" i="4" s="1"/>
  <c r="P295" i="4" a="1"/>
  <c r="P295" i="4" s="1"/>
  <c r="O295" i="4" a="1"/>
  <c r="O295" i="4" s="1"/>
  <c r="N295" i="4" a="1"/>
  <c r="N295" i="4" s="1"/>
  <c r="M295" i="4" a="1"/>
  <c r="M295" i="4" s="1"/>
  <c r="L295" i="4" a="1"/>
  <c r="L295" i="4" s="1"/>
  <c r="K295" i="4" a="1"/>
  <c r="K295" i="4" s="1"/>
  <c r="J295" i="4" a="1"/>
  <c r="J295" i="4" s="1"/>
  <c r="I295" i="4" a="1"/>
  <c r="I295" i="4" s="1"/>
  <c r="H295" i="4" a="1"/>
  <c r="H295" i="4" s="1"/>
  <c r="G295" i="4" a="1"/>
  <c r="G295" i="4" s="1"/>
  <c r="F295" i="4" a="1"/>
  <c r="F295" i="4" s="1"/>
  <c r="E295" i="4" a="1"/>
  <c r="E295" i="4" s="1"/>
  <c r="D295" i="4" a="1"/>
  <c r="D295" i="4" s="1"/>
  <c r="C295" i="4" a="1"/>
  <c r="C295" i="4" s="1"/>
  <c r="P294" i="4" a="1"/>
  <c r="P294" i="4" s="1"/>
  <c r="O294" i="4" a="1"/>
  <c r="O294" i="4" s="1"/>
  <c r="N294" i="4" a="1"/>
  <c r="N294" i="4" s="1"/>
  <c r="M294" i="4" a="1"/>
  <c r="M294" i="4" s="1"/>
  <c r="L294" i="4" a="1"/>
  <c r="L294" i="4" s="1"/>
  <c r="K294" i="4" a="1"/>
  <c r="K294" i="4" s="1"/>
  <c r="J294" i="4" a="1"/>
  <c r="J294" i="4" s="1"/>
  <c r="I294" i="4" a="1"/>
  <c r="I294" i="4" s="1"/>
  <c r="H294" i="4" a="1"/>
  <c r="H294" i="4" s="1"/>
  <c r="G294" i="4" a="1"/>
  <c r="G294" i="4" s="1"/>
  <c r="F294" i="4" a="1"/>
  <c r="F294" i="4" s="1"/>
  <c r="E294" i="4" a="1"/>
  <c r="E294" i="4" s="1"/>
  <c r="D294" i="4" a="1"/>
  <c r="D294" i="4" s="1"/>
  <c r="C294" i="4" a="1"/>
  <c r="C294" i="4" s="1"/>
  <c r="P293" i="4" a="1"/>
  <c r="P293" i="4" s="1"/>
  <c r="O293" i="4" a="1"/>
  <c r="O293" i="4" s="1"/>
  <c r="N293" i="4" a="1"/>
  <c r="N293" i="4" s="1"/>
  <c r="M293" i="4" a="1"/>
  <c r="M293" i="4" s="1"/>
  <c r="L293" i="4" a="1"/>
  <c r="L293" i="4" s="1"/>
  <c r="K293" i="4" a="1"/>
  <c r="K293" i="4" s="1"/>
  <c r="J293" i="4" a="1"/>
  <c r="J293" i="4" s="1"/>
  <c r="I293" i="4" a="1"/>
  <c r="I293" i="4" s="1"/>
  <c r="H293" i="4" a="1"/>
  <c r="H293" i="4" s="1"/>
  <c r="G293" i="4" a="1"/>
  <c r="G293" i="4" s="1"/>
  <c r="F293" i="4" a="1"/>
  <c r="F293" i="4" s="1"/>
  <c r="E293" i="4" a="1"/>
  <c r="E293" i="4" s="1"/>
  <c r="D293" i="4" a="1"/>
  <c r="D293" i="4" s="1"/>
  <c r="C293" i="4" a="1"/>
  <c r="C293" i="4" s="1"/>
  <c r="P292" i="4" a="1"/>
  <c r="P292" i="4" s="1"/>
  <c r="O292" i="4" a="1"/>
  <c r="O292" i="4" s="1"/>
  <c r="N292" i="4" a="1"/>
  <c r="N292" i="4" s="1"/>
  <c r="M292" i="4" a="1"/>
  <c r="M292" i="4" s="1"/>
  <c r="L292" i="4" a="1"/>
  <c r="L292" i="4" s="1"/>
  <c r="K292" i="4" a="1"/>
  <c r="K292" i="4" s="1"/>
  <c r="J292" i="4" a="1"/>
  <c r="J292" i="4" s="1"/>
  <c r="I292" i="4" a="1"/>
  <c r="I292" i="4" s="1"/>
  <c r="H292" i="4" a="1"/>
  <c r="H292" i="4" s="1"/>
  <c r="G292" i="4" a="1"/>
  <c r="G292" i="4" s="1"/>
  <c r="F292" i="4" a="1"/>
  <c r="F292" i="4" s="1"/>
  <c r="E292" i="4" a="1"/>
  <c r="E292" i="4" s="1"/>
  <c r="D292" i="4" a="1"/>
  <c r="D292" i="4" s="1"/>
  <c r="C292" i="4" a="1"/>
  <c r="C292" i="4" s="1"/>
  <c r="P291" i="4" a="1"/>
  <c r="P291" i="4" s="1"/>
  <c r="O291" i="4" a="1"/>
  <c r="O291" i="4" s="1"/>
  <c r="N291" i="4" a="1"/>
  <c r="N291" i="4" s="1"/>
  <c r="M291" i="4" a="1"/>
  <c r="M291" i="4" s="1"/>
  <c r="L291" i="4" a="1"/>
  <c r="L291" i="4" s="1"/>
  <c r="K291" i="4" a="1"/>
  <c r="K291" i="4" s="1"/>
  <c r="J291" i="4" a="1"/>
  <c r="J291" i="4" s="1"/>
  <c r="I291" i="4" a="1"/>
  <c r="I291" i="4" s="1"/>
  <c r="H291" i="4" a="1"/>
  <c r="H291" i="4" s="1"/>
  <c r="G291" i="4" a="1"/>
  <c r="G291" i="4" s="1"/>
  <c r="F291" i="4" a="1"/>
  <c r="F291" i="4" s="1"/>
  <c r="E291" i="4" a="1"/>
  <c r="E291" i="4" s="1"/>
  <c r="D291" i="4" a="1"/>
  <c r="D291" i="4" s="1"/>
  <c r="C291" i="4" a="1"/>
  <c r="C291" i="4" s="1"/>
  <c r="P290" i="4" a="1"/>
  <c r="P290" i="4" s="1"/>
  <c r="O290" i="4" a="1"/>
  <c r="O290" i="4" s="1"/>
  <c r="N290" i="4" a="1"/>
  <c r="N290" i="4" s="1"/>
  <c r="M290" i="4" a="1"/>
  <c r="M290" i="4" s="1"/>
  <c r="L290" i="4" a="1"/>
  <c r="L290" i="4" s="1"/>
  <c r="K290" i="4" a="1"/>
  <c r="K290" i="4" s="1"/>
  <c r="J290" i="4" a="1"/>
  <c r="J290" i="4" s="1"/>
  <c r="I290" i="4" a="1"/>
  <c r="I290" i="4" s="1"/>
  <c r="H290" i="4" a="1"/>
  <c r="H290" i="4" s="1"/>
  <c r="G290" i="4" a="1"/>
  <c r="G290" i="4" s="1"/>
  <c r="F290" i="4" a="1"/>
  <c r="F290" i="4" s="1"/>
  <c r="E290" i="4" a="1"/>
  <c r="E290" i="4" s="1"/>
  <c r="D290" i="4" a="1"/>
  <c r="D290" i="4" s="1"/>
  <c r="C290" i="4" a="1"/>
  <c r="C290" i="4" s="1"/>
  <c r="P289" i="4" a="1"/>
  <c r="P289" i="4" s="1"/>
  <c r="O289" i="4" a="1"/>
  <c r="O289" i="4" s="1"/>
  <c r="N289" i="4" a="1"/>
  <c r="N289" i="4" s="1"/>
  <c r="M289" i="4" a="1"/>
  <c r="M289" i="4" s="1"/>
  <c r="L289" i="4" a="1"/>
  <c r="L289" i="4" s="1"/>
  <c r="K289" i="4" a="1"/>
  <c r="K289" i="4" s="1"/>
  <c r="J289" i="4" a="1"/>
  <c r="J289" i="4" s="1"/>
  <c r="I289" i="4" a="1"/>
  <c r="I289" i="4" s="1"/>
  <c r="H289" i="4" a="1"/>
  <c r="H289" i="4" s="1"/>
  <c r="G289" i="4" a="1"/>
  <c r="G289" i="4" s="1"/>
  <c r="F289" i="4" a="1"/>
  <c r="F289" i="4" s="1"/>
  <c r="E289" i="4" a="1"/>
  <c r="E289" i="4" s="1"/>
  <c r="D289" i="4" a="1"/>
  <c r="D289" i="4" s="1"/>
  <c r="C289" i="4" a="1"/>
  <c r="C289" i="4" s="1"/>
  <c r="P288" i="4" a="1"/>
  <c r="P288" i="4" s="1"/>
  <c r="O288" i="4" a="1"/>
  <c r="O288" i="4" s="1"/>
  <c r="N288" i="4" a="1"/>
  <c r="N288" i="4" s="1"/>
  <c r="M288" i="4" a="1"/>
  <c r="M288" i="4" s="1"/>
  <c r="L288" i="4" a="1"/>
  <c r="L288" i="4" s="1"/>
  <c r="K288" i="4" a="1"/>
  <c r="K288" i="4" s="1"/>
  <c r="J288" i="4" a="1"/>
  <c r="J288" i="4" s="1"/>
  <c r="I288" i="4" a="1"/>
  <c r="I288" i="4" s="1"/>
  <c r="H288" i="4" a="1"/>
  <c r="H288" i="4" s="1"/>
  <c r="G288" i="4" a="1"/>
  <c r="G288" i="4" s="1"/>
  <c r="F288" i="4" a="1"/>
  <c r="F288" i="4" s="1"/>
  <c r="E288" i="4" a="1"/>
  <c r="E288" i="4" s="1"/>
  <c r="D288" i="4" a="1"/>
  <c r="D288" i="4" s="1"/>
  <c r="C288" i="4" a="1"/>
  <c r="C288" i="4" s="1"/>
  <c r="P287" i="4" a="1"/>
  <c r="P287" i="4" s="1"/>
  <c r="O287" i="4" a="1"/>
  <c r="O287" i="4" s="1"/>
  <c r="N287" i="4" a="1"/>
  <c r="N287" i="4" s="1"/>
  <c r="M287" i="4" a="1"/>
  <c r="M287" i="4" s="1"/>
  <c r="L287" i="4" a="1"/>
  <c r="L287" i="4" s="1"/>
  <c r="K287" i="4" a="1"/>
  <c r="K287" i="4" s="1"/>
  <c r="J287" i="4" a="1"/>
  <c r="J287" i="4" s="1"/>
  <c r="I287" i="4" a="1"/>
  <c r="I287" i="4" s="1"/>
  <c r="H287" i="4" a="1"/>
  <c r="H287" i="4" s="1"/>
  <c r="G287" i="4" a="1"/>
  <c r="G287" i="4" s="1"/>
  <c r="F287" i="4" a="1"/>
  <c r="F287" i="4" s="1"/>
  <c r="E287" i="4" a="1"/>
  <c r="E287" i="4" s="1"/>
  <c r="D287" i="4" a="1"/>
  <c r="D287" i="4" s="1"/>
  <c r="C287" i="4" a="1"/>
  <c r="C287" i="4" s="1"/>
  <c r="P286" i="4" a="1"/>
  <c r="P286" i="4" s="1"/>
  <c r="O286" i="4" a="1"/>
  <c r="O286" i="4" s="1"/>
  <c r="N286" i="4" a="1"/>
  <c r="N286" i="4" s="1"/>
  <c r="M286" i="4" a="1"/>
  <c r="M286" i="4" s="1"/>
  <c r="L286" i="4" a="1"/>
  <c r="L286" i="4" s="1"/>
  <c r="K286" i="4" a="1"/>
  <c r="K286" i="4" s="1"/>
  <c r="J286" i="4" a="1"/>
  <c r="J286" i="4" s="1"/>
  <c r="I286" i="4" a="1"/>
  <c r="I286" i="4" s="1"/>
  <c r="H286" i="4" a="1"/>
  <c r="H286" i="4" s="1"/>
  <c r="G286" i="4" a="1"/>
  <c r="G286" i="4" s="1"/>
  <c r="F286" i="4" a="1"/>
  <c r="F286" i="4" s="1"/>
  <c r="E286" i="4" a="1"/>
  <c r="E286" i="4" s="1"/>
  <c r="D286" i="4" a="1"/>
  <c r="D286" i="4" s="1"/>
  <c r="C286" i="4" a="1"/>
  <c r="C286" i="4" s="1"/>
  <c r="P285" i="4" a="1"/>
  <c r="P285" i="4" s="1"/>
  <c r="O285" i="4" a="1"/>
  <c r="O285" i="4" s="1"/>
  <c r="N285" i="4" a="1"/>
  <c r="N285" i="4" s="1"/>
  <c r="M285" i="4" a="1"/>
  <c r="M285" i="4" s="1"/>
  <c r="L285" i="4" a="1"/>
  <c r="L285" i="4" s="1"/>
  <c r="K285" i="4" a="1"/>
  <c r="K285" i="4" s="1"/>
  <c r="J285" i="4" a="1"/>
  <c r="J285" i="4" s="1"/>
  <c r="I285" i="4" a="1"/>
  <c r="I285" i="4" s="1"/>
  <c r="H285" i="4" a="1"/>
  <c r="H285" i="4" s="1"/>
  <c r="G285" i="4" a="1"/>
  <c r="G285" i="4" s="1"/>
  <c r="F285" i="4" a="1"/>
  <c r="F285" i="4" s="1"/>
  <c r="E285" i="4" a="1"/>
  <c r="E285" i="4" s="1"/>
  <c r="D285" i="4" a="1"/>
  <c r="D285" i="4" s="1"/>
  <c r="C285" i="4" a="1"/>
  <c r="C285" i="4" s="1"/>
  <c r="P284" i="4" a="1"/>
  <c r="P284" i="4" s="1"/>
  <c r="O284" i="4" a="1"/>
  <c r="O284" i="4" s="1"/>
  <c r="N284" i="4" a="1"/>
  <c r="N284" i="4" s="1"/>
  <c r="M284" i="4" a="1"/>
  <c r="M284" i="4" s="1"/>
  <c r="L284" i="4" a="1"/>
  <c r="L284" i="4" s="1"/>
  <c r="K284" i="4" a="1"/>
  <c r="K284" i="4" s="1"/>
  <c r="J284" i="4" a="1"/>
  <c r="J284" i="4" s="1"/>
  <c r="I284" i="4" a="1"/>
  <c r="I284" i="4" s="1"/>
  <c r="H284" i="4" a="1"/>
  <c r="H284" i="4" s="1"/>
  <c r="G284" i="4" a="1"/>
  <c r="G284" i="4" s="1"/>
  <c r="F284" i="4" a="1"/>
  <c r="F284" i="4" s="1"/>
  <c r="E284" i="4" a="1"/>
  <c r="E284" i="4" s="1"/>
  <c r="D284" i="4" a="1"/>
  <c r="D284" i="4" s="1"/>
  <c r="C284" i="4" a="1"/>
  <c r="C284" i="4" s="1"/>
  <c r="P283" i="4" a="1"/>
  <c r="P283" i="4" s="1"/>
  <c r="O283" i="4" a="1"/>
  <c r="O283" i="4" s="1"/>
  <c r="N283" i="4" a="1"/>
  <c r="N283" i="4" s="1"/>
  <c r="M283" i="4" a="1"/>
  <c r="M283" i="4" s="1"/>
  <c r="L283" i="4" a="1"/>
  <c r="L283" i="4" s="1"/>
  <c r="K283" i="4" a="1"/>
  <c r="K283" i="4" s="1"/>
  <c r="J283" i="4" a="1"/>
  <c r="J283" i="4" s="1"/>
  <c r="I283" i="4" a="1"/>
  <c r="I283" i="4" s="1"/>
  <c r="H283" i="4" a="1"/>
  <c r="H283" i="4" s="1"/>
  <c r="G283" i="4" a="1"/>
  <c r="G283" i="4" s="1"/>
  <c r="F283" i="4" a="1"/>
  <c r="F283" i="4" s="1"/>
  <c r="E283" i="4" a="1"/>
  <c r="E283" i="4" s="1"/>
  <c r="D283" i="4" a="1"/>
  <c r="D283" i="4" s="1"/>
  <c r="C283" i="4" a="1"/>
  <c r="C283" i="4" s="1"/>
  <c r="P282" i="4" a="1"/>
  <c r="P282" i="4" s="1"/>
  <c r="O282" i="4" a="1"/>
  <c r="O282" i="4" s="1"/>
  <c r="N282" i="4" a="1"/>
  <c r="N282" i="4" s="1"/>
  <c r="M282" i="4" a="1"/>
  <c r="M282" i="4" s="1"/>
  <c r="L282" i="4" a="1"/>
  <c r="L282" i="4" s="1"/>
  <c r="K282" i="4" a="1"/>
  <c r="K282" i="4" s="1"/>
  <c r="J282" i="4" a="1"/>
  <c r="J282" i="4" s="1"/>
  <c r="I282" i="4" a="1"/>
  <c r="I282" i="4" s="1"/>
  <c r="H282" i="4" a="1"/>
  <c r="H282" i="4" s="1"/>
  <c r="G282" i="4" a="1"/>
  <c r="G282" i="4" s="1"/>
  <c r="F282" i="4" a="1"/>
  <c r="F282" i="4" s="1"/>
  <c r="E282" i="4" a="1"/>
  <c r="E282" i="4" s="1"/>
  <c r="D282" i="4" a="1"/>
  <c r="D282" i="4" s="1"/>
  <c r="C282" i="4" a="1"/>
  <c r="C282" i="4" s="1"/>
  <c r="P281" i="4" a="1"/>
  <c r="P281" i="4" s="1"/>
  <c r="O281" i="4" a="1"/>
  <c r="O281" i="4" s="1"/>
  <c r="N281" i="4" a="1"/>
  <c r="N281" i="4" s="1"/>
  <c r="M281" i="4" a="1"/>
  <c r="M281" i="4" s="1"/>
  <c r="L281" i="4" a="1"/>
  <c r="L281" i="4" s="1"/>
  <c r="K281" i="4" a="1"/>
  <c r="K281" i="4" s="1"/>
  <c r="J281" i="4" a="1"/>
  <c r="J281" i="4" s="1"/>
  <c r="I281" i="4" a="1"/>
  <c r="I281" i="4" s="1"/>
  <c r="H281" i="4" a="1"/>
  <c r="H281" i="4" s="1"/>
  <c r="G281" i="4" a="1"/>
  <c r="G281" i="4" s="1"/>
  <c r="F281" i="4" a="1"/>
  <c r="F281" i="4" s="1"/>
  <c r="E281" i="4" a="1"/>
  <c r="E281" i="4" s="1"/>
  <c r="D281" i="4" a="1"/>
  <c r="D281" i="4" s="1"/>
  <c r="C281" i="4" a="1"/>
  <c r="C281" i="4" s="1"/>
  <c r="P280" i="4" a="1"/>
  <c r="P280" i="4" s="1"/>
  <c r="O280" i="4" a="1"/>
  <c r="O280" i="4" s="1"/>
  <c r="N280" i="4" a="1"/>
  <c r="N280" i="4" s="1"/>
  <c r="M280" i="4" a="1"/>
  <c r="M280" i="4" s="1"/>
  <c r="L280" i="4" a="1"/>
  <c r="L280" i="4" s="1"/>
  <c r="K280" i="4" a="1"/>
  <c r="K280" i="4" s="1"/>
  <c r="J280" i="4" a="1"/>
  <c r="J280" i="4" s="1"/>
  <c r="I280" i="4" a="1"/>
  <c r="I280" i="4" s="1"/>
  <c r="H280" i="4" a="1"/>
  <c r="H280" i="4" s="1"/>
  <c r="G280" i="4" a="1"/>
  <c r="G280" i="4" s="1"/>
  <c r="F280" i="4" a="1"/>
  <c r="F280" i="4" s="1"/>
  <c r="E280" i="4" a="1"/>
  <c r="E280" i="4" s="1"/>
  <c r="D280" i="4" a="1"/>
  <c r="D280" i="4" s="1"/>
  <c r="C280" i="4" a="1"/>
  <c r="C280" i="4" s="1"/>
  <c r="P274" i="4" a="1"/>
  <c r="P274" i="4" s="1"/>
  <c r="O274" i="4" a="1"/>
  <c r="O274" i="4" s="1"/>
  <c r="N274" i="4" a="1"/>
  <c r="N274" i="4" s="1"/>
  <c r="M274" i="4" a="1"/>
  <c r="M274" i="4" s="1"/>
  <c r="L274" i="4" a="1"/>
  <c r="L274" i="4" s="1"/>
  <c r="K274" i="4" a="1"/>
  <c r="K274" i="4" s="1"/>
  <c r="J274" i="4" a="1"/>
  <c r="J274" i="4" s="1"/>
  <c r="I274" i="4" a="1"/>
  <c r="I274" i="4" s="1"/>
  <c r="H274" i="4" a="1"/>
  <c r="H274" i="4" s="1"/>
  <c r="G274" i="4" a="1"/>
  <c r="G274" i="4" s="1"/>
  <c r="F274" i="4" a="1"/>
  <c r="F274" i="4" s="1"/>
  <c r="E274" i="4" a="1"/>
  <c r="E274" i="4" s="1"/>
  <c r="D274" i="4" a="1"/>
  <c r="D274" i="4" s="1"/>
  <c r="C274" i="4" a="1"/>
  <c r="C274" i="4" s="1"/>
  <c r="P273" i="4" a="1"/>
  <c r="P273" i="4" s="1"/>
  <c r="O273" i="4" a="1"/>
  <c r="O273" i="4" s="1"/>
  <c r="N273" i="4" a="1"/>
  <c r="N273" i="4" s="1"/>
  <c r="M273" i="4" a="1"/>
  <c r="M273" i="4" s="1"/>
  <c r="L273" i="4" a="1"/>
  <c r="L273" i="4" s="1"/>
  <c r="K273" i="4" a="1"/>
  <c r="K273" i="4" s="1"/>
  <c r="J273" i="4" a="1"/>
  <c r="J273" i="4" s="1"/>
  <c r="I273" i="4" a="1"/>
  <c r="I273" i="4" s="1"/>
  <c r="H273" i="4" a="1"/>
  <c r="H273" i="4" s="1"/>
  <c r="G273" i="4" a="1"/>
  <c r="G273" i="4" s="1"/>
  <c r="F273" i="4" a="1"/>
  <c r="F273" i="4" s="1"/>
  <c r="E273" i="4" a="1"/>
  <c r="E273" i="4" s="1"/>
  <c r="D273" i="4" a="1"/>
  <c r="D273" i="4" s="1"/>
  <c r="C273" i="4" a="1"/>
  <c r="C273" i="4" s="1"/>
  <c r="P272" i="4" a="1"/>
  <c r="P272" i="4" s="1"/>
  <c r="O272" i="4" a="1"/>
  <c r="O272" i="4" s="1"/>
  <c r="N272" i="4" a="1"/>
  <c r="N272" i="4" s="1"/>
  <c r="M272" i="4" a="1"/>
  <c r="M272" i="4" s="1"/>
  <c r="L272" i="4" a="1"/>
  <c r="L272" i="4" s="1"/>
  <c r="K272" i="4" a="1"/>
  <c r="K272" i="4" s="1"/>
  <c r="J272" i="4" a="1"/>
  <c r="J272" i="4" s="1"/>
  <c r="I272" i="4" a="1"/>
  <c r="I272" i="4" s="1"/>
  <c r="H272" i="4" a="1"/>
  <c r="H272" i="4" s="1"/>
  <c r="G272" i="4" a="1"/>
  <c r="G272" i="4" s="1"/>
  <c r="F272" i="4" a="1"/>
  <c r="F272" i="4" s="1"/>
  <c r="E272" i="4" a="1"/>
  <c r="E272" i="4" s="1"/>
  <c r="D272" i="4" a="1"/>
  <c r="D272" i="4" s="1"/>
  <c r="C272" i="4" a="1"/>
  <c r="C272" i="4" s="1"/>
  <c r="P271" i="4" a="1"/>
  <c r="P271" i="4" s="1"/>
  <c r="O271" i="4" a="1"/>
  <c r="O271" i="4" s="1"/>
  <c r="N271" i="4" a="1"/>
  <c r="N271" i="4" s="1"/>
  <c r="M271" i="4" a="1"/>
  <c r="M271" i="4" s="1"/>
  <c r="L271" i="4" a="1"/>
  <c r="L271" i="4" s="1"/>
  <c r="K271" i="4" a="1"/>
  <c r="K271" i="4" s="1"/>
  <c r="J271" i="4" a="1"/>
  <c r="J271" i="4" s="1"/>
  <c r="I271" i="4" a="1"/>
  <c r="I271" i="4" s="1"/>
  <c r="H271" i="4" a="1"/>
  <c r="H271" i="4" s="1"/>
  <c r="G271" i="4" a="1"/>
  <c r="G271" i="4" s="1"/>
  <c r="F271" i="4" a="1"/>
  <c r="F271" i="4" s="1"/>
  <c r="E271" i="4" a="1"/>
  <c r="E271" i="4" s="1"/>
  <c r="D271" i="4" a="1"/>
  <c r="D271" i="4" s="1"/>
  <c r="C271" i="4" a="1"/>
  <c r="C271" i="4" s="1"/>
  <c r="P270" i="4" a="1"/>
  <c r="P270" i="4" s="1"/>
  <c r="O270" i="4" a="1"/>
  <c r="O270" i="4" s="1"/>
  <c r="N270" i="4" a="1"/>
  <c r="N270" i="4" s="1"/>
  <c r="M270" i="4" a="1"/>
  <c r="M270" i="4" s="1"/>
  <c r="L270" i="4" a="1"/>
  <c r="L270" i="4" s="1"/>
  <c r="K270" i="4" a="1"/>
  <c r="K270" i="4" s="1"/>
  <c r="J270" i="4" a="1"/>
  <c r="J270" i="4" s="1"/>
  <c r="I270" i="4" a="1"/>
  <c r="I270" i="4" s="1"/>
  <c r="H270" i="4" a="1"/>
  <c r="H270" i="4" s="1"/>
  <c r="G270" i="4" a="1"/>
  <c r="G270" i="4" s="1"/>
  <c r="F270" i="4" a="1"/>
  <c r="F270" i="4" s="1"/>
  <c r="E270" i="4" a="1"/>
  <c r="E270" i="4" s="1"/>
  <c r="D270" i="4" a="1"/>
  <c r="D270" i="4" s="1"/>
  <c r="C270" i="4" a="1"/>
  <c r="C270" i="4" s="1"/>
  <c r="P269" i="4" a="1"/>
  <c r="P269" i="4" s="1"/>
  <c r="O269" i="4" a="1"/>
  <c r="O269" i="4" s="1"/>
  <c r="N269" i="4" a="1"/>
  <c r="N269" i="4" s="1"/>
  <c r="M269" i="4" a="1"/>
  <c r="M269" i="4" s="1"/>
  <c r="L269" i="4" a="1"/>
  <c r="L269" i="4" s="1"/>
  <c r="K269" i="4" a="1"/>
  <c r="K269" i="4" s="1"/>
  <c r="J269" i="4" a="1"/>
  <c r="J269" i="4" s="1"/>
  <c r="I269" i="4" a="1"/>
  <c r="I269" i="4" s="1"/>
  <c r="H269" i="4" a="1"/>
  <c r="H269" i="4" s="1"/>
  <c r="G269" i="4" a="1"/>
  <c r="G269" i="4" s="1"/>
  <c r="F269" i="4" a="1"/>
  <c r="F269" i="4" s="1"/>
  <c r="E269" i="4" a="1"/>
  <c r="E269" i="4" s="1"/>
  <c r="D269" i="4" a="1"/>
  <c r="D269" i="4" s="1"/>
  <c r="C269" i="4" a="1"/>
  <c r="C269" i="4" s="1"/>
  <c r="P268" i="4" a="1"/>
  <c r="P268" i="4" s="1"/>
  <c r="O268" i="4" a="1"/>
  <c r="O268" i="4" s="1"/>
  <c r="N268" i="4" a="1"/>
  <c r="N268" i="4" s="1"/>
  <c r="M268" i="4" a="1"/>
  <c r="M268" i="4" s="1"/>
  <c r="L268" i="4" a="1"/>
  <c r="L268" i="4" s="1"/>
  <c r="K268" i="4" a="1"/>
  <c r="K268" i="4" s="1"/>
  <c r="J268" i="4" a="1"/>
  <c r="J268" i="4" s="1"/>
  <c r="I268" i="4" a="1"/>
  <c r="I268" i="4" s="1"/>
  <c r="H268" i="4" a="1"/>
  <c r="H268" i="4" s="1"/>
  <c r="G268" i="4" a="1"/>
  <c r="G268" i="4" s="1"/>
  <c r="F268" i="4" a="1"/>
  <c r="F268" i="4" s="1"/>
  <c r="E268" i="4" a="1"/>
  <c r="E268" i="4" s="1"/>
  <c r="D268" i="4" a="1"/>
  <c r="D268" i="4" s="1"/>
  <c r="C268" i="4" a="1"/>
  <c r="C268" i="4" s="1"/>
  <c r="P267" i="4" a="1"/>
  <c r="P267" i="4" s="1"/>
  <c r="O267" i="4" a="1"/>
  <c r="O267" i="4" s="1"/>
  <c r="N267" i="4" a="1"/>
  <c r="N267" i="4" s="1"/>
  <c r="M267" i="4" a="1"/>
  <c r="M267" i="4" s="1"/>
  <c r="L267" i="4" a="1"/>
  <c r="L267" i="4" s="1"/>
  <c r="K267" i="4" a="1"/>
  <c r="K267" i="4" s="1"/>
  <c r="J267" i="4" a="1"/>
  <c r="J267" i="4" s="1"/>
  <c r="I267" i="4" a="1"/>
  <c r="I267" i="4" s="1"/>
  <c r="H267" i="4" a="1"/>
  <c r="H267" i="4" s="1"/>
  <c r="G267" i="4" a="1"/>
  <c r="G267" i="4" s="1"/>
  <c r="F267" i="4" a="1"/>
  <c r="F267" i="4" s="1"/>
  <c r="E267" i="4" a="1"/>
  <c r="E267" i="4" s="1"/>
  <c r="D267" i="4" a="1"/>
  <c r="D267" i="4" s="1"/>
  <c r="C267" i="4" a="1"/>
  <c r="C267" i="4" s="1"/>
  <c r="P266" i="4" a="1"/>
  <c r="P266" i="4" s="1"/>
  <c r="O266" i="4" a="1"/>
  <c r="O266" i="4" s="1"/>
  <c r="N266" i="4" a="1"/>
  <c r="N266" i="4" s="1"/>
  <c r="M266" i="4" a="1"/>
  <c r="M266" i="4" s="1"/>
  <c r="L266" i="4" a="1"/>
  <c r="L266" i="4" s="1"/>
  <c r="K266" i="4" a="1"/>
  <c r="K266" i="4" s="1"/>
  <c r="J266" i="4" a="1"/>
  <c r="J266" i="4" s="1"/>
  <c r="I266" i="4" a="1"/>
  <c r="I266" i="4" s="1"/>
  <c r="H266" i="4" a="1"/>
  <c r="H266" i="4" s="1"/>
  <c r="G266" i="4" a="1"/>
  <c r="G266" i="4" s="1"/>
  <c r="F266" i="4" a="1"/>
  <c r="F266" i="4" s="1"/>
  <c r="E266" i="4" a="1"/>
  <c r="E266" i="4" s="1"/>
  <c r="D266" i="4" a="1"/>
  <c r="D266" i="4" s="1"/>
  <c r="C266" i="4" a="1"/>
  <c r="C266" i="4" s="1"/>
  <c r="P265" i="4" a="1"/>
  <c r="P265" i="4" s="1"/>
  <c r="O265" i="4" a="1"/>
  <c r="O265" i="4" s="1"/>
  <c r="N265" i="4" a="1"/>
  <c r="N265" i="4" s="1"/>
  <c r="M265" i="4" a="1"/>
  <c r="M265" i="4" s="1"/>
  <c r="L265" i="4" a="1"/>
  <c r="L265" i="4" s="1"/>
  <c r="K265" i="4" a="1"/>
  <c r="K265" i="4" s="1"/>
  <c r="J265" i="4" a="1"/>
  <c r="J265" i="4" s="1"/>
  <c r="I265" i="4" a="1"/>
  <c r="I265" i="4" s="1"/>
  <c r="H265" i="4" a="1"/>
  <c r="H265" i="4" s="1"/>
  <c r="G265" i="4" a="1"/>
  <c r="G265" i="4" s="1"/>
  <c r="F265" i="4" a="1"/>
  <c r="F265" i="4" s="1"/>
  <c r="E265" i="4" a="1"/>
  <c r="E265" i="4" s="1"/>
  <c r="D265" i="4" a="1"/>
  <c r="D265" i="4" s="1"/>
  <c r="C265" i="4" a="1"/>
  <c r="C265" i="4" s="1"/>
  <c r="P264" i="4" a="1"/>
  <c r="P264" i="4" s="1"/>
  <c r="O264" i="4" a="1"/>
  <c r="O264" i="4" s="1"/>
  <c r="N264" i="4" a="1"/>
  <c r="N264" i="4" s="1"/>
  <c r="M264" i="4" a="1"/>
  <c r="M264" i="4" s="1"/>
  <c r="L264" i="4" a="1"/>
  <c r="L264" i="4" s="1"/>
  <c r="K264" i="4" a="1"/>
  <c r="K264" i="4" s="1"/>
  <c r="J264" i="4" a="1"/>
  <c r="J264" i="4" s="1"/>
  <c r="I264" i="4" a="1"/>
  <c r="I264" i="4" s="1"/>
  <c r="H264" i="4" a="1"/>
  <c r="H264" i="4" s="1"/>
  <c r="G264" i="4" a="1"/>
  <c r="G264" i="4" s="1"/>
  <c r="F264" i="4" a="1"/>
  <c r="F264" i="4" s="1"/>
  <c r="E264" i="4" a="1"/>
  <c r="E264" i="4" s="1"/>
  <c r="D264" i="4" a="1"/>
  <c r="D264" i="4" s="1"/>
  <c r="C264" i="4" a="1"/>
  <c r="C264" i="4" s="1"/>
  <c r="P263" i="4" a="1"/>
  <c r="P263" i="4" s="1"/>
  <c r="O263" i="4" a="1"/>
  <c r="O263" i="4" s="1"/>
  <c r="N263" i="4" a="1"/>
  <c r="N263" i="4" s="1"/>
  <c r="M263" i="4" a="1"/>
  <c r="M263" i="4" s="1"/>
  <c r="L263" i="4" a="1"/>
  <c r="L263" i="4" s="1"/>
  <c r="K263" i="4" a="1"/>
  <c r="K263" i="4" s="1"/>
  <c r="J263" i="4" a="1"/>
  <c r="J263" i="4" s="1"/>
  <c r="I263" i="4" a="1"/>
  <c r="I263" i="4" s="1"/>
  <c r="H263" i="4" a="1"/>
  <c r="H263" i="4" s="1"/>
  <c r="G263" i="4" a="1"/>
  <c r="G263" i="4" s="1"/>
  <c r="F263" i="4" a="1"/>
  <c r="F263" i="4" s="1"/>
  <c r="E263" i="4" a="1"/>
  <c r="E263" i="4" s="1"/>
  <c r="D263" i="4" a="1"/>
  <c r="D263" i="4" s="1"/>
  <c r="C263" i="4" a="1"/>
  <c r="C263" i="4" s="1"/>
  <c r="P262" i="4" a="1"/>
  <c r="P262" i="4" s="1"/>
  <c r="O262" i="4" a="1"/>
  <c r="O262" i="4" s="1"/>
  <c r="N262" i="4" a="1"/>
  <c r="N262" i="4" s="1"/>
  <c r="M262" i="4" a="1"/>
  <c r="M262" i="4" s="1"/>
  <c r="L262" i="4" a="1"/>
  <c r="L262" i="4" s="1"/>
  <c r="K262" i="4" a="1"/>
  <c r="K262" i="4" s="1"/>
  <c r="J262" i="4" a="1"/>
  <c r="J262" i="4" s="1"/>
  <c r="I262" i="4" a="1"/>
  <c r="I262" i="4" s="1"/>
  <c r="H262" i="4" a="1"/>
  <c r="H262" i="4" s="1"/>
  <c r="G262" i="4" a="1"/>
  <c r="G262" i="4" s="1"/>
  <c r="F262" i="4" a="1"/>
  <c r="F262" i="4" s="1"/>
  <c r="E262" i="4" a="1"/>
  <c r="E262" i="4" s="1"/>
  <c r="D262" i="4" a="1"/>
  <c r="D262" i="4" s="1"/>
  <c r="C262" i="4" a="1"/>
  <c r="C262" i="4" s="1"/>
  <c r="P261" i="4" a="1"/>
  <c r="P261" i="4" s="1"/>
  <c r="O261" i="4" a="1"/>
  <c r="O261" i="4" s="1"/>
  <c r="N261" i="4" a="1"/>
  <c r="N261" i="4" s="1"/>
  <c r="M261" i="4" a="1"/>
  <c r="M261" i="4" s="1"/>
  <c r="L261" i="4" a="1"/>
  <c r="L261" i="4" s="1"/>
  <c r="K261" i="4" a="1"/>
  <c r="K261" i="4" s="1"/>
  <c r="J261" i="4" a="1"/>
  <c r="J261" i="4" s="1"/>
  <c r="I261" i="4" a="1"/>
  <c r="I261" i="4" s="1"/>
  <c r="H261" i="4" a="1"/>
  <c r="H261" i="4" s="1"/>
  <c r="G261" i="4" a="1"/>
  <c r="G261" i="4" s="1"/>
  <c r="F261" i="4" a="1"/>
  <c r="F261" i="4" s="1"/>
  <c r="E261" i="4" a="1"/>
  <c r="E261" i="4" s="1"/>
  <c r="D261" i="4" a="1"/>
  <c r="D261" i="4" s="1"/>
  <c r="C261" i="4" a="1"/>
  <c r="C261" i="4" s="1"/>
  <c r="P260" i="4" a="1"/>
  <c r="P260" i="4" s="1"/>
  <c r="O260" i="4" a="1"/>
  <c r="O260" i="4" s="1"/>
  <c r="N260" i="4" a="1"/>
  <c r="N260" i="4" s="1"/>
  <c r="M260" i="4" a="1"/>
  <c r="M260" i="4" s="1"/>
  <c r="L260" i="4" a="1"/>
  <c r="L260" i="4" s="1"/>
  <c r="K260" i="4" a="1"/>
  <c r="K260" i="4" s="1"/>
  <c r="J260" i="4" a="1"/>
  <c r="J260" i="4" s="1"/>
  <c r="I260" i="4" a="1"/>
  <c r="I260" i="4" s="1"/>
  <c r="H260" i="4" a="1"/>
  <c r="H260" i="4" s="1"/>
  <c r="G260" i="4" a="1"/>
  <c r="G260" i="4" s="1"/>
  <c r="F260" i="4" a="1"/>
  <c r="F260" i="4" s="1"/>
  <c r="E260" i="4" a="1"/>
  <c r="E260" i="4" s="1"/>
  <c r="D260" i="4" a="1"/>
  <c r="D260" i="4" s="1"/>
  <c r="C260" i="4" a="1"/>
  <c r="C260" i="4" s="1"/>
  <c r="P259" i="4" a="1"/>
  <c r="P259" i="4" s="1"/>
  <c r="O259" i="4" a="1"/>
  <c r="O259" i="4" s="1"/>
  <c r="N259" i="4" a="1"/>
  <c r="N259" i="4" s="1"/>
  <c r="M259" i="4" a="1"/>
  <c r="M259" i="4" s="1"/>
  <c r="L259" i="4" a="1"/>
  <c r="L259" i="4" s="1"/>
  <c r="K259" i="4" a="1"/>
  <c r="K259" i="4" s="1"/>
  <c r="J259" i="4" a="1"/>
  <c r="J259" i="4" s="1"/>
  <c r="I259" i="4" a="1"/>
  <c r="I259" i="4" s="1"/>
  <c r="H259" i="4" a="1"/>
  <c r="H259" i="4" s="1"/>
  <c r="G259" i="4" a="1"/>
  <c r="G259" i="4" s="1"/>
  <c r="F259" i="4" a="1"/>
  <c r="F259" i="4" s="1"/>
  <c r="E259" i="4" a="1"/>
  <c r="E259" i="4" s="1"/>
  <c r="D259" i="4" a="1"/>
  <c r="D259" i="4" s="1"/>
  <c r="C259" i="4" a="1"/>
  <c r="C259" i="4" s="1"/>
  <c r="P258" i="4" a="1"/>
  <c r="P258" i="4" s="1"/>
  <c r="O258" i="4" a="1"/>
  <c r="O258" i="4" s="1"/>
  <c r="N258" i="4" a="1"/>
  <c r="N258" i="4" s="1"/>
  <c r="M258" i="4" a="1"/>
  <c r="M258" i="4" s="1"/>
  <c r="L258" i="4" a="1"/>
  <c r="L258" i="4" s="1"/>
  <c r="K258" i="4" a="1"/>
  <c r="K258" i="4" s="1"/>
  <c r="J258" i="4" a="1"/>
  <c r="J258" i="4" s="1"/>
  <c r="I258" i="4" a="1"/>
  <c r="I258" i="4" s="1"/>
  <c r="H258" i="4" a="1"/>
  <c r="H258" i="4" s="1"/>
  <c r="G258" i="4" a="1"/>
  <c r="G258" i="4" s="1"/>
  <c r="F258" i="4" a="1"/>
  <c r="F258" i="4" s="1"/>
  <c r="E258" i="4" a="1"/>
  <c r="E258" i="4" s="1"/>
  <c r="D258" i="4" a="1"/>
  <c r="D258" i="4" s="1"/>
  <c r="C258" i="4" a="1"/>
  <c r="C258" i="4" s="1"/>
  <c r="P257" i="4" a="1"/>
  <c r="P257" i="4" s="1"/>
  <c r="O257" i="4" a="1"/>
  <c r="O257" i="4" s="1"/>
  <c r="N257" i="4" a="1"/>
  <c r="N257" i="4" s="1"/>
  <c r="M257" i="4" a="1"/>
  <c r="M257" i="4" s="1"/>
  <c r="L257" i="4" a="1"/>
  <c r="L257" i="4" s="1"/>
  <c r="K257" i="4" a="1"/>
  <c r="K257" i="4" s="1"/>
  <c r="J257" i="4" a="1"/>
  <c r="J257" i="4" s="1"/>
  <c r="I257" i="4" a="1"/>
  <c r="I257" i="4" s="1"/>
  <c r="H257" i="4" a="1"/>
  <c r="H257" i="4" s="1"/>
  <c r="G257" i="4" a="1"/>
  <c r="G257" i="4" s="1"/>
  <c r="F257" i="4" a="1"/>
  <c r="F257" i="4" s="1"/>
  <c r="E257" i="4" a="1"/>
  <c r="E257" i="4" s="1"/>
  <c r="D257" i="4" a="1"/>
  <c r="D257" i="4" s="1"/>
  <c r="C257" i="4" a="1"/>
  <c r="C257" i="4" s="1"/>
  <c r="P256" i="4" a="1"/>
  <c r="P256" i="4" s="1"/>
  <c r="O256" i="4" a="1"/>
  <c r="O256" i="4" s="1"/>
  <c r="N256" i="4" a="1"/>
  <c r="N256" i="4" s="1"/>
  <c r="M256" i="4" a="1"/>
  <c r="M256" i="4" s="1"/>
  <c r="L256" i="4" a="1"/>
  <c r="L256" i="4" s="1"/>
  <c r="K256" i="4" a="1"/>
  <c r="K256" i="4" s="1"/>
  <c r="J256" i="4" a="1"/>
  <c r="J256" i="4" s="1"/>
  <c r="I256" i="4" a="1"/>
  <c r="I256" i="4" s="1"/>
  <c r="H256" i="4" a="1"/>
  <c r="H256" i="4" s="1"/>
  <c r="G256" i="4" a="1"/>
  <c r="G256" i="4" s="1"/>
  <c r="F256" i="4" a="1"/>
  <c r="F256" i="4" s="1"/>
  <c r="E256" i="4" a="1"/>
  <c r="E256" i="4" s="1"/>
  <c r="D256" i="4" a="1"/>
  <c r="D256" i="4" s="1"/>
  <c r="C256" i="4" a="1"/>
  <c r="C256" i="4" s="1"/>
  <c r="P255" i="4" a="1"/>
  <c r="P255" i="4" s="1"/>
  <c r="O255" i="4" a="1"/>
  <c r="O255" i="4" s="1"/>
  <c r="N255" i="4" a="1"/>
  <c r="N255" i="4" s="1"/>
  <c r="M255" i="4" a="1"/>
  <c r="M255" i="4" s="1"/>
  <c r="L255" i="4" a="1"/>
  <c r="L255" i="4" s="1"/>
  <c r="K255" i="4" a="1"/>
  <c r="K255" i="4" s="1"/>
  <c r="J255" i="4" a="1"/>
  <c r="J255" i="4" s="1"/>
  <c r="I255" i="4" a="1"/>
  <c r="I255" i="4" s="1"/>
  <c r="H255" i="4" a="1"/>
  <c r="H255" i="4" s="1"/>
  <c r="G255" i="4" a="1"/>
  <c r="G255" i="4" s="1"/>
  <c r="F255" i="4" a="1"/>
  <c r="F255" i="4" s="1"/>
  <c r="E255" i="4" a="1"/>
  <c r="E255" i="4" s="1"/>
  <c r="D255" i="4" a="1"/>
  <c r="D255" i="4" s="1"/>
  <c r="C255" i="4" a="1"/>
  <c r="C255" i="4" s="1"/>
  <c r="P254" i="4" a="1"/>
  <c r="P254" i="4" s="1"/>
  <c r="O254" i="4" a="1"/>
  <c r="O254" i="4" s="1"/>
  <c r="N254" i="4" a="1"/>
  <c r="N254" i="4" s="1"/>
  <c r="M254" i="4" a="1"/>
  <c r="M254" i="4" s="1"/>
  <c r="L254" i="4" a="1"/>
  <c r="L254" i="4" s="1"/>
  <c r="K254" i="4" a="1"/>
  <c r="K254" i="4" s="1"/>
  <c r="J254" i="4" a="1"/>
  <c r="J254" i="4" s="1"/>
  <c r="I254" i="4" a="1"/>
  <c r="I254" i="4" s="1"/>
  <c r="H254" i="4" a="1"/>
  <c r="H254" i="4" s="1"/>
  <c r="G254" i="4" a="1"/>
  <c r="G254" i="4" s="1"/>
  <c r="F254" i="4" a="1"/>
  <c r="F254" i="4" s="1"/>
  <c r="E254" i="4" a="1"/>
  <c r="E254" i="4" s="1"/>
  <c r="D254" i="4" a="1"/>
  <c r="D254" i="4" s="1"/>
  <c r="C254" i="4" a="1"/>
  <c r="C254" i="4" s="1"/>
  <c r="P253" i="4" a="1"/>
  <c r="P253" i="4" s="1"/>
  <c r="O253" i="4" a="1"/>
  <c r="O253" i="4" s="1"/>
  <c r="N253" i="4" a="1"/>
  <c r="N253" i="4" s="1"/>
  <c r="M253" i="4" a="1"/>
  <c r="M253" i="4" s="1"/>
  <c r="L253" i="4" a="1"/>
  <c r="L253" i="4" s="1"/>
  <c r="K253" i="4" a="1"/>
  <c r="K253" i="4" s="1"/>
  <c r="J253" i="4" a="1"/>
  <c r="J253" i="4" s="1"/>
  <c r="I253" i="4" a="1"/>
  <c r="I253" i="4" s="1"/>
  <c r="H253" i="4" a="1"/>
  <c r="H253" i="4" s="1"/>
  <c r="G253" i="4" a="1"/>
  <c r="G253" i="4" s="1"/>
  <c r="F253" i="4" a="1"/>
  <c r="F253" i="4" s="1"/>
  <c r="E253" i="4" a="1"/>
  <c r="E253" i="4" s="1"/>
  <c r="D253" i="4" a="1"/>
  <c r="D253" i="4" s="1"/>
  <c r="C253" i="4" a="1"/>
  <c r="C253" i="4" s="1"/>
  <c r="P252" i="4" a="1"/>
  <c r="P252" i="4" s="1"/>
  <c r="O252" i="4" a="1"/>
  <c r="O252" i="4" s="1"/>
  <c r="N252" i="4" a="1"/>
  <c r="N252" i="4" s="1"/>
  <c r="M252" i="4" a="1"/>
  <c r="M252" i="4" s="1"/>
  <c r="L252" i="4" a="1"/>
  <c r="L252" i="4" s="1"/>
  <c r="K252" i="4" a="1"/>
  <c r="K252" i="4" s="1"/>
  <c r="J252" i="4" a="1"/>
  <c r="J252" i="4" s="1"/>
  <c r="I252" i="4" a="1"/>
  <c r="I252" i="4" s="1"/>
  <c r="H252" i="4" a="1"/>
  <c r="H252" i="4" s="1"/>
  <c r="G252" i="4" a="1"/>
  <c r="G252" i="4" s="1"/>
  <c r="F252" i="4" a="1"/>
  <c r="F252" i="4" s="1"/>
  <c r="E252" i="4" a="1"/>
  <c r="E252" i="4" s="1"/>
  <c r="D252" i="4" a="1"/>
  <c r="D252" i="4" s="1"/>
  <c r="C252" i="4" a="1"/>
  <c r="C252" i="4" s="1"/>
  <c r="P251" i="4" a="1"/>
  <c r="P251" i="4" s="1"/>
  <c r="O251" i="4" a="1"/>
  <c r="O251" i="4" s="1"/>
  <c r="N251" i="4" a="1"/>
  <c r="N251" i="4" s="1"/>
  <c r="M251" i="4" a="1"/>
  <c r="M251" i="4" s="1"/>
  <c r="L251" i="4" a="1"/>
  <c r="L251" i="4" s="1"/>
  <c r="K251" i="4" a="1"/>
  <c r="K251" i="4" s="1"/>
  <c r="J251" i="4" a="1"/>
  <c r="J251" i="4" s="1"/>
  <c r="I251" i="4" a="1"/>
  <c r="I251" i="4" s="1"/>
  <c r="H251" i="4" a="1"/>
  <c r="H251" i="4" s="1"/>
  <c r="G251" i="4" a="1"/>
  <c r="G251" i="4" s="1"/>
  <c r="F251" i="4" a="1"/>
  <c r="F251" i="4" s="1"/>
  <c r="E251" i="4" a="1"/>
  <c r="E251" i="4" s="1"/>
  <c r="D251" i="4" a="1"/>
  <c r="D251" i="4" s="1"/>
  <c r="C251" i="4" a="1"/>
  <c r="C251" i="4" s="1"/>
  <c r="P250" i="4" a="1"/>
  <c r="P250" i="4" s="1"/>
  <c r="O250" i="4" a="1"/>
  <c r="O250" i="4" s="1"/>
  <c r="N250" i="4" a="1"/>
  <c r="N250" i="4" s="1"/>
  <c r="M250" i="4" a="1"/>
  <c r="M250" i="4" s="1"/>
  <c r="L250" i="4" a="1"/>
  <c r="L250" i="4" s="1"/>
  <c r="K250" i="4" a="1"/>
  <c r="K250" i="4" s="1"/>
  <c r="J250" i="4" a="1"/>
  <c r="J250" i="4" s="1"/>
  <c r="I250" i="4" a="1"/>
  <c r="I250" i="4" s="1"/>
  <c r="H250" i="4" a="1"/>
  <c r="H250" i="4" s="1"/>
  <c r="G250" i="4" a="1"/>
  <c r="G250" i="4" s="1"/>
  <c r="F250" i="4" a="1"/>
  <c r="F250" i="4" s="1"/>
  <c r="E250" i="4" a="1"/>
  <c r="E250" i="4" s="1"/>
  <c r="D250" i="4" a="1"/>
  <c r="D250" i="4" s="1"/>
  <c r="C250" i="4" a="1"/>
  <c r="C250" i="4" s="1"/>
  <c r="P249" i="4" a="1"/>
  <c r="P249" i="4" s="1"/>
  <c r="O249" i="4" a="1"/>
  <c r="O249" i="4" s="1"/>
  <c r="N249" i="4" a="1"/>
  <c r="N249" i="4" s="1"/>
  <c r="M249" i="4" a="1"/>
  <c r="M249" i="4" s="1"/>
  <c r="L249" i="4" a="1"/>
  <c r="L249" i="4" s="1"/>
  <c r="K249" i="4" a="1"/>
  <c r="K249" i="4" s="1"/>
  <c r="J249" i="4" a="1"/>
  <c r="J249" i="4" s="1"/>
  <c r="I249" i="4" a="1"/>
  <c r="I249" i="4" s="1"/>
  <c r="H249" i="4" a="1"/>
  <c r="H249" i="4" s="1"/>
  <c r="G249" i="4" a="1"/>
  <c r="G249" i="4" s="1"/>
  <c r="F249" i="4" a="1"/>
  <c r="F249" i="4" s="1"/>
  <c r="E249" i="4" a="1"/>
  <c r="E249" i="4" s="1"/>
  <c r="D249" i="4" a="1"/>
  <c r="D249" i="4" s="1"/>
  <c r="C249" i="4" a="1"/>
  <c r="C249" i="4" s="1"/>
  <c r="P248" i="4" a="1"/>
  <c r="P248" i="4" s="1"/>
  <c r="O248" i="4" a="1"/>
  <c r="O248" i="4" s="1"/>
  <c r="N248" i="4" a="1"/>
  <c r="N248" i="4" s="1"/>
  <c r="M248" i="4" a="1"/>
  <c r="M248" i="4" s="1"/>
  <c r="L248" i="4" a="1"/>
  <c r="L248" i="4" s="1"/>
  <c r="K248" i="4" a="1"/>
  <c r="K248" i="4" s="1"/>
  <c r="J248" i="4" a="1"/>
  <c r="J248" i="4" s="1"/>
  <c r="I248" i="4" a="1"/>
  <c r="I248" i="4" s="1"/>
  <c r="H248" i="4" a="1"/>
  <c r="H248" i="4" s="1"/>
  <c r="G248" i="4" a="1"/>
  <c r="G248" i="4" s="1"/>
  <c r="F248" i="4" a="1"/>
  <c r="F248" i="4" s="1"/>
  <c r="E248" i="4" a="1"/>
  <c r="E248" i="4" s="1"/>
  <c r="D248" i="4" a="1"/>
  <c r="D248" i="4" s="1"/>
  <c r="C248" i="4" a="1"/>
  <c r="C248" i="4" s="1"/>
  <c r="P247" i="4" a="1"/>
  <c r="P247" i="4" s="1"/>
  <c r="O247" i="4" a="1"/>
  <c r="O247" i="4" s="1"/>
  <c r="N247" i="4" a="1"/>
  <c r="N247" i="4" s="1"/>
  <c r="M247" i="4" a="1"/>
  <c r="M247" i="4" s="1"/>
  <c r="L247" i="4" a="1"/>
  <c r="L247" i="4" s="1"/>
  <c r="K247" i="4" a="1"/>
  <c r="K247" i="4" s="1"/>
  <c r="J247" i="4" a="1"/>
  <c r="J247" i="4" s="1"/>
  <c r="I247" i="4" a="1"/>
  <c r="I247" i="4" s="1"/>
  <c r="H247" i="4" a="1"/>
  <c r="H247" i="4" s="1"/>
  <c r="G247" i="4" a="1"/>
  <c r="G247" i="4" s="1"/>
  <c r="F247" i="4" a="1"/>
  <c r="F247" i="4" s="1"/>
  <c r="E247" i="4" a="1"/>
  <c r="E247" i="4" s="1"/>
  <c r="D247" i="4" a="1"/>
  <c r="D247" i="4" s="1"/>
  <c r="C247" i="4" a="1"/>
  <c r="C247" i="4" s="1"/>
  <c r="P246" i="4" a="1"/>
  <c r="P246" i="4" s="1"/>
  <c r="O246" i="4" a="1"/>
  <c r="O246" i="4" s="1"/>
  <c r="N246" i="4" a="1"/>
  <c r="N246" i="4" s="1"/>
  <c r="M246" i="4" a="1"/>
  <c r="M246" i="4" s="1"/>
  <c r="L246" i="4" a="1"/>
  <c r="L246" i="4" s="1"/>
  <c r="K246" i="4" a="1"/>
  <c r="K246" i="4" s="1"/>
  <c r="J246" i="4" a="1"/>
  <c r="J246" i="4" s="1"/>
  <c r="I246" i="4" a="1"/>
  <c r="I246" i="4" s="1"/>
  <c r="H246" i="4" a="1"/>
  <c r="H246" i="4" s="1"/>
  <c r="G246" i="4" a="1"/>
  <c r="G246" i="4" s="1"/>
  <c r="F246" i="4" a="1"/>
  <c r="F246" i="4" s="1"/>
  <c r="E246" i="4" a="1"/>
  <c r="E246" i="4" s="1"/>
  <c r="D246" i="4" a="1"/>
  <c r="D246" i="4" s="1"/>
  <c r="C246" i="4" a="1"/>
  <c r="C246" i="4" s="1"/>
  <c r="P245" i="4" a="1"/>
  <c r="P245" i="4" s="1"/>
  <c r="O245" i="4" a="1"/>
  <c r="O245" i="4" s="1"/>
  <c r="N245" i="4" a="1"/>
  <c r="N245" i="4" s="1"/>
  <c r="M245" i="4" a="1"/>
  <c r="M245" i="4" s="1"/>
  <c r="L245" i="4" a="1"/>
  <c r="L245" i="4" s="1"/>
  <c r="K245" i="4" a="1"/>
  <c r="K245" i="4" s="1"/>
  <c r="J245" i="4" a="1"/>
  <c r="J245" i="4" s="1"/>
  <c r="I245" i="4" a="1"/>
  <c r="I245" i="4" s="1"/>
  <c r="H245" i="4" a="1"/>
  <c r="H245" i="4" s="1"/>
  <c r="G245" i="4" a="1"/>
  <c r="G245" i="4" s="1"/>
  <c r="F245" i="4" a="1"/>
  <c r="F245" i="4" s="1"/>
  <c r="E245" i="4" a="1"/>
  <c r="E245" i="4" s="1"/>
  <c r="D245" i="4" a="1"/>
  <c r="D245" i="4" s="1"/>
  <c r="C245" i="4" a="1"/>
  <c r="C245" i="4" s="1"/>
  <c r="P239" i="4" a="1"/>
  <c r="P239" i="4" s="1"/>
  <c r="O239" i="4" a="1"/>
  <c r="O239" i="4" s="1"/>
  <c r="N239" i="4" a="1"/>
  <c r="N239" i="4" s="1"/>
  <c r="M239" i="4" a="1"/>
  <c r="M239" i="4" s="1"/>
  <c r="L239" i="4" a="1"/>
  <c r="L239" i="4" s="1"/>
  <c r="K239" i="4" a="1"/>
  <c r="K239" i="4" s="1"/>
  <c r="J239" i="4" a="1"/>
  <c r="J239" i="4" s="1"/>
  <c r="I239" i="4" a="1"/>
  <c r="I239" i="4" s="1"/>
  <c r="H239" i="4" a="1"/>
  <c r="H239" i="4" s="1"/>
  <c r="G239" i="4" a="1"/>
  <c r="G239" i="4" s="1"/>
  <c r="F239" i="4" a="1"/>
  <c r="F239" i="4" s="1"/>
  <c r="E239" i="4" a="1"/>
  <c r="E239" i="4" s="1"/>
  <c r="D239" i="4" a="1"/>
  <c r="D239" i="4" s="1"/>
  <c r="C239" i="4" a="1"/>
  <c r="C239" i="4" s="1"/>
  <c r="P238" i="4" a="1"/>
  <c r="P238" i="4" s="1"/>
  <c r="O238" i="4" a="1"/>
  <c r="O238" i="4" s="1"/>
  <c r="N238" i="4" a="1"/>
  <c r="N238" i="4" s="1"/>
  <c r="M238" i="4" a="1"/>
  <c r="M238" i="4" s="1"/>
  <c r="L238" i="4" a="1"/>
  <c r="L238" i="4" s="1"/>
  <c r="K238" i="4" a="1"/>
  <c r="K238" i="4" s="1"/>
  <c r="J238" i="4" a="1"/>
  <c r="J238" i="4" s="1"/>
  <c r="I238" i="4" a="1"/>
  <c r="I238" i="4" s="1"/>
  <c r="H238" i="4" a="1"/>
  <c r="H238" i="4" s="1"/>
  <c r="G238" i="4" a="1"/>
  <c r="G238" i="4" s="1"/>
  <c r="F238" i="4" a="1"/>
  <c r="F238" i="4" s="1"/>
  <c r="E238" i="4" a="1"/>
  <c r="E238" i="4" s="1"/>
  <c r="D238" i="4" a="1"/>
  <c r="D238" i="4" s="1"/>
  <c r="C238" i="4" a="1"/>
  <c r="C238" i="4" s="1"/>
  <c r="P237" i="4" a="1"/>
  <c r="P237" i="4" s="1"/>
  <c r="O237" i="4" a="1"/>
  <c r="O237" i="4" s="1"/>
  <c r="N237" i="4" a="1"/>
  <c r="N237" i="4" s="1"/>
  <c r="M237" i="4" a="1"/>
  <c r="M237" i="4" s="1"/>
  <c r="L237" i="4" a="1"/>
  <c r="L237" i="4" s="1"/>
  <c r="K237" i="4" a="1"/>
  <c r="K237" i="4" s="1"/>
  <c r="J237" i="4" a="1"/>
  <c r="J237" i="4" s="1"/>
  <c r="I237" i="4" a="1"/>
  <c r="I237" i="4" s="1"/>
  <c r="H237" i="4" a="1"/>
  <c r="H237" i="4" s="1"/>
  <c r="G237" i="4" a="1"/>
  <c r="G237" i="4" s="1"/>
  <c r="F237" i="4" a="1"/>
  <c r="F237" i="4" s="1"/>
  <c r="E237" i="4" a="1"/>
  <c r="E237" i="4" s="1"/>
  <c r="D237" i="4" a="1"/>
  <c r="D237" i="4" s="1"/>
  <c r="C237" i="4" a="1"/>
  <c r="C237" i="4" s="1"/>
  <c r="P236" i="4" a="1"/>
  <c r="P236" i="4" s="1"/>
  <c r="O236" i="4" a="1"/>
  <c r="O236" i="4" s="1"/>
  <c r="N236" i="4" a="1"/>
  <c r="N236" i="4" s="1"/>
  <c r="M236" i="4" a="1"/>
  <c r="M236" i="4" s="1"/>
  <c r="L236" i="4" a="1"/>
  <c r="L236" i="4" s="1"/>
  <c r="K236" i="4" a="1"/>
  <c r="K236" i="4" s="1"/>
  <c r="J236" i="4" a="1"/>
  <c r="J236" i="4" s="1"/>
  <c r="I236" i="4" a="1"/>
  <c r="I236" i="4" s="1"/>
  <c r="H236" i="4" a="1"/>
  <c r="H236" i="4" s="1"/>
  <c r="G236" i="4" a="1"/>
  <c r="G236" i="4" s="1"/>
  <c r="F236" i="4" a="1"/>
  <c r="F236" i="4" s="1"/>
  <c r="E236" i="4" a="1"/>
  <c r="E236" i="4" s="1"/>
  <c r="D236" i="4" a="1"/>
  <c r="D236" i="4" s="1"/>
  <c r="C236" i="4" a="1"/>
  <c r="C236" i="4" s="1"/>
  <c r="P235" i="4" a="1"/>
  <c r="P235" i="4" s="1"/>
  <c r="O235" i="4" a="1"/>
  <c r="O235" i="4" s="1"/>
  <c r="N235" i="4" a="1"/>
  <c r="N235" i="4" s="1"/>
  <c r="M235" i="4" a="1"/>
  <c r="M235" i="4" s="1"/>
  <c r="L235" i="4" a="1"/>
  <c r="L235" i="4" s="1"/>
  <c r="K235" i="4" a="1"/>
  <c r="K235" i="4" s="1"/>
  <c r="J235" i="4" a="1"/>
  <c r="J235" i="4" s="1"/>
  <c r="I235" i="4" a="1"/>
  <c r="I235" i="4" s="1"/>
  <c r="H235" i="4" a="1"/>
  <c r="H235" i="4" s="1"/>
  <c r="G235" i="4" a="1"/>
  <c r="G235" i="4" s="1"/>
  <c r="F235" i="4" a="1"/>
  <c r="F235" i="4" s="1"/>
  <c r="E235" i="4" a="1"/>
  <c r="E235" i="4" s="1"/>
  <c r="D235" i="4" a="1"/>
  <c r="D235" i="4" s="1"/>
  <c r="C235" i="4" a="1"/>
  <c r="C235" i="4" s="1"/>
  <c r="P234" i="4" a="1"/>
  <c r="P234" i="4" s="1"/>
  <c r="O234" i="4" a="1"/>
  <c r="O234" i="4" s="1"/>
  <c r="N234" i="4" a="1"/>
  <c r="N234" i="4" s="1"/>
  <c r="M234" i="4" a="1"/>
  <c r="M234" i="4" s="1"/>
  <c r="L234" i="4" a="1"/>
  <c r="L234" i="4" s="1"/>
  <c r="K234" i="4" a="1"/>
  <c r="K234" i="4" s="1"/>
  <c r="J234" i="4" a="1"/>
  <c r="J234" i="4" s="1"/>
  <c r="I234" i="4" a="1"/>
  <c r="I234" i="4" s="1"/>
  <c r="H234" i="4" a="1"/>
  <c r="H234" i="4" s="1"/>
  <c r="G234" i="4" a="1"/>
  <c r="G234" i="4" s="1"/>
  <c r="F234" i="4" a="1"/>
  <c r="F234" i="4" s="1"/>
  <c r="E234" i="4" a="1"/>
  <c r="E234" i="4" s="1"/>
  <c r="D234" i="4" a="1"/>
  <c r="D234" i="4" s="1"/>
  <c r="C234" i="4" a="1"/>
  <c r="C234" i="4" s="1"/>
  <c r="P233" i="4" a="1"/>
  <c r="P233" i="4" s="1"/>
  <c r="O233" i="4" a="1"/>
  <c r="O233" i="4" s="1"/>
  <c r="N233" i="4" a="1"/>
  <c r="N233" i="4" s="1"/>
  <c r="M233" i="4" a="1"/>
  <c r="M233" i="4" s="1"/>
  <c r="L233" i="4" a="1"/>
  <c r="L233" i="4" s="1"/>
  <c r="K233" i="4" a="1"/>
  <c r="K233" i="4" s="1"/>
  <c r="J233" i="4" a="1"/>
  <c r="J233" i="4" s="1"/>
  <c r="I233" i="4" a="1"/>
  <c r="I233" i="4" s="1"/>
  <c r="H233" i="4" a="1"/>
  <c r="H233" i="4" s="1"/>
  <c r="G233" i="4" a="1"/>
  <c r="G233" i="4" s="1"/>
  <c r="F233" i="4" a="1"/>
  <c r="F233" i="4" s="1"/>
  <c r="E233" i="4" a="1"/>
  <c r="E233" i="4" s="1"/>
  <c r="D233" i="4" a="1"/>
  <c r="D233" i="4" s="1"/>
  <c r="C233" i="4" a="1"/>
  <c r="C233" i="4" s="1"/>
  <c r="P232" i="4" a="1"/>
  <c r="P232" i="4" s="1"/>
  <c r="O232" i="4" a="1"/>
  <c r="O232" i="4" s="1"/>
  <c r="N232" i="4" a="1"/>
  <c r="N232" i="4" s="1"/>
  <c r="M232" i="4" a="1"/>
  <c r="M232" i="4" s="1"/>
  <c r="L232" i="4" a="1"/>
  <c r="L232" i="4" s="1"/>
  <c r="K232" i="4" a="1"/>
  <c r="K232" i="4" s="1"/>
  <c r="J232" i="4" a="1"/>
  <c r="J232" i="4" s="1"/>
  <c r="I232" i="4" a="1"/>
  <c r="I232" i="4" s="1"/>
  <c r="H232" i="4" a="1"/>
  <c r="H232" i="4" s="1"/>
  <c r="G232" i="4" a="1"/>
  <c r="G232" i="4" s="1"/>
  <c r="F232" i="4" a="1"/>
  <c r="F232" i="4" s="1"/>
  <c r="E232" i="4" a="1"/>
  <c r="E232" i="4" s="1"/>
  <c r="D232" i="4" a="1"/>
  <c r="D232" i="4" s="1"/>
  <c r="C232" i="4" a="1"/>
  <c r="C232" i="4" s="1"/>
  <c r="P231" i="4" a="1"/>
  <c r="P231" i="4" s="1"/>
  <c r="O231" i="4" a="1"/>
  <c r="O231" i="4" s="1"/>
  <c r="N231" i="4" a="1"/>
  <c r="N231" i="4" s="1"/>
  <c r="M231" i="4" a="1"/>
  <c r="M231" i="4" s="1"/>
  <c r="L231" i="4" a="1"/>
  <c r="L231" i="4" s="1"/>
  <c r="K231" i="4" a="1"/>
  <c r="K231" i="4" s="1"/>
  <c r="J231" i="4" a="1"/>
  <c r="J231" i="4" s="1"/>
  <c r="I231" i="4" a="1"/>
  <c r="I231" i="4" s="1"/>
  <c r="H231" i="4" a="1"/>
  <c r="H231" i="4" s="1"/>
  <c r="G231" i="4" a="1"/>
  <c r="G231" i="4" s="1"/>
  <c r="F231" i="4" a="1"/>
  <c r="F231" i="4" s="1"/>
  <c r="E231" i="4" a="1"/>
  <c r="E231" i="4" s="1"/>
  <c r="D231" i="4" a="1"/>
  <c r="D231" i="4" s="1"/>
  <c r="C231" i="4" a="1"/>
  <c r="C231" i="4" s="1"/>
  <c r="P230" i="4" a="1"/>
  <c r="P230" i="4" s="1"/>
  <c r="O230" i="4" a="1"/>
  <c r="O230" i="4" s="1"/>
  <c r="N230" i="4" a="1"/>
  <c r="N230" i="4" s="1"/>
  <c r="M230" i="4" a="1"/>
  <c r="M230" i="4" s="1"/>
  <c r="L230" i="4" a="1"/>
  <c r="L230" i="4" s="1"/>
  <c r="K230" i="4" a="1"/>
  <c r="K230" i="4" s="1"/>
  <c r="J230" i="4" a="1"/>
  <c r="J230" i="4" s="1"/>
  <c r="I230" i="4" a="1"/>
  <c r="I230" i="4" s="1"/>
  <c r="H230" i="4" a="1"/>
  <c r="H230" i="4" s="1"/>
  <c r="G230" i="4" a="1"/>
  <c r="G230" i="4" s="1"/>
  <c r="F230" i="4" a="1"/>
  <c r="F230" i="4" s="1"/>
  <c r="E230" i="4" a="1"/>
  <c r="E230" i="4" s="1"/>
  <c r="D230" i="4" a="1"/>
  <c r="D230" i="4" s="1"/>
  <c r="C230" i="4" a="1"/>
  <c r="C230" i="4" s="1"/>
  <c r="P229" i="4" a="1"/>
  <c r="P229" i="4" s="1"/>
  <c r="O229" i="4" a="1"/>
  <c r="O229" i="4" s="1"/>
  <c r="N229" i="4" a="1"/>
  <c r="N229" i="4" s="1"/>
  <c r="M229" i="4" a="1"/>
  <c r="M229" i="4" s="1"/>
  <c r="L229" i="4" a="1"/>
  <c r="L229" i="4" s="1"/>
  <c r="K229" i="4" a="1"/>
  <c r="K229" i="4" s="1"/>
  <c r="J229" i="4" a="1"/>
  <c r="J229" i="4" s="1"/>
  <c r="I229" i="4" a="1"/>
  <c r="I229" i="4" s="1"/>
  <c r="H229" i="4" a="1"/>
  <c r="H229" i="4" s="1"/>
  <c r="G229" i="4" a="1"/>
  <c r="G229" i="4" s="1"/>
  <c r="F229" i="4" a="1"/>
  <c r="F229" i="4" s="1"/>
  <c r="E229" i="4" a="1"/>
  <c r="E229" i="4" s="1"/>
  <c r="D229" i="4" a="1"/>
  <c r="D229" i="4" s="1"/>
  <c r="C229" i="4" a="1"/>
  <c r="C229" i="4" s="1"/>
  <c r="P228" i="4" a="1"/>
  <c r="P228" i="4" s="1"/>
  <c r="O228" i="4" a="1"/>
  <c r="O228" i="4" s="1"/>
  <c r="N228" i="4" a="1"/>
  <c r="N228" i="4" s="1"/>
  <c r="M228" i="4" a="1"/>
  <c r="M228" i="4" s="1"/>
  <c r="L228" i="4" a="1"/>
  <c r="L228" i="4" s="1"/>
  <c r="K228" i="4" a="1"/>
  <c r="K228" i="4" s="1"/>
  <c r="J228" i="4" a="1"/>
  <c r="J228" i="4" s="1"/>
  <c r="I228" i="4" a="1"/>
  <c r="I228" i="4" s="1"/>
  <c r="H228" i="4" a="1"/>
  <c r="H228" i="4" s="1"/>
  <c r="G228" i="4" a="1"/>
  <c r="G228" i="4" s="1"/>
  <c r="F228" i="4" a="1"/>
  <c r="F228" i="4" s="1"/>
  <c r="E228" i="4" a="1"/>
  <c r="E228" i="4" s="1"/>
  <c r="D228" i="4" a="1"/>
  <c r="D228" i="4" s="1"/>
  <c r="C228" i="4" a="1"/>
  <c r="C228" i="4" s="1"/>
  <c r="P227" i="4" a="1"/>
  <c r="P227" i="4" s="1"/>
  <c r="O227" i="4" a="1"/>
  <c r="O227" i="4" s="1"/>
  <c r="N227" i="4" a="1"/>
  <c r="N227" i="4" s="1"/>
  <c r="M227" i="4" a="1"/>
  <c r="M227" i="4" s="1"/>
  <c r="L227" i="4" a="1"/>
  <c r="L227" i="4" s="1"/>
  <c r="K227" i="4" a="1"/>
  <c r="K227" i="4" s="1"/>
  <c r="J227" i="4" a="1"/>
  <c r="J227" i="4" s="1"/>
  <c r="I227" i="4" a="1"/>
  <c r="I227" i="4" s="1"/>
  <c r="H227" i="4" a="1"/>
  <c r="H227" i="4" s="1"/>
  <c r="G227" i="4" a="1"/>
  <c r="G227" i="4" s="1"/>
  <c r="F227" i="4" a="1"/>
  <c r="F227" i="4" s="1"/>
  <c r="E227" i="4" a="1"/>
  <c r="E227" i="4" s="1"/>
  <c r="D227" i="4" a="1"/>
  <c r="D227" i="4" s="1"/>
  <c r="C227" i="4" a="1"/>
  <c r="C227" i="4" s="1"/>
  <c r="P226" i="4" a="1"/>
  <c r="P226" i="4" s="1"/>
  <c r="O226" i="4" a="1"/>
  <c r="O226" i="4" s="1"/>
  <c r="N226" i="4" a="1"/>
  <c r="N226" i="4" s="1"/>
  <c r="M226" i="4" a="1"/>
  <c r="M226" i="4" s="1"/>
  <c r="L226" i="4" a="1"/>
  <c r="L226" i="4" s="1"/>
  <c r="K226" i="4" a="1"/>
  <c r="K226" i="4" s="1"/>
  <c r="J226" i="4" a="1"/>
  <c r="J226" i="4" s="1"/>
  <c r="I226" i="4" a="1"/>
  <c r="I226" i="4" s="1"/>
  <c r="H226" i="4" a="1"/>
  <c r="H226" i="4" s="1"/>
  <c r="G226" i="4" a="1"/>
  <c r="G226" i="4" s="1"/>
  <c r="F226" i="4" a="1"/>
  <c r="F226" i="4" s="1"/>
  <c r="E226" i="4" a="1"/>
  <c r="E226" i="4" s="1"/>
  <c r="D226" i="4" a="1"/>
  <c r="D226" i="4" s="1"/>
  <c r="C226" i="4" a="1"/>
  <c r="C226" i="4" s="1"/>
  <c r="P225" i="4" a="1"/>
  <c r="P225" i="4" s="1"/>
  <c r="O225" i="4" a="1"/>
  <c r="O225" i="4" s="1"/>
  <c r="N225" i="4" a="1"/>
  <c r="N225" i="4" s="1"/>
  <c r="M225" i="4" a="1"/>
  <c r="M225" i="4" s="1"/>
  <c r="L225" i="4" a="1"/>
  <c r="L225" i="4" s="1"/>
  <c r="K225" i="4" a="1"/>
  <c r="K225" i="4" s="1"/>
  <c r="J225" i="4" a="1"/>
  <c r="J225" i="4" s="1"/>
  <c r="I225" i="4" a="1"/>
  <c r="I225" i="4" s="1"/>
  <c r="H225" i="4" a="1"/>
  <c r="H225" i="4" s="1"/>
  <c r="G225" i="4" a="1"/>
  <c r="G225" i="4" s="1"/>
  <c r="F225" i="4" a="1"/>
  <c r="F225" i="4" s="1"/>
  <c r="E225" i="4" a="1"/>
  <c r="E225" i="4" s="1"/>
  <c r="D225" i="4" a="1"/>
  <c r="D225" i="4" s="1"/>
  <c r="C225" i="4" a="1"/>
  <c r="C225" i="4" s="1"/>
  <c r="P224" i="4" a="1"/>
  <c r="P224" i="4" s="1"/>
  <c r="O224" i="4" a="1"/>
  <c r="O224" i="4" s="1"/>
  <c r="N224" i="4" a="1"/>
  <c r="N224" i="4" s="1"/>
  <c r="M224" i="4" a="1"/>
  <c r="M224" i="4" s="1"/>
  <c r="L224" i="4" a="1"/>
  <c r="L224" i="4" s="1"/>
  <c r="K224" i="4" a="1"/>
  <c r="K224" i="4" s="1"/>
  <c r="J224" i="4" a="1"/>
  <c r="J224" i="4" s="1"/>
  <c r="I224" i="4" a="1"/>
  <c r="I224" i="4" s="1"/>
  <c r="H224" i="4" a="1"/>
  <c r="H224" i="4" s="1"/>
  <c r="G224" i="4" a="1"/>
  <c r="G224" i="4" s="1"/>
  <c r="F224" i="4" a="1"/>
  <c r="F224" i="4" s="1"/>
  <c r="E224" i="4" a="1"/>
  <c r="E224" i="4" s="1"/>
  <c r="D224" i="4" a="1"/>
  <c r="D224" i="4" s="1"/>
  <c r="C224" i="4" a="1"/>
  <c r="C224" i="4" s="1"/>
  <c r="P223" i="4" a="1"/>
  <c r="P223" i="4" s="1"/>
  <c r="O223" i="4" a="1"/>
  <c r="O223" i="4" s="1"/>
  <c r="N223" i="4" a="1"/>
  <c r="N223" i="4" s="1"/>
  <c r="M223" i="4" a="1"/>
  <c r="M223" i="4" s="1"/>
  <c r="L223" i="4" a="1"/>
  <c r="L223" i="4" s="1"/>
  <c r="K223" i="4" a="1"/>
  <c r="K223" i="4" s="1"/>
  <c r="J223" i="4" a="1"/>
  <c r="J223" i="4" s="1"/>
  <c r="I223" i="4" a="1"/>
  <c r="I223" i="4" s="1"/>
  <c r="H223" i="4" a="1"/>
  <c r="H223" i="4" s="1"/>
  <c r="G223" i="4" a="1"/>
  <c r="G223" i="4" s="1"/>
  <c r="F223" i="4" a="1"/>
  <c r="F223" i="4" s="1"/>
  <c r="E223" i="4" a="1"/>
  <c r="E223" i="4" s="1"/>
  <c r="D223" i="4" a="1"/>
  <c r="D223" i="4" s="1"/>
  <c r="C223" i="4" a="1"/>
  <c r="C223" i="4" s="1"/>
  <c r="P222" i="4" a="1"/>
  <c r="P222" i="4" s="1"/>
  <c r="O222" i="4" a="1"/>
  <c r="O222" i="4" s="1"/>
  <c r="N222" i="4" a="1"/>
  <c r="N222" i="4" s="1"/>
  <c r="M222" i="4" a="1"/>
  <c r="M222" i="4" s="1"/>
  <c r="L222" i="4" a="1"/>
  <c r="L222" i="4" s="1"/>
  <c r="K222" i="4" a="1"/>
  <c r="K222" i="4" s="1"/>
  <c r="J222" i="4" a="1"/>
  <c r="J222" i="4" s="1"/>
  <c r="I222" i="4" a="1"/>
  <c r="I222" i="4" s="1"/>
  <c r="H222" i="4" a="1"/>
  <c r="H222" i="4" s="1"/>
  <c r="G222" i="4" a="1"/>
  <c r="G222" i="4" s="1"/>
  <c r="F222" i="4" a="1"/>
  <c r="F222" i="4" s="1"/>
  <c r="E222" i="4" a="1"/>
  <c r="E222" i="4" s="1"/>
  <c r="D222" i="4" a="1"/>
  <c r="D222" i="4" s="1"/>
  <c r="C222" i="4" a="1"/>
  <c r="C222" i="4" s="1"/>
  <c r="P221" i="4" a="1"/>
  <c r="P221" i="4" s="1"/>
  <c r="O221" i="4" a="1"/>
  <c r="O221" i="4" s="1"/>
  <c r="N221" i="4" a="1"/>
  <c r="N221" i="4" s="1"/>
  <c r="M221" i="4" a="1"/>
  <c r="M221" i="4" s="1"/>
  <c r="L221" i="4" a="1"/>
  <c r="L221" i="4" s="1"/>
  <c r="K221" i="4" a="1"/>
  <c r="K221" i="4" s="1"/>
  <c r="J221" i="4" a="1"/>
  <c r="J221" i="4" s="1"/>
  <c r="I221" i="4" a="1"/>
  <c r="I221" i="4" s="1"/>
  <c r="H221" i="4" a="1"/>
  <c r="H221" i="4" s="1"/>
  <c r="G221" i="4" a="1"/>
  <c r="G221" i="4" s="1"/>
  <c r="F221" i="4" a="1"/>
  <c r="F221" i="4" s="1"/>
  <c r="E221" i="4" a="1"/>
  <c r="E221" i="4" s="1"/>
  <c r="D221" i="4" a="1"/>
  <c r="D221" i="4" s="1"/>
  <c r="C221" i="4" a="1"/>
  <c r="C221" i="4" s="1"/>
  <c r="P220" i="4" a="1"/>
  <c r="P220" i="4" s="1"/>
  <c r="O220" i="4" a="1"/>
  <c r="O220" i="4" s="1"/>
  <c r="N220" i="4" a="1"/>
  <c r="N220" i="4" s="1"/>
  <c r="M220" i="4" a="1"/>
  <c r="M220" i="4" s="1"/>
  <c r="L220" i="4" a="1"/>
  <c r="L220" i="4" s="1"/>
  <c r="K220" i="4" a="1"/>
  <c r="K220" i="4" s="1"/>
  <c r="J220" i="4" a="1"/>
  <c r="J220" i="4" s="1"/>
  <c r="I220" i="4" a="1"/>
  <c r="I220" i="4" s="1"/>
  <c r="H220" i="4" a="1"/>
  <c r="H220" i="4" s="1"/>
  <c r="G220" i="4" a="1"/>
  <c r="G220" i="4" s="1"/>
  <c r="F220" i="4" a="1"/>
  <c r="F220" i="4" s="1"/>
  <c r="E220" i="4" a="1"/>
  <c r="E220" i="4" s="1"/>
  <c r="D220" i="4" a="1"/>
  <c r="D220" i="4" s="1"/>
  <c r="C220" i="4" a="1"/>
  <c r="C220" i="4" s="1"/>
  <c r="P219" i="4" a="1"/>
  <c r="P219" i="4" s="1"/>
  <c r="O219" i="4" a="1"/>
  <c r="O219" i="4" s="1"/>
  <c r="N219" i="4" a="1"/>
  <c r="N219" i="4" s="1"/>
  <c r="M219" i="4" a="1"/>
  <c r="M219" i="4" s="1"/>
  <c r="L219" i="4" a="1"/>
  <c r="L219" i="4" s="1"/>
  <c r="K219" i="4" a="1"/>
  <c r="K219" i="4" s="1"/>
  <c r="J219" i="4" a="1"/>
  <c r="J219" i="4" s="1"/>
  <c r="I219" i="4" a="1"/>
  <c r="I219" i="4" s="1"/>
  <c r="H219" i="4" a="1"/>
  <c r="H219" i="4" s="1"/>
  <c r="G219" i="4" a="1"/>
  <c r="G219" i="4" s="1"/>
  <c r="F219" i="4" a="1"/>
  <c r="F219" i="4" s="1"/>
  <c r="E219" i="4" a="1"/>
  <c r="E219" i="4" s="1"/>
  <c r="D219" i="4" a="1"/>
  <c r="D219" i="4" s="1"/>
  <c r="C219" i="4" a="1"/>
  <c r="C219" i="4" s="1"/>
  <c r="P218" i="4" a="1"/>
  <c r="P218" i="4" s="1"/>
  <c r="O218" i="4" a="1"/>
  <c r="O218" i="4" s="1"/>
  <c r="N218" i="4" a="1"/>
  <c r="N218" i="4" s="1"/>
  <c r="M218" i="4" a="1"/>
  <c r="M218" i="4" s="1"/>
  <c r="L218" i="4" a="1"/>
  <c r="L218" i="4" s="1"/>
  <c r="K218" i="4" a="1"/>
  <c r="K218" i="4" s="1"/>
  <c r="J218" i="4" a="1"/>
  <c r="J218" i="4" s="1"/>
  <c r="I218" i="4" a="1"/>
  <c r="I218" i="4" s="1"/>
  <c r="H218" i="4" a="1"/>
  <c r="H218" i="4" s="1"/>
  <c r="G218" i="4" a="1"/>
  <c r="G218" i="4" s="1"/>
  <c r="F218" i="4" a="1"/>
  <c r="F218" i="4" s="1"/>
  <c r="E218" i="4" a="1"/>
  <c r="E218" i="4" s="1"/>
  <c r="D218" i="4" a="1"/>
  <c r="D218" i="4" s="1"/>
  <c r="C218" i="4" a="1"/>
  <c r="C218" i="4" s="1"/>
  <c r="P217" i="4" a="1"/>
  <c r="P217" i="4" s="1"/>
  <c r="O217" i="4" a="1"/>
  <c r="O217" i="4" s="1"/>
  <c r="N217" i="4" a="1"/>
  <c r="N217" i="4" s="1"/>
  <c r="M217" i="4" a="1"/>
  <c r="M217" i="4" s="1"/>
  <c r="L217" i="4" a="1"/>
  <c r="L217" i="4" s="1"/>
  <c r="K217" i="4" a="1"/>
  <c r="K217" i="4" s="1"/>
  <c r="J217" i="4" a="1"/>
  <c r="J217" i="4" s="1"/>
  <c r="I217" i="4" a="1"/>
  <c r="I217" i="4" s="1"/>
  <c r="H217" i="4" a="1"/>
  <c r="H217" i="4" s="1"/>
  <c r="G217" i="4" a="1"/>
  <c r="G217" i="4" s="1"/>
  <c r="F217" i="4" a="1"/>
  <c r="F217" i="4" s="1"/>
  <c r="E217" i="4" a="1"/>
  <c r="E217" i="4" s="1"/>
  <c r="D217" i="4" a="1"/>
  <c r="D217" i="4" s="1"/>
  <c r="C217" i="4" a="1"/>
  <c r="C217" i="4" s="1"/>
  <c r="P216" i="4" a="1"/>
  <c r="P216" i="4" s="1"/>
  <c r="O216" i="4" a="1"/>
  <c r="O216" i="4" s="1"/>
  <c r="N216" i="4" a="1"/>
  <c r="N216" i="4" s="1"/>
  <c r="M216" i="4" a="1"/>
  <c r="M216" i="4" s="1"/>
  <c r="L216" i="4" a="1"/>
  <c r="L216" i="4" s="1"/>
  <c r="K216" i="4" a="1"/>
  <c r="K216" i="4" s="1"/>
  <c r="J216" i="4" a="1"/>
  <c r="J216" i="4" s="1"/>
  <c r="I216" i="4" a="1"/>
  <c r="I216" i="4" s="1"/>
  <c r="H216" i="4" a="1"/>
  <c r="H216" i="4" s="1"/>
  <c r="G216" i="4" a="1"/>
  <c r="G216" i="4" s="1"/>
  <c r="F216" i="4" a="1"/>
  <c r="F216" i="4" s="1"/>
  <c r="E216" i="4" a="1"/>
  <c r="E216" i="4" s="1"/>
  <c r="D216" i="4" a="1"/>
  <c r="D216" i="4" s="1"/>
  <c r="C216" i="4" a="1"/>
  <c r="C216" i="4" s="1"/>
  <c r="P215" i="4" a="1"/>
  <c r="P215" i="4" s="1"/>
  <c r="O215" i="4" a="1"/>
  <c r="O215" i="4" s="1"/>
  <c r="N215" i="4" a="1"/>
  <c r="N215" i="4" s="1"/>
  <c r="M215" i="4" a="1"/>
  <c r="M215" i="4" s="1"/>
  <c r="L215" i="4" a="1"/>
  <c r="L215" i="4" s="1"/>
  <c r="K215" i="4" a="1"/>
  <c r="K215" i="4" s="1"/>
  <c r="J215" i="4" a="1"/>
  <c r="J215" i="4" s="1"/>
  <c r="I215" i="4" a="1"/>
  <c r="I215" i="4" s="1"/>
  <c r="H215" i="4" a="1"/>
  <c r="H215" i="4" s="1"/>
  <c r="G215" i="4" a="1"/>
  <c r="G215" i="4" s="1"/>
  <c r="F215" i="4" a="1"/>
  <c r="F215" i="4" s="1"/>
  <c r="E215" i="4" a="1"/>
  <c r="E215" i="4" s="1"/>
  <c r="D215" i="4" a="1"/>
  <c r="D215" i="4" s="1"/>
  <c r="C215" i="4" a="1"/>
  <c r="C215" i="4" s="1"/>
  <c r="P214" i="4" a="1"/>
  <c r="P214" i="4" s="1"/>
  <c r="O214" i="4" a="1"/>
  <c r="O214" i="4" s="1"/>
  <c r="N214" i="4" a="1"/>
  <c r="N214" i="4" s="1"/>
  <c r="M214" i="4" a="1"/>
  <c r="M214" i="4" s="1"/>
  <c r="L214" i="4" a="1"/>
  <c r="L214" i="4" s="1"/>
  <c r="K214" i="4" a="1"/>
  <c r="K214" i="4" s="1"/>
  <c r="J214" i="4" a="1"/>
  <c r="J214" i="4" s="1"/>
  <c r="I214" i="4" a="1"/>
  <c r="I214" i="4" s="1"/>
  <c r="H214" i="4" a="1"/>
  <c r="H214" i="4" s="1"/>
  <c r="G214" i="4" a="1"/>
  <c r="G214" i="4" s="1"/>
  <c r="F214" i="4" a="1"/>
  <c r="F214" i="4" s="1"/>
  <c r="E214" i="4" a="1"/>
  <c r="E214" i="4" s="1"/>
  <c r="D214" i="4" a="1"/>
  <c r="D214" i="4" s="1"/>
  <c r="C214" i="4" a="1"/>
  <c r="C214" i="4" s="1"/>
  <c r="P213" i="4" a="1"/>
  <c r="P213" i="4" s="1"/>
  <c r="O213" i="4" a="1"/>
  <c r="O213" i="4" s="1"/>
  <c r="N213" i="4" a="1"/>
  <c r="N213" i="4" s="1"/>
  <c r="M213" i="4" a="1"/>
  <c r="M213" i="4" s="1"/>
  <c r="L213" i="4" a="1"/>
  <c r="L213" i="4" s="1"/>
  <c r="K213" i="4" a="1"/>
  <c r="K213" i="4" s="1"/>
  <c r="J213" i="4" a="1"/>
  <c r="J213" i="4" s="1"/>
  <c r="I213" i="4" a="1"/>
  <c r="I213" i="4" s="1"/>
  <c r="H213" i="4" a="1"/>
  <c r="H213" i="4" s="1"/>
  <c r="G213" i="4" a="1"/>
  <c r="G213" i="4" s="1"/>
  <c r="F213" i="4" a="1"/>
  <c r="F213" i="4" s="1"/>
  <c r="E213" i="4" a="1"/>
  <c r="E213" i="4" s="1"/>
  <c r="D213" i="4" a="1"/>
  <c r="D213" i="4" s="1"/>
  <c r="C213" i="4" a="1"/>
  <c r="C213" i="4" s="1"/>
  <c r="P212" i="4" a="1"/>
  <c r="P212" i="4" s="1"/>
  <c r="O212" i="4" a="1"/>
  <c r="O212" i="4" s="1"/>
  <c r="N212" i="4" a="1"/>
  <c r="N212" i="4" s="1"/>
  <c r="M212" i="4" a="1"/>
  <c r="M212" i="4" s="1"/>
  <c r="L212" i="4" a="1"/>
  <c r="L212" i="4" s="1"/>
  <c r="K212" i="4" a="1"/>
  <c r="K212" i="4" s="1"/>
  <c r="J212" i="4" a="1"/>
  <c r="J212" i="4" s="1"/>
  <c r="I212" i="4" a="1"/>
  <c r="I212" i="4" s="1"/>
  <c r="H212" i="4" a="1"/>
  <c r="H212" i="4" s="1"/>
  <c r="G212" i="4" a="1"/>
  <c r="G212" i="4" s="1"/>
  <c r="F212" i="4" a="1"/>
  <c r="F212" i="4" s="1"/>
  <c r="E212" i="4" a="1"/>
  <c r="E212" i="4" s="1"/>
  <c r="D212" i="4" a="1"/>
  <c r="D212" i="4" s="1"/>
  <c r="C212" i="4" a="1"/>
  <c r="C212" i="4" s="1"/>
  <c r="P211" i="4" a="1"/>
  <c r="P211" i="4" s="1"/>
  <c r="O211" i="4" a="1"/>
  <c r="O211" i="4" s="1"/>
  <c r="N211" i="4" a="1"/>
  <c r="N211" i="4" s="1"/>
  <c r="M211" i="4" a="1"/>
  <c r="M211" i="4" s="1"/>
  <c r="L211" i="4" a="1"/>
  <c r="L211" i="4" s="1"/>
  <c r="K211" i="4" a="1"/>
  <c r="K211" i="4" s="1"/>
  <c r="J211" i="4" a="1"/>
  <c r="J211" i="4" s="1"/>
  <c r="I211" i="4" a="1"/>
  <c r="I211" i="4" s="1"/>
  <c r="H211" i="4" a="1"/>
  <c r="H211" i="4" s="1"/>
  <c r="G211" i="4" a="1"/>
  <c r="G211" i="4" s="1"/>
  <c r="F211" i="4" a="1"/>
  <c r="F211" i="4" s="1"/>
  <c r="E211" i="4" a="1"/>
  <c r="E211" i="4" s="1"/>
  <c r="D211" i="4" a="1"/>
  <c r="D211" i="4" s="1"/>
  <c r="C211" i="4" a="1"/>
  <c r="C211" i="4" s="1"/>
  <c r="P210" i="4" a="1"/>
  <c r="P210" i="4" s="1"/>
  <c r="O210" i="4" a="1"/>
  <c r="O210" i="4" s="1"/>
  <c r="N210" i="4" a="1"/>
  <c r="N210" i="4" s="1"/>
  <c r="M210" i="4" a="1"/>
  <c r="M210" i="4" s="1"/>
  <c r="L210" i="4" a="1"/>
  <c r="L210" i="4" s="1"/>
  <c r="K210" i="4" a="1"/>
  <c r="K210" i="4" s="1"/>
  <c r="J210" i="4" a="1"/>
  <c r="J210" i="4" s="1"/>
  <c r="I210" i="4" a="1"/>
  <c r="I210" i="4" s="1"/>
  <c r="H210" i="4" a="1"/>
  <c r="H210" i="4" s="1"/>
  <c r="G210" i="4" a="1"/>
  <c r="G210" i="4" s="1"/>
  <c r="F210" i="4" a="1"/>
  <c r="F210" i="4" s="1"/>
  <c r="E210" i="4" a="1"/>
  <c r="E210" i="4" s="1"/>
  <c r="D210" i="4" a="1"/>
  <c r="D210" i="4" s="1"/>
  <c r="C210" i="4" a="1"/>
  <c r="C210" i="4" s="1"/>
  <c r="P209" i="4" a="1"/>
  <c r="P209" i="4" s="1"/>
  <c r="O209" i="4" a="1"/>
  <c r="O209" i="4" s="1"/>
  <c r="N209" i="4" a="1"/>
  <c r="N209" i="4" s="1"/>
  <c r="M209" i="4" a="1"/>
  <c r="M209" i="4" s="1"/>
  <c r="L209" i="4" a="1"/>
  <c r="L209" i="4" s="1"/>
  <c r="K209" i="4" a="1"/>
  <c r="K209" i="4" s="1"/>
  <c r="J209" i="4" a="1"/>
  <c r="J209" i="4" s="1"/>
  <c r="I209" i="4" a="1"/>
  <c r="I209" i="4" s="1"/>
  <c r="H209" i="4" a="1"/>
  <c r="H209" i="4" s="1"/>
  <c r="G209" i="4" a="1"/>
  <c r="G209" i="4" s="1"/>
  <c r="F209" i="4" a="1"/>
  <c r="F209" i="4" s="1"/>
  <c r="E209" i="4" a="1"/>
  <c r="E209" i="4" s="1"/>
  <c r="D209" i="4" a="1"/>
  <c r="D209" i="4" s="1"/>
  <c r="C209" i="4" a="1"/>
  <c r="C209" i="4" s="1"/>
  <c r="P203" i="4" a="1"/>
  <c r="P203" i="4" s="1"/>
  <c r="O203" i="4" a="1"/>
  <c r="O203" i="4" s="1"/>
  <c r="N203" i="4" a="1"/>
  <c r="N203" i="4" s="1"/>
  <c r="M203" i="4" a="1"/>
  <c r="M203" i="4" s="1"/>
  <c r="L203" i="4" a="1"/>
  <c r="L203" i="4" s="1"/>
  <c r="K203" i="4" a="1"/>
  <c r="K203" i="4" s="1"/>
  <c r="J203" i="4" a="1"/>
  <c r="J203" i="4" s="1"/>
  <c r="I203" i="4" a="1"/>
  <c r="I203" i="4" s="1"/>
  <c r="H203" i="4" a="1"/>
  <c r="H203" i="4" s="1"/>
  <c r="G203" i="4" a="1"/>
  <c r="G203" i="4" s="1"/>
  <c r="F203" i="4" a="1"/>
  <c r="F203" i="4" s="1"/>
  <c r="E203" i="4" a="1"/>
  <c r="E203" i="4" s="1"/>
  <c r="D203" i="4" a="1"/>
  <c r="D203" i="4" s="1"/>
  <c r="C203" i="4" a="1"/>
  <c r="C203" i="4" s="1"/>
  <c r="P202" i="4" a="1"/>
  <c r="P202" i="4" s="1"/>
  <c r="O202" i="4" a="1"/>
  <c r="O202" i="4" s="1"/>
  <c r="N202" i="4" a="1"/>
  <c r="N202" i="4" s="1"/>
  <c r="M202" i="4" a="1"/>
  <c r="M202" i="4" s="1"/>
  <c r="L202" i="4" a="1"/>
  <c r="L202" i="4" s="1"/>
  <c r="K202" i="4" a="1"/>
  <c r="K202" i="4" s="1"/>
  <c r="J202" i="4" a="1"/>
  <c r="J202" i="4" s="1"/>
  <c r="I202" i="4" a="1"/>
  <c r="I202" i="4" s="1"/>
  <c r="H202" i="4" a="1"/>
  <c r="H202" i="4" s="1"/>
  <c r="G202" i="4" a="1"/>
  <c r="G202" i="4" s="1"/>
  <c r="F202" i="4" a="1"/>
  <c r="F202" i="4" s="1"/>
  <c r="E202" i="4" a="1"/>
  <c r="E202" i="4" s="1"/>
  <c r="D202" i="4" a="1"/>
  <c r="D202" i="4" s="1"/>
  <c r="C202" i="4" a="1"/>
  <c r="C202" i="4" s="1"/>
  <c r="P201" i="4" a="1"/>
  <c r="P201" i="4" s="1"/>
  <c r="O201" i="4" a="1"/>
  <c r="O201" i="4" s="1"/>
  <c r="N201" i="4" a="1"/>
  <c r="N201" i="4" s="1"/>
  <c r="M201" i="4" a="1"/>
  <c r="M201" i="4" s="1"/>
  <c r="L201" i="4" a="1"/>
  <c r="L201" i="4" s="1"/>
  <c r="K201" i="4" a="1"/>
  <c r="K201" i="4" s="1"/>
  <c r="J201" i="4" a="1"/>
  <c r="J201" i="4" s="1"/>
  <c r="I201" i="4" a="1"/>
  <c r="I201" i="4" s="1"/>
  <c r="H201" i="4" a="1"/>
  <c r="H201" i="4" s="1"/>
  <c r="G201" i="4" a="1"/>
  <c r="G201" i="4" s="1"/>
  <c r="F201" i="4" a="1"/>
  <c r="F201" i="4" s="1"/>
  <c r="E201" i="4" a="1"/>
  <c r="E201" i="4" s="1"/>
  <c r="D201" i="4" a="1"/>
  <c r="D201" i="4" s="1"/>
  <c r="C201" i="4" a="1"/>
  <c r="C201" i="4" s="1"/>
  <c r="P200" i="4" a="1"/>
  <c r="P200" i="4" s="1"/>
  <c r="O200" i="4" a="1"/>
  <c r="O200" i="4" s="1"/>
  <c r="N200" i="4" a="1"/>
  <c r="N200" i="4" s="1"/>
  <c r="M200" i="4" a="1"/>
  <c r="M200" i="4" s="1"/>
  <c r="L200" i="4" a="1"/>
  <c r="L200" i="4" s="1"/>
  <c r="K200" i="4" a="1"/>
  <c r="K200" i="4" s="1"/>
  <c r="J200" i="4" a="1"/>
  <c r="J200" i="4" s="1"/>
  <c r="I200" i="4" a="1"/>
  <c r="I200" i="4" s="1"/>
  <c r="H200" i="4" a="1"/>
  <c r="H200" i="4" s="1"/>
  <c r="G200" i="4" a="1"/>
  <c r="G200" i="4" s="1"/>
  <c r="F200" i="4" a="1"/>
  <c r="F200" i="4" s="1"/>
  <c r="E200" i="4" a="1"/>
  <c r="E200" i="4" s="1"/>
  <c r="D200" i="4" a="1"/>
  <c r="D200" i="4" s="1"/>
  <c r="C200" i="4" a="1"/>
  <c r="C200" i="4" s="1"/>
  <c r="P199" i="4" a="1"/>
  <c r="P199" i="4" s="1"/>
  <c r="O199" i="4" a="1"/>
  <c r="O199" i="4" s="1"/>
  <c r="N199" i="4" a="1"/>
  <c r="N199" i="4" s="1"/>
  <c r="M199" i="4" a="1"/>
  <c r="M199" i="4" s="1"/>
  <c r="L199" i="4" a="1"/>
  <c r="L199" i="4" s="1"/>
  <c r="K199" i="4" a="1"/>
  <c r="K199" i="4" s="1"/>
  <c r="J199" i="4" a="1"/>
  <c r="J199" i="4" s="1"/>
  <c r="I199" i="4" a="1"/>
  <c r="I199" i="4" s="1"/>
  <c r="H199" i="4" a="1"/>
  <c r="H199" i="4" s="1"/>
  <c r="G199" i="4" a="1"/>
  <c r="G199" i="4" s="1"/>
  <c r="F199" i="4" a="1"/>
  <c r="F199" i="4" s="1"/>
  <c r="E199" i="4" a="1"/>
  <c r="E199" i="4" s="1"/>
  <c r="D199" i="4" a="1"/>
  <c r="D199" i="4" s="1"/>
  <c r="C199" i="4" a="1"/>
  <c r="C199" i="4" s="1"/>
  <c r="P198" i="4" a="1"/>
  <c r="P198" i="4" s="1"/>
  <c r="O198" i="4" a="1"/>
  <c r="O198" i="4" s="1"/>
  <c r="N198" i="4" a="1"/>
  <c r="N198" i="4" s="1"/>
  <c r="M198" i="4" a="1"/>
  <c r="M198" i="4" s="1"/>
  <c r="L198" i="4" a="1"/>
  <c r="L198" i="4" s="1"/>
  <c r="K198" i="4" a="1"/>
  <c r="K198" i="4" s="1"/>
  <c r="J198" i="4" a="1"/>
  <c r="J198" i="4" s="1"/>
  <c r="I198" i="4" a="1"/>
  <c r="I198" i="4" s="1"/>
  <c r="H198" i="4" a="1"/>
  <c r="H198" i="4" s="1"/>
  <c r="G198" i="4" a="1"/>
  <c r="G198" i="4" s="1"/>
  <c r="F198" i="4" a="1"/>
  <c r="F198" i="4" s="1"/>
  <c r="E198" i="4" a="1"/>
  <c r="E198" i="4" s="1"/>
  <c r="D198" i="4" a="1"/>
  <c r="D198" i="4" s="1"/>
  <c r="C198" i="4" a="1"/>
  <c r="C198" i="4" s="1"/>
  <c r="P197" i="4" a="1"/>
  <c r="P197" i="4" s="1"/>
  <c r="O197" i="4" a="1"/>
  <c r="O197" i="4" s="1"/>
  <c r="N197" i="4" a="1"/>
  <c r="N197" i="4" s="1"/>
  <c r="M197" i="4" a="1"/>
  <c r="M197" i="4" s="1"/>
  <c r="L197" i="4" a="1"/>
  <c r="L197" i="4" s="1"/>
  <c r="K197" i="4" a="1"/>
  <c r="K197" i="4" s="1"/>
  <c r="J197" i="4" a="1"/>
  <c r="J197" i="4" s="1"/>
  <c r="I197" i="4" a="1"/>
  <c r="I197" i="4" s="1"/>
  <c r="H197" i="4" a="1"/>
  <c r="H197" i="4" s="1"/>
  <c r="G197" i="4" a="1"/>
  <c r="G197" i="4" s="1"/>
  <c r="F197" i="4" a="1"/>
  <c r="F197" i="4" s="1"/>
  <c r="E197" i="4" a="1"/>
  <c r="E197" i="4" s="1"/>
  <c r="D197" i="4" a="1"/>
  <c r="D197" i="4" s="1"/>
  <c r="C197" i="4" a="1"/>
  <c r="C197" i="4" s="1"/>
  <c r="P196" i="4" a="1"/>
  <c r="P196" i="4" s="1"/>
  <c r="O196" i="4" a="1"/>
  <c r="O196" i="4" s="1"/>
  <c r="N196" i="4" a="1"/>
  <c r="N196" i="4" s="1"/>
  <c r="M196" i="4" a="1"/>
  <c r="M196" i="4" s="1"/>
  <c r="L196" i="4" a="1"/>
  <c r="L196" i="4" s="1"/>
  <c r="K196" i="4" a="1"/>
  <c r="K196" i="4" s="1"/>
  <c r="J196" i="4" a="1"/>
  <c r="J196" i="4" s="1"/>
  <c r="I196" i="4" a="1"/>
  <c r="I196" i="4" s="1"/>
  <c r="H196" i="4" a="1"/>
  <c r="H196" i="4" s="1"/>
  <c r="G196" i="4" a="1"/>
  <c r="G196" i="4" s="1"/>
  <c r="F196" i="4" a="1"/>
  <c r="F196" i="4" s="1"/>
  <c r="E196" i="4" a="1"/>
  <c r="E196" i="4" s="1"/>
  <c r="D196" i="4" a="1"/>
  <c r="D196" i="4" s="1"/>
  <c r="C196" i="4" a="1"/>
  <c r="C196" i="4" s="1"/>
  <c r="P195" i="4" a="1"/>
  <c r="P195" i="4" s="1"/>
  <c r="O195" i="4" a="1"/>
  <c r="O195" i="4" s="1"/>
  <c r="N195" i="4" a="1"/>
  <c r="N195" i="4" s="1"/>
  <c r="M195" i="4" a="1"/>
  <c r="M195" i="4" s="1"/>
  <c r="L195" i="4" a="1"/>
  <c r="L195" i="4" s="1"/>
  <c r="K195" i="4" a="1"/>
  <c r="K195" i="4" s="1"/>
  <c r="J195" i="4" a="1"/>
  <c r="J195" i="4" s="1"/>
  <c r="I195" i="4" a="1"/>
  <c r="I195" i="4" s="1"/>
  <c r="H195" i="4" a="1"/>
  <c r="H195" i="4" s="1"/>
  <c r="G195" i="4" a="1"/>
  <c r="G195" i="4" s="1"/>
  <c r="F195" i="4" a="1"/>
  <c r="F195" i="4" s="1"/>
  <c r="E195" i="4" a="1"/>
  <c r="E195" i="4" s="1"/>
  <c r="D195" i="4" a="1"/>
  <c r="D195" i="4" s="1"/>
  <c r="C195" i="4" a="1"/>
  <c r="C195" i="4" s="1"/>
  <c r="P194" i="4" a="1"/>
  <c r="P194" i="4" s="1"/>
  <c r="O194" i="4" a="1"/>
  <c r="O194" i="4" s="1"/>
  <c r="N194" i="4" a="1"/>
  <c r="N194" i="4" s="1"/>
  <c r="M194" i="4" a="1"/>
  <c r="M194" i="4" s="1"/>
  <c r="L194" i="4" a="1"/>
  <c r="L194" i="4" s="1"/>
  <c r="K194" i="4" a="1"/>
  <c r="K194" i="4" s="1"/>
  <c r="J194" i="4" a="1"/>
  <c r="J194" i="4" s="1"/>
  <c r="I194" i="4" a="1"/>
  <c r="I194" i="4" s="1"/>
  <c r="H194" i="4" a="1"/>
  <c r="H194" i="4" s="1"/>
  <c r="G194" i="4" a="1"/>
  <c r="G194" i="4" s="1"/>
  <c r="F194" i="4" a="1"/>
  <c r="F194" i="4" s="1"/>
  <c r="E194" i="4" a="1"/>
  <c r="E194" i="4" s="1"/>
  <c r="D194" i="4" a="1"/>
  <c r="D194" i="4" s="1"/>
  <c r="C194" i="4" a="1"/>
  <c r="C194" i="4" s="1"/>
  <c r="P193" i="4" a="1"/>
  <c r="P193" i="4" s="1"/>
  <c r="O193" i="4" a="1"/>
  <c r="O193" i="4" s="1"/>
  <c r="N193" i="4" a="1"/>
  <c r="N193" i="4" s="1"/>
  <c r="M193" i="4" a="1"/>
  <c r="M193" i="4" s="1"/>
  <c r="L193" i="4" a="1"/>
  <c r="L193" i="4" s="1"/>
  <c r="K193" i="4" a="1"/>
  <c r="K193" i="4" s="1"/>
  <c r="J193" i="4" a="1"/>
  <c r="J193" i="4" s="1"/>
  <c r="I193" i="4" a="1"/>
  <c r="I193" i="4" s="1"/>
  <c r="H193" i="4" a="1"/>
  <c r="H193" i="4" s="1"/>
  <c r="G193" i="4" a="1"/>
  <c r="G193" i="4" s="1"/>
  <c r="F193" i="4" a="1"/>
  <c r="F193" i="4" s="1"/>
  <c r="E193" i="4" a="1"/>
  <c r="E193" i="4" s="1"/>
  <c r="D193" i="4" a="1"/>
  <c r="D193" i="4" s="1"/>
  <c r="C193" i="4" a="1"/>
  <c r="C193" i="4" s="1"/>
  <c r="P192" i="4" a="1"/>
  <c r="P192" i="4" s="1"/>
  <c r="O192" i="4" a="1"/>
  <c r="O192" i="4" s="1"/>
  <c r="N192" i="4" a="1"/>
  <c r="N192" i="4" s="1"/>
  <c r="M192" i="4" a="1"/>
  <c r="M192" i="4" s="1"/>
  <c r="L192" i="4" a="1"/>
  <c r="L192" i="4" s="1"/>
  <c r="K192" i="4" a="1"/>
  <c r="K192" i="4" s="1"/>
  <c r="J192" i="4" a="1"/>
  <c r="J192" i="4" s="1"/>
  <c r="I192" i="4" a="1"/>
  <c r="I192" i="4" s="1"/>
  <c r="H192" i="4" a="1"/>
  <c r="H192" i="4" s="1"/>
  <c r="G192" i="4" a="1"/>
  <c r="G192" i="4" s="1"/>
  <c r="F192" i="4" a="1"/>
  <c r="F192" i="4" s="1"/>
  <c r="E192" i="4" a="1"/>
  <c r="E192" i="4" s="1"/>
  <c r="D192" i="4" a="1"/>
  <c r="D192" i="4" s="1"/>
  <c r="C192" i="4" a="1"/>
  <c r="C192" i="4" s="1"/>
  <c r="P191" i="4" a="1"/>
  <c r="P191" i="4" s="1"/>
  <c r="O191" i="4" a="1"/>
  <c r="O191" i="4" s="1"/>
  <c r="N191" i="4" a="1"/>
  <c r="N191" i="4" s="1"/>
  <c r="M191" i="4" a="1"/>
  <c r="M191" i="4" s="1"/>
  <c r="L191" i="4" a="1"/>
  <c r="L191" i="4" s="1"/>
  <c r="K191" i="4" a="1"/>
  <c r="K191" i="4" s="1"/>
  <c r="J191" i="4" a="1"/>
  <c r="J191" i="4" s="1"/>
  <c r="I191" i="4" a="1"/>
  <c r="I191" i="4" s="1"/>
  <c r="H191" i="4" a="1"/>
  <c r="H191" i="4" s="1"/>
  <c r="G191" i="4" a="1"/>
  <c r="G191" i="4" s="1"/>
  <c r="F191" i="4" a="1"/>
  <c r="F191" i="4" s="1"/>
  <c r="E191" i="4" a="1"/>
  <c r="E191" i="4" s="1"/>
  <c r="D191" i="4" a="1"/>
  <c r="D191" i="4" s="1"/>
  <c r="C191" i="4" a="1"/>
  <c r="C191" i="4" s="1"/>
  <c r="P190" i="4" a="1"/>
  <c r="P190" i="4" s="1"/>
  <c r="O190" i="4" a="1"/>
  <c r="O190" i="4" s="1"/>
  <c r="N190" i="4" a="1"/>
  <c r="N190" i="4" s="1"/>
  <c r="M190" i="4" a="1"/>
  <c r="M190" i="4" s="1"/>
  <c r="L190" i="4" a="1"/>
  <c r="L190" i="4" s="1"/>
  <c r="K190" i="4" a="1"/>
  <c r="K190" i="4" s="1"/>
  <c r="J190" i="4" a="1"/>
  <c r="J190" i="4" s="1"/>
  <c r="I190" i="4" a="1"/>
  <c r="I190" i="4" s="1"/>
  <c r="H190" i="4" a="1"/>
  <c r="H190" i="4" s="1"/>
  <c r="G190" i="4" a="1"/>
  <c r="G190" i="4" s="1"/>
  <c r="F190" i="4" a="1"/>
  <c r="F190" i="4" s="1"/>
  <c r="E190" i="4" a="1"/>
  <c r="E190" i="4" s="1"/>
  <c r="D190" i="4" a="1"/>
  <c r="D190" i="4" s="1"/>
  <c r="C190" i="4" a="1"/>
  <c r="C190" i="4" s="1"/>
  <c r="P189" i="4" a="1"/>
  <c r="P189" i="4" s="1"/>
  <c r="O189" i="4" a="1"/>
  <c r="O189" i="4" s="1"/>
  <c r="N189" i="4" a="1"/>
  <c r="N189" i="4" s="1"/>
  <c r="M189" i="4" a="1"/>
  <c r="M189" i="4" s="1"/>
  <c r="L189" i="4" a="1"/>
  <c r="L189" i="4" s="1"/>
  <c r="K189" i="4" a="1"/>
  <c r="K189" i="4" s="1"/>
  <c r="J189" i="4" a="1"/>
  <c r="J189" i="4" s="1"/>
  <c r="I189" i="4" a="1"/>
  <c r="I189" i="4" s="1"/>
  <c r="H189" i="4" a="1"/>
  <c r="H189" i="4" s="1"/>
  <c r="G189" i="4" a="1"/>
  <c r="G189" i="4" s="1"/>
  <c r="F189" i="4" a="1"/>
  <c r="F189" i="4" s="1"/>
  <c r="E189" i="4" a="1"/>
  <c r="E189" i="4" s="1"/>
  <c r="D189" i="4" a="1"/>
  <c r="D189" i="4" s="1"/>
  <c r="C189" i="4" a="1"/>
  <c r="C189" i="4" s="1"/>
  <c r="P188" i="4" a="1"/>
  <c r="P188" i="4" s="1"/>
  <c r="O188" i="4" a="1"/>
  <c r="O188" i="4" s="1"/>
  <c r="N188" i="4" a="1"/>
  <c r="N188" i="4" s="1"/>
  <c r="M188" i="4" a="1"/>
  <c r="M188" i="4" s="1"/>
  <c r="L188" i="4" a="1"/>
  <c r="L188" i="4" s="1"/>
  <c r="K188" i="4" a="1"/>
  <c r="K188" i="4" s="1"/>
  <c r="J188" i="4" a="1"/>
  <c r="J188" i="4" s="1"/>
  <c r="I188" i="4" a="1"/>
  <c r="I188" i="4" s="1"/>
  <c r="H188" i="4" a="1"/>
  <c r="H188" i="4" s="1"/>
  <c r="G188" i="4" a="1"/>
  <c r="G188" i="4" s="1"/>
  <c r="F188" i="4" a="1"/>
  <c r="F188" i="4" s="1"/>
  <c r="E188" i="4" a="1"/>
  <c r="E188" i="4" s="1"/>
  <c r="D188" i="4" a="1"/>
  <c r="D188" i="4" s="1"/>
  <c r="C188" i="4" a="1"/>
  <c r="C188" i="4" s="1"/>
  <c r="P187" i="4" a="1"/>
  <c r="P187" i="4" s="1"/>
  <c r="O187" i="4" a="1"/>
  <c r="O187" i="4" s="1"/>
  <c r="N187" i="4" a="1"/>
  <c r="N187" i="4" s="1"/>
  <c r="M187" i="4" a="1"/>
  <c r="M187" i="4" s="1"/>
  <c r="L187" i="4" a="1"/>
  <c r="L187" i="4" s="1"/>
  <c r="K187" i="4" a="1"/>
  <c r="K187" i="4" s="1"/>
  <c r="J187" i="4" a="1"/>
  <c r="J187" i="4" s="1"/>
  <c r="I187" i="4" a="1"/>
  <c r="I187" i="4" s="1"/>
  <c r="H187" i="4" a="1"/>
  <c r="H187" i="4" s="1"/>
  <c r="G187" i="4" a="1"/>
  <c r="G187" i="4" s="1"/>
  <c r="F187" i="4" a="1"/>
  <c r="F187" i="4" s="1"/>
  <c r="E187" i="4" a="1"/>
  <c r="E187" i="4" s="1"/>
  <c r="D187" i="4" a="1"/>
  <c r="D187" i="4" s="1"/>
  <c r="C187" i="4" a="1"/>
  <c r="C187" i="4" s="1"/>
  <c r="P186" i="4" a="1"/>
  <c r="P186" i="4" s="1"/>
  <c r="O186" i="4" a="1"/>
  <c r="O186" i="4" s="1"/>
  <c r="N186" i="4" a="1"/>
  <c r="N186" i="4" s="1"/>
  <c r="M186" i="4" a="1"/>
  <c r="M186" i="4" s="1"/>
  <c r="L186" i="4" a="1"/>
  <c r="L186" i="4" s="1"/>
  <c r="K186" i="4" a="1"/>
  <c r="K186" i="4" s="1"/>
  <c r="J186" i="4" a="1"/>
  <c r="J186" i="4" s="1"/>
  <c r="I186" i="4" a="1"/>
  <c r="I186" i="4" s="1"/>
  <c r="H186" i="4" a="1"/>
  <c r="H186" i="4" s="1"/>
  <c r="G186" i="4" a="1"/>
  <c r="G186" i="4" s="1"/>
  <c r="F186" i="4" a="1"/>
  <c r="F186" i="4" s="1"/>
  <c r="E186" i="4" a="1"/>
  <c r="E186" i="4" s="1"/>
  <c r="D186" i="4" a="1"/>
  <c r="D186" i="4" s="1"/>
  <c r="C186" i="4" a="1"/>
  <c r="C186" i="4" s="1"/>
  <c r="P185" i="4" a="1"/>
  <c r="P185" i="4" s="1"/>
  <c r="O185" i="4" a="1"/>
  <c r="O185" i="4" s="1"/>
  <c r="N185" i="4" a="1"/>
  <c r="N185" i="4" s="1"/>
  <c r="M185" i="4" a="1"/>
  <c r="M185" i="4" s="1"/>
  <c r="L185" i="4" a="1"/>
  <c r="L185" i="4" s="1"/>
  <c r="K185" i="4" a="1"/>
  <c r="K185" i="4" s="1"/>
  <c r="J185" i="4" a="1"/>
  <c r="J185" i="4" s="1"/>
  <c r="I185" i="4" a="1"/>
  <c r="I185" i="4" s="1"/>
  <c r="H185" i="4" a="1"/>
  <c r="H185" i="4" s="1"/>
  <c r="G185" i="4" a="1"/>
  <c r="G185" i="4" s="1"/>
  <c r="F185" i="4" a="1"/>
  <c r="F185" i="4" s="1"/>
  <c r="E185" i="4" a="1"/>
  <c r="E185" i="4" s="1"/>
  <c r="D185" i="4" a="1"/>
  <c r="D185" i="4" s="1"/>
  <c r="C185" i="4" a="1"/>
  <c r="C185" i="4" s="1"/>
  <c r="P184" i="4" a="1"/>
  <c r="P184" i="4" s="1"/>
  <c r="O184" i="4" a="1"/>
  <c r="O184" i="4" s="1"/>
  <c r="N184" i="4" a="1"/>
  <c r="N184" i="4" s="1"/>
  <c r="M184" i="4" a="1"/>
  <c r="M184" i="4" s="1"/>
  <c r="L184" i="4" a="1"/>
  <c r="L184" i="4" s="1"/>
  <c r="K184" i="4" a="1"/>
  <c r="K184" i="4" s="1"/>
  <c r="J184" i="4" a="1"/>
  <c r="J184" i="4" s="1"/>
  <c r="I184" i="4" a="1"/>
  <c r="I184" i="4" s="1"/>
  <c r="H184" i="4" a="1"/>
  <c r="H184" i="4" s="1"/>
  <c r="G184" i="4" a="1"/>
  <c r="G184" i="4" s="1"/>
  <c r="F184" i="4" a="1"/>
  <c r="F184" i="4" s="1"/>
  <c r="E184" i="4" a="1"/>
  <c r="E184" i="4" s="1"/>
  <c r="D184" i="4" a="1"/>
  <c r="D184" i="4" s="1"/>
  <c r="C184" i="4" a="1"/>
  <c r="C184" i="4" s="1"/>
  <c r="P183" i="4" a="1"/>
  <c r="P183" i="4" s="1"/>
  <c r="O183" i="4" a="1"/>
  <c r="O183" i="4" s="1"/>
  <c r="N183" i="4" a="1"/>
  <c r="N183" i="4" s="1"/>
  <c r="M183" i="4" a="1"/>
  <c r="M183" i="4" s="1"/>
  <c r="L183" i="4" a="1"/>
  <c r="L183" i="4" s="1"/>
  <c r="K183" i="4" a="1"/>
  <c r="K183" i="4" s="1"/>
  <c r="J183" i="4" a="1"/>
  <c r="J183" i="4" s="1"/>
  <c r="I183" i="4" a="1"/>
  <c r="I183" i="4" s="1"/>
  <c r="H183" i="4" a="1"/>
  <c r="H183" i="4" s="1"/>
  <c r="G183" i="4" a="1"/>
  <c r="G183" i="4" s="1"/>
  <c r="F183" i="4" a="1"/>
  <c r="F183" i="4" s="1"/>
  <c r="E183" i="4" a="1"/>
  <c r="E183" i="4" s="1"/>
  <c r="D183" i="4" a="1"/>
  <c r="D183" i="4" s="1"/>
  <c r="C183" i="4" a="1"/>
  <c r="C183" i="4" s="1"/>
  <c r="P182" i="4" a="1"/>
  <c r="P182" i="4" s="1"/>
  <c r="O182" i="4" a="1"/>
  <c r="O182" i="4" s="1"/>
  <c r="N182" i="4" a="1"/>
  <c r="N182" i="4" s="1"/>
  <c r="M182" i="4" a="1"/>
  <c r="M182" i="4" s="1"/>
  <c r="L182" i="4" a="1"/>
  <c r="L182" i="4" s="1"/>
  <c r="K182" i="4" a="1"/>
  <c r="K182" i="4" s="1"/>
  <c r="J182" i="4" a="1"/>
  <c r="J182" i="4" s="1"/>
  <c r="I182" i="4" a="1"/>
  <c r="I182" i="4" s="1"/>
  <c r="H182" i="4" a="1"/>
  <c r="H182" i="4" s="1"/>
  <c r="G182" i="4" a="1"/>
  <c r="G182" i="4" s="1"/>
  <c r="F182" i="4" a="1"/>
  <c r="F182" i="4" s="1"/>
  <c r="E182" i="4" a="1"/>
  <c r="E182" i="4" s="1"/>
  <c r="D182" i="4" a="1"/>
  <c r="D182" i="4" s="1"/>
  <c r="C182" i="4" a="1"/>
  <c r="C182" i="4" s="1"/>
  <c r="P181" i="4" a="1"/>
  <c r="P181" i="4" s="1"/>
  <c r="O181" i="4" a="1"/>
  <c r="O181" i="4" s="1"/>
  <c r="N181" i="4" a="1"/>
  <c r="N181" i="4" s="1"/>
  <c r="M181" i="4" a="1"/>
  <c r="M181" i="4" s="1"/>
  <c r="L181" i="4" a="1"/>
  <c r="L181" i="4" s="1"/>
  <c r="K181" i="4" a="1"/>
  <c r="K181" i="4" s="1"/>
  <c r="J181" i="4" a="1"/>
  <c r="J181" i="4" s="1"/>
  <c r="I181" i="4" a="1"/>
  <c r="I181" i="4" s="1"/>
  <c r="H181" i="4" a="1"/>
  <c r="H181" i="4" s="1"/>
  <c r="G181" i="4" a="1"/>
  <c r="G181" i="4" s="1"/>
  <c r="F181" i="4" a="1"/>
  <c r="F181" i="4" s="1"/>
  <c r="E181" i="4" a="1"/>
  <c r="E181" i="4" s="1"/>
  <c r="D181" i="4" a="1"/>
  <c r="D181" i="4" s="1"/>
  <c r="C181" i="4" a="1"/>
  <c r="C181" i="4" s="1"/>
  <c r="P180" i="4" a="1"/>
  <c r="P180" i="4" s="1"/>
  <c r="O180" i="4" a="1"/>
  <c r="O180" i="4" s="1"/>
  <c r="N180" i="4" a="1"/>
  <c r="N180" i="4" s="1"/>
  <c r="M180" i="4" a="1"/>
  <c r="M180" i="4" s="1"/>
  <c r="L180" i="4" a="1"/>
  <c r="L180" i="4" s="1"/>
  <c r="K180" i="4" a="1"/>
  <c r="K180" i="4" s="1"/>
  <c r="J180" i="4" a="1"/>
  <c r="J180" i="4" s="1"/>
  <c r="I180" i="4" a="1"/>
  <c r="I180" i="4" s="1"/>
  <c r="H180" i="4" a="1"/>
  <c r="H180" i="4" s="1"/>
  <c r="G180" i="4" a="1"/>
  <c r="G180" i="4" s="1"/>
  <c r="F180" i="4" a="1"/>
  <c r="F180" i="4" s="1"/>
  <c r="E180" i="4" a="1"/>
  <c r="E180" i="4" s="1"/>
  <c r="D180" i="4" a="1"/>
  <c r="D180" i="4" s="1"/>
  <c r="C180" i="4" a="1"/>
  <c r="C180" i="4" s="1"/>
  <c r="P179" i="4" a="1"/>
  <c r="P179" i="4" s="1"/>
  <c r="O179" i="4" a="1"/>
  <c r="O179" i="4" s="1"/>
  <c r="N179" i="4" a="1"/>
  <c r="N179" i="4" s="1"/>
  <c r="M179" i="4" a="1"/>
  <c r="M179" i="4" s="1"/>
  <c r="L179" i="4" a="1"/>
  <c r="L179" i="4" s="1"/>
  <c r="K179" i="4" a="1"/>
  <c r="K179" i="4" s="1"/>
  <c r="J179" i="4" a="1"/>
  <c r="J179" i="4" s="1"/>
  <c r="I179" i="4" a="1"/>
  <c r="I179" i="4" s="1"/>
  <c r="H179" i="4" a="1"/>
  <c r="H179" i="4" s="1"/>
  <c r="G179" i="4" a="1"/>
  <c r="G179" i="4" s="1"/>
  <c r="F179" i="4" a="1"/>
  <c r="F179" i="4" s="1"/>
  <c r="E179" i="4" a="1"/>
  <c r="E179" i="4" s="1"/>
  <c r="D179" i="4" a="1"/>
  <c r="D179" i="4" s="1"/>
  <c r="C179" i="4" a="1"/>
  <c r="C179" i="4" s="1"/>
  <c r="P178" i="4" a="1"/>
  <c r="P178" i="4" s="1"/>
  <c r="O178" i="4" a="1"/>
  <c r="O178" i="4" s="1"/>
  <c r="N178" i="4" a="1"/>
  <c r="N178" i="4" s="1"/>
  <c r="M178" i="4" a="1"/>
  <c r="M178" i="4" s="1"/>
  <c r="L178" i="4" a="1"/>
  <c r="L178" i="4" s="1"/>
  <c r="K178" i="4" a="1"/>
  <c r="K178" i="4" s="1"/>
  <c r="J178" i="4" a="1"/>
  <c r="J178" i="4" s="1"/>
  <c r="I178" i="4" a="1"/>
  <c r="I178" i="4" s="1"/>
  <c r="H178" i="4" a="1"/>
  <c r="H178" i="4" s="1"/>
  <c r="G178" i="4" a="1"/>
  <c r="G178" i="4" s="1"/>
  <c r="F178" i="4" a="1"/>
  <c r="F178" i="4" s="1"/>
  <c r="E178" i="4" a="1"/>
  <c r="E178" i="4" s="1"/>
  <c r="D178" i="4" a="1"/>
  <c r="D178" i="4" s="1"/>
  <c r="C178" i="4" a="1"/>
  <c r="C178" i="4" s="1"/>
  <c r="P177" i="4" a="1"/>
  <c r="P177" i="4" s="1"/>
  <c r="O177" i="4" a="1"/>
  <c r="O177" i="4" s="1"/>
  <c r="N177" i="4" a="1"/>
  <c r="N177" i="4" s="1"/>
  <c r="M177" i="4" a="1"/>
  <c r="M177" i="4" s="1"/>
  <c r="L177" i="4" a="1"/>
  <c r="L177" i="4" s="1"/>
  <c r="K177" i="4" a="1"/>
  <c r="K177" i="4" s="1"/>
  <c r="J177" i="4" a="1"/>
  <c r="J177" i="4" s="1"/>
  <c r="I177" i="4" a="1"/>
  <c r="I177" i="4" s="1"/>
  <c r="H177" i="4" a="1"/>
  <c r="H177" i="4" s="1"/>
  <c r="G177" i="4" a="1"/>
  <c r="G177" i="4" s="1"/>
  <c r="F177" i="4" a="1"/>
  <c r="F177" i="4" s="1"/>
  <c r="E177" i="4" a="1"/>
  <c r="E177" i="4" s="1"/>
  <c r="D177" i="4" a="1"/>
  <c r="D177" i="4" s="1"/>
  <c r="C177" i="4" a="1"/>
  <c r="C177" i="4" s="1"/>
  <c r="P176" i="4" a="1"/>
  <c r="P176" i="4" s="1"/>
  <c r="O176" i="4" a="1"/>
  <c r="O176" i="4" s="1"/>
  <c r="N176" i="4" a="1"/>
  <c r="N176" i="4" s="1"/>
  <c r="M176" i="4" a="1"/>
  <c r="M176" i="4" s="1"/>
  <c r="L176" i="4" a="1"/>
  <c r="L176" i="4" s="1"/>
  <c r="K176" i="4" a="1"/>
  <c r="K176" i="4" s="1"/>
  <c r="J176" i="4" a="1"/>
  <c r="J176" i="4" s="1"/>
  <c r="I176" i="4" a="1"/>
  <c r="I176" i="4" s="1"/>
  <c r="H176" i="4" a="1"/>
  <c r="H176" i="4" s="1"/>
  <c r="G176" i="4" a="1"/>
  <c r="G176" i="4" s="1"/>
  <c r="F176" i="4" a="1"/>
  <c r="F176" i="4" s="1"/>
  <c r="E176" i="4" a="1"/>
  <c r="E176" i="4" s="1"/>
  <c r="D176" i="4" a="1"/>
  <c r="D176" i="4" s="1"/>
  <c r="C176" i="4" a="1"/>
  <c r="C176" i="4" s="1"/>
  <c r="P175" i="4" a="1"/>
  <c r="P175" i="4" s="1"/>
  <c r="O175" i="4" a="1"/>
  <c r="O175" i="4" s="1"/>
  <c r="N175" i="4" a="1"/>
  <c r="N175" i="4" s="1"/>
  <c r="M175" i="4" a="1"/>
  <c r="M175" i="4" s="1"/>
  <c r="L175" i="4" a="1"/>
  <c r="L175" i="4" s="1"/>
  <c r="K175" i="4" a="1"/>
  <c r="K175" i="4" s="1"/>
  <c r="J175" i="4" a="1"/>
  <c r="J175" i="4" s="1"/>
  <c r="I175" i="4" a="1"/>
  <c r="I175" i="4" s="1"/>
  <c r="H175" i="4" a="1"/>
  <c r="H175" i="4" s="1"/>
  <c r="G175" i="4" a="1"/>
  <c r="G175" i="4" s="1"/>
  <c r="F175" i="4" a="1"/>
  <c r="F175" i="4" s="1"/>
  <c r="E175" i="4" a="1"/>
  <c r="E175" i="4" s="1"/>
  <c r="D175" i="4" a="1"/>
  <c r="D175" i="4" s="1"/>
  <c r="C175" i="4" a="1"/>
  <c r="C175" i="4" s="1"/>
  <c r="P174" i="4" a="1"/>
  <c r="P174" i="4" s="1"/>
  <c r="O174" i="4" a="1"/>
  <c r="O174" i="4" s="1"/>
  <c r="N174" i="4" a="1"/>
  <c r="N174" i="4" s="1"/>
  <c r="M174" i="4" a="1"/>
  <c r="M174" i="4" s="1"/>
  <c r="L174" i="4" a="1"/>
  <c r="L174" i="4" s="1"/>
  <c r="K174" i="4" a="1"/>
  <c r="K174" i="4" s="1"/>
  <c r="J174" i="4" a="1"/>
  <c r="J174" i="4" s="1"/>
  <c r="I174" i="4" a="1"/>
  <c r="I174" i="4" s="1"/>
  <c r="H174" i="4" a="1"/>
  <c r="H174" i="4" s="1"/>
  <c r="G174" i="4" a="1"/>
  <c r="G174" i="4" s="1"/>
  <c r="F174" i="4" a="1"/>
  <c r="F174" i="4" s="1"/>
  <c r="E174" i="4" a="1"/>
  <c r="E174" i="4" s="1"/>
  <c r="D174" i="4" a="1"/>
  <c r="D174" i="4" s="1"/>
  <c r="C174" i="4" a="1"/>
  <c r="C174" i="4" s="1"/>
  <c r="P173" i="4" a="1"/>
  <c r="P173" i="4" s="1"/>
  <c r="O173" i="4" a="1"/>
  <c r="O173" i="4" s="1"/>
  <c r="N173" i="4" a="1"/>
  <c r="N173" i="4" s="1"/>
  <c r="M173" i="4" a="1"/>
  <c r="M173" i="4" s="1"/>
  <c r="L173" i="4" a="1"/>
  <c r="L173" i="4" s="1"/>
  <c r="K173" i="4" a="1"/>
  <c r="K173" i="4" s="1"/>
  <c r="J173" i="4" a="1"/>
  <c r="J173" i="4" s="1"/>
  <c r="I173" i="4" a="1"/>
  <c r="I173" i="4" s="1"/>
  <c r="H173" i="4" a="1"/>
  <c r="H173" i="4" s="1"/>
  <c r="G173" i="4" a="1"/>
  <c r="G173" i="4" s="1"/>
  <c r="F173" i="4" a="1"/>
  <c r="F173" i="4" s="1"/>
  <c r="E173" i="4" a="1"/>
  <c r="E173" i="4" s="1"/>
  <c r="D173" i="4" a="1"/>
  <c r="D173" i="4" s="1"/>
  <c r="C173" i="4" a="1"/>
  <c r="C173" i="4" s="1"/>
  <c r="P167" i="4" a="1"/>
  <c r="P167" i="4" s="1"/>
  <c r="O167" i="4" a="1"/>
  <c r="O167" i="4" s="1"/>
  <c r="N167" i="4" a="1"/>
  <c r="N167" i="4" s="1"/>
  <c r="M167" i="4" a="1"/>
  <c r="M167" i="4" s="1"/>
  <c r="L167" i="4" a="1"/>
  <c r="L167" i="4" s="1"/>
  <c r="K167" i="4" a="1"/>
  <c r="K167" i="4" s="1"/>
  <c r="J167" i="4" a="1"/>
  <c r="J167" i="4" s="1"/>
  <c r="I167" i="4" a="1"/>
  <c r="I167" i="4" s="1"/>
  <c r="H167" i="4" a="1"/>
  <c r="H167" i="4" s="1"/>
  <c r="G167" i="4" a="1"/>
  <c r="G167" i="4" s="1"/>
  <c r="F167" i="4" a="1"/>
  <c r="F167" i="4" s="1"/>
  <c r="E167" i="4" a="1"/>
  <c r="E167" i="4" s="1"/>
  <c r="D167" i="4" a="1"/>
  <c r="D167" i="4" s="1"/>
  <c r="C167" i="4" a="1"/>
  <c r="C167" i="4" s="1"/>
  <c r="P166" i="4" a="1"/>
  <c r="P166" i="4" s="1"/>
  <c r="O166" i="4" a="1"/>
  <c r="O166" i="4" s="1"/>
  <c r="N166" i="4" a="1"/>
  <c r="N166" i="4" s="1"/>
  <c r="M166" i="4" a="1"/>
  <c r="M166" i="4" s="1"/>
  <c r="L166" i="4" a="1"/>
  <c r="L166" i="4" s="1"/>
  <c r="K166" i="4" a="1"/>
  <c r="K166" i="4" s="1"/>
  <c r="J166" i="4" a="1"/>
  <c r="J166" i="4" s="1"/>
  <c r="I166" i="4" a="1"/>
  <c r="I166" i="4" s="1"/>
  <c r="H166" i="4" a="1"/>
  <c r="H166" i="4" s="1"/>
  <c r="G166" i="4" a="1"/>
  <c r="G166" i="4" s="1"/>
  <c r="F166" i="4" a="1"/>
  <c r="F166" i="4" s="1"/>
  <c r="E166" i="4" a="1"/>
  <c r="E166" i="4" s="1"/>
  <c r="D166" i="4" a="1"/>
  <c r="D166" i="4" s="1"/>
  <c r="C166" i="4" a="1"/>
  <c r="C166" i="4" s="1"/>
  <c r="P165" i="4" a="1"/>
  <c r="P165" i="4" s="1"/>
  <c r="O165" i="4" a="1"/>
  <c r="O165" i="4" s="1"/>
  <c r="N165" i="4" a="1"/>
  <c r="N165" i="4" s="1"/>
  <c r="M165" i="4" a="1"/>
  <c r="M165" i="4" s="1"/>
  <c r="L165" i="4" a="1"/>
  <c r="L165" i="4" s="1"/>
  <c r="K165" i="4" a="1"/>
  <c r="K165" i="4" s="1"/>
  <c r="J165" i="4" a="1"/>
  <c r="J165" i="4" s="1"/>
  <c r="I165" i="4" a="1"/>
  <c r="I165" i="4" s="1"/>
  <c r="H165" i="4" a="1"/>
  <c r="H165" i="4" s="1"/>
  <c r="G165" i="4" a="1"/>
  <c r="G165" i="4" s="1"/>
  <c r="F165" i="4" a="1"/>
  <c r="F165" i="4" s="1"/>
  <c r="E165" i="4" a="1"/>
  <c r="E165" i="4" s="1"/>
  <c r="D165" i="4" a="1"/>
  <c r="D165" i="4" s="1"/>
  <c r="C165" i="4" a="1"/>
  <c r="C165" i="4" s="1"/>
  <c r="P164" i="4" a="1"/>
  <c r="P164" i="4" s="1"/>
  <c r="O164" i="4" a="1"/>
  <c r="O164" i="4" s="1"/>
  <c r="N164" i="4" a="1"/>
  <c r="N164" i="4" s="1"/>
  <c r="M164" i="4" a="1"/>
  <c r="M164" i="4" s="1"/>
  <c r="L164" i="4" a="1"/>
  <c r="L164" i="4" s="1"/>
  <c r="K164" i="4" a="1"/>
  <c r="K164" i="4" s="1"/>
  <c r="J164" i="4" a="1"/>
  <c r="J164" i="4" s="1"/>
  <c r="I164" i="4" a="1"/>
  <c r="I164" i="4" s="1"/>
  <c r="H164" i="4" a="1"/>
  <c r="H164" i="4" s="1"/>
  <c r="G164" i="4" a="1"/>
  <c r="G164" i="4" s="1"/>
  <c r="F164" i="4" a="1"/>
  <c r="F164" i="4" s="1"/>
  <c r="E164" i="4" a="1"/>
  <c r="E164" i="4" s="1"/>
  <c r="D164" i="4" a="1"/>
  <c r="D164" i="4" s="1"/>
  <c r="C164" i="4" a="1"/>
  <c r="C164" i="4" s="1"/>
  <c r="P163" i="4" a="1"/>
  <c r="P163" i="4" s="1"/>
  <c r="O163" i="4" a="1"/>
  <c r="O163" i="4" s="1"/>
  <c r="N163" i="4" a="1"/>
  <c r="N163" i="4" s="1"/>
  <c r="M163" i="4" a="1"/>
  <c r="M163" i="4" s="1"/>
  <c r="L163" i="4" a="1"/>
  <c r="L163" i="4" s="1"/>
  <c r="K163" i="4" a="1"/>
  <c r="K163" i="4" s="1"/>
  <c r="J163" i="4" a="1"/>
  <c r="J163" i="4" s="1"/>
  <c r="I163" i="4" a="1"/>
  <c r="I163" i="4" s="1"/>
  <c r="H163" i="4" a="1"/>
  <c r="H163" i="4" s="1"/>
  <c r="G163" i="4" a="1"/>
  <c r="G163" i="4" s="1"/>
  <c r="F163" i="4" a="1"/>
  <c r="F163" i="4" s="1"/>
  <c r="E163" i="4" a="1"/>
  <c r="E163" i="4" s="1"/>
  <c r="D163" i="4" a="1"/>
  <c r="D163" i="4" s="1"/>
  <c r="C163" i="4" a="1"/>
  <c r="C163" i="4" s="1"/>
  <c r="P162" i="4" a="1"/>
  <c r="P162" i="4" s="1"/>
  <c r="O162" i="4" a="1"/>
  <c r="O162" i="4" s="1"/>
  <c r="N162" i="4" a="1"/>
  <c r="N162" i="4" s="1"/>
  <c r="M162" i="4" a="1"/>
  <c r="M162" i="4" s="1"/>
  <c r="L162" i="4" a="1"/>
  <c r="L162" i="4" s="1"/>
  <c r="K162" i="4" a="1"/>
  <c r="K162" i="4" s="1"/>
  <c r="J162" i="4" a="1"/>
  <c r="J162" i="4" s="1"/>
  <c r="I162" i="4" a="1"/>
  <c r="I162" i="4" s="1"/>
  <c r="H162" i="4" a="1"/>
  <c r="H162" i="4" s="1"/>
  <c r="G162" i="4" a="1"/>
  <c r="G162" i="4" s="1"/>
  <c r="F162" i="4" a="1"/>
  <c r="F162" i="4" s="1"/>
  <c r="E162" i="4" a="1"/>
  <c r="E162" i="4" s="1"/>
  <c r="D162" i="4" a="1"/>
  <c r="D162" i="4" s="1"/>
  <c r="C162" i="4" a="1"/>
  <c r="C162" i="4" s="1"/>
  <c r="P161" i="4" a="1"/>
  <c r="P161" i="4" s="1"/>
  <c r="O161" i="4" a="1"/>
  <c r="O161" i="4" s="1"/>
  <c r="N161" i="4" a="1"/>
  <c r="N161" i="4" s="1"/>
  <c r="M161" i="4" a="1"/>
  <c r="M161" i="4" s="1"/>
  <c r="L161" i="4" a="1"/>
  <c r="L161" i="4" s="1"/>
  <c r="K161" i="4" a="1"/>
  <c r="K161" i="4" s="1"/>
  <c r="J161" i="4" a="1"/>
  <c r="J161" i="4" s="1"/>
  <c r="I161" i="4" a="1"/>
  <c r="I161" i="4" s="1"/>
  <c r="H161" i="4" a="1"/>
  <c r="H161" i="4" s="1"/>
  <c r="G161" i="4" a="1"/>
  <c r="G161" i="4" s="1"/>
  <c r="F161" i="4" a="1"/>
  <c r="F161" i="4" s="1"/>
  <c r="E161" i="4" a="1"/>
  <c r="E161" i="4" s="1"/>
  <c r="D161" i="4" a="1"/>
  <c r="D161" i="4" s="1"/>
  <c r="C161" i="4" a="1"/>
  <c r="C161" i="4" s="1"/>
  <c r="P160" i="4" a="1"/>
  <c r="P160" i="4" s="1"/>
  <c r="O160" i="4" a="1"/>
  <c r="O160" i="4" s="1"/>
  <c r="N160" i="4" a="1"/>
  <c r="N160" i="4" s="1"/>
  <c r="M160" i="4" a="1"/>
  <c r="M160" i="4" s="1"/>
  <c r="L160" i="4" a="1"/>
  <c r="L160" i="4" s="1"/>
  <c r="K160" i="4" a="1"/>
  <c r="K160" i="4" s="1"/>
  <c r="J160" i="4" a="1"/>
  <c r="J160" i="4" s="1"/>
  <c r="I160" i="4" a="1"/>
  <c r="I160" i="4" s="1"/>
  <c r="H160" i="4" a="1"/>
  <c r="H160" i="4" s="1"/>
  <c r="G160" i="4" a="1"/>
  <c r="G160" i="4" s="1"/>
  <c r="F160" i="4" a="1"/>
  <c r="F160" i="4" s="1"/>
  <c r="E160" i="4" a="1"/>
  <c r="E160" i="4" s="1"/>
  <c r="D160" i="4" a="1"/>
  <c r="D160" i="4" s="1"/>
  <c r="C160" i="4" a="1"/>
  <c r="C160" i="4" s="1"/>
  <c r="P159" i="4" a="1"/>
  <c r="P159" i="4" s="1"/>
  <c r="O159" i="4" a="1"/>
  <c r="O159" i="4" s="1"/>
  <c r="N159" i="4" a="1"/>
  <c r="N159" i="4" s="1"/>
  <c r="M159" i="4" a="1"/>
  <c r="M159" i="4" s="1"/>
  <c r="L159" i="4" a="1"/>
  <c r="L159" i="4" s="1"/>
  <c r="K159" i="4" a="1"/>
  <c r="K159" i="4" s="1"/>
  <c r="J159" i="4" a="1"/>
  <c r="J159" i="4" s="1"/>
  <c r="I159" i="4" a="1"/>
  <c r="I159" i="4" s="1"/>
  <c r="H159" i="4" a="1"/>
  <c r="H159" i="4" s="1"/>
  <c r="G159" i="4" a="1"/>
  <c r="G159" i="4" s="1"/>
  <c r="F159" i="4" a="1"/>
  <c r="F159" i="4" s="1"/>
  <c r="E159" i="4" a="1"/>
  <c r="E159" i="4" s="1"/>
  <c r="D159" i="4" a="1"/>
  <c r="D159" i="4" s="1"/>
  <c r="C159" i="4" a="1"/>
  <c r="C159" i="4" s="1"/>
  <c r="P158" i="4" a="1"/>
  <c r="P158" i="4" s="1"/>
  <c r="O158" i="4" a="1"/>
  <c r="O158" i="4" s="1"/>
  <c r="N158" i="4" a="1"/>
  <c r="N158" i="4" s="1"/>
  <c r="M158" i="4" a="1"/>
  <c r="M158" i="4" s="1"/>
  <c r="L158" i="4" a="1"/>
  <c r="L158" i="4" s="1"/>
  <c r="K158" i="4" a="1"/>
  <c r="K158" i="4" s="1"/>
  <c r="J158" i="4" a="1"/>
  <c r="J158" i="4" s="1"/>
  <c r="I158" i="4" a="1"/>
  <c r="I158" i="4" s="1"/>
  <c r="H158" i="4" a="1"/>
  <c r="H158" i="4" s="1"/>
  <c r="G158" i="4" a="1"/>
  <c r="G158" i="4" s="1"/>
  <c r="F158" i="4" a="1"/>
  <c r="F158" i="4" s="1"/>
  <c r="E158" i="4" a="1"/>
  <c r="E158" i="4" s="1"/>
  <c r="D158" i="4" a="1"/>
  <c r="D158" i="4" s="1"/>
  <c r="C158" i="4" a="1"/>
  <c r="C158" i="4" s="1"/>
  <c r="P157" i="4" a="1"/>
  <c r="P157" i="4" s="1"/>
  <c r="O157" i="4" a="1"/>
  <c r="O157" i="4" s="1"/>
  <c r="N157" i="4" a="1"/>
  <c r="N157" i="4" s="1"/>
  <c r="M157" i="4" a="1"/>
  <c r="M157" i="4" s="1"/>
  <c r="L157" i="4" a="1"/>
  <c r="L157" i="4" s="1"/>
  <c r="K157" i="4" a="1"/>
  <c r="K157" i="4" s="1"/>
  <c r="J157" i="4" a="1"/>
  <c r="J157" i="4" s="1"/>
  <c r="I157" i="4" a="1"/>
  <c r="I157" i="4" s="1"/>
  <c r="H157" i="4" a="1"/>
  <c r="H157" i="4" s="1"/>
  <c r="G157" i="4" a="1"/>
  <c r="G157" i="4" s="1"/>
  <c r="F157" i="4" a="1"/>
  <c r="F157" i="4" s="1"/>
  <c r="E157" i="4" a="1"/>
  <c r="E157" i="4" s="1"/>
  <c r="D157" i="4" a="1"/>
  <c r="D157" i="4" s="1"/>
  <c r="C157" i="4" a="1"/>
  <c r="C157" i="4" s="1"/>
  <c r="P156" i="4" a="1"/>
  <c r="P156" i="4" s="1"/>
  <c r="O156" i="4" a="1"/>
  <c r="O156" i="4" s="1"/>
  <c r="N156" i="4" a="1"/>
  <c r="N156" i="4" s="1"/>
  <c r="M156" i="4" a="1"/>
  <c r="M156" i="4" s="1"/>
  <c r="L156" i="4" a="1"/>
  <c r="L156" i="4" s="1"/>
  <c r="K156" i="4" a="1"/>
  <c r="K156" i="4" s="1"/>
  <c r="J156" i="4" a="1"/>
  <c r="J156" i="4" s="1"/>
  <c r="I156" i="4" a="1"/>
  <c r="I156" i="4" s="1"/>
  <c r="H156" i="4" a="1"/>
  <c r="H156" i="4" s="1"/>
  <c r="G156" i="4" a="1"/>
  <c r="G156" i="4" s="1"/>
  <c r="F156" i="4" a="1"/>
  <c r="F156" i="4" s="1"/>
  <c r="E156" i="4" a="1"/>
  <c r="E156" i="4" s="1"/>
  <c r="D156" i="4" a="1"/>
  <c r="D156" i="4" s="1"/>
  <c r="C156" i="4" a="1"/>
  <c r="C156" i="4" s="1"/>
  <c r="P155" i="4" a="1"/>
  <c r="P155" i="4" s="1"/>
  <c r="O155" i="4" a="1"/>
  <c r="O155" i="4" s="1"/>
  <c r="N155" i="4" a="1"/>
  <c r="N155" i="4" s="1"/>
  <c r="M155" i="4" a="1"/>
  <c r="M155" i="4" s="1"/>
  <c r="L155" i="4" a="1"/>
  <c r="L155" i="4" s="1"/>
  <c r="K155" i="4" a="1"/>
  <c r="K155" i="4" s="1"/>
  <c r="J155" i="4" a="1"/>
  <c r="J155" i="4" s="1"/>
  <c r="I155" i="4" a="1"/>
  <c r="I155" i="4" s="1"/>
  <c r="H155" i="4" a="1"/>
  <c r="H155" i="4" s="1"/>
  <c r="G155" i="4" a="1"/>
  <c r="G155" i="4" s="1"/>
  <c r="F155" i="4" a="1"/>
  <c r="F155" i="4" s="1"/>
  <c r="E155" i="4" a="1"/>
  <c r="E155" i="4" s="1"/>
  <c r="D155" i="4" a="1"/>
  <c r="D155" i="4" s="1"/>
  <c r="C155" i="4" a="1"/>
  <c r="C155" i="4" s="1"/>
  <c r="P154" i="4" a="1"/>
  <c r="P154" i="4" s="1"/>
  <c r="O154" i="4" a="1"/>
  <c r="O154" i="4" s="1"/>
  <c r="N154" i="4" a="1"/>
  <c r="N154" i="4" s="1"/>
  <c r="M154" i="4" a="1"/>
  <c r="M154" i="4" s="1"/>
  <c r="L154" i="4" a="1"/>
  <c r="L154" i="4" s="1"/>
  <c r="K154" i="4" a="1"/>
  <c r="K154" i="4" s="1"/>
  <c r="J154" i="4" a="1"/>
  <c r="J154" i="4" s="1"/>
  <c r="I154" i="4" a="1"/>
  <c r="I154" i="4" s="1"/>
  <c r="H154" i="4" a="1"/>
  <c r="H154" i="4" s="1"/>
  <c r="G154" i="4" a="1"/>
  <c r="G154" i="4" s="1"/>
  <c r="F154" i="4" a="1"/>
  <c r="F154" i="4" s="1"/>
  <c r="E154" i="4" a="1"/>
  <c r="E154" i="4" s="1"/>
  <c r="D154" i="4" a="1"/>
  <c r="D154" i="4" s="1"/>
  <c r="C154" i="4" a="1"/>
  <c r="C154" i="4" s="1"/>
  <c r="P153" i="4" a="1"/>
  <c r="P153" i="4" s="1"/>
  <c r="O153" i="4" a="1"/>
  <c r="O153" i="4" s="1"/>
  <c r="N153" i="4" a="1"/>
  <c r="N153" i="4" s="1"/>
  <c r="M153" i="4" a="1"/>
  <c r="M153" i="4" s="1"/>
  <c r="L153" i="4" a="1"/>
  <c r="L153" i="4" s="1"/>
  <c r="K153" i="4" a="1"/>
  <c r="K153" i="4" s="1"/>
  <c r="J153" i="4" a="1"/>
  <c r="J153" i="4" s="1"/>
  <c r="I153" i="4" a="1"/>
  <c r="I153" i="4" s="1"/>
  <c r="H153" i="4" a="1"/>
  <c r="H153" i="4" s="1"/>
  <c r="G153" i="4" a="1"/>
  <c r="G153" i="4" s="1"/>
  <c r="F153" i="4" a="1"/>
  <c r="F153" i="4" s="1"/>
  <c r="E153" i="4" a="1"/>
  <c r="E153" i="4" s="1"/>
  <c r="D153" i="4" a="1"/>
  <c r="D153" i="4" s="1"/>
  <c r="C153" i="4" a="1"/>
  <c r="C153" i="4" s="1"/>
  <c r="P152" i="4" a="1"/>
  <c r="P152" i="4" s="1"/>
  <c r="O152" i="4" a="1"/>
  <c r="O152" i="4" s="1"/>
  <c r="N152" i="4" a="1"/>
  <c r="N152" i="4" s="1"/>
  <c r="M152" i="4" a="1"/>
  <c r="M152" i="4" s="1"/>
  <c r="L152" i="4" a="1"/>
  <c r="L152" i="4" s="1"/>
  <c r="K152" i="4" a="1"/>
  <c r="K152" i="4" s="1"/>
  <c r="J152" i="4" a="1"/>
  <c r="J152" i="4" s="1"/>
  <c r="I152" i="4" a="1"/>
  <c r="I152" i="4" s="1"/>
  <c r="H152" i="4" a="1"/>
  <c r="H152" i="4" s="1"/>
  <c r="G152" i="4" a="1"/>
  <c r="G152" i="4" s="1"/>
  <c r="F152" i="4" a="1"/>
  <c r="F152" i="4" s="1"/>
  <c r="E152" i="4" a="1"/>
  <c r="E152" i="4" s="1"/>
  <c r="D152" i="4" a="1"/>
  <c r="D152" i="4" s="1"/>
  <c r="C152" i="4" a="1"/>
  <c r="C152" i="4" s="1"/>
  <c r="P151" i="4" a="1"/>
  <c r="P151" i="4" s="1"/>
  <c r="O151" i="4" a="1"/>
  <c r="O151" i="4" s="1"/>
  <c r="N151" i="4" a="1"/>
  <c r="N151" i="4" s="1"/>
  <c r="M151" i="4" a="1"/>
  <c r="M151" i="4" s="1"/>
  <c r="L151" i="4" a="1"/>
  <c r="L151" i="4" s="1"/>
  <c r="K151" i="4" a="1"/>
  <c r="K151" i="4" s="1"/>
  <c r="J151" i="4" a="1"/>
  <c r="J151" i="4" s="1"/>
  <c r="I151" i="4" a="1"/>
  <c r="I151" i="4" s="1"/>
  <c r="H151" i="4" a="1"/>
  <c r="H151" i="4" s="1"/>
  <c r="G151" i="4" a="1"/>
  <c r="G151" i="4" s="1"/>
  <c r="F151" i="4" a="1"/>
  <c r="F151" i="4" s="1"/>
  <c r="E151" i="4" a="1"/>
  <c r="E151" i="4" s="1"/>
  <c r="D151" i="4" a="1"/>
  <c r="D151" i="4" s="1"/>
  <c r="C151" i="4" a="1"/>
  <c r="C151" i="4" s="1"/>
  <c r="P150" i="4" a="1"/>
  <c r="P150" i="4" s="1"/>
  <c r="O150" i="4" a="1"/>
  <c r="O150" i="4" s="1"/>
  <c r="N150" i="4" a="1"/>
  <c r="N150" i="4" s="1"/>
  <c r="M150" i="4" a="1"/>
  <c r="M150" i="4" s="1"/>
  <c r="L150" i="4" a="1"/>
  <c r="L150" i="4" s="1"/>
  <c r="K150" i="4" a="1"/>
  <c r="K150" i="4" s="1"/>
  <c r="J150" i="4" a="1"/>
  <c r="J150" i="4" s="1"/>
  <c r="I150" i="4" a="1"/>
  <c r="I150" i="4" s="1"/>
  <c r="H150" i="4" a="1"/>
  <c r="H150" i="4" s="1"/>
  <c r="G150" i="4" a="1"/>
  <c r="G150" i="4" s="1"/>
  <c r="F150" i="4" a="1"/>
  <c r="F150" i="4" s="1"/>
  <c r="E150" i="4" a="1"/>
  <c r="E150" i="4" s="1"/>
  <c r="D150" i="4" a="1"/>
  <c r="D150" i="4" s="1"/>
  <c r="C150" i="4" a="1"/>
  <c r="C150" i="4" s="1"/>
  <c r="P149" i="4" a="1"/>
  <c r="P149" i="4" s="1"/>
  <c r="O149" i="4" a="1"/>
  <c r="O149" i="4" s="1"/>
  <c r="N149" i="4" a="1"/>
  <c r="N149" i="4" s="1"/>
  <c r="M149" i="4" a="1"/>
  <c r="M149" i="4" s="1"/>
  <c r="L149" i="4" a="1"/>
  <c r="L149" i="4" s="1"/>
  <c r="K149" i="4" a="1"/>
  <c r="K149" i="4" s="1"/>
  <c r="J149" i="4" a="1"/>
  <c r="J149" i="4" s="1"/>
  <c r="I149" i="4" a="1"/>
  <c r="I149" i="4" s="1"/>
  <c r="H149" i="4" a="1"/>
  <c r="H149" i="4" s="1"/>
  <c r="G149" i="4" a="1"/>
  <c r="G149" i="4" s="1"/>
  <c r="F149" i="4" a="1"/>
  <c r="F149" i="4" s="1"/>
  <c r="E149" i="4" a="1"/>
  <c r="E149" i="4" s="1"/>
  <c r="D149" i="4" a="1"/>
  <c r="D149" i="4" s="1"/>
  <c r="C149" i="4" a="1"/>
  <c r="C149" i="4" s="1"/>
  <c r="P148" i="4" a="1"/>
  <c r="P148" i="4" s="1"/>
  <c r="O148" i="4" a="1"/>
  <c r="O148" i="4" s="1"/>
  <c r="N148" i="4" a="1"/>
  <c r="N148" i="4" s="1"/>
  <c r="M148" i="4" a="1"/>
  <c r="M148" i="4" s="1"/>
  <c r="L148" i="4" a="1"/>
  <c r="L148" i="4" s="1"/>
  <c r="K148" i="4" a="1"/>
  <c r="K148" i="4" s="1"/>
  <c r="J148" i="4" a="1"/>
  <c r="J148" i="4" s="1"/>
  <c r="I148" i="4" a="1"/>
  <c r="I148" i="4" s="1"/>
  <c r="H148" i="4" a="1"/>
  <c r="H148" i="4" s="1"/>
  <c r="G148" i="4" a="1"/>
  <c r="G148" i="4" s="1"/>
  <c r="F148" i="4" a="1"/>
  <c r="F148" i="4" s="1"/>
  <c r="E148" i="4" a="1"/>
  <c r="E148" i="4" s="1"/>
  <c r="D148" i="4" a="1"/>
  <c r="D148" i="4" s="1"/>
  <c r="C148" i="4" a="1"/>
  <c r="C148" i="4" s="1"/>
  <c r="P147" i="4" a="1"/>
  <c r="P147" i="4" s="1"/>
  <c r="O147" i="4" a="1"/>
  <c r="O147" i="4" s="1"/>
  <c r="N147" i="4" a="1"/>
  <c r="N147" i="4" s="1"/>
  <c r="M147" i="4" a="1"/>
  <c r="M147" i="4" s="1"/>
  <c r="L147" i="4" a="1"/>
  <c r="L147" i="4" s="1"/>
  <c r="K147" i="4" a="1"/>
  <c r="K147" i="4" s="1"/>
  <c r="J147" i="4" a="1"/>
  <c r="J147" i="4" s="1"/>
  <c r="I147" i="4" a="1"/>
  <c r="I147" i="4" s="1"/>
  <c r="H147" i="4" a="1"/>
  <c r="H147" i="4" s="1"/>
  <c r="G147" i="4" a="1"/>
  <c r="G147" i="4" s="1"/>
  <c r="F147" i="4" a="1"/>
  <c r="F147" i="4" s="1"/>
  <c r="E147" i="4" a="1"/>
  <c r="E147" i="4" s="1"/>
  <c r="D147" i="4" a="1"/>
  <c r="D147" i="4" s="1"/>
  <c r="C147" i="4" a="1"/>
  <c r="C147" i="4" s="1"/>
  <c r="P146" i="4" a="1"/>
  <c r="P146" i="4" s="1"/>
  <c r="O146" i="4" a="1"/>
  <c r="O146" i="4" s="1"/>
  <c r="N146" i="4" a="1"/>
  <c r="N146" i="4" s="1"/>
  <c r="M146" i="4" a="1"/>
  <c r="M146" i="4" s="1"/>
  <c r="L146" i="4" a="1"/>
  <c r="L146" i="4" s="1"/>
  <c r="K146" i="4" a="1"/>
  <c r="K146" i="4" s="1"/>
  <c r="J146" i="4" a="1"/>
  <c r="J146" i="4" s="1"/>
  <c r="I146" i="4" a="1"/>
  <c r="I146" i="4" s="1"/>
  <c r="H146" i="4" a="1"/>
  <c r="H146" i="4" s="1"/>
  <c r="G146" i="4" a="1"/>
  <c r="G146" i="4" s="1"/>
  <c r="F146" i="4" a="1"/>
  <c r="F146" i="4" s="1"/>
  <c r="E146" i="4" a="1"/>
  <c r="E146" i="4" s="1"/>
  <c r="D146" i="4" a="1"/>
  <c r="D146" i="4" s="1"/>
  <c r="C146" i="4" a="1"/>
  <c r="C146" i="4" s="1"/>
  <c r="P145" i="4" a="1"/>
  <c r="P145" i="4" s="1"/>
  <c r="O145" i="4" a="1"/>
  <c r="O145" i="4" s="1"/>
  <c r="N145" i="4" a="1"/>
  <c r="N145" i="4" s="1"/>
  <c r="M145" i="4" a="1"/>
  <c r="M145" i="4" s="1"/>
  <c r="L145" i="4" a="1"/>
  <c r="L145" i="4" s="1"/>
  <c r="K145" i="4" a="1"/>
  <c r="K145" i="4" s="1"/>
  <c r="J145" i="4" a="1"/>
  <c r="J145" i="4" s="1"/>
  <c r="I145" i="4" a="1"/>
  <c r="I145" i="4" s="1"/>
  <c r="H145" i="4" a="1"/>
  <c r="H145" i="4" s="1"/>
  <c r="G145" i="4" a="1"/>
  <c r="G145" i="4" s="1"/>
  <c r="F145" i="4" a="1"/>
  <c r="F145" i="4" s="1"/>
  <c r="E145" i="4" a="1"/>
  <c r="E145" i="4" s="1"/>
  <c r="D145" i="4" a="1"/>
  <c r="D145" i="4" s="1"/>
  <c r="C145" i="4" a="1"/>
  <c r="C145" i="4" s="1"/>
  <c r="P144" i="4" a="1"/>
  <c r="P144" i="4" s="1"/>
  <c r="O144" i="4" a="1"/>
  <c r="O144" i="4" s="1"/>
  <c r="N144" i="4" a="1"/>
  <c r="N144" i="4" s="1"/>
  <c r="M144" i="4" a="1"/>
  <c r="M144" i="4" s="1"/>
  <c r="L144" i="4" a="1"/>
  <c r="L144" i="4" s="1"/>
  <c r="K144" i="4" a="1"/>
  <c r="K144" i="4" s="1"/>
  <c r="J144" i="4" a="1"/>
  <c r="J144" i="4" s="1"/>
  <c r="I144" i="4" a="1"/>
  <c r="I144" i="4" s="1"/>
  <c r="H144" i="4" a="1"/>
  <c r="H144" i="4" s="1"/>
  <c r="G144" i="4" a="1"/>
  <c r="G144" i="4" s="1"/>
  <c r="F144" i="4" a="1"/>
  <c r="F144" i="4" s="1"/>
  <c r="E144" i="4" a="1"/>
  <c r="E144" i="4" s="1"/>
  <c r="D144" i="4" a="1"/>
  <c r="D144" i="4" s="1"/>
  <c r="C144" i="4" a="1"/>
  <c r="C144" i="4" s="1"/>
  <c r="P143" i="4" a="1"/>
  <c r="P143" i="4" s="1"/>
  <c r="O143" i="4" a="1"/>
  <c r="O143" i="4" s="1"/>
  <c r="N143" i="4" a="1"/>
  <c r="N143" i="4" s="1"/>
  <c r="M143" i="4" a="1"/>
  <c r="M143" i="4" s="1"/>
  <c r="L143" i="4" a="1"/>
  <c r="L143" i="4" s="1"/>
  <c r="K143" i="4" a="1"/>
  <c r="K143" i="4" s="1"/>
  <c r="J143" i="4" a="1"/>
  <c r="J143" i="4" s="1"/>
  <c r="I143" i="4" a="1"/>
  <c r="I143" i="4" s="1"/>
  <c r="H143" i="4" a="1"/>
  <c r="H143" i="4" s="1"/>
  <c r="G143" i="4" a="1"/>
  <c r="G143" i="4" s="1"/>
  <c r="F143" i="4" a="1"/>
  <c r="F143" i="4" s="1"/>
  <c r="E143" i="4" a="1"/>
  <c r="E143" i="4" s="1"/>
  <c r="D143" i="4" a="1"/>
  <c r="D143" i="4" s="1"/>
  <c r="C143" i="4" a="1"/>
  <c r="C143" i="4" s="1"/>
  <c r="P142" i="4" a="1"/>
  <c r="P142" i="4" s="1"/>
  <c r="O142" i="4" a="1"/>
  <c r="O142" i="4" s="1"/>
  <c r="N142" i="4" a="1"/>
  <c r="N142" i="4" s="1"/>
  <c r="M142" i="4" a="1"/>
  <c r="M142" i="4" s="1"/>
  <c r="L142" i="4" a="1"/>
  <c r="L142" i="4" s="1"/>
  <c r="K142" i="4" a="1"/>
  <c r="K142" i="4" s="1"/>
  <c r="J142" i="4" a="1"/>
  <c r="J142" i="4" s="1"/>
  <c r="I142" i="4" a="1"/>
  <c r="I142" i="4" s="1"/>
  <c r="H142" i="4" a="1"/>
  <c r="H142" i="4" s="1"/>
  <c r="G142" i="4" a="1"/>
  <c r="G142" i="4" s="1"/>
  <c r="F142" i="4" a="1"/>
  <c r="F142" i="4" s="1"/>
  <c r="E142" i="4" a="1"/>
  <c r="E142" i="4" s="1"/>
  <c r="D142" i="4" a="1"/>
  <c r="D142" i="4" s="1"/>
  <c r="C142" i="4" a="1"/>
  <c r="C142" i="4" s="1"/>
  <c r="P141" i="4" a="1"/>
  <c r="P141" i="4" s="1"/>
  <c r="O141" i="4" a="1"/>
  <c r="O141" i="4" s="1"/>
  <c r="N141" i="4" a="1"/>
  <c r="N141" i="4" s="1"/>
  <c r="M141" i="4" a="1"/>
  <c r="M141" i="4" s="1"/>
  <c r="L141" i="4" a="1"/>
  <c r="L141" i="4" s="1"/>
  <c r="K141" i="4" a="1"/>
  <c r="K141" i="4" s="1"/>
  <c r="J141" i="4" a="1"/>
  <c r="J141" i="4" s="1"/>
  <c r="I141" i="4" a="1"/>
  <c r="I141" i="4" s="1"/>
  <c r="H141" i="4" a="1"/>
  <c r="H141" i="4" s="1"/>
  <c r="G141" i="4" a="1"/>
  <c r="G141" i="4" s="1"/>
  <c r="F141" i="4" a="1"/>
  <c r="F141" i="4" s="1"/>
  <c r="E141" i="4" a="1"/>
  <c r="E141" i="4" s="1"/>
  <c r="D141" i="4" a="1"/>
  <c r="D141" i="4" s="1"/>
  <c r="C141" i="4" a="1"/>
  <c r="C141" i="4" s="1"/>
  <c r="P140" i="4" a="1"/>
  <c r="P140" i="4" s="1"/>
  <c r="O140" i="4" a="1"/>
  <c r="O140" i="4" s="1"/>
  <c r="N140" i="4" a="1"/>
  <c r="N140" i="4" s="1"/>
  <c r="M140" i="4" a="1"/>
  <c r="M140" i="4" s="1"/>
  <c r="L140" i="4" a="1"/>
  <c r="L140" i="4" s="1"/>
  <c r="K140" i="4" a="1"/>
  <c r="K140" i="4" s="1"/>
  <c r="J140" i="4" a="1"/>
  <c r="J140" i="4" s="1"/>
  <c r="I140" i="4" a="1"/>
  <c r="I140" i="4" s="1"/>
  <c r="H140" i="4" a="1"/>
  <c r="H140" i="4" s="1"/>
  <c r="G140" i="4" a="1"/>
  <c r="G140" i="4" s="1"/>
  <c r="F140" i="4" a="1"/>
  <c r="F140" i="4" s="1"/>
  <c r="E140" i="4" a="1"/>
  <c r="E140" i="4" s="1"/>
  <c r="D140" i="4" a="1"/>
  <c r="D140" i="4" s="1"/>
  <c r="C140" i="4" a="1"/>
  <c r="C140" i="4" s="1"/>
  <c r="P139" i="4" a="1"/>
  <c r="P139" i="4" s="1"/>
  <c r="O139" i="4" a="1"/>
  <c r="O139" i="4" s="1"/>
  <c r="N139" i="4" a="1"/>
  <c r="N139" i="4" s="1"/>
  <c r="M139" i="4" a="1"/>
  <c r="M139" i="4" s="1"/>
  <c r="L139" i="4" a="1"/>
  <c r="L139" i="4" s="1"/>
  <c r="K139" i="4" a="1"/>
  <c r="K139" i="4" s="1"/>
  <c r="J139" i="4" a="1"/>
  <c r="J139" i="4" s="1"/>
  <c r="I139" i="4" a="1"/>
  <c r="I139" i="4" s="1"/>
  <c r="H139" i="4" a="1"/>
  <c r="H139" i="4" s="1"/>
  <c r="G139" i="4" a="1"/>
  <c r="G139" i="4" s="1"/>
  <c r="F139" i="4" a="1"/>
  <c r="F139" i="4" s="1"/>
  <c r="E139" i="4" a="1"/>
  <c r="E139" i="4" s="1"/>
  <c r="D139" i="4" a="1"/>
  <c r="D139" i="4" s="1"/>
  <c r="C139" i="4" a="1"/>
  <c r="C139" i="4" s="1"/>
  <c r="P138" i="4" a="1"/>
  <c r="P138" i="4" s="1"/>
  <c r="O138" i="4" a="1"/>
  <c r="O138" i="4" s="1"/>
  <c r="N138" i="4" a="1"/>
  <c r="N138" i="4" s="1"/>
  <c r="M138" i="4" a="1"/>
  <c r="M138" i="4" s="1"/>
  <c r="L138" i="4" a="1"/>
  <c r="L138" i="4" s="1"/>
  <c r="K138" i="4" a="1"/>
  <c r="K138" i="4" s="1"/>
  <c r="J138" i="4" a="1"/>
  <c r="J138" i="4" s="1"/>
  <c r="I138" i="4" a="1"/>
  <c r="I138" i="4" s="1"/>
  <c r="H138" i="4" a="1"/>
  <c r="H138" i="4" s="1"/>
  <c r="G138" i="4" a="1"/>
  <c r="G138" i="4" s="1"/>
  <c r="F138" i="4" a="1"/>
  <c r="F138" i="4" s="1"/>
  <c r="E138" i="4" a="1"/>
  <c r="E138" i="4" s="1"/>
  <c r="D138" i="4" a="1"/>
  <c r="D138" i="4" s="1"/>
  <c r="C138" i="4" a="1"/>
  <c r="C138" i="4" s="1"/>
  <c r="P132" i="4" a="1"/>
  <c r="P132" i="4" s="1"/>
  <c r="O132" i="4" a="1"/>
  <c r="O132" i="4" s="1"/>
  <c r="N132" i="4" a="1"/>
  <c r="N132" i="4" s="1"/>
  <c r="M132" i="4" a="1"/>
  <c r="M132" i="4" s="1"/>
  <c r="L132" i="4" a="1"/>
  <c r="L132" i="4" s="1"/>
  <c r="K132" i="4" a="1"/>
  <c r="K132" i="4" s="1"/>
  <c r="J132" i="4" a="1"/>
  <c r="J132" i="4" s="1"/>
  <c r="I132" i="4" a="1"/>
  <c r="I132" i="4" s="1"/>
  <c r="H132" i="4" a="1"/>
  <c r="H132" i="4" s="1"/>
  <c r="G132" i="4" a="1"/>
  <c r="G132" i="4" s="1"/>
  <c r="F132" i="4" a="1"/>
  <c r="F132" i="4" s="1"/>
  <c r="E132" i="4" a="1"/>
  <c r="E132" i="4" s="1"/>
  <c r="D132" i="4" a="1"/>
  <c r="D132" i="4" s="1"/>
  <c r="C132" i="4" a="1"/>
  <c r="C132" i="4" s="1"/>
  <c r="P131" i="4" a="1"/>
  <c r="P131" i="4" s="1"/>
  <c r="O131" i="4" a="1"/>
  <c r="O131" i="4" s="1"/>
  <c r="N131" i="4" a="1"/>
  <c r="N131" i="4" s="1"/>
  <c r="M131" i="4" a="1"/>
  <c r="M131" i="4" s="1"/>
  <c r="L131" i="4" a="1"/>
  <c r="L131" i="4" s="1"/>
  <c r="K131" i="4" a="1"/>
  <c r="K131" i="4" s="1"/>
  <c r="J131" i="4" a="1"/>
  <c r="J131" i="4" s="1"/>
  <c r="I131" i="4" a="1"/>
  <c r="I131" i="4" s="1"/>
  <c r="H131" i="4" a="1"/>
  <c r="H131" i="4" s="1"/>
  <c r="G131" i="4" a="1"/>
  <c r="G131" i="4" s="1"/>
  <c r="F131" i="4" a="1"/>
  <c r="F131" i="4" s="1"/>
  <c r="E131" i="4" a="1"/>
  <c r="E131" i="4" s="1"/>
  <c r="D131" i="4" a="1"/>
  <c r="D131" i="4" s="1"/>
  <c r="C131" i="4" a="1"/>
  <c r="C131" i="4" s="1"/>
  <c r="P130" i="4" a="1"/>
  <c r="P130" i="4" s="1"/>
  <c r="O130" i="4" a="1"/>
  <c r="O130" i="4" s="1"/>
  <c r="N130" i="4" a="1"/>
  <c r="N130" i="4" s="1"/>
  <c r="M130" i="4" a="1"/>
  <c r="M130" i="4" s="1"/>
  <c r="L130" i="4" a="1"/>
  <c r="L130" i="4" s="1"/>
  <c r="K130" i="4" a="1"/>
  <c r="K130" i="4" s="1"/>
  <c r="J130" i="4" a="1"/>
  <c r="J130" i="4" s="1"/>
  <c r="I130" i="4" a="1"/>
  <c r="I130" i="4" s="1"/>
  <c r="H130" i="4" a="1"/>
  <c r="H130" i="4" s="1"/>
  <c r="G130" i="4" a="1"/>
  <c r="G130" i="4" s="1"/>
  <c r="F130" i="4" a="1"/>
  <c r="F130" i="4" s="1"/>
  <c r="E130" i="4" a="1"/>
  <c r="E130" i="4" s="1"/>
  <c r="D130" i="4" a="1"/>
  <c r="D130" i="4" s="1"/>
  <c r="C130" i="4" a="1"/>
  <c r="C130" i="4" s="1"/>
  <c r="P129" i="4" a="1"/>
  <c r="P129" i="4" s="1"/>
  <c r="O129" i="4" a="1"/>
  <c r="O129" i="4" s="1"/>
  <c r="N129" i="4" a="1"/>
  <c r="N129" i="4" s="1"/>
  <c r="M129" i="4" a="1"/>
  <c r="M129" i="4" s="1"/>
  <c r="L129" i="4" a="1"/>
  <c r="L129" i="4" s="1"/>
  <c r="K129" i="4" a="1"/>
  <c r="K129" i="4" s="1"/>
  <c r="J129" i="4" a="1"/>
  <c r="J129" i="4" s="1"/>
  <c r="I129" i="4" a="1"/>
  <c r="I129" i="4" s="1"/>
  <c r="H129" i="4" a="1"/>
  <c r="H129" i="4" s="1"/>
  <c r="G129" i="4" a="1"/>
  <c r="G129" i="4" s="1"/>
  <c r="F129" i="4" a="1"/>
  <c r="F129" i="4" s="1"/>
  <c r="E129" i="4" a="1"/>
  <c r="E129" i="4" s="1"/>
  <c r="D129" i="4" a="1"/>
  <c r="D129" i="4" s="1"/>
  <c r="C129" i="4" a="1"/>
  <c r="C129" i="4" s="1"/>
  <c r="P128" i="4" a="1"/>
  <c r="P128" i="4" s="1"/>
  <c r="O128" i="4" a="1"/>
  <c r="O128" i="4" s="1"/>
  <c r="N128" i="4" a="1"/>
  <c r="N128" i="4" s="1"/>
  <c r="M128" i="4" a="1"/>
  <c r="M128" i="4" s="1"/>
  <c r="L128" i="4" a="1"/>
  <c r="L128" i="4" s="1"/>
  <c r="K128" i="4" a="1"/>
  <c r="K128" i="4" s="1"/>
  <c r="J128" i="4" a="1"/>
  <c r="J128" i="4" s="1"/>
  <c r="I128" i="4" a="1"/>
  <c r="I128" i="4" s="1"/>
  <c r="H128" i="4" a="1"/>
  <c r="H128" i="4" s="1"/>
  <c r="G128" i="4" a="1"/>
  <c r="G128" i="4" s="1"/>
  <c r="F128" i="4" a="1"/>
  <c r="F128" i="4" s="1"/>
  <c r="E128" i="4" a="1"/>
  <c r="E128" i="4" s="1"/>
  <c r="D128" i="4" a="1"/>
  <c r="D128" i="4" s="1"/>
  <c r="C128" i="4" a="1"/>
  <c r="C128" i="4" s="1"/>
  <c r="P127" i="4" a="1"/>
  <c r="P127" i="4" s="1"/>
  <c r="O127" i="4" a="1"/>
  <c r="O127" i="4" s="1"/>
  <c r="N127" i="4" a="1"/>
  <c r="N127" i="4" s="1"/>
  <c r="M127" i="4" a="1"/>
  <c r="M127" i="4" s="1"/>
  <c r="L127" i="4" a="1"/>
  <c r="L127" i="4" s="1"/>
  <c r="K127" i="4" a="1"/>
  <c r="K127" i="4" s="1"/>
  <c r="J127" i="4" a="1"/>
  <c r="J127" i="4" s="1"/>
  <c r="I127" i="4" a="1"/>
  <c r="I127" i="4" s="1"/>
  <c r="H127" i="4" a="1"/>
  <c r="H127" i="4" s="1"/>
  <c r="G127" i="4" a="1"/>
  <c r="G127" i="4" s="1"/>
  <c r="F127" i="4" a="1"/>
  <c r="F127" i="4" s="1"/>
  <c r="E127" i="4" a="1"/>
  <c r="E127" i="4" s="1"/>
  <c r="D127" i="4" a="1"/>
  <c r="D127" i="4" s="1"/>
  <c r="C127" i="4" a="1"/>
  <c r="C127" i="4" s="1"/>
  <c r="P126" i="4" a="1"/>
  <c r="P126" i="4" s="1"/>
  <c r="O126" i="4" a="1"/>
  <c r="O126" i="4" s="1"/>
  <c r="N126" i="4" a="1"/>
  <c r="N126" i="4" s="1"/>
  <c r="M126" i="4" a="1"/>
  <c r="M126" i="4" s="1"/>
  <c r="L126" i="4" a="1"/>
  <c r="L126" i="4" s="1"/>
  <c r="K126" i="4" a="1"/>
  <c r="K126" i="4" s="1"/>
  <c r="J126" i="4" a="1"/>
  <c r="J126" i="4" s="1"/>
  <c r="I126" i="4" a="1"/>
  <c r="I126" i="4" s="1"/>
  <c r="H126" i="4" a="1"/>
  <c r="H126" i="4" s="1"/>
  <c r="G126" i="4" a="1"/>
  <c r="G126" i="4" s="1"/>
  <c r="F126" i="4" a="1"/>
  <c r="F126" i="4" s="1"/>
  <c r="E126" i="4" a="1"/>
  <c r="E126" i="4" s="1"/>
  <c r="D126" i="4" a="1"/>
  <c r="D126" i="4" s="1"/>
  <c r="C126" i="4" a="1"/>
  <c r="C126" i="4" s="1"/>
  <c r="P125" i="4" a="1"/>
  <c r="P125" i="4" s="1"/>
  <c r="O125" i="4" a="1"/>
  <c r="O125" i="4" s="1"/>
  <c r="N125" i="4" a="1"/>
  <c r="N125" i="4" s="1"/>
  <c r="M125" i="4" a="1"/>
  <c r="M125" i="4" s="1"/>
  <c r="L125" i="4" a="1"/>
  <c r="L125" i="4" s="1"/>
  <c r="K125" i="4" a="1"/>
  <c r="K125" i="4" s="1"/>
  <c r="J125" i="4" a="1"/>
  <c r="J125" i="4" s="1"/>
  <c r="I125" i="4" a="1"/>
  <c r="I125" i="4" s="1"/>
  <c r="H125" i="4" a="1"/>
  <c r="H125" i="4" s="1"/>
  <c r="G125" i="4" a="1"/>
  <c r="G125" i="4" s="1"/>
  <c r="F125" i="4" a="1"/>
  <c r="F125" i="4" s="1"/>
  <c r="E125" i="4" a="1"/>
  <c r="E125" i="4" s="1"/>
  <c r="D125" i="4" a="1"/>
  <c r="D125" i="4" s="1"/>
  <c r="C125" i="4" a="1"/>
  <c r="C125" i="4" s="1"/>
  <c r="P124" i="4" a="1"/>
  <c r="P124" i="4" s="1"/>
  <c r="O124" i="4" a="1"/>
  <c r="O124" i="4" s="1"/>
  <c r="N124" i="4" a="1"/>
  <c r="N124" i="4" s="1"/>
  <c r="M124" i="4" a="1"/>
  <c r="M124" i="4" s="1"/>
  <c r="L124" i="4" a="1"/>
  <c r="L124" i="4" s="1"/>
  <c r="K124" i="4" a="1"/>
  <c r="K124" i="4" s="1"/>
  <c r="J124" i="4" a="1"/>
  <c r="J124" i="4" s="1"/>
  <c r="I124" i="4" a="1"/>
  <c r="I124" i="4" s="1"/>
  <c r="H124" i="4" a="1"/>
  <c r="H124" i="4" s="1"/>
  <c r="G124" i="4" a="1"/>
  <c r="G124" i="4" s="1"/>
  <c r="F124" i="4" a="1"/>
  <c r="F124" i="4" s="1"/>
  <c r="E124" i="4" a="1"/>
  <c r="E124" i="4" s="1"/>
  <c r="D124" i="4" a="1"/>
  <c r="D124" i="4" s="1"/>
  <c r="C124" i="4" a="1"/>
  <c r="C124" i="4" s="1"/>
  <c r="P123" i="4" a="1"/>
  <c r="P123" i="4" s="1"/>
  <c r="O123" i="4" a="1"/>
  <c r="O123" i="4" s="1"/>
  <c r="N123" i="4" a="1"/>
  <c r="N123" i="4" s="1"/>
  <c r="M123" i="4" a="1"/>
  <c r="M123" i="4" s="1"/>
  <c r="L123" i="4" a="1"/>
  <c r="L123" i="4" s="1"/>
  <c r="K123" i="4" a="1"/>
  <c r="K123" i="4" s="1"/>
  <c r="J123" i="4" a="1"/>
  <c r="J123" i="4" s="1"/>
  <c r="I123" i="4" a="1"/>
  <c r="I123" i="4" s="1"/>
  <c r="H123" i="4" a="1"/>
  <c r="H123" i="4" s="1"/>
  <c r="G123" i="4" a="1"/>
  <c r="G123" i="4" s="1"/>
  <c r="F123" i="4" a="1"/>
  <c r="F123" i="4" s="1"/>
  <c r="E123" i="4" a="1"/>
  <c r="E123" i="4" s="1"/>
  <c r="D123" i="4" a="1"/>
  <c r="D123" i="4" s="1"/>
  <c r="C123" i="4" a="1"/>
  <c r="C123" i="4" s="1"/>
  <c r="P122" i="4" a="1"/>
  <c r="P122" i="4" s="1"/>
  <c r="O122" i="4" a="1"/>
  <c r="O122" i="4" s="1"/>
  <c r="N122" i="4" a="1"/>
  <c r="N122" i="4" s="1"/>
  <c r="M122" i="4" a="1"/>
  <c r="M122" i="4" s="1"/>
  <c r="L122" i="4" a="1"/>
  <c r="L122" i="4" s="1"/>
  <c r="K122" i="4" a="1"/>
  <c r="K122" i="4" s="1"/>
  <c r="J122" i="4" a="1"/>
  <c r="J122" i="4" s="1"/>
  <c r="I122" i="4" a="1"/>
  <c r="I122" i="4" s="1"/>
  <c r="H122" i="4" a="1"/>
  <c r="H122" i="4" s="1"/>
  <c r="G122" i="4" a="1"/>
  <c r="G122" i="4" s="1"/>
  <c r="F122" i="4" a="1"/>
  <c r="F122" i="4" s="1"/>
  <c r="E122" i="4" a="1"/>
  <c r="E122" i="4" s="1"/>
  <c r="D122" i="4" a="1"/>
  <c r="D122" i="4" s="1"/>
  <c r="C122" i="4" a="1"/>
  <c r="C122" i="4" s="1"/>
  <c r="G48" i="7"/>
  <c r="F48" i="7"/>
  <c r="E48" i="7"/>
  <c r="D48" i="7"/>
  <c r="C48" i="7"/>
  <c r="B48" i="7"/>
  <c r="P43" i="7" a="1"/>
  <c r="P43" i="7" s="1"/>
  <c r="O43" i="7" a="1"/>
  <c r="O43" i="7" s="1"/>
  <c r="N43" i="7" a="1"/>
  <c r="N43" i="7" s="1"/>
  <c r="M43" i="7" a="1"/>
  <c r="M43" i="7" s="1"/>
  <c r="L43" i="7" a="1"/>
  <c r="L43" i="7" s="1"/>
  <c r="K43" i="7" a="1"/>
  <c r="K43" i="7" s="1"/>
  <c r="J43" i="7" a="1"/>
  <c r="J43" i="7" s="1"/>
  <c r="I43" i="7" a="1"/>
  <c r="I43" i="7" s="1"/>
  <c r="H43" i="7" a="1"/>
  <c r="H43" i="7" s="1"/>
  <c r="G43" i="7" a="1"/>
  <c r="G43" i="7" s="1"/>
  <c r="F43" i="7" a="1"/>
  <c r="F43" i="7" s="1"/>
  <c r="E43" i="7" a="1"/>
  <c r="E43" i="7" s="1"/>
  <c r="D43" i="7" a="1"/>
  <c r="D43" i="7" s="1"/>
  <c r="C43" i="7" a="1"/>
  <c r="C43" i="7" s="1"/>
  <c r="P42" i="7" a="1"/>
  <c r="P42" i="7" s="1"/>
  <c r="O42" i="7" a="1"/>
  <c r="O42" i="7" s="1"/>
  <c r="N42" i="7" a="1"/>
  <c r="N42" i="7" s="1"/>
  <c r="M42" i="7" a="1"/>
  <c r="M42" i="7" s="1"/>
  <c r="L42" i="7" a="1"/>
  <c r="L42" i="7" s="1"/>
  <c r="K42" i="7" a="1"/>
  <c r="K42" i="7" s="1"/>
  <c r="J42" i="7" a="1"/>
  <c r="J42" i="7" s="1"/>
  <c r="I42" i="7" a="1"/>
  <c r="I42" i="7" s="1"/>
  <c r="H42" i="7" a="1"/>
  <c r="H42" i="7" s="1"/>
  <c r="G42" i="7" a="1"/>
  <c r="G42" i="7" s="1"/>
  <c r="F42" i="7" a="1"/>
  <c r="F42" i="7" s="1"/>
  <c r="E42" i="7" a="1"/>
  <c r="E42" i="7" s="1"/>
  <c r="D42" i="7" a="1"/>
  <c r="D42" i="7" s="1"/>
  <c r="C42" i="7" a="1"/>
  <c r="C42" i="7" s="1"/>
  <c r="P41" i="7" a="1"/>
  <c r="P41" i="7" s="1"/>
  <c r="O41" i="7" a="1"/>
  <c r="O41" i="7" s="1"/>
  <c r="N41" i="7" a="1"/>
  <c r="N41" i="7" s="1"/>
  <c r="M41" i="7" a="1"/>
  <c r="M41" i="7" s="1"/>
  <c r="L41" i="7" a="1"/>
  <c r="L41" i="7" s="1"/>
  <c r="K41" i="7" a="1"/>
  <c r="K41" i="7" s="1"/>
  <c r="J41" i="7" a="1"/>
  <c r="J41" i="7" s="1"/>
  <c r="I41" i="7" a="1"/>
  <c r="I41" i="7" s="1"/>
  <c r="H41" i="7" a="1"/>
  <c r="H41" i="7" s="1"/>
  <c r="G41" i="7" a="1"/>
  <c r="G41" i="7" s="1"/>
  <c r="F41" i="7" a="1"/>
  <c r="F41" i="7" s="1"/>
  <c r="E41" i="7" a="1"/>
  <c r="E41" i="7" s="1"/>
  <c r="D41" i="7" a="1"/>
  <c r="D41" i="7" s="1"/>
  <c r="C41" i="7" a="1"/>
  <c r="C41" i="7" s="1"/>
  <c r="P40" i="7" a="1"/>
  <c r="P40" i="7" s="1"/>
  <c r="O40" i="7" a="1"/>
  <c r="O40" i="7" s="1"/>
  <c r="N40" i="7" a="1"/>
  <c r="N40" i="7" s="1"/>
  <c r="M40" i="7" a="1"/>
  <c r="M40" i="7" s="1"/>
  <c r="L40" i="7" a="1"/>
  <c r="L40" i="7" s="1"/>
  <c r="K40" i="7" a="1"/>
  <c r="K40" i="7" s="1"/>
  <c r="J40" i="7" a="1"/>
  <c r="J40" i="7" s="1"/>
  <c r="I40" i="7" a="1"/>
  <c r="I40" i="7" s="1"/>
  <c r="H40" i="7" a="1"/>
  <c r="H40" i="7" s="1"/>
  <c r="G40" i="7" a="1"/>
  <c r="G40" i="7" s="1"/>
  <c r="F40" i="7" a="1"/>
  <c r="F40" i="7" s="1"/>
  <c r="E40" i="7" a="1"/>
  <c r="E40" i="7" s="1"/>
  <c r="D40" i="7" a="1"/>
  <c r="D40" i="7" s="1"/>
  <c r="C40" i="7" a="1"/>
  <c r="C40" i="7" s="1"/>
  <c r="P39" i="7" a="1"/>
  <c r="P39" i="7" s="1"/>
  <c r="O39" i="7" a="1"/>
  <c r="O39" i="7" s="1"/>
  <c r="N39" i="7" a="1"/>
  <c r="N39" i="7" s="1"/>
  <c r="M39" i="7" a="1"/>
  <c r="M39" i="7" s="1"/>
  <c r="L39" i="7" a="1"/>
  <c r="L39" i="7" s="1"/>
  <c r="K39" i="7" a="1"/>
  <c r="K39" i="7" s="1"/>
  <c r="J39" i="7" a="1"/>
  <c r="J39" i="7" s="1"/>
  <c r="I39" i="7" a="1"/>
  <c r="I39" i="7" s="1"/>
  <c r="H39" i="7" a="1"/>
  <c r="H39" i="7" s="1"/>
  <c r="G39" i="7" a="1"/>
  <c r="G39" i="7" s="1"/>
  <c r="F39" i="7" a="1"/>
  <c r="F39" i="7" s="1"/>
  <c r="E39" i="7" a="1"/>
  <c r="E39" i="7" s="1"/>
  <c r="D39" i="7" a="1"/>
  <c r="D39" i="7" s="1"/>
  <c r="C39" i="7" a="1"/>
  <c r="C39" i="7" s="1"/>
  <c r="P38" i="7" a="1"/>
  <c r="P38" i="7" s="1"/>
  <c r="O38" i="7" a="1"/>
  <c r="O38" i="7" s="1"/>
  <c r="N38" i="7" a="1"/>
  <c r="N38" i="7" s="1"/>
  <c r="M38" i="7" a="1"/>
  <c r="M38" i="7" s="1"/>
  <c r="L38" i="7" a="1"/>
  <c r="L38" i="7" s="1"/>
  <c r="K38" i="7" a="1"/>
  <c r="K38" i="7" s="1"/>
  <c r="J38" i="7" a="1"/>
  <c r="J38" i="7" s="1"/>
  <c r="I38" i="7" a="1"/>
  <c r="I38" i="7" s="1"/>
  <c r="H38" i="7" a="1"/>
  <c r="H38" i="7" s="1"/>
  <c r="G38" i="7" a="1"/>
  <c r="G38" i="7" s="1"/>
  <c r="F38" i="7" a="1"/>
  <c r="F38" i="7" s="1"/>
  <c r="E38" i="7" a="1"/>
  <c r="E38" i="7" s="1"/>
  <c r="D38" i="7" a="1"/>
  <c r="D38" i="7" s="1"/>
  <c r="C38" i="7" a="1"/>
  <c r="C38" i="7" s="1"/>
  <c r="P37" i="7" a="1"/>
  <c r="P37" i="7" s="1"/>
  <c r="O37" i="7" a="1"/>
  <c r="O37" i="7" s="1"/>
  <c r="N37" i="7" a="1"/>
  <c r="N37" i="7" s="1"/>
  <c r="M37" i="7" a="1"/>
  <c r="M37" i="7" s="1"/>
  <c r="L37" i="7" a="1"/>
  <c r="L37" i="7" s="1"/>
  <c r="K37" i="7" a="1"/>
  <c r="K37" i="7" s="1"/>
  <c r="J37" i="7" a="1"/>
  <c r="J37" i="7" s="1"/>
  <c r="I37" i="7" a="1"/>
  <c r="I37" i="7" s="1"/>
  <c r="H37" i="7" a="1"/>
  <c r="H37" i="7" s="1"/>
  <c r="G37" i="7" a="1"/>
  <c r="G37" i="7" s="1"/>
  <c r="F37" i="7" a="1"/>
  <c r="F37" i="7" s="1"/>
  <c r="E37" i="7" a="1"/>
  <c r="E37" i="7" s="1"/>
  <c r="D37" i="7" a="1"/>
  <c r="D37" i="7" s="1"/>
  <c r="C37" i="7" a="1"/>
  <c r="C37" i="7" s="1"/>
  <c r="P36" i="7" a="1"/>
  <c r="P36" i="7" s="1"/>
  <c r="O36" i="7" a="1"/>
  <c r="O36" i="7" s="1"/>
  <c r="N36" i="7" a="1"/>
  <c r="N36" i="7" s="1"/>
  <c r="M36" i="7" a="1"/>
  <c r="M36" i="7" s="1"/>
  <c r="L36" i="7" a="1"/>
  <c r="L36" i="7" s="1"/>
  <c r="K36" i="7" a="1"/>
  <c r="K36" i="7" s="1"/>
  <c r="J36" i="7" a="1"/>
  <c r="J36" i="7" s="1"/>
  <c r="I36" i="7" a="1"/>
  <c r="I36" i="7" s="1"/>
  <c r="H36" i="7" a="1"/>
  <c r="H36" i="7" s="1"/>
  <c r="G36" i="7" a="1"/>
  <c r="G36" i="7" s="1"/>
  <c r="F36" i="7" a="1"/>
  <c r="F36" i="7" s="1"/>
  <c r="E36" i="7" a="1"/>
  <c r="E36" i="7" s="1"/>
  <c r="D36" i="7" a="1"/>
  <c r="D36" i="7" s="1"/>
  <c r="C36" i="7" a="1"/>
  <c r="C36" i="7" s="1"/>
  <c r="P35" i="7" a="1"/>
  <c r="P35" i="7" s="1"/>
  <c r="O35" i="7" a="1"/>
  <c r="O35" i="7" s="1"/>
  <c r="N35" i="7" a="1"/>
  <c r="N35" i="7" s="1"/>
  <c r="M35" i="7" a="1"/>
  <c r="M35" i="7" s="1"/>
  <c r="L35" i="7" a="1"/>
  <c r="L35" i="7" s="1"/>
  <c r="K35" i="7" a="1"/>
  <c r="K35" i="7" s="1"/>
  <c r="J35" i="7" a="1"/>
  <c r="J35" i="7" s="1"/>
  <c r="I35" i="7" a="1"/>
  <c r="I35" i="7" s="1"/>
  <c r="H35" i="7" a="1"/>
  <c r="H35" i="7" s="1"/>
  <c r="G35" i="7" a="1"/>
  <c r="G35" i="7" s="1"/>
  <c r="F35" i="7" a="1"/>
  <c r="F35" i="7" s="1"/>
  <c r="E35" i="7" a="1"/>
  <c r="E35" i="7" s="1"/>
  <c r="D35" i="7" a="1"/>
  <c r="D35" i="7" s="1"/>
  <c r="C35" i="7" a="1"/>
  <c r="C35" i="7" s="1"/>
  <c r="P34" i="7" a="1"/>
  <c r="P34" i="7" s="1"/>
  <c r="O34" i="7" a="1"/>
  <c r="O34" i="7" s="1"/>
  <c r="N34" i="7" a="1"/>
  <c r="N34" i="7" s="1"/>
  <c r="M34" i="7" a="1"/>
  <c r="M34" i="7" s="1"/>
  <c r="L34" i="7" a="1"/>
  <c r="L34" i="7" s="1"/>
  <c r="K34" i="7" a="1"/>
  <c r="K34" i="7" s="1"/>
  <c r="J34" i="7" a="1"/>
  <c r="J34" i="7" s="1"/>
  <c r="I34" i="7" a="1"/>
  <c r="I34" i="7" s="1"/>
  <c r="H34" i="7" a="1"/>
  <c r="H34" i="7" s="1"/>
  <c r="G34" i="7" a="1"/>
  <c r="G34" i="7" s="1"/>
  <c r="F34" i="7" a="1"/>
  <c r="F34" i="7" s="1"/>
  <c r="E34" i="7" a="1"/>
  <c r="E34" i="7" s="1"/>
  <c r="D34" i="7" a="1"/>
  <c r="D34" i="7" s="1"/>
  <c r="C34" i="7" a="1"/>
  <c r="C34" i="7" s="1"/>
  <c r="P33" i="7" a="1"/>
  <c r="P33" i="7" s="1"/>
  <c r="O33" i="7" a="1"/>
  <c r="O33" i="7" s="1"/>
  <c r="N33" i="7" a="1"/>
  <c r="N33" i="7" s="1"/>
  <c r="M33" i="7" a="1"/>
  <c r="M33" i="7" s="1"/>
  <c r="L33" i="7" a="1"/>
  <c r="L33" i="7" s="1"/>
  <c r="K33" i="7" a="1"/>
  <c r="K33" i="7" s="1"/>
  <c r="J33" i="7" a="1"/>
  <c r="J33" i="7" s="1"/>
  <c r="I33" i="7" a="1"/>
  <c r="I33" i="7" s="1"/>
  <c r="H33" i="7" a="1"/>
  <c r="H33" i="7" s="1"/>
  <c r="G33" i="7" a="1"/>
  <c r="G33" i="7" s="1"/>
  <c r="F33" i="7" a="1"/>
  <c r="F33" i="7" s="1"/>
  <c r="E33" i="7" a="1"/>
  <c r="E33" i="7" s="1"/>
  <c r="D33" i="7" a="1"/>
  <c r="D33" i="7" s="1"/>
  <c r="C33" i="7" a="1"/>
  <c r="C33" i="7" s="1"/>
  <c r="P32" i="7" a="1"/>
  <c r="P32" i="7" s="1"/>
  <c r="O32" i="7" a="1"/>
  <c r="O32" i="7" s="1"/>
  <c r="N32" i="7" a="1"/>
  <c r="N32" i="7" s="1"/>
  <c r="M32" i="7" a="1"/>
  <c r="M32" i="7" s="1"/>
  <c r="L32" i="7" a="1"/>
  <c r="L32" i="7" s="1"/>
  <c r="K32" i="7" a="1"/>
  <c r="K32" i="7" s="1"/>
  <c r="J32" i="7" a="1"/>
  <c r="J32" i="7" s="1"/>
  <c r="I32" i="7" a="1"/>
  <c r="I32" i="7" s="1"/>
  <c r="H32" i="7" a="1"/>
  <c r="H32" i="7" s="1"/>
  <c r="G32" i="7" a="1"/>
  <c r="G32" i="7" s="1"/>
  <c r="F32" i="7" a="1"/>
  <c r="F32" i="7" s="1"/>
  <c r="E32" i="7" a="1"/>
  <c r="E32" i="7" s="1"/>
  <c r="D32" i="7" a="1"/>
  <c r="D32" i="7" s="1"/>
  <c r="C32" i="7" a="1"/>
  <c r="C32" i="7" s="1"/>
  <c r="P31" i="7" a="1"/>
  <c r="P31" i="7" s="1"/>
  <c r="O31" i="7" a="1"/>
  <c r="O31" i="7" s="1"/>
  <c r="N31" i="7" a="1"/>
  <c r="N31" i="7" s="1"/>
  <c r="M31" i="7" a="1"/>
  <c r="M31" i="7" s="1"/>
  <c r="L31" i="7" a="1"/>
  <c r="L31" i="7" s="1"/>
  <c r="K31" i="7" a="1"/>
  <c r="K31" i="7" s="1"/>
  <c r="J31" i="7" a="1"/>
  <c r="J31" i="7" s="1"/>
  <c r="I31" i="7" a="1"/>
  <c r="I31" i="7" s="1"/>
  <c r="H31" i="7" a="1"/>
  <c r="H31" i="7" s="1"/>
  <c r="G31" i="7" a="1"/>
  <c r="G31" i="7" s="1"/>
  <c r="F31" i="7" a="1"/>
  <c r="F31" i="7" s="1"/>
  <c r="E31" i="7" a="1"/>
  <c r="E31" i="7" s="1"/>
  <c r="D31" i="7" a="1"/>
  <c r="D31" i="7" s="1"/>
  <c r="C31" i="7" a="1"/>
  <c r="C31" i="7" s="1"/>
  <c r="P30" i="7" a="1"/>
  <c r="P30" i="7" s="1"/>
  <c r="O30" i="7" a="1"/>
  <c r="O30" i="7" s="1"/>
  <c r="N30" i="7" a="1"/>
  <c r="N30" i="7" s="1"/>
  <c r="M30" i="7" a="1"/>
  <c r="M30" i="7" s="1"/>
  <c r="L30" i="7" a="1"/>
  <c r="L30" i="7" s="1"/>
  <c r="K30" i="7" a="1"/>
  <c r="K30" i="7" s="1"/>
  <c r="J30" i="7" a="1"/>
  <c r="J30" i="7" s="1"/>
  <c r="I30" i="7" a="1"/>
  <c r="I30" i="7" s="1"/>
  <c r="H30" i="7" a="1"/>
  <c r="H30" i="7" s="1"/>
  <c r="G30" i="7" a="1"/>
  <c r="G30" i="7" s="1"/>
  <c r="F30" i="7" a="1"/>
  <c r="F30" i="7" s="1"/>
  <c r="E30" i="7" a="1"/>
  <c r="E30" i="7" s="1"/>
  <c r="D30" i="7" a="1"/>
  <c r="D30" i="7" s="1"/>
  <c r="C30" i="7" a="1"/>
  <c r="C30" i="7" s="1"/>
  <c r="P29" i="7" a="1"/>
  <c r="P29" i="7" s="1"/>
  <c r="O29" i="7" a="1"/>
  <c r="O29" i="7" s="1"/>
  <c r="N29" i="7" a="1"/>
  <c r="N29" i="7" s="1"/>
  <c r="M29" i="7" a="1"/>
  <c r="M29" i="7" s="1"/>
  <c r="L29" i="7" a="1"/>
  <c r="L29" i="7" s="1"/>
  <c r="K29" i="7" a="1"/>
  <c r="K29" i="7" s="1"/>
  <c r="J29" i="7" a="1"/>
  <c r="J29" i="7" s="1"/>
  <c r="I29" i="7" a="1"/>
  <c r="I29" i="7" s="1"/>
  <c r="H29" i="7" a="1"/>
  <c r="H29" i="7" s="1"/>
  <c r="G29" i="7" a="1"/>
  <c r="G29" i="7" s="1"/>
  <c r="F29" i="7" a="1"/>
  <c r="F29" i="7" s="1"/>
  <c r="E29" i="7" a="1"/>
  <c r="E29" i="7" s="1"/>
  <c r="D29" i="7" a="1"/>
  <c r="D29" i="7" s="1"/>
  <c r="C29" i="7" a="1"/>
  <c r="C29" i="7" s="1"/>
  <c r="P28" i="7" a="1"/>
  <c r="P28" i="7" s="1"/>
  <c r="O28" i="7" a="1"/>
  <c r="O28" i="7" s="1"/>
  <c r="N28" i="7" a="1"/>
  <c r="N28" i="7" s="1"/>
  <c r="M28" i="7" a="1"/>
  <c r="M28" i="7" s="1"/>
  <c r="L28" i="7" a="1"/>
  <c r="L28" i="7" s="1"/>
  <c r="K28" i="7" a="1"/>
  <c r="K28" i="7" s="1"/>
  <c r="J28" i="7" a="1"/>
  <c r="J28" i="7" s="1"/>
  <c r="I28" i="7" a="1"/>
  <c r="I28" i="7" s="1"/>
  <c r="H28" i="7" a="1"/>
  <c r="H28" i="7" s="1"/>
  <c r="G28" i="7" a="1"/>
  <c r="G28" i="7" s="1"/>
  <c r="F28" i="7" a="1"/>
  <c r="F28" i="7" s="1"/>
  <c r="E28" i="7" a="1"/>
  <c r="E28" i="7" s="1"/>
  <c r="D28" i="7" a="1"/>
  <c r="D28" i="7" s="1"/>
  <c r="C28" i="7" a="1"/>
  <c r="C28" i="7" s="1"/>
  <c r="P27" i="7" a="1"/>
  <c r="P27" i="7" s="1"/>
  <c r="O27" i="7" a="1"/>
  <c r="O27" i="7" s="1"/>
  <c r="N27" i="7" a="1"/>
  <c r="N27" i="7" s="1"/>
  <c r="M27" i="7" a="1"/>
  <c r="M27" i="7" s="1"/>
  <c r="L27" i="7" a="1"/>
  <c r="L27" i="7" s="1"/>
  <c r="K27" i="7" a="1"/>
  <c r="K27" i="7" s="1"/>
  <c r="J27" i="7" a="1"/>
  <c r="J27" i="7" s="1"/>
  <c r="I27" i="7" a="1"/>
  <c r="I27" i="7" s="1"/>
  <c r="H27" i="7" a="1"/>
  <c r="H27" i="7" s="1"/>
  <c r="G27" i="7" a="1"/>
  <c r="G27" i="7" s="1"/>
  <c r="F27" i="7" a="1"/>
  <c r="F27" i="7" s="1"/>
  <c r="E27" i="7" a="1"/>
  <c r="E27" i="7" s="1"/>
  <c r="D27" i="7" a="1"/>
  <c r="D27" i="7" s="1"/>
  <c r="C27" i="7" a="1"/>
  <c r="C27" i="7" s="1"/>
  <c r="P26" i="7" a="1"/>
  <c r="P26" i="7" s="1"/>
  <c r="O26" i="7" a="1"/>
  <c r="O26" i="7" s="1"/>
  <c r="N26" i="7" a="1"/>
  <c r="N26" i="7" s="1"/>
  <c r="M26" i="7" a="1"/>
  <c r="M26" i="7" s="1"/>
  <c r="L26" i="7" a="1"/>
  <c r="L26" i="7" s="1"/>
  <c r="K26" i="7" a="1"/>
  <c r="K26" i="7" s="1"/>
  <c r="J26" i="7" a="1"/>
  <c r="J26" i="7" s="1"/>
  <c r="I26" i="7" a="1"/>
  <c r="I26" i="7" s="1"/>
  <c r="H26" i="7" a="1"/>
  <c r="H26" i="7" s="1"/>
  <c r="G26" i="7" a="1"/>
  <c r="G26" i="7" s="1"/>
  <c r="F26" i="7" a="1"/>
  <c r="F26" i="7" s="1"/>
  <c r="E26" i="7" a="1"/>
  <c r="E26" i="7" s="1"/>
  <c r="D26" i="7" a="1"/>
  <c r="D26" i="7" s="1"/>
  <c r="C26" i="7" a="1"/>
  <c r="C26" i="7" s="1"/>
  <c r="P25" i="7" a="1"/>
  <c r="P25" i="7" s="1"/>
  <c r="O25" i="7" a="1"/>
  <c r="O25" i="7" s="1"/>
  <c r="N25" i="7" a="1"/>
  <c r="N25" i="7" s="1"/>
  <c r="M25" i="7" a="1"/>
  <c r="M25" i="7" s="1"/>
  <c r="L25" i="7" a="1"/>
  <c r="L25" i="7" s="1"/>
  <c r="K25" i="7" a="1"/>
  <c r="K25" i="7" s="1"/>
  <c r="J25" i="7" a="1"/>
  <c r="J25" i="7" s="1"/>
  <c r="I25" i="7" a="1"/>
  <c r="I25" i="7" s="1"/>
  <c r="H25" i="7" a="1"/>
  <c r="H25" i="7" s="1"/>
  <c r="G25" i="7" a="1"/>
  <c r="G25" i="7" s="1"/>
  <c r="F25" i="7" a="1"/>
  <c r="F25" i="7" s="1"/>
  <c r="E25" i="7" a="1"/>
  <c r="E25" i="7" s="1"/>
  <c r="D25" i="7" a="1"/>
  <c r="D25" i="7" s="1"/>
  <c r="C25" i="7" a="1"/>
  <c r="C25" i="7" s="1"/>
  <c r="P24" i="7" a="1"/>
  <c r="P24" i="7" s="1"/>
  <c r="O24" i="7" a="1"/>
  <c r="O24" i="7" s="1"/>
  <c r="N24" i="7" a="1"/>
  <c r="N24" i="7" s="1"/>
  <c r="M24" i="7" a="1"/>
  <c r="M24" i="7" s="1"/>
  <c r="L24" i="7" a="1"/>
  <c r="L24" i="7" s="1"/>
  <c r="K24" i="7" a="1"/>
  <c r="K24" i="7" s="1"/>
  <c r="J24" i="7" a="1"/>
  <c r="J24" i="7" s="1"/>
  <c r="I24" i="7" a="1"/>
  <c r="I24" i="7" s="1"/>
  <c r="H24" i="7" a="1"/>
  <c r="H24" i="7" s="1"/>
  <c r="G24" i="7" a="1"/>
  <c r="G24" i="7" s="1"/>
  <c r="F24" i="7" a="1"/>
  <c r="F24" i="7" s="1"/>
  <c r="E24" i="7" a="1"/>
  <c r="E24" i="7" s="1"/>
  <c r="D24" i="7" a="1"/>
  <c r="D24" i="7" s="1"/>
  <c r="C24" i="7" a="1"/>
  <c r="C24" i="7" s="1"/>
  <c r="P23" i="7" a="1"/>
  <c r="P23" i="7" s="1"/>
  <c r="O23" i="7" a="1"/>
  <c r="O23" i="7" s="1"/>
  <c r="N23" i="7" a="1"/>
  <c r="N23" i="7" s="1"/>
  <c r="M23" i="7" a="1"/>
  <c r="M23" i="7" s="1"/>
  <c r="L23" i="7" a="1"/>
  <c r="L23" i="7" s="1"/>
  <c r="K23" i="7" a="1"/>
  <c r="K23" i="7" s="1"/>
  <c r="J23" i="7" a="1"/>
  <c r="J23" i="7" s="1"/>
  <c r="I23" i="7" a="1"/>
  <c r="I23" i="7" s="1"/>
  <c r="H23" i="7" a="1"/>
  <c r="H23" i="7" s="1"/>
  <c r="G23" i="7" a="1"/>
  <c r="G23" i="7" s="1"/>
  <c r="F23" i="7" a="1"/>
  <c r="F23" i="7" s="1"/>
  <c r="E23" i="7" a="1"/>
  <c r="E23" i="7" s="1"/>
  <c r="D23" i="7" a="1"/>
  <c r="D23" i="7" s="1"/>
  <c r="C23" i="7" a="1"/>
  <c r="C23" i="7" s="1"/>
  <c r="P22" i="7" a="1"/>
  <c r="P22" i="7" s="1"/>
  <c r="O22" i="7" a="1"/>
  <c r="O22" i="7" s="1"/>
  <c r="N22" i="7" a="1"/>
  <c r="N22" i="7" s="1"/>
  <c r="M22" i="7" a="1"/>
  <c r="M22" i="7" s="1"/>
  <c r="L22" i="7" a="1"/>
  <c r="L22" i="7" s="1"/>
  <c r="K22" i="7" a="1"/>
  <c r="K22" i="7" s="1"/>
  <c r="J22" i="7" a="1"/>
  <c r="J22" i="7" s="1"/>
  <c r="I22" i="7" a="1"/>
  <c r="I22" i="7" s="1"/>
  <c r="H22" i="7" a="1"/>
  <c r="H22" i="7" s="1"/>
  <c r="G22" i="7" a="1"/>
  <c r="G22" i="7" s="1"/>
  <c r="F22" i="7" a="1"/>
  <c r="F22" i="7" s="1"/>
  <c r="E22" i="7" a="1"/>
  <c r="E22" i="7" s="1"/>
  <c r="D22" i="7" a="1"/>
  <c r="D22" i="7" s="1"/>
  <c r="C22" i="7" a="1"/>
  <c r="C22" i="7" s="1"/>
  <c r="P21" i="7" a="1"/>
  <c r="P21" i="7" s="1"/>
  <c r="O21" i="7" a="1"/>
  <c r="O21" i="7" s="1"/>
  <c r="N21" i="7" a="1"/>
  <c r="N21" i="7" s="1"/>
  <c r="M21" i="7" a="1"/>
  <c r="M21" i="7" s="1"/>
  <c r="L21" i="7" a="1"/>
  <c r="L21" i="7" s="1"/>
  <c r="K21" i="7" a="1"/>
  <c r="K21" i="7" s="1"/>
  <c r="J21" i="7" a="1"/>
  <c r="J21" i="7" s="1"/>
  <c r="I21" i="7" a="1"/>
  <c r="I21" i="7" s="1"/>
  <c r="H21" i="7" a="1"/>
  <c r="H21" i="7" s="1"/>
  <c r="G21" i="7" a="1"/>
  <c r="G21" i="7" s="1"/>
  <c r="F21" i="7" a="1"/>
  <c r="F21" i="7" s="1"/>
  <c r="E21" i="7" a="1"/>
  <c r="E21" i="7" s="1"/>
  <c r="D21" i="7" a="1"/>
  <c r="D21" i="7" s="1"/>
  <c r="C21" i="7" a="1"/>
  <c r="C21" i="7" s="1"/>
  <c r="P20" i="7" a="1"/>
  <c r="P20" i="7" s="1"/>
  <c r="O20" i="7" a="1"/>
  <c r="O20" i="7" s="1"/>
  <c r="N20" i="7" a="1"/>
  <c r="N20" i="7" s="1"/>
  <c r="M20" i="7" a="1"/>
  <c r="M20" i="7" s="1"/>
  <c r="L20" i="7" a="1"/>
  <c r="L20" i="7" s="1"/>
  <c r="K20" i="7" a="1"/>
  <c r="K20" i="7" s="1"/>
  <c r="J20" i="7" a="1"/>
  <c r="J20" i="7" s="1"/>
  <c r="I20" i="7" a="1"/>
  <c r="I20" i="7" s="1"/>
  <c r="H20" i="7" a="1"/>
  <c r="H20" i="7" s="1"/>
  <c r="G20" i="7" a="1"/>
  <c r="G20" i="7" s="1"/>
  <c r="F20" i="7" a="1"/>
  <c r="F20" i="7" s="1"/>
  <c r="E20" i="7" a="1"/>
  <c r="E20" i="7" s="1"/>
  <c r="D20" i="7" a="1"/>
  <c r="D20" i="7" s="1"/>
  <c r="C20" i="7" a="1"/>
  <c r="C20" i="7" s="1"/>
  <c r="P19" i="7" a="1"/>
  <c r="P19" i="7" s="1"/>
  <c r="O19" i="7" a="1"/>
  <c r="O19" i="7" s="1"/>
  <c r="N19" i="7" a="1"/>
  <c r="N19" i="7" s="1"/>
  <c r="M19" i="7" a="1"/>
  <c r="M19" i="7" s="1"/>
  <c r="L19" i="7" a="1"/>
  <c r="L19" i="7" s="1"/>
  <c r="K19" i="7" a="1"/>
  <c r="K19" i="7" s="1"/>
  <c r="J19" i="7" a="1"/>
  <c r="J19" i="7" s="1"/>
  <c r="I19" i="7" a="1"/>
  <c r="I19" i="7" s="1"/>
  <c r="H19" i="7" a="1"/>
  <c r="H19" i="7" s="1"/>
  <c r="G19" i="7" a="1"/>
  <c r="G19" i="7" s="1"/>
  <c r="F19" i="7" a="1"/>
  <c r="F19" i="7" s="1"/>
  <c r="E19" i="7" a="1"/>
  <c r="E19" i="7" s="1"/>
  <c r="D19" i="7" a="1"/>
  <c r="D19" i="7" s="1"/>
  <c r="C19" i="7" a="1"/>
  <c r="C19" i="7" s="1"/>
  <c r="P18" i="7" a="1"/>
  <c r="P18" i="7" s="1"/>
  <c r="O18" i="7" a="1"/>
  <c r="O18" i="7" s="1"/>
  <c r="N18" i="7" a="1"/>
  <c r="N18" i="7" s="1"/>
  <c r="M18" i="7" a="1"/>
  <c r="M18" i="7" s="1"/>
  <c r="L18" i="7" a="1"/>
  <c r="L18" i="7" s="1"/>
  <c r="K18" i="7" a="1"/>
  <c r="K18" i="7" s="1"/>
  <c r="J18" i="7" a="1"/>
  <c r="J18" i="7" s="1"/>
  <c r="I18" i="7" a="1"/>
  <c r="I18" i="7" s="1"/>
  <c r="H18" i="7" a="1"/>
  <c r="H18" i="7" s="1"/>
  <c r="G18" i="7" a="1"/>
  <c r="G18" i="7" s="1"/>
  <c r="F18" i="7" a="1"/>
  <c r="F18" i="7" s="1"/>
  <c r="E18" i="7" a="1"/>
  <c r="E18" i="7" s="1"/>
  <c r="D18" i="7" a="1"/>
  <c r="D18" i="7" s="1"/>
  <c r="C18" i="7" a="1"/>
  <c r="C18" i="7" s="1"/>
  <c r="P17" i="7" a="1"/>
  <c r="P17" i="7" s="1"/>
  <c r="O17" i="7" a="1"/>
  <c r="O17" i="7" s="1"/>
  <c r="N17" i="7" a="1"/>
  <c r="N17" i="7" s="1"/>
  <c r="M17" i="7" a="1"/>
  <c r="M17" i="7" s="1"/>
  <c r="L17" i="7" a="1"/>
  <c r="L17" i="7" s="1"/>
  <c r="K17" i="7" a="1"/>
  <c r="K17" i="7" s="1"/>
  <c r="J17" i="7" a="1"/>
  <c r="J17" i="7" s="1"/>
  <c r="I17" i="7" a="1"/>
  <c r="I17" i="7" s="1"/>
  <c r="H17" i="7" a="1"/>
  <c r="H17" i="7" s="1"/>
  <c r="G17" i="7" a="1"/>
  <c r="G17" i="7" s="1"/>
  <c r="F17" i="7" a="1"/>
  <c r="F17" i="7" s="1"/>
  <c r="E17" i="7" a="1"/>
  <c r="E17" i="7" s="1"/>
  <c r="D17" i="7" a="1"/>
  <c r="D17" i="7" s="1"/>
  <c r="C17" i="7" a="1"/>
  <c r="C17" i="7" s="1"/>
  <c r="P16" i="7" a="1"/>
  <c r="P16" i="7" s="1"/>
  <c r="O16" i="7" a="1"/>
  <c r="O16" i="7" s="1"/>
  <c r="N16" i="7" a="1"/>
  <c r="N16" i="7" s="1"/>
  <c r="M16" i="7" a="1"/>
  <c r="M16" i="7" s="1"/>
  <c r="L16" i="7" a="1"/>
  <c r="L16" i="7" s="1"/>
  <c r="K16" i="7" a="1"/>
  <c r="K16" i="7" s="1"/>
  <c r="J16" i="7" a="1"/>
  <c r="J16" i="7" s="1"/>
  <c r="I16" i="7" a="1"/>
  <c r="I16" i="7" s="1"/>
  <c r="H16" i="7" a="1"/>
  <c r="H16" i="7" s="1"/>
  <c r="G16" i="7" a="1"/>
  <c r="G16" i="7" s="1"/>
  <c r="F16" i="7" a="1"/>
  <c r="F16" i="7" s="1"/>
  <c r="E16" i="7" a="1"/>
  <c r="E16" i="7" s="1"/>
  <c r="D16" i="7" a="1"/>
  <c r="D16" i="7" s="1"/>
  <c r="C16" i="7" a="1"/>
  <c r="C16" i="7" s="1"/>
  <c r="P15" i="7" a="1"/>
  <c r="P15" i="7" s="1"/>
  <c r="O15" i="7" a="1"/>
  <c r="O15" i="7" s="1"/>
  <c r="N15" i="7" a="1"/>
  <c r="N15" i="7" s="1"/>
  <c r="M15" i="7" a="1"/>
  <c r="M15" i="7" s="1"/>
  <c r="L15" i="7" a="1"/>
  <c r="L15" i="7" s="1"/>
  <c r="K15" i="7" a="1"/>
  <c r="K15" i="7" s="1"/>
  <c r="J15" i="7" a="1"/>
  <c r="J15" i="7" s="1"/>
  <c r="I15" i="7" a="1"/>
  <c r="I15" i="7" s="1"/>
  <c r="H15" i="7" a="1"/>
  <c r="H15" i="7" s="1"/>
  <c r="G15" i="7" a="1"/>
  <c r="G15" i="7" s="1"/>
  <c r="F15" i="7" a="1"/>
  <c r="F15" i="7" s="1"/>
  <c r="E15" i="7" a="1"/>
  <c r="E15" i="7" s="1"/>
  <c r="D15" i="7" a="1"/>
  <c r="D15" i="7" s="1"/>
  <c r="C15" i="7" a="1"/>
  <c r="C15" i="7" s="1"/>
  <c r="P14" i="7" a="1"/>
  <c r="P14" i="7" s="1"/>
  <c r="O14" i="7" a="1"/>
  <c r="O14" i="7" s="1"/>
  <c r="N14" i="7" a="1"/>
  <c r="N14" i="7" s="1"/>
  <c r="M14" i="7" a="1"/>
  <c r="M14" i="7" s="1"/>
  <c r="L14" i="7" a="1"/>
  <c r="L14" i="7" s="1"/>
  <c r="K14" i="7" a="1"/>
  <c r="K14" i="7" s="1"/>
  <c r="J14" i="7" a="1"/>
  <c r="J14" i="7" s="1"/>
  <c r="I14" i="7" a="1"/>
  <c r="I14" i="7" s="1"/>
  <c r="H14" i="7" a="1"/>
  <c r="H14" i="7" s="1"/>
  <c r="G14" i="7" a="1"/>
  <c r="G14" i="7" s="1"/>
  <c r="F14" i="7" a="1"/>
  <c r="F14" i="7" s="1"/>
  <c r="E14" i="7" a="1"/>
  <c r="E14" i="7" s="1"/>
  <c r="D14" i="7" a="1"/>
  <c r="D14" i="7" s="1"/>
  <c r="C14" i="7" a="1"/>
  <c r="C14" i="7" s="1"/>
  <c r="F39" i="6"/>
  <c r="G39" i="6"/>
  <c r="E39" i="6"/>
  <c r="C39" i="6"/>
  <c r="D39" i="6"/>
  <c r="B39" i="6"/>
  <c r="C10" i="6" a="1"/>
  <c r="C10" i="6" s="1"/>
  <c r="D10" i="6" a="1"/>
  <c r="D10" i="6" s="1"/>
  <c r="E10" i="6" a="1"/>
  <c r="E10" i="6" s="1"/>
  <c r="F10" i="6" a="1"/>
  <c r="F10" i="6" s="1"/>
  <c r="G10" i="6" a="1"/>
  <c r="G10" i="6" s="1"/>
  <c r="H10" i="6" a="1"/>
  <c r="H10" i="6" s="1"/>
  <c r="I10" i="6" a="1"/>
  <c r="I10" i="6" s="1"/>
  <c r="J10" i="6" a="1"/>
  <c r="J10" i="6" s="1"/>
  <c r="K10" i="6" a="1"/>
  <c r="K10" i="6" s="1"/>
  <c r="L10" i="6" a="1"/>
  <c r="L10" i="6" s="1"/>
  <c r="M10" i="6" a="1"/>
  <c r="M10" i="6" s="1"/>
  <c r="N10" i="6" a="1"/>
  <c r="N10" i="6" s="1"/>
  <c r="O10" i="6" a="1"/>
  <c r="O10" i="6" s="1"/>
  <c r="P10" i="6" a="1"/>
  <c r="P10" i="6" s="1"/>
  <c r="C11" i="6" a="1"/>
  <c r="C11" i="6" s="1"/>
  <c r="D11" i="6" a="1"/>
  <c r="D11" i="6" s="1"/>
  <c r="E11" i="6" a="1"/>
  <c r="E11" i="6" s="1"/>
  <c r="F11" i="6" a="1"/>
  <c r="F11" i="6" s="1"/>
  <c r="G11" i="6" a="1"/>
  <c r="G11" i="6" s="1"/>
  <c r="H11" i="6" a="1"/>
  <c r="H11" i="6" s="1"/>
  <c r="I11" i="6" a="1"/>
  <c r="I11" i="6" s="1"/>
  <c r="J11" i="6" a="1"/>
  <c r="J11" i="6" s="1"/>
  <c r="K11" i="6" a="1"/>
  <c r="K11" i="6" s="1"/>
  <c r="L11" i="6" a="1"/>
  <c r="L11" i="6" s="1"/>
  <c r="M11" i="6" a="1"/>
  <c r="M11" i="6" s="1"/>
  <c r="N11" i="6" a="1"/>
  <c r="N11" i="6" s="1"/>
  <c r="O11" i="6" a="1"/>
  <c r="O11" i="6" s="1"/>
  <c r="P11" i="6" a="1"/>
  <c r="P11" i="6" s="1"/>
  <c r="C12" i="6" a="1"/>
  <c r="C12" i="6" s="1"/>
  <c r="D12" i="6" a="1"/>
  <c r="D12" i="6" s="1"/>
  <c r="E12" i="6" a="1"/>
  <c r="E12" i="6" s="1"/>
  <c r="F12" i="6" a="1"/>
  <c r="F12" i="6" s="1"/>
  <c r="G12" i="6" a="1"/>
  <c r="G12" i="6" s="1"/>
  <c r="H12" i="6" a="1"/>
  <c r="H12" i="6" s="1"/>
  <c r="I12" i="6" a="1"/>
  <c r="I12" i="6" s="1"/>
  <c r="J12" i="6" a="1"/>
  <c r="J12" i="6" s="1"/>
  <c r="K12" i="6" a="1"/>
  <c r="K12" i="6" s="1"/>
  <c r="L12" i="6" a="1"/>
  <c r="L12" i="6" s="1"/>
  <c r="M12" i="6" a="1"/>
  <c r="M12" i="6" s="1"/>
  <c r="N12" i="6" a="1"/>
  <c r="N12" i="6" s="1"/>
  <c r="O12" i="6" a="1"/>
  <c r="O12" i="6" s="1"/>
  <c r="P12" i="6" a="1"/>
  <c r="P12" i="6" s="1"/>
  <c r="C13" i="6" a="1"/>
  <c r="C13" i="6" s="1"/>
  <c r="D13" i="6" a="1"/>
  <c r="D13" i="6" s="1"/>
  <c r="E13" i="6" a="1"/>
  <c r="E13" i="6" s="1"/>
  <c r="F13" i="6" a="1"/>
  <c r="F13" i="6" s="1"/>
  <c r="G13" i="6" a="1"/>
  <c r="G13" i="6" s="1"/>
  <c r="H13" i="6" a="1"/>
  <c r="H13" i="6" s="1"/>
  <c r="I13" i="6" a="1"/>
  <c r="I13" i="6" s="1"/>
  <c r="J13" i="6" a="1"/>
  <c r="J13" i="6" s="1"/>
  <c r="K13" i="6" a="1"/>
  <c r="K13" i="6" s="1"/>
  <c r="L13" i="6" a="1"/>
  <c r="L13" i="6" s="1"/>
  <c r="M13" i="6" a="1"/>
  <c r="M13" i="6" s="1"/>
  <c r="N13" i="6" a="1"/>
  <c r="N13" i="6" s="1"/>
  <c r="O13" i="6" a="1"/>
  <c r="O13" i="6" s="1"/>
  <c r="P13" i="6" a="1"/>
  <c r="P13" i="6" s="1"/>
  <c r="C14" i="6" a="1"/>
  <c r="C14" i="6" s="1"/>
  <c r="D14" i="6" a="1"/>
  <c r="D14" i="6" s="1"/>
  <c r="E14" i="6" a="1"/>
  <c r="E14" i="6" s="1"/>
  <c r="F14" i="6" a="1"/>
  <c r="F14" i="6" s="1"/>
  <c r="G14" i="6" a="1"/>
  <c r="G14" i="6" s="1"/>
  <c r="H14" i="6" a="1"/>
  <c r="H14" i="6" s="1"/>
  <c r="I14" i="6" a="1"/>
  <c r="I14" i="6" s="1"/>
  <c r="J14" i="6" a="1"/>
  <c r="J14" i="6" s="1"/>
  <c r="K14" i="6" a="1"/>
  <c r="K14" i="6" s="1"/>
  <c r="L14" i="6" a="1"/>
  <c r="L14" i="6" s="1"/>
  <c r="M14" i="6" a="1"/>
  <c r="M14" i="6" s="1"/>
  <c r="N14" i="6" a="1"/>
  <c r="N14" i="6" s="1"/>
  <c r="O14" i="6" a="1"/>
  <c r="O14" i="6" s="1"/>
  <c r="P14" i="6" a="1"/>
  <c r="P14" i="6" s="1"/>
  <c r="C15" i="6" a="1"/>
  <c r="C15" i="6" s="1"/>
  <c r="D15" i="6" a="1"/>
  <c r="D15" i="6" s="1"/>
  <c r="E15" i="6" a="1"/>
  <c r="E15" i="6" s="1"/>
  <c r="F15" i="6" a="1"/>
  <c r="F15" i="6" s="1"/>
  <c r="G15" i="6" a="1"/>
  <c r="G15" i="6" s="1"/>
  <c r="H15" i="6" a="1"/>
  <c r="H15" i="6" s="1"/>
  <c r="I15" i="6" a="1"/>
  <c r="I15" i="6" s="1"/>
  <c r="J15" i="6" a="1"/>
  <c r="J15" i="6" s="1"/>
  <c r="K15" i="6" a="1"/>
  <c r="K15" i="6" s="1"/>
  <c r="L15" i="6" a="1"/>
  <c r="L15" i="6" s="1"/>
  <c r="M15" i="6" a="1"/>
  <c r="M15" i="6" s="1"/>
  <c r="N15" i="6" a="1"/>
  <c r="N15" i="6" s="1"/>
  <c r="O15" i="6" a="1"/>
  <c r="O15" i="6" s="1"/>
  <c r="P15" i="6" a="1"/>
  <c r="P15" i="6" s="1"/>
  <c r="C16" i="6" a="1"/>
  <c r="C16" i="6" s="1"/>
  <c r="D16" i="6" a="1"/>
  <c r="D16" i="6" s="1"/>
  <c r="E16" i="6" a="1"/>
  <c r="E16" i="6" s="1"/>
  <c r="F16" i="6" a="1"/>
  <c r="F16" i="6" s="1"/>
  <c r="G16" i="6" a="1"/>
  <c r="G16" i="6" s="1"/>
  <c r="H16" i="6" a="1"/>
  <c r="H16" i="6" s="1"/>
  <c r="I16" i="6" a="1"/>
  <c r="I16" i="6" s="1"/>
  <c r="J16" i="6" a="1"/>
  <c r="J16" i="6" s="1"/>
  <c r="K16" i="6" a="1"/>
  <c r="K16" i="6" s="1"/>
  <c r="L16" i="6" a="1"/>
  <c r="L16" i="6" s="1"/>
  <c r="M16" i="6" a="1"/>
  <c r="M16" i="6" s="1"/>
  <c r="N16" i="6" a="1"/>
  <c r="N16" i="6" s="1"/>
  <c r="O16" i="6" a="1"/>
  <c r="O16" i="6" s="1"/>
  <c r="P16" i="6" a="1"/>
  <c r="P16" i="6" s="1"/>
  <c r="C17" i="6" a="1"/>
  <c r="C17" i="6" s="1"/>
  <c r="D17" i="6" a="1"/>
  <c r="D17" i="6" s="1"/>
  <c r="E17" i="6" a="1"/>
  <c r="E17" i="6" s="1"/>
  <c r="F17" i="6" a="1"/>
  <c r="F17" i="6" s="1"/>
  <c r="G17" i="6" a="1"/>
  <c r="G17" i="6" s="1"/>
  <c r="H17" i="6" a="1"/>
  <c r="H17" i="6" s="1"/>
  <c r="I17" i="6" a="1"/>
  <c r="I17" i="6" s="1"/>
  <c r="J17" i="6" a="1"/>
  <c r="J17" i="6" s="1"/>
  <c r="K17" i="6" a="1"/>
  <c r="K17" i="6" s="1"/>
  <c r="L17" i="6" a="1"/>
  <c r="L17" i="6" s="1"/>
  <c r="M17" i="6" a="1"/>
  <c r="M17" i="6" s="1"/>
  <c r="N17" i="6" a="1"/>
  <c r="N17" i="6" s="1"/>
  <c r="O17" i="6" a="1"/>
  <c r="O17" i="6" s="1"/>
  <c r="P17" i="6" a="1"/>
  <c r="P17" i="6" s="1"/>
  <c r="C18" i="6" a="1"/>
  <c r="C18" i="6" s="1"/>
  <c r="D18" i="6" a="1"/>
  <c r="D18" i="6" s="1"/>
  <c r="E18" i="6" a="1"/>
  <c r="E18" i="6" s="1"/>
  <c r="F18" i="6" a="1"/>
  <c r="F18" i="6" s="1"/>
  <c r="G18" i="6" a="1"/>
  <c r="G18" i="6" s="1"/>
  <c r="H18" i="6" a="1"/>
  <c r="H18" i="6" s="1"/>
  <c r="I18" i="6" a="1"/>
  <c r="I18" i="6" s="1"/>
  <c r="J18" i="6" a="1"/>
  <c r="J18" i="6" s="1"/>
  <c r="K18" i="6" a="1"/>
  <c r="K18" i="6" s="1"/>
  <c r="L18" i="6" a="1"/>
  <c r="L18" i="6" s="1"/>
  <c r="M18" i="6" a="1"/>
  <c r="M18" i="6" s="1"/>
  <c r="N18" i="6" a="1"/>
  <c r="N18" i="6" s="1"/>
  <c r="O18" i="6" a="1"/>
  <c r="O18" i="6" s="1"/>
  <c r="P18" i="6" a="1"/>
  <c r="P18" i="6" s="1"/>
  <c r="C19" i="6" a="1"/>
  <c r="C19" i="6" s="1"/>
  <c r="D19" i="6" a="1"/>
  <c r="D19" i="6" s="1"/>
  <c r="E19" i="6" a="1"/>
  <c r="E19" i="6" s="1"/>
  <c r="F19" i="6" a="1"/>
  <c r="F19" i="6" s="1"/>
  <c r="G19" i="6" a="1"/>
  <c r="G19" i="6" s="1"/>
  <c r="H19" i="6" a="1"/>
  <c r="H19" i="6" s="1"/>
  <c r="I19" i="6" a="1"/>
  <c r="I19" i="6" s="1"/>
  <c r="J19" i="6" a="1"/>
  <c r="J19" i="6" s="1"/>
  <c r="K19" i="6" a="1"/>
  <c r="K19" i="6" s="1"/>
  <c r="L19" i="6" a="1"/>
  <c r="L19" i="6" s="1"/>
  <c r="M19" i="6" a="1"/>
  <c r="M19" i="6" s="1"/>
  <c r="N19" i="6" a="1"/>
  <c r="N19" i="6" s="1"/>
  <c r="O19" i="6" a="1"/>
  <c r="O19" i="6" s="1"/>
  <c r="P19" i="6" a="1"/>
  <c r="P19" i="6" s="1"/>
  <c r="C20" i="6" a="1"/>
  <c r="C20" i="6" s="1"/>
  <c r="D20" i="6" a="1"/>
  <c r="D20" i="6" s="1"/>
  <c r="E20" i="6" a="1"/>
  <c r="E20" i="6" s="1"/>
  <c r="F20" i="6" a="1"/>
  <c r="F20" i="6" s="1"/>
  <c r="G20" i="6" a="1"/>
  <c r="G20" i="6" s="1"/>
  <c r="H20" i="6" a="1"/>
  <c r="H20" i="6" s="1"/>
  <c r="I20" i="6" a="1"/>
  <c r="I20" i="6" s="1"/>
  <c r="J20" i="6" a="1"/>
  <c r="J20" i="6" s="1"/>
  <c r="K20" i="6" a="1"/>
  <c r="K20" i="6" s="1"/>
  <c r="L20" i="6" a="1"/>
  <c r="L20" i="6" s="1"/>
  <c r="M20" i="6" a="1"/>
  <c r="M20" i="6" s="1"/>
  <c r="N20" i="6" a="1"/>
  <c r="N20" i="6" s="1"/>
  <c r="O20" i="6" a="1"/>
  <c r="O20" i="6" s="1"/>
  <c r="P20" i="6" a="1"/>
  <c r="P20" i="6" s="1"/>
  <c r="C21" i="6" a="1"/>
  <c r="C21" i="6" s="1"/>
  <c r="D21" i="6" a="1"/>
  <c r="D21" i="6" s="1"/>
  <c r="E21" i="6" a="1"/>
  <c r="E21" i="6" s="1"/>
  <c r="F21" i="6" a="1"/>
  <c r="F21" i="6" s="1"/>
  <c r="G21" i="6" a="1"/>
  <c r="G21" i="6" s="1"/>
  <c r="H21" i="6" a="1"/>
  <c r="H21" i="6" s="1"/>
  <c r="I21" i="6" a="1"/>
  <c r="I21" i="6" s="1"/>
  <c r="J21" i="6" a="1"/>
  <c r="J21" i="6" s="1"/>
  <c r="K21" i="6" a="1"/>
  <c r="K21" i="6" s="1"/>
  <c r="L21" i="6" a="1"/>
  <c r="L21" i="6" s="1"/>
  <c r="M21" i="6" a="1"/>
  <c r="M21" i="6" s="1"/>
  <c r="N21" i="6" a="1"/>
  <c r="N21" i="6" s="1"/>
  <c r="O21" i="6" a="1"/>
  <c r="O21" i="6" s="1"/>
  <c r="P21" i="6" a="1"/>
  <c r="P21" i="6" s="1"/>
  <c r="C22" i="6" a="1"/>
  <c r="C22" i="6" s="1"/>
  <c r="D22" i="6" a="1"/>
  <c r="D22" i="6" s="1"/>
  <c r="E22" i="6" a="1"/>
  <c r="E22" i="6" s="1"/>
  <c r="F22" i="6" a="1"/>
  <c r="F22" i="6" s="1"/>
  <c r="G22" i="6" a="1"/>
  <c r="G22" i="6" s="1"/>
  <c r="H22" i="6" a="1"/>
  <c r="H22" i="6" s="1"/>
  <c r="I22" i="6" a="1"/>
  <c r="I22" i="6" s="1"/>
  <c r="J22" i="6" a="1"/>
  <c r="J22" i="6" s="1"/>
  <c r="K22" i="6" a="1"/>
  <c r="K22" i="6" s="1"/>
  <c r="L22" i="6" a="1"/>
  <c r="L22" i="6" s="1"/>
  <c r="M22" i="6" a="1"/>
  <c r="M22" i="6" s="1"/>
  <c r="N22" i="6" a="1"/>
  <c r="N22" i="6" s="1"/>
  <c r="O22" i="6" a="1"/>
  <c r="O22" i="6" s="1"/>
  <c r="P22" i="6" a="1"/>
  <c r="P22" i="6" s="1"/>
  <c r="C23" i="6" a="1"/>
  <c r="C23" i="6" s="1"/>
  <c r="D23" i="6" a="1"/>
  <c r="D23" i="6" s="1"/>
  <c r="E23" i="6" a="1"/>
  <c r="E23" i="6" s="1"/>
  <c r="F23" i="6" a="1"/>
  <c r="F23" i="6" s="1"/>
  <c r="G23" i="6" a="1"/>
  <c r="G23" i="6" s="1"/>
  <c r="H23" i="6" a="1"/>
  <c r="H23" i="6" s="1"/>
  <c r="I23" i="6" a="1"/>
  <c r="I23" i="6" s="1"/>
  <c r="J23" i="6" a="1"/>
  <c r="J23" i="6" s="1"/>
  <c r="K23" i="6" a="1"/>
  <c r="K23" i="6" s="1"/>
  <c r="L23" i="6" a="1"/>
  <c r="L23" i="6" s="1"/>
  <c r="M23" i="6" a="1"/>
  <c r="M23" i="6" s="1"/>
  <c r="N23" i="6" a="1"/>
  <c r="N23" i="6" s="1"/>
  <c r="O23" i="6" a="1"/>
  <c r="O23" i="6" s="1"/>
  <c r="P23" i="6" a="1"/>
  <c r="P23" i="6" s="1"/>
  <c r="C24" i="6" a="1"/>
  <c r="C24" i="6" s="1"/>
  <c r="D24" i="6" a="1"/>
  <c r="D24" i="6" s="1"/>
  <c r="E24" i="6" a="1"/>
  <c r="E24" i="6" s="1"/>
  <c r="F24" i="6" a="1"/>
  <c r="F24" i="6" s="1"/>
  <c r="G24" i="6" a="1"/>
  <c r="G24" i="6" s="1"/>
  <c r="H24" i="6" a="1"/>
  <c r="H24" i="6" s="1"/>
  <c r="I24" i="6" a="1"/>
  <c r="I24" i="6" s="1"/>
  <c r="J24" i="6" a="1"/>
  <c r="J24" i="6" s="1"/>
  <c r="K24" i="6" a="1"/>
  <c r="K24" i="6" s="1"/>
  <c r="L24" i="6" a="1"/>
  <c r="L24" i="6" s="1"/>
  <c r="M24" i="6" a="1"/>
  <c r="M24" i="6" s="1"/>
  <c r="N24" i="6" a="1"/>
  <c r="N24" i="6" s="1"/>
  <c r="O24" i="6" a="1"/>
  <c r="O24" i="6" s="1"/>
  <c r="P24" i="6" a="1"/>
  <c r="P24" i="6" s="1"/>
  <c r="C29" i="6" a="1"/>
  <c r="C29" i="6" s="1"/>
  <c r="D29" i="6" a="1"/>
  <c r="D29" i="6" s="1"/>
  <c r="E29" i="6" a="1"/>
  <c r="E29" i="6" s="1"/>
  <c r="F29" i="6" a="1"/>
  <c r="F29" i="6" s="1"/>
  <c r="G29" i="6" a="1"/>
  <c r="G29" i="6" s="1"/>
  <c r="H29" i="6" a="1"/>
  <c r="H29" i="6" s="1"/>
  <c r="I29" i="6" a="1"/>
  <c r="I29" i="6" s="1"/>
  <c r="J29" i="6" a="1"/>
  <c r="J29" i="6" s="1"/>
  <c r="K29" i="6" a="1"/>
  <c r="K29" i="6" s="1"/>
  <c r="L29" i="6" a="1"/>
  <c r="L29" i="6" s="1"/>
  <c r="M29" i="6" a="1"/>
  <c r="M29" i="6" s="1"/>
  <c r="N29" i="6" a="1"/>
  <c r="N29" i="6" s="1"/>
  <c r="O29" i="6" a="1"/>
  <c r="O29" i="6" s="1"/>
  <c r="P29" i="6" a="1"/>
  <c r="P29" i="6" s="1"/>
  <c r="C32" i="6" a="1"/>
  <c r="C32" i="6" s="1"/>
  <c r="D32" i="6" a="1"/>
  <c r="D32" i="6" s="1"/>
  <c r="E32" i="6" a="1"/>
  <c r="E32" i="6" s="1"/>
  <c r="F32" i="6" a="1"/>
  <c r="F32" i="6" s="1"/>
  <c r="G32" i="6" a="1"/>
  <c r="G32" i="6" s="1"/>
  <c r="H32" i="6" a="1"/>
  <c r="H32" i="6" s="1"/>
  <c r="I32" i="6" a="1"/>
  <c r="I32" i="6" s="1"/>
  <c r="J32" i="6" a="1"/>
  <c r="J32" i="6" s="1"/>
  <c r="K32" i="6" a="1"/>
  <c r="K32" i="6" s="1"/>
  <c r="L32" i="6" a="1"/>
  <c r="L32" i="6" s="1"/>
  <c r="M32" i="6" a="1"/>
  <c r="M32" i="6" s="1"/>
  <c r="N32" i="6" a="1"/>
  <c r="N32" i="6" s="1"/>
  <c r="O32" i="6" a="1"/>
  <c r="O32" i="6" s="1"/>
  <c r="P32" i="6" a="1"/>
  <c r="P32" i="6" s="1"/>
  <c r="C33" i="6" a="1"/>
  <c r="C33" i="6" s="1"/>
  <c r="D33" i="6" a="1"/>
  <c r="D33" i="6" s="1"/>
  <c r="E33" i="6" a="1"/>
  <c r="E33" i="6" s="1"/>
  <c r="F33" i="6" a="1"/>
  <c r="F33" i="6" s="1"/>
  <c r="G33" i="6" a="1"/>
  <c r="G33" i="6" s="1"/>
  <c r="H33" i="6" a="1"/>
  <c r="H33" i="6" s="1"/>
  <c r="I33" i="6" a="1"/>
  <c r="I33" i="6" s="1"/>
  <c r="J33" i="6" a="1"/>
  <c r="J33" i="6" s="1"/>
  <c r="K33" i="6" a="1"/>
  <c r="K33" i="6" s="1"/>
  <c r="L33" i="6" a="1"/>
  <c r="L33" i="6" s="1"/>
  <c r="M33" i="6" a="1"/>
  <c r="M33" i="6" s="1"/>
  <c r="N33" i="6" a="1"/>
  <c r="N33" i="6" s="1"/>
  <c r="O33" i="6" a="1"/>
  <c r="O33" i="6" s="1"/>
  <c r="P33" i="6" a="1"/>
  <c r="P33" i="6" s="1"/>
  <c r="C34" i="6" a="1"/>
  <c r="C34" i="6" s="1"/>
  <c r="D34" i="6" a="1"/>
  <c r="D34" i="6" s="1"/>
  <c r="E34" i="6" a="1"/>
  <c r="E34" i="6" s="1"/>
  <c r="F34" i="6" a="1"/>
  <c r="F34" i="6" s="1"/>
  <c r="G34" i="6" a="1"/>
  <c r="G34" i="6" s="1"/>
  <c r="H34" i="6" a="1"/>
  <c r="H34" i="6" s="1"/>
  <c r="I34" i="6" a="1"/>
  <c r="I34" i="6" s="1"/>
  <c r="J34" i="6" a="1"/>
  <c r="J34" i="6" s="1"/>
  <c r="K34" i="6" a="1"/>
  <c r="K34" i="6" s="1"/>
  <c r="L34" i="6" a="1"/>
  <c r="L34" i="6" s="1"/>
  <c r="M34" i="6" a="1"/>
  <c r="M34" i="6" s="1"/>
  <c r="N34" i="6" a="1"/>
  <c r="N34" i="6" s="1"/>
  <c r="O34" i="6" a="1"/>
  <c r="O34" i="6" s="1"/>
  <c r="P34" i="6" a="1"/>
  <c r="P34" i="6" s="1"/>
  <c r="P9" i="6" a="1"/>
  <c r="P9" i="6" s="1"/>
  <c r="O9" i="6" a="1"/>
  <c r="O9" i="6" s="1"/>
  <c r="N9" i="6" a="1"/>
  <c r="N9" i="6" s="1"/>
  <c r="M9" i="6" a="1"/>
  <c r="M9" i="6" s="1"/>
  <c r="L9" i="6" a="1"/>
  <c r="L9" i="6" s="1"/>
  <c r="K9" i="6" a="1"/>
  <c r="K9" i="6" s="1"/>
  <c r="J9" i="6" a="1"/>
  <c r="J9" i="6" s="1"/>
  <c r="I9" i="6" a="1"/>
  <c r="I9" i="6" s="1"/>
  <c r="H9" i="6" a="1"/>
  <c r="H9" i="6" s="1"/>
  <c r="G9" i="6" a="1"/>
  <c r="G9" i="6" s="1"/>
  <c r="F9" i="6" a="1"/>
  <c r="F9" i="6" s="1"/>
  <c r="E9" i="6" a="1"/>
  <c r="E9" i="6" s="1"/>
  <c r="D9" i="6" a="1"/>
  <c r="D9" i="6" s="1"/>
  <c r="C9" i="6" a="1"/>
  <c r="C9" i="6" s="1"/>
  <c r="B422" i="5"/>
  <c r="O376" i="5" l="1" a="1"/>
  <c r="O376" i="5" s="1"/>
  <c r="M376" i="5" a="1"/>
  <c r="M376" i="5" s="1"/>
  <c r="K376" i="5" a="1"/>
  <c r="K376" i="5" s="1"/>
  <c r="I376" i="5" a="1"/>
  <c r="I376" i="5" s="1"/>
  <c r="G376" i="5" a="1"/>
  <c r="G376" i="5" s="1"/>
  <c r="E376" i="5" a="1"/>
  <c r="E376" i="5" s="1"/>
  <c r="C376" i="5" a="1"/>
  <c r="C376" i="5" s="1"/>
  <c r="O375" i="5" a="1"/>
  <c r="O375" i="5" s="1"/>
  <c r="M375" i="5" a="1"/>
  <c r="M375" i="5" s="1"/>
  <c r="K375" i="5" a="1"/>
  <c r="K375" i="5" s="1"/>
  <c r="I375" i="5" a="1"/>
  <c r="I375" i="5" s="1"/>
  <c r="G375" i="5" a="1"/>
  <c r="G375" i="5" s="1"/>
  <c r="E375" i="5" a="1"/>
  <c r="E375" i="5" s="1"/>
  <c r="C375" i="5" a="1"/>
  <c r="C375" i="5" s="1"/>
  <c r="O374" i="5" a="1"/>
  <c r="O374" i="5" s="1"/>
  <c r="M374" i="5" a="1"/>
  <c r="M374" i="5" s="1"/>
  <c r="K374" i="5" a="1"/>
  <c r="K374" i="5" s="1"/>
  <c r="I374" i="5" a="1"/>
  <c r="I374" i="5" s="1"/>
  <c r="G374" i="5" a="1"/>
  <c r="G374" i="5" s="1"/>
  <c r="E374" i="5" a="1"/>
  <c r="E374" i="5" s="1"/>
  <c r="C374" i="5" a="1"/>
  <c r="C374" i="5" s="1"/>
  <c r="O373" i="5" a="1"/>
  <c r="O373" i="5" s="1"/>
  <c r="M373" i="5" a="1"/>
  <c r="M373" i="5" s="1"/>
  <c r="K373" i="5" a="1"/>
  <c r="K373" i="5" s="1"/>
  <c r="I373" i="5" a="1"/>
  <c r="I373" i="5" s="1"/>
  <c r="G373" i="5" a="1"/>
  <c r="G373" i="5" s="1"/>
  <c r="E373" i="5" a="1"/>
  <c r="E373" i="5" s="1"/>
  <c r="C373" i="5" a="1"/>
  <c r="C373" i="5" s="1"/>
  <c r="O372" i="5" a="1"/>
  <c r="O372" i="5" s="1"/>
  <c r="M372" i="5" a="1"/>
  <c r="M372" i="5" s="1"/>
  <c r="K372" i="5" a="1"/>
  <c r="K372" i="5" s="1"/>
  <c r="I372" i="5" a="1"/>
  <c r="I372" i="5" s="1"/>
  <c r="G372" i="5" a="1"/>
  <c r="G372" i="5" s="1"/>
  <c r="E372" i="5" a="1"/>
  <c r="E372" i="5" s="1"/>
  <c r="C372" i="5" a="1"/>
  <c r="C372" i="5" s="1"/>
  <c r="O371" i="5" a="1"/>
  <c r="O371" i="5" s="1"/>
  <c r="M371" i="5" a="1"/>
  <c r="M371" i="5" s="1"/>
  <c r="K371" i="5" a="1"/>
  <c r="K371" i="5" s="1"/>
  <c r="I371" i="5" a="1"/>
  <c r="I371" i="5" s="1"/>
  <c r="G371" i="5" a="1"/>
  <c r="G371" i="5" s="1"/>
  <c r="E371" i="5" a="1"/>
  <c r="E371" i="5" s="1"/>
  <c r="C371" i="5" a="1"/>
  <c r="C371" i="5" s="1"/>
  <c r="O370" i="5" a="1"/>
  <c r="O370" i="5" s="1"/>
  <c r="M370" i="5" a="1"/>
  <c r="M370" i="5" s="1"/>
  <c r="K370" i="5" a="1"/>
  <c r="K370" i="5" s="1"/>
  <c r="I370" i="5" a="1"/>
  <c r="I370" i="5" s="1"/>
  <c r="G370" i="5" a="1"/>
  <c r="G370" i="5" s="1"/>
  <c r="E370" i="5" a="1"/>
  <c r="E370" i="5" s="1"/>
  <c r="C370" i="5" a="1"/>
  <c r="C370" i="5" s="1"/>
  <c r="O369" i="5" a="1"/>
  <c r="O369" i="5" s="1"/>
  <c r="M369" i="5" a="1"/>
  <c r="M369" i="5" s="1"/>
  <c r="K369" i="5" a="1"/>
  <c r="K369" i="5" s="1"/>
  <c r="I369" i="5" a="1"/>
  <c r="I369" i="5" s="1"/>
  <c r="G369" i="5" a="1"/>
  <c r="G369" i="5" s="1"/>
  <c r="E369" i="5" a="1"/>
  <c r="E369" i="5" s="1"/>
  <c r="C369" i="5" a="1"/>
  <c r="C369" i="5" s="1"/>
  <c r="O368" i="5" a="1"/>
  <c r="O368" i="5" s="1"/>
  <c r="M368" i="5" a="1"/>
  <c r="M368" i="5" s="1"/>
  <c r="K368" i="5" a="1"/>
  <c r="K368" i="5" s="1"/>
  <c r="I368" i="5" a="1"/>
  <c r="I368" i="5" s="1"/>
  <c r="G368" i="5" a="1"/>
  <c r="G368" i="5" s="1"/>
  <c r="E368" i="5" a="1"/>
  <c r="E368" i="5" s="1"/>
  <c r="C368" i="5" a="1"/>
  <c r="C368" i="5" s="1"/>
  <c r="O367" i="5" a="1"/>
  <c r="O367" i="5" s="1"/>
  <c r="M367" i="5" a="1"/>
  <c r="M367" i="5" s="1"/>
  <c r="K367" i="5" a="1"/>
  <c r="K367" i="5" s="1"/>
  <c r="I367" i="5" a="1"/>
  <c r="I367" i="5" s="1"/>
  <c r="G367" i="5" a="1"/>
  <c r="G367" i="5" s="1"/>
  <c r="E367" i="5" a="1"/>
  <c r="E367" i="5" s="1"/>
  <c r="C367" i="5" a="1"/>
  <c r="C367" i="5" s="1"/>
  <c r="O366" i="5" a="1"/>
  <c r="O366" i="5" s="1"/>
  <c r="M366" i="5" a="1"/>
  <c r="M366" i="5" s="1"/>
  <c r="K366" i="5" a="1"/>
  <c r="K366" i="5" s="1"/>
  <c r="I366" i="5" a="1"/>
  <c r="I366" i="5" s="1"/>
  <c r="G366" i="5" a="1"/>
  <c r="G366" i="5" s="1"/>
  <c r="E366" i="5" a="1"/>
  <c r="E366" i="5" s="1"/>
  <c r="C366" i="5" a="1"/>
  <c r="C366" i="5" s="1"/>
  <c r="O365" i="5" a="1"/>
  <c r="O365" i="5" s="1"/>
  <c r="M365" i="5" a="1"/>
  <c r="M365" i="5" s="1"/>
  <c r="K365" i="5" a="1"/>
  <c r="K365" i="5" s="1"/>
  <c r="I365" i="5" a="1"/>
  <c r="I365" i="5" s="1"/>
  <c r="G365" i="5" a="1"/>
  <c r="G365" i="5" s="1"/>
  <c r="E365" i="5" a="1"/>
  <c r="E365" i="5" s="1"/>
  <c r="C365" i="5" a="1"/>
  <c r="C365" i="5" s="1"/>
  <c r="O364" i="5" a="1"/>
  <c r="O364" i="5" s="1"/>
  <c r="M364" i="5" a="1"/>
  <c r="M364" i="5" s="1"/>
  <c r="K364" i="5" a="1"/>
  <c r="K364" i="5" s="1"/>
  <c r="I364" i="5" a="1"/>
  <c r="I364" i="5" s="1"/>
  <c r="G364" i="5" a="1"/>
  <c r="G364" i="5" s="1"/>
  <c r="E364" i="5" a="1"/>
  <c r="E364" i="5" s="1"/>
  <c r="C364" i="5" a="1"/>
  <c r="C364" i="5" s="1"/>
  <c r="O363" i="5" a="1"/>
  <c r="O363" i="5" s="1"/>
  <c r="M363" i="5" a="1"/>
  <c r="M363" i="5" s="1"/>
  <c r="K363" i="5" a="1"/>
  <c r="K363" i="5" s="1"/>
  <c r="I363" i="5" a="1"/>
  <c r="I363" i="5" s="1"/>
  <c r="G363" i="5" a="1"/>
  <c r="G363" i="5" s="1"/>
  <c r="E363" i="5" a="1"/>
  <c r="E363" i="5" s="1"/>
  <c r="C363" i="5" a="1"/>
  <c r="C363" i="5" s="1"/>
  <c r="O362" i="5" a="1"/>
  <c r="O362" i="5" s="1"/>
  <c r="M362" i="5" a="1"/>
  <c r="M362" i="5" s="1"/>
  <c r="K362" i="5" a="1"/>
  <c r="K362" i="5" s="1"/>
  <c r="I362" i="5" a="1"/>
  <c r="I362" i="5" s="1"/>
  <c r="G362" i="5" a="1"/>
  <c r="G362" i="5" s="1"/>
  <c r="E362" i="5" a="1"/>
  <c r="E362" i="5" s="1"/>
  <c r="C362" i="5" a="1"/>
  <c r="C362" i="5" s="1"/>
  <c r="O361" i="5" a="1"/>
  <c r="O361" i="5" s="1"/>
  <c r="M361" i="5" a="1"/>
  <c r="M361" i="5" s="1"/>
  <c r="K361" i="5" a="1"/>
  <c r="K361" i="5" s="1"/>
  <c r="I361" i="5" a="1"/>
  <c r="I361" i="5" s="1"/>
  <c r="G361" i="5" a="1"/>
  <c r="G361" i="5" s="1"/>
  <c r="E361" i="5" a="1"/>
  <c r="E361" i="5" s="1"/>
  <c r="C361" i="5" a="1"/>
  <c r="C361" i="5" s="1"/>
  <c r="O360" i="5" a="1"/>
  <c r="O360" i="5" s="1"/>
  <c r="M360" i="5" a="1"/>
  <c r="M360" i="5" s="1"/>
  <c r="K360" i="5" a="1"/>
  <c r="K360" i="5" s="1"/>
  <c r="I360" i="5" a="1"/>
  <c r="I360" i="5" s="1"/>
  <c r="G360" i="5" a="1"/>
  <c r="G360" i="5" s="1"/>
  <c r="E360" i="5" a="1"/>
  <c r="E360" i="5" s="1"/>
  <c r="C360" i="5" a="1"/>
  <c r="C360" i="5" s="1"/>
  <c r="O359" i="5" a="1"/>
  <c r="O359" i="5" s="1"/>
  <c r="M359" i="5" a="1"/>
  <c r="M359" i="5" s="1"/>
  <c r="K359" i="5" a="1"/>
  <c r="K359" i="5" s="1"/>
  <c r="I359" i="5" a="1"/>
  <c r="I359" i="5" s="1"/>
  <c r="G359" i="5" a="1"/>
  <c r="G359" i="5" s="1"/>
  <c r="E359" i="5" a="1"/>
  <c r="E359" i="5" s="1"/>
  <c r="C359" i="5" a="1"/>
  <c r="C359" i="5" s="1"/>
  <c r="O358" i="5" a="1"/>
  <c r="O358" i="5" s="1"/>
  <c r="M358" i="5" a="1"/>
  <c r="M358" i="5" s="1"/>
  <c r="K358" i="5" a="1"/>
  <c r="K358" i="5" s="1"/>
  <c r="I358" i="5" a="1"/>
  <c r="I358" i="5" s="1"/>
  <c r="G358" i="5" a="1"/>
  <c r="G358" i="5" s="1"/>
  <c r="E358" i="5" a="1"/>
  <c r="E358" i="5" s="1"/>
  <c r="C358" i="5" a="1"/>
  <c r="C358" i="5" s="1"/>
  <c r="O357" i="5" a="1"/>
  <c r="O357" i="5" s="1"/>
  <c r="M357" i="5" a="1"/>
  <c r="M357" i="5" s="1"/>
  <c r="K357" i="5" a="1"/>
  <c r="K357" i="5" s="1"/>
  <c r="I357" i="5" a="1"/>
  <c r="I357" i="5" s="1"/>
  <c r="G357" i="5" a="1"/>
  <c r="G357" i="5" s="1"/>
  <c r="E357" i="5" a="1"/>
  <c r="E357" i="5" s="1"/>
  <c r="C357" i="5" a="1"/>
  <c r="C357" i="5" s="1"/>
  <c r="O356" i="5" a="1"/>
  <c r="O356" i="5" s="1"/>
  <c r="M356" i="5" a="1"/>
  <c r="M356" i="5" s="1"/>
  <c r="K356" i="5" a="1"/>
  <c r="K356" i="5" s="1"/>
  <c r="I356" i="5" a="1"/>
  <c r="I356" i="5" s="1"/>
  <c r="G356" i="5" a="1"/>
  <c r="G356" i="5" s="1"/>
  <c r="E356" i="5" a="1"/>
  <c r="E356" i="5" s="1"/>
  <c r="C356" i="5" a="1"/>
  <c r="C356" i="5" s="1"/>
  <c r="O355" i="5" a="1"/>
  <c r="O355" i="5" s="1"/>
  <c r="M355" i="5" a="1"/>
  <c r="M355" i="5" s="1"/>
  <c r="K355" i="5" a="1"/>
  <c r="K355" i="5" s="1"/>
  <c r="I355" i="5" a="1"/>
  <c r="I355" i="5" s="1"/>
  <c r="G355" i="5" a="1"/>
  <c r="G355" i="5" s="1"/>
  <c r="E355" i="5" a="1"/>
  <c r="E355" i="5" s="1"/>
  <c r="C355" i="5" a="1"/>
  <c r="C355" i="5" s="1"/>
  <c r="O354" i="5" a="1"/>
  <c r="O354" i="5" s="1"/>
  <c r="M354" i="5" a="1"/>
  <c r="M354" i="5" s="1"/>
  <c r="K354" i="5" a="1"/>
  <c r="K354" i="5" s="1"/>
  <c r="I354" i="5" a="1"/>
  <c r="I354" i="5" s="1"/>
  <c r="G354" i="5" a="1"/>
  <c r="G354" i="5" s="1"/>
  <c r="E354" i="5" a="1"/>
  <c r="E354" i="5" s="1"/>
  <c r="C354" i="5" a="1"/>
  <c r="C354" i="5" s="1"/>
  <c r="O353" i="5" a="1"/>
  <c r="O353" i="5" s="1"/>
  <c r="M353" i="5" a="1"/>
  <c r="M353" i="5" s="1"/>
  <c r="K353" i="5" a="1"/>
  <c r="K353" i="5" s="1"/>
  <c r="I353" i="5" a="1"/>
  <c r="I353" i="5" s="1"/>
  <c r="G353" i="5" a="1"/>
  <c r="G353" i="5" s="1"/>
  <c r="E353" i="5" a="1"/>
  <c r="E353" i="5" s="1"/>
  <c r="C353" i="5" a="1"/>
  <c r="C353" i="5" s="1"/>
  <c r="O352" i="5" a="1"/>
  <c r="O352" i="5" s="1"/>
  <c r="M352" i="5" a="1"/>
  <c r="M352" i="5" s="1"/>
  <c r="K352" i="5" a="1"/>
  <c r="K352" i="5" s="1"/>
  <c r="I352" i="5" a="1"/>
  <c r="I352" i="5" s="1"/>
  <c r="G352" i="5" a="1"/>
  <c r="G352" i="5" s="1"/>
  <c r="E352" i="5" a="1"/>
  <c r="E352" i="5" s="1"/>
  <c r="C352" i="5" a="1"/>
  <c r="C352" i="5" s="1"/>
  <c r="O351" i="5" a="1"/>
  <c r="O351" i="5" s="1"/>
  <c r="M351" i="5" a="1"/>
  <c r="M351" i="5" s="1"/>
  <c r="K351" i="5" a="1"/>
  <c r="K351" i="5" s="1"/>
  <c r="I351" i="5" a="1"/>
  <c r="I351" i="5" s="1"/>
  <c r="G351" i="5" a="1"/>
  <c r="G351" i="5" s="1"/>
  <c r="E351" i="5" a="1"/>
  <c r="E351" i="5" s="1"/>
  <c r="C351" i="5" a="1"/>
  <c r="C351" i="5" s="1"/>
  <c r="O345" i="5" a="1"/>
  <c r="O345" i="5" s="1"/>
  <c r="M345" i="5" a="1"/>
  <c r="M345" i="5" s="1"/>
  <c r="K345" i="5" a="1"/>
  <c r="K345" i="5" s="1"/>
  <c r="I345" i="5" a="1"/>
  <c r="I345" i="5" s="1"/>
  <c r="G345" i="5" a="1"/>
  <c r="G345" i="5" s="1"/>
  <c r="E345" i="5" a="1"/>
  <c r="E345" i="5" s="1"/>
  <c r="C345" i="5" a="1"/>
  <c r="C345" i="5" s="1"/>
  <c r="O344" i="5" a="1"/>
  <c r="O344" i="5" s="1"/>
  <c r="M344" i="5" a="1"/>
  <c r="M344" i="5" s="1"/>
  <c r="K344" i="5" a="1"/>
  <c r="K344" i="5" s="1"/>
  <c r="I344" i="5" a="1"/>
  <c r="I344" i="5" s="1"/>
  <c r="G344" i="5" a="1"/>
  <c r="G344" i="5" s="1"/>
  <c r="E344" i="5" a="1"/>
  <c r="E344" i="5" s="1"/>
  <c r="C344" i="5" a="1"/>
  <c r="C344" i="5" s="1"/>
  <c r="O343" i="5" a="1"/>
  <c r="O343" i="5" s="1"/>
  <c r="M343" i="5" a="1"/>
  <c r="M343" i="5" s="1"/>
  <c r="K343" i="5" a="1"/>
  <c r="K343" i="5" s="1"/>
  <c r="I343" i="5" a="1"/>
  <c r="I343" i="5" s="1"/>
  <c r="G343" i="5" a="1"/>
  <c r="G343" i="5" s="1"/>
  <c r="E343" i="5" a="1"/>
  <c r="E343" i="5" s="1"/>
  <c r="C343" i="5" a="1"/>
  <c r="C343" i="5" s="1"/>
  <c r="O342" i="5" a="1"/>
  <c r="O342" i="5" s="1"/>
  <c r="M342" i="5" a="1"/>
  <c r="M342" i="5" s="1"/>
  <c r="K342" i="5" a="1"/>
  <c r="K342" i="5" s="1"/>
  <c r="I342" i="5" a="1"/>
  <c r="I342" i="5" s="1"/>
  <c r="G342" i="5" a="1"/>
  <c r="G342" i="5" s="1"/>
  <c r="E342" i="5" a="1"/>
  <c r="E342" i="5" s="1"/>
  <c r="C342" i="5" a="1"/>
  <c r="C342" i="5" s="1"/>
  <c r="O341" i="5" a="1"/>
  <c r="O341" i="5" s="1"/>
  <c r="M341" i="5" a="1"/>
  <c r="M341" i="5" s="1"/>
  <c r="K341" i="5" a="1"/>
  <c r="K341" i="5" s="1"/>
  <c r="I341" i="5" a="1"/>
  <c r="I341" i="5" s="1"/>
  <c r="G341" i="5" a="1"/>
  <c r="G341" i="5" s="1"/>
  <c r="E341" i="5" a="1"/>
  <c r="E341" i="5" s="1"/>
  <c r="C341" i="5" a="1"/>
  <c r="C341" i="5" s="1"/>
  <c r="O340" i="5" a="1"/>
  <c r="O340" i="5" s="1"/>
  <c r="M340" i="5" a="1"/>
  <c r="M340" i="5" s="1"/>
  <c r="K340" i="5" a="1"/>
  <c r="K340" i="5" s="1"/>
  <c r="I340" i="5" a="1"/>
  <c r="I340" i="5" s="1"/>
  <c r="G340" i="5" a="1"/>
  <c r="G340" i="5" s="1"/>
  <c r="E340" i="5" a="1"/>
  <c r="E340" i="5" s="1"/>
  <c r="C340" i="5" a="1"/>
  <c r="C340" i="5" s="1"/>
  <c r="O339" i="5" a="1"/>
  <c r="O339" i="5" s="1"/>
  <c r="M339" i="5" a="1"/>
  <c r="M339" i="5" s="1"/>
  <c r="K339" i="5" a="1"/>
  <c r="K339" i="5" s="1"/>
  <c r="I339" i="5" a="1"/>
  <c r="I339" i="5" s="1"/>
  <c r="G339" i="5" a="1"/>
  <c r="G339" i="5" s="1"/>
  <c r="E339" i="5" a="1"/>
  <c r="E339" i="5" s="1"/>
  <c r="C339" i="5" a="1"/>
  <c r="C339" i="5" s="1"/>
  <c r="O338" i="5" a="1"/>
  <c r="O338" i="5" s="1"/>
  <c r="M338" i="5" a="1"/>
  <c r="M338" i="5" s="1"/>
  <c r="K338" i="5" a="1"/>
  <c r="K338" i="5" s="1"/>
  <c r="I338" i="5" a="1"/>
  <c r="I338" i="5" s="1"/>
  <c r="G338" i="5" a="1"/>
  <c r="G338" i="5" s="1"/>
  <c r="E338" i="5" a="1"/>
  <c r="E338" i="5" s="1"/>
  <c r="C338" i="5" a="1"/>
  <c r="C338" i="5" s="1"/>
  <c r="O337" i="5" a="1"/>
  <c r="O337" i="5" s="1"/>
  <c r="M337" i="5" a="1"/>
  <c r="M337" i="5" s="1"/>
  <c r="K337" i="5" a="1"/>
  <c r="K337" i="5" s="1"/>
  <c r="I337" i="5" a="1"/>
  <c r="I337" i="5" s="1"/>
  <c r="G337" i="5" a="1"/>
  <c r="G337" i="5" s="1"/>
  <c r="E337" i="5" a="1"/>
  <c r="E337" i="5" s="1"/>
  <c r="C337" i="5" a="1"/>
  <c r="C337" i="5" s="1"/>
  <c r="O336" i="5" a="1"/>
  <c r="O336" i="5" s="1"/>
  <c r="M336" i="5" a="1"/>
  <c r="M336" i="5" s="1"/>
  <c r="K336" i="5" a="1"/>
  <c r="K336" i="5" s="1"/>
  <c r="I336" i="5" a="1"/>
  <c r="I336" i="5" s="1"/>
  <c r="G336" i="5" a="1"/>
  <c r="G336" i="5" s="1"/>
  <c r="E336" i="5" a="1"/>
  <c r="E336" i="5" s="1"/>
  <c r="C336" i="5" a="1"/>
  <c r="C336" i="5" s="1"/>
  <c r="O335" i="5" a="1"/>
  <c r="O335" i="5" s="1"/>
  <c r="M335" i="5" a="1"/>
  <c r="M335" i="5" s="1"/>
  <c r="K335" i="5" a="1"/>
  <c r="K335" i="5" s="1"/>
  <c r="I335" i="5" a="1"/>
  <c r="I335" i="5" s="1"/>
  <c r="G335" i="5" a="1"/>
  <c r="G335" i="5" s="1"/>
  <c r="E335" i="5" a="1"/>
  <c r="E335" i="5" s="1"/>
  <c r="C335" i="5" a="1"/>
  <c r="C335" i="5" s="1"/>
  <c r="O334" i="5" a="1"/>
  <c r="O334" i="5" s="1"/>
  <c r="M334" i="5" a="1"/>
  <c r="M334" i="5" s="1"/>
  <c r="K334" i="5" a="1"/>
  <c r="K334" i="5" s="1"/>
  <c r="I334" i="5" a="1"/>
  <c r="I334" i="5" s="1"/>
  <c r="G334" i="5" a="1"/>
  <c r="G334" i="5" s="1"/>
  <c r="E334" i="5" a="1"/>
  <c r="E334" i="5" s="1"/>
  <c r="C334" i="5" a="1"/>
  <c r="C334" i="5" s="1"/>
  <c r="O333" i="5" a="1"/>
  <c r="O333" i="5" s="1"/>
  <c r="M333" i="5" a="1"/>
  <c r="M333" i="5" s="1"/>
  <c r="K333" i="5" a="1"/>
  <c r="K333" i="5" s="1"/>
  <c r="I333" i="5" a="1"/>
  <c r="I333" i="5" s="1"/>
  <c r="G333" i="5" a="1"/>
  <c r="G333" i="5" s="1"/>
  <c r="E333" i="5" a="1"/>
  <c r="E333" i="5" s="1"/>
  <c r="C333" i="5" a="1"/>
  <c r="C333" i="5" s="1"/>
  <c r="O332" i="5" a="1"/>
  <c r="O332" i="5" s="1"/>
  <c r="M332" i="5" a="1"/>
  <c r="M332" i="5" s="1"/>
  <c r="K332" i="5" a="1"/>
  <c r="K332" i="5" s="1"/>
  <c r="I332" i="5" a="1"/>
  <c r="I332" i="5" s="1"/>
  <c r="G332" i="5" a="1"/>
  <c r="G332" i="5" s="1"/>
  <c r="E332" i="5" a="1"/>
  <c r="E332" i="5" s="1"/>
  <c r="C332" i="5" a="1"/>
  <c r="C332" i="5" s="1"/>
  <c r="O331" i="5" a="1"/>
  <c r="O331" i="5" s="1"/>
  <c r="M331" i="5" a="1"/>
  <c r="M331" i="5" s="1"/>
  <c r="K331" i="5" a="1"/>
  <c r="K331" i="5" s="1"/>
  <c r="I331" i="5" a="1"/>
  <c r="I331" i="5" s="1"/>
  <c r="G331" i="5" a="1"/>
  <c r="G331" i="5" s="1"/>
  <c r="E331" i="5" a="1"/>
  <c r="E331" i="5" s="1"/>
  <c r="C331" i="5" a="1"/>
  <c r="C331" i="5" s="1"/>
  <c r="O330" i="5" a="1"/>
  <c r="O330" i="5" s="1"/>
  <c r="M330" i="5" a="1"/>
  <c r="M330" i="5" s="1"/>
  <c r="K330" i="5" a="1"/>
  <c r="K330" i="5" s="1"/>
  <c r="I330" i="5" a="1"/>
  <c r="I330" i="5" s="1"/>
  <c r="G330" i="5" a="1"/>
  <c r="G330" i="5" s="1"/>
  <c r="E330" i="5" a="1"/>
  <c r="E330" i="5" s="1"/>
  <c r="C330" i="5" a="1"/>
  <c r="C330" i="5" s="1"/>
  <c r="O329" i="5" a="1"/>
  <c r="O329" i="5" s="1"/>
  <c r="M329" i="5" a="1"/>
  <c r="M329" i="5" s="1"/>
  <c r="K329" i="5" a="1"/>
  <c r="K329" i="5" s="1"/>
  <c r="I329" i="5" a="1"/>
  <c r="I329" i="5" s="1"/>
  <c r="G329" i="5" a="1"/>
  <c r="G329" i="5" s="1"/>
  <c r="E329" i="5" a="1"/>
  <c r="E329" i="5" s="1"/>
  <c r="C329" i="5" a="1"/>
  <c r="C329" i="5" s="1"/>
  <c r="O328" i="5" a="1"/>
  <c r="O328" i="5" s="1"/>
  <c r="M328" i="5" a="1"/>
  <c r="M328" i="5" s="1"/>
  <c r="K328" i="5" a="1"/>
  <c r="K328" i="5" s="1"/>
  <c r="I328" i="5" a="1"/>
  <c r="I328" i="5" s="1"/>
  <c r="G328" i="5" a="1"/>
  <c r="G328" i="5" s="1"/>
  <c r="E328" i="5" a="1"/>
  <c r="E328" i="5" s="1"/>
  <c r="C328" i="5" a="1"/>
  <c r="C328" i="5" s="1"/>
  <c r="O327" i="5" a="1"/>
  <c r="O327" i="5" s="1"/>
  <c r="M327" i="5" a="1"/>
  <c r="M327" i="5" s="1"/>
  <c r="K327" i="5" a="1"/>
  <c r="K327" i="5" s="1"/>
  <c r="I327" i="5" a="1"/>
  <c r="I327" i="5" s="1"/>
  <c r="G327" i="5" a="1"/>
  <c r="G327" i="5" s="1"/>
  <c r="E327" i="5" a="1"/>
  <c r="E327" i="5" s="1"/>
  <c r="C327" i="5" a="1"/>
  <c r="C327" i="5" s="1"/>
  <c r="O326" i="5" a="1"/>
  <c r="O326" i="5" s="1"/>
  <c r="M326" i="5" a="1"/>
  <c r="M326" i="5" s="1"/>
  <c r="K326" i="5" a="1"/>
  <c r="K326" i="5" s="1"/>
  <c r="I326" i="5" a="1"/>
  <c r="I326" i="5" s="1"/>
  <c r="G326" i="5" a="1"/>
  <c r="G326" i="5" s="1"/>
  <c r="E326" i="5" a="1"/>
  <c r="E326" i="5" s="1"/>
  <c r="C326" i="5" a="1"/>
  <c r="C326" i="5" s="1"/>
  <c r="O325" i="5" a="1"/>
  <c r="O325" i="5" s="1"/>
  <c r="M325" i="5" a="1"/>
  <c r="M325" i="5" s="1"/>
  <c r="K325" i="5" a="1"/>
  <c r="K325" i="5" s="1"/>
  <c r="I325" i="5" a="1"/>
  <c r="I325" i="5" s="1"/>
  <c r="G325" i="5" a="1"/>
  <c r="G325" i="5" s="1"/>
  <c r="E325" i="5" a="1"/>
  <c r="E325" i="5" s="1"/>
  <c r="C325" i="5" a="1"/>
  <c r="C325" i="5" s="1"/>
  <c r="O324" i="5" a="1"/>
  <c r="O324" i="5" s="1"/>
  <c r="M324" i="5" a="1"/>
  <c r="M324" i="5" s="1"/>
  <c r="K324" i="5" a="1"/>
  <c r="K324" i="5" s="1"/>
  <c r="I324" i="5" a="1"/>
  <c r="I324" i="5" s="1"/>
  <c r="G324" i="5" a="1"/>
  <c r="G324" i="5" s="1"/>
  <c r="E324" i="5" a="1"/>
  <c r="E324" i="5" s="1"/>
  <c r="C324" i="5" a="1"/>
  <c r="C324" i="5" s="1"/>
  <c r="O323" i="5" a="1"/>
  <c r="O323" i="5" s="1"/>
  <c r="M323" i="5" a="1"/>
  <c r="M323" i="5" s="1"/>
  <c r="K323" i="5" a="1"/>
  <c r="K323" i="5" s="1"/>
  <c r="I323" i="5" a="1"/>
  <c r="I323" i="5" s="1"/>
  <c r="G323" i="5" a="1"/>
  <c r="G323" i="5" s="1"/>
  <c r="E323" i="5" a="1"/>
  <c r="E323" i="5" s="1"/>
  <c r="C323" i="5" a="1"/>
  <c r="C323" i="5" s="1"/>
  <c r="O322" i="5" a="1"/>
  <c r="O322" i="5" s="1"/>
  <c r="M322" i="5" a="1"/>
  <c r="M322" i="5" s="1"/>
  <c r="K322" i="5" a="1"/>
  <c r="K322" i="5" s="1"/>
  <c r="I322" i="5" a="1"/>
  <c r="I322" i="5" s="1"/>
  <c r="G322" i="5" a="1"/>
  <c r="G322" i="5" s="1"/>
  <c r="E322" i="5" a="1"/>
  <c r="E322" i="5" s="1"/>
  <c r="C322" i="5" a="1"/>
  <c r="C322" i="5" s="1"/>
  <c r="O321" i="5" a="1"/>
  <c r="O321" i="5" s="1"/>
  <c r="M321" i="5" a="1"/>
  <c r="M321" i="5" s="1"/>
  <c r="K321" i="5" a="1"/>
  <c r="K321" i="5" s="1"/>
  <c r="I321" i="5" a="1"/>
  <c r="I321" i="5" s="1"/>
  <c r="G321" i="5" a="1"/>
  <c r="G321" i="5" s="1"/>
  <c r="E321" i="5" a="1"/>
  <c r="E321" i="5" s="1"/>
  <c r="C321" i="5" a="1"/>
  <c r="C321" i="5" s="1"/>
  <c r="O320" i="5" a="1"/>
  <c r="O320" i="5" s="1"/>
  <c r="M320" i="5" a="1"/>
  <c r="M320" i="5" s="1"/>
  <c r="K320" i="5" a="1"/>
  <c r="K320" i="5" s="1"/>
  <c r="I320" i="5" a="1"/>
  <c r="I320" i="5" s="1"/>
  <c r="G320" i="5" a="1"/>
  <c r="G320" i="5" s="1"/>
  <c r="E320" i="5" a="1"/>
  <c r="E320" i="5" s="1"/>
  <c r="C320" i="5" a="1"/>
  <c r="C320" i="5" s="1"/>
  <c r="O319" i="5" a="1"/>
  <c r="O319" i="5" s="1"/>
  <c r="M319" i="5" a="1"/>
  <c r="M319" i="5" s="1"/>
  <c r="K319" i="5" a="1"/>
  <c r="K319" i="5" s="1"/>
  <c r="I319" i="5" a="1"/>
  <c r="I319" i="5" s="1"/>
  <c r="G319" i="5" a="1"/>
  <c r="G319" i="5" s="1"/>
  <c r="E319" i="5" a="1"/>
  <c r="E319" i="5" s="1"/>
  <c r="C319" i="5" a="1"/>
  <c r="C319" i="5" s="1"/>
  <c r="O318" i="5" a="1"/>
  <c r="O318" i="5" s="1"/>
  <c r="M318" i="5" a="1"/>
  <c r="M318" i="5" s="1"/>
  <c r="K318" i="5" a="1"/>
  <c r="K318" i="5" s="1"/>
  <c r="I318" i="5" a="1"/>
  <c r="I318" i="5" s="1"/>
  <c r="G318" i="5" a="1"/>
  <c r="G318" i="5" s="1"/>
  <c r="E318" i="5" a="1"/>
  <c r="E318" i="5" s="1"/>
  <c r="C318" i="5" a="1"/>
  <c r="C318" i="5" s="1"/>
  <c r="O317" i="5" a="1"/>
  <c r="O317" i="5" s="1"/>
  <c r="M317" i="5" a="1"/>
  <c r="M317" i="5" s="1"/>
  <c r="K317" i="5" a="1"/>
  <c r="K317" i="5" s="1"/>
  <c r="I317" i="5" a="1"/>
  <c r="I317" i="5" s="1"/>
  <c r="G317" i="5" a="1"/>
  <c r="G317" i="5" s="1"/>
  <c r="E317" i="5" a="1"/>
  <c r="E317" i="5" s="1"/>
  <c r="C317" i="5" a="1"/>
  <c r="C317" i="5" s="1"/>
  <c r="O316" i="5" a="1"/>
  <c r="O316" i="5" s="1"/>
  <c r="M316" i="5" a="1"/>
  <c r="M316" i="5" s="1"/>
  <c r="K316" i="5" a="1"/>
  <c r="K316" i="5" s="1"/>
  <c r="I316" i="5" a="1"/>
  <c r="I316" i="5" s="1"/>
  <c r="G316" i="5" a="1"/>
  <c r="G316" i="5" s="1"/>
  <c r="E316" i="5" a="1"/>
  <c r="E316" i="5" s="1"/>
  <c r="C316" i="5" a="1"/>
  <c r="C316" i="5" s="1"/>
  <c r="O310" i="5" a="1"/>
  <c r="O310" i="5" s="1"/>
  <c r="M310" i="5" a="1"/>
  <c r="M310" i="5" s="1"/>
  <c r="K310" i="5" a="1"/>
  <c r="K310" i="5" s="1"/>
  <c r="I310" i="5" a="1"/>
  <c r="I310" i="5" s="1"/>
  <c r="G310" i="5" a="1"/>
  <c r="G310" i="5" s="1"/>
  <c r="E310" i="5" a="1"/>
  <c r="E310" i="5" s="1"/>
  <c r="C310" i="5" a="1"/>
  <c r="C310" i="5" s="1"/>
  <c r="O309" i="5" a="1"/>
  <c r="O309" i="5" s="1"/>
  <c r="M309" i="5" a="1"/>
  <c r="M309" i="5" s="1"/>
  <c r="K309" i="5" a="1"/>
  <c r="K309" i="5" s="1"/>
  <c r="I309" i="5" a="1"/>
  <c r="I309" i="5" s="1"/>
  <c r="G309" i="5" a="1"/>
  <c r="G309" i="5" s="1"/>
  <c r="E309" i="5" a="1"/>
  <c r="E309" i="5" s="1"/>
  <c r="C309" i="5" a="1"/>
  <c r="C309" i="5" s="1"/>
  <c r="O308" i="5" a="1"/>
  <c r="O308" i="5" s="1"/>
  <c r="M308" i="5" a="1"/>
  <c r="M308" i="5" s="1"/>
  <c r="K308" i="5" a="1"/>
  <c r="K308" i="5" s="1"/>
  <c r="I308" i="5" a="1"/>
  <c r="I308" i="5" s="1"/>
  <c r="G308" i="5" a="1"/>
  <c r="G308" i="5" s="1"/>
  <c r="E308" i="5" a="1"/>
  <c r="E308" i="5" s="1"/>
  <c r="C308" i="5" a="1"/>
  <c r="C308" i="5" s="1"/>
  <c r="O307" i="5" a="1"/>
  <c r="O307" i="5" s="1"/>
  <c r="M307" i="5" a="1"/>
  <c r="M307" i="5" s="1"/>
  <c r="K307" i="5" a="1"/>
  <c r="K307" i="5" s="1"/>
  <c r="I307" i="5" a="1"/>
  <c r="I307" i="5" s="1"/>
  <c r="G307" i="5" a="1"/>
  <c r="G307" i="5" s="1"/>
  <c r="E307" i="5" a="1"/>
  <c r="E307" i="5" s="1"/>
  <c r="C307" i="5" a="1"/>
  <c r="C307" i="5" s="1"/>
  <c r="O306" i="5" a="1"/>
  <c r="O306" i="5" s="1"/>
  <c r="M306" i="5" a="1"/>
  <c r="M306" i="5" s="1"/>
  <c r="K306" i="5" a="1"/>
  <c r="K306" i="5" s="1"/>
  <c r="I306" i="5" a="1"/>
  <c r="I306" i="5" s="1"/>
  <c r="G306" i="5" a="1"/>
  <c r="G306" i="5" s="1"/>
  <c r="E306" i="5" a="1"/>
  <c r="E306" i="5" s="1"/>
  <c r="C306" i="5" a="1"/>
  <c r="C306" i="5" s="1"/>
  <c r="O305" i="5" a="1"/>
  <c r="O305" i="5" s="1"/>
  <c r="M305" i="5" a="1"/>
  <c r="M305" i="5" s="1"/>
  <c r="K305" i="5" a="1"/>
  <c r="K305" i="5" s="1"/>
  <c r="I305" i="5" a="1"/>
  <c r="I305" i="5" s="1"/>
  <c r="G305" i="5" a="1"/>
  <c r="G305" i="5" s="1"/>
  <c r="E305" i="5" a="1"/>
  <c r="E305" i="5" s="1"/>
  <c r="C305" i="5" a="1"/>
  <c r="C305" i="5" s="1"/>
  <c r="O304" i="5" a="1"/>
  <c r="O304" i="5" s="1"/>
  <c r="M304" i="5" a="1"/>
  <c r="M304" i="5" s="1"/>
  <c r="K304" i="5" a="1"/>
  <c r="K304" i="5" s="1"/>
  <c r="I304" i="5" a="1"/>
  <c r="I304" i="5" s="1"/>
  <c r="G304" i="5" a="1"/>
  <c r="G304" i="5" s="1"/>
  <c r="E304" i="5" a="1"/>
  <c r="E304" i="5" s="1"/>
  <c r="C304" i="5" a="1"/>
  <c r="C304" i="5" s="1"/>
  <c r="O303" i="5" a="1"/>
  <c r="O303" i="5" s="1"/>
  <c r="M303" i="5" a="1"/>
  <c r="M303" i="5" s="1"/>
  <c r="K303" i="5" a="1"/>
  <c r="K303" i="5" s="1"/>
  <c r="I303" i="5" a="1"/>
  <c r="I303" i="5" s="1"/>
  <c r="G303" i="5" a="1"/>
  <c r="G303" i="5" s="1"/>
  <c r="E303" i="5" a="1"/>
  <c r="E303" i="5" s="1"/>
  <c r="C303" i="5" a="1"/>
  <c r="C303" i="5" s="1"/>
  <c r="O302" i="5" a="1"/>
  <c r="O302" i="5" s="1"/>
  <c r="M302" i="5" a="1"/>
  <c r="M302" i="5" s="1"/>
  <c r="K302" i="5" a="1"/>
  <c r="K302" i="5" s="1"/>
  <c r="I302" i="5" a="1"/>
  <c r="I302" i="5" s="1"/>
  <c r="G302" i="5" a="1"/>
  <c r="G302" i="5" s="1"/>
  <c r="E302" i="5" a="1"/>
  <c r="E302" i="5" s="1"/>
  <c r="C302" i="5" a="1"/>
  <c r="C302" i="5" s="1"/>
  <c r="O301" i="5" a="1"/>
  <c r="O301" i="5" s="1"/>
  <c r="M301" i="5" a="1"/>
  <c r="M301" i="5" s="1"/>
  <c r="K301" i="5" a="1"/>
  <c r="K301" i="5" s="1"/>
  <c r="I301" i="5" a="1"/>
  <c r="I301" i="5" s="1"/>
  <c r="G301" i="5" a="1"/>
  <c r="G301" i="5" s="1"/>
  <c r="E301" i="5" a="1"/>
  <c r="E301" i="5" s="1"/>
  <c r="C301" i="5" a="1"/>
  <c r="C301" i="5" s="1"/>
  <c r="O300" i="5" a="1"/>
  <c r="O300" i="5" s="1"/>
  <c r="M300" i="5" a="1"/>
  <c r="M300" i="5" s="1"/>
  <c r="K300" i="5" a="1"/>
  <c r="K300" i="5" s="1"/>
  <c r="I300" i="5" a="1"/>
  <c r="I300" i="5" s="1"/>
  <c r="G300" i="5" a="1"/>
  <c r="G300" i="5" s="1"/>
  <c r="E300" i="5" a="1"/>
  <c r="E300" i="5" s="1"/>
  <c r="C300" i="5" a="1"/>
  <c r="C300" i="5" s="1"/>
  <c r="O299" i="5" a="1"/>
  <c r="O299" i="5" s="1"/>
  <c r="M299" i="5" a="1"/>
  <c r="M299" i="5" s="1"/>
  <c r="K299" i="5" a="1"/>
  <c r="K299" i="5" s="1"/>
  <c r="I299" i="5" a="1"/>
  <c r="I299" i="5" s="1"/>
  <c r="G299" i="5" a="1"/>
  <c r="G299" i="5" s="1"/>
  <c r="E299" i="5" a="1"/>
  <c r="E299" i="5" s="1"/>
  <c r="C299" i="5" a="1"/>
  <c r="C299" i="5" s="1"/>
  <c r="O298" i="5" a="1"/>
  <c r="O298" i="5" s="1"/>
  <c r="M298" i="5" a="1"/>
  <c r="M298" i="5" s="1"/>
  <c r="K298" i="5" a="1"/>
  <c r="K298" i="5" s="1"/>
  <c r="I298" i="5" a="1"/>
  <c r="I298" i="5" s="1"/>
  <c r="G298" i="5" a="1"/>
  <c r="G298" i="5" s="1"/>
  <c r="E298" i="5" a="1"/>
  <c r="E298" i="5" s="1"/>
  <c r="C298" i="5" a="1"/>
  <c r="C298" i="5" s="1"/>
  <c r="O297" i="5" a="1"/>
  <c r="O297" i="5" s="1"/>
  <c r="M297" i="5" a="1"/>
  <c r="M297" i="5" s="1"/>
  <c r="K297" i="5" a="1"/>
  <c r="K297" i="5" s="1"/>
  <c r="I297" i="5" a="1"/>
  <c r="I297" i="5" s="1"/>
  <c r="G297" i="5" a="1"/>
  <c r="G297" i="5" s="1"/>
  <c r="E297" i="5" a="1"/>
  <c r="E297" i="5" s="1"/>
  <c r="C297" i="5" a="1"/>
  <c r="C297" i="5" s="1"/>
  <c r="O296" i="5" a="1"/>
  <c r="O296" i="5" s="1"/>
  <c r="M296" i="5" a="1"/>
  <c r="M296" i="5" s="1"/>
  <c r="K296" i="5" a="1"/>
  <c r="K296" i="5" s="1"/>
  <c r="I296" i="5" a="1"/>
  <c r="I296" i="5" s="1"/>
  <c r="G296" i="5" a="1"/>
  <c r="G296" i="5" s="1"/>
  <c r="E296" i="5" a="1"/>
  <c r="E296" i="5" s="1"/>
  <c r="C296" i="5" a="1"/>
  <c r="C296" i="5" s="1"/>
  <c r="O295" i="5" a="1"/>
  <c r="O295" i="5" s="1"/>
  <c r="M295" i="5" a="1"/>
  <c r="M295" i="5" s="1"/>
  <c r="K295" i="5" a="1"/>
  <c r="K295" i="5" s="1"/>
  <c r="I295" i="5" a="1"/>
  <c r="I295" i="5" s="1"/>
  <c r="G295" i="5" a="1"/>
  <c r="G295" i="5" s="1"/>
  <c r="E295" i="5" a="1"/>
  <c r="E295" i="5" s="1"/>
  <c r="C295" i="5" a="1"/>
  <c r="C295" i="5" s="1"/>
  <c r="O294" i="5" a="1"/>
  <c r="O294" i="5" s="1"/>
  <c r="M294" i="5" a="1"/>
  <c r="M294" i="5" s="1"/>
  <c r="K294" i="5" a="1"/>
  <c r="K294" i="5" s="1"/>
  <c r="I294" i="5" a="1"/>
  <c r="I294" i="5" s="1"/>
  <c r="G294" i="5" a="1"/>
  <c r="G294" i="5" s="1"/>
  <c r="E294" i="5" a="1"/>
  <c r="E294" i="5" s="1"/>
  <c r="C294" i="5" a="1"/>
  <c r="C294" i="5" s="1"/>
  <c r="O293" i="5" a="1"/>
  <c r="O293" i="5" s="1"/>
  <c r="M293" i="5" a="1"/>
  <c r="M293" i="5" s="1"/>
  <c r="K293" i="5" a="1"/>
  <c r="K293" i="5" s="1"/>
  <c r="I293" i="5" a="1"/>
  <c r="I293" i="5" s="1"/>
  <c r="G293" i="5" a="1"/>
  <c r="G293" i="5" s="1"/>
  <c r="E293" i="5" a="1"/>
  <c r="E293" i="5" s="1"/>
  <c r="C293" i="5" a="1"/>
  <c r="C293" i="5" s="1"/>
  <c r="O292" i="5" a="1"/>
  <c r="O292" i="5" s="1"/>
  <c r="M292" i="5" a="1"/>
  <c r="M292" i="5" s="1"/>
  <c r="K292" i="5" a="1"/>
  <c r="K292" i="5" s="1"/>
  <c r="I292" i="5" a="1"/>
  <c r="I292" i="5" s="1"/>
  <c r="G292" i="5" a="1"/>
  <c r="G292" i="5" s="1"/>
  <c r="E292" i="5" a="1"/>
  <c r="E292" i="5" s="1"/>
  <c r="C292" i="5" a="1"/>
  <c r="C292" i="5" s="1"/>
  <c r="O291" i="5" a="1"/>
  <c r="O291" i="5" s="1"/>
  <c r="M291" i="5" a="1"/>
  <c r="M291" i="5" s="1"/>
  <c r="K291" i="5" a="1"/>
  <c r="K291" i="5" s="1"/>
  <c r="I291" i="5" a="1"/>
  <c r="I291" i="5" s="1"/>
  <c r="G291" i="5" a="1"/>
  <c r="G291" i="5" s="1"/>
  <c r="E291" i="5" a="1"/>
  <c r="E291" i="5" s="1"/>
  <c r="C291" i="5" a="1"/>
  <c r="C291" i="5" s="1"/>
  <c r="O290" i="5" a="1"/>
  <c r="O290" i="5" s="1"/>
  <c r="M290" i="5" a="1"/>
  <c r="M290" i="5" s="1"/>
  <c r="K290" i="5" a="1"/>
  <c r="K290" i="5" s="1"/>
  <c r="I290" i="5" a="1"/>
  <c r="I290" i="5" s="1"/>
  <c r="G290" i="5" a="1"/>
  <c r="G290" i="5" s="1"/>
  <c r="E290" i="5" a="1"/>
  <c r="E290" i="5" s="1"/>
  <c r="C290" i="5" a="1"/>
  <c r="C290" i="5" s="1"/>
  <c r="O289" i="5" a="1"/>
  <c r="O289" i="5" s="1"/>
  <c r="M289" i="5" a="1"/>
  <c r="M289" i="5" s="1"/>
  <c r="K289" i="5" a="1"/>
  <c r="K289" i="5" s="1"/>
  <c r="I289" i="5" a="1"/>
  <c r="I289" i="5" s="1"/>
  <c r="G289" i="5" a="1"/>
  <c r="G289" i="5" s="1"/>
  <c r="E289" i="5" a="1"/>
  <c r="E289" i="5" s="1"/>
  <c r="C289" i="5" a="1"/>
  <c r="C289" i="5" s="1"/>
  <c r="O288" i="5" a="1"/>
  <c r="O288" i="5" s="1"/>
  <c r="M288" i="5" a="1"/>
  <c r="M288" i="5" s="1"/>
  <c r="K288" i="5" a="1"/>
  <c r="K288" i="5" s="1"/>
  <c r="I288" i="5" a="1"/>
  <c r="I288" i="5" s="1"/>
  <c r="G288" i="5" a="1"/>
  <c r="G288" i="5" s="1"/>
  <c r="E288" i="5" a="1"/>
  <c r="E288" i="5" s="1"/>
  <c r="C288" i="5" a="1"/>
  <c r="C288" i="5" s="1"/>
  <c r="O287" i="5" a="1"/>
  <c r="O287" i="5" s="1"/>
  <c r="M287" i="5" a="1"/>
  <c r="M287" i="5" s="1"/>
  <c r="K287" i="5" a="1"/>
  <c r="K287" i="5" s="1"/>
  <c r="I287" i="5" a="1"/>
  <c r="I287" i="5" s="1"/>
  <c r="G287" i="5" a="1"/>
  <c r="G287" i="5" s="1"/>
  <c r="E287" i="5" a="1"/>
  <c r="E287" i="5" s="1"/>
  <c r="C287" i="5" a="1"/>
  <c r="C287" i="5" s="1"/>
  <c r="O286" i="5" a="1"/>
  <c r="O286" i="5" s="1"/>
  <c r="M286" i="5" a="1"/>
  <c r="M286" i="5" s="1"/>
  <c r="K286" i="5" a="1"/>
  <c r="K286" i="5" s="1"/>
  <c r="I286" i="5" a="1"/>
  <c r="I286" i="5" s="1"/>
  <c r="G286" i="5" a="1"/>
  <c r="G286" i="5" s="1"/>
  <c r="E286" i="5" a="1"/>
  <c r="E286" i="5" s="1"/>
  <c r="C286" i="5" a="1"/>
  <c r="C286" i="5" s="1"/>
  <c r="O285" i="5" a="1"/>
  <c r="O285" i="5" s="1"/>
  <c r="M285" i="5" a="1"/>
  <c r="M285" i="5" s="1"/>
  <c r="K285" i="5" a="1"/>
  <c r="K285" i="5" s="1"/>
  <c r="I285" i="5" a="1"/>
  <c r="I285" i="5" s="1"/>
  <c r="G285" i="5" a="1"/>
  <c r="G285" i="5" s="1"/>
  <c r="E285" i="5" a="1"/>
  <c r="E285" i="5" s="1"/>
  <c r="C285" i="5" a="1"/>
  <c r="C285" i="5" s="1"/>
  <c r="O284" i="5" a="1"/>
  <c r="O284" i="5" s="1"/>
  <c r="M284" i="5" a="1"/>
  <c r="M284" i="5" s="1"/>
  <c r="K284" i="5" a="1"/>
  <c r="K284" i="5" s="1"/>
  <c r="I284" i="5" a="1"/>
  <c r="I284" i="5" s="1"/>
  <c r="G284" i="5" a="1"/>
  <c r="G284" i="5" s="1"/>
  <c r="E284" i="5" a="1"/>
  <c r="E284" i="5" s="1"/>
  <c r="C284" i="5" a="1"/>
  <c r="C284" i="5" s="1"/>
  <c r="O283" i="5" a="1"/>
  <c r="O283" i="5" s="1"/>
  <c r="M283" i="5" a="1"/>
  <c r="M283" i="5" s="1"/>
  <c r="K283" i="5" a="1"/>
  <c r="K283" i="5" s="1"/>
  <c r="I283" i="5" a="1"/>
  <c r="I283" i="5" s="1"/>
  <c r="G283" i="5" a="1"/>
  <c r="G283" i="5" s="1"/>
  <c r="E283" i="5" a="1"/>
  <c r="E283" i="5" s="1"/>
  <c r="C283" i="5" a="1"/>
  <c r="C283" i="5" s="1"/>
  <c r="O282" i="5" a="1"/>
  <c r="O282" i="5" s="1"/>
  <c r="M282" i="5" a="1"/>
  <c r="M282" i="5" s="1"/>
  <c r="K282" i="5" a="1"/>
  <c r="K282" i="5" s="1"/>
  <c r="I282" i="5" a="1"/>
  <c r="I282" i="5" s="1"/>
  <c r="G282" i="5" a="1"/>
  <c r="G282" i="5" s="1"/>
  <c r="E282" i="5" a="1"/>
  <c r="E282" i="5" s="1"/>
  <c r="C282" i="5" a="1"/>
  <c r="C282" i="5" s="1"/>
  <c r="O281" i="5" a="1"/>
  <c r="O281" i="5" s="1"/>
  <c r="M281" i="5" a="1"/>
  <c r="M281" i="5" s="1"/>
  <c r="K281" i="5" a="1"/>
  <c r="K281" i="5" s="1"/>
  <c r="I281" i="5" a="1"/>
  <c r="I281" i="5" s="1"/>
  <c r="G281" i="5" a="1"/>
  <c r="G281" i="5" s="1"/>
  <c r="E281" i="5" a="1"/>
  <c r="E281" i="5" s="1"/>
  <c r="C281" i="5" a="1"/>
  <c r="C281" i="5" s="1"/>
  <c r="O280" i="5" a="1"/>
  <c r="O280" i="5" s="1"/>
  <c r="M280" i="5" a="1"/>
  <c r="M280" i="5" s="1"/>
  <c r="K280" i="5" a="1"/>
  <c r="K280" i="5" s="1"/>
  <c r="I280" i="5" a="1"/>
  <c r="I280" i="5" s="1"/>
  <c r="G280" i="5" a="1"/>
  <c r="G280" i="5" s="1"/>
  <c r="E280" i="5" a="1"/>
  <c r="E280" i="5" s="1"/>
  <c r="C280" i="5" a="1"/>
  <c r="C280" i="5" s="1"/>
  <c r="O274" i="5" a="1"/>
  <c r="O274" i="5" s="1"/>
  <c r="M274" i="5" a="1"/>
  <c r="M274" i="5" s="1"/>
  <c r="K274" i="5" a="1"/>
  <c r="K274" i="5" s="1"/>
  <c r="I274" i="5" a="1"/>
  <c r="I274" i="5" s="1"/>
  <c r="G274" i="5" a="1"/>
  <c r="G274" i="5" s="1"/>
  <c r="E274" i="5" a="1"/>
  <c r="E274" i="5" s="1"/>
  <c r="C274" i="5" a="1"/>
  <c r="C274" i="5" s="1"/>
  <c r="O273" i="5" a="1"/>
  <c r="O273" i="5" s="1"/>
  <c r="M273" i="5" a="1"/>
  <c r="M273" i="5" s="1"/>
  <c r="K273" i="5" a="1"/>
  <c r="K273" i="5" s="1"/>
  <c r="I273" i="5" a="1"/>
  <c r="I273" i="5" s="1"/>
  <c r="G273" i="5" a="1"/>
  <c r="G273" i="5" s="1"/>
  <c r="E273" i="5" a="1"/>
  <c r="E273" i="5" s="1"/>
  <c r="C273" i="5" a="1"/>
  <c r="C273" i="5" s="1"/>
  <c r="O272" i="5" a="1"/>
  <c r="O272" i="5" s="1"/>
  <c r="M272" i="5" a="1"/>
  <c r="M272" i="5" s="1"/>
  <c r="K272" i="5" a="1"/>
  <c r="K272" i="5" s="1"/>
  <c r="I272" i="5" a="1"/>
  <c r="I272" i="5" s="1"/>
  <c r="G272" i="5" a="1"/>
  <c r="G272" i="5" s="1"/>
  <c r="E272" i="5" a="1"/>
  <c r="E272" i="5" s="1"/>
  <c r="C272" i="5" a="1"/>
  <c r="C272" i="5" s="1"/>
  <c r="O271" i="5" a="1"/>
  <c r="O271" i="5" s="1"/>
  <c r="M271" i="5" a="1"/>
  <c r="M271" i="5" s="1"/>
  <c r="K271" i="5" a="1"/>
  <c r="K271" i="5" s="1"/>
  <c r="I271" i="5" a="1"/>
  <c r="I271" i="5" s="1"/>
  <c r="G271" i="5" a="1"/>
  <c r="G271" i="5" s="1"/>
  <c r="E271" i="5" a="1"/>
  <c r="E271" i="5" s="1"/>
  <c r="C271" i="5" a="1"/>
  <c r="C271" i="5" s="1"/>
  <c r="O270" i="5" a="1"/>
  <c r="O270" i="5" s="1"/>
  <c r="M270" i="5" a="1"/>
  <c r="M270" i="5" s="1"/>
  <c r="K270" i="5" a="1"/>
  <c r="K270" i="5" s="1"/>
  <c r="I270" i="5" a="1"/>
  <c r="I270" i="5" s="1"/>
  <c r="G270" i="5" a="1"/>
  <c r="G270" i="5" s="1"/>
  <c r="E270" i="5" a="1"/>
  <c r="E270" i="5" s="1"/>
  <c r="C270" i="5" a="1"/>
  <c r="C270" i="5" s="1"/>
  <c r="O269" i="5" a="1"/>
  <c r="O269" i="5" s="1"/>
  <c r="M269" i="5" a="1"/>
  <c r="M269" i="5" s="1"/>
  <c r="K269" i="5" a="1"/>
  <c r="K269" i="5" s="1"/>
  <c r="I269" i="5" a="1"/>
  <c r="I269" i="5" s="1"/>
  <c r="G269" i="5" a="1"/>
  <c r="G269" i="5" s="1"/>
  <c r="E269" i="5" a="1"/>
  <c r="E269" i="5" s="1"/>
  <c r="C269" i="5" a="1"/>
  <c r="C269" i="5" s="1"/>
  <c r="O268" i="5" a="1"/>
  <c r="O268" i="5" s="1"/>
  <c r="M268" i="5" a="1"/>
  <c r="M268" i="5" s="1"/>
  <c r="K268" i="5" a="1"/>
  <c r="K268" i="5" s="1"/>
  <c r="I268" i="5" a="1"/>
  <c r="I268" i="5" s="1"/>
  <c r="G268" i="5" a="1"/>
  <c r="G268" i="5" s="1"/>
  <c r="E268" i="5" a="1"/>
  <c r="E268" i="5" s="1"/>
  <c r="C268" i="5" a="1"/>
  <c r="C268" i="5" s="1"/>
  <c r="O267" i="5" a="1"/>
  <c r="O267" i="5" s="1"/>
  <c r="M267" i="5" a="1"/>
  <c r="M267" i="5" s="1"/>
  <c r="K267" i="5" a="1"/>
  <c r="K267" i="5" s="1"/>
  <c r="I267" i="5" a="1"/>
  <c r="I267" i="5" s="1"/>
  <c r="G267" i="5" a="1"/>
  <c r="G267" i="5" s="1"/>
  <c r="E267" i="5" a="1"/>
  <c r="E267" i="5" s="1"/>
  <c r="C267" i="5" a="1"/>
  <c r="C267" i="5" s="1"/>
  <c r="O266" i="5" a="1"/>
  <c r="O266" i="5" s="1"/>
  <c r="M266" i="5" a="1"/>
  <c r="M266" i="5" s="1"/>
  <c r="K266" i="5" a="1"/>
  <c r="K266" i="5" s="1"/>
  <c r="I266" i="5" a="1"/>
  <c r="I266" i="5" s="1"/>
  <c r="G266" i="5" a="1"/>
  <c r="G266" i="5" s="1"/>
  <c r="E266" i="5" a="1"/>
  <c r="E266" i="5" s="1"/>
  <c r="C266" i="5" a="1"/>
  <c r="C266" i="5" s="1"/>
  <c r="O265" i="5" a="1"/>
  <c r="O265" i="5" s="1"/>
  <c r="M265" i="5" a="1"/>
  <c r="M265" i="5" s="1"/>
  <c r="K265" i="5" a="1"/>
  <c r="K265" i="5" s="1"/>
  <c r="I265" i="5" a="1"/>
  <c r="I265" i="5" s="1"/>
  <c r="G265" i="5" a="1"/>
  <c r="G265" i="5" s="1"/>
  <c r="E265" i="5" a="1"/>
  <c r="E265" i="5" s="1"/>
  <c r="C265" i="5" a="1"/>
  <c r="C265" i="5" s="1"/>
  <c r="O264" i="5" a="1"/>
  <c r="O264" i="5" s="1"/>
  <c r="M264" i="5" a="1"/>
  <c r="M264" i="5" s="1"/>
  <c r="K264" i="5" a="1"/>
  <c r="K264" i="5" s="1"/>
  <c r="I264" i="5" a="1"/>
  <c r="I264" i="5" s="1"/>
  <c r="G264" i="5" a="1"/>
  <c r="G264" i="5" s="1"/>
  <c r="E264" i="5" a="1"/>
  <c r="E264" i="5" s="1"/>
  <c r="C264" i="5" a="1"/>
  <c r="C264" i="5" s="1"/>
  <c r="O263" i="5" a="1"/>
  <c r="O263" i="5" s="1"/>
  <c r="M263" i="5" a="1"/>
  <c r="M263" i="5" s="1"/>
  <c r="K263" i="5" a="1"/>
  <c r="K263" i="5" s="1"/>
  <c r="I263" i="5" a="1"/>
  <c r="I263" i="5" s="1"/>
  <c r="G263" i="5" a="1"/>
  <c r="G263" i="5" s="1"/>
  <c r="E263" i="5" a="1"/>
  <c r="E263" i="5" s="1"/>
  <c r="C263" i="5" a="1"/>
  <c r="C263" i="5" s="1"/>
  <c r="O262" i="5" a="1"/>
  <c r="O262" i="5" s="1"/>
  <c r="M262" i="5" a="1"/>
  <c r="M262" i="5" s="1"/>
  <c r="K262" i="5" a="1"/>
  <c r="K262" i="5" s="1"/>
  <c r="I262" i="5" a="1"/>
  <c r="I262" i="5" s="1"/>
  <c r="G262" i="5" a="1"/>
  <c r="G262" i="5" s="1"/>
  <c r="E262" i="5" a="1"/>
  <c r="E262" i="5" s="1"/>
  <c r="C262" i="5" a="1"/>
  <c r="C262" i="5" s="1"/>
  <c r="O261" i="5" a="1"/>
  <c r="O261" i="5" s="1"/>
  <c r="M261" i="5" a="1"/>
  <c r="M261" i="5" s="1"/>
  <c r="K261" i="5" a="1"/>
  <c r="K261" i="5" s="1"/>
  <c r="I261" i="5" a="1"/>
  <c r="I261" i="5" s="1"/>
  <c r="G261" i="5" a="1"/>
  <c r="G261" i="5" s="1"/>
  <c r="E261" i="5" a="1"/>
  <c r="E261" i="5" s="1"/>
  <c r="C261" i="5" a="1"/>
  <c r="C261" i="5" s="1"/>
  <c r="O260" i="5" a="1"/>
  <c r="O260" i="5" s="1"/>
  <c r="M260" i="5" a="1"/>
  <c r="M260" i="5" s="1"/>
  <c r="K260" i="5" a="1"/>
  <c r="K260" i="5" s="1"/>
  <c r="I260" i="5" a="1"/>
  <c r="I260" i="5" s="1"/>
  <c r="G260" i="5" a="1"/>
  <c r="G260" i="5" s="1"/>
  <c r="E260" i="5" a="1"/>
  <c r="E260" i="5" s="1"/>
  <c r="C260" i="5" a="1"/>
  <c r="C260" i="5" s="1"/>
  <c r="O259" i="5" a="1"/>
  <c r="O259" i="5" s="1"/>
  <c r="M259" i="5" a="1"/>
  <c r="M259" i="5" s="1"/>
  <c r="K259" i="5" a="1"/>
  <c r="K259" i="5" s="1"/>
  <c r="I259" i="5" a="1"/>
  <c r="I259" i="5" s="1"/>
  <c r="G259" i="5" a="1"/>
  <c r="G259" i="5" s="1"/>
  <c r="E259" i="5" a="1"/>
  <c r="E259" i="5" s="1"/>
  <c r="C259" i="5" a="1"/>
  <c r="C259" i="5" s="1"/>
  <c r="O258" i="5" a="1"/>
  <c r="O258" i="5" s="1"/>
  <c r="M258" i="5" a="1"/>
  <c r="M258" i="5" s="1"/>
  <c r="K258" i="5" a="1"/>
  <c r="K258" i="5" s="1"/>
  <c r="I258" i="5" a="1"/>
  <c r="I258" i="5" s="1"/>
  <c r="G258" i="5" a="1"/>
  <c r="G258" i="5" s="1"/>
  <c r="E258" i="5" a="1"/>
  <c r="E258" i="5" s="1"/>
  <c r="C258" i="5" a="1"/>
  <c r="C258" i="5" s="1"/>
  <c r="O257" i="5" a="1"/>
  <c r="O257" i="5" s="1"/>
  <c r="M257" i="5" a="1"/>
  <c r="M257" i="5" s="1"/>
  <c r="K257" i="5" a="1"/>
  <c r="K257" i="5" s="1"/>
  <c r="I257" i="5" a="1"/>
  <c r="I257" i="5" s="1"/>
  <c r="G257" i="5" a="1"/>
  <c r="G257" i="5" s="1"/>
  <c r="E257" i="5" a="1"/>
  <c r="E257" i="5" s="1"/>
  <c r="C257" i="5" a="1"/>
  <c r="C257" i="5" s="1"/>
  <c r="O256" i="5" a="1"/>
  <c r="O256" i="5" s="1"/>
  <c r="M256" i="5" a="1"/>
  <c r="M256" i="5" s="1"/>
  <c r="K256" i="5" a="1"/>
  <c r="K256" i="5" s="1"/>
  <c r="I256" i="5" a="1"/>
  <c r="I256" i="5" s="1"/>
  <c r="G256" i="5" a="1"/>
  <c r="G256" i="5" s="1"/>
  <c r="E256" i="5" a="1"/>
  <c r="E256" i="5" s="1"/>
  <c r="C256" i="5" a="1"/>
  <c r="C256" i="5" s="1"/>
  <c r="O255" i="5" a="1"/>
  <c r="O255" i="5" s="1"/>
  <c r="M255" i="5" a="1"/>
  <c r="M255" i="5" s="1"/>
  <c r="K255" i="5" a="1"/>
  <c r="K255" i="5" s="1"/>
  <c r="I255" i="5" a="1"/>
  <c r="I255" i="5" s="1"/>
  <c r="G255" i="5" a="1"/>
  <c r="G255" i="5" s="1"/>
  <c r="E255" i="5" a="1"/>
  <c r="E255" i="5" s="1"/>
  <c r="C255" i="5" a="1"/>
  <c r="C255" i="5" s="1"/>
  <c r="O254" i="5" a="1"/>
  <c r="O254" i="5" s="1"/>
  <c r="M254" i="5" a="1"/>
  <c r="M254" i="5" s="1"/>
  <c r="K254" i="5" a="1"/>
  <c r="K254" i="5" s="1"/>
  <c r="I254" i="5" a="1"/>
  <c r="I254" i="5" s="1"/>
  <c r="G254" i="5" a="1"/>
  <c r="G254" i="5" s="1"/>
  <c r="E254" i="5" a="1"/>
  <c r="E254" i="5" s="1"/>
  <c r="C254" i="5" a="1"/>
  <c r="C254" i="5" s="1"/>
  <c r="O253" i="5" a="1"/>
  <c r="O253" i="5" s="1"/>
  <c r="M253" i="5" a="1"/>
  <c r="M253" i="5" s="1"/>
  <c r="K253" i="5" a="1"/>
  <c r="K253" i="5" s="1"/>
  <c r="I253" i="5" a="1"/>
  <c r="I253" i="5" s="1"/>
  <c r="G253" i="5" a="1"/>
  <c r="G253" i="5" s="1"/>
  <c r="E253" i="5" a="1"/>
  <c r="E253" i="5" s="1"/>
  <c r="C253" i="5" a="1"/>
  <c r="C253" i="5" s="1"/>
  <c r="O252" i="5" a="1"/>
  <c r="O252" i="5" s="1"/>
  <c r="M252" i="5" a="1"/>
  <c r="M252" i="5" s="1"/>
  <c r="K252" i="5" a="1"/>
  <c r="K252" i="5" s="1"/>
  <c r="I252" i="5" a="1"/>
  <c r="I252" i="5" s="1"/>
  <c r="G252" i="5" a="1"/>
  <c r="G252" i="5" s="1"/>
  <c r="E252" i="5" a="1"/>
  <c r="E252" i="5" s="1"/>
  <c r="C252" i="5" a="1"/>
  <c r="C252" i="5" s="1"/>
  <c r="O251" i="5" a="1"/>
  <c r="O251" i="5" s="1"/>
  <c r="M251" i="5" a="1"/>
  <c r="M251" i="5" s="1"/>
  <c r="K251" i="5" a="1"/>
  <c r="K251" i="5" s="1"/>
  <c r="I251" i="5" a="1"/>
  <c r="I251" i="5" s="1"/>
  <c r="G251" i="5" a="1"/>
  <c r="G251" i="5" s="1"/>
  <c r="E251" i="5" a="1"/>
  <c r="E251" i="5" s="1"/>
  <c r="C251" i="5" a="1"/>
  <c r="C251" i="5" s="1"/>
  <c r="O250" i="5" a="1"/>
  <c r="O250" i="5" s="1"/>
  <c r="M250" i="5" a="1"/>
  <c r="M250" i="5" s="1"/>
  <c r="K250" i="5" a="1"/>
  <c r="K250" i="5" s="1"/>
  <c r="I250" i="5" a="1"/>
  <c r="I250" i="5" s="1"/>
  <c r="G250" i="5" a="1"/>
  <c r="G250" i="5" s="1"/>
  <c r="E250" i="5" a="1"/>
  <c r="E250" i="5" s="1"/>
  <c r="C250" i="5" a="1"/>
  <c r="C250" i="5" s="1"/>
  <c r="O249" i="5" a="1"/>
  <c r="O249" i="5" s="1"/>
  <c r="M249" i="5" a="1"/>
  <c r="M249" i="5" s="1"/>
  <c r="K249" i="5" a="1"/>
  <c r="K249" i="5" s="1"/>
  <c r="I249" i="5" a="1"/>
  <c r="I249" i="5" s="1"/>
  <c r="G249" i="5" a="1"/>
  <c r="G249" i="5" s="1"/>
  <c r="E249" i="5" a="1"/>
  <c r="E249" i="5" s="1"/>
  <c r="C249" i="5" a="1"/>
  <c r="C249" i="5" s="1"/>
  <c r="O248" i="5" a="1"/>
  <c r="O248" i="5" s="1"/>
  <c r="M248" i="5" a="1"/>
  <c r="M248" i="5" s="1"/>
  <c r="K248" i="5" a="1"/>
  <c r="K248" i="5" s="1"/>
  <c r="I248" i="5" a="1"/>
  <c r="I248" i="5" s="1"/>
  <c r="G248" i="5" a="1"/>
  <c r="G248" i="5" s="1"/>
  <c r="E248" i="5" a="1"/>
  <c r="E248" i="5" s="1"/>
  <c r="C248" i="5" a="1"/>
  <c r="C248" i="5" s="1"/>
  <c r="O247" i="5" a="1"/>
  <c r="O247" i="5" s="1"/>
  <c r="M247" i="5" a="1"/>
  <c r="M247" i="5" s="1"/>
  <c r="K247" i="5" a="1"/>
  <c r="K247" i="5" s="1"/>
  <c r="I247" i="5" a="1"/>
  <c r="I247" i="5" s="1"/>
  <c r="G247" i="5" a="1"/>
  <c r="G247" i="5" s="1"/>
  <c r="E247" i="5" a="1"/>
  <c r="E247" i="5" s="1"/>
  <c r="C247" i="5" a="1"/>
  <c r="C247" i="5" s="1"/>
  <c r="O246" i="5" a="1"/>
  <c r="O246" i="5" s="1"/>
  <c r="M246" i="5" a="1"/>
  <c r="M246" i="5" s="1"/>
  <c r="K246" i="5" a="1"/>
  <c r="K246" i="5" s="1"/>
  <c r="I246" i="5" a="1"/>
  <c r="I246" i="5" s="1"/>
  <c r="G246" i="5" a="1"/>
  <c r="G246" i="5" s="1"/>
  <c r="E246" i="5" a="1"/>
  <c r="E246" i="5" s="1"/>
  <c r="C246" i="5" a="1"/>
  <c r="C246" i="5" s="1"/>
  <c r="O245" i="5" a="1"/>
  <c r="O245" i="5" s="1"/>
  <c r="M245" i="5" a="1"/>
  <c r="M245" i="5" s="1"/>
  <c r="K245" i="5" a="1"/>
  <c r="K245" i="5" s="1"/>
  <c r="I245" i="5" a="1"/>
  <c r="I245" i="5" s="1"/>
  <c r="G245" i="5" a="1"/>
  <c r="G245" i="5" s="1"/>
  <c r="E245" i="5" a="1"/>
  <c r="E245" i="5" s="1"/>
  <c r="C245" i="5" a="1"/>
  <c r="C245" i="5" s="1"/>
  <c r="O239" i="5" a="1"/>
  <c r="O239" i="5" s="1"/>
  <c r="M239" i="5" a="1"/>
  <c r="M239" i="5" s="1"/>
  <c r="K239" i="5" a="1"/>
  <c r="K239" i="5" s="1"/>
  <c r="I239" i="5" a="1"/>
  <c r="I239" i="5" s="1"/>
  <c r="G239" i="5" a="1"/>
  <c r="G239" i="5" s="1"/>
  <c r="E239" i="5" a="1"/>
  <c r="E239" i="5" s="1"/>
  <c r="C239" i="5" a="1"/>
  <c r="C239" i="5" s="1"/>
  <c r="O238" i="5" a="1"/>
  <c r="O238" i="5" s="1"/>
  <c r="M238" i="5" a="1"/>
  <c r="M238" i="5" s="1"/>
  <c r="K238" i="5" a="1"/>
  <c r="K238" i="5" s="1"/>
  <c r="I238" i="5" a="1"/>
  <c r="I238" i="5" s="1"/>
  <c r="G238" i="5" a="1"/>
  <c r="G238" i="5" s="1"/>
  <c r="E238" i="5" a="1"/>
  <c r="E238" i="5" s="1"/>
  <c r="C238" i="5" a="1"/>
  <c r="C238" i="5" s="1"/>
  <c r="O237" i="5" a="1"/>
  <c r="O237" i="5" s="1"/>
  <c r="M237" i="5" a="1"/>
  <c r="M237" i="5" s="1"/>
  <c r="K237" i="5" a="1"/>
  <c r="K237" i="5" s="1"/>
  <c r="I237" i="5" a="1"/>
  <c r="I237" i="5" s="1"/>
  <c r="G237" i="5" a="1"/>
  <c r="G237" i="5" s="1"/>
  <c r="E237" i="5" a="1"/>
  <c r="E237" i="5" s="1"/>
  <c r="C237" i="5" a="1"/>
  <c r="C237" i="5" s="1"/>
  <c r="O236" i="5" a="1"/>
  <c r="O236" i="5" s="1"/>
  <c r="M236" i="5" a="1"/>
  <c r="M236" i="5" s="1"/>
  <c r="K236" i="5" a="1"/>
  <c r="K236" i="5" s="1"/>
  <c r="I236" i="5" a="1"/>
  <c r="I236" i="5" s="1"/>
  <c r="G236" i="5" a="1"/>
  <c r="G236" i="5" s="1"/>
  <c r="E236" i="5" a="1"/>
  <c r="E236" i="5" s="1"/>
  <c r="C236" i="5" a="1"/>
  <c r="C236" i="5" s="1"/>
  <c r="O235" i="5" a="1"/>
  <c r="O235" i="5" s="1"/>
  <c r="M235" i="5" a="1"/>
  <c r="M235" i="5" s="1"/>
  <c r="K235" i="5" a="1"/>
  <c r="K235" i="5" s="1"/>
  <c r="I235" i="5" a="1"/>
  <c r="I235" i="5" s="1"/>
  <c r="G235" i="5" a="1"/>
  <c r="G235" i="5" s="1"/>
  <c r="E235" i="5" a="1"/>
  <c r="E235" i="5" s="1"/>
  <c r="C235" i="5" a="1"/>
  <c r="C235" i="5" s="1"/>
  <c r="O234" i="5" a="1"/>
  <c r="O234" i="5" s="1"/>
  <c r="M234" i="5" a="1"/>
  <c r="M234" i="5" s="1"/>
  <c r="K234" i="5" a="1"/>
  <c r="K234" i="5" s="1"/>
  <c r="I234" i="5" a="1"/>
  <c r="I234" i="5" s="1"/>
  <c r="G234" i="5" a="1"/>
  <c r="G234" i="5" s="1"/>
  <c r="E234" i="5" a="1"/>
  <c r="E234" i="5" s="1"/>
  <c r="C234" i="5" a="1"/>
  <c r="C234" i="5" s="1"/>
  <c r="O233" i="5" a="1"/>
  <c r="O233" i="5" s="1"/>
  <c r="M233" i="5" a="1"/>
  <c r="M233" i="5" s="1"/>
  <c r="K233" i="5" a="1"/>
  <c r="K233" i="5" s="1"/>
  <c r="I233" i="5" a="1"/>
  <c r="I233" i="5" s="1"/>
  <c r="G233" i="5" a="1"/>
  <c r="G233" i="5" s="1"/>
  <c r="E233" i="5" a="1"/>
  <c r="E233" i="5" s="1"/>
  <c r="C233" i="5" a="1"/>
  <c r="C233" i="5" s="1"/>
  <c r="O232" i="5" a="1"/>
  <c r="O232" i="5" s="1"/>
  <c r="M232" i="5" a="1"/>
  <c r="M232" i="5" s="1"/>
  <c r="K232" i="5" a="1"/>
  <c r="K232" i="5" s="1"/>
  <c r="I232" i="5" a="1"/>
  <c r="I232" i="5" s="1"/>
  <c r="G232" i="5" a="1"/>
  <c r="G232" i="5" s="1"/>
  <c r="E232" i="5" a="1"/>
  <c r="E232" i="5" s="1"/>
  <c r="C232" i="5" a="1"/>
  <c r="C232" i="5" s="1"/>
  <c r="O231" i="5" a="1"/>
  <c r="O231" i="5" s="1"/>
  <c r="M231" i="5" a="1"/>
  <c r="M231" i="5" s="1"/>
  <c r="K231" i="5" a="1"/>
  <c r="K231" i="5" s="1"/>
  <c r="I231" i="5" a="1"/>
  <c r="I231" i="5" s="1"/>
  <c r="G231" i="5" a="1"/>
  <c r="G231" i="5" s="1"/>
  <c r="E231" i="5" a="1"/>
  <c r="E231" i="5" s="1"/>
  <c r="C231" i="5" a="1"/>
  <c r="C231" i="5" s="1"/>
  <c r="O230" i="5" a="1"/>
  <c r="O230" i="5" s="1"/>
  <c r="M230" i="5" a="1"/>
  <c r="M230" i="5" s="1"/>
  <c r="K230" i="5" a="1"/>
  <c r="K230" i="5" s="1"/>
  <c r="I230" i="5" a="1"/>
  <c r="I230" i="5" s="1"/>
  <c r="G230" i="5" a="1"/>
  <c r="G230" i="5" s="1"/>
  <c r="E230" i="5" a="1"/>
  <c r="E230" i="5" s="1"/>
  <c r="C230" i="5" a="1"/>
  <c r="C230" i="5" s="1"/>
  <c r="O229" i="5" a="1"/>
  <c r="O229" i="5" s="1"/>
  <c r="M229" i="5" a="1"/>
  <c r="M229" i="5" s="1"/>
  <c r="K229" i="5" a="1"/>
  <c r="K229" i="5" s="1"/>
  <c r="I229" i="5" a="1"/>
  <c r="I229" i="5" s="1"/>
  <c r="G229" i="5" a="1"/>
  <c r="G229" i="5" s="1"/>
  <c r="E229" i="5" a="1"/>
  <c r="E229" i="5" s="1"/>
  <c r="C229" i="5" a="1"/>
  <c r="C229" i="5" s="1"/>
  <c r="O228" i="5" a="1"/>
  <c r="O228" i="5" s="1"/>
  <c r="M228" i="5" a="1"/>
  <c r="M228" i="5" s="1"/>
  <c r="K228" i="5" a="1"/>
  <c r="K228" i="5" s="1"/>
  <c r="I228" i="5" a="1"/>
  <c r="I228" i="5" s="1"/>
  <c r="G228" i="5" a="1"/>
  <c r="G228" i="5" s="1"/>
  <c r="E228" i="5" a="1"/>
  <c r="E228" i="5" s="1"/>
  <c r="C228" i="5" a="1"/>
  <c r="C228" i="5" s="1"/>
  <c r="O227" i="5" a="1"/>
  <c r="O227" i="5" s="1"/>
  <c r="M227" i="5" a="1"/>
  <c r="M227" i="5" s="1"/>
  <c r="K227" i="5" a="1"/>
  <c r="K227" i="5" s="1"/>
  <c r="I227" i="5" a="1"/>
  <c r="I227" i="5" s="1"/>
  <c r="G227" i="5" a="1"/>
  <c r="G227" i="5" s="1"/>
  <c r="E227" i="5" a="1"/>
  <c r="E227" i="5" s="1"/>
  <c r="C227" i="5" a="1"/>
  <c r="C227" i="5" s="1"/>
  <c r="O226" i="5" a="1"/>
  <c r="O226" i="5" s="1"/>
  <c r="M226" i="5" a="1"/>
  <c r="M226" i="5" s="1"/>
  <c r="K226" i="5" a="1"/>
  <c r="K226" i="5" s="1"/>
  <c r="I226" i="5" a="1"/>
  <c r="I226" i="5" s="1"/>
  <c r="G226" i="5" a="1"/>
  <c r="G226" i="5" s="1"/>
  <c r="E226" i="5" a="1"/>
  <c r="E226" i="5" s="1"/>
  <c r="C226" i="5" a="1"/>
  <c r="C226" i="5" s="1"/>
  <c r="O225" i="5" a="1"/>
  <c r="O225" i="5" s="1"/>
  <c r="M225" i="5" a="1"/>
  <c r="M225" i="5" s="1"/>
  <c r="K225" i="5" a="1"/>
  <c r="K225" i="5" s="1"/>
  <c r="I225" i="5" a="1"/>
  <c r="I225" i="5" s="1"/>
  <c r="G225" i="5" a="1"/>
  <c r="G225" i="5" s="1"/>
  <c r="E225" i="5" a="1"/>
  <c r="E225" i="5" s="1"/>
  <c r="C225" i="5" a="1"/>
  <c r="C225" i="5" s="1"/>
  <c r="O224" i="5" a="1"/>
  <c r="O224" i="5" s="1"/>
  <c r="M224" i="5" a="1"/>
  <c r="M224" i="5" s="1"/>
  <c r="K224" i="5" a="1"/>
  <c r="K224" i="5" s="1"/>
  <c r="I224" i="5" a="1"/>
  <c r="I224" i="5" s="1"/>
  <c r="G224" i="5" a="1"/>
  <c r="G224" i="5" s="1"/>
  <c r="E224" i="5" a="1"/>
  <c r="E224" i="5" s="1"/>
  <c r="C224" i="5" a="1"/>
  <c r="C224" i="5" s="1"/>
  <c r="O223" i="5" a="1"/>
  <c r="O223" i="5" s="1"/>
  <c r="M223" i="5" a="1"/>
  <c r="M223" i="5" s="1"/>
  <c r="K223" i="5" a="1"/>
  <c r="K223" i="5" s="1"/>
  <c r="I223" i="5" a="1"/>
  <c r="I223" i="5" s="1"/>
  <c r="G223" i="5" a="1"/>
  <c r="G223" i="5" s="1"/>
  <c r="E223" i="5" a="1"/>
  <c r="E223" i="5" s="1"/>
  <c r="C223" i="5" a="1"/>
  <c r="C223" i="5" s="1"/>
  <c r="O222" i="5" a="1"/>
  <c r="O222" i="5" s="1"/>
  <c r="M222" i="5" a="1"/>
  <c r="M222" i="5" s="1"/>
  <c r="K222" i="5" a="1"/>
  <c r="K222" i="5" s="1"/>
  <c r="I222" i="5" a="1"/>
  <c r="I222" i="5" s="1"/>
  <c r="G222" i="5" a="1"/>
  <c r="G222" i="5" s="1"/>
  <c r="E222" i="5" a="1"/>
  <c r="E222" i="5" s="1"/>
  <c r="C222" i="5" a="1"/>
  <c r="C222" i="5" s="1"/>
  <c r="O221" i="5" a="1"/>
  <c r="O221" i="5" s="1"/>
  <c r="M221" i="5" a="1"/>
  <c r="M221" i="5" s="1"/>
  <c r="K221" i="5" a="1"/>
  <c r="K221" i="5" s="1"/>
  <c r="I221" i="5" a="1"/>
  <c r="I221" i="5" s="1"/>
  <c r="G221" i="5" a="1"/>
  <c r="G221" i="5" s="1"/>
  <c r="E221" i="5" a="1"/>
  <c r="E221" i="5" s="1"/>
  <c r="C221" i="5" a="1"/>
  <c r="C221" i="5" s="1"/>
  <c r="O220" i="5" a="1"/>
  <c r="O220" i="5" s="1"/>
  <c r="M220" i="5" a="1"/>
  <c r="M220" i="5" s="1"/>
  <c r="K220" i="5" a="1"/>
  <c r="K220" i="5" s="1"/>
  <c r="I220" i="5" a="1"/>
  <c r="I220" i="5" s="1"/>
  <c r="G220" i="5" a="1"/>
  <c r="G220" i="5" s="1"/>
  <c r="E220" i="5" a="1"/>
  <c r="E220" i="5" s="1"/>
  <c r="C220" i="5" a="1"/>
  <c r="C220" i="5" s="1"/>
  <c r="O219" i="5" a="1"/>
  <c r="O219" i="5" s="1"/>
  <c r="M219" i="5" a="1"/>
  <c r="M219" i="5" s="1"/>
  <c r="K219" i="5" a="1"/>
  <c r="K219" i="5" s="1"/>
  <c r="I219" i="5" a="1"/>
  <c r="I219" i="5" s="1"/>
  <c r="G219" i="5" a="1"/>
  <c r="G219" i="5" s="1"/>
  <c r="E219" i="5" a="1"/>
  <c r="E219" i="5" s="1"/>
  <c r="C219" i="5" a="1"/>
  <c r="C219" i="5" s="1"/>
  <c r="O218" i="5" a="1"/>
  <c r="O218" i="5" s="1"/>
  <c r="M218" i="5" a="1"/>
  <c r="M218" i="5" s="1"/>
  <c r="K218" i="5" a="1"/>
  <c r="K218" i="5" s="1"/>
  <c r="I218" i="5" a="1"/>
  <c r="I218" i="5" s="1"/>
  <c r="G218" i="5" a="1"/>
  <c r="G218" i="5" s="1"/>
  <c r="E218" i="5" a="1"/>
  <c r="E218" i="5" s="1"/>
  <c r="C218" i="5" a="1"/>
  <c r="C218" i="5" s="1"/>
  <c r="O217" i="5" a="1"/>
  <c r="O217" i="5" s="1"/>
  <c r="M217" i="5" a="1"/>
  <c r="M217" i="5" s="1"/>
  <c r="K217" i="5" a="1"/>
  <c r="K217" i="5" s="1"/>
  <c r="I217" i="5" a="1"/>
  <c r="I217" i="5" s="1"/>
  <c r="G217" i="5" a="1"/>
  <c r="G217" i="5" s="1"/>
  <c r="E217" i="5" a="1"/>
  <c r="E217" i="5" s="1"/>
  <c r="C217" i="5" a="1"/>
  <c r="C217" i="5" s="1"/>
  <c r="O216" i="5" a="1"/>
  <c r="O216" i="5" s="1"/>
  <c r="M216" i="5" a="1"/>
  <c r="M216" i="5" s="1"/>
  <c r="K216" i="5" a="1"/>
  <c r="K216" i="5" s="1"/>
  <c r="I216" i="5" a="1"/>
  <c r="I216" i="5" s="1"/>
  <c r="G216" i="5" a="1"/>
  <c r="G216" i="5" s="1"/>
  <c r="E216" i="5" a="1"/>
  <c r="E216" i="5" s="1"/>
  <c r="C216" i="5" a="1"/>
  <c r="C216" i="5" s="1"/>
  <c r="O215" i="5" a="1"/>
  <c r="O215" i="5" s="1"/>
  <c r="M215" i="5" a="1"/>
  <c r="M215" i="5" s="1"/>
  <c r="K215" i="5" a="1"/>
  <c r="K215" i="5" s="1"/>
  <c r="I215" i="5" a="1"/>
  <c r="I215" i="5" s="1"/>
  <c r="G215" i="5" a="1"/>
  <c r="G215" i="5" s="1"/>
  <c r="E215" i="5" a="1"/>
  <c r="E215" i="5" s="1"/>
  <c r="C215" i="5" a="1"/>
  <c r="C215" i="5" s="1"/>
  <c r="O214" i="5" a="1"/>
  <c r="O214" i="5" s="1"/>
  <c r="M214" i="5" a="1"/>
  <c r="M214" i="5" s="1"/>
  <c r="K214" i="5" a="1"/>
  <c r="K214" i="5" s="1"/>
  <c r="I214" i="5" a="1"/>
  <c r="I214" i="5" s="1"/>
  <c r="G214" i="5" a="1"/>
  <c r="G214" i="5" s="1"/>
  <c r="E214" i="5" a="1"/>
  <c r="E214" i="5" s="1"/>
  <c r="C214" i="5" a="1"/>
  <c r="C214" i="5" s="1"/>
  <c r="O213" i="5" a="1"/>
  <c r="O213" i="5" s="1"/>
  <c r="M213" i="5" a="1"/>
  <c r="M213" i="5" s="1"/>
  <c r="K213" i="5" a="1"/>
  <c r="K213" i="5" s="1"/>
  <c r="I213" i="5" a="1"/>
  <c r="I213" i="5" s="1"/>
  <c r="G213" i="5" a="1"/>
  <c r="G213" i="5" s="1"/>
  <c r="E213" i="5" a="1"/>
  <c r="E213" i="5" s="1"/>
  <c r="C213" i="5" a="1"/>
  <c r="C213" i="5" s="1"/>
  <c r="O212" i="5" a="1"/>
  <c r="O212" i="5" s="1"/>
  <c r="M212" i="5" a="1"/>
  <c r="M212" i="5" s="1"/>
  <c r="K212" i="5" a="1"/>
  <c r="K212" i="5" s="1"/>
  <c r="I212" i="5" a="1"/>
  <c r="I212" i="5" s="1"/>
  <c r="G212" i="5" a="1"/>
  <c r="G212" i="5" s="1"/>
  <c r="E212" i="5" a="1"/>
  <c r="E212" i="5" s="1"/>
  <c r="C212" i="5" a="1"/>
  <c r="C212" i="5" s="1"/>
  <c r="O211" i="5" a="1"/>
  <c r="O211" i="5" s="1"/>
  <c r="M211" i="5" a="1"/>
  <c r="M211" i="5" s="1"/>
  <c r="K211" i="5" a="1"/>
  <c r="K211" i="5" s="1"/>
  <c r="I211" i="5" a="1"/>
  <c r="I211" i="5" s="1"/>
  <c r="G211" i="5" a="1"/>
  <c r="G211" i="5" s="1"/>
  <c r="E211" i="5" a="1"/>
  <c r="E211" i="5" s="1"/>
  <c r="C211" i="5" a="1"/>
  <c r="C211" i="5" s="1"/>
  <c r="O210" i="5" a="1"/>
  <c r="O210" i="5" s="1"/>
  <c r="M210" i="5" a="1"/>
  <c r="M210" i="5" s="1"/>
  <c r="K210" i="5" a="1"/>
  <c r="K210" i="5" s="1"/>
  <c r="I210" i="5" a="1"/>
  <c r="I210" i="5" s="1"/>
  <c r="G210" i="5" a="1"/>
  <c r="G210" i="5" s="1"/>
  <c r="E210" i="5" a="1"/>
  <c r="E210" i="5" s="1"/>
  <c r="C210" i="5" a="1"/>
  <c r="C210" i="5" s="1"/>
  <c r="O209" i="5" a="1"/>
  <c r="O209" i="5" s="1"/>
  <c r="M209" i="5" a="1"/>
  <c r="M209" i="5" s="1"/>
  <c r="K209" i="5" a="1"/>
  <c r="K209" i="5" s="1"/>
  <c r="I209" i="5" a="1"/>
  <c r="I209" i="5" s="1"/>
  <c r="G209" i="5" a="1"/>
  <c r="G209" i="5" s="1"/>
  <c r="E209" i="5" a="1"/>
  <c r="E209" i="5" s="1"/>
  <c r="C209" i="5" a="1"/>
  <c r="C209" i="5" s="1"/>
  <c r="O203" i="5" a="1"/>
  <c r="O203" i="5" s="1"/>
  <c r="M203" i="5" a="1"/>
  <c r="M203" i="5" s="1"/>
  <c r="K203" i="5" a="1"/>
  <c r="K203" i="5" s="1"/>
  <c r="I203" i="5" a="1"/>
  <c r="I203" i="5" s="1"/>
  <c r="G203" i="5" a="1"/>
  <c r="G203" i="5" s="1"/>
  <c r="E203" i="5" a="1"/>
  <c r="E203" i="5" s="1"/>
  <c r="C203" i="5" a="1"/>
  <c r="C203" i="5" s="1"/>
  <c r="O202" i="5" a="1"/>
  <c r="O202" i="5" s="1"/>
  <c r="M202" i="5" a="1"/>
  <c r="M202" i="5" s="1"/>
  <c r="K202" i="5" a="1"/>
  <c r="K202" i="5" s="1"/>
  <c r="I202" i="5" a="1"/>
  <c r="I202" i="5" s="1"/>
  <c r="G202" i="5" a="1"/>
  <c r="G202" i="5" s="1"/>
  <c r="E202" i="5" a="1"/>
  <c r="E202" i="5" s="1"/>
  <c r="C202" i="5" a="1"/>
  <c r="C202" i="5" s="1"/>
  <c r="O201" i="5" a="1"/>
  <c r="O201" i="5" s="1"/>
  <c r="M201" i="5" a="1"/>
  <c r="M201" i="5" s="1"/>
  <c r="K201" i="5" a="1"/>
  <c r="K201" i="5" s="1"/>
  <c r="I201" i="5" a="1"/>
  <c r="I201" i="5" s="1"/>
  <c r="G201" i="5" a="1"/>
  <c r="G201" i="5" s="1"/>
  <c r="E201" i="5" a="1"/>
  <c r="E201" i="5" s="1"/>
  <c r="C201" i="5" a="1"/>
  <c r="C201" i="5" s="1"/>
  <c r="O200" i="5" a="1"/>
  <c r="O200" i="5" s="1"/>
  <c r="M200" i="5" a="1"/>
  <c r="M200" i="5" s="1"/>
  <c r="K200" i="5" a="1"/>
  <c r="K200" i="5" s="1"/>
  <c r="I200" i="5" a="1"/>
  <c r="I200" i="5" s="1"/>
  <c r="G200" i="5" a="1"/>
  <c r="G200" i="5" s="1"/>
  <c r="E200" i="5" a="1"/>
  <c r="E200" i="5" s="1"/>
  <c r="C200" i="5" a="1"/>
  <c r="C200" i="5" s="1"/>
  <c r="O199" i="5" a="1"/>
  <c r="O199" i="5" s="1"/>
  <c r="M199" i="5" a="1"/>
  <c r="M199" i="5" s="1"/>
  <c r="K199" i="5" a="1"/>
  <c r="K199" i="5" s="1"/>
  <c r="I199" i="5" a="1"/>
  <c r="I199" i="5" s="1"/>
  <c r="G199" i="5" a="1"/>
  <c r="G199" i="5" s="1"/>
  <c r="E199" i="5" a="1"/>
  <c r="E199" i="5" s="1"/>
  <c r="C199" i="5" a="1"/>
  <c r="C199" i="5" s="1"/>
  <c r="O198" i="5" a="1"/>
  <c r="O198" i="5" s="1"/>
  <c r="M198" i="5" a="1"/>
  <c r="M198" i="5" s="1"/>
  <c r="K198" i="5" a="1"/>
  <c r="K198" i="5" s="1"/>
  <c r="I198" i="5" a="1"/>
  <c r="I198" i="5" s="1"/>
  <c r="G198" i="5" a="1"/>
  <c r="G198" i="5" s="1"/>
  <c r="E198" i="5" a="1"/>
  <c r="E198" i="5" s="1"/>
  <c r="C198" i="5" a="1"/>
  <c r="C198" i="5" s="1"/>
  <c r="O197" i="5" a="1"/>
  <c r="O197" i="5" s="1"/>
  <c r="M197" i="5" a="1"/>
  <c r="M197" i="5" s="1"/>
  <c r="K197" i="5" a="1"/>
  <c r="K197" i="5" s="1"/>
  <c r="I197" i="5" a="1"/>
  <c r="I197" i="5" s="1"/>
  <c r="G197" i="5" a="1"/>
  <c r="G197" i="5" s="1"/>
  <c r="E197" i="5" a="1"/>
  <c r="E197" i="5" s="1"/>
  <c r="C197" i="5" a="1"/>
  <c r="C197" i="5" s="1"/>
  <c r="O196" i="5" a="1"/>
  <c r="O196" i="5" s="1"/>
  <c r="M196" i="5" a="1"/>
  <c r="M196" i="5" s="1"/>
  <c r="K196" i="5" a="1"/>
  <c r="K196" i="5" s="1"/>
  <c r="I196" i="5" a="1"/>
  <c r="I196" i="5" s="1"/>
  <c r="G196" i="5" a="1"/>
  <c r="G196" i="5" s="1"/>
  <c r="E196" i="5" a="1"/>
  <c r="E196" i="5" s="1"/>
  <c r="C196" i="5" a="1"/>
  <c r="C196" i="5" s="1"/>
  <c r="O195" i="5" a="1"/>
  <c r="O195" i="5" s="1"/>
  <c r="M195" i="5" a="1"/>
  <c r="M195" i="5" s="1"/>
  <c r="K195" i="5" a="1"/>
  <c r="K195" i="5" s="1"/>
  <c r="I195" i="5" a="1"/>
  <c r="I195" i="5" s="1"/>
  <c r="G195" i="5" a="1"/>
  <c r="G195" i="5" s="1"/>
  <c r="E195" i="5" a="1"/>
  <c r="E195" i="5" s="1"/>
  <c r="C195" i="5" a="1"/>
  <c r="C195" i="5" s="1"/>
  <c r="O194" i="5" a="1"/>
  <c r="O194" i="5" s="1"/>
  <c r="M194" i="5" a="1"/>
  <c r="M194" i="5" s="1"/>
  <c r="K194" i="5" a="1"/>
  <c r="K194" i="5" s="1"/>
  <c r="I194" i="5" a="1"/>
  <c r="I194" i="5" s="1"/>
  <c r="G194" i="5" a="1"/>
  <c r="G194" i="5" s="1"/>
  <c r="E194" i="5" a="1"/>
  <c r="E194" i="5" s="1"/>
  <c r="C194" i="5" a="1"/>
  <c r="C194" i="5" s="1"/>
  <c r="O193" i="5" a="1"/>
  <c r="O193" i="5" s="1"/>
  <c r="M193" i="5" a="1"/>
  <c r="M193" i="5" s="1"/>
  <c r="K193" i="5" a="1"/>
  <c r="K193" i="5" s="1"/>
  <c r="I193" i="5" a="1"/>
  <c r="I193" i="5" s="1"/>
  <c r="G193" i="5" a="1"/>
  <c r="G193" i="5" s="1"/>
  <c r="E193" i="5" a="1"/>
  <c r="E193" i="5" s="1"/>
  <c r="C193" i="5" a="1"/>
  <c r="C193" i="5" s="1"/>
  <c r="O192" i="5" a="1"/>
  <c r="O192" i="5" s="1"/>
  <c r="M192" i="5" a="1"/>
  <c r="M192" i="5" s="1"/>
  <c r="K192" i="5" a="1"/>
  <c r="K192" i="5" s="1"/>
  <c r="I192" i="5" a="1"/>
  <c r="I192" i="5" s="1"/>
  <c r="G192" i="5" a="1"/>
  <c r="G192" i="5" s="1"/>
  <c r="E192" i="5" a="1"/>
  <c r="E192" i="5" s="1"/>
  <c r="C192" i="5" a="1"/>
  <c r="C192" i="5" s="1"/>
  <c r="O191" i="5" a="1"/>
  <c r="O191" i="5" s="1"/>
  <c r="M191" i="5" a="1"/>
  <c r="M191" i="5" s="1"/>
  <c r="K191" i="5" a="1"/>
  <c r="K191" i="5" s="1"/>
  <c r="I191" i="5" a="1"/>
  <c r="I191" i="5" s="1"/>
  <c r="G191" i="5" a="1"/>
  <c r="G191" i="5" s="1"/>
  <c r="E191" i="5" a="1"/>
  <c r="E191" i="5" s="1"/>
  <c r="C191" i="5" a="1"/>
  <c r="C191" i="5" s="1"/>
  <c r="O190" i="5" a="1"/>
  <c r="O190" i="5" s="1"/>
  <c r="M190" i="5" a="1"/>
  <c r="M190" i="5" s="1"/>
  <c r="K190" i="5" a="1"/>
  <c r="K190" i="5" s="1"/>
  <c r="I190" i="5" a="1"/>
  <c r="I190" i="5" s="1"/>
  <c r="G190" i="5" a="1"/>
  <c r="G190" i="5" s="1"/>
  <c r="E190" i="5" a="1"/>
  <c r="E190" i="5" s="1"/>
  <c r="C190" i="5" a="1"/>
  <c r="C190" i="5" s="1"/>
  <c r="O189" i="5" a="1"/>
  <c r="O189" i="5" s="1"/>
  <c r="M189" i="5" a="1"/>
  <c r="M189" i="5" s="1"/>
  <c r="K189" i="5" a="1"/>
  <c r="K189" i="5" s="1"/>
  <c r="I189" i="5" a="1"/>
  <c r="I189" i="5" s="1"/>
  <c r="G189" i="5" a="1"/>
  <c r="G189" i="5" s="1"/>
  <c r="E189" i="5" a="1"/>
  <c r="E189" i="5" s="1"/>
  <c r="C189" i="5" a="1"/>
  <c r="C189" i="5" s="1"/>
  <c r="O188" i="5" a="1"/>
  <c r="O188" i="5" s="1"/>
  <c r="M188" i="5" a="1"/>
  <c r="M188" i="5" s="1"/>
  <c r="K188" i="5" a="1"/>
  <c r="K188" i="5" s="1"/>
  <c r="I188" i="5" a="1"/>
  <c r="I188" i="5" s="1"/>
  <c r="G188" i="5" a="1"/>
  <c r="G188" i="5" s="1"/>
  <c r="E188" i="5" a="1"/>
  <c r="E188" i="5" s="1"/>
  <c r="C188" i="5" a="1"/>
  <c r="C188" i="5" s="1"/>
  <c r="O187" i="5" a="1"/>
  <c r="O187" i="5" s="1"/>
  <c r="M187" i="5" a="1"/>
  <c r="M187" i="5" s="1"/>
  <c r="K187" i="5" a="1"/>
  <c r="K187" i="5" s="1"/>
  <c r="I187" i="5" a="1"/>
  <c r="I187" i="5" s="1"/>
  <c r="G187" i="5" a="1"/>
  <c r="G187" i="5" s="1"/>
  <c r="E187" i="5" a="1"/>
  <c r="E187" i="5" s="1"/>
  <c r="C187" i="5" a="1"/>
  <c r="C187" i="5" s="1"/>
  <c r="O186" i="5" a="1"/>
  <c r="O186" i="5" s="1"/>
  <c r="M186" i="5" a="1"/>
  <c r="M186" i="5" s="1"/>
  <c r="K186" i="5" a="1"/>
  <c r="K186" i="5" s="1"/>
  <c r="I186" i="5" a="1"/>
  <c r="I186" i="5" s="1"/>
  <c r="G186" i="5" a="1"/>
  <c r="G186" i="5" s="1"/>
  <c r="E186" i="5" a="1"/>
  <c r="E186" i="5" s="1"/>
  <c r="C186" i="5" a="1"/>
  <c r="C186" i="5" s="1"/>
  <c r="O185" i="5" a="1"/>
  <c r="O185" i="5" s="1"/>
  <c r="M185" i="5" a="1"/>
  <c r="M185" i="5" s="1"/>
  <c r="K185" i="5" a="1"/>
  <c r="K185" i="5" s="1"/>
  <c r="I185" i="5" a="1"/>
  <c r="I185" i="5" s="1"/>
  <c r="G185" i="5" a="1"/>
  <c r="G185" i="5" s="1"/>
  <c r="E185" i="5" a="1"/>
  <c r="E185" i="5" s="1"/>
  <c r="C185" i="5" a="1"/>
  <c r="C185" i="5" s="1"/>
  <c r="O184" i="5" a="1"/>
  <c r="O184" i="5" s="1"/>
  <c r="M184" i="5" a="1"/>
  <c r="M184" i="5" s="1"/>
  <c r="K184" i="5" a="1"/>
  <c r="K184" i="5" s="1"/>
  <c r="I184" i="5" a="1"/>
  <c r="I184" i="5" s="1"/>
  <c r="G184" i="5" a="1"/>
  <c r="G184" i="5" s="1"/>
  <c r="E184" i="5" a="1"/>
  <c r="E184" i="5" s="1"/>
  <c r="C184" i="5" a="1"/>
  <c r="C184" i="5" s="1"/>
  <c r="O183" i="5" a="1"/>
  <c r="O183" i="5" s="1"/>
  <c r="M183" i="5" a="1"/>
  <c r="M183" i="5" s="1"/>
  <c r="K183" i="5" a="1"/>
  <c r="K183" i="5" s="1"/>
  <c r="I183" i="5" a="1"/>
  <c r="I183" i="5" s="1"/>
  <c r="G183" i="5" a="1"/>
  <c r="G183" i="5" s="1"/>
  <c r="E183" i="5" a="1"/>
  <c r="E183" i="5" s="1"/>
  <c r="C183" i="5" a="1"/>
  <c r="C183" i="5" s="1"/>
  <c r="O182" i="5" a="1"/>
  <c r="O182" i="5" s="1"/>
  <c r="M182" i="5" a="1"/>
  <c r="M182" i="5" s="1"/>
  <c r="K182" i="5" a="1"/>
  <c r="K182" i="5" s="1"/>
  <c r="I182" i="5" a="1"/>
  <c r="I182" i="5" s="1"/>
  <c r="G182" i="5" a="1"/>
  <c r="G182" i="5" s="1"/>
  <c r="E182" i="5" a="1"/>
  <c r="E182" i="5" s="1"/>
  <c r="C182" i="5" a="1"/>
  <c r="C182" i="5" s="1"/>
  <c r="O181" i="5" a="1"/>
  <c r="O181" i="5" s="1"/>
  <c r="M181" i="5" a="1"/>
  <c r="M181" i="5" s="1"/>
  <c r="K181" i="5" a="1"/>
  <c r="K181" i="5" s="1"/>
  <c r="I181" i="5" a="1"/>
  <c r="I181" i="5" s="1"/>
  <c r="G181" i="5" a="1"/>
  <c r="G181" i="5" s="1"/>
  <c r="E181" i="5" a="1"/>
  <c r="E181" i="5" s="1"/>
  <c r="C181" i="5" a="1"/>
  <c r="C181" i="5" s="1"/>
  <c r="O180" i="5" a="1"/>
  <c r="O180" i="5" s="1"/>
  <c r="M180" i="5" a="1"/>
  <c r="M180" i="5" s="1"/>
  <c r="K180" i="5" a="1"/>
  <c r="K180" i="5" s="1"/>
  <c r="I180" i="5" a="1"/>
  <c r="I180" i="5" s="1"/>
  <c r="G180" i="5" a="1"/>
  <c r="G180" i="5" s="1"/>
  <c r="E180" i="5" a="1"/>
  <c r="E180" i="5" s="1"/>
  <c r="C180" i="5" a="1"/>
  <c r="C180" i="5" s="1"/>
  <c r="O179" i="5" a="1"/>
  <c r="O179" i="5" s="1"/>
  <c r="M179" i="5" a="1"/>
  <c r="M179" i="5" s="1"/>
  <c r="K179" i="5" a="1"/>
  <c r="K179" i="5" s="1"/>
  <c r="I179" i="5" a="1"/>
  <c r="I179" i="5" s="1"/>
  <c r="G179" i="5" a="1"/>
  <c r="G179" i="5" s="1"/>
  <c r="E179" i="5" a="1"/>
  <c r="E179" i="5" s="1"/>
  <c r="C179" i="5" a="1"/>
  <c r="C179" i="5" s="1"/>
  <c r="O178" i="5" a="1"/>
  <c r="O178" i="5" s="1"/>
  <c r="M178" i="5" a="1"/>
  <c r="M178" i="5" s="1"/>
  <c r="K178" i="5" a="1"/>
  <c r="K178" i="5" s="1"/>
  <c r="I178" i="5" a="1"/>
  <c r="I178" i="5" s="1"/>
  <c r="G178" i="5" a="1"/>
  <c r="G178" i="5" s="1"/>
  <c r="E178" i="5" a="1"/>
  <c r="E178" i="5" s="1"/>
  <c r="C178" i="5" a="1"/>
  <c r="C178" i="5" s="1"/>
  <c r="O177" i="5" a="1"/>
  <c r="O177" i="5" s="1"/>
  <c r="M177" i="5" a="1"/>
  <c r="M177" i="5" s="1"/>
  <c r="K177" i="5" a="1"/>
  <c r="K177" i="5" s="1"/>
  <c r="I177" i="5" a="1"/>
  <c r="I177" i="5" s="1"/>
  <c r="G177" i="5" a="1"/>
  <c r="G177" i="5" s="1"/>
  <c r="E177" i="5" a="1"/>
  <c r="E177" i="5" s="1"/>
  <c r="C177" i="5" a="1"/>
  <c r="C177" i="5" s="1"/>
  <c r="O176" i="5" a="1"/>
  <c r="O176" i="5" s="1"/>
  <c r="M176" i="5" a="1"/>
  <c r="M176" i="5" s="1"/>
  <c r="K176" i="5" a="1"/>
  <c r="K176" i="5" s="1"/>
  <c r="I176" i="5" a="1"/>
  <c r="I176" i="5" s="1"/>
  <c r="G176" i="5" a="1"/>
  <c r="G176" i="5" s="1"/>
  <c r="E176" i="5" a="1"/>
  <c r="E176" i="5" s="1"/>
  <c r="C176" i="5" a="1"/>
  <c r="C176" i="5" s="1"/>
  <c r="O175" i="5" a="1"/>
  <c r="O175" i="5" s="1"/>
  <c r="M175" i="5" a="1"/>
  <c r="M175" i="5" s="1"/>
  <c r="K175" i="5" a="1"/>
  <c r="K175" i="5" s="1"/>
  <c r="I175" i="5" a="1"/>
  <c r="I175" i="5" s="1"/>
  <c r="G175" i="5" a="1"/>
  <c r="G175" i="5" s="1"/>
  <c r="E175" i="5" a="1"/>
  <c r="E175" i="5" s="1"/>
  <c r="C175" i="5" a="1"/>
  <c r="C175" i="5" s="1"/>
  <c r="O174" i="5" a="1"/>
  <c r="O174" i="5" s="1"/>
  <c r="M174" i="5" a="1"/>
  <c r="M174" i="5" s="1"/>
  <c r="K174" i="5" a="1"/>
  <c r="K174" i="5" s="1"/>
  <c r="I174" i="5" a="1"/>
  <c r="I174" i="5" s="1"/>
  <c r="G174" i="5" a="1"/>
  <c r="G174" i="5" s="1"/>
  <c r="E174" i="5" a="1"/>
  <c r="E174" i="5" s="1"/>
  <c r="C174" i="5" a="1"/>
  <c r="C174" i="5" s="1"/>
  <c r="O173" i="5" a="1"/>
  <c r="O173" i="5" s="1"/>
  <c r="M173" i="5" a="1"/>
  <c r="M173" i="5" s="1"/>
  <c r="K173" i="5" a="1"/>
  <c r="K173" i="5" s="1"/>
  <c r="I173" i="5" a="1"/>
  <c r="I173" i="5" s="1"/>
  <c r="G173" i="5" a="1"/>
  <c r="G173" i="5" s="1"/>
  <c r="E173" i="5" a="1"/>
  <c r="E173" i="5" s="1"/>
  <c r="C173" i="5" a="1"/>
  <c r="C173" i="5" s="1"/>
  <c r="O167" i="5" a="1"/>
  <c r="O167" i="5" s="1"/>
  <c r="M167" i="5" a="1"/>
  <c r="M167" i="5" s="1"/>
  <c r="K167" i="5" a="1"/>
  <c r="K167" i="5" s="1"/>
  <c r="I167" i="5" a="1"/>
  <c r="I167" i="5" s="1"/>
  <c r="G167" i="5" a="1"/>
  <c r="G167" i="5" s="1"/>
  <c r="E167" i="5" a="1"/>
  <c r="E167" i="5" s="1"/>
  <c r="C167" i="5" a="1"/>
  <c r="C167" i="5" s="1"/>
  <c r="O166" i="5" a="1"/>
  <c r="O166" i="5" s="1"/>
  <c r="M166" i="5" a="1"/>
  <c r="M166" i="5" s="1"/>
  <c r="K166" i="5" a="1"/>
  <c r="K166" i="5" s="1"/>
  <c r="I166" i="5" a="1"/>
  <c r="I166" i="5" s="1"/>
  <c r="G166" i="5" a="1"/>
  <c r="G166" i="5" s="1"/>
  <c r="E166" i="5" a="1"/>
  <c r="E166" i="5" s="1"/>
  <c r="C166" i="5" a="1"/>
  <c r="C166" i="5" s="1"/>
  <c r="O165" i="5" a="1"/>
  <c r="O165" i="5" s="1"/>
  <c r="M165" i="5" a="1"/>
  <c r="M165" i="5" s="1"/>
  <c r="K165" i="5" a="1"/>
  <c r="K165" i="5" s="1"/>
  <c r="I165" i="5" a="1"/>
  <c r="I165" i="5" s="1"/>
  <c r="G165" i="5" a="1"/>
  <c r="G165" i="5" s="1"/>
  <c r="E165" i="5" a="1"/>
  <c r="E165" i="5" s="1"/>
  <c r="C165" i="5" a="1"/>
  <c r="C165" i="5" s="1"/>
  <c r="O164" i="5" a="1"/>
  <c r="O164" i="5" s="1"/>
  <c r="M164" i="5" a="1"/>
  <c r="M164" i="5" s="1"/>
  <c r="K164" i="5" a="1"/>
  <c r="K164" i="5" s="1"/>
  <c r="I164" i="5" a="1"/>
  <c r="I164" i="5" s="1"/>
  <c r="G164" i="5" a="1"/>
  <c r="G164" i="5" s="1"/>
  <c r="E164" i="5" a="1"/>
  <c r="E164" i="5" s="1"/>
  <c r="C164" i="5" a="1"/>
  <c r="C164" i="5" s="1"/>
  <c r="O163" i="5" a="1"/>
  <c r="O163" i="5" s="1"/>
  <c r="M163" i="5" a="1"/>
  <c r="M163" i="5" s="1"/>
  <c r="K163" i="5" a="1"/>
  <c r="K163" i="5" s="1"/>
  <c r="I163" i="5" a="1"/>
  <c r="I163" i="5" s="1"/>
  <c r="G163" i="5" a="1"/>
  <c r="G163" i="5" s="1"/>
  <c r="E163" i="5" a="1"/>
  <c r="E163" i="5" s="1"/>
  <c r="C163" i="5" a="1"/>
  <c r="C163" i="5" s="1"/>
  <c r="O162" i="5" a="1"/>
  <c r="O162" i="5" s="1"/>
  <c r="M162" i="5" a="1"/>
  <c r="M162" i="5" s="1"/>
  <c r="K162" i="5" a="1"/>
  <c r="K162" i="5" s="1"/>
  <c r="I162" i="5" a="1"/>
  <c r="I162" i="5" s="1"/>
  <c r="G162" i="5" a="1"/>
  <c r="G162" i="5" s="1"/>
  <c r="E162" i="5" a="1"/>
  <c r="E162" i="5" s="1"/>
  <c r="C162" i="5" a="1"/>
  <c r="C162" i="5" s="1"/>
  <c r="O161" i="5" a="1"/>
  <c r="O161" i="5" s="1"/>
  <c r="M161" i="5" a="1"/>
  <c r="M161" i="5" s="1"/>
  <c r="K161" i="5" a="1"/>
  <c r="K161" i="5" s="1"/>
  <c r="I161" i="5" a="1"/>
  <c r="I161" i="5" s="1"/>
  <c r="G161" i="5" a="1"/>
  <c r="G161" i="5" s="1"/>
  <c r="E161" i="5" a="1"/>
  <c r="E161" i="5" s="1"/>
  <c r="C161" i="5" a="1"/>
  <c r="C161" i="5" s="1"/>
  <c r="O160" i="5" a="1"/>
  <c r="O160" i="5" s="1"/>
  <c r="M160" i="5" a="1"/>
  <c r="M160" i="5" s="1"/>
  <c r="K160" i="5" a="1"/>
  <c r="K160" i="5" s="1"/>
  <c r="I160" i="5" a="1"/>
  <c r="I160" i="5" s="1"/>
  <c r="G160" i="5" a="1"/>
  <c r="G160" i="5" s="1"/>
  <c r="E160" i="5" a="1"/>
  <c r="E160" i="5" s="1"/>
  <c r="C160" i="5" a="1"/>
  <c r="C160" i="5" s="1"/>
  <c r="O159" i="5" a="1"/>
  <c r="O159" i="5" s="1"/>
  <c r="M159" i="5" a="1"/>
  <c r="M159" i="5" s="1"/>
  <c r="K159" i="5" a="1"/>
  <c r="K159" i="5" s="1"/>
  <c r="I159" i="5" a="1"/>
  <c r="I159" i="5" s="1"/>
  <c r="G159" i="5" a="1"/>
  <c r="G159" i="5" s="1"/>
  <c r="E159" i="5" a="1"/>
  <c r="E159" i="5" s="1"/>
  <c r="C159" i="5" a="1"/>
  <c r="C159" i="5" s="1"/>
  <c r="O158" i="5" a="1"/>
  <c r="O158" i="5" s="1"/>
  <c r="M158" i="5" a="1"/>
  <c r="M158" i="5" s="1"/>
  <c r="K158" i="5" a="1"/>
  <c r="K158" i="5" s="1"/>
  <c r="I158" i="5" a="1"/>
  <c r="I158" i="5" s="1"/>
  <c r="G158" i="5" a="1"/>
  <c r="G158" i="5" s="1"/>
  <c r="E158" i="5" a="1"/>
  <c r="E158" i="5" s="1"/>
  <c r="C158" i="5" a="1"/>
  <c r="C158" i="5" s="1"/>
  <c r="O157" i="5" a="1"/>
  <c r="O157" i="5" s="1"/>
  <c r="M157" i="5" a="1"/>
  <c r="M157" i="5" s="1"/>
  <c r="K157" i="5" a="1"/>
  <c r="K157" i="5" s="1"/>
  <c r="I157" i="5" a="1"/>
  <c r="I157" i="5" s="1"/>
  <c r="G157" i="5" a="1"/>
  <c r="G157" i="5" s="1"/>
  <c r="E157" i="5" a="1"/>
  <c r="E157" i="5" s="1"/>
  <c r="C157" i="5" a="1"/>
  <c r="C157" i="5" s="1"/>
  <c r="O156" i="5" a="1"/>
  <c r="O156" i="5" s="1"/>
  <c r="M156" i="5" a="1"/>
  <c r="M156" i="5" s="1"/>
  <c r="K156" i="5" a="1"/>
  <c r="K156" i="5" s="1"/>
  <c r="I156" i="5" a="1"/>
  <c r="I156" i="5" s="1"/>
  <c r="G156" i="5" a="1"/>
  <c r="G156" i="5" s="1"/>
  <c r="E156" i="5" a="1"/>
  <c r="E156" i="5" s="1"/>
  <c r="C156" i="5" a="1"/>
  <c r="C156" i="5" s="1"/>
  <c r="O155" i="5" a="1"/>
  <c r="O155" i="5" s="1"/>
  <c r="M155" i="5" a="1"/>
  <c r="M155" i="5" s="1"/>
  <c r="K155" i="5" a="1"/>
  <c r="K155" i="5" s="1"/>
  <c r="I155" i="5" a="1"/>
  <c r="I155" i="5" s="1"/>
  <c r="G155" i="5" a="1"/>
  <c r="G155" i="5" s="1"/>
  <c r="E155" i="5" a="1"/>
  <c r="E155" i="5" s="1"/>
  <c r="C155" i="5" a="1"/>
  <c r="C155" i="5" s="1"/>
  <c r="O154" i="5" a="1"/>
  <c r="O154" i="5" s="1"/>
  <c r="M154" i="5" a="1"/>
  <c r="M154" i="5" s="1"/>
  <c r="K154" i="5" a="1"/>
  <c r="K154" i="5" s="1"/>
  <c r="I154" i="5" a="1"/>
  <c r="I154" i="5" s="1"/>
  <c r="G154" i="5" a="1"/>
  <c r="G154" i="5" s="1"/>
  <c r="E154" i="5" a="1"/>
  <c r="E154" i="5" s="1"/>
  <c r="C154" i="5" a="1"/>
  <c r="C154" i="5" s="1"/>
  <c r="O153" i="5" a="1"/>
  <c r="O153" i="5" s="1"/>
  <c r="M153" i="5" a="1"/>
  <c r="M153" i="5" s="1"/>
  <c r="K153" i="5" a="1"/>
  <c r="K153" i="5" s="1"/>
  <c r="I153" i="5" a="1"/>
  <c r="I153" i="5" s="1"/>
  <c r="G153" i="5" a="1"/>
  <c r="G153" i="5" s="1"/>
  <c r="E153" i="5" a="1"/>
  <c r="E153" i="5" s="1"/>
  <c r="C153" i="5" a="1"/>
  <c r="C153" i="5" s="1"/>
  <c r="O152" i="5" a="1"/>
  <c r="O152" i="5" s="1"/>
  <c r="M152" i="5" a="1"/>
  <c r="M152" i="5" s="1"/>
  <c r="K152" i="5" a="1"/>
  <c r="K152" i="5" s="1"/>
  <c r="I152" i="5" a="1"/>
  <c r="I152" i="5" s="1"/>
  <c r="G152" i="5" a="1"/>
  <c r="G152" i="5" s="1"/>
  <c r="E152" i="5" a="1"/>
  <c r="E152" i="5" s="1"/>
  <c r="C152" i="5" a="1"/>
  <c r="C152" i="5" s="1"/>
  <c r="O151" i="5" a="1"/>
  <c r="O151" i="5" s="1"/>
  <c r="M151" i="5" a="1"/>
  <c r="M151" i="5" s="1"/>
  <c r="K151" i="5" a="1"/>
  <c r="K151" i="5" s="1"/>
  <c r="I151" i="5" a="1"/>
  <c r="I151" i="5" s="1"/>
  <c r="G151" i="5" a="1"/>
  <c r="G151" i="5" s="1"/>
  <c r="E151" i="5" a="1"/>
  <c r="E151" i="5" s="1"/>
  <c r="C151" i="5" a="1"/>
  <c r="C151" i="5" s="1"/>
  <c r="O150" i="5" a="1"/>
  <c r="O150" i="5" s="1"/>
  <c r="M150" i="5" a="1"/>
  <c r="M150" i="5" s="1"/>
  <c r="K150" i="5" a="1"/>
  <c r="K150" i="5" s="1"/>
  <c r="I150" i="5" a="1"/>
  <c r="I150" i="5" s="1"/>
  <c r="G150" i="5" a="1"/>
  <c r="G150" i="5" s="1"/>
  <c r="E150" i="5" a="1"/>
  <c r="E150" i="5" s="1"/>
  <c r="C150" i="5" a="1"/>
  <c r="C150" i="5" s="1"/>
  <c r="O149" i="5" a="1"/>
  <c r="O149" i="5" s="1"/>
  <c r="M149" i="5" a="1"/>
  <c r="M149" i="5" s="1"/>
  <c r="K149" i="5" a="1"/>
  <c r="K149" i="5" s="1"/>
  <c r="I149" i="5" a="1"/>
  <c r="I149" i="5" s="1"/>
  <c r="G149" i="5" a="1"/>
  <c r="G149" i="5" s="1"/>
  <c r="E149" i="5" a="1"/>
  <c r="E149" i="5" s="1"/>
  <c r="C149" i="5" a="1"/>
  <c r="C149" i="5" s="1"/>
  <c r="O148" i="5" a="1"/>
  <c r="O148" i="5" s="1"/>
  <c r="M148" i="5" a="1"/>
  <c r="M148" i="5" s="1"/>
  <c r="K148" i="5" a="1"/>
  <c r="K148" i="5" s="1"/>
  <c r="I148" i="5" a="1"/>
  <c r="I148" i="5" s="1"/>
  <c r="G148" i="5" a="1"/>
  <c r="G148" i="5" s="1"/>
  <c r="E148" i="5" a="1"/>
  <c r="E148" i="5" s="1"/>
  <c r="C148" i="5" a="1"/>
  <c r="C148" i="5" s="1"/>
  <c r="O147" i="5" a="1"/>
  <c r="O147" i="5" s="1"/>
  <c r="M147" i="5" a="1"/>
  <c r="M147" i="5" s="1"/>
  <c r="K147" i="5" a="1"/>
  <c r="K147" i="5" s="1"/>
  <c r="I147" i="5" a="1"/>
  <c r="I147" i="5" s="1"/>
  <c r="G147" i="5" a="1"/>
  <c r="G147" i="5" s="1"/>
  <c r="E147" i="5" a="1"/>
  <c r="E147" i="5" s="1"/>
  <c r="C147" i="5" a="1"/>
  <c r="C147" i="5" s="1"/>
  <c r="O146" i="5" a="1"/>
  <c r="O146" i="5" s="1"/>
  <c r="M146" i="5" a="1"/>
  <c r="M146" i="5" s="1"/>
  <c r="K146" i="5" a="1"/>
  <c r="K146" i="5" s="1"/>
  <c r="I146" i="5" a="1"/>
  <c r="I146" i="5" s="1"/>
  <c r="G146" i="5" a="1"/>
  <c r="G146" i="5" s="1"/>
  <c r="E146" i="5" a="1"/>
  <c r="E146" i="5" s="1"/>
  <c r="C146" i="5" a="1"/>
  <c r="C146" i="5" s="1"/>
  <c r="O145" i="5" a="1"/>
  <c r="O145" i="5" s="1"/>
  <c r="M145" i="5" a="1"/>
  <c r="M145" i="5" s="1"/>
  <c r="K145" i="5" a="1"/>
  <c r="K145" i="5" s="1"/>
  <c r="I145" i="5" a="1"/>
  <c r="I145" i="5" s="1"/>
  <c r="G145" i="5" a="1"/>
  <c r="G145" i="5" s="1"/>
  <c r="E145" i="5" a="1"/>
  <c r="E145" i="5" s="1"/>
  <c r="C145" i="5" a="1"/>
  <c r="C145" i="5" s="1"/>
  <c r="O144" i="5" a="1"/>
  <c r="O144" i="5" s="1"/>
  <c r="M144" i="5" a="1"/>
  <c r="M144" i="5" s="1"/>
  <c r="K144" i="5" a="1"/>
  <c r="K144" i="5" s="1"/>
  <c r="I144" i="5" a="1"/>
  <c r="I144" i="5" s="1"/>
  <c r="G144" i="5" a="1"/>
  <c r="G144" i="5" s="1"/>
  <c r="E144" i="5" a="1"/>
  <c r="E144" i="5" s="1"/>
  <c r="C144" i="5" a="1"/>
  <c r="C144" i="5" s="1"/>
  <c r="O143" i="5" a="1"/>
  <c r="O143" i="5" s="1"/>
  <c r="M143" i="5" a="1"/>
  <c r="M143" i="5" s="1"/>
  <c r="K143" i="5" a="1"/>
  <c r="K143" i="5" s="1"/>
  <c r="I143" i="5" a="1"/>
  <c r="I143" i="5" s="1"/>
  <c r="G143" i="5" a="1"/>
  <c r="G143" i="5" s="1"/>
  <c r="E143" i="5" a="1"/>
  <c r="E143" i="5" s="1"/>
  <c r="C143" i="5" a="1"/>
  <c r="C143" i="5" s="1"/>
  <c r="O142" i="5" a="1"/>
  <c r="O142" i="5" s="1"/>
  <c r="M142" i="5" a="1"/>
  <c r="M142" i="5" s="1"/>
  <c r="K142" i="5" a="1"/>
  <c r="K142" i="5" s="1"/>
  <c r="I142" i="5" a="1"/>
  <c r="I142" i="5" s="1"/>
  <c r="G142" i="5" a="1"/>
  <c r="G142" i="5" s="1"/>
  <c r="E142" i="5" a="1"/>
  <c r="E142" i="5" s="1"/>
  <c r="C142" i="5" a="1"/>
  <c r="C142" i="5" s="1"/>
  <c r="O141" i="5" a="1"/>
  <c r="O141" i="5" s="1"/>
  <c r="M141" i="5" a="1"/>
  <c r="M141" i="5" s="1"/>
  <c r="K141" i="5" a="1"/>
  <c r="K141" i="5" s="1"/>
  <c r="I141" i="5" a="1"/>
  <c r="I141" i="5" s="1"/>
  <c r="G141" i="5" a="1"/>
  <c r="G141" i="5" s="1"/>
  <c r="E141" i="5" a="1"/>
  <c r="E141" i="5" s="1"/>
  <c r="C141" i="5" a="1"/>
  <c r="C141" i="5" s="1"/>
  <c r="O140" i="5" a="1"/>
  <c r="O140" i="5" s="1"/>
  <c r="M140" i="5" a="1"/>
  <c r="M140" i="5" s="1"/>
  <c r="K140" i="5" a="1"/>
  <c r="K140" i="5" s="1"/>
  <c r="I140" i="5" a="1"/>
  <c r="I140" i="5" s="1"/>
  <c r="G140" i="5" a="1"/>
  <c r="G140" i="5" s="1"/>
  <c r="E140" i="5" a="1"/>
  <c r="E140" i="5" s="1"/>
  <c r="C140" i="5" a="1"/>
  <c r="C140" i="5" s="1"/>
  <c r="O139" i="5" a="1"/>
  <c r="O139" i="5" s="1"/>
  <c r="M139" i="5" a="1"/>
  <c r="M139" i="5" s="1"/>
  <c r="K139" i="5" a="1"/>
  <c r="K139" i="5" s="1"/>
  <c r="I139" i="5" a="1"/>
  <c r="I139" i="5" s="1"/>
  <c r="G139" i="5" a="1"/>
  <c r="G139" i="5" s="1"/>
  <c r="E139" i="5" a="1"/>
  <c r="E139" i="5" s="1"/>
  <c r="C139" i="5" a="1"/>
  <c r="C139" i="5" s="1"/>
  <c r="O138" i="5" a="1"/>
  <c r="O138" i="5" s="1"/>
  <c r="M138" i="5" a="1"/>
  <c r="M138" i="5" s="1"/>
  <c r="K138" i="5" a="1"/>
  <c r="K138" i="5" s="1"/>
  <c r="I138" i="5" a="1"/>
  <c r="I138" i="5" s="1"/>
  <c r="G138" i="5" a="1"/>
  <c r="G138" i="5" s="1"/>
  <c r="E138" i="5" a="1"/>
  <c r="E138" i="5" s="1"/>
  <c r="C138" i="5" a="1"/>
  <c r="C138" i="5" s="1"/>
  <c r="O132" i="5" a="1"/>
  <c r="O132" i="5" s="1"/>
  <c r="M132" i="5" a="1"/>
  <c r="M132" i="5" s="1"/>
  <c r="K132" i="5" a="1"/>
  <c r="K132" i="5" s="1"/>
  <c r="I132" i="5" a="1"/>
  <c r="I132" i="5" s="1"/>
  <c r="G132" i="5" a="1"/>
  <c r="G132" i="5" s="1"/>
  <c r="E132" i="5" a="1"/>
  <c r="E132" i="5" s="1"/>
  <c r="C132" i="5" a="1"/>
  <c r="C132" i="5" s="1"/>
  <c r="O131" i="5" a="1"/>
  <c r="O131" i="5" s="1"/>
  <c r="M131" i="5" a="1"/>
  <c r="M131" i="5" s="1"/>
  <c r="K131" i="5" a="1"/>
  <c r="K131" i="5" s="1"/>
  <c r="I131" i="5" a="1"/>
  <c r="I131" i="5" s="1"/>
  <c r="G131" i="5" a="1"/>
  <c r="G131" i="5" s="1"/>
  <c r="E131" i="5" a="1"/>
  <c r="E131" i="5" s="1"/>
  <c r="C131" i="5" a="1"/>
  <c r="C131" i="5" s="1"/>
  <c r="O130" i="5" a="1"/>
  <c r="O130" i="5" s="1"/>
  <c r="M130" i="5" a="1"/>
  <c r="M130" i="5" s="1"/>
  <c r="K130" i="5" a="1"/>
  <c r="K130" i="5" s="1"/>
  <c r="I130" i="5" a="1"/>
  <c r="I130" i="5" s="1"/>
  <c r="G130" i="5" a="1"/>
  <c r="G130" i="5" s="1"/>
  <c r="E130" i="5" a="1"/>
  <c r="E130" i="5" s="1"/>
  <c r="C130" i="5" a="1"/>
  <c r="C130" i="5" s="1"/>
  <c r="O129" i="5" a="1"/>
  <c r="O129" i="5" s="1"/>
  <c r="M129" i="5" a="1"/>
  <c r="M129" i="5" s="1"/>
  <c r="K129" i="5" a="1"/>
  <c r="K129" i="5" s="1"/>
  <c r="I129" i="5" a="1"/>
  <c r="I129" i="5" s="1"/>
  <c r="G129" i="5" a="1"/>
  <c r="G129" i="5" s="1"/>
  <c r="E129" i="5" a="1"/>
  <c r="E129" i="5" s="1"/>
  <c r="C129" i="5" a="1"/>
  <c r="C129" i="5" s="1"/>
  <c r="O128" i="5" a="1"/>
  <c r="O128" i="5" s="1"/>
  <c r="M128" i="5" a="1"/>
  <c r="M128" i="5" s="1"/>
  <c r="K128" i="5" a="1"/>
  <c r="K128" i="5" s="1"/>
  <c r="I128" i="5" a="1"/>
  <c r="I128" i="5" s="1"/>
  <c r="G128" i="5" a="1"/>
  <c r="G128" i="5" s="1"/>
  <c r="E128" i="5" a="1"/>
  <c r="E128" i="5" s="1"/>
  <c r="C128" i="5" a="1"/>
  <c r="C128" i="5" s="1"/>
  <c r="O127" i="5" a="1"/>
  <c r="O127" i="5" s="1"/>
  <c r="M127" i="5" a="1"/>
  <c r="M127" i="5" s="1"/>
  <c r="K127" i="5" a="1"/>
  <c r="K127" i="5" s="1"/>
  <c r="I127" i="5" a="1"/>
  <c r="I127" i="5" s="1"/>
  <c r="G127" i="5" a="1"/>
  <c r="G127" i="5" s="1"/>
  <c r="E127" i="5" a="1"/>
  <c r="E127" i="5" s="1"/>
  <c r="C127" i="5" a="1"/>
  <c r="C127" i="5" s="1"/>
  <c r="O126" i="5" a="1"/>
  <c r="O126" i="5" s="1"/>
  <c r="M126" i="5" a="1"/>
  <c r="M126" i="5" s="1"/>
  <c r="K126" i="5" a="1"/>
  <c r="K126" i="5" s="1"/>
  <c r="I126" i="5" a="1"/>
  <c r="I126" i="5" s="1"/>
  <c r="G126" i="5" a="1"/>
  <c r="G126" i="5" s="1"/>
  <c r="E126" i="5" a="1"/>
  <c r="E126" i="5" s="1"/>
  <c r="C126" i="5" a="1"/>
  <c r="C126" i="5" s="1"/>
  <c r="O125" i="5" a="1"/>
  <c r="O125" i="5" s="1"/>
  <c r="M125" i="5" a="1"/>
  <c r="M125" i="5" s="1"/>
  <c r="K125" i="5" a="1"/>
  <c r="K125" i="5" s="1"/>
  <c r="I125" i="5" a="1"/>
  <c r="I125" i="5" s="1"/>
  <c r="G125" i="5" a="1"/>
  <c r="G125" i="5" s="1"/>
  <c r="E125" i="5" a="1"/>
  <c r="E125" i="5" s="1"/>
  <c r="C125" i="5" a="1"/>
  <c r="C125" i="5" s="1"/>
  <c r="O124" i="5" a="1"/>
  <c r="O124" i="5" s="1"/>
  <c r="M124" i="5" a="1"/>
  <c r="M124" i="5" s="1"/>
  <c r="K124" i="5" a="1"/>
  <c r="K124" i="5" s="1"/>
  <c r="I124" i="5" a="1"/>
  <c r="I124" i="5" s="1"/>
  <c r="G124" i="5" a="1"/>
  <c r="G124" i="5" s="1"/>
  <c r="E124" i="5" a="1"/>
  <c r="E124" i="5" s="1"/>
  <c r="C124" i="5" a="1"/>
  <c r="C124" i="5" s="1"/>
  <c r="O123" i="5" a="1"/>
  <c r="O123" i="5" s="1"/>
  <c r="M123" i="5" a="1"/>
  <c r="M123" i="5" s="1"/>
  <c r="K123" i="5" a="1"/>
  <c r="K123" i="5" s="1"/>
  <c r="I123" i="5" a="1"/>
  <c r="I123" i="5" s="1"/>
  <c r="G123" i="5" a="1"/>
  <c r="G123" i="5" s="1"/>
  <c r="E123" i="5" a="1"/>
  <c r="E123" i="5" s="1"/>
  <c r="C123" i="5" a="1"/>
  <c r="C123" i="5" s="1"/>
  <c r="O122" i="5" a="1"/>
  <c r="O122" i="5" s="1"/>
  <c r="M122" i="5" a="1"/>
  <c r="M122" i="5" s="1"/>
  <c r="K122" i="5" a="1"/>
  <c r="K122" i="5" s="1"/>
  <c r="I122" i="5" a="1"/>
  <c r="I122" i="5" s="1"/>
  <c r="G122" i="5" a="1"/>
  <c r="G122" i="5" s="1"/>
  <c r="E122" i="5" a="1"/>
  <c r="E122" i="5" s="1"/>
  <c r="C122" i="5" a="1"/>
  <c r="C122" i="5" s="1"/>
  <c r="O121" i="5" a="1"/>
  <c r="O121" i="5" s="1"/>
  <c r="M121" i="5" a="1"/>
  <c r="M121" i="5" s="1"/>
  <c r="K121" i="5" a="1"/>
  <c r="K121" i="5" s="1"/>
  <c r="I121" i="5" a="1"/>
  <c r="I121" i="5" s="1"/>
  <c r="G121" i="5" a="1"/>
  <c r="G121" i="5" s="1"/>
  <c r="E121" i="5" a="1"/>
  <c r="E121" i="5" s="1"/>
  <c r="C121" i="5" a="1"/>
  <c r="C121" i="5" s="1"/>
  <c r="O120" i="5" a="1"/>
  <c r="O120" i="5" s="1"/>
  <c r="M120" i="5" a="1"/>
  <c r="M120" i="5" s="1"/>
  <c r="K120" i="5" a="1"/>
  <c r="K120" i="5" s="1"/>
  <c r="I120" i="5" a="1"/>
  <c r="I120" i="5" s="1"/>
  <c r="G120" i="5" a="1"/>
  <c r="G120" i="5" s="1"/>
  <c r="E120" i="5" a="1"/>
  <c r="E120" i="5" s="1"/>
  <c r="C120" i="5" a="1"/>
  <c r="C120" i="5" s="1"/>
  <c r="O119" i="5" a="1"/>
  <c r="O119" i="5" s="1"/>
  <c r="M119" i="5" a="1"/>
  <c r="M119" i="5" s="1"/>
  <c r="K119" i="5" a="1"/>
  <c r="K119" i="5" s="1"/>
  <c r="I119" i="5" a="1"/>
  <c r="I119" i="5" s="1"/>
  <c r="G119" i="5" a="1"/>
  <c r="G119" i="5" s="1"/>
  <c r="E119" i="5" a="1"/>
  <c r="E119" i="5" s="1"/>
  <c r="C119" i="5" a="1"/>
  <c r="C119" i="5" s="1"/>
  <c r="O118" i="5" a="1"/>
  <c r="O118" i="5" s="1"/>
  <c r="M118" i="5" a="1"/>
  <c r="M118" i="5" s="1"/>
  <c r="K118" i="5" a="1"/>
  <c r="K118" i="5" s="1"/>
  <c r="I118" i="5" a="1"/>
  <c r="I118" i="5" s="1"/>
  <c r="G118" i="5" a="1"/>
  <c r="G118" i="5" s="1"/>
  <c r="E118" i="5" a="1"/>
  <c r="E118" i="5" s="1"/>
  <c r="C118" i="5" a="1"/>
  <c r="C118" i="5" s="1"/>
  <c r="O117" i="5" a="1"/>
  <c r="O117" i="5" s="1"/>
  <c r="M117" i="5" a="1"/>
  <c r="M117" i="5" s="1"/>
  <c r="K117" i="5" a="1"/>
  <c r="K117" i="5" s="1"/>
  <c r="I117" i="5" a="1"/>
  <c r="I117" i="5" s="1"/>
  <c r="G117" i="5" a="1"/>
  <c r="G117" i="5" s="1"/>
  <c r="E117" i="5" a="1"/>
  <c r="E117" i="5" s="1"/>
  <c r="C117" i="5" a="1"/>
  <c r="C117" i="5" s="1"/>
  <c r="O116" i="5" a="1"/>
  <c r="O116" i="5" s="1"/>
  <c r="M116" i="5" a="1"/>
  <c r="M116" i="5" s="1"/>
  <c r="K116" i="5" a="1"/>
  <c r="K116" i="5" s="1"/>
  <c r="I116" i="5" a="1"/>
  <c r="I116" i="5" s="1"/>
  <c r="G116" i="5" a="1"/>
  <c r="G116" i="5" s="1"/>
  <c r="E116" i="5" a="1"/>
  <c r="E116" i="5" s="1"/>
  <c r="C116" i="5" a="1"/>
  <c r="C116" i="5" s="1"/>
  <c r="O115" i="5" a="1"/>
  <c r="O115" i="5" s="1"/>
  <c r="M115" i="5" a="1"/>
  <c r="M115" i="5" s="1"/>
  <c r="K115" i="5" a="1"/>
  <c r="K115" i="5" s="1"/>
  <c r="I115" i="5" a="1"/>
  <c r="I115" i="5" s="1"/>
  <c r="G115" i="5" a="1"/>
  <c r="G115" i="5" s="1"/>
  <c r="E115" i="5" a="1"/>
  <c r="E115" i="5" s="1"/>
  <c r="C115" i="5" a="1"/>
  <c r="C115" i="5" s="1"/>
  <c r="O114" i="5" a="1"/>
  <c r="O114" i="5" s="1"/>
  <c r="M114" i="5" a="1"/>
  <c r="M114" i="5" s="1"/>
  <c r="K114" i="5" a="1"/>
  <c r="K114" i="5" s="1"/>
  <c r="I114" i="5" a="1"/>
  <c r="I114" i="5" s="1"/>
  <c r="G114" i="5" a="1"/>
  <c r="G114" i="5" s="1"/>
  <c r="E114" i="5" a="1"/>
  <c r="E114" i="5" s="1"/>
  <c r="C114" i="5" a="1"/>
  <c r="C114" i="5" s="1"/>
  <c r="O113" i="5" a="1"/>
  <c r="O113" i="5" s="1"/>
  <c r="M113" i="5" a="1"/>
  <c r="M113" i="5" s="1"/>
  <c r="K113" i="5" a="1"/>
  <c r="K113" i="5" s="1"/>
  <c r="I113" i="5" a="1"/>
  <c r="I113" i="5" s="1"/>
  <c r="G113" i="5" a="1"/>
  <c r="G113" i="5" s="1"/>
  <c r="E113" i="5" a="1"/>
  <c r="E113" i="5" s="1"/>
  <c r="C113" i="5" a="1"/>
  <c r="C113" i="5" s="1"/>
  <c r="O112" i="5" a="1"/>
  <c r="O112" i="5" s="1"/>
  <c r="M112" i="5" a="1"/>
  <c r="M112" i="5" s="1"/>
  <c r="K112" i="5" a="1"/>
  <c r="K112" i="5" s="1"/>
  <c r="I112" i="5" a="1"/>
  <c r="I112" i="5" s="1"/>
  <c r="G112" i="5" a="1"/>
  <c r="G112" i="5" s="1"/>
  <c r="E112" i="5" a="1"/>
  <c r="E112" i="5" s="1"/>
  <c r="C112" i="5" a="1"/>
  <c r="C112" i="5" s="1"/>
  <c r="O111" i="5" a="1"/>
  <c r="O111" i="5" s="1"/>
  <c r="M111" i="5" a="1"/>
  <c r="M111" i="5" s="1"/>
  <c r="K111" i="5" a="1"/>
  <c r="K111" i="5" s="1"/>
  <c r="I111" i="5" a="1"/>
  <c r="I111" i="5" s="1"/>
  <c r="G111" i="5" a="1"/>
  <c r="G111" i="5" s="1"/>
  <c r="E111" i="5" a="1"/>
  <c r="E111" i="5" s="1"/>
  <c r="C111" i="5" a="1"/>
  <c r="C111" i="5" s="1"/>
  <c r="O110" i="5" a="1"/>
  <c r="O110" i="5" s="1"/>
  <c r="M110" i="5" a="1"/>
  <c r="M110" i="5" s="1"/>
  <c r="K110" i="5" a="1"/>
  <c r="K110" i="5" s="1"/>
  <c r="I110" i="5" a="1"/>
  <c r="I110" i="5" s="1"/>
  <c r="G110" i="5" a="1"/>
  <c r="G110" i="5" s="1"/>
  <c r="E110" i="5" a="1"/>
  <c r="E110" i="5" s="1"/>
  <c r="C110" i="5" a="1"/>
  <c r="C110" i="5" s="1"/>
  <c r="O109" i="5" a="1"/>
  <c r="O109" i="5" s="1"/>
  <c r="M109" i="5" a="1"/>
  <c r="M109" i="5" s="1"/>
  <c r="K109" i="5" a="1"/>
  <c r="K109" i="5" s="1"/>
  <c r="I109" i="5" a="1"/>
  <c r="I109" i="5" s="1"/>
  <c r="G109" i="5" a="1"/>
  <c r="G109" i="5" s="1"/>
  <c r="E109" i="5" a="1"/>
  <c r="E109" i="5" s="1"/>
  <c r="C109" i="5" a="1"/>
  <c r="C109" i="5" s="1"/>
  <c r="O108" i="5" a="1"/>
  <c r="O108" i="5" s="1"/>
  <c r="M108" i="5" a="1"/>
  <c r="M108" i="5" s="1"/>
  <c r="K108" i="5" a="1"/>
  <c r="K108" i="5" s="1"/>
  <c r="I108" i="5" a="1"/>
  <c r="I108" i="5" s="1"/>
  <c r="G108" i="5" a="1"/>
  <c r="G108" i="5" s="1"/>
  <c r="E108" i="5" a="1"/>
  <c r="E108" i="5" s="1"/>
  <c r="C108" i="5" a="1"/>
  <c r="C108" i="5" s="1"/>
  <c r="O107" i="5" a="1"/>
  <c r="O107" i="5" s="1"/>
  <c r="M107" i="5" a="1"/>
  <c r="M107" i="5" s="1"/>
  <c r="K107" i="5" a="1"/>
  <c r="K107" i="5" s="1"/>
  <c r="I107" i="5" a="1"/>
  <c r="I107" i="5" s="1"/>
  <c r="G107" i="5" a="1"/>
  <c r="G107" i="5" s="1"/>
  <c r="E107" i="5" a="1"/>
  <c r="E107" i="5" s="1"/>
  <c r="C107" i="5" a="1"/>
  <c r="C107" i="5" s="1"/>
  <c r="O106" i="5" a="1"/>
  <c r="O106" i="5" s="1"/>
  <c r="M106" i="5" a="1"/>
  <c r="M106" i="5" s="1"/>
  <c r="K106" i="5" a="1"/>
  <c r="K106" i="5" s="1"/>
  <c r="I106" i="5" a="1"/>
  <c r="I106" i="5" s="1"/>
  <c r="G106" i="5" a="1"/>
  <c r="G106" i="5" s="1"/>
  <c r="E106" i="5" a="1"/>
  <c r="E106" i="5" s="1"/>
  <c r="C106" i="5" a="1"/>
  <c r="C106" i="5" s="1"/>
  <c r="O105" i="5" a="1"/>
  <c r="O105" i="5" s="1"/>
  <c r="M105" i="5" a="1"/>
  <c r="M105" i="5" s="1"/>
  <c r="K105" i="5" a="1"/>
  <c r="K105" i="5" s="1"/>
  <c r="I105" i="5" a="1"/>
  <c r="I105" i="5" s="1"/>
  <c r="G105" i="5" a="1"/>
  <c r="G105" i="5" s="1"/>
  <c r="E105" i="5" a="1"/>
  <c r="E105" i="5" s="1"/>
  <c r="C105" i="5" a="1"/>
  <c r="C105" i="5" s="1"/>
  <c r="O104" i="5" a="1"/>
  <c r="O104" i="5" s="1"/>
  <c r="M104" i="5" a="1"/>
  <c r="M104" i="5" s="1"/>
  <c r="K104" i="5" a="1"/>
  <c r="K104" i="5" s="1"/>
  <c r="I104" i="5" a="1"/>
  <c r="I104" i="5" s="1"/>
  <c r="G104" i="5" a="1"/>
  <c r="G104" i="5" s="1"/>
  <c r="E104" i="5" a="1"/>
  <c r="E104" i="5" s="1"/>
  <c r="C104" i="5" a="1"/>
  <c r="C104" i="5" s="1"/>
  <c r="O103" i="5" a="1"/>
  <c r="O103" i="5" s="1"/>
  <c r="M103" i="5" a="1"/>
  <c r="M103" i="5" s="1"/>
  <c r="K103" i="5" a="1"/>
  <c r="K103" i="5" s="1"/>
  <c r="I103" i="5" a="1"/>
  <c r="I103" i="5" s="1"/>
  <c r="G103" i="5" a="1"/>
  <c r="G103" i="5" s="1"/>
  <c r="E103" i="5" a="1"/>
  <c r="E103" i="5" s="1"/>
  <c r="C103" i="5" a="1"/>
  <c r="C103" i="5" s="1"/>
  <c r="O102" i="5" a="1"/>
  <c r="O102" i="5" s="1"/>
  <c r="M102" i="5" a="1"/>
  <c r="M102" i="5" s="1"/>
  <c r="K102" i="5" a="1"/>
  <c r="K102" i="5" s="1"/>
  <c r="I102" i="5" a="1"/>
  <c r="I102" i="5" s="1"/>
  <c r="G102" i="5" a="1"/>
  <c r="G102" i="5" s="1"/>
  <c r="E102" i="5" a="1"/>
  <c r="E102" i="5" s="1"/>
  <c r="C102" i="5" a="1"/>
  <c r="C102" i="5" s="1"/>
  <c r="O96" i="5" a="1"/>
  <c r="O96" i="5" s="1"/>
  <c r="M96" i="5" a="1"/>
  <c r="M96" i="5" s="1"/>
  <c r="K96" i="5" a="1"/>
  <c r="K96" i="5" s="1"/>
  <c r="I96" i="5" a="1"/>
  <c r="I96" i="5" s="1"/>
  <c r="G96" i="5" a="1"/>
  <c r="G96" i="5" s="1"/>
  <c r="E96" i="5" a="1"/>
  <c r="E96" i="5" s="1"/>
  <c r="C96" i="5" a="1"/>
  <c r="C96" i="5" s="1"/>
  <c r="O95" i="5" a="1"/>
  <c r="O95" i="5" s="1"/>
  <c r="M95" i="5" a="1"/>
  <c r="M95" i="5" s="1"/>
  <c r="K95" i="5" a="1"/>
  <c r="K95" i="5" s="1"/>
  <c r="I95" i="5" a="1"/>
  <c r="I95" i="5" s="1"/>
  <c r="G95" i="5" a="1"/>
  <c r="G95" i="5" s="1"/>
  <c r="E95" i="5" a="1"/>
  <c r="E95" i="5" s="1"/>
  <c r="C95" i="5" a="1"/>
  <c r="C95" i="5" s="1"/>
  <c r="O94" i="5" a="1"/>
  <c r="O94" i="5" s="1"/>
  <c r="M94" i="5" a="1"/>
  <c r="M94" i="5" s="1"/>
  <c r="K94" i="5" a="1"/>
  <c r="K94" i="5" s="1"/>
  <c r="I94" i="5" a="1"/>
  <c r="I94" i="5" s="1"/>
  <c r="G94" i="5" a="1"/>
  <c r="G94" i="5" s="1"/>
  <c r="E94" i="5" a="1"/>
  <c r="E94" i="5" s="1"/>
  <c r="C94" i="5" a="1"/>
  <c r="C94" i="5" s="1"/>
  <c r="O93" i="5" a="1"/>
  <c r="O93" i="5" s="1"/>
  <c r="M93" i="5" a="1"/>
  <c r="M93" i="5" s="1"/>
  <c r="K93" i="5" a="1"/>
  <c r="K93" i="5" s="1"/>
  <c r="I93" i="5" a="1"/>
  <c r="I93" i="5" s="1"/>
  <c r="G93" i="5" a="1"/>
  <c r="G93" i="5" s="1"/>
  <c r="E93" i="5" a="1"/>
  <c r="E93" i="5" s="1"/>
  <c r="C93" i="5" a="1"/>
  <c r="C93" i="5" s="1"/>
  <c r="O92" i="5" a="1"/>
  <c r="O92" i="5" s="1"/>
  <c r="M92" i="5" a="1"/>
  <c r="M92" i="5" s="1"/>
  <c r="K92" i="5" a="1"/>
  <c r="K92" i="5" s="1"/>
  <c r="I92" i="5" a="1"/>
  <c r="I92" i="5" s="1"/>
  <c r="G92" i="5" a="1"/>
  <c r="G92" i="5" s="1"/>
  <c r="E92" i="5" a="1"/>
  <c r="E92" i="5" s="1"/>
  <c r="C92" i="5" a="1"/>
  <c r="C92" i="5" s="1"/>
  <c r="O91" i="5" a="1"/>
  <c r="O91" i="5" s="1"/>
  <c r="M91" i="5" a="1"/>
  <c r="M91" i="5" s="1"/>
  <c r="K91" i="5" a="1"/>
  <c r="K91" i="5" s="1"/>
  <c r="I91" i="5" a="1"/>
  <c r="I91" i="5" s="1"/>
  <c r="G91" i="5" a="1"/>
  <c r="G91" i="5" s="1"/>
  <c r="E91" i="5" a="1"/>
  <c r="E91" i="5" s="1"/>
  <c r="C91" i="5" a="1"/>
  <c r="C91" i="5" s="1"/>
  <c r="O90" i="5" a="1"/>
  <c r="O90" i="5" s="1"/>
  <c r="M90" i="5" a="1"/>
  <c r="M90" i="5" s="1"/>
  <c r="K90" i="5" a="1"/>
  <c r="K90" i="5" s="1"/>
  <c r="I90" i="5" a="1"/>
  <c r="I90" i="5" s="1"/>
  <c r="G90" i="5" a="1"/>
  <c r="G90" i="5" s="1"/>
  <c r="E90" i="5" a="1"/>
  <c r="E90" i="5" s="1"/>
  <c r="C90" i="5" a="1"/>
  <c r="C90" i="5" s="1"/>
  <c r="O89" i="5" a="1"/>
  <c r="O89" i="5" s="1"/>
  <c r="M89" i="5" a="1"/>
  <c r="M89" i="5" s="1"/>
  <c r="K89" i="5" a="1"/>
  <c r="K89" i="5" s="1"/>
  <c r="I89" i="5" a="1"/>
  <c r="I89" i="5" s="1"/>
  <c r="G89" i="5" a="1"/>
  <c r="G89" i="5" s="1"/>
  <c r="E89" i="5" a="1"/>
  <c r="E89" i="5" s="1"/>
  <c r="C89" i="5" a="1"/>
  <c r="C89" i="5" s="1"/>
  <c r="O88" i="5" a="1"/>
  <c r="O88" i="5" s="1"/>
  <c r="M88" i="5" a="1"/>
  <c r="M88" i="5" s="1"/>
  <c r="K88" i="5" a="1"/>
  <c r="K88" i="5" s="1"/>
  <c r="I88" i="5" a="1"/>
  <c r="I88" i="5" s="1"/>
  <c r="G88" i="5" a="1"/>
  <c r="G88" i="5" s="1"/>
  <c r="E88" i="5" a="1"/>
  <c r="E88" i="5" s="1"/>
  <c r="C88" i="5" a="1"/>
  <c r="C88" i="5" s="1"/>
  <c r="O87" i="5" a="1"/>
  <c r="O87" i="5" s="1"/>
  <c r="M87" i="5" a="1"/>
  <c r="M87" i="5" s="1"/>
  <c r="K87" i="5" a="1"/>
  <c r="K87" i="5" s="1"/>
  <c r="I87" i="5" a="1"/>
  <c r="I87" i="5" s="1"/>
  <c r="G87" i="5" a="1"/>
  <c r="G87" i="5" s="1"/>
  <c r="E87" i="5" a="1"/>
  <c r="E87" i="5" s="1"/>
  <c r="C87" i="5" a="1"/>
  <c r="C87" i="5" s="1"/>
  <c r="O86" i="5" a="1"/>
  <c r="O86" i="5" s="1"/>
  <c r="M86" i="5" a="1"/>
  <c r="M86" i="5" s="1"/>
  <c r="K86" i="5" a="1"/>
  <c r="K86" i="5" s="1"/>
  <c r="I86" i="5" a="1"/>
  <c r="I86" i="5" s="1"/>
  <c r="G86" i="5" a="1"/>
  <c r="G86" i="5" s="1"/>
  <c r="E86" i="5" a="1"/>
  <c r="E86" i="5" s="1"/>
  <c r="C86" i="5" a="1"/>
  <c r="C86" i="5" s="1"/>
  <c r="O85" i="5" a="1"/>
  <c r="O85" i="5" s="1"/>
  <c r="M85" i="5" a="1"/>
  <c r="M85" i="5" s="1"/>
  <c r="K85" i="5" a="1"/>
  <c r="K85" i="5" s="1"/>
  <c r="I85" i="5" a="1"/>
  <c r="I85" i="5" s="1"/>
  <c r="G85" i="5" a="1"/>
  <c r="G85" i="5" s="1"/>
  <c r="E85" i="5" a="1"/>
  <c r="E85" i="5" s="1"/>
  <c r="C85" i="5" a="1"/>
  <c r="C85" i="5" s="1"/>
  <c r="O84" i="5" a="1"/>
  <c r="O84" i="5" s="1"/>
  <c r="M84" i="5" a="1"/>
  <c r="M84" i="5" s="1"/>
  <c r="K84" i="5" a="1"/>
  <c r="K84" i="5" s="1"/>
  <c r="I84" i="5" a="1"/>
  <c r="I84" i="5" s="1"/>
  <c r="G84" i="5" a="1"/>
  <c r="G84" i="5" s="1"/>
  <c r="E84" i="5" a="1"/>
  <c r="E84" i="5" s="1"/>
  <c r="C84" i="5" a="1"/>
  <c r="C84" i="5" s="1"/>
  <c r="O83" i="5" a="1"/>
  <c r="O83" i="5" s="1"/>
  <c r="M83" i="5" a="1"/>
  <c r="M83" i="5" s="1"/>
  <c r="K83" i="5" a="1"/>
  <c r="K83" i="5" s="1"/>
  <c r="I83" i="5" a="1"/>
  <c r="I83" i="5" s="1"/>
  <c r="G83" i="5" a="1"/>
  <c r="G83" i="5" s="1"/>
  <c r="E83" i="5" a="1"/>
  <c r="E83" i="5" s="1"/>
  <c r="C83" i="5" a="1"/>
  <c r="C83" i="5" s="1"/>
  <c r="O82" i="5" a="1"/>
  <c r="O82" i="5" s="1"/>
  <c r="M82" i="5" a="1"/>
  <c r="M82" i="5" s="1"/>
  <c r="K82" i="5" a="1"/>
  <c r="K82" i="5" s="1"/>
  <c r="I82" i="5" a="1"/>
  <c r="I82" i="5" s="1"/>
  <c r="G82" i="5" a="1"/>
  <c r="G82" i="5" s="1"/>
  <c r="E82" i="5" a="1"/>
  <c r="E82" i="5" s="1"/>
  <c r="C82" i="5" a="1"/>
  <c r="C82" i="5" s="1"/>
  <c r="O81" i="5" a="1"/>
  <c r="O81" i="5" s="1"/>
  <c r="M81" i="5" a="1"/>
  <c r="M81" i="5" s="1"/>
  <c r="K81" i="5" a="1"/>
  <c r="K81" i="5" s="1"/>
  <c r="I81" i="5" a="1"/>
  <c r="I81" i="5" s="1"/>
  <c r="G81" i="5" a="1"/>
  <c r="G81" i="5" s="1"/>
  <c r="E81" i="5" a="1"/>
  <c r="E81" i="5" s="1"/>
  <c r="C81" i="5" a="1"/>
  <c r="C81" i="5" s="1"/>
  <c r="O80" i="5" a="1"/>
  <c r="O80" i="5" s="1"/>
  <c r="M80" i="5" a="1"/>
  <c r="M80" i="5" s="1"/>
  <c r="K80" i="5" a="1"/>
  <c r="K80" i="5" s="1"/>
  <c r="I80" i="5" a="1"/>
  <c r="I80" i="5" s="1"/>
  <c r="G80" i="5" a="1"/>
  <c r="G80" i="5" s="1"/>
  <c r="E80" i="5" a="1"/>
  <c r="E80" i="5" s="1"/>
  <c r="C80" i="5" a="1"/>
  <c r="C80" i="5" s="1"/>
  <c r="O79" i="5" a="1"/>
  <c r="O79" i="5" s="1"/>
  <c r="M79" i="5" a="1"/>
  <c r="M79" i="5" s="1"/>
  <c r="K79" i="5" a="1"/>
  <c r="K79" i="5" s="1"/>
  <c r="I79" i="5" a="1"/>
  <c r="I79" i="5" s="1"/>
  <c r="G79" i="5" a="1"/>
  <c r="G79" i="5" s="1"/>
  <c r="E79" i="5" a="1"/>
  <c r="E79" i="5" s="1"/>
  <c r="C79" i="5" a="1"/>
  <c r="C79" i="5" s="1"/>
  <c r="O78" i="5" a="1"/>
  <c r="O78" i="5" s="1"/>
  <c r="M78" i="5" a="1"/>
  <c r="M78" i="5" s="1"/>
  <c r="K78" i="5" a="1"/>
  <c r="K78" i="5" s="1"/>
  <c r="I78" i="5" a="1"/>
  <c r="I78" i="5" s="1"/>
  <c r="G78" i="5" a="1"/>
  <c r="G78" i="5" s="1"/>
  <c r="E78" i="5" a="1"/>
  <c r="E78" i="5" s="1"/>
  <c r="C78" i="5" a="1"/>
  <c r="C78" i="5" s="1"/>
  <c r="O77" i="5" a="1"/>
  <c r="O77" i="5" s="1"/>
  <c r="M77" i="5" a="1"/>
  <c r="M77" i="5" s="1"/>
  <c r="K77" i="5" a="1"/>
  <c r="K77" i="5" s="1"/>
  <c r="I77" i="5" a="1"/>
  <c r="I77" i="5" s="1"/>
  <c r="G77" i="5" a="1"/>
  <c r="G77" i="5" s="1"/>
  <c r="E77" i="5" a="1"/>
  <c r="E77" i="5" s="1"/>
  <c r="C77" i="5" a="1"/>
  <c r="C77" i="5" s="1"/>
  <c r="O76" i="5" a="1"/>
  <c r="O76" i="5" s="1"/>
  <c r="M76" i="5" a="1"/>
  <c r="M76" i="5" s="1"/>
  <c r="K76" i="5" a="1"/>
  <c r="K76" i="5" s="1"/>
  <c r="I76" i="5" a="1"/>
  <c r="I76" i="5" s="1"/>
  <c r="G76" i="5" a="1"/>
  <c r="G76" i="5" s="1"/>
  <c r="E76" i="5" a="1"/>
  <c r="E76" i="5" s="1"/>
  <c r="C76" i="5" a="1"/>
  <c r="C76" i="5" s="1"/>
  <c r="O75" i="5" a="1"/>
  <c r="O75" i="5" s="1"/>
  <c r="M75" i="5" a="1"/>
  <c r="M75" i="5" s="1"/>
  <c r="K75" i="5" a="1"/>
  <c r="K75" i="5" s="1"/>
  <c r="I75" i="5" a="1"/>
  <c r="I75" i="5" s="1"/>
  <c r="G75" i="5" a="1"/>
  <c r="G75" i="5" s="1"/>
  <c r="E75" i="5" a="1"/>
  <c r="E75" i="5" s="1"/>
  <c r="C75" i="5" a="1"/>
  <c r="C75" i="5" s="1"/>
  <c r="O74" i="5" a="1"/>
  <c r="O74" i="5" s="1"/>
  <c r="M74" i="5" a="1"/>
  <c r="M74" i="5" s="1"/>
  <c r="K74" i="5" a="1"/>
  <c r="K74" i="5" s="1"/>
  <c r="I74" i="5" a="1"/>
  <c r="I74" i="5" s="1"/>
  <c r="G74" i="5" a="1"/>
  <c r="G74" i="5" s="1"/>
  <c r="E74" i="5" a="1"/>
  <c r="E74" i="5" s="1"/>
  <c r="C74" i="5" a="1"/>
  <c r="C74" i="5" s="1"/>
  <c r="O73" i="5" a="1"/>
  <c r="O73" i="5" s="1"/>
  <c r="M73" i="5" a="1"/>
  <c r="M73" i="5" s="1"/>
  <c r="K73" i="5" a="1"/>
  <c r="K73" i="5" s="1"/>
  <c r="I73" i="5" a="1"/>
  <c r="I73" i="5" s="1"/>
  <c r="G73" i="5" a="1"/>
  <c r="G73" i="5" s="1"/>
  <c r="E73" i="5" a="1"/>
  <c r="E73" i="5" s="1"/>
  <c r="C73" i="5" a="1"/>
  <c r="C73" i="5" s="1"/>
  <c r="O72" i="5" a="1"/>
  <c r="O72" i="5" s="1"/>
  <c r="M72" i="5" a="1"/>
  <c r="M72" i="5" s="1"/>
  <c r="K72" i="5" a="1"/>
  <c r="K72" i="5" s="1"/>
  <c r="I72" i="5" a="1"/>
  <c r="I72" i="5" s="1"/>
  <c r="G72" i="5" a="1"/>
  <c r="G72" i="5" s="1"/>
  <c r="E72" i="5" a="1"/>
  <c r="E72" i="5" s="1"/>
  <c r="C72" i="5" a="1"/>
  <c r="C72" i="5" s="1"/>
  <c r="O71" i="5" a="1"/>
  <c r="O71" i="5" s="1"/>
  <c r="M71" i="5" a="1"/>
  <c r="M71" i="5" s="1"/>
  <c r="K71" i="5" a="1"/>
  <c r="K71" i="5" s="1"/>
  <c r="I71" i="5" a="1"/>
  <c r="I71" i="5" s="1"/>
  <c r="G71" i="5" a="1"/>
  <c r="G71" i="5" s="1"/>
  <c r="E71" i="5" a="1"/>
  <c r="E71" i="5" s="1"/>
  <c r="C71" i="5" a="1"/>
  <c r="C71" i="5" s="1"/>
  <c r="O70" i="5" a="1"/>
  <c r="O70" i="5" s="1"/>
  <c r="M70" i="5" a="1"/>
  <c r="M70" i="5" s="1"/>
  <c r="K70" i="5" a="1"/>
  <c r="K70" i="5" s="1"/>
  <c r="I70" i="5" a="1"/>
  <c r="I70" i="5" s="1"/>
  <c r="G70" i="5" a="1"/>
  <c r="G70" i="5" s="1"/>
  <c r="E70" i="5" a="1"/>
  <c r="E70" i="5" s="1"/>
  <c r="C70" i="5" a="1"/>
  <c r="C70" i="5" s="1"/>
  <c r="O69" i="5" a="1"/>
  <c r="O69" i="5" s="1"/>
  <c r="M69" i="5" a="1"/>
  <c r="M69" i="5" s="1"/>
  <c r="K69" i="5" a="1"/>
  <c r="K69" i="5" s="1"/>
  <c r="I69" i="5" a="1"/>
  <c r="I69" i="5" s="1"/>
  <c r="G69" i="5" a="1"/>
  <c r="G69" i="5" s="1"/>
  <c r="E69" i="5" a="1"/>
  <c r="E69" i="5" s="1"/>
  <c r="C69" i="5" a="1"/>
  <c r="C69" i="5" s="1"/>
  <c r="O68" i="5" a="1"/>
  <c r="O68" i="5" s="1"/>
  <c r="M68" i="5" a="1"/>
  <c r="M68" i="5" s="1"/>
  <c r="K68" i="5" a="1"/>
  <c r="K68" i="5" s="1"/>
  <c r="I68" i="5" a="1"/>
  <c r="I68" i="5" s="1"/>
  <c r="G68" i="5" a="1"/>
  <c r="G68" i="5" s="1"/>
  <c r="E68" i="5" a="1"/>
  <c r="E68" i="5" s="1"/>
  <c r="C68" i="5" a="1"/>
  <c r="C68" i="5" s="1"/>
  <c r="O67" i="5" a="1"/>
  <c r="O67" i="5" s="1"/>
  <c r="M67" i="5" a="1"/>
  <c r="M67" i="5" s="1"/>
  <c r="K67" i="5" a="1"/>
  <c r="K67" i="5" s="1"/>
  <c r="I67" i="5" a="1"/>
  <c r="I67" i="5" s="1"/>
  <c r="G67" i="5" a="1"/>
  <c r="G67" i="5" s="1"/>
  <c r="E67" i="5" a="1"/>
  <c r="E67" i="5" s="1"/>
  <c r="C67" i="5" a="1"/>
  <c r="C67" i="5" s="1"/>
  <c r="O61" i="5" a="1"/>
  <c r="O61" i="5" s="1"/>
  <c r="M61" i="5" a="1"/>
  <c r="M61" i="5" s="1"/>
  <c r="K61" i="5" a="1"/>
  <c r="K61" i="5" s="1"/>
  <c r="I61" i="5" a="1"/>
  <c r="I61" i="5" s="1"/>
  <c r="G61" i="5" a="1"/>
  <c r="G61" i="5" s="1"/>
  <c r="E61" i="5" a="1"/>
  <c r="E61" i="5" s="1"/>
  <c r="C61" i="5" a="1"/>
  <c r="C61" i="5" s="1"/>
  <c r="O60" i="5" a="1"/>
  <c r="O60" i="5" s="1"/>
  <c r="M60" i="5" a="1"/>
  <c r="M60" i="5" s="1"/>
  <c r="K60" i="5" a="1"/>
  <c r="K60" i="5" s="1"/>
  <c r="I60" i="5" a="1"/>
  <c r="I60" i="5" s="1"/>
  <c r="G60" i="5" a="1"/>
  <c r="G60" i="5" s="1"/>
  <c r="E60" i="5" a="1"/>
  <c r="E60" i="5" s="1"/>
  <c r="C60" i="5" a="1"/>
  <c r="C60" i="5" s="1"/>
  <c r="O59" i="5" a="1"/>
  <c r="O59" i="5" s="1"/>
  <c r="M59" i="5" a="1"/>
  <c r="M59" i="5" s="1"/>
  <c r="K59" i="5" a="1"/>
  <c r="K59" i="5" s="1"/>
  <c r="I59" i="5" a="1"/>
  <c r="I59" i="5" s="1"/>
  <c r="G59" i="5" a="1"/>
  <c r="G59" i="5" s="1"/>
  <c r="E59" i="5" a="1"/>
  <c r="E59" i="5" s="1"/>
  <c r="C59" i="5" a="1"/>
  <c r="C59" i="5" s="1"/>
  <c r="O58" i="5" a="1"/>
  <c r="O58" i="5" s="1"/>
  <c r="M58" i="5" a="1"/>
  <c r="M58" i="5" s="1"/>
  <c r="K58" i="5" a="1"/>
  <c r="K58" i="5" s="1"/>
  <c r="I58" i="5" a="1"/>
  <c r="I58" i="5" s="1"/>
  <c r="G58" i="5" a="1"/>
  <c r="G58" i="5" s="1"/>
  <c r="E58" i="5" a="1"/>
  <c r="E58" i="5" s="1"/>
  <c r="C58" i="5" a="1"/>
  <c r="C58" i="5" s="1"/>
  <c r="O57" i="5" a="1"/>
  <c r="O57" i="5" s="1"/>
  <c r="M57" i="5" a="1"/>
  <c r="M57" i="5" s="1"/>
  <c r="K57" i="5" a="1"/>
  <c r="K57" i="5" s="1"/>
  <c r="I57" i="5" a="1"/>
  <c r="I57" i="5" s="1"/>
  <c r="G57" i="5" a="1"/>
  <c r="G57" i="5" s="1"/>
  <c r="E57" i="5" a="1"/>
  <c r="E57" i="5" s="1"/>
  <c r="C57" i="5" a="1"/>
  <c r="C57" i="5" s="1"/>
  <c r="O56" i="5" a="1"/>
  <c r="O56" i="5" s="1"/>
  <c r="M56" i="5" a="1"/>
  <c r="M56" i="5" s="1"/>
  <c r="K56" i="5" a="1"/>
  <c r="K56" i="5" s="1"/>
  <c r="I56" i="5" a="1"/>
  <c r="I56" i="5" s="1"/>
  <c r="G56" i="5" a="1"/>
  <c r="G56" i="5" s="1"/>
  <c r="E56" i="5" a="1"/>
  <c r="E56" i="5" s="1"/>
  <c r="C56" i="5" a="1"/>
  <c r="C56" i="5" s="1"/>
  <c r="O55" i="5" a="1"/>
  <c r="O55" i="5" s="1"/>
  <c r="M55" i="5" a="1"/>
  <c r="M55" i="5" s="1"/>
  <c r="K55" i="5" a="1"/>
  <c r="K55" i="5" s="1"/>
  <c r="I55" i="5" a="1"/>
  <c r="I55" i="5" s="1"/>
  <c r="G55" i="5" a="1"/>
  <c r="G55" i="5" s="1"/>
  <c r="E55" i="5" a="1"/>
  <c r="E55" i="5" s="1"/>
  <c r="C55" i="5" a="1"/>
  <c r="C55" i="5" s="1"/>
  <c r="O54" i="5" a="1"/>
  <c r="O54" i="5" s="1"/>
  <c r="M54" i="5" a="1"/>
  <c r="M54" i="5" s="1"/>
  <c r="K54" i="5" a="1"/>
  <c r="K54" i="5" s="1"/>
  <c r="I54" i="5" a="1"/>
  <c r="I54" i="5" s="1"/>
  <c r="G54" i="5" a="1"/>
  <c r="G54" i="5" s="1"/>
  <c r="E54" i="5" a="1"/>
  <c r="E54" i="5" s="1"/>
  <c r="C54" i="5" a="1"/>
  <c r="C54" i="5" s="1"/>
  <c r="O53" i="5" a="1"/>
  <c r="O53" i="5" s="1"/>
  <c r="M53" i="5" a="1"/>
  <c r="M53" i="5" s="1"/>
  <c r="K53" i="5" a="1"/>
  <c r="K53" i="5" s="1"/>
  <c r="I53" i="5" a="1"/>
  <c r="I53" i="5" s="1"/>
  <c r="G53" i="5" a="1"/>
  <c r="G53" i="5" s="1"/>
  <c r="E53" i="5" a="1"/>
  <c r="E53" i="5" s="1"/>
  <c r="C53" i="5" a="1"/>
  <c r="C53" i="5" s="1"/>
  <c r="O52" i="5" a="1"/>
  <c r="O52" i="5" s="1"/>
  <c r="M52" i="5" a="1"/>
  <c r="M52" i="5" s="1"/>
  <c r="K52" i="5" a="1"/>
  <c r="K52" i="5" s="1"/>
  <c r="I52" i="5" a="1"/>
  <c r="I52" i="5" s="1"/>
  <c r="G52" i="5" a="1"/>
  <c r="G52" i="5" s="1"/>
  <c r="E52" i="5" a="1"/>
  <c r="E52" i="5" s="1"/>
  <c r="C52" i="5" a="1"/>
  <c r="C52" i="5" s="1"/>
  <c r="O51" i="5" a="1"/>
  <c r="O51" i="5" s="1"/>
  <c r="M51" i="5" a="1"/>
  <c r="M51" i="5" s="1"/>
  <c r="K51" i="5" a="1"/>
  <c r="K51" i="5" s="1"/>
  <c r="I51" i="5" a="1"/>
  <c r="I51" i="5" s="1"/>
  <c r="G51" i="5" a="1"/>
  <c r="G51" i="5" s="1"/>
  <c r="E51" i="5" a="1"/>
  <c r="E51" i="5" s="1"/>
  <c r="C51" i="5" a="1"/>
  <c r="C51" i="5" s="1"/>
  <c r="O50" i="5" a="1"/>
  <c r="O50" i="5" s="1"/>
  <c r="M50" i="5" a="1"/>
  <c r="M50" i="5" s="1"/>
  <c r="K50" i="5" a="1"/>
  <c r="K50" i="5" s="1"/>
  <c r="I50" i="5" a="1"/>
  <c r="I50" i="5" s="1"/>
  <c r="G50" i="5" a="1"/>
  <c r="G50" i="5" s="1"/>
  <c r="E50" i="5" a="1"/>
  <c r="E50" i="5" s="1"/>
  <c r="C50" i="5" a="1"/>
  <c r="C50" i="5" s="1"/>
  <c r="O49" i="5" a="1"/>
  <c r="O49" i="5" s="1"/>
  <c r="M49" i="5" a="1"/>
  <c r="M49" i="5" s="1"/>
  <c r="K49" i="5" a="1"/>
  <c r="K49" i="5" s="1"/>
  <c r="I49" i="5" a="1"/>
  <c r="I49" i="5" s="1"/>
  <c r="G49" i="5" a="1"/>
  <c r="G49" i="5" s="1"/>
  <c r="E49" i="5" a="1"/>
  <c r="E49" i="5" s="1"/>
  <c r="C49" i="5" a="1"/>
  <c r="C49" i="5" s="1"/>
  <c r="O48" i="5" a="1"/>
  <c r="O48" i="5" s="1"/>
  <c r="M48" i="5" a="1"/>
  <c r="M48" i="5" s="1"/>
  <c r="K48" i="5" a="1"/>
  <c r="K48" i="5" s="1"/>
  <c r="I48" i="5" a="1"/>
  <c r="I48" i="5" s="1"/>
  <c r="G48" i="5" a="1"/>
  <c r="G48" i="5" s="1"/>
  <c r="E48" i="5" a="1"/>
  <c r="E48" i="5" s="1"/>
  <c r="C48" i="5" a="1"/>
  <c r="C48" i="5" s="1"/>
  <c r="O47" i="5" a="1"/>
  <c r="O47" i="5" s="1"/>
  <c r="M47" i="5" a="1"/>
  <c r="M47" i="5" s="1"/>
  <c r="K47" i="5" a="1"/>
  <c r="K47" i="5" s="1"/>
  <c r="I47" i="5" a="1"/>
  <c r="I47" i="5" s="1"/>
  <c r="G47" i="5" a="1"/>
  <c r="G47" i="5" s="1"/>
  <c r="E47" i="5" a="1"/>
  <c r="E47" i="5" s="1"/>
  <c r="C47" i="5" a="1"/>
  <c r="C47" i="5" s="1"/>
  <c r="O46" i="5" a="1"/>
  <c r="O46" i="5" s="1"/>
  <c r="M46" i="5" a="1"/>
  <c r="M46" i="5" s="1"/>
  <c r="K46" i="5" a="1"/>
  <c r="K46" i="5" s="1"/>
  <c r="I46" i="5" a="1"/>
  <c r="I46" i="5" s="1"/>
  <c r="G46" i="5" a="1"/>
  <c r="G46" i="5" s="1"/>
  <c r="E46" i="5" a="1"/>
  <c r="E46" i="5" s="1"/>
  <c r="C46" i="5" a="1"/>
  <c r="C46" i="5" s="1"/>
  <c r="O45" i="5" a="1"/>
  <c r="O45" i="5" s="1"/>
  <c r="M45" i="5" a="1"/>
  <c r="M45" i="5" s="1"/>
  <c r="K45" i="5" a="1"/>
  <c r="K45" i="5" s="1"/>
  <c r="I45" i="5" a="1"/>
  <c r="I45" i="5" s="1"/>
  <c r="G45" i="5" a="1"/>
  <c r="G45" i="5" s="1"/>
  <c r="E45" i="5" a="1"/>
  <c r="E45" i="5" s="1"/>
  <c r="C45" i="5" a="1"/>
  <c r="C45" i="5" s="1"/>
  <c r="O44" i="5" a="1"/>
  <c r="O44" i="5" s="1"/>
  <c r="M44" i="5" a="1"/>
  <c r="M44" i="5" s="1"/>
  <c r="K44" i="5" a="1"/>
  <c r="K44" i="5" s="1"/>
  <c r="I44" i="5" a="1"/>
  <c r="I44" i="5" s="1"/>
  <c r="G44" i="5" a="1"/>
  <c r="G44" i="5" s="1"/>
  <c r="E44" i="5" a="1"/>
  <c r="E44" i="5" s="1"/>
  <c r="C44" i="5" a="1"/>
  <c r="C44" i="5" s="1"/>
  <c r="O43" i="5" a="1"/>
  <c r="O43" i="5" s="1"/>
  <c r="M43" i="5" a="1"/>
  <c r="M43" i="5" s="1"/>
  <c r="K43" i="5" a="1"/>
  <c r="K43" i="5" s="1"/>
  <c r="I43" i="5" a="1"/>
  <c r="I43" i="5" s="1"/>
  <c r="G43" i="5" a="1"/>
  <c r="G43" i="5" s="1"/>
  <c r="E43" i="5" a="1"/>
  <c r="E43" i="5" s="1"/>
  <c r="C43" i="5" a="1"/>
  <c r="C43" i="5" s="1"/>
  <c r="O42" i="5" a="1"/>
  <c r="O42" i="5" s="1"/>
  <c r="M42" i="5" a="1"/>
  <c r="M42" i="5" s="1"/>
  <c r="K42" i="5" a="1"/>
  <c r="K42" i="5" s="1"/>
  <c r="I42" i="5" a="1"/>
  <c r="I42" i="5" s="1"/>
  <c r="G42" i="5" a="1"/>
  <c r="G42" i="5" s="1"/>
  <c r="E42" i="5" a="1"/>
  <c r="E42" i="5" s="1"/>
  <c r="C42" i="5" a="1"/>
  <c r="C42" i="5" s="1"/>
  <c r="O41" i="5" a="1"/>
  <c r="O41" i="5" s="1"/>
  <c r="M41" i="5" a="1"/>
  <c r="M41" i="5" s="1"/>
  <c r="K41" i="5" a="1"/>
  <c r="K41" i="5" s="1"/>
  <c r="I41" i="5" a="1"/>
  <c r="I41" i="5" s="1"/>
  <c r="G41" i="5" a="1"/>
  <c r="G41" i="5" s="1"/>
  <c r="E41" i="5" a="1"/>
  <c r="E41" i="5" s="1"/>
  <c r="C41" i="5" a="1"/>
  <c r="C41" i="5" s="1"/>
  <c r="O40" i="5" a="1"/>
  <c r="O40" i="5" s="1"/>
  <c r="M40" i="5" a="1"/>
  <c r="M40" i="5" s="1"/>
  <c r="K40" i="5" a="1"/>
  <c r="K40" i="5" s="1"/>
  <c r="I40" i="5" a="1"/>
  <c r="I40" i="5" s="1"/>
  <c r="G40" i="5" a="1"/>
  <c r="G40" i="5" s="1"/>
  <c r="E40" i="5" a="1"/>
  <c r="E40" i="5" s="1"/>
  <c r="C40" i="5" a="1"/>
  <c r="C40" i="5" s="1"/>
  <c r="O39" i="5" a="1"/>
  <c r="O39" i="5" s="1"/>
  <c r="M39" i="5" a="1"/>
  <c r="M39" i="5" s="1"/>
  <c r="K39" i="5" a="1"/>
  <c r="K39" i="5" s="1"/>
  <c r="I39" i="5" a="1"/>
  <c r="I39" i="5" s="1"/>
  <c r="G39" i="5" a="1"/>
  <c r="G39" i="5" s="1"/>
  <c r="E39" i="5" a="1"/>
  <c r="E39" i="5" s="1"/>
  <c r="C39" i="5" a="1"/>
  <c r="C39" i="5" s="1"/>
  <c r="O38" i="5" a="1"/>
  <c r="O38" i="5" s="1"/>
  <c r="M38" i="5" a="1"/>
  <c r="M38" i="5" s="1"/>
  <c r="K38" i="5" a="1"/>
  <c r="K38" i="5" s="1"/>
  <c r="I38" i="5" a="1"/>
  <c r="I38" i="5" s="1"/>
  <c r="G38" i="5" a="1"/>
  <c r="G38" i="5" s="1"/>
  <c r="E38" i="5" a="1"/>
  <c r="E38" i="5" s="1"/>
  <c r="C38" i="5" a="1"/>
  <c r="C38" i="5" s="1"/>
  <c r="O37" i="5" a="1"/>
  <c r="O37" i="5" s="1"/>
  <c r="M37" i="5" a="1"/>
  <c r="M37" i="5" s="1"/>
  <c r="K37" i="5" a="1"/>
  <c r="K37" i="5" s="1"/>
  <c r="I37" i="5" a="1"/>
  <c r="I37" i="5" s="1"/>
  <c r="G37" i="5" a="1"/>
  <c r="G37" i="5" s="1"/>
  <c r="E37" i="5" a="1"/>
  <c r="E37" i="5" s="1"/>
  <c r="C37" i="5" a="1"/>
  <c r="C37" i="5" s="1"/>
  <c r="O36" i="5" a="1"/>
  <c r="O36" i="5" s="1"/>
  <c r="M36" i="5" a="1"/>
  <c r="M36" i="5" s="1"/>
  <c r="K36" i="5" a="1"/>
  <c r="K36" i="5" s="1"/>
  <c r="I36" i="5" a="1"/>
  <c r="I36" i="5" s="1"/>
  <c r="G36" i="5" a="1"/>
  <c r="G36" i="5" s="1"/>
  <c r="E36" i="5" a="1"/>
  <c r="E36" i="5" s="1"/>
  <c r="C36" i="5" a="1"/>
  <c r="C36" i="5" s="1"/>
  <c r="O35" i="5" a="1"/>
  <c r="O35" i="5" s="1"/>
  <c r="M35" i="5" a="1"/>
  <c r="M35" i="5" s="1"/>
  <c r="K35" i="5" a="1"/>
  <c r="K35" i="5" s="1"/>
  <c r="I35" i="5" a="1"/>
  <c r="I35" i="5" s="1"/>
  <c r="G35" i="5" a="1"/>
  <c r="G35" i="5" s="1"/>
  <c r="E35" i="5" a="1"/>
  <c r="E35" i="5" s="1"/>
  <c r="C35" i="5" a="1"/>
  <c r="C35" i="5" s="1"/>
  <c r="O34" i="5" a="1"/>
  <c r="O34" i="5" s="1"/>
  <c r="M34" i="5" a="1"/>
  <c r="M34" i="5" s="1"/>
  <c r="K34" i="5" a="1"/>
  <c r="K34" i="5" s="1"/>
  <c r="I34" i="5" a="1"/>
  <c r="I34" i="5" s="1"/>
  <c r="G34" i="5" a="1"/>
  <c r="G34" i="5" s="1"/>
  <c r="E34" i="5" a="1"/>
  <c r="E34" i="5" s="1"/>
  <c r="C34" i="5" a="1"/>
  <c r="C34" i="5" s="1"/>
  <c r="O33" i="5" a="1"/>
  <c r="O33" i="5" s="1"/>
  <c r="M33" i="5" a="1"/>
  <c r="M33" i="5" s="1"/>
  <c r="K33" i="5" a="1"/>
  <c r="K33" i="5" s="1"/>
  <c r="I33" i="5" a="1"/>
  <c r="I33" i="5" s="1"/>
  <c r="G33" i="5" a="1"/>
  <c r="G33" i="5" s="1"/>
  <c r="E33" i="5" a="1"/>
  <c r="E33" i="5" s="1"/>
  <c r="C33" i="5" a="1"/>
  <c r="C33" i="5" s="1"/>
  <c r="O32" i="5" a="1"/>
  <c r="O32" i="5" s="1"/>
  <c r="M32" i="5" a="1"/>
  <c r="M32" i="5" s="1"/>
  <c r="K32" i="5" a="1"/>
  <c r="K32" i="5" s="1"/>
  <c r="I32" i="5" a="1"/>
  <c r="I32" i="5" s="1"/>
  <c r="G32" i="5" a="1"/>
  <c r="G32" i="5" s="1"/>
  <c r="E32" i="5" a="1"/>
  <c r="E32" i="5" s="1"/>
  <c r="C32" i="5" a="1"/>
  <c r="C32" i="5" s="1"/>
  <c r="O31" i="5" a="1"/>
  <c r="O31" i="5" s="1"/>
  <c r="M31" i="5" a="1"/>
  <c r="M31" i="5" s="1"/>
  <c r="K31" i="5" a="1"/>
  <c r="K31" i="5" s="1"/>
  <c r="I31" i="5" a="1"/>
  <c r="I31" i="5" s="1"/>
  <c r="G31" i="5" a="1"/>
  <c r="G31" i="5" s="1"/>
  <c r="E31" i="5" a="1"/>
  <c r="E31" i="5" s="1"/>
  <c r="C31" i="5" a="1"/>
  <c r="C31" i="5" s="1"/>
  <c r="O25" i="5" a="1"/>
  <c r="O25" i="5" s="1"/>
  <c r="M25" i="5" a="1"/>
  <c r="M25" i="5" s="1"/>
  <c r="K25" i="5" a="1"/>
  <c r="K25" i="5" s="1"/>
  <c r="I25" i="5" a="1"/>
  <c r="I25" i="5" s="1"/>
  <c r="G25" i="5" a="1"/>
  <c r="G25" i="5" s="1"/>
  <c r="E25" i="5" a="1"/>
  <c r="E25" i="5" s="1"/>
  <c r="C25" i="5" a="1"/>
  <c r="C25" i="5" s="1"/>
  <c r="O24" i="5" a="1"/>
  <c r="O24" i="5" s="1"/>
  <c r="M24" i="5" a="1"/>
  <c r="M24" i="5" s="1"/>
  <c r="K24" i="5" a="1"/>
  <c r="K24" i="5" s="1"/>
  <c r="I24" i="5" a="1"/>
  <c r="I24" i="5" s="1"/>
  <c r="G24" i="5" a="1"/>
  <c r="G24" i="5" s="1"/>
  <c r="E24" i="5" a="1"/>
  <c r="E24" i="5" s="1"/>
  <c r="C24" i="5" a="1"/>
  <c r="C24" i="5" s="1"/>
  <c r="O23" i="5" a="1"/>
  <c r="O23" i="5" s="1"/>
  <c r="M23" i="5" a="1"/>
  <c r="M23" i="5" s="1"/>
  <c r="K23" i="5" a="1"/>
  <c r="K23" i="5" s="1"/>
  <c r="I23" i="5" a="1"/>
  <c r="I23" i="5" s="1"/>
  <c r="G23" i="5" a="1"/>
  <c r="G23" i="5" s="1"/>
  <c r="E23" i="5" a="1"/>
  <c r="E23" i="5" s="1"/>
  <c r="C23" i="5" a="1"/>
  <c r="C23" i="5" s="1"/>
  <c r="O22" i="5" a="1"/>
  <c r="O22" i="5" s="1"/>
  <c r="M22" i="5" a="1"/>
  <c r="M22" i="5" s="1"/>
  <c r="K22" i="5" a="1"/>
  <c r="K22" i="5" s="1"/>
  <c r="I22" i="5" a="1"/>
  <c r="I22" i="5" s="1"/>
  <c r="G22" i="5" a="1"/>
  <c r="G22" i="5" s="1"/>
  <c r="E22" i="5" a="1"/>
  <c r="E22" i="5" s="1"/>
  <c r="C22" i="5" a="1"/>
  <c r="C22" i="5" s="1"/>
  <c r="O21" i="5" a="1"/>
  <c r="O21" i="5" s="1"/>
  <c r="M21" i="5" a="1"/>
  <c r="M21" i="5" s="1"/>
  <c r="K21" i="5" a="1"/>
  <c r="K21" i="5" s="1"/>
  <c r="I21" i="5" a="1"/>
  <c r="I21" i="5" s="1"/>
  <c r="G21" i="5" a="1"/>
  <c r="G21" i="5" s="1"/>
  <c r="E21" i="5" a="1"/>
  <c r="E21" i="5" s="1"/>
  <c r="C21" i="5" a="1"/>
  <c r="C21" i="5" s="1"/>
  <c r="O20" i="5" a="1"/>
  <c r="O20" i="5" s="1"/>
  <c r="M20" i="5" a="1"/>
  <c r="M20" i="5" s="1"/>
  <c r="K20" i="5" a="1"/>
  <c r="K20" i="5" s="1"/>
  <c r="I20" i="5" a="1"/>
  <c r="I20" i="5" s="1"/>
  <c r="G20" i="5" a="1"/>
  <c r="G20" i="5" s="1"/>
  <c r="E20" i="5" a="1"/>
  <c r="E20" i="5" s="1"/>
  <c r="C20" i="5" a="1"/>
  <c r="C20" i="5" s="1"/>
  <c r="O19" i="5" a="1"/>
  <c r="O19" i="5" s="1"/>
  <c r="M19" i="5" a="1"/>
  <c r="M19" i="5" s="1"/>
  <c r="K19" i="5" a="1"/>
  <c r="K19" i="5" s="1"/>
  <c r="I19" i="5" a="1"/>
  <c r="I19" i="5" s="1"/>
  <c r="G19" i="5" a="1"/>
  <c r="G19" i="5" s="1"/>
  <c r="E19" i="5" a="1"/>
  <c r="E19" i="5" s="1"/>
  <c r="C19" i="5" a="1"/>
  <c r="C19" i="5" s="1"/>
  <c r="O18" i="5" a="1"/>
  <c r="O18" i="5" s="1"/>
  <c r="M18" i="5" a="1"/>
  <c r="M18" i="5" s="1"/>
  <c r="K18" i="5" a="1"/>
  <c r="K18" i="5" s="1"/>
  <c r="I18" i="5" a="1"/>
  <c r="I18" i="5" s="1"/>
  <c r="G18" i="5" a="1"/>
  <c r="G18" i="5" s="1"/>
  <c r="E18" i="5" a="1"/>
  <c r="E18" i="5" s="1"/>
  <c r="C18" i="5" a="1"/>
  <c r="C18" i="5" s="1"/>
  <c r="O17" i="5" a="1"/>
  <c r="O17" i="5" s="1"/>
  <c r="M17" i="5" a="1"/>
  <c r="M17" i="5" s="1"/>
  <c r="K17" i="5" a="1"/>
  <c r="K17" i="5" s="1"/>
  <c r="I17" i="5" a="1"/>
  <c r="I17" i="5" s="1"/>
  <c r="G17" i="5" a="1"/>
  <c r="G17" i="5" s="1"/>
  <c r="E17" i="5" a="1"/>
  <c r="E17" i="5" s="1"/>
  <c r="C17" i="5" a="1"/>
  <c r="C17" i="5" s="1"/>
  <c r="O16" i="5" a="1"/>
  <c r="O16" i="5" s="1"/>
  <c r="M16" i="5" a="1"/>
  <c r="M16" i="5" s="1"/>
  <c r="K16" i="5" a="1"/>
  <c r="K16" i="5" s="1"/>
  <c r="I16" i="5" a="1"/>
  <c r="I16" i="5" s="1"/>
  <c r="G16" i="5" a="1"/>
  <c r="G16" i="5" s="1"/>
  <c r="E16" i="5" a="1"/>
  <c r="E16" i="5" s="1"/>
  <c r="C16" i="5" a="1"/>
  <c r="C16" i="5" s="1"/>
  <c r="O15" i="5" a="1"/>
  <c r="O15" i="5" s="1"/>
  <c r="M15" i="5" a="1"/>
  <c r="M15" i="5" s="1"/>
  <c r="K15" i="5" a="1"/>
  <c r="K15" i="5" s="1"/>
  <c r="I15" i="5" a="1"/>
  <c r="I15" i="5" s="1"/>
  <c r="G15" i="5" a="1"/>
  <c r="G15" i="5" s="1"/>
  <c r="E15" i="5" a="1"/>
  <c r="E15" i="5" s="1"/>
  <c r="C15" i="5" a="1"/>
  <c r="C15" i="5" s="1"/>
  <c r="O14" i="5" a="1"/>
  <c r="O14" i="5" s="1"/>
  <c r="M14" i="5" a="1"/>
  <c r="M14" i="5" s="1"/>
  <c r="K14" i="5" a="1"/>
  <c r="K14" i="5" s="1"/>
  <c r="I14" i="5" a="1"/>
  <c r="I14" i="5" s="1"/>
  <c r="G14" i="5" a="1"/>
  <c r="G14" i="5" s="1"/>
  <c r="E14" i="5" a="1"/>
  <c r="E14" i="5" s="1"/>
  <c r="C14" i="5" a="1"/>
  <c r="C14" i="5" s="1"/>
  <c r="O13" i="5" a="1"/>
  <c r="O13" i="5" s="1"/>
  <c r="M13" i="5" a="1"/>
  <c r="M13" i="5" s="1"/>
  <c r="K13" i="5" a="1"/>
  <c r="K13" i="5" s="1"/>
  <c r="I13" i="5" a="1"/>
  <c r="I13" i="5" s="1"/>
  <c r="G13" i="5" a="1"/>
  <c r="G13" i="5" s="1"/>
  <c r="E13" i="5" a="1"/>
  <c r="E13" i="5" s="1"/>
  <c r="C13" i="5" a="1"/>
  <c r="C13" i="5" s="1"/>
  <c r="O12" i="5" a="1"/>
  <c r="O12" i="5" s="1"/>
  <c r="M12" i="5" a="1"/>
  <c r="M12" i="5" s="1"/>
  <c r="K12" i="5" a="1"/>
  <c r="K12" i="5" s="1"/>
  <c r="I12" i="5" a="1"/>
  <c r="I12" i="5" s="1"/>
  <c r="G12" i="5" a="1"/>
  <c r="G12" i="5" s="1"/>
  <c r="E12" i="5" a="1"/>
  <c r="E12" i="5" s="1"/>
  <c r="C12" i="5" a="1"/>
  <c r="C12" i="5" s="1"/>
  <c r="O11" i="5" a="1"/>
  <c r="O11" i="5" s="1"/>
  <c r="M11" i="5" a="1"/>
  <c r="M11" i="5" s="1"/>
  <c r="K11" i="5" a="1"/>
  <c r="K11" i="5" s="1"/>
  <c r="I11" i="5" a="1"/>
  <c r="I11" i="5" s="1"/>
  <c r="G11" i="5" a="1"/>
  <c r="G11" i="5" s="1"/>
  <c r="E11" i="5" a="1"/>
  <c r="E11" i="5" s="1"/>
  <c r="C11" i="5" a="1"/>
  <c r="C11" i="5" s="1"/>
  <c r="O10" i="5" a="1"/>
  <c r="O10" i="5" s="1"/>
  <c r="M10" i="5" a="1"/>
  <c r="M10" i="5" s="1"/>
  <c r="K10" i="5" a="1"/>
  <c r="K10" i="5" s="1"/>
  <c r="I10" i="5" a="1"/>
  <c r="I10" i="5" s="1"/>
  <c r="G10" i="5" a="1"/>
  <c r="G10" i="5" s="1"/>
  <c r="E10" i="5" a="1"/>
  <c r="E10" i="5" s="1"/>
  <c r="C10" i="5" a="1"/>
  <c r="C10" i="5" s="1"/>
  <c r="O9" i="5" a="1"/>
  <c r="O9" i="5" s="1"/>
  <c r="M9" i="5" a="1"/>
  <c r="M9" i="5" s="1"/>
  <c r="K9" i="5" a="1"/>
  <c r="K9" i="5" s="1"/>
  <c r="I9" i="5" a="1"/>
  <c r="I9" i="5" s="1"/>
  <c r="G9" i="5" a="1"/>
  <c r="G9" i="5" s="1"/>
  <c r="E9" i="5" a="1"/>
  <c r="E9" i="5" s="1"/>
  <c r="C9" i="5" a="1"/>
  <c r="C9" i="5" s="1"/>
  <c r="P376" i="5" a="1"/>
  <c r="P376" i="5" s="1"/>
  <c r="N376" i="5" a="1"/>
  <c r="N376" i="5" s="1"/>
  <c r="L376" i="5" a="1"/>
  <c r="L376" i="5" s="1"/>
  <c r="J376" i="5" a="1"/>
  <c r="J376" i="5" s="1"/>
  <c r="H376" i="5" a="1"/>
  <c r="H376" i="5" s="1"/>
  <c r="F376" i="5" a="1"/>
  <c r="F376" i="5" s="1"/>
  <c r="D376" i="5" a="1"/>
  <c r="D376" i="5" s="1"/>
  <c r="P375" i="5" a="1"/>
  <c r="P375" i="5" s="1"/>
  <c r="N375" i="5" a="1"/>
  <c r="N375" i="5" s="1"/>
  <c r="L375" i="5" a="1"/>
  <c r="L375" i="5" s="1"/>
  <c r="J375" i="5" a="1"/>
  <c r="J375" i="5" s="1"/>
  <c r="H375" i="5" a="1"/>
  <c r="H375" i="5" s="1"/>
  <c r="F375" i="5" a="1"/>
  <c r="F375" i="5" s="1"/>
  <c r="D375" i="5" a="1"/>
  <c r="D375" i="5" s="1"/>
  <c r="P374" i="5" a="1"/>
  <c r="P374" i="5" s="1"/>
  <c r="N374" i="5" a="1"/>
  <c r="N374" i="5" s="1"/>
  <c r="L374" i="5" a="1"/>
  <c r="L374" i="5" s="1"/>
  <c r="J374" i="5" a="1"/>
  <c r="J374" i="5" s="1"/>
  <c r="H374" i="5" a="1"/>
  <c r="H374" i="5" s="1"/>
  <c r="F374" i="5" a="1"/>
  <c r="F374" i="5" s="1"/>
  <c r="D374" i="5" a="1"/>
  <c r="D374" i="5" s="1"/>
  <c r="P373" i="5" a="1"/>
  <c r="P373" i="5" s="1"/>
  <c r="N373" i="5" a="1"/>
  <c r="N373" i="5" s="1"/>
  <c r="L373" i="5" a="1"/>
  <c r="L373" i="5" s="1"/>
  <c r="J373" i="5" a="1"/>
  <c r="J373" i="5" s="1"/>
  <c r="H373" i="5" a="1"/>
  <c r="H373" i="5" s="1"/>
  <c r="F373" i="5" a="1"/>
  <c r="F373" i="5" s="1"/>
  <c r="D373" i="5" a="1"/>
  <c r="D373" i="5" s="1"/>
  <c r="P372" i="5" a="1"/>
  <c r="P372" i="5" s="1"/>
  <c r="N372" i="5" a="1"/>
  <c r="N372" i="5" s="1"/>
  <c r="L372" i="5" a="1"/>
  <c r="L372" i="5" s="1"/>
  <c r="J372" i="5" a="1"/>
  <c r="J372" i="5" s="1"/>
  <c r="H372" i="5" a="1"/>
  <c r="H372" i="5" s="1"/>
  <c r="F372" i="5" a="1"/>
  <c r="F372" i="5" s="1"/>
  <c r="D372" i="5" a="1"/>
  <c r="D372" i="5" s="1"/>
  <c r="P371" i="5" a="1"/>
  <c r="P371" i="5" s="1"/>
  <c r="N371" i="5" a="1"/>
  <c r="N371" i="5" s="1"/>
  <c r="L371" i="5" a="1"/>
  <c r="L371" i="5" s="1"/>
  <c r="J371" i="5" a="1"/>
  <c r="J371" i="5" s="1"/>
  <c r="H371" i="5" a="1"/>
  <c r="H371" i="5" s="1"/>
  <c r="F371" i="5" a="1"/>
  <c r="F371" i="5" s="1"/>
  <c r="D371" i="5" a="1"/>
  <c r="D371" i="5" s="1"/>
  <c r="P370" i="5" a="1"/>
  <c r="P370" i="5" s="1"/>
  <c r="N370" i="5" a="1"/>
  <c r="N370" i="5" s="1"/>
  <c r="L370" i="5" a="1"/>
  <c r="L370" i="5" s="1"/>
  <c r="J370" i="5" a="1"/>
  <c r="J370" i="5" s="1"/>
  <c r="H370" i="5" a="1"/>
  <c r="H370" i="5" s="1"/>
  <c r="F370" i="5" a="1"/>
  <c r="F370" i="5" s="1"/>
  <c r="D370" i="5" a="1"/>
  <c r="D370" i="5" s="1"/>
  <c r="P369" i="5" a="1"/>
  <c r="P369" i="5" s="1"/>
  <c r="N369" i="5" a="1"/>
  <c r="N369" i="5" s="1"/>
  <c r="L369" i="5" a="1"/>
  <c r="L369" i="5" s="1"/>
  <c r="J369" i="5" a="1"/>
  <c r="J369" i="5" s="1"/>
  <c r="H369" i="5" a="1"/>
  <c r="H369" i="5" s="1"/>
  <c r="F369" i="5" a="1"/>
  <c r="F369" i="5" s="1"/>
  <c r="D369" i="5" a="1"/>
  <c r="D369" i="5" s="1"/>
  <c r="P368" i="5" a="1"/>
  <c r="P368" i="5" s="1"/>
  <c r="N368" i="5" a="1"/>
  <c r="N368" i="5" s="1"/>
  <c r="L368" i="5" a="1"/>
  <c r="L368" i="5" s="1"/>
  <c r="J368" i="5" a="1"/>
  <c r="J368" i="5" s="1"/>
  <c r="H368" i="5" a="1"/>
  <c r="H368" i="5" s="1"/>
  <c r="F368" i="5" a="1"/>
  <c r="F368" i="5" s="1"/>
  <c r="D368" i="5" a="1"/>
  <c r="D368" i="5" s="1"/>
  <c r="P367" i="5" a="1"/>
  <c r="P367" i="5" s="1"/>
  <c r="N367" i="5" a="1"/>
  <c r="N367" i="5" s="1"/>
  <c r="L367" i="5" a="1"/>
  <c r="L367" i="5" s="1"/>
  <c r="J367" i="5" a="1"/>
  <c r="J367" i="5" s="1"/>
  <c r="H367" i="5" a="1"/>
  <c r="H367" i="5" s="1"/>
  <c r="F367" i="5" a="1"/>
  <c r="F367" i="5" s="1"/>
  <c r="D367" i="5" a="1"/>
  <c r="D367" i="5" s="1"/>
  <c r="P366" i="5" a="1"/>
  <c r="P366" i="5" s="1"/>
  <c r="N366" i="5" a="1"/>
  <c r="N366" i="5" s="1"/>
  <c r="L366" i="5" a="1"/>
  <c r="L366" i="5" s="1"/>
  <c r="J366" i="5" a="1"/>
  <c r="J366" i="5" s="1"/>
  <c r="H366" i="5" a="1"/>
  <c r="H366" i="5" s="1"/>
  <c r="F366" i="5" a="1"/>
  <c r="F366" i="5" s="1"/>
  <c r="D366" i="5" a="1"/>
  <c r="D366" i="5" s="1"/>
  <c r="P365" i="5" a="1"/>
  <c r="P365" i="5" s="1"/>
  <c r="N365" i="5" a="1"/>
  <c r="N365" i="5" s="1"/>
  <c r="L365" i="5" a="1"/>
  <c r="L365" i="5" s="1"/>
  <c r="J365" i="5" a="1"/>
  <c r="J365" i="5" s="1"/>
  <c r="H365" i="5" a="1"/>
  <c r="H365" i="5" s="1"/>
  <c r="F365" i="5" a="1"/>
  <c r="F365" i="5" s="1"/>
  <c r="D365" i="5" a="1"/>
  <c r="D365" i="5" s="1"/>
  <c r="P364" i="5" a="1"/>
  <c r="P364" i="5" s="1"/>
  <c r="N364" i="5" a="1"/>
  <c r="N364" i="5" s="1"/>
  <c r="L364" i="5" a="1"/>
  <c r="L364" i="5" s="1"/>
  <c r="J364" i="5" a="1"/>
  <c r="J364" i="5" s="1"/>
  <c r="H364" i="5" a="1"/>
  <c r="H364" i="5" s="1"/>
  <c r="F364" i="5" a="1"/>
  <c r="F364" i="5" s="1"/>
  <c r="D364" i="5" a="1"/>
  <c r="D364" i="5" s="1"/>
  <c r="P363" i="5" a="1"/>
  <c r="P363" i="5" s="1"/>
  <c r="N363" i="5" a="1"/>
  <c r="N363" i="5" s="1"/>
  <c r="L363" i="5" a="1"/>
  <c r="L363" i="5" s="1"/>
  <c r="J363" i="5" a="1"/>
  <c r="J363" i="5" s="1"/>
  <c r="H363" i="5" a="1"/>
  <c r="H363" i="5" s="1"/>
  <c r="F363" i="5" a="1"/>
  <c r="F363" i="5" s="1"/>
  <c r="D363" i="5" a="1"/>
  <c r="D363" i="5" s="1"/>
  <c r="P362" i="5" a="1"/>
  <c r="P362" i="5" s="1"/>
  <c r="N362" i="5" a="1"/>
  <c r="N362" i="5" s="1"/>
  <c r="L362" i="5" a="1"/>
  <c r="L362" i="5" s="1"/>
  <c r="J362" i="5" a="1"/>
  <c r="J362" i="5" s="1"/>
  <c r="H362" i="5" a="1"/>
  <c r="H362" i="5" s="1"/>
  <c r="F362" i="5" a="1"/>
  <c r="F362" i="5" s="1"/>
  <c r="D362" i="5" a="1"/>
  <c r="D362" i="5" s="1"/>
  <c r="P361" i="5" a="1"/>
  <c r="P361" i="5" s="1"/>
  <c r="N361" i="5" a="1"/>
  <c r="N361" i="5" s="1"/>
  <c r="L361" i="5" a="1"/>
  <c r="L361" i="5" s="1"/>
  <c r="J361" i="5" a="1"/>
  <c r="J361" i="5" s="1"/>
  <c r="H361" i="5" a="1"/>
  <c r="H361" i="5" s="1"/>
  <c r="F361" i="5" a="1"/>
  <c r="F361" i="5" s="1"/>
  <c r="D361" i="5" a="1"/>
  <c r="D361" i="5" s="1"/>
  <c r="P360" i="5" a="1"/>
  <c r="P360" i="5" s="1"/>
  <c r="N360" i="5" a="1"/>
  <c r="N360" i="5" s="1"/>
  <c r="L360" i="5" a="1"/>
  <c r="L360" i="5" s="1"/>
  <c r="J360" i="5" a="1"/>
  <c r="J360" i="5" s="1"/>
  <c r="H360" i="5" a="1"/>
  <c r="H360" i="5" s="1"/>
  <c r="F360" i="5" a="1"/>
  <c r="F360" i="5" s="1"/>
  <c r="D360" i="5" a="1"/>
  <c r="D360" i="5" s="1"/>
  <c r="P359" i="5" a="1"/>
  <c r="P359" i="5" s="1"/>
  <c r="N359" i="5" a="1"/>
  <c r="N359" i="5" s="1"/>
  <c r="L359" i="5" a="1"/>
  <c r="L359" i="5" s="1"/>
  <c r="J359" i="5" a="1"/>
  <c r="J359" i="5" s="1"/>
  <c r="H359" i="5" a="1"/>
  <c r="H359" i="5" s="1"/>
  <c r="F359" i="5" a="1"/>
  <c r="F359" i="5" s="1"/>
  <c r="D359" i="5" a="1"/>
  <c r="D359" i="5" s="1"/>
  <c r="P358" i="5" a="1"/>
  <c r="P358" i="5" s="1"/>
  <c r="N358" i="5" a="1"/>
  <c r="N358" i="5" s="1"/>
  <c r="L358" i="5" a="1"/>
  <c r="L358" i="5" s="1"/>
  <c r="J358" i="5" a="1"/>
  <c r="J358" i="5" s="1"/>
  <c r="H358" i="5" a="1"/>
  <c r="H358" i="5" s="1"/>
  <c r="F358" i="5" a="1"/>
  <c r="F358" i="5" s="1"/>
  <c r="D358" i="5" a="1"/>
  <c r="D358" i="5" s="1"/>
  <c r="P357" i="5" a="1"/>
  <c r="P357" i="5" s="1"/>
  <c r="N357" i="5" a="1"/>
  <c r="N357" i="5" s="1"/>
  <c r="L357" i="5" a="1"/>
  <c r="L357" i="5" s="1"/>
  <c r="J357" i="5" a="1"/>
  <c r="J357" i="5" s="1"/>
  <c r="H357" i="5" a="1"/>
  <c r="H357" i="5" s="1"/>
  <c r="F357" i="5" a="1"/>
  <c r="F357" i="5" s="1"/>
  <c r="D357" i="5" a="1"/>
  <c r="D357" i="5" s="1"/>
  <c r="P356" i="5" a="1"/>
  <c r="P356" i="5" s="1"/>
  <c r="N356" i="5" a="1"/>
  <c r="N356" i="5" s="1"/>
  <c r="L356" i="5" a="1"/>
  <c r="L356" i="5" s="1"/>
  <c r="J356" i="5" a="1"/>
  <c r="J356" i="5" s="1"/>
  <c r="H356" i="5" a="1"/>
  <c r="H356" i="5" s="1"/>
  <c r="F356" i="5" a="1"/>
  <c r="F356" i="5" s="1"/>
  <c r="D356" i="5" a="1"/>
  <c r="D356" i="5" s="1"/>
  <c r="P355" i="5" a="1"/>
  <c r="P355" i="5" s="1"/>
  <c r="N355" i="5" a="1"/>
  <c r="N355" i="5" s="1"/>
  <c r="L355" i="5" a="1"/>
  <c r="L355" i="5" s="1"/>
  <c r="J355" i="5" a="1"/>
  <c r="J355" i="5" s="1"/>
  <c r="H355" i="5" a="1"/>
  <c r="H355" i="5" s="1"/>
  <c r="F355" i="5" a="1"/>
  <c r="F355" i="5" s="1"/>
  <c r="D355" i="5" a="1"/>
  <c r="D355" i="5" s="1"/>
  <c r="P354" i="5" a="1"/>
  <c r="P354" i="5" s="1"/>
  <c r="N354" i="5" a="1"/>
  <c r="N354" i="5" s="1"/>
  <c r="L354" i="5" a="1"/>
  <c r="L354" i="5" s="1"/>
  <c r="J354" i="5" a="1"/>
  <c r="J354" i="5" s="1"/>
  <c r="H354" i="5" a="1"/>
  <c r="H354" i="5" s="1"/>
  <c r="F354" i="5" a="1"/>
  <c r="F354" i="5" s="1"/>
  <c r="D354" i="5" a="1"/>
  <c r="D354" i="5" s="1"/>
  <c r="P353" i="5" a="1"/>
  <c r="P353" i="5" s="1"/>
  <c r="N353" i="5" a="1"/>
  <c r="N353" i="5" s="1"/>
  <c r="L353" i="5" a="1"/>
  <c r="L353" i="5" s="1"/>
  <c r="J353" i="5" a="1"/>
  <c r="J353" i="5" s="1"/>
  <c r="H353" i="5" a="1"/>
  <c r="H353" i="5" s="1"/>
  <c r="F353" i="5" a="1"/>
  <c r="F353" i="5" s="1"/>
  <c r="D353" i="5" a="1"/>
  <c r="D353" i="5" s="1"/>
  <c r="P352" i="5" a="1"/>
  <c r="P352" i="5" s="1"/>
  <c r="N352" i="5" a="1"/>
  <c r="N352" i="5" s="1"/>
  <c r="L352" i="5" a="1"/>
  <c r="L352" i="5" s="1"/>
  <c r="J352" i="5" a="1"/>
  <c r="J352" i="5" s="1"/>
  <c r="H352" i="5" a="1"/>
  <c r="H352" i="5" s="1"/>
  <c r="F352" i="5" a="1"/>
  <c r="F352" i="5" s="1"/>
  <c r="D352" i="5" a="1"/>
  <c r="D352" i="5" s="1"/>
  <c r="P351" i="5" a="1"/>
  <c r="P351" i="5" s="1"/>
  <c r="N351" i="5" a="1"/>
  <c r="N351" i="5" s="1"/>
  <c r="L351" i="5" a="1"/>
  <c r="L351" i="5" s="1"/>
  <c r="J351" i="5" a="1"/>
  <c r="J351" i="5" s="1"/>
  <c r="H351" i="5" a="1"/>
  <c r="H351" i="5" s="1"/>
  <c r="F351" i="5" a="1"/>
  <c r="F351" i="5" s="1"/>
  <c r="D351" i="5" a="1"/>
  <c r="D351" i="5" s="1"/>
  <c r="P345" i="5" a="1"/>
  <c r="P345" i="5" s="1"/>
  <c r="N345" i="5" a="1"/>
  <c r="N345" i="5" s="1"/>
  <c r="L345" i="5" a="1"/>
  <c r="L345" i="5" s="1"/>
  <c r="J345" i="5" a="1"/>
  <c r="J345" i="5" s="1"/>
  <c r="H345" i="5" a="1"/>
  <c r="H345" i="5" s="1"/>
  <c r="F345" i="5" a="1"/>
  <c r="F345" i="5" s="1"/>
  <c r="D345" i="5" a="1"/>
  <c r="D345" i="5" s="1"/>
  <c r="P344" i="5" a="1"/>
  <c r="P344" i="5" s="1"/>
  <c r="N344" i="5" a="1"/>
  <c r="N344" i="5" s="1"/>
  <c r="L344" i="5" a="1"/>
  <c r="L344" i="5" s="1"/>
  <c r="J344" i="5" a="1"/>
  <c r="J344" i="5" s="1"/>
  <c r="H344" i="5" a="1"/>
  <c r="H344" i="5" s="1"/>
  <c r="F344" i="5" a="1"/>
  <c r="F344" i="5" s="1"/>
  <c r="D344" i="5" a="1"/>
  <c r="D344" i="5" s="1"/>
  <c r="P343" i="5" a="1"/>
  <c r="P343" i="5" s="1"/>
  <c r="N343" i="5" a="1"/>
  <c r="N343" i="5" s="1"/>
  <c r="L343" i="5" a="1"/>
  <c r="L343" i="5" s="1"/>
  <c r="J343" i="5" a="1"/>
  <c r="J343" i="5" s="1"/>
  <c r="H343" i="5" a="1"/>
  <c r="H343" i="5" s="1"/>
  <c r="F343" i="5" a="1"/>
  <c r="F343" i="5" s="1"/>
  <c r="D343" i="5" a="1"/>
  <c r="D343" i="5" s="1"/>
  <c r="P342" i="5" a="1"/>
  <c r="P342" i="5" s="1"/>
  <c r="N342" i="5" a="1"/>
  <c r="N342" i="5" s="1"/>
  <c r="L342" i="5" a="1"/>
  <c r="L342" i="5" s="1"/>
  <c r="J342" i="5" a="1"/>
  <c r="J342" i="5" s="1"/>
  <c r="H342" i="5" a="1"/>
  <c r="H342" i="5" s="1"/>
  <c r="F342" i="5" a="1"/>
  <c r="F342" i="5" s="1"/>
  <c r="D342" i="5" a="1"/>
  <c r="D342" i="5" s="1"/>
  <c r="P341" i="5" a="1"/>
  <c r="P341" i="5" s="1"/>
  <c r="N341" i="5" a="1"/>
  <c r="N341" i="5" s="1"/>
  <c r="L341" i="5" a="1"/>
  <c r="L341" i="5" s="1"/>
  <c r="J341" i="5" a="1"/>
  <c r="J341" i="5" s="1"/>
  <c r="H341" i="5" a="1"/>
  <c r="H341" i="5" s="1"/>
  <c r="F341" i="5" a="1"/>
  <c r="F341" i="5" s="1"/>
  <c r="D341" i="5" a="1"/>
  <c r="D341" i="5" s="1"/>
  <c r="P340" i="5" a="1"/>
  <c r="P340" i="5" s="1"/>
  <c r="N340" i="5" a="1"/>
  <c r="N340" i="5" s="1"/>
  <c r="L340" i="5" a="1"/>
  <c r="L340" i="5" s="1"/>
  <c r="J340" i="5" a="1"/>
  <c r="J340" i="5" s="1"/>
  <c r="H340" i="5" a="1"/>
  <c r="H340" i="5" s="1"/>
  <c r="F340" i="5" a="1"/>
  <c r="F340" i="5" s="1"/>
  <c r="D340" i="5" a="1"/>
  <c r="D340" i="5" s="1"/>
  <c r="P339" i="5" a="1"/>
  <c r="P339" i="5" s="1"/>
  <c r="N339" i="5" a="1"/>
  <c r="N339" i="5" s="1"/>
  <c r="L339" i="5" a="1"/>
  <c r="L339" i="5" s="1"/>
  <c r="J339" i="5" a="1"/>
  <c r="J339" i="5" s="1"/>
  <c r="H339" i="5" a="1"/>
  <c r="H339" i="5" s="1"/>
  <c r="F339" i="5" a="1"/>
  <c r="F339" i="5" s="1"/>
  <c r="D339" i="5" a="1"/>
  <c r="D339" i="5" s="1"/>
  <c r="P338" i="5" a="1"/>
  <c r="P338" i="5" s="1"/>
  <c r="N338" i="5" a="1"/>
  <c r="N338" i="5" s="1"/>
  <c r="L338" i="5" a="1"/>
  <c r="L338" i="5" s="1"/>
  <c r="J338" i="5" a="1"/>
  <c r="J338" i="5" s="1"/>
  <c r="H338" i="5" a="1"/>
  <c r="H338" i="5" s="1"/>
  <c r="F338" i="5" a="1"/>
  <c r="F338" i="5" s="1"/>
  <c r="D338" i="5" a="1"/>
  <c r="D338" i="5" s="1"/>
  <c r="P337" i="5" a="1"/>
  <c r="P337" i="5" s="1"/>
  <c r="N337" i="5" a="1"/>
  <c r="N337" i="5" s="1"/>
  <c r="L337" i="5" a="1"/>
  <c r="L337" i="5" s="1"/>
  <c r="J337" i="5" a="1"/>
  <c r="J337" i="5" s="1"/>
  <c r="H337" i="5" a="1"/>
  <c r="H337" i="5" s="1"/>
  <c r="F337" i="5" a="1"/>
  <c r="F337" i="5" s="1"/>
  <c r="D337" i="5" a="1"/>
  <c r="D337" i="5" s="1"/>
  <c r="P336" i="5" a="1"/>
  <c r="P336" i="5" s="1"/>
  <c r="N336" i="5" a="1"/>
  <c r="N336" i="5" s="1"/>
  <c r="L336" i="5" a="1"/>
  <c r="L336" i="5" s="1"/>
  <c r="J336" i="5" a="1"/>
  <c r="J336" i="5" s="1"/>
  <c r="H336" i="5" a="1"/>
  <c r="H336" i="5" s="1"/>
  <c r="F336" i="5" a="1"/>
  <c r="F336" i="5" s="1"/>
  <c r="D336" i="5" a="1"/>
  <c r="D336" i="5" s="1"/>
  <c r="P335" i="5" a="1"/>
  <c r="P335" i="5" s="1"/>
  <c r="N335" i="5" a="1"/>
  <c r="N335" i="5" s="1"/>
  <c r="L335" i="5" a="1"/>
  <c r="L335" i="5" s="1"/>
  <c r="J335" i="5" a="1"/>
  <c r="J335" i="5" s="1"/>
  <c r="H335" i="5" a="1"/>
  <c r="H335" i="5" s="1"/>
  <c r="F335" i="5" a="1"/>
  <c r="F335" i="5" s="1"/>
  <c r="D335" i="5" a="1"/>
  <c r="D335" i="5" s="1"/>
  <c r="P334" i="5" a="1"/>
  <c r="P334" i="5" s="1"/>
  <c r="N334" i="5" a="1"/>
  <c r="N334" i="5" s="1"/>
  <c r="L334" i="5" a="1"/>
  <c r="L334" i="5" s="1"/>
  <c r="J334" i="5" a="1"/>
  <c r="J334" i="5" s="1"/>
  <c r="H334" i="5" a="1"/>
  <c r="H334" i="5" s="1"/>
  <c r="F334" i="5" a="1"/>
  <c r="F334" i="5" s="1"/>
  <c r="D334" i="5" a="1"/>
  <c r="D334" i="5" s="1"/>
  <c r="P333" i="5" a="1"/>
  <c r="P333" i="5" s="1"/>
  <c r="N333" i="5" a="1"/>
  <c r="N333" i="5" s="1"/>
  <c r="L333" i="5" a="1"/>
  <c r="L333" i="5" s="1"/>
  <c r="J333" i="5" a="1"/>
  <c r="J333" i="5" s="1"/>
  <c r="H333" i="5" a="1"/>
  <c r="H333" i="5" s="1"/>
  <c r="F333" i="5" a="1"/>
  <c r="F333" i="5" s="1"/>
  <c r="D333" i="5" a="1"/>
  <c r="D333" i="5" s="1"/>
  <c r="P332" i="5" a="1"/>
  <c r="P332" i="5" s="1"/>
  <c r="N332" i="5" a="1"/>
  <c r="N332" i="5" s="1"/>
  <c r="L332" i="5" a="1"/>
  <c r="L332" i="5" s="1"/>
  <c r="J332" i="5" a="1"/>
  <c r="J332" i="5" s="1"/>
  <c r="H332" i="5" a="1"/>
  <c r="H332" i="5" s="1"/>
  <c r="F332" i="5" a="1"/>
  <c r="F332" i="5" s="1"/>
  <c r="D332" i="5" a="1"/>
  <c r="D332" i="5" s="1"/>
  <c r="P331" i="5" a="1"/>
  <c r="P331" i="5" s="1"/>
  <c r="N331" i="5" a="1"/>
  <c r="N331" i="5" s="1"/>
  <c r="L331" i="5" a="1"/>
  <c r="L331" i="5" s="1"/>
  <c r="J331" i="5" a="1"/>
  <c r="J331" i="5" s="1"/>
  <c r="H331" i="5" a="1"/>
  <c r="H331" i="5" s="1"/>
  <c r="F331" i="5" a="1"/>
  <c r="F331" i="5" s="1"/>
  <c r="D331" i="5" a="1"/>
  <c r="D331" i="5" s="1"/>
  <c r="P330" i="5" a="1"/>
  <c r="P330" i="5" s="1"/>
  <c r="N330" i="5" a="1"/>
  <c r="N330" i="5" s="1"/>
  <c r="L330" i="5" a="1"/>
  <c r="L330" i="5" s="1"/>
  <c r="J330" i="5" a="1"/>
  <c r="J330" i="5" s="1"/>
  <c r="H330" i="5" a="1"/>
  <c r="H330" i="5" s="1"/>
  <c r="F330" i="5" a="1"/>
  <c r="F330" i="5" s="1"/>
  <c r="D330" i="5" a="1"/>
  <c r="D330" i="5" s="1"/>
  <c r="P329" i="5" a="1"/>
  <c r="P329" i="5" s="1"/>
  <c r="N329" i="5" a="1"/>
  <c r="N329" i="5" s="1"/>
  <c r="L329" i="5" a="1"/>
  <c r="L329" i="5" s="1"/>
  <c r="J329" i="5" a="1"/>
  <c r="J329" i="5" s="1"/>
  <c r="H329" i="5" a="1"/>
  <c r="H329" i="5" s="1"/>
  <c r="F329" i="5" a="1"/>
  <c r="F329" i="5" s="1"/>
  <c r="D329" i="5" a="1"/>
  <c r="D329" i="5" s="1"/>
  <c r="P328" i="5" a="1"/>
  <c r="P328" i="5" s="1"/>
  <c r="N328" i="5" a="1"/>
  <c r="N328" i="5" s="1"/>
  <c r="L328" i="5" a="1"/>
  <c r="L328" i="5" s="1"/>
  <c r="J328" i="5" a="1"/>
  <c r="J328" i="5" s="1"/>
  <c r="H328" i="5" a="1"/>
  <c r="H328" i="5" s="1"/>
  <c r="F328" i="5" a="1"/>
  <c r="F328" i="5" s="1"/>
  <c r="D328" i="5" a="1"/>
  <c r="D328" i="5" s="1"/>
  <c r="P327" i="5" a="1"/>
  <c r="P327" i="5" s="1"/>
  <c r="N327" i="5" a="1"/>
  <c r="N327" i="5" s="1"/>
  <c r="L327" i="5" a="1"/>
  <c r="L327" i="5" s="1"/>
  <c r="J327" i="5" a="1"/>
  <c r="J327" i="5" s="1"/>
  <c r="H327" i="5" a="1"/>
  <c r="H327" i="5" s="1"/>
  <c r="F327" i="5" a="1"/>
  <c r="F327" i="5" s="1"/>
  <c r="D327" i="5" a="1"/>
  <c r="D327" i="5" s="1"/>
  <c r="P326" i="5" a="1"/>
  <c r="P326" i="5" s="1"/>
  <c r="N326" i="5" a="1"/>
  <c r="N326" i="5" s="1"/>
  <c r="L326" i="5" a="1"/>
  <c r="L326" i="5" s="1"/>
  <c r="J326" i="5" a="1"/>
  <c r="J326" i="5" s="1"/>
  <c r="H326" i="5" a="1"/>
  <c r="H326" i="5" s="1"/>
  <c r="F326" i="5" a="1"/>
  <c r="F326" i="5" s="1"/>
  <c r="D326" i="5" a="1"/>
  <c r="D326" i="5" s="1"/>
  <c r="P325" i="5" a="1"/>
  <c r="P325" i="5" s="1"/>
  <c r="N325" i="5" a="1"/>
  <c r="N325" i="5" s="1"/>
  <c r="L325" i="5" a="1"/>
  <c r="L325" i="5" s="1"/>
  <c r="J325" i="5" a="1"/>
  <c r="J325" i="5" s="1"/>
  <c r="H325" i="5" a="1"/>
  <c r="H325" i="5" s="1"/>
  <c r="F325" i="5" a="1"/>
  <c r="F325" i="5" s="1"/>
  <c r="D325" i="5" a="1"/>
  <c r="D325" i="5" s="1"/>
  <c r="P324" i="5" a="1"/>
  <c r="P324" i="5" s="1"/>
  <c r="N324" i="5" a="1"/>
  <c r="N324" i="5" s="1"/>
  <c r="L324" i="5" a="1"/>
  <c r="L324" i="5" s="1"/>
  <c r="J324" i="5" a="1"/>
  <c r="J324" i="5" s="1"/>
  <c r="H324" i="5" a="1"/>
  <c r="H324" i="5" s="1"/>
  <c r="F324" i="5" a="1"/>
  <c r="F324" i="5" s="1"/>
  <c r="D324" i="5" a="1"/>
  <c r="D324" i="5" s="1"/>
  <c r="P323" i="5" a="1"/>
  <c r="P323" i="5" s="1"/>
  <c r="N323" i="5" a="1"/>
  <c r="N323" i="5" s="1"/>
  <c r="L323" i="5" a="1"/>
  <c r="L323" i="5" s="1"/>
  <c r="J323" i="5" a="1"/>
  <c r="J323" i="5" s="1"/>
  <c r="H323" i="5" a="1"/>
  <c r="H323" i="5" s="1"/>
  <c r="F323" i="5" a="1"/>
  <c r="F323" i="5" s="1"/>
  <c r="D323" i="5" a="1"/>
  <c r="D323" i="5" s="1"/>
  <c r="P322" i="5" a="1"/>
  <c r="P322" i="5" s="1"/>
  <c r="N322" i="5" a="1"/>
  <c r="N322" i="5" s="1"/>
  <c r="L322" i="5" a="1"/>
  <c r="L322" i="5" s="1"/>
  <c r="J322" i="5" a="1"/>
  <c r="J322" i="5" s="1"/>
  <c r="H322" i="5" a="1"/>
  <c r="H322" i="5" s="1"/>
  <c r="F322" i="5" a="1"/>
  <c r="F322" i="5" s="1"/>
  <c r="D322" i="5" a="1"/>
  <c r="D322" i="5" s="1"/>
  <c r="P321" i="5" a="1"/>
  <c r="P321" i="5" s="1"/>
  <c r="N321" i="5" a="1"/>
  <c r="N321" i="5" s="1"/>
  <c r="L321" i="5" a="1"/>
  <c r="L321" i="5" s="1"/>
  <c r="J321" i="5" a="1"/>
  <c r="J321" i="5" s="1"/>
  <c r="H321" i="5" a="1"/>
  <c r="H321" i="5" s="1"/>
  <c r="F321" i="5" a="1"/>
  <c r="F321" i="5" s="1"/>
  <c r="D321" i="5" a="1"/>
  <c r="D321" i="5" s="1"/>
  <c r="P320" i="5" a="1"/>
  <c r="P320" i="5" s="1"/>
  <c r="N320" i="5" a="1"/>
  <c r="N320" i="5" s="1"/>
  <c r="L320" i="5" a="1"/>
  <c r="L320" i="5" s="1"/>
  <c r="J320" i="5" a="1"/>
  <c r="J320" i="5" s="1"/>
  <c r="H320" i="5" a="1"/>
  <c r="H320" i="5" s="1"/>
  <c r="F320" i="5" a="1"/>
  <c r="F320" i="5" s="1"/>
  <c r="D320" i="5" a="1"/>
  <c r="D320" i="5" s="1"/>
  <c r="P319" i="5" a="1"/>
  <c r="P319" i="5" s="1"/>
  <c r="N319" i="5" a="1"/>
  <c r="N319" i="5" s="1"/>
  <c r="L319" i="5" a="1"/>
  <c r="L319" i="5" s="1"/>
  <c r="J319" i="5" a="1"/>
  <c r="J319" i="5" s="1"/>
  <c r="H319" i="5" a="1"/>
  <c r="H319" i="5" s="1"/>
  <c r="F319" i="5" a="1"/>
  <c r="F319" i="5" s="1"/>
  <c r="D319" i="5" a="1"/>
  <c r="D319" i="5" s="1"/>
  <c r="P318" i="5" a="1"/>
  <c r="P318" i="5" s="1"/>
  <c r="N318" i="5" a="1"/>
  <c r="N318" i="5" s="1"/>
  <c r="L318" i="5" a="1"/>
  <c r="L318" i="5" s="1"/>
  <c r="J318" i="5" a="1"/>
  <c r="J318" i="5" s="1"/>
  <c r="H318" i="5" a="1"/>
  <c r="H318" i="5" s="1"/>
  <c r="F318" i="5" a="1"/>
  <c r="F318" i="5" s="1"/>
  <c r="D318" i="5" a="1"/>
  <c r="D318" i="5" s="1"/>
  <c r="P317" i="5" a="1"/>
  <c r="P317" i="5" s="1"/>
  <c r="N317" i="5" a="1"/>
  <c r="N317" i="5" s="1"/>
  <c r="L317" i="5" a="1"/>
  <c r="L317" i="5" s="1"/>
  <c r="J317" i="5" a="1"/>
  <c r="J317" i="5" s="1"/>
  <c r="H317" i="5" a="1"/>
  <c r="H317" i="5" s="1"/>
  <c r="F317" i="5" a="1"/>
  <c r="F317" i="5" s="1"/>
  <c r="D317" i="5" a="1"/>
  <c r="D317" i="5" s="1"/>
  <c r="P316" i="5" a="1"/>
  <c r="P316" i="5" s="1"/>
  <c r="N316" i="5" a="1"/>
  <c r="N316" i="5" s="1"/>
  <c r="L316" i="5" a="1"/>
  <c r="L316" i="5" s="1"/>
  <c r="J316" i="5" a="1"/>
  <c r="J316" i="5" s="1"/>
  <c r="H316" i="5" a="1"/>
  <c r="H316" i="5" s="1"/>
  <c r="F316" i="5" a="1"/>
  <c r="F316" i="5" s="1"/>
  <c r="D316" i="5" a="1"/>
  <c r="D316" i="5" s="1"/>
  <c r="P310" i="5" a="1"/>
  <c r="P310" i="5" s="1"/>
  <c r="N310" i="5" a="1"/>
  <c r="N310" i="5" s="1"/>
  <c r="L310" i="5" a="1"/>
  <c r="L310" i="5" s="1"/>
  <c r="J310" i="5" a="1"/>
  <c r="J310" i="5" s="1"/>
  <c r="H310" i="5" a="1"/>
  <c r="H310" i="5" s="1"/>
  <c r="F310" i="5" a="1"/>
  <c r="F310" i="5" s="1"/>
  <c r="D310" i="5" a="1"/>
  <c r="D310" i="5" s="1"/>
  <c r="P309" i="5" a="1"/>
  <c r="P309" i="5" s="1"/>
  <c r="N309" i="5" a="1"/>
  <c r="N309" i="5" s="1"/>
  <c r="L309" i="5" a="1"/>
  <c r="L309" i="5" s="1"/>
  <c r="J309" i="5" a="1"/>
  <c r="J309" i="5" s="1"/>
  <c r="H309" i="5" a="1"/>
  <c r="H309" i="5" s="1"/>
  <c r="F309" i="5" a="1"/>
  <c r="F309" i="5" s="1"/>
  <c r="D309" i="5" a="1"/>
  <c r="D309" i="5" s="1"/>
  <c r="P308" i="5" a="1"/>
  <c r="P308" i="5" s="1"/>
  <c r="N308" i="5" a="1"/>
  <c r="N308" i="5" s="1"/>
  <c r="L308" i="5" a="1"/>
  <c r="L308" i="5" s="1"/>
  <c r="J308" i="5" a="1"/>
  <c r="J308" i="5" s="1"/>
  <c r="H308" i="5" a="1"/>
  <c r="H308" i="5" s="1"/>
  <c r="F308" i="5" a="1"/>
  <c r="F308" i="5" s="1"/>
  <c r="D308" i="5" a="1"/>
  <c r="D308" i="5" s="1"/>
  <c r="P307" i="5" a="1"/>
  <c r="P307" i="5" s="1"/>
  <c r="N307" i="5" a="1"/>
  <c r="N307" i="5" s="1"/>
  <c r="L307" i="5" a="1"/>
  <c r="L307" i="5" s="1"/>
  <c r="J307" i="5" a="1"/>
  <c r="J307" i="5" s="1"/>
  <c r="H307" i="5" a="1"/>
  <c r="H307" i="5" s="1"/>
  <c r="F307" i="5" a="1"/>
  <c r="F307" i="5" s="1"/>
  <c r="D307" i="5" a="1"/>
  <c r="D307" i="5" s="1"/>
  <c r="P306" i="5" a="1"/>
  <c r="P306" i="5" s="1"/>
  <c r="N306" i="5" a="1"/>
  <c r="N306" i="5" s="1"/>
  <c r="L306" i="5" a="1"/>
  <c r="L306" i="5" s="1"/>
  <c r="J306" i="5" a="1"/>
  <c r="J306" i="5" s="1"/>
  <c r="H306" i="5" a="1"/>
  <c r="H306" i="5" s="1"/>
  <c r="F306" i="5" a="1"/>
  <c r="F306" i="5" s="1"/>
  <c r="D306" i="5" a="1"/>
  <c r="D306" i="5" s="1"/>
  <c r="P305" i="5" a="1"/>
  <c r="P305" i="5" s="1"/>
  <c r="N305" i="5" a="1"/>
  <c r="N305" i="5" s="1"/>
  <c r="L305" i="5" a="1"/>
  <c r="L305" i="5" s="1"/>
  <c r="J305" i="5" a="1"/>
  <c r="J305" i="5" s="1"/>
  <c r="H305" i="5" a="1"/>
  <c r="H305" i="5" s="1"/>
  <c r="F305" i="5" a="1"/>
  <c r="F305" i="5" s="1"/>
  <c r="D305" i="5" a="1"/>
  <c r="D305" i="5" s="1"/>
  <c r="P304" i="5" a="1"/>
  <c r="P304" i="5" s="1"/>
  <c r="N304" i="5" a="1"/>
  <c r="N304" i="5" s="1"/>
  <c r="L304" i="5" a="1"/>
  <c r="L304" i="5" s="1"/>
  <c r="J304" i="5" a="1"/>
  <c r="J304" i="5" s="1"/>
  <c r="H304" i="5" a="1"/>
  <c r="H304" i="5" s="1"/>
  <c r="F304" i="5" a="1"/>
  <c r="F304" i="5" s="1"/>
  <c r="D304" i="5" a="1"/>
  <c r="D304" i="5" s="1"/>
  <c r="P303" i="5" a="1"/>
  <c r="P303" i="5" s="1"/>
  <c r="N303" i="5" a="1"/>
  <c r="N303" i="5" s="1"/>
  <c r="L303" i="5" a="1"/>
  <c r="L303" i="5" s="1"/>
  <c r="J303" i="5" a="1"/>
  <c r="J303" i="5" s="1"/>
  <c r="H303" i="5" a="1"/>
  <c r="H303" i="5" s="1"/>
  <c r="F303" i="5" a="1"/>
  <c r="F303" i="5" s="1"/>
  <c r="D303" i="5" a="1"/>
  <c r="D303" i="5" s="1"/>
  <c r="P302" i="5" a="1"/>
  <c r="P302" i="5" s="1"/>
  <c r="N302" i="5" a="1"/>
  <c r="N302" i="5" s="1"/>
  <c r="L302" i="5" a="1"/>
  <c r="L302" i="5" s="1"/>
  <c r="J302" i="5" a="1"/>
  <c r="J302" i="5" s="1"/>
  <c r="H302" i="5" a="1"/>
  <c r="H302" i="5" s="1"/>
  <c r="F302" i="5" a="1"/>
  <c r="F302" i="5" s="1"/>
  <c r="D302" i="5" a="1"/>
  <c r="D302" i="5" s="1"/>
  <c r="P301" i="5" a="1"/>
  <c r="P301" i="5" s="1"/>
  <c r="N301" i="5" a="1"/>
  <c r="N301" i="5" s="1"/>
  <c r="L301" i="5" a="1"/>
  <c r="L301" i="5" s="1"/>
  <c r="J301" i="5" a="1"/>
  <c r="J301" i="5" s="1"/>
  <c r="H301" i="5" a="1"/>
  <c r="H301" i="5" s="1"/>
  <c r="F301" i="5" a="1"/>
  <c r="F301" i="5" s="1"/>
  <c r="D301" i="5" a="1"/>
  <c r="D301" i="5" s="1"/>
  <c r="P300" i="5" a="1"/>
  <c r="P300" i="5" s="1"/>
  <c r="N300" i="5" a="1"/>
  <c r="N300" i="5" s="1"/>
  <c r="L300" i="5" a="1"/>
  <c r="L300" i="5" s="1"/>
  <c r="J300" i="5" a="1"/>
  <c r="J300" i="5" s="1"/>
  <c r="H300" i="5" a="1"/>
  <c r="H300" i="5" s="1"/>
  <c r="F300" i="5" a="1"/>
  <c r="F300" i="5" s="1"/>
  <c r="D300" i="5" a="1"/>
  <c r="D300" i="5" s="1"/>
  <c r="P299" i="5" a="1"/>
  <c r="P299" i="5" s="1"/>
  <c r="N299" i="5" a="1"/>
  <c r="N299" i="5" s="1"/>
  <c r="L299" i="5" a="1"/>
  <c r="L299" i="5" s="1"/>
  <c r="J299" i="5" a="1"/>
  <c r="J299" i="5" s="1"/>
  <c r="H299" i="5" a="1"/>
  <c r="H299" i="5" s="1"/>
  <c r="F299" i="5" a="1"/>
  <c r="F299" i="5" s="1"/>
  <c r="D299" i="5" a="1"/>
  <c r="D299" i="5" s="1"/>
  <c r="P298" i="5" a="1"/>
  <c r="P298" i="5" s="1"/>
  <c r="N298" i="5" a="1"/>
  <c r="N298" i="5" s="1"/>
  <c r="L298" i="5" a="1"/>
  <c r="L298" i="5" s="1"/>
  <c r="J298" i="5" a="1"/>
  <c r="J298" i="5" s="1"/>
  <c r="H298" i="5" a="1"/>
  <c r="H298" i="5" s="1"/>
  <c r="F298" i="5" a="1"/>
  <c r="F298" i="5" s="1"/>
  <c r="D298" i="5" a="1"/>
  <c r="D298" i="5" s="1"/>
  <c r="P297" i="5" a="1"/>
  <c r="P297" i="5" s="1"/>
  <c r="N297" i="5" a="1"/>
  <c r="N297" i="5" s="1"/>
  <c r="L297" i="5" a="1"/>
  <c r="L297" i="5" s="1"/>
  <c r="J297" i="5" a="1"/>
  <c r="J297" i="5" s="1"/>
  <c r="H297" i="5" a="1"/>
  <c r="H297" i="5" s="1"/>
  <c r="F297" i="5" a="1"/>
  <c r="F297" i="5" s="1"/>
  <c r="D297" i="5" a="1"/>
  <c r="D297" i="5" s="1"/>
  <c r="P296" i="5" a="1"/>
  <c r="P296" i="5" s="1"/>
  <c r="N296" i="5" a="1"/>
  <c r="N296" i="5" s="1"/>
  <c r="L296" i="5" a="1"/>
  <c r="L296" i="5" s="1"/>
  <c r="J296" i="5" a="1"/>
  <c r="J296" i="5" s="1"/>
  <c r="H296" i="5" a="1"/>
  <c r="H296" i="5" s="1"/>
  <c r="F296" i="5" a="1"/>
  <c r="F296" i="5" s="1"/>
  <c r="D296" i="5" a="1"/>
  <c r="D296" i="5" s="1"/>
  <c r="P295" i="5" a="1"/>
  <c r="P295" i="5" s="1"/>
  <c r="N295" i="5" a="1"/>
  <c r="N295" i="5" s="1"/>
  <c r="L295" i="5" a="1"/>
  <c r="L295" i="5" s="1"/>
  <c r="J295" i="5" a="1"/>
  <c r="J295" i="5" s="1"/>
  <c r="H295" i="5" a="1"/>
  <c r="H295" i="5" s="1"/>
  <c r="F295" i="5" a="1"/>
  <c r="F295" i="5" s="1"/>
  <c r="D295" i="5" a="1"/>
  <c r="D295" i="5" s="1"/>
  <c r="P294" i="5" a="1"/>
  <c r="P294" i="5" s="1"/>
  <c r="N294" i="5" a="1"/>
  <c r="N294" i="5" s="1"/>
  <c r="L294" i="5" a="1"/>
  <c r="L294" i="5" s="1"/>
  <c r="J294" i="5" a="1"/>
  <c r="J294" i="5" s="1"/>
  <c r="H294" i="5" a="1"/>
  <c r="H294" i="5" s="1"/>
  <c r="F294" i="5" a="1"/>
  <c r="F294" i="5" s="1"/>
  <c r="D294" i="5" a="1"/>
  <c r="D294" i="5" s="1"/>
  <c r="P293" i="5" a="1"/>
  <c r="P293" i="5" s="1"/>
  <c r="N293" i="5" a="1"/>
  <c r="N293" i="5" s="1"/>
  <c r="L293" i="5" a="1"/>
  <c r="L293" i="5" s="1"/>
  <c r="J293" i="5" a="1"/>
  <c r="J293" i="5" s="1"/>
  <c r="H293" i="5" a="1"/>
  <c r="H293" i="5" s="1"/>
  <c r="F293" i="5" a="1"/>
  <c r="F293" i="5" s="1"/>
  <c r="D293" i="5" a="1"/>
  <c r="D293" i="5" s="1"/>
  <c r="P292" i="5" a="1"/>
  <c r="P292" i="5" s="1"/>
  <c r="N292" i="5" a="1"/>
  <c r="N292" i="5" s="1"/>
  <c r="L292" i="5" a="1"/>
  <c r="L292" i="5" s="1"/>
  <c r="J292" i="5" a="1"/>
  <c r="J292" i="5" s="1"/>
  <c r="H292" i="5" a="1"/>
  <c r="H292" i="5" s="1"/>
  <c r="F292" i="5" a="1"/>
  <c r="F292" i="5" s="1"/>
  <c r="D292" i="5" a="1"/>
  <c r="D292" i="5" s="1"/>
  <c r="P291" i="5" a="1"/>
  <c r="P291" i="5" s="1"/>
  <c r="N291" i="5" a="1"/>
  <c r="N291" i="5" s="1"/>
  <c r="L291" i="5" a="1"/>
  <c r="L291" i="5" s="1"/>
  <c r="J291" i="5" a="1"/>
  <c r="J291" i="5" s="1"/>
  <c r="H291" i="5" a="1"/>
  <c r="H291" i="5" s="1"/>
  <c r="F291" i="5" a="1"/>
  <c r="F291" i="5" s="1"/>
  <c r="D291" i="5" a="1"/>
  <c r="D291" i="5" s="1"/>
  <c r="P290" i="5" a="1"/>
  <c r="P290" i="5" s="1"/>
  <c r="N290" i="5" a="1"/>
  <c r="N290" i="5" s="1"/>
  <c r="L290" i="5" a="1"/>
  <c r="L290" i="5" s="1"/>
  <c r="J290" i="5" a="1"/>
  <c r="J290" i="5" s="1"/>
  <c r="H290" i="5" a="1"/>
  <c r="H290" i="5" s="1"/>
  <c r="F290" i="5" a="1"/>
  <c r="F290" i="5" s="1"/>
  <c r="D290" i="5" a="1"/>
  <c r="D290" i="5" s="1"/>
  <c r="P289" i="5" a="1"/>
  <c r="P289" i="5" s="1"/>
  <c r="N289" i="5" a="1"/>
  <c r="N289" i="5" s="1"/>
  <c r="L289" i="5" a="1"/>
  <c r="L289" i="5" s="1"/>
  <c r="J289" i="5" a="1"/>
  <c r="J289" i="5" s="1"/>
  <c r="H289" i="5" a="1"/>
  <c r="H289" i="5" s="1"/>
  <c r="F289" i="5" a="1"/>
  <c r="F289" i="5" s="1"/>
  <c r="D289" i="5" a="1"/>
  <c r="D289" i="5" s="1"/>
  <c r="P288" i="5" a="1"/>
  <c r="P288" i="5" s="1"/>
  <c r="N288" i="5" a="1"/>
  <c r="N288" i="5" s="1"/>
  <c r="L288" i="5" a="1"/>
  <c r="L288" i="5" s="1"/>
  <c r="J288" i="5" a="1"/>
  <c r="J288" i="5" s="1"/>
  <c r="H288" i="5" a="1"/>
  <c r="H288" i="5" s="1"/>
  <c r="F288" i="5" a="1"/>
  <c r="F288" i="5" s="1"/>
  <c r="D288" i="5" a="1"/>
  <c r="D288" i="5" s="1"/>
  <c r="P287" i="5" a="1"/>
  <c r="P287" i="5" s="1"/>
  <c r="N287" i="5" a="1"/>
  <c r="N287" i="5" s="1"/>
  <c r="L287" i="5" a="1"/>
  <c r="L287" i="5" s="1"/>
  <c r="J287" i="5" a="1"/>
  <c r="J287" i="5" s="1"/>
  <c r="H287" i="5" a="1"/>
  <c r="H287" i="5" s="1"/>
  <c r="F287" i="5" a="1"/>
  <c r="F287" i="5" s="1"/>
  <c r="D287" i="5" a="1"/>
  <c r="D287" i="5" s="1"/>
  <c r="P286" i="5" a="1"/>
  <c r="P286" i="5" s="1"/>
  <c r="N286" i="5" a="1"/>
  <c r="N286" i="5" s="1"/>
  <c r="L286" i="5" a="1"/>
  <c r="L286" i="5" s="1"/>
  <c r="J286" i="5" a="1"/>
  <c r="J286" i="5" s="1"/>
  <c r="H286" i="5" a="1"/>
  <c r="H286" i="5" s="1"/>
  <c r="F286" i="5" a="1"/>
  <c r="F286" i="5" s="1"/>
  <c r="D286" i="5" a="1"/>
  <c r="D286" i="5" s="1"/>
  <c r="P285" i="5" a="1"/>
  <c r="P285" i="5" s="1"/>
  <c r="N285" i="5" a="1"/>
  <c r="N285" i="5" s="1"/>
  <c r="L285" i="5" a="1"/>
  <c r="L285" i="5" s="1"/>
  <c r="J285" i="5" a="1"/>
  <c r="J285" i="5" s="1"/>
  <c r="H285" i="5" a="1"/>
  <c r="H285" i="5" s="1"/>
  <c r="F285" i="5" a="1"/>
  <c r="F285" i="5" s="1"/>
  <c r="D285" i="5" a="1"/>
  <c r="D285" i="5" s="1"/>
  <c r="P284" i="5" a="1"/>
  <c r="P284" i="5" s="1"/>
  <c r="N284" i="5" a="1"/>
  <c r="N284" i="5" s="1"/>
  <c r="L284" i="5" a="1"/>
  <c r="L284" i="5" s="1"/>
  <c r="J284" i="5" a="1"/>
  <c r="J284" i="5" s="1"/>
  <c r="H284" i="5" a="1"/>
  <c r="H284" i="5" s="1"/>
  <c r="F284" i="5" a="1"/>
  <c r="F284" i="5" s="1"/>
  <c r="D284" i="5" a="1"/>
  <c r="D284" i="5" s="1"/>
  <c r="P283" i="5" a="1"/>
  <c r="P283" i="5" s="1"/>
  <c r="N283" i="5" a="1"/>
  <c r="N283" i="5" s="1"/>
  <c r="L283" i="5" a="1"/>
  <c r="L283" i="5" s="1"/>
  <c r="J283" i="5" a="1"/>
  <c r="J283" i="5" s="1"/>
  <c r="H283" i="5" a="1"/>
  <c r="H283" i="5" s="1"/>
  <c r="F283" i="5" a="1"/>
  <c r="F283" i="5" s="1"/>
  <c r="D283" i="5" a="1"/>
  <c r="D283" i="5" s="1"/>
  <c r="P282" i="5" a="1"/>
  <c r="P282" i="5" s="1"/>
  <c r="N282" i="5" a="1"/>
  <c r="N282" i="5" s="1"/>
  <c r="L282" i="5" a="1"/>
  <c r="L282" i="5" s="1"/>
  <c r="J282" i="5" a="1"/>
  <c r="J282" i="5" s="1"/>
  <c r="H282" i="5" a="1"/>
  <c r="H282" i="5" s="1"/>
  <c r="F282" i="5" a="1"/>
  <c r="F282" i="5" s="1"/>
  <c r="D282" i="5" a="1"/>
  <c r="D282" i="5" s="1"/>
  <c r="P281" i="5" a="1"/>
  <c r="P281" i="5" s="1"/>
  <c r="N281" i="5" a="1"/>
  <c r="N281" i="5" s="1"/>
  <c r="L281" i="5" a="1"/>
  <c r="L281" i="5" s="1"/>
  <c r="J281" i="5" a="1"/>
  <c r="J281" i="5" s="1"/>
  <c r="H281" i="5" a="1"/>
  <c r="H281" i="5" s="1"/>
  <c r="F281" i="5" a="1"/>
  <c r="F281" i="5" s="1"/>
  <c r="D281" i="5" a="1"/>
  <c r="D281" i="5" s="1"/>
  <c r="P280" i="5" a="1"/>
  <c r="P280" i="5" s="1"/>
  <c r="N280" i="5" a="1"/>
  <c r="N280" i="5" s="1"/>
  <c r="L280" i="5" a="1"/>
  <c r="L280" i="5" s="1"/>
  <c r="J280" i="5" a="1"/>
  <c r="J280" i="5" s="1"/>
  <c r="H280" i="5" a="1"/>
  <c r="H280" i="5" s="1"/>
  <c r="F280" i="5" a="1"/>
  <c r="F280" i="5" s="1"/>
  <c r="D280" i="5" a="1"/>
  <c r="D280" i="5" s="1"/>
  <c r="P274" i="5" a="1"/>
  <c r="P274" i="5" s="1"/>
  <c r="N274" i="5" a="1"/>
  <c r="N274" i="5" s="1"/>
  <c r="L274" i="5" a="1"/>
  <c r="L274" i="5" s="1"/>
  <c r="J274" i="5" a="1"/>
  <c r="J274" i="5" s="1"/>
  <c r="H274" i="5" a="1"/>
  <c r="H274" i="5" s="1"/>
  <c r="F274" i="5" a="1"/>
  <c r="F274" i="5" s="1"/>
  <c r="D274" i="5" a="1"/>
  <c r="D274" i="5" s="1"/>
  <c r="P273" i="5" a="1"/>
  <c r="P273" i="5" s="1"/>
  <c r="N273" i="5" a="1"/>
  <c r="N273" i="5" s="1"/>
  <c r="L273" i="5" a="1"/>
  <c r="L273" i="5" s="1"/>
  <c r="J273" i="5" a="1"/>
  <c r="J273" i="5" s="1"/>
  <c r="H273" i="5" a="1"/>
  <c r="H273" i="5" s="1"/>
  <c r="F273" i="5" a="1"/>
  <c r="F273" i="5" s="1"/>
  <c r="D273" i="5" a="1"/>
  <c r="D273" i="5" s="1"/>
  <c r="P272" i="5" a="1"/>
  <c r="P272" i="5" s="1"/>
  <c r="N272" i="5" a="1"/>
  <c r="N272" i="5" s="1"/>
  <c r="L272" i="5" a="1"/>
  <c r="L272" i="5" s="1"/>
  <c r="J272" i="5" a="1"/>
  <c r="J272" i="5" s="1"/>
  <c r="H272" i="5" a="1"/>
  <c r="H272" i="5" s="1"/>
  <c r="F272" i="5" a="1"/>
  <c r="F272" i="5" s="1"/>
  <c r="D272" i="5" a="1"/>
  <c r="D272" i="5" s="1"/>
  <c r="P271" i="5" a="1"/>
  <c r="P271" i="5" s="1"/>
  <c r="N271" i="5" a="1"/>
  <c r="N271" i="5" s="1"/>
  <c r="L271" i="5" a="1"/>
  <c r="L271" i="5" s="1"/>
  <c r="J271" i="5" a="1"/>
  <c r="J271" i="5" s="1"/>
  <c r="H271" i="5" a="1"/>
  <c r="H271" i="5" s="1"/>
  <c r="F271" i="5" a="1"/>
  <c r="F271" i="5" s="1"/>
  <c r="D271" i="5" a="1"/>
  <c r="D271" i="5" s="1"/>
  <c r="P270" i="5" a="1"/>
  <c r="P270" i="5" s="1"/>
  <c r="N270" i="5" a="1"/>
  <c r="N270" i="5" s="1"/>
  <c r="L270" i="5" a="1"/>
  <c r="L270" i="5" s="1"/>
  <c r="J270" i="5" a="1"/>
  <c r="J270" i="5" s="1"/>
  <c r="H270" i="5" a="1"/>
  <c r="H270" i="5" s="1"/>
  <c r="F270" i="5" a="1"/>
  <c r="F270" i="5" s="1"/>
  <c r="D270" i="5" a="1"/>
  <c r="D270" i="5" s="1"/>
  <c r="P269" i="5" a="1"/>
  <c r="P269" i="5" s="1"/>
  <c r="N269" i="5" a="1"/>
  <c r="N269" i="5" s="1"/>
  <c r="L269" i="5" a="1"/>
  <c r="L269" i="5" s="1"/>
  <c r="J269" i="5" a="1"/>
  <c r="J269" i="5" s="1"/>
  <c r="H269" i="5" a="1"/>
  <c r="H269" i="5" s="1"/>
  <c r="F269" i="5" a="1"/>
  <c r="F269" i="5" s="1"/>
  <c r="D269" i="5" a="1"/>
  <c r="D269" i="5" s="1"/>
  <c r="P268" i="5" a="1"/>
  <c r="P268" i="5" s="1"/>
  <c r="N268" i="5" a="1"/>
  <c r="N268" i="5" s="1"/>
  <c r="L268" i="5" a="1"/>
  <c r="L268" i="5" s="1"/>
  <c r="J268" i="5" a="1"/>
  <c r="J268" i="5" s="1"/>
  <c r="H268" i="5" a="1"/>
  <c r="H268" i="5" s="1"/>
  <c r="F268" i="5" a="1"/>
  <c r="F268" i="5" s="1"/>
  <c r="D268" i="5" a="1"/>
  <c r="D268" i="5" s="1"/>
  <c r="P267" i="5" a="1"/>
  <c r="P267" i="5" s="1"/>
  <c r="N267" i="5" a="1"/>
  <c r="N267" i="5" s="1"/>
  <c r="L267" i="5" a="1"/>
  <c r="L267" i="5" s="1"/>
  <c r="J267" i="5" a="1"/>
  <c r="J267" i="5" s="1"/>
  <c r="H267" i="5" a="1"/>
  <c r="H267" i="5" s="1"/>
  <c r="F267" i="5" a="1"/>
  <c r="F267" i="5" s="1"/>
  <c r="D267" i="5" a="1"/>
  <c r="D267" i="5" s="1"/>
  <c r="P266" i="5" a="1"/>
  <c r="P266" i="5" s="1"/>
  <c r="N266" i="5" a="1"/>
  <c r="N266" i="5" s="1"/>
  <c r="L266" i="5" a="1"/>
  <c r="L266" i="5" s="1"/>
  <c r="J266" i="5" a="1"/>
  <c r="J266" i="5" s="1"/>
  <c r="H266" i="5" a="1"/>
  <c r="H266" i="5" s="1"/>
  <c r="F266" i="5" a="1"/>
  <c r="F266" i="5" s="1"/>
  <c r="D266" i="5" a="1"/>
  <c r="D266" i="5" s="1"/>
  <c r="P265" i="5" a="1"/>
  <c r="P265" i="5" s="1"/>
  <c r="N265" i="5" a="1"/>
  <c r="N265" i="5" s="1"/>
  <c r="L265" i="5" a="1"/>
  <c r="L265" i="5" s="1"/>
  <c r="J265" i="5" a="1"/>
  <c r="J265" i="5" s="1"/>
  <c r="H265" i="5" a="1"/>
  <c r="H265" i="5" s="1"/>
  <c r="F265" i="5" a="1"/>
  <c r="F265" i="5" s="1"/>
  <c r="D265" i="5" a="1"/>
  <c r="D265" i="5" s="1"/>
  <c r="P264" i="5" a="1"/>
  <c r="P264" i="5" s="1"/>
  <c r="N264" i="5" a="1"/>
  <c r="N264" i="5" s="1"/>
  <c r="L264" i="5" a="1"/>
  <c r="L264" i="5" s="1"/>
  <c r="J264" i="5" a="1"/>
  <c r="J264" i="5" s="1"/>
  <c r="H264" i="5" a="1"/>
  <c r="H264" i="5" s="1"/>
  <c r="F264" i="5" a="1"/>
  <c r="F264" i="5" s="1"/>
  <c r="D264" i="5" a="1"/>
  <c r="D264" i="5" s="1"/>
  <c r="P263" i="5" a="1"/>
  <c r="P263" i="5" s="1"/>
  <c r="N263" i="5" a="1"/>
  <c r="N263" i="5" s="1"/>
  <c r="L263" i="5" a="1"/>
  <c r="L263" i="5" s="1"/>
  <c r="J263" i="5" a="1"/>
  <c r="J263" i="5" s="1"/>
  <c r="H263" i="5" a="1"/>
  <c r="H263" i="5" s="1"/>
  <c r="F263" i="5" a="1"/>
  <c r="F263" i="5" s="1"/>
  <c r="D263" i="5" a="1"/>
  <c r="D263" i="5" s="1"/>
  <c r="P262" i="5" a="1"/>
  <c r="P262" i="5" s="1"/>
  <c r="N262" i="5" a="1"/>
  <c r="N262" i="5" s="1"/>
  <c r="L262" i="5" a="1"/>
  <c r="L262" i="5" s="1"/>
  <c r="J262" i="5" a="1"/>
  <c r="J262" i="5" s="1"/>
  <c r="H262" i="5" a="1"/>
  <c r="H262" i="5" s="1"/>
  <c r="F262" i="5" a="1"/>
  <c r="F262" i="5" s="1"/>
  <c r="D262" i="5" a="1"/>
  <c r="D262" i="5" s="1"/>
  <c r="P261" i="5" a="1"/>
  <c r="P261" i="5" s="1"/>
  <c r="N261" i="5" a="1"/>
  <c r="N261" i="5" s="1"/>
  <c r="L261" i="5" a="1"/>
  <c r="L261" i="5" s="1"/>
  <c r="J261" i="5" a="1"/>
  <c r="J261" i="5" s="1"/>
  <c r="H261" i="5" a="1"/>
  <c r="H261" i="5" s="1"/>
  <c r="F261" i="5" a="1"/>
  <c r="F261" i="5" s="1"/>
  <c r="D261" i="5" a="1"/>
  <c r="D261" i="5" s="1"/>
  <c r="P260" i="5" a="1"/>
  <c r="P260" i="5" s="1"/>
  <c r="N260" i="5" a="1"/>
  <c r="N260" i="5" s="1"/>
  <c r="L260" i="5" a="1"/>
  <c r="L260" i="5" s="1"/>
  <c r="J260" i="5" a="1"/>
  <c r="J260" i="5" s="1"/>
  <c r="H260" i="5" a="1"/>
  <c r="H260" i="5" s="1"/>
  <c r="F260" i="5" a="1"/>
  <c r="F260" i="5" s="1"/>
  <c r="D260" i="5" a="1"/>
  <c r="D260" i="5" s="1"/>
  <c r="P259" i="5" a="1"/>
  <c r="P259" i="5" s="1"/>
  <c r="N259" i="5" a="1"/>
  <c r="N259" i="5" s="1"/>
  <c r="L259" i="5" a="1"/>
  <c r="L259" i="5" s="1"/>
  <c r="J259" i="5" a="1"/>
  <c r="J259" i="5" s="1"/>
  <c r="H259" i="5" a="1"/>
  <c r="H259" i="5" s="1"/>
  <c r="F259" i="5" a="1"/>
  <c r="F259" i="5" s="1"/>
  <c r="D259" i="5" a="1"/>
  <c r="D259" i="5" s="1"/>
  <c r="P258" i="5" a="1"/>
  <c r="P258" i="5" s="1"/>
  <c r="N258" i="5" a="1"/>
  <c r="N258" i="5" s="1"/>
  <c r="L258" i="5" a="1"/>
  <c r="L258" i="5" s="1"/>
  <c r="J258" i="5" a="1"/>
  <c r="J258" i="5" s="1"/>
  <c r="H258" i="5" a="1"/>
  <c r="H258" i="5" s="1"/>
  <c r="F258" i="5" a="1"/>
  <c r="F258" i="5" s="1"/>
  <c r="D258" i="5" a="1"/>
  <c r="D258" i="5" s="1"/>
  <c r="P257" i="5" a="1"/>
  <c r="P257" i="5" s="1"/>
  <c r="N257" i="5" a="1"/>
  <c r="N257" i="5" s="1"/>
  <c r="L257" i="5" a="1"/>
  <c r="L257" i="5" s="1"/>
  <c r="J257" i="5" a="1"/>
  <c r="J257" i="5" s="1"/>
  <c r="H257" i="5" a="1"/>
  <c r="H257" i="5" s="1"/>
  <c r="F257" i="5" a="1"/>
  <c r="F257" i="5" s="1"/>
  <c r="D257" i="5" a="1"/>
  <c r="D257" i="5" s="1"/>
  <c r="P256" i="5" a="1"/>
  <c r="P256" i="5" s="1"/>
  <c r="N256" i="5" a="1"/>
  <c r="N256" i="5" s="1"/>
  <c r="L256" i="5" a="1"/>
  <c r="L256" i="5" s="1"/>
  <c r="J256" i="5" a="1"/>
  <c r="J256" i="5" s="1"/>
  <c r="H256" i="5" a="1"/>
  <c r="H256" i="5" s="1"/>
  <c r="F256" i="5" a="1"/>
  <c r="F256" i="5" s="1"/>
  <c r="D256" i="5" a="1"/>
  <c r="D256" i="5" s="1"/>
  <c r="P255" i="5" a="1"/>
  <c r="P255" i="5" s="1"/>
  <c r="N255" i="5" a="1"/>
  <c r="N255" i="5" s="1"/>
  <c r="L255" i="5" a="1"/>
  <c r="L255" i="5" s="1"/>
  <c r="J255" i="5" a="1"/>
  <c r="J255" i="5" s="1"/>
  <c r="H255" i="5" a="1"/>
  <c r="H255" i="5" s="1"/>
  <c r="F255" i="5" a="1"/>
  <c r="F255" i="5" s="1"/>
  <c r="D255" i="5" a="1"/>
  <c r="D255" i="5" s="1"/>
  <c r="P254" i="5" a="1"/>
  <c r="P254" i="5" s="1"/>
  <c r="N254" i="5" a="1"/>
  <c r="N254" i="5" s="1"/>
  <c r="L254" i="5" a="1"/>
  <c r="L254" i="5" s="1"/>
  <c r="J254" i="5" a="1"/>
  <c r="J254" i="5" s="1"/>
  <c r="H254" i="5" a="1"/>
  <c r="H254" i="5" s="1"/>
  <c r="F254" i="5" a="1"/>
  <c r="F254" i="5" s="1"/>
  <c r="D254" i="5" a="1"/>
  <c r="D254" i="5" s="1"/>
  <c r="P253" i="5" a="1"/>
  <c r="P253" i="5" s="1"/>
  <c r="N253" i="5" a="1"/>
  <c r="N253" i="5" s="1"/>
  <c r="L253" i="5" a="1"/>
  <c r="L253" i="5" s="1"/>
  <c r="J253" i="5" a="1"/>
  <c r="J253" i="5" s="1"/>
  <c r="H253" i="5" a="1"/>
  <c r="H253" i="5" s="1"/>
  <c r="F253" i="5" a="1"/>
  <c r="F253" i="5" s="1"/>
  <c r="D253" i="5" a="1"/>
  <c r="D253" i="5" s="1"/>
  <c r="P252" i="5" a="1"/>
  <c r="P252" i="5" s="1"/>
  <c r="N252" i="5" a="1"/>
  <c r="N252" i="5" s="1"/>
  <c r="L252" i="5" a="1"/>
  <c r="L252" i="5" s="1"/>
  <c r="J252" i="5" a="1"/>
  <c r="J252" i="5" s="1"/>
  <c r="H252" i="5" a="1"/>
  <c r="H252" i="5" s="1"/>
  <c r="F252" i="5" a="1"/>
  <c r="F252" i="5" s="1"/>
  <c r="D252" i="5" a="1"/>
  <c r="D252" i="5" s="1"/>
  <c r="P251" i="5" a="1"/>
  <c r="P251" i="5" s="1"/>
  <c r="N251" i="5" a="1"/>
  <c r="N251" i="5" s="1"/>
  <c r="L251" i="5" a="1"/>
  <c r="L251" i="5" s="1"/>
  <c r="J251" i="5" a="1"/>
  <c r="J251" i="5" s="1"/>
  <c r="H251" i="5" a="1"/>
  <c r="H251" i="5" s="1"/>
  <c r="F251" i="5" a="1"/>
  <c r="F251" i="5" s="1"/>
  <c r="D251" i="5" a="1"/>
  <c r="D251" i="5" s="1"/>
  <c r="P250" i="5" a="1"/>
  <c r="P250" i="5" s="1"/>
  <c r="N250" i="5" a="1"/>
  <c r="N250" i="5" s="1"/>
  <c r="L250" i="5" a="1"/>
  <c r="L250" i="5" s="1"/>
  <c r="J250" i="5" a="1"/>
  <c r="J250" i="5" s="1"/>
  <c r="H250" i="5" a="1"/>
  <c r="H250" i="5" s="1"/>
  <c r="F250" i="5" a="1"/>
  <c r="F250" i="5" s="1"/>
  <c r="D250" i="5" a="1"/>
  <c r="D250" i="5" s="1"/>
  <c r="P249" i="5" a="1"/>
  <c r="P249" i="5" s="1"/>
  <c r="N249" i="5" a="1"/>
  <c r="N249" i="5" s="1"/>
  <c r="L249" i="5" a="1"/>
  <c r="L249" i="5" s="1"/>
  <c r="J249" i="5" a="1"/>
  <c r="J249" i="5" s="1"/>
  <c r="H249" i="5" a="1"/>
  <c r="H249" i="5" s="1"/>
  <c r="F249" i="5" a="1"/>
  <c r="F249" i="5" s="1"/>
  <c r="D249" i="5" a="1"/>
  <c r="D249" i="5" s="1"/>
  <c r="P248" i="5" a="1"/>
  <c r="P248" i="5" s="1"/>
  <c r="N248" i="5" a="1"/>
  <c r="N248" i="5" s="1"/>
  <c r="L248" i="5" a="1"/>
  <c r="L248" i="5" s="1"/>
  <c r="J248" i="5" a="1"/>
  <c r="J248" i="5" s="1"/>
  <c r="H248" i="5" a="1"/>
  <c r="H248" i="5" s="1"/>
  <c r="F248" i="5" a="1"/>
  <c r="F248" i="5" s="1"/>
  <c r="D248" i="5" a="1"/>
  <c r="D248" i="5" s="1"/>
  <c r="P247" i="5" a="1"/>
  <c r="P247" i="5" s="1"/>
  <c r="N247" i="5" a="1"/>
  <c r="N247" i="5" s="1"/>
  <c r="L247" i="5" a="1"/>
  <c r="L247" i="5" s="1"/>
  <c r="J247" i="5" a="1"/>
  <c r="J247" i="5" s="1"/>
  <c r="H247" i="5" a="1"/>
  <c r="H247" i="5" s="1"/>
  <c r="F247" i="5" a="1"/>
  <c r="F247" i="5" s="1"/>
  <c r="D247" i="5" a="1"/>
  <c r="D247" i="5" s="1"/>
  <c r="P246" i="5" a="1"/>
  <c r="P246" i="5" s="1"/>
  <c r="N246" i="5" a="1"/>
  <c r="N246" i="5" s="1"/>
  <c r="L246" i="5" a="1"/>
  <c r="L246" i="5" s="1"/>
  <c r="J246" i="5" a="1"/>
  <c r="J246" i="5" s="1"/>
  <c r="H246" i="5" a="1"/>
  <c r="H246" i="5" s="1"/>
  <c r="F246" i="5" a="1"/>
  <c r="F246" i="5" s="1"/>
  <c r="D246" i="5" a="1"/>
  <c r="D246" i="5" s="1"/>
  <c r="P245" i="5" a="1"/>
  <c r="P245" i="5" s="1"/>
  <c r="N245" i="5" a="1"/>
  <c r="N245" i="5" s="1"/>
  <c r="L245" i="5" a="1"/>
  <c r="L245" i="5" s="1"/>
  <c r="J245" i="5" a="1"/>
  <c r="J245" i="5" s="1"/>
  <c r="H245" i="5" a="1"/>
  <c r="H245" i="5" s="1"/>
  <c r="F245" i="5" a="1"/>
  <c r="F245" i="5" s="1"/>
  <c r="D245" i="5" a="1"/>
  <c r="D245" i="5" s="1"/>
  <c r="P239" i="5" a="1"/>
  <c r="P239" i="5" s="1"/>
  <c r="N239" i="5" a="1"/>
  <c r="N239" i="5" s="1"/>
  <c r="L239" i="5" a="1"/>
  <c r="L239" i="5" s="1"/>
  <c r="J239" i="5" a="1"/>
  <c r="J239" i="5" s="1"/>
  <c r="H239" i="5" a="1"/>
  <c r="H239" i="5" s="1"/>
  <c r="F239" i="5" a="1"/>
  <c r="F239" i="5" s="1"/>
  <c r="D239" i="5" a="1"/>
  <c r="D239" i="5" s="1"/>
  <c r="P238" i="5" a="1"/>
  <c r="P238" i="5" s="1"/>
  <c r="N238" i="5" a="1"/>
  <c r="N238" i="5" s="1"/>
  <c r="L238" i="5" a="1"/>
  <c r="L238" i="5" s="1"/>
  <c r="J238" i="5" a="1"/>
  <c r="J238" i="5" s="1"/>
  <c r="H238" i="5" a="1"/>
  <c r="H238" i="5" s="1"/>
  <c r="F238" i="5" a="1"/>
  <c r="F238" i="5" s="1"/>
  <c r="D238" i="5" a="1"/>
  <c r="D238" i="5" s="1"/>
  <c r="P237" i="5" a="1"/>
  <c r="P237" i="5" s="1"/>
  <c r="N237" i="5" a="1"/>
  <c r="N237" i="5" s="1"/>
  <c r="L237" i="5" a="1"/>
  <c r="L237" i="5" s="1"/>
  <c r="J237" i="5" a="1"/>
  <c r="J237" i="5" s="1"/>
  <c r="H237" i="5" a="1"/>
  <c r="H237" i="5" s="1"/>
  <c r="F237" i="5" a="1"/>
  <c r="F237" i="5" s="1"/>
  <c r="D237" i="5" a="1"/>
  <c r="D237" i="5" s="1"/>
  <c r="P236" i="5" a="1"/>
  <c r="P236" i="5" s="1"/>
  <c r="N236" i="5" a="1"/>
  <c r="N236" i="5" s="1"/>
  <c r="L236" i="5" a="1"/>
  <c r="L236" i="5" s="1"/>
  <c r="J236" i="5" a="1"/>
  <c r="J236" i="5" s="1"/>
  <c r="H236" i="5" a="1"/>
  <c r="H236" i="5" s="1"/>
  <c r="F236" i="5" a="1"/>
  <c r="F236" i="5" s="1"/>
  <c r="D236" i="5" a="1"/>
  <c r="D236" i="5" s="1"/>
  <c r="P235" i="5" a="1"/>
  <c r="P235" i="5" s="1"/>
  <c r="N235" i="5" a="1"/>
  <c r="N235" i="5" s="1"/>
  <c r="L235" i="5" a="1"/>
  <c r="L235" i="5" s="1"/>
  <c r="J235" i="5" a="1"/>
  <c r="J235" i="5" s="1"/>
  <c r="H235" i="5" a="1"/>
  <c r="H235" i="5" s="1"/>
  <c r="F235" i="5" a="1"/>
  <c r="F235" i="5" s="1"/>
  <c r="D235" i="5" a="1"/>
  <c r="D235" i="5" s="1"/>
  <c r="P234" i="5" a="1"/>
  <c r="P234" i="5" s="1"/>
  <c r="N234" i="5" a="1"/>
  <c r="N234" i="5" s="1"/>
  <c r="L234" i="5" a="1"/>
  <c r="L234" i="5" s="1"/>
  <c r="J234" i="5" a="1"/>
  <c r="J234" i="5" s="1"/>
  <c r="H234" i="5" a="1"/>
  <c r="H234" i="5" s="1"/>
  <c r="F234" i="5" a="1"/>
  <c r="F234" i="5" s="1"/>
  <c r="D234" i="5" a="1"/>
  <c r="D234" i="5" s="1"/>
  <c r="P233" i="5" a="1"/>
  <c r="P233" i="5" s="1"/>
  <c r="N233" i="5" a="1"/>
  <c r="N233" i="5" s="1"/>
  <c r="L233" i="5" a="1"/>
  <c r="L233" i="5" s="1"/>
  <c r="J233" i="5" a="1"/>
  <c r="J233" i="5" s="1"/>
  <c r="H233" i="5" a="1"/>
  <c r="H233" i="5" s="1"/>
  <c r="F233" i="5" a="1"/>
  <c r="F233" i="5" s="1"/>
  <c r="D233" i="5" a="1"/>
  <c r="D233" i="5" s="1"/>
  <c r="P232" i="5" a="1"/>
  <c r="P232" i="5" s="1"/>
  <c r="N232" i="5" a="1"/>
  <c r="N232" i="5" s="1"/>
  <c r="L232" i="5" a="1"/>
  <c r="L232" i="5" s="1"/>
  <c r="J232" i="5" a="1"/>
  <c r="J232" i="5" s="1"/>
  <c r="H232" i="5" a="1"/>
  <c r="H232" i="5" s="1"/>
  <c r="F232" i="5" a="1"/>
  <c r="F232" i="5" s="1"/>
  <c r="D232" i="5" a="1"/>
  <c r="D232" i="5" s="1"/>
  <c r="P231" i="5" a="1"/>
  <c r="P231" i="5" s="1"/>
  <c r="N231" i="5" a="1"/>
  <c r="N231" i="5" s="1"/>
  <c r="L231" i="5" a="1"/>
  <c r="L231" i="5" s="1"/>
  <c r="J231" i="5" a="1"/>
  <c r="J231" i="5" s="1"/>
  <c r="H231" i="5" a="1"/>
  <c r="H231" i="5" s="1"/>
  <c r="F231" i="5" a="1"/>
  <c r="F231" i="5" s="1"/>
  <c r="D231" i="5" a="1"/>
  <c r="D231" i="5" s="1"/>
  <c r="P230" i="5" a="1"/>
  <c r="P230" i="5" s="1"/>
  <c r="N230" i="5" a="1"/>
  <c r="N230" i="5" s="1"/>
  <c r="L230" i="5" a="1"/>
  <c r="L230" i="5" s="1"/>
  <c r="J230" i="5" a="1"/>
  <c r="J230" i="5" s="1"/>
  <c r="H230" i="5" a="1"/>
  <c r="H230" i="5" s="1"/>
  <c r="F230" i="5" a="1"/>
  <c r="F230" i="5" s="1"/>
  <c r="D230" i="5" a="1"/>
  <c r="D230" i="5" s="1"/>
  <c r="P229" i="5" a="1"/>
  <c r="P229" i="5" s="1"/>
  <c r="N229" i="5" a="1"/>
  <c r="N229" i="5" s="1"/>
  <c r="L229" i="5" a="1"/>
  <c r="L229" i="5" s="1"/>
  <c r="J229" i="5" a="1"/>
  <c r="J229" i="5" s="1"/>
  <c r="H229" i="5" a="1"/>
  <c r="H229" i="5" s="1"/>
  <c r="F229" i="5" a="1"/>
  <c r="F229" i="5" s="1"/>
  <c r="D229" i="5" a="1"/>
  <c r="D229" i="5" s="1"/>
  <c r="P228" i="5" a="1"/>
  <c r="P228" i="5" s="1"/>
  <c r="N228" i="5" a="1"/>
  <c r="N228" i="5" s="1"/>
  <c r="L228" i="5" a="1"/>
  <c r="L228" i="5" s="1"/>
  <c r="J228" i="5" a="1"/>
  <c r="J228" i="5" s="1"/>
  <c r="H228" i="5" a="1"/>
  <c r="H228" i="5" s="1"/>
  <c r="F228" i="5" a="1"/>
  <c r="F228" i="5" s="1"/>
  <c r="D228" i="5" a="1"/>
  <c r="D228" i="5" s="1"/>
  <c r="P227" i="5" a="1"/>
  <c r="P227" i="5" s="1"/>
  <c r="N227" i="5" a="1"/>
  <c r="N227" i="5" s="1"/>
  <c r="L227" i="5" a="1"/>
  <c r="L227" i="5" s="1"/>
  <c r="J227" i="5" a="1"/>
  <c r="J227" i="5" s="1"/>
  <c r="H227" i="5" a="1"/>
  <c r="H227" i="5" s="1"/>
  <c r="F227" i="5" a="1"/>
  <c r="F227" i="5" s="1"/>
  <c r="D227" i="5" a="1"/>
  <c r="D227" i="5" s="1"/>
  <c r="P226" i="5" a="1"/>
  <c r="P226" i="5" s="1"/>
  <c r="N226" i="5" a="1"/>
  <c r="N226" i="5" s="1"/>
  <c r="L226" i="5" a="1"/>
  <c r="L226" i="5" s="1"/>
  <c r="J226" i="5" a="1"/>
  <c r="J226" i="5" s="1"/>
  <c r="H226" i="5" a="1"/>
  <c r="H226" i="5" s="1"/>
  <c r="F226" i="5" a="1"/>
  <c r="F226" i="5" s="1"/>
  <c r="D226" i="5" a="1"/>
  <c r="D226" i="5" s="1"/>
  <c r="P225" i="5" a="1"/>
  <c r="P225" i="5" s="1"/>
  <c r="N225" i="5" a="1"/>
  <c r="N225" i="5" s="1"/>
  <c r="L225" i="5" a="1"/>
  <c r="L225" i="5" s="1"/>
  <c r="J225" i="5" a="1"/>
  <c r="J225" i="5" s="1"/>
  <c r="H225" i="5" a="1"/>
  <c r="H225" i="5" s="1"/>
  <c r="F225" i="5" a="1"/>
  <c r="F225" i="5" s="1"/>
  <c r="D225" i="5" a="1"/>
  <c r="D225" i="5" s="1"/>
  <c r="P224" i="5" a="1"/>
  <c r="P224" i="5" s="1"/>
  <c r="N224" i="5" a="1"/>
  <c r="N224" i="5" s="1"/>
  <c r="L224" i="5" a="1"/>
  <c r="L224" i="5" s="1"/>
  <c r="J224" i="5" a="1"/>
  <c r="J224" i="5" s="1"/>
  <c r="H224" i="5" a="1"/>
  <c r="H224" i="5" s="1"/>
  <c r="F224" i="5" a="1"/>
  <c r="F224" i="5" s="1"/>
  <c r="D224" i="5" a="1"/>
  <c r="D224" i="5" s="1"/>
  <c r="P223" i="5" a="1"/>
  <c r="P223" i="5" s="1"/>
  <c r="N223" i="5" a="1"/>
  <c r="N223" i="5" s="1"/>
  <c r="L223" i="5" a="1"/>
  <c r="L223" i="5" s="1"/>
  <c r="J223" i="5" a="1"/>
  <c r="J223" i="5" s="1"/>
  <c r="H223" i="5" a="1"/>
  <c r="H223" i="5" s="1"/>
  <c r="F223" i="5" a="1"/>
  <c r="F223" i="5" s="1"/>
  <c r="D223" i="5" a="1"/>
  <c r="D223" i="5" s="1"/>
  <c r="P222" i="5" a="1"/>
  <c r="P222" i="5" s="1"/>
  <c r="N222" i="5" a="1"/>
  <c r="N222" i="5" s="1"/>
  <c r="L222" i="5" a="1"/>
  <c r="L222" i="5" s="1"/>
  <c r="J222" i="5" a="1"/>
  <c r="J222" i="5" s="1"/>
  <c r="H222" i="5" a="1"/>
  <c r="H222" i="5" s="1"/>
  <c r="F222" i="5" a="1"/>
  <c r="F222" i="5" s="1"/>
  <c r="D222" i="5" a="1"/>
  <c r="D222" i="5" s="1"/>
  <c r="P221" i="5" a="1"/>
  <c r="P221" i="5" s="1"/>
  <c r="N221" i="5" a="1"/>
  <c r="N221" i="5" s="1"/>
  <c r="L221" i="5" a="1"/>
  <c r="L221" i="5" s="1"/>
  <c r="J221" i="5" a="1"/>
  <c r="J221" i="5" s="1"/>
  <c r="H221" i="5" a="1"/>
  <c r="H221" i="5" s="1"/>
  <c r="F221" i="5" a="1"/>
  <c r="F221" i="5" s="1"/>
  <c r="D221" i="5" a="1"/>
  <c r="D221" i="5" s="1"/>
  <c r="P220" i="5" a="1"/>
  <c r="P220" i="5" s="1"/>
  <c r="N220" i="5" a="1"/>
  <c r="N220" i="5" s="1"/>
  <c r="L220" i="5" a="1"/>
  <c r="L220" i="5" s="1"/>
  <c r="J220" i="5" a="1"/>
  <c r="J220" i="5" s="1"/>
  <c r="H220" i="5" a="1"/>
  <c r="H220" i="5" s="1"/>
  <c r="F220" i="5" a="1"/>
  <c r="F220" i="5" s="1"/>
  <c r="D220" i="5" a="1"/>
  <c r="D220" i="5" s="1"/>
  <c r="P219" i="5" a="1"/>
  <c r="P219" i="5" s="1"/>
  <c r="N219" i="5" a="1"/>
  <c r="N219" i="5" s="1"/>
  <c r="L219" i="5" a="1"/>
  <c r="L219" i="5" s="1"/>
  <c r="J219" i="5" a="1"/>
  <c r="J219" i="5" s="1"/>
  <c r="H219" i="5" a="1"/>
  <c r="H219" i="5" s="1"/>
  <c r="F219" i="5" a="1"/>
  <c r="F219" i="5" s="1"/>
  <c r="D219" i="5" a="1"/>
  <c r="D219" i="5" s="1"/>
  <c r="P218" i="5" a="1"/>
  <c r="P218" i="5" s="1"/>
  <c r="N218" i="5" a="1"/>
  <c r="N218" i="5" s="1"/>
  <c r="L218" i="5" a="1"/>
  <c r="L218" i="5" s="1"/>
  <c r="J218" i="5" a="1"/>
  <c r="J218" i="5" s="1"/>
  <c r="H218" i="5" a="1"/>
  <c r="H218" i="5" s="1"/>
  <c r="F218" i="5" a="1"/>
  <c r="F218" i="5" s="1"/>
  <c r="D218" i="5" a="1"/>
  <c r="D218" i="5" s="1"/>
  <c r="P217" i="5" a="1"/>
  <c r="P217" i="5" s="1"/>
  <c r="N217" i="5" a="1"/>
  <c r="N217" i="5" s="1"/>
  <c r="L217" i="5" a="1"/>
  <c r="L217" i="5" s="1"/>
  <c r="J217" i="5" a="1"/>
  <c r="J217" i="5" s="1"/>
  <c r="H217" i="5" a="1"/>
  <c r="H217" i="5" s="1"/>
  <c r="F217" i="5" a="1"/>
  <c r="F217" i="5" s="1"/>
  <c r="D217" i="5" a="1"/>
  <c r="D217" i="5" s="1"/>
  <c r="P216" i="5" a="1"/>
  <c r="P216" i="5" s="1"/>
  <c r="N216" i="5" a="1"/>
  <c r="N216" i="5" s="1"/>
  <c r="L216" i="5" a="1"/>
  <c r="L216" i="5" s="1"/>
  <c r="J216" i="5" a="1"/>
  <c r="J216" i="5" s="1"/>
  <c r="H216" i="5" a="1"/>
  <c r="H216" i="5" s="1"/>
  <c r="F216" i="5" a="1"/>
  <c r="F216" i="5" s="1"/>
  <c r="D216" i="5" a="1"/>
  <c r="D216" i="5" s="1"/>
  <c r="P215" i="5" a="1"/>
  <c r="P215" i="5" s="1"/>
  <c r="N215" i="5" a="1"/>
  <c r="N215" i="5" s="1"/>
  <c r="L215" i="5" a="1"/>
  <c r="L215" i="5" s="1"/>
  <c r="J215" i="5" a="1"/>
  <c r="J215" i="5" s="1"/>
  <c r="H215" i="5" a="1"/>
  <c r="H215" i="5" s="1"/>
  <c r="F215" i="5" a="1"/>
  <c r="F215" i="5" s="1"/>
  <c r="D215" i="5" a="1"/>
  <c r="D215" i="5" s="1"/>
  <c r="P214" i="5" a="1"/>
  <c r="P214" i="5" s="1"/>
  <c r="N214" i="5" a="1"/>
  <c r="N214" i="5" s="1"/>
  <c r="L214" i="5" a="1"/>
  <c r="L214" i="5" s="1"/>
  <c r="J214" i="5" a="1"/>
  <c r="J214" i="5" s="1"/>
  <c r="H214" i="5" a="1"/>
  <c r="H214" i="5" s="1"/>
  <c r="F214" i="5" a="1"/>
  <c r="F214" i="5" s="1"/>
  <c r="D214" i="5" a="1"/>
  <c r="D214" i="5" s="1"/>
  <c r="P213" i="5" a="1"/>
  <c r="P213" i="5" s="1"/>
  <c r="N213" i="5" a="1"/>
  <c r="N213" i="5" s="1"/>
  <c r="L213" i="5" a="1"/>
  <c r="L213" i="5" s="1"/>
  <c r="J213" i="5" a="1"/>
  <c r="J213" i="5" s="1"/>
  <c r="H213" i="5" a="1"/>
  <c r="H213" i="5" s="1"/>
  <c r="F213" i="5" a="1"/>
  <c r="F213" i="5" s="1"/>
  <c r="D213" i="5" a="1"/>
  <c r="D213" i="5" s="1"/>
  <c r="P212" i="5" a="1"/>
  <c r="P212" i="5" s="1"/>
  <c r="N212" i="5" a="1"/>
  <c r="N212" i="5" s="1"/>
  <c r="L212" i="5" a="1"/>
  <c r="L212" i="5" s="1"/>
  <c r="J212" i="5" a="1"/>
  <c r="J212" i="5" s="1"/>
  <c r="H212" i="5" a="1"/>
  <c r="H212" i="5" s="1"/>
  <c r="F212" i="5" a="1"/>
  <c r="F212" i="5" s="1"/>
  <c r="D212" i="5" a="1"/>
  <c r="D212" i="5" s="1"/>
  <c r="P211" i="5" a="1"/>
  <c r="P211" i="5" s="1"/>
  <c r="N211" i="5" a="1"/>
  <c r="N211" i="5" s="1"/>
  <c r="L211" i="5" a="1"/>
  <c r="L211" i="5" s="1"/>
  <c r="J211" i="5" a="1"/>
  <c r="J211" i="5" s="1"/>
  <c r="H211" i="5" a="1"/>
  <c r="H211" i="5" s="1"/>
  <c r="F211" i="5" a="1"/>
  <c r="F211" i="5" s="1"/>
  <c r="D211" i="5" a="1"/>
  <c r="D211" i="5" s="1"/>
  <c r="P210" i="5" a="1"/>
  <c r="P210" i="5" s="1"/>
  <c r="N210" i="5" a="1"/>
  <c r="N210" i="5" s="1"/>
  <c r="L210" i="5" a="1"/>
  <c r="L210" i="5" s="1"/>
  <c r="J210" i="5" a="1"/>
  <c r="J210" i="5" s="1"/>
  <c r="H210" i="5" a="1"/>
  <c r="H210" i="5" s="1"/>
  <c r="F210" i="5" a="1"/>
  <c r="F210" i="5" s="1"/>
  <c r="D210" i="5" a="1"/>
  <c r="D210" i="5" s="1"/>
  <c r="P209" i="5" a="1"/>
  <c r="P209" i="5" s="1"/>
  <c r="N209" i="5" a="1"/>
  <c r="N209" i="5" s="1"/>
  <c r="L209" i="5" a="1"/>
  <c r="L209" i="5" s="1"/>
  <c r="J209" i="5" a="1"/>
  <c r="J209" i="5" s="1"/>
  <c r="H209" i="5" a="1"/>
  <c r="H209" i="5" s="1"/>
  <c r="F209" i="5" a="1"/>
  <c r="F209" i="5" s="1"/>
  <c r="D209" i="5" a="1"/>
  <c r="D209" i="5" s="1"/>
  <c r="P203" i="5" a="1"/>
  <c r="P203" i="5" s="1"/>
  <c r="N203" i="5" a="1"/>
  <c r="N203" i="5" s="1"/>
  <c r="L203" i="5" a="1"/>
  <c r="L203" i="5" s="1"/>
  <c r="J203" i="5" a="1"/>
  <c r="J203" i="5" s="1"/>
  <c r="H203" i="5" a="1"/>
  <c r="H203" i="5" s="1"/>
  <c r="F203" i="5" a="1"/>
  <c r="F203" i="5" s="1"/>
  <c r="D203" i="5" a="1"/>
  <c r="D203" i="5" s="1"/>
  <c r="P202" i="5" a="1"/>
  <c r="P202" i="5" s="1"/>
  <c r="N202" i="5" a="1"/>
  <c r="N202" i="5" s="1"/>
  <c r="L202" i="5" a="1"/>
  <c r="L202" i="5" s="1"/>
  <c r="J202" i="5" a="1"/>
  <c r="J202" i="5" s="1"/>
  <c r="H202" i="5" a="1"/>
  <c r="H202" i="5" s="1"/>
  <c r="F202" i="5" a="1"/>
  <c r="F202" i="5" s="1"/>
  <c r="D202" i="5" a="1"/>
  <c r="D202" i="5" s="1"/>
  <c r="P201" i="5" a="1"/>
  <c r="P201" i="5" s="1"/>
  <c r="N201" i="5" a="1"/>
  <c r="N201" i="5" s="1"/>
  <c r="L201" i="5" a="1"/>
  <c r="L201" i="5" s="1"/>
  <c r="J201" i="5" a="1"/>
  <c r="J201" i="5" s="1"/>
  <c r="H201" i="5" a="1"/>
  <c r="H201" i="5" s="1"/>
  <c r="F201" i="5" a="1"/>
  <c r="F201" i="5" s="1"/>
  <c r="D201" i="5" a="1"/>
  <c r="D201" i="5" s="1"/>
  <c r="P200" i="5" a="1"/>
  <c r="P200" i="5" s="1"/>
  <c r="N200" i="5" a="1"/>
  <c r="N200" i="5" s="1"/>
  <c r="L200" i="5" a="1"/>
  <c r="L200" i="5" s="1"/>
  <c r="J200" i="5" a="1"/>
  <c r="J200" i="5" s="1"/>
  <c r="H200" i="5" a="1"/>
  <c r="H200" i="5" s="1"/>
  <c r="F200" i="5" a="1"/>
  <c r="F200" i="5" s="1"/>
  <c r="D200" i="5" a="1"/>
  <c r="D200" i="5" s="1"/>
  <c r="P199" i="5" a="1"/>
  <c r="P199" i="5" s="1"/>
  <c r="N199" i="5" a="1"/>
  <c r="N199" i="5" s="1"/>
  <c r="L199" i="5" a="1"/>
  <c r="L199" i="5" s="1"/>
  <c r="J199" i="5" a="1"/>
  <c r="J199" i="5" s="1"/>
  <c r="H199" i="5" a="1"/>
  <c r="H199" i="5" s="1"/>
  <c r="F199" i="5" a="1"/>
  <c r="F199" i="5" s="1"/>
  <c r="D199" i="5" a="1"/>
  <c r="D199" i="5" s="1"/>
  <c r="P198" i="5" a="1"/>
  <c r="P198" i="5" s="1"/>
  <c r="N198" i="5" a="1"/>
  <c r="N198" i="5" s="1"/>
  <c r="L198" i="5" a="1"/>
  <c r="L198" i="5" s="1"/>
  <c r="J198" i="5" a="1"/>
  <c r="J198" i="5" s="1"/>
  <c r="H198" i="5" a="1"/>
  <c r="H198" i="5" s="1"/>
  <c r="F198" i="5" a="1"/>
  <c r="F198" i="5" s="1"/>
  <c r="D198" i="5" a="1"/>
  <c r="D198" i="5" s="1"/>
  <c r="P197" i="5" a="1"/>
  <c r="P197" i="5" s="1"/>
  <c r="N197" i="5" a="1"/>
  <c r="N197" i="5" s="1"/>
  <c r="L197" i="5" a="1"/>
  <c r="L197" i="5" s="1"/>
  <c r="J197" i="5" a="1"/>
  <c r="J197" i="5" s="1"/>
  <c r="H197" i="5" a="1"/>
  <c r="H197" i="5" s="1"/>
  <c r="F197" i="5" a="1"/>
  <c r="F197" i="5" s="1"/>
  <c r="D197" i="5" a="1"/>
  <c r="D197" i="5" s="1"/>
  <c r="P196" i="5" a="1"/>
  <c r="P196" i="5" s="1"/>
  <c r="N196" i="5" a="1"/>
  <c r="N196" i="5" s="1"/>
  <c r="L196" i="5" a="1"/>
  <c r="L196" i="5" s="1"/>
  <c r="J196" i="5" a="1"/>
  <c r="J196" i="5" s="1"/>
  <c r="H196" i="5" a="1"/>
  <c r="H196" i="5" s="1"/>
  <c r="F196" i="5" a="1"/>
  <c r="F196" i="5" s="1"/>
  <c r="D196" i="5" a="1"/>
  <c r="D196" i="5" s="1"/>
  <c r="P195" i="5" a="1"/>
  <c r="P195" i="5" s="1"/>
  <c r="N195" i="5" a="1"/>
  <c r="N195" i="5" s="1"/>
  <c r="L195" i="5" a="1"/>
  <c r="L195" i="5" s="1"/>
  <c r="J195" i="5" a="1"/>
  <c r="J195" i="5" s="1"/>
  <c r="H195" i="5" a="1"/>
  <c r="H195" i="5" s="1"/>
  <c r="F195" i="5" a="1"/>
  <c r="F195" i="5" s="1"/>
  <c r="D195" i="5" a="1"/>
  <c r="D195" i="5" s="1"/>
  <c r="P194" i="5" a="1"/>
  <c r="P194" i="5" s="1"/>
  <c r="N194" i="5" a="1"/>
  <c r="N194" i="5" s="1"/>
  <c r="L194" i="5" a="1"/>
  <c r="L194" i="5" s="1"/>
  <c r="J194" i="5" a="1"/>
  <c r="J194" i="5" s="1"/>
  <c r="H194" i="5" a="1"/>
  <c r="H194" i="5" s="1"/>
  <c r="F194" i="5" a="1"/>
  <c r="F194" i="5" s="1"/>
  <c r="D194" i="5" a="1"/>
  <c r="D194" i="5" s="1"/>
  <c r="P193" i="5" a="1"/>
  <c r="P193" i="5" s="1"/>
  <c r="N193" i="5" a="1"/>
  <c r="N193" i="5" s="1"/>
  <c r="L193" i="5" a="1"/>
  <c r="L193" i="5" s="1"/>
  <c r="J193" i="5" a="1"/>
  <c r="J193" i="5" s="1"/>
  <c r="H193" i="5" a="1"/>
  <c r="H193" i="5" s="1"/>
  <c r="F193" i="5" a="1"/>
  <c r="F193" i="5" s="1"/>
  <c r="D193" i="5" a="1"/>
  <c r="D193" i="5" s="1"/>
  <c r="P192" i="5" a="1"/>
  <c r="P192" i="5" s="1"/>
  <c r="N192" i="5" a="1"/>
  <c r="N192" i="5" s="1"/>
  <c r="L192" i="5" a="1"/>
  <c r="L192" i="5" s="1"/>
  <c r="J192" i="5" a="1"/>
  <c r="J192" i="5" s="1"/>
  <c r="H192" i="5" a="1"/>
  <c r="H192" i="5" s="1"/>
  <c r="F192" i="5" a="1"/>
  <c r="F192" i="5" s="1"/>
  <c r="D192" i="5" a="1"/>
  <c r="D192" i="5" s="1"/>
  <c r="P191" i="5" a="1"/>
  <c r="P191" i="5" s="1"/>
  <c r="N191" i="5" a="1"/>
  <c r="N191" i="5" s="1"/>
  <c r="L191" i="5" a="1"/>
  <c r="L191" i="5" s="1"/>
  <c r="J191" i="5" a="1"/>
  <c r="J191" i="5" s="1"/>
  <c r="H191" i="5" a="1"/>
  <c r="H191" i="5" s="1"/>
  <c r="F191" i="5" a="1"/>
  <c r="F191" i="5" s="1"/>
  <c r="D191" i="5" a="1"/>
  <c r="D191" i="5" s="1"/>
  <c r="P190" i="5" a="1"/>
  <c r="P190" i="5" s="1"/>
  <c r="N190" i="5" a="1"/>
  <c r="N190" i="5" s="1"/>
  <c r="L190" i="5" a="1"/>
  <c r="L190" i="5" s="1"/>
  <c r="J190" i="5" a="1"/>
  <c r="J190" i="5" s="1"/>
  <c r="H190" i="5" a="1"/>
  <c r="H190" i="5" s="1"/>
  <c r="F190" i="5" a="1"/>
  <c r="F190" i="5" s="1"/>
  <c r="D190" i="5" a="1"/>
  <c r="D190" i="5" s="1"/>
  <c r="P189" i="5" a="1"/>
  <c r="P189" i="5" s="1"/>
  <c r="N189" i="5" a="1"/>
  <c r="N189" i="5" s="1"/>
  <c r="L189" i="5" a="1"/>
  <c r="L189" i="5" s="1"/>
  <c r="J189" i="5" a="1"/>
  <c r="J189" i="5" s="1"/>
  <c r="H189" i="5" a="1"/>
  <c r="H189" i="5" s="1"/>
  <c r="F189" i="5" a="1"/>
  <c r="F189" i="5" s="1"/>
  <c r="D189" i="5" a="1"/>
  <c r="D189" i="5" s="1"/>
  <c r="P188" i="5" a="1"/>
  <c r="P188" i="5" s="1"/>
  <c r="N188" i="5" a="1"/>
  <c r="N188" i="5" s="1"/>
  <c r="L188" i="5" a="1"/>
  <c r="L188" i="5" s="1"/>
  <c r="J188" i="5" a="1"/>
  <c r="J188" i="5" s="1"/>
  <c r="H188" i="5" a="1"/>
  <c r="H188" i="5" s="1"/>
  <c r="F188" i="5" a="1"/>
  <c r="F188" i="5" s="1"/>
  <c r="D188" i="5" a="1"/>
  <c r="D188" i="5" s="1"/>
  <c r="P187" i="5" a="1"/>
  <c r="P187" i="5" s="1"/>
  <c r="N187" i="5" a="1"/>
  <c r="N187" i="5" s="1"/>
  <c r="L187" i="5" a="1"/>
  <c r="L187" i="5" s="1"/>
  <c r="J187" i="5" a="1"/>
  <c r="J187" i="5" s="1"/>
  <c r="H187" i="5" a="1"/>
  <c r="H187" i="5" s="1"/>
  <c r="F187" i="5" a="1"/>
  <c r="F187" i="5" s="1"/>
  <c r="D187" i="5" a="1"/>
  <c r="D187" i="5" s="1"/>
  <c r="P186" i="5" a="1"/>
  <c r="P186" i="5" s="1"/>
  <c r="N186" i="5" a="1"/>
  <c r="N186" i="5" s="1"/>
  <c r="L186" i="5" a="1"/>
  <c r="L186" i="5" s="1"/>
  <c r="J186" i="5" a="1"/>
  <c r="J186" i="5" s="1"/>
  <c r="H186" i="5" a="1"/>
  <c r="H186" i="5" s="1"/>
  <c r="F186" i="5" a="1"/>
  <c r="F186" i="5" s="1"/>
  <c r="D186" i="5" a="1"/>
  <c r="D186" i="5" s="1"/>
  <c r="P185" i="5" a="1"/>
  <c r="P185" i="5" s="1"/>
  <c r="N185" i="5" a="1"/>
  <c r="N185" i="5" s="1"/>
  <c r="L185" i="5" a="1"/>
  <c r="L185" i="5" s="1"/>
  <c r="J185" i="5" a="1"/>
  <c r="J185" i="5" s="1"/>
  <c r="H185" i="5" a="1"/>
  <c r="H185" i="5" s="1"/>
  <c r="F185" i="5" a="1"/>
  <c r="F185" i="5" s="1"/>
  <c r="D185" i="5" a="1"/>
  <c r="D185" i="5" s="1"/>
  <c r="P184" i="5" a="1"/>
  <c r="P184" i="5" s="1"/>
  <c r="N184" i="5" a="1"/>
  <c r="N184" i="5" s="1"/>
  <c r="L184" i="5" a="1"/>
  <c r="L184" i="5" s="1"/>
  <c r="J184" i="5" a="1"/>
  <c r="J184" i="5" s="1"/>
  <c r="H184" i="5" a="1"/>
  <c r="H184" i="5" s="1"/>
  <c r="F184" i="5" a="1"/>
  <c r="F184" i="5" s="1"/>
  <c r="D184" i="5" a="1"/>
  <c r="D184" i="5" s="1"/>
  <c r="P183" i="5" a="1"/>
  <c r="P183" i="5" s="1"/>
  <c r="N183" i="5" a="1"/>
  <c r="N183" i="5" s="1"/>
  <c r="L183" i="5" a="1"/>
  <c r="L183" i="5" s="1"/>
  <c r="J183" i="5" a="1"/>
  <c r="J183" i="5" s="1"/>
  <c r="H183" i="5" a="1"/>
  <c r="H183" i="5" s="1"/>
  <c r="F183" i="5" a="1"/>
  <c r="F183" i="5" s="1"/>
  <c r="D183" i="5" a="1"/>
  <c r="D183" i="5" s="1"/>
  <c r="P182" i="5" a="1"/>
  <c r="P182" i="5" s="1"/>
  <c r="N182" i="5" a="1"/>
  <c r="N182" i="5" s="1"/>
  <c r="L182" i="5" a="1"/>
  <c r="L182" i="5" s="1"/>
  <c r="J182" i="5" a="1"/>
  <c r="J182" i="5" s="1"/>
  <c r="H182" i="5" a="1"/>
  <c r="H182" i="5" s="1"/>
  <c r="F182" i="5" a="1"/>
  <c r="F182" i="5" s="1"/>
  <c r="D182" i="5" a="1"/>
  <c r="D182" i="5" s="1"/>
  <c r="P181" i="5" a="1"/>
  <c r="P181" i="5" s="1"/>
  <c r="N181" i="5" a="1"/>
  <c r="N181" i="5" s="1"/>
  <c r="L181" i="5" a="1"/>
  <c r="L181" i="5" s="1"/>
  <c r="J181" i="5" a="1"/>
  <c r="J181" i="5" s="1"/>
  <c r="H181" i="5" a="1"/>
  <c r="H181" i="5" s="1"/>
  <c r="F181" i="5" a="1"/>
  <c r="F181" i="5" s="1"/>
  <c r="D181" i="5" a="1"/>
  <c r="D181" i="5" s="1"/>
  <c r="P180" i="5" a="1"/>
  <c r="P180" i="5" s="1"/>
  <c r="N180" i="5" a="1"/>
  <c r="N180" i="5" s="1"/>
  <c r="L180" i="5" a="1"/>
  <c r="L180" i="5" s="1"/>
  <c r="J180" i="5" a="1"/>
  <c r="J180" i="5" s="1"/>
  <c r="H180" i="5" a="1"/>
  <c r="H180" i="5" s="1"/>
  <c r="F180" i="5" a="1"/>
  <c r="F180" i="5" s="1"/>
  <c r="D180" i="5" a="1"/>
  <c r="D180" i="5" s="1"/>
  <c r="P179" i="5" a="1"/>
  <c r="P179" i="5" s="1"/>
  <c r="N179" i="5" a="1"/>
  <c r="N179" i="5" s="1"/>
  <c r="L179" i="5" a="1"/>
  <c r="L179" i="5" s="1"/>
  <c r="J179" i="5" a="1"/>
  <c r="J179" i="5" s="1"/>
  <c r="H179" i="5" a="1"/>
  <c r="H179" i="5" s="1"/>
  <c r="F179" i="5" a="1"/>
  <c r="F179" i="5" s="1"/>
  <c r="D179" i="5" a="1"/>
  <c r="D179" i="5" s="1"/>
  <c r="P178" i="5" a="1"/>
  <c r="P178" i="5" s="1"/>
  <c r="N178" i="5" a="1"/>
  <c r="N178" i="5" s="1"/>
  <c r="L178" i="5" a="1"/>
  <c r="L178" i="5" s="1"/>
  <c r="J178" i="5" a="1"/>
  <c r="J178" i="5" s="1"/>
  <c r="H178" i="5" a="1"/>
  <c r="H178" i="5" s="1"/>
  <c r="F178" i="5" a="1"/>
  <c r="F178" i="5" s="1"/>
  <c r="D178" i="5" a="1"/>
  <c r="D178" i="5" s="1"/>
  <c r="P177" i="5" a="1"/>
  <c r="P177" i="5" s="1"/>
  <c r="N177" i="5" a="1"/>
  <c r="N177" i="5" s="1"/>
  <c r="L177" i="5" a="1"/>
  <c r="L177" i="5" s="1"/>
  <c r="J177" i="5" a="1"/>
  <c r="J177" i="5" s="1"/>
  <c r="H177" i="5" a="1"/>
  <c r="H177" i="5" s="1"/>
  <c r="F177" i="5" a="1"/>
  <c r="F177" i="5" s="1"/>
  <c r="D177" i="5" a="1"/>
  <c r="D177" i="5" s="1"/>
  <c r="P176" i="5" a="1"/>
  <c r="P176" i="5" s="1"/>
  <c r="N176" i="5" a="1"/>
  <c r="N176" i="5" s="1"/>
  <c r="L176" i="5" a="1"/>
  <c r="L176" i="5" s="1"/>
  <c r="J176" i="5" a="1"/>
  <c r="J176" i="5" s="1"/>
  <c r="H176" i="5" a="1"/>
  <c r="H176" i="5" s="1"/>
  <c r="F176" i="5" a="1"/>
  <c r="F176" i="5" s="1"/>
  <c r="D176" i="5" a="1"/>
  <c r="D176" i="5" s="1"/>
  <c r="P175" i="5" a="1"/>
  <c r="P175" i="5" s="1"/>
  <c r="N175" i="5" a="1"/>
  <c r="N175" i="5" s="1"/>
  <c r="L175" i="5" a="1"/>
  <c r="L175" i="5" s="1"/>
  <c r="J175" i="5" a="1"/>
  <c r="J175" i="5" s="1"/>
  <c r="H175" i="5" a="1"/>
  <c r="H175" i="5" s="1"/>
  <c r="F175" i="5" a="1"/>
  <c r="F175" i="5" s="1"/>
  <c r="D175" i="5" a="1"/>
  <c r="D175" i="5" s="1"/>
  <c r="P174" i="5" a="1"/>
  <c r="P174" i="5" s="1"/>
  <c r="N174" i="5" a="1"/>
  <c r="N174" i="5" s="1"/>
  <c r="L174" i="5" a="1"/>
  <c r="L174" i="5" s="1"/>
  <c r="J174" i="5" a="1"/>
  <c r="J174" i="5" s="1"/>
  <c r="H174" i="5" a="1"/>
  <c r="H174" i="5" s="1"/>
  <c r="F174" i="5" a="1"/>
  <c r="F174" i="5" s="1"/>
  <c r="D174" i="5" a="1"/>
  <c r="D174" i="5" s="1"/>
  <c r="P173" i="5" a="1"/>
  <c r="P173" i="5" s="1"/>
  <c r="N173" i="5" a="1"/>
  <c r="N173" i="5" s="1"/>
  <c r="L173" i="5" a="1"/>
  <c r="L173" i="5" s="1"/>
  <c r="J173" i="5" a="1"/>
  <c r="J173" i="5" s="1"/>
  <c r="H173" i="5" a="1"/>
  <c r="H173" i="5" s="1"/>
  <c r="F173" i="5" a="1"/>
  <c r="F173" i="5" s="1"/>
  <c r="D173" i="5" a="1"/>
  <c r="D173" i="5" s="1"/>
  <c r="P167" i="5" a="1"/>
  <c r="P167" i="5" s="1"/>
  <c r="N167" i="5" a="1"/>
  <c r="N167" i="5" s="1"/>
  <c r="L167" i="5" a="1"/>
  <c r="L167" i="5" s="1"/>
  <c r="J167" i="5" a="1"/>
  <c r="J167" i="5" s="1"/>
  <c r="H167" i="5" a="1"/>
  <c r="H167" i="5" s="1"/>
  <c r="F167" i="5" a="1"/>
  <c r="F167" i="5" s="1"/>
  <c r="D167" i="5" a="1"/>
  <c r="D167" i="5" s="1"/>
  <c r="P166" i="5" a="1"/>
  <c r="P166" i="5" s="1"/>
  <c r="N166" i="5" a="1"/>
  <c r="N166" i="5" s="1"/>
  <c r="L166" i="5" a="1"/>
  <c r="L166" i="5" s="1"/>
  <c r="J166" i="5" a="1"/>
  <c r="J166" i="5" s="1"/>
  <c r="H166" i="5" a="1"/>
  <c r="H166" i="5" s="1"/>
  <c r="F166" i="5" a="1"/>
  <c r="F166" i="5" s="1"/>
  <c r="D166" i="5" a="1"/>
  <c r="D166" i="5" s="1"/>
  <c r="P165" i="5" a="1"/>
  <c r="P165" i="5" s="1"/>
  <c r="N165" i="5" a="1"/>
  <c r="N165" i="5" s="1"/>
  <c r="L165" i="5" a="1"/>
  <c r="L165" i="5" s="1"/>
  <c r="J165" i="5" a="1"/>
  <c r="J165" i="5" s="1"/>
  <c r="H165" i="5" a="1"/>
  <c r="H165" i="5" s="1"/>
  <c r="F165" i="5" a="1"/>
  <c r="F165" i="5" s="1"/>
  <c r="D165" i="5" a="1"/>
  <c r="D165" i="5" s="1"/>
  <c r="P164" i="5" a="1"/>
  <c r="P164" i="5" s="1"/>
  <c r="N164" i="5" a="1"/>
  <c r="N164" i="5" s="1"/>
  <c r="L164" i="5" a="1"/>
  <c r="L164" i="5" s="1"/>
  <c r="J164" i="5" a="1"/>
  <c r="J164" i="5" s="1"/>
  <c r="H164" i="5" a="1"/>
  <c r="H164" i="5" s="1"/>
  <c r="F164" i="5" a="1"/>
  <c r="F164" i="5" s="1"/>
  <c r="D164" i="5" a="1"/>
  <c r="D164" i="5" s="1"/>
  <c r="P163" i="5" a="1"/>
  <c r="P163" i="5" s="1"/>
  <c r="N163" i="5" a="1"/>
  <c r="N163" i="5" s="1"/>
  <c r="L163" i="5" a="1"/>
  <c r="L163" i="5" s="1"/>
  <c r="J163" i="5" a="1"/>
  <c r="J163" i="5" s="1"/>
  <c r="H163" i="5" a="1"/>
  <c r="H163" i="5" s="1"/>
  <c r="F163" i="5" a="1"/>
  <c r="F163" i="5" s="1"/>
  <c r="D163" i="5" a="1"/>
  <c r="D163" i="5" s="1"/>
  <c r="P162" i="5" a="1"/>
  <c r="P162" i="5" s="1"/>
  <c r="N162" i="5" a="1"/>
  <c r="N162" i="5" s="1"/>
  <c r="L162" i="5" a="1"/>
  <c r="L162" i="5" s="1"/>
  <c r="J162" i="5" a="1"/>
  <c r="J162" i="5" s="1"/>
  <c r="H162" i="5" a="1"/>
  <c r="H162" i="5" s="1"/>
  <c r="F162" i="5" a="1"/>
  <c r="F162" i="5" s="1"/>
  <c r="D162" i="5" a="1"/>
  <c r="D162" i="5" s="1"/>
  <c r="P161" i="5" a="1"/>
  <c r="P161" i="5" s="1"/>
  <c r="N161" i="5" a="1"/>
  <c r="N161" i="5" s="1"/>
  <c r="L161" i="5" a="1"/>
  <c r="L161" i="5" s="1"/>
  <c r="J161" i="5" a="1"/>
  <c r="J161" i="5" s="1"/>
  <c r="H161" i="5" a="1"/>
  <c r="H161" i="5" s="1"/>
  <c r="F161" i="5" a="1"/>
  <c r="F161" i="5" s="1"/>
  <c r="D161" i="5" a="1"/>
  <c r="D161" i="5" s="1"/>
  <c r="P160" i="5" a="1"/>
  <c r="P160" i="5" s="1"/>
  <c r="N160" i="5" a="1"/>
  <c r="N160" i="5" s="1"/>
  <c r="L160" i="5" a="1"/>
  <c r="L160" i="5" s="1"/>
  <c r="J160" i="5" a="1"/>
  <c r="J160" i="5" s="1"/>
  <c r="H160" i="5" a="1"/>
  <c r="H160" i="5" s="1"/>
  <c r="F160" i="5" a="1"/>
  <c r="F160" i="5" s="1"/>
  <c r="D160" i="5" a="1"/>
  <c r="D160" i="5" s="1"/>
  <c r="P159" i="5" a="1"/>
  <c r="P159" i="5" s="1"/>
  <c r="N159" i="5" a="1"/>
  <c r="N159" i="5" s="1"/>
  <c r="L159" i="5" a="1"/>
  <c r="L159" i="5" s="1"/>
  <c r="J159" i="5" a="1"/>
  <c r="J159" i="5" s="1"/>
  <c r="H159" i="5" a="1"/>
  <c r="H159" i="5" s="1"/>
  <c r="F159" i="5" a="1"/>
  <c r="F159" i="5" s="1"/>
  <c r="D159" i="5" a="1"/>
  <c r="D159" i="5" s="1"/>
  <c r="P158" i="5" a="1"/>
  <c r="P158" i="5" s="1"/>
  <c r="N158" i="5" a="1"/>
  <c r="N158" i="5" s="1"/>
  <c r="L158" i="5" a="1"/>
  <c r="L158" i="5" s="1"/>
  <c r="J158" i="5" a="1"/>
  <c r="J158" i="5" s="1"/>
  <c r="H158" i="5" a="1"/>
  <c r="H158" i="5" s="1"/>
  <c r="F158" i="5" a="1"/>
  <c r="F158" i="5" s="1"/>
  <c r="D158" i="5" a="1"/>
  <c r="D158" i="5" s="1"/>
  <c r="P157" i="5" a="1"/>
  <c r="P157" i="5" s="1"/>
  <c r="N157" i="5" a="1"/>
  <c r="N157" i="5" s="1"/>
  <c r="L157" i="5" a="1"/>
  <c r="L157" i="5" s="1"/>
  <c r="J157" i="5" a="1"/>
  <c r="J157" i="5" s="1"/>
  <c r="H157" i="5" a="1"/>
  <c r="H157" i="5" s="1"/>
  <c r="F157" i="5" a="1"/>
  <c r="F157" i="5" s="1"/>
  <c r="D157" i="5" a="1"/>
  <c r="D157" i="5" s="1"/>
  <c r="P156" i="5" a="1"/>
  <c r="P156" i="5" s="1"/>
  <c r="N156" i="5" a="1"/>
  <c r="N156" i="5" s="1"/>
  <c r="L156" i="5" a="1"/>
  <c r="L156" i="5" s="1"/>
  <c r="J156" i="5" a="1"/>
  <c r="J156" i="5" s="1"/>
  <c r="H156" i="5" a="1"/>
  <c r="H156" i="5" s="1"/>
  <c r="F156" i="5" a="1"/>
  <c r="F156" i="5" s="1"/>
  <c r="D156" i="5" a="1"/>
  <c r="D156" i="5" s="1"/>
  <c r="P155" i="5" a="1"/>
  <c r="P155" i="5" s="1"/>
  <c r="N155" i="5" a="1"/>
  <c r="N155" i="5" s="1"/>
  <c r="L155" i="5" a="1"/>
  <c r="L155" i="5" s="1"/>
  <c r="J155" i="5" a="1"/>
  <c r="J155" i="5" s="1"/>
  <c r="H155" i="5" a="1"/>
  <c r="H155" i="5" s="1"/>
  <c r="F155" i="5" a="1"/>
  <c r="F155" i="5" s="1"/>
  <c r="D155" i="5" a="1"/>
  <c r="D155" i="5" s="1"/>
  <c r="P154" i="5" a="1"/>
  <c r="P154" i="5" s="1"/>
  <c r="N154" i="5" a="1"/>
  <c r="N154" i="5" s="1"/>
  <c r="L154" i="5" a="1"/>
  <c r="L154" i="5" s="1"/>
  <c r="J154" i="5" a="1"/>
  <c r="J154" i="5" s="1"/>
  <c r="H154" i="5" a="1"/>
  <c r="H154" i="5" s="1"/>
  <c r="F154" i="5" a="1"/>
  <c r="F154" i="5" s="1"/>
  <c r="D154" i="5" a="1"/>
  <c r="D154" i="5" s="1"/>
  <c r="P153" i="5" a="1"/>
  <c r="P153" i="5" s="1"/>
  <c r="N153" i="5" a="1"/>
  <c r="N153" i="5" s="1"/>
  <c r="L153" i="5" a="1"/>
  <c r="L153" i="5" s="1"/>
  <c r="J153" i="5" a="1"/>
  <c r="J153" i="5" s="1"/>
  <c r="H153" i="5" a="1"/>
  <c r="H153" i="5" s="1"/>
  <c r="F153" i="5" a="1"/>
  <c r="F153" i="5" s="1"/>
  <c r="D153" i="5" a="1"/>
  <c r="D153" i="5" s="1"/>
  <c r="P152" i="5" a="1"/>
  <c r="P152" i="5" s="1"/>
  <c r="N152" i="5" a="1"/>
  <c r="N152" i="5" s="1"/>
  <c r="L152" i="5" a="1"/>
  <c r="L152" i="5" s="1"/>
  <c r="J152" i="5" a="1"/>
  <c r="J152" i="5" s="1"/>
  <c r="H152" i="5" a="1"/>
  <c r="H152" i="5" s="1"/>
  <c r="F152" i="5" a="1"/>
  <c r="F152" i="5" s="1"/>
  <c r="D152" i="5" a="1"/>
  <c r="D152" i="5" s="1"/>
  <c r="P151" i="5" a="1"/>
  <c r="P151" i="5" s="1"/>
  <c r="N151" i="5" a="1"/>
  <c r="N151" i="5" s="1"/>
  <c r="L151" i="5" a="1"/>
  <c r="L151" i="5" s="1"/>
  <c r="J151" i="5" a="1"/>
  <c r="J151" i="5" s="1"/>
  <c r="H151" i="5" a="1"/>
  <c r="H151" i="5" s="1"/>
  <c r="F151" i="5" a="1"/>
  <c r="F151" i="5" s="1"/>
  <c r="D151" i="5" a="1"/>
  <c r="D151" i="5" s="1"/>
  <c r="P150" i="5" a="1"/>
  <c r="P150" i="5" s="1"/>
  <c r="N150" i="5" a="1"/>
  <c r="N150" i="5" s="1"/>
  <c r="L150" i="5" a="1"/>
  <c r="L150" i="5" s="1"/>
  <c r="J150" i="5" a="1"/>
  <c r="J150" i="5" s="1"/>
  <c r="H150" i="5" a="1"/>
  <c r="H150" i="5" s="1"/>
  <c r="F150" i="5" a="1"/>
  <c r="F150" i="5" s="1"/>
  <c r="D150" i="5" a="1"/>
  <c r="D150" i="5" s="1"/>
  <c r="P149" i="5" a="1"/>
  <c r="P149" i="5" s="1"/>
  <c r="N149" i="5" a="1"/>
  <c r="N149" i="5" s="1"/>
  <c r="L149" i="5" a="1"/>
  <c r="L149" i="5" s="1"/>
  <c r="J149" i="5" a="1"/>
  <c r="J149" i="5" s="1"/>
  <c r="H149" i="5" a="1"/>
  <c r="H149" i="5" s="1"/>
  <c r="F149" i="5" a="1"/>
  <c r="F149" i="5" s="1"/>
  <c r="D149" i="5" a="1"/>
  <c r="D149" i="5" s="1"/>
  <c r="P148" i="5" a="1"/>
  <c r="P148" i="5" s="1"/>
  <c r="N148" i="5" a="1"/>
  <c r="N148" i="5" s="1"/>
  <c r="L148" i="5" a="1"/>
  <c r="L148" i="5" s="1"/>
  <c r="J148" i="5" a="1"/>
  <c r="J148" i="5" s="1"/>
  <c r="H148" i="5" a="1"/>
  <c r="H148" i="5" s="1"/>
  <c r="F148" i="5" a="1"/>
  <c r="F148" i="5" s="1"/>
  <c r="D148" i="5" a="1"/>
  <c r="D148" i="5" s="1"/>
  <c r="P147" i="5" a="1"/>
  <c r="P147" i="5" s="1"/>
  <c r="N147" i="5" a="1"/>
  <c r="N147" i="5" s="1"/>
  <c r="L147" i="5" a="1"/>
  <c r="L147" i="5" s="1"/>
  <c r="J147" i="5" a="1"/>
  <c r="J147" i="5" s="1"/>
  <c r="H147" i="5" a="1"/>
  <c r="H147" i="5" s="1"/>
  <c r="F147" i="5" a="1"/>
  <c r="F147" i="5" s="1"/>
  <c r="D147" i="5" a="1"/>
  <c r="D147" i="5" s="1"/>
  <c r="P146" i="5" a="1"/>
  <c r="P146" i="5" s="1"/>
  <c r="N146" i="5" a="1"/>
  <c r="N146" i="5" s="1"/>
  <c r="L146" i="5" a="1"/>
  <c r="L146" i="5" s="1"/>
  <c r="J146" i="5" a="1"/>
  <c r="J146" i="5" s="1"/>
  <c r="H146" i="5" a="1"/>
  <c r="H146" i="5" s="1"/>
  <c r="F146" i="5" a="1"/>
  <c r="F146" i="5" s="1"/>
  <c r="D146" i="5" a="1"/>
  <c r="D146" i="5" s="1"/>
  <c r="P145" i="5" a="1"/>
  <c r="P145" i="5" s="1"/>
  <c r="N145" i="5" a="1"/>
  <c r="N145" i="5" s="1"/>
  <c r="L145" i="5" a="1"/>
  <c r="L145" i="5" s="1"/>
  <c r="J145" i="5" a="1"/>
  <c r="J145" i="5" s="1"/>
  <c r="H145" i="5" a="1"/>
  <c r="H145" i="5" s="1"/>
  <c r="F145" i="5" a="1"/>
  <c r="F145" i="5" s="1"/>
  <c r="D145" i="5" a="1"/>
  <c r="D145" i="5" s="1"/>
  <c r="P144" i="5" a="1"/>
  <c r="P144" i="5" s="1"/>
  <c r="N144" i="5" a="1"/>
  <c r="N144" i="5" s="1"/>
  <c r="L144" i="5" a="1"/>
  <c r="L144" i="5" s="1"/>
  <c r="J144" i="5" a="1"/>
  <c r="J144" i="5" s="1"/>
  <c r="H144" i="5" a="1"/>
  <c r="H144" i="5" s="1"/>
  <c r="F144" i="5" a="1"/>
  <c r="F144" i="5" s="1"/>
  <c r="D144" i="5" a="1"/>
  <c r="D144" i="5" s="1"/>
  <c r="P143" i="5" a="1"/>
  <c r="P143" i="5" s="1"/>
  <c r="N143" i="5" a="1"/>
  <c r="N143" i="5" s="1"/>
  <c r="L143" i="5" a="1"/>
  <c r="L143" i="5" s="1"/>
  <c r="J143" i="5" a="1"/>
  <c r="J143" i="5" s="1"/>
  <c r="H143" i="5" a="1"/>
  <c r="H143" i="5" s="1"/>
  <c r="F143" i="5" a="1"/>
  <c r="F143" i="5" s="1"/>
  <c r="D143" i="5" a="1"/>
  <c r="D143" i="5" s="1"/>
  <c r="P142" i="5" a="1"/>
  <c r="P142" i="5" s="1"/>
  <c r="N142" i="5" a="1"/>
  <c r="N142" i="5" s="1"/>
  <c r="L142" i="5" a="1"/>
  <c r="L142" i="5" s="1"/>
  <c r="J142" i="5" a="1"/>
  <c r="J142" i="5" s="1"/>
  <c r="H142" i="5" a="1"/>
  <c r="H142" i="5" s="1"/>
  <c r="F142" i="5" a="1"/>
  <c r="F142" i="5" s="1"/>
  <c r="D142" i="5" a="1"/>
  <c r="D142" i="5" s="1"/>
  <c r="P141" i="5" a="1"/>
  <c r="P141" i="5" s="1"/>
  <c r="N141" i="5" a="1"/>
  <c r="N141" i="5" s="1"/>
  <c r="L141" i="5" a="1"/>
  <c r="L141" i="5" s="1"/>
  <c r="J141" i="5" a="1"/>
  <c r="J141" i="5" s="1"/>
  <c r="H141" i="5" a="1"/>
  <c r="H141" i="5" s="1"/>
  <c r="F141" i="5" a="1"/>
  <c r="F141" i="5" s="1"/>
  <c r="D141" i="5" a="1"/>
  <c r="D141" i="5" s="1"/>
  <c r="P140" i="5" a="1"/>
  <c r="P140" i="5" s="1"/>
  <c r="N140" i="5" a="1"/>
  <c r="N140" i="5" s="1"/>
  <c r="L140" i="5" a="1"/>
  <c r="L140" i="5" s="1"/>
  <c r="J140" i="5" a="1"/>
  <c r="J140" i="5" s="1"/>
  <c r="H140" i="5" a="1"/>
  <c r="H140" i="5" s="1"/>
  <c r="F140" i="5" a="1"/>
  <c r="F140" i="5" s="1"/>
  <c r="D140" i="5" a="1"/>
  <c r="D140" i="5" s="1"/>
  <c r="P139" i="5" a="1"/>
  <c r="P139" i="5" s="1"/>
  <c r="N139" i="5" a="1"/>
  <c r="N139" i="5" s="1"/>
  <c r="L139" i="5" a="1"/>
  <c r="L139" i="5" s="1"/>
  <c r="J139" i="5" a="1"/>
  <c r="J139" i="5" s="1"/>
  <c r="H139" i="5" a="1"/>
  <c r="H139" i="5" s="1"/>
  <c r="F139" i="5" a="1"/>
  <c r="F139" i="5" s="1"/>
  <c r="D139" i="5" a="1"/>
  <c r="D139" i="5" s="1"/>
  <c r="P138" i="5" a="1"/>
  <c r="P138" i="5" s="1"/>
  <c r="N138" i="5" a="1"/>
  <c r="N138" i="5" s="1"/>
  <c r="L138" i="5" a="1"/>
  <c r="L138" i="5" s="1"/>
  <c r="J138" i="5" a="1"/>
  <c r="J138" i="5" s="1"/>
  <c r="H138" i="5" a="1"/>
  <c r="H138" i="5" s="1"/>
  <c r="F138" i="5" a="1"/>
  <c r="F138" i="5" s="1"/>
  <c r="D138" i="5" a="1"/>
  <c r="D138" i="5" s="1"/>
  <c r="P132" i="5" a="1"/>
  <c r="P132" i="5" s="1"/>
  <c r="N132" i="5" a="1"/>
  <c r="N132" i="5" s="1"/>
  <c r="L132" i="5" a="1"/>
  <c r="L132" i="5" s="1"/>
  <c r="J132" i="5" a="1"/>
  <c r="J132" i="5" s="1"/>
  <c r="H132" i="5" a="1"/>
  <c r="H132" i="5" s="1"/>
  <c r="F132" i="5" a="1"/>
  <c r="F132" i="5" s="1"/>
  <c r="D132" i="5" a="1"/>
  <c r="D132" i="5" s="1"/>
  <c r="P131" i="5" a="1"/>
  <c r="P131" i="5" s="1"/>
  <c r="N131" i="5" a="1"/>
  <c r="N131" i="5" s="1"/>
  <c r="L131" i="5" a="1"/>
  <c r="L131" i="5" s="1"/>
  <c r="J131" i="5" a="1"/>
  <c r="J131" i="5" s="1"/>
  <c r="H131" i="5" a="1"/>
  <c r="H131" i="5" s="1"/>
  <c r="F131" i="5" a="1"/>
  <c r="F131" i="5" s="1"/>
  <c r="D131" i="5" a="1"/>
  <c r="D131" i="5" s="1"/>
  <c r="P130" i="5" a="1"/>
  <c r="P130" i="5" s="1"/>
  <c r="N130" i="5" a="1"/>
  <c r="N130" i="5" s="1"/>
  <c r="L130" i="5" a="1"/>
  <c r="L130" i="5" s="1"/>
  <c r="J130" i="5" a="1"/>
  <c r="J130" i="5" s="1"/>
  <c r="H130" i="5" a="1"/>
  <c r="H130" i="5" s="1"/>
  <c r="F130" i="5" a="1"/>
  <c r="F130" i="5" s="1"/>
  <c r="D130" i="5" a="1"/>
  <c r="D130" i="5" s="1"/>
  <c r="P129" i="5" a="1"/>
  <c r="P129" i="5" s="1"/>
  <c r="N129" i="5" a="1"/>
  <c r="N129" i="5" s="1"/>
  <c r="L129" i="5" a="1"/>
  <c r="L129" i="5" s="1"/>
  <c r="J129" i="5" a="1"/>
  <c r="J129" i="5" s="1"/>
  <c r="H129" i="5" a="1"/>
  <c r="H129" i="5" s="1"/>
  <c r="F129" i="5" a="1"/>
  <c r="F129" i="5" s="1"/>
  <c r="D129" i="5" a="1"/>
  <c r="D129" i="5" s="1"/>
  <c r="P128" i="5" a="1"/>
  <c r="P128" i="5" s="1"/>
  <c r="N128" i="5" a="1"/>
  <c r="N128" i="5" s="1"/>
  <c r="L128" i="5" a="1"/>
  <c r="L128" i="5" s="1"/>
  <c r="J128" i="5" a="1"/>
  <c r="J128" i="5" s="1"/>
  <c r="H128" i="5" a="1"/>
  <c r="H128" i="5" s="1"/>
  <c r="F128" i="5" a="1"/>
  <c r="F128" i="5" s="1"/>
  <c r="D128" i="5" a="1"/>
  <c r="D128" i="5" s="1"/>
  <c r="P127" i="5" a="1"/>
  <c r="P127" i="5" s="1"/>
  <c r="N127" i="5" a="1"/>
  <c r="N127" i="5" s="1"/>
  <c r="L127" i="5" a="1"/>
  <c r="L127" i="5" s="1"/>
  <c r="J127" i="5" a="1"/>
  <c r="J127" i="5" s="1"/>
  <c r="H127" i="5" a="1"/>
  <c r="H127" i="5" s="1"/>
  <c r="F127" i="5" a="1"/>
  <c r="F127" i="5" s="1"/>
  <c r="D127" i="5" a="1"/>
  <c r="D127" i="5" s="1"/>
  <c r="P126" i="5" a="1"/>
  <c r="P126" i="5" s="1"/>
  <c r="N126" i="5" a="1"/>
  <c r="N126" i="5" s="1"/>
  <c r="L126" i="5" a="1"/>
  <c r="L126" i="5" s="1"/>
  <c r="J126" i="5" a="1"/>
  <c r="J126" i="5" s="1"/>
  <c r="H126" i="5" a="1"/>
  <c r="H126" i="5" s="1"/>
  <c r="F126" i="5" a="1"/>
  <c r="F126" i="5" s="1"/>
  <c r="D126" i="5" a="1"/>
  <c r="D126" i="5" s="1"/>
  <c r="P125" i="5" a="1"/>
  <c r="P125" i="5" s="1"/>
  <c r="N125" i="5" a="1"/>
  <c r="N125" i="5" s="1"/>
  <c r="L125" i="5" a="1"/>
  <c r="L125" i="5" s="1"/>
  <c r="J125" i="5" a="1"/>
  <c r="J125" i="5" s="1"/>
  <c r="H125" i="5" a="1"/>
  <c r="H125" i="5" s="1"/>
  <c r="F125" i="5" a="1"/>
  <c r="F125" i="5" s="1"/>
  <c r="D125" i="5" a="1"/>
  <c r="D125" i="5" s="1"/>
  <c r="P124" i="5" a="1"/>
  <c r="P124" i="5" s="1"/>
  <c r="N124" i="5" a="1"/>
  <c r="N124" i="5" s="1"/>
  <c r="L124" i="5" a="1"/>
  <c r="L124" i="5" s="1"/>
  <c r="J124" i="5" a="1"/>
  <c r="J124" i="5" s="1"/>
  <c r="H124" i="5" a="1"/>
  <c r="H124" i="5" s="1"/>
  <c r="F124" i="5" a="1"/>
  <c r="F124" i="5" s="1"/>
  <c r="D124" i="5" a="1"/>
  <c r="D124" i="5" s="1"/>
  <c r="P123" i="5" a="1"/>
  <c r="P123" i="5" s="1"/>
  <c r="N123" i="5" a="1"/>
  <c r="N123" i="5" s="1"/>
  <c r="L123" i="5" a="1"/>
  <c r="L123" i="5" s="1"/>
  <c r="J123" i="5" a="1"/>
  <c r="J123" i="5" s="1"/>
  <c r="H123" i="5" a="1"/>
  <c r="H123" i="5" s="1"/>
  <c r="F123" i="5" a="1"/>
  <c r="F123" i="5" s="1"/>
  <c r="D123" i="5" a="1"/>
  <c r="D123" i="5" s="1"/>
  <c r="P122" i="5" a="1"/>
  <c r="P122" i="5" s="1"/>
  <c r="N122" i="5" a="1"/>
  <c r="N122" i="5" s="1"/>
  <c r="L122" i="5" a="1"/>
  <c r="L122" i="5" s="1"/>
  <c r="J122" i="5" a="1"/>
  <c r="J122" i="5" s="1"/>
  <c r="H122" i="5" a="1"/>
  <c r="H122" i="5" s="1"/>
  <c r="F122" i="5" a="1"/>
  <c r="F122" i="5" s="1"/>
  <c r="D122" i="5" a="1"/>
  <c r="D122" i="5" s="1"/>
  <c r="P121" i="5" a="1"/>
  <c r="P121" i="5" s="1"/>
  <c r="N121" i="5" a="1"/>
  <c r="N121" i="5" s="1"/>
  <c r="L121" i="5" a="1"/>
  <c r="L121" i="5" s="1"/>
  <c r="J121" i="5" a="1"/>
  <c r="J121" i="5" s="1"/>
  <c r="H121" i="5" a="1"/>
  <c r="H121" i="5" s="1"/>
  <c r="F121" i="5" a="1"/>
  <c r="F121" i="5" s="1"/>
  <c r="D121" i="5" a="1"/>
  <c r="D121" i="5" s="1"/>
  <c r="P120" i="5" a="1"/>
  <c r="P120" i="5" s="1"/>
  <c r="N120" i="5" a="1"/>
  <c r="N120" i="5" s="1"/>
  <c r="L120" i="5" a="1"/>
  <c r="L120" i="5" s="1"/>
  <c r="J120" i="5" a="1"/>
  <c r="J120" i="5" s="1"/>
  <c r="H120" i="5" a="1"/>
  <c r="H120" i="5" s="1"/>
  <c r="F120" i="5" a="1"/>
  <c r="F120" i="5" s="1"/>
  <c r="D120" i="5" a="1"/>
  <c r="D120" i="5" s="1"/>
  <c r="P119" i="5" a="1"/>
  <c r="P119" i="5" s="1"/>
  <c r="N119" i="5" a="1"/>
  <c r="N119" i="5" s="1"/>
  <c r="L119" i="5" a="1"/>
  <c r="L119" i="5" s="1"/>
  <c r="J119" i="5" a="1"/>
  <c r="J119" i="5" s="1"/>
  <c r="H119" i="5" a="1"/>
  <c r="H119" i="5" s="1"/>
  <c r="F119" i="5" a="1"/>
  <c r="F119" i="5" s="1"/>
  <c r="D119" i="5" a="1"/>
  <c r="D119" i="5" s="1"/>
  <c r="P118" i="5" a="1"/>
  <c r="P118" i="5" s="1"/>
  <c r="N118" i="5" a="1"/>
  <c r="N118" i="5" s="1"/>
  <c r="L118" i="5" a="1"/>
  <c r="L118" i="5" s="1"/>
  <c r="J118" i="5" a="1"/>
  <c r="J118" i="5" s="1"/>
  <c r="H118" i="5" a="1"/>
  <c r="H118" i="5" s="1"/>
  <c r="F118" i="5" a="1"/>
  <c r="F118" i="5" s="1"/>
  <c r="D118" i="5" a="1"/>
  <c r="D118" i="5" s="1"/>
  <c r="P117" i="5" a="1"/>
  <c r="P117" i="5" s="1"/>
  <c r="N117" i="5" a="1"/>
  <c r="N117" i="5" s="1"/>
  <c r="L117" i="5" a="1"/>
  <c r="L117" i="5" s="1"/>
  <c r="J117" i="5" a="1"/>
  <c r="J117" i="5" s="1"/>
  <c r="H117" i="5" a="1"/>
  <c r="H117" i="5" s="1"/>
  <c r="F117" i="5" a="1"/>
  <c r="F117" i="5" s="1"/>
  <c r="D117" i="5" a="1"/>
  <c r="D117" i="5" s="1"/>
  <c r="P116" i="5" a="1"/>
  <c r="P116" i="5" s="1"/>
  <c r="N116" i="5" a="1"/>
  <c r="N116" i="5" s="1"/>
  <c r="L116" i="5" a="1"/>
  <c r="L116" i="5" s="1"/>
  <c r="J116" i="5" a="1"/>
  <c r="J116" i="5" s="1"/>
  <c r="H116" i="5" a="1"/>
  <c r="H116" i="5" s="1"/>
  <c r="F116" i="5" a="1"/>
  <c r="F116" i="5" s="1"/>
  <c r="D116" i="5" a="1"/>
  <c r="D116" i="5" s="1"/>
  <c r="P115" i="5" a="1"/>
  <c r="P115" i="5" s="1"/>
  <c r="N115" i="5" a="1"/>
  <c r="N115" i="5" s="1"/>
  <c r="L115" i="5" a="1"/>
  <c r="L115" i="5" s="1"/>
  <c r="J115" i="5" a="1"/>
  <c r="J115" i="5" s="1"/>
  <c r="H115" i="5" a="1"/>
  <c r="H115" i="5" s="1"/>
  <c r="F115" i="5" a="1"/>
  <c r="F115" i="5" s="1"/>
  <c r="D115" i="5" a="1"/>
  <c r="D115" i="5" s="1"/>
  <c r="P114" i="5" a="1"/>
  <c r="P114" i="5" s="1"/>
  <c r="N114" i="5" a="1"/>
  <c r="N114" i="5" s="1"/>
  <c r="L114" i="5" a="1"/>
  <c r="L114" i="5" s="1"/>
  <c r="J114" i="5" a="1"/>
  <c r="J114" i="5" s="1"/>
  <c r="H114" i="5" a="1"/>
  <c r="H114" i="5" s="1"/>
  <c r="F114" i="5" a="1"/>
  <c r="F114" i="5" s="1"/>
  <c r="D114" i="5" a="1"/>
  <c r="D114" i="5" s="1"/>
  <c r="P113" i="5" a="1"/>
  <c r="P113" i="5" s="1"/>
  <c r="N113" i="5" a="1"/>
  <c r="N113" i="5" s="1"/>
  <c r="L113" i="5" a="1"/>
  <c r="L113" i="5" s="1"/>
  <c r="J113" i="5" a="1"/>
  <c r="J113" i="5" s="1"/>
  <c r="H113" i="5" a="1"/>
  <c r="H113" i="5" s="1"/>
  <c r="F113" i="5" a="1"/>
  <c r="F113" i="5" s="1"/>
  <c r="D113" i="5" a="1"/>
  <c r="D113" i="5" s="1"/>
  <c r="P112" i="5" a="1"/>
  <c r="P112" i="5" s="1"/>
  <c r="N112" i="5" a="1"/>
  <c r="N112" i="5" s="1"/>
  <c r="L112" i="5" a="1"/>
  <c r="L112" i="5" s="1"/>
  <c r="J112" i="5" a="1"/>
  <c r="J112" i="5" s="1"/>
  <c r="H112" i="5" a="1"/>
  <c r="H112" i="5" s="1"/>
  <c r="F112" i="5" a="1"/>
  <c r="F112" i="5" s="1"/>
  <c r="D112" i="5" a="1"/>
  <c r="D112" i="5" s="1"/>
  <c r="P111" i="5" a="1"/>
  <c r="P111" i="5" s="1"/>
  <c r="N111" i="5" a="1"/>
  <c r="N111" i="5" s="1"/>
  <c r="L111" i="5" a="1"/>
  <c r="L111" i="5" s="1"/>
  <c r="J111" i="5" a="1"/>
  <c r="J111" i="5" s="1"/>
  <c r="H111" i="5" a="1"/>
  <c r="H111" i="5" s="1"/>
  <c r="F111" i="5" a="1"/>
  <c r="F111" i="5" s="1"/>
  <c r="D111" i="5" a="1"/>
  <c r="D111" i="5" s="1"/>
  <c r="P110" i="5" a="1"/>
  <c r="P110" i="5" s="1"/>
  <c r="N110" i="5" a="1"/>
  <c r="N110" i="5" s="1"/>
  <c r="L110" i="5" a="1"/>
  <c r="L110" i="5" s="1"/>
  <c r="J110" i="5" a="1"/>
  <c r="J110" i="5" s="1"/>
  <c r="H110" i="5" a="1"/>
  <c r="H110" i="5" s="1"/>
  <c r="F110" i="5" a="1"/>
  <c r="F110" i="5" s="1"/>
  <c r="D110" i="5" a="1"/>
  <c r="D110" i="5" s="1"/>
  <c r="P109" i="5" a="1"/>
  <c r="P109" i="5" s="1"/>
  <c r="N109" i="5" a="1"/>
  <c r="N109" i="5" s="1"/>
  <c r="L109" i="5" a="1"/>
  <c r="L109" i="5" s="1"/>
  <c r="J109" i="5" a="1"/>
  <c r="J109" i="5" s="1"/>
  <c r="H109" i="5" a="1"/>
  <c r="H109" i="5" s="1"/>
  <c r="F109" i="5" a="1"/>
  <c r="F109" i="5" s="1"/>
  <c r="D109" i="5" a="1"/>
  <c r="D109" i="5" s="1"/>
  <c r="P108" i="5" a="1"/>
  <c r="P108" i="5" s="1"/>
  <c r="N108" i="5" a="1"/>
  <c r="N108" i="5" s="1"/>
  <c r="L108" i="5" a="1"/>
  <c r="L108" i="5" s="1"/>
  <c r="J108" i="5" a="1"/>
  <c r="J108" i="5" s="1"/>
  <c r="H108" i="5" a="1"/>
  <c r="H108" i="5" s="1"/>
  <c r="F108" i="5" a="1"/>
  <c r="F108" i="5" s="1"/>
  <c r="D108" i="5" a="1"/>
  <c r="D108" i="5" s="1"/>
  <c r="P107" i="5" a="1"/>
  <c r="P107" i="5" s="1"/>
  <c r="N107" i="5" a="1"/>
  <c r="N107" i="5" s="1"/>
  <c r="L107" i="5" a="1"/>
  <c r="L107" i="5" s="1"/>
  <c r="J107" i="5" a="1"/>
  <c r="J107" i="5" s="1"/>
  <c r="H107" i="5" a="1"/>
  <c r="H107" i="5" s="1"/>
  <c r="F107" i="5" a="1"/>
  <c r="F107" i="5" s="1"/>
  <c r="D107" i="5" a="1"/>
  <c r="D107" i="5" s="1"/>
  <c r="P106" i="5" a="1"/>
  <c r="P106" i="5" s="1"/>
  <c r="N106" i="5" a="1"/>
  <c r="N106" i="5" s="1"/>
  <c r="L106" i="5" a="1"/>
  <c r="L106" i="5" s="1"/>
  <c r="J106" i="5" a="1"/>
  <c r="J106" i="5" s="1"/>
  <c r="H106" i="5" a="1"/>
  <c r="H106" i="5" s="1"/>
  <c r="F106" i="5" a="1"/>
  <c r="F106" i="5" s="1"/>
  <c r="D106" i="5" a="1"/>
  <c r="D106" i="5" s="1"/>
  <c r="P105" i="5" a="1"/>
  <c r="P105" i="5" s="1"/>
  <c r="N105" i="5" a="1"/>
  <c r="N105" i="5" s="1"/>
  <c r="L105" i="5" a="1"/>
  <c r="L105" i="5" s="1"/>
  <c r="J105" i="5" a="1"/>
  <c r="J105" i="5" s="1"/>
  <c r="H105" i="5" a="1"/>
  <c r="H105" i="5" s="1"/>
  <c r="F105" i="5" a="1"/>
  <c r="F105" i="5" s="1"/>
  <c r="D105" i="5" a="1"/>
  <c r="D105" i="5" s="1"/>
  <c r="P104" i="5" a="1"/>
  <c r="P104" i="5" s="1"/>
  <c r="N104" i="5" a="1"/>
  <c r="N104" i="5" s="1"/>
  <c r="L104" i="5" a="1"/>
  <c r="L104" i="5" s="1"/>
  <c r="J104" i="5" a="1"/>
  <c r="J104" i="5" s="1"/>
  <c r="H104" i="5" a="1"/>
  <c r="H104" i="5" s="1"/>
  <c r="F104" i="5" a="1"/>
  <c r="F104" i="5" s="1"/>
  <c r="D104" i="5" a="1"/>
  <c r="D104" i="5" s="1"/>
  <c r="P103" i="5" a="1"/>
  <c r="P103" i="5" s="1"/>
  <c r="N103" i="5" a="1"/>
  <c r="N103" i="5" s="1"/>
  <c r="L103" i="5" a="1"/>
  <c r="L103" i="5" s="1"/>
  <c r="J103" i="5" a="1"/>
  <c r="J103" i="5" s="1"/>
  <c r="H103" i="5" a="1"/>
  <c r="H103" i="5" s="1"/>
  <c r="F103" i="5" a="1"/>
  <c r="F103" i="5" s="1"/>
  <c r="D103" i="5" a="1"/>
  <c r="D103" i="5" s="1"/>
  <c r="P102" i="5" a="1"/>
  <c r="P102" i="5" s="1"/>
  <c r="N102" i="5" a="1"/>
  <c r="N102" i="5" s="1"/>
  <c r="L102" i="5" a="1"/>
  <c r="L102" i="5" s="1"/>
  <c r="J102" i="5" a="1"/>
  <c r="J102" i="5" s="1"/>
  <c r="H102" i="5" a="1"/>
  <c r="H102" i="5" s="1"/>
  <c r="F102" i="5" a="1"/>
  <c r="F102" i="5" s="1"/>
  <c r="D102" i="5" a="1"/>
  <c r="D102" i="5" s="1"/>
  <c r="P96" i="5" a="1"/>
  <c r="P96" i="5" s="1"/>
  <c r="N96" i="5" a="1"/>
  <c r="N96" i="5" s="1"/>
  <c r="L96" i="5" a="1"/>
  <c r="L96" i="5" s="1"/>
  <c r="J96" i="5" a="1"/>
  <c r="J96" i="5" s="1"/>
  <c r="H96" i="5" a="1"/>
  <c r="H96" i="5" s="1"/>
  <c r="F96" i="5" a="1"/>
  <c r="F96" i="5" s="1"/>
  <c r="D96" i="5" a="1"/>
  <c r="D96" i="5" s="1"/>
  <c r="P95" i="5" a="1"/>
  <c r="P95" i="5" s="1"/>
  <c r="N95" i="5" a="1"/>
  <c r="N95" i="5" s="1"/>
  <c r="L95" i="5" a="1"/>
  <c r="L95" i="5" s="1"/>
  <c r="J95" i="5" a="1"/>
  <c r="J95" i="5" s="1"/>
  <c r="H95" i="5" a="1"/>
  <c r="H95" i="5" s="1"/>
  <c r="F95" i="5" a="1"/>
  <c r="F95" i="5" s="1"/>
  <c r="D95" i="5" a="1"/>
  <c r="D95" i="5" s="1"/>
  <c r="P94" i="5" a="1"/>
  <c r="P94" i="5" s="1"/>
  <c r="N94" i="5" a="1"/>
  <c r="N94" i="5" s="1"/>
  <c r="L94" i="5" a="1"/>
  <c r="L94" i="5" s="1"/>
  <c r="J94" i="5" a="1"/>
  <c r="J94" i="5" s="1"/>
  <c r="H94" i="5" a="1"/>
  <c r="H94" i="5" s="1"/>
  <c r="F94" i="5" a="1"/>
  <c r="F94" i="5" s="1"/>
  <c r="D94" i="5" a="1"/>
  <c r="D94" i="5" s="1"/>
  <c r="P93" i="5" a="1"/>
  <c r="P93" i="5" s="1"/>
  <c r="N93" i="5" a="1"/>
  <c r="N93" i="5" s="1"/>
  <c r="L93" i="5" a="1"/>
  <c r="L93" i="5" s="1"/>
  <c r="J93" i="5" a="1"/>
  <c r="J93" i="5" s="1"/>
  <c r="H93" i="5" a="1"/>
  <c r="H93" i="5" s="1"/>
  <c r="F93" i="5" a="1"/>
  <c r="F93" i="5" s="1"/>
  <c r="D93" i="5" a="1"/>
  <c r="D93" i="5" s="1"/>
  <c r="P92" i="5" a="1"/>
  <c r="P92" i="5" s="1"/>
  <c r="N92" i="5" a="1"/>
  <c r="N92" i="5" s="1"/>
  <c r="L92" i="5" a="1"/>
  <c r="L92" i="5" s="1"/>
  <c r="J92" i="5" a="1"/>
  <c r="J92" i="5" s="1"/>
  <c r="H92" i="5" a="1"/>
  <c r="H92" i="5" s="1"/>
  <c r="F92" i="5" a="1"/>
  <c r="F92" i="5" s="1"/>
  <c r="D92" i="5" a="1"/>
  <c r="D92" i="5" s="1"/>
  <c r="P91" i="5" a="1"/>
  <c r="P91" i="5" s="1"/>
  <c r="N91" i="5" a="1"/>
  <c r="N91" i="5" s="1"/>
  <c r="L91" i="5" a="1"/>
  <c r="L91" i="5" s="1"/>
  <c r="J91" i="5" a="1"/>
  <c r="J91" i="5" s="1"/>
  <c r="H91" i="5" a="1"/>
  <c r="H91" i="5" s="1"/>
  <c r="F91" i="5" a="1"/>
  <c r="F91" i="5" s="1"/>
  <c r="D91" i="5" a="1"/>
  <c r="D91" i="5" s="1"/>
  <c r="P90" i="5" a="1"/>
  <c r="P90" i="5" s="1"/>
  <c r="N90" i="5" a="1"/>
  <c r="N90" i="5" s="1"/>
  <c r="L90" i="5" a="1"/>
  <c r="L90" i="5" s="1"/>
  <c r="J90" i="5" a="1"/>
  <c r="J90" i="5" s="1"/>
  <c r="H90" i="5" a="1"/>
  <c r="H90" i="5" s="1"/>
  <c r="F90" i="5" a="1"/>
  <c r="F90" i="5" s="1"/>
  <c r="D90" i="5" a="1"/>
  <c r="D90" i="5" s="1"/>
  <c r="P89" i="5" a="1"/>
  <c r="P89" i="5" s="1"/>
  <c r="N89" i="5" a="1"/>
  <c r="N89" i="5" s="1"/>
  <c r="L89" i="5" a="1"/>
  <c r="L89" i="5" s="1"/>
  <c r="J89" i="5" a="1"/>
  <c r="J89" i="5" s="1"/>
  <c r="H89" i="5" a="1"/>
  <c r="H89" i="5" s="1"/>
  <c r="F89" i="5" a="1"/>
  <c r="F89" i="5" s="1"/>
  <c r="D89" i="5" a="1"/>
  <c r="D89" i="5" s="1"/>
  <c r="P88" i="5" a="1"/>
  <c r="P88" i="5" s="1"/>
  <c r="N88" i="5" a="1"/>
  <c r="N88" i="5" s="1"/>
  <c r="L88" i="5" a="1"/>
  <c r="L88" i="5" s="1"/>
  <c r="J88" i="5" a="1"/>
  <c r="J88" i="5" s="1"/>
  <c r="H88" i="5" a="1"/>
  <c r="H88" i="5" s="1"/>
  <c r="F88" i="5" a="1"/>
  <c r="F88" i="5" s="1"/>
  <c r="D88" i="5" a="1"/>
  <c r="D88" i="5" s="1"/>
  <c r="P87" i="5" a="1"/>
  <c r="P87" i="5" s="1"/>
  <c r="N87" i="5" a="1"/>
  <c r="N87" i="5" s="1"/>
  <c r="L87" i="5" a="1"/>
  <c r="L87" i="5" s="1"/>
  <c r="J87" i="5" a="1"/>
  <c r="J87" i="5" s="1"/>
  <c r="H87" i="5" a="1"/>
  <c r="H87" i="5" s="1"/>
  <c r="F87" i="5" a="1"/>
  <c r="F87" i="5" s="1"/>
  <c r="D87" i="5" a="1"/>
  <c r="D87" i="5" s="1"/>
  <c r="P86" i="5" a="1"/>
  <c r="P86" i="5" s="1"/>
  <c r="N86" i="5" a="1"/>
  <c r="N86" i="5" s="1"/>
  <c r="L86" i="5" a="1"/>
  <c r="L86" i="5" s="1"/>
  <c r="J86" i="5" a="1"/>
  <c r="J86" i="5" s="1"/>
  <c r="H86" i="5" a="1"/>
  <c r="H86" i="5" s="1"/>
  <c r="F86" i="5" a="1"/>
  <c r="F86" i="5" s="1"/>
  <c r="D86" i="5" a="1"/>
  <c r="D86" i="5" s="1"/>
  <c r="P85" i="5" a="1"/>
  <c r="P85" i="5" s="1"/>
  <c r="N85" i="5" a="1"/>
  <c r="N85" i="5" s="1"/>
  <c r="L85" i="5" a="1"/>
  <c r="L85" i="5" s="1"/>
  <c r="J85" i="5" a="1"/>
  <c r="J85" i="5" s="1"/>
  <c r="H85" i="5" a="1"/>
  <c r="H85" i="5" s="1"/>
  <c r="F85" i="5" a="1"/>
  <c r="F85" i="5" s="1"/>
  <c r="D85" i="5" a="1"/>
  <c r="D85" i="5" s="1"/>
  <c r="P84" i="5" a="1"/>
  <c r="P84" i="5" s="1"/>
  <c r="N84" i="5" a="1"/>
  <c r="N84" i="5" s="1"/>
  <c r="L84" i="5" a="1"/>
  <c r="L84" i="5" s="1"/>
  <c r="J84" i="5" a="1"/>
  <c r="J84" i="5" s="1"/>
  <c r="H84" i="5" a="1"/>
  <c r="H84" i="5" s="1"/>
  <c r="F84" i="5" a="1"/>
  <c r="F84" i="5" s="1"/>
  <c r="D84" i="5" a="1"/>
  <c r="D84" i="5" s="1"/>
  <c r="P83" i="5" a="1"/>
  <c r="P83" i="5" s="1"/>
  <c r="N83" i="5" a="1"/>
  <c r="N83" i="5" s="1"/>
  <c r="L83" i="5" a="1"/>
  <c r="L83" i="5" s="1"/>
  <c r="J83" i="5" a="1"/>
  <c r="J83" i="5" s="1"/>
  <c r="H83" i="5" a="1"/>
  <c r="H83" i="5" s="1"/>
  <c r="F83" i="5" a="1"/>
  <c r="F83" i="5" s="1"/>
  <c r="D83" i="5" a="1"/>
  <c r="D83" i="5" s="1"/>
  <c r="P82" i="5" a="1"/>
  <c r="P82" i="5" s="1"/>
  <c r="N82" i="5" a="1"/>
  <c r="N82" i="5" s="1"/>
  <c r="L82" i="5" a="1"/>
  <c r="L82" i="5" s="1"/>
  <c r="J82" i="5" a="1"/>
  <c r="J82" i="5" s="1"/>
  <c r="H82" i="5" a="1"/>
  <c r="H82" i="5" s="1"/>
  <c r="F82" i="5" a="1"/>
  <c r="F82" i="5" s="1"/>
  <c r="D82" i="5" a="1"/>
  <c r="D82" i="5" s="1"/>
  <c r="P81" i="5" a="1"/>
  <c r="P81" i="5" s="1"/>
  <c r="N81" i="5" a="1"/>
  <c r="N81" i="5" s="1"/>
  <c r="L81" i="5" a="1"/>
  <c r="L81" i="5" s="1"/>
  <c r="J81" i="5" a="1"/>
  <c r="J81" i="5" s="1"/>
  <c r="H81" i="5" a="1"/>
  <c r="H81" i="5" s="1"/>
  <c r="F81" i="5" a="1"/>
  <c r="F81" i="5" s="1"/>
  <c r="D81" i="5" a="1"/>
  <c r="D81" i="5" s="1"/>
  <c r="P80" i="5" a="1"/>
  <c r="P80" i="5" s="1"/>
  <c r="N80" i="5" a="1"/>
  <c r="N80" i="5" s="1"/>
  <c r="L80" i="5" a="1"/>
  <c r="L80" i="5" s="1"/>
  <c r="J80" i="5" a="1"/>
  <c r="J80" i="5" s="1"/>
  <c r="H80" i="5" a="1"/>
  <c r="H80" i="5" s="1"/>
  <c r="F80" i="5" a="1"/>
  <c r="F80" i="5" s="1"/>
  <c r="D80" i="5" a="1"/>
  <c r="D80" i="5" s="1"/>
  <c r="P79" i="5" a="1"/>
  <c r="P79" i="5" s="1"/>
  <c r="N79" i="5" a="1"/>
  <c r="N79" i="5" s="1"/>
  <c r="L79" i="5" a="1"/>
  <c r="L79" i="5" s="1"/>
  <c r="J79" i="5" a="1"/>
  <c r="J79" i="5" s="1"/>
  <c r="H79" i="5" a="1"/>
  <c r="H79" i="5" s="1"/>
  <c r="F79" i="5" a="1"/>
  <c r="F79" i="5" s="1"/>
  <c r="D79" i="5" a="1"/>
  <c r="D79" i="5" s="1"/>
  <c r="P78" i="5" a="1"/>
  <c r="P78" i="5" s="1"/>
  <c r="N78" i="5" a="1"/>
  <c r="N78" i="5" s="1"/>
  <c r="L78" i="5" a="1"/>
  <c r="L78" i="5" s="1"/>
  <c r="J78" i="5" a="1"/>
  <c r="J78" i="5" s="1"/>
  <c r="H78" i="5" a="1"/>
  <c r="H78" i="5" s="1"/>
  <c r="F78" i="5" a="1"/>
  <c r="F78" i="5" s="1"/>
  <c r="D78" i="5" a="1"/>
  <c r="D78" i="5" s="1"/>
  <c r="P77" i="5" a="1"/>
  <c r="P77" i="5" s="1"/>
  <c r="N77" i="5" a="1"/>
  <c r="N77" i="5" s="1"/>
  <c r="L77" i="5" a="1"/>
  <c r="L77" i="5" s="1"/>
  <c r="J77" i="5" a="1"/>
  <c r="J77" i="5" s="1"/>
  <c r="H77" i="5" a="1"/>
  <c r="H77" i="5" s="1"/>
  <c r="F77" i="5" a="1"/>
  <c r="F77" i="5" s="1"/>
  <c r="D77" i="5" a="1"/>
  <c r="D77" i="5" s="1"/>
  <c r="P76" i="5" a="1"/>
  <c r="P76" i="5" s="1"/>
  <c r="N76" i="5" a="1"/>
  <c r="N76" i="5" s="1"/>
  <c r="L76" i="5" a="1"/>
  <c r="L76" i="5" s="1"/>
  <c r="J76" i="5" a="1"/>
  <c r="J76" i="5" s="1"/>
  <c r="H76" i="5" a="1"/>
  <c r="H76" i="5" s="1"/>
  <c r="F76" i="5" a="1"/>
  <c r="F76" i="5" s="1"/>
  <c r="D76" i="5" a="1"/>
  <c r="D76" i="5" s="1"/>
  <c r="P75" i="5" a="1"/>
  <c r="P75" i="5" s="1"/>
  <c r="N75" i="5" a="1"/>
  <c r="N75" i="5" s="1"/>
  <c r="L75" i="5" a="1"/>
  <c r="L75" i="5" s="1"/>
  <c r="J75" i="5" a="1"/>
  <c r="J75" i="5" s="1"/>
  <c r="H75" i="5" a="1"/>
  <c r="H75" i="5" s="1"/>
  <c r="F75" i="5" a="1"/>
  <c r="F75" i="5" s="1"/>
  <c r="D75" i="5" a="1"/>
  <c r="D75" i="5" s="1"/>
  <c r="P74" i="5" a="1"/>
  <c r="P74" i="5" s="1"/>
  <c r="N74" i="5" a="1"/>
  <c r="N74" i="5" s="1"/>
  <c r="L74" i="5" a="1"/>
  <c r="L74" i="5" s="1"/>
  <c r="J74" i="5" a="1"/>
  <c r="J74" i="5" s="1"/>
  <c r="H74" i="5" a="1"/>
  <c r="H74" i="5" s="1"/>
  <c r="F74" i="5" a="1"/>
  <c r="F74" i="5" s="1"/>
  <c r="D74" i="5" a="1"/>
  <c r="D74" i="5" s="1"/>
  <c r="P73" i="5" a="1"/>
  <c r="P73" i="5" s="1"/>
  <c r="N73" i="5" a="1"/>
  <c r="N73" i="5" s="1"/>
  <c r="L73" i="5" a="1"/>
  <c r="L73" i="5" s="1"/>
  <c r="J73" i="5" a="1"/>
  <c r="J73" i="5" s="1"/>
  <c r="H73" i="5" a="1"/>
  <c r="H73" i="5" s="1"/>
  <c r="F73" i="5" a="1"/>
  <c r="F73" i="5" s="1"/>
  <c r="D73" i="5" a="1"/>
  <c r="D73" i="5" s="1"/>
  <c r="P72" i="5" a="1"/>
  <c r="P72" i="5" s="1"/>
  <c r="N72" i="5" a="1"/>
  <c r="N72" i="5" s="1"/>
  <c r="L72" i="5" a="1"/>
  <c r="L72" i="5" s="1"/>
  <c r="J72" i="5" a="1"/>
  <c r="J72" i="5" s="1"/>
  <c r="H72" i="5" a="1"/>
  <c r="H72" i="5" s="1"/>
  <c r="F72" i="5" a="1"/>
  <c r="F72" i="5" s="1"/>
  <c r="D72" i="5" a="1"/>
  <c r="D72" i="5" s="1"/>
  <c r="P71" i="5" a="1"/>
  <c r="P71" i="5" s="1"/>
  <c r="N71" i="5" a="1"/>
  <c r="N71" i="5" s="1"/>
  <c r="L71" i="5" a="1"/>
  <c r="L71" i="5" s="1"/>
  <c r="J71" i="5" a="1"/>
  <c r="J71" i="5" s="1"/>
  <c r="H71" i="5" a="1"/>
  <c r="H71" i="5" s="1"/>
  <c r="F71" i="5" a="1"/>
  <c r="F71" i="5" s="1"/>
  <c r="D71" i="5" a="1"/>
  <c r="D71" i="5" s="1"/>
  <c r="P70" i="5" a="1"/>
  <c r="P70" i="5" s="1"/>
  <c r="N70" i="5" a="1"/>
  <c r="N70" i="5" s="1"/>
  <c r="L70" i="5" a="1"/>
  <c r="L70" i="5" s="1"/>
  <c r="J70" i="5" a="1"/>
  <c r="J70" i="5" s="1"/>
  <c r="H70" i="5" a="1"/>
  <c r="H70" i="5" s="1"/>
  <c r="F70" i="5" a="1"/>
  <c r="F70" i="5" s="1"/>
  <c r="D70" i="5" a="1"/>
  <c r="D70" i="5" s="1"/>
  <c r="P69" i="5" a="1"/>
  <c r="P69" i="5" s="1"/>
  <c r="N69" i="5" a="1"/>
  <c r="N69" i="5" s="1"/>
  <c r="L69" i="5" a="1"/>
  <c r="L69" i="5" s="1"/>
  <c r="J69" i="5" a="1"/>
  <c r="J69" i="5" s="1"/>
  <c r="H69" i="5" a="1"/>
  <c r="H69" i="5" s="1"/>
  <c r="F69" i="5" a="1"/>
  <c r="F69" i="5" s="1"/>
  <c r="D69" i="5" a="1"/>
  <c r="D69" i="5" s="1"/>
  <c r="P68" i="5" a="1"/>
  <c r="P68" i="5" s="1"/>
  <c r="N68" i="5" a="1"/>
  <c r="N68" i="5" s="1"/>
  <c r="L68" i="5" a="1"/>
  <c r="L68" i="5" s="1"/>
  <c r="J68" i="5" a="1"/>
  <c r="J68" i="5" s="1"/>
  <c r="H68" i="5" a="1"/>
  <c r="H68" i="5" s="1"/>
  <c r="F68" i="5" a="1"/>
  <c r="F68" i="5" s="1"/>
  <c r="D68" i="5" a="1"/>
  <c r="D68" i="5" s="1"/>
  <c r="P67" i="5" a="1"/>
  <c r="P67" i="5" s="1"/>
  <c r="N67" i="5" a="1"/>
  <c r="N67" i="5" s="1"/>
  <c r="L67" i="5" a="1"/>
  <c r="L67" i="5" s="1"/>
  <c r="J67" i="5" a="1"/>
  <c r="J67" i="5" s="1"/>
  <c r="H67" i="5" a="1"/>
  <c r="H67" i="5" s="1"/>
  <c r="F67" i="5" a="1"/>
  <c r="F67" i="5" s="1"/>
  <c r="D67" i="5" a="1"/>
  <c r="D67" i="5" s="1"/>
  <c r="P61" i="5" a="1"/>
  <c r="P61" i="5" s="1"/>
  <c r="N61" i="5" a="1"/>
  <c r="N61" i="5" s="1"/>
  <c r="L61" i="5" a="1"/>
  <c r="L61" i="5" s="1"/>
  <c r="J61" i="5" a="1"/>
  <c r="J61" i="5" s="1"/>
  <c r="H61" i="5" a="1"/>
  <c r="H61" i="5" s="1"/>
  <c r="F61" i="5" a="1"/>
  <c r="F61" i="5" s="1"/>
  <c r="D61" i="5" a="1"/>
  <c r="D61" i="5" s="1"/>
  <c r="P60" i="5" a="1"/>
  <c r="P60" i="5" s="1"/>
  <c r="N60" i="5" a="1"/>
  <c r="N60" i="5" s="1"/>
  <c r="L60" i="5" a="1"/>
  <c r="L60" i="5" s="1"/>
  <c r="J60" i="5" a="1"/>
  <c r="J60" i="5" s="1"/>
  <c r="H60" i="5" a="1"/>
  <c r="H60" i="5" s="1"/>
  <c r="F60" i="5" a="1"/>
  <c r="F60" i="5" s="1"/>
  <c r="D60" i="5" a="1"/>
  <c r="D60" i="5" s="1"/>
  <c r="P59" i="5" a="1"/>
  <c r="P59" i="5" s="1"/>
  <c r="N59" i="5" a="1"/>
  <c r="N59" i="5" s="1"/>
  <c r="L59" i="5" a="1"/>
  <c r="L59" i="5" s="1"/>
  <c r="J59" i="5" a="1"/>
  <c r="J59" i="5" s="1"/>
  <c r="H59" i="5" a="1"/>
  <c r="H59" i="5" s="1"/>
  <c r="F59" i="5" a="1"/>
  <c r="F59" i="5" s="1"/>
  <c r="D59" i="5" a="1"/>
  <c r="D59" i="5" s="1"/>
  <c r="P58" i="5" a="1"/>
  <c r="P58" i="5" s="1"/>
  <c r="N58" i="5" a="1"/>
  <c r="N58" i="5" s="1"/>
  <c r="L58" i="5" a="1"/>
  <c r="L58" i="5" s="1"/>
  <c r="J58" i="5" a="1"/>
  <c r="J58" i="5" s="1"/>
  <c r="H58" i="5" a="1"/>
  <c r="H58" i="5" s="1"/>
  <c r="F58" i="5" a="1"/>
  <c r="F58" i="5" s="1"/>
  <c r="D58" i="5" a="1"/>
  <c r="D58" i="5" s="1"/>
  <c r="P57" i="5" a="1"/>
  <c r="P57" i="5" s="1"/>
  <c r="N57" i="5" a="1"/>
  <c r="N57" i="5" s="1"/>
  <c r="L57" i="5" a="1"/>
  <c r="L57" i="5" s="1"/>
  <c r="J57" i="5" a="1"/>
  <c r="J57" i="5" s="1"/>
  <c r="H57" i="5" a="1"/>
  <c r="H57" i="5" s="1"/>
  <c r="F57" i="5" a="1"/>
  <c r="F57" i="5" s="1"/>
  <c r="D57" i="5" a="1"/>
  <c r="D57" i="5" s="1"/>
  <c r="P56" i="5" a="1"/>
  <c r="P56" i="5" s="1"/>
  <c r="N56" i="5" a="1"/>
  <c r="N56" i="5" s="1"/>
  <c r="L56" i="5" a="1"/>
  <c r="L56" i="5" s="1"/>
  <c r="J56" i="5" a="1"/>
  <c r="J56" i="5" s="1"/>
  <c r="H56" i="5" a="1"/>
  <c r="H56" i="5" s="1"/>
  <c r="F56" i="5" a="1"/>
  <c r="F56" i="5" s="1"/>
  <c r="D56" i="5" a="1"/>
  <c r="D56" i="5" s="1"/>
  <c r="P55" i="5" a="1"/>
  <c r="P55" i="5" s="1"/>
  <c r="N55" i="5" a="1"/>
  <c r="N55" i="5" s="1"/>
  <c r="L55" i="5" a="1"/>
  <c r="L55" i="5" s="1"/>
  <c r="J55" i="5" a="1"/>
  <c r="J55" i="5" s="1"/>
  <c r="H55" i="5" a="1"/>
  <c r="H55" i="5" s="1"/>
  <c r="F55" i="5" a="1"/>
  <c r="F55" i="5" s="1"/>
  <c r="D55" i="5" a="1"/>
  <c r="D55" i="5" s="1"/>
  <c r="P54" i="5" a="1"/>
  <c r="P54" i="5" s="1"/>
  <c r="N54" i="5" a="1"/>
  <c r="N54" i="5" s="1"/>
  <c r="L54" i="5" a="1"/>
  <c r="L54" i="5" s="1"/>
  <c r="J54" i="5" a="1"/>
  <c r="J54" i="5" s="1"/>
  <c r="H54" i="5" a="1"/>
  <c r="H54" i="5" s="1"/>
  <c r="F54" i="5" a="1"/>
  <c r="F54" i="5" s="1"/>
  <c r="D54" i="5" a="1"/>
  <c r="D54" i="5" s="1"/>
  <c r="P53" i="5" a="1"/>
  <c r="P53" i="5" s="1"/>
  <c r="N53" i="5" a="1"/>
  <c r="N53" i="5" s="1"/>
  <c r="L53" i="5" a="1"/>
  <c r="L53" i="5" s="1"/>
  <c r="J53" i="5" a="1"/>
  <c r="J53" i="5" s="1"/>
  <c r="H53" i="5" a="1"/>
  <c r="H53" i="5" s="1"/>
  <c r="F53" i="5" a="1"/>
  <c r="F53" i="5" s="1"/>
  <c r="D53" i="5" a="1"/>
  <c r="D53" i="5" s="1"/>
  <c r="P52" i="5" a="1"/>
  <c r="P52" i="5" s="1"/>
  <c r="N52" i="5" a="1"/>
  <c r="N52" i="5" s="1"/>
  <c r="L52" i="5" a="1"/>
  <c r="L52" i="5" s="1"/>
  <c r="J52" i="5" a="1"/>
  <c r="J52" i="5" s="1"/>
  <c r="H52" i="5" a="1"/>
  <c r="H52" i="5" s="1"/>
  <c r="F52" i="5" a="1"/>
  <c r="F52" i="5" s="1"/>
  <c r="D52" i="5" a="1"/>
  <c r="D52" i="5" s="1"/>
  <c r="P51" i="5" a="1"/>
  <c r="P51" i="5" s="1"/>
  <c r="N51" i="5" a="1"/>
  <c r="N51" i="5" s="1"/>
  <c r="L51" i="5" a="1"/>
  <c r="L51" i="5" s="1"/>
  <c r="J51" i="5" a="1"/>
  <c r="J51" i="5" s="1"/>
  <c r="H51" i="5" a="1"/>
  <c r="H51" i="5" s="1"/>
  <c r="F51" i="5" a="1"/>
  <c r="F51" i="5" s="1"/>
  <c r="D51" i="5" a="1"/>
  <c r="D51" i="5" s="1"/>
  <c r="P50" i="5" a="1"/>
  <c r="P50" i="5" s="1"/>
  <c r="N50" i="5" a="1"/>
  <c r="N50" i="5" s="1"/>
  <c r="L50" i="5" a="1"/>
  <c r="L50" i="5" s="1"/>
  <c r="J50" i="5" a="1"/>
  <c r="J50" i="5" s="1"/>
  <c r="H50" i="5" a="1"/>
  <c r="H50" i="5" s="1"/>
  <c r="F50" i="5" a="1"/>
  <c r="F50" i="5" s="1"/>
  <c r="D50" i="5" a="1"/>
  <c r="D50" i="5" s="1"/>
  <c r="P49" i="5" a="1"/>
  <c r="P49" i="5" s="1"/>
  <c r="N49" i="5" a="1"/>
  <c r="N49" i="5" s="1"/>
  <c r="L49" i="5" a="1"/>
  <c r="L49" i="5" s="1"/>
  <c r="J49" i="5" a="1"/>
  <c r="J49" i="5" s="1"/>
  <c r="H49" i="5" a="1"/>
  <c r="H49" i="5" s="1"/>
  <c r="F49" i="5" a="1"/>
  <c r="F49" i="5" s="1"/>
  <c r="D49" i="5" a="1"/>
  <c r="D49" i="5" s="1"/>
  <c r="P48" i="5" a="1"/>
  <c r="P48" i="5" s="1"/>
  <c r="N48" i="5" a="1"/>
  <c r="N48" i="5" s="1"/>
  <c r="L48" i="5" a="1"/>
  <c r="L48" i="5" s="1"/>
  <c r="J48" i="5" a="1"/>
  <c r="J48" i="5" s="1"/>
  <c r="H48" i="5" a="1"/>
  <c r="H48" i="5" s="1"/>
  <c r="F48" i="5" a="1"/>
  <c r="F48" i="5" s="1"/>
  <c r="D48" i="5" a="1"/>
  <c r="D48" i="5" s="1"/>
  <c r="P47" i="5" a="1"/>
  <c r="P47" i="5" s="1"/>
  <c r="N47" i="5" a="1"/>
  <c r="N47" i="5" s="1"/>
  <c r="L47" i="5" a="1"/>
  <c r="L47" i="5" s="1"/>
  <c r="J47" i="5" a="1"/>
  <c r="J47" i="5" s="1"/>
  <c r="H47" i="5" a="1"/>
  <c r="H47" i="5" s="1"/>
  <c r="F47" i="5" a="1"/>
  <c r="F47" i="5" s="1"/>
  <c r="D47" i="5" a="1"/>
  <c r="D47" i="5" s="1"/>
  <c r="P46" i="5" a="1"/>
  <c r="P46" i="5" s="1"/>
  <c r="N46" i="5" a="1"/>
  <c r="N46" i="5" s="1"/>
  <c r="L46" i="5" a="1"/>
  <c r="L46" i="5" s="1"/>
  <c r="J46" i="5" a="1"/>
  <c r="J46" i="5" s="1"/>
  <c r="H46" i="5" a="1"/>
  <c r="H46" i="5" s="1"/>
  <c r="F46" i="5" a="1"/>
  <c r="F46" i="5" s="1"/>
  <c r="D46" i="5" a="1"/>
  <c r="D46" i="5" s="1"/>
  <c r="P45" i="5" a="1"/>
  <c r="P45" i="5" s="1"/>
  <c r="N45" i="5" a="1"/>
  <c r="N45" i="5" s="1"/>
  <c r="L45" i="5" a="1"/>
  <c r="L45" i="5" s="1"/>
  <c r="J45" i="5" a="1"/>
  <c r="J45" i="5" s="1"/>
  <c r="H45" i="5" a="1"/>
  <c r="H45" i="5" s="1"/>
  <c r="F45" i="5" a="1"/>
  <c r="F45" i="5" s="1"/>
  <c r="D45" i="5" a="1"/>
  <c r="D45" i="5" s="1"/>
  <c r="P44" i="5" a="1"/>
  <c r="P44" i="5" s="1"/>
  <c r="N44" i="5" a="1"/>
  <c r="N44" i="5" s="1"/>
  <c r="L44" i="5" a="1"/>
  <c r="L44" i="5" s="1"/>
  <c r="J44" i="5" a="1"/>
  <c r="J44" i="5" s="1"/>
  <c r="H44" i="5" a="1"/>
  <c r="H44" i="5" s="1"/>
  <c r="F44" i="5" a="1"/>
  <c r="F44" i="5" s="1"/>
  <c r="D44" i="5" a="1"/>
  <c r="D44" i="5" s="1"/>
  <c r="P43" i="5" a="1"/>
  <c r="P43" i="5" s="1"/>
  <c r="N43" i="5" a="1"/>
  <c r="N43" i="5" s="1"/>
  <c r="L43" i="5" a="1"/>
  <c r="L43" i="5" s="1"/>
  <c r="J43" i="5" a="1"/>
  <c r="J43" i="5" s="1"/>
  <c r="H43" i="5" a="1"/>
  <c r="H43" i="5" s="1"/>
  <c r="F43" i="5" a="1"/>
  <c r="F43" i="5" s="1"/>
  <c r="D43" i="5" a="1"/>
  <c r="D43" i="5" s="1"/>
  <c r="P42" i="5" a="1"/>
  <c r="P42" i="5" s="1"/>
  <c r="N42" i="5" a="1"/>
  <c r="N42" i="5" s="1"/>
  <c r="L42" i="5" a="1"/>
  <c r="L42" i="5" s="1"/>
  <c r="J42" i="5" a="1"/>
  <c r="J42" i="5" s="1"/>
  <c r="H42" i="5" a="1"/>
  <c r="H42" i="5" s="1"/>
  <c r="F42" i="5" a="1"/>
  <c r="F42" i="5" s="1"/>
  <c r="D42" i="5" a="1"/>
  <c r="D42" i="5" s="1"/>
  <c r="P41" i="5" a="1"/>
  <c r="P41" i="5" s="1"/>
  <c r="N41" i="5" a="1"/>
  <c r="N41" i="5" s="1"/>
  <c r="L41" i="5" a="1"/>
  <c r="L41" i="5" s="1"/>
  <c r="J41" i="5" a="1"/>
  <c r="J41" i="5" s="1"/>
  <c r="H41" i="5" a="1"/>
  <c r="H41" i="5" s="1"/>
  <c r="F41" i="5" a="1"/>
  <c r="F41" i="5" s="1"/>
  <c r="D41" i="5" a="1"/>
  <c r="D41" i="5" s="1"/>
  <c r="P40" i="5" a="1"/>
  <c r="P40" i="5" s="1"/>
  <c r="N40" i="5" a="1"/>
  <c r="N40" i="5" s="1"/>
  <c r="L40" i="5" a="1"/>
  <c r="L40" i="5" s="1"/>
  <c r="J40" i="5" a="1"/>
  <c r="J40" i="5" s="1"/>
  <c r="H40" i="5" a="1"/>
  <c r="H40" i="5" s="1"/>
  <c r="F40" i="5" a="1"/>
  <c r="F40" i="5" s="1"/>
  <c r="D40" i="5" a="1"/>
  <c r="D40" i="5" s="1"/>
  <c r="P39" i="5" a="1"/>
  <c r="P39" i="5" s="1"/>
  <c r="N39" i="5" a="1"/>
  <c r="N39" i="5" s="1"/>
  <c r="L39" i="5" a="1"/>
  <c r="L39" i="5" s="1"/>
  <c r="J39" i="5" a="1"/>
  <c r="J39" i="5" s="1"/>
  <c r="H39" i="5" a="1"/>
  <c r="H39" i="5" s="1"/>
  <c r="F39" i="5" a="1"/>
  <c r="F39" i="5" s="1"/>
  <c r="D39" i="5" a="1"/>
  <c r="D39" i="5" s="1"/>
  <c r="P38" i="5" a="1"/>
  <c r="P38" i="5" s="1"/>
  <c r="N38" i="5" a="1"/>
  <c r="N38" i="5" s="1"/>
  <c r="L38" i="5" a="1"/>
  <c r="L38" i="5" s="1"/>
  <c r="J38" i="5" a="1"/>
  <c r="J38" i="5" s="1"/>
  <c r="H38" i="5" a="1"/>
  <c r="H38" i="5" s="1"/>
  <c r="F38" i="5" a="1"/>
  <c r="F38" i="5" s="1"/>
  <c r="D38" i="5" a="1"/>
  <c r="D38" i="5" s="1"/>
  <c r="P37" i="5" a="1"/>
  <c r="P37" i="5" s="1"/>
  <c r="N37" i="5" a="1"/>
  <c r="N37" i="5" s="1"/>
  <c r="L37" i="5" a="1"/>
  <c r="L37" i="5" s="1"/>
  <c r="J37" i="5" a="1"/>
  <c r="J37" i="5" s="1"/>
  <c r="H37" i="5" a="1"/>
  <c r="H37" i="5" s="1"/>
  <c r="F37" i="5" a="1"/>
  <c r="F37" i="5" s="1"/>
  <c r="D37" i="5" a="1"/>
  <c r="D37" i="5" s="1"/>
  <c r="P36" i="5" a="1"/>
  <c r="P36" i="5" s="1"/>
  <c r="N36" i="5" a="1"/>
  <c r="N36" i="5" s="1"/>
  <c r="L36" i="5" a="1"/>
  <c r="L36" i="5" s="1"/>
  <c r="J36" i="5" a="1"/>
  <c r="J36" i="5" s="1"/>
  <c r="H36" i="5" a="1"/>
  <c r="H36" i="5" s="1"/>
  <c r="F36" i="5" a="1"/>
  <c r="F36" i="5" s="1"/>
  <c r="D36" i="5" a="1"/>
  <c r="D36" i="5" s="1"/>
  <c r="P35" i="5" a="1"/>
  <c r="P35" i="5" s="1"/>
  <c r="N35" i="5" a="1"/>
  <c r="N35" i="5" s="1"/>
  <c r="L35" i="5" a="1"/>
  <c r="L35" i="5" s="1"/>
  <c r="J35" i="5" a="1"/>
  <c r="J35" i="5" s="1"/>
  <c r="H35" i="5" a="1"/>
  <c r="H35" i="5" s="1"/>
  <c r="F35" i="5" a="1"/>
  <c r="F35" i="5" s="1"/>
  <c r="D35" i="5" a="1"/>
  <c r="D35" i="5" s="1"/>
  <c r="P34" i="5" a="1"/>
  <c r="P34" i="5" s="1"/>
  <c r="N34" i="5" a="1"/>
  <c r="N34" i="5" s="1"/>
  <c r="L34" i="5" a="1"/>
  <c r="L34" i="5" s="1"/>
  <c r="J34" i="5" a="1"/>
  <c r="J34" i="5" s="1"/>
  <c r="H34" i="5" a="1"/>
  <c r="H34" i="5" s="1"/>
  <c r="F34" i="5" a="1"/>
  <c r="F34" i="5" s="1"/>
  <c r="D34" i="5" a="1"/>
  <c r="D34" i="5" s="1"/>
  <c r="P33" i="5" a="1"/>
  <c r="P33" i="5" s="1"/>
  <c r="N33" i="5" a="1"/>
  <c r="N33" i="5" s="1"/>
  <c r="L33" i="5" a="1"/>
  <c r="L33" i="5" s="1"/>
  <c r="J33" i="5" a="1"/>
  <c r="J33" i="5" s="1"/>
  <c r="H33" i="5" a="1"/>
  <c r="H33" i="5" s="1"/>
  <c r="F33" i="5" a="1"/>
  <c r="F33" i="5" s="1"/>
  <c r="D33" i="5" a="1"/>
  <c r="D33" i="5" s="1"/>
  <c r="P32" i="5" a="1"/>
  <c r="P32" i="5" s="1"/>
  <c r="N32" i="5" a="1"/>
  <c r="N32" i="5" s="1"/>
  <c r="L32" i="5" a="1"/>
  <c r="L32" i="5" s="1"/>
  <c r="J32" i="5" a="1"/>
  <c r="J32" i="5" s="1"/>
  <c r="H32" i="5" a="1"/>
  <c r="H32" i="5" s="1"/>
  <c r="F32" i="5" a="1"/>
  <c r="F32" i="5" s="1"/>
  <c r="D32" i="5" a="1"/>
  <c r="D32" i="5" s="1"/>
  <c r="P31" i="5" a="1"/>
  <c r="P31" i="5" s="1"/>
  <c r="N31" i="5" a="1"/>
  <c r="N31" i="5" s="1"/>
  <c r="L31" i="5" a="1"/>
  <c r="L31" i="5" s="1"/>
  <c r="J31" i="5" a="1"/>
  <c r="J31" i="5" s="1"/>
  <c r="H31" i="5" a="1"/>
  <c r="H31" i="5" s="1"/>
  <c r="F31" i="5" a="1"/>
  <c r="F31" i="5" s="1"/>
  <c r="D31" i="5" a="1"/>
  <c r="D31" i="5" s="1"/>
  <c r="P25" i="5" a="1"/>
  <c r="P25" i="5" s="1"/>
  <c r="N25" i="5" a="1"/>
  <c r="N25" i="5" s="1"/>
  <c r="L25" i="5" a="1"/>
  <c r="L25" i="5" s="1"/>
  <c r="J25" i="5" a="1"/>
  <c r="J25" i="5" s="1"/>
  <c r="H25" i="5" a="1"/>
  <c r="H25" i="5" s="1"/>
  <c r="F25" i="5" a="1"/>
  <c r="F25" i="5" s="1"/>
  <c r="D25" i="5" a="1"/>
  <c r="D25" i="5" s="1"/>
  <c r="P24" i="5" a="1"/>
  <c r="P24" i="5" s="1"/>
  <c r="N24" i="5" a="1"/>
  <c r="N24" i="5" s="1"/>
  <c r="L24" i="5" a="1"/>
  <c r="L24" i="5" s="1"/>
  <c r="J24" i="5" a="1"/>
  <c r="J24" i="5" s="1"/>
  <c r="H24" i="5" a="1"/>
  <c r="H24" i="5" s="1"/>
  <c r="F24" i="5" a="1"/>
  <c r="F24" i="5" s="1"/>
  <c r="D24" i="5" a="1"/>
  <c r="D24" i="5" s="1"/>
  <c r="P23" i="5" a="1"/>
  <c r="P23" i="5" s="1"/>
  <c r="N23" i="5" a="1"/>
  <c r="N23" i="5" s="1"/>
  <c r="L23" i="5" a="1"/>
  <c r="L23" i="5" s="1"/>
  <c r="J23" i="5" a="1"/>
  <c r="J23" i="5" s="1"/>
  <c r="H23" i="5" a="1"/>
  <c r="H23" i="5" s="1"/>
  <c r="F23" i="5" a="1"/>
  <c r="F23" i="5" s="1"/>
  <c r="D23" i="5" a="1"/>
  <c r="D23" i="5" s="1"/>
  <c r="P22" i="5" a="1"/>
  <c r="P22" i="5" s="1"/>
  <c r="N22" i="5" a="1"/>
  <c r="N22" i="5" s="1"/>
  <c r="L22" i="5" a="1"/>
  <c r="L22" i="5" s="1"/>
  <c r="J22" i="5" a="1"/>
  <c r="J22" i="5" s="1"/>
  <c r="H22" i="5" a="1"/>
  <c r="H22" i="5" s="1"/>
  <c r="F22" i="5" a="1"/>
  <c r="F22" i="5" s="1"/>
  <c r="D22" i="5" a="1"/>
  <c r="D22" i="5" s="1"/>
  <c r="P21" i="5" a="1"/>
  <c r="P21" i="5" s="1"/>
  <c r="N21" i="5" a="1"/>
  <c r="N21" i="5" s="1"/>
  <c r="L21" i="5" a="1"/>
  <c r="L21" i="5" s="1"/>
  <c r="J21" i="5" a="1"/>
  <c r="J21" i="5" s="1"/>
  <c r="H21" i="5" a="1"/>
  <c r="H21" i="5" s="1"/>
  <c r="F21" i="5" a="1"/>
  <c r="F21" i="5" s="1"/>
  <c r="D21" i="5" a="1"/>
  <c r="D21" i="5" s="1"/>
  <c r="P20" i="5" a="1"/>
  <c r="P20" i="5" s="1"/>
  <c r="N20" i="5" a="1"/>
  <c r="N20" i="5" s="1"/>
  <c r="L20" i="5" a="1"/>
  <c r="L20" i="5" s="1"/>
  <c r="J20" i="5" a="1"/>
  <c r="J20" i="5" s="1"/>
  <c r="H20" i="5" a="1"/>
  <c r="H20" i="5" s="1"/>
  <c r="F20" i="5" a="1"/>
  <c r="F20" i="5" s="1"/>
  <c r="D20" i="5" a="1"/>
  <c r="D20" i="5" s="1"/>
  <c r="P19" i="5" a="1"/>
  <c r="P19" i="5" s="1"/>
  <c r="N19" i="5" a="1"/>
  <c r="N19" i="5" s="1"/>
  <c r="L19" i="5" a="1"/>
  <c r="L19" i="5" s="1"/>
  <c r="J19" i="5" a="1"/>
  <c r="J19" i="5" s="1"/>
  <c r="H19" i="5" a="1"/>
  <c r="H19" i="5" s="1"/>
  <c r="F19" i="5" a="1"/>
  <c r="F19" i="5" s="1"/>
  <c r="D19" i="5" a="1"/>
  <c r="D19" i="5" s="1"/>
  <c r="P18" i="5" a="1"/>
  <c r="P18" i="5" s="1"/>
  <c r="N18" i="5" a="1"/>
  <c r="N18" i="5" s="1"/>
  <c r="L18" i="5" a="1"/>
  <c r="L18" i="5" s="1"/>
  <c r="J18" i="5" a="1"/>
  <c r="J18" i="5" s="1"/>
  <c r="H18" i="5" a="1"/>
  <c r="H18" i="5" s="1"/>
  <c r="F18" i="5" a="1"/>
  <c r="F18" i="5" s="1"/>
  <c r="D18" i="5" a="1"/>
  <c r="D18" i="5" s="1"/>
  <c r="P17" i="5" a="1"/>
  <c r="P17" i="5" s="1"/>
  <c r="N17" i="5" a="1"/>
  <c r="N17" i="5" s="1"/>
  <c r="L17" i="5" a="1"/>
  <c r="L17" i="5" s="1"/>
  <c r="J17" i="5" a="1"/>
  <c r="J17" i="5" s="1"/>
  <c r="H17" i="5" a="1"/>
  <c r="H17" i="5" s="1"/>
  <c r="F17" i="5" a="1"/>
  <c r="F17" i="5" s="1"/>
  <c r="D17" i="5" a="1"/>
  <c r="D17" i="5" s="1"/>
  <c r="P16" i="5" a="1"/>
  <c r="P16" i="5" s="1"/>
  <c r="N16" i="5" a="1"/>
  <c r="N16" i="5" s="1"/>
  <c r="L16" i="5" a="1"/>
  <c r="L16" i="5" s="1"/>
  <c r="J16" i="5" a="1"/>
  <c r="J16" i="5" s="1"/>
  <c r="H16" i="5" a="1"/>
  <c r="H16" i="5" s="1"/>
  <c r="F16" i="5" a="1"/>
  <c r="F16" i="5" s="1"/>
  <c r="D16" i="5" a="1"/>
  <c r="D16" i="5" s="1"/>
  <c r="P15" i="5" a="1"/>
  <c r="P15" i="5" s="1"/>
  <c r="N15" i="5" a="1"/>
  <c r="N15" i="5" s="1"/>
  <c r="L15" i="5" a="1"/>
  <c r="L15" i="5" s="1"/>
  <c r="J15" i="5" a="1"/>
  <c r="J15" i="5" s="1"/>
  <c r="H15" i="5" a="1"/>
  <c r="H15" i="5" s="1"/>
  <c r="F15" i="5" a="1"/>
  <c r="F15" i="5" s="1"/>
  <c r="D15" i="5" a="1"/>
  <c r="D15" i="5" s="1"/>
  <c r="P14" i="5" a="1"/>
  <c r="P14" i="5" s="1"/>
  <c r="N14" i="5" a="1"/>
  <c r="N14" i="5" s="1"/>
  <c r="L14" i="5" a="1"/>
  <c r="L14" i="5" s="1"/>
  <c r="J14" i="5" a="1"/>
  <c r="J14" i="5" s="1"/>
  <c r="H14" i="5" a="1"/>
  <c r="H14" i="5" s="1"/>
  <c r="F14" i="5" a="1"/>
  <c r="F14" i="5" s="1"/>
  <c r="D14" i="5" a="1"/>
  <c r="D14" i="5" s="1"/>
  <c r="P13" i="5" a="1"/>
  <c r="P13" i="5" s="1"/>
  <c r="N13" i="5" a="1"/>
  <c r="N13" i="5" s="1"/>
  <c r="L13" i="5" a="1"/>
  <c r="L13" i="5" s="1"/>
  <c r="J13" i="5" a="1"/>
  <c r="J13" i="5" s="1"/>
  <c r="H13" i="5" a="1"/>
  <c r="H13" i="5" s="1"/>
  <c r="F13" i="5" a="1"/>
  <c r="F13" i="5" s="1"/>
  <c r="D13" i="5" a="1"/>
  <c r="D13" i="5" s="1"/>
  <c r="P12" i="5" a="1"/>
  <c r="P12" i="5" s="1"/>
  <c r="N12" i="5" a="1"/>
  <c r="N12" i="5" s="1"/>
  <c r="L12" i="5" a="1"/>
  <c r="L12" i="5" s="1"/>
  <c r="J12" i="5" a="1"/>
  <c r="J12" i="5" s="1"/>
  <c r="H12" i="5" a="1"/>
  <c r="H12" i="5" s="1"/>
  <c r="F12" i="5" a="1"/>
  <c r="F12" i="5" s="1"/>
  <c r="D12" i="5" a="1"/>
  <c r="D12" i="5" s="1"/>
  <c r="P11" i="5" a="1"/>
  <c r="P11" i="5" s="1"/>
  <c r="N11" i="5" a="1"/>
  <c r="N11" i="5" s="1"/>
  <c r="L11" i="5" a="1"/>
  <c r="L11" i="5" s="1"/>
  <c r="J11" i="5" a="1"/>
  <c r="J11" i="5" s="1"/>
  <c r="H11" i="5" a="1"/>
  <c r="H11" i="5" s="1"/>
  <c r="F11" i="5" a="1"/>
  <c r="F11" i="5" s="1"/>
  <c r="D11" i="5" a="1"/>
  <c r="D11" i="5" s="1"/>
  <c r="P10" i="5" a="1"/>
  <c r="P10" i="5" s="1"/>
  <c r="N10" i="5" a="1"/>
  <c r="N10" i="5" s="1"/>
  <c r="L10" i="5" a="1"/>
  <c r="L10" i="5" s="1"/>
  <c r="J10" i="5" a="1"/>
  <c r="J10" i="5" s="1"/>
  <c r="H10" i="5" a="1"/>
  <c r="H10" i="5" s="1"/>
  <c r="F10" i="5" a="1"/>
  <c r="F10" i="5" s="1"/>
  <c r="D10" i="5" a="1"/>
  <c r="D10" i="5" s="1"/>
  <c r="P9" i="5" a="1"/>
  <c r="P9" i="5" s="1"/>
  <c r="N9" i="5" a="1"/>
  <c r="N9" i="5" s="1"/>
  <c r="L9" i="5" a="1"/>
  <c r="L9" i="5" s="1"/>
  <c r="J9" i="5" a="1"/>
  <c r="J9" i="5" s="1"/>
  <c r="H9" i="5" a="1"/>
  <c r="H9" i="5" s="1"/>
  <c r="F9" i="5" a="1"/>
  <c r="F9" i="5" s="1"/>
  <c r="D9" i="5" a="1"/>
  <c r="D9" i="5" s="1"/>
  <c r="C103" i="4" a="1"/>
  <c r="C103" i="4" s="1"/>
  <c r="D103" i="4" a="1"/>
  <c r="D103" i="4" s="1"/>
  <c r="E103" i="4" a="1"/>
  <c r="E103" i="4" s="1"/>
  <c r="F103" i="4" a="1"/>
  <c r="F103" i="4" s="1"/>
  <c r="G103" i="4" a="1"/>
  <c r="G103" i="4" s="1"/>
  <c r="H103" i="4" a="1"/>
  <c r="H103" i="4" s="1"/>
  <c r="I103" i="4" a="1"/>
  <c r="I103" i="4" s="1"/>
  <c r="J103" i="4" a="1"/>
  <c r="J103" i="4" s="1"/>
  <c r="K103" i="4" a="1"/>
  <c r="K103" i="4" s="1"/>
  <c r="L103" i="4" a="1"/>
  <c r="L103" i="4" s="1"/>
  <c r="M103" i="4" a="1"/>
  <c r="M103" i="4" s="1"/>
  <c r="N103" i="4" a="1"/>
  <c r="N103" i="4" s="1"/>
  <c r="O103" i="4" a="1"/>
  <c r="O103" i="4" s="1"/>
  <c r="C104" i="4" a="1"/>
  <c r="C104" i="4" s="1"/>
  <c r="D104" i="4" a="1"/>
  <c r="D104" i="4" s="1"/>
  <c r="E104" i="4" a="1"/>
  <c r="E104" i="4" s="1"/>
  <c r="F104" i="4" a="1"/>
  <c r="F104" i="4" s="1"/>
  <c r="G104" i="4" a="1"/>
  <c r="G104" i="4" s="1"/>
  <c r="H104" i="4" a="1"/>
  <c r="H104" i="4" s="1"/>
  <c r="I104" i="4" a="1"/>
  <c r="I104" i="4" s="1"/>
  <c r="J104" i="4" a="1"/>
  <c r="J104" i="4" s="1"/>
  <c r="K104" i="4" a="1"/>
  <c r="K104" i="4" s="1"/>
  <c r="L104" i="4" a="1"/>
  <c r="L104" i="4" s="1"/>
  <c r="M104" i="4" a="1"/>
  <c r="M104" i="4" s="1"/>
  <c r="N104" i="4" a="1"/>
  <c r="N104" i="4" s="1"/>
  <c r="O104" i="4" a="1"/>
  <c r="O104" i="4" s="1"/>
  <c r="C105" i="4" a="1"/>
  <c r="C105" i="4" s="1"/>
  <c r="D105" i="4" a="1"/>
  <c r="D105" i="4" s="1"/>
  <c r="E105" i="4" a="1"/>
  <c r="E105" i="4" s="1"/>
  <c r="F105" i="4" a="1"/>
  <c r="F105" i="4" s="1"/>
  <c r="G105" i="4" a="1"/>
  <c r="G105" i="4" s="1"/>
  <c r="H105" i="4" a="1"/>
  <c r="H105" i="4" s="1"/>
  <c r="I105" i="4" a="1"/>
  <c r="I105" i="4" s="1"/>
  <c r="J105" i="4" a="1"/>
  <c r="J105" i="4" s="1"/>
  <c r="K105" i="4" a="1"/>
  <c r="K105" i="4" s="1"/>
  <c r="L105" i="4" a="1"/>
  <c r="L105" i="4" s="1"/>
  <c r="M105" i="4" a="1"/>
  <c r="M105" i="4" s="1"/>
  <c r="N105" i="4" a="1"/>
  <c r="N105" i="4" s="1"/>
  <c r="O105" i="4" a="1"/>
  <c r="O105" i="4" s="1"/>
  <c r="C106" i="4" a="1"/>
  <c r="C106" i="4" s="1"/>
  <c r="D106" i="4" a="1"/>
  <c r="D106" i="4" s="1"/>
  <c r="E106" i="4" a="1"/>
  <c r="E106" i="4" s="1"/>
  <c r="F106" i="4" a="1"/>
  <c r="F106" i="4" s="1"/>
  <c r="G106" i="4" a="1"/>
  <c r="G106" i="4" s="1"/>
  <c r="H106" i="4" a="1"/>
  <c r="H106" i="4" s="1"/>
  <c r="I106" i="4" a="1"/>
  <c r="I106" i="4" s="1"/>
  <c r="J106" i="4" a="1"/>
  <c r="J106" i="4" s="1"/>
  <c r="K106" i="4" a="1"/>
  <c r="K106" i="4" s="1"/>
  <c r="L106" i="4" a="1"/>
  <c r="L106" i="4" s="1"/>
  <c r="M106" i="4" a="1"/>
  <c r="M106" i="4" s="1"/>
  <c r="N106" i="4" a="1"/>
  <c r="N106" i="4" s="1"/>
  <c r="O106" i="4" a="1"/>
  <c r="O106" i="4" s="1"/>
  <c r="C107" i="4" a="1"/>
  <c r="C107" i="4" s="1"/>
  <c r="D107" i="4" a="1"/>
  <c r="D107" i="4" s="1"/>
  <c r="E107" i="4" a="1"/>
  <c r="E107" i="4" s="1"/>
  <c r="F107" i="4" a="1"/>
  <c r="F107" i="4" s="1"/>
  <c r="G107" i="4" a="1"/>
  <c r="G107" i="4" s="1"/>
  <c r="H107" i="4" a="1"/>
  <c r="H107" i="4" s="1"/>
  <c r="I107" i="4" a="1"/>
  <c r="I107" i="4" s="1"/>
  <c r="J107" i="4" a="1"/>
  <c r="J107" i="4" s="1"/>
  <c r="K107" i="4" a="1"/>
  <c r="K107" i="4" s="1"/>
  <c r="L107" i="4" a="1"/>
  <c r="L107" i="4" s="1"/>
  <c r="M107" i="4" a="1"/>
  <c r="M107" i="4" s="1"/>
  <c r="N107" i="4" a="1"/>
  <c r="N107" i="4" s="1"/>
  <c r="O107" i="4" a="1"/>
  <c r="O107" i="4" s="1"/>
  <c r="C108" i="4" a="1"/>
  <c r="C108" i="4" s="1"/>
  <c r="D108" i="4" a="1"/>
  <c r="D108" i="4" s="1"/>
  <c r="E108" i="4" a="1"/>
  <c r="E108" i="4" s="1"/>
  <c r="F108" i="4" a="1"/>
  <c r="F108" i="4" s="1"/>
  <c r="G108" i="4" a="1"/>
  <c r="G108" i="4" s="1"/>
  <c r="H108" i="4" a="1"/>
  <c r="H108" i="4" s="1"/>
  <c r="I108" i="4" a="1"/>
  <c r="I108" i="4" s="1"/>
  <c r="J108" i="4" a="1"/>
  <c r="J108" i="4" s="1"/>
  <c r="K108" i="4" a="1"/>
  <c r="K108" i="4" s="1"/>
  <c r="L108" i="4" a="1"/>
  <c r="L108" i="4" s="1"/>
  <c r="M108" i="4" a="1"/>
  <c r="M108" i="4" s="1"/>
  <c r="N108" i="4" a="1"/>
  <c r="N108" i="4" s="1"/>
  <c r="O108" i="4" a="1"/>
  <c r="O108" i="4" s="1"/>
  <c r="C109" i="4" a="1"/>
  <c r="C109" i="4" s="1"/>
  <c r="D109" i="4" a="1"/>
  <c r="D109" i="4" s="1"/>
  <c r="E109" i="4" a="1"/>
  <c r="E109" i="4" s="1"/>
  <c r="F109" i="4" a="1"/>
  <c r="F109" i="4" s="1"/>
  <c r="G109" i="4" a="1"/>
  <c r="G109" i="4" s="1"/>
  <c r="H109" i="4" a="1"/>
  <c r="H109" i="4" s="1"/>
  <c r="I109" i="4" a="1"/>
  <c r="I109" i="4" s="1"/>
  <c r="J109" i="4" a="1"/>
  <c r="J109" i="4" s="1"/>
  <c r="K109" i="4" a="1"/>
  <c r="K109" i="4" s="1"/>
  <c r="L109" i="4" a="1"/>
  <c r="L109" i="4" s="1"/>
  <c r="M109" i="4" a="1"/>
  <c r="M109" i="4" s="1"/>
  <c r="N109" i="4" a="1"/>
  <c r="N109" i="4" s="1"/>
  <c r="O109" i="4" a="1"/>
  <c r="O109" i="4" s="1"/>
  <c r="C110" i="4" a="1"/>
  <c r="C110" i="4" s="1"/>
  <c r="D110" i="4" a="1"/>
  <c r="D110" i="4" s="1"/>
  <c r="E110" i="4" a="1"/>
  <c r="E110" i="4" s="1"/>
  <c r="F110" i="4" a="1"/>
  <c r="F110" i="4" s="1"/>
  <c r="G110" i="4" a="1"/>
  <c r="G110" i="4" s="1"/>
  <c r="H110" i="4" a="1"/>
  <c r="H110" i="4" s="1"/>
  <c r="I110" i="4" a="1"/>
  <c r="I110" i="4" s="1"/>
  <c r="J110" i="4" a="1"/>
  <c r="J110" i="4" s="1"/>
  <c r="K110" i="4" a="1"/>
  <c r="K110" i="4" s="1"/>
  <c r="L110" i="4" a="1"/>
  <c r="L110" i="4" s="1"/>
  <c r="M110" i="4" a="1"/>
  <c r="M110" i="4" s="1"/>
  <c r="N110" i="4" a="1"/>
  <c r="N110" i="4" s="1"/>
  <c r="O110" i="4" a="1"/>
  <c r="O110" i="4" s="1"/>
  <c r="C111" i="4" a="1"/>
  <c r="C111" i="4" s="1"/>
  <c r="D111" i="4" a="1"/>
  <c r="D111" i="4" s="1"/>
  <c r="E111" i="4" a="1"/>
  <c r="E111" i="4" s="1"/>
  <c r="F111" i="4" a="1"/>
  <c r="F111" i="4" s="1"/>
  <c r="G111" i="4" a="1"/>
  <c r="G111" i="4" s="1"/>
  <c r="H111" i="4" a="1"/>
  <c r="H111" i="4" s="1"/>
  <c r="I111" i="4" a="1"/>
  <c r="I111" i="4" s="1"/>
  <c r="J111" i="4" a="1"/>
  <c r="J111" i="4" s="1"/>
  <c r="K111" i="4" a="1"/>
  <c r="K111" i="4" s="1"/>
  <c r="L111" i="4" a="1"/>
  <c r="L111" i="4" s="1"/>
  <c r="M111" i="4" a="1"/>
  <c r="M111" i="4" s="1"/>
  <c r="N111" i="4" a="1"/>
  <c r="N111" i="4" s="1"/>
  <c r="O111" i="4" a="1"/>
  <c r="O111" i="4" s="1"/>
  <c r="C112" i="4" a="1"/>
  <c r="C112" i="4" s="1"/>
  <c r="D112" i="4" a="1"/>
  <c r="D112" i="4" s="1"/>
  <c r="E112" i="4" a="1"/>
  <c r="E112" i="4" s="1"/>
  <c r="F112" i="4" a="1"/>
  <c r="F112" i="4" s="1"/>
  <c r="G112" i="4" a="1"/>
  <c r="G112" i="4" s="1"/>
  <c r="H112" i="4" a="1"/>
  <c r="H112" i="4" s="1"/>
  <c r="I112" i="4" a="1"/>
  <c r="I112" i="4" s="1"/>
  <c r="J112" i="4" a="1"/>
  <c r="J112" i="4" s="1"/>
  <c r="K112" i="4" a="1"/>
  <c r="K112" i="4" s="1"/>
  <c r="L112" i="4" a="1"/>
  <c r="L112" i="4" s="1"/>
  <c r="M112" i="4" a="1"/>
  <c r="M112" i="4" s="1"/>
  <c r="N112" i="4" a="1"/>
  <c r="N112" i="4" s="1"/>
  <c r="O112" i="4" a="1"/>
  <c r="O112" i="4" s="1"/>
  <c r="C113" i="4" a="1"/>
  <c r="C113" i="4" s="1"/>
  <c r="D113" i="4" a="1"/>
  <c r="D113" i="4" s="1"/>
  <c r="E113" i="4" a="1"/>
  <c r="E113" i="4" s="1"/>
  <c r="F113" i="4" a="1"/>
  <c r="F113" i="4" s="1"/>
  <c r="G113" i="4" a="1"/>
  <c r="G113" i="4" s="1"/>
  <c r="H113" i="4" a="1"/>
  <c r="H113" i="4" s="1"/>
  <c r="I113" i="4" a="1"/>
  <c r="I113" i="4" s="1"/>
  <c r="J113" i="4" a="1"/>
  <c r="J113" i="4" s="1"/>
  <c r="K113" i="4" a="1"/>
  <c r="K113" i="4" s="1"/>
  <c r="L113" i="4" a="1"/>
  <c r="L113" i="4" s="1"/>
  <c r="M113" i="4" a="1"/>
  <c r="M113" i="4" s="1"/>
  <c r="N113" i="4" a="1"/>
  <c r="N113" i="4" s="1"/>
  <c r="O113" i="4" a="1"/>
  <c r="O113" i="4" s="1"/>
  <c r="C114" i="4" a="1"/>
  <c r="C114" i="4" s="1"/>
  <c r="D114" i="4" a="1"/>
  <c r="D114" i="4" s="1"/>
  <c r="E114" i="4" a="1"/>
  <c r="E114" i="4" s="1"/>
  <c r="F114" i="4" a="1"/>
  <c r="F114" i="4" s="1"/>
  <c r="G114" i="4" a="1"/>
  <c r="G114" i="4" s="1"/>
  <c r="H114" i="4" a="1"/>
  <c r="H114" i="4" s="1"/>
  <c r="I114" i="4" a="1"/>
  <c r="I114" i="4" s="1"/>
  <c r="J114" i="4" a="1"/>
  <c r="J114" i="4" s="1"/>
  <c r="K114" i="4" a="1"/>
  <c r="K114" i="4" s="1"/>
  <c r="L114" i="4" a="1"/>
  <c r="L114" i="4" s="1"/>
  <c r="M114" i="4" a="1"/>
  <c r="M114" i="4" s="1"/>
  <c r="N114" i="4" a="1"/>
  <c r="N114" i="4" s="1"/>
  <c r="O114" i="4" a="1"/>
  <c r="O114" i="4" s="1"/>
  <c r="C115" i="4" a="1"/>
  <c r="C115" i="4" s="1"/>
  <c r="D115" i="4" a="1"/>
  <c r="D115" i="4" s="1"/>
  <c r="E115" i="4" a="1"/>
  <c r="E115" i="4" s="1"/>
  <c r="F115" i="4" a="1"/>
  <c r="F115" i="4" s="1"/>
  <c r="G115" i="4" a="1"/>
  <c r="G115" i="4" s="1"/>
  <c r="H115" i="4" a="1"/>
  <c r="H115" i="4" s="1"/>
  <c r="I115" i="4" a="1"/>
  <c r="I115" i="4" s="1"/>
  <c r="J115" i="4" a="1"/>
  <c r="J115" i="4" s="1"/>
  <c r="K115" i="4" a="1"/>
  <c r="K115" i="4" s="1"/>
  <c r="L115" i="4" a="1"/>
  <c r="L115" i="4" s="1"/>
  <c r="M115" i="4" a="1"/>
  <c r="M115" i="4" s="1"/>
  <c r="N115" i="4" a="1"/>
  <c r="N115" i="4" s="1"/>
  <c r="O115" i="4" a="1"/>
  <c r="O115" i="4" s="1"/>
  <c r="C116" i="4" a="1"/>
  <c r="C116" i="4" s="1"/>
  <c r="D116" i="4" a="1"/>
  <c r="D116" i="4" s="1"/>
  <c r="E116" i="4" a="1"/>
  <c r="E116" i="4" s="1"/>
  <c r="F116" i="4" a="1"/>
  <c r="F116" i="4" s="1"/>
  <c r="G116" i="4" a="1"/>
  <c r="G116" i="4" s="1"/>
  <c r="H116" i="4" a="1"/>
  <c r="H116" i="4" s="1"/>
  <c r="I116" i="4" a="1"/>
  <c r="I116" i="4" s="1"/>
  <c r="J116" i="4" a="1"/>
  <c r="J116" i="4" s="1"/>
  <c r="K116" i="4" a="1"/>
  <c r="K116" i="4" s="1"/>
  <c r="L116" i="4" a="1"/>
  <c r="L116" i="4" s="1"/>
  <c r="M116" i="4" a="1"/>
  <c r="M116" i="4" s="1"/>
  <c r="N116" i="4" a="1"/>
  <c r="N116" i="4" s="1"/>
  <c r="O116" i="4" a="1"/>
  <c r="O116" i="4" s="1"/>
  <c r="C117" i="4" a="1"/>
  <c r="C117" i="4" s="1"/>
  <c r="D117" i="4" a="1"/>
  <c r="D117" i="4" s="1"/>
  <c r="E117" i="4" a="1"/>
  <c r="E117" i="4" s="1"/>
  <c r="F117" i="4" a="1"/>
  <c r="F117" i="4" s="1"/>
  <c r="G117" i="4" a="1"/>
  <c r="G117" i="4" s="1"/>
  <c r="H117" i="4" a="1"/>
  <c r="H117" i="4" s="1"/>
  <c r="I117" i="4" a="1"/>
  <c r="I117" i="4" s="1"/>
  <c r="J117" i="4" a="1"/>
  <c r="J117" i="4" s="1"/>
  <c r="K117" i="4" a="1"/>
  <c r="K117" i="4" s="1"/>
  <c r="L117" i="4" a="1"/>
  <c r="L117" i="4" s="1"/>
  <c r="M117" i="4" a="1"/>
  <c r="M117" i="4" s="1"/>
  <c r="N117" i="4" a="1"/>
  <c r="N117" i="4" s="1"/>
  <c r="O117" i="4" a="1"/>
  <c r="O117" i="4" s="1"/>
  <c r="C118" i="4" a="1"/>
  <c r="C118" i="4" s="1"/>
  <c r="D118" i="4" a="1"/>
  <c r="D118" i="4" s="1"/>
  <c r="E118" i="4" a="1"/>
  <c r="E118" i="4" s="1"/>
  <c r="F118" i="4" a="1"/>
  <c r="F118" i="4" s="1"/>
  <c r="G118" i="4" a="1"/>
  <c r="G118" i="4" s="1"/>
  <c r="H118" i="4" a="1"/>
  <c r="H118" i="4" s="1"/>
  <c r="I118" i="4" a="1"/>
  <c r="I118" i="4" s="1"/>
  <c r="J118" i="4" a="1"/>
  <c r="J118" i="4" s="1"/>
  <c r="K118" i="4" a="1"/>
  <c r="K118" i="4" s="1"/>
  <c r="L118" i="4" a="1"/>
  <c r="L118" i="4" s="1"/>
  <c r="M118" i="4" a="1"/>
  <c r="M118" i="4" s="1"/>
  <c r="N118" i="4" a="1"/>
  <c r="N118" i="4" s="1"/>
  <c r="O118" i="4" a="1"/>
  <c r="O118" i="4" s="1"/>
  <c r="C119" i="4" a="1"/>
  <c r="C119" i="4" s="1"/>
  <c r="D119" i="4" a="1"/>
  <c r="D119" i="4" s="1"/>
  <c r="E119" i="4" a="1"/>
  <c r="E119" i="4" s="1"/>
  <c r="F119" i="4" a="1"/>
  <c r="F119" i="4" s="1"/>
  <c r="G119" i="4" a="1"/>
  <c r="G119" i="4" s="1"/>
  <c r="H119" i="4" a="1"/>
  <c r="H119" i="4" s="1"/>
  <c r="I119" i="4" a="1"/>
  <c r="I119" i="4" s="1"/>
  <c r="J119" i="4" a="1"/>
  <c r="J119" i="4" s="1"/>
  <c r="K119" i="4" a="1"/>
  <c r="K119" i="4" s="1"/>
  <c r="L119" i="4" a="1"/>
  <c r="L119" i="4" s="1"/>
  <c r="M119" i="4" a="1"/>
  <c r="M119" i="4" s="1"/>
  <c r="N119" i="4" a="1"/>
  <c r="N119" i="4" s="1"/>
  <c r="O119" i="4" a="1"/>
  <c r="O119" i="4" s="1"/>
  <c r="C120" i="4" a="1"/>
  <c r="C120" i="4" s="1"/>
  <c r="D120" i="4" a="1"/>
  <c r="D120" i="4" s="1"/>
  <c r="E120" i="4" a="1"/>
  <c r="E120" i="4" s="1"/>
  <c r="F120" i="4" a="1"/>
  <c r="F120" i="4" s="1"/>
  <c r="G120" i="4" a="1"/>
  <c r="G120" i="4" s="1"/>
  <c r="H120" i="4" a="1"/>
  <c r="H120" i="4" s="1"/>
  <c r="I120" i="4" a="1"/>
  <c r="I120" i="4" s="1"/>
  <c r="J120" i="4" a="1"/>
  <c r="J120" i="4" s="1"/>
  <c r="K120" i="4" a="1"/>
  <c r="K120" i="4" s="1"/>
  <c r="L120" i="4" a="1"/>
  <c r="L120" i="4" s="1"/>
  <c r="M120" i="4" a="1"/>
  <c r="M120" i="4" s="1"/>
  <c r="N120" i="4" a="1"/>
  <c r="N120" i="4" s="1"/>
  <c r="O120" i="4" a="1"/>
  <c r="O120" i="4" s="1"/>
  <c r="C121" i="4" a="1"/>
  <c r="C121" i="4" s="1"/>
  <c r="D121" i="4" a="1"/>
  <c r="D121" i="4" s="1"/>
  <c r="E121" i="4" a="1"/>
  <c r="E121" i="4" s="1"/>
  <c r="F121" i="4" a="1"/>
  <c r="F121" i="4" s="1"/>
  <c r="G121" i="4" a="1"/>
  <c r="G121" i="4" s="1"/>
  <c r="H121" i="4" a="1"/>
  <c r="H121" i="4" s="1"/>
  <c r="I121" i="4" a="1"/>
  <c r="I121" i="4" s="1"/>
  <c r="J121" i="4" a="1"/>
  <c r="J121" i="4" s="1"/>
  <c r="K121" i="4" a="1"/>
  <c r="K121" i="4" s="1"/>
  <c r="L121" i="4" a="1"/>
  <c r="L121" i="4" s="1"/>
  <c r="M121" i="4" a="1"/>
  <c r="M121" i="4" s="1"/>
  <c r="N121" i="4" a="1"/>
  <c r="N121" i="4" s="1"/>
  <c r="O121" i="4" a="1"/>
  <c r="O121" i="4" s="1"/>
  <c r="O102" i="4" a="1"/>
  <c r="O102" i="4" s="1"/>
  <c r="N102" i="4" a="1"/>
  <c r="N102" i="4" s="1"/>
  <c r="M102" i="4" a="1"/>
  <c r="M102" i="4" s="1"/>
  <c r="L102" i="4" a="1"/>
  <c r="L102" i="4" s="1"/>
  <c r="K102" i="4" a="1"/>
  <c r="K102" i="4" s="1"/>
  <c r="J102" i="4" a="1"/>
  <c r="J102" i="4" s="1"/>
  <c r="I102" i="4" a="1"/>
  <c r="I102" i="4" s="1"/>
  <c r="H102" i="4" a="1"/>
  <c r="H102" i="4" s="1"/>
  <c r="G102" i="4" a="1"/>
  <c r="G102" i="4" s="1"/>
  <c r="F102" i="4" a="1"/>
  <c r="F102" i="4" s="1"/>
  <c r="E102" i="4" a="1"/>
  <c r="E102" i="4" s="1"/>
  <c r="D102" i="4" a="1"/>
  <c r="D102" i="4" s="1"/>
  <c r="C102" i="4" a="1"/>
  <c r="C102" i="4" s="1"/>
  <c r="C68" i="4" a="1"/>
  <c r="C68" i="4" s="1"/>
  <c r="D68" i="4" a="1"/>
  <c r="D68" i="4" s="1"/>
  <c r="E68" i="4" a="1"/>
  <c r="E68" i="4" s="1"/>
  <c r="F68" i="4" a="1"/>
  <c r="F68" i="4" s="1"/>
  <c r="G68" i="4" a="1"/>
  <c r="G68" i="4" s="1"/>
  <c r="H68" i="4" a="1"/>
  <c r="H68" i="4" s="1"/>
  <c r="I68" i="4" a="1"/>
  <c r="I68" i="4" s="1"/>
  <c r="J68" i="4" a="1"/>
  <c r="J68" i="4" s="1"/>
  <c r="K68" i="4" a="1"/>
  <c r="K68" i="4" s="1"/>
  <c r="L68" i="4" a="1"/>
  <c r="L68" i="4" s="1"/>
  <c r="M68" i="4" a="1"/>
  <c r="M68" i="4" s="1"/>
  <c r="N68" i="4" a="1"/>
  <c r="N68" i="4" s="1"/>
  <c r="O68" i="4" a="1"/>
  <c r="O68" i="4" s="1"/>
  <c r="C69" i="4" a="1"/>
  <c r="C69" i="4" s="1"/>
  <c r="D69" i="4" a="1"/>
  <c r="D69" i="4" s="1"/>
  <c r="E69" i="4" a="1"/>
  <c r="E69" i="4" s="1"/>
  <c r="F69" i="4" a="1"/>
  <c r="F69" i="4" s="1"/>
  <c r="G69" i="4" a="1"/>
  <c r="G69" i="4" s="1"/>
  <c r="H69" i="4" a="1"/>
  <c r="H69" i="4" s="1"/>
  <c r="I69" i="4" a="1"/>
  <c r="I69" i="4" s="1"/>
  <c r="J69" i="4" a="1"/>
  <c r="J69" i="4" s="1"/>
  <c r="K69" i="4" a="1"/>
  <c r="K69" i="4" s="1"/>
  <c r="L69" i="4" a="1"/>
  <c r="L69" i="4" s="1"/>
  <c r="M69" i="4" a="1"/>
  <c r="M69" i="4" s="1"/>
  <c r="N69" i="4" a="1"/>
  <c r="N69" i="4" s="1"/>
  <c r="O69" i="4" a="1"/>
  <c r="O69" i="4" s="1"/>
  <c r="C70" i="4" a="1"/>
  <c r="C70" i="4" s="1"/>
  <c r="D70" i="4" a="1"/>
  <c r="D70" i="4" s="1"/>
  <c r="E70" i="4" a="1"/>
  <c r="E70" i="4" s="1"/>
  <c r="F70" i="4" a="1"/>
  <c r="F70" i="4" s="1"/>
  <c r="G70" i="4" a="1"/>
  <c r="G70" i="4" s="1"/>
  <c r="H70" i="4" a="1"/>
  <c r="H70" i="4" s="1"/>
  <c r="I70" i="4" a="1"/>
  <c r="I70" i="4" s="1"/>
  <c r="J70" i="4" a="1"/>
  <c r="J70" i="4" s="1"/>
  <c r="K70" i="4" a="1"/>
  <c r="K70" i="4" s="1"/>
  <c r="L70" i="4" a="1"/>
  <c r="L70" i="4" s="1"/>
  <c r="M70" i="4" a="1"/>
  <c r="M70" i="4" s="1"/>
  <c r="N70" i="4" a="1"/>
  <c r="N70" i="4" s="1"/>
  <c r="O70" i="4" a="1"/>
  <c r="O70" i="4" s="1"/>
  <c r="C71" i="4" a="1"/>
  <c r="C71" i="4" s="1"/>
  <c r="D71" i="4" a="1"/>
  <c r="D71" i="4" s="1"/>
  <c r="E71" i="4" a="1"/>
  <c r="E71" i="4" s="1"/>
  <c r="F71" i="4" a="1"/>
  <c r="F71" i="4" s="1"/>
  <c r="G71" i="4" a="1"/>
  <c r="G71" i="4" s="1"/>
  <c r="H71" i="4" a="1"/>
  <c r="H71" i="4" s="1"/>
  <c r="I71" i="4" a="1"/>
  <c r="I71" i="4" s="1"/>
  <c r="J71" i="4" a="1"/>
  <c r="J71" i="4" s="1"/>
  <c r="K71" i="4" a="1"/>
  <c r="K71" i="4" s="1"/>
  <c r="L71" i="4" a="1"/>
  <c r="L71" i="4" s="1"/>
  <c r="M71" i="4" a="1"/>
  <c r="M71" i="4" s="1"/>
  <c r="N71" i="4" a="1"/>
  <c r="N71" i="4" s="1"/>
  <c r="O71" i="4" a="1"/>
  <c r="O71" i="4" s="1"/>
  <c r="C72" i="4" a="1"/>
  <c r="C72" i="4" s="1"/>
  <c r="D72" i="4" a="1"/>
  <c r="D72" i="4" s="1"/>
  <c r="E72" i="4" a="1"/>
  <c r="E72" i="4" s="1"/>
  <c r="F72" i="4" a="1"/>
  <c r="F72" i="4" s="1"/>
  <c r="G72" i="4" a="1"/>
  <c r="G72" i="4" s="1"/>
  <c r="H72" i="4" a="1"/>
  <c r="H72" i="4" s="1"/>
  <c r="I72" i="4" a="1"/>
  <c r="I72" i="4" s="1"/>
  <c r="J72" i="4" a="1"/>
  <c r="J72" i="4" s="1"/>
  <c r="K72" i="4" a="1"/>
  <c r="K72" i="4" s="1"/>
  <c r="L72" i="4" a="1"/>
  <c r="L72" i="4" s="1"/>
  <c r="M72" i="4" a="1"/>
  <c r="M72" i="4" s="1"/>
  <c r="N72" i="4" a="1"/>
  <c r="N72" i="4" s="1"/>
  <c r="O72" i="4" a="1"/>
  <c r="O72" i="4" s="1"/>
  <c r="C73" i="4" a="1"/>
  <c r="C73" i="4" s="1"/>
  <c r="D73" i="4" a="1"/>
  <c r="D73" i="4" s="1"/>
  <c r="E73" i="4" a="1"/>
  <c r="E73" i="4" s="1"/>
  <c r="F73" i="4" a="1"/>
  <c r="F73" i="4" s="1"/>
  <c r="G73" i="4" a="1"/>
  <c r="G73" i="4" s="1"/>
  <c r="H73" i="4" a="1"/>
  <c r="H73" i="4" s="1"/>
  <c r="I73" i="4" a="1"/>
  <c r="I73" i="4" s="1"/>
  <c r="J73" i="4" a="1"/>
  <c r="J73" i="4" s="1"/>
  <c r="K73" i="4" a="1"/>
  <c r="K73" i="4" s="1"/>
  <c r="L73" i="4" a="1"/>
  <c r="L73" i="4" s="1"/>
  <c r="M73" i="4" a="1"/>
  <c r="M73" i="4" s="1"/>
  <c r="N73" i="4" a="1"/>
  <c r="N73" i="4" s="1"/>
  <c r="O73" i="4" a="1"/>
  <c r="O73" i="4" s="1"/>
  <c r="C74" i="4" a="1"/>
  <c r="C74" i="4" s="1"/>
  <c r="D74" i="4" a="1"/>
  <c r="D74" i="4" s="1"/>
  <c r="E74" i="4" a="1"/>
  <c r="E74" i="4" s="1"/>
  <c r="F74" i="4" a="1"/>
  <c r="F74" i="4" s="1"/>
  <c r="G74" i="4" a="1"/>
  <c r="G74" i="4" s="1"/>
  <c r="H74" i="4" a="1"/>
  <c r="H74" i="4" s="1"/>
  <c r="I74" i="4" a="1"/>
  <c r="I74" i="4" s="1"/>
  <c r="J74" i="4" a="1"/>
  <c r="J74" i="4" s="1"/>
  <c r="K74" i="4" a="1"/>
  <c r="K74" i="4" s="1"/>
  <c r="L74" i="4" a="1"/>
  <c r="L74" i="4" s="1"/>
  <c r="M74" i="4" a="1"/>
  <c r="M74" i="4" s="1"/>
  <c r="N74" i="4" a="1"/>
  <c r="N74" i="4" s="1"/>
  <c r="O74" i="4" a="1"/>
  <c r="O74" i="4" s="1"/>
  <c r="C75" i="4" a="1"/>
  <c r="C75" i="4" s="1"/>
  <c r="D75" i="4" a="1"/>
  <c r="D75" i="4" s="1"/>
  <c r="E75" i="4" a="1"/>
  <c r="E75" i="4" s="1"/>
  <c r="F75" i="4" a="1"/>
  <c r="F75" i="4" s="1"/>
  <c r="G75" i="4" a="1"/>
  <c r="G75" i="4" s="1"/>
  <c r="H75" i="4" a="1"/>
  <c r="H75" i="4" s="1"/>
  <c r="I75" i="4" a="1"/>
  <c r="I75" i="4" s="1"/>
  <c r="J75" i="4" a="1"/>
  <c r="J75" i="4" s="1"/>
  <c r="K75" i="4" a="1"/>
  <c r="K75" i="4" s="1"/>
  <c r="L75" i="4" a="1"/>
  <c r="L75" i="4" s="1"/>
  <c r="M75" i="4" a="1"/>
  <c r="M75" i="4" s="1"/>
  <c r="N75" i="4" a="1"/>
  <c r="N75" i="4" s="1"/>
  <c r="O75" i="4" a="1"/>
  <c r="O75" i="4" s="1"/>
  <c r="C76" i="4" a="1"/>
  <c r="C76" i="4" s="1"/>
  <c r="D76" i="4" a="1"/>
  <c r="D76" i="4" s="1"/>
  <c r="E76" i="4" a="1"/>
  <c r="E76" i="4" s="1"/>
  <c r="F76" i="4" a="1"/>
  <c r="F76" i="4" s="1"/>
  <c r="G76" i="4" a="1"/>
  <c r="G76" i="4" s="1"/>
  <c r="H76" i="4" a="1"/>
  <c r="H76" i="4" s="1"/>
  <c r="I76" i="4" a="1"/>
  <c r="I76" i="4" s="1"/>
  <c r="J76" i="4" a="1"/>
  <c r="J76" i="4" s="1"/>
  <c r="K76" i="4" a="1"/>
  <c r="K76" i="4" s="1"/>
  <c r="L76" i="4" a="1"/>
  <c r="L76" i="4" s="1"/>
  <c r="M76" i="4" a="1"/>
  <c r="M76" i="4" s="1"/>
  <c r="N76" i="4" a="1"/>
  <c r="N76" i="4" s="1"/>
  <c r="O76" i="4" a="1"/>
  <c r="O76" i="4" s="1"/>
  <c r="C77" i="4" a="1"/>
  <c r="C77" i="4" s="1"/>
  <c r="D77" i="4" a="1"/>
  <c r="D77" i="4" s="1"/>
  <c r="E77" i="4" a="1"/>
  <c r="E77" i="4" s="1"/>
  <c r="F77" i="4" a="1"/>
  <c r="F77" i="4" s="1"/>
  <c r="G77" i="4" a="1"/>
  <c r="G77" i="4" s="1"/>
  <c r="H77" i="4" a="1"/>
  <c r="H77" i="4" s="1"/>
  <c r="I77" i="4" a="1"/>
  <c r="I77" i="4" s="1"/>
  <c r="J77" i="4" a="1"/>
  <c r="J77" i="4" s="1"/>
  <c r="K77" i="4" a="1"/>
  <c r="K77" i="4" s="1"/>
  <c r="L77" i="4" a="1"/>
  <c r="L77" i="4" s="1"/>
  <c r="M77" i="4" a="1"/>
  <c r="M77" i="4" s="1"/>
  <c r="N77" i="4" a="1"/>
  <c r="N77" i="4" s="1"/>
  <c r="O77" i="4" a="1"/>
  <c r="O77" i="4" s="1"/>
  <c r="C78" i="4" a="1"/>
  <c r="C78" i="4" s="1"/>
  <c r="D78" i="4" a="1"/>
  <c r="D78" i="4" s="1"/>
  <c r="E78" i="4" a="1"/>
  <c r="E78" i="4" s="1"/>
  <c r="F78" i="4" a="1"/>
  <c r="F78" i="4" s="1"/>
  <c r="G78" i="4" a="1"/>
  <c r="G78" i="4" s="1"/>
  <c r="H78" i="4" a="1"/>
  <c r="H78" i="4" s="1"/>
  <c r="I78" i="4" a="1"/>
  <c r="I78" i="4" s="1"/>
  <c r="J78" i="4" a="1"/>
  <c r="J78" i="4" s="1"/>
  <c r="K78" i="4" a="1"/>
  <c r="K78" i="4" s="1"/>
  <c r="L78" i="4" a="1"/>
  <c r="L78" i="4" s="1"/>
  <c r="M78" i="4" a="1"/>
  <c r="M78" i="4" s="1"/>
  <c r="N78" i="4" a="1"/>
  <c r="N78" i="4" s="1"/>
  <c r="O78" i="4" a="1"/>
  <c r="O78" i="4" s="1"/>
  <c r="C79" i="4" a="1"/>
  <c r="C79" i="4" s="1"/>
  <c r="D79" i="4" a="1"/>
  <c r="D79" i="4" s="1"/>
  <c r="E79" i="4" a="1"/>
  <c r="E79" i="4" s="1"/>
  <c r="F79" i="4" a="1"/>
  <c r="F79" i="4" s="1"/>
  <c r="G79" i="4" a="1"/>
  <c r="G79" i="4" s="1"/>
  <c r="H79" i="4" a="1"/>
  <c r="H79" i="4" s="1"/>
  <c r="I79" i="4" a="1"/>
  <c r="I79" i="4" s="1"/>
  <c r="J79" i="4" a="1"/>
  <c r="J79" i="4" s="1"/>
  <c r="K79" i="4" a="1"/>
  <c r="K79" i="4" s="1"/>
  <c r="L79" i="4" a="1"/>
  <c r="L79" i="4" s="1"/>
  <c r="M79" i="4" a="1"/>
  <c r="M79" i="4" s="1"/>
  <c r="N79" i="4" a="1"/>
  <c r="N79" i="4" s="1"/>
  <c r="O79" i="4" a="1"/>
  <c r="O79" i="4" s="1"/>
  <c r="C80" i="4" a="1"/>
  <c r="C80" i="4" s="1"/>
  <c r="D80" i="4" a="1"/>
  <c r="D80" i="4" s="1"/>
  <c r="E80" i="4" a="1"/>
  <c r="E80" i="4" s="1"/>
  <c r="F80" i="4" a="1"/>
  <c r="F80" i="4" s="1"/>
  <c r="G80" i="4" a="1"/>
  <c r="G80" i="4" s="1"/>
  <c r="H80" i="4" a="1"/>
  <c r="H80" i="4" s="1"/>
  <c r="I80" i="4" a="1"/>
  <c r="I80" i="4" s="1"/>
  <c r="J80" i="4" a="1"/>
  <c r="J80" i="4" s="1"/>
  <c r="K80" i="4" a="1"/>
  <c r="K80" i="4" s="1"/>
  <c r="L80" i="4" a="1"/>
  <c r="L80" i="4" s="1"/>
  <c r="M80" i="4" a="1"/>
  <c r="M80" i="4" s="1"/>
  <c r="N80" i="4" a="1"/>
  <c r="N80" i="4" s="1"/>
  <c r="O80" i="4" a="1"/>
  <c r="O80" i="4" s="1"/>
  <c r="C81" i="4" a="1"/>
  <c r="C81" i="4" s="1"/>
  <c r="D81" i="4" a="1"/>
  <c r="D81" i="4" s="1"/>
  <c r="E81" i="4" a="1"/>
  <c r="E81" i="4" s="1"/>
  <c r="F81" i="4" a="1"/>
  <c r="F81" i="4" s="1"/>
  <c r="G81" i="4" a="1"/>
  <c r="G81" i="4" s="1"/>
  <c r="H81" i="4" a="1"/>
  <c r="H81" i="4" s="1"/>
  <c r="I81" i="4" a="1"/>
  <c r="I81" i="4" s="1"/>
  <c r="J81" i="4" a="1"/>
  <c r="J81" i="4" s="1"/>
  <c r="K81" i="4" a="1"/>
  <c r="K81" i="4" s="1"/>
  <c r="L81" i="4" a="1"/>
  <c r="L81" i="4" s="1"/>
  <c r="M81" i="4" a="1"/>
  <c r="M81" i="4" s="1"/>
  <c r="N81" i="4" a="1"/>
  <c r="N81" i="4" s="1"/>
  <c r="O81" i="4" a="1"/>
  <c r="O81" i="4" s="1"/>
  <c r="C82" i="4" a="1"/>
  <c r="C82" i="4" s="1"/>
  <c r="D82" i="4" a="1"/>
  <c r="D82" i="4" s="1"/>
  <c r="E82" i="4" a="1"/>
  <c r="E82" i="4" s="1"/>
  <c r="F82" i="4" a="1"/>
  <c r="F82" i="4" s="1"/>
  <c r="G82" i="4" a="1"/>
  <c r="G82" i="4" s="1"/>
  <c r="H82" i="4" a="1"/>
  <c r="H82" i="4" s="1"/>
  <c r="I82" i="4" a="1"/>
  <c r="I82" i="4" s="1"/>
  <c r="J82" i="4" a="1"/>
  <c r="J82" i="4" s="1"/>
  <c r="K82" i="4" a="1"/>
  <c r="K82" i="4" s="1"/>
  <c r="L82" i="4" a="1"/>
  <c r="L82" i="4" s="1"/>
  <c r="M82" i="4" a="1"/>
  <c r="M82" i="4" s="1"/>
  <c r="N82" i="4" a="1"/>
  <c r="N82" i="4" s="1"/>
  <c r="O82" i="4" a="1"/>
  <c r="O82" i="4" s="1"/>
  <c r="C83" i="4" a="1"/>
  <c r="C83" i="4" s="1"/>
  <c r="D83" i="4" a="1"/>
  <c r="D83" i="4" s="1"/>
  <c r="E83" i="4" a="1"/>
  <c r="E83" i="4" s="1"/>
  <c r="F83" i="4" a="1"/>
  <c r="F83" i="4" s="1"/>
  <c r="G83" i="4" a="1"/>
  <c r="G83" i="4" s="1"/>
  <c r="H83" i="4" a="1"/>
  <c r="H83" i="4" s="1"/>
  <c r="I83" i="4" a="1"/>
  <c r="I83" i="4" s="1"/>
  <c r="J83" i="4" a="1"/>
  <c r="J83" i="4" s="1"/>
  <c r="K83" i="4" a="1"/>
  <c r="K83" i="4" s="1"/>
  <c r="L83" i="4" a="1"/>
  <c r="L83" i="4" s="1"/>
  <c r="M83" i="4" a="1"/>
  <c r="M83" i="4" s="1"/>
  <c r="N83" i="4" a="1"/>
  <c r="N83" i="4" s="1"/>
  <c r="O83" i="4" a="1"/>
  <c r="O83" i="4" s="1"/>
  <c r="C84" i="4" a="1"/>
  <c r="C84" i="4" s="1"/>
  <c r="D84" i="4" a="1"/>
  <c r="D84" i="4" s="1"/>
  <c r="E84" i="4" a="1"/>
  <c r="E84" i="4" s="1"/>
  <c r="F84" i="4" a="1"/>
  <c r="F84" i="4" s="1"/>
  <c r="G84" i="4" a="1"/>
  <c r="G84" i="4" s="1"/>
  <c r="H84" i="4" a="1"/>
  <c r="H84" i="4" s="1"/>
  <c r="I84" i="4" a="1"/>
  <c r="I84" i="4" s="1"/>
  <c r="J84" i="4" a="1"/>
  <c r="J84" i="4" s="1"/>
  <c r="K84" i="4" a="1"/>
  <c r="K84" i="4" s="1"/>
  <c r="L84" i="4" a="1"/>
  <c r="L84" i="4" s="1"/>
  <c r="M84" i="4" a="1"/>
  <c r="M84" i="4" s="1"/>
  <c r="N84" i="4" a="1"/>
  <c r="N84" i="4" s="1"/>
  <c r="O84" i="4" a="1"/>
  <c r="O84" i="4" s="1"/>
  <c r="C85" i="4" a="1"/>
  <c r="C85" i="4" s="1"/>
  <c r="D85" i="4" a="1"/>
  <c r="D85" i="4" s="1"/>
  <c r="E85" i="4" a="1"/>
  <c r="E85" i="4" s="1"/>
  <c r="F85" i="4" a="1"/>
  <c r="F85" i="4" s="1"/>
  <c r="G85" i="4" a="1"/>
  <c r="G85" i="4" s="1"/>
  <c r="H85" i="4" a="1"/>
  <c r="H85" i="4" s="1"/>
  <c r="I85" i="4" a="1"/>
  <c r="I85" i="4" s="1"/>
  <c r="J85" i="4" a="1"/>
  <c r="J85" i="4" s="1"/>
  <c r="K85" i="4" a="1"/>
  <c r="K85" i="4" s="1"/>
  <c r="L85" i="4" a="1"/>
  <c r="L85" i="4" s="1"/>
  <c r="M85" i="4" a="1"/>
  <c r="M85" i="4" s="1"/>
  <c r="N85" i="4" a="1"/>
  <c r="N85" i="4" s="1"/>
  <c r="O85" i="4" a="1"/>
  <c r="O85" i="4" s="1"/>
  <c r="C86" i="4" a="1"/>
  <c r="C86" i="4" s="1"/>
  <c r="D86" i="4" a="1"/>
  <c r="D86" i="4" s="1"/>
  <c r="E86" i="4" a="1"/>
  <c r="E86" i="4" s="1"/>
  <c r="F86" i="4" a="1"/>
  <c r="F86" i="4" s="1"/>
  <c r="G86" i="4" a="1"/>
  <c r="G86" i="4" s="1"/>
  <c r="H86" i="4" a="1"/>
  <c r="H86" i="4" s="1"/>
  <c r="I86" i="4" a="1"/>
  <c r="I86" i="4" s="1"/>
  <c r="J86" i="4" a="1"/>
  <c r="J86" i="4" s="1"/>
  <c r="K86" i="4" a="1"/>
  <c r="K86" i="4" s="1"/>
  <c r="L86" i="4" a="1"/>
  <c r="L86" i="4" s="1"/>
  <c r="M86" i="4" a="1"/>
  <c r="M86" i="4" s="1"/>
  <c r="N86" i="4" a="1"/>
  <c r="N86" i="4" s="1"/>
  <c r="O86" i="4" a="1"/>
  <c r="O86" i="4" s="1"/>
  <c r="C87" i="4" a="1"/>
  <c r="C87" i="4" s="1"/>
  <c r="D87" i="4" a="1"/>
  <c r="D87" i="4" s="1"/>
  <c r="E87" i="4" a="1"/>
  <c r="E87" i="4" s="1"/>
  <c r="F87" i="4" a="1"/>
  <c r="F87" i="4" s="1"/>
  <c r="G87" i="4" a="1"/>
  <c r="G87" i="4" s="1"/>
  <c r="H87" i="4" a="1"/>
  <c r="H87" i="4" s="1"/>
  <c r="I87" i="4" a="1"/>
  <c r="I87" i="4" s="1"/>
  <c r="J87" i="4" a="1"/>
  <c r="J87" i="4" s="1"/>
  <c r="K87" i="4" a="1"/>
  <c r="K87" i="4" s="1"/>
  <c r="L87" i="4" a="1"/>
  <c r="L87" i="4" s="1"/>
  <c r="M87" i="4" a="1"/>
  <c r="M87" i="4" s="1"/>
  <c r="N87" i="4" a="1"/>
  <c r="N87" i="4" s="1"/>
  <c r="O87" i="4" a="1"/>
  <c r="O87" i="4" s="1"/>
  <c r="C88" i="4" a="1"/>
  <c r="C88" i="4" s="1"/>
  <c r="D88" i="4" a="1"/>
  <c r="D88" i="4" s="1"/>
  <c r="E88" i="4" a="1"/>
  <c r="E88" i="4" s="1"/>
  <c r="F88" i="4" a="1"/>
  <c r="F88" i="4" s="1"/>
  <c r="G88" i="4" a="1"/>
  <c r="G88" i="4" s="1"/>
  <c r="H88" i="4" a="1"/>
  <c r="H88" i="4" s="1"/>
  <c r="I88" i="4" a="1"/>
  <c r="I88" i="4" s="1"/>
  <c r="J88" i="4" a="1"/>
  <c r="J88" i="4" s="1"/>
  <c r="K88" i="4" a="1"/>
  <c r="K88" i="4" s="1"/>
  <c r="L88" i="4" a="1"/>
  <c r="L88" i="4" s="1"/>
  <c r="M88" i="4" a="1"/>
  <c r="M88" i="4" s="1"/>
  <c r="N88" i="4" a="1"/>
  <c r="N88" i="4" s="1"/>
  <c r="O88" i="4" a="1"/>
  <c r="O88" i="4" s="1"/>
  <c r="C89" i="4" a="1"/>
  <c r="C89" i="4" s="1"/>
  <c r="D89" i="4" a="1"/>
  <c r="D89" i="4" s="1"/>
  <c r="E89" i="4" a="1"/>
  <c r="E89" i="4" s="1"/>
  <c r="F89" i="4" a="1"/>
  <c r="F89" i="4" s="1"/>
  <c r="G89" i="4" a="1"/>
  <c r="G89" i="4" s="1"/>
  <c r="H89" i="4" a="1"/>
  <c r="H89" i="4" s="1"/>
  <c r="I89" i="4" a="1"/>
  <c r="I89" i="4" s="1"/>
  <c r="J89" i="4" a="1"/>
  <c r="J89" i="4" s="1"/>
  <c r="K89" i="4" a="1"/>
  <c r="K89" i="4" s="1"/>
  <c r="L89" i="4" a="1"/>
  <c r="L89" i="4" s="1"/>
  <c r="M89" i="4" a="1"/>
  <c r="M89" i="4" s="1"/>
  <c r="N89" i="4" a="1"/>
  <c r="N89" i="4" s="1"/>
  <c r="O89" i="4" a="1"/>
  <c r="O89" i="4" s="1"/>
  <c r="C90" i="4" a="1"/>
  <c r="C90" i="4" s="1"/>
  <c r="D90" i="4" a="1"/>
  <c r="D90" i="4" s="1"/>
  <c r="E90" i="4" a="1"/>
  <c r="E90" i="4" s="1"/>
  <c r="F90" i="4" a="1"/>
  <c r="F90" i="4" s="1"/>
  <c r="G90" i="4" a="1"/>
  <c r="G90" i="4" s="1"/>
  <c r="H90" i="4" a="1"/>
  <c r="H90" i="4" s="1"/>
  <c r="I90" i="4" a="1"/>
  <c r="I90" i="4" s="1"/>
  <c r="J90" i="4" a="1"/>
  <c r="J90" i="4" s="1"/>
  <c r="K90" i="4" a="1"/>
  <c r="K90" i="4" s="1"/>
  <c r="L90" i="4" a="1"/>
  <c r="L90" i="4" s="1"/>
  <c r="M90" i="4" a="1"/>
  <c r="M90" i="4" s="1"/>
  <c r="N90" i="4" a="1"/>
  <c r="N90" i="4" s="1"/>
  <c r="O90" i="4" a="1"/>
  <c r="O90" i="4" s="1"/>
  <c r="C91" i="4" a="1"/>
  <c r="C91" i="4" s="1"/>
  <c r="D91" i="4" a="1"/>
  <c r="D91" i="4" s="1"/>
  <c r="E91" i="4" a="1"/>
  <c r="E91" i="4" s="1"/>
  <c r="F91" i="4" a="1"/>
  <c r="F91" i="4" s="1"/>
  <c r="G91" i="4" a="1"/>
  <c r="G91" i="4" s="1"/>
  <c r="H91" i="4" a="1"/>
  <c r="H91" i="4" s="1"/>
  <c r="I91" i="4" a="1"/>
  <c r="I91" i="4" s="1"/>
  <c r="J91" i="4" a="1"/>
  <c r="J91" i="4" s="1"/>
  <c r="K91" i="4" a="1"/>
  <c r="K91" i="4" s="1"/>
  <c r="L91" i="4" a="1"/>
  <c r="L91" i="4" s="1"/>
  <c r="M91" i="4" a="1"/>
  <c r="M91" i="4" s="1"/>
  <c r="N91" i="4" a="1"/>
  <c r="N91" i="4" s="1"/>
  <c r="O91" i="4" a="1"/>
  <c r="O91" i="4" s="1"/>
  <c r="C92" i="4" a="1"/>
  <c r="C92" i="4" s="1"/>
  <c r="D92" i="4" a="1"/>
  <c r="D92" i="4" s="1"/>
  <c r="E92" i="4" a="1"/>
  <c r="E92" i="4" s="1"/>
  <c r="F92" i="4" a="1"/>
  <c r="F92" i="4" s="1"/>
  <c r="G92" i="4" a="1"/>
  <c r="G92" i="4" s="1"/>
  <c r="H92" i="4" a="1"/>
  <c r="H92" i="4" s="1"/>
  <c r="I92" i="4" a="1"/>
  <c r="I92" i="4" s="1"/>
  <c r="J92" i="4" a="1"/>
  <c r="J92" i="4" s="1"/>
  <c r="K92" i="4" a="1"/>
  <c r="K92" i="4" s="1"/>
  <c r="L92" i="4" a="1"/>
  <c r="L92" i="4" s="1"/>
  <c r="M92" i="4" a="1"/>
  <c r="M92" i="4" s="1"/>
  <c r="N92" i="4" a="1"/>
  <c r="N92" i="4" s="1"/>
  <c r="O92" i="4" a="1"/>
  <c r="O92" i="4" s="1"/>
  <c r="C93" i="4" a="1"/>
  <c r="C93" i="4" s="1"/>
  <c r="D93" i="4" a="1"/>
  <c r="D93" i="4" s="1"/>
  <c r="E93" i="4" a="1"/>
  <c r="E93" i="4" s="1"/>
  <c r="F93" i="4" a="1"/>
  <c r="F93" i="4" s="1"/>
  <c r="G93" i="4" a="1"/>
  <c r="G93" i="4" s="1"/>
  <c r="H93" i="4" a="1"/>
  <c r="H93" i="4" s="1"/>
  <c r="I93" i="4" a="1"/>
  <c r="I93" i="4" s="1"/>
  <c r="J93" i="4" a="1"/>
  <c r="J93" i="4" s="1"/>
  <c r="K93" i="4" a="1"/>
  <c r="K93" i="4" s="1"/>
  <c r="L93" i="4" a="1"/>
  <c r="L93" i="4" s="1"/>
  <c r="M93" i="4" a="1"/>
  <c r="M93" i="4" s="1"/>
  <c r="N93" i="4" a="1"/>
  <c r="N93" i="4" s="1"/>
  <c r="O93" i="4" a="1"/>
  <c r="O93" i="4" s="1"/>
  <c r="C94" i="4" a="1"/>
  <c r="C94" i="4" s="1"/>
  <c r="D94" i="4" a="1"/>
  <c r="D94" i="4" s="1"/>
  <c r="E94" i="4" a="1"/>
  <c r="E94" i="4" s="1"/>
  <c r="F94" i="4" a="1"/>
  <c r="F94" i="4" s="1"/>
  <c r="G94" i="4" a="1"/>
  <c r="G94" i="4" s="1"/>
  <c r="H94" i="4" a="1"/>
  <c r="H94" i="4" s="1"/>
  <c r="I94" i="4" a="1"/>
  <c r="I94" i="4" s="1"/>
  <c r="J94" i="4" a="1"/>
  <c r="J94" i="4" s="1"/>
  <c r="K94" i="4" a="1"/>
  <c r="K94" i="4" s="1"/>
  <c r="L94" i="4" a="1"/>
  <c r="L94" i="4" s="1"/>
  <c r="M94" i="4" a="1"/>
  <c r="M94" i="4" s="1"/>
  <c r="N94" i="4" a="1"/>
  <c r="N94" i="4" s="1"/>
  <c r="O94" i="4" a="1"/>
  <c r="O94" i="4" s="1"/>
  <c r="C95" i="4" a="1"/>
  <c r="C95" i="4" s="1"/>
  <c r="D95" i="4" a="1"/>
  <c r="D95" i="4" s="1"/>
  <c r="E95" i="4" a="1"/>
  <c r="E95" i="4" s="1"/>
  <c r="F95" i="4" a="1"/>
  <c r="F95" i="4" s="1"/>
  <c r="G95" i="4" a="1"/>
  <c r="G95" i="4" s="1"/>
  <c r="H95" i="4" a="1"/>
  <c r="H95" i="4" s="1"/>
  <c r="I95" i="4" a="1"/>
  <c r="I95" i="4" s="1"/>
  <c r="J95" i="4" a="1"/>
  <c r="J95" i="4" s="1"/>
  <c r="K95" i="4" a="1"/>
  <c r="K95" i="4" s="1"/>
  <c r="L95" i="4" a="1"/>
  <c r="L95" i="4" s="1"/>
  <c r="M95" i="4" a="1"/>
  <c r="M95" i="4" s="1"/>
  <c r="N95" i="4" a="1"/>
  <c r="N95" i="4" s="1"/>
  <c r="O95" i="4" a="1"/>
  <c r="O95" i="4" s="1"/>
  <c r="C96" i="4" a="1"/>
  <c r="C96" i="4" s="1"/>
  <c r="D96" i="4" a="1"/>
  <c r="D96" i="4" s="1"/>
  <c r="E96" i="4" a="1"/>
  <c r="E96" i="4" s="1"/>
  <c r="F96" i="4" a="1"/>
  <c r="F96" i="4" s="1"/>
  <c r="G96" i="4" a="1"/>
  <c r="G96" i="4" s="1"/>
  <c r="H96" i="4" a="1"/>
  <c r="H96" i="4" s="1"/>
  <c r="I96" i="4" a="1"/>
  <c r="I96" i="4" s="1"/>
  <c r="J96" i="4" a="1"/>
  <c r="J96" i="4" s="1"/>
  <c r="K96" i="4" a="1"/>
  <c r="K96" i="4" s="1"/>
  <c r="L96" i="4" a="1"/>
  <c r="L96" i="4" s="1"/>
  <c r="M96" i="4" a="1"/>
  <c r="M96" i="4" s="1"/>
  <c r="N96" i="4" a="1"/>
  <c r="N96" i="4" s="1"/>
  <c r="O96" i="4" a="1"/>
  <c r="O96" i="4" s="1"/>
  <c r="O67" i="4" a="1"/>
  <c r="O67" i="4" s="1"/>
  <c r="N67" i="4" a="1"/>
  <c r="N67" i="4" s="1"/>
  <c r="M67" i="4" a="1"/>
  <c r="M67" i="4" s="1"/>
  <c r="L67" i="4" a="1"/>
  <c r="L67" i="4" s="1"/>
  <c r="K67" i="4" a="1"/>
  <c r="K67" i="4" s="1"/>
  <c r="J67" i="4" a="1"/>
  <c r="J67" i="4" s="1"/>
  <c r="I67" i="4" a="1"/>
  <c r="I67" i="4" s="1"/>
  <c r="H67" i="4" a="1"/>
  <c r="H67" i="4" s="1"/>
  <c r="G67" i="4" a="1"/>
  <c r="G67" i="4" s="1"/>
  <c r="F67" i="4" a="1"/>
  <c r="F67" i="4" s="1"/>
  <c r="E67" i="4" a="1"/>
  <c r="E67" i="4" s="1"/>
  <c r="D67" i="4" a="1"/>
  <c r="D67" i="4" s="1"/>
  <c r="C67" i="4" a="1"/>
  <c r="C67" i="4" s="1"/>
  <c r="C32" i="4" a="1"/>
  <c r="C32" i="4" s="1"/>
  <c r="D32" i="4" a="1"/>
  <c r="D32" i="4" s="1"/>
  <c r="E32" i="4" a="1"/>
  <c r="E32" i="4" s="1"/>
  <c r="F32" i="4" a="1"/>
  <c r="F32" i="4" s="1"/>
  <c r="G32" i="4" a="1"/>
  <c r="G32" i="4" s="1"/>
  <c r="H32" i="4" a="1"/>
  <c r="H32" i="4" s="1"/>
  <c r="I32" i="4" a="1"/>
  <c r="I32" i="4" s="1"/>
  <c r="J32" i="4" a="1"/>
  <c r="J32" i="4" s="1"/>
  <c r="K32" i="4" a="1"/>
  <c r="K32" i="4" s="1"/>
  <c r="L32" i="4" a="1"/>
  <c r="L32" i="4" s="1"/>
  <c r="M32" i="4" a="1"/>
  <c r="M32" i="4" s="1"/>
  <c r="N32" i="4" a="1"/>
  <c r="N32" i="4" s="1"/>
  <c r="O32" i="4" a="1"/>
  <c r="O32" i="4" s="1"/>
  <c r="C33" i="4" a="1"/>
  <c r="C33" i="4" s="1"/>
  <c r="D33" i="4" a="1"/>
  <c r="D33" i="4" s="1"/>
  <c r="E33" i="4" a="1"/>
  <c r="E33" i="4" s="1"/>
  <c r="F33" i="4" a="1"/>
  <c r="F33" i="4" s="1"/>
  <c r="G33" i="4" a="1"/>
  <c r="G33" i="4" s="1"/>
  <c r="H33" i="4" a="1"/>
  <c r="H33" i="4" s="1"/>
  <c r="I33" i="4" a="1"/>
  <c r="I33" i="4" s="1"/>
  <c r="J33" i="4" a="1"/>
  <c r="J33" i="4" s="1"/>
  <c r="K33" i="4" a="1"/>
  <c r="K33" i="4" s="1"/>
  <c r="L33" i="4" a="1"/>
  <c r="L33" i="4" s="1"/>
  <c r="M33" i="4" a="1"/>
  <c r="M33" i="4" s="1"/>
  <c r="N33" i="4" a="1"/>
  <c r="N33" i="4" s="1"/>
  <c r="O33" i="4" a="1"/>
  <c r="O33" i="4" s="1"/>
  <c r="C34" i="4" a="1"/>
  <c r="C34" i="4" s="1"/>
  <c r="D34" i="4" a="1"/>
  <c r="D34" i="4" s="1"/>
  <c r="E34" i="4" a="1"/>
  <c r="E34" i="4" s="1"/>
  <c r="F34" i="4" a="1"/>
  <c r="F34" i="4" s="1"/>
  <c r="G34" i="4" a="1"/>
  <c r="G34" i="4" s="1"/>
  <c r="H34" i="4" a="1"/>
  <c r="H34" i="4" s="1"/>
  <c r="I34" i="4" a="1"/>
  <c r="I34" i="4" s="1"/>
  <c r="J34" i="4" a="1"/>
  <c r="J34" i="4" s="1"/>
  <c r="K34" i="4" a="1"/>
  <c r="K34" i="4" s="1"/>
  <c r="L34" i="4" a="1"/>
  <c r="L34" i="4" s="1"/>
  <c r="M34" i="4" a="1"/>
  <c r="M34" i="4" s="1"/>
  <c r="N34" i="4" a="1"/>
  <c r="N34" i="4" s="1"/>
  <c r="O34" i="4" a="1"/>
  <c r="O34" i="4" s="1"/>
  <c r="C35" i="4" a="1"/>
  <c r="C35" i="4" s="1"/>
  <c r="D35" i="4" a="1"/>
  <c r="D35" i="4" s="1"/>
  <c r="E35" i="4" a="1"/>
  <c r="E35" i="4" s="1"/>
  <c r="F35" i="4" a="1"/>
  <c r="F35" i="4" s="1"/>
  <c r="G35" i="4" a="1"/>
  <c r="G35" i="4" s="1"/>
  <c r="H35" i="4" a="1"/>
  <c r="H35" i="4" s="1"/>
  <c r="I35" i="4" a="1"/>
  <c r="I35" i="4" s="1"/>
  <c r="J35" i="4" a="1"/>
  <c r="J35" i="4" s="1"/>
  <c r="K35" i="4" a="1"/>
  <c r="K35" i="4" s="1"/>
  <c r="L35" i="4" a="1"/>
  <c r="L35" i="4" s="1"/>
  <c r="M35" i="4" a="1"/>
  <c r="M35" i="4" s="1"/>
  <c r="N35" i="4" a="1"/>
  <c r="N35" i="4" s="1"/>
  <c r="O35" i="4" a="1"/>
  <c r="O35" i="4" s="1"/>
  <c r="C36" i="4" a="1"/>
  <c r="C36" i="4" s="1"/>
  <c r="D36" i="4" a="1"/>
  <c r="D36" i="4" s="1"/>
  <c r="E36" i="4" a="1"/>
  <c r="E36" i="4" s="1"/>
  <c r="F36" i="4" a="1"/>
  <c r="F36" i="4" s="1"/>
  <c r="G36" i="4" a="1"/>
  <c r="G36" i="4" s="1"/>
  <c r="H36" i="4" a="1"/>
  <c r="H36" i="4" s="1"/>
  <c r="I36" i="4" a="1"/>
  <c r="I36" i="4" s="1"/>
  <c r="J36" i="4" a="1"/>
  <c r="J36" i="4" s="1"/>
  <c r="K36" i="4" a="1"/>
  <c r="K36" i="4" s="1"/>
  <c r="L36" i="4" a="1"/>
  <c r="L36" i="4" s="1"/>
  <c r="M36" i="4" a="1"/>
  <c r="M36" i="4" s="1"/>
  <c r="N36" i="4" a="1"/>
  <c r="N36" i="4" s="1"/>
  <c r="O36" i="4" a="1"/>
  <c r="O36" i="4" s="1"/>
  <c r="C37" i="4" a="1"/>
  <c r="C37" i="4" s="1"/>
  <c r="D37" i="4" a="1"/>
  <c r="D37" i="4" s="1"/>
  <c r="E37" i="4" a="1"/>
  <c r="E37" i="4" s="1"/>
  <c r="F37" i="4" a="1"/>
  <c r="F37" i="4" s="1"/>
  <c r="G37" i="4" a="1"/>
  <c r="G37" i="4" s="1"/>
  <c r="H37" i="4" a="1"/>
  <c r="H37" i="4" s="1"/>
  <c r="I37" i="4" a="1"/>
  <c r="I37" i="4" s="1"/>
  <c r="J37" i="4" a="1"/>
  <c r="J37" i="4" s="1"/>
  <c r="K37" i="4" a="1"/>
  <c r="K37" i="4" s="1"/>
  <c r="L37" i="4" a="1"/>
  <c r="L37" i="4" s="1"/>
  <c r="M37" i="4" a="1"/>
  <c r="M37" i="4" s="1"/>
  <c r="N37" i="4" a="1"/>
  <c r="N37" i="4" s="1"/>
  <c r="O37" i="4" a="1"/>
  <c r="O37" i="4" s="1"/>
  <c r="C38" i="4" a="1"/>
  <c r="C38" i="4" s="1"/>
  <c r="D38" i="4" a="1"/>
  <c r="D38" i="4" s="1"/>
  <c r="E38" i="4" a="1"/>
  <c r="E38" i="4" s="1"/>
  <c r="F38" i="4" a="1"/>
  <c r="F38" i="4" s="1"/>
  <c r="G38" i="4" a="1"/>
  <c r="G38" i="4" s="1"/>
  <c r="H38" i="4" a="1"/>
  <c r="H38" i="4" s="1"/>
  <c r="I38" i="4" a="1"/>
  <c r="I38" i="4" s="1"/>
  <c r="J38" i="4" a="1"/>
  <c r="J38" i="4" s="1"/>
  <c r="K38" i="4" a="1"/>
  <c r="K38" i="4" s="1"/>
  <c r="L38" i="4" a="1"/>
  <c r="L38" i="4" s="1"/>
  <c r="M38" i="4" a="1"/>
  <c r="M38" i="4" s="1"/>
  <c r="N38" i="4" a="1"/>
  <c r="N38" i="4" s="1"/>
  <c r="O38" i="4" a="1"/>
  <c r="O38" i="4" s="1"/>
  <c r="C39" i="4" a="1"/>
  <c r="C39" i="4" s="1"/>
  <c r="D39" i="4" a="1"/>
  <c r="D39" i="4" s="1"/>
  <c r="E39" i="4" a="1"/>
  <c r="E39" i="4" s="1"/>
  <c r="F39" i="4" a="1"/>
  <c r="F39" i="4" s="1"/>
  <c r="G39" i="4" a="1"/>
  <c r="G39" i="4" s="1"/>
  <c r="H39" i="4" a="1"/>
  <c r="H39" i="4" s="1"/>
  <c r="I39" i="4" a="1"/>
  <c r="I39" i="4" s="1"/>
  <c r="J39" i="4" a="1"/>
  <c r="J39" i="4" s="1"/>
  <c r="K39" i="4" a="1"/>
  <c r="K39" i="4" s="1"/>
  <c r="L39" i="4" a="1"/>
  <c r="L39" i="4" s="1"/>
  <c r="M39" i="4" a="1"/>
  <c r="M39" i="4" s="1"/>
  <c r="N39" i="4" a="1"/>
  <c r="N39" i="4" s="1"/>
  <c r="O39" i="4" a="1"/>
  <c r="O39" i="4" s="1"/>
  <c r="C40" i="4" a="1"/>
  <c r="C40" i="4" s="1"/>
  <c r="D40" i="4" a="1"/>
  <c r="D40" i="4" s="1"/>
  <c r="E40" i="4" a="1"/>
  <c r="E40" i="4" s="1"/>
  <c r="F40" i="4" a="1"/>
  <c r="F40" i="4" s="1"/>
  <c r="G40" i="4" a="1"/>
  <c r="G40" i="4" s="1"/>
  <c r="H40" i="4" a="1"/>
  <c r="H40" i="4" s="1"/>
  <c r="I40" i="4" a="1"/>
  <c r="I40" i="4" s="1"/>
  <c r="J40" i="4" a="1"/>
  <c r="J40" i="4" s="1"/>
  <c r="K40" i="4" a="1"/>
  <c r="K40" i="4" s="1"/>
  <c r="L40" i="4" a="1"/>
  <c r="L40" i="4" s="1"/>
  <c r="M40" i="4" a="1"/>
  <c r="M40" i="4" s="1"/>
  <c r="N40" i="4" a="1"/>
  <c r="N40" i="4" s="1"/>
  <c r="O40" i="4" a="1"/>
  <c r="O40" i="4" s="1"/>
  <c r="C41" i="4" a="1"/>
  <c r="C41" i="4" s="1"/>
  <c r="D41" i="4" a="1"/>
  <c r="D41" i="4" s="1"/>
  <c r="E41" i="4" a="1"/>
  <c r="E41" i="4" s="1"/>
  <c r="F41" i="4" a="1"/>
  <c r="F41" i="4" s="1"/>
  <c r="G41" i="4" a="1"/>
  <c r="G41" i="4" s="1"/>
  <c r="H41" i="4" a="1"/>
  <c r="H41" i="4" s="1"/>
  <c r="I41" i="4" a="1"/>
  <c r="I41" i="4" s="1"/>
  <c r="J41" i="4" a="1"/>
  <c r="J41" i="4" s="1"/>
  <c r="K41" i="4" a="1"/>
  <c r="K41" i="4" s="1"/>
  <c r="L41" i="4" a="1"/>
  <c r="L41" i="4" s="1"/>
  <c r="M41" i="4" a="1"/>
  <c r="M41" i="4" s="1"/>
  <c r="N41" i="4" a="1"/>
  <c r="N41" i="4" s="1"/>
  <c r="O41" i="4" a="1"/>
  <c r="O41" i="4" s="1"/>
  <c r="C42" i="4" a="1"/>
  <c r="C42" i="4" s="1"/>
  <c r="D42" i="4" a="1"/>
  <c r="D42" i="4" s="1"/>
  <c r="E42" i="4" a="1"/>
  <c r="E42" i="4" s="1"/>
  <c r="F42" i="4" a="1"/>
  <c r="F42" i="4" s="1"/>
  <c r="G42" i="4" a="1"/>
  <c r="G42" i="4" s="1"/>
  <c r="H42" i="4" a="1"/>
  <c r="H42" i="4" s="1"/>
  <c r="I42" i="4" a="1"/>
  <c r="I42" i="4" s="1"/>
  <c r="J42" i="4" a="1"/>
  <c r="J42" i="4" s="1"/>
  <c r="K42" i="4" a="1"/>
  <c r="K42" i="4" s="1"/>
  <c r="L42" i="4" a="1"/>
  <c r="L42" i="4" s="1"/>
  <c r="M42" i="4" a="1"/>
  <c r="M42" i="4" s="1"/>
  <c r="N42" i="4" a="1"/>
  <c r="N42" i="4" s="1"/>
  <c r="O42" i="4" a="1"/>
  <c r="O42" i="4" s="1"/>
  <c r="C43" i="4" a="1"/>
  <c r="C43" i="4" s="1"/>
  <c r="D43" i="4" a="1"/>
  <c r="D43" i="4" s="1"/>
  <c r="E43" i="4" a="1"/>
  <c r="E43" i="4" s="1"/>
  <c r="F43" i="4" a="1"/>
  <c r="F43" i="4" s="1"/>
  <c r="G43" i="4" a="1"/>
  <c r="G43" i="4" s="1"/>
  <c r="H43" i="4" a="1"/>
  <c r="H43" i="4" s="1"/>
  <c r="I43" i="4" a="1"/>
  <c r="I43" i="4" s="1"/>
  <c r="J43" i="4" a="1"/>
  <c r="J43" i="4" s="1"/>
  <c r="K43" i="4" a="1"/>
  <c r="K43" i="4" s="1"/>
  <c r="L43" i="4" a="1"/>
  <c r="L43" i="4" s="1"/>
  <c r="M43" i="4" a="1"/>
  <c r="M43" i="4" s="1"/>
  <c r="N43" i="4" a="1"/>
  <c r="N43" i="4" s="1"/>
  <c r="O43" i="4" a="1"/>
  <c r="O43" i="4" s="1"/>
  <c r="C44" i="4" a="1"/>
  <c r="C44" i="4" s="1"/>
  <c r="D44" i="4" a="1"/>
  <c r="D44" i="4" s="1"/>
  <c r="E44" i="4" a="1"/>
  <c r="E44" i="4" s="1"/>
  <c r="F44" i="4" a="1"/>
  <c r="F44" i="4" s="1"/>
  <c r="G44" i="4" a="1"/>
  <c r="G44" i="4" s="1"/>
  <c r="H44" i="4" a="1"/>
  <c r="H44" i="4" s="1"/>
  <c r="I44" i="4" a="1"/>
  <c r="I44" i="4" s="1"/>
  <c r="J44" i="4" a="1"/>
  <c r="J44" i="4" s="1"/>
  <c r="K44" i="4" a="1"/>
  <c r="K44" i="4" s="1"/>
  <c r="L44" i="4" a="1"/>
  <c r="L44" i="4" s="1"/>
  <c r="M44" i="4" a="1"/>
  <c r="M44" i="4" s="1"/>
  <c r="N44" i="4" a="1"/>
  <c r="N44" i="4" s="1"/>
  <c r="O44" i="4" a="1"/>
  <c r="O44" i="4" s="1"/>
  <c r="C45" i="4" a="1"/>
  <c r="C45" i="4" s="1"/>
  <c r="D45" i="4" a="1"/>
  <c r="D45" i="4" s="1"/>
  <c r="E45" i="4" a="1"/>
  <c r="E45" i="4" s="1"/>
  <c r="F45" i="4" a="1"/>
  <c r="F45" i="4" s="1"/>
  <c r="G45" i="4" a="1"/>
  <c r="G45" i="4" s="1"/>
  <c r="H45" i="4" a="1"/>
  <c r="H45" i="4" s="1"/>
  <c r="I45" i="4" a="1"/>
  <c r="I45" i="4" s="1"/>
  <c r="J45" i="4" a="1"/>
  <c r="J45" i="4" s="1"/>
  <c r="K45" i="4" a="1"/>
  <c r="K45" i="4" s="1"/>
  <c r="L45" i="4" a="1"/>
  <c r="L45" i="4" s="1"/>
  <c r="M45" i="4" a="1"/>
  <c r="M45" i="4" s="1"/>
  <c r="N45" i="4" a="1"/>
  <c r="N45" i="4" s="1"/>
  <c r="O45" i="4" a="1"/>
  <c r="O45" i="4" s="1"/>
  <c r="C46" i="4" a="1"/>
  <c r="C46" i="4" s="1"/>
  <c r="D46" i="4" a="1"/>
  <c r="D46" i="4" s="1"/>
  <c r="E46" i="4" a="1"/>
  <c r="E46" i="4" s="1"/>
  <c r="F46" i="4" a="1"/>
  <c r="F46" i="4" s="1"/>
  <c r="G46" i="4" a="1"/>
  <c r="G46" i="4" s="1"/>
  <c r="H46" i="4" a="1"/>
  <c r="H46" i="4" s="1"/>
  <c r="I46" i="4" a="1"/>
  <c r="I46" i="4" s="1"/>
  <c r="J46" i="4" a="1"/>
  <c r="J46" i="4" s="1"/>
  <c r="K46" i="4" a="1"/>
  <c r="K46" i="4" s="1"/>
  <c r="L46" i="4" a="1"/>
  <c r="L46" i="4" s="1"/>
  <c r="M46" i="4" a="1"/>
  <c r="M46" i="4" s="1"/>
  <c r="N46" i="4" a="1"/>
  <c r="N46" i="4" s="1"/>
  <c r="O46" i="4" a="1"/>
  <c r="O46" i="4" s="1"/>
  <c r="C47" i="4" a="1"/>
  <c r="C47" i="4" s="1"/>
  <c r="D47" i="4" a="1"/>
  <c r="D47" i="4" s="1"/>
  <c r="E47" i="4" a="1"/>
  <c r="E47" i="4" s="1"/>
  <c r="F47" i="4" a="1"/>
  <c r="F47" i="4" s="1"/>
  <c r="G47" i="4" a="1"/>
  <c r="G47" i="4" s="1"/>
  <c r="H47" i="4" a="1"/>
  <c r="H47" i="4" s="1"/>
  <c r="I47" i="4" a="1"/>
  <c r="I47" i="4" s="1"/>
  <c r="J47" i="4" a="1"/>
  <c r="J47" i="4" s="1"/>
  <c r="K47" i="4" a="1"/>
  <c r="K47" i="4" s="1"/>
  <c r="L47" i="4" a="1"/>
  <c r="L47" i="4" s="1"/>
  <c r="M47" i="4" a="1"/>
  <c r="M47" i="4" s="1"/>
  <c r="N47" i="4" a="1"/>
  <c r="N47" i="4" s="1"/>
  <c r="O47" i="4" a="1"/>
  <c r="O47" i="4" s="1"/>
  <c r="C48" i="4" a="1"/>
  <c r="C48" i="4" s="1"/>
  <c r="D48" i="4" a="1"/>
  <c r="D48" i="4" s="1"/>
  <c r="E48" i="4" a="1"/>
  <c r="E48" i="4" s="1"/>
  <c r="F48" i="4" a="1"/>
  <c r="F48" i="4" s="1"/>
  <c r="G48" i="4" a="1"/>
  <c r="G48" i="4" s="1"/>
  <c r="H48" i="4" a="1"/>
  <c r="H48" i="4" s="1"/>
  <c r="I48" i="4" a="1"/>
  <c r="I48" i="4" s="1"/>
  <c r="J48" i="4" a="1"/>
  <c r="J48" i="4" s="1"/>
  <c r="K48" i="4" a="1"/>
  <c r="K48" i="4" s="1"/>
  <c r="L48" i="4" a="1"/>
  <c r="L48" i="4" s="1"/>
  <c r="M48" i="4" a="1"/>
  <c r="M48" i="4" s="1"/>
  <c r="N48" i="4" a="1"/>
  <c r="N48" i="4" s="1"/>
  <c r="O48" i="4" a="1"/>
  <c r="O48" i="4" s="1"/>
  <c r="C49" i="4" a="1"/>
  <c r="C49" i="4" s="1"/>
  <c r="D49" i="4" a="1"/>
  <c r="D49" i="4" s="1"/>
  <c r="E49" i="4" a="1"/>
  <c r="E49" i="4" s="1"/>
  <c r="F49" i="4" a="1"/>
  <c r="F49" i="4" s="1"/>
  <c r="G49" i="4" a="1"/>
  <c r="G49" i="4" s="1"/>
  <c r="H49" i="4" a="1"/>
  <c r="H49" i="4" s="1"/>
  <c r="I49" i="4" a="1"/>
  <c r="I49" i="4" s="1"/>
  <c r="J49" i="4" a="1"/>
  <c r="J49" i="4" s="1"/>
  <c r="K49" i="4" a="1"/>
  <c r="K49" i="4" s="1"/>
  <c r="L49" i="4" a="1"/>
  <c r="L49" i="4" s="1"/>
  <c r="M49" i="4" a="1"/>
  <c r="M49" i="4" s="1"/>
  <c r="N49" i="4" a="1"/>
  <c r="N49" i="4" s="1"/>
  <c r="O49" i="4" a="1"/>
  <c r="O49" i="4" s="1"/>
  <c r="C50" i="4" a="1"/>
  <c r="C50" i="4" s="1"/>
  <c r="D50" i="4" a="1"/>
  <c r="D50" i="4" s="1"/>
  <c r="E50" i="4" a="1"/>
  <c r="E50" i="4" s="1"/>
  <c r="F50" i="4" a="1"/>
  <c r="F50" i="4" s="1"/>
  <c r="G50" i="4" a="1"/>
  <c r="G50" i="4" s="1"/>
  <c r="H50" i="4" a="1"/>
  <c r="H50" i="4" s="1"/>
  <c r="I50" i="4" a="1"/>
  <c r="I50" i="4" s="1"/>
  <c r="J50" i="4" a="1"/>
  <c r="J50" i="4" s="1"/>
  <c r="K50" i="4" a="1"/>
  <c r="K50" i="4" s="1"/>
  <c r="L50" i="4" a="1"/>
  <c r="L50" i="4" s="1"/>
  <c r="M50" i="4" a="1"/>
  <c r="M50" i="4" s="1"/>
  <c r="N50" i="4" a="1"/>
  <c r="N50" i="4" s="1"/>
  <c r="O50" i="4" a="1"/>
  <c r="O50" i="4" s="1"/>
  <c r="C51" i="4" a="1"/>
  <c r="C51" i="4" s="1"/>
  <c r="D51" i="4" a="1"/>
  <c r="D51" i="4" s="1"/>
  <c r="E51" i="4" a="1"/>
  <c r="E51" i="4" s="1"/>
  <c r="F51" i="4" a="1"/>
  <c r="F51" i="4" s="1"/>
  <c r="G51" i="4" a="1"/>
  <c r="G51" i="4" s="1"/>
  <c r="H51" i="4" a="1"/>
  <c r="H51" i="4" s="1"/>
  <c r="I51" i="4" a="1"/>
  <c r="I51" i="4" s="1"/>
  <c r="J51" i="4" a="1"/>
  <c r="J51" i="4" s="1"/>
  <c r="K51" i="4" a="1"/>
  <c r="K51" i="4" s="1"/>
  <c r="L51" i="4" a="1"/>
  <c r="L51" i="4" s="1"/>
  <c r="M51" i="4" a="1"/>
  <c r="M51" i="4" s="1"/>
  <c r="N51" i="4" a="1"/>
  <c r="N51" i="4" s="1"/>
  <c r="O51" i="4" a="1"/>
  <c r="O51" i="4" s="1"/>
  <c r="C52" i="4" a="1"/>
  <c r="C52" i="4" s="1"/>
  <c r="D52" i="4" a="1"/>
  <c r="D52" i="4" s="1"/>
  <c r="E52" i="4" a="1"/>
  <c r="E52" i="4" s="1"/>
  <c r="F52" i="4" a="1"/>
  <c r="F52" i="4" s="1"/>
  <c r="G52" i="4" a="1"/>
  <c r="G52" i="4" s="1"/>
  <c r="H52" i="4" a="1"/>
  <c r="H52" i="4" s="1"/>
  <c r="I52" i="4" a="1"/>
  <c r="I52" i="4" s="1"/>
  <c r="J52" i="4" a="1"/>
  <c r="J52" i="4" s="1"/>
  <c r="K52" i="4" a="1"/>
  <c r="K52" i="4" s="1"/>
  <c r="L52" i="4" a="1"/>
  <c r="L52" i="4" s="1"/>
  <c r="M52" i="4" a="1"/>
  <c r="M52" i="4" s="1"/>
  <c r="N52" i="4" a="1"/>
  <c r="N52" i="4" s="1"/>
  <c r="O52" i="4" a="1"/>
  <c r="O52" i="4" s="1"/>
  <c r="C53" i="4" a="1"/>
  <c r="C53" i="4" s="1"/>
  <c r="D53" i="4" a="1"/>
  <c r="D53" i="4" s="1"/>
  <c r="E53" i="4" a="1"/>
  <c r="E53" i="4" s="1"/>
  <c r="F53" i="4" a="1"/>
  <c r="F53" i="4" s="1"/>
  <c r="G53" i="4" a="1"/>
  <c r="G53" i="4" s="1"/>
  <c r="H53" i="4" a="1"/>
  <c r="H53" i="4" s="1"/>
  <c r="I53" i="4" a="1"/>
  <c r="I53" i="4" s="1"/>
  <c r="J53" i="4" a="1"/>
  <c r="J53" i="4" s="1"/>
  <c r="K53" i="4" a="1"/>
  <c r="K53" i="4" s="1"/>
  <c r="L53" i="4" a="1"/>
  <c r="L53" i="4" s="1"/>
  <c r="M53" i="4" a="1"/>
  <c r="M53" i="4" s="1"/>
  <c r="N53" i="4" a="1"/>
  <c r="N53" i="4" s="1"/>
  <c r="O53" i="4" a="1"/>
  <c r="O53" i="4" s="1"/>
  <c r="C54" i="4" a="1"/>
  <c r="C54" i="4" s="1"/>
  <c r="D54" i="4" a="1"/>
  <c r="D54" i="4" s="1"/>
  <c r="E54" i="4" a="1"/>
  <c r="E54" i="4" s="1"/>
  <c r="F54" i="4" a="1"/>
  <c r="F54" i="4" s="1"/>
  <c r="G54" i="4" a="1"/>
  <c r="G54" i="4" s="1"/>
  <c r="H54" i="4" a="1"/>
  <c r="H54" i="4" s="1"/>
  <c r="I54" i="4" a="1"/>
  <c r="I54" i="4" s="1"/>
  <c r="J54" i="4" a="1"/>
  <c r="J54" i="4" s="1"/>
  <c r="K54" i="4" a="1"/>
  <c r="K54" i="4" s="1"/>
  <c r="L54" i="4" a="1"/>
  <c r="L54" i="4" s="1"/>
  <c r="M54" i="4" a="1"/>
  <c r="M54" i="4" s="1"/>
  <c r="N54" i="4" a="1"/>
  <c r="N54" i="4" s="1"/>
  <c r="O54" i="4" a="1"/>
  <c r="O54" i="4" s="1"/>
  <c r="C55" i="4" a="1"/>
  <c r="C55" i="4" s="1"/>
  <c r="D55" i="4" a="1"/>
  <c r="D55" i="4" s="1"/>
  <c r="E55" i="4" a="1"/>
  <c r="E55" i="4" s="1"/>
  <c r="F55" i="4" a="1"/>
  <c r="F55" i="4" s="1"/>
  <c r="G55" i="4" a="1"/>
  <c r="G55" i="4" s="1"/>
  <c r="H55" i="4" a="1"/>
  <c r="H55" i="4" s="1"/>
  <c r="I55" i="4" a="1"/>
  <c r="I55" i="4" s="1"/>
  <c r="J55" i="4" a="1"/>
  <c r="J55" i="4" s="1"/>
  <c r="K55" i="4" a="1"/>
  <c r="K55" i="4" s="1"/>
  <c r="L55" i="4" a="1"/>
  <c r="L55" i="4" s="1"/>
  <c r="M55" i="4" a="1"/>
  <c r="M55" i="4" s="1"/>
  <c r="N55" i="4" a="1"/>
  <c r="N55" i="4" s="1"/>
  <c r="O55" i="4" a="1"/>
  <c r="O55" i="4" s="1"/>
  <c r="C56" i="4" a="1"/>
  <c r="C56" i="4" s="1"/>
  <c r="D56" i="4" a="1"/>
  <c r="D56" i="4" s="1"/>
  <c r="E56" i="4" a="1"/>
  <c r="E56" i="4" s="1"/>
  <c r="F56" i="4" a="1"/>
  <c r="F56" i="4" s="1"/>
  <c r="G56" i="4" a="1"/>
  <c r="G56" i="4" s="1"/>
  <c r="H56" i="4" a="1"/>
  <c r="H56" i="4" s="1"/>
  <c r="I56" i="4" a="1"/>
  <c r="I56" i="4" s="1"/>
  <c r="J56" i="4" a="1"/>
  <c r="J56" i="4" s="1"/>
  <c r="K56" i="4" a="1"/>
  <c r="K56" i="4" s="1"/>
  <c r="L56" i="4" a="1"/>
  <c r="L56" i="4" s="1"/>
  <c r="M56" i="4" a="1"/>
  <c r="M56" i="4" s="1"/>
  <c r="N56" i="4" a="1"/>
  <c r="N56" i="4" s="1"/>
  <c r="O56" i="4" a="1"/>
  <c r="O56" i="4" s="1"/>
  <c r="C57" i="4" a="1"/>
  <c r="C57" i="4" s="1"/>
  <c r="D57" i="4" a="1"/>
  <c r="D57" i="4" s="1"/>
  <c r="E57" i="4" a="1"/>
  <c r="E57" i="4" s="1"/>
  <c r="F57" i="4" a="1"/>
  <c r="F57" i="4" s="1"/>
  <c r="G57" i="4" a="1"/>
  <c r="G57" i="4" s="1"/>
  <c r="H57" i="4" a="1"/>
  <c r="H57" i="4" s="1"/>
  <c r="I57" i="4" a="1"/>
  <c r="I57" i="4" s="1"/>
  <c r="J57" i="4" a="1"/>
  <c r="J57" i="4" s="1"/>
  <c r="K57" i="4" a="1"/>
  <c r="K57" i="4" s="1"/>
  <c r="L57" i="4" a="1"/>
  <c r="L57" i="4" s="1"/>
  <c r="M57" i="4" a="1"/>
  <c r="M57" i="4" s="1"/>
  <c r="N57" i="4" a="1"/>
  <c r="N57" i="4" s="1"/>
  <c r="O57" i="4" a="1"/>
  <c r="O57" i="4" s="1"/>
  <c r="C58" i="4" a="1"/>
  <c r="C58" i="4" s="1"/>
  <c r="D58" i="4" a="1"/>
  <c r="D58" i="4" s="1"/>
  <c r="E58" i="4" a="1"/>
  <c r="E58" i="4" s="1"/>
  <c r="F58" i="4" a="1"/>
  <c r="F58" i="4" s="1"/>
  <c r="G58" i="4" a="1"/>
  <c r="G58" i="4" s="1"/>
  <c r="H58" i="4" a="1"/>
  <c r="H58" i="4" s="1"/>
  <c r="I58" i="4" a="1"/>
  <c r="I58" i="4" s="1"/>
  <c r="J58" i="4" a="1"/>
  <c r="J58" i="4" s="1"/>
  <c r="K58" i="4" a="1"/>
  <c r="K58" i="4" s="1"/>
  <c r="L58" i="4" a="1"/>
  <c r="L58" i="4" s="1"/>
  <c r="M58" i="4" a="1"/>
  <c r="M58" i="4" s="1"/>
  <c r="N58" i="4" a="1"/>
  <c r="N58" i="4" s="1"/>
  <c r="O58" i="4" a="1"/>
  <c r="O58" i="4" s="1"/>
  <c r="C59" i="4" a="1"/>
  <c r="C59" i="4" s="1"/>
  <c r="D59" i="4" a="1"/>
  <c r="D59" i="4" s="1"/>
  <c r="E59" i="4" a="1"/>
  <c r="E59" i="4" s="1"/>
  <c r="F59" i="4" a="1"/>
  <c r="F59" i="4" s="1"/>
  <c r="G59" i="4" a="1"/>
  <c r="G59" i="4" s="1"/>
  <c r="H59" i="4" a="1"/>
  <c r="H59" i="4" s="1"/>
  <c r="I59" i="4" a="1"/>
  <c r="I59" i="4" s="1"/>
  <c r="J59" i="4" a="1"/>
  <c r="J59" i="4" s="1"/>
  <c r="K59" i="4" a="1"/>
  <c r="K59" i="4" s="1"/>
  <c r="L59" i="4" a="1"/>
  <c r="L59" i="4" s="1"/>
  <c r="M59" i="4" a="1"/>
  <c r="M59" i="4" s="1"/>
  <c r="N59" i="4" a="1"/>
  <c r="N59" i="4" s="1"/>
  <c r="O59" i="4" a="1"/>
  <c r="O59" i="4" s="1"/>
  <c r="C60" i="4" a="1"/>
  <c r="C60" i="4" s="1"/>
  <c r="D60" i="4" a="1"/>
  <c r="D60" i="4" s="1"/>
  <c r="E60" i="4" a="1"/>
  <c r="E60" i="4" s="1"/>
  <c r="F60" i="4" a="1"/>
  <c r="F60" i="4" s="1"/>
  <c r="G60" i="4" a="1"/>
  <c r="G60" i="4" s="1"/>
  <c r="H60" i="4" a="1"/>
  <c r="H60" i="4" s="1"/>
  <c r="I60" i="4" a="1"/>
  <c r="I60" i="4" s="1"/>
  <c r="J60" i="4" a="1"/>
  <c r="J60" i="4" s="1"/>
  <c r="K60" i="4" a="1"/>
  <c r="K60" i="4" s="1"/>
  <c r="L60" i="4" a="1"/>
  <c r="L60" i="4" s="1"/>
  <c r="M60" i="4" a="1"/>
  <c r="M60" i="4" s="1"/>
  <c r="N60" i="4" a="1"/>
  <c r="N60" i="4" s="1"/>
  <c r="O60" i="4" a="1"/>
  <c r="O60" i="4" s="1"/>
  <c r="C61" i="4" a="1"/>
  <c r="C61" i="4" s="1"/>
  <c r="D61" i="4" a="1"/>
  <c r="D61" i="4" s="1"/>
  <c r="E61" i="4" a="1"/>
  <c r="E61" i="4" s="1"/>
  <c r="F61" i="4" a="1"/>
  <c r="F61" i="4" s="1"/>
  <c r="G61" i="4" a="1"/>
  <c r="G61" i="4" s="1"/>
  <c r="H61" i="4" a="1"/>
  <c r="H61" i="4" s="1"/>
  <c r="I61" i="4" a="1"/>
  <c r="I61" i="4" s="1"/>
  <c r="J61" i="4" a="1"/>
  <c r="J61" i="4" s="1"/>
  <c r="K61" i="4" a="1"/>
  <c r="K61" i="4" s="1"/>
  <c r="L61" i="4" a="1"/>
  <c r="L61" i="4" s="1"/>
  <c r="M61" i="4" a="1"/>
  <c r="M61" i="4" s="1"/>
  <c r="N61" i="4" a="1"/>
  <c r="N61" i="4" s="1"/>
  <c r="O61" i="4" a="1"/>
  <c r="O61" i="4" s="1"/>
  <c r="O31" i="4" a="1"/>
  <c r="O31" i="4" s="1"/>
  <c r="N31" i="4" a="1"/>
  <c r="N31" i="4" s="1"/>
  <c r="M31" i="4" a="1"/>
  <c r="M31" i="4" s="1"/>
  <c r="L31" i="4" a="1"/>
  <c r="L31" i="4" s="1"/>
  <c r="K31" i="4" a="1"/>
  <c r="K31" i="4" s="1"/>
  <c r="J31" i="4" a="1"/>
  <c r="J31" i="4" s="1"/>
  <c r="I31" i="4" a="1"/>
  <c r="I31" i="4" s="1"/>
  <c r="H31" i="4" a="1"/>
  <c r="H31" i="4" s="1"/>
  <c r="G31" i="4" a="1"/>
  <c r="G31" i="4" s="1"/>
  <c r="F31" i="4" a="1"/>
  <c r="F31" i="4" s="1"/>
  <c r="E31" i="4" a="1"/>
  <c r="E31" i="4" s="1"/>
  <c r="D31" i="4" a="1"/>
  <c r="D31" i="4" s="1"/>
  <c r="C31" i="4" a="1"/>
  <c r="C31" i="4" s="1"/>
  <c r="C10" i="4" a="1"/>
  <c r="C10" i="4" s="1"/>
  <c r="D10" i="4" a="1"/>
  <c r="D10" i="4" s="1"/>
  <c r="E10" i="4" a="1"/>
  <c r="E10" i="4" s="1"/>
  <c r="F10" i="4" a="1"/>
  <c r="F10" i="4" s="1"/>
  <c r="G10" i="4" a="1"/>
  <c r="G10" i="4" s="1"/>
  <c r="H10" i="4" a="1"/>
  <c r="H10" i="4" s="1"/>
  <c r="I10" i="4" a="1"/>
  <c r="I10" i="4" s="1"/>
  <c r="J10" i="4" a="1"/>
  <c r="J10" i="4" s="1"/>
  <c r="K10" i="4" a="1"/>
  <c r="K10" i="4" s="1"/>
  <c r="L10" i="4" a="1"/>
  <c r="L10" i="4" s="1"/>
  <c r="M10" i="4" a="1"/>
  <c r="M10" i="4" s="1"/>
  <c r="N10" i="4" a="1"/>
  <c r="N10" i="4" s="1"/>
  <c r="O10" i="4" a="1"/>
  <c r="O10" i="4" s="1"/>
  <c r="C11" i="4" a="1"/>
  <c r="C11" i="4" s="1"/>
  <c r="D11" i="4" a="1"/>
  <c r="D11" i="4" s="1"/>
  <c r="E11" i="4" a="1"/>
  <c r="E11" i="4" s="1"/>
  <c r="F11" i="4" a="1"/>
  <c r="F11" i="4" s="1"/>
  <c r="G11" i="4" a="1"/>
  <c r="G11" i="4" s="1"/>
  <c r="H11" i="4" a="1"/>
  <c r="H11" i="4" s="1"/>
  <c r="I11" i="4" a="1"/>
  <c r="I11" i="4" s="1"/>
  <c r="J11" i="4" a="1"/>
  <c r="J11" i="4" s="1"/>
  <c r="K11" i="4" a="1"/>
  <c r="K11" i="4" s="1"/>
  <c r="L11" i="4" a="1"/>
  <c r="L11" i="4" s="1"/>
  <c r="M11" i="4" a="1"/>
  <c r="M11" i="4" s="1"/>
  <c r="N11" i="4" a="1"/>
  <c r="N11" i="4" s="1"/>
  <c r="O11" i="4" a="1"/>
  <c r="O11" i="4" s="1"/>
  <c r="C12" i="4" a="1"/>
  <c r="C12" i="4" s="1"/>
  <c r="D12" i="4" a="1"/>
  <c r="D12" i="4" s="1"/>
  <c r="E12" i="4" a="1"/>
  <c r="E12" i="4" s="1"/>
  <c r="F12" i="4" a="1"/>
  <c r="F12" i="4" s="1"/>
  <c r="G12" i="4" a="1"/>
  <c r="G12" i="4" s="1"/>
  <c r="H12" i="4" a="1"/>
  <c r="H12" i="4" s="1"/>
  <c r="I12" i="4" a="1"/>
  <c r="I12" i="4" s="1"/>
  <c r="J12" i="4" a="1"/>
  <c r="J12" i="4" s="1"/>
  <c r="K12" i="4" a="1"/>
  <c r="K12" i="4" s="1"/>
  <c r="L12" i="4" a="1"/>
  <c r="L12" i="4" s="1"/>
  <c r="M12" i="4" a="1"/>
  <c r="M12" i="4" s="1"/>
  <c r="N12" i="4" a="1"/>
  <c r="N12" i="4" s="1"/>
  <c r="O12" i="4" a="1"/>
  <c r="O12" i="4" s="1"/>
  <c r="C13" i="4" a="1"/>
  <c r="C13" i="4" s="1"/>
  <c r="D13" i="4" a="1"/>
  <c r="D13" i="4" s="1"/>
  <c r="E13" i="4" a="1"/>
  <c r="E13" i="4" s="1"/>
  <c r="F13" i="4" a="1"/>
  <c r="F13" i="4" s="1"/>
  <c r="G13" i="4" a="1"/>
  <c r="G13" i="4" s="1"/>
  <c r="H13" i="4" a="1"/>
  <c r="H13" i="4" s="1"/>
  <c r="I13" i="4" a="1"/>
  <c r="I13" i="4" s="1"/>
  <c r="J13" i="4" a="1"/>
  <c r="J13" i="4" s="1"/>
  <c r="K13" i="4" a="1"/>
  <c r="K13" i="4" s="1"/>
  <c r="L13" i="4" a="1"/>
  <c r="L13" i="4" s="1"/>
  <c r="M13" i="4" a="1"/>
  <c r="M13" i="4" s="1"/>
  <c r="N13" i="4" a="1"/>
  <c r="N13" i="4" s="1"/>
  <c r="O13" i="4" a="1"/>
  <c r="O13" i="4" s="1"/>
  <c r="C14" i="4" a="1"/>
  <c r="C14" i="4" s="1"/>
  <c r="D14" i="4" a="1"/>
  <c r="D14" i="4" s="1"/>
  <c r="E14" i="4" a="1"/>
  <c r="E14" i="4" s="1"/>
  <c r="F14" i="4" a="1"/>
  <c r="F14" i="4" s="1"/>
  <c r="G14" i="4" a="1"/>
  <c r="G14" i="4" s="1"/>
  <c r="H14" i="4" a="1"/>
  <c r="H14" i="4" s="1"/>
  <c r="I14" i="4" a="1"/>
  <c r="I14" i="4" s="1"/>
  <c r="J14" i="4" a="1"/>
  <c r="J14" i="4" s="1"/>
  <c r="K14" i="4" a="1"/>
  <c r="K14" i="4" s="1"/>
  <c r="L14" i="4" a="1"/>
  <c r="L14" i="4" s="1"/>
  <c r="M14" i="4" a="1"/>
  <c r="M14" i="4" s="1"/>
  <c r="N14" i="4" a="1"/>
  <c r="N14" i="4" s="1"/>
  <c r="O14" i="4" a="1"/>
  <c r="O14" i="4" s="1"/>
  <c r="C15" i="4" a="1"/>
  <c r="C15" i="4" s="1"/>
  <c r="D15" i="4" a="1"/>
  <c r="D15" i="4" s="1"/>
  <c r="E15" i="4" a="1"/>
  <c r="E15" i="4" s="1"/>
  <c r="F15" i="4" a="1"/>
  <c r="F15" i="4" s="1"/>
  <c r="G15" i="4" a="1"/>
  <c r="G15" i="4" s="1"/>
  <c r="H15" i="4" a="1"/>
  <c r="H15" i="4" s="1"/>
  <c r="I15" i="4" a="1"/>
  <c r="I15" i="4" s="1"/>
  <c r="J15" i="4" a="1"/>
  <c r="J15" i="4" s="1"/>
  <c r="K15" i="4" a="1"/>
  <c r="K15" i="4" s="1"/>
  <c r="L15" i="4" a="1"/>
  <c r="L15" i="4" s="1"/>
  <c r="M15" i="4" a="1"/>
  <c r="M15" i="4" s="1"/>
  <c r="N15" i="4" a="1"/>
  <c r="N15" i="4" s="1"/>
  <c r="O15" i="4" a="1"/>
  <c r="O15" i="4" s="1"/>
  <c r="C16" i="4" a="1"/>
  <c r="C16" i="4" s="1"/>
  <c r="D16" i="4" a="1"/>
  <c r="D16" i="4" s="1"/>
  <c r="E16" i="4" a="1"/>
  <c r="E16" i="4" s="1"/>
  <c r="F16" i="4" a="1"/>
  <c r="F16" i="4" s="1"/>
  <c r="G16" i="4" a="1"/>
  <c r="G16" i="4" s="1"/>
  <c r="H16" i="4" a="1"/>
  <c r="H16" i="4" s="1"/>
  <c r="I16" i="4" a="1"/>
  <c r="I16" i="4" s="1"/>
  <c r="J16" i="4" a="1"/>
  <c r="J16" i="4" s="1"/>
  <c r="K16" i="4" a="1"/>
  <c r="K16" i="4" s="1"/>
  <c r="L16" i="4" a="1"/>
  <c r="L16" i="4" s="1"/>
  <c r="M16" i="4" a="1"/>
  <c r="M16" i="4" s="1"/>
  <c r="N16" i="4" a="1"/>
  <c r="N16" i="4" s="1"/>
  <c r="O16" i="4" a="1"/>
  <c r="O16" i="4" s="1"/>
  <c r="C17" i="4" a="1"/>
  <c r="C17" i="4" s="1"/>
  <c r="D17" i="4" a="1"/>
  <c r="D17" i="4" s="1"/>
  <c r="E17" i="4" a="1"/>
  <c r="E17" i="4" s="1"/>
  <c r="F17" i="4" a="1"/>
  <c r="F17" i="4" s="1"/>
  <c r="G17" i="4" a="1"/>
  <c r="G17" i="4" s="1"/>
  <c r="H17" i="4" a="1"/>
  <c r="H17" i="4" s="1"/>
  <c r="I17" i="4" a="1"/>
  <c r="I17" i="4" s="1"/>
  <c r="J17" i="4" a="1"/>
  <c r="J17" i="4" s="1"/>
  <c r="K17" i="4" a="1"/>
  <c r="K17" i="4" s="1"/>
  <c r="L17" i="4" a="1"/>
  <c r="L17" i="4" s="1"/>
  <c r="M17" i="4" a="1"/>
  <c r="M17" i="4" s="1"/>
  <c r="N17" i="4" a="1"/>
  <c r="N17" i="4" s="1"/>
  <c r="O17" i="4" a="1"/>
  <c r="O17" i="4" s="1"/>
  <c r="C18" i="4" a="1"/>
  <c r="C18" i="4" s="1"/>
  <c r="D18" i="4" a="1"/>
  <c r="D18" i="4" s="1"/>
  <c r="E18" i="4" a="1"/>
  <c r="E18" i="4" s="1"/>
  <c r="F18" i="4" a="1"/>
  <c r="F18" i="4" s="1"/>
  <c r="G18" i="4" a="1"/>
  <c r="G18" i="4" s="1"/>
  <c r="H18" i="4" a="1"/>
  <c r="H18" i="4" s="1"/>
  <c r="I18" i="4" a="1"/>
  <c r="I18" i="4" s="1"/>
  <c r="J18" i="4" a="1"/>
  <c r="J18" i="4" s="1"/>
  <c r="K18" i="4" a="1"/>
  <c r="K18" i="4" s="1"/>
  <c r="L18" i="4" a="1"/>
  <c r="L18" i="4" s="1"/>
  <c r="M18" i="4" a="1"/>
  <c r="M18" i="4" s="1"/>
  <c r="N18" i="4" a="1"/>
  <c r="N18" i="4" s="1"/>
  <c r="O18" i="4" a="1"/>
  <c r="O18" i="4" s="1"/>
  <c r="C19" i="4" a="1"/>
  <c r="C19" i="4" s="1"/>
  <c r="D19" i="4" a="1"/>
  <c r="D19" i="4" s="1"/>
  <c r="E19" i="4" a="1"/>
  <c r="E19" i="4" s="1"/>
  <c r="F19" i="4" a="1"/>
  <c r="F19" i="4" s="1"/>
  <c r="G19" i="4" a="1"/>
  <c r="G19" i="4" s="1"/>
  <c r="H19" i="4" a="1"/>
  <c r="H19" i="4" s="1"/>
  <c r="I19" i="4" a="1"/>
  <c r="I19" i="4" s="1"/>
  <c r="J19" i="4" a="1"/>
  <c r="J19" i="4" s="1"/>
  <c r="K19" i="4" a="1"/>
  <c r="K19" i="4" s="1"/>
  <c r="L19" i="4" a="1"/>
  <c r="L19" i="4" s="1"/>
  <c r="M19" i="4" a="1"/>
  <c r="M19" i="4" s="1"/>
  <c r="N19" i="4" a="1"/>
  <c r="N19" i="4" s="1"/>
  <c r="O19" i="4" a="1"/>
  <c r="O19" i="4" s="1"/>
  <c r="C20" i="4" a="1"/>
  <c r="C20" i="4" s="1"/>
  <c r="D20" i="4" a="1"/>
  <c r="D20" i="4" s="1"/>
  <c r="E20" i="4" a="1"/>
  <c r="E20" i="4" s="1"/>
  <c r="F20" i="4" a="1"/>
  <c r="F20" i="4" s="1"/>
  <c r="G20" i="4" a="1"/>
  <c r="G20" i="4" s="1"/>
  <c r="H20" i="4" a="1"/>
  <c r="H20" i="4" s="1"/>
  <c r="I20" i="4" a="1"/>
  <c r="I20" i="4" s="1"/>
  <c r="J20" i="4" a="1"/>
  <c r="J20" i="4" s="1"/>
  <c r="K20" i="4" a="1"/>
  <c r="K20" i="4" s="1"/>
  <c r="L20" i="4" a="1"/>
  <c r="L20" i="4" s="1"/>
  <c r="M20" i="4" a="1"/>
  <c r="M20" i="4" s="1"/>
  <c r="N20" i="4" a="1"/>
  <c r="N20" i="4" s="1"/>
  <c r="O20" i="4" a="1"/>
  <c r="O20" i="4" s="1"/>
  <c r="C21" i="4" a="1"/>
  <c r="C21" i="4" s="1"/>
  <c r="D21" i="4" a="1"/>
  <c r="D21" i="4" s="1"/>
  <c r="E21" i="4" a="1"/>
  <c r="E21" i="4" s="1"/>
  <c r="F21" i="4" a="1"/>
  <c r="F21" i="4" s="1"/>
  <c r="G21" i="4" a="1"/>
  <c r="G21" i="4" s="1"/>
  <c r="H21" i="4" a="1"/>
  <c r="H21" i="4" s="1"/>
  <c r="I21" i="4" a="1"/>
  <c r="I21" i="4" s="1"/>
  <c r="J21" i="4" a="1"/>
  <c r="J21" i="4" s="1"/>
  <c r="K21" i="4" a="1"/>
  <c r="K21" i="4" s="1"/>
  <c r="L21" i="4" a="1"/>
  <c r="L21" i="4" s="1"/>
  <c r="M21" i="4" a="1"/>
  <c r="M21" i="4" s="1"/>
  <c r="N21" i="4" a="1"/>
  <c r="N21" i="4" s="1"/>
  <c r="O21" i="4" a="1"/>
  <c r="O21" i="4" s="1"/>
  <c r="C22" i="4" a="1"/>
  <c r="C22" i="4" s="1"/>
  <c r="D22" i="4" a="1"/>
  <c r="D22" i="4" s="1"/>
  <c r="E22" i="4" a="1"/>
  <c r="E22" i="4" s="1"/>
  <c r="F22" i="4" a="1"/>
  <c r="F22" i="4" s="1"/>
  <c r="G22" i="4" a="1"/>
  <c r="G22" i="4" s="1"/>
  <c r="H22" i="4" a="1"/>
  <c r="H22" i="4" s="1"/>
  <c r="I22" i="4" a="1"/>
  <c r="I22" i="4" s="1"/>
  <c r="J22" i="4" a="1"/>
  <c r="J22" i="4" s="1"/>
  <c r="K22" i="4" a="1"/>
  <c r="K22" i="4" s="1"/>
  <c r="L22" i="4" a="1"/>
  <c r="L22" i="4" s="1"/>
  <c r="M22" i="4" a="1"/>
  <c r="M22" i="4" s="1"/>
  <c r="N22" i="4" a="1"/>
  <c r="N22" i="4" s="1"/>
  <c r="O22" i="4" a="1"/>
  <c r="O22" i="4" s="1"/>
  <c r="C23" i="4" a="1"/>
  <c r="C23" i="4" s="1"/>
  <c r="D23" i="4" a="1"/>
  <c r="D23" i="4" s="1"/>
  <c r="E23" i="4" a="1"/>
  <c r="E23" i="4" s="1"/>
  <c r="F23" i="4" a="1"/>
  <c r="F23" i="4" s="1"/>
  <c r="G23" i="4" a="1"/>
  <c r="G23" i="4" s="1"/>
  <c r="H23" i="4" a="1"/>
  <c r="H23" i="4" s="1"/>
  <c r="I23" i="4" a="1"/>
  <c r="I23" i="4" s="1"/>
  <c r="J23" i="4" a="1"/>
  <c r="J23" i="4" s="1"/>
  <c r="K23" i="4" a="1"/>
  <c r="K23" i="4" s="1"/>
  <c r="L23" i="4" a="1"/>
  <c r="L23" i="4" s="1"/>
  <c r="M23" i="4" a="1"/>
  <c r="M23" i="4" s="1"/>
  <c r="N23" i="4" a="1"/>
  <c r="N23" i="4" s="1"/>
  <c r="O23" i="4" a="1"/>
  <c r="O23" i="4" s="1"/>
  <c r="C24" i="4" a="1"/>
  <c r="C24" i="4" s="1"/>
  <c r="D24" i="4" a="1"/>
  <c r="D24" i="4" s="1"/>
  <c r="E24" i="4" a="1"/>
  <c r="E24" i="4" s="1"/>
  <c r="F24" i="4" a="1"/>
  <c r="F24" i="4" s="1"/>
  <c r="G24" i="4" a="1"/>
  <c r="G24" i="4" s="1"/>
  <c r="H24" i="4" a="1"/>
  <c r="H24" i="4" s="1"/>
  <c r="I24" i="4" a="1"/>
  <c r="I24" i="4" s="1"/>
  <c r="J24" i="4" a="1"/>
  <c r="J24" i="4" s="1"/>
  <c r="K24" i="4" a="1"/>
  <c r="K24" i="4" s="1"/>
  <c r="L24" i="4" a="1"/>
  <c r="L24" i="4" s="1"/>
  <c r="M24" i="4" a="1"/>
  <c r="M24" i="4" s="1"/>
  <c r="N24" i="4" a="1"/>
  <c r="N24" i="4" s="1"/>
  <c r="O24" i="4" a="1"/>
  <c r="O24" i="4" s="1"/>
  <c r="C25" i="4" a="1"/>
  <c r="C25" i="4" s="1"/>
  <c r="D25" i="4" a="1"/>
  <c r="D25" i="4" s="1"/>
  <c r="E25" i="4" a="1"/>
  <c r="E25" i="4" s="1"/>
  <c r="F25" i="4" a="1"/>
  <c r="F25" i="4" s="1"/>
  <c r="G25" i="4" a="1"/>
  <c r="G25" i="4" s="1"/>
  <c r="H25" i="4" a="1"/>
  <c r="H25" i="4" s="1"/>
  <c r="I25" i="4" a="1"/>
  <c r="I25" i="4" s="1"/>
  <c r="J25" i="4" a="1"/>
  <c r="J25" i="4" s="1"/>
  <c r="K25" i="4" a="1"/>
  <c r="K25" i="4" s="1"/>
  <c r="L25" i="4" a="1"/>
  <c r="L25" i="4" s="1"/>
  <c r="M25" i="4" a="1"/>
  <c r="M25" i="4" s="1"/>
  <c r="N25" i="4" a="1"/>
  <c r="N25" i="4" s="1"/>
  <c r="O25" i="4" a="1"/>
  <c r="O25" i="4" s="1"/>
  <c r="N9" i="4" a="1"/>
  <c r="N9" i="4" s="1"/>
  <c r="L9" i="4" a="1"/>
  <c r="L9" i="4" s="1"/>
  <c r="J9" i="4" a="1"/>
  <c r="J9" i="4" s="1"/>
  <c r="H9" i="4" a="1"/>
  <c r="H9" i="4" s="1"/>
  <c r="F9" i="4" a="1"/>
  <c r="F9" i="4" s="1"/>
  <c r="D9" i="4" a="1"/>
  <c r="D9" i="4" s="1"/>
  <c r="O9" i="4" l="1" a="1"/>
  <c r="O9" i="4" s="1"/>
  <c r="M9" i="4" a="1"/>
  <c r="M9" i="4" s="1"/>
  <c r="K9" i="4" a="1"/>
  <c r="K9" i="4" s="1"/>
  <c r="I9" i="4" a="1"/>
  <c r="I9" i="4" s="1"/>
  <c r="G9" i="4" a="1"/>
  <c r="G9" i="4" s="1"/>
  <c r="E9" i="4" a="1"/>
  <c r="E9" i="4" s="1"/>
  <c r="C9" i="4" a="1"/>
  <c r="C9" i="4" s="1"/>
  <c r="P20" i="4" l="1" a="1"/>
  <c r="P20" i="4" s="1"/>
  <c r="P24" i="4" a="1"/>
  <c r="P24" i="4" s="1"/>
  <c r="P78" i="4" a="1"/>
  <c r="P78" i="4" s="1"/>
  <c r="P82" i="4" a="1"/>
  <c r="P82" i="4" s="1"/>
  <c r="P86" i="4" a="1"/>
  <c r="P86" i="4" s="1"/>
  <c r="P94" i="4" a="1"/>
  <c r="P94" i="4" s="1"/>
  <c r="P71" i="4" a="1"/>
  <c r="P71" i="4" s="1"/>
  <c r="P75" i="4" a="1"/>
  <c r="P75" i="4" s="1"/>
  <c r="P79" i="4" a="1"/>
  <c r="P79" i="4" s="1"/>
  <c r="P112" i="4" a="1"/>
  <c r="P112" i="4" s="1"/>
  <c r="P35" i="4" a="1"/>
  <c r="P35" i="4" s="1"/>
  <c r="P11" i="4" a="1"/>
  <c r="P11" i="4" s="1"/>
  <c r="P81" i="4" a="1"/>
  <c r="P81" i="4" s="1"/>
  <c r="P85" i="4" a="1"/>
  <c r="P85" i="4" s="1"/>
  <c r="P89" i="4" a="1"/>
  <c r="P89" i="4" s="1"/>
  <c r="P93" i="4" a="1"/>
  <c r="P93" i="4" s="1"/>
  <c r="P115" i="4" a="1"/>
  <c r="P115" i="4" s="1"/>
  <c r="P34" i="4" a="1"/>
  <c r="P34" i="4" s="1"/>
  <c r="P10" i="4" a="1"/>
  <c r="P10" i="4" s="1"/>
  <c r="P87" i="4" a="1"/>
  <c r="P87" i="4" s="1"/>
  <c r="P80" i="4" a="1"/>
  <c r="P80" i="4" s="1"/>
  <c r="P88" i="4" a="1"/>
  <c r="P88" i="4" s="1"/>
  <c r="P92" i="4" a="1"/>
  <c r="P92" i="4" s="1"/>
  <c r="P96" i="4" a="1"/>
  <c r="P96" i="4" s="1"/>
  <c r="P44" i="4" a="1"/>
  <c r="P44" i="4" s="1"/>
  <c r="P33" i="4" a="1"/>
  <c r="P33" i="4" s="1"/>
  <c r="P95" i="4" a="1"/>
  <c r="P95" i="4" s="1"/>
  <c r="P43" i="4" a="1"/>
  <c r="P43" i="4" s="1"/>
  <c r="P32" i="4" a="1"/>
  <c r="P32" i="4" s="1"/>
  <c r="P39" i="4" a="1"/>
  <c r="P39" i="4" s="1"/>
  <c r="P42" i="4" a="1"/>
  <c r="P42" i="4" s="1"/>
  <c r="P46" i="4" a="1"/>
  <c r="P46" i="4" s="1"/>
  <c r="P41" i="4" a="1"/>
  <c r="P41" i="4" s="1"/>
  <c r="P45" i="4" a="1"/>
  <c r="P45" i="4" s="1"/>
  <c r="P49" i="4" a="1"/>
  <c r="P49" i="4" s="1"/>
  <c r="P47" i="4" a="1"/>
  <c r="P47" i="4" s="1"/>
  <c r="P40" i="4" a="1"/>
  <c r="P40" i="4" s="1"/>
  <c r="P48" i="4" a="1"/>
  <c r="P48" i="4" s="1"/>
  <c r="P117" i="4" a="1"/>
  <c r="P117" i="4" s="1"/>
  <c r="P50" i="4" a="1"/>
  <c r="P50" i="4" s="1"/>
  <c r="P54" i="4" a="1"/>
  <c r="P54" i="4" s="1"/>
  <c r="P58" i="4" a="1"/>
  <c r="P58" i="4" s="1"/>
  <c r="P116" i="4" a="1"/>
  <c r="P116" i="4" s="1"/>
  <c r="P53" i="4" a="1"/>
  <c r="P53" i="4" s="1"/>
  <c r="P57" i="4" a="1"/>
  <c r="P57" i="4" s="1"/>
  <c r="P18" i="4" a="1"/>
  <c r="P18" i="4" s="1"/>
  <c r="P51" i="4" a="1"/>
  <c r="P51" i="4" s="1"/>
  <c r="P55" i="4" a="1"/>
  <c r="P55" i="4" s="1"/>
  <c r="P52" i="4" a="1"/>
  <c r="P52" i="4" s="1"/>
  <c r="P56" i="4" a="1"/>
  <c r="P56" i="4" s="1"/>
  <c r="P113" i="4" a="1"/>
  <c r="P113" i="4" s="1"/>
  <c r="P121" i="4" a="1"/>
  <c r="P121" i="4" s="1"/>
  <c r="P74" i="4" a="1"/>
  <c r="P74" i="4" s="1"/>
  <c r="P90" i="4" a="1"/>
  <c r="P90" i="4" s="1"/>
  <c r="P120" i="4" a="1"/>
  <c r="P120" i="4" s="1"/>
  <c r="P19" i="4" a="1"/>
  <c r="P19" i="4" s="1"/>
  <c r="P73" i="4" a="1"/>
  <c r="P73" i="4" s="1"/>
  <c r="P77" i="4" a="1"/>
  <c r="P77" i="4" s="1"/>
  <c r="P59" i="4" a="1"/>
  <c r="P59" i="4" s="1"/>
  <c r="P119" i="4" a="1"/>
  <c r="P119" i="4" s="1"/>
  <c r="P91" i="4" a="1"/>
  <c r="P91" i="4" s="1"/>
  <c r="P72" i="4" a="1"/>
  <c r="P72" i="4" s="1"/>
  <c r="P76" i="4" a="1"/>
  <c r="P76" i="4" s="1"/>
  <c r="P84" i="4" a="1"/>
  <c r="P84" i="4" s="1"/>
  <c r="P114" i="4" a="1"/>
  <c r="P114" i="4" s="1"/>
  <c r="P118" i="4" a="1"/>
  <c r="P118" i="4" s="1"/>
  <c r="P17" i="4" a="1"/>
  <c r="P17" i="4" s="1"/>
  <c r="P83" i="4" a="1"/>
  <c r="P83" i="4" s="1"/>
  <c r="P12" i="4" a="1"/>
  <c r="P12" i="4" s="1"/>
  <c r="P16" i="4" a="1"/>
  <c r="P16" i="4" s="1"/>
  <c r="P15" i="4" a="1"/>
  <c r="P15" i="4" s="1"/>
  <c r="P23" i="4" a="1"/>
  <c r="P23" i="4" s="1"/>
  <c r="P14" i="4" a="1"/>
  <c r="P14" i="4" s="1"/>
  <c r="P22" i="4" a="1"/>
  <c r="P22" i="4" s="1"/>
  <c r="P13" i="4" a="1"/>
  <c r="P13" i="4" s="1"/>
  <c r="P21" i="4" a="1"/>
  <c r="P21" i="4" s="1"/>
  <c r="P9" i="4" a="1"/>
  <c r="P9" i="4" s="1"/>
  <c r="P110" i="4" a="1"/>
  <c r="P110" i="4" s="1"/>
  <c r="P68" i="4" a="1"/>
  <c r="P68" i="4" s="1"/>
  <c r="P67" i="4" a="1"/>
  <c r="P67" i="4" s="1"/>
  <c r="P109" i="4" a="1"/>
  <c r="P109" i="4" s="1"/>
  <c r="P61" i="4" a="1"/>
  <c r="P61" i="4" s="1"/>
  <c r="P70" i="4" a="1"/>
  <c r="P70" i="4" s="1"/>
  <c r="P60" i="4" a="1"/>
  <c r="P60" i="4" s="1"/>
  <c r="P102" i="4" a="1"/>
  <c r="P102" i="4" s="1"/>
  <c r="P69" i="4" a="1"/>
  <c r="P69" i="4" s="1"/>
  <c r="P103" i="4" a="1"/>
  <c r="P103" i="4" s="1"/>
  <c r="P38" i="4" a="1"/>
  <c r="P38" i="4" s="1"/>
  <c r="P37" i="4" a="1"/>
  <c r="P37" i="4" s="1"/>
  <c r="P111" i="4" a="1"/>
  <c r="P111" i="4" s="1"/>
  <c r="P106" i="4" a="1"/>
  <c r="P106" i="4" s="1"/>
  <c r="P25" i="4" a="1"/>
  <c r="P25" i="4" s="1"/>
  <c r="P105" i="4" a="1"/>
  <c r="P105" i="4" s="1"/>
  <c r="P31" i="4" a="1"/>
  <c r="P31" i="4" s="1"/>
  <c r="P104" i="4" a="1"/>
  <c r="P104" i="4" s="1"/>
  <c r="P108" i="4" a="1"/>
  <c r="P108" i="4" s="1"/>
  <c r="P36" i="4" a="1"/>
  <c r="P36" i="4" s="1"/>
  <c r="P107" i="4" a="1"/>
  <c r="P107" i="4" s="1"/>
  <c r="C422" i="5" l="1"/>
  <c r="D422" i="5"/>
  <c r="E422" i="5"/>
  <c r="F422" i="5"/>
  <c r="G422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<sst xmlns="http://schemas.openxmlformats.org/spreadsheetml/2006/main" count="5909" uniqueCount="216">
  <si>
    <t>BAR2</t>
  </si>
  <si>
    <t>BAR7</t>
  </si>
  <si>
    <t>BAR18</t>
  </si>
  <si>
    <t>Mon</t>
  </si>
  <si>
    <t>Thu</t>
  </si>
  <si>
    <t>Fri</t>
  </si>
  <si>
    <t>Wed</t>
  </si>
  <si>
    <t>Sat</t>
  </si>
  <si>
    <t>Sun</t>
  </si>
  <si>
    <t>Tue</t>
  </si>
  <si>
    <t>День</t>
  </si>
  <si>
    <t>1-мест.</t>
  </si>
  <si>
    <t>2-мест.</t>
  </si>
  <si>
    <t>ВС</t>
  </si>
  <si>
    <t>ПН</t>
  </si>
  <si>
    <t>ВТ</t>
  </si>
  <si>
    <t>СР</t>
  </si>
  <si>
    <t>ЧТ</t>
  </si>
  <si>
    <t>ПТ</t>
  </si>
  <si>
    <t>СБ</t>
  </si>
  <si>
    <t xml:space="preserve">Выберите тип тарифа </t>
  </si>
  <si>
    <t>Открытый тариф</t>
  </si>
  <si>
    <t>Нетто тариф</t>
  </si>
  <si>
    <t>Выберите тип питания</t>
  </si>
  <si>
    <t>Завтрак</t>
  </si>
  <si>
    <t>Уровень скидки для НЕТТО тарифа</t>
  </si>
  <si>
    <t>Тариф</t>
  </si>
  <si>
    <t xml:space="preserve">Завтрак </t>
  </si>
  <si>
    <t>Возрастная группа</t>
  </si>
  <si>
    <t>Старше 12 лет</t>
  </si>
  <si>
    <t>Цена в сутки</t>
  </si>
  <si>
    <t>Раннее бронирование</t>
  </si>
  <si>
    <t>Jan 25</t>
  </si>
  <si>
    <t>Feb 25</t>
  </si>
  <si>
    <t>Mar 25</t>
  </si>
  <si>
    <t>Apr 25</t>
  </si>
  <si>
    <t>May 25</t>
  </si>
  <si>
    <t>Jun 25</t>
  </si>
  <si>
    <t>Jul 25</t>
  </si>
  <si>
    <t>Aug 25</t>
  </si>
  <si>
    <t>Sep 25</t>
  </si>
  <si>
    <t>Oct 25</t>
  </si>
  <si>
    <t>Nov 25</t>
  </si>
  <si>
    <t>Dec 25</t>
  </si>
  <si>
    <t>Люкс Королевы</t>
  </si>
  <si>
    <t>Люкс Короля</t>
  </si>
  <si>
    <t>RACK</t>
  </si>
  <si>
    <t>BAR3</t>
  </si>
  <si>
    <t>BAR4</t>
  </si>
  <si>
    <t>BAR5</t>
  </si>
  <si>
    <t>BAR6</t>
  </si>
  <si>
    <t>BAR8</t>
  </si>
  <si>
    <t>BAR9</t>
  </si>
  <si>
    <t>BAR10</t>
  </si>
  <si>
    <t>BAR11</t>
  </si>
  <si>
    <t>BAR12</t>
  </si>
  <si>
    <t>BAR13</t>
  </si>
  <si>
    <t>BAR14</t>
  </si>
  <si>
    <t>BAR15</t>
  </si>
  <si>
    <t>BAR16</t>
  </si>
  <si>
    <t>BAR17</t>
  </si>
  <si>
    <t>BAR19</t>
  </si>
  <si>
    <t>BAR20</t>
  </si>
  <si>
    <t>Полупансион (завтрак+ужин)</t>
  </si>
  <si>
    <t>2-6 лет</t>
  </si>
  <si>
    <t>7-11  лет</t>
  </si>
  <si>
    <t>Скидка Раннее бронирование на базе завтраков</t>
  </si>
  <si>
    <t>Скидка Раннее бронирование на базе полупансиона</t>
  </si>
  <si>
    <t>Категория номера</t>
  </si>
  <si>
    <t>Раннее бронирование на базе завтраков</t>
  </si>
  <si>
    <t>Раннее бронирование на базе полупансиона (завтрак+ужин)</t>
  </si>
  <si>
    <t>Завтрак + ужин</t>
  </si>
  <si>
    <t>ТАРИФЫ</t>
  </si>
  <si>
    <t>Семейные каникулы</t>
  </si>
  <si>
    <t>Скидка Семейные каникулы на базе полупансиона</t>
  </si>
  <si>
    <t>x</t>
  </si>
  <si>
    <t>Семейные каникулы на базе полупансиона</t>
  </si>
  <si>
    <t>Скидка Успей купить на базе завтраков</t>
  </si>
  <si>
    <t>Успей купить</t>
  </si>
  <si>
    <t>Скидка Успей купить на базе полупансиона</t>
  </si>
  <si>
    <t>Сказка.Море.Август</t>
  </si>
  <si>
    <t>Ограничения по минимальному количеству ночей проживания</t>
  </si>
  <si>
    <t>Сезон/Категория номера</t>
  </si>
  <si>
    <t xml:space="preserve">Стандарт - Джуниор </t>
  </si>
  <si>
    <t>Сьют - Люкс Роял</t>
  </si>
  <si>
    <t>от 2х ночей</t>
  </si>
  <si>
    <t>ФЕВРАЛЬ 2026</t>
  </si>
  <si>
    <t>МАРТ 2026</t>
  </si>
  <si>
    <t>АПРЕЛЬ 2026</t>
  </si>
  <si>
    <t>МАЙ 2026</t>
  </si>
  <si>
    <r>
      <rPr>
        <b/>
        <sz val="11"/>
        <rFont val="Times New Roman"/>
        <family val="1"/>
        <charset val="204"/>
      </rPr>
      <t>В стоимость проживания включено:</t>
    </r>
    <r>
      <rPr>
        <sz val="11"/>
        <rFont val="Times New Roman"/>
        <family val="1"/>
        <charset val="204"/>
      </rPr>
      <t xml:space="preserve">
- Проживание в номере выбранной категории;
- Питание согласно выбранной системе;
- Посещение Тематического парка Сочи Парк (по количеству ночей проживания, в соответствии с графиком работы Парка);
- Пользование услугами тренажерного зала;
- Бесплатное предоставление Wi-Fi;
- Ежедневная уборка;
- Пользование уличным подогреваемым бассейном в период его работы;
- Пользование оборудованным пляжем в период его работы.</t>
    </r>
  </si>
  <si>
    <t>от 1ой ночи</t>
  </si>
  <si>
    <t xml:space="preserve">от 3х ночей </t>
  </si>
  <si>
    <t>Jan 26</t>
  </si>
  <si>
    <t>Feb 26</t>
  </si>
  <si>
    <t>Mar 26</t>
  </si>
  <si>
    <t>Apr 26</t>
  </si>
  <si>
    <t>May 26</t>
  </si>
  <si>
    <t>Jun 26</t>
  </si>
  <si>
    <t>Jul 26</t>
  </si>
  <si>
    <t>Aug 26</t>
  </si>
  <si>
    <t>Sep 26</t>
  </si>
  <si>
    <t>Oct 26</t>
  </si>
  <si>
    <t>Nov 26</t>
  </si>
  <si>
    <t>Dec 26</t>
  </si>
  <si>
    <t>Открытая стоимость размещения на дополнительном месте по основным тарифам (до 26.12.2026 года) и по специальным предложениям (срок действия каждого разнится)</t>
  </si>
  <si>
    <t>ИЮНЬ 2026</t>
  </si>
  <si>
    <t>ИЮЛЬ 2026</t>
  </si>
  <si>
    <t>АВГУСТ 2026</t>
  </si>
  <si>
    <t>СЕНТЯБРЬ 2026</t>
  </si>
  <si>
    <t>ОКТЯБРЬ 2026</t>
  </si>
  <si>
    <t>НОЯБРЬ 2026</t>
  </si>
  <si>
    <t>ДЕКАБРЬ 2026</t>
  </si>
  <si>
    <t>Без питания</t>
  </si>
  <si>
    <t>Высокий
(с 01.05.2026 по 30.09.2026 вкл)</t>
  </si>
  <si>
    <t>Семейные каникулы на базе завтрака</t>
  </si>
  <si>
    <t>G1L</t>
  </si>
  <si>
    <t>G2L</t>
  </si>
  <si>
    <t>G3L</t>
  </si>
  <si>
    <t>G4L</t>
  </si>
  <si>
    <t>G5L</t>
  </si>
  <si>
    <t>G6L</t>
  </si>
  <si>
    <t>G7L</t>
  </si>
  <si>
    <t>G8L</t>
  </si>
  <si>
    <t>G9L</t>
  </si>
  <si>
    <t>G10L</t>
  </si>
  <si>
    <t>G11L</t>
  </si>
  <si>
    <t>G12L</t>
  </si>
  <si>
    <t>G13L</t>
  </si>
  <si>
    <t>G14L</t>
  </si>
  <si>
    <t>G15L</t>
  </si>
  <si>
    <t>G1H</t>
  </si>
  <si>
    <t>G2H</t>
  </si>
  <si>
    <t>G3H</t>
  </si>
  <si>
    <t>G4H</t>
  </si>
  <si>
    <t>G5H</t>
  </si>
  <si>
    <t>G6H</t>
  </si>
  <si>
    <t>G7H</t>
  </si>
  <si>
    <t>G8H</t>
  </si>
  <si>
    <t>G9H</t>
  </si>
  <si>
    <t>G10H</t>
  </si>
  <si>
    <t>G11H</t>
  </si>
  <si>
    <t>G12H</t>
  </si>
  <si>
    <t>G13H</t>
  </si>
  <si>
    <t>G14H</t>
  </si>
  <si>
    <t>G15H</t>
  </si>
  <si>
    <t>Стандарт улучшенный с двухъярусной кроватью</t>
  </si>
  <si>
    <t>Полулюкс</t>
  </si>
  <si>
    <t>Люкс</t>
  </si>
  <si>
    <t>Президентский люкс</t>
  </si>
  <si>
    <t>Ночь в подарок</t>
  </si>
  <si>
    <t>Ночь в подарок на базе завтраков</t>
  </si>
  <si>
    <t>Стандарт</t>
  </si>
  <si>
    <t>Майское предложение</t>
  </si>
  <si>
    <t>Майское предложение на базе завтраков</t>
  </si>
  <si>
    <t>Майское предложение на базе полупансиона (завтрак+ужин)</t>
  </si>
  <si>
    <t>Высокий
( с 08.05.2026 по 09.05.2026 вкл)</t>
  </si>
  <si>
    <t>Низкий 
(с 06.05.2026 по 07.05.2026 вкл
 10.05.2026 по 31.05.2026 вкл)</t>
  </si>
  <si>
    <t>Скидка Майское предложение</t>
  </si>
  <si>
    <t>Майское предложение с завтраком</t>
  </si>
  <si>
    <t>Майское предложениее на базе полупансиона (завтрак+ужин)</t>
  </si>
  <si>
    <t>Cтоимость размещения на дополнительном месте (до 31.05.2026 года)</t>
  </si>
  <si>
    <t xml:space="preserve">Условия и ограничения:
Тариф "Майское предложение" -15%
-Тариф доступен на двух типах питания (завтрак или полупансион).
-Даты действия: с 6 мая 2026 по 31 мая включительно.
-Даты проживания: с 6 мая 2026 по 31 мая включительно.
</t>
  </si>
  <si>
    <t>Скидка Кэшбэк
20.05.2026 – 11.06.2026</t>
  </si>
  <si>
    <t xml:space="preserve">Аннуляция без штрафных санкций возможна за 24 часа до заезда, менее 24 часов - штраф 1 сутки. 
</t>
  </si>
  <si>
    <t xml:space="preserve">Аннуляция без штрафных санкций возможна за 24 часа до заезда, менее 24 часов - штраф 1 сутки. </t>
  </si>
  <si>
    <t>Cтоимость размещения на дополнительном месте с 01.06.26 по 30.06.26</t>
  </si>
  <si>
    <t>Низкий 
 01.10.2026 по 31.12.2026 вкл)</t>
  </si>
  <si>
    <t>Семья в плюсе с завтраком</t>
  </si>
  <si>
    <t>Семья в плюсе с завтраком+ужином</t>
  </si>
  <si>
    <r>
      <rPr>
        <b/>
        <sz val="11"/>
        <rFont val="Calibri"/>
        <family val="2"/>
        <charset val="204"/>
        <scheme val="minor"/>
      </rPr>
      <t>В стоимость проживания включено:</t>
    </r>
    <r>
      <rPr>
        <sz val="11"/>
        <rFont val="Calibri"/>
        <family val="2"/>
        <charset val="204"/>
        <scheme val="minor"/>
      </rPr>
      <t xml:space="preserve">
- Проживание в номере выбранной категории;
- Питание согласно выбранной системе;
- Посещение Тематического парка Сочи Парк (по количеству ночей проживания, в соответствии с графиком работы Парка);
- Пользование услугами тренажерного зала;
- Бесплатное предоставление Wi-Fi;
- Ежедневная уборка;
- Пользование уличным подогреваемым бассейном в период его работы;
- Пользование оборудованным пляжем в период его работы.
</t>
    </r>
  </si>
  <si>
    <t>Тип питания</t>
  </si>
  <si>
    <t>Cтоимость размещения на дополнительном месте</t>
  </si>
  <si>
    <r>
      <rPr>
        <b/>
        <u/>
        <sz val="12"/>
        <rFont val="Times New Roman"/>
        <family val="1"/>
        <charset val="204"/>
      </rPr>
      <t>Включенные услуги:</t>
    </r>
    <r>
      <rPr>
        <sz val="12"/>
        <rFont val="Times New Roman"/>
        <family val="1"/>
        <charset val="204"/>
      </rPr>
      <t xml:space="preserve">
  *Завтрак в формате "Шведский стол" с 7:00 до 11:00
  *Ужин в подарок в формате "Шведский стол" с 17:00 до 20:00
  *Посещение Тематического парка Сочи Парк (по количеству ночей проживания, в соответствии с графиком работы Парка);
  *Тренажерный зал;
  *Бесплатный Wi-Fi на всей территории отеля;
  *Ежедневная уборка номеров;
  *Уличный подогреваемый бассейн (в летний сезон согласно расписанию Уличный бассейн — Сочи Парк® Отель Богатырь);
  *Оборудованный пляж, шезлонги, зонтики, пляжные полотенца (в летний сезон).
</t>
    </r>
    <r>
      <rPr>
        <b/>
        <u/>
        <sz val="12"/>
        <rFont val="Times New Roman"/>
        <family val="1"/>
        <charset val="204"/>
      </rPr>
      <t>Услуги за дополнительную плату:</t>
    </r>
    <r>
      <rPr>
        <sz val="12"/>
        <rFont val="Times New Roman"/>
        <family val="1"/>
        <charset val="204"/>
      </rPr>
      <t xml:space="preserve">
  *Посещение термальной зоны СПА отеля;
  *Парковка на территории отеля</t>
    </r>
  </si>
  <si>
    <r>
      <t>Даты для проживания:</t>
    </r>
    <r>
      <rPr>
        <sz val="14"/>
        <color theme="1"/>
        <rFont val="Times New Roman"/>
        <family val="1"/>
        <charset val="204"/>
      </rPr>
      <t xml:space="preserve"> 25 июня – 31 августа 2026
</t>
    </r>
    <r>
      <rPr>
        <b/>
        <sz val="14"/>
        <color theme="1"/>
        <rFont val="Times New Roman"/>
        <family val="1"/>
        <charset val="204"/>
      </rPr>
      <t>Даты бронирования:</t>
    </r>
    <r>
      <rPr>
        <sz val="14"/>
        <color theme="1"/>
        <rFont val="Times New Roman"/>
        <family val="1"/>
        <charset val="204"/>
      </rPr>
      <t xml:space="preserve"> 25 июня – 25 июля 2026
</t>
    </r>
    <r>
      <rPr>
        <b/>
        <sz val="14"/>
        <color theme="1"/>
        <rFont val="Times New Roman"/>
        <family val="1"/>
        <charset val="204"/>
      </rPr>
      <t>Минимальное кол-во ночей</t>
    </r>
    <r>
      <rPr>
        <sz val="14"/>
        <color theme="1"/>
        <rFont val="Times New Roman"/>
        <family val="1"/>
        <charset val="204"/>
      </rPr>
      <t xml:space="preserve">  - 3 ночи</t>
    </r>
  </si>
  <si>
    <t xml:space="preserve">Завтрак + ужин </t>
  </si>
  <si>
    <t>INITIAL LOADING 2027</t>
  </si>
  <si>
    <t>Jan 27</t>
  </si>
  <si>
    <t>Feb 27</t>
  </si>
  <si>
    <t>Mar 27</t>
  </si>
  <si>
    <t>Apr 27</t>
  </si>
  <si>
    <t>May 27</t>
  </si>
  <si>
    <t>Jun 27</t>
  </si>
  <si>
    <t>Jul 27</t>
  </si>
  <si>
    <t>Aug 27</t>
  </si>
  <si>
    <t>Sep 27</t>
  </si>
  <si>
    <t>Oct 27</t>
  </si>
  <si>
    <t>Nov 27</t>
  </si>
  <si>
    <t>Dec 27</t>
  </si>
  <si>
    <t>ЯНВАРЬ 2027</t>
  </si>
  <si>
    <t>от 3х ночей</t>
  </si>
  <si>
    <t>Cтоимость размещения на дополнительном месте (до 31.01.27 года)</t>
  </si>
  <si>
    <t>с 30.12.26 по 06.01.27</t>
  </si>
  <si>
    <t>с 13.07.26 по 29.12.26
с 07.01.27 по 31.01.27</t>
  </si>
  <si>
    <t>с 30.12.26 по 07.01.27</t>
  </si>
  <si>
    <t>с 13.07.26 по 29.12.26
с 08.01.27 по 31.01.27</t>
  </si>
  <si>
    <t>Стандарт - Полулюкс</t>
  </si>
  <si>
    <t>Люкс - Люкс Роял</t>
  </si>
  <si>
    <t xml:space="preserve">от 2х ночей </t>
  </si>
  <si>
    <t>Х</t>
  </si>
  <si>
    <t>Второй ярус выгоды с завтраком</t>
  </si>
  <si>
    <t>Второй ярус выгоды с завтраком+ужином</t>
  </si>
  <si>
    <t>с 30.08.26 по 22.10.26</t>
  </si>
  <si>
    <r>
      <rPr>
        <b/>
        <sz val="10"/>
        <rFont val="Times New Roman"/>
        <family val="1"/>
        <charset val="204"/>
      </rPr>
      <t>В стоимость проживания включено:</t>
    </r>
    <r>
      <rPr>
        <sz val="10"/>
        <rFont val="Times New Roman"/>
        <family val="1"/>
        <charset val="204"/>
      </rPr>
      <t xml:space="preserve">
- Проживание в номере выбранной категории;
- Питание согласно выбранной системе;
- Посещение Тематического парка Сочи Парк (по количеству ночей проживания, в соответствии с графиком работы Парка);
- Пользование услугами тренажерного зала;
- Бесплатное предоставление Wi-Fi;
- Ежедневная уборка;
- Пользование уличным подогреваемым бассейном в период его работы;
- Пользование оборудованным пляжем в период его работы.
</t>
    </r>
  </si>
  <si>
    <r>
      <rPr>
        <b/>
        <sz val="10"/>
        <rFont val="Times New Roman"/>
        <family val="1"/>
        <charset val="204"/>
      </rPr>
      <t>В стоимость проживания включено:</t>
    </r>
    <r>
      <rPr>
        <sz val="10"/>
        <rFont val="Times New Roman"/>
        <family val="1"/>
        <charset val="204"/>
      </rPr>
      <t xml:space="preserve">
- Проживание в номере выбранной категории;
- Питание согласно выбранной системе;
- Посещение Тематического парка Сочи Парк (по количеству ночей проживания, в соответствии с графиком работы Парка);
- Пользование услугами тренажерного зала;
- Бесплатное предоставление Wi-Fi;
- Ежедневная уборка;
- Пользование уличным подогреваемым бассейном в период его работы;
- Пользование оборудованным пляжем в период его работы.</t>
    </r>
  </si>
  <si>
    <t xml:space="preserve">Успей купить с завтраком </t>
  </si>
  <si>
    <t>Успей купить с полупансион (завтрак+ужин)</t>
  </si>
  <si>
    <t>Все категории</t>
  </si>
  <si>
    <t>с 10.09.26 по 26.09.26</t>
  </si>
  <si>
    <t>Успей купить на базе завтраков</t>
  </si>
  <si>
    <t>Успей купить на базе полупансиона (завтрак+ужин)</t>
  </si>
  <si>
    <r>
      <rPr>
        <b/>
        <sz val="10"/>
        <rFont val="Times New Roman"/>
        <family val="1"/>
        <charset val="204"/>
      </rPr>
      <t xml:space="preserve">В стоимость проживания включено:
</t>
    </r>
    <r>
      <rPr>
        <sz val="10"/>
        <rFont val="Times New Roman"/>
        <family val="1"/>
        <charset val="204"/>
      </rPr>
      <t xml:space="preserve">
- Проживание в номере выбранной категории,
- Питание согласно выбранной системе,
- Посещение Тематического парка Сочи Парк (по количеству ночей проживания, в соответствии с графиком работы Парка),
- Пользование услугами тренажерного зала,
- Интернет wi-fi, 
- Ежедневная уборка,
- Пользование открытым подогреваемым бассейном в период его работы,
- Пользование оборудованным пляжем в период его работы.</t>
    </r>
  </si>
  <si>
    <t xml:space="preserve">Аннуляция без штрафных санкций возможна за 2 суток до заезда, при аннуляции менее 2 суток - штраф 1 сутки. 
</t>
  </si>
  <si>
    <r>
      <rPr>
        <b/>
        <sz val="10"/>
        <color theme="1"/>
        <rFont val="Times New Roman"/>
        <family val="1"/>
        <charset val="204"/>
      </rPr>
      <t>Условия и ограничения:</t>
    </r>
    <r>
      <rPr>
        <sz val="10"/>
        <color theme="1"/>
        <rFont val="Times New Roman"/>
        <family val="1"/>
        <charset val="204"/>
      </rPr>
      <t xml:space="preserve">
Тариф "Раннее бронирование"
-Тариф доступен на двух типах питания (завтрак или полупансион).
-Даты действия: до 31.01.27 .
-Минимальный срок от даты бронирования до даты заезда - 30 дней.
Аннуляция без штрафных санкций возможна за 2 суток до заезда, при аннуляции менее 2 суток - штраф 1 сутки. </t>
    </r>
  </si>
  <si>
    <r>
      <rPr>
        <b/>
        <sz val="10"/>
        <color theme="1"/>
        <rFont val="Times New Roman"/>
        <family val="1"/>
        <charset val="204"/>
      </rPr>
      <t>Условия и ограничения:</t>
    </r>
    <r>
      <rPr>
        <sz val="10"/>
        <color theme="1"/>
        <rFont val="Times New Roman"/>
        <family val="1"/>
        <charset val="204"/>
      </rPr>
      <t xml:space="preserve">
Тариф "Второй ярус выгоды"
-Тариф доступен на двух типах питания (завтрак или полупансион).
-Даты для проживания: 30.08.26 по 07.11.26,
-Даты показа: 20.08.26 по 30.09.26,
-Минимальный заезд указан ниже в файле. 
Аннуляция без штрафных санкций возможна за 2 суток до заезда, при аннуляции менее 2 суток - штраф 1 сутки. </t>
    </r>
  </si>
  <si>
    <r>
      <rPr>
        <b/>
        <sz val="10"/>
        <color theme="1"/>
        <rFont val="Times New Roman"/>
        <family val="1"/>
        <charset val="204"/>
      </rPr>
      <t xml:space="preserve">Условия и ограничения:
</t>
    </r>
    <r>
      <rPr>
        <sz val="10"/>
        <color theme="1"/>
        <rFont val="Times New Roman"/>
        <family val="1"/>
        <charset val="204"/>
      </rPr>
      <t xml:space="preserve">
Тариф "Успей купить"
-Тариф доступен на двух типах питания (завтрак или полупансион).
- Даты для проживания:</t>
    </r>
    <r>
      <rPr>
        <sz val="10"/>
        <color rgb="FFFF0000"/>
        <rFont val="Times New Roman"/>
        <family val="1"/>
        <charset val="204"/>
      </rPr>
      <t xml:space="preserve"> 05.09.26 </t>
    </r>
    <r>
      <rPr>
        <sz val="10"/>
        <color theme="1"/>
        <rFont val="Times New Roman"/>
        <family val="1"/>
        <charset val="204"/>
      </rPr>
      <t xml:space="preserve">по 26.09.26,
- Даты показа: 05.09.26 по 26.09.26, - 26 сентября 2026
- Максимальный срок от даты бронирования до даты заезда – 7 ночей.
Аннуляция без штрафных санкций возможна за 2 суток до заезда, при аннуляции менее 2 суток - штраф 1 сутки.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</si>
</sst>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.5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C8F88"/>
        <bgColor indexed="64"/>
      </patternFill>
    </fill>
    <fill>
      <patternFill patternType="solid">
        <fgColor rgb="FFF9CEB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BEF"/>
        <bgColor indexed="64"/>
      </patternFill>
    </fill>
    <fill>
      <patternFill patternType="solid">
        <fgColor rgb="FFFBF5CF"/>
        <bgColor indexed="64"/>
      </patternFill>
    </fill>
    <fill>
      <patternFill patternType="solid">
        <fgColor rgb="FFE97F77"/>
        <bgColor indexed="64"/>
      </patternFill>
    </fill>
    <fill>
      <patternFill patternType="solid">
        <fgColor rgb="FFECE5BE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10" fillId="0" borderId="0"/>
    <xf numFmtId="0" fontId="7" fillId="0" borderId="0"/>
    <xf numFmtId="0" fontId="7" fillId="2" borderId="1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2" borderId="1" applyNumberFormat="0" applyFont="0" applyAlignment="0" applyProtection="0"/>
    <xf numFmtId="0" fontId="5" fillId="0" borderId="0"/>
    <xf numFmtId="0" fontId="5" fillId="2" borderId="1" applyNumberFormat="0" applyFont="0" applyAlignment="0" applyProtection="0"/>
    <xf numFmtId="0" fontId="4" fillId="0" borderId="0"/>
    <xf numFmtId="0" fontId="4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13" fillId="2" borderId="1" applyNumberFormat="0" applyFont="0" applyAlignment="0" applyProtection="0"/>
    <xf numFmtId="0" fontId="28" fillId="0" borderId="0"/>
    <xf numFmtId="9" fontId="28" fillId="0" borderId="0" applyFont="0" applyFill="0" applyBorder="0" applyAlignment="0" applyProtection="0"/>
    <xf numFmtId="0" fontId="28" fillId="2" borderId="1" applyNumberFormat="0" applyFont="0" applyAlignment="0" applyProtection="0"/>
    <xf numFmtId="0" fontId="13" fillId="0" borderId="0"/>
    <xf numFmtId="0" fontId="2" fillId="0" borderId="0"/>
    <xf numFmtId="9" fontId="1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21">
    <xf numFmtId="0" fontId="0" fillId="0" borderId="0" xfId="0"/>
    <xf numFmtId="0" fontId="11" fillId="0" borderId="2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3" fontId="14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vertical="center"/>
    </xf>
    <xf numFmtId="0" fontId="17" fillId="0" borderId="0" xfId="1" applyFont="1" applyAlignment="1">
      <alignment vertical="center" wrapText="1"/>
    </xf>
    <xf numFmtId="0" fontId="20" fillId="5" borderId="2" xfId="1" applyFont="1" applyFill="1" applyBorder="1" applyAlignment="1">
      <alignment horizontal="center"/>
    </xf>
    <xf numFmtId="0" fontId="21" fillId="0" borderId="2" xfId="1" applyFont="1" applyBorder="1" applyAlignment="1">
      <alignment horizontal="center"/>
    </xf>
    <xf numFmtId="0" fontId="17" fillId="6" borderId="2" xfId="1" applyFont="1" applyFill="1" applyBorder="1" applyAlignment="1">
      <alignment horizontal="center"/>
    </xf>
    <xf numFmtId="0" fontId="17" fillId="0" borderId="2" xfId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21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2" fillId="4" borderId="0" xfId="1" applyFont="1" applyFill="1" applyAlignment="1">
      <alignment horizontal="center" vertical="center"/>
    </xf>
    <xf numFmtId="9" fontId="22" fillId="0" borderId="0" xfId="4" applyFont="1" applyBorder="1" applyAlignment="1">
      <alignment horizontal="center" vertical="center"/>
    </xf>
    <xf numFmtId="0" fontId="16" fillId="4" borderId="2" xfId="6" applyFont="1" applyFill="1" applyBorder="1" applyAlignment="1" applyProtection="1">
      <alignment horizontal="center" vertical="center"/>
    </xf>
    <xf numFmtId="3" fontId="16" fillId="4" borderId="2" xfId="5" applyNumberFormat="1" applyFont="1" applyFill="1" applyBorder="1" applyAlignment="1">
      <alignment horizontal="center" vertical="center"/>
    </xf>
    <xf numFmtId="3" fontId="16" fillId="4" borderId="0" xfId="5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4" fillId="0" borderId="0" xfId="1" applyFont="1" applyAlignment="1">
      <alignment vertical="top" wrapText="1"/>
    </xf>
    <xf numFmtId="0" fontId="25" fillId="0" borderId="0" xfId="1" applyFont="1" applyAlignment="1">
      <alignment vertical="top" wrapText="1"/>
    </xf>
    <xf numFmtId="9" fontId="15" fillId="12" borderId="0" xfId="0" applyNumberFormat="1" applyFont="1" applyFill="1" applyAlignment="1">
      <alignment vertical="center"/>
    </xf>
    <xf numFmtId="0" fontId="27" fillId="0" borderId="0" xfId="1" applyFont="1" applyAlignment="1">
      <alignment vertical="center" wrapText="1"/>
    </xf>
    <xf numFmtId="0" fontId="21" fillId="0" borderId="0" xfId="1" applyFont="1" applyAlignment="1">
      <alignment horizontal="center" wrapText="1"/>
    </xf>
    <xf numFmtId="3" fontId="29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2" fontId="29" fillId="0" borderId="0" xfId="13" applyNumberFormat="1" applyFont="1" applyFill="1" applyBorder="1" applyAlignment="1">
      <alignment horizontal="right" vertical="center"/>
    </xf>
    <xf numFmtId="0" fontId="15" fillId="8" borderId="0" xfId="0" applyFont="1" applyFill="1"/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vertical="center"/>
    </xf>
    <xf numFmtId="3" fontId="9" fillId="20" borderId="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9" fillId="22" borderId="2" xfId="0" applyNumberFormat="1" applyFont="1" applyFill="1" applyBorder="1" applyAlignment="1">
      <alignment horizontal="center" vertical="center"/>
    </xf>
    <xf numFmtId="3" fontId="9" fillId="23" borderId="2" xfId="0" applyNumberFormat="1" applyFont="1" applyFill="1" applyBorder="1" applyAlignment="1">
      <alignment vertical="center"/>
    </xf>
    <xf numFmtId="3" fontId="9" fillId="23" borderId="2" xfId="0" applyNumberFormat="1" applyFont="1" applyFill="1" applyBorder="1" applyAlignment="1">
      <alignment vertical="center" wrapText="1"/>
    </xf>
    <xf numFmtId="3" fontId="9" fillId="21" borderId="2" xfId="0" applyNumberFormat="1" applyFont="1" applyFill="1" applyBorder="1" applyAlignment="1">
      <alignment vertical="center"/>
    </xf>
    <xf numFmtId="3" fontId="9" fillId="21" borderId="2" xfId="0" applyNumberFormat="1" applyFont="1" applyFill="1" applyBorder="1" applyAlignment="1">
      <alignment vertical="center" wrapText="1"/>
    </xf>
    <xf numFmtId="0" fontId="8" fillId="15" borderId="2" xfId="0" applyFont="1" applyFill="1" applyBorder="1" applyAlignment="1">
      <alignment vertical="center"/>
    </xf>
    <xf numFmtId="0" fontId="17" fillId="0" borderId="2" xfId="0" applyFont="1" applyBorder="1" applyAlignment="1" applyProtection="1">
      <alignment horizontal="center"/>
      <protection locked="0"/>
    </xf>
    <xf numFmtId="3" fontId="21" fillId="0" borderId="0" xfId="1" applyNumberFormat="1" applyFont="1" applyAlignment="1">
      <alignment horizontal="center"/>
    </xf>
    <xf numFmtId="0" fontId="8" fillId="16" borderId="2" xfId="0" applyFont="1" applyFill="1" applyBorder="1" applyAlignment="1">
      <alignment vertical="center"/>
    </xf>
    <xf numFmtId="0" fontId="16" fillId="14" borderId="2" xfId="5" applyFont="1" applyFill="1" applyBorder="1" applyAlignment="1">
      <alignment horizontal="center"/>
    </xf>
    <xf numFmtId="0" fontId="16" fillId="14" borderId="2" xfId="5" applyFont="1" applyFill="1" applyBorder="1" applyAlignment="1">
      <alignment horizontal="center" vertical="center"/>
    </xf>
    <xf numFmtId="3" fontId="14" fillId="8" borderId="2" xfId="0" applyNumberFormat="1" applyFont="1" applyFill="1" applyBorder="1" applyAlignment="1">
      <alignment horizontal="center" vertical="center"/>
    </xf>
    <xf numFmtId="3" fontId="14" fillId="8" borderId="2" xfId="0" applyNumberFormat="1" applyFont="1" applyFill="1" applyBorder="1" applyAlignment="1">
      <alignment horizontal="center" vertical="center" wrapText="1"/>
    </xf>
    <xf numFmtId="3" fontId="11" fillId="8" borderId="2" xfId="0" applyNumberFormat="1" applyFont="1" applyFill="1" applyBorder="1" applyAlignment="1">
      <alignment horizontal="center" vertical="center" wrapText="1"/>
    </xf>
    <xf numFmtId="3" fontId="16" fillId="26" borderId="2" xfId="5" applyNumberFormat="1" applyFont="1" applyFill="1" applyBorder="1" applyAlignment="1">
      <alignment horizontal="center" vertical="center"/>
    </xf>
    <xf numFmtId="0" fontId="16" fillId="0" borderId="2" xfId="5" applyFont="1" applyBorder="1" applyAlignment="1">
      <alignment horizontal="center"/>
    </xf>
    <xf numFmtId="0" fontId="16" fillId="0" borderId="2" xfId="5" applyFont="1" applyBorder="1" applyAlignment="1">
      <alignment horizontal="center" vertical="center"/>
    </xf>
    <xf numFmtId="0" fontId="30" fillId="0" borderId="0" xfId="1" applyFont="1" applyAlignment="1">
      <alignment vertical="top" wrapText="1"/>
    </xf>
    <xf numFmtId="0" fontId="25" fillId="0" borderId="2" xfId="0" applyFont="1" applyBorder="1" applyAlignment="1" applyProtection="1">
      <alignment horizontal="center"/>
      <protection locked="0"/>
    </xf>
    <xf numFmtId="0" fontId="16" fillId="0" borderId="0" xfId="5" applyFont="1" applyAlignment="1">
      <alignment horizontal="center"/>
    </xf>
    <xf numFmtId="0" fontId="16" fillId="0" borderId="0" xfId="5" applyFont="1" applyAlignment="1">
      <alignment horizontal="center" vertical="center"/>
    </xf>
    <xf numFmtId="0" fontId="15" fillId="28" borderId="0" xfId="0" applyFont="1" applyFill="1" applyAlignment="1">
      <alignment vertical="center" wrapText="1"/>
    </xf>
    <xf numFmtId="9" fontId="15" fillId="28" borderId="0" xfId="0" applyNumberFormat="1" applyFont="1" applyFill="1" applyAlignment="1">
      <alignment vertical="center"/>
    </xf>
    <xf numFmtId="0" fontId="11" fillId="0" borderId="23" xfId="0" applyFont="1" applyBorder="1" applyAlignment="1">
      <alignment horizontal="center" vertical="center" wrapText="1"/>
    </xf>
    <xf numFmtId="3" fontId="21" fillId="0" borderId="24" xfId="1" applyNumberFormat="1" applyFont="1" applyBorder="1" applyAlignment="1">
      <alignment horizontal="center"/>
    </xf>
    <xf numFmtId="0" fontId="40" fillId="5" borderId="2" xfId="1" applyFont="1" applyFill="1" applyBorder="1" applyAlignment="1">
      <alignment horizontal="center"/>
    </xf>
    <xf numFmtId="0" fontId="41" fillId="8" borderId="2" xfId="1" applyFont="1" applyFill="1" applyBorder="1" applyAlignment="1">
      <alignment horizontal="center"/>
    </xf>
    <xf numFmtId="0" fontId="42" fillId="6" borderId="2" xfId="1" applyFont="1" applyFill="1" applyBorder="1" applyAlignment="1">
      <alignment horizontal="center"/>
    </xf>
    <xf numFmtId="0" fontId="10" fillId="0" borderId="2" xfId="1" applyBorder="1" applyAlignment="1">
      <alignment horizontal="center"/>
    </xf>
    <xf numFmtId="0" fontId="43" fillId="5" borderId="2" xfId="1" applyFont="1" applyFill="1" applyBorder="1" applyAlignment="1">
      <alignment horizontal="center"/>
    </xf>
    <xf numFmtId="0" fontId="40" fillId="0" borderId="0" xfId="1" applyFont="1" applyAlignment="1">
      <alignment horizontal="center"/>
    </xf>
    <xf numFmtId="0" fontId="10" fillId="0" borderId="0" xfId="1" applyAlignment="1">
      <alignment horizontal="center"/>
    </xf>
    <xf numFmtId="0" fontId="40" fillId="5" borderId="6" xfId="1" applyFont="1" applyFill="1" applyBorder="1" applyAlignment="1">
      <alignment horizontal="center"/>
    </xf>
    <xf numFmtId="0" fontId="43" fillId="5" borderId="6" xfId="1" applyFont="1" applyFill="1" applyBorder="1" applyAlignment="1">
      <alignment horizontal="center"/>
    </xf>
    <xf numFmtId="0" fontId="10" fillId="0" borderId="25" xfId="1" applyBorder="1" applyAlignment="1">
      <alignment horizontal="center"/>
    </xf>
    <xf numFmtId="0" fontId="43" fillId="0" borderId="0" xfId="1" applyFont="1" applyAlignment="1">
      <alignment horizontal="center"/>
    </xf>
    <xf numFmtId="0" fontId="42" fillId="30" borderId="2" xfId="1" applyFont="1" applyFill="1" applyBorder="1" applyAlignment="1">
      <alignment horizontal="center"/>
    </xf>
    <xf numFmtId="0" fontId="22" fillId="4" borderId="0" xfId="1" applyFont="1" applyFill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 wrapText="1"/>
    </xf>
    <xf numFmtId="0" fontId="21" fillId="0" borderId="0" xfId="1" applyFont="1" applyFill="1" applyAlignment="1">
      <alignment horizontal="center"/>
    </xf>
    <xf numFmtId="0" fontId="20" fillId="0" borderId="0" xfId="1" applyFont="1" applyFill="1" applyAlignment="1">
      <alignment horizontal="center"/>
    </xf>
    <xf numFmtId="0" fontId="16" fillId="0" borderId="2" xfId="5" applyFont="1" applyFill="1" applyBorder="1" applyAlignment="1">
      <alignment horizontal="center"/>
    </xf>
    <xf numFmtId="0" fontId="16" fillId="0" borderId="2" xfId="5" applyFont="1" applyFill="1" applyBorder="1" applyAlignment="1">
      <alignment horizontal="center" vertical="center"/>
    </xf>
    <xf numFmtId="0" fontId="16" fillId="0" borderId="0" xfId="5" applyFont="1" applyFill="1" applyAlignment="1">
      <alignment horizontal="center"/>
    </xf>
    <xf numFmtId="0" fontId="16" fillId="0" borderId="0" xfId="5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 wrapText="1"/>
    </xf>
    <xf numFmtId="0" fontId="44" fillId="0" borderId="0" xfId="1" applyFont="1" applyAlignment="1">
      <alignment vertical="top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3" fontId="29" fillId="0" borderId="2" xfId="0" applyNumberFormat="1" applyFont="1" applyFill="1" applyBorder="1" applyAlignment="1">
      <alignment horizontal="center" vertical="center" wrapText="1"/>
    </xf>
    <xf numFmtId="3" fontId="29" fillId="0" borderId="2" xfId="0" applyNumberFormat="1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center" vertical="center" wrapText="1"/>
    </xf>
    <xf numFmtId="0" fontId="44" fillId="0" borderId="0" xfId="1" applyFont="1" applyFill="1" applyAlignment="1">
      <alignment horizontal="center"/>
    </xf>
    <xf numFmtId="0" fontId="44" fillId="0" borderId="0" xfId="1" applyFont="1" applyAlignment="1">
      <alignment horizontal="center"/>
    </xf>
    <xf numFmtId="0" fontId="44" fillId="0" borderId="26" xfId="1" applyFont="1" applyBorder="1" applyAlignment="1"/>
    <xf numFmtId="0" fontId="44" fillId="0" borderId="0" xfId="1" applyFont="1" applyBorder="1" applyAlignment="1"/>
    <xf numFmtId="0" fontId="29" fillId="0" borderId="0" xfId="1" applyFont="1" applyAlignment="1">
      <alignment vertical="top" wrapText="1"/>
    </xf>
    <xf numFmtId="0" fontId="21" fillId="0" borderId="0" xfId="1" applyFont="1" applyAlignment="1">
      <alignment horizontal="center" vertical="top" wrapText="1"/>
    </xf>
    <xf numFmtId="0" fontId="16" fillId="0" borderId="0" xfId="5" applyFont="1" applyFill="1" applyBorder="1" applyAlignment="1">
      <alignment horizontal="center"/>
    </xf>
    <xf numFmtId="0" fontId="16" fillId="0" borderId="0" xfId="5" applyFont="1" applyFill="1" applyBorder="1" applyAlignment="1">
      <alignment horizontal="center" vertical="center"/>
    </xf>
    <xf numFmtId="0" fontId="16" fillId="15" borderId="2" xfId="5" applyFont="1" applyFill="1" applyBorder="1" applyAlignment="1">
      <alignment horizontal="center"/>
    </xf>
    <xf numFmtId="0" fontId="16" fillId="15" borderId="2" xfId="5" applyFont="1" applyFill="1" applyBorder="1" applyAlignment="1">
      <alignment horizontal="center" vertical="center"/>
    </xf>
    <xf numFmtId="0" fontId="22" fillId="4" borderId="0" xfId="1" applyFont="1" applyFill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top" wrapText="1"/>
    </xf>
    <xf numFmtId="0" fontId="15" fillId="28" borderId="0" xfId="0" applyFont="1" applyFill="1" applyAlignment="1">
      <alignment vertical="center"/>
    </xf>
    <xf numFmtId="0" fontId="21" fillId="0" borderId="0" xfId="1" applyFont="1" applyAlignment="1">
      <alignment vertical="top" wrapText="1"/>
    </xf>
    <xf numFmtId="0" fontId="19" fillId="7" borderId="0" xfId="1" applyFont="1" applyFill="1" applyAlignment="1">
      <alignment horizontal="center"/>
    </xf>
    <xf numFmtId="49" fontId="23" fillId="8" borderId="9" xfId="5" applyNumberFormat="1" applyFont="1" applyFill="1" applyBorder="1" applyAlignment="1">
      <alignment horizontal="center" vertical="center"/>
    </xf>
    <xf numFmtId="49" fontId="23" fillId="8" borderId="10" xfId="5" applyNumberFormat="1" applyFont="1" applyFill="1" applyBorder="1" applyAlignment="1">
      <alignment horizontal="center" vertical="center"/>
    </xf>
    <xf numFmtId="0" fontId="16" fillId="0" borderId="3" xfId="5" applyFont="1" applyFill="1" applyBorder="1" applyAlignment="1">
      <alignment horizontal="center" vertical="center"/>
    </xf>
    <xf numFmtId="0" fontId="16" fillId="0" borderId="8" xfId="5" applyFont="1" applyFill="1" applyBorder="1" applyAlignment="1">
      <alignment horizontal="center" vertical="center"/>
    </xf>
    <xf numFmtId="0" fontId="16" fillId="0" borderId="9" xfId="5" applyFont="1" applyFill="1" applyBorder="1" applyAlignment="1">
      <alignment horizontal="center" vertical="center"/>
    </xf>
    <xf numFmtId="0" fontId="16" fillId="0" borderId="7" xfId="5" applyFont="1" applyFill="1" applyBorder="1" applyAlignment="1">
      <alignment horizontal="center" vertical="center"/>
    </xf>
    <xf numFmtId="0" fontId="23" fillId="12" borderId="4" xfId="6" applyFont="1" applyFill="1" applyBorder="1" applyAlignment="1" applyProtection="1">
      <alignment horizontal="center" vertical="center" wrapText="1"/>
    </xf>
    <xf numFmtId="0" fontId="23" fillId="12" borderId="6" xfId="6" applyFont="1" applyFill="1" applyBorder="1" applyAlignment="1" applyProtection="1">
      <alignment horizontal="center" vertical="center" wrapText="1"/>
    </xf>
    <xf numFmtId="0" fontId="23" fillId="11" borderId="4" xfId="13" applyFont="1" applyFill="1" applyBorder="1" applyAlignment="1" applyProtection="1">
      <alignment horizontal="center" vertical="center" wrapText="1"/>
    </xf>
    <xf numFmtId="0" fontId="23" fillId="11" borderId="6" xfId="13" applyFont="1" applyFill="1" applyBorder="1" applyAlignment="1" applyProtection="1">
      <alignment horizontal="center" vertical="center" wrapText="1"/>
    </xf>
    <xf numFmtId="0" fontId="23" fillId="13" borderId="4" xfId="13" applyFont="1" applyFill="1" applyBorder="1" applyAlignment="1" applyProtection="1">
      <alignment horizontal="center" vertical="center" wrapText="1"/>
    </xf>
    <xf numFmtId="0" fontId="23" fillId="13" borderId="6" xfId="13" applyFont="1" applyFill="1" applyBorder="1" applyAlignment="1" applyProtection="1">
      <alignment horizontal="center" vertical="center" wrapText="1"/>
    </xf>
    <xf numFmtId="0" fontId="23" fillId="15" borderId="4" xfId="6" applyFont="1" applyFill="1" applyBorder="1" applyAlignment="1" applyProtection="1">
      <alignment horizontal="center" vertical="center" wrapText="1"/>
    </xf>
    <xf numFmtId="0" fontId="23" fillId="15" borderId="6" xfId="6" applyFont="1" applyFill="1" applyBorder="1" applyAlignment="1" applyProtection="1">
      <alignment horizontal="center" vertical="center" wrapText="1"/>
    </xf>
    <xf numFmtId="0" fontId="23" fillId="18" borderId="4" xfId="13" applyFont="1" applyFill="1" applyBorder="1" applyAlignment="1" applyProtection="1">
      <alignment horizontal="center" vertical="center" wrapText="1"/>
    </xf>
    <xf numFmtId="0" fontId="23" fillId="18" borderId="6" xfId="13" applyFont="1" applyFill="1" applyBorder="1" applyAlignment="1" applyProtection="1">
      <alignment horizontal="center" vertical="center" wrapText="1"/>
    </xf>
    <xf numFmtId="0" fontId="23" fillId="17" borderId="4" xfId="6" applyFont="1" applyFill="1" applyBorder="1" applyAlignment="1" applyProtection="1">
      <alignment horizontal="center" vertical="center" wrapText="1"/>
    </xf>
    <xf numFmtId="0" fontId="23" fillId="17" borderId="6" xfId="6" applyFont="1" applyFill="1" applyBorder="1" applyAlignment="1" applyProtection="1">
      <alignment horizontal="center" vertical="center" wrapText="1"/>
    </xf>
    <xf numFmtId="0" fontId="23" fillId="19" borderId="4" xfId="13" applyFont="1" applyFill="1" applyBorder="1" applyAlignment="1" applyProtection="1">
      <alignment horizontal="center" vertical="center" wrapText="1"/>
    </xf>
    <xf numFmtId="0" fontId="23" fillId="19" borderId="6" xfId="13" applyFont="1" applyFill="1" applyBorder="1" applyAlignment="1" applyProtection="1">
      <alignment horizontal="center" vertical="center" wrapText="1"/>
    </xf>
    <xf numFmtId="0" fontId="16" fillId="0" borderId="3" xfId="5" applyFont="1" applyFill="1" applyBorder="1" applyAlignment="1">
      <alignment horizontal="center" vertical="center" wrapText="1"/>
    </xf>
    <xf numFmtId="0" fontId="16" fillId="0" borderId="8" xfId="5" applyFont="1" applyFill="1" applyBorder="1" applyAlignment="1">
      <alignment horizontal="center" vertical="center" wrapText="1"/>
    </xf>
    <xf numFmtId="0" fontId="16" fillId="0" borderId="9" xfId="5" applyFont="1" applyFill="1" applyBorder="1" applyAlignment="1">
      <alignment horizontal="center" vertical="center" wrapText="1"/>
    </xf>
    <xf numFmtId="0" fontId="16" fillId="0" borderId="7" xfId="5" applyFont="1" applyFill="1" applyBorder="1" applyAlignment="1">
      <alignment horizontal="center" vertical="center" wrapText="1"/>
    </xf>
    <xf numFmtId="9" fontId="22" fillId="0" borderId="16" xfId="4" applyFont="1" applyBorder="1" applyAlignment="1">
      <alignment horizontal="center" vertical="center"/>
    </xf>
    <xf numFmtId="9" fontId="22" fillId="0" borderId="17" xfId="4" applyFont="1" applyBorder="1" applyAlignment="1">
      <alignment horizontal="center" vertical="center"/>
    </xf>
    <xf numFmtId="9" fontId="22" fillId="0" borderId="18" xfId="4" applyFont="1" applyBorder="1" applyAlignment="1">
      <alignment horizontal="center" vertical="center"/>
    </xf>
    <xf numFmtId="9" fontId="22" fillId="0" borderId="19" xfId="4" applyFont="1" applyBorder="1" applyAlignment="1">
      <alignment horizontal="center" vertical="center"/>
    </xf>
    <xf numFmtId="9" fontId="22" fillId="0" borderId="20" xfId="4" applyFont="1" applyBorder="1" applyAlignment="1">
      <alignment horizontal="center" vertical="center"/>
    </xf>
    <xf numFmtId="9" fontId="22" fillId="0" borderId="21" xfId="4" applyFont="1" applyBorder="1" applyAlignment="1">
      <alignment horizontal="center" vertical="center"/>
    </xf>
    <xf numFmtId="0" fontId="22" fillId="4" borderId="0" xfId="1" applyFont="1" applyFill="1" applyAlignment="1">
      <alignment horizontal="center" vertical="center"/>
    </xf>
    <xf numFmtId="9" fontId="22" fillId="10" borderId="5" xfId="4" applyFont="1" applyFill="1" applyBorder="1" applyAlignment="1">
      <alignment horizontal="center" vertical="center"/>
    </xf>
    <xf numFmtId="9" fontId="22" fillId="10" borderId="11" xfId="4" applyFont="1" applyFill="1" applyBorder="1" applyAlignment="1">
      <alignment horizontal="center" vertical="center"/>
    </xf>
    <xf numFmtId="9" fontId="22" fillId="10" borderId="12" xfId="4" applyFont="1" applyFill="1" applyBorder="1" applyAlignment="1">
      <alignment horizontal="center" vertical="center"/>
    </xf>
    <xf numFmtId="9" fontId="22" fillId="10" borderId="13" xfId="4" applyFont="1" applyFill="1" applyBorder="1" applyAlignment="1">
      <alignment horizontal="center" vertical="center"/>
    </xf>
    <xf numFmtId="9" fontId="22" fillId="10" borderId="14" xfId="4" applyFont="1" applyFill="1" applyBorder="1" applyAlignment="1">
      <alignment horizontal="center" vertical="center"/>
    </xf>
    <xf numFmtId="9" fontId="22" fillId="10" borderId="15" xfId="4" applyFont="1" applyFill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 wrapText="1"/>
    </xf>
    <xf numFmtId="3" fontId="29" fillId="0" borderId="2" xfId="0" applyNumberFormat="1" applyFont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top" wrapText="1"/>
    </xf>
    <xf numFmtId="0" fontId="27" fillId="7" borderId="4" xfId="1" applyFont="1" applyFill="1" applyBorder="1" applyAlignment="1">
      <alignment horizontal="center" vertical="center" wrapText="1"/>
    </xf>
    <xf numFmtId="0" fontId="27" fillId="7" borderId="22" xfId="1" applyFont="1" applyFill="1" applyBorder="1" applyAlignment="1">
      <alignment horizontal="center" vertical="center" wrapText="1"/>
    </xf>
    <xf numFmtId="0" fontId="27" fillId="7" borderId="6" xfId="1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9" fontId="32" fillId="0" borderId="0" xfId="4" applyFont="1" applyFill="1" applyBorder="1" applyAlignment="1">
      <alignment horizontal="center" vertical="center"/>
    </xf>
    <xf numFmtId="0" fontId="16" fillId="0" borderId="3" xfId="5" applyFont="1" applyBorder="1" applyAlignment="1">
      <alignment horizontal="center" vertical="center" wrapText="1"/>
    </xf>
    <xf numFmtId="0" fontId="16" fillId="0" borderId="8" xfId="5" applyFont="1" applyBorder="1" applyAlignment="1">
      <alignment horizontal="center" vertical="center" wrapText="1"/>
    </xf>
    <xf numFmtId="0" fontId="16" fillId="0" borderId="9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/>
    </xf>
    <xf numFmtId="0" fontId="16" fillId="0" borderId="8" xfId="5" applyFont="1" applyBorder="1" applyAlignment="1">
      <alignment horizontal="center" vertical="center"/>
    </xf>
    <xf numFmtId="0" fontId="16" fillId="0" borderId="9" xfId="5" applyFont="1" applyBorder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0" fontId="27" fillId="7" borderId="2" xfId="1" applyFont="1" applyFill="1" applyBorder="1" applyAlignment="1">
      <alignment horizontal="center" vertical="center" wrapText="1"/>
    </xf>
    <xf numFmtId="0" fontId="33" fillId="7" borderId="2" xfId="1" applyFont="1" applyFill="1" applyBorder="1" applyAlignment="1">
      <alignment horizontal="left" vertical="center" wrapText="1"/>
    </xf>
    <xf numFmtId="0" fontId="34" fillId="0" borderId="0" xfId="1" applyFont="1" applyAlignment="1">
      <alignment horizontal="left" vertical="top" wrapText="1"/>
    </xf>
    <xf numFmtId="0" fontId="36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6" fillId="10" borderId="10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 vertical="top" wrapText="1"/>
    </xf>
    <xf numFmtId="3" fontId="29" fillId="0" borderId="4" xfId="0" applyNumberFormat="1" applyFont="1" applyBorder="1" applyAlignment="1">
      <alignment horizontal="center" vertical="center"/>
    </xf>
    <xf numFmtId="3" fontId="29" fillId="0" borderId="22" xfId="0" applyNumberFormat="1" applyFont="1" applyBorder="1" applyAlignment="1">
      <alignment horizontal="center" vertical="center"/>
    </xf>
    <xf numFmtId="3" fontId="29" fillId="0" borderId="6" xfId="0" applyNumberFormat="1" applyFont="1" applyBorder="1" applyAlignment="1">
      <alignment horizontal="center" vertical="center"/>
    </xf>
    <xf numFmtId="0" fontId="29" fillId="10" borderId="4" xfId="0" applyFont="1" applyFill="1" applyBorder="1" applyAlignment="1">
      <alignment horizontal="center" vertical="center" wrapText="1"/>
    </xf>
    <xf numFmtId="0" fontId="29" fillId="10" borderId="22" xfId="0" applyFont="1" applyFill="1" applyBorder="1" applyAlignment="1">
      <alignment horizontal="center" vertical="center" wrapText="1"/>
    </xf>
    <xf numFmtId="0" fontId="29" fillId="10" borderId="6" xfId="0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horizontal="center" vertical="center" wrapText="1"/>
    </xf>
    <xf numFmtId="0" fontId="29" fillId="9" borderId="22" xfId="0" applyFont="1" applyFill="1" applyBorder="1" applyAlignment="1">
      <alignment horizontal="center" vertical="center" wrapText="1"/>
    </xf>
    <xf numFmtId="0" fontId="29" fillId="9" borderId="6" xfId="0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 wrapText="1"/>
    </xf>
    <xf numFmtId="0" fontId="38" fillId="29" borderId="0" xfId="1" applyFont="1" applyFill="1" applyAlignment="1">
      <alignment horizontal="center" vertical="center"/>
    </xf>
    <xf numFmtId="0" fontId="39" fillId="0" borderId="4" xfId="1" applyFont="1" applyBorder="1" applyAlignment="1">
      <alignment horizontal="center"/>
    </xf>
    <xf numFmtId="0" fontId="39" fillId="0" borderId="22" xfId="1" applyFont="1" applyBorder="1" applyAlignment="1">
      <alignment horizontal="center"/>
    </xf>
    <xf numFmtId="0" fontId="39" fillId="0" borderId="6" xfId="1" applyFont="1" applyBorder="1" applyAlignment="1">
      <alignment horizontal="center"/>
    </xf>
    <xf numFmtId="0" fontId="19" fillId="0" borderId="2" xfId="1" applyFont="1" applyBorder="1" applyAlignment="1">
      <alignment horizontal="center"/>
    </xf>
    <xf numFmtId="0" fontId="18" fillId="3" borderId="2" xfId="1" applyFont="1" applyFill="1" applyBorder="1" applyAlignment="1">
      <alignment horizontal="center" vertical="center"/>
    </xf>
    <xf numFmtId="0" fontId="30" fillId="0" borderId="0" xfId="1" applyFont="1" applyAlignment="1">
      <alignment horizontal="left" vertical="top" wrapText="1"/>
    </xf>
    <xf numFmtId="0" fontId="11" fillId="9" borderId="2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11" fillId="16" borderId="22" xfId="0" applyFont="1" applyFill="1" applyBorder="1" applyAlignment="1">
      <alignment horizontal="center" vertical="center" wrapText="1"/>
    </xf>
    <xf numFmtId="0" fontId="11" fillId="16" borderId="6" xfId="0" applyFont="1" applyFill="1" applyBorder="1" applyAlignment="1">
      <alignment horizontal="center" vertical="center" wrapText="1"/>
    </xf>
    <xf numFmtId="0" fontId="11" fillId="24" borderId="4" xfId="0" applyFont="1" applyFill="1" applyBorder="1" applyAlignment="1">
      <alignment horizontal="center" vertical="center" wrapText="1"/>
    </xf>
    <xf numFmtId="0" fontId="11" fillId="24" borderId="22" xfId="0" applyFont="1" applyFill="1" applyBorder="1" applyAlignment="1">
      <alignment horizontal="center" vertical="center" wrapText="1"/>
    </xf>
    <xf numFmtId="0" fontId="11" fillId="24" borderId="6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27" borderId="2" xfId="0" applyFont="1" applyFill="1" applyBorder="1" applyAlignment="1">
      <alignment horizontal="center" vertical="center" wrapText="1"/>
    </xf>
    <xf numFmtId="0" fontId="17" fillId="7" borderId="9" xfId="1" applyFont="1" applyFill="1" applyBorder="1" applyAlignment="1">
      <alignment horizontal="center" vertical="center" wrapText="1"/>
    </xf>
    <xf numFmtId="0" fontId="17" fillId="7" borderId="10" xfId="1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25" borderId="4" xfId="0" applyFont="1" applyFill="1" applyBorder="1" applyAlignment="1">
      <alignment horizontal="center" vertical="center" wrapText="1"/>
    </xf>
    <xf numFmtId="0" fontId="11" fillId="25" borderId="22" xfId="0" applyFont="1" applyFill="1" applyBorder="1" applyAlignment="1">
      <alignment horizontal="center" vertical="center" wrapText="1"/>
    </xf>
    <xf numFmtId="0" fontId="11" fillId="25" borderId="6" xfId="0" applyFont="1" applyFill="1" applyBorder="1" applyAlignment="1">
      <alignment horizontal="center" vertical="center" wrapText="1"/>
    </xf>
  </cellXfs>
  <cellStyles count="35">
    <cellStyle name="Обычный" xfId="0" builtinId="0"/>
    <cellStyle name="Обычный 2" xfId="1" xr:uid="{00000000-0005-0000-0000-000001000000}"/>
    <cellStyle name="Обычный 2 2" xfId="20" xr:uid="{ACE6F592-DE7A-49F7-814D-20DBFB19FCFE}"/>
    <cellStyle name="Обычный 2 2 2" xfId="24" xr:uid="{57E92CCF-EE5E-433B-BB65-59D65F578745}"/>
    <cellStyle name="Обычный 2 2 2 2" xfId="32" xr:uid="{145C87A8-F983-4314-9D2C-A9F53B6F9366}"/>
    <cellStyle name="Обычный 2 2 3" xfId="28" xr:uid="{8D9FB966-D078-4C05-816A-3D049101E42B}"/>
    <cellStyle name="Обычный 2 3" xfId="22" xr:uid="{F20717CA-8A54-47D4-9A89-2114299385EB}"/>
    <cellStyle name="Обычный 2 3 2" xfId="26" xr:uid="{C64B7E30-9A24-4A66-8C5B-C6F7E855CB07}"/>
    <cellStyle name="Обычный 2 3 2 2" xfId="34" xr:uid="{0D03C742-9F35-4C26-B99B-E4BDE59CBA74}"/>
    <cellStyle name="Обычный 2 3 3" xfId="30" xr:uid="{658E5A5B-B7D7-46AE-89AD-60F8D36D0DA6}"/>
    <cellStyle name="Обычный 2 4" xfId="17" xr:uid="{2C7791C6-5AAC-454C-A9C3-99A4CF667004}"/>
    <cellStyle name="Обычный 3" xfId="2" xr:uid="{00000000-0005-0000-0000-000002000000}"/>
    <cellStyle name="Обычный 3 2" xfId="14" xr:uid="{F57719B3-9022-4E4A-83C1-D946AEE0D2A9}"/>
    <cellStyle name="Обычный 4" xfId="5" xr:uid="{00000000-0005-0000-0000-000003000000}"/>
    <cellStyle name="Обычный 4 2" xfId="23" xr:uid="{E7176A8D-1F5A-46AE-B83B-3DCD5B663115}"/>
    <cellStyle name="Обычный 4 2 2" xfId="31" xr:uid="{EE083C9F-D410-4E25-9992-F5432D6A78AD}"/>
    <cellStyle name="Обычный 4 3" xfId="18" xr:uid="{0FA9353A-5A89-4D9A-A82C-F343953F5DF9}"/>
    <cellStyle name="Обычный 4 4" xfId="27" xr:uid="{95B4AFC2-6AB2-40BE-BBD8-95D6DF3D8E65}"/>
    <cellStyle name="Обычный 5" xfId="7" xr:uid="{00000000-0005-0000-0000-000004000000}"/>
    <cellStyle name="Обычный 6" xfId="9" xr:uid="{00000000-0005-0000-0000-000005000000}"/>
    <cellStyle name="Обычный 7" xfId="11" xr:uid="{00000000-0005-0000-0000-000006000000}"/>
    <cellStyle name="Примечание" xfId="13" builtinId="10"/>
    <cellStyle name="Примечание 2" xfId="3" xr:uid="{00000000-0005-0000-0000-000008000000}"/>
    <cellStyle name="Примечание 2 2" xfId="16" xr:uid="{EB953EDB-4854-4C31-933E-16816A84A4E1}"/>
    <cellStyle name="Примечание 3" xfId="6" xr:uid="{00000000-0005-0000-0000-000009000000}"/>
    <cellStyle name="Примечание 4" xfId="8" xr:uid="{00000000-0005-0000-0000-00000A000000}"/>
    <cellStyle name="Примечание 5" xfId="10" xr:uid="{00000000-0005-0000-0000-00000B000000}"/>
    <cellStyle name="Примечание 6" xfId="12" xr:uid="{00000000-0005-0000-0000-00000C000000}"/>
    <cellStyle name="Процентный 2" xfId="4" xr:uid="{00000000-0005-0000-0000-00000D000000}"/>
    <cellStyle name="Процентный 2 2" xfId="21" xr:uid="{08CD6396-80CA-4CED-B331-D2540E50A9DE}"/>
    <cellStyle name="Процентный 2 2 2" xfId="25" xr:uid="{56EA388D-0660-4611-AE1C-CDC90B36D888}"/>
    <cellStyle name="Процентный 2 2 2 2" xfId="33" xr:uid="{E37A6FE8-0CE3-4617-A563-4A1AE75F13D2}"/>
    <cellStyle name="Процентный 2 2 3" xfId="29" xr:uid="{ADC0A195-C5FF-4E51-BF5B-5792B5E8B44A}"/>
    <cellStyle name="Процентный 2 3" xfId="15" xr:uid="{A2AF62EF-D9F2-4317-8EB7-10ACFB2522BF}"/>
    <cellStyle name="Процентный 3" xfId="19" xr:uid="{BCDCE35E-0779-4ED2-9B0E-91C9D4C433D6}"/>
  </cellStyles>
  <dxfs count="2894"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rgb="FFA2E8D2"/>
        </patternFill>
      </fill>
    </dxf>
    <dxf>
      <fill>
        <patternFill>
          <bgColor rgb="FFFF5050"/>
        </patternFill>
      </fill>
    </dxf>
    <dxf>
      <fill>
        <patternFill>
          <bgColor theme="7" tint="0.79998168889431442"/>
        </patternFill>
      </fill>
    </dxf>
    <dxf>
      <fill>
        <patternFill>
          <bgColor rgb="FFD60093"/>
        </patternFill>
      </fill>
    </dxf>
    <dxf>
      <fill>
        <patternFill>
          <bgColor rgb="FF6666FF"/>
        </patternFill>
      </fill>
    </dxf>
    <dxf>
      <fill>
        <patternFill>
          <bgColor rgb="FF008000"/>
        </patternFill>
      </fill>
    </dxf>
    <dxf>
      <fill>
        <patternFill>
          <bgColor rgb="FFFFE701"/>
        </patternFill>
      </fill>
    </dxf>
    <dxf>
      <fill>
        <patternFill>
          <bgColor rgb="FF9751CB"/>
        </patternFill>
      </fill>
    </dxf>
    <dxf>
      <fill>
        <patternFill>
          <bgColor rgb="FFEA7B00"/>
        </patternFill>
      </fill>
    </dxf>
    <dxf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8000"/>
        </patternFill>
      </fill>
    </dxf>
    <dxf>
      <fill>
        <patternFill>
          <bgColor theme="7"/>
        </patternFill>
      </fill>
    </dxf>
    <dxf>
      <fill>
        <patternFill>
          <bgColor theme="2" tint="-0.499984740745262"/>
        </patternFill>
      </fill>
    </dxf>
    <dxf>
      <fill>
        <patternFill>
          <bgColor rgb="FFFF8989"/>
        </patternFill>
      </fill>
    </dxf>
    <dxf>
      <fill>
        <patternFill>
          <bgColor theme="5"/>
        </patternFill>
      </fill>
    </dxf>
    <dxf>
      <fill>
        <patternFill>
          <bgColor rgb="FFAE78D6"/>
        </patternFill>
      </fill>
    </dxf>
    <dxf>
      <fill>
        <patternFill>
          <bgColor theme="4"/>
        </patternFill>
      </fill>
    </dxf>
    <dxf>
      <fill>
        <patternFill>
          <bgColor rgb="FFFFFF00"/>
        </patternFill>
      </fill>
    </dxf>
    <dxf>
      <fill>
        <patternFill>
          <bgColor rgb="FF33CAFF"/>
        </patternFill>
      </fill>
    </dxf>
    <dxf>
      <fill>
        <patternFill>
          <bgColor rgb="FFFF81D5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ill>
        <patternFill>
          <bgColor rgb="FF2165DF"/>
        </patternFill>
      </fill>
    </dxf>
    <dxf>
      <fill>
        <patternFill>
          <bgColor rgb="FF00A8A4"/>
        </patternFill>
      </fill>
    </dxf>
    <dxf>
      <font>
        <color auto="1"/>
      </font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6" tint="0.59996337778862885"/>
        </patternFill>
      </fill>
    </dxf>
    <dxf>
      <font>
        <color auto="1"/>
      </font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6" tint="0.59996337778862885"/>
        </patternFill>
      </fill>
    </dxf>
    <dxf>
      <font>
        <color auto="1"/>
      </font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6" tint="0.59996337778862885"/>
        </patternFill>
      </fill>
    </dxf>
    <dxf>
      <font>
        <color auto="1"/>
      </font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6" tint="0.59996337778862885"/>
        </patternFill>
      </fill>
    </dxf>
    <dxf>
      <font>
        <color auto="1"/>
      </font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6" tint="0.59996337778862885"/>
        </patternFill>
      </fill>
    </dxf>
    <dxf>
      <font>
        <color auto="1"/>
      </font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6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99FF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colors>
    <mruColors>
      <color rgb="FF006600"/>
      <color rgb="FF8BDDD7"/>
      <color rgb="FFE97F77"/>
      <color rgb="FFECE5BE"/>
      <color rgb="FFFBF5CF"/>
      <color rgb="FFE7DBEF"/>
      <color rgb="FFB8F2E6"/>
      <color rgb="FFF9CEB1"/>
      <color rgb="FFC1E1A9"/>
      <color rgb="FFEC8F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E436"/>
  <sheetViews>
    <sheetView showGridLines="0" tabSelected="1" zoomScale="80" zoomScaleNormal="80" workbookViewId="0">
      <pane ySplit="4" topLeftCell="A241" activePane="bottomLeft" state="frozen"/>
      <selection activeCell="X151" sqref="X151"/>
      <selection pane="bottomLeft" activeCell="I419" sqref="I419:K422"/>
    </sheetView>
  </sheetViews>
  <sheetFormatPr defaultRowHeight="12.75" x14ac:dyDescent="0.2"/>
  <cols>
    <col min="1" max="1" width="10.5703125" style="81" customWidth="1"/>
    <col min="2" max="2" width="8.7109375" style="82" customWidth="1"/>
    <col min="3" max="4" width="8.7109375" style="19" customWidth="1"/>
    <col min="5" max="5" width="9.5703125" style="19" customWidth="1"/>
    <col min="6" max="8" width="9.140625" style="19" customWidth="1"/>
    <col min="9" max="9" width="8.7109375" style="20" customWidth="1"/>
    <col min="10" max="10" width="10.42578125" style="19" customWidth="1"/>
    <col min="11" max="12" width="10" style="19" customWidth="1"/>
    <col min="13" max="13" width="8.7109375" style="20" customWidth="1"/>
    <col min="14" max="14" width="8.7109375" style="19" customWidth="1"/>
    <col min="15" max="15" width="8.7109375" style="20" customWidth="1"/>
    <col min="16" max="16" width="8.7109375" style="19" customWidth="1"/>
    <col min="17" max="17" width="12.140625" style="19" customWidth="1"/>
    <col min="18" max="18" width="8.28515625" style="19" customWidth="1"/>
    <col min="19" max="19" width="9.140625" style="19"/>
    <col min="20" max="20" width="25.140625" style="19" customWidth="1"/>
    <col min="21" max="21" width="6.140625" style="19" customWidth="1"/>
    <col min="22" max="22" width="9.140625" style="19"/>
    <col min="23" max="23" width="4.42578125" style="19" customWidth="1"/>
    <col min="24" max="24" width="9.140625" style="19"/>
    <col min="25" max="25" width="3.85546875" style="19" customWidth="1"/>
    <col min="26" max="26" width="6.140625" style="19" customWidth="1"/>
    <col min="27" max="27" width="7.7109375" style="19" customWidth="1"/>
    <col min="28" max="28" width="3.85546875" style="19" customWidth="1"/>
    <col min="29" max="29" width="6.140625" style="19" customWidth="1"/>
    <col min="30" max="30" width="7.7109375" style="19" customWidth="1"/>
    <col min="31" max="31" width="9.140625" style="19" customWidth="1"/>
    <col min="32" max="32" width="6.140625" style="19" customWidth="1"/>
    <col min="33" max="33" width="7.7109375" style="19" customWidth="1"/>
    <col min="34" max="34" width="3.85546875" style="19" customWidth="1"/>
    <col min="35" max="35" width="6.140625" style="19" customWidth="1"/>
    <col min="36" max="36" width="7.7109375" style="19" customWidth="1"/>
    <col min="37" max="37" width="3.85546875" style="19" customWidth="1"/>
    <col min="38" max="38" width="6.140625" style="19" customWidth="1"/>
    <col min="39" max="39" width="7.7109375" style="19" customWidth="1"/>
    <col min="40" max="40" width="3.85546875" style="19" customWidth="1"/>
    <col min="41" max="41" width="6.140625" style="19" customWidth="1"/>
    <col min="42" max="42" width="7.7109375" style="19" customWidth="1"/>
    <col min="43" max="43" width="3.85546875" style="19" customWidth="1"/>
    <col min="44" max="44" width="6.140625" style="19" customWidth="1"/>
    <col min="45" max="45" width="7.7109375" style="19" customWidth="1"/>
    <col min="46" max="46" width="3.85546875" style="19" customWidth="1"/>
    <col min="47" max="47" width="6.140625" style="19" customWidth="1"/>
    <col min="48" max="48" width="7.7109375" style="19" customWidth="1"/>
    <col min="49" max="49" width="3.85546875" style="19" customWidth="1"/>
    <col min="50" max="50" width="6.140625" style="19" customWidth="1"/>
    <col min="51" max="51" width="7.7109375" style="19" customWidth="1"/>
    <col min="52" max="52" width="3.85546875" style="19" customWidth="1"/>
    <col min="53" max="53" width="6.140625" style="19" customWidth="1"/>
    <col min="54" max="54" width="7.7109375" style="19" customWidth="1"/>
    <col min="55" max="55" width="3.85546875" style="19" customWidth="1"/>
    <col min="56" max="56" width="6.140625" style="19" customWidth="1"/>
    <col min="57" max="57" width="7.7109375" style="19" customWidth="1"/>
    <col min="58" max="58" width="3.85546875" style="19" customWidth="1"/>
    <col min="59" max="59" width="6.140625" style="19" customWidth="1"/>
    <col min="60" max="60" width="7.7109375" style="19" customWidth="1"/>
    <col min="61" max="195" width="9.140625" style="19"/>
    <col min="196" max="196" width="2.85546875" style="19" customWidth="1"/>
    <col min="197" max="197" width="3.7109375" style="19" customWidth="1"/>
    <col min="198" max="198" width="9.140625" style="19"/>
    <col min="199" max="199" width="2.85546875" style="19" customWidth="1"/>
    <col min="200" max="200" width="3.7109375" style="19" customWidth="1"/>
    <col min="201" max="201" width="9.140625" style="19"/>
    <col min="202" max="202" width="2.85546875" style="19" customWidth="1"/>
    <col min="203" max="203" width="3.7109375" style="19" customWidth="1"/>
    <col min="204" max="204" width="9.140625" style="19"/>
    <col min="205" max="205" width="2.85546875" style="19" customWidth="1"/>
    <col min="206" max="206" width="3.85546875" style="19" customWidth="1"/>
    <col min="207" max="207" width="9.140625" style="19"/>
    <col min="208" max="208" width="2.85546875" style="19" customWidth="1"/>
    <col min="209" max="209" width="3.85546875" style="19" customWidth="1"/>
    <col min="210" max="210" width="9.140625" style="19"/>
    <col min="211" max="211" width="2.85546875" style="19" customWidth="1"/>
    <col min="212" max="212" width="3.42578125" style="19" customWidth="1"/>
    <col min="213" max="213" width="9.140625" style="19"/>
    <col min="214" max="214" width="2.85546875" style="19" customWidth="1"/>
    <col min="215" max="215" width="3.28515625" style="19" customWidth="1"/>
    <col min="216" max="216" width="9.140625" style="19"/>
    <col min="217" max="217" width="2.85546875" style="19" customWidth="1"/>
    <col min="218" max="218" width="3.140625" style="19" customWidth="1"/>
    <col min="219" max="219" width="9.140625" style="19"/>
    <col min="220" max="220" width="2.85546875" style="19" customWidth="1"/>
    <col min="221" max="221" width="3.140625" style="19" customWidth="1"/>
    <col min="222" max="222" width="9.140625" style="19"/>
    <col min="223" max="223" width="2.85546875" style="19" customWidth="1"/>
    <col min="224" max="224" width="3.140625" style="19" customWidth="1"/>
    <col min="225" max="225" width="9.140625" style="19"/>
    <col min="226" max="226" width="2.85546875" style="19" customWidth="1"/>
    <col min="227" max="227" width="3.28515625" style="19" customWidth="1"/>
    <col min="228" max="228" width="9.140625" style="19"/>
    <col min="229" max="229" width="3.5703125" style="19" customWidth="1"/>
    <col min="230" max="230" width="3.7109375" style="19" customWidth="1"/>
    <col min="231" max="232" width="9.140625" style="19"/>
    <col min="233" max="233" width="35.140625" style="19" customWidth="1"/>
    <col min="234" max="451" width="9.140625" style="19"/>
    <col min="452" max="452" width="2.85546875" style="19" customWidth="1"/>
    <col min="453" max="453" width="3.7109375" style="19" customWidth="1"/>
    <col min="454" max="454" width="9.140625" style="19"/>
    <col min="455" max="455" width="2.85546875" style="19" customWidth="1"/>
    <col min="456" max="456" width="3.7109375" style="19" customWidth="1"/>
    <col min="457" max="457" width="9.140625" style="19"/>
    <col min="458" max="458" width="2.85546875" style="19" customWidth="1"/>
    <col min="459" max="459" width="3.7109375" style="19" customWidth="1"/>
    <col min="460" max="460" width="9.140625" style="19"/>
    <col min="461" max="461" width="2.85546875" style="19" customWidth="1"/>
    <col min="462" max="462" width="3.85546875" style="19" customWidth="1"/>
    <col min="463" max="463" width="9.140625" style="19"/>
    <col min="464" max="464" width="2.85546875" style="19" customWidth="1"/>
    <col min="465" max="465" width="3.85546875" style="19" customWidth="1"/>
    <col min="466" max="466" width="9.140625" style="19"/>
    <col min="467" max="467" width="2.85546875" style="19" customWidth="1"/>
    <col min="468" max="468" width="3.42578125" style="19" customWidth="1"/>
    <col min="469" max="469" width="9.140625" style="19"/>
    <col min="470" max="470" width="2.85546875" style="19" customWidth="1"/>
    <col min="471" max="471" width="3.28515625" style="19" customWidth="1"/>
    <col min="472" max="472" width="9.140625" style="19"/>
    <col min="473" max="473" width="2.85546875" style="19" customWidth="1"/>
    <col min="474" max="474" width="3.140625" style="19" customWidth="1"/>
    <col min="475" max="475" width="9.140625" style="19"/>
    <col min="476" max="476" width="2.85546875" style="19" customWidth="1"/>
    <col min="477" max="477" width="3.140625" style="19" customWidth="1"/>
    <col min="478" max="478" width="9.140625" style="19"/>
    <col min="479" max="479" width="2.85546875" style="19" customWidth="1"/>
    <col min="480" max="480" width="3.140625" style="19" customWidth="1"/>
    <col min="481" max="481" width="9.140625" style="19"/>
    <col min="482" max="482" width="2.85546875" style="19" customWidth="1"/>
    <col min="483" max="483" width="3.28515625" style="19" customWidth="1"/>
    <col min="484" max="484" width="9.140625" style="19"/>
    <col min="485" max="485" width="3.5703125" style="19" customWidth="1"/>
    <col min="486" max="486" width="3.7109375" style="19" customWidth="1"/>
    <col min="487" max="488" width="9.140625" style="19"/>
    <col min="489" max="489" width="35.140625" style="19" customWidth="1"/>
    <col min="490" max="707" width="9.140625" style="19"/>
    <col min="708" max="708" width="2.85546875" style="19" customWidth="1"/>
    <col min="709" max="709" width="3.7109375" style="19" customWidth="1"/>
    <col min="710" max="710" width="9.140625" style="19"/>
    <col min="711" max="711" width="2.85546875" style="19" customWidth="1"/>
    <col min="712" max="712" width="3.7109375" style="19" customWidth="1"/>
    <col min="713" max="713" width="9.140625" style="19"/>
    <col min="714" max="714" width="2.85546875" style="19" customWidth="1"/>
    <col min="715" max="715" width="3.7109375" style="19" customWidth="1"/>
    <col min="716" max="716" width="9.140625" style="19"/>
    <col min="717" max="717" width="2.85546875" style="19" customWidth="1"/>
    <col min="718" max="718" width="3.85546875" style="19" customWidth="1"/>
    <col min="719" max="719" width="9.140625" style="19"/>
    <col min="720" max="720" width="2.85546875" style="19" customWidth="1"/>
    <col min="721" max="721" width="3.85546875" style="19" customWidth="1"/>
    <col min="722" max="722" width="9.140625" style="19"/>
    <col min="723" max="723" width="2.85546875" style="19" customWidth="1"/>
    <col min="724" max="724" width="3.42578125" style="19" customWidth="1"/>
    <col min="725" max="725" width="9.140625" style="19"/>
    <col min="726" max="726" width="2.85546875" style="19" customWidth="1"/>
    <col min="727" max="727" width="3.28515625" style="19" customWidth="1"/>
    <col min="728" max="728" width="9.140625" style="19"/>
    <col min="729" max="729" width="2.85546875" style="19" customWidth="1"/>
    <col min="730" max="730" width="3.140625" style="19" customWidth="1"/>
    <col min="731" max="731" width="9.140625" style="19"/>
    <col min="732" max="732" width="2.85546875" style="19" customWidth="1"/>
    <col min="733" max="733" width="3.140625" style="19" customWidth="1"/>
    <col min="734" max="734" width="9.140625" style="19"/>
    <col min="735" max="735" width="2.85546875" style="19" customWidth="1"/>
    <col min="736" max="736" width="3.140625" style="19" customWidth="1"/>
    <col min="737" max="737" width="9.140625" style="19"/>
    <col min="738" max="738" width="2.85546875" style="19" customWidth="1"/>
    <col min="739" max="739" width="3.28515625" style="19" customWidth="1"/>
    <col min="740" max="740" width="9.140625" style="19"/>
    <col min="741" max="741" width="3.5703125" style="19" customWidth="1"/>
    <col min="742" max="742" width="3.7109375" style="19" customWidth="1"/>
    <col min="743" max="744" width="9.140625" style="19"/>
    <col min="745" max="745" width="35.140625" style="19" customWidth="1"/>
    <col min="746" max="963" width="9.140625" style="19"/>
    <col min="964" max="964" width="2.85546875" style="19" customWidth="1"/>
    <col min="965" max="965" width="3.7109375" style="19" customWidth="1"/>
    <col min="966" max="966" width="9.140625" style="19"/>
    <col min="967" max="967" width="2.85546875" style="19" customWidth="1"/>
    <col min="968" max="968" width="3.7109375" style="19" customWidth="1"/>
    <col min="969" max="969" width="9.140625" style="19"/>
    <col min="970" max="970" width="2.85546875" style="19" customWidth="1"/>
    <col min="971" max="971" width="3.7109375" style="19" customWidth="1"/>
    <col min="972" max="972" width="9.140625" style="19"/>
    <col min="973" max="973" width="2.85546875" style="19" customWidth="1"/>
    <col min="974" max="974" width="3.85546875" style="19" customWidth="1"/>
    <col min="975" max="975" width="9.140625" style="19"/>
    <col min="976" max="976" width="2.85546875" style="19" customWidth="1"/>
    <col min="977" max="977" width="3.85546875" style="19" customWidth="1"/>
    <col min="978" max="978" width="9.140625" style="19"/>
    <col min="979" max="979" width="2.85546875" style="19" customWidth="1"/>
    <col min="980" max="980" width="3.42578125" style="19" customWidth="1"/>
    <col min="981" max="981" width="9.140625" style="19"/>
    <col min="982" max="982" width="2.85546875" style="19" customWidth="1"/>
    <col min="983" max="983" width="3.28515625" style="19" customWidth="1"/>
    <col min="984" max="984" width="9.140625" style="19"/>
    <col min="985" max="985" width="2.85546875" style="19" customWidth="1"/>
    <col min="986" max="986" width="3.140625" style="19" customWidth="1"/>
    <col min="987" max="987" width="9.140625" style="19"/>
    <col min="988" max="988" width="2.85546875" style="19" customWidth="1"/>
    <col min="989" max="989" width="3.140625" style="19" customWidth="1"/>
    <col min="990" max="990" width="9.140625" style="19"/>
    <col min="991" max="991" width="2.85546875" style="19" customWidth="1"/>
    <col min="992" max="992" width="3.140625" style="19" customWidth="1"/>
    <col min="993" max="993" width="9.140625" style="19"/>
    <col min="994" max="994" width="2.85546875" style="19" customWidth="1"/>
    <col min="995" max="995" width="3.28515625" style="19" customWidth="1"/>
    <col min="996" max="996" width="9.140625" style="19"/>
    <col min="997" max="997" width="3.5703125" style="19" customWidth="1"/>
    <col min="998" max="998" width="3.7109375" style="19" customWidth="1"/>
    <col min="999" max="1000" width="9.140625" style="19"/>
    <col min="1001" max="1001" width="35.140625" style="19" customWidth="1"/>
    <col min="1002" max="1219" width="9.140625" style="19"/>
    <col min="1220" max="1220" width="2.85546875" style="19" customWidth="1"/>
    <col min="1221" max="1221" width="3.7109375" style="19" customWidth="1"/>
    <col min="1222" max="1222" width="9.140625" style="19"/>
    <col min="1223" max="1223" width="2.85546875" style="19" customWidth="1"/>
    <col min="1224" max="1224" width="3.7109375" style="19" customWidth="1"/>
    <col min="1225" max="1225" width="9.140625" style="19"/>
    <col min="1226" max="1226" width="2.85546875" style="19" customWidth="1"/>
    <col min="1227" max="1227" width="3.7109375" style="19" customWidth="1"/>
    <col min="1228" max="1228" width="9.140625" style="19"/>
    <col min="1229" max="1229" width="2.85546875" style="19" customWidth="1"/>
    <col min="1230" max="1230" width="3.85546875" style="19" customWidth="1"/>
    <col min="1231" max="1231" width="9.140625" style="19"/>
    <col min="1232" max="1232" width="2.85546875" style="19" customWidth="1"/>
    <col min="1233" max="1233" width="3.85546875" style="19" customWidth="1"/>
    <col min="1234" max="1234" width="9.140625" style="19"/>
    <col min="1235" max="1235" width="2.85546875" style="19" customWidth="1"/>
    <col min="1236" max="1236" width="3.42578125" style="19" customWidth="1"/>
    <col min="1237" max="1237" width="9.140625" style="19"/>
    <col min="1238" max="1238" width="2.85546875" style="19" customWidth="1"/>
    <col min="1239" max="1239" width="3.28515625" style="19" customWidth="1"/>
    <col min="1240" max="1240" width="9.140625" style="19"/>
    <col min="1241" max="1241" width="2.85546875" style="19" customWidth="1"/>
    <col min="1242" max="1242" width="3.140625" style="19" customWidth="1"/>
    <col min="1243" max="1243" width="9.140625" style="19"/>
    <col min="1244" max="1244" width="2.85546875" style="19" customWidth="1"/>
    <col min="1245" max="1245" width="3.140625" style="19" customWidth="1"/>
    <col min="1246" max="1246" width="9.140625" style="19"/>
    <col min="1247" max="1247" width="2.85546875" style="19" customWidth="1"/>
    <col min="1248" max="1248" width="3.140625" style="19" customWidth="1"/>
    <col min="1249" max="1249" width="9.140625" style="19"/>
    <col min="1250" max="1250" width="2.85546875" style="19" customWidth="1"/>
    <col min="1251" max="1251" width="3.28515625" style="19" customWidth="1"/>
    <col min="1252" max="1252" width="9.140625" style="19"/>
    <col min="1253" max="1253" width="3.5703125" style="19" customWidth="1"/>
    <col min="1254" max="1254" width="3.7109375" style="19" customWidth="1"/>
    <col min="1255" max="1256" width="9.140625" style="19"/>
    <col min="1257" max="1257" width="35.140625" style="19" customWidth="1"/>
    <col min="1258" max="1475" width="9.140625" style="19"/>
    <col min="1476" max="1476" width="2.85546875" style="19" customWidth="1"/>
    <col min="1477" max="1477" width="3.7109375" style="19" customWidth="1"/>
    <col min="1478" max="1478" width="9.140625" style="19"/>
    <col min="1479" max="1479" width="2.85546875" style="19" customWidth="1"/>
    <col min="1480" max="1480" width="3.7109375" style="19" customWidth="1"/>
    <col min="1481" max="1481" width="9.140625" style="19"/>
    <col min="1482" max="1482" width="2.85546875" style="19" customWidth="1"/>
    <col min="1483" max="1483" width="3.7109375" style="19" customWidth="1"/>
    <col min="1484" max="1484" width="9.140625" style="19"/>
    <col min="1485" max="1485" width="2.85546875" style="19" customWidth="1"/>
    <col min="1486" max="1486" width="3.85546875" style="19" customWidth="1"/>
    <col min="1487" max="1487" width="9.140625" style="19"/>
    <col min="1488" max="1488" width="2.85546875" style="19" customWidth="1"/>
    <col min="1489" max="1489" width="3.85546875" style="19" customWidth="1"/>
    <col min="1490" max="1490" width="9.140625" style="19"/>
    <col min="1491" max="1491" width="2.85546875" style="19" customWidth="1"/>
    <col min="1492" max="1492" width="3.42578125" style="19" customWidth="1"/>
    <col min="1493" max="1493" width="9.140625" style="19"/>
    <col min="1494" max="1494" width="2.85546875" style="19" customWidth="1"/>
    <col min="1495" max="1495" width="3.28515625" style="19" customWidth="1"/>
    <col min="1496" max="1496" width="9.140625" style="19"/>
    <col min="1497" max="1497" width="2.85546875" style="19" customWidth="1"/>
    <col min="1498" max="1498" width="3.140625" style="19" customWidth="1"/>
    <col min="1499" max="1499" width="9.140625" style="19"/>
    <col min="1500" max="1500" width="2.85546875" style="19" customWidth="1"/>
    <col min="1501" max="1501" width="3.140625" style="19" customWidth="1"/>
    <col min="1502" max="1502" width="9.140625" style="19"/>
    <col min="1503" max="1503" width="2.85546875" style="19" customWidth="1"/>
    <col min="1504" max="1504" width="3.140625" style="19" customWidth="1"/>
    <col min="1505" max="1505" width="9.140625" style="19"/>
    <col min="1506" max="1506" width="2.85546875" style="19" customWidth="1"/>
    <col min="1507" max="1507" width="3.28515625" style="19" customWidth="1"/>
    <col min="1508" max="1508" width="9.140625" style="19"/>
    <col min="1509" max="1509" width="3.5703125" style="19" customWidth="1"/>
    <col min="1510" max="1510" width="3.7109375" style="19" customWidth="1"/>
    <col min="1511" max="1512" width="9.140625" style="19"/>
    <col min="1513" max="1513" width="35.140625" style="19" customWidth="1"/>
    <col min="1514" max="1731" width="9.140625" style="19"/>
    <col min="1732" max="1732" width="2.85546875" style="19" customWidth="1"/>
    <col min="1733" max="1733" width="3.7109375" style="19" customWidth="1"/>
    <col min="1734" max="1734" width="9.140625" style="19"/>
    <col min="1735" max="1735" width="2.85546875" style="19" customWidth="1"/>
    <col min="1736" max="1736" width="3.7109375" style="19" customWidth="1"/>
    <col min="1737" max="1737" width="9.140625" style="19"/>
    <col min="1738" max="1738" width="2.85546875" style="19" customWidth="1"/>
    <col min="1739" max="1739" width="3.7109375" style="19" customWidth="1"/>
    <col min="1740" max="1740" width="9.140625" style="19"/>
    <col min="1741" max="1741" width="2.85546875" style="19" customWidth="1"/>
    <col min="1742" max="1742" width="3.85546875" style="19" customWidth="1"/>
    <col min="1743" max="1743" width="9.140625" style="19"/>
    <col min="1744" max="1744" width="2.85546875" style="19" customWidth="1"/>
    <col min="1745" max="1745" width="3.85546875" style="19" customWidth="1"/>
    <col min="1746" max="1746" width="9.140625" style="19"/>
    <col min="1747" max="1747" width="2.85546875" style="19" customWidth="1"/>
    <col min="1748" max="1748" width="3.42578125" style="19" customWidth="1"/>
    <col min="1749" max="1749" width="9.140625" style="19"/>
    <col min="1750" max="1750" width="2.85546875" style="19" customWidth="1"/>
    <col min="1751" max="1751" width="3.28515625" style="19" customWidth="1"/>
    <col min="1752" max="1752" width="9.140625" style="19"/>
    <col min="1753" max="1753" width="2.85546875" style="19" customWidth="1"/>
    <col min="1754" max="1754" width="3.140625" style="19" customWidth="1"/>
    <col min="1755" max="1755" width="9.140625" style="19"/>
    <col min="1756" max="1756" width="2.85546875" style="19" customWidth="1"/>
    <col min="1757" max="1757" width="3.140625" style="19" customWidth="1"/>
    <col min="1758" max="1758" width="9.140625" style="19"/>
    <col min="1759" max="1759" width="2.85546875" style="19" customWidth="1"/>
    <col min="1760" max="1760" width="3.140625" style="19" customWidth="1"/>
    <col min="1761" max="1761" width="9.140625" style="19"/>
    <col min="1762" max="1762" width="2.85546875" style="19" customWidth="1"/>
    <col min="1763" max="1763" width="3.28515625" style="19" customWidth="1"/>
    <col min="1764" max="1764" width="9.140625" style="19"/>
    <col min="1765" max="1765" width="3.5703125" style="19" customWidth="1"/>
    <col min="1766" max="1766" width="3.7109375" style="19" customWidth="1"/>
    <col min="1767" max="1768" width="9.140625" style="19"/>
    <col min="1769" max="1769" width="35.140625" style="19" customWidth="1"/>
    <col min="1770" max="1987" width="9.140625" style="19"/>
    <col min="1988" max="1988" width="2.85546875" style="19" customWidth="1"/>
    <col min="1989" max="1989" width="3.7109375" style="19" customWidth="1"/>
    <col min="1990" max="1990" width="9.140625" style="19"/>
    <col min="1991" max="1991" width="2.85546875" style="19" customWidth="1"/>
    <col min="1992" max="1992" width="3.7109375" style="19" customWidth="1"/>
    <col min="1993" max="1993" width="9.140625" style="19"/>
    <col min="1994" max="1994" width="2.85546875" style="19" customWidth="1"/>
    <col min="1995" max="1995" width="3.7109375" style="19" customWidth="1"/>
    <col min="1996" max="1996" width="9.140625" style="19"/>
    <col min="1997" max="1997" width="2.85546875" style="19" customWidth="1"/>
    <col min="1998" max="1998" width="3.85546875" style="19" customWidth="1"/>
    <col min="1999" max="1999" width="9.140625" style="19"/>
    <col min="2000" max="2000" width="2.85546875" style="19" customWidth="1"/>
    <col min="2001" max="2001" width="3.85546875" style="19" customWidth="1"/>
    <col min="2002" max="2002" width="9.140625" style="19"/>
    <col min="2003" max="2003" width="2.85546875" style="19" customWidth="1"/>
    <col min="2004" max="2004" width="3.42578125" style="19" customWidth="1"/>
    <col min="2005" max="2005" width="9.140625" style="19"/>
    <col min="2006" max="2006" width="2.85546875" style="19" customWidth="1"/>
    <col min="2007" max="2007" width="3.28515625" style="19" customWidth="1"/>
    <col min="2008" max="2008" width="9.140625" style="19"/>
    <col min="2009" max="2009" width="2.85546875" style="19" customWidth="1"/>
    <col min="2010" max="2010" width="3.140625" style="19" customWidth="1"/>
    <col min="2011" max="2011" width="9.140625" style="19"/>
    <col min="2012" max="2012" width="2.85546875" style="19" customWidth="1"/>
    <col min="2013" max="2013" width="3.140625" style="19" customWidth="1"/>
    <col min="2014" max="2014" width="9.140625" style="19"/>
    <col min="2015" max="2015" width="2.85546875" style="19" customWidth="1"/>
    <col min="2016" max="2016" width="3.140625" style="19" customWidth="1"/>
    <col min="2017" max="2017" width="9.140625" style="19"/>
    <col min="2018" max="2018" width="2.85546875" style="19" customWidth="1"/>
    <col min="2019" max="2019" width="3.28515625" style="19" customWidth="1"/>
    <col min="2020" max="2020" width="9.140625" style="19"/>
    <col min="2021" max="2021" width="3.5703125" style="19" customWidth="1"/>
    <col min="2022" max="2022" width="3.7109375" style="19" customWidth="1"/>
    <col min="2023" max="2024" width="9.140625" style="19"/>
    <col min="2025" max="2025" width="35.140625" style="19" customWidth="1"/>
    <col min="2026" max="2243" width="9.140625" style="19"/>
    <col min="2244" max="2244" width="2.85546875" style="19" customWidth="1"/>
    <col min="2245" max="2245" width="3.7109375" style="19" customWidth="1"/>
    <col min="2246" max="2246" width="9.140625" style="19"/>
    <col min="2247" max="2247" width="2.85546875" style="19" customWidth="1"/>
    <col min="2248" max="2248" width="3.7109375" style="19" customWidth="1"/>
    <col min="2249" max="2249" width="9.140625" style="19"/>
    <col min="2250" max="2250" width="2.85546875" style="19" customWidth="1"/>
    <col min="2251" max="2251" width="3.7109375" style="19" customWidth="1"/>
    <col min="2252" max="2252" width="9.140625" style="19"/>
    <col min="2253" max="2253" width="2.85546875" style="19" customWidth="1"/>
    <col min="2254" max="2254" width="3.85546875" style="19" customWidth="1"/>
    <col min="2255" max="2255" width="9.140625" style="19"/>
    <col min="2256" max="2256" width="2.85546875" style="19" customWidth="1"/>
    <col min="2257" max="2257" width="3.85546875" style="19" customWidth="1"/>
    <col min="2258" max="2258" width="9.140625" style="19"/>
    <col min="2259" max="2259" width="2.85546875" style="19" customWidth="1"/>
    <col min="2260" max="2260" width="3.42578125" style="19" customWidth="1"/>
    <col min="2261" max="2261" width="9.140625" style="19"/>
    <col min="2262" max="2262" width="2.85546875" style="19" customWidth="1"/>
    <col min="2263" max="2263" width="3.28515625" style="19" customWidth="1"/>
    <col min="2264" max="2264" width="9.140625" style="19"/>
    <col min="2265" max="2265" width="2.85546875" style="19" customWidth="1"/>
    <col min="2266" max="2266" width="3.140625" style="19" customWidth="1"/>
    <col min="2267" max="2267" width="9.140625" style="19"/>
    <col min="2268" max="2268" width="2.85546875" style="19" customWidth="1"/>
    <col min="2269" max="2269" width="3.140625" style="19" customWidth="1"/>
    <col min="2270" max="2270" width="9.140625" style="19"/>
    <col min="2271" max="2271" width="2.85546875" style="19" customWidth="1"/>
    <col min="2272" max="2272" width="3.140625" style="19" customWidth="1"/>
    <col min="2273" max="2273" width="9.140625" style="19"/>
    <col min="2274" max="2274" width="2.85546875" style="19" customWidth="1"/>
    <col min="2275" max="2275" width="3.28515625" style="19" customWidth="1"/>
    <col min="2276" max="2276" width="9.140625" style="19"/>
    <col min="2277" max="2277" width="3.5703125" style="19" customWidth="1"/>
    <col min="2278" max="2278" width="3.7109375" style="19" customWidth="1"/>
    <col min="2279" max="2280" width="9.140625" style="19"/>
    <col min="2281" max="2281" width="35.140625" style="19" customWidth="1"/>
    <col min="2282" max="2499" width="9.140625" style="19"/>
    <col min="2500" max="2500" width="2.85546875" style="19" customWidth="1"/>
    <col min="2501" max="2501" width="3.7109375" style="19" customWidth="1"/>
    <col min="2502" max="2502" width="9.140625" style="19"/>
    <col min="2503" max="2503" width="2.85546875" style="19" customWidth="1"/>
    <col min="2504" max="2504" width="3.7109375" style="19" customWidth="1"/>
    <col min="2505" max="2505" width="9.140625" style="19"/>
    <col min="2506" max="2506" width="2.85546875" style="19" customWidth="1"/>
    <col min="2507" max="2507" width="3.7109375" style="19" customWidth="1"/>
    <col min="2508" max="2508" width="9.140625" style="19"/>
    <col min="2509" max="2509" width="2.85546875" style="19" customWidth="1"/>
    <col min="2510" max="2510" width="3.85546875" style="19" customWidth="1"/>
    <col min="2511" max="2511" width="9.140625" style="19"/>
    <col min="2512" max="2512" width="2.85546875" style="19" customWidth="1"/>
    <col min="2513" max="2513" width="3.85546875" style="19" customWidth="1"/>
    <col min="2514" max="2514" width="9.140625" style="19"/>
    <col min="2515" max="2515" width="2.85546875" style="19" customWidth="1"/>
    <col min="2516" max="2516" width="3.42578125" style="19" customWidth="1"/>
    <col min="2517" max="2517" width="9.140625" style="19"/>
    <col min="2518" max="2518" width="2.85546875" style="19" customWidth="1"/>
    <col min="2519" max="2519" width="3.28515625" style="19" customWidth="1"/>
    <col min="2520" max="2520" width="9.140625" style="19"/>
    <col min="2521" max="2521" width="2.85546875" style="19" customWidth="1"/>
    <col min="2522" max="2522" width="3.140625" style="19" customWidth="1"/>
    <col min="2523" max="2523" width="9.140625" style="19"/>
    <col min="2524" max="2524" width="2.85546875" style="19" customWidth="1"/>
    <col min="2525" max="2525" width="3.140625" style="19" customWidth="1"/>
    <col min="2526" max="2526" width="9.140625" style="19"/>
    <col min="2527" max="2527" width="2.85546875" style="19" customWidth="1"/>
    <col min="2528" max="2528" width="3.140625" style="19" customWidth="1"/>
    <col min="2529" max="2529" width="9.140625" style="19"/>
    <col min="2530" max="2530" width="2.85546875" style="19" customWidth="1"/>
    <col min="2531" max="2531" width="3.28515625" style="19" customWidth="1"/>
    <col min="2532" max="2532" width="9.140625" style="19"/>
    <col min="2533" max="2533" width="3.5703125" style="19" customWidth="1"/>
    <col min="2534" max="2534" width="3.7109375" style="19" customWidth="1"/>
    <col min="2535" max="2536" width="9.140625" style="19"/>
    <col min="2537" max="2537" width="35.140625" style="19" customWidth="1"/>
    <col min="2538" max="2755" width="9.140625" style="19"/>
    <col min="2756" max="2756" width="2.85546875" style="19" customWidth="1"/>
    <col min="2757" max="2757" width="3.7109375" style="19" customWidth="1"/>
    <col min="2758" max="2758" width="9.140625" style="19"/>
    <col min="2759" max="2759" width="2.85546875" style="19" customWidth="1"/>
    <col min="2760" max="2760" width="3.7109375" style="19" customWidth="1"/>
    <col min="2761" max="2761" width="9.140625" style="19"/>
    <col min="2762" max="2762" width="2.85546875" style="19" customWidth="1"/>
    <col min="2763" max="2763" width="3.7109375" style="19" customWidth="1"/>
    <col min="2764" max="2764" width="9.140625" style="19"/>
    <col min="2765" max="2765" width="2.85546875" style="19" customWidth="1"/>
    <col min="2766" max="2766" width="3.85546875" style="19" customWidth="1"/>
    <col min="2767" max="2767" width="9.140625" style="19"/>
    <col min="2768" max="2768" width="2.85546875" style="19" customWidth="1"/>
    <col min="2769" max="2769" width="3.85546875" style="19" customWidth="1"/>
    <col min="2770" max="2770" width="9.140625" style="19"/>
    <col min="2771" max="2771" width="2.85546875" style="19" customWidth="1"/>
    <col min="2772" max="2772" width="3.42578125" style="19" customWidth="1"/>
    <col min="2773" max="2773" width="9.140625" style="19"/>
    <col min="2774" max="2774" width="2.85546875" style="19" customWidth="1"/>
    <col min="2775" max="2775" width="3.28515625" style="19" customWidth="1"/>
    <col min="2776" max="2776" width="9.140625" style="19"/>
    <col min="2777" max="2777" width="2.85546875" style="19" customWidth="1"/>
    <col min="2778" max="2778" width="3.140625" style="19" customWidth="1"/>
    <col min="2779" max="2779" width="9.140625" style="19"/>
    <col min="2780" max="2780" width="2.85546875" style="19" customWidth="1"/>
    <col min="2781" max="2781" width="3.140625" style="19" customWidth="1"/>
    <col min="2782" max="2782" width="9.140625" style="19"/>
    <col min="2783" max="2783" width="2.85546875" style="19" customWidth="1"/>
    <col min="2784" max="2784" width="3.140625" style="19" customWidth="1"/>
    <col min="2785" max="2785" width="9.140625" style="19"/>
    <col min="2786" max="2786" width="2.85546875" style="19" customWidth="1"/>
    <col min="2787" max="2787" width="3.28515625" style="19" customWidth="1"/>
    <col min="2788" max="2788" width="9.140625" style="19"/>
    <col min="2789" max="2789" width="3.5703125" style="19" customWidth="1"/>
    <col min="2790" max="2790" width="3.7109375" style="19" customWidth="1"/>
    <col min="2791" max="2792" width="9.140625" style="19"/>
    <col min="2793" max="2793" width="35.140625" style="19" customWidth="1"/>
    <col min="2794" max="3011" width="9.140625" style="19"/>
    <col min="3012" max="3012" width="2.85546875" style="19" customWidth="1"/>
    <col min="3013" max="3013" width="3.7109375" style="19" customWidth="1"/>
    <col min="3014" max="3014" width="9.140625" style="19"/>
    <col min="3015" max="3015" width="2.85546875" style="19" customWidth="1"/>
    <col min="3016" max="3016" width="3.7109375" style="19" customWidth="1"/>
    <col min="3017" max="3017" width="9.140625" style="19"/>
    <col min="3018" max="3018" width="2.85546875" style="19" customWidth="1"/>
    <col min="3019" max="3019" width="3.7109375" style="19" customWidth="1"/>
    <col min="3020" max="3020" width="9.140625" style="19"/>
    <col min="3021" max="3021" width="2.85546875" style="19" customWidth="1"/>
    <col min="3022" max="3022" width="3.85546875" style="19" customWidth="1"/>
    <col min="3023" max="3023" width="9.140625" style="19"/>
    <col min="3024" max="3024" width="2.85546875" style="19" customWidth="1"/>
    <col min="3025" max="3025" width="3.85546875" style="19" customWidth="1"/>
    <col min="3026" max="3026" width="9.140625" style="19"/>
    <col min="3027" max="3027" width="2.85546875" style="19" customWidth="1"/>
    <col min="3028" max="3028" width="3.42578125" style="19" customWidth="1"/>
    <col min="3029" max="3029" width="9.140625" style="19"/>
    <col min="3030" max="3030" width="2.85546875" style="19" customWidth="1"/>
    <col min="3031" max="3031" width="3.28515625" style="19" customWidth="1"/>
    <col min="3032" max="3032" width="9.140625" style="19"/>
    <col min="3033" max="3033" width="2.85546875" style="19" customWidth="1"/>
    <col min="3034" max="3034" width="3.140625" style="19" customWidth="1"/>
    <col min="3035" max="3035" width="9.140625" style="19"/>
    <col min="3036" max="3036" width="2.85546875" style="19" customWidth="1"/>
    <col min="3037" max="3037" width="3.140625" style="19" customWidth="1"/>
    <col min="3038" max="3038" width="9.140625" style="19"/>
    <col min="3039" max="3039" width="2.85546875" style="19" customWidth="1"/>
    <col min="3040" max="3040" width="3.140625" style="19" customWidth="1"/>
    <col min="3041" max="3041" width="9.140625" style="19"/>
    <col min="3042" max="3042" width="2.85546875" style="19" customWidth="1"/>
    <col min="3043" max="3043" width="3.28515625" style="19" customWidth="1"/>
    <col min="3044" max="3044" width="9.140625" style="19"/>
    <col min="3045" max="3045" width="3.5703125" style="19" customWidth="1"/>
    <col min="3046" max="3046" width="3.7109375" style="19" customWidth="1"/>
    <col min="3047" max="3048" width="9.140625" style="19"/>
    <col min="3049" max="3049" width="35.140625" style="19" customWidth="1"/>
    <col min="3050" max="3267" width="9.140625" style="19"/>
    <col min="3268" max="3268" width="2.85546875" style="19" customWidth="1"/>
    <col min="3269" max="3269" width="3.7109375" style="19" customWidth="1"/>
    <col min="3270" max="3270" width="9.140625" style="19"/>
    <col min="3271" max="3271" width="2.85546875" style="19" customWidth="1"/>
    <col min="3272" max="3272" width="3.7109375" style="19" customWidth="1"/>
    <col min="3273" max="3273" width="9.140625" style="19"/>
    <col min="3274" max="3274" width="2.85546875" style="19" customWidth="1"/>
    <col min="3275" max="3275" width="3.7109375" style="19" customWidth="1"/>
    <col min="3276" max="3276" width="9.140625" style="19"/>
    <col min="3277" max="3277" width="2.85546875" style="19" customWidth="1"/>
    <col min="3278" max="3278" width="3.85546875" style="19" customWidth="1"/>
    <col min="3279" max="3279" width="9.140625" style="19"/>
    <col min="3280" max="3280" width="2.85546875" style="19" customWidth="1"/>
    <col min="3281" max="3281" width="3.85546875" style="19" customWidth="1"/>
    <col min="3282" max="3282" width="9.140625" style="19"/>
    <col min="3283" max="3283" width="2.85546875" style="19" customWidth="1"/>
    <col min="3284" max="3284" width="3.42578125" style="19" customWidth="1"/>
    <col min="3285" max="3285" width="9.140625" style="19"/>
    <col min="3286" max="3286" width="2.85546875" style="19" customWidth="1"/>
    <col min="3287" max="3287" width="3.28515625" style="19" customWidth="1"/>
    <col min="3288" max="3288" width="9.140625" style="19"/>
    <col min="3289" max="3289" width="2.85546875" style="19" customWidth="1"/>
    <col min="3290" max="3290" width="3.140625" style="19" customWidth="1"/>
    <col min="3291" max="3291" width="9.140625" style="19"/>
    <col min="3292" max="3292" width="2.85546875" style="19" customWidth="1"/>
    <col min="3293" max="3293" width="3.140625" style="19" customWidth="1"/>
    <col min="3294" max="3294" width="9.140625" style="19"/>
    <col min="3295" max="3295" width="2.85546875" style="19" customWidth="1"/>
    <col min="3296" max="3296" width="3.140625" style="19" customWidth="1"/>
    <col min="3297" max="3297" width="9.140625" style="19"/>
    <col min="3298" max="3298" width="2.85546875" style="19" customWidth="1"/>
    <col min="3299" max="3299" width="3.28515625" style="19" customWidth="1"/>
    <col min="3300" max="3300" width="9.140625" style="19"/>
    <col min="3301" max="3301" width="3.5703125" style="19" customWidth="1"/>
    <col min="3302" max="3302" width="3.7109375" style="19" customWidth="1"/>
    <col min="3303" max="3304" width="9.140625" style="19"/>
    <col min="3305" max="3305" width="35.140625" style="19" customWidth="1"/>
    <col min="3306" max="3523" width="9.140625" style="19"/>
    <col min="3524" max="3524" width="2.85546875" style="19" customWidth="1"/>
    <col min="3525" max="3525" width="3.7109375" style="19" customWidth="1"/>
    <col min="3526" max="3526" width="9.140625" style="19"/>
    <col min="3527" max="3527" width="2.85546875" style="19" customWidth="1"/>
    <col min="3528" max="3528" width="3.7109375" style="19" customWidth="1"/>
    <col min="3529" max="3529" width="9.140625" style="19"/>
    <col min="3530" max="3530" width="2.85546875" style="19" customWidth="1"/>
    <col min="3531" max="3531" width="3.7109375" style="19" customWidth="1"/>
    <col min="3532" max="3532" width="9.140625" style="19"/>
    <col min="3533" max="3533" width="2.85546875" style="19" customWidth="1"/>
    <col min="3534" max="3534" width="3.85546875" style="19" customWidth="1"/>
    <col min="3535" max="3535" width="9.140625" style="19"/>
    <col min="3536" max="3536" width="2.85546875" style="19" customWidth="1"/>
    <col min="3537" max="3537" width="3.85546875" style="19" customWidth="1"/>
    <col min="3538" max="3538" width="9.140625" style="19"/>
    <col min="3539" max="3539" width="2.85546875" style="19" customWidth="1"/>
    <col min="3540" max="3540" width="3.42578125" style="19" customWidth="1"/>
    <col min="3541" max="3541" width="9.140625" style="19"/>
    <col min="3542" max="3542" width="2.85546875" style="19" customWidth="1"/>
    <col min="3543" max="3543" width="3.28515625" style="19" customWidth="1"/>
    <col min="3544" max="3544" width="9.140625" style="19"/>
    <col min="3545" max="3545" width="2.85546875" style="19" customWidth="1"/>
    <col min="3546" max="3546" width="3.140625" style="19" customWidth="1"/>
    <col min="3547" max="3547" width="9.140625" style="19"/>
    <col min="3548" max="3548" width="2.85546875" style="19" customWidth="1"/>
    <col min="3549" max="3549" width="3.140625" style="19" customWidth="1"/>
    <col min="3550" max="3550" width="9.140625" style="19"/>
    <col min="3551" max="3551" width="2.85546875" style="19" customWidth="1"/>
    <col min="3552" max="3552" width="3.140625" style="19" customWidth="1"/>
    <col min="3553" max="3553" width="9.140625" style="19"/>
    <col min="3554" max="3554" width="2.85546875" style="19" customWidth="1"/>
    <col min="3555" max="3555" width="3.28515625" style="19" customWidth="1"/>
    <col min="3556" max="3556" width="9.140625" style="19"/>
    <col min="3557" max="3557" width="3.5703125" style="19" customWidth="1"/>
    <col min="3558" max="3558" width="3.7109375" style="19" customWidth="1"/>
    <col min="3559" max="3560" width="9.140625" style="19"/>
    <col min="3561" max="3561" width="35.140625" style="19" customWidth="1"/>
    <col min="3562" max="3779" width="9.140625" style="19"/>
    <col min="3780" max="3780" width="2.85546875" style="19" customWidth="1"/>
    <col min="3781" max="3781" width="3.7109375" style="19" customWidth="1"/>
    <col min="3782" max="3782" width="9.140625" style="19"/>
    <col min="3783" max="3783" width="2.85546875" style="19" customWidth="1"/>
    <col min="3784" max="3784" width="3.7109375" style="19" customWidth="1"/>
    <col min="3785" max="3785" width="9.140625" style="19"/>
    <col min="3786" max="3786" width="2.85546875" style="19" customWidth="1"/>
    <col min="3787" max="3787" width="3.7109375" style="19" customWidth="1"/>
    <col min="3788" max="3788" width="9.140625" style="19"/>
    <col min="3789" max="3789" width="2.85546875" style="19" customWidth="1"/>
    <col min="3790" max="3790" width="3.85546875" style="19" customWidth="1"/>
    <col min="3791" max="3791" width="9.140625" style="19"/>
    <col min="3792" max="3792" width="2.85546875" style="19" customWidth="1"/>
    <col min="3793" max="3793" width="3.85546875" style="19" customWidth="1"/>
    <col min="3794" max="3794" width="9.140625" style="19"/>
    <col min="3795" max="3795" width="2.85546875" style="19" customWidth="1"/>
    <col min="3796" max="3796" width="3.42578125" style="19" customWidth="1"/>
    <col min="3797" max="3797" width="9.140625" style="19"/>
    <col min="3798" max="3798" width="2.85546875" style="19" customWidth="1"/>
    <col min="3799" max="3799" width="3.28515625" style="19" customWidth="1"/>
    <col min="3800" max="3800" width="9.140625" style="19"/>
    <col min="3801" max="3801" width="2.85546875" style="19" customWidth="1"/>
    <col min="3802" max="3802" width="3.140625" style="19" customWidth="1"/>
    <col min="3803" max="3803" width="9.140625" style="19"/>
    <col min="3804" max="3804" width="2.85546875" style="19" customWidth="1"/>
    <col min="3805" max="3805" width="3.140625" style="19" customWidth="1"/>
    <col min="3806" max="3806" width="9.140625" style="19"/>
    <col min="3807" max="3807" width="2.85546875" style="19" customWidth="1"/>
    <col min="3808" max="3808" width="3.140625" style="19" customWidth="1"/>
    <col min="3809" max="3809" width="9.140625" style="19"/>
    <col min="3810" max="3810" width="2.85546875" style="19" customWidth="1"/>
    <col min="3811" max="3811" width="3.28515625" style="19" customWidth="1"/>
    <col min="3812" max="3812" width="9.140625" style="19"/>
    <col min="3813" max="3813" width="3.5703125" style="19" customWidth="1"/>
    <col min="3814" max="3814" width="3.7109375" style="19" customWidth="1"/>
    <col min="3815" max="3816" width="9.140625" style="19"/>
    <col min="3817" max="3817" width="35.140625" style="19" customWidth="1"/>
    <col min="3818" max="4035" width="9.140625" style="19"/>
    <col min="4036" max="4036" width="2.85546875" style="19" customWidth="1"/>
    <col min="4037" max="4037" width="3.7109375" style="19" customWidth="1"/>
    <col min="4038" max="4038" width="9.140625" style="19"/>
    <col min="4039" max="4039" width="2.85546875" style="19" customWidth="1"/>
    <col min="4040" max="4040" width="3.7109375" style="19" customWidth="1"/>
    <col min="4041" max="4041" width="9.140625" style="19"/>
    <col min="4042" max="4042" width="2.85546875" style="19" customWidth="1"/>
    <col min="4043" max="4043" width="3.7109375" style="19" customWidth="1"/>
    <col min="4044" max="4044" width="9.140625" style="19"/>
    <col min="4045" max="4045" width="2.85546875" style="19" customWidth="1"/>
    <col min="4046" max="4046" width="3.85546875" style="19" customWidth="1"/>
    <col min="4047" max="4047" width="9.140625" style="19"/>
    <col min="4048" max="4048" width="2.85546875" style="19" customWidth="1"/>
    <col min="4049" max="4049" width="3.85546875" style="19" customWidth="1"/>
    <col min="4050" max="4050" width="9.140625" style="19"/>
    <col min="4051" max="4051" width="2.85546875" style="19" customWidth="1"/>
    <col min="4052" max="4052" width="3.42578125" style="19" customWidth="1"/>
    <col min="4053" max="4053" width="9.140625" style="19"/>
    <col min="4054" max="4054" width="2.85546875" style="19" customWidth="1"/>
    <col min="4055" max="4055" width="3.28515625" style="19" customWidth="1"/>
    <col min="4056" max="4056" width="9.140625" style="19"/>
    <col min="4057" max="4057" width="2.85546875" style="19" customWidth="1"/>
    <col min="4058" max="4058" width="3.140625" style="19" customWidth="1"/>
    <col min="4059" max="4059" width="9.140625" style="19"/>
    <col min="4060" max="4060" width="2.85546875" style="19" customWidth="1"/>
    <col min="4061" max="4061" width="3.140625" style="19" customWidth="1"/>
    <col min="4062" max="4062" width="9.140625" style="19"/>
    <col min="4063" max="4063" width="2.85546875" style="19" customWidth="1"/>
    <col min="4064" max="4064" width="3.140625" style="19" customWidth="1"/>
    <col min="4065" max="4065" width="9.140625" style="19"/>
    <col min="4066" max="4066" width="2.85546875" style="19" customWidth="1"/>
    <col min="4067" max="4067" width="3.28515625" style="19" customWidth="1"/>
    <col min="4068" max="4068" width="9.140625" style="19"/>
    <col min="4069" max="4069" width="3.5703125" style="19" customWidth="1"/>
    <col min="4070" max="4070" width="3.7109375" style="19" customWidth="1"/>
    <col min="4071" max="4072" width="9.140625" style="19"/>
    <col min="4073" max="4073" width="35.140625" style="19" customWidth="1"/>
    <col min="4074" max="4291" width="9.140625" style="19"/>
    <col min="4292" max="4292" width="2.85546875" style="19" customWidth="1"/>
    <col min="4293" max="4293" width="3.7109375" style="19" customWidth="1"/>
    <col min="4294" max="4294" width="9.140625" style="19"/>
    <col min="4295" max="4295" width="2.85546875" style="19" customWidth="1"/>
    <col min="4296" max="4296" width="3.7109375" style="19" customWidth="1"/>
    <col min="4297" max="4297" width="9.140625" style="19"/>
    <col min="4298" max="4298" width="2.85546875" style="19" customWidth="1"/>
    <col min="4299" max="4299" width="3.7109375" style="19" customWidth="1"/>
    <col min="4300" max="4300" width="9.140625" style="19"/>
    <col min="4301" max="4301" width="2.85546875" style="19" customWidth="1"/>
    <col min="4302" max="4302" width="3.85546875" style="19" customWidth="1"/>
    <col min="4303" max="4303" width="9.140625" style="19"/>
    <col min="4304" max="4304" width="2.85546875" style="19" customWidth="1"/>
    <col min="4305" max="4305" width="3.85546875" style="19" customWidth="1"/>
    <col min="4306" max="4306" width="9.140625" style="19"/>
    <col min="4307" max="4307" width="2.85546875" style="19" customWidth="1"/>
    <col min="4308" max="4308" width="3.42578125" style="19" customWidth="1"/>
    <col min="4309" max="4309" width="9.140625" style="19"/>
    <col min="4310" max="4310" width="2.85546875" style="19" customWidth="1"/>
    <col min="4311" max="4311" width="3.28515625" style="19" customWidth="1"/>
    <col min="4312" max="4312" width="9.140625" style="19"/>
    <col min="4313" max="4313" width="2.85546875" style="19" customWidth="1"/>
    <col min="4314" max="4314" width="3.140625" style="19" customWidth="1"/>
    <col min="4315" max="4315" width="9.140625" style="19"/>
    <col min="4316" max="4316" width="2.85546875" style="19" customWidth="1"/>
    <col min="4317" max="4317" width="3.140625" style="19" customWidth="1"/>
    <col min="4318" max="4318" width="9.140625" style="19"/>
    <col min="4319" max="4319" width="2.85546875" style="19" customWidth="1"/>
    <col min="4320" max="4320" width="3.140625" style="19" customWidth="1"/>
    <col min="4321" max="4321" width="9.140625" style="19"/>
    <col min="4322" max="4322" width="2.85546875" style="19" customWidth="1"/>
    <col min="4323" max="4323" width="3.28515625" style="19" customWidth="1"/>
    <col min="4324" max="4324" width="9.140625" style="19"/>
    <col min="4325" max="4325" width="3.5703125" style="19" customWidth="1"/>
    <col min="4326" max="4326" width="3.7109375" style="19" customWidth="1"/>
    <col min="4327" max="4328" width="9.140625" style="19"/>
    <col min="4329" max="4329" width="35.140625" style="19" customWidth="1"/>
    <col min="4330" max="4547" width="9.140625" style="19"/>
    <col min="4548" max="4548" width="2.85546875" style="19" customWidth="1"/>
    <col min="4549" max="4549" width="3.7109375" style="19" customWidth="1"/>
    <col min="4550" max="4550" width="9.140625" style="19"/>
    <col min="4551" max="4551" width="2.85546875" style="19" customWidth="1"/>
    <col min="4552" max="4552" width="3.7109375" style="19" customWidth="1"/>
    <col min="4553" max="4553" width="9.140625" style="19"/>
    <col min="4554" max="4554" width="2.85546875" style="19" customWidth="1"/>
    <col min="4555" max="4555" width="3.7109375" style="19" customWidth="1"/>
    <col min="4556" max="4556" width="9.140625" style="19"/>
    <col min="4557" max="4557" width="2.85546875" style="19" customWidth="1"/>
    <col min="4558" max="4558" width="3.85546875" style="19" customWidth="1"/>
    <col min="4559" max="4559" width="9.140625" style="19"/>
    <col min="4560" max="4560" width="2.85546875" style="19" customWidth="1"/>
    <col min="4561" max="4561" width="3.85546875" style="19" customWidth="1"/>
    <col min="4562" max="4562" width="9.140625" style="19"/>
    <col min="4563" max="4563" width="2.85546875" style="19" customWidth="1"/>
    <col min="4564" max="4564" width="3.42578125" style="19" customWidth="1"/>
    <col min="4565" max="4565" width="9.140625" style="19"/>
    <col min="4566" max="4566" width="2.85546875" style="19" customWidth="1"/>
    <col min="4567" max="4567" width="3.28515625" style="19" customWidth="1"/>
    <col min="4568" max="4568" width="9.140625" style="19"/>
    <col min="4569" max="4569" width="2.85546875" style="19" customWidth="1"/>
    <col min="4570" max="4570" width="3.140625" style="19" customWidth="1"/>
    <col min="4571" max="4571" width="9.140625" style="19"/>
    <col min="4572" max="4572" width="2.85546875" style="19" customWidth="1"/>
    <col min="4573" max="4573" width="3.140625" style="19" customWidth="1"/>
    <col min="4574" max="4574" width="9.140625" style="19"/>
    <col min="4575" max="4575" width="2.85546875" style="19" customWidth="1"/>
    <col min="4576" max="4576" width="3.140625" style="19" customWidth="1"/>
    <col min="4577" max="4577" width="9.140625" style="19"/>
    <col min="4578" max="4578" width="2.85546875" style="19" customWidth="1"/>
    <col min="4579" max="4579" width="3.28515625" style="19" customWidth="1"/>
    <col min="4580" max="4580" width="9.140625" style="19"/>
    <col min="4581" max="4581" width="3.5703125" style="19" customWidth="1"/>
    <col min="4582" max="4582" width="3.7109375" style="19" customWidth="1"/>
    <col min="4583" max="4584" width="9.140625" style="19"/>
    <col min="4585" max="4585" width="35.140625" style="19" customWidth="1"/>
    <col min="4586" max="4803" width="9.140625" style="19"/>
    <col min="4804" max="4804" width="2.85546875" style="19" customWidth="1"/>
    <col min="4805" max="4805" width="3.7109375" style="19" customWidth="1"/>
    <col min="4806" max="4806" width="9.140625" style="19"/>
    <col min="4807" max="4807" width="2.85546875" style="19" customWidth="1"/>
    <col min="4808" max="4808" width="3.7109375" style="19" customWidth="1"/>
    <col min="4809" max="4809" width="9.140625" style="19"/>
    <col min="4810" max="4810" width="2.85546875" style="19" customWidth="1"/>
    <col min="4811" max="4811" width="3.7109375" style="19" customWidth="1"/>
    <col min="4812" max="4812" width="9.140625" style="19"/>
    <col min="4813" max="4813" width="2.85546875" style="19" customWidth="1"/>
    <col min="4814" max="4814" width="3.85546875" style="19" customWidth="1"/>
    <col min="4815" max="4815" width="9.140625" style="19"/>
    <col min="4816" max="4816" width="2.85546875" style="19" customWidth="1"/>
    <col min="4817" max="4817" width="3.85546875" style="19" customWidth="1"/>
    <col min="4818" max="4818" width="9.140625" style="19"/>
    <col min="4819" max="4819" width="2.85546875" style="19" customWidth="1"/>
    <col min="4820" max="4820" width="3.42578125" style="19" customWidth="1"/>
    <col min="4821" max="4821" width="9.140625" style="19"/>
    <col min="4822" max="4822" width="2.85546875" style="19" customWidth="1"/>
    <col min="4823" max="4823" width="3.28515625" style="19" customWidth="1"/>
    <col min="4824" max="4824" width="9.140625" style="19"/>
    <col min="4825" max="4825" width="2.85546875" style="19" customWidth="1"/>
    <col min="4826" max="4826" width="3.140625" style="19" customWidth="1"/>
    <col min="4827" max="4827" width="9.140625" style="19"/>
    <col min="4828" max="4828" width="2.85546875" style="19" customWidth="1"/>
    <col min="4829" max="4829" width="3.140625" style="19" customWidth="1"/>
    <col min="4830" max="4830" width="9.140625" style="19"/>
    <col min="4831" max="4831" width="2.85546875" style="19" customWidth="1"/>
    <col min="4832" max="4832" width="3.140625" style="19" customWidth="1"/>
    <col min="4833" max="4833" width="9.140625" style="19"/>
    <col min="4834" max="4834" width="2.85546875" style="19" customWidth="1"/>
    <col min="4835" max="4835" width="3.28515625" style="19" customWidth="1"/>
    <col min="4836" max="4836" width="9.140625" style="19"/>
    <col min="4837" max="4837" width="3.5703125" style="19" customWidth="1"/>
    <col min="4838" max="4838" width="3.7109375" style="19" customWidth="1"/>
    <col min="4839" max="4840" width="9.140625" style="19"/>
    <col min="4841" max="4841" width="35.140625" style="19" customWidth="1"/>
    <col min="4842" max="5059" width="9.140625" style="19"/>
    <col min="5060" max="5060" width="2.85546875" style="19" customWidth="1"/>
    <col min="5061" max="5061" width="3.7109375" style="19" customWidth="1"/>
    <col min="5062" max="5062" width="9.140625" style="19"/>
    <col min="5063" max="5063" width="2.85546875" style="19" customWidth="1"/>
    <col min="5064" max="5064" width="3.7109375" style="19" customWidth="1"/>
    <col min="5065" max="5065" width="9.140625" style="19"/>
    <col min="5066" max="5066" width="2.85546875" style="19" customWidth="1"/>
    <col min="5067" max="5067" width="3.7109375" style="19" customWidth="1"/>
    <col min="5068" max="5068" width="9.140625" style="19"/>
    <col min="5069" max="5069" width="2.85546875" style="19" customWidth="1"/>
    <col min="5070" max="5070" width="3.85546875" style="19" customWidth="1"/>
    <col min="5071" max="5071" width="9.140625" style="19"/>
    <col min="5072" max="5072" width="2.85546875" style="19" customWidth="1"/>
    <col min="5073" max="5073" width="3.85546875" style="19" customWidth="1"/>
    <col min="5074" max="5074" width="9.140625" style="19"/>
    <col min="5075" max="5075" width="2.85546875" style="19" customWidth="1"/>
    <col min="5076" max="5076" width="3.42578125" style="19" customWidth="1"/>
    <col min="5077" max="5077" width="9.140625" style="19"/>
    <col min="5078" max="5078" width="2.85546875" style="19" customWidth="1"/>
    <col min="5079" max="5079" width="3.28515625" style="19" customWidth="1"/>
    <col min="5080" max="5080" width="9.140625" style="19"/>
    <col min="5081" max="5081" width="2.85546875" style="19" customWidth="1"/>
    <col min="5082" max="5082" width="3.140625" style="19" customWidth="1"/>
    <col min="5083" max="5083" width="9.140625" style="19"/>
    <col min="5084" max="5084" width="2.85546875" style="19" customWidth="1"/>
    <col min="5085" max="5085" width="3.140625" style="19" customWidth="1"/>
    <col min="5086" max="5086" width="9.140625" style="19"/>
    <col min="5087" max="5087" width="2.85546875" style="19" customWidth="1"/>
    <col min="5088" max="5088" width="3.140625" style="19" customWidth="1"/>
    <col min="5089" max="5089" width="9.140625" style="19"/>
    <col min="5090" max="5090" width="2.85546875" style="19" customWidth="1"/>
    <col min="5091" max="5091" width="3.28515625" style="19" customWidth="1"/>
    <col min="5092" max="5092" width="9.140625" style="19"/>
    <col min="5093" max="5093" width="3.5703125" style="19" customWidth="1"/>
    <col min="5094" max="5094" width="3.7109375" style="19" customWidth="1"/>
    <col min="5095" max="5096" width="9.140625" style="19"/>
    <col min="5097" max="5097" width="35.140625" style="19" customWidth="1"/>
    <col min="5098" max="5315" width="9.140625" style="19"/>
    <col min="5316" max="5316" width="2.85546875" style="19" customWidth="1"/>
    <col min="5317" max="5317" width="3.7109375" style="19" customWidth="1"/>
    <col min="5318" max="5318" width="9.140625" style="19"/>
    <col min="5319" max="5319" width="2.85546875" style="19" customWidth="1"/>
    <col min="5320" max="5320" width="3.7109375" style="19" customWidth="1"/>
    <col min="5321" max="5321" width="9.140625" style="19"/>
    <col min="5322" max="5322" width="2.85546875" style="19" customWidth="1"/>
    <col min="5323" max="5323" width="3.7109375" style="19" customWidth="1"/>
    <col min="5324" max="5324" width="9.140625" style="19"/>
    <col min="5325" max="5325" width="2.85546875" style="19" customWidth="1"/>
    <col min="5326" max="5326" width="3.85546875" style="19" customWidth="1"/>
    <col min="5327" max="5327" width="9.140625" style="19"/>
    <col min="5328" max="5328" width="2.85546875" style="19" customWidth="1"/>
    <col min="5329" max="5329" width="3.85546875" style="19" customWidth="1"/>
    <col min="5330" max="5330" width="9.140625" style="19"/>
    <col min="5331" max="5331" width="2.85546875" style="19" customWidth="1"/>
    <col min="5332" max="5332" width="3.42578125" style="19" customWidth="1"/>
    <col min="5333" max="5333" width="9.140625" style="19"/>
    <col min="5334" max="5334" width="2.85546875" style="19" customWidth="1"/>
    <col min="5335" max="5335" width="3.28515625" style="19" customWidth="1"/>
    <col min="5336" max="5336" width="9.140625" style="19"/>
    <col min="5337" max="5337" width="2.85546875" style="19" customWidth="1"/>
    <col min="5338" max="5338" width="3.140625" style="19" customWidth="1"/>
    <col min="5339" max="5339" width="9.140625" style="19"/>
    <col min="5340" max="5340" width="2.85546875" style="19" customWidth="1"/>
    <col min="5341" max="5341" width="3.140625" style="19" customWidth="1"/>
    <col min="5342" max="5342" width="9.140625" style="19"/>
    <col min="5343" max="5343" width="2.85546875" style="19" customWidth="1"/>
    <col min="5344" max="5344" width="3.140625" style="19" customWidth="1"/>
    <col min="5345" max="5345" width="9.140625" style="19"/>
    <col min="5346" max="5346" width="2.85546875" style="19" customWidth="1"/>
    <col min="5347" max="5347" width="3.28515625" style="19" customWidth="1"/>
    <col min="5348" max="5348" width="9.140625" style="19"/>
    <col min="5349" max="5349" width="3.5703125" style="19" customWidth="1"/>
    <col min="5350" max="5350" width="3.7109375" style="19" customWidth="1"/>
    <col min="5351" max="5352" width="9.140625" style="19"/>
    <col min="5353" max="5353" width="35.140625" style="19" customWidth="1"/>
    <col min="5354" max="5571" width="9.140625" style="19"/>
    <col min="5572" max="5572" width="2.85546875" style="19" customWidth="1"/>
    <col min="5573" max="5573" width="3.7109375" style="19" customWidth="1"/>
    <col min="5574" max="5574" width="9.140625" style="19"/>
    <col min="5575" max="5575" width="2.85546875" style="19" customWidth="1"/>
    <col min="5576" max="5576" width="3.7109375" style="19" customWidth="1"/>
    <col min="5577" max="5577" width="9.140625" style="19"/>
    <col min="5578" max="5578" width="2.85546875" style="19" customWidth="1"/>
    <col min="5579" max="5579" width="3.7109375" style="19" customWidth="1"/>
    <col min="5580" max="5580" width="9.140625" style="19"/>
    <col min="5581" max="5581" width="2.85546875" style="19" customWidth="1"/>
    <col min="5582" max="5582" width="3.85546875" style="19" customWidth="1"/>
    <col min="5583" max="5583" width="9.140625" style="19"/>
    <col min="5584" max="5584" width="2.85546875" style="19" customWidth="1"/>
    <col min="5585" max="5585" width="3.85546875" style="19" customWidth="1"/>
    <col min="5586" max="5586" width="9.140625" style="19"/>
    <col min="5587" max="5587" width="2.85546875" style="19" customWidth="1"/>
    <col min="5588" max="5588" width="3.42578125" style="19" customWidth="1"/>
    <col min="5589" max="5589" width="9.140625" style="19"/>
    <col min="5590" max="5590" width="2.85546875" style="19" customWidth="1"/>
    <col min="5591" max="5591" width="3.28515625" style="19" customWidth="1"/>
    <col min="5592" max="5592" width="9.140625" style="19"/>
    <col min="5593" max="5593" width="2.85546875" style="19" customWidth="1"/>
    <col min="5594" max="5594" width="3.140625" style="19" customWidth="1"/>
    <col min="5595" max="5595" width="9.140625" style="19"/>
    <col min="5596" max="5596" width="2.85546875" style="19" customWidth="1"/>
    <col min="5597" max="5597" width="3.140625" style="19" customWidth="1"/>
    <col min="5598" max="5598" width="9.140625" style="19"/>
    <col min="5599" max="5599" width="2.85546875" style="19" customWidth="1"/>
    <col min="5600" max="5600" width="3.140625" style="19" customWidth="1"/>
    <col min="5601" max="5601" width="9.140625" style="19"/>
    <col min="5602" max="5602" width="2.85546875" style="19" customWidth="1"/>
    <col min="5603" max="5603" width="3.28515625" style="19" customWidth="1"/>
    <col min="5604" max="5604" width="9.140625" style="19"/>
    <col min="5605" max="5605" width="3.5703125" style="19" customWidth="1"/>
    <col min="5606" max="5606" width="3.7109375" style="19" customWidth="1"/>
    <col min="5607" max="5608" width="9.140625" style="19"/>
    <col min="5609" max="5609" width="35.140625" style="19" customWidth="1"/>
    <col min="5610" max="5827" width="9.140625" style="19"/>
    <col min="5828" max="5828" width="2.85546875" style="19" customWidth="1"/>
    <col min="5829" max="5829" width="3.7109375" style="19" customWidth="1"/>
    <col min="5830" max="5830" width="9.140625" style="19"/>
    <col min="5831" max="5831" width="2.85546875" style="19" customWidth="1"/>
    <col min="5832" max="5832" width="3.7109375" style="19" customWidth="1"/>
    <col min="5833" max="5833" width="9.140625" style="19"/>
    <col min="5834" max="5834" width="2.85546875" style="19" customWidth="1"/>
    <col min="5835" max="5835" width="3.7109375" style="19" customWidth="1"/>
    <col min="5836" max="5836" width="9.140625" style="19"/>
    <col min="5837" max="5837" width="2.85546875" style="19" customWidth="1"/>
    <col min="5838" max="5838" width="3.85546875" style="19" customWidth="1"/>
    <col min="5839" max="5839" width="9.140625" style="19"/>
    <col min="5840" max="5840" width="2.85546875" style="19" customWidth="1"/>
    <col min="5841" max="5841" width="3.85546875" style="19" customWidth="1"/>
    <col min="5842" max="5842" width="9.140625" style="19"/>
    <col min="5843" max="5843" width="2.85546875" style="19" customWidth="1"/>
    <col min="5844" max="5844" width="3.42578125" style="19" customWidth="1"/>
    <col min="5845" max="5845" width="9.140625" style="19"/>
    <col min="5846" max="5846" width="2.85546875" style="19" customWidth="1"/>
    <col min="5847" max="5847" width="3.28515625" style="19" customWidth="1"/>
    <col min="5848" max="5848" width="9.140625" style="19"/>
    <col min="5849" max="5849" width="2.85546875" style="19" customWidth="1"/>
    <col min="5850" max="5850" width="3.140625" style="19" customWidth="1"/>
    <col min="5851" max="5851" width="9.140625" style="19"/>
    <col min="5852" max="5852" width="2.85546875" style="19" customWidth="1"/>
    <col min="5853" max="5853" width="3.140625" style="19" customWidth="1"/>
    <col min="5854" max="5854" width="9.140625" style="19"/>
    <col min="5855" max="5855" width="2.85546875" style="19" customWidth="1"/>
    <col min="5856" max="5856" width="3.140625" style="19" customWidth="1"/>
    <col min="5857" max="5857" width="9.140625" style="19"/>
    <col min="5858" max="5858" width="2.85546875" style="19" customWidth="1"/>
    <col min="5859" max="5859" width="3.28515625" style="19" customWidth="1"/>
    <col min="5860" max="5860" width="9.140625" style="19"/>
    <col min="5861" max="5861" width="3.5703125" style="19" customWidth="1"/>
    <col min="5862" max="5862" width="3.7109375" style="19" customWidth="1"/>
    <col min="5863" max="5864" width="9.140625" style="19"/>
    <col min="5865" max="5865" width="35.140625" style="19" customWidth="1"/>
    <col min="5866" max="6083" width="9.140625" style="19"/>
    <col min="6084" max="6084" width="2.85546875" style="19" customWidth="1"/>
    <col min="6085" max="6085" width="3.7109375" style="19" customWidth="1"/>
    <col min="6086" max="6086" width="9.140625" style="19"/>
    <col min="6087" max="6087" width="2.85546875" style="19" customWidth="1"/>
    <col min="6088" max="6088" width="3.7109375" style="19" customWidth="1"/>
    <col min="6089" max="6089" width="9.140625" style="19"/>
    <col min="6090" max="6090" width="2.85546875" style="19" customWidth="1"/>
    <col min="6091" max="6091" width="3.7109375" style="19" customWidth="1"/>
    <col min="6092" max="6092" width="9.140625" style="19"/>
    <col min="6093" max="6093" width="2.85546875" style="19" customWidth="1"/>
    <col min="6094" max="6094" width="3.85546875" style="19" customWidth="1"/>
    <col min="6095" max="6095" width="9.140625" style="19"/>
    <col min="6096" max="6096" width="2.85546875" style="19" customWidth="1"/>
    <col min="6097" max="6097" width="3.85546875" style="19" customWidth="1"/>
    <col min="6098" max="6098" width="9.140625" style="19"/>
    <col min="6099" max="6099" width="2.85546875" style="19" customWidth="1"/>
    <col min="6100" max="6100" width="3.42578125" style="19" customWidth="1"/>
    <col min="6101" max="6101" width="9.140625" style="19"/>
    <col min="6102" max="6102" width="2.85546875" style="19" customWidth="1"/>
    <col min="6103" max="6103" width="3.28515625" style="19" customWidth="1"/>
    <col min="6104" max="6104" width="9.140625" style="19"/>
    <col min="6105" max="6105" width="2.85546875" style="19" customWidth="1"/>
    <col min="6106" max="6106" width="3.140625" style="19" customWidth="1"/>
    <col min="6107" max="6107" width="9.140625" style="19"/>
    <col min="6108" max="6108" width="2.85546875" style="19" customWidth="1"/>
    <col min="6109" max="6109" width="3.140625" style="19" customWidth="1"/>
    <col min="6110" max="6110" width="9.140625" style="19"/>
    <col min="6111" max="6111" width="2.85546875" style="19" customWidth="1"/>
    <col min="6112" max="6112" width="3.140625" style="19" customWidth="1"/>
    <col min="6113" max="6113" width="9.140625" style="19"/>
    <col min="6114" max="6114" width="2.85546875" style="19" customWidth="1"/>
    <col min="6115" max="6115" width="3.28515625" style="19" customWidth="1"/>
    <col min="6116" max="6116" width="9.140625" style="19"/>
    <col min="6117" max="6117" width="3.5703125" style="19" customWidth="1"/>
    <col min="6118" max="6118" width="3.7109375" style="19" customWidth="1"/>
    <col min="6119" max="6120" width="9.140625" style="19"/>
    <col min="6121" max="6121" width="35.140625" style="19" customWidth="1"/>
    <col min="6122" max="6339" width="9.140625" style="19"/>
    <col min="6340" max="6340" width="2.85546875" style="19" customWidth="1"/>
    <col min="6341" max="6341" width="3.7109375" style="19" customWidth="1"/>
    <col min="6342" max="6342" width="9.140625" style="19"/>
    <col min="6343" max="6343" width="2.85546875" style="19" customWidth="1"/>
    <col min="6344" max="6344" width="3.7109375" style="19" customWidth="1"/>
    <col min="6345" max="6345" width="9.140625" style="19"/>
    <col min="6346" max="6346" width="2.85546875" style="19" customWidth="1"/>
    <col min="6347" max="6347" width="3.7109375" style="19" customWidth="1"/>
    <col min="6348" max="6348" width="9.140625" style="19"/>
    <col min="6349" max="6349" width="2.85546875" style="19" customWidth="1"/>
    <col min="6350" max="6350" width="3.85546875" style="19" customWidth="1"/>
    <col min="6351" max="6351" width="9.140625" style="19"/>
    <col min="6352" max="6352" width="2.85546875" style="19" customWidth="1"/>
    <col min="6353" max="6353" width="3.85546875" style="19" customWidth="1"/>
    <col min="6354" max="6354" width="9.140625" style="19"/>
    <col min="6355" max="6355" width="2.85546875" style="19" customWidth="1"/>
    <col min="6356" max="6356" width="3.42578125" style="19" customWidth="1"/>
    <col min="6357" max="6357" width="9.140625" style="19"/>
    <col min="6358" max="6358" width="2.85546875" style="19" customWidth="1"/>
    <col min="6359" max="6359" width="3.28515625" style="19" customWidth="1"/>
    <col min="6360" max="6360" width="9.140625" style="19"/>
    <col min="6361" max="6361" width="2.85546875" style="19" customWidth="1"/>
    <col min="6362" max="6362" width="3.140625" style="19" customWidth="1"/>
    <col min="6363" max="6363" width="9.140625" style="19"/>
    <col min="6364" max="6364" width="2.85546875" style="19" customWidth="1"/>
    <col min="6365" max="6365" width="3.140625" style="19" customWidth="1"/>
    <col min="6366" max="6366" width="9.140625" style="19"/>
    <col min="6367" max="6367" width="2.85546875" style="19" customWidth="1"/>
    <col min="6368" max="6368" width="3.140625" style="19" customWidth="1"/>
    <col min="6369" max="6369" width="9.140625" style="19"/>
    <col min="6370" max="6370" width="2.85546875" style="19" customWidth="1"/>
    <col min="6371" max="6371" width="3.28515625" style="19" customWidth="1"/>
    <col min="6372" max="6372" width="9.140625" style="19"/>
    <col min="6373" max="6373" width="3.5703125" style="19" customWidth="1"/>
    <col min="6374" max="6374" width="3.7109375" style="19" customWidth="1"/>
    <col min="6375" max="6376" width="9.140625" style="19"/>
    <col min="6377" max="6377" width="35.140625" style="19" customWidth="1"/>
    <col min="6378" max="6595" width="9.140625" style="19"/>
    <col min="6596" max="6596" width="2.85546875" style="19" customWidth="1"/>
    <col min="6597" max="6597" width="3.7109375" style="19" customWidth="1"/>
    <col min="6598" max="6598" width="9.140625" style="19"/>
    <col min="6599" max="6599" width="2.85546875" style="19" customWidth="1"/>
    <col min="6600" max="6600" width="3.7109375" style="19" customWidth="1"/>
    <col min="6601" max="6601" width="9.140625" style="19"/>
    <col min="6602" max="6602" width="2.85546875" style="19" customWidth="1"/>
    <col min="6603" max="6603" width="3.7109375" style="19" customWidth="1"/>
    <col min="6604" max="6604" width="9.140625" style="19"/>
    <col min="6605" max="6605" width="2.85546875" style="19" customWidth="1"/>
    <col min="6606" max="6606" width="3.85546875" style="19" customWidth="1"/>
    <col min="6607" max="6607" width="9.140625" style="19"/>
    <col min="6608" max="6608" width="2.85546875" style="19" customWidth="1"/>
    <col min="6609" max="6609" width="3.85546875" style="19" customWidth="1"/>
    <col min="6610" max="6610" width="9.140625" style="19"/>
    <col min="6611" max="6611" width="2.85546875" style="19" customWidth="1"/>
    <col min="6612" max="6612" width="3.42578125" style="19" customWidth="1"/>
    <col min="6613" max="6613" width="9.140625" style="19"/>
    <col min="6614" max="6614" width="2.85546875" style="19" customWidth="1"/>
    <col min="6615" max="6615" width="3.28515625" style="19" customWidth="1"/>
    <col min="6616" max="6616" width="9.140625" style="19"/>
    <col min="6617" max="6617" width="2.85546875" style="19" customWidth="1"/>
    <col min="6618" max="6618" width="3.140625" style="19" customWidth="1"/>
    <col min="6619" max="6619" width="9.140625" style="19"/>
    <col min="6620" max="6620" width="2.85546875" style="19" customWidth="1"/>
    <col min="6621" max="6621" width="3.140625" style="19" customWidth="1"/>
    <col min="6622" max="6622" width="9.140625" style="19"/>
    <col min="6623" max="6623" width="2.85546875" style="19" customWidth="1"/>
    <col min="6624" max="6624" width="3.140625" style="19" customWidth="1"/>
    <col min="6625" max="6625" width="9.140625" style="19"/>
    <col min="6626" max="6626" width="2.85546875" style="19" customWidth="1"/>
    <col min="6627" max="6627" width="3.28515625" style="19" customWidth="1"/>
    <col min="6628" max="6628" width="9.140625" style="19"/>
    <col min="6629" max="6629" width="3.5703125" style="19" customWidth="1"/>
    <col min="6630" max="6630" width="3.7109375" style="19" customWidth="1"/>
    <col min="6631" max="6632" width="9.140625" style="19"/>
    <col min="6633" max="6633" width="35.140625" style="19" customWidth="1"/>
    <col min="6634" max="6851" width="9.140625" style="19"/>
    <col min="6852" max="6852" width="2.85546875" style="19" customWidth="1"/>
    <col min="6853" max="6853" width="3.7109375" style="19" customWidth="1"/>
    <col min="6854" max="6854" width="9.140625" style="19"/>
    <col min="6855" max="6855" width="2.85546875" style="19" customWidth="1"/>
    <col min="6856" max="6856" width="3.7109375" style="19" customWidth="1"/>
    <col min="6857" max="6857" width="9.140625" style="19"/>
    <col min="6858" max="6858" width="2.85546875" style="19" customWidth="1"/>
    <col min="6859" max="6859" width="3.7109375" style="19" customWidth="1"/>
    <col min="6860" max="6860" width="9.140625" style="19"/>
    <col min="6861" max="6861" width="2.85546875" style="19" customWidth="1"/>
    <col min="6862" max="6862" width="3.85546875" style="19" customWidth="1"/>
    <col min="6863" max="6863" width="9.140625" style="19"/>
    <col min="6864" max="6864" width="2.85546875" style="19" customWidth="1"/>
    <col min="6865" max="6865" width="3.85546875" style="19" customWidth="1"/>
    <col min="6866" max="6866" width="9.140625" style="19"/>
    <col min="6867" max="6867" width="2.85546875" style="19" customWidth="1"/>
    <col min="6868" max="6868" width="3.42578125" style="19" customWidth="1"/>
    <col min="6869" max="6869" width="9.140625" style="19"/>
    <col min="6870" max="6870" width="2.85546875" style="19" customWidth="1"/>
    <col min="6871" max="6871" width="3.28515625" style="19" customWidth="1"/>
    <col min="6872" max="6872" width="9.140625" style="19"/>
    <col min="6873" max="6873" width="2.85546875" style="19" customWidth="1"/>
    <col min="6874" max="6874" width="3.140625" style="19" customWidth="1"/>
    <col min="6875" max="6875" width="9.140625" style="19"/>
    <col min="6876" max="6876" width="2.85546875" style="19" customWidth="1"/>
    <col min="6877" max="6877" width="3.140625" style="19" customWidth="1"/>
    <col min="6878" max="6878" width="9.140625" style="19"/>
    <col min="6879" max="6879" width="2.85546875" style="19" customWidth="1"/>
    <col min="6880" max="6880" width="3.140625" style="19" customWidth="1"/>
    <col min="6881" max="6881" width="9.140625" style="19"/>
    <col min="6882" max="6882" width="2.85546875" style="19" customWidth="1"/>
    <col min="6883" max="6883" width="3.28515625" style="19" customWidth="1"/>
    <col min="6884" max="6884" width="9.140625" style="19"/>
    <col min="6885" max="6885" width="3.5703125" style="19" customWidth="1"/>
    <col min="6886" max="6886" width="3.7109375" style="19" customWidth="1"/>
    <col min="6887" max="6888" width="9.140625" style="19"/>
    <col min="6889" max="6889" width="35.140625" style="19" customWidth="1"/>
    <col min="6890" max="7107" width="9.140625" style="19"/>
    <col min="7108" max="7108" width="2.85546875" style="19" customWidth="1"/>
    <col min="7109" max="7109" width="3.7109375" style="19" customWidth="1"/>
    <col min="7110" max="7110" width="9.140625" style="19"/>
    <col min="7111" max="7111" width="2.85546875" style="19" customWidth="1"/>
    <col min="7112" max="7112" width="3.7109375" style="19" customWidth="1"/>
    <col min="7113" max="7113" width="9.140625" style="19"/>
    <col min="7114" max="7114" width="2.85546875" style="19" customWidth="1"/>
    <col min="7115" max="7115" width="3.7109375" style="19" customWidth="1"/>
    <col min="7116" max="7116" width="9.140625" style="19"/>
    <col min="7117" max="7117" width="2.85546875" style="19" customWidth="1"/>
    <col min="7118" max="7118" width="3.85546875" style="19" customWidth="1"/>
    <col min="7119" max="7119" width="9.140625" style="19"/>
    <col min="7120" max="7120" width="2.85546875" style="19" customWidth="1"/>
    <col min="7121" max="7121" width="3.85546875" style="19" customWidth="1"/>
    <col min="7122" max="7122" width="9.140625" style="19"/>
    <col min="7123" max="7123" width="2.85546875" style="19" customWidth="1"/>
    <col min="7124" max="7124" width="3.42578125" style="19" customWidth="1"/>
    <col min="7125" max="7125" width="9.140625" style="19"/>
    <col min="7126" max="7126" width="2.85546875" style="19" customWidth="1"/>
    <col min="7127" max="7127" width="3.28515625" style="19" customWidth="1"/>
    <col min="7128" max="7128" width="9.140625" style="19"/>
    <col min="7129" max="7129" width="2.85546875" style="19" customWidth="1"/>
    <col min="7130" max="7130" width="3.140625" style="19" customWidth="1"/>
    <col min="7131" max="7131" width="9.140625" style="19"/>
    <col min="7132" max="7132" width="2.85546875" style="19" customWidth="1"/>
    <col min="7133" max="7133" width="3.140625" style="19" customWidth="1"/>
    <col min="7134" max="7134" width="9.140625" style="19"/>
    <col min="7135" max="7135" width="2.85546875" style="19" customWidth="1"/>
    <col min="7136" max="7136" width="3.140625" style="19" customWidth="1"/>
    <col min="7137" max="7137" width="9.140625" style="19"/>
    <col min="7138" max="7138" width="2.85546875" style="19" customWidth="1"/>
    <col min="7139" max="7139" width="3.28515625" style="19" customWidth="1"/>
    <col min="7140" max="7140" width="9.140625" style="19"/>
    <col min="7141" max="7141" width="3.5703125" style="19" customWidth="1"/>
    <col min="7142" max="7142" width="3.7109375" style="19" customWidth="1"/>
    <col min="7143" max="7144" width="9.140625" style="19"/>
    <col min="7145" max="7145" width="35.140625" style="19" customWidth="1"/>
    <col min="7146" max="7363" width="9.140625" style="19"/>
    <col min="7364" max="7364" width="2.85546875" style="19" customWidth="1"/>
    <col min="7365" max="7365" width="3.7109375" style="19" customWidth="1"/>
    <col min="7366" max="7366" width="9.140625" style="19"/>
    <col min="7367" max="7367" width="2.85546875" style="19" customWidth="1"/>
    <col min="7368" max="7368" width="3.7109375" style="19" customWidth="1"/>
    <col min="7369" max="7369" width="9.140625" style="19"/>
    <col min="7370" max="7370" width="2.85546875" style="19" customWidth="1"/>
    <col min="7371" max="7371" width="3.7109375" style="19" customWidth="1"/>
    <col min="7372" max="7372" width="9.140625" style="19"/>
    <col min="7373" max="7373" width="2.85546875" style="19" customWidth="1"/>
    <col min="7374" max="7374" width="3.85546875" style="19" customWidth="1"/>
    <col min="7375" max="7375" width="9.140625" style="19"/>
    <col min="7376" max="7376" width="2.85546875" style="19" customWidth="1"/>
    <col min="7377" max="7377" width="3.85546875" style="19" customWidth="1"/>
    <col min="7378" max="7378" width="9.140625" style="19"/>
    <col min="7379" max="7379" width="2.85546875" style="19" customWidth="1"/>
    <col min="7380" max="7380" width="3.42578125" style="19" customWidth="1"/>
    <col min="7381" max="7381" width="9.140625" style="19"/>
    <col min="7382" max="7382" width="2.85546875" style="19" customWidth="1"/>
    <col min="7383" max="7383" width="3.28515625" style="19" customWidth="1"/>
    <col min="7384" max="7384" width="9.140625" style="19"/>
    <col min="7385" max="7385" width="2.85546875" style="19" customWidth="1"/>
    <col min="7386" max="7386" width="3.140625" style="19" customWidth="1"/>
    <col min="7387" max="7387" width="9.140625" style="19"/>
    <col min="7388" max="7388" width="2.85546875" style="19" customWidth="1"/>
    <col min="7389" max="7389" width="3.140625" style="19" customWidth="1"/>
    <col min="7390" max="7390" width="9.140625" style="19"/>
    <col min="7391" max="7391" width="2.85546875" style="19" customWidth="1"/>
    <col min="7392" max="7392" width="3.140625" style="19" customWidth="1"/>
    <col min="7393" max="7393" width="9.140625" style="19"/>
    <col min="7394" max="7394" width="2.85546875" style="19" customWidth="1"/>
    <col min="7395" max="7395" width="3.28515625" style="19" customWidth="1"/>
    <col min="7396" max="7396" width="9.140625" style="19"/>
    <col min="7397" max="7397" width="3.5703125" style="19" customWidth="1"/>
    <col min="7398" max="7398" width="3.7109375" style="19" customWidth="1"/>
    <col min="7399" max="7400" width="9.140625" style="19"/>
    <col min="7401" max="7401" width="35.140625" style="19" customWidth="1"/>
    <col min="7402" max="7619" width="9.140625" style="19"/>
    <col min="7620" max="7620" width="2.85546875" style="19" customWidth="1"/>
    <col min="7621" max="7621" width="3.7109375" style="19" customWidth="1"/>
    <col min="7622" max="7622" width="9.140625" style="19"/>
    <col min="7623" max="7623" width="2.85546875" style="19" customWidth="1"/>
    <col min="7624" max="7624" width="3.7109375" style="19" customWidth="1"/>
    <col min="7625" max="7625" width="9.140625" style="19"/>
    <col min="7626" max="7626" width="2.85546875" style="19" customWidth="1"/>
    <col min="7627" max="7627" width="3.7109375" style="19" customWidth="1"/>
    <col min="7628" max="7628" width="9.140625" style="19"/>
    <col min="7629" max="7629" width="2.85546875" style="19" customWidth="1"/>
    <col min="7630" max="7630" width="3.85546875" style="19" customWidth="1"/>
    <col min="7631" max="7631" width="9.140625" style="19"/>
    <col min="7632" max="7632" width="2.85546875" style="19" customWidth="1"/>
    <col min="7633" max="7633" width="3.85546875" style="19" customWidth="1"/>
    <col min="7634" max="7634" width="9.140625" style="19"/>
    <col min="7635" max="7635" width="2.85546875" style="19" customWidth="1"/>
    <col min="7636" max="7636" width="3.42578125" style="19" customWidth="1"/>
    <col min="7637" max="7637" width="9.140625" style="19"/>
    <col min="7638" max="7638" width="2.85546875" style="19" customWidth="1"/>
    <col min="7639" max="7639" width="3.28515625" style="19" customWidth="1"/>
    <col min="7640" max="7640" width="9.140625" style="19"/>
    <col min="7641" max="7641" width="2.85546875" style="19" customWidth="1"/>
    <col min="7642" max="7642" width="3.140625" style="19" customWidth="1"/>
    <col min="7643" max="7643" width="9.140625" style="19"/>
    <col min="7644" max="7644" width="2.85546875" style="19" customWidth="1"/>
    <col min="7645" max="7645" width="3.140625" style="19" customWidth="1"/>
    <col min="7646" max="7646" width="9.140625" style="19"/>
    <col min="7647" max="7647" width="2.85546875" style="19" customWidth="1"/>
    <col min="7648" max="7648" width="3.140625" style="19" customWidth="1"/>
    <col min="7649" max="7649" width="9.140625" style="19"/>
    <col min="7650" max="7650" width="2.85546875" style="19" customWidth="1"/>
    <col min="7651" max="7651" width="3.28515625" style="19" customWidth="1"/>
    <col min="7652" max="7652" width="9.140625" style="19"/>
    <col min="7653" max="7653" width="3.5703125" style="19" customWidth="1"/>
    <col min="7654" max="7654" width="3.7109375" style="19" customWidth="1"/>
    <col min="7655" max="7656" width="9.140625" style="19"/>
    <col min="7657" max="7657" width="35.140625" style="19" customWidth="1"/>
    <col min="7658" max="7875" width="9.140625" style="19"/>
    <col min="7876" max="7876" width="2.85546875" style="19" customWidth="1"/>
    <col min="7877" max="7877" width="3.7109375" style="19" customWidth="1"/>
    <col min="7878" max="7878" width="9.140625" style="19"/>
    <col min="7879" max="7879" width="2.85546875" style="19" customWidth="1"/>
    <col min="7880" max="7880" width="3.7109375" style="19" customWidth="1"/>
    <col min="7881" max="7881" width="9.140625" style="19"/>
    <col min="7882" max="7882" width="2.85546875" style="19" customWidth="1"/>
    <col min="7883" max="7883" width="3.7109375" style="19" customWidth="1"/>
    <col min="7884" max="7884" width="9.140625" style="19"/>
    <col min="7885" max="7885" width="2.85546875" style="19" customWidth="1"/>
    <col min="7886" max="7886" width="3.85546875" style="19" customWidth="1"/>
    <col min="7887" max="7887" width="9.140625" style="19"/>
    <col min="7888" max="7888" width="2.85546875" style="19" customWidth="1"/>
    <col min="7889" max="7889" width="3.85546875" style="19" customWidth="1"/>
    <col min="7890" max="7890" width="9.140625" style="19"/>
    <col min="7891" max="7891" width="2.85546875" style="19" customWidth="1"/>
    <col min="7892" max="7892" width="3.42578125" style="19" customWidth="1"/>
    <col min="7893" max="7893" width="9.140625" style="19"/>
    <col min="7894" max="7894" width="2.85546875" style="19" customWidth="1"/>
    <col min="7895" max="7895" width="3.28515625" style="19" customWidth="1"/>
    <col min="7896" max="7896" width="9.140625" style="19"/>
    <col min="7897" max="7897" width="2.85546875" style="19" customWidth="1"/>
    <col min="7898" max="7898" width="3.140625" style="19" customWidth="1"/>
    <col min="7899" max="7899" width="9.140625" style="19"/>
    <col min="7900" max="7900" width="2.85546875" style="19" customWidth="1"/>
    <col min="7901" max="7901" width="3.140625" style="19" customWidth="1"/>
    <col min="7902" max="7902" width="9.140625" style="19"/>
    <col min="7903" max="7903" width="2.85546875" style="19" customWidth="1"/>
    <col min="7904" max="7904" width="3.140625" style="19" customWidth="1"/>
    <col min="7905" max="7905" width="9.140625" style="19"/>
    <col min="7906" max="7906" width="2.85546875" style="19" customWidth="1"/>
    <col min="7907" max="7907" width="3.28515625" style="19" customWidth="1"/>
    <col min="7908" max="7908" width="9.140625" style="19"/>
    <col min="7909" max="7909" width="3.5703125" style="19" customWidth="1"/>
    <col min="7910" max="7910" width="3.7109375" style="19" customWidth="1"/>
    <col min="7911" max="7912" width="9.140625" style="19"/>
    <col min="7913" max="7913" width="35.140625" style="19" customWidth="1"/>
    <col min="7914" max="8131" width="9.140625" style="19"/>
    <col min="8132" max="8132" width="2.85546875" style="19" customWidth="1"/>
    <col min="8133" max="8133" width="3.7109375" style="19" customWidth="1"/>
    <col min="8134" max="8134" width="9.140625" style="19"/>
    <col min="8135" max="8135" width="2.85546875" style="19" customWidth="1"/>
    <col min="8136" max="8136" width="3.7109375" style="19" customWidth="1"/>
    <col min="8137" max="8137" width="9.140625" style="19"/>
    <col min="8138" max="8138" width="2.85546875" style="19" customWidth="1"/>
    <col min="8139" max="8139" width="3.7109375" style="19" customWidth="1"/>
    <col min="8140" max="8140" width="9.140625" style="19"/>
    <col min="8141" max="8141" width="2.85546875" style="19" customWidth="1"/>
    <col min="8142" max="8142" width="3.85546875" style="19" customWidth="1"/>
    <col min="8143" max="8143" width="9.140625" style="19"/>
    <col min="8144" max="8144" width="2.85546875" style="19" customWidth="1"/>
    <col min="8145" max="8145" width="3.85546875" style="19" customWidth="1"/>
    <col min="8146" max="8146" width="9.140625" style="19"/>
    <col min="8147" max="8147" width="2.85546875" style="19" customWidth="1"/>
    <col min="8148" max="8148" width="3.42578125" style="19" customWidth="1"/>
    <col min="8149" max="8149" width="9.140625" style="19"/>
    <col min="8150" max="8150" width="2.85546875" style="19" customWidth="1"/>
    <col min="8151" max="8151" width="3.28515625" style="19" customWidth="1"/>
    <col min="8152" max="8152" width="9.140625" style="19"/>
    <col min="8153" max="8153" width="2.85546875" style="19" customWidth="1"/>
    <col min="8154" max="8154" width="3.140625" style="19" customWidth="1"/>
    <col min="8155" max="8155" width="9.140625" style="19"/>
    <col min="8156" max="8156" width="2.85546875" style="19" customWidth="1"/>
    <col min="8157" max="8157" width="3.140625" style="19" customWidth="1"/>
    <col min="8158" max="8158" width="9.140625" style="19"/>
    <col min="8159" max="8159" width="2.85546875" style="19" customWidth="1"/>
    <col min="8160" max="8160" width="3.140625" style="19" customWidth="1"/>
    <col min="8161" max="8161" width="9.140625" style="19"/>
    <col min="8162" max="8162" width="2.85546875" style="19" customWidth="1"/>
    <col min="8163" max="8163" width="3.28515625" style="19" customWidth="1"/>
    <col min="8164" max="8164" width="9.140625" style="19"/>
    <col min="8165" max="8165" width="3.5703125" style="19" customWidth="1"/>
    <col min="8166" max="8166" width="3.7109375" style="19" customWidth="1"/>
    <col min="8167" max="8168" width="9.140625" style="19"/>
    <col min="8169" max="8169" width="35.140625" style="19" customWidth="1"/>
    <col min="8170" max="8387" width="9.140625" style="19"/>
    <col min="8388" max="8388" width="2.85546875" style="19" customWidth="1"/>
    <col min="8389" max="8389" width="3.7109375" style="19" customWidth="1"/>
    <col min="8390" max="8390" width="9.140625" style="19"/>
    <col min="8391" max="8391" width="2.85546875" style="19" customWidth="1"/>
    <col min="8392" max="8392" width="3.7109375" style="19" customWidth="1"/>
    <col min="8393" max="8393" width="9.140625" style="19"/>
    <col min="8394" max="8394" width="2.85546875" style="19" customWidth="1"/>
    <col min="8395" max="8395" width="3.7109375" style="19" customWidth="1"/>
    <col min="8396" max="8396" width="9.140625" style="19"/>
    <col min="8397" max="8397" width="2.85546875" style="19" customWidth="1"/>
    <col min="8398" max="8398" width="3.85546875" style="19" customWidth="1"/>
    <col min="8399" max="8399" width="9.140625" style="19"/>
    <col min="8400" max="8400" width="2.85546875" style="19" customWidth="1"/>
    <col min="8401" max="8401" width="3.85546875" style="19" customWidth="1"/>
    <col min="8402" max="8402" width="9.140625" style="19"/>
    <col min="8403" max="8403" width="2.85546875" style="19" customWidth="1"/>
    <col min="8404" max="8404" width="3.42578125" style="19" customWidth="1"/>
    <col min="8405" max="8405" width="9.140625" style="19"/>
    <col min="8406" max="8406" width="2.85546875" style="19" customWidth="1"/>
    <col min="8407" max="8407" width="3.28515625" style="19" customWidth="1"/>
    <col min="8408" max="8408" width="9.140625" style="19"/>
    <col min="8409" max="8409" width="2.85546875" style="19" customWidth="1"/>
    <col min="8410" max="8410" width="3.140625" style="19" customWidth="1"/>
    <col min="8411" max="8411" width="9.140625" style="19"/>
    <col min="8412" max="8412" width="2.85546875" style="19" customWidth="1"/>
    <col min="8413" max="8413" width="3.140625" style="19" customWidth="1"/>
    <col min="8414" max="8414" width="9.140625" style="19"/>
    <col min="8415" max="8415" width="2.85546875" style="19" customWidth="1"/>
    <col min="8416" max="8416" width="3.140625" style="19" customWidth="1"/>
    <col min="8417" max="8417" width="9.140625" style="19"/>
    <col min="8418" max="8418" width="2.85546875" style="19" customWidth="1"/>
    <col min="8419" max="8419" width="3.28515625" style="19" customWidth="1"/>
    <col min="8420" max="8420" width="9.140625" style="19"/>
    <col min="8421" max="8421" width="3.5703125" style="19" customWidth="1"/>
    <col min="8422" max="8422" width="3.7109375" style="19" customWidth="1"/>
    <col min="8423" max="8424" width="9.140625" style="19"/>
    <col min="8425" max="8425" width="35.140625" style="19" customWidth="1"/>
    <col min="8426" max="8643" width="9.140625" style="19"/>
    <col min="8644" max="8644" width="2.85546875" style="19" customWidth="1"/>
    <col min="8645" max="8645" width="3.7109375" style="19" customWidth="1"/>
    <col min="8646" max="8646" width="9.140625" style="19"/>
    <col min="8647" max="8647" width="2.85546875" style="19" customWidth="1"/>
    <col min="8648" max="8648" width="3.7109375" style="19" customWidth="1"/>
    <col min="8649" max="8649" width="9.140625" style="19"/>
    <col min="8650" max="8650" width="2.85546875" style="19" customWidth="1"/>
    <col min="8651" max="8651" width="3.7109375" style="19" customWidth="1"/>
    <col min="8652" max="8652" width="9.140625" style="19"/>
    <col min="8653" max="8653" width="2.85546875" style="19" customWidth="1"/>
    <col min="8654" max="8654" width="3.85546875" style="19" customWidth="1"/>
    <col min="8655" max="8655" width="9.140625" style="19"/>
    <col min="8656" max="8656" width="2.85546875" style="19" customWidth="1"/>
    <col min="8657" max="8657" width="3.85546875" style="19" customWidth="1"/>
    <col min="8658" max="8658" width="9.140625" style="19"/>
    <col min="8659" max="8659" width="2.85546875" style="19" customWidth="1"/>
    <col min="8660" max="8660" width="3.42578125" style="19" customWidth="1"/>
    <col min="8661" max="8661" width="9.140625" style="19"/>
    <col min="8662" max="8662" width="2.85546875" style="19" customWidth="1"/>
    <col min="8663" max="8663" width="3.28515625" style="19" customWidth="1"/>
    <col min="8664" max="8664" width="9.140625" style="19"/>
    <col min="8665" max="8665" width="2.85546875" style="19" customWidth="1"/>
    <col min="8666" max="8666" width="3.140625" style="19" customWidth="1"/>
    <col min="8667" max="8667" width="9.140625" style="19"/>
    <col min="8668" max="8668" width="2.85546875" style="19" customWidth="1"/>
    <col min="8669" max="8669" width="3.140625" style="19" customWidth="1"/>
    <col min="8670" max="8670" width="9.140625" style="19"/>
    <col min="8671" max="8671" width="2.85546875" style="19" customWidth="1"/>
    <col min="8672" max="8672" width="3.140625" style="19" customWidth="1"/>
    <col min="8673" max="8673" width="9.140625" style="19"/>
    <col min="8674" max="8674" width="2.85546875" style="19" customWidth="1"/>
    <col min="8675" max="8675" width="3.28515625" style="19" customWidth="1"/>
    <col min="8676" max="8676" width="9.140625" style="19"/>
    <col min="8677" max="8677" width="3.5703125" style="19" customWidth="1"/>
    <col min="8678" max="8678" width="3.7109375" style="19" customWidth="1"/>
    <col min="8679" max="8680" width="9.140625" style="19"/>
    <col min="8681" max="8681" width="35.140625" style="19" customWidth="1"/>
    <col min="8682" max="8899" width="9.140625" style="19"/>
    <col min="8900" max="8900" width="2.85546875" style="19" customWidth="1"/>
    <col min="8901" max="8901" width="3.7109375" style="19" customWidth="1"/>
    <col min="8902" max="8902" width="9.140625" style="19"/>
    <col min="8903" max="8903" width="2.85546875" style="19" customWidth="1"/>
    <col min="8904" max="8904" width="3.7109375" style="19" customWidth="1"/>
    <col min="8905" max="8905" width="9.140625" style="19"/>
    <col min="8906" max="8906" width="2.85546875" style="19" customWidth="1"/>
    <col min="8907" max="8907" width="3.7109375" style="19" customWidth="1"/>
    <col min="8908" max="8908" width="9.140625" style="19"/>
    <col min="8909" max="8909" width="2.85546875" style="19" customWidth="1"/>
    <col min="8910" max="8910" width="3.85546875" style="19" customWidth="1"/>
    <col min="8911" max="8911" width="9.140625" style="19"/>
    <col min="8912" max="8912" width="2.85546875" style="19" customWidth="1"/>
    <col min="8913" max="8913" width="3.85546875" style="19" customWidth="1"/>
    <col min="8914" max="8914" width="9.140625" style="19"/>
    <col min="8915" max="8915" width="2.85546875" style="19" customWidth="1"/>
    <col min="8916" max="8916" width="3.42578125" style="19" customWidth="1"/>
    <col min="8917" max="8917" width="9.140625" style="19"/>
    <col min="8918" max="8918" width="2.85546875" style="19" customWidth="1"/>
    <col min="8919" max="8919" width="3.28515625" style="19" customWidth="1"/>
    <col min="8920" max="8920" width="9.140625" style="19"/>
    <col min="8921" max="8921" width="2.85546875" style="19" customWidth="1"/>
    <col min="8922" max="8922" width="3.140625" style="19" customWidth="1"/>
    <col min="8923" max="8923" width="9.140625" style="19"/>
    <col min="8924" max="8924" width="2.85546875" style="19" customWidth="1"/>
    <col min="8925" max="8925" width="3.140625" style="19" customWidth="1"/>
    <col min="8926" max="8926" width="9.140625" style="19"/>
    <col min="8927" max="8927" width="2.85546875" style="19" customWidth="1"/>
    <col min="8928" max="8928" width="3.140625" style="19" customWidth="1"/>
    <col min="8929" max="8929" width="9.140625" style="19"/>
    <col min="8930" max="8930" width="2.85546875" style="19" customWidth="1"/>
    <col min="8931" max="8931" width="3.28515625" style="19" customWidth="1"/>
    <col min="8932" max="8932" width="9.140625" style="19"/>
    <col min="8933" max="8933" width="3.5703125" style="19" customWidth="1"/>
    <col min="8934" max="8934" width="3.7109375" style="19" customWidth="1"/>
    <col min="8935" max="8936" width="9.140625" style="19"/>
    <col min="8937" max="8937" width="35.140625" style="19" customWidth="1"/>
    <col min="8938" max="9155" width="9.140625" style="19"/>
    <col min="9156" max="9156" width="2.85546875" style="19" customWidth="1"/>
    <col min="9157" max="9157" width="3.7109375" style="19" customWidth="1"/>
    <col min="9158" max="9158" width="9.140625" style="19"/>
    <col min="9159" max="9159" width="2.85546875" style="19" customWidth="1"/>
    <col min="9160" max="9160" width="3.7109375" style="19" customWidth="1"/>
    <col min="9161" max="9161" width="9.140625" style="19"/>
    <col min="9162" max="9162" width="2.85546875" style="19" customWidth="1"/>
    <col min="9163" max="9163" width="3.7109375" style="19" customWidth="1"/>
    <col min="9164" max="9164" width="9.140625" style="19"/>
    <col min="9165" max="9165" width="2.85546875" style="19" customWidth="1"/>
    <col min="9166" max="9166" width="3.85546875" style="19" customWidth="1"/>
    <col min="9167" max="9167" width="9.140625" style="19"/>
    <col min="9168" max="9168" width="2.85546875" style="19" customWidth="1"/>
    <col min="9169" max="9169" width="3.85546875" style="19" customWidth="1"/>
    <col min="9170" max="9170" width="9.140625" style="19"/>
    <col min="9171" max="9171" width="2.85546875" style="19" customWidth="1"/>
    <col min="9172" max="9172" width="3.42578125" style="19" customWidth="1"/>
    <col min="9173" max="9173" width="9.140625" style="19"/>
    <col min="9174" max="9174" width="2.85546875" style="19" customWidth="1"/>
    <col min="9175" max="9175" width="3.28515625" style="19" customWidth="1"/>
    <col min="9176" max="9176" width="9.140625" style="19"/>
    <col min="9177" max="9177" width="2.85546875" style="19" customWidth="1"/>
    <col min="9178" max="9178" width="3.140625" style="19" customWidth="1"/>
    <col min="9179" max="9179" width="9.140625" style="19"/>
    <col min="9180" max="9180" width="2.85546875" style="19" customWidth="1"/>
    <col min="9181" max="9181" width="3.140625" style="19" customWidth="1"/>
    <col min="9182" max="9182" width="9.140625" style="19"/>
    <col min="9183" max="9183" width="2.85546875" style="19" customWidth="1"/>
    <col min="9184" max="9184" width="3.140625" style="19" customWidth="1"/>
    <col min="9185" max="9185" width="9.140625" style="19"/>
    <col min="9186" max="9186" width="2.85546875" style="19" customWidth="1"/>
    <col min="9187" max="9187" width="3.28515625" style="19" customWidth="1"/>
    <col min="9188" max="9188" width="9.140625" style="19"/>
    <col min="9189" max="9189" width="3.5703125" style="19" customWidth="1"/>
    <col min="9190" max="9190" width="3.7109375" style="19" customWidth="1"/>
    <col min="9191" max="9192" width="9.140625" style="19"/>
    <col min="9193" max="9193" width="35.140625" style="19" customWidth="1"/>
    <col min="9194" max="9411" width="9.140625" style="19"/>
    <col min="9412" max="9412" width="2.85546875" style="19" customWidth="1"/>
    <col min="9413" max="9413" width="3.7109375" style="19" customWidth="1"/>
    <col min="9414" max="9414" width="9.140625" style="19"/>
    <col min="9415" max="9415" width="2.85546875" style="19" customWidth="1"/>
    <col min="9416" max="9416" width="3.7109375" style="19" customWidth="1"/>
    <col min="9417" max="9417" width="9.140625" style="19"/>
    <col min="9418" max="9418" width="2.85546875" style="19" customWidth="1"/>
    <col min="9419" max="9419" width="3.7109375" style="19" customWidth="1"/>
    <col min="9420" max="9420" width="9.140625" style="19"/>
    <col min="9421" max="9421" width="2.85546875" style="19" customWidth="1"/>
    <col min="9422" max="9422" width="3.85546875" style="19" customWidth="1"/>
    <col min="9423" max="9423" width="9.140625" style="19"/>
    <col min="9424" max="9424" width="2.85546875" style="19" customWidth="1"/>
    <col min="9425" max="9425" width="3.85546875" style="19" customWidth="1"/>
    <col min="9426" max="9426" width="9.140625" style="19"/>
    <col min="9427" max="9427" width="2.85546875" style="19" customWidth="1"/>
    <col min="9428" max="9428" width="3.42578125" style="19" customWidth="1"/>
    <col min="9429" max="9429" width="9.140625" style="19"/>
    <col min="9430" max="9430" width="2.85546875" style="19" customWidth="1"/>
    <col min="9431" max="9431" width="3.28515625" style="19" customWidth="1"/>
    <col min="9432" max="9432" width="9.140625" style="19"/>
    <col min="9433" max="9433" width="2.85546875" style="19" customWidth="1"/>
    <col min="9434" max="9434" width="3.140625" style="19" customWidth="1"/>
    <col min="9435" max="9435" width="9.140625" style="19"/>
    <col min="9436" max="9436" width="2.85546875" style="19" customWidth="1"/>
    <col min="9437" max="9437" width="3.140625" style="19" customWidth="1"/>
    <col min="9438" max="9438" width="9.140625" style="19"/>
    <col min="9439" max="9439" width="2.85546875" style="19" customWidth="1"/>
    <col min="9440" max="9440" width="3.140625" style="19" customWidth="1"/>
    <col min="9441" max="9441" width="9.140625" style="19"/>
    <col min="9442" max="9442" width="2.85546875" style="19" customWidth="1"/>
    <col min="9443" max="9443" width="3.28515625" style="19" customWidth="1"/>
    <col min="9444" max="9444" width="9.140625" style="19"/>
    <col min="9445" max="9445" width="3.5703125" style="19" customWidth="1"/>
    <col min="9446" max="9446" width="3.7109375" style="19" customWidth="1"/>
    <col min="9447" max="9448" width="9.140625" style="19"/>
    <col min="9449" max="9449" width="35.140625" style="19" customWidth="1"/>
    <col min="9450" max="9667" width="9.140625" style="19"/>
    <col min="9668" max="9668" width="2.85546875" style="19" customWidth="1"/>
    <col min="9669" max="9669" width="3.7109375" style="19" customWidth="1"/>
    <col min="9670" max="9670" width="9.140625" style="19"/>
    <col min="9671" max="9671" width="2.85546875" style="19" customWidth="1"/>
    <col min="9672" max="9672" width="3.7109375" style="19" customWidth="1"/>
    <col min="9673" max="9673" width="9.140625" style="19"/>
    <col min="9674" max="9674" width="2.85546875" style="19" customWidth="1"/>
    <col min="9675" max="9675" width="3.7109375" style="19" customWidth="1"/>
    <col min="9676" max="9676" width="9.140625" style="19"/>
    <col min="9677" max="9677" width="2.85546875" style="19" customWidth="1"/>
    <col min="9678" max="9678" width="3.85546875" style="19" customWidth="1"/>
    <col min="9679" max="9679" width="9.140625" style="19"/>
    <col min="9680" max="9680" width="2.85546875" style="19" customWidth="1"/>
    <col min="9681" max="9681" width="3.85546875" style="19" customWidth="1"/>
    <col min="9682" max="9682" width="9.140625" style="19"/>
    <col min="9683" max="9683" width="2.85546875" style="19" customWidth="1"/>
    <col min="9684" max="9684" width="3.42578125" style="19" customWidth="1"/>
    <col min="9685" max="9685" width="9.140625" style="19"/>
    <col min="9686" max="9686" width="2.85546875" style="19" customWidth="1"/>
    <col min="9687" max="9687" width="3.28515625" style="19" customWidth="1"/>
    <col min="9688" max="9688" width="9.140625" style="19"/>
    <col min="9689" max="9689" width="2.85546875" style="19" customWidth="1"/>
    <col min="9690" max="9690" width="3.140625" style="19" customWidth="1"/>
    <col min="9691" max="9691" width="9.140625" style="19"/>
    <col min="9692" max="9692" width="2.85546875" style="19" customWidth="1"/>
    <col min="9693" max="9693" width="3.140625" style="19" customWidth="1"/>
    <col min="9694" max="9694" width="9.140625" style="19"/>
    <col min="9695" max="9695" width="2.85546875" style="19" customWidth="1"/>
    <col min="9696" max="9696" width="3.140625" style="19" customWidth="1"/>
    <col min="9697" max="9697" width="9.140625" style="19"/>
    <col min="9698" max="9698" width="2.85546875" style="19" customWidth="1"/>
    <col min="9699" max="9699" width="3.28515625" style="19" customWidth="1"/>
    <col min="9700" max="9700" width="9.140625" style="19"/>
    <col min="9701" max="9701" width="3.5703125" style="19" customWidth="1"/>
    <col min="9702" max="9702" width="3.7109375" style="19" customWidth="1"/>
    <col min="9703" max="9704" width="9.140625" style="19"/>
    <col min="9705" max="9705" width="35.140625" style="19" customWidth="1"/>
    <col min="9706" max="9923" width="9.140625" style="19"/>
    <col min="9924" max="9924" width="2.85546875" style="19" customWidth="1"/>
    <col min="9925" max="9925" width="3.7109375" style="19" customWidth="1"/>
    <col min="9926" max="9926" width="9.140625" style="19"/>
    <col min="9927" max="9927" width="2.85546875" style="19" customWidth="1"/>
    <col min="9928" max="9928" width="3.7109375" style="19" customWidth="1"/>
    <col min="9929" max="9929" width="9.140625" style="19"/>
    <col min="9930" max="9930" width="2.85546875" style="19" customWidth="1"/>
    <col min="9931" max="9931" width="3.7109375" style="19" customWidth="1"/>
    <col min="9932" max="9932" width="9.140625" style="19"/>
    <col min="9933" max="9933" width="2.85546875" style="19" customWidth="1"/>
    <col min="9934" max="9934" width="3.85546875" style="19" customWidth="1"/>
    <col min="9935" max="9935" width="9.140625" style="19"/>
    <col min="9936" max="9936" width="2.85546875" style="19" customWidth="1"/>
    <col min="9937" max="9937" width="3.85546875" style="19" customWidth="1"/>
    <col min="9938" max="9938" width="9.140625" style="19"/>
    <col min="9939" max="9939" width="2.85546875" style="19" customWidth="1"/>
    <col min="9940" max="9940" width="3.42578125" style="19" customWidth="1"/>
    <col min="9941" max="9941" width="9.140625" style="19"/>
    <col min="9942" max="9942" width="2.85546875" style="19" customWidth="1"/>
    <col min="9943" max="9943" width="3.28515625" style="19" customWidth="1"/>
    <col min="9944" max="9944" width="9.140625" style="19"/>
    <col min="9945" max="9945" width="2.85546875" style="19" customWidth="1"/>
    <col min="9946" max="9946" width="3.140625" style="19" customWidth="1"/>
    <col min="9947" max="9947" width="9.140625" style="19"/>
    <col min="9948" max="9948" width="2.85546875" style="19" customWidth="1"/>
    <col min="9949" max="9949" width="3.140625" style="19" customWidth="1"/>
    <col min="9950" max="9950" width="9.140625" style="19"/>
    <col min="9951" max="9951" width="2.85546875" style="19" customWidth="1"/>
    <col min="9952" max="9952" width="3.140625" style="19" customWidth="1"/>
    <col min="9953" max="9953" width="9.140625" style="19"/>
    <col min="9954" max="9954" width="2.85546875" style="19" customWidth="1"/>
    <col min="9955" max="9955" width="3.28515625" style="19" customWidth="1"/>
    <col min="9956" max="9956" width="9.140625" style="19"/>
    <col min="9957" max="9957" width="3.5703125" style="19" customWidth="1"/>
    <col min="9958" max="9958" width="3.7109375" style="19" customWidth="1"/>
    <col min="9959" max="9960" width="9.140625" style="19"/>
    <col min="9961" max="9961" width="35.140625" style="19" customWidth="1"/>
    <col min="9962" max="10179" width="9.140625" style="19"/>
    <col min="10180" max="10180" width="2.85546875" style="19" customWidth="1"/>
    <col min="10181" max="10181" width="3.7109375" style="19" customWidth="1"/>
    <col min="10182" max="10182" width="9.140625" style="19"/>
    <col min="10183" max="10183" width="2.85546875" style="19" customWidth="1"/>
    <col min="10184" max="10184" width="3.7109375" style="19" customWidth="1"/>
    <col min="10185" max="10185" width="9.140625" style="19"/>
    <col min="10186" max="10186" width="2.85546875" style="19" customWidth="1"/>
    <col min="10187" max="10187" width="3.7109375" style="19" customWidth="1"/>
    <col min="10188" max="10188" width="9.140625" style="19"/>
    <col min="10189" max="10189" width="2.85546875" style="19" customWidth="1"/>
    <col min="10190" max="10190" width="3.85546875" style="19" customWidth="1"/>
    <col min="10191" max="10191" width="9.140625" style="19"/>
    <col min="10192" max="10192" width="2.85546875" style="19" customWidth="1"/>
    <col min="10193" max="10193" width="3.85546875" style="19" customWidth="1"/>
    <col min="10194" max="10194" width="9.140625" style="19"/>
    <col min="10195" max="10195" width="2.85546875" style="19" customWidth="1"/>
    <col min="10196" max="10196" width="3.42578125" style="19" customWidth="1"/>
    <col min="10197" max="10197" width="9.140625" style="19"/>
    <col min="10198" max="10198" width="2.85546875" style="19" customWidth="1"/>
    <col min="10199" max="10199" width="3.28515625" style="19" customWidth="1"/>
    <col min="10200" max="10200" width="9.140625" style="19"/>
    <col min="10201" max="10201" width="2.85546875" style="19" customWidth="1"/>
    <col min="10202" max="10202" width="3.140625" style="19" customWidth="1"/>
    <col min="10203" max="10203" width="9.140625" style="19"/>
    <col min="10204" max="10204" width="2.85546875" style="19" customWidth="1"/>
    <col min="10205" max="10205" width="3.140625" style="19" customWidth="1"/>
    <col min="10206" max="10206" width="9.140625" style="19"/>
    <col min="10207" max="10207" width="2.85546875" style="19" customWidth="1"/>
    <col min="10208" max="10208" width="3.140625" style="19" customWidth="1"/>
    <col min="10209" max="10209" width="9.140625" style="19"/>
    <col min="10210" max="10210" width="2.85546875" style="19" customWidth="1"/>
    <col min="10211" max="10211" width="3.28515625" style="19" customWidth="1"/>
    <col min="10212" max="10212" width="9.140625" style="19"/>
    <col min="10213" max="10213" width="3.5703125" style="19" customWidth="1"/>
    <col min="10214" max="10214" width="3.7109375" style="19" customWidth="1"/>
    <col min="10215" max="10216" width="9.140625" style="19"/>
    <col min="10217" max="10217" width="35.140625" style="19" customWidth="1"/>
    <col min="10218" max="10435" width="9.140625" style="19"/>
    <col min="10436" max="10436" width="2.85546875" style="19" customWidth="1"/>
    <col min="10437" max="10437" width="3.7109375" style="19" customWidth="1"/>
    <col min="10438" max="10438" width="9.140625" style="19"/>
    <col min="10439" max="10439" width="2.85546875" style="19" customWidth="1"/>
    <col min="10440" max="10440" width="3.7109375" style="19" customWidth="1"/>
    <col min="10441" max="10441" width="9.140625" style="19"/>
    <col min="10442" max="10442" width="2.85546875" style="19" customWidth="1"/>
    <col min="10443" max="10443" width="3.7109375" style="19" customWidth="1"/>
    <col min="10444" max="10444" width="9.140625" style="19"/>
    <col min="10445" max="10445" width="2.85546875" style="19" customWidth="1"/>
    <col min="10446" max="10446" width="3.85546875" style="19" customWidth="1"/>
    <col min="10447" max="10447" width="9.140625" style="19"/>
    <col min="10448" max="10448" width="2.85546875" style="19" customWidth="1"/>
    <col min="10449" max="10449" width="3.85546875" style="19" customWidth="1"/>
    <col min="10450" max="10450" width="9.140625" style="19"/>
    <col min="10451" max="10451" width="2.85546875" style="19" customWidth="1"/>
    <col min="10452" max="10452" width="3.42578125" style="19" customWidth="1"/>
    <col min="10453" max="10453" width="9.140625" style="19"/>
    <col min="10454" max="10454" width="2.85546875" style="19" customWidth="1"/>
    <col min="10455" max="10455" width="3.28515625" style="19" customWidth="1"/>
    <col min="10456" max="10456" width="9.140625" style="19"/>
    <col min="10457" max="10457" width="2.85546875" style="19" customWidth="1"/>
    <col min="10458" max="10458" width="3.140625" style="19" customWidth="1"/>
    <col min="10459" max="10459" width="9.140625" style="19"/>
    <col min="10460" max="10460" width="2.85546875" style="19" customWidth="1"/>
    <col min="10461" max="10461" width="3.140625" style="19" customWidth="1"/>
    <col min="10462" max="10462" width="9.140625" style="19"/>
    <col min="10463" max="10463" width="2.85546875" style="19" customWidth="1"/>
    <col min="10464" max="10464" width="3.140625" style="19" customWidth="1"/>
    <col min="10465" max="10465" width="9.140625" style="19"/>
    <col min="10466" max="10466" width="2.85546875" style="19" customWidth="1"/>
    <col min="10467" max="10467" width="3.28515625" style="19" customWidth="1"/>
    <col min="10468" max="10468" width="9.140625" style="19"/>
    <col min="10469" max="10469" width="3.5703125" style="19" customWidth="1"/>
    <col min="10470" max="10470" width="3.7109375" style="19" customWidth="1"/>
    <col min="10471" max="10472" width="9.140625" style="19"/>
    <col min="10473" max="10473" width="35.140625" style="19" customWidth="1"/>
    <col min="10474" max="10691" width="9.140625" style="19"/>
    <col min="10692" max="10692" width="2.85546875" style="19" customWidth="1"/>
    <col min="10693" max="10693" width="3.7109375" style="19" customWidth="1"/>
    <col min="10694" max="10694" width="9.140625" style="19"/>
    <col min="10695" max="10695" width="2.85546875" style="19" customWidth="1"/>
    <col min="10696" max="10696" width="3.7109375" style="19" customWidth="1"/>
    <col min="10697" max="10697" width="9.140625" style="19"/>
    <col min="10698" max="10698" width="2.85546875" style="19" customWidth="1"/>
    <col min="10699" max="10699" width="3.7109375" style="19" customWidth="1"/>
    <col min="10700" max="10700" width="9.140625" style="19"/>
    <col min="10701" max="10701" width="2.85546875" style="19" customWidth="1"/>
    <col min="10702" max="10702" width="3.85546875" style="19" customWidth="1"/>
    <col min="10703" max="10703" width="9.140625" style="19"/>
    <col min="10704" max="10704" width="2.85546875" style="19" customWidth="1"/>
    <col min="10705" max="10705" width="3.85546875" style="19" customWidth="1"/>
    <col min="10706" max="10706" width="9.140625" style="19"/>
    <col min="10707" max="10707" width="2.85546875" style="19" customWidth="1"/>
    <col min="10708" max="10708" width="3.42578125" style="19" customWidth="1"/>
    <col min="10709" max="10709" width="9.140625" style="19"/>
    <col min="10710" max="10710" width="2.85546875" style="19" customWidth="1"/>
    <col min="10711" max="10711" width="3.28515625" style="19" customWidth="1"/>
    <col min="10712" max="10712" width="9.140625" style="19"/>
    <col min="10713" max="10713" width="2.85546875" style="19" customWidth="1"/>
    <col min="10714" max="10714" width="3.140625" style="19" customWidth="1"/>
    <col min="10715" max="10715" width="9.140625" style="19"/>
    <col min="10716" max="10716" width="2.85546875" style="19" customWidth="1"/>
    <col min="10717" max="10717" width="3.140625" style="19" customWidth="1"/>
    <col min="10718" max="10718" width="9.140625" style="19"/>
    <col min="10719" max="10719" width="2.85546875" style="19" customWidth="1"/>
    <col min="10720" max="10720" width="3.140625" style="19" customWidth="1"/>
    <col min="10721" max="10721" width="9.140625" style="19"/>
    <col min="10722" max="10722" width="2.85546875" style="19" customWidth="1"/>
    <col min="10723" max="10723" width="3.28515625" style="19" customWidth="1"/>
    <col min="10724" max="10724" width="9.140625" style="19"/>
    <col min="10725" max="10725" width="3.5703125" style="19" customWidth="1"/>
    <col min="10726" max="10726" width="3.7109375" style="19" customWidth="1"/>
    <col min="10727" max="10728" width="9.140625" style="19"/>
    <col min="10729" max="10729" width="35.140625" style="19" customWidth="1"/>
    <col min="10730" max="10947" width="9.140625" style="19"/>
    <col min="10948" max="10948" width="2.85546875" style="19" customWidth="1"/>
    <col min="10949" max="10949" width="3.7109375" style="19" customWidth="1"/>
    <col min="10950" max="10950" width="9.140625" style="19"/>
    <col min="10951" max="10951" width="2.85546875" style="19" customWidth="1"/>
    <col min="10952" max="10952" width="3.7109375" style="19" customWidth="1"/>
    <col min="10953" max="10953" width="9.140625" style="19"/>
    <col min="10954" max="10954" width="2.85546875" style="19" customWidth="1"/>
    <col min="10955" max="10955" width="3.7109375" style="19" customWidth="1"/>
    <col min="10956" max="10956" width="9.140625" style="19"/>
    <col min="10957" max="10957" width="2.85546875" style="19" customWidth="1"/>
    <col min="10958" max="10958" width="3.85546875" style="19" customWidth="1"/>
    <col min="10959" max="10959" width="9.140625" style="19"/>
    <col min="10960" max="10960" width="2.85546875" style="19" customWidth="1"/>
    <col min="10961" max="10961" width="3.85546875" style="19" customWidth="1"/>
    <col min="10962" max="10962" width="9.140625" style="19"/>
    <col min="10963" max="10963" width="2.85546875" style="19" customWidth="1"/>
    <col min="10964" max="10964" width="3.42578125" style="19" customWidth="1"/>
    <col min="10965" max="10965" width="9.140625" style="19"/>
    <col min="10966" max="10966" width="2.85546875" style="19" customWidth="1"/>
    <col min="10967" max="10967" width="3.28515625" style="19" customWidth="1"/>
    <col min="10968" max="10968" width="9.140625" style="19"/>
    <col min="10969" max="10969" width="2.85546875" style="19" customWidth="1"/>
    <col min="10970" max="10970" width="3.140625" style="19" customWidth="1"/>
    <col min="10971" max="10971" width="9.140625" style="19"/>
    <col min="10972" max="10972" width="2.85546875" style="19" customWidth="1"/>
    <col min="10973" max="10973" width="3.140625" style="19" customWidth="1"/>
    <col min="10974" max="10974" width="9.140625" style="19"/>
    <col min="10975" max="10975" width="2.85546875" style="19" customWidth="1"/>
    <col min="10976" max="10976" width="3.140625" style="19" customWidth="1"/>
    <col min="10977" max="10977" width="9.140625" style="19"/>
    <col min="10978" max="10978" width="2.85546875" style="19" customWidth="1"/>
    <col min="10979" max="10979" width="3.28515625" style="19" customWidth="1"/>
    <col min="10980" max="10980" width="9.140625" style="19"/>
    <col min="10981" max="10981" width="3.5703125" style="19" customWidth="1"/>
    <col min="10982" max="10982" width="3.7109375" style="19" customWidth="1"/>
    <col min="10983" max="10984" width="9.140625" style="19"/>
    <col min="10985" max="10985" width="35.140625" style="19" customWidth="1"/>
    <col min="10986" max="11203" width="9.140625" style="19"/>
    <col min="11204" max="11204" width="2.85546875" style="19" customWidth="1"/>
    <col min="11205" max="11205" width="3.7109375" style="19" customWidth="1"/>
    <col min="11206" max="11206" width="9.140625" style="19"/>
    <col min="11207" max="11207" width="2.85546875" style="19" customWidth="1"/>
    <col min="11208" max="11208" width="3.7109375" style="19" customWidth="1"/>
    <col min="11209" max="11209" width="9.140625" style="19"/>
    <col min="11210" max="11210" width="2.85546875" style="19" customWidth="1"/>
    <col min="11211" max="11211" width="3.7109375" style="19" customWidth="1"/>
    <col min="11212" max="11212" width="9.140625" style="19"/>
    <col min="11213" max="11213" width="2.85546875" style="19" customWidth="1"/>
    <col min="11214" max="11214" width="3.85546875" style="19" customWidth="1"/>
    <col min="11215" max="11215" width="9.140625" style="19"/>
    <col min="11216" max="11216" width="2.85546875" style="19" customWidth="1"/>
    <col min="11217" max="11217" width="3.85546875" style="19" customWidth="1"/>
    <col min="11218" max="11218" width="9.140625" style="19"/>
    <col min="11219" max="11219" width="2.85546875" style="19" customWidth="1"/>
    <col min="11220" max="11220" width="3.42578125" style="19" customWidth="1"/>
    <col min="11221" max="11221" width="9.140625" style="19"/>
    <col min="11222" max="11222" width="2.85546875" style="19" customWidth="1"/>
    <col min="11223" max="11223" width="3.28515625" style="19" customWidth="1"/>
    <col min="11224" max="11224" width="9.140625" style="19"/>
    <col min="11225" max="11225" width="2.85546875" style="19" customWidth="1"/>
    <col min="11226" max="11226" width="3.140625" style="19" customWidth="1"/>
    <col min="11227" max="11227" width="9.140625" style="19"/>
    <col min="11228" max="11228" width="2.85546875" style="19" customWidth="1"/>
    <col min="11229" max="11229" width="3.140625" style="19" customWidth="1"/>
    <col min="11230" max="11230" width="9.140625" style="19"/>
    <col min="11231" max="11231" width="2.85546875" style="19" customWidth="1"/>
    <col min="11232" max="11232" width="3.140625" style="19" customWidth="1"/>
    <col min="11233" max="11233" width="9.140625" style="19"/>
    <col min="11234" max="11234" width="2.85546875" style="19" customWidth="1"/>
    <col min="11235" max="11235" width="3.28515625" style="19" customWidth="1"/>
    <col min="11236" max="11236" width="9.140625" style="19"/>
    <col min="11237" max="11237" width="3.5703125" style="19" customWidth="1"/>
    <col min="11238" max="11238" width="3.7109375" style="19" customWidth="1"/>
    <col min="11239" max="11240" width="9.140625" style="19"/>
    <col min="11241" max="11241" width="35.140625" style="19" customWidth="1"/>
    <col min="11242" max="11459" width="9.140625" style="19"/>
    <col min="11460" max="11460" width="2.85546875" style="19" customWidth="1"/>
    <col min="11461" max="11461" width="3.7109375" style="19" customWidth="1"/>
    <col min="11462" max="11462" width="9.140625" style="19"/>
    <col min="11463" max="11463" width="2.85546875" style="19" customWidth="1"/>
    <col min="11464" max="11464" width="3.7109375" style="19" customWidth="1"/>
    <col min="11465" max="11465" width="9.140625" style="19"/>
    <col min="11466" max="11466" width="2.85546875" style="19" customWidth="1"/>
    <col min="11467" max="11467" width="3.7109375" style="19" customWidth="1"/>
    <col min="11468" max="11468" width="9.140625" style="19"/>
    <col min="11469" max="11469" width="2.85546875" style="19" customWidth="1"/>
    <col min="11470" max="11470" width="3.85546875" style="19" customWidth="1"/>
    <col min="11471" max="11471" width="9.140625" style="19"/>
    <col min="11472" max="11472" width="2.85546875" style="19" customWidth="1"/>
    <col min="11473" max="11473" width="3.85546875" style="19" customWidth="1"/>
    <col min="11474" max="11474" width="9.140625" style="19"/>
    <col min="11475" max="11475" width="2.85546875" style="19" customWidth="1"/>
    <col min="11476" max="11476" width="3.42578125" style="19" customWidth="1"/>
    <col min="11477" max="11477" width="9.140625" style="19"/>
    <col min="11478" max="11478" width="2.85546875" style="19" customWidth="1"/>
    <col min="11479" max="11479" width="3.28515625" style="19" customWidth="1"/>
    <col min="11480" max="11480" width="9.140625" style="19"/>
    <col min="11481" max="11481" width="2.85546875" style="19" customWidth="1"/>
    <col min="11482" max="11482" width="3.140625" style="19" customWidth="1"/>
    <col min="11483" max="11483" width="9.140625" style="19"/>
    <col min="11484" max="11484" width="2.85546875" style="19" customWidth="1"/>
    <col min="11485" max="11485" width="3.140625" style="19" customWidth="1"/>
    <col min="11486" max="11486" width="9.140625" style="19"/>
    <col min="11487" max="11487" width="2.85546875" style="19" customWidth="1"/>
    <col min="11488" max="11488" width="3.140625" style="19" customWidth="1"/>
    <col min="11489" max="11489" width="9.140625" style="19"/>
    <col min="11490" max="11490" width="2.85546875" style="19" customWidth="1"/>
    <col min="11491" max="11491" width="3.28515625" style="19" customWidth="1"/>
    <col min="11492" max="11492" width="9.140625" style="19"/>
    <col min="11493" max="11493" width="3.5703125" style="19" customWidth="1"/>
    <col min="11494" max="11494" width="3.7109375" style="19" customWidth="1"/>
    <col min="11495" max="11496" width="9.140625" style="19"/>
    <col min="11497" max="11497" width="35.140625" style="19" customWidth="1"/>
    <col min="11498" max="11715" width="9.140625" style="19"/>
    <col min="11716" max="11716" width="2.85546875" style="19" customWidth="1"/>
    <col min="11717" max="11717" width="3.7109375" style="19" customWidth="1"/>
    <col min="11718" max="11718" width="9.140625" style="19"/>
    <col min="11719" max="11719" width="2.85546875" style="19" customWidth="1"/>
    <col min="11720" max="11720" width="3.7109375" style="19" customWidth="1"/>
    <col min="11721" max="11721" width="9.140625" style="19"/>
    <col min="11722" max="11722" width="2.85546875" style="19" customWidth="1"/>
    <col min="11723" max="11723" width="3.7109375" style="19" customWidth="1"/>
    <col min="11724" max="11724" width="9.140625" style="19"/>
    <col min="11725" max="11725" width="2.85546875" style="19" customWidth="1"/>
    <col min="11726" max="11726" width="3.85546875" style="19" customWidth="1"/>
    <col min="11727" max="11727" width="9.140625" style="19"/>
    <col min="11728" max="11728" width="2.85546875" style="19" customWidth="1"/>
    <col min="11729" max="11729" width="3.85546875" style="19" customWidth="1"/>
    <col min="11730" max="11730" width="9.140625" style="19"/>
    <col min="11731" max="11731" width="2.85546875" style="19" customWidth="1"/>
    <col min="11732" max="11732" width="3.42578125" style="19" customWidth="1"/>
    <col min="11733" max="11733" width="9.140625" style="19"/>
    <col min="11734" max="11734" width="2.85546875" style="19" customWidth="1"/>
    <col min="11735" max="11735" width="3.28515625" style="19" customWidth="1"/>
    <col min="11736" max="11736" width="9.140625" style="19"/>
    <col min="11737" max="11737" width="2.85546875" style="19" customWidth="1"/>
    <col min="11738" max="11738" width="3.140625" style="19" customWidth="1"/>
    <col min="11739" max="11739" width="9.140625" style="19"/>
    <col min="11740" max="11740" width="2.85546875" style="19" customWidth="1"/>
    <col min="11741" max="11741" width="3.140625" style="19" customWidth="1"/>
    <col min="11742" max="11742" width="9.140625" style="19"/>
    <col min="11743" max="11743" width="2.85546875" style="19" customWidth="1"/>
    <col min="11744" max="11744" width="3.140625" style="19" customWidth="1"/>
    <col min="11745" max="11745" width="9.140625" style="19"/>
    <col min="11746" max="11746" width="2.85546875" style="19" customWidth="1"/>
    <col min="11747" max="11747" width="3.28515625" style="19" customWidth="1"/>
    <col min="11748" max="11748" width="9.140625" style="19"/>
    <col min="11749" max="11749" width="3.5703125" style="19" customWidth="1"/>
    <col min="11750" max="11750" width="3.7109375" style="19" customWidth="1"/>
    <col min="11751" max="11752" width="9.140625" style="19"/>
    <col min="11753" max="11753" width="35.140625" style="19" customWidth="1"/>
    <col min="11754" max="11971" width="9.140625" style="19"/>
    <col min="11972" max="11972" width="2.85546875" style="19" customWidth="1"/>
    <col min="11973" max="11973" width="3.7109375" style="19" customWidth="1"/>
    <col min="11974" max="11974" width="9.140625" style="19"/>
    <col min="11975" max="11975" width="2.85546875" style="19" customWidth="1"/>
    <col min="11976" max="11976" width="3.7109375" style="19" customWidth="1"/>
    <col min="11977" max="11977" width="9.140625" style="19"/>
    <col min="11978" max="11978" width="2.85546875" style="19" customWidth="1"/>
    <col min="11979" max="11979" width="3.7109375" style="19" customWidth="1"/>
    <col min="11980" max="11980" width="9.140625" style="19"/>
    <col min="11981" max="11981" width="2.85546875" style="19" customWidth="1"/>
    <col min="11982" max="11982" width="3.85546875" style="19" customWidth="1"/>
    <col min="11983" max="11983" width="9.140625" style="19"/>
    <col min="11984" max="11984" width="2.85546875" style="19" customWidth="1"/>
    <col min="11985" max="11985" width="3.85546875" style="19" customWidth="1"/>
    <col min="11986" max="11986" width="9.140625" style="19"/>
    <col min="11987" max="11987" width="2.85546875" style="19" customWidth="1"/>
    <col min="11988" max="11988" width="3.42578125" style="19" customWidth="1"/>
    <col min="11989" max="11989" width="9.140625" style="19"/>
    <col min="11990" max="11990" width="2.85546875" style="19" customWidth="1"/>
    <col min="11991" max="11991" width="3.28515625" style="19" customWidth="1"/>
    <col min="11992" max="11992" width="9.140625" style="19"/>
    <col min="11993" max="11993" width="2.85546875" style="19" customWidth="1"/>
    <col min="11994" max="11994" width="3.140625" style="19" customWidth="1"/>
    <col min="11995" max="11995" width="9.140625" style="19"/>
    <col min="11996" max="11996" width="2.85546875" style="19" customWidth="1"/>
    <col min="11997" max="11997" width="3.140625" style="19" customWidth="1"/>
    <col min="11998" max="11998" width="9.140625" style="19"/>
    <col min="11999" max="11999" width="2.85546875" style="19" customWidth="1"/>
    <col min="12000" max="12000" width="3.140625" style="19" customWidth="1"/>
    <col min="12001" max="12001" width="9.140625" style="19"/>
    <col min="12002" max="12002" width="2.85546875" style="19" customWidth="1"/>
    <col min="12003" max="12003" width="3.28515625" style="19" customWidth="1"/>
    <col min="12004" max="12004" width="9.140625" style="19"/>
    <col min="12005" max="12005" width="3.5703125" style="19" customWidth="1"/>
    <col min="12006" max="12006" width="3.7109375" style="19" customWidth="1"/>
    <col min="12007" max="12008" width="9.140625" style="19"/>
    <col min="12009" max="12009" width="35.140625" style="19" customWidth="1"/>
    <col min="12010" max="12227" width="9.140625" style="19"/>
    <col min="12228" max="12228" width="2.85546875" style="19" customWidth="1"/>
    <col min="12229" max="12229" width="3.7109375" style="19" customWidth="1"/>
    <col min="12230" max="12230" width="9.140625" style="19"/>
    <col min="12231" max="12231" width="2.85546875" style="19" customWidth="1"/>
    <col min="12232" max="12232" width="3.7109375" style="19" customWidth="1"/>
    <col min="12233" max="12233" width="9.140625" style="19"/>
    <col min="12234" max="12234" width="2.85546875" style="19" customWidth="1"/>
    <col min="12235" max="12235" width="3.7109375" style="19" customWidth="1"/>
    <col min="12236" max="12236" width="9.140625" style="19"/>
    <col min="12237" max="12237" width="2.85546875" style="19" customWidth="1"/>
    <col min="12238" max="12238" width="3.85546875" style="19" customWidth="1"/>
    <col min="12239" max="12239" width="9.140625" style="19"/>
    <col min="12240" max="12240" width="2.85546875" style="19" customWidth="1"/>
    <col min="12241" max="12241" width="3.85546875" style="19" customWidth="1"/>
    <col min="12242" max="12242" width="9.140625" style="19"/>
    <col min="12243" max="12243" width="2.85546875" style="19" customWidth="1"/>
    <col min="12244" max="12244" width="3.42578125" style="19" customWidth="1"/>
    <col min="12245" max="12245" width="9.140625" style="19"/>
    <col min="12246" max="12246" width="2.85546875" style="19" customWidth="1"/>
    <col min="12247" max="12247" width="3.28515625" style="19" customWidth="1"/>
    <col min="12248" max="12248" width="9.140625" style="19"/>
    <col min="12249" max="12249" width="2.85546875" style="19" customWidth="1"/>
    <col min="12250" max="12250" width="3.140625" style="19" customWidth="1"/>
    <col min="12251" max="12251" width="9.140625" style="19"/>
    <col min="12252" max="12252" width="2.85546875" style="19" customWidth="1"/>
    <col min="12253" max="12253" width="3.140625" style="19" customWidth="1"/>
    <col min="12254" max="12254" width="9.140625" style="19"/>
    <col min="12255" max="12255" width="2.85546875" style="19" customWidth="1"/>
    <col min="12256" max="12256" width="3.140625" style="19" customWidth="1"/>
    <col min="12257" max="12257" width="9.140625" style="19"/>
    <col min="12258" max="12258" width="2.85546875" style="19" customWidth="1"/>
    <col min="12259" max="12259" width="3.28515625" style="19" customWidth="1"/>
    <col min="12260" max="12260" width="9.140625" style="19"/>
    <col min="12261" max="12261" width="3.5703125" style="19" customWidth="1"/>
    <col min="12262" max="12262" width="3.7109375" style="19" customWidth="1"/>
    <col min="12263" max="12264" width="9.140625" style="19"/>
    <col min="12265" max="12265" width="35.140625" style="19" customWidth="1"/>
    <col min="12266" max="12483" width="9.140625" style="19"/>
    <col min="12484" max="12484" width="2.85546875" style="19" customWidth="1"/>
    <col min="12485" max="12485" width="3.7109375" style="19" customWidth="1"/>
    <col min="12486" max="12486" width="9.140625" style="19"/>
    <col min="12487" max="12487" width="2.85546875" style="19" customWidth="1"/>
    <col min="12488" max="12488" width="3.7109375" style="19" customWidth="1"/>
    <col min="12489" max="12489" width="9.140625" style="19"/>
    <col min="12490" max="12490" width="2.85546875" style="19" customWidth="1"/>
    <col min="12491" max="12491" width="3.7109375" style="19" customWidth="1"/>
    <col min="12492" max="12492" width="9.140625" style="19"/>
    <col min="12493" max="12493" width="2.85546875" style="19" customWidth="1"/>
    <col min="12494" max="12494" width="3.85546875" style="19" customWidth="1"/>
    <col min="12495" max="12495" width="9.140625" style="19"/>
    <col min="12496" max="12496" width="2.85546875" style="19" customWidth="1"/>
    <col min="12497" max="12497" width="3.85546875" style="19" customWidth="1"/>
    <col min="12498" max="12498" width="9.140625" style="19"/>
    <col min="12499" max="12499" width="2.85546875" style="19" customWidth="1"/>
    <col min="12500" max="12500" width="3.42578125" style="19" customWidth="1"/>
    <col min="12501" max="12501" width="9.140625" style="19"/>
    <col min="12502" max="12502" width="2.85546875" style="19" customWidth="1"/>
    <col min="12503" max="12503" width="3.28515625" style="19" customWidth="1"/>
    <col min="12504" max="12504" width="9.140625" style="19"/>
    <col min="12505" max="12505" width="2.85546875" style="19" customWidth="1"/>
    <col min="12506" max="12506" width="3.140625" style="19" customWidth="1"/>
    <col min="12507" max="12507" width="9.140625" style="19"/>
    <col min="12508" max="12508" width="2.85546875" style="19" customWidth="1"/>
    <col min="12509" max="12509" width="3.140625" style="19" customWidth="1"/>
    <col min="12510" max="12510" width="9.140625" style="19"/>
    <col min="12511" max="12511" width="2.85546875" style="19" customWidth="1"/>
    <col min="12512" max="12512" width="3.140625" style="19" customWidth="1"/>
    <col min="12513" max="12513" width="9.140625" style="19"/>
    <col min="12514" max="12514" width="2.85546875" style="19" customWidth="1"/>
    <col min="12515" max="12515" width="3.28515625" style="19" customWidth="1"/>
    <col min="12516" max="12516" width="9.140625" style="19"/>
    <col min="12517" max="12517" width="3.5703125" style="19" customWidth="1"/>
    <col min="12518" max="12518" width="3.7109375" style="19" customWidth="1"/>
    <col min="12519" max="12520" width="9.140625" style="19"/>
    <col min="12521" max="12521" width="35.140625" style="19" customWidth="1"/>
    <col min="12522" max="12739" width="9.140625" style="19"/>
    <col min="12740" max="12740" width="2.85546875" style="19" customWidth="1"/>
    <col min="12741" max="12741" width="3.7109375" style="19" customWidth="1"/>
    <col min="12742" max="12742" width="9.140625" style="19"/>
    <col min="12743" max="12743" width="2.85546875" style="19" customWidth="1"/>
    <col min="12744" max="12744" width="3.7109375" style="19" customWidth="1"/>
    <col min="12745" max="12745" width="9.140625" style="19"/>
    <col min="12746" max="12746" width="2.85546875" style="19" customWidth="1"/>
    <col min="12747" max="12747" width="3.7109375" style="19" customWidth="1"/>
    <col min="12748" max="12748" width="9.140625" style="19"/>
    <col min="12749" max="12749" width="2.85546875" style="19" customWidth="1"/>
    <col min="12750" max="12750" width="3.85546875" style="19" customWidth="1"/>
    <col min="12751" max="12751" width="9.140625" style="19"/>
    <col min="12752" max="12752" width="2.85546875" style="19" customWidth="1"/>
    <col min="12753" max="12753" width="3.85546875" style="19" customWidth="1"/>
    <col min="12754" max="12754" width="9.140625" style="19"/>
    <col min="12755" max="12755" width="2.85546875" style="19" customWidth="1"/>
    <col min="12756" max="12756" width="3.42578125" style="19" customWidth="1"/>
    <col min="12757" max="12757" width="9.140625" style="19"/>
    <col min="12758" max="12758" width="2.85546875" style="19" customWidth="1"/>
    <col min="12759" max="12759" width="3.28515625" style="19" customWidth="1"/>
    <col min="12760" max="12760" width="9.140625" style="19"/>
    <col min="12761" max="12761" width="2.85546875" style="19" customWidth="1"/>
    <col min="12762" max="12762" width="3.140625" style="19" customWidth="1"/>
    <col min="12763" max="12763" width="9.140625" style="19"/>
    <col min="12764" max="12764" width="2.85546875" style="19" customWidth="1"/>
    <col min="12765" max="12765" width="3.140625" style="19" customWidth="1"/>
    <col min="12766" max="12766" width="9.140625" style="19"/>
    <col min="12767" max="12767" width="2.85546875" style="19" customWidth="1"/>
    <col min="12768" max="12768" width="3.140625" style="19" customWidth="1"/>
    <col min="12769" max="12769" width="9.140625" style="19"/>
    <col min="12770" max="12770" width="2.85546875" style="19" customWidth="1"/>
    <col min="12771" max="12771" width="3.28515625" style="19" customWidth="1"/>
    <col min="12772" max="12772" width="9.140625" style="19"/>
    <col min="12773" max="12773" width="3.5703125" style="19" customWidth="1"/>
    <col min="12774" max="12774" width="3.7109375" style="19" customWidth="1"/>
    <col min="12775" max="12776" width="9.140625" style="19"/>
    <col min="12777" max="12777" width="35.140625" style="19" customWidth="1"/>
    <col min="12778" max="12995" width="9.140625" style="19"/>
    <col min="12996" max="12996" width="2.85546875" style="19" customWidth="1"/>
    <col min="12997" max="12997" width="3.7109375" style="19" customWidth="1"/>
    <col min="12998" max="12998" width="9.140625" style="19"/>
    <col min="12999" max="12999" width="2.85546875" style="19" customWidth="1"/>
    <col min="13000" max="13000" width="3.7109375" style="19" customWidth="1"/>
    <col min="13001" max="13001" width="9.140625" style="19"/>
    <col min="13002" max="13002" width="2.85546875" style="19" customWidth="1"/>
    <col min="13003" max="13003" width="3.7109375" style="19" customWidth="1"/>
    <col min="13004" max="13004" width="9.140625" style="19"/>
    <col min="13005" max="13005" width="2.85546875" style="19" customWidth="1"/>
    <col min="13006" max="13006" width="3.85546875" style="19" customWidth="1"/>
    <col min="13007" max="13007" width="9.140625" style="19"/>
    <col min="13008" max="13008" width="2.85546875" style="19" customWidth="1"/>
    <col min="13009" max="13009" width="3.85546875" style="19" customWidth="1"/>
    <col min="13010" max="13010" width="9.140625" style="19"/>
    <col min="13011" max="13011" width="2.85546875" style="19" customWidth="1"/>
    <col min="13012" max="13012" width="3.42578125" style="19" customWidth="1"/>
    <col min="13013" max="13013" width="9.140625" style="19"/>
    <col min="13014" max="13014" width="2.85546875" style="19" customWidth="1"/>
    <col min="13015" max="13015" width="3.28515625" style="19" customWidth="1"/>
    <col min="13016" max="13016" width="9.140625" style="19"/>
    <col min="13017" max="13017" width="2.85546875" style="19" customWidth="1"/>
    <col min="13018" max="13018" width="3.140625" style="19" customWidth="1"/>
    <col min="13019" max="13019" width="9.140625" style="19"/>
    <col min="13020" max="13020" width="2.85546875" style="19" customWidth="1"/>
    <col min="13021" max="13021" width="3.140625" style="19" customWidth="1"/>
    <col min="13022" max="13022" width="9.140625" style="19"/>
    <col min="13023" max="13023" width="2.85546875" style="19" customWidth="1"/>
    <col min="13024" max="13024" width="3.140625" style="19" customWidth="1"/>
    <col min="13025" max="13025" width="9.140625" style="19"/>
    <col min="13026" max="13026" width="2.85546875" style="19" customWidth="1"/>
    <col min="13027" max="13027" width="3.28515625" style="19" customWidth="1"/>
    <col min="13028" max="13028" width="9.140625" style="19"/>
    <col min="13029" max="13029" width="3.5703125" style="19" customWidth="1"/>
    <col min="13030" max="13030" width="3.7109375" style="19" customWidth="1"/>
    <col min="13031" max="13032" width="9.140625" style="19"/>
    <col min="13033" max="13033" width="35.140625" style="19" customWidth="1"/>
    <col min="13034" max="13251" width="9.140625" style="19"/>
    <col min="13252" max="13252" width="2.85546875" style="19" customWidth="1"/>
    <col min="13253" max="13253" width="3.7109375" style="19" customWidth="1"/>
    <col min="13254" max="13254" width="9.140625" style="19"/>
    <col min="13255" max="13255" width="2.85546875" style="19" customWidth="1"/>
    <col min="13256" max="13256" width="3.7109375" style="19" customWidth="1"/>
    <col min="13257" max="13257" width="9.140625" style="19"/>
    <col min="13258" max="13258" width="2.85546875" style="19" customWidth="1"/>
    <col min="13259" max="13259" width="3.7109375" style="19" customWidth="1"/>
    <col min="13260" max="13260" width="9.140625" style="19"/>
    <col min="13261" max="13261" width="2.85546875" style="19" customWidth="1"/>
    <col min="13262" max="13262" width="3.85546875" style="19" customWidth="1"/>
    <col min="13263" max="13263" width="9.140625" style="19"/>
    <col min="13264" max="13264" width="2.85546875" style="19" customWidth="1"/>
    <col min="13265" max="13265" width="3.85546875" style="19" customWidth="1"/>
    <col min="13266" max="13266" width="9.140625" style="19"/>
    <col min="13267" max="13267" width="2.85546875" style="19" customWidth="1"/>
    <col min="13268" max="13268" width="3.42578125" style="19" customWidth="1"/>
    <col min="13269" max="13269" width="9.140625" style="19"/>
    <col min="13270" max="13270" width="2.85546875" style="19" customWidth="1"/>
    <col min="13271" max="13271" width="3.28515625" style="19" customWidth="1"/>
    <col min="13272" max="13272" width="9.140625" style="19"/>
    <col min="13273" max="13273" width="2.85546875" style="19" customWidth="1"/>
    <col min="13274" max="13274" width="3.140625" style="19" customWidth="1"/>
    <col min="13275" max="13275" width="9.140625" style="19"/>
    <col min="13276" max="13276" width="2.85546875" style="19" customWidth="1"/>
    <col min="13277" max="13277" width="3.140625" style="19" customWidth="1"/>
    <col min="13278" max="13278" width="9.140625" style="19"/>
    <col min="13279" max="13279" width="2.85546875" style="19" customWidth="1"/>
    <col min="13280" max="13280" width="3.140625" style="19" customWidth="1"/>
    <col min="13281" max="13281" width="9.140625" style="19"/>
    <col min="13282" max="13282" width="2.85546875" style="19" customWidth="1"/>
    <col min="13283" max="13283" width="3.28515625" style="19" customWidth="1"/>
    <col min="13284" max="13284" width="9.140625" style="19"/>
    <col min="13285" max="13285" width="3.5703125" style="19" customWidth="1"/>
    <col min="13286" max="13286" width="3.7109375" style="19" customWidth="1"/>
    <col min="13287" max="13288" width="9.140625" style="19"/>
    <col min="13289" max="13289" width="35.140625" style="19" customWidth="1"/>
    <col min="13290" max="13507" width="9.140625" style="19"/>
    <col min="13508" max="13508" width="2.85546875" style="19" customWidth="1"/>
    <col min="13509" max="13509" width="3.7109375" style="19" customWidth="1"/>
    <col min="13510" max="13510" width="9.140625" style="19"/>
    <col min="13511" max="13511" width="2.85546875" style="19" customWidth="1"/>
    <col min="13512" max="13512" width="3.7109375" style="19" customWidth="1"/>
    <col min="13513" max="13513" width="9.140625" style="19"/>
    <col min="13514" max="13514" width="2.85546875" style="19" customWidth="1"/>
    <col min="13515" max="13515" width="3.7109375" style="19" customWidth="1"/>
    <col min="13516" max="13516" width="9.140625" style="19"/>
    <col min="13517" max="13517" width="2.85546875" style="19" customWidth="1"/>
    <col min="13518" max="13518" width="3.85546875" style="19" customWidth="1"/>
    <col min="13519" max="13519" width="9.140625" style="19"/>
    <col min="13520" max="13520" width="2.85546875" style="19" customWidth="1"/>
    <col min="13521" max="13521" width="3.85546875" style="19" customWidth="1"/>
    <col min="13522" max="13522" width="9.140625" style="19"/>
    <col min="13523" max="13523" width="2.85546875" style="19" customWidth="1"/>
    <col min="13524" max="13524" width="3.42578125" style="19" customWidth="1"/>
    <col min="13525" max="13525" width="9.140625" style="19"/>
    <col min="13526" max="13526" width="2.85546875" style="19" customWidth="1"/>
    <col min="13527" max="13527" width="3.28515625" style="19" customWidth="1"/>
    <col min="13528" max="13528" width="9.140625" style="19"/>
    <col min="13529" max="13529" width="2.85546875" style="19" customWidth="1"/>
    <col min="13530" max="13530" width="3.140625" style="19" customWidth="1"/>
    <col min="13531" max="13531" width="9.140625" style="19"/>
    <col min="13532" max="13532" width="2.85546875" style="19" customWidth="1"/>
    <col min="13533" max="13533" width="3.140625" style="19" customWidth="1"/>
    <col min="13534" max="13534" width="9.140625" style="19"/>
    <col min="13535" max="13535" width="2.85546875" style="19" customWidth="1"/>
    <col min="13536" max="13536" width="3.140625" style="19" customWidth="1"/>
    <col min="13537" max="13537" width="9.140625" style="19"/>
    <col min="13538" max="13538" width="2.85546875" style="19" customWidth="1"/>
    <col min="13539" max="13539" width="3.28515625" style="19" customWidth="1"/>
    <col min="13540" max="13540" width="9.140625" style="19"/>
    <col min="13541" max="13541" width="3.5703125" style="19" customWidth="1"/>
    <col min="13542" max="13542" width="3.7109375" style="19" customWidth="1"/>
    <col min="13543" max="13544" width="9.140625" style="19"/>
    <col min="13545" max="13545" width="35.140625" style="19" customWidth="1"/>
    <col min="13546" max="13763" width="9.140625" style="19"/>
    <col min="13764" max="13764" width="2.85546875" style="19" customWidth="1"/>
    <col min="13765" max="13765" width="3.7109375" style="19" customWidth="1"/>
    <col min="13766" max="13766" width="9.140625" style="19"/>
    <col min="13767" max="13767" width="2.85546875" style="19" customWidth="1"/>
    <col min="13768" max="13768" width="3.7109375" style="19" customWidth="1"/>
    <col min="13769" max="13769" width="9.140625" style="19"/>
    <col min="13770" max="13770" width="2.85546875" style="19" customWidth="1"/>
    <col min="13771" max="13771" width="3.7109375" style="19" customWidth="1"/>
    <col min="13772" max="13772" width="9.140625" style="19"/>
    <col min="13773" max="13773" width="2.85546875" style="19" customWidth="1"/>
    <col min="13774" max="13774" width="3.85546875" style="19" customWidth="1"/>
    <col min="13775" max="13775" width="9.140625" style="19"/>
    <col min="13776" max="13776" width="2.85546875" style="19" customWidth="1"/>
    <col min="13777" max="13777" width="3.85546875" style="19" customWidth="1"/>
    <col min="13778" max="13778" width="9.140625" style="19"/>
    <col min="13779" max="13779" width="2.85546875" style="19" customWidth="1"/>
    <col min="13780" max="13780" width="3.42578125" style="19" customWidth="1"/>
    <col min="13781" max="13781" width="9.140625" style="19"/>
    <col min="13782" max="13782" width="2.85546875" style="19" customWidth="1"/>
    <col min="13783" max="13783" width="3.28515625" style="19" customWidth="1"/>
    <col min="13784" max="13784" width="9.140625" style="19"/>
    <col min="13785" max="13785" width="2.85546875" style="19" customWidth="1"/>
    <col min="13786" max="13786" width="3.140625" style="19" customWidth="1"/>
    <col min="13787" max="13787" width="9.140625" style="19"/>
    <col min="13788" max="13788" width="2.85546875" style="19" customWidth="1"/>
    <col min="13789" max="13789" width="3.140625" style="19" customWidth="1"/>
    <col min="13790" max="13790" width="9.140625" style="19"/>
    <col min="13791" max="13791" width="2.85546875" style="19" customWidth="1"/>
    <col min="13792" max="13792" width="3.140625" style="19" customWidth="1"/>
    <col min="13793" max="13793" width="9.140625" style="19"/>
    <col min="13794" max="13794" width="2.85546875" style="19" customWidth="1"/>
    <col min="13795" max="13795" width="3.28515625" style="19" customWidth="1"/>
    <col min="13796" max="13796" width="9.140625" style="19"/>
    <col min="13797" max="13797" width="3.5703125" style="19" customWidth="1"/>
    <col min="13798" max="13798" width="3.7109375" style="19" customWidth="1"/>
    <col min="13799" max="13800" width="9.140625" style="19"/>
    <col min="13801" max="13801" width="35.140625" style="19" customWidth="1"/>
    <col min="13802" max="14019" width="9.140625" style="19"/>
    <col min="14020" max="14020" width="2.85546875" style="19" customWidth="1"/>
    <col min="14021" max="14021" width="3.7109375" style="19" customWidth="1"/>
    <col min="14022" max="14022" width="9.140625" style="19"/>
    <col min="14023" max="14023" width="2.85546875" style="19" customWidth="1"/>
    <col min="14024" max="14024" width="3.7109375" style="19" customWidth="1"/>
    <col min="14025" max="14025" width="9.140625" style="19"/>
    <col min="14026" max="14026" width="2.85546875" style="19" customWidth="1"/>
    <col min="14027" max="14027" width="3.7109375" style="19" customWidth="1"/>
    <col min="14028" max="14028" width="9.140625" style="19"/>
    <col min="14029" max="14029" width="2.85546875" style="19" customWidth="1"/>
    <col min="14030" max="14030" width="3.85546875" style="19" customWidth="1"/>
    <col min="14031" max="14031" width="9.140625" style="19"/>
    <col min="14032" max="14032" width="2.85546875" style="19" customWidth="1"/>
    <col min="14033" max="14033" width="3.85546875" style="19" customWidth="1"/>
    <col min="14034" max="14034" width="9.140625" style="19"/>
    <col min="14035" max="14035" width="2.85546875" style="19" customWidth="1"/>
    <col min="14036" max="14036" width="3.42578125" style="19" customWidth="1"/>
    <col min="14037" max="14037" width="9.140625" style="19"/>
    <col min="14038" max="14038" width="2.85546875" style="19" customWidth="1"/>
    <col min="14039" max="14039" width="3.28515625" style="19" customWidth="1"/>
    <col min="14040" max="14040" width="9.140625" style="19"/>
    <col min="14041" max="14041" width="2.85546875" style="19" customWidth="1"/>
    <col min="14042" max="14042" width="3.140625" style="19" customWidth="1"/>
    <col min="14043" max="14043" width="9.140625" style="19"/>
    <col min="14044" max="14044" width="2.85546875" style="19" customWidth="1"/>
    <col min="14045" max="14045" width="3.140625" style="19" customWidth="1"/>
    <col min="14046" max="14046" width="9.140625" style="19"/>
    <col min="14047" max="14047" width="2.85546875" style="19" customWidth="1"/>
    <col min="14048" max="14048" width="3.140625" style="19" customWidth="1"/>
    <col min="14049" max="14049" width="9.140625" style="19"/>
    <col min="14050" max="14050" width="2.85546875" style="19" customWidth="1"/>
    <col min="14051" max="14051" width="3.28515625" style="19" customWidth="1"/>
    <col min="14052" max="14052" width="9.140625" style="19"/>
    <col min="14053" max="14053" width="3.5703125" style="19" customWidth="1"/>
    <col min="14054" max="14054" width="3.7109375" style="19" customWidth="1"/>
    <col min="14055" max="14056" width="9.140625" style="19"/>
    <col min="14057" max="14057" width="35.140625" style="19" customWidth="1"/>
    <col min="14058" max="14275" width="9.140625" style="19"/>
    <col min="14276" max="14276" width="2.85546875" style="19" customWidth="1"/>
    <col min="14277" max="14277" width="3.7109375" style="19" customWidth="1"/>
    <col min="14278" max="14278" width="9.140625" style="19"/>
    <col min="14279" max="14279" width="2.85546875" style="19" customWidth="1"/>
    <col min="14280" max="14280" width="3.7109375" style="19" customWidth="1"/>
    <col min="14281" max="14281" width="9.140625" style="19"/>
    <col min="14282" max="14282" width="2.85546875" style="19" customWidth="1"/>
    <col min="14283" max="14283" width="3.7109375" style="19" customWidth="1"/>
    <col min="14284" max="14284" width="9.140625" style="19"/>
    <col min="14285" max="14285" width="2.85546875" style="19" customWidth="1"/>
    <col min="14286" max="14286" width="3.85546875" style="19" customWidth="1"/>
    <col min="14287" max="14287" width="9.140625" style="19"/>
    <col min="14288" max="14288" width="2.85546875" style="19" customWidth="1"/>
    <col min="14289" max="14289" width="3.85546875" style="19" customWidth="1"/>
    <col min="14290" max="14290" width="9.140625" style="19"/>
    <col min="14291" max="14291" width="2.85546875" style="19" customWidth="1"/>
    <col min="14292" max="14292" width="3.42578125" style="19" customWidth="1"/>
    <col min="14293" max="14293" width="9.140625" style="19"/>
    <col min="14294" max="14294" width="2.85546875" style="19" customWidth="1"/>
    <col min="14295" max="14295" width="3.28515625" style="19" customWidth="1"/>
    <col min="14296" max="14296" width="9.140625" style="19"/>
    <col min="14297" max="14297" width="2.85546875" style="19" customWidth="1"/>
    <col min="14298" max="14298" width="3.140625" style="19" customWidth="1"/>
    <col min="14299" max="14299" width="9.140625" style="19"/>
    <col min="14300" max="14300" width="2.85546875" style="19" customWidth="1"/>
    <col min="14301" max="14301" width="3.140625" style="19" customWidth="1"/>
    <col min="14302" max="14302" width="9.140625" style="19"/>
    <col min="14303" max="14303" width="2.85546875" style="19" customWidth="1"/>
    <col min="14304" max="14304" width="3.140625" style="19" customWidth="1"/>
    <col min="14305" max="14305" width="9.140625" style="19"/>
    <col min="14306" max="14306" width="2.85546875" style="19" customWidth="1"/>
    <col min="14307" max="14307" width="3.28515625" style="19" customWidth="1"/>
    <col min="14308" max="14308" width="9.140625" style="19"/>
    <col min="14309" max="14309" width="3.5703125" style="19" customWidth="1"/>
    <col min="14310" max="14310" width="3.7109375" style="19" customWidth="1"/>
    <col min="14311" max="14312" width="9.140625" style="19"/>
    <col min="14313" max="14313" width="35.140625" style="19" customWidth="1"/>
    <col min="14314" max="14531" width="9.140625" style="19"/>
    <col min="14532" max="14532" width="2.85546875" style="19" customWidth="1"/>
    <col min="14533" max="14533" width="3.7109375" style="19" customWidth="1"/>
    <col min="14534" max="14534" width="9.140625" style="19"/>
    <col min="14535" max="14535" width="2.85546875" style="19" customWidth="1"/>
    <col min="14536" max="14536" width="3.7109375" style="19" customWidth="1"/>
    <col min="14537" max="14537" width="9.140625" style="19"/>
    <col min="14538" max="14538" width="2.85546875" style="19" customWidth="1"/>
    <col min="14539" max="14539" width="3.7109375" style="19" customWidth="1"/>
    <col min="14540" max="14540" width="9.140625" style="19"/>
    <col min="14541" max="14541" width="2.85546875" style="19" customWidth="1"/>
    <col min="14542" max="14542" width="3.85546875" style="19" customWidth="1"/>
    <col min="14543" max="14543" width="9.140625" style="19"/>
    <col min="14544" max="14544" width="2.85546875" style="19" customWidth="1"/>
    <col min="14545" max="14545" width="3.85546875" style="19" customWidth="1"/>
    <col min="14546" max="14546" width="9.140625" style="19"/>
    <col min="14547" max="14547" width="2.85546875" style="19" customWidth="1"/>
    <col min="14548" max="14548" width="3.42578125" style="19" customWidth="1"/>
    <col min="14549" max="14549" width="9.140625" style="19"/>
    <col min="14550" max="14550" width="2.85546875" style="19" customWidth="1"/>
    <col min="14551" max="14551" width="3.28515625" style="19" customWidth="1"/>
    <col min="14552" max="14552" width="9.140625" style="19"/>
    <col min="14553" max="14553" width="2.85546875" style="19" customWidth="1"/>
    <col min="14554" max="14554" width="3.140625" style="19" customWidth="1"/>
    <col min="14555" max="14555" width="9.140625" style="19"/>
    <col min="14556" max="14556" width="2.85546875" style="19" customWidth="1"/>
    <col min="14557" max="14557" width="3.140625" style="19" customWidth="1"/>
    <col min="14558" max="14558" width="9.140625" style="19"/>
    <col min="14559" max="14559" width="2.85546875" style="19" customWidth="1"/>
    <col min="14560" max="14560" width="3.140625" style="19" customWidth="1"/>
    <col min="14561" max="14561" width="9.140625" style="19"/>
    <col min="14562" max="14562" width="2.85546875" style="19" customWidth="1"/>
    <col min="14563" max="14563" width="3.28515625" style="19" customWidth="1"/>
    <col min="14564" max="14564" width="9.140625" style="19"/>
    <col min="14565" max="14565" width="3.5703125" style="19" customWidth="1"/>
    <col min="14566" max="14566" width="3.7109375" style="19" customWidth="1"/>
    <col min="14567" max="14568" width="9.140625" style="19"/>
    <col min="14569" max="14569" width="35.140625" style="19" customWidth="1"/>
    <col min="14570" max="14787" width="9.140625" style="19"/>
    <col min="14788" max="14788" width="2.85546875" style="19" customWidth="1"/>
    <col min="14789" max="14789" width="3.7109375" style="19" customWidth="1"/>
    <col min="14790" max="14790" width="9.140625" style="19"/>
    <col min="14791" max="14791" width="2.85546875" style="19" customWidth="1"/>
    <col min="14792" max="14792" width="3.7109375" style="19" customWidth="1"/>
    <col min="14793" max="14793" width="9.140625" style="19"/>
    <col min="14794" max="14794" width="2.85546875" style="19" customWidth="1"/>
    <col min="14795" max="14795" width="3.7109375" style="19" customWidth="1"/>
    <col min="14796" max="14796" width="9.140625" style="19"/>
    <col min="14797" max="14797" width="2.85546875" style="19" customWidth="1"/>
    <col min="14798" max="14798" width="3.85546875" style="19" customWidth="1"/>
    <col min="14799" max="14799" width="9.140625" style="19"/>
    <col min="14800" max="14800" width="2.85546875" style="19" customWidth="1"/>
    <col min="14801" max="14801" width="3.85546875" style="19" customWidth="1"/>
    <col min="14802" max="14802" width="9.140625" style="19"/>
    <col min="14803" max="14803" width="2.85546875" style="19" customWidth="1"/>
    <col min="14804" max="14804" width="3.42578125" style="19" customWidth="1"/>
    <col min="14805" max="14805" width="9.140625" style="19"/>
    <col min="14806" max="14806" width="2.85546875" style="19" customWidth="1"/>
    <col min="14807" max="14807" width="3.28515625" style="19" customWidth="1"/>
    <col min="14808" max="14808" width="9.140625" style="19"/>
    <col min="14809" max="14809" width="2.85546875" style="19" customWidth="1"/>
    <col min="14810" max="14810" width="3.140625" style="19" customWidth="1"/>
    <col min="14811" max="14811" width="9.140625" style="19"/>
    <col min="14812" max="14812" width="2.85546875" style="19" customWidth="1"/>
    <col min="14813" max="14813" width="3.140625" style="19" customWidth="1"/>
    <col min="14814" max="14814" width="9.140625" style="19"/>
    <col min="14815" max="14815" width="2.85546875" style="19" customWidth="1"/>
    <col min="14816" max="14816" width="3.140625" style="19" customWidth="1"/>
    <col min="14817" max="14817" width="9.140625" style="19"/>
    <col min="14818" max="14818" width="2.85546875" style="19" customWidth="1"/>
    <col min="14819" max="14819" width="3.28515625" style="19" customWidth="1"/>
    <col min="14820" max="14820" width="9.140625" style="19"/>
    <col min="14821" max="14821" width="3.5703125" style="19" customWidth="1"/>
    <col min="14822" max="14822" width="3.7109375" style="19" customWidth="1"/>
    <col min="14823" max="14824" width="9.140625" style="19"/>
    <col min="14825" max="14825" width="35.140625" style="19" customWidth="1"/>
    <col min="14826" max="15043" width="9.140625" style="19"/>
    <col min="15044" max="15044" width="2.85546875" style="19" customWidth="1"/>
    <col min="15045" max="15045" width="3.7109375" style="19" customWidth="1"/>
    <col min="15046" max="15046" width="9.140625" style="19"/>
    <col min="15047" max="15047" width="2.85546875" style="19" customWidth="1"/>
    <col min="15048" max="15048" width="3.7109375" style="19" customWidth="1"/>
    <col min="15049" max="15049" width="9.140625" style="19"/>
    <col min="15050" max="15050" width="2.85546875" style="19" customWidth="1"/>
    <col min="15051" max="15051" width="3.7109375" style="19" customWidth="1"/>
    <col min="15052" max="15052" width="9.140625" style="19"/>
    <col min="15053" max="15053" width="2.85546875" style="19" customWidth="1"/>
    <col min="15054" max="15054" width="3.85546875" style="19" customWidth="1"/>
    <col min="15055" max="15055" width="9.140625" style="19"/>
    <col min="15056" max="15056" width="2.85546875" style="19" customWidth="1"/>
    <col min="15057" max="15057" width="3.85546875" style="19" customWidth="1"/>
    <col min="15058" max="15058" width="9.140625" style="19"/>
    <col min="15059" max="15059" width="2.85546875" style="19" customWidth="1"/>
    <col min="15060" max="15060" width="3.42578125" style="19" customWidth="1"/>
    <col min="15061" max="15061" width="9.140625" style="19"/>
    <col min="15062" max="15062" width="2.85546875" style="19" customWidth="1"/>
    <col min="15063" max="15063" width="3.28515625" style="19" customWidth="1"/>
    <col min="15064" max="15064" width="9.140625" style="19"/>
    <col min="15065" max="15065" width="2.85546875" style="19" customWidth="1"/>
    <col min="15066" max="15066" width="3.140625" style="19" customWidth="1"/>
    <col min="15067" max="15067" width="9.140625" style="19"/>
    <col min="15068" max="15068" width="2.85546875" style="19" customWidth="1"/>
    <col min="15069" max="15069" width="3.140625" style="19" customWidth="1"/>
    <col min="15070" max="15070" width="9.140625" style="19"/>
    <col min="15071" max="15071" width="2.85546875" style="19" customWidth="1"/>
    <col min="15072" max="15072" width="3.140625" style="19" customWidth="1"/>
    <col min="15073" max="15073" width="9.140625" style="19"/>
    <col min="15074" max="15074" width="2.85546875" style="19" customWidth="1"/>
    <col min="15075" max="15075" width="3.28515625" style="19" customWidth="1"/>
    <col min="15076" max="15076" width="9.140625" style="19"/>
    <col min="15077" max="15077" width="3.5703125" style="19" customWidth="1"/>
    <col min="15078" max="15078" width="3.7109375" style="19" customWidth="1"/>
    <col min="15079" max="15080" width="9.140625" style="19"/>
    <col min="15081" max="15081" width="35.140625" style="19" customWidth="1"/>
    <col min="15082" max="15299" width="9.140625" style="19"/>
    <col min="15300" max="15300" width="2.85546875" style="19" customWidth="1"/>
    <col min="15301" max="15301" width="3.7109375" style="19" customWidth="1"/>
    <col min="15302" max="15302" width="9.140625" style="19"/>
    <col min="15303" max="15303" width="2.85546875" style="19" customWidth="1"/>
    <col min="15304" max="15304" width="3.7109375" style="19" customWidth="1"/>
    <col min="15305" max="15305" width="9.140625" style="19"/>
    <col min="15306" max="15306" width="2.85546875" style="19" customWidth="1"/>
    <col min="15307" max="15307" width="3.7109375" style="19" customWidth="1"/>
    <col min="15308" max="15308" width="9.140625" style="19"/>
    <col min="15309" max="15309" width="2.85546875" style="19" customWidth="1"/>
    <col min="15310" max="15310" width="3.85546875" style="19" customWidth="1"/>
    <col min="15311" max="15311" width="9.140625" style="19"/>
    <col min="15312" max="15312" width="2.85546875" style="19" customWidth="1"/>
    <col min="15313" max="15313" width="3.85546875" style="19" customWidth="1"/>
    <col min="15314" max="15314" width="9.140625" style="19"/>
    <col min="15315" max="15315" width="2.85546875" style="19" customWidth="1"/>
    <col min="15316" max="15316" width="3.42578125" style="19" customWidth="1"/>
    <col min="15317" max="15317" width="9.140625" style="19"/>
    <col min="15318" max="15318" width="2.85546875" style="19" customWidth="1"/>
    <col min="15319" max="15319" width="3.28515625" style="19" customWidth="1"/>
    <col min="15320" max="15320" width="9.140625" style="19"/>
    <col min="15321" max="15321" width="2.85546875" style="19" customWidth="1"/>
    <col min="15322" max="15322" width="3.140625" style="19" customWidth="1"/>
    <col min="15323" max="15323" width="9.140625" style="19"/>
    <col min="15324" max="15324" width="2.85546875" style="19" customWidth="1"/>
    <col min="15325" max="15325" width="3.140625" style="19" customWidth="1"/>
    <col min="15326" max="15326" width="9.140625" style="19"/>
    <col min="15327" max="15327" width="2.85546875" style="19" customWidth="1"/>
    <col min="15328" max="15328" width="3.140625" style="19" customWidth="1"/>
    <col min="15329" max="15329" width="9.140625" style="19"/>
    <col min="15330" max="15330" width="2.85546875" style="19" customWidth="1"/>
    <col min="15331" max="15331" width="3.28515625" style="19" customWidth="1"/>
    <col min="15332" max="15332" width="9.140625" style="19"/>
    <col min="15333" max="15333" width="3.5703125" style="19" customWidth="1"/>
    <col min="15334" max="15334" width="3.7109375" style="19" customWidth="1"/>
    <col min="15335" max="15336" width="9.140625" style="19"/>
    <col min="15337" max="15337" width="35.140625" style="19" customWidth="1"/>
    <col min="15338" max="15555" width="9.140625" style="19"/>
    <col min="15556" max="15556" width="2.85546875" style="19" customWidth="1"/>
    <col min="15557" max="15557" width="3.7109375" style="19" customWidth="1"/>
    <col min="15558" max="15558" width="9.140625" style="19"/>
    <col min="15559" max="15559" width="2.85546875" style="19" customWidth="1"/>
    <col min="15560" max="15560" width="3.7109375" style="19" customWidth="1"/>
    <col min="15561" max="15561" width="9.140625" style="19"/>
    <col min="15562" max="15562" width="2.85546875" style="19" customWidth="1"/>
    <col min="15563" max="15563" width="3.7109375" style="19" customWidth="1"/>
    <col min="15564" max="15564" width="9.140625" style="19"/>
    <col min="15565" max="15565" width="2.85546875" style="19" customWidth="1"/>
    <col min="15566" max="15566" width="3.85546875" style="19" customWidth="1"/>
    <col min="15567" max="15567" width="9.140625" style="19"/>
    <col min="15568" max="15568" width="2.85546875" style="19" customWidth="1"/>
    <col min="15569" max="15569" width="3.85546875" style="19" customWidth="1"/>
    <col min="15570" max="15570" width="9.140625" style="19"/>
    <col min="15571" max="15571" width="2.85546875" style="19" customWidth="1"/>
    <col min="15572" max="15572" width="3.42578125" style="19" customWidth="1"/>
    <col min="15573" max="15573" width="9.140625" style="19"/>
    <col min="15574" max="15574" width="2.85546875" style="19" customWidth="1"/>
    <col min="15575" max="15575" width="3.28515625" style="19" customWidth="1"/>
    <col min="15576" max="15576" width="9.140625" style="19"/>
    <col min="15577" max="15577" width="2.85546875" style="19" customWidth="1"/>
    <col min="15578" max="15578" width="3.140625" style="19" customWidth="1"/>
    <col min="15579" max="15579" width="9.140625" style="19"/>
    <col min="15580" max="15580" width="2.85546875" style="19" customWidth="1"/>
    <col min="15581" max="15581" width="3.140625" style="19" customWidth="1"/>
    <col min="15582" max="15582" width="9.140625" style="19"/>
    <col min="15583" max="15583" width="2.85546875" style="19" customWidth="1"/>
    <col min="15584" max="15584" width="3.140625" style="19" customWidth="1"/>
    <col min="15585" max="15585" width="9.140625" style="19"/>
    <col min="15586" max="15586" width="2.85546875" style="19" customWidth="1"/>
    <col min="15587" max="15587" width="3.28515625" style="19" customWidth="1"/>
    <col min="15588" max="15588" width="9.140625" style="19"/>
    <col min="15589" max="15589" width="3.5703125" style="19" customWidth="1"/>
    <col min="15590" max="15590" width="3.7109375" style="19" customWidth="1"/>
    <col min="15591" max="15592" width="9.140625" style="19"/>
    <col min="15593" max="15593" width="35.140625" style="19" customWidth="1"/>
    <col min="15594" max="15811" width="9.140625" style="19"/>
    <col min="15812" max="15812" width="2.85546875" style="19" customWidth="1"/>
    <col min="15813" max="15813" width="3.7109375" style="19" customWidth="1"/>
    <col min="15814" max="15814" width="9.140625" style="19"/>
    <col min="15815" max="15815" width="2.85546875" style="19" customWidth="1"/>
    <col min="15816" max="15816" width="3.7109375" style="19" customWidth="1"/>
    <col min="15817" max="15817" width="9.140625" style="19"/>
    <col min="15818" max="15818" width="2.85546875" style="19" customWidth="1"/>
    <col min="15819" max="15819" width="3.7109375" style="19" customWidth="1"/>
    <col min="15820" max="15820" width="9.140625" style="19"/>
    <col min="15821" max="15821" width="2.85546875" style="19" customWidth="1"/>
    <col min="15822" max="15822" width="3.85546875" style="19" customWidth="1"/>
    <col min="15823" max="15823" width="9.140625" style="19"/>
    <col min="15824" max="15824" width="2.85546875" style="19" customWidth="1"/>
    <col min="15825" max="15825" width="3.85546875" style="19" customWidth="1"/>
    <col min="15826" max="15826" width="9.140625" style="19"/>
    <col min="15827" max="15827" width="2.85546875" style="19" customWidth="1"/>
    <col min="15828" max="15828" width="3.42578125" style="19" customWidth="1"/>
    <col min="15829" max="15829" width="9.140625" style="19"/>
    <col min="15830" max="15830" width="2.85546875" style="19" customWidth="1"/>
    <col min="15831" max="15831" width="3.28515625" style="19" customWidth="1"/>
    <col min="15832" max="15832" width="9.140625" style="19"/>
    <col min="15833" max="15833" width="2.85546875" style="19" customWidth="1"/>
    <col min="15834" max="15834" width="3.140625" style="19" customWidth="1"/>
    <col min="15835" max="15835" width="9.140625" style="19"/>
    <col min="15836" max="15836" width="2.85546875" style="19" customWidth="1"/>
    <col min="15837" max="15837" width="3.140625" style="19" customWidth="1"/>
    <col min="15838" max="15838" width="9.140625" style="19"/>
    <col min="15839" max="15839" width="2.85546875" style="19" customWidth="1"/>
    <col min="15840" max="15840" width="3.140625" style="19" customWidth="1"/>
    <col min="15841" max="15841" width="9.140625" style="19"/>
    <col min="15842" max="15842" width="2.85546875" style="19" customWidth="1"/>
    <col min="15843" max="15843" width="3.28515625" style="19" customWidth="1"/>
    <col min="15844" max="15844" width="9.140625" style="19"/>
    <col min="15845" max="15845" width="3.5703125" style="19" customWidth="1"/>
    <col min="15846" max="15846" width="3.7109375" style="19" customWidth="1"/>
    <col min="15847" max="15848" width="9.140625" style="19"/>
    <col min="15849" max="15849" width="35.140625" style="19" customWidth="1"/>
    <col min="15850" max="16067" width="9.140625" style="19"/>
    <col min="16068" max="16068" width="2.85546875" style="19" customWidth="1"/>
    <col min="16069" max="16069" width="3.7109375" style="19" customWidth="1"/>
    <col min="16070" max="16070" width="9.140625" style="19"/>
    <col min="16071" max="16071" width="2.85546875" style="19" customWidth="1"/>
    <col min="16072" max="16072" width="3.7109375" style="19" customWidth="1"/>
    <col min="16073" max="16073" width="9.140625" style="19"/>
    <col min="16074" max="16074" width="2.85546875" style="19" customWidth="1"/>
    <col min="16075" max="16075" width="3.7109375" style="19" customWidth="1"/>
    <col min="16076" max="16076" width="9.140625" style="19"/>
    <col min="16077" max="16077" width="2.85546875" style="19" customWidth="1"/>
    <col min="16078" max="16078" width="3.85546875" style="19" customWidth="1"/>
    <col min="16079" max="16079" width="9.140625" style="19"/>
    <col min="16080" max="16080" width="2.85546875" style="19" customWidth="1"/>
    <col min="16081" max="16081" width="3.85546875" style="19" customWidth="1"/>
    <col min="16082" max="16082" width="9.140625" style="19"/>
    <col min="16083" max="16083" width="2.85546875" style="19" customWidth="1"/>
    <col min="16084" max="16084" width="3.42578125" style="19" customWidth="1"/>
    <col min="16085" max="16085" width="9.140625" style="19"/>
    <col min="16086" max="16086" width="2.85546875" style="19" customWidth="1"/>
    <col min="16087" max="16087" width="3.28515625" style="19" customWidth="1"/>
    <col min="16088" max="16088" width="9.140625" style="19"/>
    <col min="16089" max="16089" width="2.85546875" style="19" customWidth="1"/>
    <col min="16090" max="16090" width="3.140625" style="19" customWidth="1"/>
    <col min="16091" max="16091" width="9.140625" style="19"/>
    <col min="16092" max="16092" width="2.85546875" style="19" customWidth="1"/>
    <col min="16093" max="16093" width="3.140625" style="19" customWidth="1"/>
    <col min="16094" max="16094" width="9.140625" style="19"/>
    <col min="16095" max="16095" width="2.85546875" style="19" customWidth="1"/>
    <col min="16096" max="16096" width="3.140625" style="19" customWidth="1"/>
    <col min="16097" max="16097" width="9.140625" style="19"/>
    <col min="16098" max="16098" width="2.85546875" style="19" customWidth="1"/>
    <col min="16099" max="16099" width="3.28515625" style="19" customWidth="1"/>
    <col min="16100" max="16100" width="9.140625" style="19"/>
    <col min="16101" max="16101" width="3.5703125" style="19" customWidth="1"/>
    <col min="16102" max="16102" width="3.7109375" style="19" customWidth="1"/>
    <col min="16103" max="16104" width="9.140625" style="19"/>
    <col min="16105" max="16105" width="35.140625" style="19" customWidth="1"/>
    <col min="16106" max="16384" width="9.140625" style="19"/>
  </cols>
  <sheetData>
    <row r="1" spans="1:31" ht="13.5" thickBot="1" x14ac:dyDescent="0.25"/>
    <row r="2" spans="1:31" ht="12.75" customHeight="1" x14ac:dyDescent="0.2">
      <c r="B2" s="143" t="s">
        <v>20</v>
      </c>
      <c r="C2" s="143"/>
      <c r="D2" s="143"/>
      <c r="E2" s="143"/>
      <c r="F2" s="143"/>
      <c r="G2" s="21"/>
      <c r="H2" s="21"/>
      <c r="I2" s="144" t="s">
        <v>21</v>
      </c>
      <c r="J2" s="145"/>
      <c r="K2" s="145"/>
      <c r="L2" s="145"/>
      <c r="M2" s="145"/>
      <c r="N2" s="146"/>
      <c r="O2" s="22"/>
      <c r="P2" s="22"/>
      <c r="S2" s="143" t="s">
        <v>23</v>
      </c>
      <c r="T2" s="143"/>
      <c r="U2" s="137" t="s">
        <v>24</v>
      </c>
      <c r="V2" s="138"/>
      <c r="W2" s="138"/>
      <c r="X2" s="138"/>
      <c r="Y2" s="139"/>
    </row>
    <row r="3" spans="1:31" ht="13.5" customHeight="1" thickBot="1" x14ac:dyDescent="0.25">
      <c r="B3" s="143"/>
      <c r="C3" s="143"/>
      <c r="D3" s="143"/>
      <c r="E3" s="143"/>
      <c r="F3" s="143"/>
      <c r="G3" s="21"/>
      <c r="H3" s="21"/>
      <c r="I3" s="147"/>
      <c r="J3" s="148"/>
      <c r="K3" s="148"/>
      <c r="L3" s="148"/>
      <c r="M3" s="148"/>
      <c r="N3" s="149"/>
      <c r="O3" s="22"/>
      <c r="P3" s="22"/>
      <c r="S3" s="143"/>
      <c r="T3" s="143"/>
      <c r="U3" s="140"/>
      <c r="V3" s="141"/>
      <c r="W3" s="141"/>
      <c r="X3" s="141"/>
      <c r="Y3" s="142"/>
    </row>
    <row r="5" spans="1:31" ht="13.5" hidden="1" customHeight="1" x14ac:dyDescent="0.2">
      <c r="A5" s="112" t="s">
        <v>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31" ht="15.75" hidden="1" customHeight="1" x14ac:dyDescent="0.2">
      <c r="A6" s="113" t="s">
        <v>86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</row>
    <row r="7" spans="1:31" ht="58.5" hidden="1" customHeight="1" x14ac:dyDescent="0.2">
      <c r="A7" s="133" t="s">
        <v>10</v>
      </c>
      <c r="B7" s="134"/>
      <c r="C7" s="119" t="s">
        <v>152</v>
      </c>
      <c r="D7" s="120"/>
      <c r="E7" s="121" t="s">
        <v>146</v>
      </c>
      <c r="F7" s="122"/>
      <c r="G7" s="123" t="s">
        <v>147</v>
      </c>
      <c r="H7" s="124"/>
      <c r="I7" s="125" t="s">
        <v>148</v>
      </c>
      <c r="J7" s="126"/>
      <c r="K7" s="127" t="s">
        <v>44</v>
      </c>
      <c r="L7" s="128"/>
      <c r="M7" s="129" t="s">
        <v>45</v>
      </c>
      <c r="N7" s="130"/>
      <c r="O7" s="131" t="s">
        <v>149</v>
      </c>
      <c r="P7" s="132"/>
    </row>
    <row r="8" spans="1:31" hidden="1" x14ac:dyDescent="0.2">
      <c r="A8" s="135"/>
      <c r="B8" s="136"/>
      <c r="C8" s="23" t="s">
        <v>11</v>
      </c>
      <c r="D8" s="23" t="s">
        <v>12</v>
      </c>
      <c r="E8" s="23" t="s">
        <v>11</v>
      </c>
      <c r="F8" s="23" t="s">
        <v>12</v>
      </c>
      <c r="G8" s="23" t="s">
        <v>11</v>
      </c>
      <c r="H8" s="23" t="s">
        <v>12</v>
      </c>
      <c r="I8" s="23" t="s">
        <v>11</v>
      </c>
      <c r="J8" s="23" t="s">
        <v>12</v>
      </c>
      <c r="K8" s="23" t="s">
        <v>11</v>
      </c>
      <c r="L8" s="23" t="s">
        <v>12</v>
      </c>
      <c r="M8" s="23" t="s">
        <v>11</v>
      </c>
      <c r="N8" s="23" t="s">
        <v>12</v>
      </c>
      <c r="O8" s="23" t="s">
        <v>11</v>
      </c>
      <c r="P8" s="23" t="s">
        <v>12</v>
      </c>
    </row>
    <row r="9" spans="1:31" hidden="1" x14ac:dyDescent="0.2">
      <c r="A9" s="83" t="s">
        <v>17</v>
      </c>
      <c r="B9" s="84">
        <v>12</v>
      </c>
      <c r="C9" s="24" cm="1">
        <f t="array" ref="C9">IF($I$2="Открытый тариф",
INDEX(GRID!$B$4:$BI$10,MATCH($C$7,GRID!$A$4:$A$10,0),MATCH(1,($U$2=GRID!$B$1:$BI$1)*(КАЛЕНДАРЬ!AQ15=GRID!$B$3:$BI$3), 0)),
INDEX(GRID!$B$4:$BI$10,MATCH($C$7,GRID!$A$4:$A$10,0),MATCH(1,($U$2=GRID!$B$1:$BI$1)*(КАЛЕНДАРЬ!AQ15=GRID!$B$3:$BI$3), 0))*(1-GRID!$B$29))</f>
        <v>10200</v>
      </c>
      <c r="D9" s="24" cm="1">
        <f t="array" ref="D9">IF($I$2="Открытый тариф",
INDEX(GRID!$B$13:$BI$19,MATCH($C$7,GRID!$A$13:$A$19,0),MATCH(1,($U$2=GRID!$B$1:$BI$1)*(КАЛЕНДАРЬ!$AQ15=GRID!$B$3:$BI$3), 0)),
INDEX(GRID!$B$13:$BI$19,MATCH($C$7,GRID!$A$13:$A$19,0),MATCH(1,($U$2=GRID!$B$1:$BI$1)*(КАЛЕНДАРЬ!$AQ15=GRID!$B$3:$BI$3), 0))*(1-GRID!$B$29))</f>
        <v>13500</v>
      </c>
      <c r="E9" s="24" cm="1">
        <f t="array" ref="E9">IF($I$2="Открытый тариф",
INDEX(GRID!$B$4:$BI$10,MATCH($E$7,GRID!$A$4:$A$10,0),MATCH(1,($U$2=GRID!$B$1:$BI$1)*(КАЛЕНДАРЬ!AQ15=GRID!$B$3:$BI$3), 0)),
INDEX(GRID!$B$4:$BI$10,MATCH($E$7,GRID!$A$4:$A$10,0),MATCH(1,($U$2=GRID!$B$1:$BI$1)*(КАЛЕНДАРЬ!AQ15=GRID!$B$3:$BI$3), 0))*(1-GRID!$B$29))</f>
        <v>12400</v>
      </c>
      <c r="F9" s="24" cm="1">
        <f t="array" ref="F9">IF($I$2="Открытый тариф",
INDEX(GRID!$B$13:$BI$19,MATCH($E$7,GRID!$A$13:$A$19,0),MATCH(1,($U$2=GRID!$B$1:$BI$1)*(КАЛЕНДАРЬ!$AQ15=GRID!$B$3:$BI$3), 0)),
INDEX(GRID!$B$13:$BI$19,MATCH($E$7,GRID!$A$13:$A$19,0),MATCH(1,($U$2=GRID!$B$1:$BI$1)*(КАЛЕНДАРЬ!$AQ15=GRID!$B$3:$BI$3), 0))*(1-GRID!$B$29))</f>
        <v>15700</v>
      </c>
      <c r="G9" s="24" cm="1">
        <f t="array" ref="G9">IF($I$2="Открытый тариф",
INDEX(GRID!$B$4:$BI$10,MATCH($G$7,GRID!$A$4:$A$10,0),MATCH(1,($U$2=GRID!$B$1:$BI$1)*(КАЛЕНДАРЬ!AQ15=GRID!$B$3:$BI$3), 0)),
INDEX(GRID!$B$4:$BI$10,MATCH($G$7,GRID!$A$4:$A$10,0),MATCH(1,($U$2=GRID!$B$1:$BI$1)*(КАЛЕНДАРЬ!AQ15=GRID!$B$3:$BI$3), 0))*(1-GRID!$B$29))</f>
        <v>15000</v>
      </c>
      <c r="H9" s="24" cm="1">
        <f t="array" ref="H9">IF($I$2="Открытый тариф",
INDEX(GRID!$B$13:$BI$19,MATCH($G$7,GRID!$A$13:$A$19,0),MATCH(1,($U$2=GRID!$B$1:$BI$1)*(КАЛЕНДАРЬ!$AQ15=GRID!$B$3:$BI$3), 0)),
INDEX(GRID!$B$13:$BI$19,MATCH($G$7,GRID!$A$13:$A$19,0),MATCH(1,($U$2=GRID!$B$1:$BI$1)*(КАЛЕНДАРЬ!$AQ15=GRID!$B$3:$BI$3), 0))*(1-GRID!$B$29))</f>
        <v>18300</v>
      </c>
      <c r="I9" s="24" cm="1">
        <f t="array" ref="I9">IF($I$2="Открытый тариф",
INDEX(GRID!$B$4:$BI$10,MATCH($I$7,GRID!$A$4:$A$10,0),MATCH(1,($U$2=GRID!$B$1:$BI$1)*(КАЛЕНДАРЬ!AQ15=GRID!$B$3:$BI$3), 0)),
INDEX(GRID!$B$4:$BI$10,MATCH($I$7,GRID!$A$4:$A$10,0),MATCH(1,($U$2=GRID!$B$1:$BI$1)*(КАЛЕНДАРЬ!AQ15=GRID!$B$3:$BI$3), 0))*(1-GRID!$B$29))</f>
        <v>21000</v>
      </c>
      <c r="J9" s="24" cm="1">
        <f t="array" ref="J9">IF($I$2="Открытый тариф",
INDEX(GRID!$B$13:$BI$19,MATCH($I$7,GRID!$A$13:$A$19,0),MATCH(1,($U$2=GRID!$B$1:$BI$1)*(КАЛЕНДАРЬ!$AQ15=GRID!$B$3:$BI$3), 0)),
INDEX(GRID!$B$13:$BI$19,MATCH($I$7,GRID!$A$13:$A$19,0),MATCH(1,($U$2=GRID!$B$1:$BI$1)*(КАЛЕНДАРЬ!$AQ15=GRID!$B$3:$BI$3), 0))*(1-GRID!$B$29))</f>
        <v>24300</v>
      </c>
      <c r="K9" s="24" cm="1">
        <f t="array" ref="K9">IF($I$2="Открытый тариф",
INDEX(GRID!$B$4:$BI$10,MATCH($K$7,GRID!$A$4:$A$10,0),MATCH(1,($U$2=GRID!$B$1:$BI$1)*(КАЛЕНДАРЬ!AQ15=GRID!$B$3:$BI$3), 0)),
INDEX(GRID!$B$4:$BI$10,MATCH($K$7,GRID!$A$4:$A$10,0),MATCH(1,($U$2=GRID!$B$1:$BI$1)*(КАЛЕНДАРЬ!AQ15=GRID!$B$3:$BI$3), 0))*(1-GRID!$B$29))</f>
        <v>29500</v>
      </c>
      <c r="L9" s="24" cm="1">
        <f t="array" ref="L9">IF($I$2="Открытый тариф",
INDEX(GRID!$B$13:$BI$19,MATCH($K$7,GRID!$A$13:$A$19,0),MATCH(1,($U$2=GRID!$B$1:$BI$1)*(КАЛЕНДАРЬ!$AQ15=GRID!$B$3:$BI$3), 0)),
INDEX(GRID!$B$13:$BI$19,MATCH($K$7,GRID!$A$13:$A$19,0),MATCH(1,($U$2=GRID!$B$1:$BI$1)*(КАЛЕНДАРЬ!$AQ15=GRID!$B$3:$BI$3), 0))*(1-GRID!$B$29))</f>
        <v>32800</v>
      </c>
      <c r="M9" s="24" cm="1">
        <f t="array" ref="M9">IF($I$2="Открытый тариф",
INDEX(GRID!$B$4:$BI$10,MATCH($M$7,GRID!$A$4:$A$10,0),MATCH(1,($U$2=GRID!$B$1:$BI$1)*(КАЛЕНДАРЬ!AQ15=GRID!$B$3:$BI$3), 0)),
INDEX(GRID!$B$4:$BI$10,MATCH($M$7,GRID!$A$4:$A$10,0),MATCH(1,($U$2=GRID!$B$1:$BI$1)*(КАЛЕНДАРЬ!AQ15=GRID!$B$3:$BI$3), 0))*(1-GRID!$B$29))</f>
        <v>42300</v>
      </c>
      <c r="N9" s="24" cm="1">
        <f t="array" ref="N9">IF($I$2="Открытый тариф",
INDEX(GRID!$B$13:$BI$19,MATCH($M$7,GRID!$A$13:$A$19,0),MATCH(1,($U$2=GRID!$B$1:$BI$1)*(КАЛЕНДАРЬ!$AQ15=GRID!$B$3:$BI$3), 0)),
INDEX(GRID!$B$13:$BI$19,MATCH($M$7,GRID!$A$13:$A$19,0),MATCH(1,($U$2=GRID!$B$1:$BI$1)*(КАЛЕНДАРЬ!$AQ15=GRID!$B$3:$BI$3), 0))*(1-GRID!$B$29))</f>
        <v>45600</v>
      </c>
      <c r="O9" s="24" cm="1">
        <f t="array" ref="O9">IF($I$2="Открытый тариф",
INDEX(GRID!$B$4:$BI$10,MATCH($O$7,GRID!$A$4:$A$10,0),MATCH(1,($U$2=GRID!$B$1:$BI$1)*(КАЛЕНДАРЬ!AQ15=GRID!$B$3:$BI$3), 0)),
INDEX(GRID!$B$4:$BI$10,MATCH($O$7,GRID!$A$4:$A$10,0),MATCH(1,($U$2=GRID!$B$1:$BI$1)*(КАЛЕНДАРЬ!AQ15=GRID!$B$3:$BI$3), 0))*(1-GRID!$B$29))</f>
        <v>95400</v>
      </c>
      <c r="P9" s="24" cm="1">
        <f t="array" ref="P9">IF($I$2="Открытый тариф",
INDEX(GRID!$B$13:$BI$19,MATCH($O$7,GRID!$A$13:$A$19,0),MATCH(1,($U$2=GRID!$B$1:$BI$1)*(КАЛЕНДАРЬ!$AQ15=GRID!$B$3:$BI$3), 0)),
INDEX(GRID!$B$13:$BI$19,MATCH($O$7,GRID!$A$13:$A$19,0),MATCH(1,($U$2=GRID!$B$1:$BI$1)*(КАЛЕНДАРЬ!$AQ15=GRID!$B$3:$BI$3), 0))*(1-GRID!$B$29))</f>
        <v>98700</v>
      </c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</row>
    <row r="10" spans="1:31" hidden="1" x14ac:dyDescent="0.2">
      <c r="A10" s="83" t="s">
        <v>18</v>
      </c>
      <c r="B10" s="84">
        <v>13</v>
      </c>
      <c r="C10" s="24" cm="1">
        <f t="array" ref="C10">IF($I$2="Открытый тариф",
INDEX(GRID!$B$4:$BI$10,MATCH($C$7,GRID!$A$4:$A$10,0),MATCH(1,($U$2=GRID!$B$1:$BI$1)*(КАЛЕНДАРЬ!AQ16=GRID!$B$3:$BI$3), 0)),
INDEX(GRID!$B$4:$BI$10,MATCH($C$7,GRID!$A$4:$A$10,0),MATCH(1,($U$2=GRID!$B$1:$BI$1)*(КАЛЕНДАРЬ!AQ16=GRID!$B$3:$BI$3), 0))*(1-GRID!$B$29))</f>
        <v>12800</v>
      </c>
      <c r="D10" s="24" cm="1">
        <f t="array" ref="D10">IF($I$2="Открытый тариф",
INDEX(GRID!$B$13:$BI$19,MATCH($C$7,GRID!$A$13:$A$19,0),MATCH(1,($U$2=GRID!$B$1:$BI$1)*(КАЛЕНДАРЬ!$AQ16=GRID!$B$3:$BI$3), 0)),
INDEX(GRID!$B$13:$BI$19,MATCH($C$7,GRID!$A$13:$A$19,0),MATCH(1,($U$2=GRID!$B$1:$BI$1)*(КАЛЕНДАРЬ!$AQ16=GRID!$B$3:$BI$3), 0))*(1-GRID!$B$29))</f>
        <v>16100</v>
      </c>
      <c r="E10" s="24" cm="1">
        <f t="array" ref="E10">IF($I$2="Открытый тариф",
INDEX(GRID!$B$4:$BI$10,MATCH($E$7,GRID!$A$4:$A$10,0),MATCH(1,($U$2=GRID!$B$1:$BI$1)*(КАЛЕНДАРЬ!AQ16=GRID!$B$3:$BI$3), 0)),
INDEX(GRID!$B$4:$BI$10,MATCH($E$7,GRID!$A$4:$A$10,0),MATCH(1,($U$2=GRID!$B$1:$BI$1)*(КАЛЕНДАРЬ!AQ16=GRID!$B$3:$BI$3), 0))*(1-GRID!$B$29))</f>
        <v>15700</v>
      </c>
      <c r="F10" s="24" cm="1">
        <f t="array" ref="F10">IF($I$2="Открытый тариф",
INDEX(GRID!$B$13:$BI$19,MATCH($E$7,GRID!$A$13:$A$19,0),MATCH(1,($U$2=GRID!$B$1:$BI$1)*(КАЛЕНДАРЬ!$AQ16=GRID!$B$3:$BI$3), 0)),
INDEX(GRID!$B$13:$BI$19,MATCH($E$7,GRID!$A$13:$A$19,0),MATCH(1,($U$2=GRID!$B$1:$BI$1)*(КАЛЕНДАРЬ!$AQ16=GRID!$B$3:$BI$3), 0))*(1-GRID!$B$29))</f>
        <v>19000</v>
      </c>
      <c r="G10" s="24" cm="1">
        <f t="array" ref="G10">IF($I$2="Открытый тариф",
INDEX(GRID!$B$4:$BI$10,MATCH($G$7,GRID!$A$4:$A$10,0),MATCH(1,($U$2=GRID!$B$1:$BI$1)*(КАЛЕНДАРЬ!AQ16=GRID!$B$3:$BI$3), 0)),
INDEX(GRID!$B$4:$BI$10,MATCH($G$7,GRID!$A$4:$A$10,0),MATCH(1,($U$2=GRID!$B$1:$BI$1)*(КАЛЕНДАРЬ!AQ16=GRID!$B$3:$BI$3), 0))*(1-GRID!$B$29))</f>
        <v>19200</v>
      </c>
      <c r="H10" s="24" cm="1">
        <f t="array" ref="H10">IF($I$2="Открытый тариф",
INDEX(GRID!$B$13:$BI$19,MATCH($G$7,GRID!$A$13:$A$19,0),MATCH(1,($U$2=GRID!$B$1:$BI$1)*(КАЛЕНДАРЬ!$AQ16=GRID!$B$3:$BI$3), 0)),
INDEX(GRID!$B$13:$BI$19,MATCH($G$7,GRID!$A$13:$A$19,0),MATCH(1,($U$2=GRID!$B$1:$BI$1)*(КАЛЕНДАРЬ!$AQ16=GRID!$B$3:$BI$3), 0))*(1-GRID!$B$29))</f>
        <v>22500</v>
      </c>
      <c r="I10" s="24" cm="1">
        <f t="array" ref="I10">IF($I$2="Открытый тариф",
INDEX(GRID!$B$4:$BI$10,MATCH($I$7,GRID!$A$4:$A$10,0),MATCH(1,($U$2=GRID!$B$1:$BI$1)*(КАЛЕНДАРЬ!AQ16=GRID!$B$3:$BI$3), 0)),
INDEX(GRID!$B$4:$BI$10,MATCH($I$7,GRID!$A$4:$A$10,0),MATCH(1,($U$2=GRID!$B$1:$BI$1)*(КАЛЕНДАРЬ!AQ16=GRID!$B$3:$BI$3), 0))*(1-GRID!$B$29))</f>
        <v>27300</v>
      </c>
      <c r="J10" s="24" cm="1">
        <f t="array" ref="J10">IF($I$2="Открытый тариф",
INDEX(GRID!$B$13:$BI$19,MATCH($I$7,GRID!$A$13:$A$19,0),MATCH(1,($U$2=GRID!$B$1:$BI$1)*(КАЛЕНДАРЬ!$AQ16=GRID!$B$3:$BI$3), 0)),
INDEX(GRID!$B$13:$BI$19,MATCH($I$7,GRID!$A$13:$A$19,0),MATCH(1,($U$2=GRID!$B$1:$BI$1)*(КАЛЕНДАРЬ!$AQ16=GRID!$B$3:$BI$3), 0))*(1-GRID!$B$29))</f>
        <v>30600</v>
      </c>
      <c r="K10" s="24" cm="1">
        <f t="array" ref="K10">IF($I$2="Открытый тариф",
INDEX(GRID!$B$4:$BI$10,MATCH($K$7,GRID!$A$4:$A$10,0),MATCH(1,($U$2=GRID!$B$1:$BI$1)*(КАЛЕНДАРЬ!AQ16=GRID!$B$3:$BI$3), 0)),
INDEX(GRID!$B$4:$BI$10,MATCH($K$7,GRID!$A$4:$A$10,0),MATCH(1,($U$2=GRID!$B$1:$BI$1)*(КАЛЕНДАРЬ!AQ16=GRID!$B$3:$BI$3), 0))*(1-GRID!$B$29))</f>
        <v>38800</v>
      </c>
      <c r="L10" s="24" cm="1">
        <f t="array" ref="L10">IF($I$2="Открытый тариф",
INDEX(GRID!$B$13:$BI$19,MATCH($K$7,GRID!$A$13:$A$19,0),MATCH(1,($U$2=GRID!$B$1:$BI$1)*(КАЛЕНДАРЬ!$AQ16=GRID!$B$3:$BI$3), 0)),
INDEX(GRID!$B$13:$BI$19,MATCH($K$7,GRID!$A$13:$A$19,0),MATCH(1,($U$2=GRID!$B$1:$BI$1)*(КАЛЕНДАРЬ!$AQ16=GRID!$B$3:$BI$3), 0))*(1-GRID!$B$29))</f>
        <v>42100</v>
      </c>
      <c r="M10" s="24" cm="1">
        <f t="array" ref="M10">IF($I$2="Открытый тариф",
INDEX(GRID!$B$4:$BI$10,MATCH($M$7,GRID!$A$4:$A$10,0),MATCH(1,($U$2=GRID!$B$1:$BI$1)*(КАЛЕНДАРЬ!AQ16=GRID!$B$3:$BI$3), 0)),
INDEX(GRID!$B$4:$BI$10,MATCH($M$7,GRID!$A$4:$A$10,0),MATCH(1,($U$2=GRID!$B$1:$BI$1)*(КАЛЕНДАРЬ!AQ16=GRID!$B$3:$BI$3), 0))*(1-GRID!$B$29))</f>
        <v>56100</v>
      </c>
      <c r="N10" s="24" cm="1">
        <f t="array" ref="N10">IF($I$2="Открытый тариф",
INDEX(GRID!$B$13:$BI$19,MATCH($M$7,GRID!$A$13:$A$19,0),MATCH(1,($U$2=GRID!$B$1:$BI$1)*(КАЛЕНДАРЬ!$AQ16=GRID!$B$3:$BI$3), 0)),
INDEX(GRID!$B$13:$BI$19,MATCH($M$7,GRID!$A$13:$A$19,0),MATCH(1,($U$2=GRID!$B$1:$BI$1)*(КАЛЕНДАРЬ!$AQ16=GRID!$B$3:$BI$3), 0))*(1-GRID!$B$29))</f>
        <v>59400</v>
      </c>
      <c r="O10" s="24" cm="1">
        <f t="array" ref="O10">IF($I$2="Открытый тариф",
INDEX(GRID!$B$4:$BI$10,MATCH($O$7,GRID!$A$4:$A$10,0),MATCH(1,($U$2=GRID!$B$1:$BI$1)*(КАЛЕНДАРЬ!AQ16=GRID!$B$3:$BI$3), 0)),
INDEX(GRID!$B$4:$BI$10,MATCH($O$7,GRID!$A$4:$A$10,0),MATCH(1,($U$2=GRID!$B$1:$BI$1)*(КАЛЕНДАРЬ!AQ16=GRID!$B$3:$BI$3), 0))*(1-GRID!$B$29))</f>
        <v>132000</v>
      </c>
      <c r="P10" s="24" cm="1">
        <f t="array" ref="P10">IF($I$2="Открытый тариф",
INDEX(GRID!$B$13:$BI$19,MATCH($O$7,GRID!$A$13:$A$19,0),MATCH(1,($U$2=GRID!$B$1:$BI$1)*(КАЛЕНДАРЬ!$AQ16=GRID!$B$3:$BI$3), 0)),
INDEX(GRID!$B$13:$BI$19,MATCH($O$7,GRID!$A$13:$A$19,0),MATCH(1,($U$2=GRID!$B$1:$BI$1)*(КАЛЕНДАРЬ!$AQ16=GRID!$B$3:$BI$3), 0))*(1-GRID!$B$29))</f>
        <v>135300</v>
      </c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</row>
    <row r="11" spans="1:31" hidden="1" x14ac:dyDescent="0.2">
      <c r="A11" s="83" t="s">
        <v>19</v>
      </c>
      <c r="B11" s="84">
        <v>14</v>
      </c>
      <c r="C11" s="24" cm="1">
        <f t="array" ref="C11">IF($I$2="Открытый тариф",
INDEX(GRID!$B$4:$BI$10,MATCH($C$7,GRID!$A$4:$A$10,0),MATCH(1,($U$2=GRID!$B$1:$BI$1)*(КАЛЕНДАРЬ!AQ17=GRID!$B$3:$BI$3), 0)),
INDEX(GRID!$B$4:$BI$10,MATCH($C$7,GRID!$A$4:$A$10,0),MATCH(1,($U$2=GRID!$B$1:$BI$1)*(КАЛЕНДАРЬ!AQ17=GRID!$B$3:$BI$3), 0))*(1-GRID!$B$29))</f>
        <v>12800</v>
      </c>
      <c r="D11" s="24" cm="1">
        <f t="array" ref="D11">IF($I$2="Открытый тариф",
INDEX(GRID!$B$13:$BI$19,MATCH($C$7,GRID!$A$13:$A$19,0),MATCH(1,($U$2=GRID!$B$1:$BI$1)*(КАЛЕНДАРЬ!$AQ17=GRID!$B$3:$BI$3), 0)),
INDEX(GRID!$B$13:$BI$19,MATCH($C$7,GRID!$A$13:$A$19,0),MATCH(1,($U$2=GRID!$B$1:$BI$1)*(КАЛЕНДАРЬ!$AQ17=GRID!$B$3:$BI$3), 0))*(1-GRID!$B$29))</f>
        <v>16100</v>
      </c>
      <c r="E11" s="24" cm="1">
        <f t="array" ref="E11">IF($I$2="Открытый тариф",
INDEX(GRID!$B$4:$BI$10,MATCH($E$7,GRID!$A$4:$A$10,0),MATCH(1,($U$2=GRID!$B$1:$BI$1)*(КАЛЕНДАРЬ!AQ17=GRID!$B$3:$BI$3), 0)),
INDEX(GRID!$B$4:$BI$10,MATCH($E$7,GRID!$A$4:$A$10,0),MATCH(1,($U$2=GRID!$B$1:$BI$1)*(КАЛЕНДАРЬ!AQ17=GRID!$B$3:$BI$3), 0))*(1-GRID!$B$29))</f>
        <v>15700</v>
      </c>
      <c r="F11" s="24" cm="1">
        <f t="array" ref="F11">IF($I$2="Открытый тариф",
INDEX(GRID!$B$13:$BI$19,MATCH($E$7,GRID!$A$13:$A$19,0),MATCH(1,($U$2=GRID!$B$1:$BI$1)*(КАЛЕНДАРЬ!$AQ17=GRID!$B$3:$BI$3), 0)),
INDEX(GRID!$B$13:$BI$19,MATCH($E$7,GRID!$A$13:$A$19,0),MATCH(1,($U$2=GRID!$B$1:$BI$1)*(КАЛЕНДАРЬ!$AQ17=GRID!$B$3:$BI$3), 0))*(1-GRID!$B$29))</f>
        <v>19000</v>
      </c>
      <c r="G11" s="24" cm="1">
        <f t="array" ref="G11">IF($I$2="Открытый тариф",
INDEX(GRID!$B$4:$BI$10,MATCH($G$7,GRID!$A$4:$A$10,0),MATCH(1,($U$2=GRID!$B$1:$BI$1)*(КАЛЕНДАРЬ!AQ17=GRID!$B$3:$BI$3), 0)),
INDEX(GRID!$B$4:$BI$10,MATCH($G$7,GRID!$A$4:$A$10,0),MATCH(1,($U$2=GRID!$B$1:$BI$1)*(КАЛЕНДАРЬ!AQ17=GRID!$B$3:$BI$3), 0))*(1-GRID!$B$29))</f>
        <v>19200</v>
      </c>
      <c r="H11" s="24" cm="1">
        <f t="array" ref="H11">IF($I$2="Открытый тариф",
INDEX(GRID!$B$13:$BI$19,MATCH($G$7,GRID!$A$13:$A$19,0),MATCH(1,($U$2=GRID!$B$1:$BI$1)*(КАЛЕНДАРЬ!$AQ17=GRID!$B$3:$BI$3), 0)),
INDEX(GRID!$B$13:$BI$19,MATCH($G$7,GRID!$A$13:$A$19,0),MATCH(1,($U$2=GRID!$B$1:$BI$1)*(КАЛЕНДАРЬ!$AQ17=GRID!$B$3:$BI$3), 0))*(1-GRID!$B$29))</f>
        <v>22500</v>
      </c>
      <c r="I11" s="24" cm="1">
        <f t="array" ref="I11">IF($I$2="Открытый тариф",
INDEX(GRID!$B$4:$BI$10,MATCH($I$7,GRID!$A$4:$A$10,0),MATCH(1,($U$2=GRID!$B$1:$BI$1)*(КАЛЕНДАРЬ!AQ17=GRID!$B$3:$BI$3), 0)),
INDEX(GRID!$B$4:$BI$10,MATCH($I$7,GRID!$A$4:$A$10,0),MATCH(1,($U$2=GRID!$B$1:$BI$1)*(КАЛЕНДАРЬ!AQ17=GRID!$B$3:$BI$3), 0))*(1-GRID!$B$29))</f>
        <v>27300</v>
      </c>
      <c r="J11" s="24" cm="1">
        <f t="array" ref="J11">IF($I$2="Открытый тариф",
INDEX(GRID!$B$13:$BI$19,MATCH($I$7,GRID!$A$13:$A$19,0),MATCH(1,($U$2=GRID!$B$1:$BI$1)*(КАЛЕНДАРЬ!$AQ17=GRID!$B$3:$BI$3), 0)),
INDEX(GRID!$B$13:$BI$19,MATCH($I$7,GRID!$A$13:$A$19,0),MATCH(1,($U$2=GRID!$B$1:$BI$1)*(КАЛЕНДАРЬ!$AQ17=GRID!$B$3:$BI$3), 0))*(1-GRID!$B$29))</f>
        <v>30600</v>
      </c>
      <c r="K11" s="24" cm="1">
        <f t="array" ref="K11">IF($I$2="Открытый тариф",
INDEX(GRID!$B$4:$BI$10,MATCH($K$7,GRID!$A$4:$A$10,0),MATCH(1,($U$2=GRID!$B$1:$BI$1)*(КАЛЕНДАРЬ!AQ17=GRID!$B$3:$BI$3), 0)),
INDEX(GRID!$B$4:$BI$10,MATCH($K$7,GRID!$A$4:$A$10,0),MATCH(1,($U$2=GRID!$B$1:$BI$1)*(КАЛЕНДАРЬ!AQ17=GRID!$B$3:$BI$3), 0))*(1-GRID!$B$29))</f>
        <v>38800</v>
      </c>
      <c r="L11" s="24" cm="1">
        <f t="array" ref="L11">IF($I$2="Открытый тариф",
INDEX(GRID!$B$13:$BI$19,MATCH($K$7,GRID!$A$13:$A$19,0),MATCH(1,($U$2=GRID!$B$1:$BI$1)*(КАЛЕНДАРЬ!$AQ17=GRID!$B$3:$BI$3), 0)),
INDEX(GRID!$B$13:$BI$19,MATCH($K$7,GRID!$A$13:$A$19,0),MATCH(1,($U$2=GRID!$B$1:$BI$1)*(КАЛЕНДАРЬ!$AQ17=GRID!$B$3:$BI$3), 0))*(1-GRID!$B$29))</f>
        <v>42100</v>
      </c>
      <c r="M11" s="24" cm="1">
        <f t="array" ref="M11">IF($I$2="Открытый тариф",
INDEX(GRID!$B$4:$BI$10,MATCH($M$7,GRID!$A$4:$A$10,0),MATCH(1,($U$2=GRID!$B$1:$BI$1)*(КАЛЕНДАРЬ!AQ17=GRID!$B$3:$BI$3), 0)),
INDEX(GRID!$B$4:$BI$10,MATCH($M$7,GRID!$A$4:$A$10,0),MATCH(1,($U$2=GRID!$B$1:$BI$1)*(КАЛЕНДАРЬ!AQ17=GRID!$B$3:$BI$3), 0))*(1-GRID!$B$29))</f>
        <v>56100</v>
      </c>
      <c r="N11" s="24" cm="1">
        <f t="array" ref="N11">IF($I$2="Открытый тариф",
INDEX(GRID!$B$13:$BI$19,MATCH($M$7,GRID!$A$13:$A$19,0),MATCH(1,($U$2=GRID!$B$1:$BI$1)*(КАЛЕНДАРЬ!$AQ17=GRID!$B$3:$BI$3), 0)),
INDEX(GRID!$B$13:$BI$19,MATCH($M$7,GRID!$A$13:$A$19,0),MATCH(1,($U$2=GRID!$B$1:$BI$1)*(КАЛЕНДАРЬ!$AQ17=GRID!$B$3:$BI$3), 0))*(1-GRID!$B$29))</f>
        <v>59400</v>
      </c>
      <c r="O11" s="24" cm="1">
        <f t="array" ref="O11">IF($I$2="Открытый тариф",
INDEX(GRID!$B$4:$BI$10,MATCH($O$7,GRID!$A$4:$A$10,0),MATCH(1,($U$2=GRID!$B$1:$BI$1)*(КАЛЕНДАРЬ!AQ17=GRID!$B$3:$BI$3), 0)),
INDEX(GRID!$B$4:$BI$10,MATCH($O$7,GRID!$A$4:$A$10,0),MATCH(1,($U$2=GRID!$B$1:$BI$1)*(КАЛЕНДАРЬ!AQ17=GRID!$B$3:$BI$3), 0))*(1-GRID!$B$29))</f>
        <v>132000</v>
      </c>
      <c r="P11" s="24" cm="1">
        <f t="array" ref="P11">IF($I$2="Открытый тариф",
INDEX(GRID!$B$13:$BI$19,MATCH($O$7,GRID!$A$13:$A$19,0),MATCH(1,($U$2=GRID!$B$1:$BI$1)*(КАЛЕНДАРЬ!$AQ17=GRID!$B$3:$BI$3), 0)),
INDEX(GRID!$B$13:$BI$19,MATCH($O$7,GRID!$A$13:$A$19,0),MATCH(1,($U$2=GRID!$B$1:$BI$1)*(КАЛЕНДАРЬ!$AQ17=GRID!$B$3:$BI$3), 0))*(1-GRID!$B$29))</f>
        <v>135300</v>
      </c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idden="1" x14ac:dyDescent="0.2">
      <c r="A12" s="83" t="s">
        <v>13</v>
      </c>
      <c r="B12" s="84">
        <v>15</v>
      </c>
      <c r="C12" s="24" cm="1">
        <f t="array" ref="C12">IF($I$2="Открытый тариф",
INDEX(GRID!$B$4:$BI$10,MATCH($C$7,GRID!$A$4:$A$10,0),MATCH(1,($U$2=GRID!$B$1:$BI$1)*(КАЛЕНДАРЬ!AQ18=GRID!$B$3:$BI$3), 0)),
INDEX(GRID!$B$4:$BI$10,MATCH($C$7,GRID!$A$4:$A$10,0),MATCH(1,($U$2=GRID!$B$1:$BI$1)*(КАЛЕНДАРЬ!AQ18=GRID!$B$3:$BI$3), 0))*(1-GRID!$B$29))</f>
        <v>10200</v>
      </c>
      <c r="D12" s="24" cm="1">
        <f t="array" ref="D12">IF($I$2="Открытый тариф",
INDEX(GRID!$B$13:$BI$19,MATCH($C$7,GRID!$A$13:$A$19,0),MATCH(1,($U$2=GRID!$B$1:$BI$1)*(КАЛЕНДАРЬ!$AQ18=GRID!$B$3:$BI$3), 0)),
INDEX(GRID!$B$13:$BI$19,MATCH($C$7,GRID!$A$13:$A$19,0),MATCH(1,($U$2=GRID!$B$1:$BI$1)*(КАЛЕНДАРЬ!$AQ18=GRID!$B$3:$BI$3), 0))*(1-GRID!$B$29))</f>
        <v>13500</v>
      </c>
      <c r="E12" s="24" cm="1">
        <f t="array" ref="E12">IF($I$2="Открытый тариф",
INDEX(GRID!$B$4:$BI$10,MATCH($E$7,GRID!$A$4:$A$10,0),MATCH(1,($U$2=GRID!$B$1:$BI$1)*(КАЛЕНДАРЬ!AQ18=GRID!$B$3:$BI$3), 0)),
INDEX(GRID!$B$4:$BI$10,MATCH($E$7,GRID!$A$4:$A$10,0),MATCH(1,($U$2=GRID!$B$1:$BI$1)*(КАЛЕНДАРЬ!AQ18=GRID!$B$3:$BI$3), 0))*(1-GRID!$B$29))</f>
        <v>12400</v>
      </c>
      <c r="F12" s="24" cm="1">
        <f t="array" ref="F12">IF($I$2="Открытый тариф",
INDEX(GRID!$B$13:$BI$19,MATCH($E$7,GRID!$A$13:$A$19,0),MATCH(1,($U$2=GRID!$B$1:$BI$1)*(КАЛЕНДАРЬ!$AQ18=GRID!$B$3:$BI$3), 0)),
INDEX(GRID!$B$13:$BI$19,MATCH($E$7,GRID!$A$13:$A$19,0),MATCH(1,($U$2=GRID!$B$1:$BI$1)*(КАЛЕНДАРЬ!$AQ18=GRID!$B$3:$BI$3), 0))*(1-GRID!$B$29))</f>
        <v>15700</v>
      </c>
      <c r="G12" s="24" cm="1">
        <f t="array" ref="G12">IF($I$2="Открытый тариф",
INDEX(GRID!$B$4:$BI$10,MATCH($G$7,GRID!$A$4:$A$10,0),MATCH(1,($U$2=GRID!$B$1:$BI$1)*(КАЛЕНДАРЬ!AQ18=GRID!$B$3:$BI$3), 0)),
INDEX(GRID!$B$4:$BI$10,MATCH($G$7,GRID!$A$4:$A$10,0),MATCH(1,($U$2=GRID!$B$1:$BI$1)*(КАЛЕНДАРЬ!AQ18=GRID!$B$3:$BI$3), 0))*(1-GRID!$B$29))</f>
        <v>15000</v>
      </c>
      <c r="H12" s="24" cm="1">
        <f t="array" ref="H12">IF($I$2="Открытый тариф",
INDEX(GRID!$B$13:$BI$19,MATCH($G$7,GRID!$A$13:$A$19,0),MATCH(1,($U$2=GRID!$B$1:$BI$1)*(КАЛЕНДАРЬ!$AQ18=GRID!$B$3:$BI$3), 0)),
INDEX(GRID!$B$13:$BI$19,MATCH($G$7,GRID!$A$13:$A$19,0),MATCH(1,($U$2=GRID!$B$1:$BI$1)*(КАЛЕНДАРЬ!$AQ18=GRID!$B$3:$BI$3), 0))*(1-GRID!$B$29))</f>
        <v>18300</v>
      </c>
      <c r="I12" s="24" cm="1">
        <f t="array" ref="I12">IF($I$2="Открытый тариф",
INDEX(GRID!$B$4:$BI$10,MATCH($I$7,GRID!$A$4:$A$10,0),MATCH(1,($U$2=GRID!$B$1:$BI$1)*(КАЛЕНДАРЬ!AQ18=GRID!$B$3:$BI$3), 0)),
INDEX(GRID!$B$4:$BI$10,MATCH($I$7,GRID!$A$4:$A$10,0),MATCH(1,($U$2=GRID!$B$1:$BI$1)*(КАЛЕНДАРЬ!AQ18=GRID!$B$3:$BI$3), 0))*(1-GRID!$B$29))</f>
        <v>21000</v>
      </c>
      <c r="J12" s="24" cm="1">
        <f t="array" ref="J12">IF($I$2="Открытый тариф",
INDEX(GRID!$B$13:$BI$19,MATCH($I$7,GRID!$A$13:$A$19,0),MATCH(1,($U$2=GRID!$B$1:$BI$1)*(КАЛЕНДАРЬ!$AQ18=GRID!$B$3:$BI$3), 0)),
INDEX(GRID!$B$13:$BI$19,MATCH($I$7,GRID!$A$13:$A$19,0),MATCH(1,($U$2=GRID!$B$1:$BI$1)*(КАЛЕНДАРЬ!$AQ18=GRID!$B$3:$BI$3), 0))*(1-GRID!$B$29))</f>
        <v>24300</v>
      </c>
      <c r="K12" s="24" cm="1">
        <f t="array" ref="K12">IF($I$2="Открытый тариф",
INDEX(GRID!$B$4:$BI$10,MATCH($K$7,GRID!$A$4:$A$10,0),MATCH(1,($U$2=GRID!$B$1:$BI$1)*(КАЛЕНДАРЬ!AQ18=GRID!$B$3:$BI$3), 0)),
INDEX(GRID!$B$4:$BI$10,MATCH($K$7,GRID!$A$4:$A$10,0),MATCH(1,($U$2=GRID!$B$1:$BI$1)*(КАЛЕНДАРЬ!AQ18=GRID!$B$3:$BI$3), 0))*(1-GRID!$B$29))</f>
        <v>29500</v>
      </c>
      <c r="L12" s="24" cm="1">
        <f t="array" ref="L12">IF($I$2="Открытый тариф",
INDEX(GRID!$B$13:$BI$19,MATCH($K$7,GRID!$A$13:$A$19,0),MATCH(1,($U$2=GRID!$B$1:$BI$1)*(КАЛЕНДАРЬ!$AQ18=GRID!$B$3:$BI$3), 0)),
INDEX(GRID!$B$13:$BI$19,MATCH($K$7,GRID!$A$13:$A$19,0),MATCH(1,($U$2=GRID!$B$1:$BI$1)*(КАЛЕНДАРЬ!$AQ18=GRID!$B$3:$BI$3), 0))*(1-GRID!$B$29))</f>
        <v>32800</v>
      </c>
      <c r="M12" s="24" cm="1">
        <f t="array" ref="M12">IF($I$2="Открытый тариф",
INDEX(GRID!$B$4:$BI$10,MATCH($M$7,GRID!$A$4:$A$10,0),MATCH(1,($U$2=GRID!$B$1:$BI$1)*(КАЛЕНДАРЬ!AQ18=GRID!$B$3:$BI$3), 0)),
INDEX(GRID!$B$4:$BI$10,MATCH($M$7,GRID!$A$4:$A$10,0),MATCH(1,($U$2=GRID!$B$1:$BI$1)*(КАЛЕНДАРЬ!AQ18=GRID!$B$3:$BI$3), 0))*(1-GRID!$B$29))</f>
        <v>42300</v>
      </c>
      <c r="N12" s="24" cm="1">
        <f t="array" ref="N12">IF($I$2="Открытый тариф",
INDEX(GRID!$B$13:$BI$19,MATCH($M$7,GRID!$A$13:$A$19,0),MATCH(1,($U$2=GRID!$B$1:$BI$1)*(КАЛЕНДАРЬ!$AQ18=GRID!$B$3:$BI$3), 0)),
INDEX(GRID!$B$13:$BI$19,MATCH($M$7,GRID!$A$13:$A$19,0),MATCH(1,($U$2=GRID!$B$1:$BI$1)*(КАЛЕНДАРЬ!$AQ18=GRID!$B$3:$BI$3), 0))*(1-GRID!$B$29))</f>
        <v>45600</v>
      </c>
      <c r="O12" s="24" cm="1">
        <f t="array" ref="O12">IF($I$2="Открытый тариф",
INDEX(GRID!$B$4:$BI$10,MATCH($O$7,GRID!$A$4:$A$10,0),MATCH(1,($U$2=GRID!$B$1:$BI$1)*(КАЛЕНДАРЬ!AQ18=GRID!$B$3:$BI$3), 0)),
INDEX(GRID!$B$4:$BI$10,MATCH($O$7,GRID!$A$4:$A$10,0),MATCH(1,($U$2=GRID!$B$1:$BI$1)*(КАЛЕНДАРЬ!AQ18=GRID!$B$3:$BI$3), 0))*(1-GRID!$B$29))</f>
        <v>95400</v>
      </c>
      <c r="P12" s="24" cm="1">
        <f t="array" ref="P12">IF($I$2="Открытый тариф",
INDEX(GRID!$B$13:$BI$19,MATCH($O$7,GRID!$A$13:$A$19,0),MATCH(1,($U$2=GRID!$B$1:$BI$1)*(КАЛЕНДАРЬ!$AQ18=GRID!$B$3:$BI$3), 0)),
INDEX(GRID!$B$13:$BI$19,MATCH($O$7,GRID!$A$13:$A$19,0),MATCH(1,($U$2=GRID!$B$1:$BI$1)*(КАЛЕНДАРЬ!$AQ18=GRID!$B$3:$BI$3), 0))*(1-GRID!$B$29))</f>
        <v>98700</v>
      </c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</row>
    <row r="13" spans="1:31" hidden="1" x14ac:dyDescent="0.2">
      <c r="A13" s="83" t="s">
        <v>14</v>
      </c>
      <c r="B13" s="84">
        <v>16</v>
      </c>
      <c r="C13" s="24" cm="1">
        <f t="array" ref="C13">IF($I$2="Открытый тариф",
INDEX(GRID!$B$4:$BI$10,MATCH($C$7,GRID!$A$4:$A$10,0),MATCH(1,($U$2=GRID!$B$1:$BI$1)*(КАЛЕНДАРЬ!AQ19=GRID!$B$3:$BI$3), 0)),
INDEX(GRID!$B$4:$BI$10,MATCH($C$7,GRID!$A$4:$A$10,0),MATCH(1,($U$2=GRID!$B$1:$BI$1)*(КАЛЕНДАРЬ!AQ19=GRID!$B$3:$BI$3), 0))*(1-GRID!$B$29))</f>
        <v>10200</v>
      </c>
      <c r="D13" s="24" cm="1">
        <f t="array" ref="D13">IF($I$2="Открытый тариф",
INDEX(GRID!$B$13:$BI$19,MATCH($C$7,GRID!$A$13:$A$19,0),MATCH(1,($U$2=GRID!$B$1:$BI$1)*(КАЛЕНДАРЬ!$AQ19=GRID!$B$3:$BI$3), 0)),
INDEX(GRID!$B$13:$BI$19,MATCH($C$7,GRID!$A$13:$A$19,0),MATCH(1,($U$2=GRID!$B$1:$BI$1)*(КАЛЕНДАРЬ!$AQ19=GRID!$B$3:$BI$3), 0))*(1-GRID!$B$29))</f>
        <v>13500</v>
      </c>
      <c r="E13" s="24" cm="1">
        <f t="array" ref="E13">IF($I$2="Открытый тариф",
INDEX(GRID!$B$4:$BI$10,MATCH($E$7,GRID!$A$4:$A$10,0),MATCH(1,($U$2=GRID!$B$1:$BI$1)*(КАЛЕНДАРЬ!AQ19=GRID!$B$3:$BI$3), 0)),
INDEX(GRID!$B$4:$BI$10,MATCH($E$7,GRID!$A$4:$A$10,0),MATCH(1,($U$2=GRID!$B$1:$BI$1)*(КАЛЕНДАРЬ!AQ19=GRID!$B$3:$BI$3), 0))*(1-GRID!$B$29))</f>
        <v>12400</v>
      </c>
      <c r="F13" s="24" cm="1">
        <f t="array" ref="F13">IF($I$2="Открытый тариф",
INDEX(GRID!$B$13:$BI$19,MATCH($E$7,GRID!$A$13:$A$19,0),MATCH(1,($U$2=GRID!$B$1:$BI$1)*(КАЛЕНДАРЬ!$AQ19=GRID!$B$3:$BI$3), 0)),
INDEX(GRID!$B$13:$BI$19,MATCH($E$7,GRID!$A$13:$A$19,0),MATCH(1,($U$2=GRID!$B$1:$BI$1)*(КАЛЕНДАРЬ!$AQ19=GRID!$B$3:$BI$3), 0))*(1-GRID!$B$29))</f>
        <v>15700</v>
      </c>
      <c r="G13" s="24" cm="1">
        <f t="array" ref="G13">IF($I$2="Открытый тариф",
INDEX(GRID!$B$4:$BI$10,MATCH($G$7,GRID!$A$4:$A$10,0),MATCH(1,($U$2=GRID!$B$1:$BI$1)*(КАЛЕНДАРЬ!AQ19=GRID!$B$3:$BI$3), 0)),
INDEX(GRID!$B$4:$BI$10,MATCH($G$7,GRID!$A$4:$A$10,0),MATCH(1,($U$2=GRID!$B$1:$BI$1)*(КАЛЕНДАРЬ!AQ19=GRID!$B$3:$BI$3), 0))*(1-GRID!$B$29))</f>
        <v>15000</v>
      </c>
      <c r="H13" s="24" cm="1">
        <f t="array" ref="H13">IF($I$2="Открытый тариф",
INDEX(GRID!$B$13:$BI$19,MATCH($G$7,GRID!$A$13:$A$19,0),MATCH(1,($U$2=GRID!$B$1:$BI$1)*(КАЛЕНДАРЬ!$AQ19=GRID!$B$3:$BI$3), 0)),
INDEX(GRID!$B$13:$BI$19,MATCH($G$7,GRID!$A$13:$A$19,0),MATCH(1,($U$2=GRID!$B$1:$BI$1)*(КАЛЕНДАРЬ!$AQ19=GRID!$B$3:$BI$3), 0))*(1-GRID!$B$29))</f>
        <v>18300</v>
      </c>
      <c r="I13" s="24" cm="1">
        <f t="array" ref="I13">IF($I$2="Открытый тариф",
INDEX(GRID!$B$4:$BI$10,MATCH($I$7,GRID!$A$4:$A$10,0),MATCH(1,($U$2=GRID!$B$1:$BI$1)*(КАЛЕНДАРЬ!AQ19=GRID!$B$3:$BI$3), 0)),
INDEX(GRID!$B$4:$BI$10,MATCH($I$7,GRID!$A$4:$A$10,0),MATCH(1,($U$2=GRID!$B$1:$BI$1)*(КАЛЕНДАРЬ!AQ19=GRID!$B$3:$BI$3), 0))*(1-GRID!$B$29))</f>
        <v>21000</v>
      </c>
      <c r="J13" s="24" cm="1">
        <f t="array" ref="J13">IF($I$2="Открытый тариф",
INDEX(GRID!$B$13:$BI$19,MATCH($I$7,GRID!$A$13:$A$19,0),MATCH(1,($U$2=GRID!$B$1:$BI$1)*(КАЛЕНДАРЬ!$AQ19=GRID!$B$3:$BI$3), 0)),
INDEX(GRID!$B$13:$BI$19,MATCH($I$7,GRID!$A$13:$A$19,0),MATCH(1,($U$2=GRID!$B$1:$BI$1)*(КАЛЕНДАРЬ!$AQ19=GRID!$B$3:$BI$3), 0))*(1-GRID!$B$29))</f>
        <v>24300</v>
      </c>
      <c r="K13" s="24" cm="1">
        <f t="array" ref="K13">IF($I$2="Открытый тариф",
INDEX(GRID!$B$4:$BI$10,MATCH($K$7,GRID!$A$4:$A$10,0),MATCH(1,($U$2=GRID!$B$1:$BI$1)*(КАЛЕНДАРЬ!AQ19=GRID!$B$3:$BI$3), 0)),
INDEX(GRID!$B$4:$BI$10,MATCH($K$7,GRID!$A$4:$A$10,0),MATCH(1,($U$2=GRID!$B$1:$BI$1)*(КАЛЕНДАРЬ!AQ19=GRID!$B$3:$BI$3), 0))*(1-GRID!$B$29))</f>
        <v>29500</v>
      </c>
      <c r="L13" s="24" cm="1">
        <f t="array" ref="L13">IF($I$2="Открытый тариф",
INDEX(GRID!$B$13:$BI$19,MATCH($K$7,GRID!$A$13:$A$19,0),MATCH(1,($U$2=GRID!$B$1:$BI$1)*(КАЛЕНДАРЬ!$AQ19=GRID!$B$3:$BI$3), 0)),
INDEX(GRID!$B$13:$BI$19,MATCH($K$7,GRID!$A$13:$A$19,0),MATCH(1,($U$2=GRID!$B$1:$BI$1)*(КАЛЕНДАРЬ!$AQ19=GRID!$B$3:$BI$3), 0))*(1-GRID!$B$29))</f>
        <v>32800</v>
      </c>
      <c r="M13" s="24" cm="1">
        <f t="array" ref="M13">IF($I$2="Открытый тариф",
INDEX(GRID!$B$4:$BI$10,MATCH($M$7,GRID!$A$4:$A$10,0),MATCH(1,($U$2=GRID!$B$1:$BI$1)*(КАЛЕНДАРЬ!AQ19=GRID!$B$3:$BI$3), 0)),
INDEX(GRID!$B$4:$BI$10,MATCH($M$7,GRID!$A$4:$A$10,0),MATCH(1,($U$2=GRID!$B$1:$BI$1)*(КАЛЕНДАРЬ!AQ19=GRID!$B$3:$BI$3), 0))*(1-GRID!$B$29))</f>
        <v>42300</v>
      </c>
      <c r="N13" s="24" cm="1">
        <f t="array" ref="N13">IF($I$2="Открытый тариф",
INDEX(GRID!$B$13:$BI$19,MATCH($M$7,GRID!$A$13:$A$19,0),MATCH(1,($U$2=GRID!$B$1:$BI$1)*(КАЛЕНДАРЬ!$AQ19=GRID!$B$3:$BI$3), 0)),
INDEX(GRID!$B$13:$BI$19,MATCH($M$7,GRID!$A$13:$A$19,0),MATCH(1,($U$2=GRID!$B$1:$BI$1)*(КАЛЕНДАРЬ!$AQ19=GRID!$B$3:$BI$3), 0))*(1-GRID!$B$29))</f>
        <v>45600</v>
      </c>
      <c r="O13" s="24" cm="1">
        <f t="array" ref="O13">IF($I$2="Открытый тариф",
INDEX(GRID!$B$4:$BI$10,MATCH($O$7,GRID!$A$4:$A$10,0),MATCH(1,($U$2=GRID!$B$1:$BI$1)*(КАЛЕНДАРЬ!AQ19=GRID!$B$3:$BI$3), 0)),
INDEX(GRID!$B$4:$BI$10,MATCH($O$7,GRID!$A$4:$A$10,0),MATCH(1,($U$2=GRID!$B$1:$BI$1)*(КАЛЕНДАРЬ!AQ19=GRID!$B$3:$BI$3), 0))*(1-GRID!$B$29))</f>
        <v>95400</v>
      </c>
      <c r="P13" s="24" cm="1">
        <f t="array" ref="P13">IF($I$2="Открытый тариф",
INDEX(GRID!$B$13:$BI$19,MATCH($O$7,GRID!$A$13:$A$19,0),MATCH(1,($U$2=GRID!$B$1:$BI$1)*(КАЛЕНДАРЬ!$AQ19=GRID!$B$3:$BI$3), 0)),
INDEX(GRID!$B$13:$BI$19,MATCH($O$7,GRID!$A$13:$A$19,0),MATCH(1,($U$2=GRID!$B$1:$BI$1)*(КАЛЕНДАРЬ!$AQ19=GRID!$B$3:$BI$3), 0))*(1-GRID!$B$29))</f>
        <v>98700</v>
      </c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</row>
    <row r="14" spans="1:31" hidden="1" x14ac:dyDescent="0.2">
      <c r="A14" s="83" t="s">
        <v>15</v>
      </c>
      <c r="B14" s="84">
        <v>17</v>
      </c>
      <c r="C14" s="24" cm="1">
        <f t="array" ref="C14">IF($I$2="Открытый тариф",
INDEX(GRID!$B$4:$BI$10,MATCH($C$7,GRID!$A$4:$A$10,0),MATCH(1,($U$2=GRID!$B$1:$BI$1)*(КАЛЕНДАРЬ!AQ20=GRID!$B$3:$BI$3), 0)),
INDEX(GRID!$B$4:$BI$10,MATCH($C$7,GRID!$A$4:$A$10,0),MATCH(1,($U$2=GRID!$B$1:$BI$1)*(КАЛЕНДАРЬ!AQ20=GRID!$B$3:$BI$3), 0))*(1-GRID!$B$29))</f>
        <v>10200</v>
      </c>
      <c r="D14" s="24" cm="1">
        <f t="array" ref="D14">IF($I$2="Открытый тариф",
INDEX(GRID!$B$13:$BI$19,MATCH($C$7,GRID!$A$13:$A$19,0),MATCH(1,($U$2=GRID!$B$1:$BI$1)*(КАЛЕНДАРЬ!$AQ20=GRID!$B$3:$BI$3), 0)),
INDEX(GRID!$B$13:$BI$19,MATCH($C$7,GRID!$A$13:$A$19,0),MATCH(1,($U$2=GRID!$B$1:$BI$1)*(КАЛЕНДАРЬ!$AQ20=GRID!$B$3:$BI$3), 0))*(1-GRID!$B$29))</f>
        <v>13500</v>
      </c>
      <c r="E14" s="24" cm="1">
        <f t="array" ref="E14">IF($I$2="Открытый тариф",
INDEX(GRID!$B$4:$BI$10,MATCH($E$7,GRID!$A$4:$A$10,0),MATCH(1,($U$2=GRID!$B$1:$BI$1)*(КАЛЕНДАРЬ!AQ20=GRID!$B$3:$BI$3), 0)),
INDEX(GRID!$B$4:$BI$10,MATCH($E$7,GRID!$A$4:$A$10,0),MATCH(1,($U$2=GRID!$B$1:$BI$1)*(КАЛЕНДАРЬ!AQ20=GRID!$B$3:$BI$3), 0))*(1-GRID!$B$29))</f>
        <v>12400</v>
      </c>
      <c r="F14" s="24" cm="1">
        <f t="array" ref="F14">IF($I$2="Открытый тариф",
INDEX(GRID!$B$13:$BI$19,MATCH($E$7,GRID!$A$13:$A$19,0),MATCH(1,($U$2=GRID!$B$1:$BI$1)*(КАЛЕНДАРЬ!$AQ20=GRID!$B$3:$BI$3), 0)),
INDEX(GRID!$B$13:$BI$19,MATCH($E$7,GRID!$A$13:$A$19,0),MATCH(1,($U$2=GRID!$B$1:$BI$1)*(КАЛЕНДАРЬ!$AQ20=GRID!$B$3:$BI$3), 0))*(1-GRID!$B$29))</f>
        <v>15700</v>
      </c>
      <c r="G14" s="24" cm="1">
        <f t="array" ref="G14">IF($I$2="Открытый тариф",
INDEX(GRID!$B$4:$BI$10,MATCH($G$7,GRID!$A$4:$A$10,0),MATCH(1,($U$2=GRID!$B$1:$BI$1)*(КАЛЕНДАРЬ!AQ20=GRID!$B$3:$BI$3), 0)),
INDEX(GRID!$B$4:$BI$10,MATCH($G$7,GRID!$A$4:$A$10,0),MATCH(1,($U$2=GRID!$B$1:$BI$1)*(КАЛЕНДАРЬ!AQ20=GRID!$B$3:$BI$3), 0))*(1-GRID!$B$29))</f>
        <v>15000</v>
      </c>
      <c r="H14" s="24" cm="1">
        <f t="array" ref="H14">IF($I$2="Открытый тариф",
INDEX(GRID!$B$13:$BI$19,MATCH($G$7,GRID!$A$13:$A$19,0),MATCH(1,($U$2=GRID!$B$1:$BI$1)*(КАЛЕНДАРЬ!$AQ20=GRID!$B$3:$BI$3), 0)),
INDEX(GRID!$B$13:$BI$19,MATCH($G$7,GRID!$A$13:$A$19,0),MATCH(1,($U$2=GRID!$B$1:$BI$1)*(КАЛЕНДАРЬ!$AQ20=GRID!$B$3:$BI$3), 0))*(1-GRID!$B$29))</f>
        <v>18300</v>
      </c>
      <c r="I14" s="24" cm="1">
        <f t="array" ref="I14">IF($I$2="Открытый тариф",
INDEX(GRID!$B$4:$BI$10,MATCH($I$7,GRID!$A$4:$A$10,0),MATCH(1,($U$2=GRID!$B$1:$BI$1)*(КАЛЕНДАРЬ!AQ20=GRID!$B$3:$BI$3), 0)),
INDEX(GRID!$B$4:$BI$10,MATCH($I$7,GRID!$A$4:$A$10,0),MATCH(1,($U$2=GRID!$B$1:$BI$1)*(КАЛЕНДАРЬ!AQ20=GRID!$B$3:$BI$3), 0))*(1-GRID!$B$29))</f>
        <v>21000</v>
      </c>
      <c r="J14" s="24" cm="1">
        <f t="array" ref="J14">IF($I$2="Открытый тариф",
INDEX(GRID!$B$13:$BI$19,MATCH($I$7,GRID!$A$13:$A$19,0),MATCH(1,($U$2=GRID!$B$1:$BI$1)*(КАЛЕНДАРЬ!$AQ20=GRID!$B$3:$BI$3), 0)),
INDEX(GRID!$B$13:$BI$19,MATCH($I$7,GRID!$A$13:$A$19,0),MATCH(1,($U$2=GRID!$B$1:$BI$1)*(КАЛЕНДАРЬ!$AQ20=GRID!$B$3:$BI$3), 0))*(1-GRID!$B$29))</f>
        <v>24300</v>
      </c>
      <c r="K14" s="24" cm="1">
        <f t="array" ref="K14">IF($I$2="Открытый тариф",
INDEX(GRID!$B$4:$BI$10,MATCH($K$7,GRID!$A$4:$A$10,0),MATCH(1,($U$2=GRID!$B$1:$BI$1)*(КАЛЕНДАРЬ!AQ20=GRID!$B$3:$BI$3), 0)),
INDEX(GRID!$B$4:$BI$10,MATCH($K$7,GRID!$A$4:$A$10,0),MATCH(1,($U$2=GRID!$B$1:$BI$1)*(КАЛЕНДАРЬ!AQ20=GRID!$B$3:$BI$3), 0))*(1-GRID!$B$29))</f>
        <v>29500</v>
      </c>
      <c r="L14" s="24" cm="1">
        <f t="array" ref="L14">IF($I$2="Открытый тариф",
INDEX(GRID!$B$13:$BI$19,MATCH($K$7,GRID!$A$13:$A$19,0),MATCH(1,($U$2=GRID!$B$1:$BI$1)*(КАЛЕНДАРЬ!$AQ20=GRID!$B$3:$BI$3), 0)),
INDEX(GRID!$B$13:$BI$19,MATCH($K$7,GRID!$A$13:$A$19,0),MATCH(1,($U$2=GRID!$B$1:$BI$1)*(КАЛЕНДАРЬ!$AQ20=GRID!$B$3:$BI$3), 0))*(1-GRID!$B$29))</f>
        <v>32800</v>
      </c>
      <c r="M14" s="24" cm="1">
        <f t="array" ref="M14">IF($I$2="Открытый тариф",
INDEX(GRID!$B$4:$BI$10,MATCH($M$7,GRID!$A$4:$A$10,0),MATCH(1,($U$2=GRID!$B$1:$BI$1)*(КАЛЕНДАРЬ!AQ20=GRID!$B$3:$BI$3), 0)),
INDEX(GRID!$B$4:$BI$10,MATCH($M$7,GRID!$A$4:$A$10,0),MATCH(1,($U$2=GRID!$B$1:$BI$1)*(КАЛЕНДАРЬ!AQ20=GRID!$B$3:$BI$3), 0))*(1-GRID!$B$29))</f>
        <v>42300</v>
      </c>
      <c r="N14" s="24" cm="1">
        <f t="array" ref="N14">IF($I$2="Открытый тариф",
INDEX(GRID!$B$13:$BI$19,MATCH($M$7,GRID!$A$13:$A$19,0),MATCH(1,($U$2=GRID!$B$1:$BI$1)*(КАЛЕНДАРЬ!$AQ20=GRID!$B$3:$BI$3), 0)),
INDEX(GRID!$B$13:$BI$19,MATCH($M$7,GRID!$A$13:$A$19,0),MATCH(1,($U$2=GRID!$B$1:$BI$1)*(КАЛЕНДАРЬ!$AQ20=GRID!$B$3:$BI$3), 0))*(1-GRID!$B$29))</f>
        <v>45600</v>
      </c>
      <c r="O14" s="24" cm="1">
        <f t="array" ref="O14">IF($I$2="Открытый тариф",
INDEX(GRID!$B$4:$BI$10,MATCH($O$7,GRID!$A$4:$A$10,0),MATCH(1,($U$2=GRID!$B$1:$BI$1)*(КАЛЕНДАРЬ!AQ20=GRID!$B$3:$BI$3), 0)),
INDEX(GRID!$B$4:$BI$10,MATCH($O$7,GRID!$A$4:$A$10,0),MATCH(1,($U$2=GRID!$B$1:$BI$1)*(КАЛЕНДАРЬ!AQ20=GRID!$B$3:$BI$3), 0))*(1-GRID!$B$29))</f>
        <v>95400</v>
      </c>
      <c r="P14" s="24" cm="1">
        <f t="array" ref="P14">IF($I$2="Открытый тариф",
INDEX(GRID!$B$13:$BI$19,MATCH($O$7,GRID!$A$13:$A$19,0),MATCH(1,($U$2=GRID!$B$1:$BI$1)*(КАЛЕНДАРЬ!$AQ20=GRID!$B$3:$BI$3), 0)),
INDEX(GRID!$B$13:$BI$19,MATCH($O$7,GRID!$A$13:$A$19,0),MATCH(1,($U$2=GRID!$B$1:$BI$1)*(КАЛЕНДАРЬ!$AQ20=GRID!$B$3:$BI$3), 0))*(1-GRID!$B$29))</f>
        <v>98700</v>
      </c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hidden="1" x14ac:dyDescent="0.2">
      <c r="A15" s="83" t="s">
        <v>16</v>
      </c>
      <c r="B15" s="84">
        <v>18</v>
      </c>
      <c r="C15" s="24" cm="1">
        <f t="array" ref="C15">IF($I$2="Открытый тариф",
INDEX(GRID!$B$4:$BI$10,MATCH($C$7,GRID!$A$4:$A$10,0),MATCH(1,($U$2=GRID!$B$1:$BI$1)*(КАЛЕНДАРЬ!AQ21=GRID!$B$3:$BI$3), 0)),
INDEX(GRID!$B$4:$BI$10,MATCH($C$7,GRID!$A$4:$A$10,0),MATCH(1,($U$2=GRID!$B$1:$BI$1)*(КАЛЕНДАРЬ!AQ21=GRID!$B$3:$BI$3), 0))*(1-GRID!$B$29))</f>
        <v>10200</v>
      </c>
      <c r="D15" s="24" cm="1">
        <f t="array" ref="D15">IF($I$2="Открытый тариф",
INDEX(GRID!$B$13:$BI$19,MATCH($C$7,GRID!$A$13:$A$19,0),MATCH(1,($U$2=GRID!$B$1:$BI$1)*(КАЛЕНДАРЬ!$AQ21=GRID!$B$3:$BI$3), 0)),
INDEX(GRID!$B$13:$BI$19,MATCH($C$7,GRID!$A$13:$A$19,0),MATCH(1,($U$2=GRID!$B$1:$BI$1)*(КАЛЕНДАРЬ!$AQ21=GRID!$B$3:$BI$3), 0))*(1-GRID!$B$29))</f>
        <v>13500</v>
      </c>
      <c r="E15" s="24" cm="1">
        <f t="array" ref="E15">IF($I$2="Открытый тариф",
INDEX(GRID!$B$4:$BI$10,MATCH($E$7,GRID!$A$4:$A$10,0),MATCH(1,($U$2=GRID!$B$1:$BI$1)*(КАЛЕНДАРЬ!AQ21=GRID!$B$3:$BI$3), 0)),
INDEX(GRID!$B$4:$BI$10,MATCH($E$7,GRID!$A$4:$A$10,0),MATCH(1,($U$2=GRID!$B$1:$BI$1)*(КАЛЕНДАРЬ!AQ21=GRID!$B$3:$BI$3), 0))*(1-GRID!$B$29))</f>
        <v>12400</v>
      </c>
      <c r="F15" s="24" cm="1">
        <f t="array" ref="F15">IF($I$2="Открытый тариф",
INDEX(GRID!$B$13:$BI$19,MATCH($E$7,GRID!$A$13:$A$19,0),MATCH(1,($U$2=GRID!$B$1:$BI$1)*(КАЛЕНДАРЬ!$AQ21=GRID!$B$3:$BI$3), 0)),
INDEX(GRID!$B$13:$BI$19,MATCH($E$7,GRID!$A$13:$A$19,0),MATCH(1,($U$2=GRID!$B$1:$BI$1)*(КАЛЕНДАРЬ!$AQ21=GRID!$B$3:$BI$3), 0))*(1-GRID!$B$29))</f>
        <v>15700</v>
      </c>
      <c r="G15" s="24" cm="1">
        <f t="array" ref="G15">IF($I$2="Открытый тариф",
INDEX(GRID!$B$4:$BI$10,MATCH($G$7,GRID!$A$4:$A$10,0),MATCH(1,($U$2=GRID!$B$1:$BI$1)*(КАЛЕНДАРЬ!AQ21=GRID!$B$3:$BI$3), 0)),
INDEX(GRID!$B$4:$BI$10,MATCH($G$7,GRID!$A$4:$A$10,0),MATCH(1,($U$2=GRID!$B$1:$BI$1)*(КАЛЕНДАРЬ!AQ21=GRID!$B$3:$BI$3), 0))*(1-GRID!$B$29))</f>
        <v>15000</v>
      </c>
      <c r="H15" s="24" cm="1">
        <f t="array" ref="H15">IF($I$2="Открытый тариф",
INDEX(GRID!$B$13:$BI$19,MATCH($G$7,GRID!$A$13:$A$19,0),MATCH(1,($U$2=GRID!$B$1:$BI$1)*(КАЛЕНДАРЬ!$AQ21=GRID!$B$3:$BI$3), 0)),
INDEX(GRID!$B$13:$BI$19,MATCH($G$7,GRID!$A$13:$A$19,0),MATCH(1,($U$2=GRID!$B$1:$BI$1)*(КАЛЕНДАРЬ!$AQ21=GRID!$B$3:$BI$3), 0))*(1-GRID!$B$29))</f>
        <v>18300</v>
      </c>
      <c r="I15" s="24" cm="1">
        <f t="array" ref="I15">IF($I$2="Открытый тариф",
INDEX(GRID!$B$4:$BI$10,MATCH($I$7,GRID!$A$4:$A$10,0),MATCH(1,($U$2=GRID!$B$1:$BI$1)*(КАЛЕНДАРЬ!AQ21=GRID!$B$3:$BI$3), 0)),
INDEX(GRID!$B$4:$BI$10,MATCH($I$7,GRID!$A$4:$A$10,0),MATCH(1,($U$2=GRID!$B$1:$BI$1)*(КАЛЕНДАРЬ!AQ21=GRID!$B$3:$BI$3), 0))*(1-GRID!$B$29))</f>
        <v>21000</v>
      </c>
      <c r="J15" s="24" cm="1">
        <f t="array" ref="J15">IF($I$2="Открытый тариф",
INDEX(GRID!$B$13:$BI$19,MATCH($I$7,GRID!$A$13:$A$19,0),MATCH(1,($U$2=GRID!$B$1:$BI$1)*(КАЛЕНДАРЬ!$AQ21=GRID!$B$3:$BI$3), 0)),
INDEX(GRID!$B$13:$BI$19,MATCH($I$7,GRID!$A$13:$A$19,0),MATCH(1,($U$2=GRID!$B$1:$BI$1)*(КАЛЕНДАРЬ!$AQ21=GRID!$B$3:$BI$3), 0))*(1-GRID!$B$29))</f>
        <v>24300</v>
      </c>
      <c r="K15" s="24" cm="1">
        <f t="array" ref="K15">IF($I$2="Открытый тариф",
INDEX(GRID!$B$4:$BI$10,MATCH($K$7,GRID!$A$4:$A$10,0),MATCH(1,($U$2=GRID!$B$1:$BI$1)*(КАЛЕНДАРЬ!AQ21=GRID!$B$3:$BI$3), 0)),
INDEX(GRID!$B$4:$BI$10,MATCH($K$7,GRID!$A$4:$A$10,0),MATCH(1,($U$2=GRID!$B$1:$BI$1)*(КАЛЕНДАРЬ!AQ21=GRID!$B$3:$BI$3), 0))*(1-GRID!$B$29))</f>
        <v>29500</v>
      </c>
      <c r="L15" s="24" cm="1">
        <f t="array" ref="L15">IF($I$2="Открытый тариф",
INDEX(GRID!$B$13:$BI$19,MATCH($K$7,GRID!$A$13:$A$19,0),MATCH(1,($U$2=GRID!$B$1:$BI$1)*(КАЛЕНДАРЬ!$AQ21=GRID!$B$3:$BI$3), 0)),
INDEX(GRID!$B$13:$BI$19,MATCH($K$7,GRID!$A$13:$A$19,0),MATCH(1,($U$2=GRID!$B$1:$BI$1)*(КАЛЕНДАРЬ!$AQ21=GRID!$B$3:$BI$3), 0))*(1-GRID!$B$29))</f>
        <v>32800</v>
      </c>
      <c r="M15" s="24" cm="1">
        <f t="array" ref="M15">IF($I$2="Открытый тариф",
INDEX(GRID!$B$4:$BI$10,MATCH($M$7,GRID!$A$4:$A$10,0),MATCH(1,($U$2=GRID!$B$1:$BI$1)*(КАЛЕНДАРЬ!AQ21=GRID!$B$3:$BI$3), 0)),
INDEX(GRID!$B$4:$BI$10,MATCH($M$7,GRID!$A$4:$A$10,0),MATCH(1,($U$2=GRID!$B$1:$BI$1)*(КАЛЕНДАРЬ!AQ21=GRID!$B$3:$BI$3), 0))*(1-GRID!$B$29))</f>
        <v>42300</v>
      </c>
      <c r="N15" s="24" cm="1">
        <f t="array" ref="N15">IF($I$2="Открытый тариф",
INDEX(GRID!$B$13:$BI$19,MATCH($M$7,GRID!$A$13:$A$19,0),MATCH(1,($U$2=GRID!$B$1:$BI$1)*(КАЛЕНДАРЬ!$AQ21=GRID!$B$3:$BI$3), 0)),
INDEX(GRID!$B$13:$BI$19,MATCH($M$7,GRID!$A$13:$A$19,0),MATCH(1,($U$2=GRID!$B$1:$BI$1)*(КАЛЕНДАРЬ!$AQ21=GRID!$B$3:$BI$3), 0))*(1-GRID!$B$29))</f>
        <v>45600</v>
      </c>
      <c r="O15" s="24" cm="1">
        <f t="array" ref="O15">IF($I$2="Открытый тариф",
INDEX(GRID!$B$4:$BI$10,MATCH($O$7,GRID!$A$4:$A$10,0),MATCH(1,($U$2=GRID!$B$1:$BI$1)*(КАЛЕНДАРЬ!AQ21=GRID!$B$3:$BI$3), 0)),
INDEX(GRID!$B$4:$BI$10,MATCH($O$7,GRID!$A$4:$A$10,0),MATCH(1,($U$2=GRID!$B$1:$BI$1)*(КАЛЕНДАРЬ!AQ21=GRID!$B$3:$BI$3), 0))*(1-GRID!$B$29))</f>
        <v>95400</v>
      </c>
      <c r="P15" s="24" cm="1">
        <f t="array" ref="P15">IF($I$2="Открытый тариф",
INDEX(GRID!$B$13:$BI$19,MATCH($O$7,GRID!$A$13:$A$19,0),MATCH(1,($U$2=GRID!$B$1:$BI$1)*(КАЛЕНДАРЬ!$AQ21=GRID!$B$3:$BI$3), 0)),
INDEX(GRID!$B$13:$BI$19,MATCH($O$7,GRID!$A$13:$A$19,0),MATCH(1,($U$2=GRID!$B$1:$BI$1)*(КАЛЕНДАРЬ!$AQ21=GRID!$B$3:$BI$3), 0))*(1-GRID!$B$29))</f>
        <v>98700</v>
      </c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</row>
    <row r="16" spans="1:31" hidden="1" x14ac:dyDescent="0.2">
      <c r="A16" s="83" t="s">
        <v>17</v>
      </c>
      <c r="B16" s="84">
        <v>19</v>
      </c>
      <c r="C16" s="24" cm="1">
        <f t="array" ref="C16">IF($I$2="Открытый тариф",
INDEX(GRID!$B$4:$BI$10,MATCH($C$7,GRID!$A$4:$A$10,0),MATCH(1,($U$2=GRID!$B$1:$BI$1)*(КАЛЕНДАРЬ!AQ22=GRID!$B$3:$BI$3), 0)),
INDEX(GRID!$B$4:$BI$10,MATCH($C$7,GRID!$A$4:$A$10,0),MATCH(1,($U$2=GRID!$B$1:$BI$1)*(КАЛЕНДАРЬ!AQ22=GRID!$B$3:$BI$3), 0))*(1-GRID!$B$29))</f>
        <v>10200</v>
      </c>
      <c r="D16" s="24" cm="1">
        <f t="array" ref="D16">IF($I$2="Открытый тариф",
INDEX(GRID!$B$13:$BI$19,MATCH($C$7,GRID!$A$13:$A$19,0),MATCH(1,($U$2=GRID!$B$1:$BI$1)*(КАЛЕНДАРЬ!$AQ22=GRID!$B$3:$BI$3), 0)),
INDEX(GRID!$B$13:$BI$19,MATCH($C$7,GRID!$A$13:$A$19,0),MATCH(1,($U$2=GRID!$B$1:$BI$1)*(КАЛЕНДАРЬ!$AQ22=GRID!$B$3:$BI$3), 0))*(1-GRID!$B$29))</f>
        <v>13500</v>
      </c>
      <c r="E16" s="24" cm="1">
        <f t="array" ref="E16">IF($I$2="Открытый тариф",
INDEX(GRID!$B$4:$BI$10,MATCH($E$7,GRID!$A$4:$A$10,0),MATCH(1,($U$2=GRID!$B$1:$BI$1)*(КАЛЕНДАРЬ!AQ22=GRID!$B$3:$BI$3), 0)),
INDEX(GRID!$B$4:$BI$10,MATCH($E$7,GRID!$A$4:$A$10,0),MATCH(1,($U$2=GRID!$B$1:$BI$1)*(КАЛЕНДАРЬ!AQ22=GRID!$B$3:$BI$3), 0))*(1-GRID!$B$29))</f>
        <v>12400</v>
      </c>
      <c r="F16" s="24" cm="1">
        <f t="array" ref="F16">IF($I$2="Открытый тариф",
INDEX(GRID!$B$13:$BI$19,MATCH($E$7,GRID!$A$13:$A$19,0),MATCH(1,($U$2=GRID!$B$1:$BI$1)*(КАЛЕНДАРЬ!$AQ22=GRID!$B$3:$BI$3), 0)),
INDEX(GRID!$B$13:$BI$19,MATCH($E$7,GRID!$A$13:$A$19,0),MATCH(1,($U$2=GRID!$B$1:$BI$1)*(КАЛЕНДАРЬ!$AQ22=GRID!$B$3:$BI$3), 0))*(1-GRID!$B$29))</f>
        <v>15700</v>
      </c>
      <c r="G16" s="24" cm="1">
        <f t="array" ref="G16">IF($I$2="Открытый тариф",
INDEX(GRID!$B$4:$BI$10,MATCH($G$7,GRID!$A$4:$A$10,0),MATCH(1,($U$2=GRID!$B$1:$BI$1)*(КАЛЕНДАРЬ!AQ22=GRID!$B$3:$BI$3), 0)),
INDEX(GRID!$B$4:$BI$10,MATCH($G$7,GRID!$A$4:$A$10,0),MATCH(1,($U$2=GRID!$B$1:$BI$1)*(КАЛЕНДАРЬ!AQ22=GRID!$B$3:$BI$3), 0))*(1-GRID!$B$29))</f>
        <v>15000</v>
      </c>
      <c r="H16" s="24" cm="1">
        <f t="array" ref="H16">IF($I$2="Открытый тариф",
INDEX(GRID!$B$13:$BI$19,MATCH($G$7,GRID!$A$13:$A$19,0),MATCH(1,($U$2=GRID!$B$1:$BI$1)*(КАЛЕНДАРЬ!$AQ22=GRID!$B$3:$BI$3), 0)),
INDEX(GRID!$B$13:$BI$19,MATCH($G$7,GRID!$A$13:$A$19,0),MATCH(1,($U$2=GRID!$B$1:$BI$1)*(КАЛЕНДАРЬ!$AQ22=GRID!$B$3:$BI$3), 0))*(1-GRID!$B$29))</f>
        <v>18300</v>
      </c>
      <c r="I16" s="24" cm="1">
        <f t="array" ref="I16">IF($I$2="Открытый тариф",
INDEX(GRID!$B$4:$BI$10,MATCH($I$7,GRID!$A$4:$A$10,0),MATCH(1,($U$2=GRID!$B$1:$BI$1)*(КАЛЕНДАРЬ!AQ22=GRID!$B$3:$BI$3), 0)),
INDEX(GRID!$B$4:$BI$10,MATCH($I$7,GRID!$A$4:$A$10,0),MATCH(1,($U$2=GRID!$B$1:$BI$1)*(КАЛЕНДАРЬ!AQ22=GRID!$B$3:$BI$3), 0))*(1-GRID!$B$29))</f>
        <v>21000</v>
      </c>
      <c r="J16" s="24" cm="1">
        <f t="array" ref="J16">IF($I$2="Открытый тариф",
INDEX(GRID!$B$13:$BI$19,MATCH($I$7,GRID!$A$13:$A$19,0),MATCH(1,($U$2=GRID!$B$1:$BI$1)*(КАЛЕНДАРЬ!$AQ22=GRID!$B$3:$BI$3), 0)),
INDEX(GRID!$B$13:$BI$19,MATCH($I$7,GRID!$A$13:$A$19,0),MATCH(1,($U$2=GRID!$B$1:$BI$1)*(КАЛЕНДАРЬ!$AQ22=GRID!$B$3:$BI$3), 0))*(1-GRID!$B$29))</f>
        <v>24300</v>
      </c>
      <c r="K16" s="24" cm="1">
        <f t="array" ref="K16">IF($I$2="Открытый тариф",
INDEX(GRID!$B$4:$BI$10,MATCH($K$7,GRID!$A$4:$A$10,0),MATCH(1,($U$2=GRID!$B$1:$BI$1)*(КАЛЕНДАРЬ!AQ22=GRID!$B$3:$BI$3), 0)),
INDEX(GRID!$B$4:$BI$10,MATCH($K$7,GRID!$A$4:$A$10,0),MATCH(1,($U$2=GRID!$B$1:$BI$1)*(КАЛЕНДАРЬ!AQ22=GRID!$B$3:$BI$3), 0))*(1-GRID!$B$29))</f>
        <v>29500</v>
      </c>
      <c r="L16" s="24" cm="1">
        <f t="array" ref="L16">IF($I$2="Открытый тариф",
INDEX(GRID!$B$13:$BI$19,MATCH($K$7,GRID!$A$13:$A$19,0),MATCH(1,($U$2=GRID!$B$1:$BI$1)*(КАЛЕНДАРЬ!$AQ22=GRID!$B$3:$BI$3), 0)),
INDEX(GRID!$B$13:$BI$19,MATCH($K$7,GRID!$A$13:$A$19,0),MATCH(1,($U$2=GRID!$B$1:$BI$1)*(КАЛЕНДАРЬ!$AQ22=GRID!$B$3:$BI$3), 0))*(1-GRID!$B$29))</f>
        <v>32800</v>
      </c>
      <c r="M16" s="24" cm="1">
        <f t="array" ref="M16">IF($I$2="Открытый тариф",
INDEX(GRID!$B$4:$BI$10,MATCH($M$7,GRID!$A$4:$A$10,0),MATCH(1,($U$2=GRID!$B$1:$BI$1)*(КАЛЕНДАРЬ!AQ22=GRID!$B$3:$BI$3), 0)),
INDEX(GRID!$B$4:$BI$10,MATCH($M$7,GRID!$A$4:$A$10,0),MATCH(1,($U$2=GRID!$B$1:$BI$1)*(КАЛЕНДАРЬ!AQ22=GRID!$B$3:$BI$3), 0))*(1-GRID!$B$29))</f>
        <v>42300</v>
      </c>
      <c r="N16" s="24" cm="1">
        <f t="array" ref="N16">IF($I$2="Открытый тариф",
INDEX(GRID!$B$13:$BI$19,MATCH($M$7,GRID!$A$13:$A$19,0),MATCH(1,($U$2=GRID!$B$1:$BI$1)*(КАЛЕНДАРЬ!$AQ22=GRID!$B$3:$BI$3), 0)),
INDEX(GRID!$B$13:$BI$19,MATCH($M$7,GRID!$A$13:$A$19,0),MATCH(1,($U$2=GRID!$B$1:$BI$1)*(КАЛЕНДАРЬ!$AQ22=GRID!$B$3:$BI$3), 0))*(1-GRID!$B$29))</f>
        <v>45600</v>
      </c>
      <c r="O16" s="24" cm="1">
        <f t="array" ref="O16">IF($I$2="Открытый тариф",
INDEX(GRID!$B$4:$BI$10,MATCH($O$7,GRID!$A$4:$A$10,0),MATCH(1,($U$2=GRID!$B$1:$BI$1)*(КАЛЕНДАРЬ!AQ22=GRID!$B$3:$BI$3), 0)),
INDEX(GRID!$B$4:$BI$10,MATCH($O$7,GRID!$A$4:$A$10,0),MATCH(1,($U$2=GRID!$B$1:$BI$1)*(КАЛЕНДАРЬ!AQ22=GRID!$B$3:$BI$3), 0))*(1-GRID!$B$29))</f>
        <v>95400</v>
      </c>
      <c r="P16" s="24" cm="1">
        <f t="array" ref="P16">IF($I$2="Открытый тариф",
INDEX(GRID!$B$13:$BI$19,MATCH($O$7,GRID!$A$13:$A$19,0),MATCH(1,($U$2=GRID!$B$1:$BI$1)*(КАЛЕНДАРЬ!$AQ22=GRID!$B$3:$BI$3), 0)),
INDEX(GRID!$B$13:$BI$19,MATCH($O$7,GRID!$A$13:$A$19,0),MATCH(1,($U$2=GRID!$B$1:$BI$1)*(КАЛЕНДАРЬ!$AQ22=GRID!$B$3:$BI$3), 0))*(1-GRID!$B$29))</f>
        <v>98700</v>
      </c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 hidden="1" x14ac:dyDescent="0.2">
      <c r="A17" s="83" t="s">
        <v>18</v>
      </c>
      <c r="B17" s="84">
        <v>20</v>
      </c>
      <c r="C17" s="24" cm="1">
        <f t="array" ref="C17">IF($I$2="Открытый тариф",
INDEX(GRID!$B$4:$BI$10,MATCH($C$7,GRID!$A$4:$A$10,0),MATCH(1,($U$2=GRID!$B$1:$BI$1)*(КАЛЕНДАРЬ!AQ23=GRID!$B$3:$BI$3), 0)),
INDEX(GRID!$B$4:$BI$10,MATCH($C$7,GRID!$A$4:$A$10,0),MATCH(1,($U$2=GRID!$B$1:$BI$1)*(КАЛЕНДАРЬ!AQ23=GRID!$B$3:$BI$3), 0))*(1-GRID!$B$29))</f>
        <v>14300</v>
      </c>
      <c r="D17" s="24" cm="1">
        <f t="array" ref="D17">IF($I$2="Открытый тариф",
INDEX(GRID!$B$13:$BI$19,MATCH($C$7,GRID!$A$13:$A$19,0),MATCH(1,($U$2=GRID!$B$1:$BI$1)*(КАЛЕНДАРЬ!$AQ23=GRID!$B$3:$BI$3), 0)),
INDEX(GRID!$B$13:$BI$19,MATCH($C$7,GRID!$A$13:$A$19,0),MATCH(1,($U$2=GRID!$B$1:$BI$1)*(КАЛЕНДАРЬ!$AQ23=GRID!$B$3:$BI$3), 0))*(1-GRID!$B$29))</f>
        <v>17600</v>
      </c>
      <c r="E17" s="24" cm="1">
        <f t="array" ref="E17">IF($I$2="Открытый тариф",
INDEX(GRID!$B$4:$BI$10,MATCH($E$7,GRID!$A$4:$A$10,0),MATCH(1,($U$2=GRID!$B$1:$BI$1)*(КАЛЕНДАРЬ!AQ23=GRID!$B$3:$BI$3), 0)),
INDEX(GRID!$B$4:$BI$10,MATCH($E$7,GRID!$A$4:$A$10,0),MATCH(1,($U$2=GRID!$B$1:$BI$1)*(КАЛЕНДАРЬ!AQ23=GRID!$B$3:$BI$3), 0))*(1-GRID!$B$29))</f>
        <v>17500</v>
      </c>
      <c r="F17" s="24" cm="1">
        <f t="array" ref="F17">IF($I$2="Открытый тариф",
INDEX(GRID!$B$13:$BI$19,MATCH($E$7,GRID!$A$13:$A$19,0),MATCH(1,($U$2=GRID!$B$1:$BI$1)*(КАЛЕНДАРЬ!$AQ23=GRID!$B$3:$BI$3), 0)),
INDEX(GRID!$B$13:$BI$19,MATCH($E$7,GRID!$A$13:$A$19,0),MATCH(1,($U$2=GRID!$B$1:$BI$1)*(КАЛЕНДАРЬ!$AQ23=GRID!$B$3:$BI$3), 0))*(1-GRID!$B$29))</f>
        <v>20800</v>
      </c>
      <c r="G17" s="24" cm="1">
        <f t="array" ref="G17">IF($I$2="Открытый тариф",
INDEX(GRID!$B$4:$BI$10,MATCH($G$7,GRID!$A$4:$A$10,0),MATCH(1,($U$2=GRID!$B$1:$BI$1)*(КАЛЕНДАРЬ!AQ23=GRID!$B$3:$BI$3), 0)),
INDEX(GRID!$B$4:$BI$10,MATCH($G$7,GRID!$A$4:$A$10,0),MATCH(1,($U$2=GRID!$B$1:$BI$1)*(КАЛЕНДАРЬ!AQ23=GRID!$B$3:$BI$3), 0))*(1-GRID!$B$29))</f>
        <v>21300</v>
      </c>
      <c r="H17" s="24" cm="1">
        <f t="array" ref="H17">IF($I$2="Открытый тариф",
INDEX(GRID!$B$13:$BI$19,MATCH($G$7,GRID!$A$13:$A$19,0),MATCH(1,($U$2=GRID!$B$1:$BI$1)*(КАЛЕНДАРЬ!$AQ23=GRID!$B$3:$BI$3), 0)),
INDEX(GRID!$B$13:$BI$19,MATCH($G$7,GRID!$A$13:$A$19,0),MATCH(1,($U$2=GRID!$B$1:$BI$1)*(КАЛЕНДАРЬ!$AQ23=GRID!$B$3:$BI$3), 0))*(1-GRID!$B$29))</f>
        <v>24600</v>
      </c>
      <c r="I17" s="24" cm="1">
        <f t="array" ref="I17">IF($I$2="Открытый тариф",
INDEX(GRID!$B$4:$BI$10,MATCH($I$7,GRID!$A$4:$A$10,0),MATCH(1,($U$2=GRID!$B$1:$BI$1)*(КАЛЕНДАРЬ!AQ23=GRID!$B$3:$BI$3), 0)),
INDEX(GRID!$B$4:$BI$10,MATCH($I$7,GRID!$A$4:$A$10,0),MATCH(1,($U$2=GRID!$B$1:$BI$1)*(КАЛЕНДАРЬ!AQ23=GRID!$B$3:$BI$3), 0))*(1-GRID!$B$29))</f>
        <v>30100</v>
      </c>
      <c r="J17" s="24" cm="1">
        <f t="array" ref="J17">IF($I$2="Открытый тариф",
INDEX(GRID!$B$13:$BI$19,MATCH($I$7,GRID!$A$13:$A$19,0),MATCH(1,($U$2=GRID!$B$1:$BI$1)*(КАЛЕНДАРЬ!$AQ23=GRID!$B$3:$BI$3), 0)),
INDEX(GRID!$B$13:$BI$19,MATCH($I$7,GRID!$A$13:$A$19,0),MATCH(1,($U$2=GRID!$B$1:$BI$1)*(КАЛЕНДАРЬ!$AQ23=GRID!$B$3:$BI$3), 0))*(1-GRID!$B$29))</f>
        <v>33400</v>
      </c>
      <c r="K17" s="24" cm="1">
        <f t="array" ref="K17">IF($I$2="Открытый тариф",
INDEX(GRID!$B$4:$BI$10,MATCH($K$7,GRID!$A$4:$A$10,0),MATCH(1,($U$2=GRID!$B$1:$BI$1)*(КАЛЕНДАРЬ!AQ23=GRID!$B$3:$BI$3), 0)),
INDEX(GRID!$B$4:$BI$10,MATCH($K$7,GRID!$A$4:$A$10,0),MATCH(1,($U$2=GRID!$B$1:$BI$1)*(КАЛЕНДАРЬ!AQ23=GRID!$B$3:$BI$3), 0))*(1-GRID!$B$29))</f>
        <v>42600</v>
      </c>
      <c r="L17" s="24" cm="1">
        <f t="array" ref="L17">IF($I$2="Открытый тариф",
INDEX(GRID!$B$13:$BI$19,MATCH($K$7,GRID!$A$13:$A$19,0),MATCH(1,($U$2=GRID!$B$1:$BI$1)*(КАЛЕНДАРЬ!$AQ23=GRID!$B$3:$BI$3), 0)),
INDEX(GRID!$B$13:$BI$19,MATCH($K$7,GRID!$A$13:$A$19,0),MATCH(1,($U$2=GRID!$B$1:$BI$1)*(КАЛЕНДАРЬ!$AQ23=GRID!$B$3:$BI$3), 0))*(1-GRID!$B$29))</f>
        <v>45900</v>
      </c>
      <c r="M17" s="24" cm="1">
        <f t="array" ref="M17">IF($I$2="Открытый тариф",
INDEX(GRID!$B$4:$BI$10,MATCH($M$7,GRID!$A$4:$A$10,0),MATCH(1,($U$2=GRID!$B$1:$BI$1)*(КАЛЕНДАРЬ!AQ23=GRID!$B$3:$BI$3), 0)),
INDEX(GRID!$B$4:$BI$10,MATCH($M$7,GRID!$A$4:$A$10,0),MATCH(1,($U$2=GRID!$B$1:$BI$1)*(КАЛЕНДАРЬ!AQ23=GRID!$B$3:$BI$3), 0))*(1-GRID!$B$29))</f>
        <v>61400</v>
      </c>
      <c r="N17" s="24" cm="1">
        <f t="array" ref="N17">IF($I$2="Открытый тариф",
INDEX(GRID!$B$13:$BI$19,MATCH($M$7,GRID!$A$13:$A$19,0),MATCH(1,($U$2=GRID!$B$1:$BI$1)*(КАЛЕНДАРЬ!$AQ23=GRID!$B$3:$BI$3), 0)),
INDEX(GRID!$B$13:$BI$19,MATCH($M$7,GRID!$A$13:$A$19,0),MATCH(1,($U$2=GRID!$B$1:$BI$1)*(КАЛЕНДАРЬ!$AQ23=GRID!$B$3:$BI$3), 0))*(1-GRID!$B$29))</f>
        <v>64700</v>
      </c>
      <c r="O17" s="24" cm="1">
        <f t="array" ref="O17">IF($I$2="Открытый тариф",
INDEX(GRID!$B$4:$BI$10,MATCH($O$7,GRID!$A$4:$A$10,0),MATCH(1,($U$2=GRID!$B$1:$BI$1)*(КАЛЕНДАРЬ!AQ23=GRID!$B$3:$BI$3), 0)),
INDEX(GRID!$B$4:$BI$10,MATCH($O$7,GRID!$A$4:$A$10,0),MATCH(1,($U$2=GRID!$B$1:$BI$1)*(КАЛЕНДАРЬ!AQ23=GRID!$B$3:$BI$3), 0))*(1-GRID!$B$29))</f>
        <v>145300</v>
      </c>
      <c r="P17" s="24" cm="1">
        <f t="array" ref="P17">IF($I$2="Открытый тариф",
INDEX(GRID!$B$13:$BI$19,MATCH($O$7,GRID!$A$13:$A$19,0),MATCH(1,($U$2=GRID!$B$1:$BI$1)*(КАЛЕНДАРЬ!$AQ23=GRID!$B$3:$BI$3), 0)),
INDEX(GRID!$B$13:$BI$19,MATCH($O$7,GRID!$A$13:$A$19,0),MATCH(1,($U$2=GRID!$B$1:$BI$1)*(КАЛЕНДАРЬ!$AQ23=GRID!$B$3:$BI$3), 0))*(1-GRID!$B$29))</f>
        <v>148600</v>
      </c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 hidden="1" x14ac:dyDescent="0.2">
      <c r="A18" s="83" t="s">
        <v>19</v>
      </c>
      <c r="B18" s="84">
        <v>21</v>
      </c>
      <c r="C18" s="24" cm="1">
        <f t="array" ref="C18">IF($I$2="Открытый тариф",
INDEX(GRID!$B$4:$BI$10,MATCH($C$7,GRID!$A$4:$A$10,0),MATCH(1,($U$2=GRID!$B$1:$BI$1)*(КАЛЕНДАРЬ!AQ24=GRID!$B$3:$BI$3), 0)),
INDEX(GRID!$B$4:$BI$10,MATCH($C$7,GRID!$A$4:$A$10,0),MATCH(1,($U$2=GRID!$B$1:$BI$1)*(КАЛЕНДАРЬ!AQ24=GRID!$B$3:$BI$3), 0))*(1-GRID!$B$29))</f>
        <v>15000</v>
      </c>
      <c r="D18" s="24" cm="1">
        <f t="array" ref="D18">IF($I$2="Открытый тариф",
INDEX(GRID!$B$13:$BI$19,MATCH($C$7,GRID!$A$13:$A$19,0),MATCH(1,($U$2=GRID!$B$1:$BI$1)*(КАЛЕНДАРЬ!$AQ24=GRID!$B$3:$BI$3), 0)),
INDEX(GRID!$B$13:$BI$19,MATCH($C$7,GRID!$A$13:$A$19,0),MATCH(1,($U$2=GRID!$B$1:$BI$1)*(КАЛЕНДАРЬ!$AQ24=GRID!$B$3:$BI$3), 0))*(1-GRID!$B$29))</f>
        <v>18300</v>
      </c>
      <c r="E18" s="24" cm="1">
        <f t="array" ref="E18">IF($I$2="Открытый тариф",
INDEX(GRID!$B$4:$BI$10,MATCH($E$7,GRID!$A$4:$A$10,0),MATCH(1,($U$2=GRID!$B$1:$BI$1)*(КАЛЕНДАРЬ!AQ24=GRID!$B$3:$BI$3), 0)),
INDEX(GRID!$B$4:$BI$10,MATCH($E$7,GRID!$A$4:$A$10,0),MATCH(1,($U$2=GRID!$B$1:$BI$1)*(КАЛЕНДАРЬ!AQ24=GRID!$B$3:$BI$3), 0))*(1-GRID!$B$29))</f>
        <v>18300</v>
      </c>
      <c r="F18" s="24" cm="1">
        <f t="array" ref="F18">IF($I$2="Открытый тариф",
INDEX(GRID!$B$13:$BI$19,MATCH($E$7,GRID!$A$13:$A$19,0),MATCH(1,($U$2=GRID!$B$1:$BI$1)*(КАЛЕНДАРЬ!$AQ24=GRID!$B$3:$BI$3), 0)),
INDEX(GRID!$B$13:$BI$19,MATCH($E$7,GRID!$A$13:$A$19,0),MATCH(1,($U$2=GRID!$B$1:$BI$1)*(КАЛЕНДАРЬ!$AQ24=GRID!$B$3:$BI$3), 0))*(1-GRID!$B$29))</f>
        <v>21600</v>
      </c>
      <c r="G18" s="24" cm="1">
        <f t="array" ref="G18">IF($I$2="Открытый тариф",
INDEX(GRID!$B$4:$BI$10,MATCH($G$7,GRID!$A$4:$A$10,0),MATCH(1,($U$2=GRID!$B$1:$BI$1)*(КАЛЕНДАРЬ!AQ24=GRID!$B$3:$BI$3), 0)),
INDEX(GRID!$B$4:$BI$10,MATCH($G$7,GRID!$A$4:$A$10,0),MATCH(1,($U$2=GRID!$B$1:$BI$1)*(КАЛЕНДАРЬ!AQ24=GRID!$B$3:$BI$3), 0))*(1-GRID!$B$29))</f>
        <v>22200</v>
      </c>
      <c r="H18" s="24" cm="1">
        <f t="array" ref="H18">IF($I$2="Открытый тариф",
INDEX(GRID!$B$13:$BI$19,MATCH($G$7,GRID!$A$13:$A$19,0),MATCH(1,($U$2=GRID!$B$1:$BI$1)*(КАЛЕНДАРЬ!$AQ24=GRID!$B$3:$BI$3), 0)),
INDEX(GRID!$B$13:$BI$19,MATCH($G$7,GRID!$A$13:$A$19,0),MATCH(1,($U$2=GRID!$B$1:$BI$1)*(КАЛЕНДАРЬ!$AQ24=GRID!$B$3:$BI$3), 0))*(1-GRID!$B$29))</f>
        <v>25500</v>
      </c>
      <c r="I18" s="24" cm="1">
        <f t="array" ref="I18">IF($I$2="Открытый тариф",
INDEX(GRID!$B$4:$BI$10,MATCH($I$7,GRID!$A$4:$A$10,0),MATCH(1,($U$2=GRID!$B$1:$BI$1)*(КАЛЕНДАРЬ!AQ24=GRID!$B$3:$BI$3), 0)),
INDEX(GRID!$B$4:$BI$10,MATCH($I$7,GRID!$A$4:$A$10,0),MATCH(1,($U$2=GRID!$B$1:$BI$1)*(КАЛЕНДАРЬ!AQ24=GRID!$B$3:$BI$3), 0))*(1-GRID!$B$29))</f>
        <v>31300</v>
      </c>
      <c r="J18" s="24" cm="1">
        <f t="array" ref="J18">IF($I$2="Открытый тариф",
INDEX(GRID!$B$13:$BI$19,MATCH($I$7,GRID!$A$13:$A$19,0),MATCH(1,($U$2=GRID!$B$1:$BI$1)*(КАЛЕНДАРЬ!$AQ24=GRID!$B$3:$BI$3), 0)),
INDEX(GRID!$B$13:$BI$19,MATCH($I$7,GRID!$A$13:$A$19,0),MATCH(1,($U$2=GRID!$B$1:$BI$1)*(КАЛЕНДАРЬ!$AQ24=GRID!$B$3:$BI$3), 0))*(1-GRID!$B$29))</f>
        <v>34600</v>
      </c>
      <c r="K18" s="24" cm="1">
        <f t="array" ref="K18">IF($I$2="Открытый тариф",
INDEX(GRID!$B$4:$BI$10,MATCH($K$7,GRID!$A$4:$A$10,0),MATCH(1,($U$2=GRID!$B$1:$BI$1)*(КАЛЕНДАРЬ!AQ24=GRID!$B$3:$BI$3), 0)),
INDEX(GRID!$B$4:$BI$10,MATCH($K$7,GRID!$A$4:$A$10,0),MATCH(1,($U$2=GRID!$B$1:$BI$1)*(КАЛЕНДАРЬ!AQ24=GRID!$B$3:$BI$3), 0))*(1-GRID!$B$29))</f>
        <v>44300</v>
      </c>
      <c r="L18" s="24" cm="1">
        <f t="array" ref="L18">IF($I$2="Открытый тариф",
INDEX(GRID!$B$13:$BI$19,MATCH($K$7,GRID!$A$13:$A$19,0),MATCH(1,($U$2=GRID!$B$1:$BI$1)*(КАЛЕНДАРЬ!$AQ24=GRID!$B$3:$BI$3), 0)),
INDEX(GRID!$B$13:$BI$19,MATCH($K$7,GRID!$A$13:$A$19,0),MATCH(1,($U$2=GRID!$B$1:$BI$1)*(КАЛЕНДАРЬ!$AQ24=GRID!$B$3:$BI$3), 0))*(1-GRID!$B$29))</f>
        <v>47600</v>
      </c>
      <c r="M18" s="24" cm="1">
        <f t="array" ref="M18">IF($I$2="Открытый тариф",
INDEX(GRID!$B$4:$BI$10,MATCH($M$7,GRID!$A$4:$A$10,0),MATCH(1,($U$2=GRID!$B$1:$BI$1)*(КАЛЕНДАРЬ!AQ24=GRID!$B$3:$BI$3), 0)),
INDEX(GRID!$B$4:$BI$10,MATCH($M$7,GRID!$A$4:$A$10,0),MATCH(1,($U$2=GRID!$B$1:$BI$1)*(КАЛЕНДАРЬ!AQ24=GRID!$B$3:$BI$3), 0))*(1-GRID!$B$29))</f>
        <v>63800</v>
      </c>
      <c r="N18" s="24" cm="1">
        <f t="array" ref="N18">IF($I$2="Открытый тариф",
INDEX(GRID!$B$13:$BI$19,MATCH($M$7,GRID!$A$13:$A$19,0),MATCH(1,($U$2=GRID!$B$1:$BI$1)*(КАЛЕНДАРЬ!$AQ24=GRID!$B$3:$BI$3), 0)),
INDEX(GRID!$B$13:$BI$19,MATCH($M$7,GRID!$A$13:$A$19,0),MATCH(1,($U$2=GRID!$B$1:$BI$1)*(КАЛЕНДАРЬ!$AQ24=GRID!$B$3:$BI$3), 0))*(1-GRID!$B$29))</f>
        <v>67100</v>
      </c>
      <c r="O18" s="24" cm="1">
        <f t="array" ref="O18">IF($I$2="Открытый тариф",
INDEX(GRID!$B$4:$BI$10,MATCH($O$7,GRID!$A$4:$A$10,0),MATCH(1,($U$2=GRID!$B$1:$BI$1)*(КАЛЕНДАРЬ!AQ24=GRID!$B$3:$BI$3), 0)),
INDEX(GRID!$B$4:$BI$10,MATCH($O$7,GRID!$A$4:$A$10,0),MATCH(1,($U$2=GRID!$B$1:$BI$1)*(КАЛЕНДАРЬ!AQ24=GRID!$B$3:$BI$3), 0))*(1-GRID!$B$29))</f>
        <v>151700</v>
      </c>
      <c r="P18" s="24" cm="1">
        <f t="array" ref="P18">IF($I$2="Открытый тариф",
INDEX(GRID!$B$13:$BI$19,MATCH($O$7,GRID!$A$13:$A$19,0),MATCH(1,($U$2=GRID!$B$1:$BI$1)*(КАЛЕНДАРЬ!$AQ24=GRID!$B$3:$BI$3), 0)),
INDEX(GRID!$B$13:$BI$19,MATCH($O$7,GRID!$A$13:$A$19,0),MATCH(1,($U$2=GRID!$B$1:$BI$1)*(КАЛЕНДАРЬ!$AQ24=GRID!$B$3:$BI$3), 0))*(1-GRID!$B$29))</f>
        <v>155000</v>
      </c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</row>
    <row r="19" spans="1:31" hidden="1" x14ac:dyDescent="0.2">
      <c r="A19" s="83" t="s">
        <v>13</v>
      </c>
      <c r="B19" s="84">
        <v>22</v>
      </c>
      <c r="C19" s="24" cm="1">
        <f t="array" ref="C19">IF($I$2="Открытый тариф",
INDEX(GRID!$B$4:$BI$10,MATCH($C$7,GRID!$A$4:$A$10,0),MATCH(1,($U$2=GRID!$B$1:$BI$1)*(КАЛЕНДАРЬ!AQ25=GRID!$B$3:$BI$3), 0)),
INDEX(GRID!$B$4:$BI$10,MATCH($C$7,GRID!$A$4:$A$10,0),MATCH(1,($U$2=GRID!$B$1:$BI$1)*(КАЛЕНДАРЬ!AQ25=GRID!$B$3:$BI$3), 0))*(1-GRID!$B$29))</f>
        <v>14300</v>
      </c>
      <c r="D19" s="24" cm="1">
        <f t="array" ref="D19">IF($I$2="Открытый тариф",
INDEX(GRID!$B$13:$BI$19,MATCH($C$7,GRID!$A$13:$A$19,0),MATCH(1,($U$2=GRID!$B$1:$BI$1)*(КАЛЕНДАРЬ!$AQ25=GRID!$B$3:$BI$3), 0)),
INDEX(GRID!$B$13:$BI$19,MATCH($C$7,GRID!$A$13:$A$19,0),MATCH(1,($U$2=GRID!$B$1:$BI$1)*(КАЛЕНДАРЬ!$AQ25=GRID!$B$3:$BI$3), 0))*(1-GRID!$B$29))</f>
        <v>17600</v>
      </c>
      <c r="E19" s="24" cm="1">
        <f t="array" ref="E19">IF($I$2="Открытый тариф",
INDEX(GRID!$B$4:$BI$10,MATCH($E$7,GRID!$A$4:$A$10,0),MATCH(1,($U$2=GRID!$B$1:$BI$1)*(КАЛЕНДАРЬ!AQ25=GRID!$B$3:$BI$3), 0)),
INDEX(GRID!$B$4:$BI$10,MATCH($E$7,GRID!$A$4:$A$10,0),MATCH(1,($U$2=GRID!$B$1:$BI$1)*(КАЛЕНДАРЬ!AQ25=GRID!$B$3:$BI$3), 0))*(1-GRID!$B$29))</f>
        <v>17500</v>
      </c>
      <c r="F19" s="24" cm="1">
        <f t="array" ref="F19">IF($I$2="Открытый тариф",
INDEX(GRID!$B$13:$BI$19,MATCH($E$7,GRID!$A$13:$A$19,0),MATCH(1,($U$2=GRID!$B$1:$BI$1)*(КАЛЕНДАРЬ!$AQ25=GRID!$B$3:$BI$3), 0)),
INDEX(GRID!$B$13:$BI$19,MATCH($E$7,GRID!$A$13:$A$19,0),MATCH(1,($U$2=GRID!$B$1:$BI$1)*(КАЛЕНДАРЬ!$AQ25=GRID!$B$3:$BI$3), 0))*(1-GRID!$B$29))</f>
        <v>20800</v>
      </c>
      <c r="G19" s="24" cm="1">
        <f t="array" ref="G19">IF($I$2="Открытый тариф",
INDEX(GRID!$B$4:$BI$10,MATCH($G$7,GRID!$A$4:$A$10,0),MATCH(1,($U$2=GRID!$B$1:$BI$1)*(КАЛЕНДАРЬ!AQ25=GRID!$B$3:$BI$3), 0)),
INDEX(GRID!$B$4:$BI$10,MATCH($G$7,GRID!$A$4:$A$10,0),MATCH(1,($U$2=GRID!$B$1:$BI$1)*(КАЛЕНДАРЬ!AQ25=GRID!$B$3:$BI$3), 0))*(1-GRID!$B$29))</f>
        <v>21300</v>
      </c>
      <c r="H19" s="24" cm="1">
        <f t="array" ref="H19">IF($I$2="Открытый тариф",
INDEX(GRID!$B$13:$BI$19,MATCH($G$7,GRID!$A$13:$A$19,0),MATCH(1,($U$2=GRID!$B$1:$BI$1)*(КАЛЕНДАРЬ!$AQ25=GRID!$B$3:$BI$3), 0)),
INDEX(GRID!$B$13:$BI$19,MATCH($G$7,GRID!$A$13:$A$19,0),MATCH(1,($U$2=GRID!$B$1:$BI$1)*(КАЛЕНДАРЬ!$AQ25=GRID!$B$3:$BI$3), 0))*(1-GRID!$B$29))</f>
        <v>24600</v>
      </c>
      <c r="I19" s="24" cm="1">
        <f t="array" ref="I19">IF($I$2="Открытый тариф",
INDEX(GRID!$B$4:$BI$10,MATCH($I$7,GRID!$A$4:$A$10,0),MATCH(1,($U$2=GRID!$B$1:$BI$1)*(КАЛЕНДАРЬ!AQ25=GRID!$B$3:$BI$3), 0)),
INDEX(GRID!$B$4:$BI$10,MATCH($I$7,GRID!$A$4:$A$10,0),MATCH(1,($U$2=GRID!$B$1:$BI$1)*(КАЛЕНДАРЬ!AQ25=GRID!$B$3:$BI$3), 0))*(1-GRID!$B$29))</f>
        <v>30100</v>
      </c>
      <c r="J19" s="24" cm="1">
        <f t="array" ref="J19">IF($I$2="Открытый тариф",
INDEX(GRID!$B$13:$BI$19,MATCH($I$7,GRID!$A$13:$A$19,0),MATCH(1,($U$2=GRID!$B$1:$BI$1)*(КАЛЕНДАРЬ!$AQ25=GRID!$B$3:$BI$3), 0)),
INDEX(GRID!$B$13:$BI$19,MATCH($I$7,GRID!$A$13:$A$19,0),MATCH(1,($U$2=GRID!$B$1:$BI$1)*(КАЛЕНДАРЬ!$AQ25=GRID!$B$3:$BI$3), 0))*(1-GRID!$B$29))</f>
        <v>33400</v>
      </c>
      <c r="K19" s="24" cm="1">
        <f t="array" ref="K19">IF($I$2="Открытый тариф",
INDEX(GRID!$B$4:$BI$10,MATCH($K$7,GRID!$A$4:$A$10,0),MATCH(1,($U$2=GRID!$B$1:$BI$1)*(КАЛЕНДАРЬ!AQ25=GRID!$B$3:$BI$3), 0)),
INDEX(GRID!$B$4:$BI$10,MATCH($K$7,GRID!$A$4:$A$10,0),MATCH(1,($U$2=GRID!$B$1:$BI$1)*(КАЛЕНДАРЬ!AQ25=GRID!$B$3:$BI$3), 0))*(1-GRID!$B$29))</f>
        <v>42600</v>
      </c>
      <c r="L19" s="24" cm="1">
        <f t="array" ref="L19">IF($I$2="Открытый тариф",
INDEX(GRID!$B$13:$BI$19,MATCH($K$7,GRID!$A$13:$A$19,0),MATCH(1,($U$2=GRID!$B$1:$BI$1)*(КАЛЕНДАРЬ!$AQ25=GRID!$B$3:$BI$3), 0)),
INDEX(GRID!$B$13:$BI$19,MATCH($K$7,GRID!$A$13:$A$19,0),MATCH(1,($U$2=GRID!$B$1:$BI$1)*(КАЛЕНДАРЬ!$AQ25=GRID!$B$3:$BI$3), 0))*(1-GRID!$B$29))</f>
        <v>45900</v>
      </c>
      <c r="M19" s="24" cm="1">
        <f t="array" ref="M19">IF($I$2="Открытый тариф",
INDEX(GRID!$B$4:$BI$10,MATCH($M$7,GRID!$A$4:$A$10,0),MATCH(1,($U$2=GRID!$B$1:$BI$1)*(КАЛЕНДАРЬ!AQ25=GRID!$B$3:$BI$3), 0)),
INDEX(GRID!$B$4:$BI$10,MATCH($M$7,GRID!$A$4:$A$10,0),MATCH(1,($U$2=GRID!$B$1:$BI$1)*(КАЛЕНДАРЬ!AQ25=GRID!$B$3:$BI$3), 0))*(1-GRID!$B$29))</f>
        <v>61400</v>
      </c>
      <c r="N19" s="24" cm="1">
        <f t="array" ref="N19">IF($I$2="Открытый тариф",
INDEX(GRID!$B$13:$BI$19,MATCH($M$7,GRID!$A$13:$A$19,0),MATCH(1,($U$2=GRID!$B$1:$BI$1)*(КАЛЕНДАРЬ!$AQ25=GRID!$B$3:$BI$3), 0)),
INDEX(GRID!$B$13:$BI$19,MATCH($M$7,GRID!$A$13:$A$19,0),MATCH(1,($U$2=GRID!$B$1:$BI$1)*(КАЛЕНДАРЬ!$AQ25=GRID!$B$3:$BI$3), 0))*(1-GRID!$B$29))</f>
        <v>64700</v>
      </c>
      <c r="O19" s="24" cm="1">
        <f t="array" ref="O19">IF($I$2="Открытый тариф",
INDEX(GRID!$B$4:$BI$10,MATCH($O$7,GRID!$A$4:$A$10,0),MATCH(1,($U$2=GRID!$B$1:$BI$1)*(КАЛЕНДАРЬ!AQ25=GRID!$B$3:$BI$3), 0)),
INDEX(GRID!$B$4:$BI$10,MATCH($O$7,GRID!$A$4:$A$10,0),MATCH(1,($U$2=GRID!$B$1:$BI$1)*(КАЛЕНДАРЬ!AQ25=GRID!$B$3:$BI$3), 0))*(1-GRID!$B$29))</f>
        <v>145300</v>
      </c>
      <c r="P19" s="24" cm="1">
        <f t="array" ref="P19">IF($I$2="Открытый тариф",
INDEX(GRID!$B$13:$BI$19,MATCH($O$7,GRID!$A$13:$A$19,0),MATCH(1,($U$2=GRID!$B$1:$BI$1)*(КАЛЕНДАРЬ!$AQ25=GRID!$B$3:$BI$3), 0)),
INDEX(GRID!$B$13:$BI$19,MATCH($O$7,GRID!$A$13:$A$19,0),MATCH(1,($U$2=GRID!$B$1:$BI$1)*(КАЛЕНДАРЬ!$AQ25=GRID!$B$3:$BI$3), 0))*(1-GRID!$B$29))</f>
        <v>148600</v>
      </c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</row>
    <row r="20" spans="1:31" hidden="1" x14ac:dyDescent="0.2">
      <c r="A20" s="83" t="s">
        <v>14</v>
      </c>
      <c r="B20" s="84">
        <v>23</v>
      </c>
      <c r="C20" s="24" cm="1">
        <f t="array" ref="C20">IF($I$2="Открытый тариф",
INDEX(GRID!$B$4:$BI$10,MATCH($C$7,GRID!$A$4:$A$10,0),MATCH(1,($U$2=GRID!$B$1:$BI$1)*(КАЛЕНДАРЬ!AQ26=GRID!$B$3:$BI$3), 0)),
INDEX(GRID!$B$4:$BI$10,MATCH($C$7,GRID!$A$4:$A$10,0),MATCH(1,($U$2=GRID!$B$1:$BI$1)*(КАЛЕНДАРЬ!AQ26=GRID!$B$3:$BI$3), 0))*(1-GRID!$B$29))</f>
        <v>12800</v>
      </c>
      <c r="D20" s="24" cm="1">
        <f t="array" ref="D20">IF($I$2="Открытый тариф",
INDEX(GRID!$B$13:$BI$19,MATCH($C$7,GRID!$A$13:$A$19,0),MATCH(1,($U$2=GRID!$B$1:$BI$1)*(КАЛЕНДАРЬ!$AQ26=GRID!$B$3:$BI$3), 0)),
INDEX(GRID!$B$13:$BI$19,MATCH($C$7,GRID!$A$13:$A$19,0),MATCH(1,($U$2=GRID!$B$1:$BI$1)*(КАЛЕНДАРЬ!$AQ26=GRID!$B$3:$BI$3), 0))*(1-GRID!$B$29))</f>
        <v>16100</v>
      </c>
      <c r="E20" s="24" cm="1">
        <f t="array" ref="E20">IF($I$2="Открытый тариф",
INDEX(GRID!$B$4:$BI$10,MATCH($E$7,GRID!$A$4:$A$10,0),MATCH(1,($U$2=GRID!$B$1:$BI$1)*(КАЛЕНДАРЬ!AQ26=GRID!$B$3:$BI$3), 0)),
INDEX(GRID!$B$4:$BI$10,MATCH($E$7,GRID!$A$4:$A$10,0),MATCH(1,($U$2=GRID!$B$1:$BI$1)*(КАЛЕНДАРЬ!AQ26=GRID!$B$3:$BI$3), 0))*(1-GRID!$B$29))</f>
        <v>15700</v>
      </c>
      <c r="F20" s="24" cm="1">
        <f t="array" ref="F20">IF($I$2="Открытый тариф",
INDEX(GRID!$B$13:$BI$19,MATCH($E$7,GRID!$A$13:$A$19,0),MATCH(1,($U$2=GRID!$B$1:$BI$1)*(КАЛЕНДАРЬ!$AQ26=GRID!$B$3:$BI$3), 0)),
INDEX(GRID!$B$13:$BI$19,MATCH($E$7,GRID!$A$13:$A$19,0),MATCH(1,($U$2=GRID!$B$1:$BI$1)*(КАЛЕНДАРЬ!$AQ26=GRID!$B$3:$BI$3), 0))*(1-GRID!$B$29))</f>
        <v>19000</v>
      </c>
      <c r="G20" s="24" cm="1">
        <f t="array" ref="G20">IF($I$2="Открытый тариф",
INDEX(GRID!$B$4:$BI$10,MATCH($G$7,GRID!$A$4:$A$10,0),MATCH(1,($U$2=GRID!$B$1:$BI$1)*(КАЛЕНДАРЬ!AQ26=GRID!$B$3:$BI$3), 0)),
INDEX(GRID!$B$4:$BI$10,MATCH($G$7,GRID!$A$4:$A$10,0),MATCH(1,($U$2=GRID!$B$1:$BI$1)*(КАЛЕНДАРЬ!AQ26=GRID!$B$3:$BI$3), 0))*(1-GRID!$B$29))</f>
        <v>19200</v>
      </c>
      <c r="H20" s="24" cm="1">
        <f t="array" ref="H20">IF($I$2="Открытый тариф",
INDEX(GRID!$B$13:$BI$19,MATCH($G$7,GRID!$A$13:$A$19,0),MATCH(1,($U$2=GRID!$B$1:$BI$1)*(КАЛЕНДАРЬ!$AQ26=GRID!$B$3:$BI$3), 0)),
INDEX(GRID!$B$13:$BI$19,MATCH($G$7,GRID!$A$13:$A$19,0),MATCH(1,($U$2=GRID!$B$1:$BI$1)*(КАЛЕНДАРЬ!$AQ26=GRID!$B$3:$BI$3), 0))*(1-GRID!$B$29))</f>
        <v>22500</v>
      </c>
      <c r="I20" s="24" cm="1">
        <f t="array" ref="I20">IF($I$2="Открытый тариф",
INDEX(GRID!$B$4:$BI$10,MATCH($I$7,GRID!$A$4:$A$10,0),MATCH(1,($U$2=GRID!$B$1:$BI$1)*(КАЛЕНДАРЬ!AQ26=GRID!$B$3:$BI$3), 0)),
INDEX(GRID!$B$4:$BI$10,MATCH($I$7,GRID!$A$4:$A$10,0),MATCH(1,($U$2=GRID!$B$1:$BI$1)*(КАЛЕНДАРЬ!AQ26=GRID!$B$3:$BI$3), 0))*(1-GRID!$B$29))</f>
        <v>27300</v>
      </c>
      <c r="J20" s="24" cm="1">
        <f t="array" ref="J20">IF($I$2="Открытый тариф",
INDEX(GRID!$B$13:$BI$19,MATCH($I$7,GRID!$A$13:$A$19,0),MATCH(1,($U$2=GRID!$B$1:$BI$1)*(КАЛЕНДАРЬ!$AQ26=GRID!$B$3:$BI$3), 0)),
INDEX(GRID!$B$13:$BI$19,MATCH($I$7,GRID!$A$13:$A$19,0),MATCH(1,($U$2=GRID!$B$1:$BI$1)*(КАЛЕНДАРЬ!$AQ26=GRID!$B$3:$BI$3), 0))*(1-GRID!$B$29))</f>
        <v>30600</v>
      </c>
      <c r="K20" s="24" cm="1">
        <f t="array" ref="K20">IF($I$2="Открытый тариф",
INDEX(GRID!$B$4:$BI$10,MATCH($K$7,GRID!$A$4:$A$10,0),MATCH(1,($U$2=GRID!$B$1:$BI$1)*(КАЛЕНДАРЬ!AQ26=GRID!$B$3:$BI$3), 0)),
INDEX(GRID!$B$4:$BI$10,MATCH($K$7,GRID!$A$4:$A$10,0),MATCH(1,($U$2=GRID!$B$1:$BI$1)*(КАЛЕНДАРЬ!AQ26=GRID!$B$3:$BI$3), 0))*(1-GRID!$B$29))</f>
        <v>38800</v>
      </c>
      <c r="L20" s="24" cm="1">
        <f t="array" ref="L20">IF($I$2="Открытый тариф",
INDEX(GRID!$B$13:$BI$19,MATCH($K$7,GRID!$A$13:$A$19,0),MATCH(1,($U$2=GRID!$B$1:$BI$1)*(КАЛЕНДАРЬ!$AQ26=GRID!$B$3:$BI$3), 0)),
INDEX(GRID!$B$13:$BI$19,MATCH($K$7,GRID!$A$13:$A$19,0),MATCH(1,($U$2=GRID!$B$1:$BI$1)*(КАЛЕНДАРЬ!$AQ26=GRID!$B$3:$BI$3), 0))*(1-GRID!$B$29))</f>
        <v>42100</v>
      </c>
      <c r="M20" s="24" cm="1">
        <f t="array" ref="M20">IF($I$2="Открытый тариф",
INDEX(GRID!$B$4:$BI$10,MATCH($M$7,GRID!$A$4:$A$10,0),MATCH(1,($U$2=GRID!$B$1:$BI$1)*(КАЛЕНДАРЬ!AQ26=GRID!$B$3:$BI$3), 0)),
INDEX(GRID!$B$4:$BI$10,MATCH($M$7,GRID!$A$4:$A$10,0),MATCH(1,($U$2=GRID!$B$1:$BI$1)*(КАЛЕНДАРЬ!AQ26=GRID!$B$3:$BI$3), 0))*(1-GRID!$B$29))</f>
        <v>56100</v>
      </c>
      <c r="N20" s="24" cm="1">
        <f t="array" ref="N20">IF($I$2="Открытый тариф",
INDEX(GRID!$B$13:$BI$19,MATCH($M$7,GRID!$A$13:$A$19,0),MATCH(1,($U$2=GRID!$B$1:$BI$1)*(КАЛЕНДАРЬ!$AQ26=GRID!$B$3:$BI$3), 0)),
INDEX(GRID!$B$13:$BI$19,MATCH($M$7,GRID!$A$13:$A$19,0),MATCH(1,($U$2=GRID!$B$1:$BI$1)*(КАЛЕНДАРЬ!$AQ26=GRID!$B$3:$BI$3), 0))*(1-GRID!$B$29))</f>
        <v>59400</v>
      </c>
      <c r="O20" s="24" cm="1">
        <f t="array" ref="O20">IF($I$2="Открытый тариф",
INDEX(GRID!$B$4:$BI$10,MATCH($O$7,GRID!$A$4:$A$10,0),MATCH(1,($U$2=GRID!$B$1:$BI$1)*(КАЛЕНДАРЬ!AQ26=GRID!$B$3:$BI$3), 0)),
INDEX(GRID!$B$4:$BI$10,MATCH($O$7,GRID!$A$4:$A$10,0),MATCH(1,($U$2=GRID!$B$1:$BI$1)*(КАЛЕНДАРЬ!AQ26=GRID!$B$3:$BI$3), 0))*(1-GRID!$B$29))</f>
        <v>132000</v>
      </c>
      <c r="P20" s="24" cm="1">
        <f t="array" ref="P20">IF($I$2="Открытый тариф",
INDEX(GRID!$B$13:$BI$19,MATCH($O$7,GRID!$A$13:$A$19,0),MATCH(1,($U$2=GRID!$B$1:$BI$1)*(КАЛЕНДАРЬ!$AQ26=GRID!$B$3:$BI$3), 0)),
INDEX(GRID!$B$13:$BI$19,MATCH($O$7,GRID!$A$13:$A$19,0),MATCH(1,($U$2=GRID!$B$1:$BI$1)*(КАЛЕНДАРЬ!$AQ26=GRID!$B$3:$BI$3), 0))*(1-GRID!$B$29))</f>
        <v>135300</v>
      </c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</row>
    <row r="21" spans="1:31" hidden="1" x14ac:dyDescent="0.2">
      <c r="A21" s="83" t="s">
        <v>15</v>
      </c>
      <c r="B21" s="84">
        <v>24</v>
      </c>
      <c r="C21" s="24" cm="1">
        <f t="array" ref="C21">IF($I$2="Открытый тариф",
INDEX(GRID!$B$4:$BI$10,MATCH($C$7,GRID!$A$4:$A$10,0),MATCH(1,($U$2=GRID!$B$1:$BI$1)*(КАЛЕНДАРЬ!AQ27=GRID!$B$3:$BI$3), 0)),
INDEX(GRID!$B$4:$BI$10,MATCH($C$7,GRID!$A$4:$A$10,0),MATCH(1,($U$2=GRID!$B$1:$BI$1)*(КАЛЕНДАРЬ!AQ27=GRID!$B$3:$BI$3), 0))*(1-GRID!$B$29))</f>
        <v>10200</v>
      </c>
      <c r="D21" s="24" cm="1">
        <f t="array" ref="D21">IF($I$2="Открытый тариф",
INDEX(GRID!$B$13:$BI$19,MATCH($C$7,GRID!$A$13:$A$19,0),MATCH(1,($U$2=GRID!$B$1:$BI$1)*(КАЛЕНДАРЬ!$AQ27=GRID!$B$3:$BI$3), 0)),
INDEX(GRID!$B$13:$BI$19,MATCH($C$7,GRID!$A$13:$A$19,0),MATCH(1,($U$2=GRID!$B$1:$BI$1)*(КАЛЕНДАРЬ!$AQ27=GRID!$B$3:$BI$3), 0))*(1-GRID!$B$29))</f>
        <v>13500</v>
      </c>
      <c r="E21" s="24" cm="1">
        <f t="array" ref="E21">IF($I$2="Открытый тариф",
INDEX(GRID!$B$4:$BI$10,MATCH($E$7,GRID!$A$4:$A$10,0),MATCH(1,($U$2=GRID!$B$1:$BI$1)*(КАЛЕНДАРЬ!AQ27=GRID!$B$3:$BI$3), 0)),
INDEX(GRID!$B$4:$BI$10,MATCH($E$7,GRID!$A$4:$A$10,0),MATCH(1,($U$2=GRID!$B$1:$BI$1)*(КАЛЕНДАРЬ!AQ27=GRID!$B$3:$BI$3), 0))*(1-GRID!$B$29))</f>
        <v>12400</v>
      </c>
      <c r="F21" s="24" cm="1">
        <f t="array" ref="F21">IF($I$2="Открытый тариф",
INDEX(GRID!$B$13:$BI$19,MATCH($E$7,GRID!$A$13:$A$19,0),MATCH(1,($U$2=GRID!$B$1:$BI$1)*(КАЛЕНДАРЬ!$AQ27=GRID!$B$3:$BI$3), 0)),
INDEX(GRID!$B$13:$BI$19,MATCH($E$7,GRID!$A$13:$A$19,0),MATCH(1,($U$2=GRID!$B$1:$BI$1)*(КАЛЕНДАРЬ!$AQ27=GRID!$B$3:$BI$3), 0))*(1-GRID!$B$29))</f>
        <v>15700</v>
      </c>
      <c r="G21" s="24" cm="1">
        <f t="array" ref="G21">IF($I$2="Открытый тариф",
INDEX(GRID!$B$4:$BI$10,MATCH($G$7,GRID!$A$4:$A$10,0),MATCH(1,($U$2=GRID!$B$1:$BI$1)*(КАЛЕНДАРЬ!AQ27=GRID!$B$3:$BI$3), 0)),
INDEX(GRID!$B$4:$BI$10,MATCH($G$7,GRID!$A$4:$A$10,0),MATCH(1,($U$2=GRID!$B$1:$BI$1)*(КАЛЕНДАРЬ!AQ27=GRID!$B$3:$BI$3), 0))*(1-GRID!$B$29))</f>
        <v>15000</v>
      </c>
      <c r="H21" s="24" cm="1">
        <f t="array" ref="H21">IF($I$2="Открытый тариф",
INDEX(GRID!$B$13:$BI$19,MATCH($G$7,GRID!$A$13:$A$19,0),MATCH(1,($U$2=GRID!$B$1:$BI$1)*(КАЛЕНДАРЬ!$AQ27=GRID!$B$3:$BI$3), 0)),
INDEX(GRID!$B$13:$BI$19,MATCH($G$7,GRID!$A$13:$A$19,0),MATCH(1,($U$2=GRID!$B$1:$BI$1)*(КАЛЕНДАРЬ!$AQ27=GRID!$B$3:$BI$3), 0))*(1-GRID!$B$29))</f>
        <v>18300</v>
      </c>
      <c r="I21" s="24" cm="1">
        <f t="array" ref="I21">IF($I$2="Открытый тариф",
INDEX(GRID!$B$4:$BI$10,MATCH($I$7,GRID!$A$4:$A$10,0),MATCH(1,($U$2=GRID!$B$1:$BI$1)*(КАЛЕНДАРЬ!AQ27=GRID!$B$3:$BI$3), 0)),
INDEX(GRID!$B$4:$BI$10,MATCH($I$7,GRID!$A$4:$A$10,0),MATCH(1,($U$2=GRID!$B$1:$BI$1)*(КАЛЕНДАРЬ!AQ27=GRID!$B$3:$BI$3), 0))*(1-GRID!$B$29))</f>
        <v>21000</v>
      </c>
      <c r="J21" s="24" cm="1">
        <f t="array" ref="J21">IF($I$2="Открытый тариф",
INDEX(GRID!$B$13:$BI$19,MATCH($I$7,GRID!$A$13:$A$19,0),MATCH(1,($U$2=GRID!$B$1:$BI$1)*(КАЛЕНДАРЬ!$AQ27=GRID!$B$3:$BI$3), 0)),
INDEX(GRID!$B$13:$BI$19,MATCH($I$7,GRID!$A$13:$A$19,0),MATCH(1,($U$2=GRID!$B$1:$BI$1)*(КАЛЕНДАРЬ!$AQ27=GRID!$B$3:$BI$3), 0))*(1-GRID!$B$29))</f>
        <v>24300</v>
      </c>
      <c r="K21" s="24" cm="1">
        <f t="array" ref="K21">IF($I$2="Открытый тариф",
INDEX(GRID!$B$4:$BI$10,MATCH($K$7,GRID!$A$4:$A$10,0),MATCH(1,($U$2=GRID!$B$1:$BI$1)*(КАЛЕНДАРЬ!AQ27=GRID!$B$3:$BI$3), 0)),
INDEX(GRID!$B$4:$BI$10,MATCH($K$7,GRID!$A$4:$A$10,0),MATCH(1,($U$2=GRID!$B$1:$BI$1)*(КАЛЕНДАРЬ!AQ27=GRID!$B$3:$BI$3), 0))*(1-GRID!$B$29))</f>
        <v>29500</v>
      </c>
      <c r="L21" s="24" cm="1">
        <f t="array" ref="L21">IF($I$2="Открытый тариф",
INDEX(GRID!$B$13:$BI$19,MATCH($K$7,GRID!$A$13:$A$19,0),MATCH(1,($U$2=GRID!$B$1:$BI$1)*(КАЛЕНДАРЬ!$AQ27=GRID!$B$3:$BI$3), 0)),
INDEX(GRID!$B$13:$BI$19,MATCH($K$7,GRID!$A$13:$A$19,0),MATCH(1,($U$2=GRID!$B$1:$BI$1)*(КАЛЕНДАРЬ!$AQ27=GRID!$B$3:$BI$3), 0))*(1-GRID!$B$29))</f>
        <v>32800</v>
      </c>
      <c r="M21" s="24" cm="1">
        <f t="array" ref="M21">IF($I$2="Открытый тариф",
INDEX(GRID!$B$4:$BI$10,MATCH($M$7,GRID!$A$4:$A$10,0),MATCH(1,($U$2=GRID!$B$1:$BI$1)*(КАЛЕНДАРЬ!AQ27=GRID!$B$3:$BI$3), 0)),
INDEX(GRID!$B$4:$BI$10,MATCH($M$7,GRID!$A$4:$A$10,0),MATCH(1,($U$2=GRID!$B$1:$BI$1)*(КАЛЕНДАРЬ!AQ27=GRID!$B$3:$BI$3), 0))*(1-GRID!$B$29))</f>
        <v>42300</v>
      </c>
      <c r="N21" s="24" cm="1">
        <f t="array" ref="N21">IF($I$2="Открытый тариф",
INDEX(GRID!$B$13:$BI$19,MATCH($M$7,GRID!$A$13:$A$19,0),MATCH(1,($U$2=GRID!$B$1:$BI$1)*(КАЛЕНДАРЬ!$AQ27=GRID!$B$3:$BI$3), 0)),
INDEX(GRID!$B$13:$BI$19,MATCH($M$7,GRID!$A$13:$A$19,0),MATCH(1,($U$2=GRID!$B$1:$BI$1)*(КАЛЕНДАРЬ!$AQ27=GRID!$B$3:$BI$3), 0))*(1-GRID!$B$29))</f>
        <v>45600</v>
      </c>
      <c r="O21" s="24" cm="1">
        <f t="array" ref="O21">IF($I$2="Открытый тариф",
INDEX(GRID!$B$4:$BI$10,MATCH($O$7,GRID!$A$4:$A$10,0),MATCH(1,($U$2=GRID!$B$1:$BI$1)*(КАЛЕНДАРЬ!AQ27=GRID!$B$3:$BI$3), 0)),
INDEX(GRID!$B$4:$BI$10,MATCH($O$7,GRID!$A$4:$A$10,0),MATCH(1,($U$2=GRID!$B$1:$BI$1)*(КАЛЕНДАРЬ!AQ27=GRID!$B$3:$BI$3), 0))*(1-GRID!$B$29))</f>
        <v>95400</v>
      </c>
      <c r="P21" s="24" cm="1">
        <f t="array" ref="P21">IF($I$2="Открытый тариф",
INDEX(GRID!$B$13:$BI$19,MATCH($O$7,GRID!$A$13:$A$19,0),MATCH(1,($U$2=GRID!$B$1:$BI$1)*(КАЛЕНДАРЬ!$AQ27=GRID!$B$3:$BI$3), 0)),
INDEX(GRID!$B$13:$BI$19,MATCH($O$7,GRID!$A$13:$A$19,0),MATCH(1,($U$2=GRID!$B$1:$BI$1)*(КАЛЕНДАРЬ!$AQ27=GRID!$B$3:$BI$3), 0))*(1-GRID!$B$29))</f>
        <v>98700</v>
      </c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</row>
    <row r="22" spans="1:31" hidden="1" x14ac:dyDescent="0.2">
      <c r="A22" s="83" t="s">
        <v>16</v>
      </c>
      <c r="B22" s="84">
        <v>25</v>
      </c>
      <c r="C22" s="24" cm="1">
        <f t="array" ref="C22">IF($I$2="Открытый тариф",
INDEX(GRID!$B$4:$BI$10,MATCH($C$7,GRID!$A$4:$A$10,0),MATCH(1,($U$2=GRID!$B$1:$BI$1)*(КАЛЕНДАРЬ!AQ28=GRID!$B$3:$BI$3), 0)),
INDEX(GRID!$B$4:$BI$10,MATCH($C$7,GRID!$A$4:$A$10,0),MATCH(1,($U$2=GRID!$B$1:$BI$1)*(КАЛЕНДАРЬ!AQ28=GRID!$B$3:$BI$3), 0))*(1-GRID!$B$29))</f>
        <v>10200</v>
      </c>
      <c r="D22" s="24" cm="1">
        <f t="array" ref="D22">IF($I$2="Открытый тариф",
INDEX(GRID!$B$13:$BI$19,MATCH($C$7,GRID!$A$13:$A$19,0),MATCH(1,($U$2=GRID!$B$1:$BI$1)*(КАЛЕНДАРЬ!$AQ28=GRID!$B$3:$BI$3), 0)),
INDEX(GRID!$B$13:$BI$19,MATCH($C$7,GRID!$A$13:$A$19,0),MATCH(1,($U$2=GRID!$B$1:$BI$1)*(КАЛЕНДАРЬ!$AQ28=GRID!$B$3:$BI$3), 0))*(1-GRID!$B$29))</f>
        <v>13500</v>
      </c>
      <c r="E22" s="24" cm="1">
        <f t="array" ref="E22">IF($I$2="Открытый тариф",
INDEX(GRID!$B$4:$BI$10,MATCH($E$7,GRID!$A$4:$A$10,0),MATCH(1,($U$2=GRID!$B$1:$BI$1)*(КАЛЕНДАРЬ!AQ28=GRID!$B$3:$BI$3), 0)),
INDEX(GRID!$B$4:$BI$10,MATCH($E$7,GRID!$A$4:$A$10,0),MATCH(1,($U$2=GRID!$B$1:$BI$1)*(КАЛЕНДАРЬ!AQ28=GRID!$B$3:$BI$3), 0))*(1-GRID!$B$29))</f>
        <v>12400</v>
      </c>
      <c r="F22" s="24" cm="1">
        <f t="array" ref="F22">IF($I$2="Открытый тариф",
INDEX(GRID!$B$13:$BI$19,MATCH($E$7,GRID!$A$13:$A$19,0),MATCH(1,($U$2=GRID!$B$1:$BI$1)*(КАЛЕНДАРЬ!$AQ28=GRID!$B$3:$BI$3), 0)),
INDEX(GRID!$B$13:$BI$19,MATCH($E$7,GRID!$A$13:$A$19,0),MATCH(1,($U$2=GRID!$B$1:$BI$1)*(КАЛЕНДАРЬ!$AQ28=GRID!$B$3:$BI$3), 0))*(1-GRID!$B$29))</f>
        <v>15700</v>
      </c>
      <c r="G22" s="24" cm="1">
        <f t="array" ref="G22">IF($I$2="Открытый тариф",
INDEX(GRID!$B$4:$BI$10,MATCH($G$7,GRID!$A$4:$A$10,0),MATCH(1,($U$2=GRID!$B$1:$BI$1)*(КАЛЕНДАРЬ!AQ28=GRID!$B$3:$BI$3), 0)),
INDEX(GRID!$B$4:$BI$10,MATCH($G$7,GRID!$A$4:$A$10,0),MATCH(1,($U$2=GRID!$B$1:$BI$1)*(КАЛЕНДАРЬ!AQ28=GRID!$B$3:$BI$3), 0))*(1-GRID!$B$29))</f>
        <v>15000</v>
      </c>
      <c r="H22" s="24" cm="1">
        <f t="array" ref="H22">IF($I$2="Открытый тариф",
INDEX(GRID!$B$13:$BI$19,MATCH($G$7,GRID!$A$13:$A$19,0),MATCH(1,($U$2=GRID!$B$1:$BI$1)*(КАЛЕНДАРЬ!$AQ28=GRID!$B$3:$BI$3), 0)),
INDEX(GRID!$B$13:$BI$19,MATCH($G$7,GRID!$A$13:$A$19,0),MATCH(1,($U$2=GRID!$B$1:$BI$1)*(КАЛЕНДАРЬ!$AQ28=GRID!$B$3:$BI$3), 0))*(1-GRID!$B$29))</f>
        <v>18300</v>
      </c>
      <c r="I22" s="24" cm="1">
        <f t="array" ref="I22">IF($I$2="Открытый тариф",
INDEX(GRID!$B$4:$BI$10,MATCH($I$7,GRID!$A$4:$A$10,0),MATCH(1,($U$2=GRID!$B$1:$BI$1)*(КАЛЕНДАРЬ!AQ28=GRID!$B$3:$BI$3), 0)),
INDEX(GRID!$B$4:$BI$10,MATCH($I$7,GRID!$A$4:$A$10,0),MATCH(1,($U$2=GRID!$B$1:$BI$1)*(КАЛЕНДАРЬ!AQ28=GRID!$B$3:$BI$3), 0))*(1-GRID!$B$29))</f>
        <v>21000</v>
      </c>
      <c r="J22" s="24" cm="1">
        <f t="array" ref="J22">IF($I$2="Открытый тариф",
INDEX(GRID!$B$13:$BI$19,MATCH($I$7,GRID!$A$13:$A$19,0),MATCH(1,($U$2=GRID!$B$1:$BI$1)*(КАЛЕНДАРЬ!$AQ28=GRID!$B$3:$BI$3), 0)),
INDEX(GRID!$B$13:$BI$19,MATCH($I$7,GRID!$A$13:$A$19,0),MATCH(1,($U$2=GRID!$B$1:$BI$1)*(КАЛЕНДАРЬ!$AQ28=GRID!$B$3:$BI$3), 0))*(1-GRID!$B$29))</f>
        <v>24300</v>
      </c>
      <c r="K22" s="24" cm="1">
        <f t="array" ref="K22">IF($I$2="Открытый тариф",
INDEX(GRID!$B$4:$BI$10,MATCH($K$7,GRID!$A$4:$A$10,0),MATCH(1,($U$2=GRID!$B$1:$BI$1)*(КАЛЕНДАРЬ!AQ28=GRID!$B$3:$BI$3), 0)),
INDEX(GRID!$B$4:$BI$10,MATCH($K$7,GRID!$A$4:$A$10,0),MATCH(1,($U$2=GRID!$B$1:$BI$1)*(КАЛЕНДАРЬ!AQ28=GRID!$B$3:$BI$3), 0))*(1-GRID!$B$29))</f>
        <v>29500</v>
      </c>
      <c r="L22" s="24" cm="1">
        <f t="array" ref="L22">IF($I$2="Открытый тариф",
INDEX(GRID!$B$13:$BI$19,MATCH($K$7,GRID!$A$13:$A$19,0),MATCH(1,($U$2=GRID!$B$1:$BI$1)*(КАЛЕНДАРЬ!$AQ28=GRID!$B$3:$BI$3), 0)),
INDEX(GRID!$B$13:$BI$19,MATCH($K$7,GRID!$A$13:$A$19,0),MATCH(1,($U$2=GRID!$B$1:$BI$1)*(КАЛЕНДАРЬ!$AQ28=GRID!$B$3:$BI$3), 0))*(1-GRID!$B$29))</f>
        <v>32800</v>
      </c>
      <c r="M22" s="24" cm="1">
        <f t="array" ref="M22">IF($I$2="Открытый тариф",
INDEX(GRID!$B$4:$BI$10,MATCH($M$7,GRID!$A$4:$A$10,0),MATCH(1,($U$2=GRID!$B$1:$BI$1)*(КАЛЕНДАРЬ!AQ28=GRID!$B$3:$BI$3), 0)),
INDEX(GRID!$B$4:$BI$10,MATCH($M$7,GRID!$A$4:$A$10,0),MATCH(1,($U$2=GRID!$B$1:$BI$1)*(КАЛЕНДАРЬ!AQ28=GRID!$B$3:$BI$3), 0))*(1-GRID!$B$29))</f>
        <v>42300</v>
      </c>
      <c r="N22" s="24" cm="1">
        <f t="array" ref="N22">IF($I$2="Открытый тариф",
INDEX(GRID!$B$13:$BI$19,MATCH($M$7,GRID!$A$13:$A$19,0),MATCH(1,($U$2=GRID!$B$1:$BI$1)*(КАЛЕНДАРЬ!$AQ28=GRID!$B$3:$BI$3), 0)),
INDEX(GRID!$B$13:$BI$19,MATCH($M$7,GRID!$A$13:$A$19,0),MATCH(1,($U$2=GRID!$B$1:$BI$1)*(КАЛЕНДАРЬ!$AQ28=GRID!$B$3:$BI$3), 0))*(1-GRID!$B$29))</f>
        <v>45600</v>
      </c>
      <c r="O22" s="24" cm="1">
        <f t="array" ref="O22">IF($I$2="Открытый тариф",
INDEX(GRID!$B$4:$BI$10,MATCH($O$7,GRID!$A$4:$A$10,0),MATCH(1,($U$2=GRID!$B$1:$BI$1)*(КАЛЕНДАРЬ!AQ28=GRID!$B$3:$BI$3), 0)),
INDEX(GRID!$B$4:$BI$10,MATCH($O$7,GRID!$A$4:$A$10,0),MATCH(1,($U$2=GRID!$B$1:$BI$1)*(КАЛЕНДАРЬ!AQ28=GRID!$B$3:$BI$3), 0))*(1-GRID!$B$29))</f>
        <v>95400</v>
      </c>
      <c r="P22" s="24" cm="1">
        <f t="array" ref="P22">IF($I$2="Открытый тариф",
INDEX(GRID!$B$13:$BI$19,MATCH($O$7,GRID!$A$13:$A$19,0),MATCH(1,($U$2=GRID!$B$1:$BI$1)*(КАЛЕНДАРЬ!$AQ28=GRID!$B$3:$BI$3), 0)),
INDEX(GRID!$B$13:$BI$19,MATCH($O$7,GRID!$A$13:$A$19,0),MATCH(1,($U$2=GRID!$B$1:$BI$1)*(КАЛЕНДАРЬ!$AQ28=GRID!$B$3:$BI$3), 0))*(1-GRID!$B$29))</f>
        <v>98700</v>
      </c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</row>
    <row r="23" spans="1:31" hidden="1" x14ac:dyDescent="0.2">
      <c r="A23" s="83" t="s">
        <v>17</v>
      </c>
      <c r="B23" s="84">
        <v>26</v>
      </c>
      <c r="C23" s="24" cm="1">
        <f t="array" ref="C23">IF($I$2="Открытый тариф",
INDEX(GRID!$B$4:$BI$10,MATCH($C$7,GRID!$A$4:$A$10,0),MATCH(1,($U$2=GRID!$B$1:$BI$1)*(КАЛЕНДАРЬ!AQ29=GRID!$B$3:$BI$3), 0)),
INDEX(GRID!$B$4:$BI$10,MATCH($C$7,GRID!$A$4:$A$10,0),MATCH(1,($U$2=GRID!$B$1:$BI$1)*(КАЛЕНДАРЬ!AQ29=GRID!$B$3:$BI$3), 0))*(1-GRID!$B$29))</f>
        <v>10200</v>
      </c>
      <c r="D23" s="24" cm="1">
        <f t="array" ref="D23">IF($I$2="Открытый тариф",
INDEX(GRID!$B$13:$BI$19,MATCH($C$7,GRID!$A$13:$A$19,0),MATCH(1,($U$2=GRID!$B$1:$BI$1)*(КАЛЕНДАРЬ!$AQ29=GRID!$B$3:$BI$3), 0)),
INDEX(GRID!$B$13:$BI$19,MATCH($C$7,GRID!$A$13:$A$19,0),MATCH(1,($U$2=GRID!$B$1:$BI$1)*(КАЛЕНДАРЬ!$AQ29=GRID!$B$3:$BI$3), 0))*(1-GRID!$B$29))</f>
        <v>13500</v>
      </c>
      <c r="E23" s="24" cm="1">
        <f t="array" ref="E23">IF($I$2="Открытый тариф",
INDEX(GRID!$B$4:$BI$10,MATCH($E$7,GRID!$A$4:$A$10,0),MATCH(1,($U$2=GRID!$B$1:$BI$1)*(КАЛЕНДАРЬ!AQ29=GRID!$B$3:$BI$3), 0)),
INDEX(GRID!$B$4:$BI$10,MATCH($E$7,GRID!$A$4:$A$10,0),MATCH(1,($U$2=GRID!$B$1:$BI$1)*(КАЛЕНДАРЬ!AQ29=GRID!$B$3:$BI$3), 0))*(1-GRID!$B$29))</f>
        <v>12400</v>
      </c>
      <c r="F23" s="24" cm="1">
        <f t="array" ref="F23">IF($I$2="Открытый тариф",
INDEX(GRID!$B$13:$BI$19,MATCH($E$7,GRID!$A$13:$A$19,0),MATCH(1,($U$2=GRID!$B$1:$BI$1)*(КАЛЕНДАРЬ!$AQ29=GRID!$B$3:$BI$3), 0)),
INDEX(GRID!$B$13:$BI$19,MATCH($E$7,GRID!$A$13:$A$19,0),MATCH(1,($U$2=GRID!$B$1:$BI$1)*(КАЛЕНДАРЬ!$AQ29=GRID!$B$3:$BI$3), 0))*(1-GRID!$B$29))</f>
        <v>15700</v>
      </c>
      <c r="G23" s="24" cm="1">
        <f t="array" ref="G23">IF($I$2="Открытый тариф",
INDEX(GRID!$B$4:$BI$10,MATCH($G$7,GRID!$A$4:$A$10,0),MATCH(1,($U$2=GRID!$B$1:$BI$1)*(КАЛЕНДАРЬ!AQ29=GRID!$B$3:$BI$3), 0)),
INDEX(GRID!$B$4:$BI$10,MATCH($G$7,GRID!$A$4:$A$10,0),MATCH(1,($U$2=GRID!$B$1:$BI$1)*(КАЛЕНДАРЬ!AQ29=GRID!$B$3:$BI$3), 0))*(1-GRID!$B$29))</f>
        <v>15000</v>
      </c>
      <c r="H23" s="24" cm="1">
        <f t="array" ref="H23">IF($I$2="Открытый тариф",
INDEX(GRID!$B$13:$BI$19,MATCH($G$7,GRID!$A$13:$A$19,0),MATCH(1,($U$2=GRID!$B$1:$BI$1)*(КАЛЕНДАРЬ!$AQ29=GRID!$B$3:$BI$3), 0)),
INDEX(GRID!$B$13:$BI$19,MATCH($G$7,GRID!$A$13:$A$19,0),MATCH(1,($U$2=GRID!$B$1:$BI$1)*(КАЛЕНДАРЬ!$AQ29=GRID!$B$3:$BI$3), 0))*(1-GRID!$B$29))</f>
        <v>18300</v>
      </c>
      <c r="I23" s="24" cm="1">
        <f t="array" ref="I23">IF($I$2="Открытый тариф",
INDEX(GRID!$B$4:$BI$10,MATCH($I$7,GRID!$A$4:$A$10,0),MATCH(1,($U$2=GRID!$B$1:$BI$1)*(КАЛЕНДАРЬ!AQ29=GRID!$B$3:$BI$3), 0)),
INDEX(GRID!$B$4:$BI$10,MATCH($I$7,GRID!$A$4:$A$10,0),MATCH(1,($U$2=GRID!$B$1:$BI$1)*(КАЛЕНДАРЬ!AQ29=GRID!$B$3:$BI$3), 0))*(1-GRID!$B$29))</f>
        <v>21000</v>
      </c>
      <c r="J23" s="24" cm="1">
        <f t="array" ref="J23">IF($I$2="Открытый тариф",
INDEX(GRID!$B$13:$BI$19,MATCH($I$7,GRID!$A$13:$A$19,0),MATCH(1,($U$2=GRID!$B$1:$BI$1)*(КАЛЕНДАРЬ!$AQ29=GRID!$B$3:$BI$3), 0)),
INDEX(GRID!$B$13:$BI$19,MATCH($I$7,GRID!$A$13:$A$19,0),MATCH(1,($U$2=GRID!$B$1:$BI$1)*(КАЛЕНДАРЬ!$AQ29=GRID!$B$3:$BI$3), 0))*(1-GRID!$B$29))</f>
        <v>24300</v>
      </c>
      <c r="K23" s="24" cm="1">
        <f t="array" ref="K23">IF($I$2="Открытый тариф",
INDEX(GRID!$B$4:$BI$10,MATCH($K$7,GRID!$A$4:$A$10,0),MATCH(1,($U$2=GRID!$B$1:$BI$1)*(КАЛЕНДАРЬ!AQ29=GRID!$B$3:$BI$3), 0)),
INDEX(GRID!$B$4:$BI$10,MATCH($K$7,GRID!$A$4:$A$10,0),MATCH(1,($U$2=GRID!$B$1:$BI$1)*(КАЛЕНДАРЬ!AQ29=GRID!$B$3:$BI$3), 0))*(1-GRID!$B$29))</f>
        <v>29500</v>
      </c>
      <c r="L23" s="24" cm="1">
        <f t="array" ref="L23">IF($I$2="Открытый тариф",
INDEX(GRID!$B$13:$BI$19,MATCH($K$7,GRID!$A$13:$A$19,0),MATCH(1,($U$2=GRID!$B$1:$BI$1)*(КАЛЕНДАРЬ!$AQ29=GRID!$B$3:$BI$3), 0)),
INDEX(GRID!$B$13:$BI$19,MATCH($K$7,GRID!$A$13:$A$19,0),MATCH(1,($U$2=GRID!$B$1:$BI$1)*(КАЛЕНДАРЬ!$AQ29=GRID!$B$3:$BI$3), 0))*(1-GRID!$B$29))</f>
        <v>32800</v>
      </c>
      <c r="M23" s="24" cm="1">
        <f t="array" ref="M23">IF($I$2="Открытый тариф",
INDEX(GRID!$B$4:$BI$10,MATCH($M$7,GRID!$A$4:$A$10,0),MATCH(1,($U$2=GRID!$B$1:$BI$1)*(КАЛЕНДАРЬ!AQ29=GRID!$B$3:$BI$3), 0)),
INDEX(GRID!$B$4:$BI$10,MATCH($M$7,GRID!$A$4:$A$10,0),MATCH(1,($U$2=GRID!$B$1:$BI$1)*(КАЛЕНДАРЬ!AQ29=GRID!$B$3:$BI$3), 0))*(1-GRID!$B$29))</f>
        <v>42300</v>
      </c>
      <c r="N23" s="24" cm="1">
        <f t="array" ref="N23">IF($I$2="Открытый тариф",
INDEX(GRID!$B$13:$BI$19,MATCH($M$7,GRID!$A$13:$A$19,0),MATCH(1,($U$2=GRID!$B$1:$BI$1)*(КАЛЕНДАРЬ!$AQ29=GRID!$B$3:$BI$3), 0)),
INDEX(GRID!$B$13:$BI$19,MATCH($M$7,GRID!$A$13:$A$19,0),MATCH(1,($U$2=GRID!$B$1:$BI$1)*(КАЛЕНДАРЬ!$AQ29=GRID!$B$3:$BI$3), 0))*(1-GRID!$B$29))</f>
        <v>45600</v>
      </c>
      <c r="O23" s="24" cm="1">
        <f t="array" ref="O23">IF($I$2="Открытый тариф",
INDEX(GRID!$B$4:$BI$10,MATCH($O$7,GRID!$A$4:$A$10,0),MATCH(1,($U$2=GRID!$B$1:$BI$1)*(КАЛЕНДАРЬ!AQ29=GRID!$B$3:$BI$3), 0)),
INDEX(GRID!$B$4:$BI$10,MATCH($O$7,GRID!$A$4:$A$10,0),MATCH(1,($U$2=GRID!$B$1:$BI$1)*(КАЛЕНДАРЬ!AQ29=GRID!$B$3:$BI$3), 0))*(1-GRID!$B$29))</f>
        <v>95400</v>
      </c>
      <c r="P23" s="24" cm="1">
        <f t="array" ref="P23">IF($I$2="Открытый тариф",
INDEX(GRID!$B$13:$BI$19,MATCH($O$7,GRID!$A$13:$A$19,0),MATCH(1,($U$2=GRID!$B$1:$BI$1)*(КАЛЕНДАРЬ!$AQ29=GRID!$B$3:$BI$3), 0)),
INDEX(GRID!$B$13:$BI$19,MATCH($O$7,GRID!$A$13:$A$19,0),MATCH(1,($U$2=GRID!$B$1:$BI$1)*(КАЛЕНДАРЬ!$AQ29=GRID!$B$3:$BI$3), 0))*(1-GRID!$B$29))</f>
        <v>98700</v>
      </c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 hidden="1" x14ac:dyDescent="0.2">
      <c r="A24" s="83" t="s">
        <v>18</v>
      </c>
      <c r="B24" s="84">
        <v>27</v>
      </c>
      <c r="C24" s="24" cm="1">
        <f t="array" ref="C24">IF($I$2="Открытый тариф",
INDEX(GRID!$B$4:$BI$10,MATCH($C$7,GRID!$A$4:$A$10,0),MATCH(1,($U$2=GRID!$B$1:$BI$1)*(КАЛЕНДАРЬ!AQ30=GRID!$B$3:$BI$3), 0)),
INDEX(GRID!$B$4:$BI$10,MATCH($C$7,GRID!$A$4:$A$10,0),MATCH(1,($U$2=GRID!$B$1:$BI$1)*(КАЛЕНДАРЬ!AQ30=GRID!$B$3:$BI$3), 0))*(1-GRID!$B$29))</f>
        <v>12800</v>
      </c>
      <c r="D24" s="24" cm="1">
        <f t="array" ref="D24">IF($I$2="Открытый тариф",
INDEX(GRID!$B$13:$BI$19,MATCH($C$7,GRID!$A$13:$A$19,0),MATCH(1,($U$2=GRID!$B$1:$BI$1)*(КАЛЕНДАРЬ!$AQ30=GRID!$B$3:$BI$3), 0)),
INDEX(GRID!$B$13:$BI$19,MATCH($C$7,GRID!$A$13:$A$19,0),MATCH(1,($U$2=GRID!$B$1:$BI$1)*(КАЛЕНДАРЬ!$AQ30=GRID!$B$3:$BI$3), 0))*(1-GRID!$B$29))</f>
        <v>16100</v>
      </c>
      <c r="E24" s="24" cm="1">
        <f t="array" ref="E24">IF($I$2="Открытый тариф",
INDEX(GRID!$B$4:$BI$10,MATCH($E$7,GRID!$A$4:$A$10,0),MATCH(1,($U$2=GRID!$B$1:$BI$1)*(КАЛЕНДАРЬ!AQ30=GRID!$B$3:$BI$3), 0)),
INDEX(GRID!$B$4:$BI$10,MATCH($E$7,GRID!$A$4:$A$10,0),MATCH(1,($U$2=GRID!$B$1:$BI$1)*(КАЛЕНДАРЬ!AQ30=GRID!$B$3:$BI$3), 0))*(1-GRID!$B$29))</f>
        <v>15700</v>
      </c>
      <c r="F24" s="24" cm="1">
        <f t="array" ref="F24">IF($I$2="Открытый тариф",
INDEX(GRID!$B$13:$BI$19,MATCH($E$7,GRID!$A$13:$A$19,0),MATCH(1,($U$2=GRID!$B$1:$BI$1)*(КАЛЕНДАРЬ!$AQ30=GRID!$B$3:$BI$3), 0)),
INDEX(GRID!$B$13:$BI$19,MATCH($E$7,GRID!$A$13:$A$19,0),MATCH(1,($U$2=GRID!$B$1:$BI$1)*(КАЛЕНДАРЬ!$AQ30=GRID!$B$3:$BI$3), 0))*(1-GRID!$B$29))</f>
        <v>19000</v>
      </c>
      <c r="G24" s="24" cm="1">
        <f t="array" ref="G24">IF($I$2="Открытый тариф",
INDEX(GRID!$B$4:$BI$10,MATCH($G$7,GRID!$A$4:$A$10,0),MATCH(1,($U$2=GRID!$B$1:$BI$1)*(КАЛЕНДАРЬ!AQ30=GRID!$B$3:$BI$3), 0)),
INDEX(GRID!$B$4:$BI$10,MATCH($G$7,GRID!$A$4:$A$10,0),MATCH(1,($U$2=GRID!$B$1:$BI$1)*(КАЛЕНДАРЬ!AQ30=GRID!$B$3:$BI$3), 0))*(1-GRID!$B$29))</f>
        <v>19200</v>
      </c>
      <c r="H24" s="24" cm="1">
        <f t="array" ref="H24">IF($I$2="Открытый тариф",
INDEX(GRID!$B$13:$BI$19,MATCH($G$7,GRID!$A$13:$A$19,0),MATCH(1,($U$2=GRID!$B$1:$BI$1)*(КАЛЕНДАРЬ!$AQ30=GRID!$B$3:$BI$3), 0)),
INDEX(GRID!$B$13:$BI$19,MATCH($G$7,GRID!$A$13:$A$19,0),MATCH(1,($U$2=GRID!$B$1:$BI$1)*(КАЛЕНДАРЬ!$AQ30=GRID!$B$3:$BI$3), 0))*(1-GRID!$B$29))</f>
        <v>22500</v>
      </c>
      <c r="I24" s="24" cm="1">
        <f t="array" ref="I24">IF($I$2="Открытый тариф",
INDEX(GRID!$B$4:$BI$10,MATCH($I$7,GRID!$A$4:$A$10,0),MATCH(1,($U$2=GRID!$B$1:$BI$1)*(КАЛЕНДАРЬ!AQ30=GRID!$B$3:$BI$3), 0)),
INDEX(GRID!$B$4:$BI$10,MATCH($I$7,GRID!$A$4:$A$10,0),MATCH(1,($U$2=GRID!$B$1:$BI$1)*(КАЛЕНДАРЬ!AQ30=GRID!$B$3:$BI$3), 0))*(1-GRID!$B$29))</f>
        <v>27300</v>
      </c>
      <c r="J24" s="24" cm="1">
        <f t="array" ref="J24">IF($I$2="Открытый тариф",
INDEX(GRID!$B$13:$BI$19,MATCH($I$7,GRID!$A$13:$A$19,0),MATCH(1,($U$2=GRID!$B$1:$BI$1)*(КАЛЕНДАРЬ!$AQ30=GRID!$B$3:$BI$3), 0)),
INDEX(GRID!$B$13:$BI$19,MATCH($I$7,GRID!$A$13:$A$19,0),MATCH(1,($U$2=GRID!$B$1:$BI$1)*(КАЛЕНДАРЬ!$AQ30=GRID!$B$3:$BI$3), 0))*(1-GRID!$B$29))</f>
        <v>30600</v>
      </c>
      <c r="K24" s="24" cm="1">
        <f t="array" ref="K24">IF($I$2="Открытый тариф",
INDEX(GRID!$B$4:$BI$10,MATCH($K$7,GRID!$A$4:$A$10,0),MATCH(1,($U$2=GRID!$B$1:$BI$1)*(КАЛЕНДАРЬ!AQ30=GRID!$B$3:$BI$3), 0)),
INDEX(GRID!$B$4:$BI$10,MATCH($K$7,GRID!$A$4:$A$10,0),MATCH(1,($U$2=GRID!$B$1:$BI$1)*(КАЛЕНДАРЬ!AQ30=GRID!$B$3:$BI$3), 0))*(1-GRID!$B$29))</f>
        <v>38800</v>
      </c>
      <c r="L24" s="24" cm="1">
        <f t="array" ref="L24">IF($I$2="Открытый тариф",
INDEX(GRID!$B$13:$BI$19,MATCH($K$7,GRID!$A$13:$A$19,0),MATCH(1,($U$2=GRID!$B$1:$BI$1)*(КАЛЕНДАРЬ!$AQ30=GRID!$B$3:$BI$3), 0)),
INDEX(GRID!$B$13:$BI$19,MATCH($K$7,GRID!$A$13:$A$19,0),MATCH(1,($U$2=GRID!$B$1:$BI$1)*(КАЛЕНДАРЬ!$AQ30=GRID!$B$3:$BI$3), 0))*(1-GRID!$B$29))</f>
        <v>42100</v>
      </c>
      <c r="M24" s="24" cm="1">
        <f t="array" ref="M24">IF($I$2="Открытый тариф",
INDEX(GRID!$B$4:$BI$10,MATCH($M$7,GRID!$A$4:$A$10,0),MATCH(1,($U$2=GRID!$B$1:$BI$1)*(КАЛЕНДАРЬ!AQ30=GRID!$B$3:$BI$3), 0)),
INDEX(GRID!$B$4:$BI$10,MATCH($M$7,GRID!$A$4:$A$10,0),MATCH(1,($U$2=GRID!$B$1:$BI$1)*(КАЛЕНДАРЬ!AQ30=GRID!$B$3:$BI$3), 0))*(1-GRID!$B$29))</f>
        <v>56100</v>
      </c>
      <c r="N24" s="24" cm="1">
        <f t="array" ref="N24">IF($I$2="Открытый тариф",
INDEX(GRID!$B$13:$BI$19,MATCH($M$7,GRID!$A$13:$A$19,0),MATCH(1,($U$2=GRID!$B$1:$BI$1)*(КАЛЕНДАРЬ!$AQ30=GRID!$B$3:$BI$3), 0)),
INDEX(GRID!$B$13:$BI$19,MATCH($M$7,GRID!$A$13:$A$19,0),MATCH(1,($U$2=GRID!$B$1:$BI$1)*(КАЛЕНДАРЬ!$AQ30=GRID!$B$3:$BI$3), 0))*(1-GRID!$B$29))</f>
        <v>59400</v>
      </c>
      <c r="O24" s="24" cm="1">
        <f t="array" ref="O24">IF($I$2="Открытый тариф",
INDEX(GRID!$B$4:$BI$10,MATCH($O$7,GRID!$A$4:$A$10,0),MATCH(1,($U$2=GRID!$B$1:$BI$1)*(КАЛЕНДАРЬ!AQ30=GRID!$B$3:$BI$3), 0)),
INDEX(GRID!$B$4:$BI$10,MATCH($O$7,GRID!$A$4:$A$10,0),MATCH(1,($U$2=GRID!$B$1:$BI$1)*(КАЛЕНДАРЬ!AQ30=GRID!$B$3:$BI$3), 0))*(1-GRID!$B$29))</f>
        <v>132000</v>
      </c>
      <c r="P24" s="24" cm="1">
        <f t="array" ref="P24">IF($I$2="Открытый тариф",
INDEX(GRID!$B$13:$BI$19,MATCH($O$7,GRID!$A$13:$A$19,0),MATCH(1,($U$2=GRID!$B$1:$BI$1)*(КАЛЕНДАРЬ!$AQ30=GRID!$B$3:$BI$3), 0)),
INDEX(GRID!$B$13:$BI$19,MATCH($O$7,GRID!$A$13:$A$19,0),MATCH(1,($U$2=GRID!$B$1:$BI$1)*(КАЛЕНДАРЬ!$AQ30=GRID!$B$3:$BI$3), 0))*(1-GRID!$B$29))</f>
        <v>135300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 hidden="1" x14ac:dyDescent="0.2">
      <c r="A25" s="83" t="s">
        <v>19</v>
      </c>
      <c r="B25" s="84">
        <v>28</v>
      </c>
      <c r="C25" s="24" cm="1">
        <f t="array" ref="C25">IF($I$2="Открытый тариф",
INDEX(GRID!$B$4:$BI$10,MATCH($C$7,GRID!$A$4:$A$10,0),MATCH(1,($U$2=GRID!$B$1:$BI$1)*(КАЛЕНДАРЬ!AQ31=GRID!$B$3:$BI$3), 0)),
INDEX(GRID!$B$4:$BI$10,MATCH($C$7,GRID!$A$4:$A$10,0),MATCH(1,($U$2=GRID!$B$1:$BI$1)*(КАЛЕНДАРЬ!AQ31=GRID!$B$3:$BI$3), 0))*(1-GRID!$B$29))</f>
        <v>16900</v>
      </c>
      <c r="D25" s="24" cm="1">
        <f t="array" ref="D25">IF($I$2="Открытый тариф",
INDEX(GRID!$B$13:$BI$19,MATCH($C$7,GRID!$A$13:$A$19,0),MATCH(1,($U$2=GRID!$B$1:$BI$1)*(КАЛЕНДАРЬ!$AQ31=GRID!$B$3:$BI$3), 0)),
INDEX(GRID!$B$13:$BI$19,MATCH($C$7,GRID!$A$13:$A$19,0),MATCH(1,($U$2=GRID!$B$1:$BI$1)*(КАЛЕНДАРЬ!$AQ31=GRID!$B$3:$BI$3), 0))*(1-GRID!$B$29))</f>
        <v>20200</v>
      </c>
      <c r="E25" s="24" cm="1">
        <f t="array" ref="E25">IF($I$2="Открытый тариф",
INDEX(GRID!$B$4:$BI$10,MATCH($E$7,GRID!$A$4:$A$10,0),MATCH(1,($U$2=GRID!$B$1:$BI$1)*(КАЛЕНДАРЬ!AQ31=GRID!$B$3:$BI$3), 0)),
INDEX(GRID!$B$4:$BI$10,MATCH($E$7,GRID!$A$4:$A$10,0),MATCH(1,($U$2=GRID!$B$1:$BI$1)*(КАЛЕНДАРЬ!AQ31=GRID!$B$3:$BI$3), 0))*(1-GRID!$B$29))</f>
        <v>20400</v>
      </c>
      <c r="F25" s="24" cm="1">
        <f t="array" ref="F25">IF($I$2="Открытый тариф",
INDEX(GRID!$B$13:$BI$19,MATCH($E$7,GRID!$A$13:$A$19,0),MATCH(1,($U$2=GRID!$B$1:$BI$1)*(КАЛЕНДАРЬ!$AQ31=GRID!$B$3:$BI$3), 0)),
INDEX(GRID!$B$13:$BI$19,MATCH($E$7,GRID!$A$13:$A$19,0),MATCH(1,($U$2=GRID!$B$1:$BI$1)*(КАЛЕНДАРЬ!$AQ31=GRID!$B$3:$BI$3), 0))*(1-GRID!$B$29))</f>
        <v>23700</v>
      </c>
      <c r="G25" s="24" cm="1">
        <f t="array" ref="G25">IF($I$2="Открытый тариф",
INDEX(GRID!$B$4:$BI$10,MATCH($G$7,GRID!$A$4:$A$10,0),MATCH(1,($U$2=GRID!$B$1:$BI$1)*(КАЛЕНДАРЬ!AQ31=GRID!$B$3:$BI$3), 0)),
INDEX(GRID!$B$4:$BI$10,MATCH($G$7,GRID!$A$4:$A$10,0),MATCH(1,($U$2=GRID!$B$1:$BI$1)*(КАЛЕНДАРЬ!AQ31=GRID!$B$3:$BI$3), 0))*(1-GRID!$B$29))</f>
        <v>24600</v>
      </c>
      <c r="H25" s="24" cm="1">
        <f t="array" ref="H25">IF($I$2="Открытый тариф",
INDEX(GRID!$B$13:$BI$19,MATCH($G$7,GRID!$A$13:$A$19,0),MATCH(1,($U$2=GRID!$B$1:$BI$1)*(КАЛЕНДАРЬ!$AQ31=GRID!$B$3:$BI$3), 0)),
INDEX(GRID!$B$13:$BI$19,MATCH($G$7,GRID!$A$13:$A$19,0),MATCH(1,($U$2=GRID!$B$1:$BI$1)*(КАЛЕНДАРЬ!$AQ31=GRID!$B$3:$BI$3), 0))*(1-GRID!$B$29))</f>
        <v>27900</v>
      </c>
      <c r="I25" s="24" cm="1">
        <f t="array" ref="I25">IF($I$2="Открытый тариф",
INDEX(GRID!$B$4:$BI$10,MATCH($I$7,GRID!$A$4:$A$10,0),MATCH(1,($U$2=GRID!$B$1:$BI$1)*(КАЛЕНДАРЬ!AQ31=GRID!$B$3:$BI$3), 0)),
INDEX(GRID!$B$4:$BI$10,MATCH($I$7,GRID!$A$4:$A$10,0),MATCH(1,($U$2=GRID!$B$1:$BI$1)*(КАЛЕНДАРЬ!AQ31=GRID!$B$3:$BI$3), 0))*(1-GRID!$B$29))</f>
        <v>34400</v>
      </c>
      <c r="J25" s="24" cm="1">
        <f t="array" ref="J25">IF($I$2="Открытый тариф",
INDEX(GRID!$B$13:$BI$19,MATCH($I$7,GRID!$A$13:$A$19,0),MATCH(1,($U$2=GRID!$B$1:$BI$1)*(КАЛЕНДАРЬ!$AQ31=GRID!$B$3:$BI$3), 0)),
INDEX(GRID!$B$13:$BI$19,MATCH($I$7,GRID!$A$13:$A$19,0),MATCH(1,($U$2=GRID!$B$1:$BI$1)*(КАЛЕНДАРЬ!$AQ31=GRID!$B$3:$BI$3), 0))*(1-GRID!$B$29))</f>
        <v>37700</v>
      </c>
      <c r="K25" s="24" cm="1">
        <f t="array" ref="K25">IF($I$2="Открытый тариф",
INDEX(GRID!$B$4:$BI$10,MATCH($K$7,GRID!$A$4:$A$10,0),MATCH(1,($U$2=GRID!$B$1:$BI$1)*(КАЛЕНДАРЬ!AQ31=GRID!$B$3:$BI$3), 0)),
INDEX(GRID!$B$4:$BI$10,MATCH($K$7,GRID!$A$4:$A$10,0),MATCH(1,($U$2=GRID!$B$1:$BI$1)*(КАЛЕНДАРЬ!AQ31=GRID!$B$3:$BI$3), 0))*(1-GRID!$B$29))</f>
        <v>48400</v>
      </c>
      <c r="L25" s="24" cm="1">
        <f t="array" ref="L25">IF($I$2="Открытый тариф",
INDEX(GRID!$B$13:$BI$19,MATCH($K$7,GRID!$A$13:$A$19,0),MATCH(1,($U$2=GRID!$B$1:$BI$1)*(КАЛЕНДАРЬ!$AQ31=GRID!$B$3:$BI$3), 0)),
INDEX(GRID!$B$13:$BI$19,MATCH($K$7,GRID!$A$13:$A$19,0),MATCH(1,($U$2=GRID!$B$1:$BI$1)*(КАЛЕНДАРЬ!$AQ31=GRID!$B$3:$BI$3), 0))*(1-GRID!$B$29))</f>
        <v>51700</v>
      </c>
      <c r="M25" s="24" cm="1">
        <f t="array" ref="M25">IF($I$2="Открытый тариф",
INDEX(GRID!$B$4:$BI$10,MATCH($M$7,GRID!$A$4:$A$10,0),MATCH(1,($U$2=GRID!$B$1:$BI$1)*(КАЛЕНДАРЬ!AQ31=GRID!$B$3:$BI$3), 0)),
INDEX(GRID!$B$4:$BI$10,MATCH($M$7,GRID!$A$4:$A$10,0),MATCH(1,($U$2=GRID!$B$1:$BI$1)*(КАЛЕНДАРЬ!AQ31=GRID!$B$3:$BI$3), 0))*(1-GRID!$B$29))</f>
        <v>69400</v>
      </c>
      <c r="N25" s="24" cm="1">
        <f t="array" ref="N25">IF($I$2="Открытый тариф",
INDEX(GRID!$B$13:$BI$19,MATCH($M$7,GRID!$A$13:$A$19,0),MATCH(1,($U$2=GRID!$B$1:$BI$1)*(КАЛЕНДАРЬ!$AQ31=GRID!$B$3:$BI$3), 0)),
INDEX(GRID!$B$13:$BI$19,MATCH($M$7,GRID!$A$13:$A$19,0),MATCH(1,($U$2=GRID!$B$1:$BI$1)*(КАЛЕНДАРЬ!$AQ31=GRID!$B$3:$BI$3), 0))*(1-GRID!$B$29))</f>
        <v>72700</v>
      </c>
      <c r="O25" s="24" cm="1">
        <f t="array" ref="O25">IF($I$2="Открытый тариф",
INDEX(GRID!$B$4:$BI$10,MATCH($O$7,GRID!$A$4:$A$10,0),MATCH(1,($U$2=GRID!$B$1:$BI$1)*(КАЛЕНДАРЬ!AQ31=GRID!$B$3:$BI$3), 0)),
INDEX(GRID!$B$4:$BI$10,MATCH($O$7,GRID!$A$4:$A$10,0),MATCH(1,($U$2=GRID!$B$1:$BI$1)*(КАЛЕНДАРЬ!AQ31=GRID!$B$3:$BI$3), 0))*(1-GRID!$B$29))</f>
        <v>165400</v>
      </c>
      <c r="P25" s="24" cm="1">
        <f t="array" ref="P25">IF($I$2="Открытый тариф",
INDEX(GRID!$B$13:$BI$19,MATCH($O$7,GRID!$A$13:$A$19,0),MATCH(1,($U$2=GRID!$B$1:$BI$1)*(КАЛЕНДАРЬ!$AQ31=GRID!$B$3:$BI$3), 0)),
INDEX(GRID!$B$13:$BI$19,MATCH($O$7,GRID!$A$13:$A$19,0),MATCH(1,($U$2=GRID!$B$1:$BI$1)*(КАЛЕНДАРЬ!$AQ31=GRID!$B$3:$BI$3), 0))*(1-GRID!$B$29))</f>
        <v>168700</v>
      </c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1:31" hidden="1" x14ac:dyDescent="0.2">
      <c r="A26" s="85"/>
      <c r="B26" s="8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31" hidden="1" x14ac:dyDescent="0.2">
      <c r="A27" s="112" t="s">
        <v>72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</row>
    <row r="28" spans="1:31" hidden="1" x14ac:dyDescent="0.2">
      <c r="A28" s="113" t="s">
        <v>87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</row>
    <row r="29" spans="1:31" ht="58.5" hidden="1" customHeight="1" x14ac:dyDescent="0.2">
      <c r="A29" s="115" t="s">
        <v>10</v>
      </c>
      <c r="B29" s="116"/>
      <c r="C29" s="119" t="s">
        <v>152</v>
      </c>
      <c r="D29" s="120"/>
      <c r="E29" s="121" t="s">
        <v>146</v>
      </c>
      <c r="F29" s="122"/>
      <c r="G29" s="123" t="s">
        <v>147</v>
      </c>
      <c r="H29" s="124"/>
      <c r="I29" s="125" t="s">
        <v>148</v>
      </c>
      <c r="J29" s="126"/>
      <c r="K29" s="127" t="s">
        <v>44</v>
      </c>
      <c r="L29" s="128"/>
      <c r="M29" s="129" t="s">
        <v>45</v>
      </c>
      <c r="N29" s="130"/>
      <c r="O29" s="131" t="s">
        <v>149</v>
      </c>
      <c r="P29" s="132"/>
    </row>
    <row r="30" spans="1:31" hidden="1" x14ac:dyDescent="0.2">
      <c r="A30" s="117"/>
      <c r="B30" s="118"/>
      <c r="C30" s="23" t="s">
        <v>11</v>
      </c>
      <c r="D30" s="23" t="s">
        <v>12</v>
      </c>
      <c r="E30" s="23" t="s">
        <v>11</v>
      </c>
      <c r="F30" s="23" t="s">
        <v>12</v>
      </c>
      <c r="G30" s="23" t="s">
        <v>11</v>
      </c>
      <c r="H30" s="23" t="s">
        <v>12</v>
      </c>
      <c r="I30" s="23" t="s">
        <v>11</v>
      </c>
      <c r="J30" s="23" t="s">
        <v>12</v>
      </c>
      <c r="K30" s="23" t="s">
        <v>11</v>
      </c>
      <c r="L30" s="23" t="s">
        <v>12</v>
      </c>
      <c r="M30" s="23" t="s">
        <v>11</v>
      </c>
      <c r="N30" s="23" t="s">
        <v>12</v>
      </c>
      <c r="O30" s="23" t="s">
        <v>11</v>
      </c>
      <c r="P30" s="23" t="s">
        <v>12</v>
      </c>
    </row>
    <row r="31" spans="1:31" hidden="1" x14ac:dyDescent="0.2">
      <c r="A31" s="83" t="s">
        <v>13</v>
      </c>
      <c r="B31" s="84">
        <v>1</v>
      </c>
      <c r="C31" s="24" cm="1">
        <f t="array" ref="C31">IF($I$2="Открытый тариф",
INDEX(GRID!$B$4:$BI$10,MATCH($C$7,GRID!$A$4:$A$10,0),MATCH(1,($U$2=GRID!$B$1:$BI$1)*(КАЛЕНДАРЬ!AT4=GRID!$B$3:$BI$3), 0)),
INDEX(GRID!$B$4:$BI$10,MATCH($C$7,GRID!$A$4:$A$10,0),MATCH(1,($U$2=GRID!$B$1:$BI$1)*(КАЛЕНДАРЬ!AT4=GRID!$B$3:$BI$3), 0))*(1-GRID!$B$29))</f>
        <v>16900</v>
      </c>
      <c r="D31" s="24" cm="1">
        <f t="array" ref="D31">IF($I$2="Открытый тариф",
INDEX(GRID!$B$13:$BI$19,MATCH($C$7,GRID!$A$13:$A$19,0),MATCH(1,($U$2=GRID!$B$1:$BI$1)*(КАЛЕНДАРЬ!$AT4=GRID!$B$3:$BI$3), 0)),
INDEX(GRID!$B$13:$BI$19,MATCH($C$7,GRID!$A$13:$A$19,0),MATCH(1,($U$2=GRID!$B$1:$BI$1)*(КАЛЕНДАРЬ!$AT4=GRID!$B$3:$BI$3), 0))*(1-GRID!$B$29))</f>
        <v>20200</v>
      </c>
      <c r="E31" s="24" cm="1">
        <f t="array" ref="E31">IF($I$2="Открытый тариф",
INDEX(GRID!$B$4:$BI$10,MATCH($E$7,GRID!$A$4:$A$10,0),MATCH(1,($U$2=GRID!$B$1:$BI$1)*(КАЛЕНДАРЬ!AT4=GRID!$B$3:$BI$3), 0)),
INDEX(GRID!$B$4:$BI$10,MATCH($E$7,GRID!$A$4:$A$10,0),MATCH(1,($U$2=GRID!$B$1:$BI$1)*(КАЛЕНДАРЬ!AT4=GRID!$B$3:$BI$3), 0))*(1-GRID!$B$29))</f>
        <v>20400</v>
      </c>
      <c r="F31" s="24" cm="1">
        <f t="array" ref="F31">IF($I$2="Открытый тариф",
INDEX(GRID!$B$13:$BI$19,MATCH($E$7,GRID!$A$13:$A$19,0),MATCH(1,($U$2=GRID!$B$1:$BI$1)*(КАЛЕНДАРЬ!$AT4=GRID!$B$3:$BI$3), 0)),
INDEX(GRID!$B$13:$BI$19,MATCH($E$7,GRID!$A$13:$A$19,0),MATCH(1,($U$2=GRID!$B$1:$BI$1)*(КАЛЕНДАРЬ!$AT4=GRID!$B$3:$BI$3), 0))*(1-GRID!$B$29))</f>
        <v>23700</v>
      </c>
      <c r="G31" s="24" cm="1">
        <f t="array" ref="G31">IF($I$2="Открытый тариф",
INDEX(GRID!$B$4:$BI$10,MATCH($G$7,GRID!$A$4:$A$10,0),MATCH(1,($U$2=GRID!$B$1:$BI$1)*(КАЛЕНДАРЬ!AT4=GRID!$B$3:$BI$3), 0)),
INDEX(GRID!$B$4:$BI$10,MATCH($G$7,GRID!$A$4:$A$10,0),MATCH(1,($U$2=GRID!$B$1:$BI$1)*(КАЛЕНДАРЬ!AT4=GRID!$B$3:$BI$3), 0))*(1-GRID!$B$29))</f>
        <v>24600</v>
      </c>
      <c r="H31" s="24" cm="1">
        <f t="array" ref="H31">IF($I$2="Открытый тариф",
INDEX(GRID!$B$13:$BI$19,MATCH($G$7,GRID!$A$13:$A$19,0),MATCH(1,($U$2=GRID!$B$1:$BI$1)*(КАЛЕНДАРЬ!$AT4=GRID!$B$3:$BI$3), 0)),
INDEX(GRID!$B$13:$BI$19,MATCH($G$7,GRID!$A$13:$A$19,0),MATCH(1,($U$2=GRID!$B$1:$BI$1)*(КАЛЕНДАРЬ!$AT4=GRID!$B$3:$BI$3), 0))*(1-GRID!$B$29))</f>
        <v>27900</v>
      </c>
      <c r="I31" s="24" cm="1">
        <f t="array" ref="I31">IF($I$2="Открытый тариф",
INDEX(GRID!$B$4:$BI$10,MATCH($I$7,GRID!$A$4:$A$10,0),MATCH(1,($U$2=GRID!$B$1:$BI$1)*(КАЛЕНДАРЬ!AT4=GRID!$B$3:$BI$3), 0)),
INDEX(GRID!$B$4:$BI$10,MATCH($I$7,GRID!$A$4:$A$10,0),MATCH(1,($U$2=GRID!$B$1:$BI$1)*(КАЛЕНДАРЬ!AT4=GRID!$B$3:$BI$3), 0))*(1-GRID!$B$29))</f>
        <v>34400</v>
      </c>
      <c r="J31" s="24" cm="1">
        <f t="array" ref="J31">IF($I$2="Открытый тариф",
INDEX(GRID!$B$13:$BI$19,MATCH($I$7,GRID!$A$13:$A$19,0),MATCH(1,($U$2=GRID!$B$1:$BI$1)*(КАЛЕНДАРЬ!$AT4=GRID!$B$3:$BI$3), 0)),
INDEX(GRID!$B$13:$BI$19,MATCH($I$7,GRID!$A$13:$A$19,0),MATCH(1,($U$2=GRID!$B$1:$BI$1)*(КАЛЕНДАРЬ!$AT4=GRID!$B$3:$BI$3), 0))*(1-GRID!$B$29))</f>
        <v>37700</v>
      </c>
      <c r="K31" s="24" cm="1">
        <f t="array" ref="K31">IF($I$2="Открытый тариф",
INDEX(GRID!$B$4:$BI$10,MATCH($K$7,GRID!$A$4:$A$10,0),MATCH(1,($U$2=GRID!$B$1:$BI$1)*(КАЛЕНДАРЬ!AT4=GRID!$B$3:$BI$3), 0)),
INDEX(GRID!$B$4:$BI$10,MATCH($K$7,GRID!$A$4:$A$10,0),MATCH(1,($U$2=GRID!$B$1:$BI$1)*(КАЛЕНДАРЬ!AT4=GRID!$B$3:$BI$3), 0))*(1-GRID!$B$29))</f>
        <v>48400</v>
      </c>
      <c r="L31" s="24" cm="1">
        <f t="array" ref="L31">IF($I$2="Открытый тариф",
INDEX(GRID!$B$13:$BI$19,MATCH($K$7,GRID!$A$13:$A$19,0),MATCH(1,($U$2=GRID!$B$1:$BI$1)*(КАЛЕНДАРЬ!$AT4=GRID!$B$3:$BI$3), 0)),
INDEX(GRID!$B$13:$BI$19,MATCH($K$7,GRID!$A$13:$A$19,0),MATCH(1,($U$2=GRID!$B$1:$BI$1)*(КАЛЕНДАРЬ!$AT4=GRID!$B$3:$BI$3), 0))*(1-GRID!$B$29))</f>
        <v>51700</v>
      </c>
      <c r="M31" s="24" cm="1">
        <f t="array" ref="M31">IF($I$2="Открытый тариф",
INDEX(GRID!$B$4:$BI$10,MATCH($M$7,GRID!$A$4:$A$10,0),MATCH(1,($U$2=GRID!$B$1:$BI$1)*(КАЛЕНДАРЬ!AT4=GRID!$B$3:$BI$3), 0)),
INDEX(GRID!$B$4:$BI$10,MATCH($M$7,GRID!$A$4:$A$10,0),MATCH(1,($U$2=GRID!$B$1:$BI$1)*(КАЛЕНДАРЬ!AT4=GRID!$B$3:$BI$3), 0))*(1-GRID!$B$29))</f>
        <v>69400</v>
      </c>
      <c r="N31" s="24" cm="1">
        <f t="array" ref="N31">IF($I$2="Открытый тариф",
INDEX(GRID!$B$13:$BI$19,MATCH($M$7,GRID!$A$13:$A$19,0),MATCH(1,($U$2=GRID!$B$1:$BI$1)*(КАЛЕНДАРЬ!$AT4=GRID!$B$3:$BI$3), 0)),
INDEX(GRID!$B$13:$BI$19,MATCH($M$7,GRID!$A$13:$A$19,0),MATCH(1,($U$2=GRID!$B$1:$BI$1)*(КАЛЕНДАРЬ!$AT4=GRID!$B$3:$BI$3), 0))*(1-GRID!$B$29))</f>
        <v>72700</v>
      </c>
      <c r="O31" s="24" cm="1">
        <f t="array" ref="O31">IF($I$2="Открытый тариф",
INDEX(GRID!$B$4:$BI$10,MATCH($O$7,GRID!$A$4:$A$10,0),MATCH(1,($U$2=GRID!$B$1:$BI$1)*(КАЛЕНДАРЬ!AT4=GRID!$B$3:$BI$3), 0)),
INDEX(GRID!$B$4:$BI$10,MATCH($O$7,GRID!$A$4:$A$10,0),MATCH(1,($U$2=GRID!$B$1:$BI$1)*(КАЛЕНДАРЬ!AT4=GRID!$B$3:$BI$3), 0))*(1-GRID!$B$29))</f>
        <v>165400</v>
      </c>
      <c r="P31" s="24" cm="1">
        <f t="array" ref="P31">IF($I$2="Открытый тариф",
INDEX(GRID!$B$13:$BI$19,MATCH($O$7,GRID!$A$13:$A$19,0),MATCH(1,($U$2=GRID!$B$1:$BI$1)*(КАЛЕНДАРЬ!$AT4=GRID!$B$3:$BI$3), 0)),
INDEX(GRID!$B$13:$BI$19,MATCH($O$7,GRID!$A$13:$A$19,0),MATCH(1,($U$2=GRID!$B$1:$BI$1)*(КАЛЕНДАРЬ!$AT4=GRID!$B$3:$BI$3), 0))*(1-GRID!$B$29))</f>
        <v>168700</v>
      </c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 hidden="1" x14ac:dyDescent="0.2">
      <c r="A32" s="83" t="s">
        <v>14</v>
      </c>
      <c r="B32" s="84">
        <v>2</v>
      </c>
      <c r="C32" s="24" cm="1">
        <f t="array" ref="C32">IF($I$2="Открытый тариф",
INDEX(GRID!$B$4:$BI$10,MATCH($C$7,GRID!$A$4:$A$10,0),MATCH(1,($U$2=GRID!$B$1:$BI$1)*(КАЛЕНДАРЬ!AT5=GRID!$B$3:$BI$3), 0)),
INDEX(GRID!$B$4:$BI$10,MATCH($C$7,GRID!$A$4:$A$10,0),MATCH(1,($U$2=GRID!$B$1:$BI$1)*(КАЛЕНДАРЬ!AT5=GRID!$B$3:$BI$3), 0))*(1-GRID!$B$29))</f>
        <v>11700</v>
      </c>
      <c r="D32" s="24" cm="1">
        <f t="array" ref="D32">IF($I$2="Открытый тариф",
INDEX(GRID!$B$13:$BI$19,MATCH($C$7,GRID!$A$13:$A$19,0),MATCH(1,($U$2=GRID!$B$1:$BI$1)*(КАЛЕНДАРЬ!$AT5=GRID!$B$3:$BI$3), 0)),
INDEX(GRID!$B$13:$BI$19,MATCH($C$7,GRID!$A$13:$A$19,0),MATCH(1,($U$2=GRID!$B$1:$BI$1)*(КАЛЕНДАРЬ!$AT5=GRID!$B$3:$BI$3), 0))*(1-GRID!$B$29))</f>
        <v>15000</v>
      </c>
      <c r="E32" s="24" cm="1">
        <f t="array" ref="E32">IF($I$2="Открытый тариф",
INDEX(GRID!$B$4:$BI$10,MATCH($E$7,GRID!$A$4:$A$10,0),MATCH(1,($U$2=GRID!$B$1:$BI$1)*(КАЛЕНДАРЬ!AT5=GRID!$B$3:$BI$3), 0)),
INDEX(GRID!$B$4:$BI$10,MATCH($E$7,GRID!$A$4:$A$10,0),MATCH(1,($U$2=GRID!$B$1:$BI$1)*(КАЛЕНДАРЬ!AT5=GRID!$B$3:$BI$3), 0))*(1-GRID!$B$29))</f>
        <v>14400</v>
      </c>
      <c r="F32" s="24" cm="1">
        <f t="array" ref="F32">IF($I$2="Открытый тариф",
INDEX(GRID!$B$13:$BI$19,MATCH($E$7,GRID!$A$13:$A$19,0),MATCH(1,($U$2=GRID!$B$1:$BI$1)*(КАЛЕНДАРЬ!$AT5=GRID!$B$3:$BI$3), 0)),
INDEX(GRID!$B$13:$BI$19,MATCH($E$7,GRID!$A$13:$A$19,0),MATCH(1,($U$2=GRID!$B$1:$BI$1)*(КАЛЕНДАРЬ!$AT5=GRID!$B$3:$BI$3), 0))*(1-GRID!$B$29))</f>
        <v>17700</v>
      </c>
      <c r="G32" s="24" cm="1">
        <f t="array" ref="G32">IF($I$2="Открытый тариф",
INDEX(GRID!$B$4:$BI$10,MATCH($G$7,GRID!$A$4:$A$10,0),MATCH(1,($U$2=GRID!$B$1:$BI$1)*(КАЛЕНДАРЬ!AT5=GRID!$B$3:$BI$3), 0)),
INDEX(GRID!$B$4:$BI$10,MATCH($G$7,GRID!$A$4:$A$10,0),MATCH(1,($U$2=GRID!$B$1:$BI$1)*(КАЛЕНДАРЬ!AT5=GRID!$B$3:$BI$3), 0))*(1-GRID!$B$29))</f>
        <v>17600</v>
      </c>
      <c r="H32" s="24" cm="1">
        <f t="array" ref="H32">IF($I$2="Открытый тариф",
INDEX(GRID!$B$13:$BI$19,MATCH($G$7,GRID!$A$13:$A$19,0),MATCH(1,($U$2=GRID!$B$1:$BI$1)*(КАЛЕНДАРЬ!$AT5=GRID!$B$3:$BI$3), 0)),
INDEX(GRID!$B$13:$BI$19,MATCH($G$7,GRID!$A$13:$A$19,0),MATCH(1,($U$2=GRID!$B$1:$BI$1)*(КАЛЕНДАРЬ!$AT5=GRID!$B$3:$BI$3), 0))*(1-GRID!$B$29))</f>
        <v>20900</v>
      </c>
      <c r="I32" s="24" cm="1">
        <f t="array" ref="I32">IF($I$2="Открытый тариф",
INDEX(GRID!$B$4:$BI$10,MATCH($I$7,GRID!$A$4:$A$10,0),MATCH(1,($U$2=GRID!$B$1:$BI$1)*(КАЛЕНДАРЬ!AT5=GRID!$B$3:$BI$3), 0)),
INDEX(GRID!$B$4:$BI$10,MATCH($I$7,GRID!$A$4:$A$10,0),MATCH(1,($U$2=GRID!$B$1:$BI$1)*(КАЛЕНДАРЬ!AT5=GRID!$B$3:$BI$3), 0))*(1-GRID!$B$29))</f>
        <v>25000</v>
      </c>
      <c r="J32" s="24" cm="1">
        <f t="array" ref="J32">IF($I$2="Открытый тариф",
INDEX(GRID!$B$13:$BI$19,MATCH($I$7,GRID!$A$13:$A$19,0),MATCH(1,($U$2=GRID!$B$1:$BI$1)*(КАЛЕНДАРЬ!$AT5=GRID!$B$3:$BI$3), 0)),
INDEX(GRID!$B$13:$BI$19,MATCH($I$7,GRID!$A$13:$A$19,0),MATCH(1,($U$2=GRID!$B$1:$BI$1)*(КАЛЕНДАРЬ!$AT5=GRID!$B$3:$BI$3), 0))*(1-GRID!$B$29))</f>
        <v>28300</v>
      </c>
      <c r="K32" s="24" cm="1">
        <f t="array" ref="K32">IF($I$2="Открытый тариф",
INDEX(GRID!$B$4:$BI$10,MATCH($K$7,GRID!$A$4:$A$10,0),MATCH(1,($U$2=GRID!$B$1:$BI$1)*(КАЛЕНДАРЬ!AT5=GRID!$B$3:$BI$3), 0)),
INDEX(GRID!$B$4:$BI$10,MATCH($K$7,GRID!$A$4:$A$10,0),MATCH(1,($U$2=GRID!$B$1:$BI$1)*(КАЛЕНДАРЬ!AT5=GRID!$B$3:$BI$3), 0))*(1-GRID!$B$29))</f>
        <v>35500</v>
      </c>
      <c r="L32" s="24" cm="1">
        <f t="array" ref="L32">IF($I$2="Открытый тариф",
INDEX(GRID!$B$13:$BI$19,MATCH($K$7,GRID!$A$13:$A$19,0),MATCH(1,($U$2=GRID!$B$1:$BI$1)*(КАЛЕНДАРЬ!$AT5=GRID!$B$3:$BI$3), 0)),
INDEX(GRID!$B$13:$BI$19,MATCH($K$7,GRID!$A$13:$A$19,0),MATCH(1,($U$2=GRID!$B$1:$BI$1)*(КАЛЕНДАРЬ!$AT5=GRID!$B$3:$BI$3), 0))*(1-GRID!$B$29))</f>
        <v>38800</v>
      </c>
      <c r="M32" s="24" cm="1">
        <f t="array" ref="M32">IF($I$2="Открытый тариф",
INDEX(GRID!$B$4:$BI$10,MATCH($M$7,GRID!$A$4:$A$10,0),MATCH(1,($U$2=GRID!$B$1:$BI$1)*(КАЛЕНДАРЬ!AT5=GRID!$B$3:$BI$3), 0)),
INDEX(GRID!$B$4:$BI$10,MATCH($M$7,GRID!$A$4:$A$10,0),MATCH(1,($U$2=GRID!$B$1:$BI$1)*(КАЛЕНДАРЬ!AT5=GRID!$B$3:$BI$3), 0))*(1-GRID!$B$29))</f>
        <v>51300</v>
      </c>
      <c r="N32" s="24" cm="1">
        <f t="array" ref="N32">IF($I$2="Открытый тариф",
INDEX(GRID!$B$13:$BI$19,MATCH($M$7,GRID!$A$13:$A$19,0),MATCH(1,($U$2=GRID!$B$1:$BI$1)*(КАЛЕНДАРЬ!$AT5=GRID!$B$3:$BI$3), 0)),
INDEX(GRID!$B$13:$BI$19,MATCH($M$7,GRID!$A$13:$A$19,0),MATCH(1,($U$2=GRID!$B$1:$BI$1)*(КАЛЕНДАРЬ!$AT5=GRID!$B$3:$BI$3), 0))*(1-GRID!$B$29))</f>
        <v>54600</v>
      </c>
      <c r="O32" s="24" cm="1">
        <f t="array" ref="O32">IF($I$2="Открытый тариф",
INDEX(GRID!$B$4:$BI$10,MATCH($O$7,GRID!$A$4:$A$10,0),MATCH(1,($U$2=GRID!$B$1:$BI$1)*(КАЛЕНДАРЬ!AT5=GRID!$B$3:$BI$3), 0)),
INDEX(GRID!$B$4:$BI$10,MATCH($O$7,GRID!$A$4:$A$10,0),MATCH(1,($U$2=GRID!$B$1:$BI$1)*(КАЛЕНДАРЬ!AT5=GRID!$B$3:$BI$3), 0))*(1-GRID!$B$29))</f>
        <v>119400</v>
      </c>
      <c r="P32" s="24" cm="1">
        <f t="array" ref="P32">IF($I$2="Открытый тариф",
INDEX(GRID!$B$13:$BI$19,MATCH($O$7,GRID!$A$13:$A$19,0),MATCH(1,($U$2=GRID!$B$1:$BI$1)*(КАЛЕНДАРЬ!$AT5=GRID!$B$3:$BI$3), 0)),
INDEX(GRID!$B$13:$BI$19,MATCH($O$7,GRID!$A$13:$A$19,0),MATCH(1,($U$2=GRID!$B$1:$BI$1)*(КАЛЕНДАРЬ!$AT5=GRID!$B$3:$BI$3), 0))*(1-GRID!$B$29))</f>
        <v>122700</v>
      </c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 hidden="1" x14ac:dyDescent="0.2">
      <c r="A33" s="83" t="s">
        <v>15</v>
      </c>
      <c r="B33" s="84">
        <v>3</v>
      </c>
      <c r="C33" s="24" cm="1">
        <f t="array" ref="C33">IF($I$2="Открытый тариф",
INDEX(GRID!$B$4:$BI$10,MATCH($C$7,GRID!$A$4:$A$10,0),MATCH(1,($U$2=GRID!$B$1:$BI$1)*(КАЛЕНДАРЬ!AT6=GRID!$B$3:$BI$3), 0)),
INDEX(GRID!$B$4:$BI$10,MATCH($C$7,GRID!$A$4:$A$10,0),MATCH(1,($U$2=GRID!$B$1:$BI$1)*(КАЛЕНДАРЬ!AT6=GRID!$B$3:$BI$3), 0))*(1-GRID!$B$29))</f>
        <v>12800</v>
      </c>
      <c r="D33" s="24" cm="1">
        <f t="array" ref="D33">IF($I$2="Открытый тариф",
INDEX(GRID!$B$13:$BI$19,MATCH($C$7,GRID!$A$13:$A$19,0),MATCH(1,($U$2=GRID!$B$1:$BI$1)*(КАЛЕНДАРЬ!$AT6=GRID!$B$3:$BI$3), 0)),
INDEX(GRID!$B$13:$BI$19,MATCH($C$7,GRID!$A$13:$A$19,0),MATCH(1,($U$2=GRID!$B$1:$BI$1)*(КАЛЕНДАРЬ!$AT6=GRID!$B$3:$BI$3), 0))*(1-GRID!$B$29))</f>
        <v>16100</v>
      </c>
      <c r="E33" s="24" cm="1">
        <f t="array" ref="E33">IF($I$2="Открытый тариф",
INDEX(GRID!$B$4:$BI$10,MATCH($E$7,GRID!$A$4:$A$10,0),MATCH(1,($U$2=GRID!$B$1:$BI$1)*(КАЛЕНДАРЬ!AT6=GRID!$B$3:$BI$3), 0)),
INDEX(GRID!$B$4:$BI$10,MATCH($E$7,GRID!$A$4:$A$10,0),MATCH(1,($U$2=GRID!$B$1:$BI$1)*(КАЛЕНДАРЬ!AT6=GRID!$B$3:$BI$3), 0))*(1-GRID!$B$29))</f>
        <v>15700</v>
      </c>
      <c r="F33" s="24" cm="1">
        <f t="array" ref="F33">IF($I$2="Открытый тариф",
INDEX(GRID!$B$13:$BI$19,MATCH($E$7,GRID!$A$13:$A$19,0),MATCH(1,($U$2=GRID!$B$1:$BI$1)*(КАЛЕНДАРЬ!$AT6=GRID!$B$3:$BI$3), 0)),
INDEX(GRID!$B$13:$BI$19,MATCH($E$7,GRID!$A$13:$A$19,0),MATCH(1,($U$2=GRID!$B$1:$BI$1)*(КАЛЕНДАРЬ!$AT6=GRID!$B$3:$BI$3), 0))*(1-GRID!$B$29))</f>
        <v>19000</v>
      </c>
      <c r="G33" s="24" cm="1">
        <f t="array" ref="G33">IF($I$2="Открытый тариф",
INDEX(GRID!$B$4:$BI$10,MATCH($G$7,GRID!$A$4:$A$10,0),MATCH(1,($U$2=GRID!$B$1:$BI$1)*(КАЛЕНДАРЬ!AT6=GRID!$B$3:$BI$3), 0)),
INDEX(GRID!$B$4:$BI$10,MATCH($G$7,GRID!$A$4:$A$10,0),MATCH(1,($U$2=GRID!$B$1:$BI$1)*(КАЛЕНДАРЬ!AT6=GRID!$B$3:$BI$3), 0))*(1-GRID!$B$29))</f>
        <v>19200</v>
      </c>
      <c r="H33" s="24" cm="1">
        <f t="array" ref="H33">IF($I$2="Открытый тариф",
INDEX(GRID!$B$13:$BI$19,MATCH($G$7,GRID!$A$13:$A$19,0),MATCH(1,($U$2=GRID!$B$1:$BI$1)*(КАЛЕНДАРЬ!$AT6=GRID!$B$3:$BI$3), 0)),
INDEX(GRID!$B$13:$BI$19,MATCH($G$7,GRID!$A$13:$A$19,0),MATCH(1,($U$2=GRID!$B$1:$BI$1)*(КАЛЕНДАРЬ!$AT6=GRID!$B$3:$BI$3), 0))*(1-GRID!$B$29))</f>
        <v>22500</v>
      </c>
      <c r="I33" s="24" cm="1">
        <f t="array" ref="I33">IF($I$2="Открытый тариф",
INDEX(GRID!$B$4:$BI$10,MATCH($I$7,GRID!$A$4:$A$10,0),MATCH(1,($U$2=GRID!$B$1:$BI$1)*(КАЛЕНДАРЬ!AT6=GRID!$B$3:$BI$3), 0)),
INDEX(GRID!$B$4:$BI$10,MATCH($I$7,GRID!$A$4:$A$10,0),MATCH(1,($U$2=GRID!$B$1:$BI$1)*(КАЛЕНДАРЬ!AT6=GRID!$B$3:$BI$3), 0))*(1-GRID!$B$29))</f>
        <v>27300</v>
      </c>
      <c r="J33" s="24" cm="1">
        <f t="array" ref="J33">IF($I$2="Открытый тариф",
INDEX(GRID!$B$13:$BI$19,MATCH($I$7,GRID!$A$13:$A$19,0),MATCH(1,($U$2=GRID!$B$1:$BI$1)*(КАЛЕНДАРЬ!$AT6=GRID!$B$3:$BI$3), 0)),
INDEX(GRID!$B$13:$BI$19,MATCH($I$7,GRID!$A$13:$A$19,0),MATCH(1,($U$2=GRID!$B$1:$BI$1)*(КАЛЕНДАРЬ!$AT6=GRID!$B$3:$BI$3), 0))*(1-GRID!$B$29))</f>
        <v>30600</v>
      </c>
      <c r="K33" s="24" cm="1">
        <f t="array" ref="K33">IF($I$2="Открытый тариф",
INDEX(GRID!$B$4:$BI$10,MATCH($K$7,GRID!$A$4:$A$10,0),MATCH(1,($U$2=GRID!$B$1:$BI$1)*(КАЛЕНДАРЬ!AT6=GRID!$B$3:$BI$3), 0)),
INDEX(GRID!$B$4:$BI$10,MATCH($K$7,GRID!$A$4:$A$10,0),MATCH(1,($U$2=GRID!$B$1:$BI$1)*(КАЛЕНДАРЬ!AT6=GRID!$B$3:$BI$3), 0))*(1-GRID!$B$29))</f>
        <v>38800</v>
      </c>
      <c r="L33" s="24" cm="1">
        <f t="array" ref="L33">IF($I$2="Открытый тариф",
INDEX(GRID!$B$13:$BI$19,MATCH($K$7,GRID!$A$13:$A$19,0),MATCH(1,($U$2=GRID!$B$1:$BI$1)*(КАЛЕНДАРЬ!$AT6=GRID!$B$3:$BI$3), 0)),
INDEX(GRID!$B$13:$BI$19,MATCH($K$7,GRID!$A$13:$A$19,0),MATCH(1,($U$2=GRID!$B$1:$BI$1)*(КАЛЕНДАРЬ!$AT6=GRID!$B$3:$BI$3), 0))*(1-GRID!$B$29))</f>
        <v>42100</v>
      </c>
      <c r="M33" s="24" cm="1">
        <f t="array" ref="M33">IF($I$2="Открытый тариф",
INDEX(GRID!$B$4:$BI$10,MATCH($M$7,GRID!$A$4:$A$10,0),MATCH(1,($U$2=GRID!$B$1:$BI$1)*(КАЛЕНДАРЬ!AT6=GRID!$B$3:$BI$3), 0)),
INDEX(GRID!$B$4:$BI$10,MATCH($M$7,GRID!$A$4:$A$10,0),MATCH(1,($U$2=GRID!$B$1:$BI$1)*(КАЛЕНДАРЬ!AT6=GRID!$B$3:$BI$3), 0))*(1-GRID!$B$29))</f>
        <v>56100</v>
      </c>
      <c r="N33" s="24" cm="1">
        <f t="array" ref="N33">IF($I$2="Открытый тариф",
INDEX(GRID!$B$13:$BI$19,MATCH($M$7,GRID!$A$13:$A$19,0),MATCH(1,($U$2=GRID!$B$1:$BI$1)*(КАЛЕНДАРЬ!$AT6=GRID!$B$3:$BI$3), 0)),
INDEX(GRID!$B$13:$BI$19,MATCH($M$7,GRID!$A$13:$A$19,0),MATCH(1,($U$2=GRID!$B$1:$BI$1)*(КАЛЕНДАРЬ!$AT6=GRID!$B$3:$BI$3), 0))*(1-GRID!$B$29))</f>
        <v>59400</v>
      </c>
      <c r="O33" s="24" cm="1">
        <f t="array" ref="O33">IF($I$2="Открытый тариф",
INDEX(GRID!$B$4:$BI$10,MATCH($O$7,GRID!$A$4:$A$10,0),MATCH(1,($U$2=GRID!$B$1:$BI$1)*(КАЛЕНДАРЬ!AT6=GRID!$B$3:$BI$3), 0)),
INDEX(GRID!$B$4:$BI$10,MATCH($O$7,GRID!$A$4:$A$10,0),MATCH(1,($U$2=GRID!$B$1:$BI$1)*(КАЛЕНДАРЬ!AT6=GRID!$B$3:$BI$3), 0))*(1-GRID!$B$29))</f>
        <v>132000</v>
      </c>
      <c r="P33" s="24" cm="1">
        <f t="array" ref="P33">IF($I$2="Открытый тариф",
INDEX(GRID!$B$13:$BI$19,MATCH($O$7,GRID!$A$13:$A$19,0),MATCH(1,($U$2=GRID!$B$1:$BI$1)*(КАЛЕНДАРЬ!$AT6=GRID!$B$3:$BI$3), 0)),
INDEX(GRID!$B$13:$BI$19,MATCH($O$7,GRID!$A$13:$A$19,0),MATCH(1,($U$2=GRID!$B$1:$BI$1)*(КАЛЕНДАРЬ!$AT6=GRID!$B$3:$BI$3), 0))*(1-GRID!$B$29))</f>
        <v>135300</v>
      </c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 hidden="1" x14ac:dyDescent="0.2">
      <c r="A34" s="83" t="s">
        <v>16</v>
      </c>
      <c r="B34" s="84">
        <v>4</v>
      </c>
      <c r="C34" s="24" cm="1">
        <f t="array" ref="C34">IF($I$2="Открытый тариф",
INDEX(GRID!$B$4:$BI$10,MATCH($C$7,GRID!$A$4:$A$10,0),MATCH(1,($U$2=GRID!$B$1:$BI$1)*(КАЛЕНДАРЬ!AT7=GRID!$B$3:$BI$3), 0)),
INDEX(GRID!$B$4:$BI$10,MATCH($C$7,GRID!$A$4:$A$10,0),MATCH(1,($U$2=GRID!$B$1:$BI$1)*(КАЛЕНДАРЬ!AT7=GRID!$B$3:$BI$3), 0))*(1-GRID!$B$29))</f>
        <v>12800</v>
      </c>
      <c r="D34" s="24" cm="1">
        <f t="array" ref="D34">IF($I$2="Открытый тариф",
INDEX(GRID!$B$13:$BI$19,MATCH($C$7,GRID!$A$13:$A$19,0),MATCH(1,($U$2=GRID!$B$1:$BI$1)*(КАЛЕНДАРЬ!$AT7=GRID!$B$3:$BI$3), 0)),
INDEX(GRID!$B$13:$BI$19,MATCH($C$7,GRID!$A$13:$A$19,0),MATCH(1,($U$2=GRID!$B$1:$BI$1)*(КАЛЕНДАРЬ!$AT7=GRID!$B$3:$BI$3), 0))*(1-GRID!$B$29))</f>
        <v>16100</v>
      </c>
      <c r="E34" s="24" cm="1">
        <f t="array" ref="E34">IF($I$2="Открытый тариф",
INDEX(GRID!$B$4:$BI$10,MATCH($E$7,GRID!$A$4:$A$10,0),MATCH(1,($U$2=GRID!$B$1:$BI$1)*(КАЛЕНДАРЬ!AT7=GRID!$B$3:$BI$3), 0)),
INDEX(GRID!$B$4:$BI$10,MATCH($E$7,GRID!$A$4:$A$10,0),MATCH(1,($U$2=GRID!$B$1:$BI$1)*(КАЛЕНДАРЬ!AT7=GRID!$B$3:$BI$3), 0))*(1-GRID!$B$29))</f>
        <v>15700</v>
      </c>
      <c r="F34" s="24" cm="1">
        <f t="array" ref="F34">IF($I$2="Открытый тариф",
INDEX(GRID!$B$13:$BI$19,MATCH($E$7,GRID!$A$13:$A$19,0),MATCH(1,($U$2=GRID!$B$1:$BI$1)*(КАЛЕНДАРЬ!$AT7=GRID!$B$3:$BI$3), 0)),
INDEX(GRID!$B$13:$BI$19,MATCH($E$7,GRID!$A$13:$A$19,0),MATCH(1,($U$2=GRID!$B$1:$BI$1)*(КАЛЕНДАРЬ!$AT7=GRID!$B$3:$BI$3), 0))*(1-GRID!$B$29))</f>
        <v>19000</v>
      </c>
      <c r="G34" s="24" cm="1">
        <f t="array" ref="G34">IF($I$2="Открытый тариф",
INDEX(GRID!$B$4:$BI$10,MATCH($G$7,GRID!$A$4:$A$10,0),MATCH(1,($U$2=GRID!$B$1:$BI$1)*(КАЛЕНДАРЬ!AT7=GRID!$B$3:$BI$3), 0)),
INDEX(GRID!$B$4:$BI$10,MATCH($G$7,GRID!$A$4:$A$10,0),MATCH(1,($U$2=GRID!$B$1:$BI$1)*(КАЛЕНДАРЬ!AT7=GRID!$B$3:$BI$3), 0))*(1-GRID!$B$29))</f>
        <v>19200</v>
      </c>
      <c r="H34" s="24" cm="1">
        <f t="array" ref="H34">IF($I$2="Открытый тариф",
INDEX(GRID!$B$13:$BI$19,MATCH($G$7,GRID!$A$13:$A$19,0),MATCH(1,($U$2=GRID!$B$1:$BI$1)*(КАЛЕНДАРЬ!$AT7=GRID!$B$3:$BI$3), 0)),
INDEX(GRID!$B$13:$BI$19,MATCH($G$7,GRID!$A$13:$A$19,0),MATCH(1,($U$2=GRID!$B$1:$BI$1)*(КАЛЕНДАРЬ!$AT7=GRID!$B$3:$BI$3), 0))*(1-GRID!$B$29))</f>
        <v>22500</v>
      </c>
      <c r="I34" s="24" cm="1">
        <f t="array" ref="I34">IF($I$2="Открытый тариф",
INDEX(GRID!$B$4:$BI$10,MATCH($I$7,GRID!$A$4:$A$10,0),MATCH(1,($U$2=GRID!$B$1:$BI$1)*(КАЛЕНДАРЬ!AT7=GRID!$B$3:$BI$3), 0)),
INDEX(GRID!$B$4:$BI$10,MATCH($I$7,GRID!$A$4:$A$10,0),MATCH(1,($U$2=GRID!$B$1:$BI$1)*(КАЛЕНДАРЬ!AT7=GRID!$B$3:$BI$3), 0))*(1-GRID!$B$29))</f>
        <v>27300</v>
      </c>
      <c r="J34" s="24" cm="1">
        <f t="array" ref="J34">IF($I$2="Открытый тариф",
INDEX(GRID!$B$13:$BI$19,MATCH($I$7,GRID!$A$13:$A$19,0),MATCH(1,($U$2=GRID!$B$1:$BI$1)*(КАЛЕНДАРЬ!$AT7=GRID!$B$3:$BI$3), 0)),
INDEX(GRID!$B$13:$BI$19,MATCH($I$7,GRID!$A$13:$A$19,0),MATCH(1,($U$2=GRID!$B$1:$BI$1)*(КАЛЕНДАРЬ!$AT7=GRID!$B$3:$BI$3), 0))*(1-GRID!$B$29))</f>
        <v>30600</v>
      </c>
      <c r="K34" s="24" cm="1">
        <f t="array" ref="K34">IF($I$2="Открытый тариф",
INDEX(GRID!$B$4:$BI$10,MATCH($K$7,GRID!$A$4:$A$10,0),MATCH(1,($U$2=GRID!$B$1:$BI$1)*(КАЛЕНДАРЬ!AT7=GRID!$B$3:$BI$3), 0)),
INDEX(GRID!$B$4:$BI$10,MATCH($K$7,GRID!$A$4:$A$10,0),MATCH(1,($U$2=GRID!$B$1:$BI$1)*(КАЛЕНДАРЬ!AT7=GRID!$B$3:$BI$3), 0))*(1-GRID!$B$29))</f>
        <v>38800</v>
      </c>
      <c r="L34" s="24" cm="1">
        <f t="array" ref="L34">IF($I$2="Открытый тариф",
INDEX(GRID!$B$13:$BI$19,MATCH($K$7,GRID!$A$13:$A$19,0),MATCH(1,($U$2=GRID!$B$1:$BI$1)*(КАЛЕНДАРЬ!$AT7=GRID!$B$3:$BI$3), 0)),
INDEX(GRID!$B$13:$BI$19,MATCH($K$7,GRID!$A$13:$A$19,0),MATCH(1,($U$2=GRID!$B$1:$BI$1)*(КАЛЕНДАРЬ!$AT7=GRID!$B$3:$BI$3), 0))*(1-GRID!$B$29))</f>
        <v>42100</v>
      </c>
      <c r="M34" s="24" cm="1">
        <f t="array" ref="M34">IF($I$2="Открытый тариф",
INDEX(GRID!$B$4:$BI$10,MATCH($M$7,GRID!$A$4:$A$10,0),MATCH(1,($U$2=GRID!$B$1:$BI$1)*(КАЛЕНДАРЬ!AT7=GRID!$B$3:$BI$3), 0)),
INDEX(GRID!$B$4:$BI$10,MATCH($M$7,GRID!$A$4:$A$10,0),MATCH(1,($U$2=GRID!$B$1:$BI$1)*(КАЛЕНДАРЬ!AT7=GRID!$B$3:$BI$3), 0))*(1-GRID!$B$29))</f>
        <v>56100</v>
      </c>
      <c r="N34" s="24" cm="1">
        <f t="array" ref="N34">IF($I$2="Открытый тариф",
INDEX(GRID!$B$13:$BI$19,MATCH($M$7,GRID!$A$13:$A$19,0),MATCH(1,($U$2=GRID!$B$1:$BI$1)*(КАЛЕНДАРЬ!$AT7=GRID!$B$3:$BI$3), 0)),
INDEX(GRID!$B$13:$BI$19,MATCH($M$7,GRID!$A$13:$A$19,0),MATCH(1,($U$2=GRID!$B$1:$BI$1)*(КАЛЕНДАРЬ!$AT7=GRID!$B$3:$BI$3), 0))*(1-GRID!$B$29))</f>
        <v>59400</v>
      </c>
      <c r="O34" s="24" cm="1">
        <f t="array" ref="O34">IF($I$2="Открытый тариф",
INDEX(GRID!$B$4:$BI$10,MATCH($O$7,GRID!$A$4:$A$10,0),MATCH(1,($U$2=GRID!$B$1:$BI$1)*(КАЛЕНДАРЬ!AT7=GRID!$B$3:$BI$3), 0)),
INDEX(GRID!$B$4:$BI$10,MATCH($O$7,GRID!$A$4:$A$10,0),MATCH(1,($U$2=GRID!$B$1:$BI$1)*(КАЛЕНДАРЬ!AT7=GRID!$B$3:$BI$3), 0))*(1-GRID!$B$29))</f>
        <v>132000</v>
      </c>
      <c r="P34" s="24" cm="1">
        <f t="array" ref="P34">IF($I$2="Открытый тариф",
INDEX(GRID!$B$13:$BI$19,MATCH($O$7,GRID!$A$13:$A$19,0),MATCH(1,($U$2=GRID!$B$1:$BI$1)*(КАЛЕНДАРЬ!$AT7=GRID!$B$3:$BI$3), 0)),
INDEX(GRID!$B$13:$BI$19,MATCH($O$7,GRID!$A$13:$A$19,0),MATCH(1,($U$2=GRID!$B$1:$BI$1)*(КАЛЕНДАРЬ!$AT7=GRID!$B$3:$BI$3), 0))*(1-GRID!$B$29))</f>
        <v>135300</v>
      </c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 hidden="1" x14ac:dyDescent="0.2">
      <c r="A35" s="83" t="s">
        <v>17</v>
      </c>
      <c r="B35" s="84">
        <v>5</v>
      </c>
      <c r="C35" s="24" cm="1">
        <f t="array" ref="C35">IF($I$2="Открытый тариф",
INDEX(GRID!$B$4:$BI$10,MATCH($C$7,GRID!$A$4:$A$10,0),MATCH(1,($U$2=GRID!$B$1:$BI$1)*(КАЛЕНДАРЬ!AT8=GRID!$B$3:$BI$3), 0)),
INDEX(GRID!$B$4:$BI$10,MATCH($C$7,GRID!$A$4:$A$10,0),MATCH(1,($U$2=GRID!$B$1:$BI$1)*(КАЛЕНДАРЬ!AT8=GRID!$B$3:$BI$3), 0))*(1-GRID!$B$29))</f>
        <v>12800</v>
      </c>
      <c r="D35" s="24" cm="1">
        <f t="array" ref="D35">IF($I$2="Открытый тариф",
INDEX(GRID!$B$13:$BI$19,MATCH($C$7,GRID!$A$13:$A$19,0),MATCH(1,($U$2=GRID!$B$1:$BI$1)*(КАЛЕНДАРЬ!$AT8=GRID!$B$3:$BI$3), 0)),
INDEX(GRID!$B$13:$BI$19,MATCH($C$7,GRID!$A$13:$A$19,0),MATCH(1,($U$2=GRID!$B$1:$BI$1)*(КАЛЕНДАРЬ!$AT8=GRID!$B$3:$BI$3), 0))*(1-GRID!$B$29))</f>
        <v>16100</v>
      </c>
      <c r="E35" s="24" cm="1">
        <f t="array" ref="E35">IF($I$2="Открытый тариф",
INDEX(GRID!$B$4:$BI$10,MATCH($E$7,GRID!$A$4:$A$10,0),MATCH(1,($U$2=GRID!$B$1:$BI$1)*(КАЛЕНДАРЬ!AT8=GRID!$B$3:$BI$3), 0)),
INDEX(GRID!$B$4:$BI$10,MATCH($E$7,GRID!$A$4:$A$10,0),MATCH(1,($U$2=GRID!$B$1:$BI$1)*(КАЛЕНДАРЬ!AT8=GRID!$B$3:$BI$3), 0))*(1-GRID!$B$29))</f>
        <v>15700</v>
      </c>
      <c r="F35" s="24" cm="1">
        <f t="array" ref="F35">IF($I$2="Открытый тариф",
INDEX(GRID!$B$13:$BI$19,MATCH($E$7,GRID!$A$13:$A$19,0),MATCH(1,($U$2=GRID!$B$1:$BI$1)*(КАЛЕНДАРЬ!$AT8=GRID!$B$3:$BI$3), 0)),
INDEX(GRID!$B$13:$BI$19,MATCH($E$7,GRID!$A$13:$A$19,0),MATCH(1,($U$2=GRID!$B$1:$BI$1)*(КАЛЕНДАРЬ!$AT8=GRID!$B$3:$BI$3), 0))*(1-GRID!$B$29))</f>
        <v>19000</v>
      </c>
      <c r="G35" s="24" cm="1">
        <f t="array" ref="G35">IF($I$2="Открытый тариф",
INDEX(GRID!$B$4:$BI$10,MATCH($G$7,GRID!$A$4:$A$10,0),MATCH(1,($U$2=GRID!$B$1:$BI$1)*(КАЛЕНДАРЬ!AT8=GRID!$B$3:$BI$3), 0)),
INDEX(GRID!$B$4:$BI$10,MATCH($G$7,GRID!$A$4:$A$10,0),MATCH(1,($U$2=GRID!$B$1:$BI$1)*(КАЛЕНДАРЬ!AT8=GRID!$B$3:$BI$3), 0))*(1-GRID!$B$29))</f>
        <v>19200</v>
      </c>
      <c r="H35" s="24" cm="1">
        <f t="array" ref="H35">IF($I$2="Открытый тариф",
INDEX(GRID!$B$13:$BI$19,MATCH($G$7,GRID!$A$13:$A$19,0),MATCH(1,($U$2=GRID!$B$1:$BI$1)*(КАЛЕНДАРЬ!$AT8=GRID!$B$3:$BI$3), 0)),
INDEX(GRID!$B$13:$BI$19,MATCH($G$7,GRID!$A$13:$A$19,0),MATCH(1,($U$2=GRID!$B$1:$BI$1)*(КАЛЕНДАРЬ!$AT8=GRID!$B$3:$BI$3), 0))*(1-GRID!$B$29))</f>
        <v>22500</v>
      </c>
      <c r="I35" s="24" cm="1">
        <f t="array" ref="I35">IF($I$2="Открытый тариф",
INDEX(GRID!$B$4:$BI$10,MATCH($I$7,GRID!$A$4:$A$10,0),MATCH(1,($U$2=GRID!$B$1:$BI$1)*(КАЛЕНДАРЬ!AT8=GRID!$B$3:$BI$3), 0)),
INDEX(GRID!$B$4:$BI$10,MATCH($I$7,GRID!$A$4:$A$10,0),MATCH(1,($U$2=GRID!$B$1:$BI$1)*(КАЛЕНДАРЬ!AT8=GRID!$B$3:$BI$3), 0))*(1-GRID!$B$29))</f>
        <v>27300</v>
      </c>
      <c r="J35" s="24" cm="1">
        <f t="array" ref="J35">IF($I$2="Открытый тариф",
INDEX(GRID!$B$13:$BI$19,MATCH($I$7,GRID!$A$13:$A$19,0),MATCH(1,($U$2=GRID!$B$1:$BI$1)*(КАЛЕНДАРЬ!$AT8=GRID!$B$3:$BI$3), 0)),
INDEX(GRID!$B$13:$BI$19,MATCH($I$7,GRID!$A$13:$A$19,0),MATCH(1,($U$2=GRID!$B$1:$BI$1)*(КАЛЕНДАРЬ!$AT8=GRID!$B$3:$BI$3), 0))*(1-GRID!$B$29))</f>
        <v>30600</v>
      </c>
      <c r="K35" s="24" cm="1">
        <f t="array" ref="K35">IF($I$2="Открытый тариф",
INDEX(GRID!$B$4:$BI$10,MATCH($K$7,GRID!$A$4:$A$10,0),MATCH(1,($U$2=GRID!$B$1:$BI$1)*(КАЛЕНДАРЬ!AT8=GRID!$B$3:$BI$3), 0)),
INDEX(GRID!$B$4:$BI$10,MATCH($K$7,GRID!$A$4:$A$10,0),MATCH(1,($U$2=GRID!$B$1:$BI$1)*(КАЛЕНДАРЬ!AT8=GRID!$B$3:$BI$3), 0))*(1-GRID!$B$29))</f>
        <v>38800</v>
      </c>
      <c r="L35" s="24" cm="1">
        <f t="array" ref="L35">IF($I$2="Открытый тариф",
INDEX(GRID!$B$13:$BI$19,MATCH($K$7,GRID!$A$13:$A$19,0),MATCH(1,($U$2=GRID!$B$1:$BI$1)*(КАЛЕНДАРЬ!$AT8=GRID!$B$3:$BI$3), 0)),
INDEX(GRID!$B$13:$BI$19,MATCH($K$7,GRID!$A$13:$A$19,0),MATCH(1,($U$2=GRID!$B$1:$BI$1)*(КАЛЕНДАРЬ!$AT8=GRID!$B$3:$BI$3), 0))*(1-GRID!$B$29))</f>
        <v>42100</v>
      </c>
      <c r="M35" s="24" cm="1">
        <f t="array" ref="M35">IF($I$2="Открытый тариф",
INDEX(GRID!$B$4:$BI$10,MATCH($M$7,GRID!$A$4:$A$10,0),MATCH(1,($U$2=GRID!$B$1:$BI$1)*(КАЛЕНДАРЬ!AT8=GRID!$B$3:$BI$3), 0)),
INDEX(GRID!$B$4:$BI$10,MATCH($M$7,GRID!$A$4:$A$10,0),MATCH(1,($U$2=GRID!$B$1:$BI$1)*(КАЛЕНДАРЬ!AT8=GRID!$B$3:$BI$3), 0))*(1-GRID!$B$29))</f>
        <v>56100</v>
      </c>
      <c r="N35" s="24" cm="1">
        <f t="array" ref="N35">IF($I$2="Открытый тариф",
INDEX(GRID!$B$13:$BI$19,MATCH($M$7,GRID!$A$13:$A$19,0),MATCH(1,($U$2=GRID!$B$1:$BI$1)*(КАЛЕНДАРЬ!$AT8=GRID!$B$3:$BI$3), 0)),
INDEX(GRID!$B$13:$BI$19,MATCH($M$7,GRID!$A$13:$A$19,0),MATCH(1,($U$2=GRID!$B$1:$BI$1)*(КАЛЕНДАРЬ!$AT8=GRID!$B$3:$BI$3), 0))*(1-GRID!$B$29))</f>
        <v>59400</v>
      </c>
      <c r="O35" s="24" cm="1">
        <f t="array" ref="O35">IF($I$2="Открытый тариф",
INDEX(GRID!$B$4:$BI$10,MATCH($O$7,GRID!$A$4:$A$10,0),MATCH(1,($U$2=GRID!$B$1:$BI$1)*(КАЛЕНДАРЬ!AT8=GRID!$B$3:$BI$3), 0)),
INDEX(GRID!$B$4:$BI$10,MATCH($O$7,GRID!$A$4:$A$10,0),MATCH(1,($U$2=GRID!$B$1:$BI$1)*(КАЛЕНДАРЬ!AT8=GRID!$B$3:$BI$3), 0))*(1-GRID!$B$29))</f>
        <v>132000</v>
      </c>
      <c r="P35" s="24" cm="1">
        <f t="array" ref="P35">IF($I$2="Открытый тариф",
INDEX(GRID!$B$13:$BI$19,MATCH($O$7,GRID!$A$13:$A$19,0),MATCH(1,($U$2=GRID!$B$1:$BI$1)*(КАЛЕНДАРЬ!$AT8=GRID!$B$3:$BI$3), 0)),
INDEX(GRID!$B$13:$BI$19,MATCH($O$7,GRID!$A$13:$A$19,0),MATCH(1,($U$2=GRID!$B$1:$BI$1)*(КАЛЕНДАРЬ!$AT8=GRID!$B$3:$BI$3), 0))*(1-GRID!$B$29))</f>
        <v>135300</v>
      </c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 hidden="1" x14ac:dyDescent="0.2">
      <c r="A36" s="83" t="s">
        <v>18</v>
      </c>
      <c r="B36" s="84">
        <v>6</v>
      </c>
      <c r="C36" s="24" cm="1">
        <f t="array" ref="C36">IF($I$2="Открытый тариф",
INDEX(GRID!$B$4:$BI$10,MATCH($C$7,GRID!$A$4:$A$10,0),MATCH(1,($U$2=GRID!$B$1:$BI$1)*(КАЛЕНДАРЬ!AT9=GRID!$B$3:$BI$3), 0)),
INDEX(GRID!$B$4:$BI$10,MATCH($C$7,GRID!$A$4:$A$10,0),MATCH(1,($U$2=GRID!$B$1:$BI$1)*(КАЛЕНДАРЬ!AT9=GRID!$B$3:$BI$3), 0))*(1-GRID!$B$29))</f>
        <v>16900</v>
      </c>
      <c r="D36" s="24" cm="1">
        <f t="array" ref="D36">IF($I$2="Открытый тариф",
INDEX(GRID!$B$13:$BI$19,MATCH($C$7,GRID!$A$13:$A$19,0),MATCH(1,($U$2=GRID!$B$1:$BI$1)*(КАЛЕНДАРЬ!$AT9=GRID!$B$3:$BI$3), 0)),
INDEX(GRID!$B$13:$BI$19,MATCH($C$7,GRID!$A$13:$A$19,0),MATCH(1,($U$2=GRID!$B$1:$BI$1)*(КАЛЕНДАРЬ!$AT9=GRID!$B$3:$BI$3), 0))*(1-GRID!$B$29))</f>
        <v>20200</v>
      </c>
      <c r="E36" s="24" cm="1">
        <f t="array" ref="E36">IF($I$2="Открытый тариф",
INDEX(GRID!$B$4:$BI$10,MATCH($E$7,GRID!$A$4:$A$10,0),MATCH(1,($U$2=GRID!$B$1:$BI$1)*(КАЛЕНДАРЬ!AT9=GRID!$B$3:$BI$3), 0)),
INDEX(GRID!$B$4:$BI$10,MATCH($E$7,GRID!$A$4:$A$10,0),MATCH(1,($U$2=GRID!$B$1:$BI$1)*(КАЛЕНДАРЬ!AT9=GRID!$B$3:$BI$3), 0))*(1-GRID!$B$29))</f>
        <v>20400</v>
      </c>
      <c r="F36" s="24" cm="1">
        <f t="array" ref="F36">IF($I$2="Открытый тариф",
INDEX(GRID!$B$13:$BI$19,MATCH($E$7,GRID!$A$13:$A$19,0),MATCH(1,($U$2=GRID!$B$1:$BI$1)*(КАЛЕНДАРЬ!$AT9=GRID!$B$3:$BI$3), 0)),
INDEX(GRID!$B$13:$BI$19,MATCH($E$7,GRID!$A$13:$A$19,0),MATCH(1,($U$2=GRID!$B$1:$BI$1)*(КАЛЕНДАРЬ!$AT9=GRID!$B$3:$BI$3), 0))*(1-GRID!$B$29))</f>
        <v>23700</v>
      </c>
      <c r="G36" s="24" cm="1">
        <f t="array" ref="G36">IF($I$2="Открытый тариф",
INDEX(GRID!$B$4:$BI$10,MATCH($G$7,GRID!$A$4:$A$10,0),MATCH(1,($U$2=GRID!$B$1:$BI$1)*(КАЛЕНДАРЬ!AT9=GRID!$B$3:$BI$3), 0)),
INDEX(GRID!$B$4:$BI$10,MATCH($G$7,GRID!$A$4:$A$10,0),MATCH(1,($U$2=GRID!$B$1:$BI$1)*(КАЛЕНДАРЬ!AT9=GRID!$B$3:$BI$3), 0))*(1-GRID!$B$29))</f>
        <v>24600</v>
      </c>
      <c r="H36" s="24" cm="1">
        <f t="array" ref="H36">IF($I$2="Открытый тариф",
INDEX(GRID!$B$13:$BI$19,MATCH($G$7,GRID!$A$13:$A$19,0),MATCH(1,($U$2=GRID!$B$1:$BI$1)*(КАЛЕНДАРЬ!$AT9=GRID!$B$3:$BI$3), 0)),
INDEX(GRID!$B$13:$BI$19,MATCH($G$7,GRID!$A$13:$A$19,0),MATCH(1,($U$2=GRID!$B$1:$BI$1)*(КАЛЕНДАРЬ!$AT9=GRID!$B$3:$BI$3), 0))*(1-GRID!$B$29))</f>
        <v>27900</v>
      </c>
      <c r="I36" s="24" cm="1">
        <f t="array" ref="I36">IF($I$2="Открытый тариф",
INDEX(GRID!$B$4:$BI$10,MATCH($I$7,GRID!$A$4:$A$10,0),MATCH(1,($U$2=GRID!$B$1:$BI$1)*(КАЛЕНДАРЬ!AT9=GRID!$B$3:$BI$3), 0)),
INDEX(GRID!$B$4:$BI$10,MATCH($I$7,GRID!$A$4:$A$10,0),MATCH(1,($U$2=GRID!$B$1:$BI$1)*(КАЛЕНДАРЬ!AT9=GRID!$B$3:$BI$3), 0))*(1-GRID!$B$29))</f>
        <v>34400</v>
      </c>
      <c r="J36" s="24" cm="1">
        <f t="array" ref="J36">IF($I$2="Открытый тариф",
INDEX(GRID!$B$13:$BI$19,MATCH($I$7,GRID!$A$13:$A$19,0),MATCH(1,($U$2=GRID!$B$1:$BI$1)*(КАЛЕНДАРЬ!$AT9=GRID!$B$3:$BI$3), 0)),
INDEX(GRID!$B$13:$BI$19,MATCH($I$7,GRID!$A$13:$A$19,0),MATCH(1,($U$2=GRID!$B$1:$BI$1)*(КАЛЕНДАРЬ!$AT9=GRID!$B$3:$BI$3), 0))*(1-GRID!$B$29))</f>
        <v>37700</v>
      </c>
      <c r="K36" s="24" cm="1">
        <f t="array" ref="K36">IF($I$2="Открытый тариф",
INDEX(GRID!$B$4:$BI$10,MATCH($K$7,GRID!$A$4:$A$10,0),MATCH(1,($U$2=GRID!$B$1:$BI$1)*(КАЛЕНДАРЬ!AT9=GRID!$B$3:$BI$3), 0)),
INDEX(GRID!$B$4:$BI$10,MATCH($K$7,GRID!$A$4:$A$10,0),MATCH(1,($U$2=GRID!$B$1:$BI$1)*(КАЛЕНДАРЬ!AT9=GRID!$B$3:$BI$3), 0))*(1-GRID!$B$29))</f>
        <v>48400</v>
      </c>
      <c r="L36" s="24" cm="1">
        <f t="array" ref="L36">IF($I$2="Открытый тариф",
INDEX(GRID!$B$13:$BI$19,MATCH($K$7,GRID!$A$13:$A$19,0),MATCH(1,($U$2=GRID!$B$1:$BI$1)*(КАЛЕНДАРЬ!$AT9=GRID!$B$3:$BI$3), 0)),
INDEX(GRID!$B$13:$BI$19,MATCH($K$7,GRID!$A$13:$A$19,0),MATCH(1,($U$2=GRID!$B$1:$BI$1)*(КАЛЕНДАРЬ!$AT9=GRID!$B$3:$BI$3), 0))*(1-GRID!$B$29))</f>
        <v>51700</v>
      </c>
      <c r="M36" s="24" cm="1">
        <f t="array" ref="M36">IF($I$2="Открытый тариф",
INDEX(GRID!$B$4:$BI$10,MATCH($M$7,GRID!$A$4:$A$10,0),MATCH(1,($U$2=GRID!$B$1:$BI$1)*(КАЛЕНДАРЬ!AT9=GRID!$B$3:$BI$3), 0)),
INDEX(GRID!$B$4:$BI$10,MATCH($M$7,GRID!$A$4:$A$10,0),MATCH(1,($U$2=GRID!$B$1:$BI$1)*(КАЛЕНДАРЬ!AT9=GRID!$B$3:$BI$3), 0))*(1-GRID!$B$29))</f>
        <v>69400</v>
      </c>
      <c r="N36" s="24" cm="1">
        <f t="array" ref="N36">IF($I$2="Открытый тариф",
INDEX(GRID!$B$13:$BI$19,MATCH($M$7,GRID!$A$13:$A$19,0),MATCH(1,($U$2=GRID!$B$1:$BI$1)*(КАЛЕНДАРЬ!$AT9=GRID!$B$3:$BI$3), 0)),
INDEX(GRID!$B$13:$BI$19,MATCH($M$7,GRID!$A$13:$A$19,0),MATCH(1,($U$2=GRID!$B$1:$BI$1)*(КАЛЕНДАРЬ!$AT9=GRID!$B$3:$BI$3), 0))*(1-GRID!$B$29))</f>
        <v>72700</v>
      </c>
      <c r="O36" s="24" cm="1">
        <f t="array" ref="O36">IF($I$2="Открытый тариф",
INDEX(GRID!$B$4:$BI$10,MATCH($O$7,GRID!$A$4:$A$10,0),MATCH(1,($U$2=GRID!$B$1:$BI$1)*(КАЛЕНДАРЬ!AT9=GRID!$B$3:$BI$3), 0)),
INDEX(GRID!$B$4:$BI$10,MATCH($O$7,GRID!$A$4:$A$10,0),MATCH(1,($U$2=GRID!$B$1:$BI$1)*(КАЛЕНДАРЬ!AT9=GRID!$B$3:$BI$3), 0))*(1-GRID!$B$29))</f>
        <v>165400</v>
      </c>
      <c r="P36" s="24" cm="1">
        <f t="array" ref="P36">IF($I$2="Открытый тариф",
INDEX(GRID!$B$13:$BI$19,MATCH($O$7,GRID!$A$13:$A$19,0),MATCH(1,($U$2=GRID!$B$1:$BI$1)*(КАЛЕНДАРЬ!$AT9=GRID!$B$3:$BI$3), 0)),
INDEX(GRID!$B$13:$BI$19,MATCH($O$7,GRID!$A$13:$A$19,0),MATCH(1,($U$2=GRID!$B$1:$BI$1)*(КАЛЕНДАРЬ!$AT9=GRID!$B$3:$BI$3), 0))*(1-GRID!$B$29))</f>
        <v>168700</v>
      </c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</row>
    <row r="37" spans="1:31" hidden="1" x14ac:dyDescent="0.2">
      <c r="A37" s="83" t="s">
        <v>19</v>
      </c>
      <c r="B37" s="84">
        <v>7</v>
      </c>
      <c r="C37" s="24" cm="1">
        <f t="array" ref="C37">IF($I$2="Открытый тариф",
INDEX(GRID!$B$4:$BI$10,MATCH($C$7,GRID!$A$4:$A$10,0),MATCH(1,($U$2=GRID!$B$1:$BI$1)*(КАЛЕНДАРЬ!AT10=GRID!$B$3:$BI$3), 0)),
INDEX(GRID!$B$4:$BI$10,MATCH($C$7,GRID!$A$4:$A$10,0),MATCH(1,($U$2=GRID!$B$1:$BI$1)*(КАЛЕНДАРЬ!AT10=GRID!$B$3:$BI$3), 0))*(1-GRID!$B$29))</f>
        <v>18000</v>
      </c>
      <c r="D37" s="24" cm="1">
        <f t="array" ref="D37">IF($I$2="Открытый тариф",
INDEX(GRID!$B$13:$BI$19,MATCH($C$7,GRID!$A$13:$A$19,0),MATCH(1,($U$2=GRID!$B$1:$BI$1)*(КАЛЕНДАРЬ!$AT10=GRID!$B$3:$BI$3), 0)),
INDEX(GRID!$B$13:$BI$19,MATCH($C$7,GRID!$A$13:$A$19,0),MATCH(1,($U$2=GRID!$B$1:$BI$1)*(КАЛЕНДАРЬ!$AT10=GRID!$B$3:$BI$3), 0))*(1-GRID!$B$29))</f>
        <v>21300</v>
      </c>
      <c r="E37" s="24" cm="1">
        <f t="array" ref="E37">IF($I$2="Открытый тариф",
INDEX(GRID!$B$4:$BI$10,MATCH($E$7,GRID!$A$4:$A$10,0),MATCH(1,($U$2=GRID!$B$1:$BI$1)*(КАЛЕНДАРЬ!AT10=GRID!$B$3:$BI$3), 0)),
INDEX(GRID!$B$4:$BI$10,MATCH($E$7,GRID!$A$4:$A$10,0),MATCH(1,($U$2=GRID!$B$1:$BI$1)*(КАЛЕНДАРЬ!AT10=GRID!$B$3:$BI$3), 0))*(1-GRID!$B$29))</f>
        <v>21700</v>
      </c>
      <c r="F37" s="24" cm="1">
        <f t="array" ref="F37">IF($I$2="Открытый тариф",
INDEX(GRID!$B$13:$BI$19,MATCH($E$7,GRID!$A$13:$A$19,0),MATCH(1,($U$2=GRID!$B$1:$BI$1)*(КАЛЕНДАРЬ!$AT10=GRID!$B$3:$BI$3), 0)),
INDEX(GRID!$B$13:$BI$19,MATCH($E$7,GRID!$A$13:$A$19,0),MATCH(1,($U$2=GRID!$B$1:$BI$1)*(КАЛЕНДАРЬ!$AT10=GRID!$B$3:$BI$3), 0))*(1-GRID!$B$29))</f>
        <v>25000</v>
      </c>
      <c r="G37" s="24" cm="1">
        <f t="array" ref="G37">IF($I$2="Открытый тариф",
INDEX(GRID!$B$4:$BI$10,MATCH($G$7,GRID!$A$4:$A$10,0),MATCH(1,($U$2=GRID!$B$1:$BI$1)*(КАЛЕНДАРЬ!AT10=GRID!$B$3:$BI$3), 0)),
INDEX(GRID!$B$4:$BI$10,MATCH($G$7,GRID!$A$4:$A$10,0),MATCH(1,($U$2=GRID!$B$1:$BI$1)*(КАЛЕНДАРЬ!AT10=GRID!$B$3:$BI$3), 0))*(1-GRID!$B$29))</f>
        <v>26100</v>
      </c>
      <c r="H37" s="24" cm="1">
        <f t="array" ref="H37">IF($I$2="Открытый тариф",
INDEX(GRID!$B$13:$BI$19,MATCH($G$7,GRID!$A$13:$A$19,0),MATCH(1,($U$2=GRID!$B$1:$BI$1)*(КАЛЕНДАРЬ!$AT10=GRID!$B$3:$BI$3), 0)),
INDEX(GRID!$B$13:$BI$19,MATCH($G$7,GRID!$A$13:$A$19,0),MATCH(1,($U$2=GRID!$B$1:$BI$1)*(КАЛЕНДАРЬ!$AT10=GRID!$B$3:$BI$3), 0))*(1-GRID!$B$29))</f>
        <v>29400</v>
      </c>
      <c r="I37" s="24" cm="1">
        <f t="array" ref="I37">IF($I$2="Открытый тариф",
INDEX(GRID!$B$4:$BI$10,MATCH($I$7,GRID!$A$4:$A$10,0),MATCH(1,($U$2=GRID!$B$1:$BI$1)*(КАЛЕНДАРЬ!AT10=GRID!$B$3:$BI$3), 0)),
INDEX(GRID!$B$4:$BI$10,MATCH($I$7,GRID!$A$4:$A$10,0),MATCH(1,($U$2=GRID!$B$1:$BI$1)*(КАЛЕНДАРЬ!AT10=GRID!$B$3:$BI$3), 0))*(1-GRID!$B$29))</f>
        <v>36300</v>
      </c>
      <c r="J37" s="24" cm="1">
        <f t="array" ref="J37">IF($I$2="Открытый тариф",
INDEX(GRID!$B$13:$BI$19,MATCH($I$7,GRID!$A$13:$A$19,0),MATCH(1,($U$2=GRID!$B$1:$BI$1)*(КАЛЕНДАРЬ!$AT10=GRID!$B$3:$BI$3), 0)),
INDEX(GRID!$B$13:$BI$19,MATCH($I$7,GRID!$A$13:$A$19,0),MATCH(1,($U$2=GRID!$B$1:$BI$1)*(КАЛЕНДАРЬ!$AT10=GRID!$B$3:$BI$3), 0))*(1-GRID!$B$29))</f>
        <v>39600</v>
      </c>
      <c r="K37" s="24" cm="1">
        <f t="array" ref="K37">IF($I$2="Открытый тариф",
INDEX(GRID!$B$4:$BI$10,MATCH($K$7,GRID!$A$4:$A$10,0),MATCH(1,($U$2=GRID!$B$1:$BI$1)*(КАЛЕНДАРЬ!AT10=GRID!$B$3:$BI$3), 0)),
INDEX(GRID!$B$4:$BI$10,MATCH($K$7,GRID!$A$4:$A$10,0),MATCH(1,($U$2=GRID!$B$1:$BI$1)*(КАЛЕНДАРЬ!AT10=GRID!$B$3:$BI$3), 0))*(1-GRID!$B$29))</f>
        <v>50800</v>
      </c>
      <c r="L37" s="24" cm="1">
        <f t="array" ref="L37">IF($I$2="Открытый тариф",
INDEX(GRID!$B$13:$BI$19,MATCH($K$7,GRID!$A$13:$A$19,0),MATCH(1,($U$2=GRID!$B$1:$BI$1)*(КАЛЕНДАРЬ!$AT10=GRID!$B$3:$BI$3), 0)),
INDEX(GRID!$B$13:$BI$19,MATCH($K$7,GRID!$A$13:$A$19,0),MATCH(1,($U$2=GRID!$B$1:$BI$1)*(КАЛЕНДАРЬ!$AT10=GRID!$B$3:$BI$3), 0))*(1-GRID!$B$29))</f>
        <v>54100</v>
      </c>
      <c r="M37" s="24" cm="1">
        <f t="array" ref="M37">IF($I$2="Открытый тариф",
INDEX(GRID!$B$4:$BI$10,MATCH($M$7,GRID!$A$4:$A$10,0),MATCH(1,($U$2=GRID!$B$1:$BI$1)*(КАЛЕНДАРЬ!AT10=GRID!$B$3:$BI$3), 0)),
INDEX(GRID!$B$4:$BI$10,MATCH($M$7,GRID!$A$4:$A$10,0),MATCH(1,($U$2=GRID!$B$1:$BI$1)*(КАЛЕНДАРЬ!AT10=GRID!$B$3:$BI$3), 0))*(1-GRID!$B$29))</f>
        <v>72600</v>
      </c>
      <c r="N37" s="24" cm="1">
        <f t="array" ref="N37">IF($I$2="Открытый тариф",
INDEX(GRID!$B$13:$BI$19,MATCH($M$7,GRID!$A$13:$A$19,0),MATCH(1,($U$2=GRID!$B$1:$BI$1)*(КАЛЕНДАРЬ!$AT10=GRID!$B$3:$BI$3), 0)),
INDEX(GRID!$B$13:$BI$19,MATCH($M$7,GRID!$A$13:$A$19,0),MATCH(1,($U$2=GRID!$B$1:$BI$1)*(КАЛЕНДАРЬ!$AT10=GRID!$B$3:$BI$3), 0))*(1-GRID!$B$29))</f>
        <v>75900</v>
      </c>
      <c r="O37" s="24" cm="1">
        <f t="array" ref="O37">IF($I$2="Открытый тариф",
INDEX(GRID!$B$4:$BI$10,MATCH($O$7,GRID!$A$4:$A$10,0),MATCH(1,($U$2=GRID!$B$1:$BI$1)*(КАЛЕНДАРЬ!AT10=GRID!$B$3:$BI$3), 0)),
INDEX(GRID!$B$4:$BI$10,MATCH($O$7,GRID!$A$4:$A$10,0),MATCH(1,($U$2=GRID!$B$1:$BI$1)*(КАЛЕНДАРЬ!AT10=GRID!$B$3:$BI$3), 0))*(1-GRID!$B$29))</f>
        <v>172700</v>
      </c>
      <c r="P37" s="24" cm="1">
        <f t="array" ref="P37">IF($I$2="Открытый тариф",
INDEX(GRID!$B$13:$BI$19,MATCH($O$7,GRID!$A$13:$A$19,0),MATCH(1,($U$2=GRID!$B$1:$BI$1)*(КАЛЕНДАРЬ!$AT10=GRID!$B$3:$BI$3), 0)),
INDEX(GRID!$B$13:$BI$19,MATCH($O$7,GRID!$A$13:$A$19,0),MATCH(1,($U$2=GRID!$B$1:$BI$1)*(КАЛЕНДАРЬ!$AT10=GRID!$B$3:$BI$3), 0))*(1-GRID!$B$29))</f>
        <v>176000</v>
      </c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</row>
    <row r="38" spans="1:31" hidden="1" x14ac:dyDescent="0.2">
      <c r="A38" s="83" t="s">
        <v>13</v>
      </c>
      <c r="B38" s="84">
        <v>8</v>
      </c>
      <c r="C38" s="24" cm="1">
        <f t="array" ref="C38">IF($I$2="Открытый тариф",
INDEX(GRID!$B$4:$BI$10,MATCH($C$7,GRID!$A$4:$A$10,0),MATCH(1,($U$2=GRID!$B$1:$BI$1)*(КАЛЕНДАРЬ!AT11=GRID!$B$3:$BI$3), 0)),
INDEX(GRID!$B$4:$BI$10,MATCH($C$7,GRID!$A$4:$A$10,0),MATCH(1,($U$2=GRID!$B$1:$BI$1)*(КАЛЕНДАРЬ!AT11=GRID!$B$3:$BI$3), 0))*(1-GRID!$B$29))</f>
        <v>18000</v>
      </c>
      <c r="D38" s="24" cm="1">
        <f t="array" ref="D38">IF($I$2="Открытый тариф",
INDEX(GRID!$B$13:$BI$19,MATCH($C$7,GRID!$A$13:$A$19,0),MATCH(1,($U$2=GRID!$B$1:$BI$1)*(КАЛЕНДАРЬ!$AT11=GRID!$B$3:$BI$3), 0)),
INDEX(GRID!$B$13:$BI$19,MATCH($C$7,GRID!$A$13:$A$19,0),MATCH(1,($U$2=GRID!$B$1:$BI$1)*(КАЛЕНДАРЬ!$AT11=GRID!$B$3:$BI$3), 0))*(1-GRID!$B$29))</f>
        <v>21300</v>
      </c>
      <c r="E38" s="24" cm="1">
        <f t="array" ref="E38">IF($I$2="Открытый тариф",
INDEX(GRID!$B$4:$BI$10,MATCH($E$7,GRID!$A$4:$A$10,0),MATCH(1,($U$2=GRID!$B$1:$BI$1)*(КАЛЕНДАРЬ!AT11=GRID!$B$3:$BI$3), 0)),
INDEX(GRID!$B$4:$BI$10,MATCH($E$7,GRID!$A$4:$A$10,0),MATCH(1,($U$2=GRID!$B$1:$BI$1)*(КАЛЕНДАРЬ!AT11=GRID!$B$3:$BI$3), 0))*(1-GRID!$B$29))</f>
        <v>21700</v>
      </c>
      <c r="F38" s="24" cm="1">
        <f t="array" ref="F38">IF($I$2="Открытый тариф",
INDEX(GRID!$B$13:$BI$19,MATCH($E$7,GRID!$A$13:$A$19,0),MATCH(1,($U$2=GRID!$B$1:$BI$1)*(КАЛЕНДАРЬ!$AT11=GRID!$B$3:$BI$3), 0)),
INDEX(GRID!$B$13:$BI$19,MATCH($E$7,GRID!$A$13:$A$19,0),MATCH(1,($U$2=GRID!$B$1:$BI$1)*(КАЛЕНДАРЬ!$AT11=GRID!$B$3:$BI$3), 0))*(1-GRID!$B$29))</f>
        <v>25000</v>
      </c>
      <c r="G38" s="24" cm="1">
        <f t="array" ref="G38">IF($I$2="Открытый тариф",
INDEX(GRID!$B$4:$BI$10,MATCH($G$7,GRID!$A$4:$A$10,0),MATCH(1,($U$2=GRID!$B$1:$BI$1)*(КАЛЕНДАРЬ!AT11=GRID!$B$3:$BI$3), 0)),
INDEX(GRID!$B$4:$BI$10,MATCH($G$7,GRID!$A$4:$A$10,0),MATCH(1,($U$2=GRID!$B$1:$BI$1)*(КАЛЕНДАРЬ!AT11=GRID!$B$3:$BI$3), 0))*(1-GRID!$B$29))</f>
        <v>26100</v>
      </c>
      <c r="H38" s="24" cm="1">
        <f t="array" ref="H38">IF($I$2="Открытый тариф",
INDEX(GRID!$B$13:$BI$19,MATCH($G$7,GRID!$A$13:$A$19,0),MATCH(1,($U$2=GRID!$B$1:$BI$1)*(КАЛЕНДАРЬ!$AT11=GRID!$B$3:$BI$3), 0)),
INDEX(GRID!$B$13:$BI$19,MATCH($G$7,GRID!$A$13:$A$19,0),MATCH(1,($U$2=GRID!$B$1:$BI$1)*(КАЛЕНДАРЬ!$AT11=GRID!$B$3:$BI$3), 0))*(1-GRID!$B$29))</f>
        <v>29400</v>
      </c>
      <c r="I38" s="24" cm="1">
        <f t="array" ref="I38">IF($I$2="Открытый тариф",
INDEX(GRID!$B$4:$BI$10,MATCH($I$7,GRID!$A$4:$A$10,0),MATCH(1,($U$2=GRID!$B$1:$BI$1)*(КАЛЕНДАРЬ!AT11=GRID!$B$3:$BI$3), 0)),
INDEX(GRID!$B$4:$BI$10,MATCH($I$7,GRID!$A$4:$A$10,0),MATCH(1,($U$2=GRID!$B$1:$BI$1)*(КАЛЕНДАРЬ!AT11=GRID!$B$3:$BI$3), 0))*(1-GRID!$B$29))</f>
        <v>36300</v>
      </c>
      <c r="J38" s="24" cm="1">
        <f t="array" ref="J38">IF($I$2="Открытый тариф",
INDEX(GRID!$B$13:$BI$19,MATCH($I$7,GRID!$A$13:$A$19,0),MATCH(1,($U$2=GRID!$B$1:$BI$1)*(КАЛЕНДАРЬ!$AT11=GRID!$B$3:$BI$3), 0)),
INDEX(GRID!$B$13:$BI$19,MATCH($I$7,GRID!$A$13:$A$19,0),MATCH(1,($U$2=GRID!$B$1:$BI$1)*(КАЛЕНДАРЬ!$AT11=GRID!$B$3:$BI$3), 0))*(1-GRID!$B$29))</f>
        <v>39600</v>
      </c>
      <c r="K38" s="24" cm="1">
        <f t="array" ref="K38">IF($I$2="Открытый тариф",
INDEX(GRID!$B$4:$BI$10,MATCH($K$7,GRID!$A$4:$A$10,0),MATCH(1,($U$2=GRID!$B$1:$BI$1)*(КАЛЕНДАРЬ!AT11=GRID!$B$3:$BI$3), 0)),
INDEX(GRID!$B$4:$BI$10,MATCH($K$7,GRID!$A$4:$A$10,0),MATCH(1,($U$2=GRID!$B$1:$BI$1)*(КАЛЕНДАРЬ!AT11=GRID!$B$3:$BI$3), 0))*(1-GRID!$B$29))</f>
        <v>50800</v>
      </c>
      <c r="L38" s="24" cm="1">
        <f t="array" ref="L38">IF($I$2="Открытый тариф",
INDEX(GRID!$B$13:$BI$19,MATCH($K$7,GRID!$A$13:$A$19,0),MATCH(1,($U$2=GRID!$B$1:$BI$1)*(КАЛЕНДАРЬ!$AT11=GRID!$B$3:$BI$3), 0)),
INDEX(GRID!$B$13:$BI$19,MATCH($K$7,GRID!$A$13:$A$19,0),MATCH(1,($U$2=GRID!$B$1:$BI$1)*(КАЛЕНДАРЬ!$AT11=GRID!$B$3:$BI$3), 0))*(1-GRID!$B$29))</f>
        <v>54100</v>
      </c>
      <c r="M38" s="24" cm="1">
        <f t="array" ref="M38">IF($I$2="Открытый тариф",
INDEX(GRID!$B$4:$BI$10,MATCH($M$7,GRID!$A$4:$A$10,0),MATCH(1,($U$2=GRID!$B$1:$BI$1)*(КАЛЕНДАРЬ!AT11=GRID!$B$3:$BI$3), 0)),
INDEX(GRID!$B$4:$BI$10,MATCH($M$7,GRID!$A$4:$A$10,0),MATCH(1,($U$2=GRID!$B$1:$BI$1)*(КАЛЕНДАРЬ!AT11=GRID!$B$3:$BI$3), 0))*(1-GRID!$B$29))</f>
        <v>72600</v>
      </c>
      <c r="N38" s="24" cm="1">
        <f t="array" ref="N38">IF($I$2="Открытый тариф",
INDEX(GRID!$B$13:$BI$19,MATCH($M$7,GRID!$A$13:$A$19,0),MATCH(1,($U$2=GRID!$B$1:$BI$1)*(КАЛЕНДАРЬ!$AT11=GRID!$B$3:$BI$3), 0)),
INDEX(GRID!$B$13:$BI$19,MATCH($M$7,GRID!$A$13:$A$19,0),MATCH(1,($U$2=GRID!$B$1:$BI$1)*(КАЛЕНДАРЬ!$AT11=GRID!$B$3:$BI$3), 0))*(1-GRID!$B$29))</f>
        <v>75900</v>
      </c>
      <c r="O38" s="24" cm="1">
        <f t="array" ref="O38">IF($I$2="Открытый тариф",
INDEX(GRID!$B$4:$BI$10,MATCH($O$7,GRID!$A$4:$A$10,0),MATCH(1,($U$2=GRID!$B$1:$BI$1)*(КАЛЕНДАРЬ!AT11=GRID!$B$3:$BI$3), 0)),
INDEX(GRID!$B$4:$BI$10,MATCH($O$7,GRID!$A$4:$A$10,0),MATCH(1,($U$2=GRID!$B$1:$BI$1)*(КАЛЕНДАРЬ!AT11=GRID!$B$3:$BI$3), 0))*(1-GRID!$B$29))</f>
        <v>172700</v>
      </c>
      <c r="P38" s="24" cm="1">
        <f t="array" ref="P38">IF($I$2="Открытый тариф",
INDEX(GRID!$B$13:$BI$19,MATCH($O$7,GRID!$A$13:$A$19,0),MATCH(1,($U$2=GRID!$B$1:$BI$1)*(КАЛЕНДАРЬ!$AT11=GRID!$B$3:$BI$3), 0)),
INDEX(GRID!$B$13:$BI$19,MATCH($O$7,GRID!$A$13:$A$19,0),MATCH(1,($U$2=GRID!$B$1:$BI$1)*(КАЛЕНДАРЬ!$AT11=GRID!$B$3:$BI$3), 0))*(1-GRID!$B$29))</f>
        <v>176000</v>
      </c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 hidden="1" x14ac:dyDescent="0.2">
      <c r="A39" s="83" t="s">
        <v>14</v>
      </c>
      <c r="B39" s="84">
        <v>9</v>
      </c>
      <c r="C39" s="24" cm="1">
        <f t="array" ref="C39">IF($I$2="Открытый тариф",
INDEX(GRID!$B$4:$BI$10,MATCH($C$7,GRID!$A$4:$A$10,0),MATCH(1,($U$2=GRID!$B$1:$BI$1)*(КАЛЕНДАРЬ!AT12=GRID!$B$3:$BI$3), 0)),
INDEX(GRID!$B$4:$BI$10,MATCH($C$7,GRID!$A$4:$A$10,0),MATCH(1,($U$2=GRID!$B$1:$BI$1)*(КАЛЕНДАРЬ!AT12=GRID!$B$3:$BI$3), 0))*(1-GRID!$B$29))</f>
        <v>11700</v>
      </c>
      <c r="D39" s="24" cm="1">
        <f t="array" ref="D39">IF($I$2="Открытый тариф",
INDEX(GRID!$B$13:$BI$19,MATCH($C$7,GRID!$A$13:$A$19,0),MATCH(1,($U$2=GRID!$B$1:$BI$1)*(КАЛЕНДАРЬ!$AT12=GRID!$B$3:$BI$3), 0)),
INDEX(GRID!$B$13:$BI$19,MATCH($C$7,GRID!$A$13:$A$19,0),MATCH(1,($U$2=GRID!$B$1:$BI$1)*(КАЛЕНДАРЬ!$AT12=GRID!$B$3:$BI$3), 0))*(1-GRID!$B$29))</f>
        <v>15000</v>
      </c>
      <c r="E39" s="24" cm="1">
        <f t="array" ref="E39">IF($I$2="Открытый тариф",
INDEX(GRID!$B$4:$BI$10,MATCH($E$7,GRID!$A$4:$A$10,0),MATCH(1,($U$2=GRID!$B$1:$BI$1)*(КАЛЕНДАРЬ!AT12=GRID!$B$3:$BI$3), 0)),
INDEX(GRID!$B$4:$BI$10,MATCH($E$7,GRID!$A$4:$A$10,0),MATCH(1,($U$2=GRID!$B$1:$BI$1)*(КАЛЕНДАРЬ!AT12=GRID!$B$3:$BI$3), 0))*(1-GRID!$B$29))</f>
        <v>14400</v>
      </c>
      <c r="F39" s="24" cm="1">
        <f t="array" ref="F39">IF($I$2="Открытый тариф",
INDEX(GRID!$B$13:$BI$19,MATCH($E$7,GRID!$A$13:$A$19,0),MATCH(1,($U$2=GRID!$B$1:$BI$1)*(КАЛЕНДАРЬ!$AT12=GRID!$B$3:$BI$3), 0)),
INDEX(GRID!$B$13:$BI$19,MATCH($E$7,GRID!$A$13:$A$19,0),MATCH(1,($U$2=GRID!$B$1:$BI$1)*(КАЛЕНДАРЬ!$AT12=GRID!$B$3:$BI$3), 0))*(1-GRID!$B$29))</f>
        <v>17700</v>
      </c>
      <c r="G39" s="24" cm="1">
        <f t="array" ref="G39">IF($I$2="Открытый тариф",
INDEX(GRID!$B$4:$BI$10,MATCH($G$7,GRID!$A$4:$A$10,0),MATCH(1,($U$2=GRID!$B$1:$BI$1)*(КАЛЕНДАРЬ!AT12=GRID!$B$3:$BI$3), 0)),
INDEX(GRID!$B$4:$BI$10,MATCH($G$7,GRID!$A$4:$A$10,0),MATCH(1,($U$2=GRID!$B$1:$BI$1)*(КАЛЕНДАРЬ!AT12=GRID!$B$3:$BI$3), 0))*(1-GRID!$B$29))</f>
        <v>17600</v>
      </c>
      <c r="H39" s="24" cm="1">
        <f t="array" ref="H39">IF($I$2="Открытый тариф",
INDEX(GRID!$B$13:$BI$19,MATCH($G$7,GRID!$A$13:$A$19,0),MATCH(1,($U$2=GRID!$B$1:$BI$1)*(КАЛЕНДАРЬ!$AT12=GRID!$B$3:$BI$3), 0)),
INDEX(GRID!$B$13:$BI$19,MATCH($G$7,GRID!$A$13:$A$19,0),MATCH(1,($U$2=GRID!$B$1:$BI$1)*(КАЛЕНДАРЬ!$AT12=GRID!$B$3:$BI$3), 0))*(1-GRID!$B$29))</f>
        <v>20900</v>
      </c>
      <c r="I39" s="24" cm="1">
        <f t="array" ref="I39">IF($I$2="Открытый тариф",
INDEX(GRID!$B$4:$BI$10,MATCH($I$7,GRID!$A$4:$A$10,0),MATCH(1,($U$2=GRID!$B$1:$BI$1)*(КАЛЕНДАРЬ!AT12=GRID!$B$3:$BI$3), 0)),
INDEX(GRID!$B$4:$BI$10,MATCH($I$7,GRID!$A$4:$A$10,0),MATCH(1,($U$2=GRID!$B$1:$BI$1)*(КАЛЕНДАРЬ!AT12=GRID!$B$3:$BI$3), 0))*(1-GRID!$B$29))</f>
        <v>25000</v>
      </c>
      <c r="J39" s="24" cm="1">
        <f t="array" ref="J39">IF($I$2="Открытый тариф",
INDEX(GRID!$B$13:$BI$19,MATCH($I$7,GRID!$A$13:$A$19,0),MATCH(1,($U$2=GRID!$B$1:$BI$1)*(КАЛЕНДАРЬ!$AT12=GRID!$B$3:$BI$3), 0)),
INDEX(GRID!$B$13:$BI$19,MATCH($I$7,GRID!$A$13:$A$19,0),MATCH(1,($U$2=GRID!$B$1:$BI$1)*(КАЛЕНДАРЬ!$AT12=GRID!$B$3:$BI$3), 0))*(1-GRID!$B$29))</f>
        <v>28300</v>
      </c>
      <c r="K39" s="24" cm="1">
        <f t="array" ref="K39">IF($I$2="Открытый тариф",
INDEX(GRID!$B$4:$BI$10,MATCH($K$7,GRID!$A$4:$A$10,0),MATCH(1,($U$2=GRID!$B$1:$BI$1)*(КАЛЕНДАРЬ!AT12=GRID!$B$3:$BI$3), 0)),
INDEX(GRID!$B$4:$BI$10,MATCH($K$7,GRID!$A$4:$A$10,0),MATCH(1,($U$2=GRID!$B$1:$BI$1)*(КАЛЕНДАРЬ!AT12=GRID!$B$3:$BI$3), 0))*(1-GRID!$B$29))</f>
        <v>35500</v>
      </c>
      <c r="L39" s="24" cm="1">
        <f t="array" ref="L39">IF($I$2="Открытый тариф",
INDEX(GRID!$B$13:$BI$19,MATCH($K$7,GRID!$A$13:$A$19,0),MATCH(1,($U$2=GRID!$B$1:$BI$1)*(КАЛЕНДАРЬ!$AT12=GRID!$B$3:$BI$3), 0)),
INDEX(GRID!$B$13:$BI$19,MATCH($K$7,GRID!$A$13:$A$19,0),MATCH(1,($U$2=GRID!$B$1:$BI$1)*(КАЛЕНДАРЬ!$AT12=GRID!$B$3:$BI$3), 0))*(1-GRID!$B$29))</f>
        <v>38800</v>
      </c>
      <c r="M39" s="24" cm="1">
        <f t="array" ref="M39">IF($I$2="Открытый тариф",
INDEX(GRID!$B$4:$BI$10,MATCH($M$7,GRID!$A$4:$A$10,0),MATCH(1,($U$2=GRID!$B$1:$BI$1)*(КАЛЕНДАРЬ!AT12=GRID!$B$3:$BI$3), 0)),
INDEX(GRID!$B$4:$BI$10,MATCH($M$7,GRID!$A$4:$A$10,0),MATCH(1,($U$2=GRID!$B$1:$BI$1)*(КАЛЕНДАРЬ!AT12=GRID!$B$3:$BI$3), 0))*(1-GRID!$B$29))</f>
        <v>51300</v>
      </c>
      <c r="N39" s="24" cm="1">
        <f t="array" ref="N39">IF($I$2="Открытый тариф",
INDEX(GRID!$B$13:$BI$19,MATCH($M$7,GRID!$A$13:$A$19,0),MATCH(1,($U$2=GRID!$B$1:$BI$1)*(КАЛЕНДАРЬ!$AT12=GRID!$B$3:$BI$3), 0)),
INDEX(GRID!$B$13:$BI$19,MATCH($M$7,GRID!$A$13:$A$19,0),MATCH(1,($U$2=GRID!$B$1:$BI$1)*(КАЛЕНДАРЬ!$AT12=GRID!$B$3:$BI$3), 0))*(1-GRID!$B$29))</f>
        <v>54600</v>
      </c>
      <c r="O39" s="24" cm="1">
        <f t="array" ref="O39">IF($I$2="Открытый тариф",
INDEX(GRID!$B$4:$BI$10,MATCH($O$7,GRID!$A$4:$A$10,0),MATCH(1,($U$2=GRID!$B$1:$BI$1)*(КАЛЕНДАРЬ!AT12=GRID!$B$3:$BI$3), 0)),
INDEX(GRID!$B$4:$BI$10,MATCH($O$7,GRID!$A$4:$A$10,0),MATCH(1,($U$2=GRID!$B$1:$BI$1)*(КАЛЕНДАРЬ!AT12=GRID!$B$3:$BI$3), 0))*(1-GRID!$B$29))</f>
        <v>119400</v>
      </c>
      <c r="P39" s="24" cm="1">
        <f t="array" ref="P39">IF($I$2="Открытый тариф",
INDEX(GRID!$B$13:$BI$19,MATCH($O$7,GRID!$A$13:$A$19,0),MATCH(1,($U$2=GRID!$B$1:$BI$1)*(КАЛЕНДАРЬ!$AT12=GRID!$B$3:$BI$3), 0)),
INDEX(GRID!$B$13:$BI$19,MATCH($O$7,GRID!$A$13:$A$19,0),MATCH(1,($U$2=GRID!$B$1:$BI$1)*(КАЛЕНДАРЬ!$AT12=GRID!$B$3:$BI$3), 0))*(1-GRID!$B$29))</f>
        <v>122700</v>
      </c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</row>
    <row r="40" spans="1:31" hidden="1" x14ac:dyDescent="0.2">
      <c r="A40" s="83" t="s">
        <v>15</v>
      </c>
      <c r="B40" s="84">
        <v>10</v>
      </c>
      <c r="C40" s="24" cm="1">
        <f t="array" ref="C40">IF($I$2="Открытый тариф",
INDEX(GRID!$B$4:$BI$10,MATCH($C$7,GRID!$A$4:$A$10,0),MATCH(1,($U$2=GRID!$B$1:$BI$1)*(КАЛЕНДАРЬ!AT13=GRID!$B$3:$BI$3), 0)),
INDEX(GRID!$B$4:$BI$10,MATCH($C$7,GRID!$A$4:$A$10,0),MATCH(1,($U$2=GRID!$B$1:$BI$1)*(КАЛЕНДАРЬ!AT13=GRID!$B$3:$BI$3), 0))*(1-GRID!$B$29))</f>
        <v>11700</v>
      </c>
      <c r="D40" s="24" cm="1">
        <f t="array" ref="D40">IF($I$2="Открытый тариф",
INDEX(GRID!$B$13:$BI$19,MATCH($C$7,GRID!$A$13:$A$19,0),MATCH(1,($U$2=GRID!$B$1:$BI$1)*(КАЛЕНДАРЬ!$AT13=GRID!$B$3:$BI$3), 0)),
INDEX(GRID!$B$13:$BI$19,MATCH($C$7,GRID!$A$13:$A$19,0),MATCH(1,($U$2=GRID!$B$1:$BI$1)*(КАЛЕНДАРЬ!$AT13=GRID!$B$3:$BI$3), 0))*(1-GRID!$B$29))</f>
        <v>15000</v>
      </c>
      <c r="E40" s="24" cm="1">
        <f t="array" ref="E40">IF($I$2="Открытый тариф",
INDEX(GRID!$B$4:$BI$10,MATCH($E$7,GRID!$A$4:$A$10,0),MATCH(1,($U$2=GRID!$B$1:$BI$1)*(КАЛЕНДАРЬ!AT13=GRID!$B$3:$BI$3), 0)),
INDEX(GRID!$B$4:$BI$10,MATCH($E$7,GRID!$A$4:$A$10,0),MATCH(1,($U$2=GRID!$B$1:$BI$1)*(КАЛЕНДАРЬ!AT13=GRID!$B$3:$BI$3), 0))*(1-GRID!$B$29))</f>
        <v>14400</v>
      </c>
      <c r="F40" s="24" cm="1">
        <f t="array" ref="F40">IF($I$2="Открытый тариф",
INDEX(GRID!$B$13:$BI$19,MATCH($E$7,GRID!$A$13:$A$19,0),MATCH(1,($U$2=GRID!$B$1:$BI$1)*(КАЛЕНДАРЬ!$AT13=GRID!$B$3:$BI$3), 0)),
INDEX(GRID!$B$13:$BI$19,MATCH($E$7,GRID!$A$13:$A$19,0),MATCH(1,($U$2=GRID!$B$1:$BI$1)*(КАЛЕНДАРЬ!$AT13=GRID!$B$3:$BI$3), 0))*(1-GRID!$B$29))</f>
        <v>17700</v>
      </c>
      <c r="G40" s="24" cm="1">
        <f t="array" ref="G40">IF($I$2="Открытый тариф",
INDEX(GRID!$B$4:$BI$10,MATCH($G$7,GRID!$A$4:$A$10,0),MATCH(1,($U$2=GRID!$B$1:$BI$1)*(КАЛЕНДАРЬ!AT13=GRID!$B$3:$BI$3), 0)),
INDEX(GRID!$B$4:$BI$10,MATCH($G$7,GRID!$A$4:$A$10,0),MATCH(1,($U$2=GRID!$B$1:$BI$1)*(КАЛЕНДАРЬ!AT13=GRID!$B$3:$BI$3), 0))*(1-GRID!$B$29))</f>
        <v>17600</v>
      </c>
      <c r="H40" s="24" cm="1">
        <f t="array" ref="H40">IF($I$2="Открытый тариф",
INDEX(GRID!$B$13:$BI$19,MATCH($G$7,GRID!$A$13:$A$19,0),MATCH(1,($U$2=GRID!$B$1:$BI$1)*(КАЛЕНДАРЬ!$AT13=GRID!$B$3:$BI$3), 0)),
INDEX(GRID!$B$13:$BI$19,MATCH($G$7,GRID!$A$13:$A$19,0),MATCH(1,($U$2=GRID!$B$1:$BI$1)*(КАЛЕНДАРЬ!$AT13=GRID!$B$3:$BI$3), 0))*(1-GRID!$B$29))</f>
        <v>20900</v>
      </c>
      <c r="I40" s="24" cm="1">
        <f t="array" ref="I40">IF($I$2="Открытый тариф",
INDEX(GRID!$B$4:$BI$10,MATCH($I$7,GRID!$A$4:$A$10,0),MATCH(1,($U$2=GRID!$B$1:$BI$1)*(КАЛЕНДАРЬ!AT13=GRID!$B$3:$BI$3), 0)),
INDEX(GRID!$B$4:$BI$10,MATCH($I$7,GRID!$A$4:$A$10,0),MATCH(1,($U$2=GRID!$B$1:$BI$1)*(КАЛЕНДАРЬ!AT13=GRID!$B$3:$BI$3), 0))*(1-GRID!$B$29))</f>
        <v>25000</v>
      </c>
      <c r="J40" s="24" cm="1">
        <f t="array" ref="J40">IF($I$2="Открытый тариф",
INDEX(GRID!$B$13:$BI$19,MATCH($I$7,GRID!$A$13:$A$19,0),MATCH(1,($U$2=GRID!$B$1:$BI$1)*(КАЛЕНДАРЬ!$AT13=GRID!$B$3:$BI$3), 0)),
INDEX(GRID!$B$13:$BI$19,MATCH($I$7,GRID!$A$13:$A$19,0),MATCH(1,($U$2=GRID!$B$1:$BI$1)*(КАЛЕНДАРЬ!$AT13=GRID!$B$3:$BI$3), 0))*(1-GRID!$B$29))</f>
        <v>28300</v>
      </c>
      <c r="K40" s="24" cm="1">
        <f t="array" ref="K40">IF($I$2="Открытый тариф",
INDEX(GRID!$B$4:$BI$10,MATCH($K$7,GRID!$A$4:$A$10,0),MATCH(1,($U$2=GRID!$B$1:$BI$1)*(КАЛЕНДАРЬ!AT13=GRID!$B$3:$BI$3), 0)),
INDEX(GRID!$B$4:$BI$10,MATCH($K$7,GRID!$A$4:$A$10,0),MATCH(1,($U$2=GRID!$B$1:$BI$1)*(КАЛЕНДАРЬ!AT13=GRID!$B$3:$BI$3), 0))*(1-GRID!$B$29))</f>
        <v>35500</v>
      </c>
      <c r="L40" s="24" cm="1">
        <f t="array" ref="L40">IF($I$2="Открытый тариф",
INDEX(GRID!$B$13:$BI$19,MATCH($K$7,GRID!$A$13:$A$19,0),MATCH(1,($U$2=GRID!$B$1:$BI$1)*(КАЛЕНДАРЬ!$AT13=GRID!$B$3:$BI$3), 0)),
INDEX(GRID!$B$13:$BI$19,MATCH($K$7,GRID!$A$13:$A$19,0),MATCH(1,($U$2=GRID!$B$1:$BI$1)*(КАЛЕНДАРЬ!$AT13=GRID!$B$3:$BI$3), 0))*(1-GRID!$B$29))</f>
        <v>38800</v>
      </c>
      <c r="M40" s="24" cm="1">
        <f t="array" ref="M40">IF($I$2="Открытый тариф",
INDEX(GRID!$B$4:$BI$10,MATCH($M$7,GRID!$A$4:$A$10,0),MATCH(1,($U$2=GRID!$B$1:$BI$1)*(КАЛЕНДАРЬ!AT13=GRID!$B$3:$BI$3), 0)),
INDEX(GRID!$B$4:$BI$10,MATCH($M$7,GRID!$A$4:$A$10,0),MATCH(1,($U$2=GRID!$B$1:$BI$1)*(КАЛЕНДАРЬ!AT13=GRID!$B$3:$BI$3), 0))*(1-GRID!$B$29))</f>
        <v>51300</v>
      </c>
      <c r="N40" s="24" cm="1">
        <f t="array" ref="N40">IF($I$2="Открытый тариф",
INDEX(GRID!$B$13:$BI$19,MATCH($M$7,GRID!$A$13:$A$19,0),MATCH(1,($U$2=GRID!$B$1:$BI$1)*(КАЛЕНДАРЬ!$AT13=GRID!$B$3:$BI$3), 0)),
INDEX(GRID!$B$13:$BI$19,MATCH($M$7,GRID!$A$13:$A$19,0),MATCH(1,($U$2=GRID!$B$1:$BI$1)*(КАЛЕНДАРЬ!$AT13=GRID!$B$3:$BI$3), 0))*(1-GRID!$B$29))</f>
        <v>54600</v>
      </c>
      <c r="O40" s="24" cm="1">
        <f t="array" ref="O40">IF($I$2="Открытый тариф",
INDEX(GRID!$B$4:$BI$10,MATCH($O$7,GRID!$A$4:$A$10,0),MATCH(1,($U$2=GRID!$B$1:$BI$1)*(КАЛЕНДАРЬ!AT13=GRID!$B$3:$BI$3), 0)),
INDEX(GRID!$B$4:$BI$10,MATCH($O$7,GRID!$A$4:$A$10,0),MATCH(1,($U$2=GRID!$B$1:$BI$1)*(КАЛЕНДАРЬ!AT13=GRID!$B$3:$BI$3), 0))*(1-GRID!$B$29))</f>
        <v>119400</v>
      </c>
      <c r="P40" s="24" cm="1">
        <f t="array" ref="P40">IF($I$2="Открытый тариф",
INDEX(GRID!$B$13:$BI$19,MATCH($O$7,GRID!$A$13:$A$19,0),MATCH(1,($U$2=GRID!$B$1:$BI$1)*(КАЛЕНДАРЬ!$AT13=GRID!$B$3:$BI$3), 0)),
INDEX(GRID!$B$13:$BI$19,MATCH($O$7,GRID!$A$13:$A$19,0),MATCH(1,($U$2=GRID!$B$1:$BI$1)*(КАЛЕНДАРЬ!$AT13=GRID!$B$3:$BI$3), 0))*(1-GRID!$B$29))</f>
        <v>122700</v>
      </c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 hidden="1" x14ac:dyDescent="0.2">
      <c r="A41" s="83" t="s">
        <v>16</v>
      </c>
      <c r="B41" s="84">
        <v>11</v>
      </c>
      <c r="C41" s="24" cm="1">
        <f t="array" ref="C41">IF($I$2="Открытый тариф",
INDEX(GRID!$B$4:$BI$10,MATCH($C$7,GRID!$A$4:$A$10,0),MATCH(1,($U$2=GRID!$B$1:$BI$1)*(КАЛЕНДАРЬ!AT14=GRID!$B$3:$BI$3), 0)),
INDEX(GRID!$B$4:$BI$10,MATCH($C$7,GRID!$A$4:$A$10,0),MATCH(1,($U$2=GRID!$B$1:$BI$1)*(КАЛЕНДАРЬ!AT14=GRID!$B$3:$BI$3), 0))*(1-GRID!$B$29))</f>
        <v>11700</v>
      </c>
      <c r="D41" s="24" cm="1">
        <f t="array" ref="D41">IF($I$2="Открытый тариф",
INDEX(GRID!$B$13:$BI$19,MATCH($C$7,GRID!$A$13:$A$19,0),MATCH(1,($U$2=GRID!$B$1:$BI$1)*(КАЛЕНДАРЬ!$AT14=GRID!$B$3:$BI$3), 0)),
INDEX(GRID!$B$13:$BI$19,MATCH($C$7,GRID!$A$13:$A$19,0),MATCH(1,($U$2=GRID!$B$1:$BI$1)*(КАЛЕНДАРЬ!$AT14=GRID!$B$3:$BI$3), 0))*(1-GRID!$B$29))</f>
        <v>15000</v>
      </c>
      <c r="E41" s="24" cm="1">
        <f t="array" ref="E41">IF($I$2="Открытый тариф",
INDEX(GRID!$B$4:$BI$10,MATCH($E$7,GRID!$A$4:$A$10,0),MATCH(1,($U$2=GRID!$B$1:$BI$1)*(КАЛЕНДАРЬ!AT14=GRID!$B$3:$BI$3), 0)),
INDEX(GRID!$B$4:$BI$10,MATCH($E$7,GRID!$A$4:$A$10,0),MATCH(1,($U$2=GRID!$B$1:$BI$1)*(КАЛЕНДАРЬ!AT14=GRID!$B$3:$BI$3), 0))*(1-GRID!$B$29))</f>
        <v>14400</v>
      </c>
      <c r="F41" s="24" cm="1">
        <f t="array" ref="F41">IF($I$2="Открытый тариф",
INDEX(GRID!$B$13:$BI$19,MATCH($E$7,GRID!$A$13:$A$19,0),MATCH(1,($U$2=GRID!$B$1:$BI$1)*(КАЛЕНДАРЬ!$AT14=GRID!$B$3:$BI$3), 0)),
INDEX(GRID!$B$13:$BI$19,MATCH($E$7,GRID!$A$13:$A$19,0),MATCH(1,($U$2=GRID!$B$1:$BI$1)*(КАЛЕНДАРЬ!$AT14=GRID!$B$3:$BI$3), 0))*(1-GRID!$B$29))</f>
        <v>17700</v>
      </c>
      <c r="G41" s="24" cm="1">
        <f t="array" ref="G41">IF($I$2="Открытый тариф",
INDEX(GRID!$B$4:$BI$10,MATCH($G$7,GRID!$A$4:$A$10,0),MATCH(1,($U$2=GRID!$B$1:$BI$1)*(КАЛЕНДАРЬ!AT14=GRID!$B$3:$BI$3), 0)),
INDEX(GRID!$B$4:$BI$10,MATCH($G$7,GRID!$A$4:$A$10,0),MATCH(1,($U$2=GRID!$B$1:$BI$1)*(КАЛЕНДАРЬ!AT14=GRID!$B$3:$BI$3), 0))*(1-GRID!$B$29))</f>
        <v>17600</v>
      </c>
      <c r="H41" s="24" cm="1">
        <f t="array" ref="H41">IF($I$2="Открытый тариф",
INDEX(GRID!$B$13:$BI$19,MATCH($G$7,GRID!$A$13:$A$19,0),MATCH(1,($U$2=GRID!$B$1:$BI$1)*(КАЛЕНДАРЬ!$AT14=GRID!$B$3:$BI$3), 0)),
INDEX(GRID!$B$13:$BI$19,MATCH($G$7,GRID!$A$13:$A$19,0),MATCH(1,($U$2=GRID!$B$1:$BI$1)*(КАЛЕНДАРЬ!$AT14=GRID!$B$3:$BI$3), 0))*(1-GRID!$B$29))</f>
        <v>20900</v>
      </c>
      <c r="I41" s="24" cm="1">
        <f t="array" ref="I41">IF($I$2="Открытый тариф",
INDEX(GRID!$B$4:$BI$10,MATCH($I$7,GRID!$A$4:$A$10,0),MATCH(1,($U$2=GRID!$B$1:$BI$1)*(КАЛЕНДАРЬ!AT14=GRID!$B$3:$BI$3), 0)),
INDEX(GRID!$B$4:$BI$10,MATCH($I$7,GRID!$A$4:$A$10,0),MATCH(1,($U$2=GRID!$B$1:$BI$1)*(КАЛЕНДАРЬ!AT14=GRID!$B$3:$BI$3), 0))*(1-GRID!$B$29))</f>
        <v>25000</v>
      </c>
      <c r="J41" s="24" cm="1">
        <f t="array" ref="J41">IF($I$2="Открытый тариф",
INDEX(GRID!$B$13:$BI$19,MATCH($I$7,GRID!$A$13:$A$19,0),MATCH(1,($U$2=GRID!$B$1:$BI$1)*(КАЛЕНДАРЬ!$AT14=GRID!$B$3:$BI$3), 0)),
INDEX(GRID!$B$13:$BI$19,MATCH($I$7,GRID!$A$13:$A$19,0),MATCH(1,($U$2=GRID!$B$1:$BI$1)*(КАЛЕНДАРЬ!$AT14=GRID!$B$3:$BI$3), 0))*(1-GRID!$B$29))</f>
        <v>28300</v>
      </c>
      <c r="K41" s="24" cm="1">
        <f t="array" ref="K41">IF($I$2="Открытый тариф",
INDEX(GRID!$B$4:$BI$10,MATCH($K$7,GRID!$A$4:$A$10,0),MATCH(1,($U$2=GRID!$B$1:$BI$1)*(КАЛЕНДАРЬ!AT14=GRID!$B$3:$BI$3), 0)),
INDEX(GRID!$B$4:$BI$10,MATCH($K$7,GRID!$A$4:$A$10,0),MATCH(1,($U$2=GRID!$B$1:$BI$1)*(КАЛЕНДАРЬ!AT14=GRID!$B$3:$BI$3), 0))*(1-GRID!$B$29))</f>
        <v>35500</v>
      </c>
      <c r="L41" s="24" cm="1">
        <f t="array" ref="L41">IF($I$2="Открытый тариф",
INDEX(GRID!$B$13:$BI$19,MATCH($K$7,GRID!$A$13:$A$19,0),MATCH(1,($U$2=GRID!$B$1:$BI$1)*(КАЛЕНДАРЬ!$AT14=GRID!$B$3:$BI$3), 0)),
INDEX(GRID!$B$13:$BI$19,MATCH($K$7,GRID!$A$13:$A$19,0),MATCH(1,($U$2=GRID!$B$1:$BI$1)*(КАЛЕНДАРЬ!$AT14=GRID!$B$3:$BI$3), 0))*(1-GRID!$B$29))</f>
        <v>38800</v>
      </c>
      <c r="M41" s="24" cm="1">
        <f t="array" ref="M41">IF($I$2="Открытый тариф",
INDEX(GRID!$B$4:$BI$10,MATCH($M$7,GRID!$A$4:$A$10,0),MATCH(1,($U$2=GRID!$B$1:$BI$1)*(КАЛЕНДАРЬ!AT14=GRID!$B$3:$BI$3), 0)),
INDEX(GRID!$B$4:$BI$10,MATCH($M$7,GRID!$A$4:$A$10,0),MATCH(1,($U$2=GRID!$B$1:$BI$1)*(КАЛЕНДАРЬ!AT14=GRID!$B$3:$BI$3), 0))*(1-GRID!$B$29))</f>
        <v>51300</v>
      </c>
      <c r="N41" s="24" cm="1">
        <f t="array" ref="N41">IF($I$2="Открытый тариф",
INDEX(GRID!$B$13:$BI$19,MATCH($M$7,GRID!$A$13:$A$19,0),MATCH(1,($U$2=GRID!$B$1:$BI$1)*(КАЛЕНДАРЬ!$AT14=GRID!$B$3:$BI$3), 0)),
INDEX(GRID!$B$13:$BI$19,MATCH($M$7,GRID!$A$13:$A$19,0),MATCH(1,($U$2=GRID!$B$1:$BI$1)*(КАЛЕНДАРЬ!$AT14=GRID!$B$3:$BI$3), 0))*(1-GRID!$B$29))</f>
        <v>54600</v>
      </c>
      <c r="O41" s="24" cm="1">
        <f t="array" ref="O41">IF($I$2="Открытый тариф",
INDEX(GRID!$B$4:$BI$10,MATCH($O$7,GRID!$A$4:$A$10,0),MATCH(1,($U$2=GRID!$B$1:$BI$1)*(КАЛЕНДАРЬ!AT14=GRID!$B$3:$BI$3), 0)),
INDEX(GRID!$B$4:$BI$10,MATCH($O$7,GRID!$A$4:$A$10,0),MATCH(1,($U$2=GRID!$B$1:$BI$1)*(КАЛЕНДАРЬ!AT14=GRID!$B$3:$BI$3), 0))*(1-GRID!$B$29))</f>
        <v>119400</v>
      </c>
      <c r="P41" s="24" cm="1">
        <f t="array" ref="P41">IF($I$2="Открытый тариф",
INDEX(GRID!$B$13:$BI$19,MATCH($O$7,GRID!$A$13:$A$19,0),MATCH(1,($U$2=GRID!$B$1:$BI$1)*(КАЛЕНДАРЬ!$AT14=GRID!$B$3:$BI$3), 0)),
INDEX(GRID!$B$13:$BI$19,MATCH($O$7,GRID!$A$13:$A$19,0),MATCH(1,($U$2=GRID!$B$1:$BI$1)*(КАЛЕНДАРЬ!$AT14=GRID!$B$3:$BI$3), 0))*(1-GRID!$B$29))</f>
        <v>122700</v>
      </c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 hidden="1" x14ac:dyDescent="0.2">
      <c r="A42" s="83" t="s">
        <v>17</v>
      </c>
      <c r="B42" s="84">
        <v>12</v>
      </c>
      <c r="C42" s="24" cm="1">
        <f t="array" ref="C42">IF($I$2="Открытый тариф",
INDEX(GRID!$B$4:$BI$10,MATCH($C$7,GRID!$A$4:$A$10,0),MATCH(1,($U$2=GRID!$B$1:$BI$1)*(КАЛЕНДАРЬ!AT15=GRID!$B$3:$BI$3), 0)),
INDEX(GRID!$B$4:$BI$10,MATCH($C$7,GRID!$A$4:$A$10,0),MATCH(1,($U$2=GRID!$B$1:$BI$1)*(КАЛЕНДАРЬ!AT15=GRID!$B$3:$BI$3), 0))*(1-GRID!$B$29))</f>
        <v>11700</v>
      </c>
      <c r="D42" s="24" cm="1">
        <f t="array" ref="D42">IF($I$2="Открытый тариф",
INDEX(GRID!$B$13:$BI$19,MATCH($C$7,GRID!$A$13:$A$19,0),MATCH(1,($U$2=GRID!$B$1:$BI$1)*(КАЛЕНДАРЬ!$AT15=GRID!$B$3:$BI$3), 0)),
INDEX(GRID!$B$13:$BI$19,MATCH($C$7,GRID!$A$13:$A$19,0),MATCH(1,($U$2=GRID!$B$1:$BI$1)*(КАЛЕНДАРЬ!$AT15=GRID!$B$3:$BI$3), 0))*(1-GRID!$B$29))</f>
        <v>15000</v>
      </c>
      <c r="E42" s="24" cm="1">
        <f t="array" ref="E42">IF($I$2="Открытый тариф",
INDEX(GRID!$B$4:$BI$10,MATCH($E$7,GRID!$A$4:$A$10,0),MATCH(1,($U$2=GRID!$B$1:$BI$1)*(КАЛЕНДАРЬ!AT15=GRID!$B$3:$BI$3), 0)),
INDEX(GRID!$B$4:$BI$10,MATCH($E$7,GRID!$A$4:$A$10,0),MATCH(1,($U$2=GRID!$B$1:$BI$1)*(КАЛЕНДАРЬ!AT15=GRID!$B$3:$BI$3), 0))*(1-GRID!$B$29))</f>
        <v>14400</v>
      </c>
      <c r="F42" s="24" cm="1">
        <f t="array" ref="F42">IF($I$2="Открытый тариф",
INDEX(GRID!$B$13:$BI$19,MATCH($E$7,GRID!$A$13:$A$19,0),MATCH(1,($U$2=GRID!$B$1:$BI$1)*(КАЛЕНДАРЬ!$AT15=GRID!$B$3:$BI$3), 0)),
INDEX(GRID!$B$13:$BI$19,MATCH($E$7,GRID!$A$13:$A$19,0),MATCH(1,($U$2=GRID!$B$1:$BI$1)*(КАЛЕНДАРЬ!$AT15=GRID!$B$3:$BI$3), 0))*(1-GRID!$B$29))</f>
        <v>17700</v>
      </c>
      <c r="G42" s="24" cm="1">
        <f t="array" ref="G42">IF($I$2="Открытый тариф",
INDEX(GRID!$B$4:$BI$10,MATCH($G$7,GRID!$A$4:$A$10,0),MATCH(1,($U$2=GRID!$B$1:$BI$1)*(КАЛЕНДАРЬ!AT15=GRID!$B$3:$BI$3), 0)),
INDEX(GRID!$B$4:$BI$10,MATCH($G$7,GRID!$A$4:$A$10,0),MATCH(1,($U$2=GRID!$B$1:$BI$1)*(КАЛЕНДАРЬ!AT15=GRID!$B$3:$BI$3), 0))*(1-GRID!$B$29))</f>
        <v>17600</v>
      </c>
      <c r="H42" s="24" cm="1">
        <f t="array" ref="H42">IF($I$2="Открытый тариф",
INDEX(GRID!$B$13:$BI$19,MATCH($G$7,GRID!$A$13:$A$19,0),MATCH(1,($U$2=GRID!$B$1:$BI$1)*(КАЛЕНДАРЬ!$AT15=GRID!$B$3:$BI$3), 0)),
INDEX(GRID!$B$13:$BI$19,MATCH($G$7,GRID!$A$13:$A$19,0),MATCH(1,($U$2=GRID!$B$1:$BI$1)*(КАЛЕНДАРЬ!$AT15=GRID!$B$3:$BI$3), 0))*(1-GRID!$B$29))</f>
        <v>20900</v>
      </c>
      <c r="I42" s="24" cm="1">
        <f t="array" ref="I42">IF($I$2="Открытый тариф",
INDEX(GRID!$B$4:$BI$10,MATCH($I$7,GRID!$A$4:$A$10,0),MATCH(1,($U$2=GRID!$B$1:$BI$1)*(КАЛЕНДАРЬ!AT15=GRID!$B$3:$BI$3), 0)),
INDEX(GRID!$B$4:$BI$10,MATCH($I$7,GRID!$A$4:$A$10,0),MATCH(1,($U$2=GRID!$B$1:$BI$1)*(КАЛЕНДАРЬ!AT15=GRID!$B$3:$BI$3), 0))*(1-GRID!$B$29))</f>
        <v>25000</v>
      </c>
      <c r="J42" s="24" cm="1">
        <f t="array" ref="J42">IF($I$2="Открытый тариф",
INDEX(GRID!$B$13:$BI$19,MATCH($I$7,GRID!$A$13:$A$19,0),MATCH(1,($U$2=GRID!$B$1:$BI$1)*(КАЛЕНДАРЬ!$AT15=GRID!$B$3:$BI$3), 0)),
INDEX(GRID!$B$13:$BI$19,MATCH($I$7,GRID!$A$13:$A$19,0),MATCH(1,($U$2=GRID!$B$1:$BI$1)*(КАЛЕНДАРЬ!$AT15=GRID!$B$3:$BI$3), 0))*(1-GRID!$B$29))</f>
        <v>28300</v>
      </c>
      <c r="K42" s="24" cm="1">
        <f t="array" ref="K42">IF($I$2="Открытый тариф",
INDEX(GRID!$B$4:$BI$10,MATCH($K$7,GRID!$A$4:$A$10,0),MATCH(1,($U$2=GRID!$B$1:$BI$1)*(КАЛЕНДАРЬ!AT15=GRID!$B$3:$BI$3), 0)),
INDEX(GRID!$B$4:$BI$10,MATCH($K$7,GRID!$A$4:$A$10,0),MATCH(1,($U$2=GRID!$B$1:$BI$1)*(КАЛЕНДАРЬ!AT15=GRID!$B$3:$BI$3), 0))*(1-GRID!$B$29))</f>
        <v>35500</v>
      </c>
      <c r="L42" s="24" cm="1">
        <f t="array" ref="L42">IF($I$2="Открытый тариф",
INDEX(GRID!$B$13:$BI$19,MATCH($K$7,GRID!$A$13:$A$19,0),MATCH(1,($U$2=GRID!$B$1:$BI$1)*(КАЛЕНДАРЬ!$AT15=GRID!$B$3:$BI$3), 0)),
INDEX(GRID!$B$13:$BI$19,MATCH($K$7,GRID!$A$13:$A$19,0),MATCH(1,($U$2=GRID!$B$1:$BI$1)*(КАЛЕНДАРЬ!$AT15=GRID!$B$3:$BI$3), 0))*(1-GRID!$B$29))</f>
        <v>38800</v>
      </c>
      <c r="M42" s="24" cm="1">
        <f t="array" ref="M42">IF($I$2="Открытый тариф",
INDEX(GRID!$B$4:$BI$10,MATCH($M$7,GRID!$A$4:$A$10,0),MATCH(1,($U$2=GRID!$B$1:$BI$1)*(КАЛЕНДАРЬ!AT15=GRID!$B$3:$BI$3), 0)),
INDEX(GRID!$B$4:$BI$10,MATCH($M$7,GRID!$A$4:$A$10,0),MATCH(1,($U$2=GRID!$B$1:$BI$1)*(КАЛЕНДАРЬ!AT15=GRID!$B$3:$BI$3), 0))*(1-GRID!$B$29))</f>
        <v>51300</v>
      </c>
      <c r="N42" s="24" cm="1">
        <f t="array" ref="N42">IF($I$2="Открытый тариф",
INDEX(GRID!$B$13:$BI$19,MATCH($M$7,GRID!$A$13:$A$19,0),MATCH(1,($U$2=GRID!$B$1:$BI$1)*(КАЛЕНДАРЬ!$AT15=GRID!$B$3:$BI$3), 0)),
INDEX(GRID!$B$13:$BI$19,MATCH($M$7,GRID!$A$13:$A$19,0),MATCH(1,($U$2=GRID!$B$1:$BI$1)*(КАЛЕНДАРЬ!$AT15=GRID!$B$3:$BI$3), 0))*(1-GRID!$B$29))</f>
        <v>54600</v>
      </c>
      <c r="O42" s="24" cm="1">
        <f t="array" ref="O42">IF($I$2="Открытый тариф",
INDEX(GRID!$B$4:$BI$10,MATCH($O$7,GRID!$A$4:$A$10,0),MATCH(1,($U$2=GRID!$B$1:$BI$1)*(КАЛЕНДАРЬ!AT15=GRID!$B$3:$BI$3), 0)),
INDEX(GRID!$B$4:$BI$10,MATCH($O$7,GRID!$A$4:$A$10,0),MATCH(1,($U$2=GRID!$B$1:$BI$1)*(КАЛЕНДАРЬ!AT15=GRID!$B$3:$BI$3), 0))*(1-GRID!$B$29))</f>
        <v>119400</v>
      </c>
      <c r="P42" s="24" cm="1">
        <f t="array" ref="P42">IF($I$2="Открытый тариф",
INDEX(GRID!$B$13:$BI$19,MATCH($O$7,GRID!$A$13:$A$19,0),MATCH(1,($U$2=GRID!$B$1:$BI$1)*(КАЛЕНДАРЬ!$AT15=GRID!$B$3:$BI$3), 0)),
INDEX(GRID!$B$13:$BI$19,MATCH($O$7,GRID!$A$13:$A$19,0),MATCH(1,($U$2=GRID!$B$1:$BI$1)*(КАЛЕНДАРЬ!$AT15=GRID!$B$3:$BI$3), 0))*(1-GRID!$B$29))</f>
        <v>122700</v>
      </c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</row>
    <row r="43" spans="1:31" hidden="1" x14ac:dyDescent="0.2">
      <c r="A43" s="83" t="s">
        <v>18</v>
      </c>
      <c r="B43" s="84">
        <v>13</v>
      </c>
      <c r="C43" s="24" cm="1">
        <f t="array" ref="C43">IF($I$2="Открытый тариф",
INDEX(GRID!$B$4:$BI$10,MATCH($C$7,GRID!$A$4:$A$10,0),MATCH(1,($U$2=GRID!$B$1:$BI$1)*(КАЛЕНДАРЬ!AT16=GRID!$B$3:$BI$3), 0)),
INDEX(GRID!$B$4:$BI$10,MATCH($C$7,GRID!$A$4:$A$10,0),MATCH(1,($U$2=GRID!$B$1:$BI$1)*(КАЛЕНДАРЬ!AT16=GRID!$B$3:$BI$3), 0))*(1-GRID!$B$29))</f>
        <v>12800</v>
      </c>
      <c r="D43" s="24" cm="1">
        <f t="array" ref="D43">IF($I$2="Открытый тариф",
INDEX(GRID!$B$13:$BI$19,MATCH($C$7,GRID!$A$13:$A$19,0),MATCH(1,($U$2=GRID!$B$1:$BI$1)*(КАЛЕНДАРЬ!$AT16=GRID!$B$3:$BI$3), 0)),
INDEX(GRID!$B$13:$BI$19,MATCH($C$7,GRID!$A$13:$A$19,0),MATCH(1,($U$2=GRID!$B$1:$BI$1)*(КАЛЕНДАРЬ!$AT16=GRID!$B$3:$BI$3), 0))*(1-GRID!$B$29))</f>
        <v>16100</v>
      </c>
      <c r="E43" s="24" cm="1">
        <f t="array" ref="E43">IF($I$2="Открытый тариф",
INDEX(GRID!$B$4:$BI$10,MATCH($E$7,GRID!$A$4:$A$10,0),MATCH(1,($U$2=GRID!$B$1:$BI$1)*(КАЛЕНДАРЬ!AT16=GRID!$B$3:$BI$3), 0)),
INDEX(GRID!$B$4:$BI$10,MATCH($E$7,GRID!$A$4:$A$10,0),MATCH(1,($U$2=GRID!$B$1:$BI$1)*(КАЛЕНДАРЬ!AT16=GRID!$B$3:$BI$3), 0))*(1-GRID!$B$29))</f>
        <v>15700</v>
      </c>
      <c r="F43" s="24" cm="1">
        <f t="array" ref="F43">IF($I$2="Открытый тариф",
INDEX(GRID!$B$13:$BI$19,MATCH($E$7,GRID!$A$13:$A$19,0),MATCH(1,($U$2=GRID!$B$1:$BI$1)*(КАЛЕНДАРЬ!$AT16=GRID!$B$3:$BI$3), 0)),
INDEX(GRID!$B$13:$BI$19,MATCH($E$7,GRID!$A$13:$A$19,0),MATCH(1,($U$2=GRID!$B$1:$BI$1)*(КАЛЕНДАРЬ!$AT16=GRID!$B$3:$BI$3), 0))*(1-GRID!$B$29))</f>
        <v>19000</v>
      </c>
      <c r="G43" s="24" cm="1">
        <f t="array" ref="G43">IF($I$2="Открытый тариф",
INDEX(GRID!$B$4:$BI$10,MATCH($G$7,GRID!$A$4:$A$10,0),MATCH(1,($U$2=GRID!$B$1:$BI$1)*(КАЛЕНДАРЬ!AT16=GRID!$B$3:$BI$3), 0)),
INDEX(GRID!$B$4:$BI$10,MATCH($G$7,GRID!$A$4:$A$10,0),MATCH(1,($U$2=GRID!$B$1:$BI$1)*(КАЛЕНДАРЬ!AT16=GRID!$B$3:$BI$3), 0))*(1-GRID!$B$29))</f>
        <v>19200</v>
      </c>
      <c r="H43" s="24" cm="1">
        <f t="array" ref="H43">IF($I$2="Открытый тариф",
INDEX(GRID!$B$13:$BI$19,MATCH($G$7,GRID!$A$13:$A$19,0),MATCH(1,($U$2=GRID!$B$1:$BI$1)*(КАЛЕНДАРЬ!$AT16=GRID!$B$3:$BI$3), 0)),
INDEX(GRID!$B$13:$BI$19,MATCH($G$7,GRID!$A$13:$A$19,0),MATCH(1,($U$2=GRID!$B$1:$BI$1)*(КАЛЕНДАРЬ!$AT16=GRID!$B$3:$BI$3), 0))*(1-GRID!$B$29))</f>
        <v>22500</v>
      </c>
      <c r="I43" s="24" cm="1">
        <f t="array" ref="I43">IF($I$2="Открытый тариф",
INDEX(GRID!$B$4:$BI$10,MATCH($I$7,GRID!$A$4:$A$10,0),MATCH(1,($U$2=GRID!$B$1:$BI$1)*(КАЛЕНДАРЬ!AT16=GRID!$B$3:$BI$3), 0)),
INDEX(GRID!$B$4:$BI$10,MATCH($I$7,GRID!$A$4:$A$10,0),MATCH(1,($U$2=GRID!$B$1:$BI$1)*(КАЛЕНДАРЬ!AT16=GRID!$B$3:$BI$3), 0))*(1-GRID!$B$29))</f>
        <v>27300</v>
      </c>
      <c r="J43" s="24" cm="1">
        <f t="array" ref="J43">IF($I$2="Открытый тариф",
INDEX(GRID!$B$13:$BI$19,MATCH($I$7,GRID!$A$13:$A$19,0),MATCH(1,($U$2=GRID!$B$1:$BI$1)*(КАЛЕНДАРЬ!$AT16=GRID!$B$3:$BI$3), 0)),
INDEX(GRID!$B$13:$BI$19,MATCH($I$7,GRID!$A$13:$A$19,0),MATCH(1,($U$2=GRID!$B$1:$BI$1)*(КАЛЕНДАРЬ!$AT16=GRID!$B$3:$BI$3), 0))*(1-GRID!$B$29))</f>
        <v>30600</v>
      </c>
      <c r="K43" s="24" cm="1">
        <f t="array" ref="K43">IF($I$2="Открытый тариф",
INDEX(GRID!$B$4:$BI$10,MATCH($K$7,GRID!$A$4:$A$10,0),MATCH(1,($U$2=GRID!$B$1:$BI$1)*(КАЛЕНДАРЬ!AT16=GRID!$B$3:$BI$3), 0)),
INDEX(GRID!$B$4:$BI$10,MATCH($K$7,GRID!$A$4:$A$10,0),MATCH(1,($U$2=GRID!$B$1:$BI$1)*(КАЛЕНДАРЬ!AT16=GRID!$B$3:$BI$3), 0))*(1-GRID!$B$29))</f>
        <v>38800</v>
      </c>
      <c r="L43" s="24" cm="1">
        <f t="array" ref="L43">IF($I$2="Открытый тариф",
INDEX(GRID!$B$13:$BI$19,MATCH($K$7,GRID!$A$13:$A$19,0),MATCH(1,($U$2=GRID!$B$1:$BI$1)*(КАЛЕНДАРЬ!$AT16=GRID!$B$3:$BI$3), 0)),
INDEX(GRID!$B$13:$BI$19,MATCH($K$7,GRID!$A$13:$A$19,0),MATCH(1,($U$2=GRID!$B$1:$BI$1)*(КАЛЕНДАРЬ!$AT16=GRID!$B$3:$BI$3), 0))*(1-GRID!$B$29))</f>
        <v>42100</v>
      </c>
      <c r="M43" s="24" cm="1">
        <f t="array" ref="M43">IF($I$2="Открытый тариф",
INDEX(GRID!$B$4:$BI$10,MATCH($M$7,GRID!$A$4:$A$10,0),MATCH(1,($U$2=GRID!$B$1:$BI$1)*(КАЛЕНДАРЬ!AT16=GRID!$B$3:$BI$3), 0)),
INDEX(GRID!$B$4:$BI$10,MATCH($M$7,GRID!$A$4:$A$10,0),MATCH(1,($U$2=GRID!$B$1:$BI$1)*(КАЛЕНДАРЬ!AT16=GRID!$B$3:$BI$3), 0))*(1-GRID!$B$29))</f>
        <v>56100</v>
      </c>
      <c r="N43" s="24" cm="1">
        <f t="array" ref="N43">IF($I$2="Открытый тариф",
INDEX(GRID!$B$13:$BI$19,MATCH($M$7,GRID!$A$13:$A$19,0),MATCH(1,($U$2=GRID!$B$1:$BI$1)*(КАЛЕНДАРЬ!$AT16=GRID!$B$3:$BI$3), 0)),
INDEX(GRID!$B$13:$BI$19,MATCH($M$7,GRID!$A$13:$A$19,0),MATCH(1,($U$2=GRID!$B$1:$BI$1)*(КАЛЕНДАРЬ!$AT16=GRID!$B$3:$BI$3), 0))*(1-GRID!$B$29))</f>
        <v>59400</v>
      </c>
      <c r="O43" s="24" cm="1">
        <f t="array" ref="O43">IF($I$2="Открытый тариф",
INDEX(GRID!$B$4:$BI$10,MATCH($O$7,GRID!$A$4:$A$10,0),MATCH(1,($U$2=GRID!$B$1:$BI$1)*(КАЛЕНДАРЬ!AT16=GRID!$B$3:$BI$3), 0)),
INDEX(GRID!$B$4:$BI$10,MATCH($O$7,GRID!$A$4:$A$10,0),MATCH(1,($U$2=GRID!$B$1:$BI$1)*(КАЛЕНДАРЬ!AT16=GRID!$B$3:$BI$3), 0))*(1-GRID!$B$29))</f>
        <v>132000</v>
      </c>
      <c r="P43" s="24" cm="1">
        <f t="array" ref="P43">IF($I$2="Открытый тариф",
INDEX(GRID!$B$13:$BI$19,MATCH($O$7,GRID!$A$13:$A$19,0),MATCH(1,($U$2=GRID!$B$1:$BI$1)*(КАЛЕНДАРЬ!$AT16=GRID!$B$3:$BI$3), 0)),
INDEX(GRID!$B$13:$BI$19,MATCH($O$7,GRID!$A$13:$A$19,0),MATCH(1,($U$2=GRID!$B$1:$BI$1)*(КАЛЕНДАРЬ!$AT16=GRID!$B$3:$BI$3), 0))*(1-GRID!$B$29))</f>
        <v>135300</v>
      </c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</row>
    <row r="44" spans="1:31" hidden="1" x14ac:dyDescent="0.2">
      <c r="A44" s="83" t="s">
        <v>19</v>
      </c>
      <c r="B44" s="84">
        <v>14</v>
      </c>
      <c r="C44" s="24" cm="1">
        <f t="array" ref="C44">IF($I$2="Открытый тариф",
INDEX(GRID!$B$4:$BI$10,MATCH($C$7,GRID!$A$4:$A$10,0),MATCH(1,($U$2=GRID!$B$1:$BI$1)*(КАЛЕНДАРЬ!AT17=GRID!$B$3:$BI$3), 0)),
INDEX(GRID!$B$4:$BI$10,MATCH($C$7,GRID!$A$4:$A$10,0),MATCH(1,($U$2=GRID!$B$1:$BI$1)*(КАЛЕНДАРЬ!AT17=GRID!$B$3:$BI$3), 0))*(1-GRID!$B$29))</f>
        <v>12800</v>
      </c>
      <c r="D44" s="24" cm="1">
        <f t="array" ref="D44">IF($I$2="Открытый тариф",
INDEX(GRID!$B$13:$BI$19,MATCH($C$7,GRID!$A$13:$A$19,0),MATCH(1,($U$2=GRID!$B$1:$BI$1)*(КАЛЕНДАРЬ!$AT17=GRID!$B$3:$BI$3), 0)),
INDEX(GRID!$B$13:$BI$19,MATCH($C$7,GRID!$A$13:$A$19,0),MATCH(1,($U$2=GRID!$B$1:$BI$1)*(КАЛЕНДАРЬ!$AT17=GRID!$B$3:$BI$3), 0))*(1-GRID!$B$29))</f>
        <v>16100</v>
      </c>
      <c r="E44" s="24" cm="1">
        <f t="array" ref="E44">IF($I$2="Открытый тариф",
INDEX(GRID!$B$4:$BI$10,MATCH($E$7,GRID!$A$4:$A$10,0),MATCH(1,($U$2=GRID!$B$1:$BI$1)*(КАЛЕНДАРЬ!AT17=GRID!$B$3:$BI$3), 0)),
INDEX(GRID!$B$4:$BI$10,MATCH($E$7,GRID!$A$4:$A$10,0),MATCH(1,($U$2=GRID!$B$1:$BI$1)*(КАЛЕНДАРЬ!AT17=GRID!$B$3:$BI$3), 0))*(1-GRID!$B$29))</f>
        <v>15700</v>
      </c>
      <c r="F44" s="24" cm="1">
        <f t="array" ref="F44">IF($I$2="Открытый тариф",
INDEX(GRID!$B$13:$BI$19,MATCH($E$7,GRID!$A$13:$A$19,0),MATCH(1,($U$2=GRID!$B$1:$BI$1)*(КАЛЕНДАРЬ!$AT17=GRID!$B$3:$BI$3), 0)),
INDEX(GRID!$B$13:$BI$19,MATCH($E$7,GRID!$A$13:$A$19,0),MATCH(1,($U$2=GRID!$B$1:$BI$1)*(КАЛЕНДАРЬ!$AT17=GRID!$B$3:$BI$3), 0))*(1-GRID!$B$29))</f>
        <v>19000</v>
      </c>
      <c r="G44" s="24" cm="1">
        <f t="array" ref="G44">IF($I$2="Открытый тариф",
INDEX(GRID!$B$4:$BI$10,MATCH($G$7,GRID!$A$4:$A$10,0),MATCH(1,($U$2=GRID!$B$1:$BI$1)*(КАЛЕНДАРЬ!AT17=GRID!$B$3:$BI$3), 0)),
INDEX(GRID!$B$4:$BI$10,MATCH($G$7,GRID!$A$4:$A$10,0),MATCH(1,($U$2=GRID!$B$1:$BI$1)*(КАЛЕНДАРЬ!AT17=GRID!$B$3:$BI$3), 0))*(1-GRID!$B$29))</f>
        <v>19200</v>
      </c>
      <c r="H44" s="24" cm="1">
        <f t="array" ref="H44">IF($I$2="Открытый тариф",
INDEX(GRID!$B$13:$BI$19,MATCH($G$7,GRID!$A$13:$A$19,0),MATCH(1,($U$2=GRID!$B$1:$BI$1)*(КАЛЕНДАРЬ!$AT17=GRID!$B$3:$BI$3), 0)),
INDEX(GRID!$B$13:$BI$19,MATCH($G$7,GRID!$A$13:$A$19,0),MATCH(1,($U$2=GRID!$B$1:$BI$1)*(КАЛЕНДАРЬ!$AT17=GRID!$B$3:$BI$3), 0))*(1-GRID!$B$29))</f>
        <v>22500</v>
      </c>
      <c r="I44" s="24" cm="1">
        <f t="array" ref="I44">IF($I$2="Открытый тариф",
INDEX(GRID!$B$4:$BI$10,MATCH($I$7,GRID!$A$4:$A$10,0),MATCH(1,($U$2=GRID!$B$1:$BI$1)*(КАЛЕНДАРЬ!AT17=GRID!$B$3:$BI$3), 0)),
INDEX(GRID!$B$4:$BI$10,MATCH($I$7,GRID!$A$4:$A$10,0),MATCH(1,($U$2=GRID!$B$1:$BI$1)*(КАЛЕНДАРЬ!AT17=GRID!$B$3:$BI$3), 0))*(1-GRID!$B$29))</f>
        <v>27300</v>
      </c>
      <c r="J44" s="24" cm="1">
        <f t="array" ref="J44">IF($I$2="Открытый тариф",
INDEX(GRID!$B$13:$BI$19,MATCH($I$7,GRID!$A$13:$A$19,0),MATCH(1,($U$2=GRID!$B$1:$BI$1)*(КАЛЕНДАРЬ!$AT17=GRID!$B$3:$BI$3), 0)),
INDEX(GRID!$B$13:$BI$19,MATCH($I$7,GRID!$A$13:$A$19,0),MATCH(1,($U$2=GRID!$B$1:$BI$1)*(КАЛЕНДАРЬ!$AT17=GRID!$B$3:$BI$3), 0))*(1-GRID!$B$29))</f>
        <v>30600</v>
      </c>
      <c r="K44" s="24" cm="1">
        <f t="array" ref="K44">IF($I$2="Открытый тариф",
INDEX(GRID!$B$4:$BI$10,MATCH($K$7,GRID!$A$4:$A$10,0),MATCH(1,($U$2=GRID!$B$1:$BI$1)*(КАЛЕНДАРЬ!AT17=GRID!$B$3:$BI$3), 0)),
INDEX(GRID!$B$4:$BI$10,MATCH($K$7,GRID!$A$4:$A$10,0),MATCH(1,($U$2=GRID!$B$1:$BI$1)*(КАЛЕНДАРЬ!AT17=GRID!$B$3:$BI$3), 0))*(1-GRID!$B$29))</f>
        <v>38800</v>
      </c>
      <c r="L44" s="24" cm="1">
        <f t="array" ref="L44">IF($I$2="Открытый тариф",
INDEX(GRID!$B$13:$BI$19,MATCH($K$7,GRID!$A$13:$A$19,0),MATCH(1,($U$2=GRID!$B$1:$BI$1)*(КАЛЕНДАРЬ!$AT17=GRID!$B$3:$BI$3), 0)),
INDEX(GRID!$B$13:$BI$19,MATCH($K$7,GRID!$A$13:$A$19,0),MATCH(1,($U$2=GRID!$B$1:$BI$1)*(КАЛЕНДАРЬ!$AT17=GRID!$B$3:$BI$3), 0))*(1-GRID!$B$29))</f>
        <v>42100</v>
      </c>
      <c r="M44" s="24" cm="1">
        <f t="array" ref="M44">IF($I$2="Открытый тариф",
INDEX(GRID!$B$4:$BI$10,MATCH($M$7,GRID!$A$4:$A$10,0),MATCH(1,($U$2=GRID!$B$1:$BI$1)*(КАЛЕНДАРЬ!AT17=GRID!$B$3:$BI$3), 0)),
INDEX(GRID!$B$4:$BI$10,MATCH($M$7,GRID!$A$4:$A$10,0),MATCH(1,($U$2=GRID!$B$1:$BI$1)*(КАЛЕНДАРЬ!AT17=GRID!$B$3:$BI$3), 0))*(1-GRID!$B$29))</f>
        <v>56100</v>
      </c>
      <c r="N44" s="24" cm="1">
        <f t="array" ref="N44">IF($I$2="Открытый тариф",
INDEX(GRID!$B$13:$BI$19,MATCH($M$7,GRID!$A$13:$A$19,0),MATCH(1,($U$2=GRID!$B$1:$BI$1)*(КАЛЕНДАРЬ!$AT17=GRID!$B$3:$BI$3), 0)),
INDEX(GRID!$B$13:$BI$19,MATCH($M$7,GRID!$A$13:$A$19,0),MATCH(1,($U$2=GRID!$B$1:$BI$1)*(КАЛЕНДАРЬ!$AT17=GRID!$B$3:$BI$3), 0))*(1-GRID!$B$29))</f>
        <v>59400</v>
      </c>
      <c r="O44" s="24" cm="1">
        <f t="array" ref="O44">IF($I$2="Открытый тариф",
INDEX(GRID!$B$4:$BI$10,MATCH($O$7,GRID!$A$4:$A$10,0),MATCH(1,($U$2=GRID!$B$1:$BI$1)*(КАЛЕНДАРЬ!AT17=GRID!$B$3:$BI$3), 0)),
INDEX(GRID!$B$4:$BI$10,MATCH($O$7,GRID!$A$4:$A$10,0),MATCH(1,($U$2=GRID!$B$1:$BI$1)*(КАЛЕНДАРЬ!AT17=GRID!$B$3:$BI$3), 0))*(1-GRID!$B$29))</f>
        <v>132000</v>
      </c>
      <c r="P44" s="24" cm="1">
        <f t="array" ref="P44">IF($I$2="Открытый тариф",
INDEX(GRID!$B$13:$BI$19,MATCH($O$7,GRID!$A$13:$A$19,0),MATCH(1,($U$2=GRID!$B$1:$BI$1)*(КАЛЕНДАРЬ!$AT17=GRID!$B$3:$BI$3), 0)),
INDEX(GRID!$B$13:$BI$19,MATCH($O$7,GRID!$A$13:$A$19,0),MATCH(1,($U$2=GRID!$B$1:$BI$1)*(КАЛЕНДАРЬ!$AT17=GRID!$B$3:$BI$3), 0))*(1-GRID!$B$29))</f>
        <v>135300</v>
      </c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</row>
    <row r="45" spans="1:31" hidden="1" x14ac:dyDescent="0.2">
      <c r="A45" s="83" t="s">
        <v>13</v>
      </c>
      <c r="B45" s="84">
        <v>15</v>
      </c>
      <c r="C45" s="24" cm="1">
        <f t="array" ref="C45">IF($I$2="Открытый тариф",
INDEX(GRID!$B$4:$BI$10,MATCH($C$7,GRID!$A$4:$A$10,0),MATCH(1,($U$2=GRID!$B$1:$BI$1)*(КАЛЕНДАРЬ!AT18=GRID!$B$3:$BI$3), 0)),
INDEX(GRID!$B$4:$BI$10,MATCH($C$7,GRID!$A$4:$A$10,0),MATCH(1,($U$2=GRID!$B$1:$BI$1)*(КАЛЕНДАРЬ!AT18=GRID!$B$3:$BI$3), 0))*(1-GRID!$B$29))</f>
        <v>11700</v>
      </c>
      <c r="D45" s="24" cm="1">
        <f t="array" ref="D45">IF($I$2="Открытый тариф",
INDEX(GRID!$B$13:$BI$19,MATCH($C$7,GRID!$A$13:$A$19,0),MATCH(1,($U$2=GRID!$B$1:$BI$1)*(КАЛЕНДАРЬ!$AT18=GRID!$B$3:$BI$3), 0)),
INDEX(GRID!$B$13:$BI$19,MATCH($C$7,GRID!$A$13:$A$19,0),MATCH(1,($U$2=GRID!$B$1:$BI$1)*(КАЛЕНДАРЬ!$AT18=GRID!$B$3:$BI$3), 0))*(1-GRID!$B$29))</f>
        <v>15000</v>
      </c>
      <c r="E45" s="24" cm="1">
        <f t="array" ref="E45">IF($I$2="Открытый тариф",
INDEX(GRID!$B$4:$BI$10,MATCH($E$7,GRID!$A$4:$A$10,0),MATCH(1,($U$2=GRID!$B$1:$BI$1)*(КАЛЕНДАРЬ!AT18=GRID!$B$3:$BI$3), 0)),
INDEX(GRID!$B$4:$BI$10,MATCH($E$7,GRID!$A$4:$A$10,0),MATCH(1,($U$2=GRID!$B$1:$BI$1)*(КАЛЕНДАРЬ!AT18=GRID!$B$3:$BI$3), 0))*(1-GRID!$B$29))</f>
        <v>14400</v>
      </c>
      <c r="F45" s="24" cm="1">
        <f t="array" ref="F45">IF($I$2="Открытый тариф",
INDEX(GRID!$B$13:$BI$19,MATCH($E$7,GRID!$A$13:$A$19,0),MATCH(1,($U$2=GRID!$B$1:$BI$1)*(КАЛЕНДАРЬ!$AT18=GRID!$B$3:$BI$3), 0)),
INDEX(GRID!$B$13:$BI$19,MATCH($E$7,GRID!$A$13:$A$19,0),MATCH(1,($U$2=GRID!$B$1:$BI$1)*(КАЛЕНДАРЬ!$AT18=GRID!$B$3:$BI$3), 0))*(1-GRID!$B$29))</f>
        <v>17700</v>
      </c>
      <c r="G45" s="24" cm="1">
        <f t="array" ref="G45">IF($I$2="Открытый тариф",
INDEX(GRID!$B$4:$BI$10,MATCH($G$7,GRID!$A$4:$A$10,0),MATCH(1,($U$2=GRID!$B$1:$BI$1)*(КАЛЕНДАРЬ!AT18=GRID!$B$3:$BI$3), 0)),
INDEX(GRID!$B$4:$BI$10,MATCH($G$7,GRID!$A$4:$A$10,0),MATCH(1,($U$2=GRID!$B$1:$BI$1)*(КАЛЕНДАРЬ!AT18=GRID!$B$3:$BI$3), 0))*(1-GRID!$B$29))</f>
        <v>17600</v>
      </c>
      <c r="H45" s="24" cm="1">
        <f t="array" ref="H45">IF($I$2="Открытый тариф",
INDEX(GRID!$B$13:$BI$19,MATCH($G$7,GRID!$A$13:$A$19,0),MATCH(1,($U$2=GRID!$B$1:$BI$1)*(КАЛЕНДАРЬ!$AT18=GRID!$B$3:$BI$3), 0)),
INDEX(GRID!$B$13:$BI$19,MATCH($G$7,GRID!$A$13:$A$19,0),MATCH(1,($U$2=GRID!$B$1:$BI$1)*(КАЛЕНДАРЬ!$AT18=GRID!$B$3:$BI$3), 0))*(1-GRID!$B$29))</f>
        <v>20900</v>
      </c>
      <c r="I45" s="24" cm="1">
        <f t="array" ref="I45">IF($I$2="Открытый тариф",
INDEX(GRID!$B$4:$BI$10,MATCH($I$7,GRID!$A$4:$A$10,0),MATCH(1,($U$2=GRID!$B$1:$BI$1)*(КАЛЕНДАРЬ!AT18=GRID!$B$3:$BI$3), 0)),
INDEX(GRID!$B$4:$BI$10,MATCH($I$7,GRID!$A$4:$A$10,0),MATCH(1,($U$2=GRID!$B$1:$BI$1)*(КАЛЕНДАРЬ!AT18=GRID!$B$3:$BI$3), 0))*(1-GRID!$B$29))</f>
        <v>25000</v>
      </c>
      <c r="J45" s="24" cm="1">
        <f t="array" ref="J45">IF($I$2="Открытый тариф",
INDEX(GRID!$B$13:$BI$19,MATCH($I$7,GRID!$A$13:$A$19,0),MATCH(1,($U$2=GRID!$B$1:$BI$1)*(КАЛЕНДАРЬ!$AT18=GRID!$B$3:$BI$3), 0)),
INDEX(GRID!$B$13:$BI$19,MATCH($I$7,GRID!$A$13:$A$19,0),MATCH(1,($U$2=GRID!$B$1:$BI$1)*(КАЛЕНДАРЬ!$AT18=GRID!$B$3:$BI$3), 0))*(1-GRID!$B$29))</f>
        <v>28300</v>
      </c>
      <c r="K45" s="24" cm="1">
        <f t="array" ref="K45">IF($I$2="Открытый тариф",
INDEX(GRID!$B$4:$BI$10,MATCH($K$7,GRID!$A$4:$A$10,0),MATCH(1,($U$2=GRID!$B$1:$BI$1)*(КАЛЕНДАРЬ!AT18=GRID!$B$3:$BI$3), 0)),
INDEX(GRID!$B$4:$BI$10,MATCH($K$7,GRID!$A$4:$A$10,0),MATCH(1,($U$2=GRID!$B$1:$BI$1)*(КАЛЕНДАРЬ!AT18=GRID!$B$3:$BI$3), 0))*(1-GRID!$B$29))</f>
        <v>35500</v>
      </c>
      <c r="L45" s="24" cm="1">
        <f t="array" ref="L45">IF($I$2="Открытый тариф",
INDEX(GRID!$B$13:$BI$19,MATCH($K$7,GRID!$A$13:$A$19,0),MATCH(1,($U$2=GRID!$B$1:$BI$1)*(КАЛЕНДАРЬ!$AT18=GRID!$B$3:$BI$3), 0)),
INDEX(GRID!$B$13:$BI$19,MATCH($K$7,GRID!$A$13:$A$19,0),MATCH(1,($U$2=GRID!$B$1:$BI$1)*(КАЛЕНДАРЬ!$AT18=GRID!$B$3:$BI$3), 0))*(1-GRID!$B$29))</f>
        <v>38800</v>
      </c>
      <c r="M45" s="24" cm="1">
        <f t="array" ref="M45">IF($I$2="Открытый тариф",
INDEX(GRID!$B$4:$BI$10,MATCH($M$7,GRID!$A$4:$A$10,0),MATCH(1,($U$2=GRID!$B$1:$BI$1)*(КАЛЕНДАРЬ!AT18=GRID!$B$3:$BI$3), 0)),
INDEX(GRID!$B$4:$BI$10,MATCH($M$7,GRID!$A$4:$A$10,0),MATCH(1,($U$2=GRID!$B$1:$BI$1)*(КАЛЕНДАРЬ!AT18=GRID!$B$3:$BI$3), 0))*(1-GRID!$B$29))</f>
        <v>51300</v>
      </c>
      <c r="N45" s="24" cm="1">
        <f t="array" ref="N45">IF($I$2="Открытый тариф",
INDEX(GRID!$B$13:$BI$19,MATCH($M$7,GRID!$A$13:$A$19,0),MATCH(1,($U$2=GRID!$B$1:$BI$1)*(КАЛЕНДАРЬ!$AT18=GRID!$B$3:$BI$3), 0)),
INDEX(GRID!$B$13:$BI$19,MATCH($M$7,GRID!$A$13:$A$19,0),MATCH(1,($U$2=GRID!$B$1:$BI$1)*(КАЛЕНДАРЬ!$AT18=GRID!$B$3:$BI$3), 0))*(1-GRID!$B$29))</f>
        <v>54600</v>
      </c>
      <c r="O45" s="24" cm="1">
        <f t="array" ref="O45">IF($I$2="Открытый тариф",
INDEX(GRID!$B$4:$BI$10,MATCH($O$7,GRID!$A$4:$A$10,0),MATCH(1,($U$2=GRID!$B$1:$BI$1)*(КАЛЕНДАРЬ!AT18=GRID!$B$3:$BI$3), 0)),
INDEX(GRID!$B$4:$BI$10,MATCH($O$7,GRID!$A$4:$A$10,0),MATCH(1,($U$2=GRID!$B$1:$BI$1)*(КАЛЕНДАРЬ!AT18=GRID!$B$3:$BI$3), 0))*(1-GRID!$B$29))</f>
        <v>119400</v>
      </c>
      <c r="P45" s="24" cm="1">
        <f t="array" ref="P45">IF($I$2="Открытый тариф",
INDEX(GRID!$B$13:$BI$19,MATCH($O$7,GRID!$A$13:$A$19,0),MATCH(1,($U$2=GRID!$B$1:$BI$1)*(КАЛЕНДАРЬ!$AT18=GRID!$B$3:$BI$3), 0)),
INDEX(GRID!$B$13:$BI$19,MATCH($O$7,GRID!$A$13:$A$19,0),MATCH(1,($U$2=GRID!$B$1:$BI$1)*(КАЛЕНДАРЬ!$AT18=GRID!$B$3:$BI$3), 0))*(1-GRID!$B$29))</f>
        <v>122700</v>
      </c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 hidden="1" x14ac:dyDescent="0.2">
      <c r="A46" s="83" t="s">
        <v>14</v>
      </c>
      <c r="B46" s="84">
        <v>16</v>
      </c>
      <c r="C46" s="24" cm="1">
        <f t="array" ref="C46">IF($I$2="Открытый тариф",
INDEX(GRID!$B$4:$BI$10,MATCH($C$7,GRID!$A$4:$A$10,0),MATCH(1,($U$2=GRID!$B$1:$BI$1)*(КАЛЕНДАРЬ!AT19=GRID!$B$3:$BI$3), 0)),
INDEX(GRID!$B$4:$BI$10,MATCH($C$7,GRID!$A$4:$A$10,0),MATCH(1,($U$2=GRID!$B$1:$BI$1)*(КАЛЕНДАРЬ!AT19=GRID!$B$3:$BI$3), 0))*(1-GRID!$B$29))</f>
        <v>11700</v>
      </c>
      <c r="D46" s="24" cm="1">
        <f t="array" ref="D46">IF($I$2="Открытый тариф",
INDEX(GRID!$B$13:$BI$19,MATCH($C$7,GRID!$A$13:$A$19,0),MATCH(1,($U$2=GRID!$B$1:$BI$1)*(КАЛЕНДАРЬ!$AT19=GRID!$B$3:$BI$3), 0)),
INDEX(GRID!$B$13:$BI$19,MATCH($C$7,GRID!$A$13:$A$19,0),MATCH(1,($U$2=GRID!$B$1:$BI$1)*(КАЛЕНДАРЬ!$AT19=GRID!$B$3:$BI$3), 0))*(1-GRID!$B$29))</f>
        <v>15000</v>
      </c>
      <c r="E46" s="24" cm="1">
        <f t="array" ref="E46">IF($I$2="Открытый тариф",
INDEX(GRID!$B$4:$BI$10,MATCH($E$7,GRID!$A$4:$A$10,0),MATCH(1,($U$2=GRID!$B$1:$BI$1)*(КАЛЕНДАРЬ!AT19=GRID!$B$3:$BI$3), 0)),
INDEX(GRID!$B$4:$BI$10,MATCH($E$7,GRID!$A$4:$A$10,0),MATCH(1,($U$2=GRID!$B$1:$BI$1)*(КАЛЕНДАРЬ!AT19=GRID!$B$3:$BI$3), 0))*(1-GRID!$B$29))</f>
        <v>14400</v>
      </c>
      <c r="F46" s="24" cm="1">
        <f t="array" ref="F46">IF($I$2="Открытый тариф",
INDEX(GRID!$B$13:$BI$19,MATCH($E$7,GRID!$A$13:$A$19,0),MATCH(1,($U$2=GRID!$B$1:$BI$1)*(КАЛЕНДАРЬ!$AT19=GRID!$B$3:$BI$3), 0)),
INDEX(GRID!$B$13:$BI$19,MATCH($E$7,GRID!$A$13:$A$19,0),MATCH(1,($U$2=GRID!$B$1:$BI$1)*(КАЛЕНДАРЬ!$AT19=GRID!$B$3:$BI$3), 0))*(1-GRID!$B$29))</f>
        <v>17700</v>
      </c>
      <c r="G46" s="24" cm="1">
        <f t="array" ref="G46">IF($I$2="Открытый тариф",
INDEX(GRID!$B$4:$BI$10,MATCH($G$7,GRID!$A$4:$A$10,0),MATCH(1,($U$2=GRID!$B$1:$BI$1)*(КАЛЕНДАРЬ!AT19=GRID!$B$3:$BI$3), 0)),
INDEX(GRID!$B$4:$BI$10,MATCH($G$7,GRID!$A$4:$A$10,0),MATCH(1,($U$2=GRID!$B$1:$BI$1)*(КАЛЕНДАРЬ!AT19=GRID!$B$3:$BI$3), 0))*(1-GRID!$B$29))</f>
        <v>17600</v>
      </c>
      <c r="H46" s="24" cm="1">
        <f t="array" ref="H46">IF($I$2="Открытый тариф",
INDEX(GRID!$B$13:$BI$19,MATCH($G$7,GRID!$A$13:$A$19,0),MATCH(1,($U$2=GRID!$B$1:$BI$1)*(КАЛЕНДАРЬ!$AT19=GRID!$B$3:$BI$3), 0)),
INDEX(GRID!$B$13:$BI$19,MATCH($G$7,GRID!$A$13:$A$19,0),MATCH(1,($U$2=GRID!$B$1:$BI$1)*(КАЛЕНДАРЬ!$AT19=GRID!$B$3:$BI$3), 0))*(1-GRID!$B$29))</f>
        <v>20900</v>
      </c>
      <c r="I46" s="24" cm="1">
        <f t="array" ref="I46">IF($I$2="Открытый тариф",
INDEX(GRID!$B$4:$BI$10,MATCH($I$7,GRID!$A$4:$A$10,0),MATCH(1,($U$2=GRID!$B$1:$BI$1)*(КАЛЕНДАРЬ!AT19=GRID!$B$3:$BI$3), 0)),
INDEX(GRID!$B$4:$BI$10,MATCH($I$7,GRID!$A$4:$A$10,0),MATCH(1,($U$2=GRID!$B$1:$BI$1)*(КАЛЕНДАРЬ!AT19=GRID!$B$3:$BI$3), 0))*(1-GRID!$B$29))</f>
        <v>25000</v>
      </c>
      <c r="J46" s="24" cm="1">
        <f t="array" ref="J46">IF($I$2="Открытый тариф",
INDEX(GRID!$B$13:$BI$19,MATCH($I$7,GRID!$A$13:$A$19,0),MATCH(1,($U$2=GRID!$B$1:$BI$1)*(КАЛЕНДАРЬ!$AT19=GRID!$B$3:$BI$3), 0)),
INDEX(GRID!$B$13:$BI$19,MATCH($I$7,GRID!$A$13:$A$19,0),MATCH(1,($U$2=GRID!$B$1:$BI$1)*(КАЛЕНДАРЬ!$AT19=GRID!$B$3:$BI$3), 0))*(1-GRID!$B$29))</f>
        <v>28300</v>
      </c>
      <c r="K46" s="24" cm="1">
        <f t="array" ref="K46">IF($I$2="Открытый тариф",
INDEX(GRID!$B$4:$BI$10,MATCH($K$7,GRID!$A$4:$A$10,0),MATCH(1,($U$2=GRID!$B$1:$BI$1)*(КАЛЕНДАРЬ!AT19=GRID!$B$3:$BI$3), 0)),
INDEX(GRID!$B$4:$BI$10,MATCH($K$7,GRID!$A$4:$A$10,0),MATCH(1,($U$2=GRID!$B$1:$BI$1)*(КАЛЕНДАРЬ!AT19=GRID!$B$3:$BI$3), 0))*(1-GRID!$B$29))</f>
        <v>35500</v>
      </c>
      <c r="L46" s="24" cm="1">
        <f t="array" ref="L46">IF($I$2="Открытый тариф",
INDEX(GRID!$B$13:$BI$19,MATCH($K$7,GRID!$A$13:$A$19,0),MATCH(1,($U$2=GRID!$B$1:$BI$1)*(КАЛЕНДАРЬ!$AT19=GRID!$B$3:$BI$3), 0)),
INDEX(GRID!$B$13:$BI$19,MATCH($K$7,GRID!$A$13:$A$19,0),MATCH(1,($U$2=GRID!$B$1:$BI$1)*(КАЛЕНДАРЬ!$AT19=GRID!$B$3:$BI$3), 0))*(1-GRID!$B$29))</f>
        <v>38800</v>
      </c>
      <c r="M46" s="24" cm="1">
        <f t="array" ref="M46">IF($I$2="Открытый тариф",
INDEX(GRID!$B$4:$BI$10,MATCH($M$7,GRID!$A$4:$A$10,0),MATCH(1,($U$2=GRID!$B$1:$BI$1)*(КАЛЕНДАРЬ!AT19=GRID!$B$3:$BI$3), 0)),
INDEX(GRID!$B$4:$BI$10,MATCH($M$7,GRID!$A$4:$A$10,0),MATCH(1,($U$2=GRID!$B$1:$BI$1)*(КАЛЕНДАРЬ!AT19=GRID!$B$3:$BI$3), 0))*(1-GRID!$B$29))</f>
        <v>51300</v>
      </c>
      <c r="N46" s="24" cm="1">
        <f t="array" ref="N46">IF($I$2="Открытый тариф",
INDEX(GRID!$B$13:$BI$19,MATCH($M$7,GRID!$A$13:$A$19,0),MATCH(1,($U$2=GRID!$B$1:$BI$1)*(КАЛЕНДАРЬ!$AT19=GRID!$B$3:$BI$3), 0)),
INDEX(GRID!$B$13:$BI$19,MATCH($M$7,GRID!$A$13:$A$19,0),MATCH(1,($U$2=GRID!$B$1:$BI$1)*(КАЛЕНДАРЬ!$AT19=GRID!$B$3:$BI$3), 0))*(1-GRID!$B$29))</f>
        <v>54600</v>
      </c>
      <c r="O46" s="24" cm="1">
        <f t="array" ref="O46">IF($I$2="Открытый тариф",
INDEX(GRID!$B$4:$BI$10,MATCH($O$7,GRID!$A$4:$A$10,0),MATCH(1,($U$2=GRID!$B$1:$BI$1)*(КАЛЕНДАРЬ!AT19=GRID!$B$3:$BI$3), 0)),
INDEX(GRID!$B$4:$BI$10,MATCH($O$7,GRID!$A$4:$A$10,0),MATCH(1,($U$2=GRID!$B$1:$BI$1)*(КАЛЕНДАРЬ!AT19=GRID!$B$3:$BI$3), 0))*(1-GRID!$B$29))</f>
        <v>119400</v>
      </c>
      <c r="P46" s="24" cm="1">
        <f t="array" ref="P46">IF($I$2="Открытый тариф",
INDEX(GRID!$B$13:$BI$19,MATCH($O$7,GRID!$A$13:$A$19,0),MATCH(1,($U$2=GRID!$B$1:$BI$1)*(КАЛЕНДАРЬ!$AT19=GRID!$B$3:$BI$3), 0)),
INDEX(GRID!$B$13:$BI$19,MATCH($O$7,GRID!$A$13:$A$19,0),MATCH(1,($U$2=GRID!$B$1:$BI$1)*(КАЛЕНДАРЬ!$AT19=GRID!$B$3:$BI$3), 0))*(1-GRID!$B$29))</f>
        <v>122700</v>
      </c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hidden="1" x14ac:dyDescent="0.2">
      <c r="A47" s="83" t="s">
        <v>15</v>
      </c>
      <c r="B47" s="84">
        <v>17</v>
      </c>
      <c r="C47" s="24" cm="1">
        <f t="array" ref="C47">IF($I$2="Открытый тариф",
INDEX(GRID!$B$4:$BI$10,MATCH($C$7,GRID!$A$4:$A$10,0),MATCH(1,($U$2=GRID!$B$1:$BI$1)*(КАЛЕНДАРЬ!AT20=GRID!$B$3:$BI$3), 0)),
INDEX(GRID!$B$4:$BI$10,MATCH($C$7,GRID!$A$4:$A$10,0),MATCH(1,($U$2=GRID!$B$1:$BI$1)*(КАЛЕНДАРЬ!AT20=GRID!$B$3:$BI$3), 0))*(1-GRID!$B$29))</f>
        <v>11700</v>
      </c>
      <c r="D47" s="24" cm="1">
        <f t="array" ref="D47">IF($I$2="Открытый тариф",
INDEX(GRID!$B$13:$BI$19,MATCH($C$7,GRID!$A$13:$A$19,0),MATCH(1,($U$2=GRID!$B$1:$BI$1)*(КАЛЕНДАРЬ!$AT20=GRID!$B$3:$BI$3), 0)),
INDEX(GRID!$B$13:$BI$19,MATCH($C$7,GRID!$A$13:$A$19,0),MATCH(1,($U$2=GRID!$B$1:$BI$1)*(КАЛЕНДАРЬ!$AT20=GRID!$B$3:$BI$3), 0))*(1-GRID!$B$29))</f>
        <v>15000</v>
      </c>
      <c r="E47" s="24" cm="1">
        <f t="array" ref="E47">IF($I$2="Открытый тариф",
INDEX(GRID!$B$4:$BI$10,MATCH($E$7,GRID!$A$4:$A$10,0),MATCH(1,($U$2=GRID!$B$1:$BI$1)*(КАЛЕНДАРЬ!AT20=GRID!$B$3:$BI$3), 0)),
INDEX(GRID!$B$4:$BI$10,MATCH($E$7,GRID!$A$4:$A$10,0),MATCH(1,($U$2=GRID!$B$1:$BI$1)*(КАЛЕНДАРЬ!AT20=GRID!$B$3:$BI$3), 0))*(1-GRID!$B$29))</f>
        <v>14400</v>
      </c>
      <c r="F47" s="24" cm="1">
        <f t="array" ref="F47">IF($I$2="Открытый тариф",
INDEX(GRID!$B$13:$BI$19,MATCH($E$7,GRID!$A$13:$A$19,0),MATCH(1,($U$2=GRID!$B$1:$BI$1)*(КАЛЕНДАРЬ!$AT20=GRID!$B$3:$BI$3), 0)),
INDEX(GRID!$B$13:$BI$19,MATCH($E$7,GRID!$A$13:$A$19,0),MATCH(1,($U$2=GRID!$B$1:$BI$1)*(КАЛЕНДАРЬ!$AT20=GRID!$B$3:$BI$3), 0))*(1-GRID!$B$29))</f>
        <v>17700</v>
      </c>
      <c r="G47" s="24" cm="1">
        <f t="array" ref="G47">IF($I$2="Открытый тариф",
INDEX(GRID!$B$4:$BI$10,MATCH($G$7,GRID!$A$4:$A$10,0),MATCH(1,($U$2=GRID!$B$1:$BI$1)*(КАЛЕНДАРЬ!AT20=GRID!$B$3:$BI$3), 0)),
INDEX(GRID!$B$4:$BI$10,MATCH($G$7,GRID!$A$4:$A$10,0),MATCH(1,($U$2=GRID!$B$1:$BI$1)*(КАЛЕНДАРЬ!AT20=GRID!$B$3:$BI$3), 0))*(1-GRID!$B$29))</f>
        <v>17600</v>
      </c>
      <c r="H47" s="24" cm="1">
        <f t="array" ref="H47">IF($I$2="Открытый тариф",
INDEX(GRID!$B$13:$BI$19,MATCH($G$7,GRID!$A$13:$A$19,0),MATCH(1,($U$2=GRID!$B$1:$BI$1)*(КАЛЕНДАРЬ!$AT20=GRID!$B$3:$BI$3), 0)),
INDEX(GRID!$B$13:$BI$19,MATCH($G$7,GRID!$A$13:$A$19,0),MATCH(1,($U$2=GRID!$B$1:$BI$1)*(КАЛЕНДАРЬ!$AT20=GRID!$B$3:$BI$3), 0))*(1-GRID!$B$29))</f>
        <v>20900</v>
      </c>
      <c r="I47" s="24" cm="1">
        <f t="array" ref="I47">IF($I$2="Открытый тариф",
INDEX(GRID!$B$4:$BI$10,MATCH($I$7,GRID!$A$4:$A$10,0),MATCH(1,($U$2=GRID!$B$1:$BI$1)*(КАЛЕНДАРЬ!AT20=GRID!$B$3:$BI$3), 0)),
INDEX(GRID!$B$4:$BI$10,MATCH($I$7,GRID!$A$4:$A$10,0),MATCH(1,($U$2=GRID!$B$1:$BI$1)*(КАЛЕНДАРЬ!AT20=GRID!$B$3:$BI$3), 0))*(1-GRID!$B$29))</f>
        <v>25000</v>
      </c>
      <c r="J47" s="24" cm="1">
        <f t="array" ref="J47">IF($I$2="Открытый тариф",
INDEX(GRID!$B$13:$BI$19,MATCH($I$7,GRID!$A$13:$A$19,0),MATCH(1,($U$2=GRID!$B$1:$BI$1)*(КАЛЕНДАРЬ!$AT20=GRID!$B$3:$BI$3), 0)),
INDEX(GRID!$B$13:$BI$19,MATCH($I$7,GRID!$A$13:$A$19,0),MATCH(1,($U$2=GRID!$B$1:$BI$1)*(КАЛЕНДАРЬ!$AT20=GRID!$B$3:$BI$3), 0))*(1-GRID!$B$29))</f>
        <v>28300</v>
      </c>
      <c r="K47" s="24" cm="1">
        <f t="array" ref="K47">IF($I$2="Открытый тариф",
INDEX(GRID!$B$4:$BI$10,MATCH($K$7,GRID!$A$4:$A$10,0),MATCH(1,($U$2=GRID!$B$1:$BI$1)*(КАЛЕНДАРЬ!AT20=GRID!$B$3:$BI$3), 0)),
INDEX(GRID!$B$4:$BI$10,MATCH($K$7,GRID!$A$4:$A$10,0),MATCH(1,($U$2=GRID!$B$1:$BI$1)*(КАЛЕНДАРЬ!AT20=GRID!$B$3:$BI$3), 0))*(1-GRID!$B$29))</f>
        <v>35500</v>
      </c>
      <c r="L47" s="24" cm="1">
        <f t="array" ref="L47">IF($I$2="Открытый тариф",
INDEX(GRID!$B$13:$BI$19,MATCH($K$7,GRID!$A$13:$A$19,0),MATCH(1,($U$2=GRID!$B$1:$BI$1)*(КАЛЕНДАРЬ!$AT20=GRID!$B$3:$BI$3), 0)),
INDEX(GRID!$B$13:$BI$19,MATCH($K$7,GRID!$A$13:$A$19,0),MATCH(1,($U$2=GRID!$B$1:$BI$1)*(КАЛЕНДАРЬ!$AT20=GRID!$B$3:$BI$3), 0))*(1-GRID!$B$29))</f>
        <v>38800</v>
      </c>
      <c r="M47" s="24" cm="1">
        <f t="array" ref="M47">IF($I$2="Открытый тариф",
INDEX(GRID!$B$4:$BI$10,MATCH($M$7,GRID!$A$4:$A$10,0),MATCH(1,($U$2=GRID!$B$1:$BI$1)*(КАЛЕНДАРЬ!AT20=GRID!$B$3:$BI$3), 0)),
INDEX(GRID!$B$4:$BI$10,MATCH($M$7,GRID!$A$4:$A$10,0),MATCH(1,($U$2=GRID!$B$1:$BI$1)*(КАЛЕНДАРЬ!AT20=GRID!$B$3:$BI$3), 0))*(1-GRID!$B$29))</f>
        <v>51300</v>
      </c>
      <c r="N47" s="24" cm="1">
        <f t="array" ref="N47">IF($I$2="Открытый тариф",
INDEX(GRID!$B$13:$BI$19,MATCH($M$7,GRID!$A$13:$A$19,0),MATCH(1,($U$2=GRID!$B$1:$BI$1)*(КАЛЕНДАРЬ!$AT20=GRID!$B$3:$BI$3), 0)),
INDEX(GRID!$B$13:$BI$19,MATCH($M$7,GRID!$A$13:$A$19,0),MATCH(1,($U$2=GRID!$B$1:$BI$1)*(КАЛЕНДАРЬ!$AT20=GRID!$B$3:$BI$3), 0))*(1-GRID!$B$29))</f>
        <v>54600</v>
      </c>
      <c r="O47" s="24" cm="1">
        <f t="array" ref="O47">IF($I$2="Открытый тариф",
INDEX(GRID!$B$4:$BI$10,MATCH($O$7,GRID!$A$4:$A$10,0),MATCH(1,($U$2=GRID!$B$1:$BI$1)*(КАЛЕНДАРЬ!AT20=GRID!$B$3:$BI$3), 0)),
INDEX(GRID!$B$4:$BI$10,MATCH($O$7,GRID!$A$4:$A$10,0),MATCH(1,($U$2=GRID!$B$1:$BI$1)*(КАЛЕНДАРЬ!AT20=GRID!$B$3:$BI$3), 0))*(1-GRID!$B$29))</f>
        <v>119400</v>
      </c>
      <c r="P47" s="24" cm="1">
        <f t="array" ref="P47">IF($I$2="Открытый тариф",
INDEX(GRID!$B$13:$BI$19,MATCH($O$7,GRID!$A$13:$A$19,0),MATCH(1,($U$2=GRID!$B$1:$BI$1)*(КАЛЕНДАРЬ!$AT20=GRID!$B$3:$BI$3), 0)),
INDEX(GRID!$B$13:$BI$19,MATCH($O$7,GRID!$A$13:$A$19,0),MATCH(1,($U$2=GRID!$B$1:$BI$1)*(КАЛЕНДАРЬ!$AT20=GRID!$B$3:$BI$3), 0))*(1-GRID!$B$29))</f>
        <v>122700</v>
      </c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</row>
    <row r="48" spans="1:31" hidden="1" x14ac:dyDescent="0.2">
      <c r="A48" s="83" t="s">
        <v>16</v>
      </c>
      <c r="B48" s="84">
        <v>18</v>
      </c>
      <c r="C48" s="24" cm="1">
        <f t="array" ref="C48">IF($I$2="Открытый тариф",
INDEX(GRID!$B$4:$BI$10,MATCH($C$7,GRID!$A$4:$A$10,0),MATCH(1,($U$2=GRID!$B$1:$BI$1)*(КАЛЕНДАРЬ!AT21=GRID!$B$3:$BI$3), 0)),
INDEX(GRID!$B$4:$BI$10,MATCH($C$7,GRID!$A$4:$A$10,0),MATCH(1,($U$2=GRID!$B$1:$BI$1)*(КАЛЕНДАРЬ!AT21=GRID!$B$3:$BI$3), 0))*(1-GRID!$B$29))</f>
        <v>11700</v>
      </c>
      <c r="D48" s="24" cm="1">
        <f t="array" ref="D48">IF($I$2="Открытый тариф",
INDEX(GRID!$B$13:$BI$19,MATCH($C$7,GRID!$A$13:$A$19,0),MATCH(1,($U$2=GRID!$B$1:$BI$1)*(КАЛЕНДАРЬ!$AT21=GRID!$B$3:$BI$3), 0)),
INDEX(GRID!$B$13:$BI$19,MATCH($C$7,GRID!$A$13:$A$19,0),MATCH(1,($U$2=GRID!$B$1:$BI$1)*(КАЛЕНДАРЬ!$AT21=GRID!$B$3:$BI$3), 0))*(1-GRID!$B$29))</f>
        <v>15000</v>
      </c>
      <c r="E48" s="24" cm="1">
        <f t="array" ref="E48">IF($I$2="Открытый тариф",
INDEX(GRID!$B$4:$BI$10,MATCH($E$7,GRID!$A$4:$A$10,0),MATCH(1,($U$2=GRID!$B$1:$BI$1)*(КАЛЕНДАРЬ!AT21=GRID!$B$3:$BI$3), 0)),
INDEX(GRID!$B$4:$BI$10,MATCH($E$7,GRID!$A$4:$A$10,0),MATCH(1,($U$2=GRID!$B$1:$BI$1)*(КАЛЕНДАРЬ!AT21=GRID!$B$3:$BI$3), 0))*(1-GRID!$B$29))</f>
        <v>14400</v>
      </c>
      <c r="F48" s="24" cm="1">
        <f t="array" ref="F48">IF($I$2="Открытый тариф",
INDEX(GRID!$B$13:$BI$19,MATCH($E$7,GRID!$A$13:$A$19,0),MATCH(1,($U$2=GRID!$B$1:$BI$1)*(КАЛЕНДАРЬ!$AT21=GRID!$B$3:$BI$3), 0)),
INDEX(GRID!$B$13:$BI$19,MATCH($E$7,GRID!$A$13:$A$19,0),MATCH(1,($U$2=GRID!$B$1:$BI$1)*(КАЛЕНДАРЬ!$AT21=GRID!$B$3:$BI$3), 0))*(1-GRID!$B$29))</f>
        <v>17700</v>
      </c>
      <c r="G48" s="24" cm="1">
        <f t="array" ref="G48">IF($I$2="Открытый тариф",
INDEX(GRID!$B$4:$BI$10,MATCH($G$7,GRID!$A$4:$A$10,0),MATCH(1,($U$2=GRID!$B$1:$BI$1)*(КАЛЕНДАРЬ!AT21=GRID!$B$3:$BI$3), 0)),
INDEX(GRID!$B$4:$BI$10,MATCH($G$7,GRID!$A$4:$A$10,0),MATCH(1,($U$2=GRID!$B$1:$BI$1)*(КАЛЕНДАРЬ!AT21=GRID!$B$3:$BI$3), 0))*(1-GRID!$B$29))</f>
        <v>17600</v>
      </c>
      <c r="H48" s="24" cm="1">
        <f t="array" ref="H48">IF($I$2="Открытый тариф",
INDEX(GRID!$B$13:$BI$19,MATCH($G$7,GRID!$A$13:$A$19,0),MATCH(1,($U$2=GRID!$B$1:$BI$1)*(КАЛЕНДАРЬ!$AT21=GRID!$B$3:$BI$3), 0)),
INDEX(GRID!$B$13:$BI$19,MATCH($G$7,GRID!$A$13:$A$19,0),MATCH(1,($U$2=GRID!$B$1:$BI$1)*(КАЛЕНДАРЬ!$AT21=GRID!$B$3:$BI$3), 0))*(1-GRID!$B$29))</f>
        <v>20900</v>
      </c>
      <c r="I48" s="24" cm="1">
        <f t="array" ref="I48">IF($I$2="Открытый тариф",
INDEX(GRID!$B$4:$BI$10,MATCH($I$7,GRID!$A$4:$A$10,0),MATCH(1,($U$2=GRID!$B$1:$BI$1)*(КАЛЕНДАРЬ!AT21=GRID!$B$3:$BI$3), 0)),
INDEX(GRID!$B$4:$BI$10,MATCH($I$7,GRID!$A$4:$A$10,0),MATCH(1,($U$2=GRID!$B$1:$BI$1)*(КАЛЕНДАРЬ!AT21=GRID!$B$3:$BI$3), 0))*(1-GRID!$B$29))</f>
        <v>25000</v>
      </c>
      <c r="J48" s="24" cm="1">
        <f t="array" ref="J48">IF($I$2="Открытый тариф",
INDEX(GRID!$B$13:$BI$19,MATCH($I$7,GRID!$A$13:$A$19,0),MATCH(1,($U$2=GRID!$B$1:$BI$1)*(КАЛЕНДАРЬ!$AT21=GRID!$B$3:$BI$3), 0)),
INDEX(GRID!$B$13:$BI$19,MATCH($I$7,GRID!$A$13:$A$19,0),MATCH(1,($U$2=GRID!$B$1:$BI$1)*(КАЛЕНДАРЬ!$AT21=GRID!$B$3:$BI$3), 0))*(1-GRID!$B$29))</f>
        <v>28300</v>
      </c>
      <c r="K48" s="24" cm="1">
        <f t="array" ref="K48">IF($I$2="Открытый тариф",
INDEX(GRID!$B$4:$BI$10,MATCH($K$7,GRID!$A$4:$A$10,0),MATCH(1,($U$2=GRID!$B$1:$BI$1)*(КАЛЕНДАРЬ!AT21=GRID!$B$3:$BI$3), 0)),
INDEX(GRID!$B$4:$BI$10,MATCH($K$7,GRID!$A$4:$A$10,0),MATCH(1,($U$2=GRID!$B$1:$BI$1)*(КАЛЕНДАРЬ!AT21=GRID!$B$3:$BI$3), 0))*(1-GRID!$B$29))</f>
        <v>35500</v>
      </c>
      <c r="L48" s="24" cm="1">
        <f t="array" ref="L48">IF($I$2="Открытый тариф",
INDEX(GRID!$B$13:$BI$19,MATCH($K$7,GRID!$A$13:$A$19,0),MATCH(1,($U$2=GRID!$B$1:$BI$1)*(КАЛЕНДАРЬ!$AT21=GRID!$B$3:$BI$3), 0)),
INDEX(GRID!$B$13:$BI$19,MATCH($K$7,GRID!$A$13:$A$19,0),MATCH(1,($U$2=GRID!$B$1:$BI$1)*(КАЛЕНДАРЬ!$AT21=GRID!$B$3:$BI$3), 0))*(1-GRID!$B$29))</f>
        <v>38800</v>
      </c>
      <c r="M48" s="24" cm="1">
        <f t="array" ref="M48">IF($I$2="Открытый тариф",
INDEX(GRID!$B$4:$BI$10,MATCH($M$7,GRID!$A$4:$A$10,0),MATCH(1,($U$2=GRID!$B$1:$BI$1)*(КАЛЕНДАРЬ!AT21=GRID!$B$3:$BI$3), 0)),
INDEX(GRID!$B$4:$BI$10,MATCH($M$7,GRID!$A$4:$A$10,0),MATCH(1,($U$2=GRID!$B$1:$BI$1)*(КАЛЕНДАРЬ!AT21=GRID!$B$3:$BI$3), 0))*(1-GRID!$B$29))</f>
        <v>51300</v>
      </c>
      <c r="N48" s="24" cm="1">
        <f t="array" ref="N48">IF($I$2="Открытый тариф",
INDEX(GRID!$B$13:$BI$19,MATCH($M$7,GRID!$A$13:$A$19,0),MATCH(1,($U$2=GRID!$B$1:$BI$1)*(КАЛЕНДАРЬ!$AT21=GRID!$B$3:$BI$3), 0)),
INDEX(GRID!$B$13:$BI$19,MATCH($M$7,GRID!$A$13:$A$19,0),MATCH(1,($U$2=GRID!$B$1:$BI$1)*(КАЛЕНДАРЬ!$AT21=GRID!$B$3:$BI$3), 0))*(1-GRID!$B$29))</f>
        <v>54600</v>
      </c>
      <c r="O48" s="24" cm="1">
        <f t="array" ref="O48">IF($I$2="Открытый тариф",
INDEX(GRID!$B$4:$BI$10,MATCH($O$7,GRID!$A$4:$A$10,0),MATCH(1,($U$2=GRID!$B$1:$BI$1)*(КАЛЕНДАРЬ!AT21=GRID!$B$3:$BI$3), 0)),
INDEX(GRID!$B$4:$BI$10,MATCH($O$7,GRID!$A$4:$A$10,0),MATCH(1,($U$2=GRID!$B$1:$BI$1)*(КАЛЕНДАРЬ!AT21=GRID!$B$3:$BI$3), 0))*(1-GRID!$B$29))</f>
        <v>119400</v>
      </c>
      <c r="P48" s="24" cm="1">
        <f t="array" ref="P48">IF($I$2="Открытый тариф",
INDEX(GRID!$B$13:$BI$19,MATCH($O$7,GRID!$A$13:$A$19,0),MATCH(1,($U$2=GRID!$B$1:$BI$1)*(КАЛЕНДАРЬ!$AT21=GRID!$B$3:$BI$3), 0)),
INDEX(GRID!$B$13:$BI$19,MATCH($O$7,GRID!$A$13:$A$19,0),MATCH(1,($U$2=GRID!$B$1:$BI$1)*(КАЛЕНДАРЬ!$AT21=GRID!$B$3:$BI$3), 0))*(1-GRID!$B$29))</f>
        <v>122700</v>
      </c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</row>
    <row r="49" spans="1:31" hidden="1" x14ac:dyDescent="0.2">
      <c r="A49" s="83" t="s">
        <v>17</v>
      </c>
      <c r="B49" s="84">
        <v>19</v>
      </c>
      <c r="C49" s="24" cm="1">
        <f t="array" ref="C49">IF($I$2="Открытый тариф",
INDEX(GRID!$B$4:$BI$10,MATCH($C$7,GRID!$A$4:$A$10,0),MATCH(1,($U$2=GRID!$B$1:$BI$1)*(КАЛЕНДАРЬ!AT22=GRID!$B$3:$BI$3), 0)),
INDEX(GRID!$B$4:$BI$10,MATCH($C$7,GRID!$A$4:$A$10,0),MATCH(1,($U$2=GRID!$B$1:$BI$1)*(КАЛЕНДАРЬ!AT22=GRID!$B$3:$BI$3), 0))*(1-GRID!$B$29))</f>
        <v>11700</v>
      </c>
      <c r="D49" s="24" cm="1">
        <f t="array" ref="D49">IF($I$2="Открытый тариф",
INDEX(GRID!$B$13:$BI$19,MATCH($C$7,GRID!$A$13:$A$19,0),MATCH(1,($U$2=GRID!$B$1:$BI$1)*(КАЛЕНДАРЬ!$AT22=GRID!$B$3:$BI$3), 0)),
INDEX(GRID!$B$13:$BI$19,MATCH($C$7,GRID!$A$13:$A$19,0),MATCH(1,($U$2=GRID!$B$1:$BI$1)*(КАЛЕНДАРЬ!$AT22=GRID!$B$3:$BI$3), 0))*(1-GRID!$B$29))</f>
        <v>15000</v>
      </c>
      <c r="E49" s="24" cm="1">
        <f t="array" ref="E49">IF($I$2="Открытый тариф",
INDEX(GRID!$B$4:$BI$10,MATCH($E$7,GRID!$A$4:$A$10,0),MATCH(1,($U$2=GRID!$B$1:$BI$1)*(КАЛЕНДАРЬ!AT22=GRID!$B$3:$BI$3), 0)),
INDEX(GRID!$B$4:$BI$10,MATCH($E$7,GRID!$A$4:$A$10,0),MATCH(1,($U$2=GRID!$B$1:$BI$1)*(КАЛЕНДАРЬ!AT22=GRID!$B$3:$BI$3), 0))*(1-GRID!$B$29))</f>
        <v>14400</v>
      </c>
      <c r="F49" s="24" cm="1">
        <f t="array" ref="F49">IF($I$2="Открытый тариф",
INDEX(GRID!$B$13:$BI$19,MATCH($E$7,GRID!$A$13:$A$19,0),MATCH(1,($U$2=GRID!$B$1:$BI$1)*(КАЛЕНДАРЬ!$AT22=GRID!$B$3:$BI$3), 0)),
INDEX(GRID!$B$13:$BI$19,MATCH($E$7,GRID!$A$13:$A$19,0),MATCH(1,($U$2=GRID!$B$1:$BI$1)*(КАЛЕНДАРЬ!$AT22=GRID!$B$3:$BI$3), 0))*(1-GRID!$B$29))</f>
        <v>17700</v>
      </c>
      <c r="G49" s="24" cm="1">
        <f t="array" ref="G49">IF($I$2="Открытый тариф",
INDEX(GRID!$B$4:$BI$10,MATCH($G$7,GRID!$A$4:$A$10,0),MATCH(1,($U$2=GRID!$B$1:$BI$1)*(КАЛЕНДАРЬ!AT22=GRID!$B$3:$BI$3), 0)),
INDEX(GRID!$B$4:$BI$10,MATCH($G$7,GRID!$A$4:$A$10,0),MATCH(1,($U$2=GRID!$B$1:$BI$1)*(КАЛЕНДАРЬ!AT22=GRID!$B$3:$BI$3), 0))*(1-GRID!$B$29))</f>
        <v>17600</v>
      </c>
      <c r="H49" s="24" cm="1">
        <f t="array" ref="H49">IF($I$2="Открытый тариф",
INDEX(GRID!$B$13:$BI$19,MATCH($G$7,GRID!$A$13:$A$19,0),MATCH(1,($U$2=GRID!$B$1:$BI$1)*(КАЛЕНДАРЬ!$AT22=GRID!$B$3:$BI$3), 0)),
INDEX(GRID!$B$13:$BI$19,MATCH($G$7,GRID!$A$13:$A$19,0),MATCH(1,($U$2=GRID!$B$1:$BI$1)*(КАЛЕНДАРЬ!$AT22=GRID!$B$3:$BI$3), 0))*(1-GRID!$B$29))</f>
        <v>20900</v>
      </c>
      <c r="I49" s="24" cm="1">
        <f t="array" ref="I49">IF($I$2="Открытый тариф",
INDEX(GRID!$B$4:$BI$10,MATCH($I$7,GRID!$A$4:$A$10,0),MATCH(1,($U$2=GRID!$B$1:$BI$1)*(КАЛЕНДАРЬ!AT22=GRID!$B$3:$BI$3), 0)),
INDEX(GRID!$B$4:$BI$10,MATCH($I$7,GRID!$A$4:$A$10,0),MATCH(1,($U$2=GRID!$B$1:$BI$1)*(КАЛЕНДАРЬ!AT22=GRID!$B$3:$BI$3), 0))*(1-GRID!$B$29))</f>
        <v>25000</v>
      </c>
      <c r="J49" s="24" cm="1">
        <f t="array" ref="J49">IF($I$2="Открытый тариф",
INDEX(GRID!$B$13:$BI$19,MATCH($I$7,GRID!$A$13:$A$19,0),MATCH(1,($U$2=GRID!$B$1:$BI$1)*(КАЛЕНДАРЬ!$AT22=GRID!$B$3:$BI$3), 0)),
INDEX(GRID!$B$13:$BI$19,MATCH($I$7,GRID!$A$13:$A$19,0),MATCH(1,($U$2=GRID!$B$1:$BI$1)*(КАЛЕНДАРЬ!$AT22=GRID!$B$3:$BI$3), 0))*(1-GRID!$B$29))</f>
        <v>28300</v>
      </c>
      <c r="K49" s="24" cm="1">
        <f t="array" ref="K49">IF($I$2="Открытый тариф",
INDEX(GRID!$B$4:$BI$10,MATCH($K$7,GRID!$A$4:$A$10,0),MATCH(1,($U$2=GRID!$B$1:$BI$1)*(КАЛЕНДАРЬ!AT22=GRID!$B$3:$BI$3), 0)),
INDEX(GRID!$B$4:$BI$10,MATCH($K$7,GRID!$A$4:$A$10,0),MATCH(1,($U$2=GRID!$B$1:$BI$1)*(КАЛЕНДАРЬ!AT22=GRID!$B$3:$BI$3), 0))*(1-GRID!$B$29))</f>
        <v>35500</v>
      </c>
      <c r="L49" s="24" cm="1">
        <f t="array" ref="L49">IF($I$2="Открытый тариф",
INDEX(GRID!$B$13:$BI$19,MATCH($K$7,GRID!$A$13:$A$19,0),MATCH(1,($U$2=GRID!$B$1:$BI$1)*(КАЛЕНДАРЬ!$AT22=GRID!$B$3:$BI$3), 0)),
INDEX(GRID!$B$13:$BI$19,MATCH($K$7,GRID!$A$13:$A$19,0),MATCH(1,($U$2=GRID!$B$1:$BI$1)*(КАЛЕНДАРЬ!$AT22=GRID!$B$3:$BI$3), 0))*(1-GRID!$B$29))</f>
        <v>38800</v>
      </c>
      <c r="M49" s="24" cm="1">
        <f t="array" ref="M49">IF($I$2="Открытый тариф",
INDEX(GRID!$B$4:$BI$10,MATCH($M$7,GRID!$A$4:$A$10,0),MATCH(1,($U$2=GRID!$B$1:$BI$1)*(КАЛЕНДАРЬ!AT22=GRID!$B$3:$BI$3), 0)),
INDEX(GRID!$B$4:$BI$10,MATCH($M$7,GRID!$A$4:$A$10,0),MATCH(1,($U$2=GRID!$B$1:$BI$1)*(КАЛЕНДАРЬ!AT22=GRID!$B$3:$BI$3), 0))*(1-GRID!$B$29))</f>
        <v>51300</v>
      </c>
      <c r="N49" s="24" cm="1">
        <f t="array" ref="N49">IF($I$2="Открытый тариф",
INDEX(GRID!$B$13:$BI$19,MATCH($M$7,GRID!$A$13:$A$19,0),MATCH(1,($U$2=GRID!$B$1:$BI$1)*(КАЛЕНДАРЬ!$AT22=GRID!$B$3:$BI$3), 0)),
INDEX(GRID!$B$13:$BI$19,MATCH($M$7,GRID!$A$13:$A$19,0),MATCH(1,($U$2=GRID!$B$1:$BI$1)*(КАЛЕНДАРЬ!$AT22=GRID!$B$3:$BI$3), 0))*(1-GRID!$B$29))</f>
        <v>54600</v>
      </c>
      <c r="O49" s="24" cm="1">
        <f t="array" ref="O49">IF($I$2="Открытый тариф",
INDEX(GRID!$B$4:$BI$10,MATCH($O$7,GRID!$A$4:$A$10,0),MATCH(1,($U$2=GRID!$B$1:$BI$1)*(КАЛЕНДАРЬ!AT22=GRID!$B$3:$BI$3), 0)),
INDEX(GRID!$B$4:$BI$10,MATCH($O$7,GRID!$A$4:$A$10,0),MATCH(1,($U$2=GRID!$B$1:$BI$1)*(КАЛЕНДАРЬ!AT22=GRID!$B$3:$BI$3), 0))*(1-GRID!$B$29))</f>
        <v>119400</v>
      </c>
      <c r="P49" s="24" cm="1">
        <f t="array" ref="P49">IF($I$2="Открытый тариф",
INDEX(GRID!$B$13:$BI$19,MATCH($O$7,GRID!$A$13:$A$19,0),MATCH(1,($U$2=GRID!$B$1:$BI$1)*(КАЛЕНДАРЬ!$AT22=GRID!$B$3:$BI$3), 0)),
INDEX(GRID!$B$13:$BI$19,MATCH($O$7,GRID!$A$13:$A$19,0),MATCH(1,($U$2=GRID!$B$1:$BI$1)*(КАЛЕНДАРЬ!$AT22=GRID!$B$3:$BI$3), 0))*(1-GRID!$B$29))</f>
        <v>122700</v>
      </c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</row>
    <row r="50" spans="1:31" hidden="1" x14ac:dyDescent="0.2">
      <c r="A50" s="83" t="s">
        <v>18</v>
      </c>
      <c r="B50" s="84">
        <v>20</v>
      </c>
      <c r="C50" s="24" cm="1">
        <f t="array" ref="C50">IF($I$2="Открытый тариф",
INDEX(GRID!$B$4:$BI$10,MATCH($C$7,GRID!$A$4:$A$10,0),MATCH(1,($U$2=GRID!$B$1:$BI$1)*(КАЛЕНДАРЬ!AT23=GRID!$B$3:$BI$3), 0)),
INDEX(GRID!$B$4:$BI$10,MATCH($C$7,GRID!$A$4:$A$10,0),MATCH(1,($U$2=GRID!$B$1:$BI$1)*(КАЛЕНДАРЬ!AT23=GRID!$B$3:$BI$3), 0))*(1-GRID!$B$29))</f>
        <v>15000</v>
      </c>
      <c r="D50" s="24" cm="1">
        <f t="array" ref="D50">IF($I$2="Открытый тариф",
INDEX(GRID!$B$13:$BI$19,MATCH($C$7,GRID!$A$13:$A$19,0),MATCH(1,($U$2=GRID!$B$1:$BI$1)*(КАЛЕНДАРЬ!$AT23=GRID!$B$3:$BI$3), 0)),
INDEX(GRID!$B$13:$BI$19,MATCH($C$7,GRID!$A$13:$A$19,0),MATCH(1,($U$2=GRID!$B$1:$BI$1)*(КАЛЕНДАРЬ!$AT23=GRID!$B$3:$BI$3), 0))*(1-GRID!$B$29))</f>
        <v>18300</v>
      </c>
      <c r="E50" s="24" cm="1">
        <f t="array" ref="E50">IF($I$2="Открытый тариф",
INDEX(GRID!$B$4:$BI$10,MATCH($E$7,GRID!$A$4:$A$10,0),MATCH(1,($U$2=GRID!$B$1:$BI$1)*(КАЛЕНДАРЬ!AT23=GRID!$B$3:$BI$3), 0)),
INDEX(GRID!$B$4:$BI$10,MATCH($E$7,GRID!$A$4:$A$10,0),MATCH(1,($U$2=GRID!$B$1:$BI$1)*(КАЛЕНДАРЬ!AT23=GRID!$B$3:$BI$3), 0))*(1-GRID!$B$29))</f>
        <v>18300</v>
      </c>
      <c r="F50" s="24" cm="1">
        <f t="array" ref="F50">IF($I$2="Открытый тариф",
INDEX(GRID!$B$13:$BI$19,MATCH($E$7,GRID!$A$13:$A$19,0),MATCH(1,($U$2=GRID!$B$1:$BI$1)*(КАЛЕНДАРЬ!$AT23=GRID!$B$3:$BI$3), 0)),
INDEX(GRID!$B$13:$BI$19,MATCH($E$7,GRID!$A$13:$A$19,0),MATCH(1,($U$2=GRID!$B$1:$BI$1)*(КАЛЕНДАРЬ!$AT23=GRID!$B$3:$BI$3), 0))*(1-GRID!$B$29))</f>
        <v>21600</v>
      </c>
      <c r="G50" s="24" cm="1">
        <f t="array" ref="G50">IF($I$2="Открытый тариф",
INDEX(GRID!$B$4:$BI$10,MATCH($G$7,GRID!$A$4:$A$10,0),MATCH(1,($U$2=GRID!$B$1:$BI$1)*(КАЛЕНДАРЬ!AT23=GRID!$B$3:$BI$3), 0)),
INDEX(GRID!$B$4:$BI$10,MATCH($G$7,GRID!$A$4:$A$10,0),MATCH(1,($U$2=GRID!$B$1:$BI$1)*(КАЛЕНДАРЬ!AT23=GRID!$B$3:$BI$3), 0))*(1-GRID!$B$29))</f>
        <v>22200</v>
      </c>
      <c r="H50" s="24" cm="1">
        <f t="array" ref="H50">IF($I$2="Открытый тариф",
INDEX(GRID!$B$13:$BI$19,MATCH($G$7,GRID!$A$13:$A$19,0),MATCH(1,($U$2=GRID!$B$1:$BI$1)*(КАЛЕНДАРЬ!$AT23=GRID!$B$3:$BI$3), 0)),
INDEX(GRID!$B$13:$BI$19,MATCH($G$7,GRID!$A$13:$A$19,0),MATCH(1,($U$2=GRID!$B$1:$BI$1)*(КАЛЕНДАРЬ!$AT23=GRID!$B$3:$BI$3), 0))*(1-GRID!$B$29))</f>
        <v>25500</v>
      </c>
      <c r="I50" s="24" cm="1">
        <f t="array" ref="I50">IF($I$2="Открытый тариф",
INDEX(GRID!$B$4:$BI$10,MATCH($I$7,GRID!$A$4:$A$10,0),MATCH(1,($U$2=GRID!$B$1:$BI$1)*(КАЛЕНДАРЬ!AT23=GRID!$B$3:$BI$3), 0)),
INDEX(GRID!$B$4:$BI$10,MATCH($I$7,GRID!$A$4:$A$10,0),MATCH(1,($U$2=GRID!$B$1:$BI$1)*(КАЛЕНДАРЬ!AT23=GRID!$B$3:$BI$3), 0))*(1-GRID!$B$29))</f>
        <v>31300</v>
      </c>
      <c r="J50" s="24" cm="1">
        <f t="array" ref="J50">IF($I$2="Открытый тариф",
INDEX(GRID!$B$13:$BI$19,MATCH($I$7,GRID!$A$13:$A$19,0),MATCH(1,($U$2=GRID!$B$1:$BI$1)*(КАЛЕНДАРЬ!$AT23=GRID!$B$3:$BI$3), 0)),
INDEX(GRID!$B$13:$BI$19,MATCH($I$7,GRID!$A$13:$A$19,0),MATCH(1,($U$2=GRID!$B$1:$BI$1)*(КАЛЕНДАРЬ!$AT23=GRID!$B$3:$BI$3), 0))*(1-GRID!$B$29))</f>
        <v>34600</v>
      </c>
      <c r="K50" s="24" cm="1">
        <f t="array" ref="K50">IF($I$2="Открытый тариф",
INDEX(GRID!$B$4:$BI$10,MATCH($K$7,GRID!$A$4:$A$10,0),MATCH(1,($U$2=GRID!$B$1:$BI$1)*(КАЛЕНДАРЬ!AT23=GRID!$B$3:$BI$3), 0)),
INDEX(GRID!$B$4:$BI$10,MATCH($K$7,GRID!$A$4:$A$10,0),MATCH(1,($U$2=GRID!$B$1:$BI$1)*(КАЛЕНДАРЬ!AT23=GRID!$B$3:$BI$3), 0))*(1-GRID!$B$29))</f>
        <v>44300</v>
      </c>
      <c r="L50" s="24" cm="1">
        <f t="array" ref="L50">IF($I$2="Открытый тариф",
INDEX(GRID!$B$13:$BI$19,MATCH($K$7,GRID!$A$13:$A$19,0),MATCH(1,($U$2=GRID!$B$1:$BI$1)*(КАЛЕНДАРЬ!$AT23=GRID!$B$3:$BI$3), 0)),
INDEX(GRID!$B$13:$BI$19,MATCH($K$7,GRID!$A$13:$A$19,0),MATCH(1,($U$2=GRID!$B$1:$BI$1)*(КАЛЕНДАРЬ!$AT23=GRID!$B$3:$BI$3), 0))*(1-GRID!$B$29))</f>
        <v>47600</v>
      </c>
      <c r="M50" s="24" cm="1">
        <f t="array" ref="M50">IF($I$2="Открытый тариф",
INDEX(GRID!$B$4:$BI$10,MATCH($M$7,GRID!$A$4:$A$10,0),MATCH(1,($U$2=GRID!$B$1:$BI$1)*(КАЛЕНДАРЬ!AT23=GRID!$B$3:$BI$3), 0)),
INDEX(GRID!$B$4:$BI$10,MATCH($M$7,GRID!$A$4:$A$10,0),MATCH(1,($U$2=GRID!$B$1:$BI$1)*(КАЛЕНДАРЬ!AT23=GRID!$B$3:$BI$3), 0))*(1-GRID!$B$29))</f>
        <v>63800</v>
      </c>
      <c r="N50" s="24" cm="1">
        <f t="array" ref="N50">IF($I$2="Открытый тариф",
INDEX(GRID!$B$13:$BI$19,MATCH($M$7,GRID!$A$13:$A$19,0),MATCH(1,($U$2=GRID!$B$1:$BI$1)*(КАЛЕНДАРЬ!$AT23=GRID!$B$3:$BI$3), 0)),
INDEX(GRID!$B$13:$BI$19,MATCH($M$7,GRID!$A$13:$A$19,0),MATCH(1,($U$2=GRID!$B$1:$BI$1)*(КАЛЕНДАРЬ!$AT23=GRID!$B$3:$BI$3), 0))*(1-GRID!$B$29))</f>
        <v>67100</v>
      </c>
      <c r="O50" s="24" cm="1">
        <f t="array" ref="O50">IF($I$2="Открытый тариф",
INDEX(GRID!$B$4:$BI$10,MATCH($O$7,GRID!$A$4:$A$10,0),MATCH(1,($U$2=GRID!$B$1:$BI$1)*(КАЛЕНДАРЬ!AT23=GRID!$B$3:$BI$3), 0)),
INDEX(GRID!$B$4:$BI$10,MATCH($O$7,GRID!$A$4:$A$10,0),MATCH(1,($U$2=GRID!$B$1:$BI$1)*(КАЛЕНДАРЬ!AT23=GRID!$B$3:$BI$3), 0))*(1-GRID!$B$29))</f>
        <v>151700</v>
      </c>
      <c r="P50" s="24" cm="1">
        <f t="array" ref="P50">IF($I$2="Открытый тариф",
INDEX(GRID!$B$13:$BI$19,MATCH($O$7,GRID!$A$13:$A$19,0),MATCH(1,($U$2=GRID!$B$1:$BI$1)*(КАЛЕНДАРЬ!$AT23=GRID!$B$3:$BI$3), 0)),
INDEX(GRID!$B$13:$BI$19,MATCH($O$7,GRID!$A$13:$A$19,0),MATCH(1,($U$2=GRID!$B$1:$BI$1)*(КАЛЕНДАРЬ!$AT23=GRID!$B$3:$BI$3), 0))*(1-GRID!$B$29))</f>
        <v>155000</v>
      </c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</row>
    <row r="51" spans="1:31" hidden="1" x14ac:dyDescent="0.2">
      <c r="A51" s="83" t="s">
        <v>19</v>
      </c>
      <c r="B51" s="84">
        <v>21</v>
      </c>
      <c r="C51" s="24" cm="1">
        <f t="array" ref="C51">IF($I$2="Открытый тариф",
INDEX(GRID!$B$4:$BI$10,MATCH($C$7,GRID!$A$4:$A$10,0),MATCH(1,($U$2=GRID!$B$1:$BI$1)*(КАЛЕНДАРЬ!AT24=GRID!$B$3:$BI$3), 0)),
INDEX(GRID!$B$4:$BI$10,MATCH($C$7,GRID!$A$4:$A$10,0),MATCH(1,($U$2=GRID!$B$1:$BI$1)*(КАЛЕНДАРЬ!AT24=GRID!$B$3:$BI$3), 0))*(1-GRID!$B$29))</f>
        <v>15000</v>
      </c>
      <c r="D51" s="24" cm="1">
        <f t="array" ref="D51">IF($I$2="Открытый тариф",
INDEX(GRID!$B$13:$BI$19,MATCH($C$7,GRID!$A$13:$A$19,0),MATCH(1,($U$2=GRID!$B$1:$BI$1)*(КАЛЕНДАРЬ!$AT24=GRID!$B$3:$BI$3), 0)),
INDEX(GRID!$B$13:$BI$19,MATCH($C$7,GRID!$A$13:$A$19,0),MATCH(1,($U$2=GRID!$B$1:$BI$1)*(КАЛЕНДАРЬ!$AT24=GRID!$B$3:$BI$3), 0))*(1-GRID!$B$29))</f>
        <v>18300</v>
      </c>
      <c r="E51" s="24" cm="1">
        <f t="array" ref="E51">IF($I$2="Открытый тариф",
INDEX(GRID!$B$4:$BI$10,MATCH($E$7,GRID!$A$4:$A$10,0),MATCH(1,($U$2=GRID!$B$1:$BI$1)*(КАЛЕНДАРЬ!AT24=GRID!$B$3:$BI$3), 0)),
INDEX(GRID!$B$4:$BI$10,MATCH($E$7,GRID!$A$4:$A$10,0),MATCH(1,($U$2=GRID!$B$1:$BI$1)*(КАЛЕНДАРЬ!AT24=GRID!$B$3:$BI$3), 0))*(1-GRID!$B$29))</f>
        <v>18300</v>
      </c>
      <c r="F51" s="24" cm="1">
        <f t="array" ref="F51">IF($I$2="Открытый тариф",
INDEX(GRID!$B$13:$BI$19,MATCH($E$7,GRID!$A$13:$A$19,0),MATCH(1,($U$2=GRID!$B$1:$BI$1)*(КАЛЕНДАРЬ!$AT24=GRID!$B$3:$BI$3), 0)),
INDEX(GRID!$B$13:$BI$19,MATCH($E$7,GRID!$A$13:$A$19,0),MATCH(1,($U$2=GRID!$B$1:$BI$1)*(КАЛЕНДАРЬ!$AT24=GRID!$B$3:$BI$3), 0))*(1-GRID!$B$29))</f>
        <v>21600</v>
      </c>
      <c r="G51" s="24" cm="1">
        <f t="array" ref="G51">IF($I$2="Открытый тариф",
INDEX(GRID!$B$4:$BI$10,MATCH($G$7,GRID!$A$4:$A$10,0),MATCH(1,($U$2=GRID!$B$1:$BI$1)*(КАЛЕНДАРЬ!AT24=GRID!$B$3:$BI$3), 0)),
INDEX(GRID!$B$4:$BI$10,MATCH($G$7,GRID!$A$4:$A$10,0),MATCH(1,($U$2=GRID!$B$1:$BI$1)*(КАЛЕНДАРЬ!AT24=GRID!$B$3:$BI$3), 0))*(1-GRID!$B$29))</f>
        <v>22200</v>
      </c>
      <c r="H51" s="24" cm="1">
        <f t="array" ref="H51">IF($I$2="Открытый тариф",
INDEX(GRID!$B$13:$BI$19,MATCH($G$7,GRID!$A$13:$A$19,0),MATCH(1,($U$2=GRID!$B$1:$BI$1)*(КАЛЕНДАРЬ!$AT24=GRID!$B$3:$BI$3), 0)),
INDEX(GRID!$B$13:$BI$19,MATCH($G$7,GRID!$A$13:$A$19,0),MATCH(1,($U$2=GRID!$B$1:$BI$1)*(КАЛЕНДАРЬ!$AT24=GRID!$B$3:$BI$3), 0))*(1-GRID!$B$29))</f>
        <v>25500</v>
      </c>
      <c r="I51" s="24" cm="1">
        <f t="array" ref="I51">IF($I$2="Открытый тариф",
INDEX(GRID!$B$4:$BI$10,MATCH($I$7,GRID!$A$4:$A$10,0),MATCH(1,($U$2=GRID!$B$1:$BI$1)*(КАЛЕНДАРЬ!AT24=GRID!$B$3:$BI$3), 0)),
INDEX(GRID!$B$4:$BI$10,MATCH($I$7,GRID!$A$4:$A$10,0),MATCH(1,($U$2=GRID!$B$1:$BI$1)*(КАЛЕНДАРЬ!AT24=GRID!$B$3:$BI$3), 0))*(1-GRID!$B$29))</f>
        <v>31300</v>
      </c>
      <c r="J51" s="24" cm="1">
        <f t="array" ref="J51">IF($I$2="Открытый тариф",
INDEX(GRID!$B$13:$BI$19,MATCH($I$7,GRID!$A$13:$A$19,0),MATCH(1,($U$2=GRID!$B$1:$BI$1)*(КАЛЕНДАРЬ!$AT24=GRID!$B$3:$BI$3), 0)),
INDEX(GRID!$B$13:$BI$19,MATCH($I$7,GRID!$A$13:$A$19,0),MATCH(1,($U$2=GRID!$B$1:$BI$1)*(КАЛЕНДАРЬ!$AT24=GRID!$B$3:$BI$3), 0))*(1-GRID!$B$29))</f>
        <v>34600</v>
      </c>
      <c r="K51" s="24" cm="1">
        <f t="array" ref="K51">IF($I$2="Открытый тариф",
INDEX(GRID!$B$4:$BI$10,MATCH($K$7,GRID!$A$4:$A$10,0),MATCH(1,($U$2=GRID!$B$1:$BI$1)*(КАЛЕНДАРЬ!AT24=GRID!$B$3:$BI$3), 0)),
INDEX(GRID!$B$4:$BI$10,MATCH($K$7,GRID!$A$4:$A$10,0),MATCH(1,($U$2=GRID!$B$1:$BI$1)*(КАЛЕНДАРЬ!AT24=GRID!$B$3:$BI$3), 0))*(1-GRID!$B$29))</f>
        <v>44300</v>
      </c>
      <c r="L51" s="24" cm="1">
        <f t="array" ref="L51">IF($I$2="Открытый тариф",
INDEX(GRID!$B$13:$BI$19,MATCH($K$7,GRID!$A$13:$A$19,0),MATCH(1,($U$2=GRID!$B$1:$BI$1)*(КАЛЕНДАРЬ!$AT24=GRID!$B$3:$BI$3), 0)),
INDEX(GRID!$B$13:$BI$19,MATCH($K$7,GRID!$A$13:$A$19,0),MATCH(1,($U$2=GRID!$B$1:$BI$1)*(КАЛЕНДАРЬ!$AT24=GRID!$B$3:$BI$3), 0))*(1-GRID!$B$29))</f>
        <v>47600</v>
      </c>
      <c r="M51" s="24" cm="1">
        <f t="array" ref="M51">IF($I$2="Открытый тариф",
INDEX(GRID!$B$4:$BI$10,MATCH($M$7,GRID!$A$4:$A$10,0),MATCH(1,($U$2=GRID!$B$1:$BI$1)*(КАЛЕНДАРЬ!AT24=GRID!$B$3:$BI$3), 0)),
INDEX(GRID!$B$4:$BI$10,MATCH($M$7,GRID!$A$4:$A$10,0),MATCH(1,($U$2=GRID!$B$1:$BI$1)*(КАЛЕНДАРЬ!AT24=GRID!$B$3:$BI$3), 0))*(1-GRID!$B$29))</f>
        <v>63800</v>
      </c>
      <c r="N51" s="24" cm="1">
        <f t="array" ref="N51">IF($I$2="Открытый тариф",
INDEX(GRID!$B$13:$BI$19,MATCH($M$7,GRID!$A$13:$A$19,0),MATCH(1,($U$2=GRID!$B$1:$BI$1)*(КАЛЕНДАРЬ!$AT24=GRID!$B$3:$BI$3), 0)),
INDEX(GRID!$B$13:$BI$19,MATCH($M$7,GRID!$A$13:$A$19,0),MATCH(1,($U$2=GRID!$B$1:$BI$1)*(КАЛЕНДАРЬ!$AT24=GRID!$B$3:$BI$3), 0))*(1-GRID!$B$29))</f>
        <v>67100</v>
      </c>
      <c r="O51" s="24" cm="1">
        <f t="array" ref="O51">IF($I$2="Открытый тариф",
INDEX(GRID!$B$4:$BI$10,MATCH($O$7,GRID!$A$4:$A$10,0),MATCH(1,($U$2=GRID!$B$1:$BI$1)*(КАЛЕНДАРЬ!AT24=GRID!$B$3:$BI$3), 0)),
INDEX(GRID!$B$4:$BI$10,MATCH($O$7,GRID!$A$4:$A$10,0),MATCH(1,($U$2=GRID!$B$1:$BI$1)*(КАЛЕНДАРЬ!AT24=GRID!$B$3:$BI$3), 0))*(1-GRID!$B$29))</f>
        <v>151700</v>
      </c>
      <c r="P51" s="24" cm="1">
        <f t="array" ref="P51">IF($I$2="Открытый тариф",
INDEX(GRID!$B$13:$BI$19,MATCH($O$7,GRID!$A$13:$A$19,0),MATCH(1,($U$2=GRID!$B$1:$BI$1)*(КАЛЕНДАРЬ!$AT24=GRID!$B$3:$BI$3), 0)),
INDEX(GRID!$B$13:$BI$19,MATCH($O$7,GRID!$A$13:$A$19,0),MATCH(1,($U$2=GRID!$B$1:$BI$1)*(КАЛЕНДАРЬ!$AT24=GRID!$B$3:$BI$3), 0))*(1-GRID!$B$29))</f>
        <v>155000</v>
      </c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</row>
    <row r="52" spans="1:31" hidden="1" x14ac:dyDescent="0.2">
      <c r="A52" s="83" t="s">
        <v>13</v>
      </c>
      <c r="B52" s="84">
        <v>22</v>
      </c>
      <c r="C52" s="24" cm="1">
        <f t="array" ref="C52">IF($I$2="Открытый тариф",
INDEX(GRID!$B$4:$BI$10,MATCH($C$7,GRID!$A$4:$A$10,0),MATCH(1,($U$2=GRID!$B$1:$BI$1)*(КАЛЕНДАРЬ!AT25=GRID!$B$3:$BI$3), 0)),
INDEX(GRID!$B$4:$BI$10,MATCH($C$7,GRID!$A$4:$A$10,0),MATCH(1,($U$2=GRID!$B$1:$BI$1)*(КАЛЕНДАРЬ!AT25=GRID!$B$3:$BI$3), 0))*(1-GRID!$B$29))</f>
        <v>15000</v>
      </c>
      <c r="D52" s="24" cm="1">
        <f t="array" ref="D52">IF($I$2="Открытый тариф",
INDEX(GRID!$B$13:$BI$19,MATCH($C$7,GRID!$A$13:$A$19,0),MATCH(1,($U$2=GRID!$B$1:$BI$1)*(КАЛЕНДАРЬ!$AT25=GRID!$B$3:$BI$3), 0)),
INDEX(GRID!$B$13:$BI$19,MATCH($C$7,GRID!$A$13:$A$19,0),MATCH(1,($U$2=GRID!$B$1:$BI$1)*(КАЛЕНДАРЬ!$AT25=GRID!$B$3:$BI$3), 0))*(1-GRID!$B$29))</f>
        <v>18300</v>
      </c>
      <c r="E52" s="24" cm="1">
        <f t="array" ref="E52">IF($I$2="Открытый тариф",
INDEX(GRID!$B$4:$BI$10,MATCH($E$7,GRID!$A$4:$A$10,0),MATCH(1,($U$2=GRID!$B$1:$BI$1)*(КАЛЕНДАРЬ!AT25=GRID!$B$3:$BI$3), 0)),
INDEX(GRID!$B$4:$BI$10,MATCH($E$7,GRID!$A$4:$A$10,0),MATCH(1,($U$2=GRID!$B$1:$BI$1)*(КАЛЕНДАРЬ!AT25=GRID!$B$3:$BI$3), 0))*(1-GRID!$B$29))</f>
        <v>18300</v>
      </c>
      <c r="F52" s="24" cm="1">
        <f t="array" ref="F52">IF($I$2="Открытый тариф",
INDEX(GRID!$B$13:$BI$19,MATCH($E$7,GRID!$A$13:$A$19,0),MATCH(1,($U$2=GRID!$B$1:$BI$1)*(КАЛЕНДАРЬ!$AT25=GRID!$B$3:$BI$3), 0)),
INDEX(GRID!$B$13:$BI$19,MATCH($E$7,GRID!$A$13:$A$19,0),MATCH(1,($U$2=GRID!$B$1:$BI$1)*(КАЛЕНДАРЬ!$AT25=GRID!$B$3:$BI$3), 0))*(1-GRID!$B$29))</f>
        <v>21600</v>
      </c>
      <c r="G52" s="24" cm="1">
        <f t="array" ref="G52">IF($I$2="Открытый тариф",
INDEX(GRID!$B$4:$BI$10,MATCH($G$7,GRID!$A$4:$A$10,0),MATCH(1,($U$2=GRID!$B$1:$BI$1)*(КАЛЕНДАРЬ!AT25=GRID!$B$3:$BI$3), 0)),
INDEX(GRID!$B$4:$BI$10,MATCH($G$7,GRID!$A$4:$A$10,0),MATCH(1,($U$2=GRID!$B$1:$BI$1)*(КАЛЕНДАРЬ!AT25=GRID!$B$3:$BI$3), 0))*(1-GRID!$B$29))</f>
        <v>22200</v>
      </c>
      <c r="H52" s="24" cm="1">
        <f t="array" ref="H52">IF($I$2="Открытый тариф",
INDEX(GRID!$B$13:$BI$19,MATCH($G$7,GRID!$A$13:$A$19,0),MATCH(1,($U$2=GRID!$B$1:$BI$1)*(КАЛЕНДАРЬ!$AT25=GRID!$B$3:$BI$3), 0)),
INDEX(GRID!$B$13:$BI$19,MATCH($G$7,GRID!$A$13:$A$19,0),MATCH(1,($U$2=GRID!$B$1:$BI$1)*(КАЛЕНДАРЬ!$AT25=GRID!$B$3:$BI$3), 0))*(1-GRID!$B$29))</f>
        <v>25500</v>
      </c>
      <c r="I52" s="24" cm="1">
        <f t="array" ref="I52">IF($I$2="Открытый тариф",
INDEX(GRID!$B$4:$BI$10,MATCH($I$7,GRID!$A$4:$A$10,0),MATCH(1,($U$2=GRID!$B$1:$BI$1)*(КАЛЕНДАРЬ!AT25=GRID!$B$3:$BI$3), 0)),
INDEX(GRID!$B$4:$BI$10,MATCH($I$7,GRID!$A$4:$A$10,0),MATCH(1,($U$2=GRID!$B$1:$BI$1)*(КАЛЕНДАРЬ!AT25=GRID!$B$3:$BI$3), 0))*(1-GRID!$B$29))</f>
        <v>31300</v>
      </c>
      <c r="J52" s="24" cm="1">
        <f t="array" ref="J52">IF($I$2="Открытый тариф",
INDEX(GRID!$B$13:$BI$19,MATCH($I$7,GRID!$A$13:$A$19,0),MATCH(1,($U$2=GRID!$B$1:$BI$1)*(КАЛЕНДАРЬ!$AT25=GRID!$B$3:$BI$3), 0)),
INDEX(GRID!$B$13:$BI$19,MATCH($I$7,GRID!$A$13:$A$19,0),MATCH(1,($U$2=GRID!$B$1:$BI$1)*(КАЛЕНДАРЬ!$AT25=GRID!$B$3:$BI$3), 0))*(1-GRID!$B$29))</f>
        <v>34600</v>
      </c>
      <c r="K52" s="24" cm="1">
        <f t="array" ref="K52">IF($I$2="Открытый тариф",
INDEX(GRID!$B$4:$BI$10,MATCH($K$7,GRID!$A$4:$A$10,0),MATCH(1,($U$2=GRID!$B$1:$BI$1)*(КАЛЕНДАРЬ!AT25=GRID!$B$3:$BI$3), 0)),
INDEX(GRID!$B$4:$BI$10,MATCH($K$7,GRID!$A$4:$A$10,0),MATCH(1,($U$2=GRID!$B$1:$BI$1)*(КАЛЕНДАРЬ!AT25=GRID!$B$3:$BI$3), 0))*(1-GRID!$B$29))</f>
        <v>44300</v>
      </c>
      <c r="L52" s="24" cm="1">
        <f t="array" ref="L52">IF($I$2="Открытый тариф",
INDEX(GRID!$B$13:$BI$19,MATCH($K$7,GRID!$A$13:$A$19,0),MATCH(1,($U$2=GRID!$B$1:$BI$1)*(КАЛЕНДАРЬ!$AT25=GRID!$B$3:$BI$3), 0)),
INDEX(GRID!$B$13:$BI$19,MATCH($K$7,GRID!$A$13:$A$19,0),MATCH(1,($U$2=GRID!$B$1:$BI$1)*(КАЛЕНДАРЬ!$AT25=GRID!$B$3:$BI$3), 0))*(1-GRID!$B$29))</f>
        <v>47600</v>
      </c>
      <c r="M52" s="24" cm="1">
        <f t="array" ref="M52">IF($I$2="Открытый тариф",
INDEX(GRID!$B$4:$BI$10,MATCH($M$7,GRID!$A$4:$A$10,0),MATCH(1,($U$2=GRID!$B$1:$BI$1)*(КАЛЕНДАРЬ!AT25=GRID!$B$3:$BI$3), 0)),
INDEX(GRID!$B$4:$BI$10,MATCH($M$7,GRID!$A$4:$A$10,0),MATCH(1,($U$2=GRID!$B$1:$BI$1)*(КАЛЕНДАРЬ!AT25=GRID!$B$3:$BI$3), 0))*(1-GRID!$B$29))</f>
        <v>63800</v>
      </c>
      <c r="N52" s="24" cm="1">
        <f t="array" ref="N52">IF($I$2="Открытый тариф",
INDEX(GRID!$B$13:$BI$19,MATCH($M$7,GRID!$A$13:$A$19,0),MATCH(1,($U$2=GRID!$B$1:$BI$1)*(КАЛЕНДАРЬ!$AT25=GRID!$B$3:$BI$3), 0)),
INDEX(GRID!$B$13:$BI$19,MATCH($M$7,GRID!$A$13:$A$19,0),MATCH(1,($U$2=GRID!$B$1:$BI$1)*(КАЛЕНДАРЬ!$AT25=GRID!$B$3:$BI$3), 0))*(1-GRID!$B$29))</f>
        <v>67100</v>
      </c>
      <c r="O52" s="24" cm="1">
        <f t="array" ref="O52">IF($I$2="Открытый тариф",
INDEX(GRID!$B$4:$BI$10,MATCH($O$7,GRID!$A$4:$A$10,0),MATCH(1,($U$2=GRID!$B$1:$BI$1)*(КАЛЕНДАРЬ!AT25=GRID!$B$3:$BI$3), 0)),
INDEX(GRID!$B$4:$BI$10,MATCH($O$7,GRID!$A$4:$A$10,0),MATCH(1,($U$2=GRID!$B$1:$BI$1)*(КАЛЕНДАРЬ!AT25=GRID!$B$3:$BI$3), 0))*(1-GRID!$B$29))</f>
        <v>151700</v>
      </c>
      <c r="P52" s="24" cm="1">
        <f t="array" ref="P52">IF($I$2="Открытый тариф",
INDEX(GRID!$B$13:$BI$19,MATCH($O$7,GRID!$A$13:$A$19,0),MATCH(1,($U$2=GRID!$B$1:$BI$1)*(КАЛЕНДАРЬ!$AT25=GRID!$B$3:$BI$3), 0)),
INDEX(GRID!$B$13:$BI$19,MATCH($O$7,GRID!$A$13:$A$19,0),MATCH(1,($U$2=GRID!$B$1:$BI$1)*(КАЛЕНДАРЬ!$AT25=GRID!$B$3:$BI$3), 0))*(1-GRID!$B$29))</f>
        <v>155000</v>
      </c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</row>
    <row r="53" spans="1:31" hidden="1" x14ac:dyDescent="0.2">
      <c r="A53" s="83" t="s">
        <v>14</v>
      </c>
      <c r="B53" s="84">
        <v>23</v>
      </c>
      <c r="C53" s="24" cm="1">
        <f t="array" ref="C53">IF($I$2="Открытый тариф",
INDEX(GRID!$B$4:$BI$10,MATCH($C$7,GRID!$A$4:$A$10,0),MATCH(1,($U$2=GRID!$B$1:$BI$1)*(КАЛЕНДАРЬ!AT26=GRID!$B$3:$BI$3), 0)),
INDEX(GRID!$B$4:$BI$10,MATCH($C$7,GRID!$A$4:$A$10,0),MATCH(1,($U$2=GRID!$B$1:$BI$1)*(КАЛЕНДАРЬ!AT26=GRID!$B$3:$BI$3), 0))*(1-GRID!$B$29))</f>
        <v>15000</v>
      </c>
      <c r="D53" s="24" cm="1">
        <f t="array" ref="D53">IF($I$2="Открытый тариф",
INDEX(GRID!$B$13:$BI$19,MATCH($C$7,GRID!$A$13:$A$19,0),MATCH(1,($U$2=GRID!$B$1:$BI$1)*(КАЛЕНДАРЬ!$AT26=GRID!$B$3:$BI$3), 0)),
INDEX(GRID!$B$13:$BI$19,MATCH($C$7,GRID!$A$13:$A$19,0),MATCH(1,($U$2=GRID!$B$1:$BI$1)*(КАЛЕНДАРЬ!$AT26=GRID!$B$3:$BI$3), 0))*(1-GRID!$B$29))</f>
        <v>18300</v>
      </c>
      <c r="E53" s="24" cm="1">
        <f t="array" ref="E53">IF($I$2="Открытый тариф",
INDEX(GRID!$B$4:$BI$10,MATCH($E$7,GRID!$A$4:$A$10,0),MATCH(1,($U$2=GRID!$B$1:$BI$1)*(КАЛЕНДАРЬ!AT26=GRID!$B$3:$BI$3), 0)),
INDEX(GRID!$B$4:$BI$10,MATCH($E$7,GRID!$A$4:$A$10,0),MATCH(1,($U$2=GRID!$B$1:$BI$1)*(КАЛЕНДАРЬ!AT26=GRID!$B$3:$BI$3), 0))*(1-GRID!$B$29))</f>
        <v>18300</v>
      </c>
      <c r="F53" s="24" cm="1">
        <f t="array" ref="F53">IF($I$2="Открытый тариф",
INDEX(GRID!$B$13:$BI$19,MATCH($E$7,GRID!$A$13:$A$19,0),MATCH(1,($U$2=GRID!$B$1:$BI$1)*(КАЛЕНДАРЬ!$AT26=GRID!$B$3:$BI$3), 0)),
INDEX(GRID!$B$13:$BI$19,MATCH($E$7,GRID!$A$13:$A$19,0),MATCH(1,($U$2=GRID!$B$1:$BI$1)*(КАЛЕНДАРЬ!$AT26=GRID!$B$3:$BI$3), 0))*(1-GRID!$B$29))</f>
        <v>21600</v>
      </c>
      <c r="G53" s="24" cm="1">
        <f t="array" ref="G53">IF($I$2="Открытый тариф",
INDEX(GRID!$B$4:$BI$10,MATCH($G$7,GRID!$A$4:$A$10,0),MATCH(1,($U$2=GRID!$B$1:$BI$1)*(КАЛЕНДАРЬ!AT26=GRID!$B$3:$BI$3), 0)),
INDEX(GRID!$B$4:$BI$10,MATCH($G$7,GRID!$A$4:$A$10,0),MATCH(1,($U$2=GRID!$B$1:$BI$1)*(КАЛЕНДАРЬ!AT26=GRID!$B$3:$BI$3), 0))*(1-GRID!$B$29))</f>
        <v>22200</v>
      </c>
      <c r="H53" s="24" cm="1">
        <f t="array" ref="H53">IF($I$2="Открытый тариф",
INDEX(GRID!$B$13:$BI$19,MATCH($G$7,GRID!$A$13:$A$19,0),MATCH(1,($U$2=GRID!$B$1:$BI$1)*(КАЛЕНДАРЬ!$AT26=GRID!$B$3:$BI$3), 0)),
INDEX(GRID!$B$13:$BI$19,MATCH($G$7,GRID!$A$13:$A$19,0),MATCH(1,($U$2=GRID!$B$1:$BI$1)*(КАЛЕНДАРЬ!$AT26=GRID!$B$3:$BI$3), 0))*(1-GRID!$B$29))</f>
        <v>25500</v>
      </c>
      <c r="I53" s="24" cm="1">
        <f t="array" ref="I53">IF($I$2="Открытый тариф",
INDEX(GRID!$B$4:$BI$10,MATCH($I$7,GRID!$A$4:$A$10,0),MATCH(1,($U$2=GRID!$B$1:$BI$1)*(КАЛЕНДАРЬ!AT26=GRID!$B$3:$BI$3), 0)),
INDEX(GRID!$B$4:$BI$10,MATCH($I$7,GRID!$A$4:$A$10,0),MATCH(1,($U$2=GRID!$B$1:$BI$1)*(КАЛЕНДАРЬ!AT26=GRID!$B$3:$BI$3), 0))*(1-GRID!$B$29))</f>
        <v>31300</v>
      </c>
      <c r="J53" s="24" cm="1">
        <f t="array" ref="J53">IF($I$2="Открытый тариф",
INDEX(GRID!$B$13:$BI$19,MATCH($I$7,GRID!$A$13:$A$19,0),MATCH(1,($U$2=GRID!$B$1:$BI$1)*(КАЛЕНДАРЬ!$AT26=GRID!$B$3:$BI$3), 0)),
INDEX(GRID!$B$13:$BI$19,MATCH($I$7,GRID!$A$13:$A$19,0),MATCH(1,($U$2=GRID!$B$1:$BI$1)*(КАЛЕНДАРЬ!$AT26=GRID!$B$3:$BI$3), 0))*(1-GRID!$B$29))</f>
        <v>34600</v>
      </c>
      <c r="K53" s="24" cm="1">
        <f t="array" ref="K53">IF($I$2="Открытый тариф",
INDEX(GRID!$B$4:$BI$10,MATCH($K$7,GRID!$A$4:$A$10,0),MATCH(1,($U$2=GRID!$B$1:$BI$1)*(КАЛЕНДАРЬ!AT26=GRID!$B$3:$BI$3), 0)),
INDEX(GRID!$B$4:$BI$10,MATCH($K$7,GRID!$A$4:$A$10,0),MATCH(1,($U$2=GRID!$B$1:$BI$1)*(КАЛЕНДАРЬ!AT26=GRID!$B$3:$BI$3), 0))*(1-GRID!$B$29))</f>
        <v>44300</v>
      </c>
      <c r="L53" s="24" cm="1">
        <f t="array" ref="L53">IF($I$2="Открытый тариф",
INDEX(GRID!$B$13:$BI$19,MATCH($K$7,GRID!$A$13:$A$19,0),MATCH(1,($U$2=GRID!$B$1:$BI$1)*(КАЛЕНДАРЬ!$AT26=GRID!$B$3:$BI$3), 0)),
INDEX(GRID!$B$13:$BI$19,MATCH($K$7,GRID!$A$13:$A$19,0),MATCH(1,($U$2=GRID!$B$1:$BI$1)*(КАЛЕНДАРЬ!$AT26=GRID!$B$3:$BI$3), 0))*(1-GRID!$B$29))</f>
        <v>47600</v>
      </c>
      <c r="M53" s="24" cm="1">
        <f t="array" ref="M53">IF($I$2="Открытый тариф",
INDEX(GRID!$B$4:$BI$10,MATCH($M$7,GRID!$A$4:$A$10,0),MATCH(1,($U$2=GRID!$B$1:$BI$1)*(КАЛЕНДАРЬ!AT26=GRID!$B$3:$BI$3), 0)),
INDEX(GRID!$B$4:$BI$10,MATCH($M$7,GRID!$A$4:$A$10,0),MATCH(1,($U$2=GRID!$B$1:$BI$1)*(КАЛЕНДАРЬ!AT26=GRID!$B$3:$BI$3), 0))*(1-GRID!$B$29))</f>
        <v>63800</v>
      </c>
      <c r="N53" s="24" cm="1">
        <f t="array" ref="N53">IF($I$2="Открытый тариф",
INDEX(GRID!$B$13:$BI$19,MATCH($M$7,GRID!$A$13:$A$19,0),MATCH(1,($U$2=GRID!$B$1:$BI$1)*(КАЛЕНДАРЬ!$AT26=GRID!$B$3:$BI$3), 0)),
INDEX(GRID!$B$13:$BI$19,MATCH($M$7,GRID!$A$13:$A$19,0),MATCH(1,($U$2=GRID!$B$1:$BI$1)*(КАЛЕНДАРЬ!$AT26=GRID!$B$3:$BI$3), 0))*(1-GRID!$B$29))</f>
        <v>67100</v>
      </c>
      <c r="O53" s="24" cm="1">
        <f t="array" ref="O53">IF($I$2="Открытый тариф",
INDEX(GRID!$B$4:$BI$10,MATCH($O$7,GRID!$A$4:$A$10,0),MATCH(1,($U$2=GRID!$B$1:$BI$1)*(КАЛЕНДАРЬ!AT26=GRID!$B$3:$BI$3), 0)),
INDEX(GRID!$B$4:$BI$10,MATCH($O$7,GRID!$A$4:$A$10,0),MATCH(1,($U$2=GRID!$B$1:$BI$1)*(КАЛЕНДАРЬ!AT26=GRID!$B$3:$BI$3), 0))*(1-GRID!$B$29))</f>
        <v>151700</v>
      </c>
      <c r="P53" s="24" cm="1">
        <f t="array" ref="P53">IF($I$2="Открытый тариф",
INDEX(GRID!$B$13:$BI$19,MATCH($O$7,GRID!$A$13:$A$19,0),MATCH(1,($U$2=GRID!$B$1:$BI$1)*(КАЛЕНДАРЬ!$AT26=GRID!$B$3:$BI$3), 0)),
INDEX(GRID!$B$13:$BI$19,MATCH($O$7,GRID!$A$13:$A$19,0),MATCH(1,($U$2=GRID!$B$1:$BI$1)*(КАЛЕНДАРЬ!$AT26=GRID!$B$3:$BI$3), 0))*(1-GRID!$B$29))</f>
        <v>155000</v>
      </c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</row>
    <row r="54" spans="1:31" hidden="1" x14ac:dyDescent="0.2">
      <c r="A54" s="83" t="s">
        <v>15</v>
      </c>
      <c r="B54" s="84">
        <v>24</v>
      </c>
      <c r="C54" s="24" cm="1">
        <f t="array" ref="C54">IF($I$2="Открытый тариф",
INDEX(GRID!$B$4:$BI$10,MATCH($C$7,GRID!$A$4:$A$10,0),MATCH(1,($U$2=GRID!$B$1:$BI$1)*(КАЛЕНДАРЬ!AT27=GRID!$B$3:$BI$3), 0)),
INDEX(GRID!$B$4:$BI$10,MATCH($C$7,GRID!$A$4:$A$10,0),MATCH(1,($U$2=GRID!$B$1:$BI$1)*(КАЛЕНДАРЬ!AT27=GRID!$B$3:$BI$3), 0))*(1-GRID!$B$29))</f>
        <v>15000</v>
      </c>
      <c r="D54" s="24" cm="1">
        <f t="array" ref="D54">IF($I$2="Открытый тариф",
INDEX(GRID!$B$13:$BI$19,MATCH($C$7,GRID!$A$13:$A$19,0),MATCH(1,($U$2=GRID!$B$1:$BI$1)*(КАЛЕНДАРЬ!$AT27=GRID!$B$3:$BI$3), 0)),
INDEX(GRID!$B$13:$BI$19,MATCH($C$7,GRID!$A$13:$A$19,0),MATCH(1,($U$2=GRID!$B$1:$BI$1)*(КАЛЕНДАРЬ!$AT27=GRID!$B$3:$BI$3), 0))*(1-GRID!$B$29))</f>
        <v>18300</v>
      </c>
      <c r="E54" s="24" cm="1">
        <f t="array" ref="E54">IF($I$2="Открытый тариф",
INDEX(GRID!$B$4:$BI$10,MATCH($E$7,GRID!$A$4:$A$10,0),MATCH(1,($U$2=GRID!$B$1:$BI$1)*(КАЛЕНДАРЬ!AT27=GRID!$B$3:$BI$3), 0)),
INDEX(GRID!$B$4:$BI$10,MATCH($E$7,GRID!$A$4:$A$10,0),MATCH(1,($U$2=GRID!$B$1:$BI$1)*(КАЛЕНДАРЬ!AT27=GRID!$B$3:$BI$3), 0))*(1-GRID!$B$29))</f>
        <v>18300</v>
      </c>
      <c r="F54" s="24" cm="1">
        <f t="array" ref="F54">IF($I$2="Открытый тариф",
INDEX(GRID!$B$13:$BI$19,MATCH($E$7,GRID!$A$13:$A$19,0),MATCH(1,($U$2=GRID!$B$1:$BI$1)*(КАЛЕНДАРЬ!$AT27=GRID!$B$3:$BI$3), 0)),
INDEX(GRID!$B$13:$BI$19,MATCH($E$7,GRID!$A$13:$A$19,0),MATCH(1,($U$2=GRID!$B$1:$BI$1)*(КАЛЕНДАРЬ!$AT27=GRID!$B$3:$BI$3), 0))*(1-GRID!$B$29))</f>
        <v>21600</v>
      </c>
      <c r="G54" s="24" cm="1">
        <f t="array" ref="G54">IF($I$2="Открытый тариф",
INDEX(GRID!$B$4:$BI$10,MATCH($G$7,GRID!$A$4:$A$10,0),MATCH(1,($U$2=GRID!$B$1:$BI$1)*(КАЛЕНДАРЬ!AT27=GRID!$B$3:$BI$3), 0)),
INDEX(GRID!$B$4:$BI$10,MATCH($G$7,GRID!$A$4:$A$10,0),MATCH(1,($U$2=GRID!$B$1:$BI$1)*(КАЛЕНДАРЬ!AT27=GRID!$B$3:$BI$3), 0))*(1-GRID!$B$29))</f>
        <v>22200</v>
      </c>
      <c r="H54" s="24" cm="1">
        <f t="array" ref="H54">IF($I$2="Открытый тариф",
INDEX(GRID!$B$13:$BI$19,MATCH($G$7,GRID!$A$13:$A$19,0),MATCH(1,($U$2=GRID!$B$1:$BI$1)*(КАЛЕНДАРЬ!$AT27=GRID!$B$3:$BI$3), 0)),
INDEX(GRID!$B$13:$BI$19,MATCH($G$7,GRID!$A$13:$A$19,0),MATCH(1,($U$2=GRID!$B$1:$BI$1)*(КАЛЕНДАРЬ!$AT27=GRID!$B$3:$BI$3), 0))*(1-GRID!$B$29))</f>
        <v>25500</v>
      </c>
      <c r="I54" s="24" cm="1">
        <f t="array" ref="I54">IF($I$2="Открытый тариф",
INDEX(GRID!$B$4:$BI$10,MATCH($I$7,GRID!$A$4:$A$10,0),MATCH(1,($U$2=GRID!$B$1:$BI$1)*(КАЛЕНДАРЬ!AT27=GRID!$B$3:$BI$3), 0)),
INDEX(GRID!$B$4:$BI$10,MATCH($I$7,GRID!$A$4:$A$10,0),MATCH(1,($U$2=GRID!$B$1:$BI$1)*(КАЛЕНДАРЬ!AT27=GRID!$B$3:$BI$3), 0))*(1-GRID!$B$29))</f>
        <v>31300</v>
      </c>
      <c r="J54" s="24" cm="1">
        <f t="array" ref="J54">IF($I$2="Открытый тариф",
INDEX(GRID!$B$13:$BI$19,MATCH($I$7,GRID!$A$13:$A$19,0),MATCH(1,($U$2=GRID!$B$1:$BI$1)*(КАЛЕНДАРЬ!$AT27=GRID!$B$3:$BI$3), 0)),
INDEX(GRID!$B$13:$BI$19,MATCH($I$7,GRID!$A$13:$A$19,0),MATCH(1,($U$2=GRID!$B$1:$BI$1)*(КАЛЕНДАРЬ!$AT27=GRID!$B$3:$BI$3), 0))*(1-GRID!$B$29))</f>
        <v>34600</v>
      </c>
      <c r="K54" s="24" cm="1">
        <f t="array" ref="K54">IF($I$2="Открытый тариф",
INDEX(GRID!$B$4:$BI$10,MATCH($K$7,GRID!$A$4:$A$10,0),MATCH(1,($U$2=GRID!$B$1:$BI$1)*(КАЛЕНДАРЬ!AT27=GRID!$B$3:$BI$3), 0)),
INDEX(GRID!$B$4:$BI$10,MATCH($K$7,GRID!$A$4:$A$10,0),MATCH(1,($U$2=GRID!$B$1:$BI$1)*(КАЛЕНДАРЬ!AT27=GRID!$B$3:$BI$3), 0))*(1-GRID!$B$29))</f>
        <v>44300</v>
      </c>
      <c r="L54" s="24" cm="1">
        <f t="array" ref="L54">IF($I$2="Открытый тариф",
INDEX(GRID!$B$13:$BI$19,MATCH($K$7,GRID!$A$13:$A$19,0),MATCH(1,($U$2=GRID!$B$1:$BI$1)*(КАЛЕНДАРЬ!$AT27=GRID!$B$3:$BI$3), 0)),
INDEX(GRID!$B$13:$BI$19,MATCH($K$7,GRID!$A$13:$A$19,0),MATCH(1,($U$2=GRID!$B$1:$BI$1)*(КАЛЕНДАРЬ!$AT27=GRID!$B$3:$BI$3), 0))*(1-GRID!$B$29))</f>
        <v>47600</v>
      </c>
      <c r="M54" s="24" cm="1">
        <f t="array" ref="M54">IF($I$2="Открытый тариф",
INDEX(GRID!$B$4:$BI$10,MATCH($M$7,GRID!$A$4:$A$10,0),MATCH(1,($U$2=GRID!$B$1:$BI$1)*(КАЛЕНДАРЬ!AT27=GRID!$B$3:$BI$3), 0)),
INDEX(GRID!$B$4:$BI$10,MATCH($M$7,GRID!$A$4:$A$10,0),MATCH(1,($U$2=GRID!$B$1:$BI$1)*(КАЛЕНДАРЬ!AT27=GRID!$B$3:$BI$3), 0))*(1-GRID!$B$29))</f>
        <v>63800</v>
      </c>
      <c r="N54" s="24" cm="1">
        <f t="array" ref="N54">IF($I$2="Открытый тариф",
INDEX(GRID!$B$13:$BI$19,MATCH($M$7,GRID!$A$13:$A$19,0),MATCH(1,($U$2=GRID!$B$1:$BI$1)*(КАЛЕНДАРЬ!$AT27=GRID!$B$3:$BI$3), 0)),
INDEX(GRID!$B$13:$BI$19,MATCH($M$7,GRID!$A$13:$A$19,0),MATCH(1,($U$2=GRID!$B$1:$BI$1)*(КАЛЕНДАРЬ!$AT27=GRID!$B$3:$BI$3), 0))*(1-GRID!$B$29))</f>
        <v>67100</v>
      </c>
      <c r="O54" s="24" cm="1">
        <f t="array" ref="O54">IF($I$2="Открытый тариф",
INDEX(GRID!$B$4:$BI$10,MATCH($O$7,GRID!$A$4:$A$10,0),MATCH(1,($U$2=GRID!$B$1:$BI$1)*(КАЛЕНДАРЬ!AT27=GRID!$B$3:$BI$3), 0)),
INDEX(GRID!$B$4:$BI$10,MATCH($O$7,GRID!$A$4:$A$10,0),MATCH(1,($U$2=GRID!$B$1:$BI$1)*(КАЛЕНДАРЬ!AT27=GRID!$B$3:$BI$3), 0))*(1-GRID!$B$29))</f>
        <v>151700</v>
      </c>
      <c r="P54" s="24" cm="1">
        <f t="array" ref="P54">IF($I$2="Открытый тариф",
INDEX(GRID!$B$13:$BI$19,MATCH($O$7,GRID!$A$13:$A$19,0),MATCH(1,($U$2=GRID!$B$1:$BI$1)*(КАЛЕНДАРЬ!$AT27=GRID!$B$3:$BI$3), 0)),
INDEX(GRID!$B$13:$BI$19,MATCH($O$7,GRID!$A$13:$A$19,0),MATCH(1,($U$2=GRID!$B$1:$BI$1)*(КАЛЕНДАРЬ!$AT27=GRID!$B$3:$BI$3), 0))*(1-GRID!$B$29))</f>
        <v>155000</v>
      </c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</row>
    <row r="55" spans="1:31" hidden="1" x14ac:dyDescent="0.2">
      <c r="A55" s="83" t="s">
        <v>16</v>
      </c>
      <c r="B55" s="84">
        <v>25</v>
      </c>
      <c r="C55" s="24" cm="1">
        <f t="array" ref="C55">IF($I$2="Открытый тариф",
INDEX(GRID!$B$4:$BI$10,MATCH($C$7,GRID!$A$4:$A$10,0),MATCH(1,($U$2=GRID!$B$1:$BI$1)*(КАЛЕНДАРЬ!AT28=GRID!$B$3:$BI$3), 0)),
INDEX(GRID!$B$4:$BI$10,MATCH($C$7,GRID!$A$4:$A$10,0),MATCH(1,($U$2=GRID!$B$1:$BI$1)*(КАЛЕНДАРЬ!AT28=GRID!$B$3:$BI$3), 0))*(1-GRID!$B$29))</f>
        <v>15000</v>
      </c>
      <c r="D55" s="24" cm="1">
        <f t="array" ref="D55">IF($I$2="Открытый тариф",
INDEX(GRID!$B$13:$BI$19,MATCH($C$7,GRID!$A$13:$A$19,0),MATCH(1,($U$2=GRID!$B$1:$BI$1)*(КАЛЕНДАРЬ!$AT28=GRID!$B$3:$BI$3), 0)),
INDEX(GRID!$B$13:$BI$19,MATCH($C$7,GRID!$A$13:$A$19,0),MATCH(1,($U$2=GRID!$B$1:$BI$1)*(КАЛЕНДАРЬ!$AT28=GRID!$B$3:$BI$3), 0))*(1-GRID!$B$29))</f>
        <v>18300</v>
      </c>
      <c r="E55" s="24" cm="1">
        <f t="array" ref="E55">IF($I$2="Открытый тариф",
INDEX(GRID!$B$4:$BI$10,MATCH($E$7,GRID!$A$4:$A$10,0),MATCH(1,($U$2=GRID!$B$1:$BI$1)*(КАЛЕНДАРЬ!AT28=GRID!$B$3:$BI$3), 0)),
INDEX(GRID!$B$4:$BI$10,MATCH($E$7,GRID!$A$4:$A$10,0),MATCH(1,($U$2=GRID!$B$1:$BI$1)*(КАЛЕНДАРЬ!AT28=GRID!$B$3:$BI$3), 0))*(1-GRID!$B$29))</f>
        <v>18300</v>
      </c>
      <c r="F55" s="24" cm="1">
        <f t="array" ref="F55">IF($I$2="Открытый тариф",
INDEX(GRID!$B$13:$BI$19,MATCH($E$7,GRID!$A$13:$A$19,0),MATCH(1,($U$2=GRID!$B$1:$BI$1)*(КАЛЕНДАРЬ!$AT28=GRID!$B$3:$BI$3), 0)),
INDEX(GRID!$B$13:$BI$19,MATCH($E$7,GRID!$A$13:$A$19,0),MATCH(1,($U$2=GRID!$B$1:$BI$1)*(КАЛЕНДАРЬ!$AT28=GRID!$B$3:$BI$3), 0))*(1-GRID!$B$29))</f>
        <v>21600</v>
      </c>
      <c r="G55" s="24" cm="1">
        <f t="array" ref="G55">IF($I$2="Открытый тариф",
INDEX(GRID!$B$4:$BI$10,MATCH($G$7,GRID!$A$4:$A$10,0),MATCH(1,($U$2=GRID!$B$1:$BI$1)*(КАЛЕНДАРЬ!AT28=GRID!$B$3:$BI$3), 0)),
INDEX(GRID!$B$4:$BI$10,MATCH($G$7,GRID!$A$4:$A$10,0),MATCH(1,($U$2=GRID!$B$1:$BI$1)*(КАЛЕНДАРЬ!AT28=GRID!$B$3:$BI$3), 0))*(1-GRID!$B$29))</f>
        <v>22200</v>
      </c>
      <c r="H55" s="24" cm="1">
        <f t="array" ref="H55">IF($I$2="Открытый тариф",
INDEX(GRID!$B$13:$BI$19,MATCH($G$7,GRID!$A$13:$A$19,0),MATCH(1,($U$2=GRID!$B$1:$BI$1)*(КАЛЕНДАРЬ!$AT28=GRID!$B$3:$BI$3), 0)),
INDEX(GRID!$B$13:$BI$19,MATCH($G$7,GRID!$A$13:$A$19,0),MATCH(1,($U$2=GRID!$B$1:$BI$1)*(КАЛЕНДАРЬ!$AT28=GRID!$B$3:$BI$3), 0))*(1-GRID!$B$29))</f>
        <v>25500</v>
      </c>
      <c r="I55" s="24" cm="1">
        <f t="array" ref="I55">IF($I$2="Открытый тариф",
INDEX(GRID!$B$4:$BI$10,MATCH($I$7,GRID!$A$4:$A$10,0),MATCH(1,($U$2=GRID!$B$1:$BI$1)*(КАЛЕНДАРЬ!AT28=GRID!$B$3:$BI$3), 0)),
INDEX(GRID!$B$4:$BI$10,MATCH($I$7,GRID!$A$4:$A$10,0),MATCH(1,($U$2=GRID!$B$1:$BI$1)*(КАЛЕНДАРЬ!AT28=GRID!$B$3:$BI$3), 0))*(1-GRID!$B$29))</f>
        <v>31300</v>
      </c>
      <c r="J55" s="24" cm="1">
        <f t="array" ref="J55">IF($I$2="Открытый тариф",
INDEX(GRID!$B$13:$BI$19,MATCH($I$7,GRID!$A$13:$A$19,0),MATCH(1,($U$2=GRID!$B$1:$BI$1)*(КАЛЕНДАРЬ!$AT28=GRID!$B$3:$BI$3), 0)),
INDEX(GRID!$B$13:$BI$19,MATCH($I$7,GRID!$A$13:$A$19,0),MATCH(1,($U$2=GRID!$B$1:$BI$1)*(КАЛЕНДАРЬ!$AT28=GRID!$B$3:$BI$3), 0))*(1-GRID!$B$29))</f>
        <v>34600</v>
      </c>
      <c r="K55" s="24" cm="1">
        <f t="array" ref="K55">IF($I$2="Открытый тариф",
INDEX(GRID!$B$4:$BI$10,MATCH($K$7,GRID!$A$4:$A$10,0),MATCH(1,($U$2=GRID!$B$1:$BI$1)*(КАЛЕНДАРЬ!AT28=GRID!$B$3:$BI$3), 0)),
INDEX(GRID!$B$4:$BI$10,MATCH($K$7,GRID!$A$4:$A$10,0),MATCH(1,($U$2=GRID!$B$1:$BI$1)*(КАЛЕНДАРЬ!AT28=GRID!$B$3:$BI$3), 0))*(1-GRID!$B$29))</f>
        <v>44300</v>
      </c>
      <c r="L55" s="24" cm="1">
        <f t="array" ref="L55">IF($I$2="Открытый тариф",
INDEX(GRID!$B$13:$BI$19,MATCH($K$7,GRID!$A$13:$A$19,0),MATCH(1,($U$2=GRID!$B$1:$BI$1)*(КАЛЕНДАРЬ!$AT28=GRID!$B$3:$BI$3), 0)),
INDEX(GRID!$B$13:$BI$19,MATCH($K$7,GRID!$A$13:$A$19,0),MATCH(1,($U$2=GRID!$B$1:$BI$1)*(КАЛЕНДАРЬ!$AT28=GRID!$B$3:$BI$3), 0))*(1-GRID!$B$29))</f>
        <v>47600</v>
      </c>
      <c r="M55" s="24" cm="1">
        <f t="array" ref="M55">IF($I$2="Открытый тариф",
INDEX(GRID!$B$4:$BI$10,MATCH($M$7,GRID!$A$4:$A$10,0),MATCH(1,($U$2=GRID!$B$1:$BI$1)*(КАЛЕНДАРЬ!AT28=GRID!$B$3:$BI$3), 0)),
INDEX(GRID!$B$4:$BI$10,MATCH($M$7,GRID!$A$4:$A$10,0),MATCH(1,($U$2=GRID!$B$1:$BI$1)*(КАЛЕНДАРЬ!AT28=GRID!$B$3:$BI$3), 0))*(1-GRID!$B$29))</f>
        <v>63800</v>
      </c>
      <c r="N55" s="24" cm="1">
        <f t="array" ref="N55">IF($I$2="Открытый тариф",
INDEX(GRID!$B$13:$BI$19,MATCH($M$7,GRID!$A$13:$A$19,0),MATCH(1,($U$2=GRID!$B$1:$BI$1)*(КАЛЕНДАРЬ!$AT28=GRID!$B$3:$BI$3), 0)),
INDEX(GRID!$B$13:$BI$19,MATCH($M$7,GRID!$A$13:$A$19,0),MATCH(1,($U$2=GRID!$B$1:$BI$1)*(КАЛЕНДАРЬ!$AT28=GRID!$B$3:$BI$3), 0))*(1-GRID!$B$29))</f>
        <v>67100</v>
      </c>
      <c r="O55" s="24" cm="1">
        <f t="array" ref="O55">IF($I$2="Открытый тариф",
INDEX(GRID!$B$4:$BI$10,MATCH($O$7,GRID!$A$4:$A$10,0),MATCH(1,($U$2=GRID!$B$1:$BI$1)*(КАЛЕНДАРЬ!AT28=GRID!$B$3:$BI$3), 0)),
INDEX(GRID!$B$4:$BI$10,MATCH($O$7,GRID!$A$4:$A$10,0),MATCH(1,($U$2=GRID!$B$1:$BI$1)*(КАЛЕНДАРЬ!AT28=GRID!$B$3:$BI$3), 0))*(1-GRID!$B$29))</f>
        <v>151700</v>
      </c>
      <c r="P55" s="24" cm="1">
        <f t="array" ref="P55">IF($I$2="Открытый тариф",
INDEX(GRID!$B$13:$BI$19,MATCH($O$7,GRID!$A$13:$A$19,0),MATCH(1,($U$2=GRID!$B$1:$BI$1)*(КАЛЕНДАРЬ!$AT28=GRID!$B$3:$BI$3), 0)),
INDEX(GRID!$B$13:$BI$19,MATCH($O$7,GRID!$A$13:$A$19,0),MATCH(1,($U$2=GRID!$B$1:$BI$1)*(КАЛЕНДАРЬ!$AT28=GRID!$B$3:$BI$3), 0))*(1-GRID!$B$29))</f>
        <v>155000</v>
      </c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</row>
    <row r="56" spans="1:31" hidden="1" x14ac:dyDescent="0.2">
      <c r="A56" s="83" t="s">
        <v>17</v>
      </c>
      <c r="B56" s="84">
        <v>26</v>
      </c>
      <c r="C56" s="24" cm="1">
        <f t="array" ref="C56">IF($I$2="Открытый тариф",
INDEX(GRID!$B$4:$BI$10,MATCH($C$7,GRID!$A$4:$A$10,0),MATCH(1,($U$2=GRID!$B$1:$BI$1)*(КАЛЕНДАРЬ!AT29=GRID!$B$3:$BI$3), 0)),
INDEX(GRID!$B$4:$BI$10,MATCH($C$7,GRID!$A$4:$A$10,0),MATCH(1,($U$2=GRID!$B$1:$BI$1)*(КАЛЕНДАРЬ!AT29=GRID!$B$3:$BI$3), 0))*(1-GRID!$B$29))</f>
        <v>15000</v>
      </c>
      <c r="D56" s="24" cm="1">
        <f t="array" ref="D56">IF($I$2="Открытый тариф",
INDEX(GRID!$B$13:$BI$19,MATCH($C$7,GRID!$A$13:$A$19,0),MATCH(1,($U$2=GRID!$B$1:$BI$1)*(КАЛЕНДАРЬ!$AT29=GRID!$B$3:$BI$3), 0)),
INDEX(GRID!$B$13:$BI$19,MATCH($C$7,GRID!$A$13:$A$19,0),MATCH(1,($U$2=GRID!$B$1:$BI$1)*(КАЛЕНДАРЬ!$AT29=GRID!$B$3:$BI$3), 0))*(1-GRID!$B$29))</f>
        <v>18300</v>
      </c>
      <c r="E56" s="24" cm="1">
        <f t="array" ref="E56">IF($I$2="Открытый тариф",
INDEX(GRID!$B$4:$BI$10,MATCH($E$7,GRID!$A$4:$A$10,0),MATCH(1,($U$2=GRID!$B$1:$BI$1)*(КАЛЕНДАРЬ!AT29=GRID!$B$3:$BI$3), 0)),
INDEX(GRID!$B$4:$BI$10,MATCH($E$7,GRID!$A$4:$A$10,0),MATCH(1,($U$2=GRID!$B$1:$BI$1)*(КАЛЕНДАРЬ!AT29=GRID!$B$3:$BI$3), 0))*(1-GRID!$B$29))</f>
        <v>18300</v>
      </c>
      <c r="F56" s="24" cm="1">
        <f t="array" ref="F56">IF($I$2="Открытый тариф",
INDEX(GRID!$B$13:$BI$19,MATCH($E$7,GRID!$A$13:$A$19,0),MATCH(1,($U$2=GRID!$B$1:$BI$1)*(КАЛЕНДАРЬ!$AT29=GRID!$B$3:$BI$3), 0)),
INDEX(GRID!$B$13:$BI$19,MATCH($E$7,GRID!$A$13:$A$19,0),MATCH(1,($U$2=GRID!$B$1:$BI$1)*(КАЛЕНДАРЬ!$AT29=GRID!$B$3:$BI$3), 0))*(1-GRID!$B$29))</f>
        <v>21600</v>
      </c>
      <c r="G56" s="24" cm="1">
        <f t="array" ref="G56">IF($I$2="Открытый тариф",
INDEX(GRID!$B$4:$BI$10,MATCH($G$7,GRID!$A$4:$A$10,0),MATCH(1,($U$2=GRID!$B$1:$BI$1)*(КАЛЕНДАРЬ!AT29=GRID!$B$3:$BI$3), 0)),
INDEX(GRID!$B$4:$BI$10,MATCH($G$7,GRID!$A$4:$A$10,0),MATCH(1,($U$2=GRID!$B$1:$BI$1)*(КАЛЕНДАРЬ!AT29=GRID!$B$3:$BI$3), 0))*(1-GRID!$B$29))</f>
        <v>22200</v>
      </c>
      <c r="H56" s="24" cm="1">
        <f t="array" ref="H56">IF($I$2="Открытый тариф",
INDEX(GRID!$B$13:$BI$19,MATCH($G$7,GRID!$A$13:$A$19,0),MATCH(1,($U$2=GRID!$B$1:$BI$1)*(КАЛЕНДАРЬ!$AT29=GRID!$B$3:$BI$3), 0)),
INDEX(GRID!$B$13:$BI$19,MATCH($G$7,GRID!$A$13:$A$19,0),MATCH(1,($U$2=GRID!$B$1:$BI$1)*(КАЛЕНДАРЬ!$AT29=GRID!$B$3:$BI$3), 0))*(1-GRID!$B$29))</f>
        <v>25500</v>
      </c>
      <c r="I56" s="24" cm="1">
        <f t="array" ref="I56">IF($I$2="Открытый тариф",
INDEX(GRID!$B$4:$BI$10,MATCH($I$7,GRID!$A$4:$A$10,0),MATCH(1,($U$2=GRID!$B$1:$BI$1)*(КАЛЕНДАРЬ!AT29=GRID!$B$3:$BI$3), 0)),
INDEX(GRID!$B$4:$BI$10,MATCH($I$7,GRID!$A$4:$A$10,0),MATCH(1,($U$2=GRID!$B$1:$BI$1)*(КАЛЕНДАРЬ!AT29=GRID!$B$3:$BI$3), 0))*(1-GRID!$B$29))</f>
        <v>31300</v>
      </c>
      <c r="J56" s="24" cm="1">
        <f t="array" ref="J56">IF($I$2="Открытый тариф",
INDEX(GRID!$B$13:$BI$19,MATCH($I$7,GRID!$A$13:$A$19,0),MATCH(1,($U$2=GRID!$B$1:$BI$1)*(КАЛЕНДАРЬ!$AT29=GRID!$B$3:$BI$3), 0)),
INDEX(GRID!$B$13:$BI$19,MATCH($I$7,GRID!$A$13:$A$19,0),MATCH(1,($U$2=GRID!$B$1:$BI$1)*(КАЛЕНДАРЬ!$AT29=GRID!$B$3:$BI$3), 0))*(1-GRID!$B$29))</f>
        <v>34600</v>
      </c>
      <c r="K56" s="24" cm="1">
        <f t="array" ref="K56">IF($I$2="Открытый тариф",
INDEX(GRID!$B$4:$BI$10,MATCH($K$7,GRID!$A$4:$A$10,0),MATCH(1,($U$2=GRID!$B$1:$BI$1)*(КАЛЕНДАРЬ!AT29=GRID!$B$3:$BI$3), 0)),
INDEX(GRID!$B$4:$BI$10,MATCH($K$7,GRID!$A$4:$A$10,0),MATCH(1,($U$2=GRID!$B$1:$BI$1)*(КАЛЕНДАРЬ!AT29=GRID!$B$3:$BI$3), 0))*(1-GRID!$B$29))</f>
        <v>44300</v>
      </c>
      <c r="L56" s="24" cm="1">
        <f t="array" ref="L56">IF($I$2="Открытый тариф",
INDEX(GRID!$B$13:$BI$19,MATCH($K$7,GRID!$A$13:$A$19,0),MATCH(1,($U$2=GRID!$B$1:$BI$1)*(КАЛЕНДАРЬ!$AT29=GRID!$B$3:$BI$3), 0)),
INDEX(GRID!$B$13:$BI$19,MATCH($K$7,GRID!$A$13:$A$19,0),MATCH(1,($U$2=GRID!$B$1:$BI$1)*(КАЛЕНДАРЬ!$AT29=GRID!$B$3:$BI$3), 0))*(1-GRID!$B$29))</f>
        <v>47600</v>
      </c>
      <c r="M56" s="24" cm="1">
        <f t="array" ref="M56">IF($I$2="Открытый тариф",
INDEX(GRID!$B$4:$BI$10,MATCH($M$7,GRID!$A$4:$A$10,0),MATCH(1,($U$2=GRID!$B$1:$BI$1)*(КАЛЕНДАРЬ!AT29=GRID!$B$3:$BI$3), 0)),
INDEX(GRID!$B$4:$BI$10,MATCH($M$7,GRID!$A$4:$A$10,0),MATCH(1,($U$2=GRID!$B$1:$BI$1)*(КАЛЕНДАРЬ!AT29=GRID!$B$3:$BI$3), 0))*(1-GRID!$B$29))</f>
        <v>63800</v>
      </c>
      <c r="N56" s="24" cm="1">
        <f t="array" ref="N56">IF($I$2="Открытый тариф",
INDEX(GRID!$B$13:$BI$19,MATCH($M$7,GRID!$A$13:$A$19,0),MATCH(1,($U$2=GRID!$B$1:$BI$1)*(КАЛЕНДАРЬ!$AT29=GRID!$B$3:$BI$3), 0)),
INDEX(GRID!$B$13:$BI$19,MATCH($M$7,GRID!$A$13:$A$19,0),MATCH(1,($U$2=GRID!$B$1:$BI$1)*(КАЛЕНДАРЬ!$AT29=GRID!$B$3:$BI$3), 0))*(1-GRID!$B$29))</f>
        <v>67100</v>
      </c>
      <c r="O56" s="24" cm="1">
        <f t="array" ref="O56">IF($I$2="Открытый тариф",
INDEX(GRID!$B$4:$BI$10,MATCH($O$7,GRID!$A$4:$A$10,0),MATCH(1,($U$2=GRID!$B$1:$BI$1)*(КАЛЕНДАРЬ!AT29=GRID!$B$3:$BI$3), 0)),
INDEX(GRID!$B$4:$BI$10,MATCH($O$7,GRID!$A$4:$A$10,0),MATCH(1,($U$2=GRID!$B$1:$BI$1)*(КАЛЕНДАРЬ!AT29=GRID!$B$3:$BI$3), 0))*(1-GRID!$B$29))</f>
        <v>151700</v>
      </c>
      <c r="P56" s="24" cm="1">
        <f t="array" ref="P56">IF($I$2="Открытый тариф",
INDEX(GRID!$B$13:$BI$19,MATCH($O$7,GRID!$A$13:$A$19,0),MATCH(1,($U$2=GRID!$B$1:$BI$1)*(КАЛЕНДАРЬ!$AT29=GRID!$B$3:$BI$3), 0)),
INDEX(GRID!$B$13:$BI$19,MATCH($O$7,GRID!$A$13:$A$19,0),MATCH(1,($U$2=GRID!$B$1:$BI$1)*(КАЛЕНДАРЬ!$AT29=GRID!$B$3:$BI$3), 0))*(1-GRID!$B$29))</f>
        <v>155000</v>
      </c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</row>
    <row r="57" spans="1:31" hidden="1" x14ac:dyDescent="0.2">
      <c r="A57" s="83" t="s">
        <v>18</v>
      </c>
      <c r="B57" s="84">
        <v>27</v>
      </c>
      <c r="C57" s="24" cm="1">
        <f t="array" ref="C57">IF($I$2="Открытый тариф",
INDEX(GRID!$B$4:$BI$10,MATCH($C$7,GRID!$A$4:$A$10,0),MATCH(1,($U$2=GRID!$B$1:$BI$1)*(КАЛЕНДАРЬ!AT30=GRID!$B$3:$BI$3), 0)),
INDEX(GRID!$B$4:$BI$10,MATCH($C$7,GRID!$A$4:$A$10,0),MATCH(1,($U$2=GRID!$B$1:$BI$1)*(КАЛЕНДАРЬ!AT30=GRID!$B$3:$BI$3), 0))*(1-GRID!$B$29))</f>
        <v>15000</v>
      </c>
      <c r="D57" s="24" cm="1">
        <f t="array" ref="D57">IF($I$2="Открытый тариф",
INDEX(GRID!$B$13:$BI$19,MATCH($C$7,GRID!$A$13:$A$19,0),MATCH(1,($U$2=GRID!$B$1:$BI$1)*(КАЛЕНДАРЬ!$AT30=GRID!$B$3:$BI$3), 0)),
INDEX(GRID!$B$13:$BI$19,MATCH($C$7,GRID!$A$13:$A$19,0),MATCH(1,($U$2=GRID!$B$1:$BI$1)*(КАЛЕНДАРЬ!$AT30=GRID!$B$3:$BI$3), 0))*(1-GRID!$B$29))</f>
        <v>18300</v>
      </c>
      <c r="E57" s="24" cm="1">
        <f t="array" ref="E57">IF($I$2="Открытый тариф",
INDEX(GRID!$B$4:$BI$10,MATCH($E$7,GRID!$A$4:$A$10,0),MATCH(1,($U$2=GRID!$B$1:$BI$1)*(КАЛЕНДАРЬ!AT30=GRID!$B$3:$BI$3), 0)),
INDEX(GRID!$B$4:$BI$10,MATCH($E$7,GRID!$A$4:$A$10,0),MATCH(1,($U$2=GRID!$B$1:$BI$1)*(КАЛЕНДАРЬ!AT30=GRID!$B$3:$BI$3), 0))*(1-GRID!$B$29))</f>
        <v>18300</v>
      </c>
      <c r="F57" s="24" cm="1">
        <f t="array" ref="F57">IF($I$2="Открытый тариф",
INDEX(GRID!$B$13:$BI$19,MATCH($E$7,GRID!$A$13:$A$19,0),MATCH(1,($U$2=GRID!$B$1:$BI$1)*(КАЛЕНДАРЬ!$AT30=GRID!$B$3:$BI$3), 0)),
INDEX(GRID!$B$13:$BI$19,MATCH($E$7,GRID!$A$13:$A$19,0),MATCH(1,($U$2=GRID!$B$1:$BI$1)*(КАЛЕНДАРЬ!$AT30=GRID!$B$3:$BI$3), 0))*(1-GRID!$B$29))</f>
        <v>21600</v>
      </c>
      <c r="G57" s="24" cm="1">
        <f t="array" ref="G57">IF($I$2="Открытый тариф",
INDEX(GRID!$B$4:$BI$10,MATCH($G$7,GRID!$A$4:$A$10,0),MATCH(1,($U$2=GRID!$B$1:$BI$1)*(КАЛЕНДАРЬ!AT30=GRID!$B$3:$BI$3), 0)),
INDEX(GRID!$B$4:$BI$10,MATCH($G$7,GRID!$A$4:$A$10,0),MATCH(1,($U$2=GRID!$B$1:$BI$1)*(КАЛЕНДАРЬ!AT30=GRID!$B$3:$BI$3), 0))*(1-GRID!$B$29))</f>
        <v>22200</v>
      </c>
      <c r="H57" s="24" cm="1">
        <f t="array" ref="H57">IF($I$2="Открытый тариф",
INDEX(GRID!$B$13:$BI$19,MATCH($G$7,GRID!$A$13:$A$19,0),MATCH(1,($U$2=GRID!$B$1:$BI$1)*(КАЛЕНДАРЬ!$AT30=GRID!$B$3:$BI$3), 0)),
INDEX(GRID!$B$13:$BI$19,MATCH($G$7,GRID!$A$13:$A$19,0),MATCH(1,($U$2=GRID!$B$1:$BI$1)*(КАЛЕНДАРЬ!$AT30=GRID!$B$3:$BI$3), 0))*(1-GRID!$B$29))</f>
        <v>25500</v>
      </c>
      <c r="I57" s="24" cm="1">
        <f t="array" ref="I57">IF($I$2="Открытый тариф",
INDEX(GRID!$B$4:$BI$10,MATCH($I$7,GRID!$A$4:$A$10,0),MATCH(1,($U$2=GRID!$B$1:$BI$1)*(КАЛЕНДАРЬ!AT30=GRID!$B$3:$BI$3), 0)),
INDEX(GRID!$B$4:$BI$10,MATCH($I$7,GRID!$A$4:$A$10,0),MATCH(1,($U$2=GRID!$B$1:$BI$1)*(КАЛЕНДАРЬ!AT30=GRID!$B$3:$BI$3), 0))*(1-GRID!$B$29))</f>
        <v>31300</v>
      </c>
      <c r="J57" s="24" cm="1">
        <f t="array" ref="J57">IF($I$2="Открытый тариф",
INDEX(GRID!$B$13:$BI$19,MATCH($I$7,GRID!$A$13:$A$19,0),MATCH(1,($U$2=GRID!$B$1:$BI$1)*(КАЛЕНДАРЬ!$AT30=GRID!$B$3:$BI$3), 0)),
INDEX(GRID!$B$13:$BI$19,MATCH($I$7,GRID!$A$13:$A$19,0),MATCH(1,($U$2=GRID!$B$1:$BI$1)*(КАЛЕНДАРЬ!$AT30=GRID!$B$3:$BI$3), 0))*(1-GRID!$B$29))</f>
        <v>34600</v>
      </c>
      <c r="K57" s="24" cm="1">
        <f t="array" ref="K57">IF($I$2="Открытый тариф",
INDEX(GRID!$B$4:$BI$10,MATCH($K$7,GRID!$A$4:$A$10,0),MATCH(1,($U$2=GRID!$B$1:$BI$1)*(КАЛЕНДАРЬ!AT30=GRID!$B$3:$BI$3), 0)),
INDEX(GRID!$B$4:$BI$10,MATCH($K$7,GRID!$A$4:$A$10,0),MATCH(1,($U$2=GRID!$B$1:$BI$1)*(КАЛЕНДАРЬ!AT30=GRID!$B$3:$BI$3), 0))*(1-GRID!$B$29))</f>
        <v>44300</v>
      </c>
      <c r="L57" s="24" cm="1">
        <f t="array" ref="L57">IF($I$2="Открытый тариф",
INDEX(GRID!$B$13:$BI$19,MATCH($K$7,GRID!$A$13:$A$19,0),MATCH(1,($U$2=GRID!$B$1:$BI$1)*(КАЛЕНДАРЬ!$AT30=GRID!$B$3:$BI$3), 0)),
INDEX(GRID!$B$13:$BI$19,MATCH($K$7,GRID!$A$13:$A$19,0),MATCH(1,($U$2=GRID!$B$1:$BI$1)*(КАЛЕНДАРЬ!$AT30=GRID!$B$3:$BI$3), 0))*(1-GRID!$B$29))</f>
        <v>47600</v>
      </c>
      <c r="M57" s="24" cm="1">
        <f t="array" ref="M57">IF($I$2="Открытый тариф",
INDEX(GRID!$B$4:$BI$10,MATCH($M$7,GRID!$A$4:$A$10,0),MATCH(1,($U$2=GRID!$B$1:$BI$1)*(КАЛЕНДАРЬ!AT30=GRID!$B$3:$BI$3), 0)),
INDEX(GRID!$B$4:$BI$10,MATCH($M$7,GRID!$A$4:$A$10,0),MATCH(1,($U$2=GRID!$B$1:$BI$1)*(КАЛЕНДАРЬ!AT30=GRID!$B$3:$BI$3), 0))*(1-GRID!$B$29))</f>
        <v>63800</v>
      </c>
      <c r="N57" s="24" cm="1">
        <f t="array" ref="N57">IF($I$2="Открытый тариф",
INDEX(GRID!$B$13:$BI$19,MATCH($M$7,GRID!$A$13:$A$19,0),MATCH(1,($U$2=GRID!$B$1:$BI$1)*(КАЛЕНДАРЬ!$AT30=GRID!$B$3:$BI$3), 0)),
INDEX(GRID!$B$13:$BI$19,MATCH($M$7,GRID!$A$13:$A$19,0),MATCH(1,($U$2=GRID!$B$1:$BI$1)*(КАЛЕНДАРЬ!$AT30=GRID!$B$3:$BI$3), 0))*(1-GRID!$B$29))</f>
        <v>67100</v>
      </c>
      <c r="O57" s="24" cm="1">
        <f t="array" ref="O57">IF($I$2="Открытый тариф",
INDEX(GRID!$B$4:$BI$10,MATCH($O$7,GRID!$A$4:$A$10,0),MATCH(1,($U$2=GRID!$B$1:$BI$1)*(КАЛЕНДАРЬ!AT30=GRID!$B$3:$BI$3), 0)),
INDEX(GRID!$B$4:$BI$10,MATCH($O$7,GRID!$A$4:$A$10,0),MATCH(1,($U$2=GRID!$B$1:$BI$1)*(КАЛЕНДАРЬ!AT30=GRID!$B$3:$BI$3), 0))*(1-GRID!$B$29))</f>
        <v>151700</v>
      </c>
      <c r="P57" s="24" cm="1">
        <f t="array" ref="P57">IF($I$2="Открытый тариф",
INDEX(GRID!$B$13:$BI$19,MATCH($O$7,GRID!$A$13:$A$19,0),MATCH(1,($U$2=GRID!$B$1:$BI$1)*(КАЛЕНДАРЬ!$AT30=GRID!$B$3:$BI$3), 0)),
INDEX(GRID!$B$13:$BI$19,MATCH($O$7,GRID!$A$13:$A$19,0),MATCH(1,($U$2=GRID!$B$1:$BI$1)*(КАЛЕНДАРЬ!$AT30=GRID!$B$3:$BI$3), 0))*(1-GRID!$B$29))</f>
        <v>155000</v>
      </c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</row>
    <row r="58" spans="1:31" hidden="1" x14ac:dyDescent="0.2">
      <c r="A58" s="83" t="s">
        <v>19</v>
      </c>
      <c r="B58" s="84">
        <v>28</v>
      </c>
      <c r="C58" s="24" cm="1">
        <f t="array" ref="C58">IF($I$2="Открытый тариф",
INDEX(GRID!$B$4:$BI$10,MATCH($C$7,GRID!$A$4:$A$10,0),MATCH(1,($U$2=GRID!$B$1:$BI$1)*(КАЛЕНДАРЬ!AT31=GRID!$B$3:$BI$3), 0)),
INDEX(GRID!$B$4:$BI$10,MATCH($C$7,GRID!$A$4:$A$10,0),MATCH(1,($U$2=GRID!$B$1:$BI$1)*(КАЛЕНДАРЬ!AT31=GRID!$B$3:$BI$3), 0))*(1-GRID!$B$29))</f>
        <v>15000</v>
      </c>
      <c r="D58" s="24" cm="1">
        <f t="array" ref="D58">IF($I$2="Открытый тариф",
INDEX(GRID!$B$13:$BI$19,MATCH($C$7,GRID!$A$13:$A$19,0),MATCH(1,($U$2=GRID!$B$1:$BI$1)*(КАЛЕНДАРЬ!$AT31=GRID!$B$3:$BI$3), 0)),
INDEX(GRID!$B$13:$BI$19,MATCH($C$7,GRID!$A$13:$A$19,0),MATCH(1,($U$2=GRID!$B$1:$BI$1)*(КАЛЕНДАРЬ!$AT31=GRID!$B$3:$BI$3), 0))*(1-GRID!$B$29))</f>
        <v>18300</v>
      </c>
      <c r="E58" s="24" cm="1">
        <f t="array" ref="E58">IF($I$2="Открытый тариф",
INDEX(GRID!$B$4:$BI$10,MATCH($E$7,GRID!$A$4:$A$10,0),MATCH(1,($U$2=GRID!$B$1:$BI$1)*(КАЛЕНДАРЬ!AT31=GRID!$B$3:$BI$3), 0)),
INDEX(GRID!$B$4:$BI$10,MATCH($E$7,GRID!$A$4:$A$10,0),MATCH(1,($U$2=GRID!$B$1:$BI$1)*(КАЛЕНДАРЬ!AT31=GRID!$B$3:$BI$3), 0))*(1-GRID!$B$29))</f>
        <v>18300</v>
      </c>
      <c r="F58" s="24" cm="1">
        <f t="array" ref="F58">IF($I$2="Открытый тариф",
INDEX(GRID!$B$13:$BI$19,MATCH($E$7,GRID!$A$13:$A$19,0),MATCH(1,($U$2=GRID!$B$1:$BI$1)*(КАЛЕНДАРЬ!$AT31=GRID!$B$3:$BI$3), 0)),
INDEX(GRID!$B$13:$BI$19,MATCH($E$7,GRID!$A$13:$A$19,0),MATCH(1,($U$2=GRID!$B$1:$BI$1)*(КАЛЕНДАРЬ!$AT31=GRID!$B$3:$BI$3), 0))*(1-GRID!$B$29))</f>
        <v>21600</v>
      </c>
      <c r="G58" s="24" cm="1">
        <f t="array" ref="G58">IF($I$2="Открытый тариф",
INDEX(GRID!$B$4:$BI$10,MATCH($G$7,GRID!$A$4:$A$10,0),MATCH(1,($U$2=GRID!$B$1:$BI$1)*(КАЛЕНДАРЬ!AT31=GRID!$B$3:$BI$3), 0)),
INDEX(GRID!$B$4:$BI$10,MATCH($G$7,GRID!$A$4:$A$10,0),MATCH(1,($U$2=GRID!$B$1:$BI$1)*(КАЛЕНДАРЬ!AT31=GRID!$B$3:$BI$3), 0))*(1-GRID!$B$29))</f>
        <v>22200</v>
      </c>
      <c r="H58" s="24" cm="1">
        <f t="array" ref="H58">IF($I$2="Открытый тариф",
INDEX(GRID!$B$13:$BI$19,MATCH($G$7,GRID!$A$13:$A$19,0),MATCH(1,($U$2=GRID!$B$1:$BI$1)*(КАЛЕНДАРЬ!$AT31=GRID!$B$3:$BI$3), 0)),
INDEX(GRID!$B$13:$BI$19,MATCH($G$7,GRID!$A$13:$A$19,0),MATCH(1,($U$2=GRID!$B$1:$BI$1)*(КАЛЕНДАРЬ!$AT31=GRID!$B$3:$BI$3), 0))*(1-GRID!$B$29))</f>
        <v>25500</v>
      </c>
      <c r="I58" s="24" cm="1">
        <f t="array" ref="I58">IF($I$2="Открытый тариф",
INDEX(GRID!$B$4:$BI$10,MATCH($I$7,GRID!$A$4:$A$10,0),MATCH(1,($U$2=GRID!$B$1:$BI$1)*(КАЛЕНДАРЬ!AT31=GRID!$B$3:$BI$3), 0)),
INDEX(GRID!$B$4:$BI$10,MATCH($I$7,GRID!$A$4:$A$10,0),MATCH(1,($U$2=GRID!$B$1:$BI$1)*(КАЛЕНДАРЬ!AT31=GRID!$B$3:$BI$3), 0))*(1-GRID!$B$29))</f>
        <v>31300</v>
      </c>
      <c r="J58" s="24" cm="1">
        <f t="array" ref="J58">IF($I$2="Открытый тариф",
INDEX(GRID!$B$13:$BI$19,MATCH($I$7,GRID!$A$13:$A$19,0),MATCH(1,($U$2=GRID!$B$1:$BI$1)*(КАЛЕНДАРЬ!$AT31=GRID!$B$3:$BI$3), 0)),
INDEX(GRID!$B$13:$BI$19,MATCH($I$7,GRID!$A$13:$A$19,0),MATCH(1,($U$2=GRID!$B$1:$BI$1)*(КАЛЕНДАРЬ!$AT31=GRID!$B$3:$BI$3), 0))*(1-GRID!$B$29))</f>
        <v>34600</v>
      </c>
      <c r="K58" s="24" cm="1">
        <f t="array" ref="K58">IF($I$2="Открытый тариф",
INDEX(GRID!$B$4:$BI$10,MATCH($K$7,GRID!$A$4:$A$10,0),MATCH(1,($U$2=GRID!$B$1:$BI$1)*(КАЛЕНДАРЬ!AT31=GRID!$B$3:$BI$3), 0)),
INDEX(GRID!$B$4:$BI$10,MATCH($K$7,GRID!$A$4:$A$10,0),MATCH(1,($U$2=GRID!$B$1:$BI$1)*(КАЛЕНДАРЬ!AT31=GRID!$B$3:$BI$3), 0))*(1-GRID!$B$29))</f>
        <v>44300</v>
      </c>
      <c r="L58" s="24" cm="1">
        <f t="array" ref="L58">IF($I$2="Открытый тариф",
INDEX(GRID!$B$13:$BI$19,MATCH($K$7,GRID!$A$13:$A$19,0),MATCH(1,($U$2=GRID!$B$1:$BI$1)*(КАЛЕНДАРЬ!$AT31=GRID!$B$3:$BI$3), 0)),
INDEX(GRID!$B$13:$BI$19,MATCH($K$7,GRID!$A$13:$A$19,0),MATCH(1,($U$2=GRID!$B$1:$BI$1)*(КАЛЕНДАРЬ!$AT31=GRID!$B$3:$BI$3), 0))*(1-GRID!$B$29))</f>
        <v>47600</v>
      </c>
      <c r="M58" s="24" cm="1">
        <f t="array" ref="M58">IF($I$2="Открытый тариф",
INDEX(GRID!$B$4:$BI$10,MATCH($M$7,GRID!$A$4:$A$10,0),MATCH(1,($U$2=GRID!$B$1:$BI$1)*(КАЛЕНДАРЬ!AT31=GRID!$B$3:$BI$3), 0)),
INDEX(GRID!$B$4:$BI$10,MATCH($M$7,GRID!$A$4:$A$10,0),MATCH(1,($U$2=GRID!$B$1:$BI$1)*(КАЛЕНДАРЬ!AT31=GRID!$B$3:$BI$3), 0))*(1-GRID!$B$29))</f>
        <v>63800</v>
      </c>
      <c r="N58" s="24" cm="1">
        <f t="array" ref="N58">IF($I$2="Открытый тариф",
INDEX(GRID!$B$13:$BI$19,MATCH($M$7,GRID!$A$13:$A$19,0),MATCH(1,($U$2=GRID!$B$1:$BI$1)*(КАЛЕНДАРЬ!$AT31=GRID!$B$3:$BI$3), 0)),
INDEX(GRID!$B$13:$BI$19,MATCH($M$7,GRID!$A$13:$A$19,0),MATCH(1,($U$2=GRID!$B$1:$BI$1)*(КАЛЕНДАРЬ!$AT31=GRID!$B$3:$BI$3), 0))*(1-GRID!$B$29))</f>
        <v>67100</v>
      </c>
      <c r="O58" s="24" cm="1">
        <f t="array" ref="O58">IF($I$2="Открытый тариф",
INDEX(GRID!$B$4:$BI$10,MATCH($O$7,GRID!$A$4:$A$10,0),MATCH(1,($U$2=GRID!$B$1:$BI$1)*(КАЛЕНДАРЬ!AT31=GRID!$B$3:$BI$3), 0)),
INDEX(GRID!$B$4:$BI$10,MATCH($O$7,GRID!$A$4:$A$10,0),MATCH(1,($U$2=GRID!$B$1:$BI$1)*(КАЛЕНДАРЬ!AT31=GRID!$B$3:$BI$3), 0))*(1-GRID!$B$29))</f>
        <v>151700</v>
      </c>
      <c r="P58" s="24" cm="1">
        <f t="array" ref="P58">IF($I$2="Открытый тариф",
INDEX(GRID!$B$13:$BI$19,MATCH($O$7,GRID!$A$13:$A$19,0),MATCH(1,($U$2=GRID!$B$1:$BI$1)*(КАЛЕНДАРЬ!$AT31=GRID!$B$3:$BI$3), 0)),
INDEX(GRID!$B$13:$BI$19,MATCH($O$7,GRID!$A$13:$A$19,0),MATCH(1,($U$2=GRID!$B$1:$BI$1)*(КАЛЕНДАРЬ!$AT31=GRID!$B$3:$BI$3), 0))*(1-GRID!$B$29))</f>
        <v>155000</v>
      </c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</row>
    <row r="59" spans="1:31" hidden="1" x14ac:dyDescent="0.2">
      <c r="A59" s="83" t="s">
        <v>13</v>
      </c>
      <c r="B59" s="84">
        <v>29</v>
      </c>
      <c r="C59" s="24" cm="1">
        <f t="array" ref="C59">IF($I$2="Открытый тариф",
INDEX(GRID!$B$4:$BI$10,MATCH($C$7,GRID!$A$4:$A$10,0),MATCH(1,($U$2=GRID!$B$1:$BI$1)*(КАЛЕНДАРЬ!AT32=GRID!$B$3:$BI$3), 0)),
INDEX(GRID!$B$4:$BI$10,MATCH($C$7,GRID!$A$4:$A$10,0),MATCH(1,($U$2=GRID!$B$1:$BI$1)*(КАЛЕНДАРЬ!AT32=GRID!$B$3:$BI$3), 0))*(1-GRID!$B$29))</f>
        <v>14300</v>
      </c>
      <c r="D59" s="24" cm="1">
        <f t="array" ref="D59">IF($I$2="Открытый тариф",
INDEX(GRID!$B$13:$BI$19,MATCH($C$7,GRID!$A$13:$A$19,0),MATCH(1,($U$2=GRID!$B$1:$BI$1)*(КАЛЕНДАРЬ!$AT32=GRID!$B$3:$BI$3), 0)),
INDEX(GRID!$B$13:$BI$19,MATCH($C$7,GRID!$A$13:$A$19,0),MATCH(1,($U$2=GRID!$B$1:$BI$1)*(КАЛЕНДАРЬ!$AT32=GRID!$B$3:$BI$3), 0))*(1-GRID!$B$29))</f>
        <v>17600</v>
      </c>
      <c r="E59" s="24" cm="1">
        <f t="array" ref="E59">IF($I$2="Открытый тариф",
INDEX(GRID!$B$4:$BI$10,MATCH($E$7,GRID!$A$4:$A$10,0),MATCH(1,($U$2=GRID!$B$1:$BI$1)*(КАЛЕНДАРЬ!AT32=GRID!$B$3:$BI$3), 0)),
INDEX(GRID!$B$4:$BI$10,MATCH($E$7,GRID!$A$4:$A$10,0),MATCH(1,($U$2=GRID!$B$1:$BI$1)*(КАЛЕНДАРЬ!AT32=GRID!$B$3:$BI$3), 0))*(1-GRID!$B$29))</f>
        <v>17500</v>
      </c>
      <c r="F59" s="24" cm="1">
        <f t="array" ref="F59">IF($I$2="Открытый тариф",
INDEX(GRID!$B$13:$BI$19,MATCH($E$7,GRID!$A$13:$A$19,0),MATCH(1,($U$2=GRID!$B$1:$BI$1)*(КАЛЕНДАРЬ!$AT32=GRID!$B$3:$BI$3), 0)),
INDEX(GRID!$B$13:$BI$19,MATCH($E$7,GRID!$A$13:$A$19,0),MATCH(1,($U$2=GRID!$B$1:$BI$1)*(КАЛЕНДАРЬ!$AT32=GRID!$B$3:$BI$3), 0))*(1-GRID!$B$29))</f>
        <v>20800</v>
      </c>
      <c r="G59" s="24" cm="1">
        <f t="array" ref="G59">IF($I$2="Открытый тариф",
INDEX(GRID!$B$4:$BI$10,MATCH($G$7,GRID!$A$4:$A$10,0),MATCH(1,($U$2=GRID!$B$1:$BI$1)*(КАЛЕНДАРЬ!AT32=GRID!$B$3:$BI$3), 0)),
INDEX(GRID!$B$4:$BI$10,MATCH($G$7,GRID!$A$4:$A$10,0),MATCH(1,($U$2=GRID!$B$1:$BI$1)*(КАЛЕНДАРЬ!AT32=GRID!$B$3:$BI$3), 0))*(1-GRID!$B$29))</f>
        <v>21300</v>
      </c>
      <c r="H59" s="24" cm="1">
        <f t="array" ref="H59">IF($I$2="Открытый тариф",
INDEX(GRID!$B$13:$BI$19,MATCH($G$7,GRID!$A$13:$A$19,0),MATCH(1,($U$2=GRID!$B$1:$BI$1)*(КАЛЕНДАРЬ!$AT32=GRID!$B$3:$BI$3), 0)),
INDEX(GRID!$B$13:$BI$19,MATCH($G$7,GRID!$A$13:$A$19,0),MATCH(1,($U$2=GRID!$B$1:$BI$1)*(КАЛЕНДАРЬ!$AT32=GRID!$B$3:$BI$3), 0))*(1-GRID!$B$29))</f>
        <v>24600</v>
      </c>
      <c r="I59" s="24" cm="1">
        <f t="array" ref="I59">IF($I$2="Открытый тариф",
INDEX(GRID!$B$4:$BI$10,MATCH($I$7,GRID!$A$4:$A$10,0),MATCH(1,($U$2=GRID!$B$1:$BI$1)*(КАЛЕНДАРЬ!AT32=GRID!$B$3:$BI$3), 0)),
INDEX(GRID!$B$4:$BI$10,MATCH($I$7,GRID!$A$4:$A$10,0),MATCH(1,($U$2=GRID!$B$1:$BI$1)*(КАЛЕНДАРЬ!AT32=GRID!$B$3:$BI$3), 0))*(1-GRID!$B$29))</f>
        <v>30100</v>
      </c>
      <c r="J59" s="24" cm="1">
        <f t="array" ref="J59">IF($I$2="Открытый тариф",
INDEX(GRID!$B$13:$BI$19,MATCH($I$7,GRID!$A$13:$A$19,0),MATCH(1,($U$2=GRID!$B$1:$BI$1)*(КАЛЕНДАРЬ!$AT32=GRID!$B$3:$BI$3), 0)),
INDEX(GRID!$B$13:$BI$19,MATCH($I$7,GRID!$A$13:$A$19,0),MATCH(1,($U$2=GRID!$B$1:$BI$1)*(КАЛЕНДАРЬ!$AT32=GRID!$B$3:$BI$3), 0))*(1-GRID!$B$29))</f>
        <v>33400</v>
      </c>
      <c r="K59" s="24" cm="1">
        <f t="array" ref="K59">IF($I$2="Открытый тариф",
INDEX(GRID!$B$4:$BI$10,MATCH($K$7,GRID!$A$4:$A$10,0),MATCH(1,($U$2=GRID!$B$1:$BI$1)*(КАЛЕНДАРЬ!AT32=GRID!$B$3:$BI$3), 0)),
INDEX(GRID!$B$4:$BI$10,MATCH($K$7,GRID!$A$4:$A$10,0),MATCH(1,($U$2=GRID!$B$1:$BI$1)*(КАЛЕНДАРЬ!AT32=GRID!$B$3:$BI$3), 0))*(1-GRID!$B$29))</f>
        <v>42600</v>
      </c>
      <c r="L59" s="24" cm="1">
        <f t="array" ref="L59">IF($I$2="Открытый тариф",
INDEX(GRID!$B$13:$BI$19,MATCH($K$7,GRID!$A$13:$A$19,0),MATCH(1,($U$2=GRID!$B$1:$BI$1)*(КАЛЕНДАРЬ!$AT32=GRID!$B$3:$BI$3), 0)),
INDEX(GRID!$B$13:$BI$19,MATCH($K$7,GRID!$A$13:$A$19,0),MATCH(1,($U$2=GRID!$B$1:$BI$1)*(КАЛЕНДАРЬ!$AT32=GRID!$B$3:$BI$3), 0))*(1-GRID!$B$29))</f>
        <v>45900</v>
      </c>
      <c r="M59" s="24" cm="1">
        <f t="array" ref="M59">IF($I$2="Открытый тариф",
INDEX(GRID!$B$4:$BI$10,MATCH($M$7,GRID!$A$4:$A$10,0),MATCH(1,($U$2=GRID!$B$1:$BI$1)*(КАЛЕНДАРЬ!AT32=GRID!$B$3:$BI$3), 0)),
INDEX(GRID!$B$4:$BI$10,MATCH($M$7,GRID!$A$4:$A$10,0),MATCH(1,($U$2=GRID!$B$1:$BI$1)*(КАЛЕНДАРЬ!AT32=GRID!$B$3:$BI$3), 0))*(1-GRID!$B$29))</f>
        <v>61400</v>
      </c>
      <c r="N59" s="24" cm="1">
        <f t="array" ref="N59">IF($I$2="Открытый тариф",
INDEX(GRID!$B$13:$BI$19,MATCH($M$7,GRID!$A$13:$A$19,0),MATCH(1,($U$2=GRID!$B$1:$BI$1)*(КАЛЕНДАРЬ!$AT32=GRID!$B$3:$BI$3), 0)),
INDEX(GRID!$B$13:$BI$19,MATCH($M$7,GRID!$A$13:$A$19,0),MATCH(1,($U$2=GRID!$B$1:$BI$1)*(КАЛЕНДАРЬ!$AT32=GRID!$B$3:$BI$3), 0))*(1-GRID!$B$29))</f>
        <v>64700</v>
      </c>
      <c r="O59" s="24" cm="1">
        <f t="array" ref="O59">IF($I$2="Открытый тариф",
INDEX(GRID!$B$4:$BI$10,MATCH($O$7,GRID!$A$4:$A$10,0),MATCH(1,($U$2=GRID!$B$1:$BI$1)*(КАЛЕНДАРЬ!AT32=GRID!$B$3:$BI$3), 0)),
INDEX(GRID!$B$4:$BI$10,MATCH($O$7,GRID!$A$4:$A$10,0),MATCH(1,($U$2=GRID!$B$1:$BI$1)*(КАЛЕНДАРЬ!AT32=GRID!$B$3:$BI$3), 0))*(1-GRID!$B$29))</f>
        <v>145300</v>
      </c>
      <c r="P59" s="24" cm="1">
        <f t="array" ref="P59">IF($I$2="Открытый тариф",
INDEX(GRID!$B$13:$BI$19,MATCH($O$7,GRID!$A$13:$A$19,0),MATCH(1,($U$2=GRID!$B$1:$BI$1)*(КАЛЕНДАРЬ!$AT32=GRID!$B$3:$BI$3), 0)),
INDEX(GRID!$B$13:$BI$19,MATCH($O$7,GRID!$A$13:$A$19,0),MATCH(1,($U$2=GRID!$B$1:$BI$1)*(КАЛЕНДАРЬ!$AT32=GRID!$B$3:$BI$3), 0))*(1-GRID!$B$29))</f>
        <v>148600</v>
      </c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</row>
    <row r="60" spans="1:31" hidden="1" x14ac:dyDescent="0.2">
      <c r="A60" s="83" t="s">
        <v>14</v>
      </c>
      <c r="B60" s="84">
        <v>30</v>
      </c>
      <c r="C60" s="24" cm="1">
        <f t="array" ref="C60">IF($I$2="Открытый тариф",
INDEX(GRID!$B$4:$BI$10,MATCH($C$7,GRID!$A$4:$A$10,0),MATCH(1,($U$2=GRID!$B$1:$BI$1)*(КАЛЕНДАРЬ!AT33=GRID!$B$3:$BI$3), 0)),
INDEX(GRID!$B$4:$BI$10,MATCH($C$7,GRID!$A$4:$A$10,0),MATCH(1,($U$2=GRID!$B$1:$BI$1)*(КАЛЕНДАРЬ!AT33=GRID!$B$3:$BI$3), 0))*(1-GRID!$B$29))</f>
        <v>19200</v>
      </c>
      <c r="D60" s="24" cm="1">
        <f t="array" ref="D60">IF($I$2="Открытый тариф",
INDEX(GRID!$B$13:$BI$19,MATCH($C$7,GRID!$A$13:$A$19,0),MATCH(1,($U$2=GRID!$B$1:$BI$1)*(КАЛЕНДАРЬ!$AT33=GRID!$B$3:$BI$3), 0)),
INDEX(GRID!$B$13:$BI$19,MATCH($C$7,GRID!$A$13:$A$19,0),MATCH(1,($U$2=GRID!$B$1:$BI$1)*(КАЛЕНДАРЬ!$AT33=GRID!$B$3:$BI$3), 0))*(1-GRID!$B$29))</f>
        <v>22500</v>
      </c>
      <c r="E60" s="24" cm="1">
        <f t="array" ref="E60">IF($I$2="Открытый тариф",
INDEX(GRID!$B$4:$BI$10,MATCH($E$7,GRID!$A$4:$A$10,0),MATCH(1,($U$2=GRID!$B$1:$BI$1)*(КАЛЕНДАРЬ!AT33=GRID!$B$3:$BI$3), 0)),
INDEX(GRID!$B$4:$BI$10,MATCH($E$7,GRID!$A$4:$A$10,0),MATCH(1,($U$2=GRID!$B$1:$BI$1)*(КАЛЕНДАРЬ!AT33=GRID!$B$3:$BI$3), 0))*(1-GRID!$B$29))</f>
        <v>23000</v>
      </c>
      <c r="F60" s="24" cm="1">
        <f t="array" ref="F60">IF($I$2="Открытый тариф",
INDEX(GRID!$B$13:$BI$19,MATCH($E$7,GRID!$A$13:$A$19,0),MATCH(1,($U$2=GRID!$B$1:$BI$1)*(КАЛЕНДАРЬ!$AT33=GRID!$B$3:$BI$3), 0)),
INDEX(GRID!$B$13:$BI$19,MATCH($E$7,GRID!$A$13:$A$19,0),MATCH(1,($U$2=GRID!$B$1:$BI$1)*(КАЛЕНДАРЬ!$AT33=GRID!$B$3:$BI$3), 0))*(1-GRID!$B$29))</f>
        <v>26300</v>
      </c>
      <c r="G60" s="24" cm="1">
        <f t="array" ref="G60">IF($I$2="Открытый тариф",
INDEX(GRID!$B$4:$BI$10,MATCH($G$7,GRID!$A$4:$A$10,0),MATCH(1,($U$2=GRID!$B$1:$BI$1)*(КАЛЕНДАРЬ!AT33=GRID!$B$3:$BI$3), 0)),
INDEX(GRID!$B$4:$BI$10,MATCH($G$7,GRID!$A$4:$A$10,0),MATCH(1,($U$2=GRID!$B$1:$BI$1)*(КАЛЕНДАРЬ!AT33=GRID!$B$3:$BI$3), 0))*(1-GRID!$B$29))</f>
        <v>27500</v>
      </c>
      <c r="H60" s="24" cm="1">
        <f t="array" ref="H60">IF($I$2="Открытый тариф",
INDEX(GRID!$B$13:$BI$19,MATCH($G$7,GRID!$A$13:$A$19,0),MATCH(1,($U$2=GRID!$B$1:$BI$1)*(КАЛЕНДАРЬ!$AT33=GRID!$B$3:$BI$3), 0)),
INDEX(GRID!$B$13:$BI$19,MATCH($G$7,GRID!$A$13:$A$19,0),MATCH(1,($U$2=GRID!$B$1:$BI$1)*(КАЛЕНДАРЬ!$AT33=GRID!$B$3:$BI$3), 0))*(1-GRID!$B$29))</f>
        <v>30800</v>
      </c>
      <c r="I60" s="24" cm="1">
        <f t="array" ref="I60">IF($I$2="Открытый тариф",
INDEX(GRID!$B$4:$BI$10,MATCH($I$7,GRID!$A$4:$A$10,0),MATCH(1,($U$2=GRID!$B$1:$BI$1)*(КАЛЕНДАРЬ!AT33=GRID!$B$3:$BI$3), 0)),
INDEX(GRID!$B$4:$BI$10,MATCH($I$7,GRID!$A$4:$A$10,0),MATCH(1,($U$2=GRID!$B$1:$BI$1)*(КАЛЕНДАРЬ!AT33=GRID!$B$3:$BI$3), 0))*(1-GRID!$B$29))</f>
        <v>38000</v>
      </c>
      <c r="J60" s="24" cm="1">
        <f t="array" ref="J60">IF($I$2="Открытый тариф",
INDEX(GRID!$B$13:$BI$19,MATCH($I$7,GRID!$A$13:$A$19,0),MATCH(1,($U$2=GRID!$B$1:$BI$1)*(КАЛЕНДАРЬ!$AT33=GRID!$B$3:$BI$3), 0)),
INDEX(GRID!$B$13:$BI$19,MATCH($I$7,GRID!$A$13:$A$19,0),MATCH(1,($U$2=GRID!$B$1:$BI$1)*(КАЛЕНДАРЬ!$AT33=GRID!$B$3:$BI$3), 0))*(1-GRID!$B$29))</f>
        <v>41300</v>
      </c>
      <c r="K60" s="24" cm="1">
        <f t="array" ref="K60">IF($I$2="Открытый тариф",
INDEX(GRID!$B$4:$BI$10,MATCH($K$7,GRID!$A$4:$A$10,0),MATCH(1,($U$2=GRID!$B$1:$BI$1)*(КАЛЕНДАРЬ!AT33=GRID!$B$3:$BI$3), 0)),
INDEX(GRID!$B$4:$BI$10,MATCH($K$7,GRID!$A$4:$A$10,0),MATCH(1,($U$2=GRID!$B$1:$BI$1)*(КАЛЕНДАРЬ!AT33=GRID!$B$3:$BI$3), 0))*(1-GRID!$B$29))</f>
        <v>53000</v>
      </c>
      <c r="L60" s="24" cm="1">
        <f t="array" ref="L60">IF($I$2="Открытый тариф",
INDEX(GRID!$B$13:$BI$19,MATCH($K$7,GRID!$A$13:$A$19,0),MATCH(1,($U$2=GRID!$B$1:$BI$1)*(КАЛЕНДАРЬ!$AT33=GRID!$B$3:$BI$3), 0)),
INDEX(GRID!$B$13:$BI$19,MATCH($K$7,GRID!$A$13:$A$19,0),MATCH(1,($U$2=GRID!$B$1:$BI$1)*(КАЛЕНДАРЬ!$AT33=GRID!$B$3:$BI$3), 0))*(1-GRID!$B$29))</f>
        <v>56300</v>
      </c>
      <c r="M60" s="24" cm="1">
        <f t="array" ref="M60">IF($I$2="Открытый тариф",
INDEX(GRID!$B$4:$BI$10,MATCH($M$7,GRID!$A$4:$A$10,0),MATCH(1,($U$2=GRID!$B$1:$BI$1)*(КАЛЕНДАРЬ!AT33=GRID!$B$3:$BI$3), 0)),
INDEX(GRID!$B$4:$BI$10,MATCH($M$7,GRID!$A$4:$A$10,0),MATCH(1,($U$2=GRID!$B$1:$BI$1)*(КАЛЕНДАРЬ!AT33=GRID!$B$3:$BI$3), 0))*(1-GRID!$B$29))</f>
        <v>75500</v>
      </c>
      <c r="N60" s="24" cm="1">
        <f t="array" ref="N60">IF($I$2="Открытый тариф",
INDEX(GRID!$B$13:$BI$19,MATCH($M$7,GRID!$A$13:$A$19,0),MATCH(1,($U$2=GRID!$B$1:$BI$1)*(КАЛЕНДАРЬ!$AT33=GRID!$B$3:$BI$3), 0)),
INDEX(GRID!$B$13:$BI$19,MATCH($M$7,GRID!$A$13:$A$19,0),MATCH(1,($U$2=GRID!$B$1:$BI$1)*(КАЛЕНДАРЬ!$AT33=GRID!$B$3:$BI$3), 0))*(1-GRID!$B$29))</f>
        <v>78800</v>
      </c>
      <c r="O60" s="24" cm="1">
        <f t="array" ref="O60">IF($I$2="Открытый тариф",
INDEX(GRID!$B$4:$BI$10,MATCH($O$7,GRID!$A$4:$A$10,0),MATCH(1,($U$2=GRID!$B$1:$BI$1)*(КАЛЕНДАРЬ!AT33=GRID!$B$3:$BI$3), 0)),
INDEX(GRID!$B$4:$BI$10,MATCH($O$7,GRID!$A$4:$A$10,0),MATCH(1,($U$2=GRID!$B$1:$BI$1)*(КАЛЕНДАРЬ!AT33=GRID!$B$3:$BI$3), 0))*(1-GRID!$B$29))</f>
        <v>179800</v>
      </c>
      <c r="P60" s="24" cm="1">
        <f t="array" ref="P60">IF($I$2="Открытый тариф",
INDEX(GRID!$B$13:$BI$19,MATCH($O$7,GRID!$A$13:$A$19,0),MATCH(1,($U$2=GRID!$B$1:$BI$1)*(КАЛЕНДАРЬ!$AT33=GRID!$B$3:$BI$3), 0)),
INDEX(GRID!$B$13:$BI$19,MATCH($O$7,GRID!$A$13:$A$19,0),MATCH(1,($U$2=GRID!$B$1:$BI$1)*(КАЛЕНДАРЬ!$AT33=GRID!$B$3:$BI$3), 0))*(1-GRID!$B$29))</f>
        <v>183100</v>
      </c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</row>
    <row r="61" spans="1:31" hidden="1" x14ac:dyDescent="0.2">
      <c r="A61" s="83" t="s">
        <v>15</v>
      </c>
      <c r="B61" s="84">
        <v>31</v>
      </c>
      <c r="C61" s="24" cm="1">
        <f t="array" ref="C61">IF($I$2="Открытый тариф",
INDEX(GRID!$B$4:$BI$10,MATCH($C$7,GRID!$A$4:$A$10,0),MATCH(1,($U$2=GRID!$B$1:$BI$1)*(КАЛЕНДАРЬ!AT34=GRID!$B$3:$BI$3), 0)),
INDEX(GRID!$B$4:$BI$10,MATCH($C$7,GRID!$A$4:$A$10,0),MATCH(1,($U$2=GRID!$B$1:$BI$1)*(КАЛЕНДАРЬ!AT34=GRID!$B$3:$BI$3), 0))*(1-GRID!$B$29))</f>
        <v>19200</v>
      </c>
      <c r="D61" s="24" cm="1">
        <f t="array" ref="D61">IF($I$2="Открытый тариф",
INDEX(GRID!$B$13:$BI$19,MATCH($C$7,GRID!$A$13:$A$19,0),MATCH(1,($U$2=GRID!$B$1:$BI$1)*(КАЛЕНДАРЬ!$AT34=GRID!$B$3:$BI$3), 0)),
INDEX(GRID!$B$13:$BI$19,MATCH($C$7,GRID!$A$13:$A$19,0),MATCH(1,($U$2=GRID!$B$1:$BI$1)*(КАЛЕНДАРЬ!$AT34=GRID!$B$3:$BI$3), 0))*(1-GRID!$B$29))</f>
        <v>22500</v>
      </c>
      <c r="E61" s="24" cm="1">
        <f t="array" ref="E61">IF($I$2="Открытый тариф",
INDEX(GRID!$B$4:$BI$10,MATCH($E$7,GRID!$A$4:$A$10,0),MATCH(1,($U$2=GRID!$B$1:$BI$1)*(КАЛЕНДАРЬ!AT34=GRID!$B$3:$BI$3), 0)),
INDEX(GRID!$B$4:$BI$10,MATCH($E$7,GRID!$A$4:$A$10,0),MATCH(1,($U$2=GRID!$B$1:$BI$1)*(КАЛЕНДАРЬ!AT34=GRID!$B$3:$BI$3), 0))*(1-GRID!$B$29))</f>
        <v>23000</v>
      </c>
      <c r="F61" s="24" cm="1">
        <f t="array" ref="F61">IF($I$2="Открытый тариф",
INDEX(GRID!$B$13:$BI$19,MATCH($E$7,GRID!$A$13:$A$19,0),MATCH(1,($U$2=GRID!$B$1:$BI$1)*(КАЛЕНДАРЬ!$AT34=GRID!$B$3:$BI$3), 0)),
INDEX(GRID!$B$13:$BI$19,MATCH($E$7,GRID!$A$13:$A$19,0),MATCH(1,($U$2=GRID!$B$1:$BI$1)*(КАЛЕНДАРЬ!$AT34=GRID!$B$3:$BI$3), 0))*(1-GRID!$B$29))</f>
        <v>26300</v>
      </c>
      <c r="G61" s="24" cm="1">
        <f t="array" ref="G61">IF($I$2="Открытый тариф",
INDEX(GRID!$B$4:$BI$10,MATCH($G$7,GRID!$A$4:$A$10,0),MATCH(1,($U$2=GRID!$B$1:$BI$1)*(КАЛЕНДАРЬ!AT34=GRID!$B$3:$BI$3), 0)),
INDEX(GRID!$B$4:$BI$10,MATCH($G$7,GRID!$A$4:$A$10,0),MATCH(1,($U$2=GRID!$B$1:$BI$1)*(КАЛЕНДАРЬ!AT34=GRID!$B$3:$BI$3), 0))*(1-GRID!$B$29))</f>
        <v>27500</v>
      </c>
      <c r="H61" s="24" cm="1">
        <f t="array" ref="H61">IF($I$2="Открытый тариф",
INDEX(GRID!$B$13:$BI$19,MATCH($G$7,GRID!$A$13:$A$19,0),MATCH(1,($U$2=GRID!$B$1:$BI$1)*(КАЛЕНДАРЬ!$AT34=GRID!$B$3:$BI$3), 0)),
INDEX(GRID!$B$13:$BI$19,MATCH($G$7,GRID!$A$13:$A$19,0),MATCH(1,($U$2=GRID!$B$1:$BI$1)*(КАЛЕНДАРЬ!$AT34=GRID!$B$3:$BI$3), 0))*(1-GRID!$B$29))</f>
        <v>30800</v>
      </c>
      <c r="I61" s="24" cm="1">
        <f t="array" ref="I61">IF($I$2="Открытый тариф",
INDEX(GRID!$B$4:$BI$10,MATCH($I$7,GRID!$A$4:$A$10,0),MATCH(1,($U$2=GRID!$B$1:$BI$1)*(КАЛЕНДАРЬ!AT34=GRID!$B$3:$BI$3), 0)),
INDEX(GRID!$B$4:$BI$10,MATCH($I$7,GRID!$A$4:$A$10,0),MATCH(1,($U$2=GRID!$B$1:$BI$1)*(КАЛЕНДАРЬ!AT34=GRID!$B$3:$BI$3), 0))*(1-GRID!$B$29))</f>
        <v>38000</v>
      </c>
      <c r="J61" s="24" cm="1">
        <f t="array" ref="J61">IF($I$2="Открытый тариф",
INDEX(GRID!$B$13:$BI$19,MATCH($I$7,GRID!$A$13:$A$19,0),MATCH(1,($U$2=GRID!$B$1:$BI$1)*(КАЛЕНДАРЬ!$AT34=GRID!$B$3:$BI$3), 0)),
INDEX(GRID!$B$13:$BI$19,MATCH($I$7,GRID!$A$13:$A$19,0),MATCH(1,($U$2=GRID!$B$1:$BI$1)*(КАЛЕНДАРЬ!$AT34=GRID!$B$3:$BI$3), 0))*(1-GRID!$B$29))</f>
        <v>41300</v>
      </c>
      <c r="K61" s="24" cm="1">
        <f t="array" ref="K61">IF($I$2="Открытый тариф",
INDEX(GRID!$B$4:$BI$10,MATCH($K$7,GRID!$A$4:$A$10,0),MATCH(1,($U$2=GRID!$B$1:$BI$1)*(КАЛЕНДАРЬ!AT34=GRID!$B$3:$BI$3), 0)),
INDEX(GRID!$B$4:$BI$10,MATCH($K$7,GRID!$A$4:$A$10,0),MATCH(1,($U$2=GRID!$B$1:$BI$1)*(КАЛЕНДАРЬ!AT34=GRID!$B$3:$BI$3), 0))*(1-GRID!$B$29))</f>
        <v>53000</v>
      </c>
      <c r="L61" s="24" cm="1">
        <f t="array" ref="L61">IF($I$2="Открытый тариф",
INDEX(GRID!$B$13:$BI$19,MATCH($K$7,GRID!$A$13:$A$19,0),MATCH(1,($U$2=GRID!$B$1:$BI$1)*(КАЛЕНДАРЬ!$AT34=GRID!$B$3:$BI$3), 0)),
INDEX(GRID!$B$13:$BI$19,MATCH($K$7,GRID!$A$13:$A$19,0),MATCH(1,($U$2=GRID!$B$1:$BI$1)*(КАЛЕНДАРЬ!$AT34=GRID!$B$3:$BI$3), 0))*(1-GRID!$B$29))</f>
        <v>56300</v>
      </c>
      <c r="M61" s="24" cm="1">
        <f t="array" ref="M61">IF($I$2="Открытый тариф",
INDEX(GRID!$B$4:$BI$10,MATCH($M$7,GRID!$A$4:$A$10,0),MATCH(1,($U$2=GRID!$B$1:$BI$1)*(КАЛЕНДАРЬ!AT34=GRID!$B$3:$BI$3), 0)),
INDEX(GRID!$B$4:$BI$10,MATCH($M$7,GRID!$A$4:$A$10,0),MATCH(1,($U$2=GRID!$B$1:$BI$1)*(КАЛЕНДАРЬ!AT34=GRID!$B$3:$BI$3), 0))*(1-GRID!$B$29))</f>
        <v>75500</v>
      </c>
      <c r="N61" s="24" cm="1">
        <f t="array" ref="N61">IF($I$2="Открытый тариф",
INDEX(GRID!$B$13:$BI$19,MATCH($M$7,GRID!$A$13:$A$19,0),MATCH(1,($U$2=GRID!$B$1:$BI$1)*(КАЛЕНДАРЬ!$AT34=GRID!$B$3:$BI$3), 0)),
INDEX(GRID!$B$13:$BI$19,MATCH($M$7,GRID!$A$13:$A$19,0),MATCH(1,($U$2=GRID!$B$1:$BI$1)*(КАЛЕНДАРЬ!$AT34=GRID!$B$3:$BI$3), 0))*(1-GRID!$B$29))</f>
        <v>78800</v>
      </c>
      <c r="O61" s="24" cm="1">
        <f t="array" ref="O61">IF($I$2="Открытый тариф",
INDEX(GRID!$B$4:$BI$10,MATCH($O$7,GRID!$A$4:$A$10,0),MATCH(1,($U$2=GRID!$B$1:$BI$1)*(КАЛЕНДАРЬ!AT34=GRID!$B$3:$BI$3), 0)),
INDEX(GRID!$B$4:$BI$10,MATCH($O$7,GRID!$A$4:$A$10,0),MATCH(1,($U$2=GRID!$B$1:$BI$1)*(КАЛЕНДАРЬ!AT34=GRID!$B$3:$BI$3), 0))*(1-GRID!$B$29))</f>
        <v>179800</v>
      </c>
      <c r="P61" s="24" cm="1">
        <f t="array" ref="P61">IF($I$2="Открытый тариф",
INDEX(GRID!$B$13:$BI$19,MATCH($O$7,GRID!$A$13:$A$19,0),MATCH(1,($U$2=GRID!$B$1:$BI$1)*(КАЛЕНДАРЬ!$AT34=GRID!$B$3:$BI$3), 0)),
INDEX(GRID!$B$13:$BI$19,MATCH($O$7,GRID!$A$13:$A$19,0),MATCH(1,($U$2=GRID!$B$1:$BI$1)*(КАЛЕНДАРЬ!$AT34=GRID!$B$3:$BI$3), 0))*(1-GRID!$B$29))</f>
        <v>183100</v>
      </c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</row>
    <row r="62" spans="1:31" hidden="1" x14ac:dyDescent="0.2">
      <c r="A62" s="85"/>
      <c r="B62" s="86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31" hidden="1" x14ac:dyDescent="0.2">
      <c r="A63" s="112" t="s">
        <v>72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</row>
    <row r="64" spans="1:31" hidden="1" x14ac:dyDescent="0.2">
      <c r="A64" s="113" t="s">
        <v>88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</row>
    <row r="65" spans="1:31" ht="58.5" hidden="1" customHeight="1" x14ac:dyDescent="0.2">
      <c r="A65" s="115" t="s">
        <v>10</v>
      </c>
      <c r="B65" s="116"/>
      <c r="C65" s="119" t="s">
        <v>152</v>
      </c>
      <c r="D65" s="120"/>
      <c r="E65" s="121" t="s">
        <v>146</v>
      </c>
      <c r="F65" s="122"/>
      <c r="G65" s="123" t="s">
        <v>147</v>
      </c>
      <c r="H65" s="124"/>
      <c r="I65" s="125" t="s">
        <v>148</v>
      </c>
      <c r="J65" s="126"/>
      <c r="K65" s="127" t="s">
        <v>44</v>
      </c>
      <c r="L65" s="128"/>
      <c r="M65" s="129" t="s">
        <v>45</v>
      </c>
      <c r="N65" s="130"/>
      <c r="O65" s="131" t="s">
        <v>149</v>
      </c>
      <c r="P65" s="132"/>
    </row>
    <row r="66" spans="1:31" hidden="1" x14ac:dyDescent="0.2">
      <c r="A66" s="117"/>
      <c r="B66" s="118"/>
      <c r="C66" s="23" t="s">
        <v>11</v>
      </c>
      <c r="D66" s="23" t="s">
        <v>12</v>
      </c>
      <c r="E66" s="23" t="s">
        <v>11</v>
      </c>
      <c r="F66" s="23" t="s">
        <v>12</v>
      </c>
      <c r="G66" s="23" t="s">
        <v>11</v>
      </c>
      <c r="H66" s="23" t="s">
        <v>12</v>
      </c>
      <c r="I66" s="23" t="s">
        <v>11</v>
      </c>
      <c r="J66" s="23" t="s">
        <v>12</v>
      </c>
      <c r="K66" s="23" t="s">
        <v>11</v>
      </c>
      <c r="L66" s="23" t="s">
        <v>12</v>
      </c>
      <c r="M66" s="23" t="s">
        <v>11</v>
      </c>
      <c r="N66" s="23" t="s">
        <v>12</v>
      </c>
      <c r="O66" s="23" t="s">
        <v>11</v>
      </c>
      <c r="P66" s="23" t="s">
        <v>12</v>
      </c>
    </row>
    <row r="67" spans="1:31" hidden="1" x14ac:dyDescent="0.2">
      <c r="A67" s="83" t="s">
        <v>16</v>
      </c>
      <c r="B67" s="84">
        <v>1</v>
      </c>
      <c r="C67" s="24" cm="1">
        <f t="array" ref="C67">IF($I$2="Открытый тариф",
INDEX(GRID!$B$4:$BI$10,MATCH($C$7,GRID!$A$4:$A$10,0),MATCH(1,($U$2=GRID!$B$1:$BI$1)*(КАЛЕНДАРЬ!AW4=GRID!$B$3:$BI$3), 0)),
INDEX(GRID!$B$4:$BI$10,MATCH($C$7,GRID!$A$4:$A$10,0),MATCH(1,($U$2=GRID!$B$1:$BI$1)*(КАЛЕНДАРЬ!AW4=GRID!$B$3:$BI$3), 0))*(1-GRID!$B$29))</f>
        <v>19200</v>
      </c>
      <c r="D67" s="24" cm="1">
        <f t="array" ref="D67">IF($I$2="Открытый тариф",
INDEX(GRID!$B$13:$BI$19,MATCH($C$7,GRID!$A$13:$A$19,0),MATCH(1,($U$2=GRID!$B$1:$BI$1)*(КАЛЕНДАРЬ!$AW4=GRID!$B$3:$BI$3), 0)),
INDEX(GRID!$B$13:$BI$19,MATCH($C$7,GRID!$A$13:$A$19,0),MATCH(1,($U$2=GRID!$B$1:$BI$1)*(КАЛЕНДАРЬ!$AW4=GRID!$B$3:$BI$3), 0))*(1-GRID!$B$29))</f>
        <v>22500</v>
      </c>
      <c r="E67" s="24" cm="1">
        <f t="array" ref="E67">IF($I$2="Открытый тариф",
INDEX(GRID!$B$4:$BI$10,MATCH($E$7,GRID!$A$4:$A$10,0),MATCH(1,($U$2=GRID!$B$1:$BI$1)*(КАЛЕНДАРЬ!AW4=GRID!$B$3:$BI$3), 0)),
INDEX(GRID!$B$4:$BI$10,MATCH($E$7,GRID!$A$4:$A$10,0),MATCH(1,($U$2=GRID!$B$1:$BI$1)*(КАЛЕНДАРЬ!AW4=GRID!$B$3:$BI$3), 0))*(1-GRID!$B$29))</f>
        <v>23000</v>
      </c>
      <c r="F67" s="24" cm="1">
        <f t="array" ref="F67">IF($I$2="Открытый тариф",
INDEX(GRID!$B$13:$BI$19,MATCH($E$7,GRID!$A$13:$A$19,0),MATCH(1,($U$2=GRID!$B$1:$BI$1)*(КАЛЕНДАРЬ!$AW4=GRID!$B$3:$BI$3), 0)),
INDEX(GRID!$B$13:$BI$19,MATCH($E$7,GRID!$A$13:$A$19,0),MATCH(1,($U$2=GRID!$B$1:$BI$1)*(КАЛЕНДАРЬ!$AW4=GRID!$B$3:$BI$3), 0))*(1-GRID!$B$29))</f>
        <v>26300</v>
      </c>
      <c r="G67" s="24" cm="1">
        <f t="array" ref="G67">IF($I$2="Открытый тариф",
INDEX(GRID!$B$4:$BI$10,MATCH($G$7,GRID!$A$4:$A$10,0),MATCH(1,($U$2=GRID!$B$1:$BI$1)*(КАЛЕНДАРЬ!AW4=GRID!$B$3:$BI$3), 0)),
INDEX(GRID!$B$4:$BI$10,MATCH($G$7,GRID!$A$4:$A$10,0),MATCH(1,($U$2=GRID!$B$1:$BI$1)*(КАЛЕНДАРЬ!AW4=GRID!$B$3:$BI$3), 0))*(1-GRID!$B$29))</f>
        <v>27500</v>
      </c>
      <c r="H67" s="24" cm="1">
        <f t="array" ref="H67">IF($I$2="Открытый тариф",
INDEX(GRID!$B$13:$BI$19,MATCH($G$7,GRID!$A$13:$A$19,0),MATCH(1,($U$2=GRID!$B$1:$BI$1)*(КАЛЕНДАРЬ!$AW4=GRID!$B$3:$BI$3), 0)),
INDEX(GRID!$B$13:$BI$19,MATCH($G$7,GRID!$A$13:$A$19,0),MATCH(1,($U$2=GRID!$B$1:$BI$1)*(КАЛЕНДАРЬ!$AW4=GRID!$B$3:$BI$3), 0))*(1-GRID!$B$29))</f>
        <v>30800</v>
      </c>
      <c r="I67" s="24" cm="1">
        <f t="array" ref="I67">IF($I$2="Открытый тариф",
INDEX(GRID!$B$4:$BI$10,MATCH($I$7,GRID!$A$4:$A$10,0),MATCH(1,($U$2=GRID!$B$1:$BI$1)*(КАЛЕНДАРЬ!AW4=GRID!$B$3:$BI$3), 0)),
INDEX(GRID!$B$4:$BI$10,MATCH($I$7,GRID!$A$4:$A$10,0),MATCH(1,($U$2=GRID!$B$1:$BI$1)*(КАЛЕНДАРЬ!AW4=GRID!$B$3:$BI$3), 0))*(1-GRID!$B$29))</f>
        <v>38000</v>
      </c>
      <c r="J67" s="24" cm="1">
        <f t="array" ref="J67">IF($I$2="Открытый тариф",
INDEX(GRID!$B$13:$BI$19,MATCH($I$7,GRID!$A$13:$A$19,0),MATCH(1,($U$2=GRID!$B$1:$BI$1)*(КАЛЕНДАРЬ!$AW4=GRID!$B$3:$BI$3), 0)),
INDEX(GRID!$B$13:$BI$19,MATCH($I$7,GRID!$A$13:$A$19,0),MATCH(1,($U$2=GRID!$B$1:$BI$1)*(КАЛЕНДАРЬ!$AW4=GRID!$B$3:$BI$3), 0))*(1-GRID!$B$29))</f>
        <v>41300</v>
      </c>
      <c r="K67" s="24" cm="1">
        <f t="array" ref="K67">IF($I$2="Открытый тариф",
INDEX(GRID!$B$4:$BI$10,MATCH($K$7,GRID!$A$4:$A$10,0),MATCH(1,($U$2=GRID!$B$1:$BI$1)*(КАЛЕНДАРЬ!AW4=GRID!$B$3:$BI$3), 0)),
INDEX(GRID!$B$4:$BI$10,MATCH($K$7,GRID!$A$4:$A$10,0),MATCH(1,($U$2=GRID!$B$1:$BI$1)*(КАЛЕНДАРЬ!AW4=GRID!$B$3:$BI$3), 0))*(1-GRID!$B$29))</f>
        <v>53000</v>
      </c>
      <c r="L67" s="24" cm="1">
        <f t="array" ref="L67">IF($I$2="Открытый тариф",
INDEX(GRID!$B$13:$BI$19,MATCH($K$7,GRID!$A$13:$A$19,0),MATCH(1,($U$2=GRID!$B$1:$BI$1)*(КАЛЕНДАРЬ!$AW4=GRID!$B$3:$BI$3), 0)),
INDEX(GRID!$B$13:$BI$19,MATCH($K$7,GRID!$A$13:$A$19,0),MATCH(1,($U$2=GRID!$B$1:$BI$1)*(КАЛЕНДАРЬ!$AW4=GRID!$B$3:$BI$3), 0))*(1-GRID!$B$29))</f>
        <v>56300</v>
      </c>
      <c r="M67" s="24" cm="1">
        <f t="array" ref="M67">IF($I$2="Открытый тариф",
INDEX(GRID!$B$4:$BI$10,MATCH($M$7,GRID!$A$4:$A$10,0),MATCH(1,($U$2=GRID!$B$1:$BI$1)*(КАЛЕНДАРЬ!AW4=GRID!$B$3:$BI$3), 0)),
INDEX(GRID!$B$4:$BI$10,MATCH($M$7,GRID!$A$4:$A$10,0),MATCH(1,($U$2=GRID!$B$1:$BI$1)*(КАЛЕНДАРЬ!AW4=GRID!$B$3:$BI$3), 0))*(1-GRID!$B$29))</f>
        <v>75500</v>
      </c>
      <c r="N67" s="24" cm="1">
        <f t="array" ref="N67">IF($I$2="Открытый тариф",
INDEX(GRID!$B$13:$BI$19,MATCH($M$7,GRID!$A$13:$A$19,0),MATCH(1,($U$2=GRID!$B$1:$BI$1)*(КАЛЕНДАРЬ!$AW4=GRID!$B$3:$BI$3), 0)),
INDEX(GRID!$B$13:$BI$19,MATCH($M$7,GRID!$A$13:$A$19,0),MATCH(1,($U$2=GRID!$B$1:$BI$1)*(КАЛЕНДАРЬ!$AW4=GRID!$B$3:$BI$3), 0))*(1-GRID!$B$29))</f>
        <v>78800</v>
      </c>
      <c r="O67" s="24" cm="1">
        <f t="array" ref="O67">IF($I$2="Открытый тариф",
INDEX(GRID!$B$4:$BI$10,MATCH($O$7,GRID!$A$4:$A$10,0),MATCH(1,($U$2=GRID!$B$1:$BI$1)*(КАЛЕНДАРЬ!AW4=GRID!$B$3:$BI$3), 0)),
INDEX(GRID!$B$4:$BI$10,MATCH($O$7,GRID!$A$4:$A$10,0),MATCH(1,($U$2=GRID!$B$1:$BI$1)*(КАЛЕНДАРЬ!AW4=GRID!$B$3:$BI$3), 0))*(1-GRID!$B$29))</f>
        <v>179800</v>
      </c>
      <c r="P67" s="24" cm="1">
        <f t="array" ref="P67">IF($I$2="Открытый тариф",
INDEX(GRID!$B$13:$BI$19,MATCH($O$7,GRID!$A$13:$A$19,0),MATCH(1,($U$2=GRID!$B$1:$BI$1)*(КАЛЕНДАРЬ!$AW4=GRID!$B$3:$BI$3), 0)),
INDEX(GRID!$B$13:$BI$19,MATCH($O$7,GRID!$A$13:$A$19,0),MATCH(1,($U$2=GRID!$B$1:$BI$1)*(КАЛЕНДАРЬ!$AW4=GRID!$B$3:$BI$3), 0))*(1-GRID!$B$29))</f>
        <v>183100</v>
      </c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</row>
    <row r="68" spans="1:31" hidden="1" x14ac:dyDescent="0.2">
      <c r="A68" s="83" t="s">
        <v>17</v>
      </c>
      <c r="B68" s="84">
        <v>2</v>
      </c>
      <c r="C68" s="24" cm="1">
        <f t="array" ref="C68">IF($I$2="Открытый тариф",
INDEX(GRID!$B$4:$BI$10,MATCH($C$7,GRID!$A$4:$A$10,0),MATCH(1,($U$2=GRID!$B$1:$BI$1)*(КАЛЕНДАРЬ!AW5=GRID!$B$3:$BI$3), 0)),
INDEX(GRID!$B$4:$BI$10,MATCH($C$7,GRID!$A$4:$A$10,0),MATCH(1,($U$2=GRID!$B$1:$BI$1)*(КАЛЕНДАРЬ!AW5=GRID!$B$3:$BI$3), 0))*(1-GRID!$B$29))</f>
        <v>19200</v>
      </c>
      <c r="D68" s="24" cm="1">
        <f t="array" ref="D68">IF($I$2="Открытый тариф",
INDEX(GRID!$B$13:$BI$19,MATCH($C$7,GRID!$A$13:$A$19,0),MATCH(1,($U$2=GRID!$B$1:$BI$1)*(КАЛЕНДАРЬ!$AW5=GRID!$B$3:$BI$3), 0)),
INDEX(GRID!$B$13:$BI$19,MATCH($C$7,GRID!$A$13:$A$19,0),MATCH(1,($U$2=GRID!$B$1:$BI$1)*(КАЛЕНДАРЬ!$AW5=GRID!$B$3:$BI$3), 0))*(1-GRID!$B$29))</f>
        <v>22500</v>
      </c>
      <c r="E68" s="24" cm="1">
        <f t="array" ref="E68">IF($I$2="Открытый тариф",
INDEX(GRID!$B$4:$BI$10,MATCH($E$7,GRID!$A$4:$A$10,0),MATCH(1,($U$2=GRID!$B$1:$BI$1)*(КАЛЕНДАРЬ!AW5=GRID!$B$3:$BI$3), 0)),
INDEX(GRID!$B$4:$BI$10,MATCH($E$7,GRID!$A$4:$A$10,0),MATCH(1,($U$2=GRID!$B$1:$BI$1)*(КАЛЕНДАРЬ!AW5=GRID!$B$3:$BI$3), 0))*(1-GRID!$B$29))</f>
        <v>23000</v>
      </c>
      <c r="F68" s="24" cm="1">
        <f t="array" ref="F68">IF($I$2="Открытый тариф",
INDEX(GRID!$B$13:$BI$19,MATCH($E$7,GRID!$A$13:$A$19,0),MATCH(1,($U$2=GRID!$B$1:$BI$1)*(КАЛЕНДАРЬ!$AW5=GRID!$B$3:$BI$3), 0)),
INDEX(GRID!$B$13:$BI$19,MATCH($E$7,GRID!$A$13:$A$19,0),MATCH(1,($U$2=GRID!$B$1:$BI$1)*(КАЛЕНДАРЬ!$AW5=GRID!$B$3:$BI$3), 0))*(1-GRID!$B$29))</f>
        <v>26300</v>
      </c>
      <c r="G68" s="24" cm="1">
        <f t="array" ref="G68">IF($I$2="Открытый тариф",
INDEX(GRID!$B$4:$BI$10,MATCH($G$7,GRID!$A$4:$A$10,0),MATCH(1,($U$2=GRID!$B$1:$BI$1)*(КАЛЕНДАРЬ!AW5=GRID!$B$3:$BI$3), 0)),
INDEX(GRID!$B$4:$BI$10,MATCH($G$7,GRID!$A$4:$A$10,0),MATCH(1,($U$2=GRID!$B$1:$BI$1)*(КАЛЕНДАРЬ!AW5=GRID!$B$3:$BI$3), 0))*(1-GRID!$B$29))</f>
        <v>27500</v>
      </c>
      <c r="H68" s="24" cm="1">
        <f t="array" ref="H68">IF($I$2="Открытый тариф",
INDEX(GRID!$B$13:$BI$19,MATCH($G$7,GRID!$A$13:$A$19,0),MATCH(1,($U$2=GRID!$B$1:$BI$1)*(КАЛЕНДАРЬ!$AW5=GRID!$B$3:$BI$3), 0)),
INDEX(GRID!$B$13:$BI$19,MATCH($G$7,GRID!$A$13:$A$19,0),MATCH(1,($U$2=GRID!$B$1:$BI$1)*(КАЛЕНДАРЬ!$AW5=GRID!$B$3:$BI$3), 0))*(1-GRID!$B$29))</f>
        <v>30800</v>
      </c>
      <c r="I68" s="24" cm="1">
        <f t="array" ref="I68">IF($I$2="Открытый тариф",
INDEX(GRID!$B$4:$BI$10,MATCH($I$7,GRID!$A$4:$A$10,0),MATCH(1,($U$2=GRID!$B$1:$BI$1)*(КАЛЕНДАРЬ!AW5=GRID!$B$3:$BI$3), 0)),
INDEX(GRID!$B$4:$BI$10,MATCH($I$7,GRID!$A$4:$A$10,0),MATCH(1,($U$2=GRID!$B$1:$BI$1)*(КАЛЕНДАРЬ!AW5=GRID!$B$3:$BI$3), 0))*(1-GRID!$B$29))</f>
        <v>38000</v>
      </c>
      <c r="J68" s="24" cm="1">
        <f t="array" ref="J68">IF($I$2="Открытый тариф",
INDEX(GRID!$B$13:$BI$19,MATCH($I$7,GRID!$A$13:$A$19,0),MATCH(1,($U$2=GRID!$B$1:$BI$1)*(КАЛЕНДАРЬ!$AW5=GRID!$B$3:$BI$3), 0)),
INDEX(GRID!$B$13:$BI$19,MATCH($I$7,GRID!$A$13:$A$19,0),MATCH(1,($U$2=GRID!$B$1:$BI$1)*(КАЛЕНДАРЬ!$AW5=GRID!$B$3:$BI$3), 0))*(1-GRID!$B$29))</f>
        <v>41300</v>
      </c>
      <c r="K68" s="24" cm="1">
        <f t="array" ref="K68">IF($I$2="Открытый тариф",
INDEX(GRID!$B$4:$BI$10,MATCH($K$7,GRID!$A$4:$A$10,0),MATCH(1,($U$2=GRID!$B$1:$BI$1)*(КАЛЕНДАРЬ!AW5=GRID!$B$3:$BI$3), 0)),
INDEX(GRID!$B$4:$BI$10,MATCH($K$7,GRID!$A$4:$A$10,0),MATCH(1,($U$2=GRID!$B$1:$BI$1)*(КАЛЕНДАРЬ!AW5=GRID!$B$3:$BI$3), 0))*(1-GRID!$B$29))</f>
        <v>53000</v>
      </c>
      <c r="L68" s="24" cm="1">
        <f t="array" ref="L68">IF($I$2="Открытый тариф",
INDEX(GRID!$B$13:$BI$19,MATCH($K$7,GRID!$A$13:$A$19,0),MATCH(1,($U$2=GRID!$B$1:$BI$1)*(КАЛЕНДАРЬ!$AW5=GRID!$B$3:$BI$3), 0)),
INDEX(GRID!$B$13:$BI$19,MATCH($K$7,GRID!$A$13:$A$19,0),MATCH(1,($U$2=GRID!$B$1:$BI$1)*(КАЛЕНДАРЬ!$AW5=GRID!$B$3:$BI$3), 0))*(1-GRID!$B$29))</f>
        <v>56300</v>
      </c>
      <c r="M68" s="24" cm="1">
        <f t="array" ref="M68">IF($I$2="Открытый тариф",
INDEX(GRID!$B$4:$BI$10,MATCH($M$7,GRID!$A$4:$A$10,0),MATCH(1,($U$2=GRID!$B$1:$BI$1)*(КАЛЕНДАРЬ!AW5=GRID!$B$3:$BI$3), 0)),
INDEX(GRID!$B$4:$BI$10,MATCH($M$7,GRID!$A$4:$A$10,0),MATCH(1,($U$2=GRID!$B$1:$BI$1)*(КАЛЕНДАРЬ!AW5=GRID!$B$3:$BI$3), 0))*(1-GRID!$B$29))</f>
        <v>75500</v>
      </c>
      <c r="N68" s="24" cm="1">
        <f t="array" ref="N68">IF($I$2="Открытый тариф",
INDEX(GRID!$B$13:$BI$19,MATCH($M$7,GRID!$A$13:$A$19,0),MATCH(1,($U$2=GRID!$B$1:$BI$1)*(КАЛЕНДАРЬ!$AW5=GRID!$B$3:$BI$3), 0)),
INDEX(GRID!$B$13:$BI$19,MATCH($M$7,GRID!$A$13:$A$19,0),MATCH(1,($U$2=GRID!$B$1:$BI$1)*(КАЛЕНДАРЬ!$AW5=GRID!$B$3:$BI$3), 0))*(1-GRID!$B$29))</f>
        <v>78800</v>
      </c>
      <c r="O68" s="24" cm="1">
        <f t="array" ref="O68">IF($I$2="Открытый тариф",
INDEX(GRID!$B$4:$BI$10,MATCH($O$7,GRID!$A$4:$A$10,0),MATCH(1,($U$2=GRID!$B$1:$BI$1)*(КАЛЕНДАРЬ!AW5=GRID!$B$3:$BI$3), 0)),
INDEX(GRID!$B$4:$BI$10,MATCH($O$7,GRID!$A$4:$A$10,0),MATCH(1,($U$2=GRID!$B$1:$BI$1)*(КАЛЕНДАРЬ!AW5=GRID!$B$3:$BI$3), 0))*(1-GRID!$B$29))</f>
        <v>179800</v>
      </c>
      <c r="P68" s="24" cm="1">
        <f t="array" ref="P68">IF($I$2="Открытый тариф",
INDEX(GRID!$B$13:$BI$19,MATCH($O$7,GRID!$A$13:$A$19,0),MATCH(1,($U$2=GRID!$B$1:$BI$1)*(КАЛЕНДАРЬ!$AW5=GRID!$B$3:$BI$3), 0)),
INDEX(GRID!$B$13:$BI$19,MATCH($O$7,GRID!$A$13:$A$19,0),MATCH(1,($U$2=GRID!$B$1:$BI$1)*(КАЛЕНДАРЬ!$AW5=GRID!$B$3:$BI$3), 0))*(1-GRID!$B$29))</f>
        <v>183100</v>
      </c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</row>
    <row r="69" spans="1:31" hidden="1" x14ac:dyDescent="0.2">
      <c r="A69" s="83" t="s">
        <v>18</v>
      </c>
      <c r="B69" s="84">
        <v>3</v>
      </c>
      <c r="C69" s="24" cm="1">
        <f t="array" ref="C69">IF($I$2="Открытый тариф",
INDEX(GRID!$B$4:$BI$10,MATCH($C$7,GRID!$A$4:$A$10,0),MATCH(1,($U$2=GRID!$B$1:$BI$1)*(КАЛЕНДАРЬ!AW6=GRID!$B$3:$BI$3), 0)),
INDEX(GRID!$B$4:$BI$10,MATCH($C$7,GRID!$A$4:$A$10,0),MATCH(1,($U$2=GRID!$B$1:$BI$1)*(КАЛЕНДАРЬ!AW6=GRID!$B$3:$BI$3), 0))*(1-GRID!$B$29))</f>
        <v>19200</v>
      </c>
      <c r="D69" s="24" cm="1">
        <f t="array" ref="D69">IF($I$2="Открытый тариф",
INDEX(GRID!$B$13:$BI$19,MATCH($C$7,GRID!$A$13:$A$19,0),MATCH(1,($U$2=GRID!$B$1:$BI$1)*(КАЛЕНДАРЬ!$AW6=GRID!$B$3:$BI$3), 0)),
INDEX(GRID!$B$13:$BI$19,MATCH($C$7,GRID!$A$13:$A$19,0),MATCH(1,($U$2=GRID!$B$1:$BI$1)*(КАЛЕНДАРЬ!$AW6=GRID!$B$3:$BI$3), 0))*(1-GRID!$B$29))</f>
        <v>22500</v>
      </c>
      <c r="E69" s="24" cm="1">
        <f t="array" ref="E69">IF($I$2="Открытый тариф",
INDEX(GRID!$B$4:$BI$10,MATCH($E$7,GRID!$A$4:$A$10,0),MATCH(1,($U$2=GRID!$B$1:$BI$1)*(КАЛЕНДАРЬ!AW6=GRID!$B$3:$BI$3), 0)),
INDEX(GRID!$B$4:$BI$10,MATCH($E$7,GRID!$A$4:$A$10,0),MATCH(1,($U$2=GRID!$B$1:$BI$1)*(КАЛЕНДАРЬ!AW6=GRID!$B$3:$BI$3), 0))*(1-GRID!$B$29))</f>
        <v>23000</v>
      </c>
      <c r="F69" s="24" cm="1">
        <f t="array" ref="F69">IF($I$2="Открытый тариф",
INDEX(GRID!$B$13:$BI$19,MATCH($E$7,GRID!$A$13:$A$19,0),MATCH(1,($U$2=GRID!$B$1:$BI$1)*(КАЛЕНДАРЬ!$AW6=GRID!$B$3:$BI$3), 0)),
INDEX(GRID!$B$13:$BI$19,MATCH($E$7,GRID!$A$13:$A$19,0),MATCH(1,($U$2=GRID!$B$1:$BI$1)*(КАЛЕНДАРЬ!$AW6=GRID!$B$3:$BI$3), 0))*(1-GRID!$B$29))</f>
        <v>26300</v>
      </c>
      <c r="G69" s="24" cm="1">
        <f t="array" ref="G69">IF($I$2="Открытый тариф",
INDEX(GRID!$B$4:$BI$10,MATCH($G$7,GRID!$A$4:$A$10,0),MATCH(1,($U$2=GRID!$B$1:$BI$1)*(КАЛЕНДАРЬ!AW6=GRID!$B$3:$BI$3), 0)),
INDEX(GRID!$B$4:$BI$10,MATCH($G$7,GRID!$A$4:$A$10,0),MATCH(1,($U$2=GRID!$B$1:$BI$1)*(КАЛЕНДАРЬ!AW6=GRID!$B$3:$BI$3), 0))*(1-GRID!$B$29))</f>
        <v>27500</v>
      </c>
      <c r="H69" s="24" cm="1">
        <f t="array" ref="H69">IF($I$2="Открытый тариф",
INDEX(GRID!$B$13:$BI$19,MATCH($G$7,GRID!$A$13:$A$19,0),MATCH(1,($U$2=GRID!$B$1:$BI$1)*(КАЛЕНДАРЬ!$AW6=GRID!$B$3:$BI$3), 0)),
INDEX(GRID!$B$13:$BI$19,MATCH($G$7,GRID!$A$13:$A$19,0),MATCH(1,($U$2=GRID!$B$1:$BI$1)*(КАЛЕНДАРЬ!$AW6=GRID!$B$3:$BI$3), 0))*(1-GRID!$B$29))</f>
        <v>30800</v>
      </c>
      <c r="I69" s="24" cm="1">
        <f t="array" ref="I69">IF($I$2="Открытый тариф",
INDEX(GRID!$B$4:$BI$10,MATCH($I$7,GRID!$A$4:$A$10,0),MATCH(1,($U$2=GRID!$B$1:$BI$1)*(КАЛЕНДАРЬ!AW6=GRID!$B$3:$BI$3), 0)),
INDEX(GRID!$B$4:$BI$10,MATCH($I$7,GRID!$A$4:$A$10,0),MATCH(1,($U$2=GRID!$B$1:$BI$1)*(КАЛЕНДАРЬ!AW6=GRID!$B$3:$BI$3), 0))*(1-GRID!$B$29))</f>
        <v>38000</v>
      </c>
      <c r="J69" s="24" cm="1">
        <f t="array" ref="J69">IF($I$2="Открытый тариф",
INDEX(GRID!$B$13:$BI$19,MATCH($I$7,GRID!$A$13:$A$19,0),MATCH(1,($U$2=GRID!$B$1:$BI$1)*(КАЛЕНДАРЬ!$AW6=GRID!$B$3:$BI$3), 0)),
INDEX(GRID!$B$13:$BI$19,MATCH($I$7,GRID!$A$13:$A$19,0),MATCH(1,($U$2=GRID!$B$1:$BI$1)*(КАЛЕНДАРЬ!$AW6=GRID!$B$3:$BI$3), 0))*(1-GRID!$B$29))</f>
        <v>41300</v>
      </c>
      <c r="K69" s="24" cm="1">
        <f t="array" ref="K69">IF($I$2="Открытый тариф",
INDEX(GRID!$B$4:$BI$10,MATCH($K$7,GRID!$A$4:$A$10,0),MATCH(1,($U$2=GRID!$B$1:$BI$1)*(КАЛЕНДАРЬ!AW6=GRID!$B$3:$BI$3), 0)),
INDEX(GRID!$B$4:$BI$10,MATCH($K$7,GRID!$A$4:$A$10,0),MATCH(1,($U$2=GRID!$B$1:$BI$1)*(КАЛЕНДАРЬ!AW6=GRID!$B$3:$BI$3), 0))*(1-GRID!$B$29))</f>
        <v>53000</v>
      </c>
      <c r="L69" s="24" cm="1">
        <f t="array" ref="L69">IF($I$2="Открытый тариф",
INDEX(GRID!$B$13:$BI$19,MATCH($K$7,GRID!$A$13:$A$19,0),MATCH(1,($U$2=GRID!$B$1:$BI$1)*(КАЛЕНДАРЬ!$AW6=GRID!$B$3:$BI$3), 0)),
INDEX(GRID!$B$13:$BI$19,MATCH($K$7,GRID!$A$13:$A$19,0),MATCH(1,($U$2=GRID!$B$1:$BI$1)*(КАЛЕНДАРЬ!$AW6=GRID!$B$3:$BI$3), 0))*(1-GRID!$B$29))</f>
        <v>56300</v>
      </c>
      <c r="M69" s="24" cm="1">
        <f t="array" ref="M69">IF($I$2="Открытый тариф",
INDEX(GRID!$B$4:$BI$10,MATCH($M$7,GRID!$A$4:$A$10,0),MATCH(1,($U$2=GRID!$B$1:$BI$1)*(КАЛЕНДАРЬ!AW6=GRID!$B$3:$BI$3), 0)),
INDEX(GRID!$B$4:$BI$10,MATCH($M$7,GRID!$A$4:$A$10,0),MATCH(1,($U$2=GRID!$B$1:$BI$1)*(КАЛЕНДАРЬ!AW6=GRID!$B$3:$BI$3), 0))*(1-GRID!$B$29))</f>
        <v>75500</v>
      </c>
      <c r="N69" s="24" cm="1">
        <f t="array" ref="N69">IF($I$2="Открытый тариф",
INDEX(GRID!$B$13:$BI$19,MATCH($M$7,GRID!$A$13:$A$19,0),MATCH(1,($U$2=GRID!$B$1:$BI$1)*(КАЛЕНДАРЬ!$AW6=GRID!$B$3:$BI$3), 0)),
INDEX(GRID!$B$13:$BI$19,MATCH($M$7,GRID!$A$13:$A$19,0),MATCH(1,($U$2=GRID!$B$1:$BI$1)*(КАЛЕНДАРЬ!$AW6=GRID!$B$3:$BI$3), 0))*(1-GRID!$B$29))</f>
        <v>78800</v>
      </c>
      <c r="O69" s="24" cm="1">
        <f t="array" ref="O69">IF($I$2="Открытый тариф",
INDEX(GRID!$B$4:$BI$10,MATCH($O$7,GRID!$A$4:$A$10,0),MATCH(1,($U$2=GRID!$B$1:$BI$1)*(КАЛЕНДАРЬ!AW6=GRID!$B$3:$BI$3), 0)),
INDEX(GRID!$B$4:$BI$10,MATCH($O$7,GRID!$A$4:$A$10,0),MATCH(1,($U$2=GRID!$B$1:$BI$1)*(КАЛЕНДАРЬ!AW6=GRID!$B$3:$BI$3), 0))*(1-GRID!$B$29))</f>
        <v>179800</v>
      </c>
      <c r="P69" s="24" cm="1">
        <f t="array" ref="P69">IF($I$2="Открытый тариф",
INDEX(GRID!$B$13:$BI$19,MATCH($O$7,GRID!$A$13:$A$19,0),MATCH(1,($U$2=GRID!$B$1:$BI$1)*(КАЛЕНДАРЬ!$AW6=GRID!$B$3:$BI$3), 0)),
INDEX(GRID!$B$13:$BI$19,MATCH($O$7,GRID!$A$13:$A$19,0),MATCH(1,($U$2=GRID!$B$1:$BI$1)*(КАЛЕНДАРЬ!$AW6=GRID!$B$3:$BI$3), 0))*(1-GRID!$B$29))</f>
        <v>183100</v>
      </c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</row>
    <row r="70" spans="1:31" hidden="1" x14ac:dyDescent="0.2">
      <c r="A70" s="83" t="s">
        <v>19</v>
      </c>
      <c r="B70" s="84">
        <v>4</v>
      </c>
      <c r="C70" s="24" cm="1">
        <f t="array" ref="C70">IF($I$2="Открытый тариф",
INDEX(GRID!$B$4:$BI$10,MATCH($C$7,GRID!$A$4:$A$10,0),MATCH(1,($U$2=GRID!$B$1:$BI$1)*(КАЛЕНДАРЬ!AW7=GRID!$B$3:$BI$3), 0)),
INDEX(GRID!$B$4:$BI$10,MATCH($C$7,GRID!$A$4:$A$10,0),MATCH(1,($U$2=GRID!$B$1:$BI$1)*(КАЛЕНДАРЬ!AW7=GRID!$B$3:$BI$3), 0))*(1-GRID!$B$29))</f>
        <v>19200</v>
      </c>
      <c r="D70" s="24" cm="1">
        <f t="array" ref="D70">IF($I$2="Открытый тариф",
INDEX(GRID!$B$13:$BI$19,MATCH($C$7,GRID!$A$13:$A$19,0),MATCH(1,($U$2=GRID!$B$1:$BI$1)*(КАЛЕНДАРЬ!$AW7=GRID!$B$3:$BI$3), 0)),
INDEX(GRID!$B$13:$BI$19,MATCH($C$7,GRID!$A$13:$A$19,0),MATCH(1,($U$2=GRID!$B$1:$BI$1)*(КАЛЕНДАРЬ!$AW7=GRID!$B$3:$BI$3), 0))*(1-GRID!$B$29))</f>
        <v>22500</v>
      </c>
      <c r="E70" s="24" cm="1">
        <f t="array" ref="E70">IF($I$2="Открытый тариф",
INDEX(GRID!$B$4:$BI$10,MATCH($E$7,GRID!$A$4:$A$10,0),MATCH(1,($U$2=GRID!$B$1:$BI$1)*(КАЛЕНДАРЬ!AW7=GRID!$B$3:$BI$3), 0)),
INDEX(GRID!$B$4:$BI$10,MATCH($E$7,GRID!$A$4:$A$10,0),MATCH(1,($U$2=GRID!$B$1:$BI$1)*(КАЛЕНДАРЬ!AW7=GRID!$B$3:$BI$3), 0))*(1-GRID!$B$29))</f>
        <v>23000</v>
      </c>
      <c r="F70" s="24" cm="1">
        <f t="array" ref="F70">IF($I$2="Открытый тариф",
INDEX(GRID!$B$13:$BI$19,MATCH($E$7,GRID!$A$13:$A$19,0),MATCH(1,($U$2=GRID!$B$1:$BI$1)*(КАЛЕНДАРЬ!$AW7=GRID!$B$3:$BI$3), 0)),
INDEX(GRID!$B$13:$BI$19,MATCH($E$7,GRID!$A$13:$A$19,0),MATCH(1,($U$2=GRID!$B$1:$BI$1)*(КАЛЕНДАРЬ!$AW7=GRID!$B$3:$BI$3), 0))*(1-GRID!$B$29))</f>
        <v>26300</v>
      </c>
      <c r="G70" s="24" cm="1">
        <f t="array" ref="G70">IF($I$2="Открытый тариф",
INDEX(GRID!$B$4:$BI$10,MATCH($G$7,GRID!$A$4:$A$10,0),MATCH(1,($U$2=GRID!$B$1:$BI$1)*(КАЛЕНДАРЬ!AW7=GRID!$B$3:$BI$3), 0)),
INDEX(GRID!$B$4:$BI$10,MATCH($G$7,GRID!$A$4:$A$10,0),MATCH(1,($U$2=GRID!$B$1:$BI$1)*(КАЛЕНДАРЬ!AW7=GRID!$B$3:$BI$3), 0))*(1-GRID!$B$29))</f>
        <v>27500</v>
      </c>
      <c r="H70" s="24" cm="1">
        <f t="array" ref="H70">IF($I$2="Открытый тариф",
INDEX(GRID!$B$13:$BI$19,MATCH($G$7,GRID!$A$13:$A$19,0),MATCH(1,($U$2=GRID!$B$1:$BI$1)*(КАЛЕНДАРЬ!$AW7=GRID!$B$3:$BI$3), 0)),
INDEX(GRID!$B$13:$BI$19,MATCH($G$7,GRID!$A$13:$A$19,0),MATCH(1,($U$2=GRID!$B$1:$BI$1)*(КАЛЕНДАРЬ!$AW7=GRID!$B$3:$BI$3), 0))*(1-GRID!$B$29))</f>
        <v>30800</v>
      </c>
      <c r="I70" s="24" cm="1">
        <f t="array" ref="I70">IF($I$2="Открытый тариф",
INDEX(GRID!$B$4:$BI$10,MATCH($I$7,GRID!$A$4:$A$10,0),MATCH(1,($U$2=GRID!$B$1:$BI$1)*(КАЛЕНДАРЬ!AW7=GRID!$B$3:$BI$3), 0)),
INDEX(GRID!$B$4:$BI$10,MATCH($I$7,GRID!$A$4:$A$10,0),MATCH(1,($U$2=GRID!$B$1:$BI$1)*(КАЛЕНДАРЬ!AW7=GRID!$B$3:$BI$3), 0))*(1-GRID!$B$29))</f>
        <v>38000</v>
      </c>
      <c r="J70" s="24" cm="1">
        <f t="array" ref="J70">IF($I$2="Открытый тариф",
INDEX(GRID!$B$13:$BI$19,MATCH($I$7,GRID!$A$13:$A$19,0),MATCH(1,($U$2=GRID!$B$1:$BI$1)*(КАЛЕНДАРЬ!$AW7=GRID!$B$3:$BI$3), 0)),
INDEX(GRID!$B$13:$BI$19,MATCH($I$7,GRID!$A$13:$A$19,0),MATCH(1,($U$2=GRID!$B$1:$BI$1)*(КАЛЕНДАРЬ!$AW7=GRID!$B$3:$BI$3), 0))*(1-GRID!$B$29))</f>
        <v>41300</v>
      </c>
      <c r="K70" s="24" cm="1">
        <f t="array" ref="K70">IF($I$2="Открытый тариф",
INDEX(GRID!$B$4:$BI$10,MATCH($K$7,GRID!$A$4:$A$10,0),MATCH(1,($U$2=GRID!$B$1:$BI$1)*(КАЛЕНДАРЬ!AW7=GRID!$B$3:$BI$3), 0)),
INDEX(GRID!$B$4:$BI$10,MATCH($K$7,GRID!$A$4:$A$10,0),MATCH(1,($U$2=GRID!$B$1:$BI$1)*(КАЛЕНДАРЬ!AW7=GRID!$B$3:$BI$3), 0))*(1-GRID!$B$29))</f>
        <v>53000</v>
      </c>
      <c r="L70" s="24" cm="1">
        <f t="array" ref="L70">IF($I$2="Открытый тариф",
INDEX(GRID!$B$13:$BI$19,MATCH($K$7,GRID!$A$13:$A$19,0),MATCH(1,($U$2=GRID!$B$1:$BI$1)*(КАЛЕНДАРЬ!$AW7=GRID!$B$3:$BI$3), 0)),
INDEX(GRID!$B$13:$BI$19,MATCH($K$7,GRID!$A$13:$A$19,0),MATCH(1,($U$2=GRID!$B$1:$BI$1)*(КАЛЕНДАРЬ!$AW7=GRID!$B$3:$BI$3), 0))*(1-GRID!$B$29))</f>
        <v>56300</v>
      </c>
      <c r="M70" s="24" cm="1">
        <f t="array" ref="M70">IF($I$2="Открытый тариф",
INDEX(GRID!$B$4:$BI$10,MATCH($M$7,GRID!$A$4:$A$10,0),MATCH(1,($U$2=GRID!$B$1:$BI$1)*(КАЛЕНДАРЬ!AW7=GRID!$B$3:$BI$3), 0)),
INDEX(GRID!$B$4:$BI$10,MATCH($M$7,GRID!$A$4:$A$10,0),MATCH(1,($U$2=GRID!$B$1:$BI$1)*(КАЛЕНДАРЬ!AW7=GRID!$B$3:$BI$3), 0))*(1-GRID!$B$29))</f>
        <v>75500</v>
      </c>
      <c r="N70" s="24" cm="1">
        <f t="array" ref="N70">IF($I$2="Открытый тариф",
INDEX(GRID!$B$13:$BI$19,MATCH($M$7,GRID!$A$13:$A$19,0),MATCH(1,($U$2=GRID!$B$1:$BI$1)*(КАЛЕНДАРЬ!$AW7=GRID!$B$3:$BI$3), 0)),
INDEX(GRID!$B$13:$BI$19,MATCH($M$7,GRID!$A$13:$A$19,0),MATCH(1,($U$2=GRID!$B$1:$BI$1)*(КАЛЕНДАРЬ!$AW7=GRID!$B$3:$BI$3), 0))*(1-GRID!$B$29))</f>
        <v>78800</v>
      </c>
      <c r="O70" s="24" cm="1">
        <f t="array" ref="O70">IF($I$2="Открытый тариф",
INDEX(GRID!$B$4:$BI$10,MATCH($O$7,GRID!$A$4:$A$10,0),MATCH(1,($U$2=GRID!$B$1:$BI$1)*(КАЛЕНДАРЬ!AW7=GRID!$B$3:$BI$3), 0)),
INDEX(GRID!$B$4:$BI$10,MATCH($O$7,GRID!$A$4:$A$10,0),MATCH(1,($U$2=GRID!$B$1:$BI$1)*(КАЛЕНДАРЬ!AW7=GRID!$B$3:$BI$3), 0))*(1-GRID!$B$29))</f>
        <v>179800</v>
      </c>
      <c r="P70" s="24" cm="1">
        <f t="array" ref="P70">IF($I$2="Открытый тариф",
INDEX(GRID!$B$13:$BI$19,MATCH($O$7,GRID!$A$13:$A$19,0),MATCH(1,($U$2=GRID!$B$1:$BI$1)*(КАЛЕНДАРЬ!$AW7=GRID!$B$3:$BI$3), 0)),
INDEX(GRID!$B$13:$BI$19,MATCH($O$7,GRID!$A$13:$A$19,0),MATCH(1,($U$2=GRID!$B$1:$BI$1)*(КАЛЕНДАРЬ!$AW7=GRID!$B$3:$BI$3), 0))*(1-GRID!$B$29))</f>
        <v>183100</v>
      </c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</row>
    <row r="71" spans="1:31" hidden="1" x14ac:dyDescent="0.2">
      <c r="A71" s="83" t="s">
        <v>13</v>
      </c>
      <c r="B71" s="84">
        <v>5</v>
      </c>
      <c r="C71" s="24" cm="1">
        <f t="array" ref="C71">IF($I$2="Открытый тариф",
INDEX(GRID!$B$4:$BI$10,MATCH($C$7,GRID!$A$4:$A$10,0),MATCH(1,($U$2=GRID!$B$1:$BI$1)*(КАЛЕНДАРЬ!AW8=GRID!$B$3:$BI$3), 0)),
INDEX(GRID!$B$4:$BI$10,MATCH($C$7,GRID!$A$4:$A$10,0),MATCH(1,($U$2=GRID!$B$1:$BI$1)*(КАЛЕНДАРЬ!AW8=GRID!$B$3:$BI$3), 0))*(1-GRID!$B$29))</f>
        <v>12800</v>
      </c>
      <c r="D71" s="24" cm="1">
        <f t="array" ref="D71">IF($I$2="Открытый тариф",
INDEX(GRID!$B$13:$BI$19,MATCH($C$7,GRID!$A$13:$A$19,0),MATCH(1,($U$2=GRID!$B$1:$BI$1)*(КАЛЕНДАРЬ!$AW8=GRID!$B$3:$BI$3), 0)),
INDEX(GRID!$B$13:$BI$19,MATCH($C$7,GRID!$A$13:$A$19,0),MATCH(1,($U$2=GRID!$B$1:$BI$1)*(КАЛЕНДАРЬ!$AW8=GRID!$B$3:$BI$3), 0))*(1-GRID!$B$29))</f>
        <v>16100</v>
      </c>
      <c r="E71" s="24" cm="1">
        <f t="array" ref="E71">IF($I$2="Открытый тариф",
INDEX(GRID!$B$4:$BI$10,MATCH($E$7,GRID!$A$4:$A$10,0),MATCH(1,($U$2=GRID!$B$1:$BI$1)*(КАЛЕНДАРЬ!AW8=GRID!$B$3:$BI$3), 0)),
INDEX(GRID!$B$4:$BI$10,MATCH($E$7,GRID!$A$4:$A$10,0),MATCH(1,($U$2=GRID!$B$1:$BI$1)*(КАЛЕНДАРЬ!AW8=GRID!$B$3:$BI$3), 0))*(1-GRID!$B$29))</f>
        <v>15700</v>
      </c>
      <c r="F71" s="24" cm="1">
        <f t="array" ref="F71">IF($I$2="Открытый тариф",
INDEX(GRID!$B$13:$BI$19,MATCH($E$7,GRID!$A$13:$A$19,0),MATCH(1,($U$2=GRID!$B$1:$BI$1)*(КАЛЕНДАРЬ!$AW8=GRID!$B$3:$BI$3), 0)),
INDEX(GRID!$B$13:$BI$19,MATCH($E$7,GRID!$A$13:$A$19,0),MATCH(1,($U$2=GRID!$B$1:$BI$1)*(КАЛЕНДАРЬ!$AW8=GRID!$B$3:$BI$3), 0))*(1-GRID!$B$29))</f>
        <v>19000</v>
      </c>
      <c r="G71" s="24" cm="1">
        <f t="array" ref="G71">IF($I$2="Открытый тариф",
INDEX(GRID!$B$4:$BI$10,MATCH($G$7,GRID!$A$4:$A$10,0),MATCH(1,($U$2=GRID!$B$1:$BI$1)*(КАЛЕНДАРЬ!AW8=GRID!$B$3:$BI$3), 0)),
INDEX(GRID!$B$4:$BI$10,MATCH($G$7,GRID!$A$4:$A$10,0),MATCH(1,($U$2=GRID!$B$1:$BI$1)*(КАЛЕНДАРЬ!AW8=GRID!$B$3:$BI$3), 0))*(1-GRID!$B$29))</f>
        <v>19200</v>
      </c>
      <c r="H71" s="24" cm="1">
        <f t="array" ref="H71">IF($I$2="Открытый тариф",
INDEX(GRID!$B$13:$BI$19,MATCH($G$7,GRID!$A$13:$A$19,0),MATCH(1,($U$2=GRID!$B$1:$BI$1)*(КАЛЕНДАРЬ!$AW8=GRID!$B$3:$BI$3), 0)),
INDEX(GRID!$B$13:$BI$19,MATCH($G$7,GRID!$A$13:$A$19,0),MATCH(1,($U$2=GRID!$B$1:$BI$1)*(КАЛЕНДАРЬ!$AW8=GRID!$B$3:$BI$3), 0))*(1-GRID!$B$29))</f>
        <v>22500</v>
      </c>
      <c r="I71" s="24" cm="1">
        <f t="array" ref="I71">IF($I$2="Открытый тариф",
INDEX(GRID!$B$4:$BI$10,MATCH($I$7,GRID!$A$4:$A$10,0),MATCH(1,($U$2=GRID!$B$1:$BI$1)*(КАЛЕНДАРЬ!AW8=GRID!$B$3:$BI$3), 0)),
INDEX(GRID!$B$4:$BI$10,MATCH($I$7,GRID!$A$4:$A$10,0),MATCH(1,($U$2=GRID!$B$1:$BI$1)*(КАЛЕНДАРЬ!AW8=GRID!$B$3:$BI$3), 0))*(1-GRID!$B$29))</f>
        <v>27300</v>
      </c>
      <c r="J71" s="24" cm="1">
        <f t="array" ref="J71">IF($I$2="Открытый тариф",
INDEX(GRID!$B$13:$BI$19,MATCH($I$7,GRID!$A$13:$A$19,0),MATCH(1,($U$2=GRID!$B$1:$BI$1)*(КАЛЕНДАРЬ!$AW8=GRID!$B$3:$BI$3), 0)),
INDEX(GRID!$B$13:$BI$19,MATCH($I$7,GRID!$A$13:$A$19,0),MATCH(1,($U$2=GRID!$B$1:$BI$1)*(КАЛЕНДАРЬ!$AW8=GRID!$B$3:$BI$3), 0))*(1-GRID!$B$29))</f>
        <v>30600</v>
      </c>
      <c r="K71" s="24" cm="1">
        <f t="array" ref="K71">IF($I$2="Открытый тариф",
INDEX(GRID!$B$4:$BI$10,MATCH($K$7,GRID!$A$4:$A$10,0),MATCH(1,($U$2=GRID!$B$1:$BI$1)*(КАЛЕНДАРЬ!AW8=GRID!$B$3:$BI$3), 0)),
INDEX(GRID!$B$4:$BI$10,MATCH($K$7,GRID!$A$4:$A$10,0),MATCH(1,($U$2=GRID!$B$1:$BI$1)*(КАЛЕНДАРЬ!AW8=GRID!$B$3:$BI$3), 0))*(1-GRID!$B$29))</f>
        <v>38800</v>
      </c>
      <c r="L71" s="24" cm="1">
        <f t="array" ref="L71">IF($I$2="Открытый тариф",
INDEX(GRID!$B$13:$BI$19,MATCH($K$7,GRID!$A$13:$A$19,0),MATCH(1,($U$2=GRID!$B$1:$BI$1)*(КАЛЕНДАРЬ!$AW8=GRID!$B$3:$BI$3), 0)),
INDEX(GRID!$B$13:$BI$19,MATCH($K$7,GRID!$A$13:$A$19,0),MATCH(1,($U$2=GRID!$B$1:$BI$1)*(КАЛЕНДАРЬ!$AW8=GRID!$B$3:$BI$3), 0))*(1-GRID!$B$29))</f>
        <v>42100</v>
      </c>
      <c r="M71" s="24" cm="1">
        <f t="array" ref="M71">IF($I$2="Открытый тариф",
INDEX(GRID!$B$4:$BI$10,MATCH($M$7,GRID!$A$4:$A$10,0),MATCH(1,($U$2=GRID!$B$1:$BI$1)*(КАЛЕНДАРЬ!AW8=GRID!$B$3:$BI$3), 0)),
INDEX(GRID!$B$4:$BI$10,MATCH($M$7,GRID!$A$4:$A$10,0),MATCH(1,($U$2=GRID!$B$1:$BI$1)*(КАЛЕНДАРЬ!AW8=GRID!$B$3:$BI$3), 0))*(1-GRID!$B$29))</f>
        <v>56100</v>
      </c>
      <c r="N71" s="24" cm="1">
        <f t="array" ref="N71">IF($I$2="Открытый тариф",
INDEX(GRID!$B$13:$BI$19,MATCH($M$7,GRID!$A$13:$A$19,0),MATCH(1,($U$2=GRID!$B$1:$BI$1)*(КАЛЕНДАРЬ!$AW8=GRID!$B$3:$BI$3), 0)),
INDEX(GRID!$B$13:$BI$19,MATCH($M$7,GRID!$A$13:$A$19,0),MATCH(1,($U$2=GRID!$B$1:$BI$1)*(КАЛЕНДАРЬ!$AW8=GRID!$B$3:$BI$3), 0))*(1-GRID!$B$29))</f>
        <v>59400</v>
      </c>
      <c r="O71" s="24" cm="1">
        <f t="array" ref="O71">IF($I$2="Открытый тариф",
INDEX(GRID!$B$4:$BI$10,MATCH($O$7,GRID!$A$4:$A$10,0),MATCH(1,($U$2=GRID!$B$1:$BI$1)*(КАЛЕНДАРЬ!AW8=GRID!$B$3:$BI$3), 0)),
INDEX(GRID!$B$4:$BI$10,MATCH($O$7,GRID!$A$4:$A$10,0),MATCH(1,($U$2=GRID!$B$1:$BI$1)*(КАЛЕНДАРЬ!AW8=GRID!$B$3:$BI$3), 0))*(1-GRID!$B$29))</f>
        <v>132000</v>
      </c>
      <c r="P71" s="24" cm="1">
        <f t="array" ref="P71">IF($I$2="Открытый тариф",
INDEX(GRID!$B$13:$BI$19,MATCH($O$7,GRID!$A$13:$A$19,0),MATCH(1,($U$2=GRID!$B$1:$BI$1)*(КАЛЕНДАРЬ!$AW8=GRID!$B$3:$BI$3), 0)),
INDEX(GRID!$B$13:$BI$19,MATCH($O$7,GRID!$A$13:$A$19,0),MATCH(1,($U$2=GRID!$B$1:$BI$1)*(КАЛЕНДАРЬ!$AW8=GRID!$B$3:$BI$3), 0))*(1-GRID!$B$29))</f>
        <v>135300</v>
      </c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</row>
    <row r="72" spans="1:31" hidden="1" x14ac:dyDescent="0.2">
      <c r="A72" s="83" t="s">
        <v>14</v>
      </c>
      <c r="B72" s="84">
        <v>6</v>
      </c>
      <c r="C72" s="24" cm="1">
        <f t="array" ref="C72">IF($I$2="Открытый тариф",
INDEX(GRID!$B$4:$BI$10,MATCH($C$7,GRID!$A$4:$A$10,0),MATCH(1,($U$2=GRID!$B$1:$BI$1)*(КАЛЕНДАРЬ!AW9=GRID!$B$3:$BI$3), 0)),
INDEX(GRID!$B$4:$BI$10,MATCH($C$7,GRID!$A$4:$A$10,0),MATCH(1,($U$2=GRID!$B$1:$BI$1)*(КАЛЕНДАРЬ!AW9=GRID!$B$3:$BI$3), 0))*(1-GRID!$B$29))</f>
        <v>14300</v>
      </c>
      <c r="D72" s="24" cm="1">
        <f t="array" ref="D72">IF($I$2="Открытый тариф",
INDEX(GRID!$B$13:$BI$19,MATCH($C$7,GRID!$A$13:$A$19,0),MATCH(1,($U$2=GRID!$B$1:$BI$1)*(КАЛЕНДАРЬ!$AW9=GRID!$B$3:$BI$3), 0)),
INDEX(GRID!$B$13:$BI$19,MATCH($C$7,GRID!$A$13:$A$19,0),MATCH(1,($U$2=GRID!$B$1:$BI$1)*(КАЛЕНДАРЬ!$AW9=GRID!$B$3:$BI$3), 0))*(1-GRID!$B$29))</f>
        <v>17600</v>
      </c>
      <c r="E72" s="24" cm="1">
        <f t="array" ref="E72">IF($I$2="Открытый тариф",
INDEX(GRID!$B$4:$BI$10,MATCH($E$7,GRID!$A$4:$A$10,0),MATCH(1,($U$2=GRID!$B$1:$BI$1)*(КАЛЕНДАРЬ!AW9=GRID!$B$3:$BI$3), 0)),
INDEX(GRID!$B$4:$BI$10,MATCH($E$7,GRID!$A$4:$A$10,0),MATCH(1,($U$2=GRID!$B$1:$BI$1)*(КАЛЕНДАРЬ!AW9=GRID!$B$3:$BI$3), 0))*(1-GRID!$B$29))</f>
        <v>17500</v>
      </c>
      <c r="F72" s="24" cm="1">
        <f t="array" ref="F72">IF($I$2="Открытый тариф",
INDEX(GRID!$B$13:$BI$19,MATCH($E$7,GRID!$A$13:$A$19,0),MATCH(1,($U$2=GRID!$B$1:$BI$1)*(КАЛЕНДАРЬ!$AW9=GRID!$B$3:$BI$3), 0)),
INDEX(GRID!$B$13:$BI$19,MATCH($E$7,GRID!$A$13:$A$19,0),MATCH(1,($U$2=GRID!$B$1:$BI$1)*(КАЛЕНДАРЬ!$AW9=GRID!$B$3:$BI$3), 0))*(1-GRID!$B$29))</f>
        <v>20800</v>
      </c>
      <c r="G72" s="24" cm="1">
        <f t="array" ref="G72">IF($I$2="Открытый тариф",
INDEX(GRID!$B$4:$BI$10,MATCH($G$7,GRID!$A$4:$A$10,0),MATCH(1,($U$2=GRID!$B$1:$BI$1)*(КАЛЕНДАРЬ!AW9=GRID!$B$3:$BI$3), 0)),
INDEX(GRID!$B$4:$BI$10,MATCH($G$7,GRID!$A$4:$A$10,0),MATCH(1,($U$2=GRID!$B$1:$BI$1)*(КАЛЕНДАРЬ!AW9=GRID!$B$3:$BI$3), 0))*(1-GRID!$B$29))</f>
        <v>21300</v>
      </c>
      <c r="H72" s="24" cm="1">
        <f t="array" ref="H72">IF($I$2="Открытый тариф",
INDEX(GRID!$B$13:$BI$19,MATCH($G$7,GRID!$A$13:$A$19,0),MATCH(1,($U$2=GRID!$B$1:$BI$1)*(КАЛЕНДАРЬ!$AW9=GRID!$B$3:$BI$3), 0)),
INDEX(GRID!$B$13:$BI$19,MATCH($G$7,GRID!$A$13:$A$19,0),MATCH(1,($U$2=GRID!$B$1:$BI$1)*(КАЛЕНДАРЬ!$AW9=GRID!$B$3:$BI$3), 0))*(1-GRID!$B$29))</f>
        <v>24600</v>
      </c>
      <c r="I72" s="24" cm="1">
        <f t="array" ref="I72">IF($I$2="Открытый тариф",
INDEX(GRID!$B$4:$BI$10,MATCH($I$7,GRID!$A$4:$A$10,0),MATCH(1,($U$2=GRID!$B$1:$BI$1)*(КАЛЕНДАРЬ!AW9=GRID!$B$3:$BI$3), 0)),
INDEX(GRID!$B$4:$BI$10,MATCH($I$7,GRID!$A$4:$A$10,0),MATCH(1,($U$2=GRID!$B$1:$BI$1)*(КАЛЕНДАРЬ!AW9=GRID!$B$3:$BI$3), 0))*(1-GRID!$B$29))</f>
        <v>30100</v>
      </c>
      <c r="J72" s="24" cm="1">
        <f t="array" ref="J72">IF($I$2="Открытый тариф",
INDEX(GRID!$B$13:$BI$19,MATCH($I$7,GRID!$A$13:$A$19,0),MATCH(1,($U$2=GRID!$B$1:$BI$1)*(КАЛЕНДАРЬ!$AW9=GRID!$B$3:$BI$3), 0)),
INDEX(GRID!$B$13:$BI$19,MATCH($I$7,GRID!$A$13:$A$19,0),MATCH(1,($U$2=GRID!$B$1:$BI$1)*(КАЛЕНДАРЬ!$AW9=GRID!$B$3:$BI$3), 0))*(1-GRID!$B$29))</f>
        <v>33400</v>
      </c>
      <c r="K72" s="24" cm="1">
        <f t="array" ref="K72">IF($I$2="Открытый тариф",
INDEX(GRID!$B$4:$BI$10,MATCH($K$7,GRID!$A$4:$A$10,0),MATCH(1,($U$2=GRID!$B$1:$BI$1)*(КАЛЕНДАРЬ!AW9=GRID!$B$3:$BI$3), 0)),
INDEX(GRID!$B$4:$BI$10,MATCH($K$7,GRID!$A$4:$A$10,0),MATCH(1,($U$2=GRID!$B$1:$BI$1)*(КАЛЕНДАРЬ!AW9=GRID!$B$3:$BI$3), 0))*(1-GRID!$B$29))</f>
        <v>42600</v>
      </c>
      <c r="L72" s="24" cm="1">
        <f t="array" ref="L72">IF($I$2="Открытый тариф",
INDEX(GRID!$B$13:$BI$19,MATCH($K$7,GRID!$A$13:$A$19,0),MATCH(1,($U$2=GRID!$B$1:$BI$1)*(КАЛЕНДАРЬ!$AW9=GRID!$B$3:$BI$3), 0)),
INDEX(GRID!$B$13:$BI$19,MATCH($K$7,GRID!$A$13:$A$19,0),MATCH(1,($U$2=GRID!$B$1:$BI$1)*(КАЛЕНДАРЬ!$AW9=GRID!$B$3:$BI$3), 0))*(1-GRID!$B$29))</f>
        <v>45900</v>
      </c>
      <c r="M72" s="24" cm="1">
        <f t="array" ref="M72">IF($I$2="Открытый тариф",
INDEX(GRID!$B$4:$BI$10,MATCH($M$7,GRID!$A$4:$A$10,0),MATCH(1,($U$2=GRID!$B$1:$BI$1)*(КАЛЕНДАРЬ!AW9=GRID!$B$3:$BI$3), 0)),
INDEX(GRID!$B$4:$BI$10,MATCH($M$7,GRID!$A$4:$A$10,0),MATCH(1,($U$2=GRID!$B$1:$BI$1)*(КАЛЕНДАРЬ!AW9=GRID!$B$3:$BI$3), 0))*(1-GRID!$B$29))</f>
        <v>61400</v>
      </c>
      <c r="N72" s="24" cm="1">
        <f t="array" ref="N72">IF($I$2="Открытый тариф",
INDEX(GRID!$B$13:$BI$19,MATCH($M$7,GRID!$A$13:$A$19,0),MATCH(1,($U$2=GRID!$B$1:$BI$1)*(КАЛЕНДАРЬ!$AW9=GRID!$B$3:$BI$3), 0)),
INDEX(GRID!$B$13:$BI$19,MATCH($M$7,GRID!$A$13:$A$19,0),MATCH(1,($U$2=GRID!$B$1:$BI$1)*(КАЛЕНДАРЬ!$AW9=GRID!$B$3:$BI$3), 0))*(1-GRID!$B$29))</f>
        <v>64700</v>
      </c>
      <c r="O72" s="24" cm="1">
        <f t="array" ref="O72">IF($I$2="Открытый тариф",
INDEX(GRID!$B$4:$BI$10,MATCH($O$7,GRID!$A$4:$A$10,0),MATCH(1,($U$2=GRID!$B$1:$BI$1)*(КАЛЕНДАРЬ!AW9=GRID!$B$3:$BI$3), 0)),
INDEX(GRID!$B$4:$BI$10,MATCH($O$7,GRID!$A$4:$A$10,0),MATCH(1,($U$2=GRID!$B$1:$BI$1)*(КАЛЕНДАРЬ!AW9=GRID!$B$3:$BI$3), 0))*(1-GRID!$B$29))</f>
        <v>145300</v>
      </c>
      <c r="P72" s="24" cm="1">
        <f t="array" ref="P72">IF($I$2="Открытый тариф",
INDEX(GRID!$B$13:$BI$19,MATCH($O$7,GRID!$A$13:$A$19,0),MATCH(1,($U$2=GRID!$B$1:$BI$1)*(КАЛЕНДАРЬ!$AW9=GRID!$B$3:$BI$3), 0)),
INDEX(GRID!$B$13:$BI$19,MATCH($O$7,GRID!$A$13:$A$19,0),MATCH(1,($U$2=GRID!$B$1:$BI$1)*(КАЛЕНДАРЬ!$AW9=GRID!$B$3:$BI$3), 0))*(1-GRID!$B$29))</f>
        <v>148600</v>
      </c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</row>
    <row r="73" spans="1:31" hidden="1" x14ac:dyDescent="0.2">
      <c r="A73" s="83" t="s">
        <v>15</v>
      </c>
      <c r="B73" s="84">
        <v>7</v>
      </c>
      <c r="C73" s="24" cm="1">
        <f t="array" ref="C73">IF($I$2="Открытый тариф",
INDEX(GRID!$B$4:$BI$10,MATCH($C$7,GRID!$A$4:$A$10,0),MATCH(1,($U$2=GRID!$B$1:$BI$1)*(КАЛЕНДАРЬ!AW10=GRID!$B$3:$BI$3), 0)),
INDEX(GRID!$B$4:$BI$10,MATCH($C$7,GRID!$A$4:$A$10,0),MATCH(1,($U$2=GRID!$B$1:$BI$1)*(КАЛЕНДАРЬ!AW10=GRID!$B$3:$BI$3), 0))*(1-GRID!$B$29))</f>
        <v>14300</v>
      </c>
      <c r="D73" s="24" cm="1">
        <f t="array" ref="D73">IF($I$2="Открытый тариф",
INDEX(GRID!$B$13:$BI$19,MATCH($C$7,GRID!$A$13:$A$19,0),MATCH(1,($U$2=GRID!$B$1:$BI$1)*(КАЛЕНДАРЬ!$AW10=GRID!$B$3:$BI$3), 0)),
INDEX(GRID!$B$13:$BI$19,MATCH($C$7,GRID!$A$13:$A$19,0),MATCH(1,($U$2=GRID!$B$1:$BI$1)*(КАЛЕНДАРЬ!$AW10=GRID!$B$3:$BI$3), 0))*(1-GRID!$B$29))</f>
        <v>17600</v>
      </c>
      <c r="E73" s="24" cm="1">
        <f t="array" ref="E73">IF($I$2="Открытый тариф",
INDEX(GRID!$B$4:$BI$10,MATCH($E$7,GRID!$A$4:$A$10,0),MATCH(1,($U$2=GRID!$B$1:$BI$1)*(КАЛЕНДАРЬ!AW10=GRID!$B$3:$BI$3), 0)),
INDEX(GRID!$B$4:$BI$10,MATCH($E$7,GRID!$A$4:$A$10,0),MATCH(1,($U$2=GRID!$B$1:$BI$1)*(КАЛЕНДАРЬ!AW10=GRID!$B$3:$BI$3), 0))*(1-GRID!$B$29))</f>
        <v>17500</v>
      </c>
      <c r="F73" s="24" cm="1">
        <f t="array" ref="F73">IF($I$2="Открытый тариф",
INDEX(GRID!$B$13:$BI$19,MATCH($E$7,GRID!$A$13:$A$19,0),MATCH(1,($U$2=GRID!$B$1:$BI$1)*(КАЛЕНДАРЬ!$AW10=GRID!$B$3:$BI$3), 0)),
INDEX(GRID!$B$13:$BI$19,MATCH($E$7,GRID!$A$13:$A$19,0),MATCH(1,($U$2=GRID!$B$1:$BI$1)*(КАЛЕНДАРЬ!$AW10=GRID!$B$3:$BI$3), 0))*(1-GRID!$B$29))</f>
        <v>20800</v>
      </c>
      <c r="G73" s="24" cm="1">
        <f t="array" ref="G73">IF($I$2="Открытый тариф",
INDEX(GRID!$B$4:$BI$10,MATCH($G$7,GRID!$A$4:$A$10,0),MATCH(1,($U$2=GRID!$B$1:$BI$1)*(КАЛЕНДАРЬ!AW10=GRID!$B$3:$BI$3), 0)),
INDEX(GRID!$B$4:$BI$10,MATCH($G$7,GRID!$A$4:$A$10,0),MATCH(1,($U$2=GRID!$B$1:$BI$1)*(КАЛЕНДАРЬ!AW10=GRID!$B$3:$BI$3), 0))*(1-GRID!$B$29))</f>
        <v>21300</v>
      </c>
      <c r="H73" s="24" cm="1">
        <f t="array" ref="H73">IF($I$2="Открытый тариф",
INDEX(GRID!$B$13:$BI$19,MATCH($G$7,GRID!$A$13:$A$19,0),MATCH(1,($U$2=GRID!$B$1:$BI$1)*(КАЛЕНДАРЬ!$AW10=GRID!$B$3:$BI$3), 0)),
INDEX(GRID!$B$13:$BI$19,MATCH($G$7,GRID!$A$13:$A$19,0),MATCH(1,($U$2=GRID!$B$1:$BI$1)*(КАЛЕНДАРЬ!$AW10=GRID!$B$3:$BI$3), 0))*(1-GRID!$B$29))</f>
        <v>24600</v>
      </c>
      <c r="I73" s="24" cm="1">
        <f t="array" ref="I73">IF($I$2="Открытый тариф",
INDEX(GRID!$B$4:$BI$10,MATCH($I$7,GRID!$A$4:$A$10,0),MATCH(1,($U$2=GRID!$B$1:$BI$1)*(КАЛЕНДАРЬ!AW10=GRID!$B$3:$BI$3), 0)),
INDEX(GRID!$B$4:$BI$10,MATCH($I$7,GRID!$A$4:$A$10,0),MATCH(1,($U$2=GRID!$B$1:$BI$1)*(КАЛЕНДАРЬ!AW10=GRID!$B$3:$BI$3), 0))*(1-GRID!$B$29))</f>
        <v>30100</v>
      </c>
      <c r="J73" s="24" cm="1">
        <f t="array" ref="J73">IF($I$2="Открытый тариф",
INDEX(GRID!$B$13:$BI$19,MATCH($I$7,GRID!$A$13:$A$19,0),MATCH(1,($U$2=GRID!$B$1:$BI$1)*(КАЛЕНДАРЬ!$AW10=GRID!$B$3:$BI$3), 0)),
INDEX(GRID!$B$13:$BI$19,MATCH($I$7,GRID!$A$13:$A$19,0),MATCH(1,($U$2=GRID!$B$1:$BI$1)*(КАЛЕНДАРЬ!$AW10=GRID!$B$3:$BI$3), 0))*(1-GRID!$B$29))</f>
        <v>33400</v>
      </c>
      <c r="K73" s="24" cm="1">
        <f t="array" ref="K73">IF($I$2="Открытый тариф",
INDEX(GRID!$B$4:$BI$10,MATCH($K$7,GRID!$A$4:$A$10,0),MATCH(1,($U$2=GRID!$B$1:$BI$1)*(КАЛЕНДАРЬ!AW10=GRID!$B$3:$BI$3), 0)),
INDEX(GRID!$B$4:$BI$10,MATCH($K$7,GRID!$A$4:$A$10,0),MATCH(1,($U$2=GRID!$B$1:$BI$1)*(КАЛЕНДАРЬ!AW10=GRID!$B$3:$BI$3), 0))*(1-GRID!$B$29))</f>
        <v>42600</v>
      </c>
      <c r="L73" s="24" cm="1">
        <f t="array" ref="L73">IF($I$2="Открытый тариф",
INDEX(GRID!$B$13:$BI$19,MATCH($K$7,GRID!$A$13:$A$19,0),MATCH(1,($U$2=GRID!$B$1:$BI$1)*(КАЛЕНДАРЬ!$AW10=GRID!$B$3:$BI$3), 0)),
INDEX(GRID!$B$13:$BI$19,MATCH($K$7,GRID!$A$13:$A$19,0),MATCH(1,($U$2=GRID!$B$1:$BI$1)*(КАЛЕНДАРЬ!$AW10=GRID!$B$3:$BI$3), 0))*(1-GRID!$B$29))</f>
        <v>45900</v>
      </c>
      <c r="M73" s="24" cm="1">
        <f t="array" ref="M73">IF($I$2="Открытый тариф",
INDEX(GRID!$B$4:$BI$10,MATCH($M$7,GRID!$A$4:$A$10,0),MATCH(1,($U$2=GRID!$B$1:$BI$1)*(КАЛЕНДАРЬ!AW10=GRID!$B$3:$BI$3), 0)),
INDEX(GRID!$B$4:$BI$10,MATCH($M$7,GRID!$A$4:$A$10,0),MATCH(1,($U$2=GRID!$B$1:$BI$1)*(КАЛЕНДАРЬ!AW10=GRID!$B$3:$BI$3), 0))*(1-GRID!$B$29))</f>
        <v>61400</v>
      </c>
      <c r="N73" s="24" cm="1">
        <f t="array" ref="N73">IF($I$2="Открытый тариф",
INDEX(GRID!$B$13:$BI$19,MATCH($M$7,GRID!$A$13:$A$19,0),MATCH(1,($U$2=GRID!$B$1:$BI$1)*(КАЛЕНДАРЬ!$AW10=GRID!$B$3:$BI$3), 0)),
INDEX(GRID!$B$13:$BI$19,MATCH($M$7,GRID!$A$13:$A$19,0),MATCH(1,($U$2=GRID!$B$1:$BI$1)*(КАЛЕНДАРЬ!$AW10=GRID!$B$3:$BI$3), 0))*(1-GRID!$B$29))</f>
        <v>64700</v>
      </c>
      <c r="O73" s="24" cm="1">
        <f t="array" ref="O73">IF($I$2="Открытый тариф",
INDEX(GRID!$B$4:$BI$10,MATCH($O$7,GRID!$A$4:$A$10,0),MATCH(1,($U$2=GRID!$B$1:$BI$1)*(КАЛЕНДАРЬ!AW10=GRID!$B$3:$BI$3), 0)),
INDEX(GRID!$B$4:$BI$10,MATCH($O$7,GRID!$A$4:$A$10,0),MATCH(1,($U$2=GRID!$B$1:$BI$1)*(КАЛЕНДАРЬ!AW10=GRID!$B$3:$BI$3), 0))*(1-GRID!$B$29))</f>
        <v>145300</v>
      </c>
      <c r="P73" s="24" cm="1">
        <f t="array" ref="P73">IF($I$2="Открытый тариф",
INDEX(GRID!$B$13:$BI$19,MATCH($O$7,GRID!$A$13:$A$19,0),MATCH(1,($U$2=GRID!$B$1:$BI$1)*(КАЛЕНДАРЬ!$AW10=GRID!$B$3:$BI$3), 0)),
INDEX(GRID!$B$13:$BI$19,MATCH($O$7,GRID!$A$13:$A$19,0),MATCH(1,($U$2=GRID!$B$1:$BI$1)*(КАЛЕНДАРЬ!$AW10=GRID!$B$3:$BI$3), 0))*(1-GRID!$B$29))</f>
        <v>148600</v>
      </c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</row>
    <row r="74" spans="1:31" hidden="1" x14ac:dyDescent="0.2">
      <c r="A74" s="83" t="s">
        <v>16</v>
      </c>
      <c r="B74" s="84">
        <v>8</v>
      </c>
      <c r="C74" s="24" cm="1">
        <f t="array" ref="C74">IF($I$2="Открытый тариф",
INDEX(GRID!$B$4:$BI$10,MATCH($C$7,GRID!$A$4:$A$10,0),MATCH(1,($U$2=GRID!$B$1:$BI$1)*(КАЛЕНДАРЬ!AW11=GRID!$B$3:$BI$3), 0)),
INDEX(GRID!$B$4:$BI$10,MATCH($C$7,GRID!$A$4:$A$10,0),MATCH(1,($U$2=GRID!$B$1:$BI$1)*(КАЛЕНДАРЬ!AW11=GRID!$B$3:$BI$3), 0))*(1-GRID!$B$29))</f>
        <v>14300</v>
      </c>
      <c r="D74" s="24" cm="1">
        <f t="array" ref="D74">IF($I$2="Открытый тариф",
INDEX(GRID!$B$13:$BI$19,MATCH($C$7,GRID!$A$13:$A$19,0),MATCH(1,($U$2=GRID!$B$1:$BI$1)*(КАЛЕНДАРЬ!$AW11=GRID!$B$3:$BI$3), 0)),
INDEX(GRID!$B$13:$BI$19,MATCH($C$7,GRID!$A$13:$A$19,0),MATCH(1,($U$2=GRID!$B$1:$BI$1)*(КАЛЕНДАРЬ!$AW11=GRID!$B$3:$BI$3), 0))*(1-GRID!$B$29))</f>
        <v>17600</v>
      </c>
      <c r="E74" s="24" cm="1">
        <f t="array" ref="E74">IF($I$2="Открытый тариф",
INDEX(GRID!$B$4:$BI$10,MATCH($E$7,GRID!$A$4:$A$10,0),MATCH(1,($U$2=GRID!$B$1:$BI$1)*(КАЛЕНДАРЬ!AW11=GRID!$B$3:$BI$3), 0)),
INDEX(GRID!$B$4:$BI$10,MATCH($E$7,GRID!$A$4:$A$10,0),MATCH(1,($U$2=GRID!$B$1:$BI$1)*(КАЛЕНДАРЬ!AW11=GRID!$B$3:$BI$3), 0))*(1-GRID!$B$29))</f>
        <v>17500</v>
      </c>
      <c r="F74" s="24" cm="1">
        <f t="array" ref="F74">IF($I$2="Открытый тариф",
INDEX(GRID!$B$13:$BI$19,MATCH($E$7,GRID!$A$13:$A$19,0),MATCH(1,($U$2=GRID!$B$1:$BI$1)*(КАЛЕНДАРЬ!$AW11=GRID!$B$3:$BI$3), 0)),
INDEX(GRID!$B$13:$BI$19,MATCH($E$7,GRID!$A$13:$A$19,0),MATCH(1,($U$2=GRID!$B$1:$BI$1)*(КАЛЕНДАРЬ!$AW11=GRID!$B$3:$BI$3), 0))*(1-GRID!$B$29))</f>
        <v>20800</v>
      </c>
      <c r="G74" s="24" cm="1">
        <f t="array" ref="G74">IF($I$2="Открытый тариф",
INDEX(GRID!$B$4:$BI$10,MATCH($G$7,GRID!$A$4:$A$10,0),MATCH(1,($U$2=GRID!$B$1:$BI$1)*(КАЛЕНДАРЬ!AW11=GRID!$B$3:$BI$3), 0)),
INDEX(GRID!$B$4:$BI$10,MATCH($G$7,GRID!$A$4:$A$10,0),MATCH(1,($U$2=GRID!$B$1:$BI$1)*(КАЛЕНДАРЬ!AW11=GRID!$B$3:$BI$3), 0))*(1-GRID!$B$29))</f>
        <v>21300</v>
      </c>
      <c r="H74" s="24" cm="1">
        <f t="array" ref="H74">IF($I$2="Открытый тариф",
INDEX(GRID!$B$13:$BI$19,MATCH($G$7,GRID!$A$13:$A$19,0),MATCH(1,($U$2=GRID!$B$1:$BI$1)*(КАЛЕНДАРЬ!$AW11=GRID!$B$3:$BI$3), 0)),
INDEX(GRID!$B$13:$BI$19,MATCH($G$7,GRID!$A$13:$A$19,0),MATCH(1,($U$2=GRID!$B$1:$BI$1)*(КАЛЕНДАРЬ!$AW11=GRID!$B$3:$BI$3), 0))*(1-GRID!$B$29))</f>
        <v>24600</v>
      </c>
      <c r="I74" s="24" cm="1">
        <f t="array" ref="I74">IF($I$2="Открытый тариф",
INDEX(GRID!$B$4:$BI$10,MATCH($I$7,GRID!$A$4:$A$10,0),MATCH(1,($U$2=GRID!$B$1:$BI$1)*(КАЛЕНДАРЬ!AW11=GRID!$B$3:$BI$3), 0)),
INDEX(GRID!$B$4:$BI$10,MATCH($I$7,GRID!$A$4:$A$10,0),MATCH(1,($U$2=GRID!$B$1:$BI$1)*(КАЛЕНДАРЬ!AW11=GRID!$B$3:$BI$3), 0))*(1-GRID!$B$29))</f>
        <v>30100</v>
      </c>
      <c r="J74" s="24" cm="1">
        <f t="array" ref="J74">IF($I$2="Открытый тариф",
INDEX(GRID!$B$13:$BI$19,MATCH($I$7,GRID!$A$13:$A$19,0),MATCH(1,($U$2=GRID!$B$1:$BI$1)*(КАЛЕНДАРЬ!$AW11=GRID!$B$3:$BI$3), 0)),
INDEX(GRID!$B$13:$BI$19,MATCH($I$7,GRID!$A$13:$A$19,0),MATCH(1,($U$2=GRID!$B$1:$BI$1)*(КАЛЕНДАРЬ!$AW11=GRID!$B$3:$BI$3), 0))*(1-GRID!$B$29))</f>
        <v>33400</v>
      </c>
      <c r="K74" s="24" cm="1">
        <f t="array" ref="K74">IF($I$2="Открытый тариф",
INDEX(GRID!$B$4:$BI$10,MATCH($K$7,GRID!$A$4:$A$10,0),MATCH(1,($U$2=GRID!$B$1:$BI$1)*(КАЛЕНДАРЬ!AW11=GRID!$B$3:$BI$3), 0)),
INDEX(GRID!$B$4:$BI$10,MATCH($K$7,GRID!$A$4:$A$10,0),MATCH(1,($U$2=GRID!$B$1:$BI$1)*(КАЛЕНДАРЬ!AW11=GRID!$B$3:$BI$3), 0))*(1-GRID!$B$29))</f>
        <v>42600</v>
      </c>
      <c r="L74" s="24" cm="1">
        <f t="array" ref="L74">IF($I$2="Открытый тариф",
INDEX(GRID!$B$13:$BI$19,MATCH($K$7,GRID!$A$13:$A$19,0),MATCH(1,($U$2=GRID!$B$1:$BI$1)*(КАЛЕНДАРЬ!$AW11=GRID!$B$3:$BI$3), 0)),
INDEX(GRID!$B$13:$BI$19,MATCH($K$7,GRID!$A$13:$A$19,0),MATCH(1,($U$2=GRID!$B$1:$BI$1)*(КАЛЕНДАРЬ!$AW11=GRID!$B$3:$BI$3), 0))*(1-GRID!$B$29))</f>
        <v>45900</v>
      </c>
      <c r="M74" s="24" cm="1">
        <f t="array" ref="M74">IF($I$2="Открытый тариф",
INDEX(GRID!$B$4:$BI$10,MATCH($M$7,GRID!$A$4:$A$10,0),MATCH(1,($U$2=GRID!$B$1:$BI$1)*(КАЛЕНДАРЬ!AW11=GRID!$B$3:$BI$3), 0)),
INDEX(GRID!$B$4:$BI$10,MATCH($M$7,GRID!$A$4:$A$10,0),MATCH(1,($U$2=GRID!$B$1:$BI$1)*(КАЛЕНДАРЬ!AW11=GRID!$B$3:$BI$3), 0))*(1-GRID!$B$29))</f>
        <v>61400</v>
      </c>
      <c r="N74" s="24" cm="1">
        <f t="array" ref="N74">IF($I$2="Открытый тариф",
INDEX(GRID!$B$13:$BI$19,MATCH($M$7,GRID!$A$13:$A$19,0),MATCH(1,($U$2=GRID!$B$1:$BI$1)*(КАЛЕНДАРЬ!$AW11=GRID!$B$3:$BI$3), 0)),
INDEX(GRID!$B$13:$BI$19,MATCH($M$7,GRID!$A$13:$A$19,0),MATCH(1,($U$2=GRID!$B$1:$BI$1)*(КАЛЕНДАРЬ!$AW11=GRID!$B$3:$BI$3), 0))*(1-GRID!$B$29))</f>
        <v>64700</v>
      </c>
      <c r="O74" s="24" cm="1">
        <f t="array" ref="O74">IF($I$2="Открытый тариф",
INDEX(GRID!$B$4:$BI$10,MATCH($O$7,GRID!$A$4:$A$10,0),MATCH(1,($U$2=GRID!$B$1:$BI$1)*(КАЛЕНДАРЬ!AW11=GRID!$B$3:$BI$3), 0)),
INDEX(GRID!$B$4:$BI$10,MATCH($O$7,GRID!$A$4:$A$10,0),MATCH(1,($U$2=GRID!$B$1:$BI$1)*(КАЛЕНДАРЬ!AW11=GRID!$B$3:$BI$3), 0))*(1-GRID!$B$29))</f>
        <v>145300</v>
      </c>
      <c r="P74" s="24" cm="1">
        <f t="array" ref="P74">IF($I$2="Открытый тариф",
INDEX(GRID!$B$13:$BI$19,MATCH($O$7,GRID!$A$13:$A$19,0),MATCH(1,($U$2=GRID!$B$1:$BI$1)*(КАЛЕНДАРЬ!$AW11=GRID!$B$3:$BI$3), 0)),
INDEX(GRID!$B$13:$BI$19,MATCH($O$7,GRID!$A$13:$A$19,0),MATCH(1,($U$2=GRID!$B$1:$BI$1)*(КАЛЕНДАРЬ!$AW11=GRID!$B$3:$BI$3), 0))*(1-GRID!$B$29))</f>
        <v>148600</v>
      </c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</row>
    <row r="75" spans="1:31" hidden="1" x14ac:dyDescent="0.2">
      <c r="A75" s="83" t="s">
        <v>17</v>
      </c>
      <c r="B75" s="84">
        <v>9</v>
      </c>
      <c r="C75" s="24" cm="1">
        <f t="array" ref="C75">IF($I$2="Открытый тариф",
INDEX(GRID!$B$4:$BI$10,MATCH($C$7,GRID!$A$4:$A$10,0),MATCH(1,($U$2=GRID!$B$1:$BI$1)*(КАЛЕНДАРЬ!AW12=GRID!$B$3:$BI$3), 0)),
INDEX(GRID!$B$4:$BI$10,MATCH($C$7,GRID!$A$4:$A$10,0),MATCH(1,($U$2=GRID!$B$1:$BI$1)*(КАЛЕНДАРЬ!AW12=GRID!$B$3:$BI$3), 0))*(1-GRID!$B$29))</f>
        <v>12800</v>
      </c>
      <c r="D75" s="24" cm="1">
        <f t="array" ref="D75">IF($I$2="Открытый тариф",
INDEX(GRID!$B$13:$BI$19,MATCH($C$7,GRID!$A$13:$A$19,0),MATCH(1,($U$2=GRID!$B$1:$BI$1)*(КАЛЕНДАРЬ!$AW12=GRID!$B$3:$BI$3), 0)),
INDEX(GRID!$B$13:$BI$19,MATCH($C$7,GRID!$A$13:$A$19,0),MATCH(1,($U$2=GRID!$B$1:$BI$1)*(КАЛЕНДАРЬ!$AW12=GRID!$B$3:$BI$3), 0))*(1-GRID!$B$29))</f>
        <v>16100</v>
      </c>
      <c r="E75" s="24" cm="1">
        <f t="array" ref="E75">IF($I$2="Открытый тариф",
INDEX(GRID!$B$4:$BI$10,MATCH($E$7,GRID!$A$4:$A$10,0),MATCH(1,($U$2=GRID!$B$1:$BI$1)*(КАЛЕНДАРЬ!AW12=GRID!$B$3:$BI$3), 0)),
INDEX(GRID!$B$4:$BI$10,MATCH($E$7,GRID!$A$4:$A$10,0),MATCH(1,($U$2=GRID!$B$1:$BI$1)*(КАЛЕНДАРЬ!AW12=GRID!$B$3:$BI$3), 0))*(1-GRID!$B$29))</f>
        <v>15700</v>
      </c>
      <c r="F75" s="24" cm="1">
        <f t="array" ref="F75">IF($I$2="Открытый тариф",
INDEX(GRID!$B$13:$BI$19,MATCH($E$7,GRID!$A$13:$A$19,0),MATCH(1,($U$2=GRID!$B$1:$BI$1)*(КАЛЕНДАРЬ!$AW12=GRID!$B$3:$BI$3), 0)),
INDEX(GRID!$B$13:$BI$19,MATCH($E$7,GRID!$A$13:$A$19,0),MATCH(1,($U$2=GRID!$B$1:$BI$1)*(КАЛЕНДАРЬ!$AW12=GRID!$B$3:$BI$3), 0))*(1-GRID!$B$29))</f>
        <v>19000</v>
      </c>
      <c r="G75" s="24" cm="1">
        <f t="array" ref="G75">IF($I$2="Открытый тариф",
INDEX(GRID!$B$4:$BI$10,MATCH($G$7,GRID!$A$4:$A$10,0),MATCH(1,($U$2=GRID!$B$1:$BI$1)*(КАЛЕНДАРЬ!AW12=GRID!$B$3:$BI$3), 0)),
INDEX(GRID!$B$4:$BI$10,MATCH($G$7,GRID!$A$4:$A$10,0),MATCH(1,($U$2=GRID!$B$1:$BI$1)*(КАЛЕНДАРЬ!AW12=GRID!$B$3:$BI$3), 0))*(1-GRID!$B$29))</f>
        <v>19200</v>
      </c>
      <c r="H75" s="24" cm="1">
        <f t="array" ref="H75">IF($I$2="Открытый тариф",
INDEX(GRID!$B$13:$BI$19,MATCH($G$7,GRID!$A$13:$A$19,0),MATCH(1,($U$2=GRID!$B$1:$BI$1)*(КАЛЕНДАРЬ!$AW12=GRID!$B$3:$BI$3), 0)),
INDEX(GRID!$B$13:$BI$19,MATCH($G$7,GRID!$A$13:$A$19,0),MATCH(1,($U$2=GRID!$B$1:$BI$1)*(КАЛЕНДАРЬ!$AW12=GRID!$B$3:$BI$3), 0))*(1-GRID!$B$29))</f>
        <v>22500</v>
      </c>
      <c r="I75" s="24" cm="1">
        <f t="array" ref="I75">IF($I$2="Открытый тариф",
INDEX(GRID!$B$4:$BI$10,MATCH($I$7,GRID!$A$4:$A$10,0),MATCH(1,($U$2=GRID!$B$1:$BI$1)*(КАЛЕНДАРЬ!AW12=GRID!$B$3:$BI$3), 0)),
INDEX(GRID!$B$4:$BI$10,MATCH($I$7,GRID!$A$4:$A$10,0),MATCH(1,($U$2=GRID!$B$1:$BI$1)*(КАЛЕНДАРЬ!AW12=GRID!$B$3:$BI$3), 0))*(1-GRID!$B$29))</f>
        <v>27300</v>
      </c>
      <c r="J75" s="24" cm="1">
        <f t="array" ref="J75">IF($I$2="Открытый тариф",
INDEX(GRID!$B$13:$BI$19,MATCH($I$7,GRID!$A$13:$A$19,0),MATCH(1,($U$2=GRID!$B$1:$BI$1)*(КАЛЕНДАРЬ!$AW12=GRID!$B$3:$BI$3), 0)),
INDEX(GRID!$B$13:$BI$19,MATCH($I$7,GRID!$A$13:$A$19,0),MATCH(1,($U$2=GRID!$B$1:$BI$1)*(КАЛЕНДАРЬ!$AW12=GRID!$B$3:$BI$3), 0))*(1-GRID!$B$29))</f>
        <v>30600</v>
      </c>
      <c r="K75" s="24" cm="1">
        <f t="array" ref="K75">IF($I$2="Открытый тариф",
INDEX(GRID!$B$4:$BI$10,MATCH($K$7,GRID!$A$4:$A$10,0),MATCH(1,($U$2=GRID!$B$1:$BI$1)*(КАЛЕНДАРЬ!AW12=GRID!$B$3:$BI$3), 0)),
INDEX(GRID!$B$4:$BI$10,MATCH($K$7,GRID!$A$4:$A$10,0),MATCH(1,($U$2=GRID!$B$1:$BI$1)*(КАЛЕНДАРЬ!AW12=GRID!$B$3:$BI$3), 0))*(1-GRID!$B$29))</f>
        <v>38800</v>
      </c>
      <c r="L75" s="24" cm="1">
        <f t="array" ref="L75">IF($I$2="Открытый тариф",
INDEX(GRID!$B$13:$BI$19,MATCH($K$7,GRID!$A$13:$A$19,0),MATCH(1,($U$2=GRID!$B$1:$BI$1)*(КАЛЕНДАРЬ!$AW12=GRID!$B$3:$BI$3), 0)),
INDEX(GRID!$B$13:$BI$19,MATCH($K$7,GRID!$A$13:$A$19,0),MATCH(1,($U$2=GRID!$B$1:$BI$1)*(КАЛЕНДАРЬ!$AW12=GRID!$B$3:$BI$3), 0))*(1-GRID!$B$29))</f>
        <v>42100</v>
      </c>
      <c r="M75" s="24" cm="1">
        <f t="array" ref="M75">IF($I$2="Открытый тариф",
INDEX(GRID!$B$4:$BI$10,MATCH($M$7,GRID!$A$4:$A$10,0),MATCH(1,($U$2=GRID!$B$1:$BI$1)*(КАЛЕНДАРЬ!AW12=GRID!$B$3:$BI$3), 0)),
INDEX(GRID!$B$4:$BI$10,MATCH($M$7,GRID!$A$4:$A$10,0),MATCH(1,($U$2=GRID!$B$1:$BI$1)*(КАЛЕНДАРЬ!AW12=GRID!$B$3:$BI$3), 0))*(1-GRID!$B$29))</f>
        <v>56100</v>
      </c>
      <c r="N75" s="24" cm="1">
        <f t="array" ref="N75">IF($I$2="Открытый тариф",
INDEX(GRID!$B$13:$BI$19,MATCH($M$7,GRID!$A$13:$A$19,0),MATCH(1,($U$2=GRID!$B$1:$BI$1)*(КАЛЕНДАРЬ!$AW12=GRID!$B$3:$BI$3), 0)),
INDEX(GRID!$B$13:$BI$19,MATCH($M$7,GRID!$A$13:$A$19,0),MATCH(1,($U$2=GRID!$B$1:$BI$1)*(КАЛЕНДАРЬ!$AW12=GRID!$B$3:$BI$3), 0))*(1-GRID!$B$29))</f>
        <v>59400</v>
      </c>
      <c r="O75" s="24" cm="1">
        <f t="array" ref="O75">IF($I$2="Открытый тариф",
INDEX(GRID!$B$4:$BI$10,MATCH($O$7,GRID!$A$4:$A$10,0),MATCH(1,($U$2=GRID!$B$1:$BI$1)*(КАЛЕНДАРЬ!AW12=GRID!$B$3:$BI$3), 0)),
INDEX(GRID!$B$4:$BI$10,MATCH($O$7,GRID!$A$4:$A$10,0),MATCH(1,($U$2=GRID!$B$1:$BI$1)*(КАЛЕНДАРЬ!AW12=GRID!$B$3:$BI$3), 0))*(1-GRID!$B$29))</f>
        <v>132000</v>
      </c>
      <c r="P75" s="24" cm="1">
        <f t="array" ref="P75">IF($I$2="Открытый тариф",
INDEX(GRID!$B$13:$BI$19,MATCH($O$7,GRID!$A$13:$A$19,0),MATCH(1,($U$2=GRID!$B$1:$BI$1)*(КАЛЕНДАРЬ!$AW12=GRID!$B$3:$BI$3), 0)),
INDEX(GRID!$B$13:$BI$19,MATCH($O$7,GRID!$A$13:$A$19,0),MATCH(1,($U$2=GRID!$B$1:$BI$1)*(КАЛЕНДАРЬ!$AW12=GRID!$B$3:$BI$3), 0))*(1-GRID!$B$29))</f>
        <v>135300</v>
      </c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</row>
    <row r="76" spans="1:31" hidden="1" x14ac:dyDescent="0.2">
      <c r="A76" s="83" t="s">
        <v>18</v>
      </c>
      <c r="B76" s="84">
        <v>10</v>
      </c>
      <c r="C76" s="24" cm="1">
        <f t="array" ref="C76">IF($I$2="Открытый тариф",
INDEX(GRID!$B$4:$BI$10,MATCH($C$7,GRID!$A$4:$A$10,0),MATCH(1,($U$2=GRID!$B$1:$BI$1)*(КАЛЕНДАРЬ!AW13=GRID!$B$3:$BI$3), 0)),
INDEX(GRID!$B$4:$BI$10,MATCH($C$7,GRID!$A$4:$A$10,0),MATCH(1,($U$2=GRID!$B$1:$BI$1)*(КАЛЕНДАРЬ!AW13=GRID!$B$3:$BI$3), 0))*(1-GRID!$B$29))</f>
        <v>14300</v>
      </c>
      <c r="D76" s="24" cm="1">
        <f t="array" ref="D76">IF($I$2="Открытый тариф",
INDEX(GRID!$B$13:$BI$19,MATCH($C$7,GRID!$A$13:$A$19,0),MATCH(1,($U$2=GRID!$B$1:$BI$1)*(КАЛЕНДАРЬ!$AW13=GRID!$B$3:$BI$3), 0)),
INDEX(GRID!$B$13:$BI$19,MATCH($C$7,GRID!$A$13:$A$19,0),MATCH(1,($U$2=GRID!$B$1:$BI$1)*(КАЛЕНДАРЬ!$AW13=GRID!$B$3:$BI$3), 0))*(1-GRID!$B$29))</f>
        <v>17600</v>
      </c>
      <c r="E76" s="24" cm="1">
        <f t="array" ref="E76">IF($I$2="Открытый тариф",
INDEX(GRID!$B$4:$BI$10,MATCH($E$7,GRID!$A$4:$A$10,0),MATCH(1,($U$2=GRID!$B$1:$BI$1)*(КАЛЕНДАРЬ!AW13=GRID!$B$3:$BI$3), 0)),
INDEX(GRID!$B$4:$BI$10,MATCH($E$7,GRID!$A$4:$A$10,0),MATCH(1,($U$2=GRID!$B$1:$BI$1)*(КАЛЕНДАРЬ!AW13=GRID!$B$3:$BI$3), 0))*(1-GRID!$B$29))</f>
        <v>17500</v>
      </c>
      <c r="F76" s="24" cm="1">
        <f t="array" ref="F76">IF($I$2="Открытый тариф",
INDEX(GRID!$B$13:$BI$19,MATCH($E$7,GRID!$A$13:$A$19,0),MATCH(1,($U$2=GRID!$B$1:$BI$1)*(КАЛЕНДАРЬ!$AW13=GRID!$B$3:$BI$3), 0)),
INDEX(GRID!$B$13:$BI$19,MATCH($E$7,GRID!$A$13:$A$19,0),MATCH(1,($U$2=GRID!$B$1:$BI$1)*(КАЛЕНДАРЬ!$AW13=GRID!$B$3:$BI$3), 0))*(1-GRID!$B$29))</f>
        <v>20800</v>
      </c>
      <c r="G76" s="24" cm="1">
        <f t="array" ref="G76">IF($I$2="Открытый тариф",
INDEX(GRID!$B$4:$BI$10,MATCH($G$7,GRID!$A$4:$A$10,0),MATCH(1,($U$2=GRID!$B$1:$BI$1)*(КАЛЕНДАРЬ!AW13=GRID!$B$3:$BI$3), 0)),
INDEX(GRID!$B$4:$BI$10,MATCH($G$7,GRID!$A$4:$A$10,0),MATCH(1,($U$2=GRID!$B$1:$BI$1)*(КАЛЕНДАРЬ!AW13=GRID!$B$3:$BI$3), 0))*(1-GRID!$B$29))</f>
        <v>21300</v>
      </c>
      <c r="H76" s="24" cm="1">
        <f t="array" ref="H76">IF($I$2="Открытый тариф",
INDEX(GRID!$B$13:$BI$19,MATCH($G$7,GRID!$A$13:$A$19,0),MATCH(1,($U$2=GRID!$B$1:$BI$1)*(КАЛЕНДАРЬ!$AW13=GRID!$B$3:$BI$3), 0)),
INDEX(GRID!$B$13:$BI$19,MATCH($G$7,GRID!$A$13:$A$19,0),MATCH(1,($U$2=GRID!$B$1:$BI$1)*(КАЛЕНДАРЬ!$AW13=GRID!$B$3:$BI$3), 0))*(1-GRID!$B$29))</f>
        <v>24600</v>
      </c>
      <c r="I76" s="24" cm="1">
        <f t="array" ref="I76">IF($I$2="Открытый тариф",
INDEX(GRID!$B$4:$BI$10,MATCH($I$7,GRID!$A$4:$A$10,0),MATCH(1,($U$2=GRID!$B$1:$BI$1)*(КАЛЕНДАРЬ!AW13=GRID!$B$3:$BI$3), 0)),
INDEX(GRID!$B$4:$BI$10,MATCH($I$7,GRID!$A$4:$A$10,0),MATCH(1,($U$2=GRID!$B$1:$BI$1)*(КАЛЕНДАРЬ!AW13=GRID!$B$3:$BI$3), 0))*(1-GRID!$B$29))</f>
        <v>30100</v>
      </c>
      <c r="J76" s="24" cm="1">
        <f t="array" ref="J76">IF($I$2="Открытый тариф",
INDEX(GRID!$B$13:$BI$19,MATCH($I$7,GRID!$A$13:$A$19,0),MATCH(1,($U$2=GRID!$B$1:$BI$1)*(КАЛЕНДАРЬ!$AW13=GRID!$B$3:$BI$3), 0)),
INDEX(GRID!$B$13:$BI$19,MATCH($I$7,GRID!$A$13:$A$19,0),MATCH(1,($U$2=GRID!$B$1:$BI$1)*(КАЛЕНДАРЬ!$AW13=GRID!$B$3:$BI$3), 0))*(1-GRID!$B$29))</f>
        <v>33400</v>
      </c>
      <c r="K76" s="24" cm="1">
        <f t="array" ref="K76">IF($I$2="Открытый тариф",
INDEX(GRID!$B$4:$BI$10,MATCH($K$7,GRID!$A$4:$A$10,0),MATCH(1,($U$2=GRID!$B$1:$BI$1)*(КАЛЕНДАРЬ!AW13=GRID!$B$3:$BI$3), 0)),
INDEX(GRID!$B$4:$BI$10,MATCH($K$7,GRID!$A$4:$A$10,0),MATCH(1,($U$2=GRID!$B$1:$BI$1)*(КАЛЕНДАРЬ!AW13=GRID!$B$3:$BI$3), 0))*(1-GRID!$B$29))</f>
        <v>42600</v>
      </c>
      <c r="L76" s="24" cm="1">
        <f t="array" ref="L76">IF($I$2="Открытый тариф",
INDEX(GRID!$B$13:$BI$19,MATCH($K$7,GRID!$A$13:$A$19,0),MATCH(1,($U$2=GRID!$B$1:$BI$1)*(КАЛЕНДАРЬ!$AW13=GRID!$B$3:$BI$3), 0)),
INDEX(GRID!$B$13:$BI$19,MATCH($K$7,GRID!$A$13:$A$19,0),MATCH(1,($U$2=GRID!$B$1:$BI$1)*(КАЛЕНДАРЬ!$AW13=GRID!$B$3:$BI$3), 0))*(1-GRID!$B$29))</f>
        <v>45900</v>
      </c>
      <c r="M76" s="24" cm="1">
        <f t="array" ref="M76">IF($I$2="Открытый тариф",
INDEX(GRID!$B$4:$BI$10,MATCH($M$7,GRID!$A$4:$A$10,0),MATCH(1,($U$2=GRID!$B$1:$BI$1)*(КАЛЕНДАРЬ!AW13=GRID!$B$3:$BI$3), 0)),
INDEX(GRID!$B$4:$BI$10,MATCH($M$7,GRID!$A$4:$A$10,0),MATCH(1,($U$2=GRID!$B$1:$BI$1)*(КАЛЕНДАРЬ!AW13=GRID!$B$3:$BI$3), 0))*(1-GRID!$B$29))</f>
        <v>61400</v>
      </c>
      <c r="N76" s="24" cm="1">
        <f t="array" ref="N76">IF($I$2="Открытый тариф",
INDEX(GRID!$B$13:$BI$19,MATCH($M$7,GRID!$A$13:$A$19,0),MATCH(1,($U$2=GRID!$B$1:$BI$1)*(КАЛЕНДАРЬ!$AW13=GRID!$B$3:$BI$3), 0)),
INDEX(GRID!$B$13:$BI$19,MATCH($M$7,GRID!$A$13:$A$19,0),MATCH(1,($U$2=GRID!$B$1:$BI$1)*(КАЛЕНДАРЬ!$AW13=GRID!$B$3:$BI$3), 0))*(1-GRID!$B$29))</f>
        <v>64700</v>
      </c>
      <c r="O76" s="24" cm="1">
        <f t="array" ref="O76">IF($I$2="Открытый тариф",
INDEX(GRID!$B$4:$BI$10,MATCH($O$7,GRID!$A$4:$A$10,0),MATCH(1,($U$2=GRID!$B$1:$BI$1)*(КАЛЕНДАРЬ!AW13=GRID!$B$3:$BI$3), 0)),
INDEX(GRID!$B$4:$BI$10,MATCH($O$7,GRID!$A$4:$A$10,0),MATCH(1,($U$2=GRID!$B$1:$BI$1)*(КАЛЕНДАРЬ!AW13=GRID!$B$3:$BI$3), 0))*(1-GRID!$B$29))</f>
        <v>145300</v>
      </c>
      <c r="P76" s="24" cm="1">
        <f t="array" ref="P76">IF($I$2="Открытый тариф",
INDEX(GRID!$B$13:$BI$19,MATCH($O$7,GRID!$A$13:$A$19,0),MATCH(1,($U$2=GRID!$B$1:$BI$1)*(КАЛЕНДАРЬ!$AW13=GRID!$B$3:$BI$3), 0)),
INDEX(GRID!$B$13:$BI$19,MATCH($O$7,GRID!$A$13:$A$19,0),MATCH(1,($U$2=GRID!$B$1:$BI$1)*(КАЛЕНДАРЬ!$AW13=GRID!$B$3:$BI$3), 0))*(1-GRID!$B$29))</f>
        <v>148600</v>
      </c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</row>
    <row r="77" spans="1:31" hidden="1" x14ac:dyDescent="0.2">
      <c r="A77" s="83" t="s">
        <v>19</v>
      </c>
      <c r="B77" s="84">
        <v>11</v>
      </c>
      <c r="C77" s="24" cm="1">
        <f t="array" ref="C77">IF($I$2="Открытый тариф",
INDEX(GRID!$B$4:$BI$10,MATCH($C$7,GRID!$A$4:$A$10,0),MATCH(1,($U$2=GRID!$B$1:$BI$1)*(КАЛЕНДАРЬ!AW14=GRID!$B$3:$BI$3), 0)),
INDEX(GRID!$B$4:$BI$10,MATCH($C$7,GRID!$A$4:$A$10,0),MATCH(1,($U$2=GRID!$B$1:$BI$1)*(КАЛЕНДАРЬ!AW14=GRID!$B$3:$BI$3), 0))*(1-GRID!$B$29))</f>
        <v>14300</v>
      </c>
      <c r="D77" s="24" cm="1">
        <f t="array" ref="D77">IF($I$2="Открытый тариф",
INDEX(GRID!$B$13:$BI$19,MATCH($C$7,GRID!$A$13:$A$19,0),MATCH(1,($U$2=GRID!$B$1:$BI$1)*(КАЛЕНДАРЬ!$AW14=GRID!$B$3:$BI$3), 0)),
INDEX(GRID!$B$13:$BI$19,MATCH($C$7,GRID!$A$13:$A$19,0),MATCH(1,($U$2=GRID!$B$1:$BI$1)*(КАЛЕНДАРЬ!$AW14=GRID!$B$3:$BI$3), 0))*(1-GRID!$B$29))</f>
        <v>17600</v>
      </c>
      <c r="E77" s="24" cm="1">
        <f t="array" ref="E77">IF($I$2="Открытый тариф",
INDEX(GRID!$B$4:$BI$10,MATCH($E$7,GRID!$A$4:$A$10,0),MATCH(1,($U$2=GRID!$B$1:$BI$1)*(КАЛЕНДАРЬ!AW14=GRID!$B$3:$BI$3), 0)),
INDEX(GRID!$B$4:$BI$10,MATCH($E$7,GRID!$A$4:$A$10,0),MATCH(1,($U$2=GRID!$B$1:$BI$1)*(КАЛЕНДАРЬ!AW14=GRID!$B$3:$BI$3), 0))*(1-GRID!$B$29))</f>
        <v>17500</v>
      </c>
      <c r="F77" s="24" cm="1">
        <f t="array" ref="F77">IF($I$2="Открытый тариф",
INDEX(GRID!$B$13:$BI$19,MATCH($E$7,GRID!$A$13:$A$19,0),MATCH(1,($U$2=GRID!$B$1:$BI$1)*(КАЛЕНДАРЬ!$AW14=GRID!$B$3:$BI$3), 0)),
INDEX(GRID!$B$13:$BI$19,MATCH($E$7,GRID!$A$13:$A$19,0),MATCH(1,($U$2=GRID!$B$1:$BI$1)*(КАЛЕНДАРЬ!$AW14=GRID!$B$3:$BI$3), 0))*(1-GRID!$B$29))</f>
        <v>20800</v>
      </c>
      <c r="G77" s="24" cm="1">
        <f t="array" ref="G77">IF($I$2="Открытый тариф",
INDEX(GRID!$B$4:$BI$10,MATCH($G$7,GRID!$A$4:$A$10,0),MATCH(1,($U$2=GRID!$B$1:$BI$1)*(КАЛЕНДАРЬ!AW14=GRID!$B$3:$BI$3), 0)),
INDEX(GRID!$B$4:$BI$10,MATCH($G$7,GRID!$A$4:$A$10,0),MATCH(1,($U$2=GRID!$B$1:$BI$1)*(КАЛЕНДАРЬ!AW14=GRID!$B$3:$BI$3), 0))*(1-GRID!$B$29))</f>
        <v>21300</v>
      </c>
      <c r="H77" s="24" cm="1">
        <f t="array" ref="H77">IF($I$2="Открытый тариф",
INDEX(GRID!$B$13:$BI$19,MATCH($G$7,GRID!$A$13:$A$19,0),MATCH(1,($U$2=GRID!$B$1:$BI$1)*(КАЛЕНДАРЬ!$AW14=GRID!$B$3:$BI$3), 0)),
INDEX(GRID!$B$13:$BI$19,MATCH($G$7,GRID!$A$13:$A$19,0),MATCH(1,($U$2=GRID!$B$1:$BI$1)*(КАЛЕНДАРЬ!$AW14=GRID!$B$3:$BI$3), 0))*(1-GRID!$B$29))</f>
        <v>24600</v>
      </c>
      <c r="I77" s="24" cm="1">
        <f t="array" ref="I77">IF($I$2="Открытый тариф",
INDEX(GRID!$B$4:$BI$10,MATCH($I$7,GRID!$A$4:$A$10,0),MATCH(1,($U$2=GRID!$B$1:$BI$1)*(КАЛЕНДАРЬ!AW14=GRID!$B$3:$BI$3), 0)),
INDEX(GRID!$B$4:$BI$10,MATCH($I$7,GRID!$A$4:$A$10,0),MATCH(1,($U$2=GRID!$B$1:$BI$1)*(КАЛЕНДАРЬ!AW14=GRID!$B$3:$BI$3), 0))*(1-GRID!$B$29))</f>
        <v>30100</v>
      </c>
      <c r="J77" s="24" cm="1">
        <f t="array" ref="J77">IF($I$2="Открытый тариф",
INDEX(GRID!$B$13:$BI$19,MATCH($I$7,GRID!$A$13:$A$19,0),MATCH(1,($U$2=GRID!$B$1:$BI$1)*(КАЛЕНДАРЬ!$AW14=GRID!$B$3:$BI$3), 0)),
INDEX(GRID!$B$13:$BI$19,MATCH($I$7,GRID!$A$13:$A$19,0),MATCH(1,($U$2=GRID!$B$1:$BI$1)*(КАЛЕНДАРЬ!$AW14=GRID!$B$3:$BI$3), 0))*(1-GRID!$B$29))</f>
        <v>33400</v>
      </c>
      <c r="K77" s="24" cm="1">
        <f t="array" ref="K77">IF($I$2="Открытый тариф",
INDEX(GRID!$B$4:$BI$10,MATCH($K$7,GRID!$A$4:$A$10,0),MATCH(1,($U$2=GRID!$B$1:$BI$1)*(КАЛЕНДАРЬ!AW14=GRID!$B$3:$BI$3), 0)),
INDEX(GRID!$B$4:$BI$10,MATCH($K$7,GRID!$A$4:$A$10,0),MATCH(1,($U$2=GRID!$B$1:$BI$1)*(КАЛЕНДАРЬ!AW14=GRID!$B$3:$BI$3), 0))*(1-GRID!$B$29))</f>
        <v>42600</v>
      </c>
      <c r="L77" s="24" cm="1">
        <f t="array" ref="L77">IF($I$2="Открытый тариф",
INDEX(GRID!$B$13:$BI$19,MATCH($K$7,GRID!$A$13:$A$19,0),MATCH(1,($U$2=GRID!$B$1:$BI$1)*(КАЛЕНДАРЬ!$AW14=GRID!$B$3:$BI$3), 0)),
INDEX(GRID!$B$13:$BI$19,MATCH($K$7,GRID!$A$13:$A$19,0),MATCH(1,($U$2=GRID!$B$1:$BI$1)*(КАЛЕНДАРЬ!$AW14=GRID!$B$3:$BI$3), 0))*(1-GRID!$B$29))</f>
        <v>45900</v>
      </c>
      <c r="M77" s="24" cm="1">
        <f t="array" ref="M77">IF($I$2="Открытый тариф",
INDEX(GRID!$B$4:$BI$10,MATCH($M$7,GRID!$A$4:$A$10,0),MATCH(1,($U$2=GRID!$B$1:$BI$1)*(КАЛЕНДАРЬ!AW14=GRID!$B$3:$BI$3), 0)),
INDEX(GRID!$B$4:$BI$10,MATCH($M$7,GRID!$A$4:$A$10,0),MATCH(1,($U$2=GRID!$B$1:$BI$1)*(КАЛЕНДАРЬ!AW14=GRID!$B$3:$BI$3), 0))*(1-GRID!$B$29))</f>
        <v>61400</v>
      </c>
      <c r="N77" s="24" cm="1">
        <f t="array" ref="N77">IF($I$2="Открытый тариф",
INDEX(GRID!$B$13:$BI$19,MATCH($M$7,GRID!$A$13:$A$19,0),MATCH(1,($U$2=GRID!$B$1:$BI$1)*(КАЛЕНДАРЬ!$AW14=GRID!$B$3:$BI$3), 0)),
INDEX(GRID!$B$13:$BI$19,MATCH($M$7,GRID!$A$13:$A$19,0),MATCH(1,($U$2=GRID!$B$1:$BI$1)*(КАЛЕНДАРЬ!$AW14=GRID!$B$3:$BI$3), 0))*(1-GRID!$B$29))</f>
        <v>64700</v>
      </c>
      <c r="O77" s="24" cm="1">
        <f t="array" ref="O77">IF($I$2="Открытый тариф",
INDEX(GRID!$B$4:$BI$10,MATCH($O$7,GRID!$A$4:$A$10,0),MATCH(1,($U$2=GRID!$B$1:$BI$1)*(КАЛЕНДАРЬ!AW14=GRID!$B$3:$BI$3), 0)),
INDEX(GRID!$B$4:$BI$10,MATCH($O$7,GRID!$A$4:$A$10,0),MATCH(1,($U$2=GRID!$B$1:$BI$1)*(КАЛЕНДАРЬ!AW14=GRID!$B$3:$BI$3), 0))*(1-GRID!$B$29))</f>
        <v>145300</v>
      </c>
      <c r="P77" s="24" cm="1">
        <f t="array" ref="P77">IF($I$2="Открытый тариф",
INDEX(GRID!$B$13:$BI$19,MATCH($O$7,GRID!$A$13:$A$19,0),MATCH(1,($U$2=GRID!$B$1:$BI$1)*(КАЛЕНДАРЬ!$AW14=GRID!$B$3:$BI$3), 0)),
INDEX(GRID!$B$13:$BI$19,MATCH($O$7,GRID!$A$13:$A$19,0),MATCH(1,($U$2=GRID!$B$1:$BI$1)*(КАЛЕНДАРЬ!$AW14=GRID!$B$3:$BI$3), 0))*(1-GRID!$B$29))</f>
        <v>148600</v>
      </c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</row>
    <row r="78" spans="1:31" hidden="1" x14ac:dyDescent="0.2">
      <c r="A78" s="83" t="s">
        <v>13</v>
      </c>
      <c r="B78" s="84">
        <v>12</v>
      </c>
      <c r="C78" s="24" cm="1">
        <f t="array" ref="C78">IF($I$2="Открытый тариф",
INDEX(GRID!$B$4:$BI$10,MATCH($C$7,GRID!$A$4:$A$10,0),MATCH(1,($U$2=GRID!$B$1:$BI$1)*(КАЛЕНДАРЬ!AW15=GRID!$B$3:$BI$3), 0)),
INDEX(GRID!$B$4:$BI$10,MATCH($C$7,GRID!$A$4:$A$10,0),MATCH(1,($U$2=GRID!$B$1:$BI$1)*(КАЛЕНДАРЬ!AW15=GRID!$B$3:$BI$3), 0))*(1-GRID!$B$29))</f>
        <v>12800</v>
      </c>
      <c r="D78" s="24" cm="1">
        <f t="array" ref="D78">IF($I$2="Открытый тариф",
INDEX(GRID!$B$13:$BI$19,MATCH($C$7,GRID!$A$13:$A$19,0),MATCH(1,($U$2=GRID!$B$1:$BI$1)*(КАЛЕНДАРЬ!$AW15=GRID!$B$3:$BI$3), 0)),
INDEX(GRID!$B$13:$BI$19,MATCH($C$7,GRID!$A$13:$A$19,0),MATCH(1,($U$2=GRID!$B$1:$BI$1)*(КАЛЕНДАРЬ!$AW15=GRID!$B$3:$BI$3), 0))*(1-GRID!$B$29))</f>
        <v>16100</v>
      </c>
      <c r="E78" s="24" cm="1">
        <f t="array" ref="E78">IF($I$2="Открытый тариф",
INDEX(GRID!$B$4:$BI$10,MATCH($E$7,GRID!$A$4:$A$10,0),MATCH(1,($U$2=GRID!$B$1:$BI$1)*(КАЛЕНДАРЬ!AW15=GRID!$B$3:$BI$3), 0)),
INDEX(GRID!$B$4:$BI$10,MATCH($E$7,GRID!$A$4:$A$10,0),MATCH(1,($U$2=GRID!$B$1:$BI$1)*(КАЛЕНДАРЬ!AW15=GRID!$B$3:$BI$3), 0))*(1-GRID!$B$29))</f>
        <v>15700</v>
      </c>
      <c r="F78" s="24" cm="1">
        <f t="array" ref="F78">IF($I$2="Открытый тариф",
INDEX(GRID!$B$13:$BI$19,MATCH($E$7,GRID!$A$13:$A$19,0),MATCH(1,($U$2=GRID!$B$1:$BI$1)*(КАЛЕНДАРЬ!$AW15=GRID!$B$3:$BI$3), 0)),
INDEX(GRID!$B$13:$BI$19,MATCH($E$7,GRID!$A$13:$A$19,0),MATCH(1,($U$2=GRID!$B$1:$BI$1)*(КАЛЕНДАРЬ!$AW15=GRID!$B$3:$BI$3), 0))*(1-GRID!$B$29))</f>
        <v>19000</v>
      </c>
      <c r="G78" s="24" cm="1">
        <f t="array" ref="G78">IF($I$2="Открытый тариф",
INDEX(GRID!$B$4:$BI$10,MATCH($G$7,GRID!$A$4:$A$10,0),MATCH(1,($U$2=GRID!$B$1:$BI$1)*(КАЛЕНДАРЬ!AW15=GRID!$B$3:$BI$3), 0)),
INDEX(GRID!$B$4:$BI$10,MATCH($G$7,GRID!$A$4:$A$10,0),MATCH(1,($U$2=GRID!$B$1:$BI$1)*(КАЛЕНДАРЬ!AW15=GRID!$B$3:$BI$3), 0))*(1-GRID!$B$29))</f>
        <v>19200</v>
      </c>
      <c r="H78" s="24" cm="1">
        <f t="array" ref="H78">IF($I$2="Открытый тариф",
INDEX(GRID!$B$13:$BI$19,MATCH($G$7,GRID!$A$13:$A$19,0),MATCH(1,($U$2=GRID!$B$1:$BI$1)*(КАЛЕНДАРЬ!$AW15=GRID!$B$3:$BI$3), 0)),
INDEX(GRID!$B$13:$BI$19,MATCH($G$7,GRID!$A$13:$A$19,0),MATCH(1,($U$2=GRID!$B$1:$BI$1)*(КАЛЕНДАРЬ!$AW15=GRID!$B$3:$BI$3), 0))*(1-GRID!$B$29))</f>
        <v>22500</v>
      </c>
      <c r="I78" s="24" cm="1">
        <f t="array" ref="I78">IF($I$2="Открытый тариф",
INDEX(GRID!$B$4:$BI$10,MATCH($I$7,GRID!$A$4:$A$10,0),MATCH(1,($U$2=GRID!$B$1:$BI$1)*(КАЛЕНДАРЬ!AW15=GRID!$B$3:$BI$3), 0)),
INDEX(GRID!$B$4:$BI$10,MATCH($I$7,GRID!$A$4:$A$10,0),MATCH(1,($U$2=GRID!$B$1:$BI$1)*(КАЛЕНДАРЬ!AW15=GRID!$B$3:$BI$3), 0))*(1-GRID!$B$29))</f>
        <v>27300</v>
      </c>
      <c r="J78" s="24" cm="1">
        <f t="array" ref="J78">IF($I$2="Открытый тариф",
INDEX(GRID!$B$13:$BI$19,MATCH($I$7,GRID!$A$13:$A$19,0),MATCH(1,($U$2=GRID!$B$1:$BI$1)*(КАЛЕНДАРЬ!$AW15=GRID!$B$3:$BI$3), 0)),
INDEX(GRID!$B$13:$BI$19,MATCH($I$7,GRID!$A$13:$A$19,0),MATCH(1,($U$2=GRID!$B$1:$BI$1)*(КАЛЕНДАРЬ!$AW15=GRID!$B$3:$BI$3), 0))*(1-GRID!$B$29))</f>
        <v>30600</v>
      </c>
      <c r="K78" s="24" cm="1">
        <f t="array" ref="K78">IF($I$2="Открытый тариф",
INDEX(GRID!$B$4:$BI$10,MATCH($K$7,GRID!$A$4:$A$10,0),MATCH(1,($U$2=GRID!$B$1:$BI$1)*(КАЛЕНДАРЬ!AW15=GRID!$B$3:$BI$3), 0)),
INDEX(GRID!$B$4:$BI$10,MATCH($K$7,GRID!$A$4:$A$10,0),MATCH(1,($U$2=GRID!$B$1:$BI$1)*(КАЛЕНДАРЬ!AW15=GRID!$B$3:$BI$3), 0))*(1-GRID!$B$29))</f>
        <v>38800</v>
      </c>
      <c r="L78" s="24" cm="1">
        <f t="array" ref="L78">IF($I$2="Открытый тариф",
INDEX(GRID!$B$13:$BI$19,MATCH($K$7,GRID!$A$13:$A$19,0),MATCH(1,($U$2=GRID!$B$1:$BI$1)*(КАЛЕНДАРЬ!$AW15=GRID!$B$3:$BI$3), 0)),
INDEX(GRID!$B$13:$BI$19,MATCH($K$7,GRID!$A$13:$A$19,0),MATCH(1,($U$2=GRID!$B$1:$BI$1)*(КАЛЕНДАРЬ!$AW15=GRID!$B$3:$BI$3), 0))*(1-GRID!$B$29))</f>
        <v>42100</v>
      </c>
      <c r="M78" s="24" cm="1">
        <f t="array" ref="M78">IF($I$2="Открытый тариф",
INDEX(GRID!$B$4:$BI$10,MATCH($M$7,GRID!$A$4:$A$10,0),MATCH(1,($U$2=GRID!$B$1:$BI$1)*(КАЛЕНДАРЬ!AW15=GRID!$B$3:$BI$3), 0)),
INDEX(GRID!$B$4:$BI$10,MATCH($M$7,GRID!$A$4:$A$10,0),MATCH(1,($U$2=GRID!$B$1:$BI$1)*(КАЛЕНДАРЬ!AW15=GRID!$B$3:$BI$3), 0))*(1-GRID!$B$29))</f>
        <v>56100</v>
      </c>
      <c r="N78" s="24" cm="1">
        <f t="array" ref="N78">IF($I$2="Открытый тариф",
INDEX(GRID!$B$13:$BI$19,MATCH($M$7,GRID!$A$13:$A$19,0),MATCH(1,($U$2=GRID!$B$1:$BI$1)*(КАЛЕНДАРЬ!$AW15=GRID!$B$3:$BI$3), 0)),
INDEX(GRID!$B$13:$BI$19,MATCH($M$7,GRID!$A$13:$A$19,0),MATCH(1,($U$2=GRID!$B$1:$BI$1)*(КАЛЕНДАРЬ!$AW15=GRID!$B$3:$BI$3), 0))*(1-GRID!$B$29))</f>
        <v>59400</v>
      </c>
      <c r="O78" s="24" cm="1">
        <f t="array" ref="O78">IF($I$2="Открытый тариф",
INDEX(GRID!$B$4:$BI$10,MATCH($O$7,GRID!$A$4:$A$10,0),MATCH(1,($U$2=GRID!$B$1:$BI$1)*(КАЛЕНДАРЬ!AW15=GRID!$B$3:$BI$3), 0)),
INDEX(GRID!$B$4:$BI$10,MATCH($O$7,GRID!$A$4:$A$10,0),MATCH(1,($U$2=GRID!$B$1:$BI$1)*(КАЛЕНДАРЬ!AW15=GRID!$B$3:$BI$3), 0))*(1-GRID!$B$29))</f>
        <v>132000</v>
      </c>
      <c r="P78" s="24" cm="1">
        <f t="array" ref="P78">IF($I$2="Открытый тариф",
INDEX(GRID!$B$13:$BI$19,MATCH($O$7,GRID!$A$13:$A$19,0),MATCH(1,($U$2=GRID!$B$1:$BI$1)*(КАЛЕНДАРЬ!$AW15=GRID!$B$3:$BI$3), 0)),
INDEX(GRID!$B$13:$BI$19,MATCH($O$7,GRID!$A$13:$A$19,0),MATCH(1,($U$2=GRID!$B$1:$BI$1)*(КАЛЕНДАРЬ!$AW15=GRID!$B$3:$BI$3), 0))*(1-GRID!$B$29))</f>
        <v>135300</v>
      </c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</row>
    <row r="79" spans="1:31" hidden="1" x14ac:dyDescent="0.2">
      <c r="A79" s="83" t="s">
        <v>14</v>
      </c>
      <c r="B79" s="84">
        <v>13</v>
      </c>
      <c r="C79" s="24" cm="1">
        <f t="array" ref="C79">IF($I$2="Открытый тариф",
INDEX(GRID!$B$4:$BI$10,MATCH($C$7,GRID!$A$4:$A$10,0),MATCH(1,($U$2=GRID!$B$1:$BI$1)*(КАЛЕНДАРЬ!AW16=GRID!$B$3:$BI$3), 0)),
INDEX(GRID!$B$4:$BI$10,MATCH($C$7,GRID!$A$4:$A$10,0),MATCH(1,($U$2=GRID!$B$1:$BI$1)*(КАЛЕНДАРЬ!AW16=GRID!$B$3:$BI$3), 0))*(1-GRID!$B$29))</f>
        <v>12800</v>
      </c>
      <c r="D79" s="24" cm="1">
        <f t="array" ref="D79">IF($I$2="Открытый тариф",
INDEX(GRID!$B$13:$BI$19,MATCH($C$7,GRID!$A$13:$A$19,0),MATCH(1,($U$2=GRID!$B$1:$BI$1)*(КАЛЕНДАРЬ!$AW16=GRID!$B$3:$BI$3), 0)),
INDEX(GRID!$B$13:$BI$19,MATCH($C$7,GRID!$A$13:$A$19,0),MATCH(1,($U$2=GRID!$B$1:$BI$1)*(КАЛЕНДАРЬ!$AW16=GRID!$B$3:$BI$3), 0))*(1-GRID!$B$29))</f>
        <v>16100</v>
      </c>
      <c r="E79" s="24" cm="1">
        <f t="array" ref="E79">IF($I$2="Открытый тариф",
INDEX(GRID!$B$4:$BI$10,MATCH($E$7,GRID!$A$4:$A$10,0),MATCH(1,($U$2=GRID!$B$1:$BI$1)*(КАЛЕНДАРЬ!AW16=GRID!$B$3:$BI$3), 0)),
INDEX(GRID!$B$4:$BI$10,MATCH($E$7,GRID!$A$4:$A$10,0),MATCH(1,($U$2=GRID!$B$1:$BI$1)*(КАЛЕНДАРЬ!AW16=GRID!$B$3:$BI$3), 0))*(1-GRID!$B$29))</f>
        <v>15700</v>
      </c>
      <c r="F79" s="24" cm="1">
        <f t="array" ref="F79">IF($I$2="Открытый тариф",
INDEX(GRID!$B$13:$BI$19,MATCH($E$7,GRID!$A$13:$A$19,0),MATCH(1,($U$2=GRID!$B$1:$BI$1)*(КАЛЕНДАРЬ!$AW16=GRID!$B$3:$BI$3), 0)),
INDEX(GRID!$B$13:$BI$19,MATCH($E$7,GRID!$A$13:$A$19,0),MATCH(1,($U$2=GRID!$B$1:$BI$1)*(КАЛЕНДАРЬ!$AW16=GRID!$B$3:$BI$3), 0))*(1-GRID!$B$29))</f>
        <v>19000</v>
      </c>
      <c r="G79" s="24" cm="1">
        <f t="array" ref="G79">IF($I$2="Открытый тариф",
INDEX(GRID!$B$4:$BI$10,MATCH($G$7,GRID!$A$4:$A$10,0),MATCH(1,($U$2=GRID!$B$1:$BI$1)*(КАЛЕНДАРЬ!AW16=GRID!$B$3:$BI$3), 0)),
INDEX(GRID!$B$4:$BI$10,MATCH($G$7,GRID!$A$4:$A$10,0),MATCH(1,($U$2=GRID!$B$1:$BI$1)*(КАЛЕНДАРЬ!AW16=GRID!$B$3:$BI$3), 0))*(1-GRID!$B$29))</f>
        <v>19200</v>
      </c>
      <c r="H79" s="24" cm="1">
        <f t="array" ref="H79">IF($I$2="Открытый тариф",
INDEX(GRID!$B$13:$BI$19,MATCH($G$7,GRID!$A$13:$A$19,0),MATCH(1,($U$2=GRID!$B$1:$BI$1)*(КАЛЕНДАРЬ!$AW16=GRID!$B$3:$BI$3), 0)),
INDEX(GRID!$B$13:$BI$19,MATCH($G$7,GRID!$A$13:$A$19,0),MATCH(1,($U$2=GRID!$B$1:$BI$1)*(КАЛЕНДАРЬ!$AW16=GRID!$B$3:$BI$3), 0))*(1-GRID!$B$29))</f>
        <v>22500</v>
      </c>
      <c r="I79" s="24" cm="1">
        <f t="array" ref="I79">IF($I$2="Открытый тариф",
INDEX(GRID!$B$4:$BI$10,MATCH($I$7,GRID!$A$4:$A$10,0),MATCH(1,($U$2=GRID!$B$1:$BI$1)*(КАЛЕНДАРЬ!AW16=GRID!$B$3:$BI$3), 0)),
INDEX(GRID!$B$4:$BI$10,MATCH($I$7,GRID!$A$4:$A$10,0),MATCH(1,($U$2=GRID!$B$1:$BI$1)*(КАЛЕНДАРЬ!AW16=GRID!$B$3:$BI$3), 0))*(1-GRID!$B$29))</f>
        <v>27300</v>
      </c>
      <c r="J79" s="24" cm="1">
        <f t="array" ref="J79">IF($I$2="Открытый тариф",
INDEX(GRID!$B$13:$BI$19,MATCH($I$7,GRID!$A$13:$A$19,0),MATCH(1,($U$2=GRID!$B$1:$BI$1)*(КАЛЕНДАРЬ!$AW16=GRID!$B$3:$BI$3), 0)),
INDEX(GRID!$B$13:$BI$19,MATCH($I$7,GRID!$A$13:$A$19,0),MATCH(1,($U$2=GRID!$B$1:$BI$1)*(КАЛЕНДАРЬ!$AW16=GRID!$B$3:$BI$3), 0))*(1-GRID!$B$29))</f>
        <v>30600</v>
      </c>
      <c r="K79" s="24" cm="1">
        <f t="array" ref="K79">IF($I$2="Открытый тариф",
INDEX(GRID!$B$4:$BI$10,MATCH($K$7,GRID!$A$4:$A$10,0),MATCH(1,($U$2=GRID!$B$1:$BI$1)*(КАЛЕНДАРЬ!AW16=GRID!$B$3:$BI$3), 0)),
INDEX(GRID!$B$4:$BI$10,MATCH($K$7,GRID!$A$4:$A$10,0),MATCH(1,($U$2=GRID!$B$1:$BI$1)*(КАЛЕНДАРЬ!AW16=GRID!$B$3:$BI$3), 0))*(1-GRID!$B$29))</f>
        <v>38800</v>
      </c>
      <c r="L79" s="24" cm="1">
        <f t="array" ref="L79">IF($I$2="Открытый тариф",
INDEX(GRID!$B$13:$BI$19,MATCH($K$7,GRID!$A$13:$A$19,0),MATCH(1,($U$2=GRID!$B$1:$BI$1)*(КАЛЕНДАРЬ!$AW16=GRID!$B$3:$BI$3), 0)),
INDEX(GRID!$B$13:$BI$19,MATCH($K$7,GRID!$A$13:$A$19,0),MATCH(1,($U$2=GRID!$B$1:$BI$1)*(КАЛЕНДАРЬ!$AW16=GRID!$B$3:$BI$3), 0))*(1-GRID!$B$29))</f>
        <v>42100</v>
      </c>
      <c r="M79" s="24" cm="1">
        <f t="array" ref="M79">IF($I$2="Открытый тариф",
INDEX(GRID!$B$4:$BI$10,MATCH($M$7,GRID!$A$4:$A$10,0),MATCH(1,($U$2=GRID!$B$1:$BI$1)*(КАЛЕНДАРЬ!AW16=GRID!$B$3:$BI$3), 0)),
INDEX(GRID!$B$4:$BI$10,MATCH($M$7,GRID!$A$4:$A$10,0),MATCH(1,($U$2=GRID!$B$1:$BI$1)*(КАЛЕНДАРЬ!AW16=GRID!$B$3:$BI$3), 0))*(1-GRID!$B$29))</f>
        <v>56100</v>
      </c>
      <c r="N79" s="24" cm="1">
        <f t="array" ref="N79">IF($I$2="Открытый тариф",
INDEX(GRID!$B$13:$BI$19,MATCH($M$7,GRID!$A$13:$A$19,0),MATCH(1,($U$2=GRID!$B$1:$BI$1)*(КАЛЕНДАРЬ!$AW16=GRID!$B$3:$BI$3), 0)),
INDEX(GRID!$B$13:$BI$19,MATCH($M$7,GRID!$A$13:$A$19,0),MATCH(1,($U$2=GRID!$B$1:$BI$1)*(КАЛЕНДАРЬ!$AW16=GRID!$B$3:$BI$3), 0))*(1-GRID!$B$29))</f>
        <v>59400</v>
      </c>
      <c r="O79" s="24" cm="1">
        <f t="array" ref="O79">IF($I$2="Открытый тариф",
INDEX(GRID!$B$4:$BI$10,MATCH($O$7,GRID!$A$4:$A$10,0),MATCH(1,($U$2=GRID!$B$1:$BI$1)*(КАЛЕНДАРЬ!AW16=GRID!$B$3:$BI$3), 0)),
INDEX(GRID!$B$4:$BI$10,MATCH($O$7,GRID!$A$4:$A$10,0),MATCH(1,($U$2=GRID!$B$1:$BI$1)*(КАЛЕНДАРЬ!AW16=GRID!$B$3:$BI$3), 0))*(1-GRID!$B$29))</f>
        <v>132000</v>
      </c>
      <c r="P79" s="24" cm="1">
        <f t="array" ref="P79">IF($I$2="Открытый тариф",
INDEX(GRID!$B$13:$BI$19,MATCH($O$7,GRID!$A$13:$A$19,0),MATCH(1,($U$2=GRID!$B$1:$BI$1)*(КАЛЕНДАРЬ!$AW16=GRID!$B$3:$BI$3), 0)),
INDEX(GRID!$B$13:$BI$19,MATCH($O$7,GRID!$A$13:$A$19,0),MATCH(1,($U$2=GRID!$B$1:$BI$1)*(КАЛЕНДАРЬ!$AW16=GRID!$B$3:$BI$3), 0))*(1-GRID!$B$29))</f>
        <v>135300</v>
      </c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</row>
    <row r="80" spans="1:31" hidden="1" x14ac:dyDescent="0.2">
      <c r="A80" s="83" t="s">
        <v>15</v>
      </c>
      <c r="B80" s="84">
        <v>14</v>
      </c>
      <c r="C80" s="24" cm="1">
        <f t="array" ref="C80">IF($I$2="Открытый тариф",
INDEX(GRID!$B$4:$BI$10,MATCH($C$7,GRID!$A$4:$A$10,0),MATCH(1,($U$2=GRID!$B$1:$BI$1)*(КАЛЕНДАРЬ!AW17=GRID!$B$3:$BI$3), 0)),
INDEX(GRID!$B$4:$BI$10,MATCH($C$7,GRID!$A$4:$A$10,0),MATCH(1,($U$2=GRID!$B$1:$BI$1)*(КАЛЕНДАРЬ!AW17=GRID!$B$3:$BI$3), 0))*(1-GRID!$B$29))</f>
        <v>12800</v>
      </c>
      <c r="D80" s="24" cm="1">
        <f t="array" ref="D80">IF($I$2="Открытый тариф",
INDEX(GRID!$B$13:$BI$19,MATCH($C$7,GRID!$A$13:$A$19,0),MATCH(1,($U$2=GRID!$B$1:$BI$1)*(КАЛЕНДАРЬ!$AW17=GRID!$B$3:$BI$3), 0)),
INDEX(GRID!$B$13:$BI$19,MATCH($C$7,GRID!$A$13:$A$19,0),MATCH(1,($U$2=GRID!$B$1:$BI$1)*(КАЛЕНДАРЬ!$AW17=GRID!$B$3:$BI$3), 0))*(1-GRID!$B$29))</f>
        <v>16100</v>
      </c>
      <c r="E80" s="24" cm="1">
        <f t="array" ref="E80">IF($I$2="Открытый тариф",
INDEX(GRID!$B$4:$BI$10,MATCH($E$7,GRID!$A$4:$A$10,0),MATCH(1,($U$2=GRID!$B$1:$BI$1)*(КАЛЕНДАРЬ!AW17=GRID!$B$3:$BI$3), 0)),
INDEX(GRID!$B$4:$BI$10,MATCH($E$7,GRID!$A$4:$A$10,0),MATCH(1,($U$2=GRID!$B$1:$BI$1)*(КАЛЕНДАРЬ!AW17=GRID!$B$3:$BI$3), 0))*(1-GRID!$B$29))</f>
        <v>15700</v>
      </c>
      <c r="F80" s="24" cm="1">
        <f t="array" ref="F80">IF($I$2="Открытый тариф",
INDEX(GRID!$B$13:$BI$19,MATCH($E$7,GRID!$A$13:$A$19,0),MATCH(1,($U$2=GRID!$B$1:$BI$1)*(КАЛЕНДАРЬ!$AW17=GRID!$B$3:$BI$3), 0)),
INDEX(GRID!$B$13:$BI$19,MATCH($E$7,GRID!$A$13:$A$19,0),MATCH(1,($U$2=GRID!$B$1:$BI$1)*(КАЛЕНДАРЬ!$AW17=GRID!$B$3:$BI$3), 0))*(1-GRID!$B$29))</f>
        <v>19000</v>
      </c>
      <c r="G80" s="24" cm="1">
        <f t="array" ref="G80">IF($I$2="Открытый тариф",
INDEX(GRID!$B$4:$BI$10,MATCH($G$7,GRID!$A$4:$A$10,0),MATCH(1,($U$2=GRID!$B$1:$BI$1)*(КАЛЕНДАРЬ!AW17=GRID!$B$3:$BI$3), 0)),
INDEX(GRID!$B$4:$BI$10,MATCH($G$7,GRID!$A$4:$A$10,0),MATCH(1,($U$2=GRID!$B$1:$BI$1)*(КАЛЕНДАРЬ!AW17=GRID!$B$3:$BI$3), 0))*(1-GRID!$B$29))</f>
        <v>19200</v>
      </c>
      <c r="H80" s="24" cm="1">
        <f t="array" ref="H80">IF($I$2="Открытый тариф",
INDEX(GRID!$B$13:$BI$19,MATCH($G$7,GRID!$A$13:$A$19,0),MATCH(1,($U$2=GRID!$B$1:$BI$1)*(КАЛЕНДАРЬ!$AW17=GRID!$B$3:$BI$3), 0)),
INDEX(GRID!$B$13:$BI$19,MATCH($G$7,GRID!$A$13:$A$19,0),MATCH(1,($U$2=GRID!$B$1:$BI$1)*(КАЛЕНДАРЬ!$AW17=GRID!$B$3:$BI$3), 0))*(1-GRID!$B$29))</f>
        <v>22500</v>
      </c>
      <c r="I80" s="24" cm="1">
        <f t="array" ref="I80">IF($I$2="Открытый тариф",
INDEX(GRID!$B$4:$BI$10,MATCH($I$7,GRID!$A$4:$A$10,0),MATCH(1,($U$2=GRID!$B$1:$BI$1)*(КАЛЕНДАРЬ!AW17=GRID!$B$3:$BI$3), 0)),
INDEX(GRID!$B$4:$BI$10,MATCH($I$7,GRID!$A$4:$A$10,0),MATCH(1,($U$2=GRID!$B$1:$BI$1)*(КАЛЕНДАРЬ!AW17=GRID!$B$3:$BI$3), 0))*(1-GRID!$B$29))</f>
        <v>27300</v>
      </c>
      <c r="J80" s="24" cm="1">
        <f t="array" ref="J80">IF($I$2="Открытый тариф",
INDEX(GRID!$B$13:$BI$19,MATCH($I$7,GRID!$A$13:$A$19,0),MATCH(1,($U$2=GRID!$B$1:$BI$1)*(КАЛЕНДАРЬ!$AW17=GRID!$B$3:$BI$3), 0)),
INDEX(GRID!$B$13:$BI$19,MATCH($I$7,GRID!$A$13:$A$19,0),MATCH(1,($U$2=GRID!$B$1:$BI$1)*(КАЛЕНДАРЬ!$AW17=GRID!$B$3:$BI$3), 0))*(1-GRID!$B$29))</f>
        <v>30600</v>
      </c>
      <c r="K80" s="24" cm="1">
        <f t="array" ref="K80">IF($I$2="Открытый тариф",
INDEX(GRID!$B$4:$BI$10,MATCH($K$7,GRID!$A$4:$A$10,0),MATCH(1,($U$2=GRID!$B$1:$BI$1)*(КАЛЕНДАРЬ!AW17=GRID!$B$3:$BI$3), 0)),
INDEX(GRID!$B$4:$BI$10,MATCH($K$7,GRID!$A$4:$A$10,0),MATCH(1,($U$2=GRID!$B$1:$BI$1)*(КАЛЕНДАРЬ!AW17=GRID!$B$3:$BI$3), 0))*(1-GRID!$B$29))</f>
        <v>38800</v>
      </c>
      <c r="L80" s="24" cm="1">
        <f t="array" ref="L80">IF($I$2="Открытый тариф",
INDEX(GRID!$B$13:$BI$19,MATCH($K$7,GRID!$A$13:$A$19,0),MATCH(1,($U$2=GRID!$B$1:$BI$1)*(КАЛЕНДАРЬ!$AW17=GRID!$B$3:$BI$3), 0)),
INDEX(GRID!$B$13:$BI$19,MATCH($K$7,GRID!$A$13:$A$19,0),MATCH(1,($U$2=GRID!$B$1:$BI$1)*(КАЛЕНДАРЬ!$AW17=GRID!$B$3:$BI$3), 0))*(1-GRID!$B$29))</f>
        <v>42100</v>
      </c>
      <c r="M80" s="24" cm="1">
        <f t="array" ref="M80">IF($I$2="Открытый тариф",
INDEX(GRID!$B$4:$BI$10,MATCH($M$7,GRID!$A$4:$A$10,0),MATCH(1,($U$2=GRID!$B$1:$BI$1)*(КАЛЕНДАРЬ!AW17=GRID!$B$3:$BI$3), 0)),
INDEX(GRID!$B$4:$BI$10,MATCH($M$7,GRID!$A$4:$A$10,0),MATCH(1,($U$2=GRID!$B$1:$BI$1)*(КАЛЕНДАРЬ!AW17=GRID!$B$3:$BI$3), 0))*(1-GRID!$B$29))</f>
        <v>56100</v>
      </c>
      <c r="N80" s="24" cm="1">
        <f t="array" ref="N80">IF($I$2="Открытый тариф",
INDEX(GRID!$B$13:$BI$19,MATCH($M$7,GRID!$A$13:$A$19,0),MATCH(1,($U$2=GRID!$B$1:$BI$1)*(КАЛЕНДАРЬ!$AW17=GRID!$B$3:$BI$3), 0)),
INDEX(GRID!$B$13:$BI$19,MATCH($M$7,GRID!$A$13:$A$19,0),MATCH(1,($U$2=GRID!$B$1:$BI$1)*(КАЛЕНДАРЬ!$AW17=GRID!$B$3:$BI$3), 0))*(1-GRID!$B$29))</f>
        <v>59400</v>
      </c>
      <c r="O80" s="24" cm="1">
        <f t="array" ref="O80">IF($I$2="Открытый тариф",
INDEX(GRID!$B$4:$BI$10,MATCH($O$7,GRID!$A$4:$A$10,0),MATCH(1,($U$2=GRID!$B$1:$BI$1)*(КАЛЕНДАРЬ!AW17=GRID!$B$3:$BI$3), 0)),
INDEX(GRID!$B$4:$BI$10,MATCH($O$7,GRID!$A$4:$A$10,0),MATCH(1,($U$2=GRID!$B$1:$BI$1)*(КАЛЕНДАРЬ!AW17=GRID!$B$3:$BI$3), 0))*(1-GRID!$B$29))</f>
        <v>132000</v>
      </c>
      <c r="P80" s="24" cm="1">
        <f t="array" ref="P80">IF($I$2="Открытый тариф",
INDEX(GRID!$B$13:$BI$19,MATCH($O$7,GRID!$A$13:$A$19,0),MATCH(1,($U$2=GRID!$B$1:$BI$1)*(КАЛЕНДАРЬ!$AW17=GRID!$B$3:$BI$3), 0)),
INDEX(GRID!$B$13:$BI$19,MATCH($O$7,GRID!$A$13:$A$19,0),MATCH(1,($U$2=GRID!$B$1:$BI$1)*(КАЛЕНДАРЬ!$AW17=GRID!$B$3:$BI$3), 0))*(1-GRID!$B$29))</f>
        <v>135300</v>
      </c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</row>
    <row r="81" spans="1:31" hidden="1" x14ac:dyDescent="0.2">
      <c r="A81" s="83" t="s">
        <v>16</v>
      </c>
      <c r="B81" s="84">
        <v>15</v>
      </c>
      <c r="C81" s="24" cm="1">
        <f t="array" ref="C81">IF($I$2="Открытый тариф",
INDEX(GRID!$B$4:$BI$10,MATCH($C$7,GRID!$A$4:$A$10,0),MATCH(1,($U$2=GRID!$B$1:$BI$1)*(КАЛЕНДАРЬ!AW18=GRID!$B$3:$BI$3), 0)),
INDEX(GRID!$B$4:$BI$10,MATCH($C$7,GRID!$A$4:$A$10,0),MATCH(1,($U$2=GRID!$B$1:$BI$1)*(КАЛЕНДАРЬ!AW18=GRID!$B$3:$BI$3), 0))*(1-GRID!$B$29))</f>
        <v>12800</v>
      </c>
      <c r="D81" s="24" cm="1">
        <f t="array" ref="D81">IF($I$2="Открытый тариф",
INDEX(GRID!$B$13:$BI$19,MATCH($C$7,GRID!$A$13:$A$19,0),MATCH(1,($U$2=GRID!$B$1:$BI$1)*(КАЛЕНДАРЬ!$AW18=GRID!$B$3:$BI$3), 0)),
INDEX(GRID!$B$13:$BI$19,MATCH($C$7,GRID!$A$13:$A$19,0),MATCH(1,($U$2=GRID!$B$1:$BI$1)*(КАЛЕНДАРЬ!$AW18=GRID!$B$3:$BI$3), 0))*(1-GRID!$B$29))</f>
        <v>16100</v>
      </c>
      <c r="E81" s="24" cm="1">
        <f t="array" ref="E81">IF($I$2="Открытый тариф",
INDEX(GRID!$B$4:$BI$10,MATCH($E$7,GRID!$A$4:$A$10,0),MATCH(1,($U$2=GRID!$B$1:$BI$1)*(КАЛЕНДАРЬ!AW18=GRID!$B$3:$BI$3), 0)),
INDEX(GRID!$B$4:$BI$10,MATCH($E$7,GRID!$A$4:$A$10,0),MATCH(1,($U$2=GRID!$B$1:$BI$1)*(КАЛЕНДАРЬ!AW18=GRID!$B$3:$BI$3), 0))*(1-GRID!$B$29))</f>
        <v>15700</v>
      </c>
      <c r="F81" s="24" cm="1">
        <f t="array" ref="F81">IF($I$2="Открытый тариф",
INDEX(GRID!$B$13:$BI$19,MATCH($E$7,GRID!$A$13:$A$19,0),MATCH(1,($U$2=GRID!$B$1:$BI$1)*(КАЛЕНДАРЬ!$AW18=GRID!$B$3:$BI$3), 0)),
INDEX(GRID!$B$13:$BI$19,MATCH($E$7,GRID!$A$13:$A$19,0),MATCH(1,($U$2=GRID!$B$1:$BI$1)*(КАЛЕНДАРЬ!$AW18=GRID!$B$3:$BI$3), 0))*(1-GRID!$B$29))</f>
        <v>19000</v>
      </c>
      <c r="G81" s="24" cm="1">
        <f t="array" ref="G81">IF($I$2="Открытый тариф",
INDEX(GRID!$B$4:$BI$10,MATCH($G$7,GRID!$A$4:$A$10,0),MATCH(1,($U$2=GRID!$B$1:$BI$1)*(КАЛЕНДАРЬ!AW18=GRID!$B$3:$BI$3), 0)),
INDEX(GRID!$B$4:$BI$10,MATCH($G$7,GRID!$A$4:$A$10,0),MATCH(1,($U$2=GRID!$B$1:$BI$1)*(КАЛЕНДАРЬ!AW18=GRID!$B$3:$BI$3), 0))*(1-GRID!$B$29))</f>
        <v>19200</v>
      </c>
      <c r="H81" s="24" cm="1">
        <f t="array" ref="H81">IF($I$2="Открытый тариф",
INDEX(GRID!$B$13:$BI$19,MATCH($G$7,GRID!$A$13:$A$19,0),MATCH(1,($U$2=GRID!$B$1:$BI$1)*(КАЛЕНДАРЬ!$AW18=GRID!$B$3:$BI$3), 0)),
INDEX(GRID!$B$13:$BI$19,MATCH($G$7,GRID!$A$13:$A$19,0),MATCH(1,($U$2=GRID!$B$1:$BI$1)*(КАЛЕНДАРЬ!$AW18=GRID!$B$3:$BI$3), 0))*(1-GRID!$B$29))</f>
        <v>22500</v>
      </c>
      <c r="I81" s="24" cm="1">
        <f t="array" ref="I81">IF($I$2="Открытый тариф",
INDEX(GRID!$B$4:$BI$10,MATCH($I$7,GRID!$A$4:$A$10,0),MATCH(1,($U$2=GRID!$B$1:$BI$1)*(КАЛЕНДАРЬ!AW18=GRID!$B$3:$BI$3), 0)),
INDEX(GRID!$B$4:$BI$10,MATCH($I$7,GRID!$A$4:$A$10,0),MATCH(1,($U$2=GRID!$B$1:$BI$1)*(КАЛЕНДАРЬ!AW18=GRID!$B$3:$BI$3), 0))*(1-GRID!$B$29))</f>
        <v>27300</v>
      </c>
      <c r="J81" s="24" cm="1">
        <f t="array" ref="J81">IF($I$2="Открытый тариф",
INDEX(GRID!$B$13:$BI$19,MATCH($I$7,GRID!$A$13:$A$19,0),MATCH(1,($U$2=GRID!$B$1:$BI$1)*(КАЛЕНДАРЬ!$AW18=GRID!$B$3:$BI$3), 0)),
INDEX(GRID!$B$13:$BI$19,MATCH($I$7,GRID!$A$13:$A$19,0),MATCH(1,($U$2=GRID!$B$1:$BI$1)*(КАЛЕНДАРЬ!$AW18=GRID!$B$3:$BI$3), 0))*(1-GRID!$B$29))</f>
        <v>30600</v>
      </c>
      <c r="K81" s="24" cm="1">
        <f t="array" ref="K81">IF($I$2="Открытый тариф",
INDEX(GRID!$B$4:$BI$10,MATCH($K$7,GRID!$A$4:$A$10,0),MATCH(1,($U$2=GRID!$B$1:$BI$1)*(КАЛЕНДАРЬ!AW18=GRID!$B$3:$BI$3), 0)),
INDEX(GRID!$B$4:$BI$10,MATCH($K$7,GRID!$A$4:$A$10,0),MATCH(1,($U$2=GRID!$B$1:$BI$1)*(КАЛЕНДАРЬ!AW18=GRID!$B$3:$BI$3), 0))*(1-GRID!$B$29))</f>
        <v>38800</v>
      </c>
      <c r="L81" s="24" cm="1">
        <f t="array" ref="L81">IF($I$2="Открытый тариф",
INDEX(GRID!$B$13:$BI$19,MATCH($K$7,GRID!$A$13:$A$19,0),MATCH(1,($U$2=GRID!$B$1:$BI$1)*(КАЛЕНДАРЬ!$AW18=GRID!$B$3:$BI$3), 0)),
INDEX(GRID!$B$13:$BI$19,MATCH($K$7,GRID!$A$13:$A$19,0),MATCH(1,($U$2=GRID!$B$1:$BI$1)*(КАЛЕНДАРЬ!$AW18=GRID!$B$3:$BI$3), 0))*(1-GRID!$B$29))</f>
        <v>42100</v>
      </c>
      <c r="M81" s="24" cm="1">
        <f t="array" ref="M81">IF($I$2="Открытый тариф",
INDEX(GRID!$B$4:$BI$10,MATCH($M$7,GRID!$A$4:$A$10,0),MATCH(1,($U$2=GRID!$B$1:$BI$1)*(КАЛЕНДАРЬ!AW18=GRID!$B$3:$BI$3), 0)),
INDEX(GRID!$B$4:$BI$10,MATCH($M$7,GRID!$A$4:$A$10,0),MATCH(1,($U$2=GRID!$B$1:$BI$1)*(КАЛЕНДАРЬ!AW18=GRID!$B$3:$BI$3), 0))*(1-GRID!$B$29))</f>
        <v>56100</v>
      </c>
      <c r="N81" s="24" cm="1">
        <f t="array" ref="N81">IF($I$2="Открытый тариф",
INDEX(GRID!$B$13:$BI$19,MATCH($M$7,GRID!$A$13:$A$19,0),MATCH(1,($U$2=GRID!$B$1:$BI$1)*(КАЛЕНДАРЬ!$AW18=GRID!$B$3:$BI$3), 0)),
INDEX(GRID!$B$13:$BI$19,MATCH($M$7,GRID!$A$13:$A$19,0),MATCH(1,($U$2=GRID!$B$1:$BI$1)*(КАЛЕНДАРЬ!$AW18=GRID!$B$3:$BI$3), 0))*(1-GRID!$B$29))</f>
        <v>59400</v>
      </c>
      <c r="O81" s="24" cm="1">
        <f t="array" ref="O81">IF($I$2="Открытый тариф",
INDEX(GRID!$B$4:$BI$10,MATCH($O$7,GRID!$A$4:$A$10,0),MATCH(1,($U$2=GRID!$B$1:$BI$1)*(КАЛЕНДАРЬ!AW18=GRID!$B$3:$BI$3), 0)),
INDEX(GRID!$B$4:$BI$10,MATCH($O$7,GRID!$A$4:$A$10,0),MATCH(1,($U$2=GRID!$B$1:$BI$1)*(КАЛЕНДАРЬ!AW18=GRID!$B$3:$BI$3), 0))*(1-GRID!$B$29))</f>
        <v>132000</v>
      </c>
      <c r="P81" s="24" cm="1">
        <f t="array" ref="P81">IF($I$2="Открытый тариф",
INDEX(GRID!$B$13:$BI$19,MATCH($O$7,GRID!$A$13:$A$19,0),MATCH(1,($U$2=GRID!$B$1:$BI$1)*(КАЛЕНДАРЬ!$AW18=GRID!$B$3:$BI$3), 0)),
INDEX(GRID!$B$13:$BI$19,MATCH($O$7,GRID!$A$13:$A$19,0),MATCH(1,($U$2=GRID!$B$1:$BI$1)*(КАЛЕНДАРЬ!$AW18=GRID!$B$3:$BI$3), 0))*(1-GRID!$B$29))</f>
        <v>135300</v>
      </c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</row>
    <row r="82" spans="1:31" hidden="1" x14ac:dyDescent="0.2">
      <c r="A82" s="83" t="s">
        <v>17</v>
      </c>
      <c r="B82" s="84">
        <v>16</v>
      </c>
      <c r="C82" s="24" cm="1">
        <f t="array" ref="C82">IF($I$2="Открытый тариф",
INDEX(GRID!$B$4:$BI$10,MATCH($C$7,GRID!$A$4:$A$10,0),MATCH(1,($U$2=GRID!$B$1:$BI$1)*(КАЛЕНДАРЬ!AW19=GRID!$B$3:$BI$3), 0)),
INDEX(GRID!$B$4:$BI$10,MATCH($C$7,GRID!$A$4:$A$10,0),MATCH(1,($U$2=GRID!$B$1:$BI$1)*(КАЛЕНДАРЬ!AW19=GRID!$B$3:$BI$3), 0))*(1-GRID!$B$29))</f>
        <v>12800</v>
      </c>
      <c r="D82" s="24" cm="1">
        <f t="array" ref="D82">IF($I$2="Открытый тариф",
INDEX(GRID!$B$13:$BI$19,MATCH($C$7,GRID!$A$13:$A$19,0),MATCH(1,($U$2=GRID!$B$1:$BI$1)*(КАЛЕНДАРЬ!$AW19=GRID!$B$3:$BI$3), 0)),
INDEX(GRID!$B$13:$BI$19,MATCH($C$7,GRID!$A$13:$A$19,0),MATCH(1,($U$2=GRID!$B$1:$BI$1)*(КАЛЕНДАРЬ!$AW19=GRID!$B$3:$BI$3), 0))*(1-GRID!$B$29))</f>
        <v>16100</v>
      </c>
      <c r="E82" s="24" cm="1">
        <f t="array" ref="E82">IF($I$2="Открытый тариф",
INDEX(GRID!$B$4:$BI$10,MATCH($E$7,GRID!$A$4:$A$10,0),MATCH(1,($U$2=GRID!$B$1:$BI$1)*(КАЛЕНДАРЬ!AW19=GRID!$B$3:$BI$3), 0)),
INDEX(GRID!$B$4:$BI$10,MATCH($E$7,GRID!$A$4:$A$10,0),MATCH(1,($U$2=GRID!$B$1:$BI$1)*(КАЛЕНДАРЬ!AW19=GRID!$B$3:$BI$3), 0))*(1-GRID!$B$29))</f>
        <v>15700</v>
      </c>
      <c r="F82" s="24" cm="1">
        <f t="array" ref="F82">IF($I$2="Открытый тариф",
INDEX(GRID!$B$13:$BI$19,MATCH($E$7,GRID!$A$13:$A$19,0),MATCH(1,($U$2=GRID!$B$1:$BI$1)*(КАЛЕНДАРЬ!$AW19=GRID!$B$3:$BI$3), 0)),
INDEX(GRID!$B$13:$BI$19,MATCH($E$7,GRID!$A$13:$A$19,0),MATCH(1,($U$2=GRID!$B$1:$BI$1)*(КАЛЕНДАРЬ!$AW19=GRID!$B$3:$BI$3), 0))*(1-GRID!$B$29))</f>
        <v>19000</v>
      </c>
      <c r="G82" s="24" cm="1">
        <f t="array" ref="G82">IF($I$2="Открытый тариф",
INDEX(GRID!$B$4:$BI$10,MATCH($G$7,GRID!$A$4:$A$10,0),MATCH(1,($U$2=GRID!$B$1:$BI$1)*(КАЛЕНДАРЬ!AW19=GRID!$B$3:$BI$3), 0)),
INDEX(GRID!$B$4:$BI$10,MATCH($G$7,GRID!$A$4:$A$10,0),MATCH(1,($U$2=GRID!$B$1:$BI$1)*(КАЛЕНДАРЬ!AW19=GRID!$B$3:$BI$3), 0))*(1-GRID!$B$29))</f>
        <v>19200</v>
      </c>
      <c r="H82" s="24" cm="1">
        <f t="array" ref="H82">IF($I$2="Открытый тариф",
INDEX(GRID!$B$13:$BI$19,MATCH($G$7,GRID!$A$13:$A$19,0),MATCH(1,($U$2=GRID!$B$1:$BI$1)*(КАЛЕНДАРЬ!$AW19=GRID!$B$3:$BI$3), 0)),
INDEX(GRID!$B$13:$BI$19,MATCH($G$7,GRID!$A$13:$A$19,0),MATCH(1,($U$2=GRID!$B$1:$BI$1)*(КАЛЕНДАРЬ!$AW19=GRID!$B$3:$BI$3), 0))*(1-GRID!$B$29))</f>
        <v>22500</v>
      </c>
      <c r="I82" s="24" cm="1">
        <f t="array" ref="I82">IF($I$2="Открытый тариф",
INDEX(GRID!$B$4:$BI$10,MATCH($I$7,GRID!$A$4:$A$10,0),MATCH(1,($U$2=GRID!$B$1:$BI$1)*(КАЛЕНДАРЬ!AW19=GRID!$B$3:$BI$3), 0)),
INDEX(GRID!$B$4:$BI$10,MATCH($I$7,GRID!$A$4:$A$10,0),MATCH(1,($U$2=GRID!$B$1:$BI$1)*(КАЛЕНДАРЬ!AW19=GRID!$B$3:$BI$3), 0))*(1-GRID!$B$29))</f>
        <v>27300</v>
      </c>
      <c r="J82" s="24" cm="1">
        <f t="array" ref="J82">IF($I$2="Открытый тариф",
INDEX(GRID!$B$13:$BI$19,MATCH($I$7,GRID!$A$13:$A$19,0),MATCH(1,($U$2=GRID!$B$1:$BI$1)*(КАЛЕНДАРЬ!$AW19=GRID!$B$3:$BI$3), 0)),
INDEX(GRID!$B$13:$BI$19,MATCH($I$7,GRID!$A$13:$A$19,0),MATCH(1,($U$2=GRID!$B$1:$BI$1)*(КАЛЕНДАРЬ!$AW19=GRID!$B$3:$BI$3), 0))*(1-GRID!$B$29))</f>
        <v>30600</v>
      </c>
      <c r="K82" s="24" cm="1">
        <f t="array" ref="K82">IF($I$2="Открытый тариф",
INDEX(GRID!$B$4:$BI$10,MATCH($K$7,GRID!$A$4:$A$10,0),MATCH(1,($U$2=GRID!$B$1:$BI$1)*(КАЛЕНДАРЬ!AW19=GRID!$B$3:$BI$3), 0)),
INDEX(GRID!$B$4:$BI$10,MATCH($K$7,GRID!$A$4:$A$10,0),MATCH(1,($U$2=GRID!$B$1:$BI$1)*(КАЛЕНДАРЬ!AW19=GRID!$B$3:$BI$3), 0))*(1-GRID!$B$29))</f>
        <v>38800</v>
      </c>
      <c r="L82" s="24" cm="1">
        <f t="array" ref="L82">IF($I$2="Открытый тариф",
INDEX(GRID!$B$13:$BI$19,MATCH($K$7,GRID!$A$13:$A$19,0),MATCH(1,($U$2=GRID!$B$1:$BI$1)*(КАЛЕНДАРЬ!$AW19=GRID!$B$3:$BI$3), 0)),
INDEX(GRID!$B$13:$BI$19,MATCH($K$7,GRID!$A$13:$A$19,0),MATCH(1,($U$2=GRID!$B$1:$BI$1)*(КАЛЕНДАРЬ!$AW19=GRID!$B$3:$BI$3), 0))*(1-GRID!$B$29))</f>
        <v>42100</v>
      </c>
      <c r="M82" s="24" cm="1">
        <f t="array" ref="M82">IF($I$2="Открытый тариф",
INDEX(GRID!$B$4:$BI$10,MATCH($M$7,GRID!$A$4:$A$10,0),MATCH(1,($U$2=GRID!$B$1:$BI$1)*(КАЛЕНДАРЬ!AW19=GRID!$B$3:$BI$3), 0)),
INDEX(GRID!$B$4:$BI$10,MATCH($M$7,GRID!$A$4:$A$10,0),MATCH(1,($U$2=GRID!$B$1:$BI$1)*(КАЛЕНДАРЬ!AW19=GRID!$B$3:$BI$3), 0))*(1-GRID!$B$29))</f>
        <v>56100</v>
      </c>
      <c r="N82" s="24" cm="1">
        <f t="array" ref="N82">IF($I$2="Открытый тариф",
INDEX(GRID!$B$13:$BI$19,MATCH($M$7,GRID!$A$13:$A$19,0),MATCH(1,($U$2=GRID!$B$1:$BI$1)*(КАЛЕНДАРЬ!$AW19=GRID!$B$3:$BI$3), 0)),
INDEX(GRID!$B$13:$BI$19,MATCH($M$7,GRID!$A$13:$A$19,0),MATCH(1,($U$2=GRID!$B$1:$BI$1)*(КАЛЕНДАРЬ!$AW19=GRID!$B$3:$BI$3), 0))*(1-GRID!$B$29))</f>
        <v>59400</v>
      </c>
      <c r="O82" s="24" cm="1">
        <f t="array" ref="O82">IF($I$2="Открытый тариф",
INDEX(GRID!$B$4:$BI$10,MATCH($O$7,GRID!$A$4:$A$10,0),MATCH(1,($U$2=GRID!$B$1:$BI$1)*(КАЛЕНДАРЬ!AW19=GRID!$B$3:$BI$3), 0)),
INDEX(GRID!$B$4:$BI$10,MATCH($O$7,GRID!$A$4:$A$10,0),MATCH(1,($U$2=GRID!$B$1:$BI$1)*(КАЛЕНДАРЬ!AW19=GRID!$B$3:$BI$3), 0))*(1-GRID!$B$29))</f>
        <v>132000</v>
      </c>
      <c r="P82" s="24" cm="1">
        <f t="array" ref="P82">IF($I$2="Открытый тариф",
INDEX(GRID!$B$13:$BI$19,MATCH($O$7,GRID!$A$13:$A$19,0),MATCH(1,($U$2=GRID!$B$1:$BI$1)*(КАЛЕНДАРЬ!$AW19=GRID!$B$3:$BI$3), 0)),
INDEX(GRID!$B$13:$BI$19,MATCH($O$7,GRID!$A$13:$A$19,0),MATCH(1,($U$2=GRID!$B$1:$BI$1)*(КАЛЕНДАРЬ!$AW19=GRID!$B$3:$BI$3), 0))*(1-GRID!$B$29))</f>
        <v>135300</v>
      </c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</row>
    <row r="83" spans="1:31" hidden="1" x14ac:dyDescent="0.2">
      <c r="A83" s="83" t="s">
        <v>18</v>
      </c>
      <c r="B83" s="84">
        <v>17</v>
      </c>
      <c r="C83" s="24" cm="1">
        <f t="array" ref="C83">IF($I$2="Открытый тариф",
INDEX(GRID!$B$4:$BI$10,MATCH($C$7,GRID!$A$4:$A$10,0),MATCH(1,($U$2=GRID!$B$1:$BI$1)*(КАЛЕНДАРЬ!AW20=GRID!$B$3:$BI$3), 0)),
INDEX(GRID!$B$4:$BI$10,MATCH($C$7,GRID!$A$4:$A$10,0),MATCH(1,($U$2=GRID!$B$1:$BI$1)*(КАЛЕНДАРЬ!AW20=GRID!$B$3:$BI$3), 0))*(1-GRID!$B$29))</f>
        <v>14300</v>
      </c>
      <c r="D83" s="24" cm="1">
        <f t="array" ref="D83">IF($I$2="Открытый тариф",
INDEX(GRID!$B$13:$BI$19,MATCH($C$7,GRID!$A$13:$A$19,0),MATCH(1,($U$2=GRID!$B$1:$BI$1)*(КАЛЕНДАРЬ!$AW20=GRID!$B$3:$BI$3), 0)),
INDEX(GRID!$B$13:$BI$19,MATCH($C$7,GRID!$A$13:$A$19,0),MATCH(1,($U$2=GRID!$B$1:$BI$1)*(КАЛЕНДАРЬ!$AW20=GRID!$B$3:$BI$3), 0))*(1-GRID!$B$29))</f>
        <v>17600</v>
      </c>
      <c r="E83" s="24" cm="1">
        <f t="array" ref="E83">IF($I$2="Открытый тариф",
INDEX(GRID!$B$4:$BI$10,MATCH($E$7,GRID!$A$4:$A$10,0),MATCH(1,($U$2=GRID!$B$1:$BI$1)*(КАЛЕНДАРЬ!AW20=GRID!$B$3:$BI$3), 0)),
INDEX(GRID!$B$4:$BI$10,MATCH($E$7,GRID!$A$4:$A$10,0),MATCH(1,($U$2=GRID!$B$1:$BI$1)*(КАЛЕНДАРЬ!AW20=GRID!$B$3:$BI$3), 0))*(1-GRID!$B$29))</f>
        <v>17500</v>
      </c>
      <c r="F83" s="24" cm="1">
        <f t="array" ref="F83">IF($I$2="Открытый тариф",
INDEX(GRID!$B$13:$BI$19,MATCH($E$7,GRID!$A$13:$A$19,0),MATCH(1,($U$2=GRID!$B$1:$BI$1)*(КАЛЕНДАРЬ!$AW20=GRID!$B$3:$BI$3), 0)),
INDEX(GRID!$B$13:$BI$19,MATCH($E$7,GRID!$A$13:$A$19,0),MATCH(1,($U$2=GRID!$B$1:$BI$1)*(КАЛЕНДАРЬ!$AW20=GRID!$B$3:$BI$3), 0))*(1-GRID!$B$29))</f>
        <v>20800</v>
      </c>
      <c r="G83" s="24" cm="1">
        <f t="array" ref="G83">IF($I$2="Открытый тариф",
INDEX(GRID!$B$4:$BI$10,MATCH($G$7,GRID!$A$4:$A$10,0),MATCH(1,($U$2=GRID!$B$1:$BI$1)*(КАЛЕНДАРЬ!AW20=GRID!$B$3:$BI$3), 0)),
INDEX(GRID!$B$4:$BI$10,MATCH($G$7,GRID!$A$4:$A$10,0),MATCH(1,($U$2=GRID!$B$1:$BI$1)*(КАЛЕНДАРЬ!AW20=GRID!$B$3:$BI$3), 0))*(1-GRID!$B$29))</f>
        <v>21300</v>
      </c>
      <c r="H83" s="24" cm="1">
        <f t="array" ref="H83">IF($I$2="Открытый тариф",
INDEX(GRID!$B$13:$BI$19,MATCH($G$7,GRID!$A$13:$A$19,0),MATCH(1,($U$2=GRID!$B$1:$BI$1)*(КАЛЕНДАРЬ!$AW20=GRID!$B$3:$BI$3), 0)),
INDEX(GRID!$B$13:$BI$19,MATCH($G$7,GRID!$A$13:$A$19,0),MATCH(1,($U$2=GRID!$B$1:$BI$1)*(КАЛЕНДАРЬ!$AW20=GRID!$B$3:$BI$3), 0))*(1-GRID!$B$29))</f>
        <v>24600</v>
      </c>
      <c r="I83" s="24" cm="1">
        <f t="array" ref="I83">IF($I$2="Открытый тариф",
INDEX(GRID!$B$4:$BI$10,MATCH($I$7,GRID!$A$4:$A$10,0),MATCH(1,($U$2=GRID!$B$1:$BI$1)*(КАЛЕНДАРЬ!AW20=GRID!$B$3:$BI$3), 0)),
INDEX(GRID!$B$4:$BI$10,MATCH($I$7,GRID!$A$4:$A$10,0),MATCH(1,($U$2=GRID!$B$1:$BI$1)*(КАЛЕНДАРЬ!AW20=GRID!$B$3:$BI$3), 0))*(1-GRID!$B$29))</f>
        <v>30100</v>
      </c>
      <c r="J83" s="24" cm="1">
        <f t="array" ref="J83">IF($I$2="Открытый тариф",
INDEX(GRID!$B$13:$BI$19,MATCH($I$7,GRID!$A$13:$A$19,0),MATCH(1,($U$2=GRID!$B$1:$BI$1)*(КАЛЕНДАРЬ!$AW20=GRID!$B$3:$BI$3), 0)),
INDEX(GRID!$B$13:$BI$19,MATCH($I$7,GRID!$A$13:$A$19,0),MATCH(1,($U$2=GRID!$B$1:$BI$1)*(КАЛЕНДАРЬ!$AW20=GRID!$B$3:$BI$3), 0))*(1-GRID!$B$29))</f>
        <v>33400</v>
      </c>
      <c r="K83" s="24" cm="1">
        <f t="array" ref="K83">IF($I$2="Открытый тариф",
INDEX(GRID!$B$4:$BI$10,MATCH($K$7,GRID!$A$4:$A$10,0),MATCH(1,($U$2=GRID!$B$1:$BI$1)*(КАЛЕНДАРЬ!AW20=GRID!$B$3:$BI$3), 0)),
INDEX(GRID!$B$4:$BI$10,MATCH($K$7,GRID!$A$4:$A$10,0),MATCH(1,($U$2=GRID!$B$1:$BI$1)*(КАЛЕНДАРЬ!AW20=GRID!$B$3:$BI$3), 0))*(1-GRID!$B$29))</f>
        <v>42600</v>
      </c>
      <c r="L83" s="24" cm="1">
        <f t="array" ref="L83">IF($I$2="Открытый тариф",
INDEX(GRID!$B$13:$BI$19,MATCH($K$7,GRID!$A$13:$A$19,0),MATCH(1,($U$2=GRID!$B$1:$BI$1)*(КАЛЕНДАРЬ!$AW20=GRID!$B$3:$BI$3), 0)),
INDEX(GRID!$B$13:$BI$19,MATCH($K$7,GRID!$A$13:$A$19,0),MATCH(1,($U$2=GRID!$B$1:$BI$1)*(КАЛЕНДАРЬ!$AW20=GRID!$B$3:$BI$3), 0))*(1-GRID!$B$29))</f>
        <v>45900</v>
      </c>
      <c r="M83" s="24" cm="1">
        <f t="array" ref="M83">IF($I$2="Открытый тариф",
INDEX(GRID!$B$4:$BI$10,MATCH($M$7,GRID!$A$4:$A$10,0),MATCH(1,($U$2=GRID!$B$1:$BI$1)*(КАЛЕНДАРЬ!AW20=GRID!$B$3:$BI$3), 0)),
INDEX(GRID!$B$4:$BI$10,MATCH($M$7,GRID!$A$4:$A$10,0),MATCH(1,($U$2=GRID!$B$1:$BI$1)*(КАЛЕНДАРЬ!AW20=GRID!$B$3:$BI$3), 0))*(1-GRID!$B$29))</f>
        <v>61400</v>
      </c>
      <c r="N83" s="24" cm="1">
        <f t="array" ref="N83">IF($I$2="Открытый тариф",
INDEX(GRID!$B$13:$BI$19,MATCH($M$7,GRID!$A$13:$A$19,0),MATCH(1,($U$2=GRID!$B$1:$BI$1)*(КАЛЕНДАРЬ!$AW20=GRID!$B$3:$BI$3), 0)),
INDEX(GRID!$B$13:$BI$19,MATCH($M$7,GRID!$A$13:$A$19,0),MATCH(1,($U$2=GRID!$B$1:$BI$1)*(КАЛЕНДАРЬ!$AW20=GRID!$B$3:$BI$3), 0))*(1-GRID!$B$29))</f>
        <v>64700</v>
      </c>
      <c r="O83" s="24" cm="1">
        <f t="array" ref="O83">IF($I$2="Открытый тариф",
INDEX(GRID!$B$4:$BI$10,MATCH($O$7,GRID!$A$4:$A$10,0),MATCH(1,($U$2=GRID!$B$1:$BI$1)*(КАЛЕНДАРЬ!AW20=GRID!$B$3:$BI$3), 0)),
INDEX(GRID!$B$4:$BI$10,MATCH($O$7,GRID!$A$4:$A$10,0),MATCH(1,($U$2=GRID!$B$1:$BI$1)*(КАЛЕНДАРЬ!AW20=GRID!$B$3:$BI$3), 0))*(1-GRID!$B$29))</f>
        <v>145300</v>
      </c>
      <c r="P83" s="24" cm="1">
        <f t="array" ref="P83">IF($I$2="Открытый тариф",
INDEX(GRID!$B$13:$BI$19,MATCH($O$7,GRID!$A$13:$A$19,0),MATCH(1,($U$2=GRID!$B$1:$BI$1)*(КАЛЕНДАРЬ!$AW20=GRID!$B$3:$BI$3), 0)),
INDEX(GRID!$B$13:$BI$19,MATCH($O$7,GRID!$A$13:$A$19,0),MATCH(1,($U$2=GRID!$B$1:$BI$1)*(КАЛЕНДАРЬ!$AW20=GRID!$B$3:$BI$3), 0))*(1-GRID!$B$29))</f>
        <v>148600</v>
      </c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</row>
    <row r="84" spans="1:31" hidden="1" x14ac:dyDescent="0.2">
      <c r="A84" s="83" t="s">
        <v>19</v>
      </c>
      <c r="B84" s="84">
        <v>18</v>
      </c>
      <c r="C84" s="24" cm="1">
        <f t="array" ref="C84">IF($I$2="Открытый тариф",
INDEX(GRID!$B$4:$BI$10,MATCH($C$7,GRID!$A$4:$A$10,0),MATCH(1,($U$2=GRID!$B$1:$BI$1)*(КАЛЕНДАРЬ!AW21=GRID!$B$3:$BI$3), 0)),
INDEX(GRID!$B$4:$BI$10,MATCH($C$7,GRID!$A$4:$A$10,0),MATCH(1,($U$2=GRID!$B$1:$BI$1)*(КАЛЕНДАРЬ!AW21=GRID!$B$3:$BI$3), 0))*(1-GRID!$B$29))</f>
        <v>14300</v>
      </c>
      <c r="D84" s="24" cm="1">
        <f t="array" ref="D84">IF($I$2="Открытый тариф",
INDEX(GRID!$B$13:$BI$19,MATCH($C$7,GRID!$A$13:$A$19,0),MATCH(1,($U$2=GRID!$B$1:$BI$1)*(КАЛЕНДАРЬ!$AW21=GRID!$B$3:$BI$3), 0)),
INDEX(GRID!$B$13:$BI$19,MATCH($C$7,GRID!$A$13:$A$19,0),MATCH(1,($U$2=GRID!$B$1:$BI$1)*(КАЛЕНДАРЬ!$AW21=GRID!$B$3:$BI$3), 0))*(1-GRID!$B$29))</f>
        <v>17600</v>
      </c>
      <c r="E84" s="24" cm="1">
        <f t="array" ref="E84">IF($I$2="Открытый тариф",
INDEX(GRID!$B$4:$BI$10,MATCH($E$7,GRID!$A$4:$A$10,0),MATCH(1,($U$2=GRID!$B$1:$BI$1)*(КАЛЕНДАРЬ!AW21=GRID!$B$3:$BI$3), 0)),
INDEX(GRID!$B$4:$BI$10,MATCH($E$7,GRID!$A$4:$A$10,0),MATCH(1,($U$2=GRID!$B$1:$BI$1)*(КАЛЕНДАРЬ!AW21=GRID!$B$3:$BI$3), 0))*(1-GRID!$B$29))</f>
        <v>17500</v>
      </c>
      <c r="F84" s="24" cm="1">
        <f t="array" ref="F84">IF($I$2="Открытый тариф",
INDEX(GRID!$B$13:$BI$19,MATCH($E$7,GRID!$A$13:$A$19,0),MATCH(1,($U$2=GRID!$B$1:$BI$1)*(КАЛЕНДАРЬ!$AW21=GRID!$B$3:$BI$3), 0)),
INDEX(GRID!$B$13:$BI$19,MATCH($E$7,GRID!$A$13:$A$19,0),MATCH(1,($U$2=GRID!$B$1:$BI$1)*(КАЛЕНДАРЬ!$AW21=GRID!$B$3:$BI$3), 0))*(1-GRID!$B$29))</f>
        <v>20800</v>
      </c>
      <c r="G84" s="24" cm="1">
        <f t="array" ref="G84">IF($I$2="Открытый тариф",
INDEX(GRID!$B$4:$BI$10,MATCH($G$7,GRID!$A$4:$A$10,0),MATCH(1,($U$2=GRID!$B$1:$BI$1)*(КАЛЕНДАРЬ!AW21=GRID!$B$3:$BI$3), 0)),
INDEX(GRID!$B$4:$BI$10,MATCH($G$7,GRID!$A$4:$A$10,0),MATCH(1,($U$2=GRID!$B$1:$BI$1)*(КАЛЕНДАРЬ!AW21=GRID!$B$3:$BI$3), 0))*(1-GRID!$B$29))</f>
        <v>21300</v>
      </c>
      <c r="H84" s="24" cm="1">
        <f t="array" ref="H84">IF($I$2="Открытый тариф",
INDEX(GRID!$B$13:$BI$19,MATCH($G$7,GRID!$A$13:$A$19,0),MATCH(1,($U$2=GRID!$B$1:$BI$1)*(КАЛЕНДАРЬ!$AW21=GRID!$B$3:$BI$3), 0)),
INDEX(GRID!$B$13:$BI$19,MATCH($G$7,GRID!$A$13:$A$19,0),MATCH(1,($U$2=GRID!$B$1:$BI$1)*(КАЛЕНДАРЬ!$AW21=GRID!$B$3:$BI$3), 0))*(1-GRID!$B$29))</f>
        <v>24600</v>
      </c>
      <c r="I84" s="24" cm="1">
        <f t="array" ref="I84">IF($I$2="Открытый тариф",
INDEX(GRID!$B$4:$BI$10,MATCH($I$7,GRID!$A$4:$A$10,0),MATCH(1,($U$2=GRID!$B$1:$BI$1)*(КАЛЕНДАРЬ!AW21=GRID!$B$3:$BI$3), 0)),
INDEX(GRID!$B$4:$BI$10,MATCH($I$7,GRID!$A$4:$A$10,0),MATCH(1,($U$2=GRID!$B$1:$BI$1)*(КАЛЕНДАРЬ!AW21=GRID!$B$3:$BI$3), 0))*(1-GRID!$B$29))</f>
        <v>30100</v>
      </c>
      <c r="J84" s="24" cm="1">
        <f t="array" ref="J84">IF($I$2="Открытый тариф",
INDEX(GRID!$B$13:$BI$19,MATCH($I$7,GRID!$A$13:$A$19,0),MATCH(1,($U$2=GRID!$B$1:$BI$1)*(КАЛЕНДАРЬ!$AW21=GRID!$B$3:$BI$3), 0)),
INDEX(GRID!$B$13:$BI$19,MATCH($I$7,GRID!$A$13:$A$19,0),MATCH(1,($U$2=GRID!$B$1:$BI$1)*(КАЛЕНДАРЬ!$AW21=GRID!$B$3:$BI$3), 0))*(1-GRID!$B$29))</f>
        <v>33400</v>
      </c>
      <c r="K84" s="24" cm="1">
        <f t="array" ref="K84">IF($I$2="Открытый тариф",
INDEX(GRID!$B$4:$BI$10,MATCH($K$7,GRID!$A$4:$A$10,0),MATCH(1,($U$2=GRID!$B$1:$BI$1)*(КАЛЕНДАРЬ!AW21=GRID!$B$3:$BI$3), 0)),
INDEX(GRID!$B$4:$BI$10,MATCH($K$7,GRID!$A$4:$A$10,0),MATCH(1,($U$2=GRID!$B$1:$BI$1)*(КАЛЕНДАРЬ!AW21=GRID!$B$3:$BI$3), 0))*(1-GRID!$B$29))</f>
        <v>42600</v>
      </c>
      <c r="L84" s="24" cm="1">
        <f t="array" ref="L84">IF($I$2="Открытый тариф",
INDEX(GRID!$B$13:$BI$19,MATCH($K$7,GRID!$A$13:$A$19,0),MATCH(1,($U$2=GRID!$B$1:$BI$1)*(КАЛЕНДАРЬ!$AW21=GRID!$B$3:$BI$3), 0)),
INDEX(GRID!$B$13:$BI$19,MATCH($K$7,GRID!$A$13:$A$19,0),MATCH(1,($U$2=GRID!$B$1:$BI$1)*(КАЛЕНДАРЬ!$AW21=GRID!$B$3:$BI$3), 0))*(1-GRID!$B$29))</f>
        <v>45900</v>
      </c>
      <c r="M84" s="24" cm="1">
        <f t="array" ref="M84">IF($I$2="Открытый тариф",
INDEX(GRID!$B$4:$BI$10,MATCH($M$7,GRID!$A$4:$A$10,0),MATCH(1,($U$2=GRID!$B$1:$BI$1)*(КАЛЕНДАРЬ!AW21=GRID!$B$3:$BI$3), 0)),
INDEX(GRID!$B$4:$BI$10,MATCH($M$7,GRID!$A$4:$A$10,0),MATCH(1,($U$2=GRID!$B$1:$BI$1)*(КАЛЕНДАРЬ!AW21=GRID!$B$3:$BI$3), 0))*(1-GRID!$B$29))</f>
        <v>61400</v>
      </c>
      <c r="N84" s="24" cm="1">
        <f t="array" ref="N84">IF($I$2="Открытый тариф",
INDEX(GRID!$B$13:$BI$19,MATCH($M$7,GRID!$A$13:$A$19,0),MATCH(1,($U$2=GRID!$B$1:$BI$1)*(КАЛЕНДАРЬ!$AW21=GRID!$B$3:$BI$3), 0)),
INDEX(GRID!$B$13:$BI$19,MATCH($M$7,GRID!$A$13:$A$19,0),MATCH(1,($U$2=GRID!$B$1:$BI$1)*(КАЛЕНДАРЬ!$AW21=GRID!$B$3:$BI$3), 0))*(1-GRID!$B$29))</f>
        <v>64700</v>
      </c>
      <c r="O84" s="24" cm="1">
        <f t="array" ref="O84">IF($I$2="Открытый тариф",
INDEX(GRID!$B$4:$BI$10,MATCH($O$7,GRID!$A$4:$A$10,0),MATCH(1,($U$2=GRID!$B$1:$BI$1)*(КАЛЕНДАРЬ!AW21=GRID!$B$3:$BI$3), 0)),
INDEX(GRID!$B$4:$BI$10,MATCH($O$7,GRID!$A$4:$A$10,0),MATCH(1,($U$2=GRID!$B$1:$BI$1)*(КАЛЕНДАРЬ!AW21=GRID!$B$3:$BI$3), 0))*(1-GRID!$B$29))</f>
        <v>145300</v>
      </c>
      <c r="P84" s="24" cm="1">
        <f t="array" ref="P84">IF($I$2="Открытый тариф",
INDEX(GRID!$B$13:$BI$19,MATCH($O$7,GRID!$A$13:$A$19,0),MATCH(1,($U$2=GRID!$B$1:$BI$1)*(КАЛЕНДАРЬ!$AW21=GRID!$B$3:$BI$3), 0)),
INDEX(GRID!$B$13:$BI$19,MATCH($O$7,GRID!$A$13:$A$19,0),MATCH(1,($U$2=GRID!$B$1:$BI$1)*(КАЛЕНДАРЬ!$AW21=GRID!$B$3:$BI$3), 0))*(1-GRID!$B$29))</f>
        <v>148600</v>
      </c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</row>
    <row r="85" spans="1:31" hidden="1" x14ac:dyDescent="0.2">
      <c r="A85" s="83" t="s">
        <v>13</v>
      </c>
      <c r="B85" s="84">
        <v>19</v>
      </c>
      <c r="C85" s="24" cm="1">
        <f t="array" ref="C85">IF($I$2="Открытый тариф",
INDEX(GRID!$B$4:$BI$10,MATCH($C$7,GRID!$A$4:$A$10,0),MATCH(1,($U$2=GRID!$B$1:$BI$1)*(КАЛЕНДАРЬ!AW22=GRID!$B$3:$BI$3), 0)),
INDEX(GRID!$B$4:$BI$10,MATCH($C$7,GRID!$A$4:$A$10,0),MATCH(1,($U$2=GRID!$B$1:$BI$1)*(КАЛЕНДАРЬ!AW22=GRID!$B$3:$BI$3), 0))*(1-GRID!$B$29))</f>
        <v>12800</v>
      </c>
      <c r="D85" s="24" cm="1">
        <f t="array" ref="D85">IF($I$2="Открытый тариф",
INDEX(GRID!$B$13:$BI$19,MATCH($C$7,GRID!$A$13:$A$19,0),MATCH(1,($U$2=GRID!$B$1:$BI$1)*(КАЛЕНДАРЬ!$AW22=GRID!$B$3:$BI$3), 0)),
INDEX(GRID!$B$13:$BI$19,MATCH($C$7,GRID!$A$13:$A$19,0),MATCH(1,($U$2=GRID!$B$1:$BI$1)*(КАЛЕНДАРЬ!$AW22=GRID!$B$3:$BI$3), 0))*(1-GRID!$B$29))</f>
        <v>16100</v>
      </c>
      <c r="E85" s="24" cm="1">
        <f t="array" ref="E85">IF($I$2="Открытый тариф",
INDEX(GRID!$B$4:$BI$10,MATCH($E$7,GRID!$A$4:$A$10,0),MATCH(1,($U$2=GRID!$B$1:$BI$1)*(КАЛЕНДАРЬ!AW22=GRID!$B$3:$BI$3), 0)),
INDEX(GRID!$B$4:$BI$10,MATCH($E$7,GRID!$A$4:$A$10,0),MATCH(1,($U$2=GRID!$B$1:$BI$1)*(КАЛЕНДАРЬ!AW22=GRID!$B$3:$BI$3), 0))*(1-GRID!$B$29))</f>
        <v>15700</v>
      </c>
      <c r="F85" s="24" cm="1">
        <f t="array" ref="F85">IF($I$2="Открытый тариф",
INDEX(GRID!$B$13:$BI$19,MATCH($E$7,GRID!$A$13:$A$19,0),MATCH(1,($U$2=GRID!$B$1:$BI$1)*(КАЛЕНДАРЬ!$AW22=GRID!$B$3:$BI$3), 0)),
INDEX(GRID!$B$13:$BI$19,MATCH($E$7,GRID!$A$13:$A$19,0),MATCH(1,($U$2=GRID!$B$1:$BI$1)*(КАЛЕНДАРЬ!$AW22=GRID!$B$3:$BI$3), 0))*(1-GRID!$B$29))</f>
        <v>19000</v>
      </c>
      <c r="G85" s="24" cm="1">
        <f t="array" ref="G85">IF($I$2="Открытый тариф",
INDEX(GRID!$B$4:$BI$10,MATCH($G$7,GRID!$A$4:$A$10,0),MATCH(1,($U$2=GRID!$B$1:$BI$1)*(КАЛЕНДАРЬ!AW22=GRID!$B$3:$BI$3), 0)),
INDEX(GRID!$B$4:$BI$10,MATCH($G$7,GRID!$A$4:$A$10,0),MATCH(1,($U$2=GRID!$B$1:$BI$1)*(КАЛЕНДАРЬ!AW22=GRID!$B$3:$BI$3), 0))*(1-GRID!$B$29))</f>
        <v>19200</v>
      </c>
      <c r="H85" s="24" cm="1">
        <f t="array" ref="H85">IF($I$2="Открытый тариф",
INDEX(GRID!$B$13:$BI$19,MATCH($G$7,GRID!$A$13:$A$19,0),MATCH(1,($U$2=GRID!$B$1:$BI$1)*(КАЛЕНДАРЬ!$AW22=GRID!$B$3:$BI$3), 0)),
INDEX(GRID!$B$13:$BI$19,MATCH($G$7,GRID!$A$13:$A$19,0),MATCH(1,($U$2=GRID!$B$1:$BI$1)*(КАЛЕНДАРЬ!$AW22=GRID!$B$3:$BI$3), 0))*(1-GRID!$B$29))</f>
        <v>22500</v>
      </c>
      <c r="I85" s="24" cm="1">
        <f t="array" ref="I85">IF($I$2="Открытый тариф",
INDEX(GRID!$B$4:$BI$10,MATCH($I$7,GRID!$A$4:$A$10,0),MATCH(1,($U$2=GRID!$B$1:$BI$1)*(КАЛЕНДАРЬ!AW22=GRID!$B$3:$BI$3), 0)),
INDEX(GRID!$B$4:$BI$10,MATCH($I$7,GRID!$A$4:$A$10,0),MATCH(1,($U$2=GRID!$B$1:$BI$1)*(КАЛЕНДАРЬ!AW22=GRID!$B$3:$BI$3), 0))*(1-GRID!$B$29))</f>
        <v>27300</v>
      </c>
      <c r="J85" s="24" cm="1">
        <f t="array" ref="J85">IF($I$2="Открытый тариф",
INDEX(GRID!$B$13:$BI$19,MATCH($I$7,GRID!$A$13:$A$19,0),MATCH(1,($U$2=GRID!$B$1:$BI$1)*(КАЛЕНДАРЬ!$AW22=GRID!$B$3:$BI$3), 0)),
INDEX(GRID!$B$13:$BI$19,MATCH($I$7,GRID!$A$13:$A$19,0),MATCH(1,($U$2=GRID!$B$1:$BI$1)*(КАЛЕНДАРЬ!$AW22=GRID!$B$3:$BI$3), 0))*(1-GRID!$B$29))</f>
        <v>30600</v>
      </c>
      <c r="K85" s="24" cm="1">
        <f t="array" ref="K85">IF($I$2="Открытый тариф",
INDEX(GRID!$B$4:$BI$10,MATCH($K$7,GRID!$A$4:$A$10,0),MATCH(1,($U$2=GRID!$B$1:$BI$1)*(КАЛЕНДАРЬ!AW22=GRID!$B$3:$BI$3), 0)),
INDEX(GRID!$B$4:$BI$10,MATCH($K$7,GRID!$A$4:$A$10,0),MATCH(1,($U$2=GRID!$B$1:$BI$1)*(КАЛЕНДАРЬ!AW22=GRID!$B$3:$BI$3), 0))*(1-GRID!$B$29))</f>
        <v>38800</v>
      </c>
      <c r="L85" s="24" cm="1">
        <f t="array" ref="L85">IF($I$2="Открытый тариф",
INDEX(GRID!$B$13:$BI$19,MATCH($K$7,GRID!$A$13:$A$19,0),MATCH(1,($U$2=GRID!$B$1:$BI$1)*(КАЛЕНДАРЬ!$AW22=GRID!$B$3:$BI$3), 0)),
INDEX(GRID!$B$13:$BI$19,MATCH($K$7,GRID!$A$13:$A$19,0),MATCH(1,($U$2=GRID!$B$1:$BI$1)*(КАЛЕНДАРЬ!$AW22=GRID!$B$3:$BI$3), 0))*(1-GRID!$B$29))</f>
        <v>42100</v>
      </c>
      <c r="M85" s="24" cm="1">
        <f t="array" ref="M85">IF($I$2="Открытый тариф",
INDEX(GRID!$B$4:$BI$10,MATCH($M$7,GRID!$A$4:$A$10,0),MATCH(1,($U$2=GRID!$B$1:$BI$1)*(КАЛЕНДАРЬ!AW22=GRID!$B$3:$BI$3), 0)),
INDEX(GRID!$B$4:$BI$10,MATCH($M$7,GRID!$A$4:$A$10,0),MATCH(1,($U$2=GRID!$B$1:$BI$1)*(КАЛЕНДАРЬ!AW22=GRID!$B$3:$BI$3), 0))*(1-GRID!$B$29))</f>
        <v>56100</v>
      </c>
      <c r="N85" s="24" cm="1">
        <f t="array" ref="N85">IF($I$2="Открытый тариф",
INDEX(GRID!$B$13:$BI$19,MATCH($M$7,GRID!$A$13:$A$19,0),MATCH(1,($U$2=GRID!$B$1:$BI$1)*(КАЛЕНДАРЬ!$AW22=GRID!$B$3:$BI$3), 0)),
INDEX(GRID!$B$13:$BI$19,MATCH($M$7,GRID!$A$13:$A$19,0),MATCH(1,($U$2=GRID!$B$1:$BI$1)*(КАЛЕНДАРЬ!$AW22=GRID!$B$3:$BI$3), 0))*(1-GRID!$B$29))</f>
        <v>59400</v>
      </c>
      <c r="O85" s="24" cm="1">
        <f t="array" ref="O85">IF($I$2="Открытый тариф",
INDEX(GRID!$B$4:$BI$10,MATCH($O$7,GRID!$A$4:$A$10,0),MATCH(1,($U$2=GRID!$B$1:$BI$1)*(КАЛЕНДАРЬ!AW22=GRID!$B$3:$BI$3), 0)),
INDEX(GRID!$B$4:$BI$10,MATCH($O$7,GRID!$A$4:$A$10,0),MATCH(1,($U$2=GRID!$B$1:$BI$1)*(КАЛЕНДАРЬ!AW22=GRID!$B$3:$BI$3), 0))*(1-GRID!$B$29))</f>
        <v>132000</v>
      </c>
      <c r="P85" s="24" cm="1">
        <f t="array" ref="P85">IF($I$2="Открытый тариф",
INDEX(GRID!$B$13:$BI$19,MATCH($O$7,GRID!$A$13:$A$19,0),MATCH(1,($U$2=GRID!$B$1:$BI$1)*(КАЛЕНДАРЬ!$AW22=GRID!$B$3:$BI$3), 0)),
INDEX(GRID!$B$13:$BI$19,MATCH($O$7,GRID!$A$13:$A$19,0),MATCH(1,($U$2=GRID!$B$1:$BI$1)*(КАЛЕНДАРЬ!$AW22=GRID!$B$3:$BI$3), 0))*(1-GRID!$B$29))</f>
        <v>135300</v>
      </c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</row>
    <row r="86" spans="1:31" hidden="1" x14ac:dyDescent="0.2">
      <c r="A86" s="83" t="s">
        <v>14</v>
      </c>
      <c r="B86" s="84">
        <v>20</v>
      </c>
      <c r="C86" s="24" cm="1">
        <f t="array" ref="C86">IF($I$2="Открытый тариф",
INDEX(GRID!$B$4:$BI$10,MATCH($C$7,GRID!$A$4:$A$10,0),MATCH(1,($U$2=GRID!$B$1:$BI$1)*(КАЛЕНДАРЬ!AW23=GRID!$B$3:$BI$3), 0)),
INDEX(GRID!$B$4:$BI$10,MATCH($C$7,GRID!$A$4:$A$10,0),MATCH(1,($U$2=GRID!$B$1:$BI$1)*(КАЛЕНДАРЬ!AW23=GRID!$B$3:$BI$3), 0))*(1-GRID!$B$29))</f>
        <v>12800</v>
      </c>
      <c r="D86" s="24" cm="1">
        <f t="array" ref="D86">IF($I$2="Открытый тариф",
INDEX(GRID!$B$13:$BI$19,MATCH($C$7,GRID!$A$13:$A$19,0),MATCH(1,($U$2=GRID!$B$1:$BI$1)*(КАЛЕНДАРЬ!$AW23=GRID!$B$3:$BI$3), 0)),
INDEX(GRID!$B$13:$BI$19,MATCH($C$7,GRID!$A$13:$A$19,0),MATCH(1,($U$2=GRID!$B$1:$BI$1)*(КАЛЕНДАРЬ!$AW23=GRID!$B$3:$BI$3), 0))*(1-GRID!$B$29))</f>
        <v>16100</v>
      </c>
      <c r="E86" s="24" cm="1">
        <f t="array" ref="E86">IF($I$2="Открытый тариф",
INDEX(GRID!$B$4:$BI$10,MATCH($E$7,GRID!$A$4:$A$10,0),MATCH(1,($U$2=GRID!$B$1:$BI$1)*(КАЛЕНДАРЬ!AW23=GRID!$B$3:$BI$3), 0)),
INDEX(GRID!$B$4:$BI$10,MATCH($E$7,GRID!$A$4:$A$10,0),MATCH(1,($U$2=GRID!$B$1:$BI$1)*(КАЛЕНДАРЬ!AW23=GRID!$B$3:$BI$3), 0))*(1-GRID!$B$29))</f>
        <v>15700</v>
      </c>
      <c r="F86" s="24" cm="1">
        <f t="array" ref="F86">IF($I$2="Открытый тариф",
INDEX(GRID!$B$13:$BI$19,MATCH($E$7,GRID!$A$13:$A$19,0),MATCH(1,($U$2=GRID!$B$1:$BI$1)*(КАЛЕНДАРЬ!$AW23=GRID!$B$3:$BI$3), 0)),
INDEX(GRID!$B$13:$BI$19,MATCH($E$7,GRID!$A$13:$A$19,0),MATCH(1,($U$2=GRID!$B$1:$BI$1)*(КАЛЕНДАРЬ!$AW23=GRID!$B$3:$BI$3), 0))*(1-GRID!$B$29))</f>
        <v>19000</v>
      </c>
      <c r="G86" s="24" cm="1">
        <f t="array" ref="G86">IF($I$2="Открытый тариф",
INDEX(GRID!$B$4:$BI$10,MATCH($G$7,GRID!$A$4:$A$10,0),MATCH(1,($U$2=GRID!$B$1:$BI$1)*(КАЛЕНДАРЬ!AW23=GRID!$B$3:$BI$3), 0)),
INDEX(GRID!$B$4:$BI$10,MATCH($G$7,GRID!$A$4:$A$10,0),MATCH(1,($U$2=GRID!$B$1:$BI$1)*(КАЛЕНДАРЬ!AW23=GRID!$B$3:$BI$3), 0))*(1-GRID!$B$29))</f>
        <v>19200</v>
      </c>
      <c r="H86" s="24" cm="1">
        <f t="array" ref="H86">IF($I$2="Открытый тариф",
INDEX(GRID!$B$13:$BI$19,MATCH($G$7,GRID!$A$13:$A$19,0),MATCH(1,($U$2=GRID!$B$1:$BI$1)*(КАЛЕНДАРЬ!$AW23=GRID!$B$3:$BI$3), 0)),
INDEX(GRID!$B$13:$BI$19,MATCH($G$7,GRID!$A$13:$A$19,0),MATCH(1,($U$2=GRID!$B$1:$BI$1)*(КАЛЕНДАРЬ!$AW23=GRID!$B$3:$BI$3), 0))*(1-GRID!$B$29))</f>
        <v>22500</v>
      </c>
      <c r="I86" s="24" cm="1">
        <f t="array" ref="I86">IF($I$2="Открытый тариф",
INDEX(GRID!$B$4:$BI$10,MATCH($I$7,GRID!$A$4:$A$10,0),MATCH(1,($U$2=GRID!$B$1:$BI$1)*(КАЛЕНДАРЬ!AW23=GRID!$B$3:$BI$3), 0)),
INDEX(GRID!$B$4:$BI$10,MATCH($I$7,GRID!$A$4:$A$10,0),MATCH(1,($U$2=GRID!$B$1:$BI$1)*(КАЛЕНДАРЬ!AW23=GRID!$B$3:$BI$3), 0))*(1-GRID!$B$29))</f>
        <v>27300</v>
      </c>
      <c r="J86" s="24" cm="1">
        <f t="array" ref="J86">IF($I$2="Открытый тариф",
INDEX(GRID!$B$13:$BI$19,MATCH($I$7,GRID!$A$13:$A$19,0),MATCH(1,($U$2=GRID!$B$1:$BI$1)*(КАЛЕНДАРЬ!$AW23=GRID!$B$3:$BI$3), 0)),
INDEX(GRID!$B$13:$BI$19,MATCH($I$7,GRID!$A$13:$A$19,0),MATCH(1,($U$2=GRID!$B$1:$BI$1)*(КАЛЕНДАРЬ!$AW23=GRID!$B$3:$BI$3), 0))*(1-GRID!$B$29))</f>
        <v>30600</v>
      </c>
      <c r="K86" s="24" cm="1">
        <f t="array" ref="K86">IF($I$2="Открытый тариф",
INDEX(GRID!$B$4:$BI$10,MATCH($K$7,GRID!$A$4:$A$10,0),MATCH(1,($U$2=GRID!$B$1:$BI$1)*(КАЛЕНДАРЬ!AW23=GRID!$B$3:$BI$3), 0)),
INDEX(GRID!$B$4:$BI$10,MATCH($K$7,GRID!$A$4:$A$10,0),MATCH(1,($U$2=GRID!$B$1:$BI$1)*(КАЛЕНДАРЬ!AW23=GRID!$B$3:$BI$3), 0))*(1-GRID!$B$29))</f>
        <v>38800</v>
      </c>
      <c r="L86" s="24" cm="1">
        <f t="array" ref="L86">IF($I$2="Открытый тариф",
INDEX(GRID!$B$13:$BI$19,MATCH($K$7,GRID!$A$13:$A$19,0),MATCH(1,($U$2=GRID!$B$1:$BI$1)*(КАЛЕНДАРЬ!$AW23=GRID!$B$3:$BI$3), 0)),
INDEX(GRID!$B$13:$BI$19,MATCH($K$7,GRID!$A$13:$A$19,0),MATCH(1,($U$2=GRID!$B$1:$BI$1)*(КАЛЕНДАРЬ!$AW23=GRID!$B$3:$BI$3), 0))*(1-GRID!$B$29))</f>
        <v>42100</v>
      </c>
      <c r="M86" s="24" cm="1">
        <f t="array" ref="M86">IF($I$2="Открытый тариф",
INDEX(GRID!$B$4:$BI$10,MATCH($M$7,GRID!$A$4:$A$10,0),MATCH(1,($U$2=GRID!$B$1:$BI$1)*(КАЛЕНДАРЬ!AW23=GRID!$B$3:$BI$3), 0)),
INDEX(GRID!$B$4:$BI$10,MATCH($M$7,GRID!$A$4:$A$10,0),MATCH(1,($U$2=GRID!$B$1:$BI$1)*(КАЛЕНДАРЬ!AW23=GRID!$B$3:$BI$3), 0))*(1-GRID!$B$29))</f>
        <v>56100</v>
      </c>
      <c r="N86" s="24" cm="1">
        <f t="array" ref="N86">IF($I$2="Открытый тариф",
INDEX(GRID!$B$13:$BI$19,MATCH($M$7,GRID!$A$13:$A$19,0),MATCH(1,($U$2=GRID!$B$1:$BI$1)*(КАЛЕНДАРЬ!$AW23=GRID!$B$3:$BI$3), 0)),
INDEX(GRID!$B$13:$BI$19,MATCH($M$7,GRID!$A$13:$A$19,0),MATCH(1,($U$2=GRID!$B$1:$BI$1)*(КАЛЕНДАРЬ!$AW23=GRID!$B$3:$BI$3), 0))*(1-GRID!$B$29))</f>
        <v>59400</v>
      </c>
      <c r="O86" s="24" cm="1">
        <f t="array" ref="O86">IF($I$2="Открытый тариф",
INDEX(GRID!$B$4:$BI$10,MATCH($O$7,GRID!$A$4:$A$10,0),MATCH(1,($U$2=GRID!$B$1:$BI$1)*(КАЛЕНДАРЬ!AW23=GRID!$B$3:$BI$3), 0)),
INDEX(GRID!$B$4:$BI$10,MATCH($O$7,GRID!$A$4:$A$10,0),MATCH(1,($U$2=GRID!$B$1:$BI$1)*(КАЛЕНДАРЬ!AW23=GRID!$B$3:$BI$3), 0))*(1-GRID!$B$29))</f>
        <v>132000</v>
      </c>
      <c r="P86" s="24" cm="1">
        <f t="array" ref="P86">IF($I$2="Открытый тариф",
INDEX(GRID!$B$13:$BI$19,MATCH($O$7,GRID!$A$13:$A$19,0),MATCH(1,($U$2=GRID!$B$1:$BI$1)*(КАЛЕНДАРЬ!$AW23=GRID!$B$3:$BI$3), 0)),
INDEX(GRID!$B$13:$BI$19,MATCH($O$7,GRID!$A$13:$A$19,0),MATCH(1,($U$2=GRID!$B$1:$BI$1)*(КАЛЕНДАРЬ!$AW23=GRID!$B$3:$BI$3), 0))*(1-GRID!$B$29))</f>
        <v>135300</v>
      </c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</row>
    <row r="87" spans="1:31" hidden="1" x14ac:dyDescent="0.2">
      <c r="A87" s="83" t="s">
        <v>15</v>
      </c>
      <c r="B87" s="84">
        <v>21</v>
      </c>
      <c r="C87" s="24" cm="1">
        <f t="array" ref="C87">IF($I$2="Открытый тариф",
INDEX(GRID!$B$4:$BI$10,MATCH($C$7,GRID!$A$4:$A$10,0),MATCH(1,($U$2=GRID!$B$1:$BI$1)*(КАЛЕНДАРЬ!AW24=GRID!$B$3:$BI$3), 0)),
INDEX(GRID!$B$4:$BI$10,MATCH($C$7,GRID!$A$4:$A$10,0),MATCH(1,($U$2=GRID!$B$1:$BI$1)*(КАЛЕНДАРЬ!AW24=GRID!$B$3:$BI$3), 0))*(1-GRID!$B$29))</f>
        <v>12800</v>
      </c>
      <c r="D87" s="24" cm="1">
        <f t="array" ref="D87">IF($I$2="Открытый тариф",
INDEX(GRID!$B$13:$BI$19,MATCH($C$7,GRID!$A$13:$A$19,0),MATCH(1,($U$2=GRID!$B$1:$BI$1)*(КАЛЕНДАРЬ!$AW24=GRID!$B$3:$BI$3), 0)),
INDEX(GRID!$B$13:$BI$19,MATCH($C$7,GRID!$A$13:$A$19,0),MATCH(1,($U$2=GRID!$B$1:$BI$1)*(КАЛЕНДАРЬ!$AW24=GRID!$B$3:$BI$3), 0))*(1-GRID!$B$29))</f>
        <v>16100</v>
      </c>
      <c r="E87" s="24" cm="1">
        <f t="array" ref="E87">IF($I$2="Открытый тариф",
INDEX(GRID!$B$4:$BI$10,MATCH($E$7,GRID!$A$4:$A$10,0),MATCH(1,($U$2=GRID!$B$1:$BI$1)*(КАЛЕНДАРЬ!AW24=GRID!$B$3:$BI$3), 0)),
INDEX(GRID!$B$4:$BI$10,MATCH($E$7,GRID!$A$4:$A$10,0),MATCH(1,($U$2=GRID!$B$1:$BI$1)*(КАЛЕНДАРЬ!AW24=GRID!$B$3:$BI$3), 0))*(1-GRID!$B$29))</f>
        <v>15700</v>
      </c>
      <c r="F87" s="24" cm="1">
        <f t="array" ref="F87">IF($I$2="Открытый тариф",
INDEX(GRID!$B$13:$BI$19,MATCH($E$7,GRID!$A$13:$A$19,0),MATCH(1,($U$2=GRID!$B$1:$BI$1)*(КАЛЕНДАРЬ!$AW24=GRID!$B$3:$BI$3), 0)),
INDEX(GRID!$B$13:$BI$19,MATCH($E$7,GRID!$A$13:$A$19,0),MATCH(1,($U$2=GRID!$B$1:$BI$1)*(КАЛЕНДАРЬ!$AW24=GRID!$B$3:$BI$3), 0))*(1-GRID!$B$29))</f>
        <v>19000</v>
      </c>
      <c r="G87" s="24" cm="1">
        <f t="array" ref="G87">IF($I$2="Открытый тариф",
INDEX(GRID!$B$4:$BI$10,MATCH($G$7,GRID!$A$4:$A$10,0),MATCH(1,($U$2=GRID!$B$1:$BI$1)*(КАЛЕНДАРЬ!AW24=GRID!$B$3:$BI$3), 0)),
INDEX(GRID!$B$4:$BI$10,MATCH($G$7,GRID!$A$4:$A$10,0),MATCH(1,($U$2=GRID!$B$1:$BI$1)*(КАЛЕНДАРЬ!AW24=GRID!$B$3:$BI$3), 0))*(1-GRID!$B$29))</f>
        <v>19200</v>
      </c>
      <c r="H87" s="24" cm="1">
        <f t="array" ref="H87">IF($I$2="Открытый тариф",
INDEX(GRID!$B$13:$BI$19,MATCH($G$7,GRID!$A$13:$A$19,0),MATCH(1,($U$2=GRID!$B$1:$BI$1)*(КАЛЕНДАРЬ!$AW24=GRID!$B$3:$BI$3), 0)),
INDEX(GRID!$B$13:$BI$19,MATCH($G$7,GRID!$A$13:$A$19,0),MATCH(1,($U$2=GRID!$B$1:$BI$1)*(КАЛЕНДАРЬ!$AW24=GRID!$B$3:$BI$3), 0))*(1-GRID!$B$29))</f>
        <v>22500</v>
      </c>
      <c r="I87" s="24" cm="1">
        <f t="array" ref="I87">IF($I$2="Открытый тариф",
INDEX(GRID!$B$4:$BI$10,MATCH($I$7,GRID!$A$4:$A$10,0),MATCH(1,($U$2=GRID!$B$1:$BI$1)*(КАЛЕНДАРЬ!AW24=GRID!$B$3:$BI$3), 0)),
INDEX(GRID!$B$4:$BI$10,MATCH($I$7,GRID!$A$4:$A$10,0),MATCH(1,($U$2=GRID!$B$1:$BI$1)*(КАЛЕНДАРЬ!AW24=GRID!$B$3:$BI$3), 0))*(1-GRID!$B$29))</f>
        <v>27300</v>
      </c>
      <c r="J87" s="24" cm="1">
        <f t="array" ref="J87">IF($I$2="Открытый тариф",
INDEX(GRID!$B$13:$BI$19,MATCH($I$7,GRID!$A$13:$A$19,0),MATCH(1,($U$2=GRID!$B$1:$BI$1)*(КАЛЕНДАРЬ!$AW24=GRID!$B$3:$BI$3), 0)),
INDEX(GRID!$B$13:$BI$19,MATCH($I$7,GRID!$A$13:$A$19,0),MATCH(1,($U$2=GRID!$B$1:$BI$1)*(КАЛЕНДАРЬ!$AW24=GRID!$B$3:$BI$3), 0))*(1-GRID!$B$29))</f>
        <v>30600</v>
      </c>
      <c r="K87" s="24" cm="1">
        <f t="array" ref="K87">IF($I$2="Открытый тариф",
INDEX(GRID!$B$4:$BI$10,MATCH($K$7,GRID!$A$4:$A$10,0),MATCH(1,($U$2=GRID!$B$1:$BI$1)*(КАЛЕНДАРЬ!AW24=GRID!$B$3:$BI$3), 0)),
INDEX(GRID!$B$4:$BI$10,MATCH($K$7,GRID!$A$4:$A$10,0),MATCH(1,($U$2=GRID!$B$1:$BI$1)*(КАЛЕНДАРЬ!AW24=GRID!$B$3:$BI$3), 0))*(1-GRID!$B$29))</f>
        <v>38800</v>
      </c>
      <c r="L87" s="24" cm="1">
        <f t="array" ref="L87">IF($I$2="Открытый тариф",
INDEX(GRID!$B$13:$BI$19,MATCH($K$7,GRID!$A$13:$A$19,0),MATCH(1,($U$2=GRID!$B$1:$BI$1)*(КАЛЕНДАРЬ!$AW24=GRID!$B$3:$BI$3), 0)),
INDEX(GRID!$B$13:$BI$19,MATCH($K$7,GRID!$A$13:$A$19,0),MATCH(1,($U$2=GRID!$B$1:$BI$1)*(КАЛЕНДАРЬ!$AW24=GRID!$B$3:$BI$3), 0))*(1-GRID!$B$29))</f>
        <v>42100</v>
      </c>
      <c r="M87" s="24" cm="1">
        <f t="array" ref="M87">IF($I$2="Открытый тариф",
INDEX(GRID!$B$4:$BI$10,MATCH($M$7,GRID!$A$4:$A$10,0),MATCH(1,($U$2=GRID!$B$1:$BI$1)*(КАЛЕНДАРЬ!AW24=GRID!$B$3:$BI$3), 0)),
INDEX(GRID!$B$4:$BI$10,MATCH($M$7,GRID!$A$4:$A$10,0),MATCH(1,($U$2=GRID!$B$1:$BI$1)*(КАЛЕНДАРЬ!AW24=GRID!$B$3:$BI$3), 0))*(1-GRID!$B$29))</f>
        <v>56100</v>
      </c>
      <c r="N87" s="24" cm="1">
        <f t="array" ref="N87">IF($I$2="Открытый тариф",
INDEX(GRID!$B$13:$BI$19,MATCH($M$7,GRID!$A$13:$A$19,0),MATCH(1,($U$2=GRID!$B$1:$BI$1)*(КАЛЕНДАРЬ!$AW24=GRID!$B$3:$BI$3), 0)),
INDEX(GRID!$B$13:$BI$19,MATCH($M$7,GRID!$A$13:$A$19,0),MATCH(1,($U$2=GRID!$B$1:$BI$1)*(КАЛЕНДАРЬ!$AW24=GRID!$B$3:$BI$3), 0))*(1-GRID!$B$29))</f>
        <v>59400</v>
      </c>
      <c r="O87" s="24" cm="1">
        <f t="array" ref="O87">IF($I$2="Открытый тариф",
INDEX(GRID!$B$4:$BI$10,MATCH($O$7,GRID!$A$4:$A$10,0),MATCH(1,($U$2=GRID!$B$1:$BI$1)*(КАЛЕНДАРЬ!AW24=GRID!$B$3:$BI$3), 0)),
INDEX(GRID!$B$4:$BI$10,MATCH($O$7,GRID!$A$4:$A$10,0),MATCH(1,($U$2=GRID!$B$1:$BI$1)*(КАЛЕНДАРЬ!AW24=GRID!$B$3:$BI$3), 0))*(1-GRID!$B$29))</f>
        <v>132000</v>
      </c>
      <c r="P87" s="24" cm="1">
        <f t="array" ref="P87">IF($I$2="Открытый тариф",
INDEX(GRID!$B$13:$BI$19,MATCH($O$7,GRID!$A$13:$A$19,0),MATCH(1,($U$2=GRID!$B$1:$BI$1)*(КАЛЕНДАРЬ!$AW24=GRID!$B$3:$BI$3), 0)),
INDEX(GRID!$B$13:$BI$19,MATCH($O$7,GRID!$A$13:$A$19,0),MATCH(1,($U$2=GRID!$B$1:$BI$1)*(КАЛЕНДАРЬ!$AW24=GRID!$B$3:$BI$3), 0))*(1-GRID!$B$29))</f>
        <v>135300</v>
      </c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</row>
    <row r="88" spans="1:31" hidden="1" x14ac:dyDescent="0.2">
      <c r="A88" s="83" t="s">
        <v>16</v>
      </c>
      <c r="B88" s="84">
        <v>22</v>
      </c>
      <c r="C88" s="24" cm="1">
        <f t="array" ref="C88">IF($I$2="Открытый тариф",
INDEX(GRID!$B$4:$BI$10,MATCH($C$7,GRID!$A$4:$A$10,0),MATCH(1,($U$2=GRID!$B$1:$BI$1)*(КАЛЕНДАРЬ!AW25=GRID!$B$3:$BI$3), 0)),
INDEX(GRID!$B$4:$BI$10,MATCH($C$7,GRID!$A$4:$A$10,0),MATCH(1,($U$2=GRID!$B$1:$BI$1)*(КАЛЕНДАРЬ!AW25=GRID!$B$3:$BI$3), 0))*(1-GRID!$B$29))</f>
        <v>12800</v>
      </c>
      <c r="D88" s="24" cm="1">
        <f t="array" ref="D88">IF($I$2="Открытый тариф",
INDEX(GRID!$B$13:$BI$19,MATCH($C$7,GRID!$A$13:$A$19,0),MATCH(1,($U$2=GRID!$B$1:$BI$1)*(КАЛЕНДАРЬ!$AW25=GRID!$B$3:$BI$3), 0)),
INDEX(GRID!$B$13:$BI$19,MATCH($C$7,GRID!$A$13:$A$19,0),MATCH(1,($U$2=GRID!$B$1:$BI$1)*(КАЛЕНДАРЬ!$AW25=GRID!$B$3:$BI$3), 0))*(1-GRID!$B$29))</f>
        <v>16100</v>
      </c>
      <c r="E88" s="24" cm="1">
        <f t="array" ref="E88">IF($I$2="Открытый тариф",
INDEX(GRID!$B$4:$BI$10,MATCH($E$7,GRID!$A$4:$A$10,0),MATCH(1,($U$2=GRID!$B$1:$BI$1)*(КАЛЕНДАРЬ!AW25=GRID!$B$3:$BI$3), 0)),
INDEX(GRID!$B$4:$BI$10,MATCH($E$7,GRID!$A$4:$A$10,0),MATCH(1,($U$2=GRID!$B$1:$BI$1)*(КАЛЕНДАРЬ!AW25=GRID!$B$3:$BI$3), 0))*(1-GRID!$B$29))</f>
        <v>15700</v>
      </c>
      <c r="F88" s="24" cm="1">
        <f t="array" ref="F88">IF($I$2="Открытый тариф",
INDEX(GRID!$B$13:$BI$19,MATCH($E$7,GRID!$A$13:$A$19,0),MATCH(1,($U$2=GRID!$B$1:$BI$1)*(КАЛЕНДАРЬ!$AW25=GRID!$B$3:$BI$3), 0)),
INDEX(GRID!$B$13:$BI$19,MATCH($E$7,GRID!$A$13:$A$19,0),MATCH(1,($U$2=GRID!$B$1:$BI$1)*(КАЛЕНДАРЬ!$AW25=GRID!$B$3:$BI$3), 0))*(1-GRID!$B$29))</f>
        <v>19000</v>
      </c>
      <c r="G88" s="24" cm="1">
        <f t="array" ref="G88">IF($I$2="Открытый тариф",
INDEX(GRID!$B$4:$BI$10,MATCH($G$7,GRID!$A$4:$A$10,0),MATCH(1,($U$2=GRID!$B$1:$BI$1)*(КАЛЕНДАРЬ!AW25=GRID!$B$3:$BI$3), 0)),
INDEX(GRID!$B$4:$BI$10,MATCH($G$7,GRID!$A$4:$A$10,0),MATCH(1,($U$2=GRID!$B$1:$BI$1)*(КАЛЕНДАРЬ!AW25=GRID!$B$3:$BI$3), 0))*(1-GRID!$B$29))</f>
        <v>19200</v>
      </c>
      <c r="H88" s="24" cm="1">
        <f t="array" ref="H88">IF($I$2="Открытый тариф",
INDEX(GRID!$B$13:$BI$19,MATCH($G$7,GRID!$A$13:$A$19,0),MATCH(1,($U$2=GRID!$B$1:$BI$1)*(КАЛЕНДАРЬ!$AW25=GRID!$B$3:$BI$3), 0)),
INDEX(GRID!$B$13:$BI$19,MATCH($G$7,GRID!$A$13:$A$19,0),MATCH(1,($U$2=GRID!$B$1:$BI$1)*(КАЛЕНДАРЬ!$AW25=GRID!$B$3:$BI$3), 0))*(1-GRID!$B$29))</f>
        <v>22500</v>
      </c>
      <c r="I88" s="24" cm="1">
        <f t="array" ref="I88">IF($I$2="Открытый тариф",
INDEX(GRID!$B$4:$BI$10,MATCH($I$7,GRID!$A$4:$A$10,0),MATCH(1,($U$2=GRID!$B$1:$BI$1)*(КАЛЕНДАРЬ!AW25=GRID!$B$3:$BI$3), 0)),
INDEX(GRID!$B$4:$BI$10,MATCH($I$7,GRID!$A$4:$A$10,0),MATCH(1,($U$2=GRID!$B$1:$BI$1)*(КАЛЕНДАРЬ!AW25=GRID!$B$3:$BI$3), 0))*(1-GRID!$B$29))</f>
        <v>27300</v>
      </c>
      <c r="J88" s="24" cm="1">
        <f t="array" ref="J88">IF($I$2="Открытый тариф",
INDEX(GRID!$B$13:$BI$19,MATCH($I$7,GRID!$A$13:$A$19,0),MATCH(1,($U$2=GRID!$B$1:$BI$1)*(КАЛЕНДАРЬ!$AW25=GRID!$B$3:$BI$3), 0)),
INDEX(GRID!$B$13:$BI$19,MATCH($I$7,GRID!$A$13:$A$19,0),MATCH(1,($U$2=GRID!$B$1:$BI$1)*(КАЛЕНДАРЬ!$AW25=GRID!$B$3:$BI$3), 0))*(1-GRID!$B$29))</f>
        <v>30600</v>
      </c>
      <c r="K88" s="24" cm="1">
        <f t="array" ref="K88">IF($I$2="Открытый тариф",
INDEX(GRID!$B$4:$BI$10,MATCH($K$7,GRID!$A$4:$A$10,0),MATCH(1,($U$2=GRID!$B$1:$BI$1)*(КАЛЕНДАРЬ!AW25=GRID!$B$3:$BI$3), 0)),
INDEX(GRID!$B$4:$BI$10,MATCH($K$7,GRID!$A$4:$A$10,0),MATCH(1,($U$2=GRID!$B$1:$BI$1)*(КАЛЕНДАРЬ!AW25=GRID!$B$3:$BI$3), 0))*(1-GRID!$B$29))</f>
        <v>38800</v>
      </c>
      <c r="L88" s="24" cm="1">
        <f t="array" ref="L88">IF($I$2="Открытый тариф",
INDEX(GRID!$B$13:$BI$19,MATCH($K$7,GRID!$A$13:$A$19,0),MATCH(1,($U$2=GRID!$B$1:$BI$1)*(КАЛЕНДАРЬ!$AW25=GRID!$B$3:$BI$3), 0)),
INDEX(GRID!$B$13:$BI$19,MATCH($K$7,GRID!$A$13:$A$19,0),MATCH(1,($U$2=GRID!$B$1:$BI$1)*(КАЛЕНДАРЬ!$AW25=GRID!$B$3:$BI$3), 0))*(1-GRID!$B$29))</f>
        <v>42100</v>
      </c>
      <c r="M88" s="24" cm="1">
        <f t="array" ref="M88">IF($I$2="Открытый тариф",
INDEX(GRID!$B$4:$BI$10,MATCH($M$7,GRID!$A$4:$A$10,0),MATCH(1,($U$2=GRID!$B$1:$BI$1)*(КАЛЕНДАРЬ!AW25=GRID!$B$3:$BI$3), 0)),
INDEX(GRID!$B$4:$BI$10,MATCH($M$7,GRID!$A$4:$A$10,0),MATCH(1,($U$2=GRID!$B$1:$BI$1)*(КАЛЕНДАРЬ!AW25=GRID!$B$3:$BI$3), 0))*(1-GRID!$B$29))</f>
        <v>56100</v>
      </c>
      <c r="N88" s="24" cm="1">
        <f t="array" ref="N88">IF($I$2="Открытый тариф",
INDEX(GRID!$B$13:$BI$19,MATCH($M$7,GRID!$A$13:$A$19,0),MATCH(1,($U$2=GRID!$B$1:$BI$1)*(КАЛЕНДАРЬ!$AW25=GRID!$B$3:$BI$3), 0)),
INDEX(GRID!$B$13:$BI$19,MATCH($M$7,GRID!$A$13:$A$19,0),MATCH(1,($U$2=GRID!$B$1:$BI$1)*(КАЛЕНДАРЬ!$AW25=GRID!$B$3:$BI$3), 0))*(1-GRID!$B$29))</f>
        <v>59400</v>
      </c>
      <c r="O88" s="24" cm="1">
        <f t="array" ref="O88">IF($I$2="Открытый тариф",
INDEX(GRID!$B$4:$BI$10,MATCH($O$7,GRID!$A$4:$A$10,0),MATCH(1,($U$2=GRID!$B$1:$BI$1)*(КАЛЕНДАРЬ!AW25=GRID!$B$3:$BI$3), 0)),
INDEX(GRID!$B$4:$BI$10,MATCH($O$7,GRID!$A$4:$A$10,0),MATCH(1,($U$2=GRID!$B$1:$BI$1)*(КАЛЕНДАРЬ!AW25=GRID!$B$3:$BI$3), 0))*(1-GRID!$B$29))</f>
        <v>132000</v>
      </c>
      <c r="P88" s="24" cm="1">
        <f t="array" ref="P88">IF($I$2="Открытый тариф",
INDEX(GRID!$B$13:$BI$19,MATCH($O$7,GRID!$A$13:$A$19,0),MATCH(1,($U$2=GRID!$B$1:$BI$1)*(КАЛЕНДАРЬ!$AW25=GRID!$B$3:$BI$3), 0)),
INDEX(GRID!$B$13:$BI$19,MATCH($O$7,GRID!$A$13:$A$19,0),MATCH(1,($U$2=GRID!$B$1:$BI$1)*(КАЛЕНДАРЬ!$AW25=GRID!$B$3:$BI$3), 0))*(1-GRID!$B$29))</f>
        <v>135300</v>
      </c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</row>
    <row r="89" spans="1:31" hidden="1" x14ac:dyDescent="0.2">
      <c r="A89" s="83" t="s">
        <v>17</v>
      </c>
      <c r="B89" s="84">
        <v>23</v>
      </c>
      <c r="C89" s="24" cm="1">
        <f t="array" ref="C89">IF($I$2="Открытый тариф",
INDEX(GRID!$B$4:$BI$10,MATCH($C$7,GRID!$A$4:$A$10,0),MATCH(1,($U$2=GRID!$B$1:$BI$1)*(КАЛЕНДАРЬ!AW26=GRID!$B$3:$BI$3), 0)),
INDEX(GRID!$B$4:$BI$10,MATCH($C$7,GRID!$A$4:$A$10,0),MATCH(1,($U$2=GRID!$B$1:$BI$1)*(КАЛЕНДАРЬ!AW26=GRID!$B$3:$BI$3), 0))*(1-GRID!$B$29))</f>
        <v>12800</v>
      </c>
      <c r="D89" s="24" cm="1">
        <f t="array" ref="D89">IF($I$2="Открытый тариф",
INDEX(GRID!$B$13:$BI$19,MATCH($C$7,GRID!$A$13:$A$19,0),MATCH(1,($U$2=GRID!$B$1:$BI$1)*(КАЛЕНДАРЬ!$AW26=GRID!$B$3:$BI$3), 0)),
INDEX(GRID!$B$13:$BI$19,MATCH($C$7,GRID!$A$13:$A$19,0),MATCH(1,($U$2=GRID!$B$1:$BI$1)*(КАЛЕНДАРЬ!$AW26=GRID!$B$3:$BI$3), 0))*(1-GRID!$B$29))</f>
        <v>16100</v>
      </c>
      <c r="E89" s="24" cm="1">
        <f t="array" ref="E89">IF($I$2="Открытый тариф",
INDEX(GRID!$B$4:$BI$10,MATCH($E$7,GRID!$A$4:$A$10,0),MATCH(1,($U$2=GRID!$B$1:$BI$1)*(КАЛЕНДАРЬ!AW26=GRID!$B$3:$BI$3), 0)),
INDEX(GRID!$B$4:$BI$10,MATCH($E$7,GRID!$A$4:$A$10,0),MATCH(1,($U$2=GRID!$B$1:$BI$1)*(КАЛЕНДАРЬ!AW26=GRID!$B$3:$BI$3), 0))*(1-GRID!$B$29))</f>
        <v>15700</v>
      </c>
      <c r="F89" s="24" cm="1">
        <f t="array" ref="F89">IF($I$2="Открытый тариф",
INDEX(GRID!$B$13:$BI$19,MATCH($E$7,GRID!$A$13:$A$19,0),MATCH(1,($U$2=GRID!$B$1:$BI$1)*(КАЛЕНДАРЬ!$AW26=GRID!$B$3:$BI$3), 0)),
INDEX(GRID!$B$13:$BI$19,MATCH($E$7,GRID!$A$13:$A$19,0),MATCH(1,($U$2=GRID!$B$1:$BI$1)*(КАЛЕНДАРЬ!$AW26=GRID!$B$3:$BI$3), 0))*(1-GRID!$B$29))</f>
        <v>19000</v>
      </c>
      <c r="G89" s="24" cm="1">
        <f t="array" ref="G89">IF($I$2="Открытый тариф",
INDEX(GRID!$B$4:$BI$10,MATCH($G$7,GRID!$A$4:$A$10,0),MATCH(1,($U$2=GRID!$B$1:$BI$1)*(КАЛЕНДАРЬ!AW26=GRID!$B$3:$BI$3), 0)),
INDEX(GRID!$B$4:$BI$10,MATCH($G$7,GRID!$A$4:$A$10,0),MATCH(1,($U$2=GRID!$B$1:$BI$1)*(КАЛЕНДАРЬ!AW26=GRID!$B$3:$BI$3), 0))*(1-GRID!$B$29))</f>
        <v>19200</v>
      </c>
      <c r="H89" s="24" cm="1">
        <f t="array" ref="H89">IF($I$2="Открытый тариф",
INDEX(GRID!$B$13:$BI$19,MATCH($G$7,GRID!$A$13:$A$19,0),MATCH(1,($U$2=GRID!$B$1:$BI$1)*(КАЛЕНДАРЬ!$AW26=GRID!$B$3:$BI$3), 0)),
INDEX(GRID!$B$13:$BI$19,MATCH($G$7,GRID!$A$13:$A$19,0),MATCH(1,($U$2=GRID!$B$1:$BI$1)*(КАЛЕНДАРЬ!$AW26=GRID!$B$3:$BI$3), 0))*(1-GRID!$B$29))</f>
        <v>22500</v>
      </c>
      <c r="I89" s="24" cm="1">
        <f t="array" ref="I89">IF($I$2="Открытый тариф",
INDEX(GRID!$B$4:$BI$10,MATCH($I$7,GRID!$A$4:$A$10,0),MATCH(1,($U$2=GRID!$B$1:$BI$1)*(КАЛЕНДАРЬ!AW26=GRID!$B$3:$BI$3), 0)),
INDEX(GRID!$B$4:$BI$10,MATCH($I$7,GRID!$A$4:$A$10,0),MATCH(1,($U$2=GRID!$B$1:$BI$1)*(КАЛЕНДАРЬ!AW26=GRID!$B$3:$BI$3), 0))*(1-GRID!$B$29))</f>
        <v>27300</v>
      </c>
      <c r="J89" s="24" cm="1">
        <f t="array" ref="J89">IF($I$2="Открытый тариф",
INDEX(GRID!$B$13:$BI$19,MATCH($I$7,GRID!$A$13:$A$19,0),MATCH(1,($U$2=GRID!$B$1:$BI$1)*(КАЛЕНДАРЬ!$AW26=GRID!$B$3:$BI$3), 0)),
INDEX(GRID!$B$13:$BI$19,MATCH($I$7,GRID!$A$13:$A$19,0),MATCH(1,($U$2=GRID!$B$1:$BI$1)*(КАЛЕНДАРЬ!$AW26=GRID!$B$3:$BI$3), 0))*(1-GRID!$B$29))</f>
        <v>30600</v>
      </c>
      <c r="K89" s="24" cm="1">
        <f t="array" ref="K89">IF($I$2="Открытый тариф",
INDEX(GRID!$B$4:$BI$10,MATCH($K$7,GRID!$A$4:$A$10,0),MATCH(1,($U$2=GRID!$B$1:$BI$1)*(КАЛЕНДАРЬ!AW26=GRID!$B$3:$BI$3), 0)),
INDEX(GRID!$B$4:$BI$10,MATCH($K$7,GRID!$A$4:$A$10,0),MATCH(1,($U$2=GRID!$B$1:$BI$1)*(КАЛЕНДАРЬ!AW26=GRID!$B$3:$BI$3), 0))*(1-GRID!$B$29))</f>
        <v>38800</v>
      </c>
      <c r="L89" s="24" cm="1">
        <f t="array" ref="L89">IF($I$2="Открытый тариф",
INDEX(GRID!$B$13:$BI$19,MATCH($K$7,GRID!$A$13:$A$19,0),MATCH(1,($U$2=GRID!$B$1:$BI$1)*(КАЛЕНДАРЬ!$AW26=GRID!$B$3:$BI$3), 0)),
INDEX(GRID!$B$13:$BI$19,MATCH($K$7,GRID!$A$13:$A$19,0),MATCH(1,($U$2=GRID!$B$1:$BI$1)*(КАЛЕНДАРЬ!$AW26=GRID!$B$3:$BI$3), 0))*(1-GRID!$B$29))</f>
        <v>42100</v>
      </c>
      <c r="M89" s="24" cm="1">
        <f t="array" ref="M89">IF($I$2="Открытый тариф",
INDEX(GRID!$B$4:$BI$10,MATCH($M$7,GRID!$A$4:$A$10,0),MATCH(1,($U$2=GRID!$B$1:$BI$1)*(КАЛЕНДАРЬ!AW26=GRID!$B$3:$BI$3), 0)),
INDEX(GRID!$B$4:$BI$10,MATCH($M$7,GRID!$A$4:$A$10,0),MATCH(1,($U$2=GRID!$B$1:$BI$1)*(КАЛЕНДАРЬ!AW26=GRID!$B$3:$BI$3), 0))*(1-GRID!$B$29))</f>
        <v>56100</v>
      </c>
      <c r="N89" s="24" cm="1">
        <f t="array" ref="N89">IF($I$2="Открытый тариф",
INDEX(GRID!$B$13:$BI$19,MATCH($M$7,GRID!$A$13:$A$19,0),MATCH(1,($U$2=GRID!$B$1:$BI$1)*(КАЛЕНДАРЬ!$AW26=GRID!$B$3:$BI$3), 0)),
INDEX(GRID!$B$13:$BI$19,MATCH($M$7,GRID!$A$13:$A$19,0),MATCH(1,($U$2=GRID!$B$1:$BI$1)*(КАЛЕНДАРЬ!$AW26=GRID!$B$3:$BI$3), 0))*(1-GRID!$B$29))</f>
        <v>59400</v>
      </c>
      <c r="O89" s="24" cm="1">
        <f t="array" ref="O89">IF($I$2="Открытый тариф",
INDEX(GRID!$B$4:$BI$10,MATCH($O$7,GRID!$A$4:$A$10,0),MATCH(1,($U$2=GRID!$B$1:$BI$1)*(КАЛЕНДАРЬ!AW26=GRID!$B$3:$BI$3), 0)),
INDEX(GRID!$B$4:$BI$10,MATCH($O$7,GRID!$A$4:$A$10,0),MATCH(1,($U$2=GRID!$B$1:$BI$1)*(КАЛЕНДАРЬ!AW26=GRID!$B$3:$BI$3), 0))*(1-GRID!$B$29))</f>
        <v>132000</v>
      </c>
      <c r="P89" s="24" cm="1">
        <f t="array" ref="P89">IF($I$2="Открытый тариф",
INDEX(GRID!$B$13:$BI$19,MATCH($O$7,GRID!$A$13:$A$19,0),MATCH(1,($U$2=GRID!$B$1:$BI$1)*(КАЛЕНДАРЬ!$AW26=GRID!$B$3:$BI$3), 0)),
INDEX(GRID!$B$13:$BI$19,MATCH($O$7,GRID!$A$13:$A$19,0),MATCH(1,($U$2=GRID!$B$1:$BI$1)*(КАЛЕНДАРЬ!$AW26=GRID!$B$3:$BI$3), 0))*(1-GRID!$B$29))</f>
        <v>135300</v>
      </c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</row>
    <row r="90" spans="1:31" hidden="1" x14ac:dyDescent="0.2">
      <c r="A90" s="83" t="s">
        <v>18</v>
      </c>
      <c r="B90" s="84">
        <v>24</v>
      </c>
      <c r="C90" s="24" cm="1">
        <f t="array" ref="C90">IF($I$2="Открытый тариф",
INDEX(GRID!$B$4:$BI$10,MATCH($C$7,GRID!$A$4:$A$10,0),MATCH(1,($U$2=GRID!$B$1:$BI$1)*(КАЛЕНДАРЬ!AW27=GRID!$B$3:$BI$3), 0)),
INDEX(GRID!$B$4:$BI$10,MATCH($C$7,GRID!$A$4:$A$10,0),MATCH(1,($U$2=GRID!$B$1:$BI$1)*(КАЛЕНДАРЬ!AW27=GRID!$B$3:$BI$3), 0))*(1-GRID!$B$29))</f>
        <v>14300</v>
      </c>
      <c r="D90" s="24" cm="1">
        <f t="array" ref="D90">IF($I$2="Открытый тариф",
INDEX(GRID!$B$13:$BI$19,MATCH($C$7,GRID!$A$13:$A$19,0),MATCH(1,($U$2=GRID!$B$1:$BI$1)*(КАЛЕНДАРЬ!$AW27=GRID!$B$3:$BI$3), 0)),
INDEX(GRID!$B$13:$BI$19,MATCH($C$7,GRID!$A$13:$A$19,0),MATCH(1,($U$2=GRID!$B$1:$BI$1)*(КАЛЕНДАРЬ!$AW27=GRID!$B$3:$BI$3), 0))*(1-GRID!$B$29))</f>
        <v>17600</v>
      </c>
      <c r="E90" s="24" cm="1">
        <f t="array" ref="E90">IF($I$2="Открытый тариф",
INDEX(GRID!$B$4:$BI$10,MATCH($E$7,GRID!$A$4:$A$10,0),MATCH(1,($U$2=GRID!$B$1:$BI$1)*(КАЛЕНДАРЬ!AW27=GRID!$B$3:$BI$3), 0)),
INDEX(GRID!$B$4:$BI$10,MATCH($E$7,GRID!$A$4:$A$10,0),MATCH(1,($U$2=GRID!$B$1:$BI$1)*(КАЛЕНДАРЬ!AW27=GRID!$B$3:$BI$3), 0))*(1-GRID!$B$29))</f>
        <v>17500</v>
      </c>
      <c r="F90" s="24" cm="1">
        <f t="array" ref="F90">IF($I$2="Открытый тариф",
INDEX(GRID!$B$13:$BI$19,MATCH($E$7,GRID!$A$13:$A$19,0),MATCH(1,($U$2=GRID!$B$1:$BI$1)*(КАЛЕНДАРЬ!$AW27=GRID!$B$3:$BI$3), 0)),
INDEX(GRID!$B$13:$BI$19,MATCH($E$7,GRID!$A$13:$A$19,0),MATCH(1,($U$2=GRID!$B$1:$BI$1)*(КАЛЕНДАРЬ!$AW27=GRID!$B$3:$BI$3), 0))*(1-GRID!$B$29))</f>
        <v>20800</v>
      </c>
      <c r="G90" s="24" cm="1">
        <f t="array" ref="G90">IF($I$2="Открытый тариф",
INDEX(GRID!$B$4:$BI$10,MATCH($G$7,GRID!$A$4:$A$10,0),MATCH(1,($U$2=GRID!$B$1:$BI$1)*(КАЛЕНДАРЬ!AW27=GRID!$B$3:$BI$3), 0)),
INDEX(GRID!$B$4:$BI$10,MATCH($G$7,GRID!$A$4:$A$10,0),MATCH(1,($U$2=GRID!$B$1:$BI$1)*(КАЛЕНДАРЬ!AW27=GRID!$B$3:$BI$3), 0))*(1-GRID!$B$29))</f>
        <v>21300</v>
      </c>
      <c r="H90" s="24" cm="1">
        <f t="array" ref="H90">IF($I$2="Открытый тариф",
INDEX(GRID!$B$13:$BI$19,MATCH($G$7,GRID!$A$13:$A$19,0),MATCH(1,($U$2=GRID!$B$1:$BI$1)*(КАЛЕНДАРЬ!$AW27=GRID!$B$3:$BI$3), 0)),
INDEX(GRID!$B$13:$BI$19,MATCH($G$7,GRID!$A$13:$A$19,0),MATCH(1,($U$2=GRID!$B$1:$BI$1)*(КАЛЕНДАРЬ!$AW27=GRID!$B$3:$BI$3), 0))*(1-GRID!$B$29))</f>
        <v>24600</v>
      </c>
      <c r="I90" s="24" cm="1">
        <f t="array" ref="I90">IF($I$2="Открытый тариф",
INDEX(GRID!$B$4:$BI$10,MATCH($I$7,GRID!$A$4:$A$10,0),MATCH(1,($U$2=GRID!$B$1:$BI$1)*(КАЛЕНДАРЬ!AW27=GRID!$B$3:$BI$3), 0)),
INDEX(GRID!$B$4:$BI$10,MATCH($I$7,GRID!$A$4:$A$10,0),MATCH(1,($U$2=GRID!$B$1:$BI$1)*(КАЛЕНДАРЬ!AW27=GRID!$B$3:$BI$3), 0))*(1-GRID!$B$29))</f>
        <v>30100</v>
      </c>
      <c r="J90" s="24" cm="1">
        <f t="array" ref="J90">IF($I$2="Открытый тариф",
INDEX(GRID!$B$13:$BI$19,MATCH($I$7,GRID!$A$13:$A$19,0),MATCH(1,($U$2=GRID!$B$1:$BI$1)*(КАЛЕНДАРЬ!$AW27=GRID!$B$3:$BI$3), 0)),
INDEX(GRID!$B$13:$BI$19,MATCH($I$7,GRID!$A$13:$A$19,0),MATCH(1,($U$2=GRID!$B$1:$BI$1)*(КАЛЕНДАРЬ!$AW27=GRID!$B$3:$BI$3), 0))*(1-GRID!$B$29))</f>
        <v>33400</v>
      </c>
      <c r="K90" s="24" cm="1">
        <f t="array" ref="K90">IF($I$2="Открытый тариф",
INDEX(GRID!$B$4:$BI$10,MATCH($K$7,GRID!$A$4:$A$10,0),MATCH(1,($U$2=GRID!$B$1:$BI$1)*(КАЛЕНДАРЬ!AW27=GRID!$B$3:$BI$3), 0)),
INDEX(GRID!$B$4:$BI$10,MATCH($K$7,GRID!$A$4:$A$10,0),MATCH(1,($U$2=GRID!$B$1:$BI$1)*(КАЛЕНДАРЬ!AW27=GRID!$B$3:$BI$3), 0))*(1-GRID!$B$29))</f>
        <v>42600</v>
      </c>
      <c r="L90" s="24" cm="1">
        <f t="array" ref="L90">IF($I$2="Открытый тариф",
INDEX(GRID!$B$13:$BI$19,MATCH($K$7,GRID!$A$13:$A$19,0),MATCH(1,($U$2=GRID!$B$1:$BI$1)*(КАЛЕНДАРЬ!$AW27=GRID!$B$3:$BI$3), 0)),
INDEX(GRID!$B$13:$BI$19,MATCH($K$7,GRID!$A$13:$A$19,0),MATCH(1,($U$2=GRID!$B$1:$BI$1)*(КАЛЕНДАРЬ!$AW27=GRID!$B$3:$BI$3), 0))*(1-GRID!$B$29))</f>
        <v>45900</v>
      </c>
      <c r="M90" s="24" cm="1">
        <f t="array" ref="M90">IF($I$2="Открытый тариф",
INDEX(GRID!$B$4:$BI$10,MATCH($M$7,GRID!$A$4:$A$10,0),MATCH(1,($U$2=GRID!$B$1:$BI$1)*(КАЛЕНДАРЬ!AW27=GRID!$B$3:$BI$3), 0)),
INDEX(GRID!$B$4:$BI$10,MATCH($M$7,GRID!$A$4:$A$10,0),MATCH(1,($U$2=GRID!$B$1:$BI$1)*(КАЛЕНДАРЬ!AW27=GRID!$B$3:$BI$3), 0))*(1-GRID!$B$29))</f>
        <v>61400</v>
      </c>
      <c r="N90" s="24" cm="1">
        <f t="array" ref="N90">IF($I$2="Открытый тариф",
INDEX(GRID!$B$13:$BI$19,MATCH($M$7,GRID!$A$13:$A$19,0),MATCH(1,($U$2=GRID!$B$1:$BI$1)*(КАЛЕНДАРЬ!$AW27=GRID!$B$3:$BI$3), 0)),
INDEX(GRID!$B$13:$BI$19,MATCH($M$7,GRID!$A$13:$A$19,0),MATCH(1,($U$2=GRID!$B$1:$BI$1)*(КАЛЕНДАРЬ!$AW27=GRID!$B$3:$BI$3), 0))*(1-GRID!$B$29))</f>
        <v>64700</v>
      </c>
      <c r="O90" s="24" cm="1">
        <f t="array" ref="O90">IF($I$2="Открытый тариф",
INDEX(GRID!$B$4:$BI$10,MATCH($O$7,GRID!$A$4:$A$10,0),MATCH(1,($U$2=GRID!$B$1:$BI$1)*(КАЛЕНДАРЬ!AW27=GRID!$B$3:$BI$3), 0)),
INDEX(GRID!$B$4:$BI$10,MATCH($O$7,GRID!$A$4:$A$10,0),MATCH(1,($U$2=GRID!$B$1:$BI$1)*(КАЛЕНДАРЬ!AW27=GRID!$B$3:$BI$3), 0))*(1-GRID!$B$29))</f>
        <v>145300</v>
      </c>
      <c r="P90" s="24" cm="1">
        <f t="array" ref="P90">IF($I$2="Открытый тариф",
INDEX(GRID!$B$13:$BI$19,MATCH($O$7,GRID!$A$13:$A$19,0),MATCH(1,($U$2=GRID!$B$1:$BI$1)*(КАЛЕНДАРЬ!$AW27=GRID!$B$3:$BI$3), 0)),
INDEX(GRID!$B$13:$BI$19,MATCH($O$7,GRID!$A$13:$A$19,0),MATCH(1,($U$2=GRID!$B$1:$BI$1)*(КАЛЕНДАРЬ!$AW27=GRID!$B$3:$BI$3), 0))*(1-GRID!$B$29))</f>
        <v>148600</v>
      </c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</row>
    <row r="91" spans="1:31" hidden="1" x14ac:dyDescent="0.2">
      <c r="A91" s="83" t="s">
        <v>19</v>
      </c>
      <c r="B91" s="84">
        <v>25</v>
      </c>
      <c r="C91" s="24" cm="1">
        <f t="array" ref="C91">IF($I$2="Открытый тариф",
INDEX(GRID!$B$4:$BI$10,MATCH($C$7,GRID!$A$4:$A$10,0),MATCH(1,($U$2=GRID!$B$1:$BI$1)*(КАЛЕНДАРЬ!AW28=GRID!$B$3:$BI$3), 0)),
INDEX(GRID!$B$4:$BI$10,MATCH($C$7,GRID!$A$4:$A$10,0),MATCH(1,($U$2=GRID!$B$1:$BI$1)*(КАЛЕНДАРЬ!AW28=GRID!$B$3:$BI$3), 0))*(1-GRID!$B$29))</f>
        <v>14300</v>
      </c>
      <c r="D91" s="24" cm="1">
        <f t="array" ref="D91">IF($I$2="Открытый тариф",
INDEX(GRID!$B$13:$BI$19,MATCH($C$7,GRID!$A$13:$A$19,0),MATCH(1,($U$2=GRID!$B$1:$BI$1)*(КАЛЕНДАРЬ!$AW28=GRID!$B$3:$BI$3), 0)),
INDEX(GRID!$B$13:$BI$19,MATCH($C$7,GRID!$A$13:$A$19,0),MATCH(1,($U$2=GRID!$B$1:$BI$1)*(КАЛЕНДАРЬ!$AW28=GRID!$B$3:$BI$3), 0))*(1-GRID!$B$29))</f>
        <v>17600</v>
      </c>
      <c r="E91" s="24" cm="1">
        <f t="array" ref="E91">IF($I$2="Открытый тариф",
INDEX(GRID!$B$4:$BI$10,MATCH($E$7,GRID!$A$4:$A$10,0),MATCH(1,($U$2=GRID!$B$1:$BI$1)*(КАЛЕНДАРЬ!AW28=GRID!$B$3:$BI$3), 0)),
INDEX(GRID!$B$4:$BI$10,MATCH($E$7,GRID!$A$4:$A$10,0),MATCH(1,($U$2=GRID!$B$1:$BI$1)*(КАЛЕНДАРЬ!AW28=GRID!$B$3:$BI$3), 0))*(1-GRID!$B$29))</f>
        <v>17500</v>
      </c>
      <c r="F91" s="24" cm="1">
        <f t="array" ref="F91">IF($I$2="Открытый тариф",
INDEX(GRID!$B$13:$BI$19,MATCH($E$7,GRID!$A$13:$A$19,0),MATCH(1,($U$2=GRID!$B$1:$BI$1)*(КАЛЕНДАРЬ!$AW28=GRID!$B$3:$BI$3), 0)),
INDEX(GRID!$B$13:$BI$19,MATCH($E$7,GRID!$A$13:$A$19,0),MATCH(1,($U$2=GRID!$B$1:$BI$1)*(КАЛЕНДАРЬ!$AW28=GRID!$B$3:$BI$3), 0))*(1-GRID!$B$29))</f>
        <v>20800</v>
      </c>
      <c r="G91" s="24" cm="1">
        <f t="array" ref="G91">IF($I$2="Открытый тариф",
INDEX(GRID!$B$4:$BI$10,MATCH($G$7,GRID!$A$4:$A$10,0),MATCH(1,($U$2=GRID!$B$1:$BI$1)*(КАЛЕНДАРЬ!AW28=GRID!$B$3:$BI$3), 0)),
INDEX(GRID!$B$4:$BI$10,MATCH($G$7,GRID!$A$4:$A$10,0),MATCH(1,($U$2=GRID!$B$1:$BI$1)*(КАЛЕНДАРЬ!AW28=GRID!$B$3:$BI$3), 0))*(1-GRID!$B$29))</f>
        <v>21300</v>
      </c>
      <c r="H91" s="24" cm="1">
        <f t="array" ref="H91">IF($I$2="Открытый тариф",
INDEX(GRID!$B$13:$BI$19,MATCH($G$7,GRID!$A$13:$A$19,0),MATCH(1,($U$2=GRID!$B$1:$BI$1)*(КАЛЕНДАРЬ!$AW28=GRID!$B$3:$BI$3), 0)),
INDEX(GRID!$B$13:$BI$19,MATCH($G$7,GRID!$A$13:$A$19,0),MATCH(1,($U$2=GRID!$B$1:$BI$1)*(КАЛЕНДАРЬ!$AW28=GRID!$B$3:$BI$3), 0))*(1-GRID!$B$29))</f>
        <v>24600</v>
      </c>
      <c r="I91" s="24" cm="1">
        <f t="array" ref="I91">IF($I$2="Открытый тариф",
INDEX(GRID!$B$4:$BI$10,MATCH($I$7,GRID!$A$4:$A$10,0),MATCH(1,($U$2=GRID!$B$1:$BI$1)*(КАЛЕНДАРЬ!AW28=GRID!$B$3:$BI$3), 0)),
INDEX(GRID!$B$4:$BI$10,MATCH($I$7,GRID!$A$4:$A$10,0),MATCH(1,($U$2=GRID!$B$1:$BI$1)*(КАЛЕНДАРЬ!AW28=GRID!$B$3:$BI$3), 0))*(1-GRID!$B$29))</f>
        <v>30100</v>
      </c>
      <c r="J91" s="24" cm="1">
        <f t="array" ref="J91">IF($I$2="Открытый тариф",
INDEX(GRID!$B$13:$BI$19,MATCH($I$7,GRID!$A$13:$A$19,0),MATCH(1,($U$2=GRID!$B$1:$BI$1)*(КАЛЕНДАРЬ!$AW28=GRID!$B$3:$BI$3), 0)),
INDEX(GRID!$B$13:$BI$19,MATCH($I$7,GRID!$A$13:$A$19,0),MATCH(1,($U$2=GRID!$B$1:$BI$1)*(КАЛЕНДАРЬ!$AW28=GRID!$B$3:$BI$3), 0))*(1-GRID!$B$29))</f>
        <v>33400</v>
      </c>
      <c r="K91" s="24" cm="1">
        <f t="array" ref="K91">IF($I$2="Открытый тариф",
INDEX(GRID!$B$4:$BI$10,MATCH($K$7,GRID!$A$4:$A$10,0),MATCH(1,($U$2=GRID!$B$1:$BI$1)*(КАЛЕНДАРЬ!AW28=GRID!$B$3:$BI$3), 0)),
INDEX(GRID!$B$4:$BI$10,MATCH($K$7,GRID!$A$4:$A$10,0),MATCH(1,($U$2=GRID!$B$1:$BI$1)*(КАЛЕНДАРЬ!AW28=GRID!$B$3:$BI$3), 0))*(1-GRID!$B$29))</f>
        <v>42600</v>
      </c>
      <c r="L91" s="24" cm="1">
        <f t="array" ref="L91">IF($I$2="Открытый тариф",
INDEX(GRID!$B$13:$BI$19,MATCH($K$7,GRID!$A$13:$A$19,0),MATCH(1,($U$2=GRID!$B$1:$BI$1)*(КАЛЕНДАРЬ!$AW28=GRID!$B$3:$BI$3), 0)),
INDEX(GRID!$B$13:$BI$19,MATCH($K$7,GRID!$A$13:$A$19,0),MATCH(1,($U$2=GRID!$B$1:$BI$1)*(КАЛЕНДАРЬ!$AW28=GRID!$B$3:$BI$3), 0))*(1-GRID!$B$29))</f>
        <v>45900</v>
      </c>
      <c r="M91" s="24" cm="1">
        <f t="array" ref="M91">IF($I$2="Открытый тариф",
INDEX(GRID!$B$4:$BI$10,MATCH($M$7,GRID!$A$4:$A$10,0),MATCH(1,($U$2=GRID!$B$1:$BI$1)*(КАЛЕНДАРЬ!AW28=GRID!$B$3:$BI$3), 0)),
INDEX(GRID!$B$4:$BI$10,MATCH($M$7,GRID!$A$4:$A$10,0),MATCH(1,($U$2=GRID!$B$1:$BI$1)*(КАЛЕНДАРЬ!AW28=GRID!$B$3:$BI$3), 0))*(1-GRID!$B$29))</f>
        <v>61400</v>
      </c>
      <c r="N91" s="24" cm="1">
        <f t="array" ref="N91">IF($I$2="Открытый тариф",
INDEX(GRID!$B$13:$BI$19,MATCH($M$7,GRID!$A$13:$A$19,0),MATCH(1,($U$2=GRID!$B$1:$BI$1)*(КАЛЕНДАРЬ!$AW28=GRID!$B$3:$BI$3), 0)),
INDEX(GRID!$B$13:$BI$19,MATCH($M$7,GRID!$A$13:$A$19,0),MATCH(1,($U$2=GRID!$B$1:$BI$1)*(КАЛЕНДАРЬ!$AW28=GRID!$B$3:$BI$3), 0))*(1-GRID!$B$29))</f>
        <v>64700</v>
      </c>
      <c r="O91" s="24" cm="1">
        <f t="array" ref="O91">IF($I$2="Открытый тариф",
INDEX(GRID!$B$4:$BI$10,MATCH($O$7,GRID!$A$4:$A$10,0),MATCH(1,($U$2=GRID!$B$1:$BI$1)*(КАЛЕНДАРЬ!AW28=GRID!$B$3:$BI$3), 0)),
INDEX(GRID!$B$4:$BI$10,MATCH($O$7,GRID!$A$4:$A$10,0),MATCH(1,($U$2=GRID!$B$1:$BI$1)*(КАЛЕНДАРЬ!AW28=GRID!$B$3:$BI$3), 0))*(1-GRID!$B$29))</f>
        <v>145300</v>
      </c>
      <c r="P91" s="24" cm="1">
        <f t="array" ref="P91">IF($I$2="Открытый тариф",
INDEX(GRID!$B$13:$BI$19,MATCH($O$7,GRID!$A$13:$A$19,0),MATCH(1,($U$2=GRID!$B$1:$BI$1)*(КАЛЕНДАРЬ!$AW28=GRID!$B$3:$BI$3), 0)),
INDEX(GRID!$B$13:$BI$19,MATCH($O$7,GRID!$A$13:$A$19,0),MATCH(1,($U$2=GRID!$B$1:$BI$1)*(КАЛЕНДАРЬ!$AW28=GRID!$B$3:$BI$3), 0))*(1-GRID!$B$29))</f>
        <v>148600</v>
      </c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</row>
    <row r="92" spans="1:31" hidden="1" x14ac:dyDescent="0.2">
      <c r="A92" s="83" t="s">
        <v>13</v>
      </c>
      <c r="B92" s="84">
        <v>26</v>
      </c>
      <c r="C92" s="24" cm="1">
        <f t="array" ref="C92">IF($I$2="Открытый тариф",
INDEX(GRID!$B$4:$BI$10,MATCH($C$7,GRID!$A$4:$A$10,0),MATCH(1,($U$2=GRID!$B$1:$BI$1)*(КАЛЕНДАРЬ!AW29=GRID!$B$3:$BI$3), 0)),
INDEX(GRID!$B$4:$BI$10,MATCH($C$7,GRID!$A$4:$A$10,0),MATCH(1,($U$2=GRID!$B$1:$BI$1)*(КАЛЕНДАРЬ!AW29=GRID!$B$3:$BI$3), 0))*(1-GRID!$B$29))</f>
        <v>12800</v>
      </c>
      <c r="D92" s="24" cm="1">
        <f t="array" ref="D92">IF($I$2="Открытый тариф",
INDEX(GRID!$B$13:$BI$19,MATCH($C$7,GRID!$A$13:$A$19,0),MATCH(1,($U$2=GRID!$B$1:$BI$1)*(КАЛЕНДАРЬ!$AW29=GRID!$B$3:$BI$3), 0)),
INDEX(GRID!$B$13:$BI$19,MATCH($C$7,GRID!$A$13:$A$19,0),MATCH(1,($U$2=GRID!$B$1:$BI$1)*(КАЛЕНДАРЬ!$AW29=GRID!$B$3:$BI$3), 0))*(1-GRID!$B$29))</f>
        <v>16100</v>
      </c>
      <c r="E92" s="24" cm="1">
        <f t="array" ref="E92">IF($I$2="Открытый тариф",
INDEX(GRID!$B$4:$BI$10,MATCH($E$7,GRID!$A$4:$A$10,0),MATCH(1,($U$2=GRID!$B$1:$BI$1)*(КАЛЕНДАРЬ!AW29=GRID!$B$3:$BI$3), 0)),
INDEX(GRID!$B$4:$BI$10,MATCH($E$7,GRID!$A$4:$A$10,0),MATCH(1,($U$2=GRID!$B$1:$BI$1)*(КАЛЕНДАРЬ!AW29=GRID!$B$3:$BI$3), 0))*(1-GRID!$B$29))</f>
        <v>15700</v>
      </c>
      <c r="F92" s="24" cm="1">
        <f t="array" ref="F92">IF($I$2="Открытый тариф",
INDEX(GRID!$B$13:$BI$19,MATCH($E$7,GRID!$A$13:$A$19,0),MATCH(1,($U$2=GRID!$B$1:$BI$1)*(КАЛЕНДАРЬ!$AW29=GRID!$B$3:$BI$3), 0)),
INDEX(GRID!$B$13:$BI$19,MATCH($E$7,GRID!$A$13:$A$19,0),MATCH(1,($U$2=GRID!$B$1:$BI$1)*(КАЛЕНДАРЬ!$AW29=GRID!$B$3:$BI$3), 0))*(1-GRID!$B$29))</f>
        <v>19000</v>
      </c>
      <c r="G92" s="24" cm="1">
        <f t="array" ref="G92">IF($I$2="Открытый тариф",
INDEX(GRID!$B$4:$BI$10,MATCH($G$7,GRID!$A$4:$A$10,0),MATCH(1,($U$2=GRID!$B$1:$BI$1)*(КАЛЕНДАРЬ!AW29=GRID!$B$3:$BI$3), 0)),
INDEX(GRID!$B$4:$BI$10,MATCH($G$7,GRID!$A$4:$A$10,0),MATCH(1,($U$2=GRID!$B$1:$BI$1)*(КАЛЕНДАРЬ!AW29=GRID!$B$3:$BI$3), 0))*(1-GRID!$B$29))</f>
        <v>19200</v>
      </c>
      <c r="H92" s="24" cm="1">
        <f t="array" ref="H92">IF($I$2="Открытый тариф",
INDEX(GRID!$B$13:$BI$19,MATCH($G$7,GRID!$A$13:$A$19,0),MATCH(1,($U$2=GRID!$B$1:$BI$1)*(КАЛЕНДАРЬ!$AW29=GRID!$B$3:$BI$3), 0)),
INDEX(GRID!$B$13:$BI$19,MATCH($G$7,GRID!$A$13:$A$19,0),MATCH(1,($U$2=GRID!$B$1:$BI$1)*(КАЛЕНДАРЬ!$AW29=GRID!$B$3:$BI$3), 0))*(1-GRID!$B$29))</f>
        <v>22500</v>
      </c>
      <c r="I92" s="24" cm="1">
        <f t="array" ref="I92">IF($I$2="Открытый тариф",
INDEX(GRID!$B$4:$BI$10,MATCH($I$7,GRID!$A$4:$A$10,0),MATCH(1,($U$2=GRID!$B$1:$BI$1)*(КАЛЕНДАРЬ!AW29=GRID!$B$3:$BI$3), 0)),
INDEX(GRID!$B$4:$BI$10,MATCH($I$7,GRID!$A$4:$A$10,0),MATCH(1,($U$2=GRID!$B$1:$BI$1)*(КАЛЕНДАРЬ!AW29=GRID!$B$3:$BI$3), 0))*(1-GRID!$B$29))</f>
        <v>27300</v>
      </c>
      <c r="J92" s="24" cm="1">
        <f t="array" ref="J92">IF($I$2="Открытый тариф",
INDEX(GRID!$B$13:$BI$19,MATCH($I$7,GRID!$A$13:$A$19,0),MATCH(1,($U$2=GRID!$B$1:$BI$1)*(КАЛЕНДАРЬ!$AW29=GRID!$B$3:$BI$3), 0)),
INDEX(GRID!$B$13:$BI$19,MATCH($I$7,GRID!$A$13:$A$19,0),MATCH(1,($U$2=GRID!$B$1:$BI$1)*(КАЛЕНДАРЬ!$AW29=GRID!$B$3:$BI$3), 0))*(1-GRID!$B$29))</f>
        <v>30600</v>
      </c>
      <c r="K92" s="24" cm="1">
        <f t="array" ref="K92">IF($I$2="Открытый тариф",
INDEX(GRID!$B$4:$BI$10,MATCH($K$7,GRID!$A$4:$A$10,0),MATCH(1,($U$2=GRID!$B$1:$BI$1)*(КАЛЕНДАРЬ!AW29=GRID!$B$3:$BI$3), 0)),
INDEX(GRID!$B$4:$BI$10,MATCH($K$7,GRID!$A$4:$A$10,0),MATCH(1,($U$2=GRID!$B$1:$BI$1)*(КАЛЕНДАРЬ!AW29=GRID!$B$3:$BI$3), 0))*(1-GRID!$B$29))</f>
        <v>38800</v>
      </c>
      <c r="L92" s="24" cm="1">
        <f t="array" ref="L92">IF($I$2="Открытый тариф",
INDEX(GRID!$B$13:$BI$19,MATCH($K$7,GRID!$A$13:$A$19,0),MATCH(1,($U$2=GRID!$B$1:$BI$1)*(КАЛЕНДАРЬ!$AW29=GRID!$B$3:$BI$3), 0)),
INDEX(GRID!$B$13:$BI$19,MATCH($K$7,GRID!$A$13:$A$19,0),MATCH(1,($U$2=GRID!$B$1:$BI$1)*(КАЛЕНДАРЬ!$AW29=GRID!$B$3:$BI$3), 0))*(1-GRID!$B$29))</f>
        <v>42100</v>
      </c>
      <c r="M92" s="24" cm="1">
        <f t="array" ref="M92">IF($I$2="Открытый тариф",
INDEX(GRID!$B$4:$BI$10,MATCH($M$7,GRID!$A$4:$A$10,0),MATCH(1,($U$2=GRID!$B$1:$BI$1)*(КАЛЕНДАРЬ!AW29=GRID!$B$3:$BI$3), 0)),
INDEX(GRID!$B$4:$BI$10,MATCH($M$7,GRID!$A$4:$A$10,0),MATCH(1,($U$2=GRID!$B$1:$BI$1)*(КАЛЕНДАРЬ!AW29=GRID!$B$3:$BI$3), 0))*(1-GRID!$B$29))</f>
        <v>56100</v>
      </c>
      <c r="N92" s="24" cm="1">
        <f t="array" ref="N92">IF($I$2="Открытый тариф",
INDEX(GRID!$B$13:$BI$19,MATCH($M$7,GRID!$A$13:$A$19,0),MATCH(1,($U$2=GRID!$B$1:$BI$1)*(КАЛЕНДАРЬ!$AW29=GRID!$B$3:$BI$3), 0)),
INDEX(GRID!$B$13:$BI$19,MATCH($M$7,GRID!$A$13:$A$19,0),MATCH(1,($U$2=GRID!$B$1:$BI$1)*(КАЛЕНДАРЬ!$AW29=GRID!$B$3:$BI$3), 0))*(1-GRID!$B$29))</f>
        <v>59400</v>
      </c>
      <c r="O92" s="24" cm="1">
        <f t="array" ref="O92">IF($I$2="Открытый тариф",
INDEX(GRID!$B$4:$BI$10,MATCH($O$7,GRID!$A$4:$A$10,0),MATCH(1,($U$2=GRID!$B$1:$BI$1)*(КАЛЕНДАРЬ!AW29=GRID!$B$3:$BI$3), 0)),
INDEX(GRID!$B$4:$BI$10,MATCH($O$7,GRID!$A$4:$A$10,0),MATCH(1,($U$2=GRID!$B$1:$BI$1)*(КАЛЕНДАРЬ!AW29=GRID!$B$3:$BI$3), 0))*(1-GRID!$B$29))</f>
        <v>132000</v>
      </c>
      <c r="P92" s="24" cm="1">
        <f t="array" ref="P92">IF($I$2="Открытый тариф",
INDEX(GRID!$B$13:$BI$19,MATCH($O$7,GRID!$A$13:$A$19,0),MATCH(1,($U$2=GRID!$B$1:$BI$1)*(КАЛЕНДАРЬ!$AW29=GRID!$B$3:$BI$3), 0)),
INDEX(GRID!$B$13:$BI$19,MATCH($O$7,GRID!$A$13:$A$19,0),MATCH(1,($U$2=GRID!$B$1:$BI$1)*(КАЛЕНДАРЬ!$AW29=GRID!$B$3:$BI$3), 0))*(1-GRID!$B$29))</f>
        <v>135300</v>
      </c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</row>
    <row r="93" spans="1:31" hidden="1" x14ac:dyDescent="0.2">
      <c r="A93" s="83" t="s">
        <v>14</v>
      </c>
      <c r="B93" s="84">
        <v>27</v>
      </c>
      <c r="C93" s="24" cm="1">
        <f t="array" ref="C93">IF($I$2="Открытый тариф",
INDEX(GRID!$B$4:$BI$10,MATCH($C$7,GRID!$A$4:$A$10,0),MATCH(1,($U$2=GRID!$B$1:$BI$1)*(КАЛЕНДАРЬ!AW30=GRID!$B$3:$BI$3), 0)),
INDEX(GRID!$B$4:$BI$10,MATCH($C$7,GRID!$A$4:$A$10,0),MATCH(1,($U$2=GRID!$B$1:$BI$1)*(КАЛЕНДАРЬ!AW30=GRID!$B$3:$BI$3), 0))*(1-GRID!$B$29))</f>
        <v>12800</v>
      </c>
      <c r="D93" s="24" cm="1">
        <f t="array" ref="D93">IF($I$2="Открытый тариф",
INDEX(GRID!$B$13:$BI$19,MATCH($C$7,GRID!$A$13:$A$19,0),MATCH(1,($U$2=GRID!$B$1:$BI$1)*(КАЛЕНДАРЬ!$AW30=GRID!$B$3:$BI$3), 0)),
INDEX(GRID!$B$13:$BI$19,MATCH($C$7,GRID!$A$13:$A$19,0),MATCH(1,($U$2=GRID!$B$1:$BI$1)*(КАЛЕНДАРЬ!$AW30=GRID!$B$3:$BI$3), 0))*(1-GRID!$B$29))</f>
        <v>16100</v>
      </c>
      <c r="E93" s="24" cm="1">
        <f t="array" ref="E93">IF($I$2="Открытый тариф",
INDEX(GRID!$B$4:$BI$10,MATCH($E$7,GRID!$A$4:$A$10,0),MATCH(1,($U$2=GRID!$B$1:$BI$1)*(КАЛЕНДАРЬ!AW30=GRID!$B$3:$BI$3), 0)),
INDEX(GRID!$B$4:$BI$10,MATCH($E$7,GRID!$A$4:$A$10,0),MATCH(1,($U$2=GRID!$B$1:$BI$1)*(КАЛЕНДАРЬ!AW30=GRID!$B$3:$BI$3), 0))*(1-GRID!$B$29))</f>
        <v>15700</v>
      </c>
      <c r="F93" s="24" cm="1">
        <f t="array" ref="F93">IF($I$2="Открытый тариф",
INDEX(GRID!$B$13:$BI$19,MATCH($E$7,GRID!$A$13:$A$19,0),MATCH(1,($U$2=GRID!$B$1:$BI$1)*(КАЛЕНДАРЬ!$AW30=GRID!$B$3:$BI$3), 0)),
INDEX(GRID!$B$13:$BI$19,MATCH($E$7,GRID!$A$13:$A$19,0),MATCH(1,($U$2=GRID!$B$1:$BI$1)*(КАЛЕНДАРЬ!$AW30=GRID!$B$3:$BI$3), 0))*(1-GRID!$B$29))</f>
        <v>19000</v>
      </c>
      <c r="G93" s="24" cm="1">
        <f t="array" ref="G93">IF($I$2="Открытый тариф",
INDEX(GRID!$B$4:$BI$10,MATCH($G$7,GRID!$A$4:$A$10,0),MATCH(1,($U$2=GRID!$B$1:$BI$1)*(КАЛЕНДАРЬ!AW30=GRID!$B$3:$BI$3), 0)),
INDEX(GRID!$B$4:$BI$10,MATCH($G$7,GRID!$A$4:$A$10,0),MATCH(1,($U$2=GRID!$B$1:$BI$1)*(КАЛЕНДАРЬ!AW30=GRID!$B$3:$BI$3), 0))*(1-GRID!$B$29))</f>
        <v>19200</v>
      </c>
      <c r="H93" s="24" cm="1">
        <f t="array" ref="H93">IF($I$2="Открытый тариф",
INDEX(GRID!$B$13:$BI$19,MATCH($G$7,GRID!$A$13:$A$19,0),MATCH(1,($U$2=GRID!$B$1:$BI$1)*(КАЛЕНДАРЬ!$AW30=GRID!$B$3:$BI$3), 0)),
INDEX(GRID!$B$13:$BI$19,MATCH($G$7,GRID!$A$13:$A$19,0),MATCH(1,($U$2=GRID!$B$1:$BI$1)*(КАЛЕНДАРЬ!$AW30=GRID!$B$3:$BI$3), 0))*(1-GRID!$B$29))</f>
        <v>22500</v>
      </c>
      <c r="I93" s="24" cm="1">
        <f t="array" ref="I93">IF($I$2="Открытый тариф",
INDEX(GRID!$B$4:$BI$10,MATCH($I$7,GRID!$A$4:$A$10,0),MATCH(1,($U$2=GRID!$B$1:$BI$1)*(КАЛЕНДАРЬ!AW30=GRID!$B$3:$BI$3), 0)),
INDEX(GRID!$B$4:$BI$10,MATCH($I$7,GRID!$A$4:$A$10,0),MATCH(1,($U$2=GRID!$B$1:$BI$1)*(КАЛЕНДАРЬ!AW30=GRID!$B$3:$BI$3), 0))*(1-GRID!$B$29))</f>
        <v>27300</v>
      </c>
      <c r="J93" s="24" cm="1">
        <f t="array" ref="J93">IF($I$2="Открытый тариф",
INDEX(GRID!$B$13:$BI$19,MATCH($I$7,GRID!$A$13:$A$19,0),MATCH(1,($U$2=GRID!$B$1:$BI$1)*(КАЛЕНДАРЬ!$AW30=GRID!$B$3:$BI$3), 0)),
INDEX(GRID!$B$13:$BI$19,MATCH($I$7,GRID!$A$13:$A$19,0),MATCH(1,($U$2=GRID!$B$1:$BI$1)*(КАЛЕНДАРЬ!$AW30=GRID!$B$3:$BI$3), 0))*(1-GRID!$B$29))</f>
        <v>30600</v>
      </c>
      <c r="K93" s="24" cm="1">
        <f t="array" ref="K93">IF($I$2="Открытый тариф",
INDEX(GRID!$B$4:$BI$10,MATCH($K$7,GRID!$A$4:$A$10,0),MATCH(1,($U$2=GRID!$B$1:$BI$1)*(КАЛЕНДАРЬ!AW30=GRID!$B$3:$BI$3), 0)),
INDEX(GRID!$B$4:$BI$10,MATCH($K$7,GRID!$A$4:$A$10,0),MATCH(1,($U$2=GRID!$B$1:$BI$1)*(КАЛЕНДАРЬ!AW30=GRID!$B$3:$BI$3), 0))*(1-GRID!$B$29))</f>
        <v>38800</v>
      </c>
      <c r="L93" s="24" cm="1">
        <f t="array" ref="L93">IF($I$2="Открытый тариф",
INDEX(GRID!$B$13:$BI$19,MATCH($K$7,GRID!$A$13:$A$19,0),MATCH(1,($U$2=GRID!$B$1:$BI$1)*(КАЛЕНДАРЬ!$AW30=GRID!$B$3:$BI$3), 0)),
INDEX(GRID!$B$13:$BI$19,MATCH($K$7,GRID!$A$13:$A$19,0),MATCH(1,($U$2=GRID!$B$1:$BI$1)*(КАЛЕНДАРЬ!$AW30=GRID!$B$3:$BI$3), 0))*(1-GRID!$B$29))</f>
        <v>42100</v>
      </c>
      <c r="M93" s="24" cm="1">
        <f t="array" ref="M93">IF($I$2="Открытый тариф",
INDEX(GRID!$B$4:$BI$10,MATCH($M$7,GRID!$A$4:$A$10,0),MATCH(1,($U$2=GRID!$B$1:$BI$1)*(КАЛЕНДАРЬ!AW30=GRID!$B$3:$BI$3), 0)),
INDEX(GRID!$B$4:$BI$10,MATCH($M$7,GRID!$A$4:$A$10,0),MATCH(1,($U$2=GRID!$B$1:$BI$1)*(КАЛЕНДАРЬ!AW30=GRID!$B$3:$BI$3), 0))*(1-GRID!$B$29))</f>
        <v>56100</v>
      </c>
      <c r="N93" s="24" cm="1">
        <f t="array" ref="N93">IF($I$2="Открытый тариф",
INDEX(GRID!$B$13:$BI$19,MATCH($M$7,GRID!$A$13:$A$19,0),MATCH(1,($U$2=GRID!$B$1:$BI$1)*(КАЛЕНДАРЬ!$AW30=GRID!$B$3:$BI$3), 0)),
INDEX(GRID!$B$13:$BI$19,MATCH($M$7,GRID!$A$13:$A$19,0),MATCH(1,($U$2=GRID!$B$1:$BI$1)*(КАЛЕНДАРЬ!$AW30=GRID!$B$3:$BI$3), 0))*(1-GRID!$B$29))</f>
        <v>59400</v>
      </c>
      <c r="O93" s="24" cm="1">
        <f t="array" ref="O93">IF($I$2="Открытый тариф",
INDEX(GRID!$B$4:$BI$10,MATCH($O$7,GRID!$A$4:$A$10,0),MATCH(1,($U$2=GRID!$B$1:$BI$1)*(КАЛЕНДАРЬ!AW30=GRID!$B$3:$BI$3), 0)),
INDEX(GRID!$B$4:$BI$10,MATCH($O$7,GRID!$A$4:$A$10,0),MATCH(1,($U$2=GRID!$B$1:$BI$1)*(КАЛЕНДАРЬ!AW30=GRID!$B$3:$BI$3), 0))*(1-GRID!$B$29))</f>
        <v>132000</v>
      </c>
      <c r="P93" s="24" cm="1">
        <f t="array" ref="P93">IF($I$2="Открытый тариф",
INDEX(GRID!$B$13:$BI$19,MATCH($O$7,GRID!$A$13:$A$19,0),MATCH(1,($U$2=GRID!$B$1:$BI$1)*(КАЛЕНДАРЬ!$AW30=GRID!$B$3:$BI$3), 0)),
INDEX(GRID!$B$13:$BI$19,MATCH($O$7,GRID!$A$13:$A$19,0),MATCH(1,($U$2=GRID!$B$1:$BI$1)*(КАЛЕНДАРЬ!$AW30=GRID!$B$3:$BI$3), 0))*(1-GRID!$B$29))</f>
        <v>135300</v>
      </c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</row>
    <row r="94" spans="1:31" hidden="1" x14ac:dyDescent="0.2">
      <c r="A94" s="83" t="s">
        <v>15</v>
      </c>
      <c r="B94" s="84">
        <v>28</v>
      </c>
      <c r="C94" s="24" cm="1">
        <f t="array" ref="C94">IF($I$2="Открытый тариф",
INDEX(GRID!$B$4:$BI$10,MATCH($C$7,GRID!$A$4:$A$10,0),MATCH(1,($U$2=GRID!$B$1:$BI$1)*(КАЛЕНДАРЬ!AW31=GRID!$B$3:$BI$3), 0)),
INDEX(GRID!$B$4:$BI$10,MATCH($C$7,GRID!$A$4:$A$10,0),MATCH(1,($U$2=GRID!$B$1:$BI$1)*(КАЛЕНДАРЬ!AW31=GRID!$B$3:$BI$3), 0))*(1-GRID!$B$29))</f>
        <v>12800</v>
      </c>
      <c r="D94" s="24" cm="1">
        <f t="array" ref="D94">IF($I$2="Открытый тариф",
INDEX(GRID!$B$13:$BI$19,MATCH($C$7,GRID!$A$13:$A$19,0),MATCH(1,($U$2=GRID!$B$1:$BI$1)*(КАЛЕНДАРЬ!$AW31=GRID!$B$3:$BI$3), 0)),
INDEX(GRID!$B$13:$BI$19,MATCH($C$7,GRID!$A$13:$A$19,0),MATCH(1,($U$2=GRID!$B$1:$BI$1)*(КАЛЕНДАРЬ!$AW31=GRID!$B$3:$BI$3), 0))*(1-GRID!$B$29))</f>
        <v>16100</v>
      </c>
      <c r="E94" s="24" cm="1">
        <f t="array" ref="E94">IF($I$2="Открытый тариф",
INDEX(GRID!$B$4:$BI$10,MATCH($E$7,GRID!$A$4:$A$10,0),MATCH(1,($U$2=GRID!$B$1:$BI$1)*(КАЛЕНДАРЬ!AW31=GRID!$B$3:$BI$3), 0)),
INDEX(GRID!$B$4:$BI$10,MATCH($E$7,GRID!$A$4:$A$10,0),MATCH(1,($U$2=GRID!$B$1:$BI$1)*(КАЛЕНДАРЬ!AW31=GRID!$B$3:$BI$3), 0))*(1-GRID!$B$29))</f>
        <v>15700</v>
      </c>
      <c r="F94" s="24" cm="1">
        <f t="array" ref="F94">IF($I$2="Открытый тариф",
INDEX(GRID!$B$13:$BI$19,MATCH($E$7,GRID!$A$13:$A$19,0),MATCH(1,($U$2=GRID!$B$1:$BI$1)*(КАЛЕНДАРЬ!$AW31=GRID!$B$3:$BI$3), 0)),
INDEX(GRID!$B$13:$BI$19,MATCH($E$7,GRID!$A$13:$A$19,0),MATCH(1,($U$2=GRID!$B$1:$BI$1)*(КАЛЕНДАРЬ!$AW31=GRID!$B$3:$BI$3), 0))*(1-GRID!$B$29))</f>
        <v>19000</v>
      </c>
      <c r="G94" s="24" cm="1">
        <f t="array" ref="G94">IF($I$2="Открытый тариф",
INDEX(GRID!$B$4:$BI$10,MATCH($G$7,GRID!$A$4:$A$10,0),MATCH(1,($U$2=GRID!$B$1:$BI$1)*(КАЛЕНДАРЬ!AW31=GRID!$B$3:$BI$3), 0)),
INDEX(GRID!$B$4:$BI$10,MATCH($G$7,GRID!$A$4:$A$10,0),MATCH(1,($U$2=GRID!$B$1:$BI$1)*(КАЛЕНДАРЬ!AW31=GRID!$B$3:$BI$3), 0))*(1-GRID!$B$29))</f>
        <v>19200</v>
      </c>
      <c r="H94" s="24" cm="1">
        <f t="array" ref="H94">IF($I$2="Открытый тариф",
INDEX(GRID!$B$13:$BI$19,MATCH($G$7,GRID!$A$13:$A$19,0),MATCH(1,($U$2=GRID!$B$1:$BI$1)*(КАЛЕНДАРЬ!$AW31=GRID!$B$3:$BI$3), 0)),
INDEX(GRID!$B$13:$BI$19,MATCH($G$7,GRID!$A$13:$A$19,0),MATCH(1,($U$2=GRID!$B$1:$BI$1)*(КАЛЕНДАРЬ!$AW31=GRID!$B$3:$BI$3), 0))*(1-GRID!$B$29))</f>
        <v>22500</v>
      </c>
      <c r="I94" s="24" cm="1">
        <f t="array" ref="I94">IF($I$2="Открытый тариф",
INDEX(GRID!$B$4:$BI$10,MATCH($I$7,GRID!$A$4:$A$10,0),MATCH(1,($U$2=GRID!$B$1:$BI$1)*(КАЛЕНДАРЬ!AW31=GRID!$B$3:$BI$3), 0)),
INDEX(GRID!$B$4:$BI$10,MATCH($I$7,GRID!$A$4:$A$10,0),MATCH(1,($U$2=GRID!$B$1:$BI$1)*(КАЛЕНДАРЬ!AW31=GRID!$B$3:$BI$3), 0))*(1-GRID!$B$29))</f>
        <v>27300</v>
      </c>
      <c r="J94" s="24" cm="1">
        <f t="array" ref="J94">IF($I$2="Открытый тариф",
INDEX(GRID!$B$13:$BI$19,MATCH($I$7,GRID!$A$13:$A$19,0),MATCH(1,($U$2=GRID!$B$1:$BI$1)*(КАЛЕНДАРЬ!$AW31=GRID!$B$3:$BI$3), 0)),
INDEX(GRID!$B$13:$BI$19,MATCH($I$7,GRID!$A$13:$A$19,0),MATCH(1,($U$2=GRID!$B$1:$BI$1)*(КАЛЕНДАРЬ!$AW31=GRID!$B$3:$BI$3), 0))*(1-GRID!$B$29))</f>
        <v>30600</v>
      </c>
      <c r="K94" s="24" cm="1">
        <f t="array" ref="K94">IF($I$2="Открытый тариф",
INDEX(GRID!$B$4:$BI$10,MATCH($K$7,GRID!$A$4:$A$10,0),MATCH(1,($U$2=GRID!$B$1:$BI$1)*(КАЛЕНДАРЬ!AW31=GRID!$B$3:$BI$3), 0)),
INDEX(GRID!$B$4:$BI$10,MATCH($K$7,GRID!$A$4:$A$10,0),MATCH(1,($U$2=GRID!$B$1:$BI$1)*(КАЛЕНДАРЬ!AW31=GRID!$B$3:$BI$3), 0))*(1-GRID!$B$29))</f>
        <v>38800</v>
      </c>
      <c r="L94" s="24" cm="1">
        <f t="array" ref="L94">IF($I$2="Открытый тариф",
INDEX(GRID!$B$13:$BI$19,MATCH($K$7,GRID!$A$13:$A$19,0),MATCH(1,($U$2=GRID!$B$1:$BI$1)*(КАЛЕНДАРЬ!$AW31=GRID!$B$3:$BI$3), 0)),
INDEX(GRID!$B$13:$BI$19,MATCH($K$7,GRID!$A$13:$A$19,0),MATCH(1,($U$2=GRID!$B$1:$BI$1)*(КАЛЕНДАРЬ!$AW31=GRID!$B$3:$BI$3), 0))*(1-GRID!$B$29))</f>
        <v>42100</v>
      </c>
      <c r="M94" s="24" cm="1">
        <f t="array" ref="M94">IF($I$2="Открытый тариф",
INDEX(GRID!$B$4:$BI$10,MATCH($M$7,GRID!$A$4:$A$10,0),MATCH(1,($U$2=GRID!$B$1:$BI$1)*(КАЛЕНДАРЬ!AW31=GRID!$B$3:$BI$3), 0)),
INDEX(GRID!$B$4:$BI$10,MATCH($M$7,GRID!$A$4:$A$10,0),MATCH(1,($U$2=GRID!$B$1:$BI$1)*(КАЛЕНДАРЬ!AW31=GRID!$B$3:$BI$3), 0))*(1-GRID!$B$29))</f>
        <v>56100</v>
      </c>
      <c r="N94" s="24" cm="1">
        <f t="array" ref="N94">IF($I$2="Открытый тариф",
INDEX(GRID!$B$13:$BI$19,MATCH($M$7,GRID!$A$13:$A$19,0),MATCH(1,($U$2=GRID!$B$1:$BI$1)*(КАЛЕНДАРЬ!$AW31=GRID!$B$3:$BI$3), 0)),
INDEX(GRID!$B$13:$BI$19,MATCH($M$7,GRID!$A$13:$A$19,0),MATCH(1,($U$2=GRID!$B$1:$BI$1)*(КАЛЕНДАРЬ!$AW31=GRID!$B$3:$BI$3), 0))*(1-GRID!$B$29))</f>
        <v>59400</v>
      </c>
      <c r="O94" s="24" cm="1">
        <f t="array" ref="O94">IF($I$2="Открытый тариф",
INDEX(GRID!$B$4:$BI$10,MATCH($O$7,GRID!$A$4:$A$10,0),MATCH(1,($U$2=GRID!$B$1:$BI$1)*(КАЛЕНДАРЬ!AW31=GRID!$B$3:$BI$3), 0)),
INDEX(GRID!$B$4:$BI$10,MATCH($O$7,GRID!$A$4:$A$10,0),MATCH(1,($U$2=GRID!$B$1:$BI$1)*(КАЛЕНДАРЬ!AW31=GRID!$B$3:$BI$3), 0))*(1-GRID!$B$29))</f>
        <v>132000</v>
      </c>
      <c r="P94" s="24" cm="1">
        <f t="array" ref="P94">IF($I$2="Открытый тариф",
INDEX(GRID!$B$13:$BI$19,MATCH($O$7,GRID!$A$13:$A$19,0),MATCH(1,($U$2=GRID!$B$1:$BI$1)*(КАЛЕНДАРЬ!$AW31=GRID!$B$3:$BI$3), 0)),
INDEX(GRID!$B$13:$BI$19,MATCH($O$7,GRID!$A$13:$A$19,0),MATCH(1,($U$2=GRID!$B$1:$BI$1)*(КАЛЕНДАРЬ!$AW31=GRID!$B$3:$BI$3), 0))*(1-GRID!$B$29))</f>
        <v>135300</v>
      </c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</row>
    <row r="95" spans="1:31" hidden="1" x14ac:dyDescent="0.2">
      <c r="A95" s="83" t="s">
        <v>16</v>
      </c>
      <c r="B95" s="84">
        <v>29</v>
      </c>
      <c r="C95" s="24" cm="1">
        <f t="array" ref="C95">IF($I$2="Открытый тариф",
INDEX(GRID!$B$4:$BI$10,MATCH($C$7,GRID!$A$4:$A$10,0),MATCH(1,($U$2=GRID!$B$1:$BI$1)*(КАЛЕНДАРЬ!AW32=GRID!$B$3:$BI$3), 0)),
INDEX(GRID!$B$4:$BI$10,MATCH($C$7,GRID!$A$4:$A$10,0),MATCH(1,($U$2=GRID!$B$1:$BI$1)*(КАЛЕНДАРЬ!AW32=GRID!$B$3:$BI$3), 0))*(1-GRID!$B$29))</f>
        <v>12800</v>
      </c>
      <c r="D95" s="24" cm="1">
        <f t="array" ref="D95">IF($I$2="Открытый тариф",
INDEX(GRID!$B$13:$BI$19,MATCH($C$7,GRID!$A$13:$A$19,0),MATCH(1,($U$2=GRID!$B$1:$BI$1)*(КАЛЕНДАРЬ!$AW32=GRID!$B$3:$BI$3), 0)),
INDEX(GRID!$B$13:$BI$19,MATCH($C$7,GRID!$A$13:$A$19,0),MATCH(1,($U$2=GRID!$B$1:$BI$1)*(КАЛЕНДАРЬ!$AW32=GRID!$B$3:$BI$3), 0))*(1-GRID!$B$29))</f>
        <v>16100</v>
      </c>
      <c r="E95" s="24" cm="1">
        <f t="array" ref="E95">IF($I$2="Открытый тариф",
INDEX(GRID!$B$4:$BI$10,MATCH($E$7,GRID!$A$4:$A$10,0),MATCH(1,($U$2=GRID!$B$1:$BI$1)*(КАЛЕНДАРЬ!AW32=GRID!$B$3:$BI$3), 0)),
INDEX(GRID!$B$4:$BI$10,MATCH($E$7,GRID!$A$4:$A$10,0),MATCH(1,($U$2=GRID!$B$1:$BI$1)*(КАЛЕНДАРЬ!AW32=GRID!$B$3:$BI$3), 0))*(1-GRID!$B$29))</f>
        <v>15700</v>
      </c>
      <c r="F95" s="24" cm="1">
        <f t="array" ref="F95">IF($I$2="Открытый тариф",
INDEX(GRID!$B$13:$BI$19,MATCH($E$7,GRID!$A$13:$A$19,0),MATCH(1,($U$2=GRID!$B$1:$BI$1)*(КАЛЕНДАРЬ!$AW32=GRID!$B$3:$BI$3), 0)),
INDEX(GRID!$B$13:$BI$19,MATCH($E$7,GRID!$A$13:$A$19,0),MATCH(1,($U$2=GRID!$B$1:$BI$1)*(КАЛЕНДАРЬ!$AW32=GRID!$B$3:$BI$3), 0))*(1-GRID!$B$29))</f>
        <v>19000</v>
      </c>
      <c r="G95" s="24" cm="1">
        <f t="array" ref="G95">IF($I$2="Открытый тариф",
INDEX(GRID!$B$4:$BI$10,MATCH($G$7,GRID!$A$4:$A$10,0),MATCH(1,($U$2=GRID!$B$1:$BI$1)*(КАЛЕНДАРЬ!AW32=GRID!$B$3:$BI$3), 0)),
INDEX(GRID!$B$4:$BI$10,MATCH($G$7,GRID!$A$4:$A$10,0),MATCH(1,($U$2=GRID!$B$1:$BI$1)*(КАЛЕНДАРЬ!AW32=GRID!$B$3:$BI$3), 0))*(1-GRID!$B$29))</f>
        <v>19200</v>
      </c>
      <c r="H95" s="24" cm="1">
        <f t="array" ref="H95">IF($I$2="Открытый тариф",
INDEX(GRID!$B$13:$BI$19,MATCH($G$7,GRID!$A$13:$A$19,0),MATCH(1,($U$2=GRID!$B$1:$BI$1)*(КАЛЕНДАРЬ!$AW32=GRID!$B$3:$BI$3), 0)),
INDEX(GRID!$B$13:$BI$19,MATCH($G$7,GRID!$A$13:$A$19,0),MATCH(1,($U$2=GRID!$B$1:$BI$1)*(КАЛЕНДАРЬ!$AW32=GRID!$B$3:$BI$3), 0))*(1-GRID!$B$29))</f>
        <v>22500</v>
      </c>
      <c r="I95" s="24" cm="1">
        <f t="array" ref="I95">IF($I$2="Открытый тариф",
INDEX(GRID!$B$4:$BI$10,MATCH($I$7,GRID!$A$4:$A$10,0),MATCH(1,($U$2=GRID!$B$1:$BI$1)*(КАЛЕНДАРЬ!AW32=GRID!$B$3:$BI$3), 0)),
INDEX(GRID!$B$4:$BI$10,MATCH($I$7,GRID!$A$4:$A$10,0),MATCH(1,($U$2=GRID!$B$1:$BI$1)*(КАЛЕНДАРЬ!AW32=GRID!$B$3:$BI$3), 0))*(1-GRID!$B$29))</f>
        <v>27300</v>
      </c>
      <c r="J95" s="24" cm="1">
        <f t="array" ref="J95">IF($I$2="Открытый тариф",
INDEX(GRID!$B$13:$BI$19,MATCH($I$7,GRID!$A$13:$A$19,0),MATCH(1,($U$2=GRID!$B$1:$BI$1)*(КАЛЕНДАРЬ!$AW32=GRID!$B$3:$BI$3), 0)),
INDEX(GRID!$B$13:$BI$19,MATCH($I$7,GRID!$A$13:$A$19,0),MATCH(1,($U$2=GRID!$B$1:$BI$1)*(КАЛЕНДАРЬ!$AW32=GRID!$B$3:$BI$3), 0))*(1-GRID!$B$29))</f>
        <v>30600</v>
      </c>
      <c r="K95" s="24" cm="1">
        <f t="array" ref="K95">IF($I$2="Открытый тариф",
INDEX(GRID!$B$4:$BI$10,MATCH($K$7,GRID!$A$4:$A$10,0),MATCH(1,($U$2=GRID!$B$1:$BI$1)*(КАЛЕНДАРЬ!AW32=GRID!$B$3:$BI$3), 0)),
INDEX(GRID!$B$4:$BI$10,MATCH($K$7,GRID!$A$4:$A$10,0),MATCH(1,($U$2=GRID!$B$1:$BI$1)*(КАЛЕНДАРЬ!AW32=GRID!$B$3:$BI$3), 0))*(1-GRID!$B$29))</f>
        <v>38800</v>
      </c>
      <c r="L95" s="24" cm="1">
        <f t="array" ref="L95">IF($I$2="Открытый тариф",
INDEX(GRID!$B$13:$BI$19,MATCH($K$7,GRID!$A$13:$A$19,0),MATCH(1,($U$2=GRID!$B$1:$BI$1)*(КАЛЕНДАРЬ!$AW32=GRID!$B$3:$BI$3), 0)),
INDEX(GRID!$B$13:$BI$19,MATCH($K$7,GRID!$A$13:$A$19,0),MATCH(1,($U$2=GRID!$B$1:$BI$1)*(КАЛЕНДАРЬ!$AW32=GRID!$B$3:$BI$3), 0))*(1-GRID!$B$29))</f>
        <v>42100</v>
      </c>
      <c r="M95" s="24" cm="1">
        <f t="array" ref="M95">IF($I$2="Открытый тариф",
INDEX(GRID!$B$4:$BI$10,MATCH($M$7,GRID!$A$4:$A$10,0),MATCH(1,($U$2=GRID!$B$1:$BI$1)*(КАЛЕНДАРЬ!AW32=GRID!$B$3:$BI$3), 0)),
INDEX(GRID!$B$4:$BI$10,MATCH($M$7,GRID!$A$4:$A$10,0),MATCH(1,($U$2=GRID!$B$1:$BI$1)*(КАЛЕНДАРЬ!AW32=GRID!$B$3:$BI$3), 0))*(1-GRID!$B$29))</f>
        <v>56100</v>
      </c>
      <c r="N95" s="24" cm="1">
        <f t="array" ref="N95">IF($I$2="Открытый тариф",
INDEX(GRID!$B$13:$BI$19,MATCH($M$7,GRID!$A$13:$A$19,0),MATCH(1,($U$2=GRID!$B$1:$BI$1)*(КАЛЕНДАРЬ!$AW32=GRID!$B$3:$BI$3), 0)),
INDEX(GRID!$B$13:$BI$19,MATCH($M$7,GRID!$A$13:$A$19,0),MATCH(1,($U$2=GRID!$B$1:$BI$1)*(КАЛЕНДАРЬ!$AW32=GRID!$B$3:$BI$3), 0))*(1-GRID!$B$29))</f>
        <v>59400</v>
      </c>
      <c r="O95" s="24" cm="1">
        <f t="array" ref="O95">IF($I$2="Открытый тариф",
INDEX(GRID!$B$4:$BI$10,MATCH($O$7,GRID!$A$4:$A$10,0),MATCH(1,($U$2=GRID!$B$1:$BI$1)*(КАЛЕНДАРЬ!AW32=GRID!$B$3:$BI$3), 0)),
INDEX(GRID!$B$4:$BI$10,MATCH($O$7,GRID!$A$4:$A$10,0),MATCH(1,($U$2=GRID!$B$1:$BI$1)*(КАЛЕНДАРЬ!AW32=GRID!$B$3:$BI$3), 0))*(1-GRID!$B$29))</f>
        <v>132000</v>
      </c>
      <c r="P95" s="24" cm="1">
        <f t="array" ref="P95">IF($I$2="Открытый тариф",
INDEX(GRID!$B$13:$BI$19,MATCH($O$7,GRID!$A$13:$A$19,0),MATCH(1,($U$2=GRID!$B$1:$BI$1)*(КАЛЕНДАРЬ!$AW32=GRID!$B$3:$BI$3), 0)),
INDEX(GRID!$B$13:$BI$19,MATCH($O$7,GRID!$A$13:$A$19,0),MATCH(1,($U$2=GRID!$B$1:$BI$1)*(КАЛЕНДАРЬ!$AW32=GRID!$B$3:$BI$3), 0))*(1-GRID!$B$29))</f>
        <v>135300</v>
      </c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</row>
    <row r="96" spans="1:31" hidden="1" x14ac:dyDescent="0.2">
      <c r="A96" s="83" t="s">
        <v>17</v>
      </c>
      <c r="B96" s="84">
        <v>30</v>
      </c>
      <c r="C96" s="24" cm="1">
        <f t="array" ref="C96">IF($I$2="Открытый тариф",
INDEX(GRID!$B$4:$BI$10,MATCH($C$7,GRID!$A$4:$A$10,0),MATCH(1,($U$2=GRID!$B$1:$BI$1)*(КАЛЕНДАРЬ!AW33=GRID!$B$3:$BI$3), 0)),
INDEX(GRID!$B$4:$BI$10,MATCH($C$7,GRID!$A$4:$A$10,0),MATCH(1,($U$2=GRID!$B$1:$BI$1)*(КАЛЕНДАРЬ!AW33=GRID!$B$3:$BI$3), 0))*(1-GRID!$B$29))</f>
        <v>13500</v>
      </c>
      <c r="D96" s="24" cm="1">
        <f t="array" ref="D96">IF($I$2="Открытый тариф",
INDEX(GRID!$B$13:$BI$19,MATCH($C$7,GRID!$A$13:$A$19,0),MATCH(1,($U$2=GRID!$B$1:$BI$1)*(КАЛЕНДАРЬ!$AW33=GRID!$B$3:$BI$3), 0)),
INDEX(GRID!$B$13:$BI$19,MATCH($C$7,GRID!$A$13:$A$19,0),MATCH(1,($U$2=GRID!$B$1:$BI$1)*(КАЛЕНДАРЬ!$AW33=GRID!$B$3:$BI$3), 0))*(1-GRID!$B$29))</f>
        <v>16800</v>
      </c>
      <c r="E96" s="24" cm="1">
        <f t="array" ref="E96">IF($I$2="Открытый тариф",
INDEX(GRID!$B$4:$BI$10,MATCH($E$7,GRID!$A$4:$A$10,0),MATCH(1,($U$2=GRID!$B$1:$BI$1)*(КАЛЕНДАРЬ!AW33=GRID!$B$3:$BI$3), 0)),
INDEX(GRID!$B$4:$BI$10,MATCH($E$7,GRID!$A$4:$A$10,0),MATCH(1,($U$2=GRID!$B$1:$BI$1)*(КАЛЕНДАРЬ!AW33=GRID!$B$3:$BI$3), 0))*(1-GRID!$B$29))</f>
        <v>16500</v>
      </c>
      <c r="F96" s="24" cm="1">
        <f t="array" ref="F96">IF($I$2="Открытый тариф",
INDEX(GRID!$B$13:$BI$19,MATCH($E$7,GRID!$A$13:$A$19,0),MATCH(1,($U$2=GRID!$B$1:$BI$1)*(КАЛЕНДАРЬ!$AW33=GRID!$B$3:$BI$3), 0)),
INDEX(GRID!$B$13:$BI$19,MATCH($E$7,GRID!$A$13:$A$19,0),MATCH(1,($U$2=GRID!$B$1:$BI$1)*(КАЛЕНДАРЬ!$AW33=GRID!$B$3:$BI$3), 0))*(1-GRID!$B$29))</f>
        <v>19800</v>
      </c>
      <c r="G96" s="24" cm="1">
        <f t="array" ref="G96">IF($I$2="Открытый тариф",
INDEX(GRID!$B$4:$BI$10,MATCH($G$7,GRID!$A$4:$A$10,0),MATCH(1,($U$2=GRID!$B$1:$BI$1)*(КАЛЕНДАРЬ!AW33=GRID!$B$3:$BI$3), 0)),
INDEX(GRID!$B$4:$BI$10,MATCH($G$7,GRID!$A$4:$A$10,0),MATCH(1,($U$2=GRID!$B$1:$BI$1)*(КАЛЕНДАРЬ!AW33=GRID!$B$3:$BI$3), 0))*(1-GRID!$B$29))</f>
        <v>20100</v>
      </c>
      <c r="H96" s="24" cm="1">
        <f t="array" ref="H96">IF($I$2="Открытый тариф",
INDEX(GRID!$B$13:$BI$19,MATCH($G$7,GRID!$A$13:$A$19,0),MATCH(1,($U$2=GRID!$B$1:$BI$1)*(КАЛЕНДАРЬ!$AW33=GRID!$B$3:$BI$3), 0)),
INDEX(GRID!$B$13:$BI$19,MATCH($G$7,GRID!$A$13:$A$19,0),MATCH(1,($U$2=GRID!$B$1:$BI$1)*(КАЛЕНДАРЬ!$AW33=GRID!$B$3:$BI$3), 0))*(1-GRID!$B$29))</f>
        <v>23400</v>
      </c>
      <c r="I96" s="24" cm="1">
        <f t="array" ref="I96">IF($I$2="Открытый тариф",
INDEX(GRID!$B$4:$BI$10,MATCH($I$7,GRID!$A$4:$A$10,0),MATCH(1,($U$2=GRID!$B$1:$BI$1)*(КАЛЕНДАРЬ!AW33=GRID!$B$3:$BI$3), 0)),
INDEX(GRID!$B$4:$BI$10,MATCH($I$7,GRID!$A$4:$A$10,0),MATCH(1,($U$2=GRID!$B$1:$BI$1)*(КАЛЕНДАРЬ!AW33=GRID!$B$3:$BI$3), 0))*(1-GRID!$B$29))</f>
        <v>28500</v>
      </c>
      <c r="J96" s="24" cm="1">
        <f t="array" ref="J96">IF($I$2="Открытый тариф",
INDEX(GRID!$B$13:$BI$19,MATCH($I$7,GRID!$A$13:$A$19,0),MATCH(1,($U$2=GRID!$B$1:$BI$1)*(КАЛЕНДАРЬ!$AW33=GRID!$B$3:$BI$3), 0)),
INDEX(GRID!$B$13:$BI$19,MATCH($I$7,GRID!$A$13:$A$19,0),MATCH(1,($U$2=GRID!$B$1:$BI$1)*(КАЛЕНДАРЬ!$AW33=GRID!$B$3:$BI$3), 0))*(1-GRID!$B$29))</f>
        <v>31800</v>
      </c>
      <c r="K96" s="24" cm="1">
        <f t="array" ref="K96">IF($I$2="Открытый тариф",
INDEX(GRID!$B$4:$BI$10,MATCH($K$7,GRID!$A$4:$A$10,0),MATCH(1,($U$2=GRID!$B$1:$BI$1)*(КАЛЕНДАРЬ!AW33=GRID!$B$3:$BI$3), 0)),
INDEX(GRID!$B$4:$BI$10,MATCH($K$7,GRID!$A$4:$A$10,0),MATCH(1,($U$2=GRID!$B$1:$BI$1)*(КАЛЕНДАРЬ!AW33=GRID!$B$3:$BI$3), 0))*(1-GRID!$B$29))</f>
        <v>40500</v>
      </c>
      <c r="L96" s="24" cm="1">
        <f t="array" ref="L96">IF($I$2="Открытый тариф",
INDEX(GRID!$B$13:$BI$19,MATCH($K$7,GRID!$A$13:$A$19,0),MATCH(1,($U$2=GRID!$B$1:$BI$1)*(КАЛЕНДАРЬ!$AW33=GRID!$B$3:$BI$3), 0)),
INDEX(GRID!$B$13:$BI$19,MATCH($K$7,GRID!$A$13:$A$19,0),MATCH(1,($U$2=GRID!$B$1:$BI$1)*(КАЛЕНДАРЬ!$AW33=GRID!$B$3:$BI$3), 0))*(1-GRID!$B$29))</f>
        <v>43800</v>
      </c>
      <c r="M96" s="24" cm="1">
        <f t="array" ref="M96">IF($I$2="Открытый тариф",
INDEX(GRID!$B$4:$BI$10,MATCH($M$7,GRID!$A$4:$A$10,0),MATCH(1,($U$2=GRID!$B$1:$BI$1)*(КАЛЕНДАРЬ!AW33=GRID!$B$3:$BI$3), 0)),
INDEX(GRID!$B$4:$BI$10,MATCH($M$7,GRID!$A$4:$A$10,0),MATCH(1,($U$2=GRID!$B$1:$BI$1)*(КАЛЕНДАРЬ!AW33=GRID!$B$3:$BI$3), 0))*(1-GRID!$B$29))</f>
        <v>58500</v>
      </c>
      <c r="N96" s="24" cm="1">
        <f t="array" ref="N96">IF($I$2="Открытый тариф",
INDEX(GRID!$B$13:$BI$19,MATCH($M$7,GRID!$A$13:$A$19,0),MATCH(1,($U$2=GRID!$B$1:$BI$1)*(КАЛЕНДАРЬ!$AW33=GRID!$B$3:$BI$3), 0)),
INDEX(GRID!$B$13:$BI$19,MATCH($M$7,GRID!$A$13:$A$19,0),MATCH(1,($U$2=GRID!$B$1:$BI$1)*(КАЛЕНДАРЬ!$AW33=GRID!$B$3:$BI$3), 0))*(1-GRID!$B$29))</f>
        <v>61800</v>
      </c>
      <c r="O96" s="24" cm="1">
        <f t="array" ref="O96">IF($I$2="Открытый тариф",
INDEX(GRID!$B$4:$BI$10,MATCH($O$7,GRID!$A$4:$A$10,0),MATCH(1,($U$2=GRID!$B$1:$BI$1)*(КАЛЕНДАРЬ!AW33=GRID!$B$3:$BI$3), 0)),
INDEX(GRID!$B$4:$BI$10,MATCH($O$7,GRID!$A$4:$A$10,0),MATCH(1,($U$2=GRID!$B$1:$BI$1)*(КАЛЕНДАРЬ!AW33=GRID!$B$3:$BI$3), 0))*(1-GRID!$B$29))</f>
        <v>138500</v>
      </c>
      <c r="P96" s="24" cm="1">
        <f t="array" ref="P96">IF($I$2="Открытый тариф",
INDEX(GRID!$B$13:$BI$19,MATCH($O$7,GRID!$A$13:$A$19,0),MATCH(1,($U$2=GRID!$B$1:$BI$1)*(КАЛЕНДАРЬ!$AW33=GRID!$B$3:$BI$3), 0)),
INDEX(GRID!$B$13:$BI$19,MATCH($O$7,GRID!$A$13:$A$19,0),MATCH(1,($U$2=GRID!$B$1:$BI$1)*(КАЛЕНДАРЬ!$AW33=GRID!$B$3:$BI$3), 0))*(1-GRID!$B$29))</f>
        <v>141800</v>
      </c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</row>
    <row r="97" spans="1:31" hidden="1" x14ac:dyDescent="0.2">
      <c r="A97" s="85"/>
      <c r="B97" s="86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</row>
    <row r="98" spans="1:31" hidden="1" x14ac:dyDescent="0.2">
      <c r="A98" s="112" t="s">
        <v>72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</row>
    <row r="99" spans="1:31" hidden="1" x14ac:dyDescent="0.2">
      <c r="A99" s="113" t="s">
        <v>89</v>
      </c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</row>
    <row r="100" spans="1:31" ht="58.5" hidden="1" customHeight="1" x14ac:dyDescent="0.2">
      <c r="A100" s="115" t="s">
        <v>10</v>
      </c>
      <c r="B100" s="116"/>
      <c r="C100" s="119" t="s">
        <v>152</v>
      </c>
      <c r="D100" s="120"/>
      <c r="E100" s="121" t="s">
        <v>146</v>
      </c>
      <c r="F100" s="122"/>
      <c r="G100" s="123" t="s">
        <v>147</v>
      </c>
      <c r="H100" s="124"/>
      <c r="I100" s="125" t="s">
        <v>148</v>
      </c>
      <c r="J100" s="126"/>
      <c r="K100" s="127" t="s">
        <v>44</v>
      </c>
      <c r="L100" s="128"/>
      <c r="M100" s="129" t="s">
        <v>45</v>
      </c>
      <c r="N100" s="130"/>
      <c r="O100" s="131" t="s">
        <v>149</v>
      </c>
      <c r="P100" s="132"/>
    </row>
    <row r="101" spans="1:31" hidden="1" x14ac:dyDescent="0.2">
      <c r="A101" s="117"/>
      <c r="B101" s="118"/>
      <c r="C101" s="23" t="s">
        <v>11</v>
      </c>
      <c r="D101" s="23" t="s">
        <v>12</v>
      </c>
      <c r="E101" s="23" t="s">
        <v>11</v>
      </c>
      <c r="F101" s="23" t="s">
        <v>12</v>
      </c>
      <c r="G101" s="23" t="s">
        <v>11</v>
      </c>
      <c r="H101" s="23" t="s">
        <v>12</v>
      </c>
      <c r="I101" s="23" t="s">
        <v>11</v>
      </c>
      <c r="J101" s="23" t="s">
        <v>12</v>
      </c>
      <c r="K101" s="23" t="s">
        <v>11</v>
      </c>
      <c r="L101" s="23" t="s">
        <v>12</v>
      </c>
      <c r="M101" s="23" t="s">
        <v>11</v>
      </c>
      <c r="N101" s="23" t="s">
        <v>12</v>
      </c>
      <c r="O101" s="23" t="s">
        <v>11</v>
      </c>
      <c r="P101" s="23" t="s">
        <v>12</v>
      </c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</row>
    <row r="102" spans="1:31" hidden="1" x14ac:dyDescent="0.2">
      <c r="A102" s="83" t="s">
        <v>18</v>
      </c>
      <c r="B102" s="84">
        <v>1</v>
      </c>
      <c r="C102" s="24" cm="1">
        <f t="array" ref="C102">IF($I$2="Открытый тариф",
INDEX(GRID!$B$4:$BI$10,MATCH($C$7,GRID!$A$4:$A$10,0),MATCH(1,($U$2=GRID!$B$1:$BI$1)*(КАЛЕНДАРЬ!AZ4=GRID!$B$3:$BI$3), 0)),
INDEX(GRID!$B$4:$BI$10,MATCH($C$7,GRID!$A$4:$A$10,0),MATCH(1,($U$2=GRID!$B$1:$BI$1)*(КАЛЕНДАРЬ!AZ4=GRID!$B$3:$BI$3), 0))*(1-GRID!$B$29))</f>
        <v>18000</v>
      </c>
      <c r="D102" s="24" cm="1">
        <f t="array" ref="D102">IF($I$2="Открытый тариф",
INDEX(GRID!$B$13:$BI$19,MATCH($C$7,GRID!$A$13:$A$19,0),MATCH(1,($U$2=GRID!$B$1:$BI$1)*(КАЛЕНДАРЬ!$AZ4=GRID!$B$3:$BI$3), 0)),
INDEX(GRID!$B$13:$BI$19,MATCH($C$7,GRID!$A$13:$A$19,0),MATCH(1,($U$2=GRID!$B$1:$BI$1)*(КАЛЕНДАРЬ!$AZ4=GRID!$B$3:$BI$3), 0))*(1-GRID!$B$29))</f>
        <v>21300</v>
      </c>
      <c r="E102" s="24" cm="1">
        <f t="array" ref="E102">IF($I$2="Открытый тариф",
INDEX(GRID!$B$4:$BI$10,MATCH($E$7,GRID!$A$4:$A$10,0),MATCH(1,($U$2=GRID!$B$1:$BI$1)*(КАЛЕНДАРЬ!AZ4=GRID!$B$3:$BI$3), 0)),
INDEX(GRID!$B$4:$BI$10,MATCH($E$7,GRID!$A$4:$A$10,0),MATCH(1,($U$2=GRID!$B$1:$BI$1)*(КАЛЕНДАРЬ!AZ4=GRID!$B$3:$BI$3), 0))*(1-GRID!$B$29))</f>
        <v>21700</v>
      </c>
      <c r="F102" s="24" cm="1">
        <f t="array" ref="F102">IF($I$2="Открытый тариф",
INDEX(GRID!$B$13:$BI$19,MATCH($E$7,GRID!$A$13:$A$19,0),MATCH(1,($U$2=GRID!$B$1:$BI$1)*(КАЛЕНДАРЬ!$AZ4=GRID!$B$3:$BI$3), 0)),
INDEX(GRID!$B$13:$BI$19,MATCH($E$7,GRID!$A$13:$A$19,0),MATCH(1,($U$2=GRID!$B$1:$BI$1)*(КАЛЕНДАРЬ!$AZ4=GRID!$B$3:$BI$3), 0))*(1-GRID!$B$29))</f>
        <v>25000</v>
      </c>
      <c r="G102" s="24" cm="1">
        <f t="array" ref="G102">IF($I$2="Открытый тариф",
INDEX(GRID!$B$4:$BI$10,MATCH($G$7,GRID!$A$4:$A$10,0),MATCH(1,($U$2=GRID!$B$1:$BI$1)*(КАЛЕНДАРЬ!AZ4=GRID!$B$3:$BI$3), 0)),
INDEX(GRID!$B$4:$BI$10,MATCH($G$7,GRID!$A$4:$A$10,0),MATCH(1,($U$2=GRID!$B$1:$BI$1)*(КАЛЕНДАРЬ!AZ4=GRID!$B$3:$BI$3), 0))*(1-GRID!$B$29))</f>
        <v>26100</v>
      </c>
      <c r="H102" s="24" cm="1">
        <f t="array" ref="H102">IF($I$2="Открытый тариф",
INDEX(GRID!$B$13:$BI$19,MATCH($G$7,GRID!$A$13:$A$19,0),MATCH(1,($U$2=GRID!$B$1:$BI$1)*(КАЛЕНДАРЬ!$AZ4=GRID!$B$3:$BI$3), 0)),
INDEX(GRID!$B$13:$BI$19,MATCH($G$7,GRID!$A$13:$A$19,0),MATCH(1,($U$2=GRID!$B$1:$BI$1)*(КАЛЕНДАРЬ!$AZ4=GRID!$B$3:$BI$3), 0))*(1-GRID!$B$29))</f>
        <v>29400</v>
      </c>
      <c r="I102" s="24" cm="1">
        <f t="array" ref="I102">IF($I$2="Открытый тариф",
INDEX(GRID!$B$4:$BI$10,MATCH($I$7,GRID!$A$4:$A$10,0),MATCH(1,($U$2=GRID!$B$1:$BI$1)*(КАЛЕНДАРЬ!AZ4=GRID!$B$3:$BI$3), 0)),
INDEX(GRID!$B$4:$BI$10,MATCH($I$7,GRID!$A$4:$A$10,0),MATCH(1,($U$2=GRID!$B$1:$BI$1)*(КАЛЕНДАРЬ!AZ4=GRID!$B$3:$BI$3), 0))*(1-GRID!$B$29))</f>
        <v>36300</v>
      </c>
      <c r="J102" s="24" cm="1">
        <f t="array" ref="J102">IF($I$2="Открытый тариф",
INDEX(GRID!$B$13:$BI$19,MATCH($I$7,GRID!$A$13:$A$19,0),MATCH(1,($U$2=GRID!$B$1:$BI$1)*(КАЛЕНДАРЬ!$AZ4=GRID!$B$3:$BI$3), 0)),
INDEX(GRID!$B$13:$BI$19,MATCH($I$7,GRID!$A$13:$A$19,0),MATCH(1,($U$2=GRID!$B$1:$BI$1)*(КАЛЕНДАРЬ!$AZ4=GRID!$B$3:$BI$3), 0))*(1-GRID!$B$29))</f>
        <v>39600</v>
      </c>
      <c r="K102" s="24" cm="1">
        <f t="array" ref="K102">IF($I$2="Открытый тариф",
INDEX(GRID!$B$4:$BI$10,MATCH($K$7,GRID!$A$4:$A$10,0),MATCH(1,($U$2=GRID!$B$1:$BI$1)*(КАЛЕНДАРЬ!AZ4=GRID!$B$3:$BI$3), 0)),
INDEX(GRID!$B$4:$BI$10,MATCH($K$7,GRID!$A$4:$A$10,0),MATCH(1,($U$2=GRID!$B$1:$BI$1)*(КАЛЕНДАРЬ!AZ4=GRID!$B$3:$BI$3), 0))*(1-GRID!$B$29))</f>
        <v>50800</v>
      </c>
      <c r="L102" s="24" cm="1">
        <f t="array" ref="L102">IF($I$2="Открытый тариф",
INDEX(GRID!$B$13:$BI$19,MATCH($K$7,GRID!$A$13:$A$19,0),MATCH(1,($U$2=GRID!$B$1:$BI$1)*(КАЛЕНДАРЬ!$AZ4=GRID!$B$3:$BI$3), 0)),
INDEX(GRID!$B$13:$BI$19,MATCH($K$7,GRID!$A$13:$A$19,0),MATCH(1,($U$2=GRID!$B$1:$BI$1)*(КАЛЕНДАРЬ!$AZ4=GRID!$B$3:$BI$3), 0))*(1-GRID!$B$29))</f>
        <v>54100</v>
      </c>
      <c r="M102" s="24" cm="1">
        <f t="array" ref="M102">IF($I$2="Открытый тариф",
INDEX(GRID!$B$4:$BI$10,MATCH($M$7,GRID!$A$4:$A$10,0),MATCH(1,($U$2=GRID!$B$1:$BI$1)*(КАЛЕНДАРЬ!AZ4=GRID!$B$3:$BI$3), 0)),
INDEX(GRID!$B$4:$BI$10,MATCH($M$7,GRID!$A$4:$A$10,0),MATCH(1,($U$2=GRID!$B$1:$BI$1)*(КАЛЕНДАРЬ!AZ4=GRID!$B$3:$BI$3), 0))*(1-GRID!$B$29))</f>
        <v>72600</v>
      </c>
      <c r="N102" s="24" cm="1">
        <f t="array" ref="N102">IF($I$2="Открытый тариф",
INDEX(GRID!$B$13:$BI$19,MATCH($M$7,GRID!$A$13:$A$19,0),MATCH(1,($U$2=GRID!$B$1:$BI$1)*(КАЛЕНДАРЬ!$AZ4=GRID!$B$3:$BI$3), 0)),
INDEX(GRID!$B$13:$BI$19,MATCH($M$7,GRID!$A$13:$A$19,0),MATCH(1,($U$2=GRID!$B$1:$BI$1)*(КАЛЕНДАРЬ!$AZ4=GRID!$B$3:$BI$3), 0))*(1-GRID!$B$29))</f>
        <v>75900</v>
      </c>
      <c r="O102" s="24" cm="1">
        <f t="array" ref="O102">IF($I$2="Открытый тариф",
INDEX(GRID!$B$4:$BI$10,MATCH($O$7,GRID!$A$4:$A$10,0),MATCH(1,($U$2=GRID!$B$1:$BI$1)*(КАЛЕНДАРЬ!AZ4=GRID!$B$3:$BI$3), 0)),
INDEX(GRID!$B$4:$BI$10,MATCH($O$7,GRID!$A$4:$A$10,0),MATCH(1,($U$2=GRID!$B$1:$BI$1)*(КАЛЕНДАРЬ!AZ4=GRID!$B$3:$BI$3), 0))*(1-GRID!$B$29))</f>
        <v>172700</v>
      </c>
      <c r="P102" s="24" cm="1">
        <f t="array" ref="P102">IF($I$2="Открытый тариф",
INDEX(GRID!$B$13:$BI$19,MATCH($O$7,GRID!$A$13:$A$19,0),MATCH(1,($U$2=GRID!$B$1:$BI$1)*(КАЛЕНДАРЬ!$AZ4=GRID!$B$3:$BI$3), 0)),
INDEX(GRID!$B$13:$BI$19,MATCH($O$7,GRID!$A$13:$A$19,0),MATCH(1,($U$2=GRID!$B$1:$BI$1)*(КАЛЕНДАРЬ!$AZ4=GRID!$B$3:$BI$3), 0))*(1-GRID!$B$29))</f>
        <v>176000</v>
      </c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</row>
    <row r="103" spans="1:31" hidden="1" x14ac:dyDescent="0.2">
      <c r="A103" s="83" t="s">
        <v>19</v>
      </c>
      <c r="B103" s="84">
        <v>2</v>
      </c>
      <c r="C103" s="24" cm="1">
        <f t="array" ref="C103">IF($I$2="Открытый тариф",
INDEX(GRID!$B$4:$BI$10,MATCH($C$7,GRID!$A$4:$A$10,0),MATCH(1,($U$2=GRID!$B$1:$BI$1)*(КАЛЕНДАРЬ!AZ5=GRID!$B$3:$BI$3), 0)),
INDEX(GRID!$B$4:$BI$10,MATCH($C$7,GRID!$A$4:$A$10,0),MATCH(1,($U$2=GRID!$B$1:$BI$1)*(КАЛЕНДАРЬ!AZ5=GRID!$B$3:$BI$3), 0))*(1-GRID!$B$29))</f>
        <v>18000</v>
      </c>
      <c r="D103" s="24" cm="1">
        <f t="array" ref="D103">IF($I$2="Открытый тариф",
INDEX(GRID!$B$13:$BI$19,MATCH($C$7,GRID!$A$13:$A$19,0),MATCH(1,($U$2=GRID!$B$1:$BI$1)*(КАЛЕНДАРЬ!$AZ5=GRID!$B$3:$BI$3), 0)),
INDEX(GRID!$B$13:$BI$19,MATCH($C$7,GRID!$A$13:$A$19,0),MATCH(1,($U$2=GRID!$B$1:$BI$1)*(КАЛЕНДАРЬ!$AZ5=GRID!$B$3:$BI$3), 0))*(1-GRID!$B$29))</f>
        <v>21300</v>
      </c>
      <c r="E103" s="24" cm="1">
        <f t="array" ref="E103">IF($I$2="Открытый тариф",
INDEX(GRID!$B$4:$BI$10,MATCH($E$7,GRID!$A$4:$A$10,0),MATCH(1,($U$2=GRID!$B$1:$BI$1)*(КАЛЕНДАРЬ!AZ5=GRID!$B$3:$BI$3), 0)),
INDEX(GRID!$B$4:$BI$10,MATCH($E$7,GRID!$A$4:$A$10,0),MATCH(1,($U$2=GRID!$B$1:$BI$1)*(КАЛЕНДАРЬ!AZ5=GRID!$B$3:$BI$3), 0))*(1-GRID!$B$29))</f>
        <v>21700</v>
      </c>
      <c r="F103" s="24" cm="1">
        <f t="array" ref="F103">IF($I$2="Открытый тариф",
INDEX(GRID!$B$13:$BI$19,MATCH($E$7,GRID!$A$13:$A$19,0),MATCH(1,($U$2=GRID!$B$1:$BI$1)*(КАЛЕНДАРЬ!$AZ5=GRID!$B$3:$BI$3), 0)),
INDEX(GRID!$B$13:$BI$19,MATCH($E$7,GRID!$A$13:$A$19,0),MATCH(1,($U$2=GRID!$B$1:$BI$1)*(КАЛЕНДАРЬ!$AZ5=GRID!$B$3:$BI$3), 0))*(1-GRID!$B$29))</f>
        <v>25000</v>
      </c>
      <c r="G103" s="24" cm="1">
        <f t="array" ref="G103">IF($I$2="Открытый тариф",
INDEX(GRID!$B$4:$BI$10,MATCH($G$7,GRID!$A$4:$A$10,0),MATCH(1,($U$2=GRID!$B$1:$BI$1)*(КАЛЕНДАРЬ!AZ5=GRID!$B$3:$BI$3), 0)),
INDEX(GRID!$B$4:$BI$10,MATCH($G$7,GRID!$A$4:$A$10,0),MATCH(1,($U$2=GRID!$B$1:$BI$1)*(КАЛЕНДАРЬ!AZ5=GRID!$B$3:$BI$3), 0))*(1-GRID!$B$29))</f>
        <v>26100</v>
      </c>
      <c r="H103" s="24" cm="1">
        <f t="array" ref="H103">IF($I$2="Открытый тариф",
INDEX(GRID!$B$13:$BI$19,MATCH($G$7,GRID!$A$13:$A$19,0),MATCH(1,($U$2=GRID!$B$1:$BI$1)*(КАЛЕНДАРЬ!$AZ5=GRID!$B$3:$BI$3), 0)),
INDEX(GRID!$B$13:$BI$19,MATCH($G$7,GRID!$A$13:$A$19,0),MATCH(1,($U$2=GRID!$B$1:$BI$1)*(КАЛЕНДАРЬ!$AZ5=GRID!$B$3:$BI$3), 0))*(1-GRID!$B$29))</f>
        <v>29400</v>
      </c>
      <c r="I103" s="24" cm="1">
        <f t="array" ref="I103">IF($I$2="Открытый тариф",
INDEX(GRID!$B$4:$BI$10,MATCH($I$7,GRID!$A$4:$A$10,0),MATCH(1,($U$2=GRID!$B$1:$BI$1)*(КАЛЕНДАРЬ!AZ5=GRID!$B$3:$BI$3), 0)),
INDEX(GRID!$B$4:$BI$10,MATCH($I$7,GRID!$A$4:$A$10,0),MATCH(1,($U$2=GRID!$B$1:$BI$1)*(КАЛЕНДАРЬ!AZ5=GRID!$B$3:$BI$3), 0))*(1-GRID!$B$29))</f>
        <v>36300</v>
      </c>
      <c r="J103" s="24" cm="1">
        <f t="array" ref="J103">IF($I$2="Открытый тариф",
INDEX(GRID!$B$13:$BI$19,MATCH($I$7,GRID!$A$13:$A$19,0),MATCH(1,($U$2=GRID!$B$1:$BI$1)*(КАЛЕНДАРЬ!$AZ5=GRID!$B$3:$BI$3), 0)),
INDEX(GRID!$B$13:$BI$19,MATCH($I$7,GRID!$A$13:$A$19,0),MATCH(1,($U$2=GRID!$B$1:$BI$1)*(КАЛЕНДАРЬ!$AZ5=GRID!$B$3:$BI$3), 0))*(1-GRID!$B$29))</f>
        <v>39600</v>
      </c>
      <c r="K103" s="24" cm="1">
        <f t="array" ref="K103">IF($I$2="Открытый тариф",
INDEX(GRID!$B$4:$BI$10,MATCH($K$7,GRID!$A$4:$A$10,0),MATCH(1,($U$2=GRID!$B$1:$BI$1)*(КАЛЕНДАРЬ!AZ5=GRID!$B$3:$BI$3), 0)),
INDEX(GRID!$B$4:$BI$10,MATCH($K$7,GRID!$A$4:$A$10,0),MATCH(1,($U$2=GRID!$B$1:$BI$1)*(КАЛЕНДАРЬ!AZ5=GRID!$B$3:$BI$3), 0))*(1-GRID!$B$29))</f>
        <v>50800</v>
      </c>
      <c r="L103" s="24" cm="1">
        <f t="array" ref="L103">IF($I$2="Открытый тариф",
INDEX(GRID!$B$13:$BI$19,MATCH($K$7,GRID!$A$13:$A$19,0),MATCH(1,($U$2=GRID!$B$1:$BI$1)*(КАЛЕНДАРЬ!$AZ5=GRID!$B$3:$BI$3), 0)),
INDEX(GRID!$B$13:$BI$19,MATCH($K$7,GRID!$A$13:$A$19,0),MATCH(1,($U$2=GRID!$B$1:$BI$1)*(КАЛЕНДАРЬ!$AZ5=GRID!$B$3:$BI$3), 0))*(1-GRID!$B$29))</f>
        <v>54100</v>
      </c>
      <c r="M103" s="24" cm="1">
        <f t="array" ref="M103">IF($I$2="Открытый тариф",
INDEX(GRID!$B$4:$BI$10,MATCH($M$7,GRID!$A$4:$A$10,0),MATCH(1,($U$2=GRID!$B$1:$BI$1)*(КАЛЕНДАРЬ!AZ5=GRID!$B$3:$BI$3), 0)),
INDEX(GRID!$B$4:$BI$10,MATCH($M$7,GRID!$A$4:$A$10,0),MATCH(1,($U$2=GRID!$B$1:$BI$1)*(КАЛЕНДАРЬ!AZ5=GRID!$B$3:$BI$3), 0))*(1-GRID!$B$29))</f>
        <v>72600</v>
      </c>
      <c r="N103" s="24" cm="1">
        <f t="array" ref="N103">IF($I$2="Открытый тариф",
INDEX(GRID!$B$13:$BI$19,MATCH($M$7,GRID!$A$13:$A$19,0),MATCH(1,($U$2=GRID!$B$1:$BI$1)*(КАЛЕНДАРЬ!$AZ5=GRID!$B$3:$BI$3), 0)),
INDEX(GRID!$B$13:$BI$19,MATCH($M$7,GRID!$A$13:$A$19,0),MATCH(1,($U$2=GRID!$B$1:$BI$1)*(КАЛЕНДАРЬ!$AZ5=GRID!$B$3:$BI$3), 0))*(1-GRID!$B$29))</f>
        <v>75900</v>
      </c>
      <c r="O103" s="24" cm="1">
        <f t="array" ref="O103">IF($I$2="Открытый тариф",
INDEX(GRID!$B$4:$BI$10,MATCH($O$7,GRID!$A$4:$A$10,0),MATCH(1,($U$2=GRID!$B$1:$BI$1)*(КАЛЕНДАРЬ!AZ5=GRID!$B$3:$BI$3), 0)),
INDEX(GRID!$B$4:$BI$10,MATCH($O$7,GRID!$A$4:$A$10,0),MATCH(1,($U$2=GRID!$B$1:$BI$1)*(КАЛЕНДАРЬ!AZ5=GRID!$B$3:$BI$3), 0))*(1-GRID!$B$29))</f>
        <v>172700</v>
      </c>
      <c r="P103" s="24" cm="1">
        <f t="array" ref="P103">IF($I$2="Открытый тариф",
INDEX(GRID!$B$13:$BI$19,MATCH($O$7,GRID!$A$13:$A$19,0),MATCH(1,($U$2=GRID!$B$1:$BI$1)*(КАЛЕНДАРЬ!$AZ5=GRID!$B$3:$BI$3), 0)),
INDEX(GRID!$B$13:$BI$19,MATCH($O$7,GRID!$A$13:$A$19,0),MATCH(1,($U$2=GRID!$B$1:$BI$1)*(КАЛЕНДАРЬ!$AZ5=GRID!$B$3:$BI$3), 0))*(1-GRID!$B$29))</f>
        <v>176000</v>
      </c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</row>
    <row r="104" spans="1:31" hidden="1" x14ac:dyDescent="0.2">
      <c r="A104" s="83" t="s">
        <v>13</v>
      </c>
      <c r="B104" s="84">
        <v>3</v>
      </c>
      <c r="C104" s="24" cm="1">
        <f t="array" ref="C104">IF($I$2="Открытый тариф",
INDEX(GRID!$B$4:$BI$10,MATCH($C$7,GRID!$A$4:$A$10,0),MATCH(1,($U$2=GRID!$B$1:$BI$1)*(КАЛЕНДАРЬ!AZ6=GRID!$B$3:$BI$3), 0)),
INDEX(GRID!$B$4:$BI$10,MATCH($C$7,GRID!$A$4:$A$10,0),MATCH(1,($U$2=GRID!$B$1:$BI$1)*(КАЛЕНДАРЬ!AZ6=GRID!$B$3:$BI$3), 0))*(1-GRID!$B$29))</f>
        <v>15000</v>
      </c>
      <c r="D104" s="24" cm="1">
        <f t="array" ref="D104">IF($I$2="Открытый тариф",
INDEX(GRID!$B$13:$BI$19,MATCH($C$7,GRID!$A$13:$A$19,0),MATCH(1,($U$2=GRID!$B$1:$BI$1)*(КАЛЕНДАРЬ!$AZ6=GRID!$B$3:$BI$3), 0)),
INDEX(GRID!$B$13:$BI$19,MATCH($C$7,GRID!$A$13:$A$19,0),MATCH(1,($U$2=GRID!$B$1:$BI$1)*(КАЛЕНДАРЬ!$AZ6=GRID!$B$3:$BI$3), 0))*(1-GRID!$B$29))</f>
        <v>18300</v>
      </c>
      <c r="E104" s="24" cm="1">
        <f t="array" ref="E104">IF($I$2="Открытый тариф",
INDEX(GRID!$B$4:$BI$10,MATCH($E$7,GRID!$A$4:$A$10,0),MATCH(1,($U$2=GRID!$B$1:$BI$1)*(КАЛЕНДАРЬ!AZ6=GRID!$B$3:$BI$3), 0)),
INDEX(GRID!$B$4:$BI$10,MATCH($E$7,GRID!$A$4:$A$10,0),MATCH(1,($U$2=GRID!$B$1:$BI$1)*(КАЛЕНДАРЬ!AZ6=GRID!$B$3:$BI$3), 0))*(1-GRID!$B$29))</f>
        <v>18300</v>
      </c>
      <c r="F104" s="24" cm="1">
        <f t="array" ref="F104">IF($I$2="Открытый тариф",
INDEX(GRID!$B$13:$BI$19,MATCH($E$7,GRID!$A$13:$A$19,0),MATCH(1,($U$2=GRID!$B$1:$BI$1)*(КАЛЕНДАРЬ!$AZ6=GRID!$B$3:$BI$3), 0)),
INDEX(GRID!$B$13:$BI$19,MATCH($E$7,GRID!$A$13:$A$19,0),MATCH(1,($U$2=GRID!$B$1:$BI$1)*(КАЛЕНДАРЬ!$AZ6=GRID!$B$3:$BI$3), 0))*(1-GRID!$B$29))</f>
        <v>21600</v>
      </c>
      <c r="G104" s="24" cm="1">
        <f t="array" ref="G104">IF($I$2="Открытый тариф",
INDEX(GRID!$B$4:$BI$10,MATCH($G$7,GRID!$A$4:$A$10,0),MATCH(1,($U$2=GRID!$B$1:$BI$1)*(КАЛЕНДАРЬ!AZ6=GRID!$B$3:$BI$3), 0)),
INDEX(GRID!$B$4:$BI$10,MATCH($G$7,GRID!$A$4:$A$10,0),MATCH(1,($U$2=GRID!$B$1:$BI$1)*(КАЛЕНДАРЬ!AZ6=GRID!$B$3:$BI$3), 0))*(1-GRID!$B$29))</f>
        <v>22200</v>
      </c>
      <c r="H104" s="24" cm="1">
        <f t="array" ref="H104">IF($I$2="Открытый тариф",
INDEX(GRID!$B$13:$BI$19,MATCH($G$7,GRID!$A$13:$A$19,0),MATCH(1,($U$2=GRID!$B$1:$BI$1)*(КАЛЕНДАРЬ!$AZ6=GRID!$B$3:$BI$3), 0)),
INDEX(GRID!$B$13:$BI$19,MATCH($G$7,GRID!$A$13:$A$19,0),MATCH(1,($U$2=GRID!$B$1:$BI$1)*(КАЛЕНДАРЬ!$AZ6=GRID!$B$3:$BI$3), 0))*(1-GRID!$B$29))</f>
        <v>25500</v>
      </c>
      <c r="I104" s="24" cm="1">
        <f t="array" ref="I104">IF($I$2="Открытый тариф",
INDEX(GRID!$B$4:$BI$10,MATCH($I$7,GRID!$A$4:$A$10,0),MATCH(1,($U$2=GRID!$B$1:$BI$1)*(КАЛЕНДАРЬ!AZ6=GRID!$B$3:$BI$3), 0)),
INDEX(GRID!$B$4:$BI$10,MATCH($I$7,GRID!$A$4:$A$10,0),MATCH(1,($U$2=GRID!$B$1:$BI$1)*(КАЛЕНДАРЬ!AZ6=GRID!$B$3:$BI$3), 0))*(1-GRID!$B$29))</f>
        <v>31300</v>
      </c>
      <c r="J104" s="24" cm="1">
        <f t="array" ref="J104">IF($I$2="Открытый тариф",
INDEX(GRID!$B$13:$BI$19,MATCH($I$7,GRID!$A$13:$A$19,0),MATCH(1,($U$2=GRID!$B$1:$BI$1)*(КАЛЕНДАРЬ!$AZ6=GRID!$B$3:$BI$3), 0)),
INDEX(GRID!$B$13:$BI$19,MATCH($I$7,GRID!$A$13:$A$19,0),MATCH(1,($U$2=GRID!$B$1:$BI$1)*(КАЛЕНДАРЬ!$AZ6=GRID!$B$3:$BI$3), 0))*(1-GRID!$B$29))</f>
        <v>34600</v>
      </c>
      <c r="K104" s="24" cm="1">
        <f t="array" ref="K104">IF($I$2="Открытый тариф",
INDEX(GRID!$B$4:$BI$10,MATCH($K$7,GRID!$A$4:$A$10,0),MATCH(1,($U$2=GRID!$B$1:$BI$1)*(КАЛЕНДАРЬ!AZ6=GRID!$B$3:$BI$3), 0)),
INDEX(GRID!$B$4:$BI$10,MATCH($K$7,GRID!$A$4:$A$10,0),MATCH(1,($U$2=GRID!$B$1:$BI$1)*(КАЛЕНДАРЬ!AZ6=GRID!$B$3:$BI$3), 0))*(1-GRID!$B$29))</f>
        <v>44300</v>
      </c>
      <c r="L104" s="24" cm="1">
        <f t="array" ref="L104">IF($I$2="Открытый тариф",
INDEX(GRID!$B$13:$BI$19,MATCH($K$7,GRID!$A$13:$A$19,0),MATCH(1,($U$2=GRID!$B$1:$BI$1)*(КАЛЕНДАРЬ!$AZ6=GRID!$B$3:$BI$3), 0)),
INDEX(GRID!$B$13:$BI$19,MATCH($K$7,GRID!$A$13:$A$19,0),MATCH(1,($U$2=GRID!$B$1:$BI$1)*(КАЛЕНДАРЬ!$AZ6=GRID!$B$3:$BI$3), 0))*(1-GRID!$B$29))</f>
        <v>47600</v>
      </c>
      <c r="M104" s="24" cm="1">
        <f t="array" ref="M104">IF($I$2="Открытый тариф",
INDEX(GRID!$B$4:$BI$10,MATCH($M$7,GRID!$A$4:$A$10,0),MATCH(1,($U$2=GRID!$B$1:$BI$1)*(КАЛЕНДАРЬ!AZ6=GRID!$B$3:$BI$3), 0)),
INDEX(GRID!$B$4:$BI$10,MATCH($M$7,GRID!$A$4:$A$10,0),MATCH(1,($U$2=GRID!$B$1:$BI$1)*(КАЛЕНДАРЬ!AZ6=GRID!$B$3:$BI$3), 0))*(1-GRID!$B$29))</f>
        <v>63800</v>
      </c>
      <c r="N104" s="24" cm="1">
        <f t="array" ref="N104">IF($I$2="Открытый тариф",
INDEX(GRID!$B$13:$BI$19,MATCH($M$7,GRID!$A$13:$A$19,0),MATCH(1,($U$2=GRID!$B$1:$BI$1)*(КАЛЕНДАРЬ!$AZ6=GRID!$B$3:$BI$3), 0)),
INDEX(GRID!$B$13:$BI$19,MATCH($M$7,GRID!$A$13:$A$19,0),MATCH(1,($U$2=GRID!$B$1:$BI$1)*(КАЛЕНДАРЬ!$AZ6=GRID!$B$3:$BI$3), 0))*(1-GRID!$B$29))</f>
        <v>67100</v>
      </c>
      <c r="O104" s="24" cm="1">
        <f t="array" ref="O104">IF($I$2="Открытый тариф",
INDEX(GRID!$B$4:$BI$10,MATCH($O$7,GRID!$A$4:$A$10,0),MATCH(1,($U$2=GRID!$B$1:$BI$1)*(КАЛЕНДАРЬ!AZ6=GRID!$B$3:$BI$3), 0)),
INDEX(GRID!$B$4:$BI$10,MATCH($O$7,GRID!$A$4:$A$10,0),MATCH(1,($U$2=GRID!$B$1:$BI$1)*(КАЛЕНДАРЬ!AZ6=GRID!$B$3:$BI$3), 0))*(1-GRID!$B$29))</f>
        <v>151700</v>
      </c>
      <c r="P104" s="24" cm="1">
        <f t="array" ref="P104">IF($I$2="Открытый тариф",
INDEX(GRID!$B$13:$BI$19,MATCH($O$7,GRID!$A$13:$A$19,0),MATCH(1,($U$2=GRID!$B$1:$BI$1)*(КАЛЕНДАРЬ!$AZ6=GRID!$B$3:$BI$3), 0)),
INDEX(GRID!$B$13:$BI$19,MATCH($O$7,GRID!$A$13:$A$19,0),MATCH(1,($U$2=GRID!$B$1:$BI$1)*(КАЛЕНДАРЬ!$AZ6=GRID!$B$3:$BI$3), 0))*(1-GRID!$B$29))</f>
        <v>155000</v>
      </c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</row>
    <row r="105" spans="1:31" hidden="1" x14ac:dyDescent="0.2">
      <c r="A105" s="83" t="s">
        <v>14</v>
      </c>
      <c r="B105" s="84">
        <v>4</v>
      </c>
      <c r="C105" s="24" cm="1">
        <f t="array" ref="C105">IF($I$2="Открытый тариф",
INDEX(GRID!$B$4:$BI$10,MATCH($C$7,GRID!$A$4:$A$10,0),MATCH(1,($U$2=GRID!$B$1:$BI$1)*(КАЛЕНДАРЬ!AZ7=GRID!$B$3:$BI$3), 0)),
INDEX(GRID!$B$4:$BI$10,MATCH($C$7,GRID!$A$4:$A$10,0),MATCH(1,($U$2=GRID!$B$1:$BI$1)*(КАЛЕНДАРЬ!AZ7=GRID!$B$3:$BI$3), 0))*(1-GRID!$B$29))</f>
        <v>15000</v>
      </c>
      <c r="D105" s="24" cm="1">
        <f t="array" ref="D105">IF($I$2="Открытый тариф",
INDEX(GRID!$B$13:$BI$19,MATCH($C$7,GRID!$A$13:$A$19,0),MATCH(1,($U$2=GRID!$B$1:$BI$1)*(КАЛЕНДАРЬ!$AZ7=GRID!$B$3:$BI$3), 0)),
INDEX(GRID!$B$13:$BI$19,MATCH($C$7,GRID!$A$13:$A$19,0),MATCH(1,($U$2=GRID!$B$1:$BI$1)*(КАЛЕНДАРЬ!$AZ7=GRID!$B$3:$BI$3), 0))*(1-GRID!$B$29))</f>
        <v>18300</v>
      </c>
      <c r="E105" s="24" cm="1">
        <f t="array" ref="E105">IF($I$2="Открытый тариф",
INDEX(GRID!$B$4:$BI$10,MATCH($E$7,GRID!$A$4:$A$10,0),MATCH(1,($U$2=GRID!$B$1:$BI$1)*(КАЛЕНДАРЬ!AZ7=GRID!$B$3:$BI$3), 0)),
INDEX(GRID!$B$4:$BI$10,MATCH($E$7,GRID!$A$4:$A$10,0),MATCH(1,($U$2=GRID!$B$1:$BI$1)*(КАЛЕНДАРЬ!AZ7=GRID!$B$3:$BI$3), 0))*(1-GRID!$B$29))</f>
        <v>18300</v>
      </c>
      <c r="F105" s="24" cm="1">
        <f t="array" ref="F105">IF($I$2="Открытый тариф",
INDEX(GRID!$B$13:$BI$19,MATCH($E$7,GRID!$A$13:$A$19,0),MATCH(1,($U$2=GRID!$B$1:$BI$1)*(КАЛЕНДАРЬ!$AZ7=GRID!$B$3:$BI$3), 0)),
INDEX(GRID!$B$13:$BI$19,MATCH($E$7,GRID!$A$13:$A$19,0),MATCH(1,($U$2=GRID!$B$1:$BI$1)*(КАЛЕНДАРЬ!$AZ7=GRID!$B$3:$BI$3), 0))*(1-GRID!$B$29))</f>
        <v>21600</v>
      </c>
      <c r="G105" s="24" cm="1">
        <f t="array" ref="G105">IF($I$2="Открытый тариф",
INDEX(GRID!$B$4:$BI$10,MATCH($G$7,GRID!$A$4:$A$10,0),MATCH(1,($U$2=GRID!$B$1:$BI$1)*(КАЛЕНДАРЬ!AZ7=GRID!$B$3:$BI$3), 0)),
INDEX(GRID!$B$4:$BI$10,MATCH($G$7,GRID!$A$4:$A$10,0),MATCH(1,($U$2=GRID!$B$1:$BI$1)*(КАЛЕНДАРЬ!AZ7=GRID!$B$3:$BI$3), 0))*(1-GRID!$B$29))</f>
        <v>22200</v>
      </c>
      <c r="H105" s="24" cm="1">
        <f t="array" ref="H105">IF($I$2="Открытый тариф",
INDEX(GRID!$B$13:$BI$19,MATCH($G$7,GRID!$A$13:$A$19,0),MATCH(1,($U$2=GRID!$B$1:$BI$1)*(КАЛЕНДАРЬ!$AZ7=GRID!$B$3:$BI$3), 0)),
INDEX(GRID!$B$13:$BI$19,MATCH($G$7,GRID!$A$13:$A$19,0),MATCH(1,($U$2=GRID!$B$1:$BI$1)*(КАЛЕНДАРЬ!$AZ7=GRID!$B$3:$BI$3), 0))*(1-GRID!$B$29))</f>
        <v>25500</v>
      </c>
      <c r="I105" s="24" cm="1">
        <f t="array" ref="I105">IF($I$2="Открытый тариф",
INDEX(GRID!$B$4:$BI$10,MATCH($I$7,GRID!$A$4:$A$10,0),MATCH(1,($U$2=GRID!$B$1:$BI$1)*(КАЛЕНДАРЬ!AZ7=GRID!$B$3:$BI$3), 0)),
INDEX(GRID!$B$4:$BI$10,MATCH($I$7,GRID!$A$4:$A$10,0),MATCH(1,($U$2=GRID!$B$1:$BI$1)*(КАЛЕНДАРЬ!AZ7=GRID!$B$3:$BI$3), 0))*(1-GRID!$B$29))</f>
        <v>31300</v>
      </c>
      <c r="J105" s="24" cm="1">
        <f t="array" ref="J105">IF($I$2="Открытый тариф",
INDEX(GRID!$B$13:$BI$19,MATCH($I$7,GRID!$A$13:$A$19,0),MATCH(1,($U$2=GRID!$B$1:$BI$1)*(КАЛЕНДАРЬ!$AZ7=GRID!$B$3:$BI$3), 0)),
INDEX(GRID!$B$13:$BI$19,MATCH($I$7,GRID!$A$13:$A$19,0),MATCH(1,($U$2=GRID!$B$1:$BI$1)*(КАЛЕНДАРЬ!$AZ7=GRID!$B$3:$BI$3), 0))*(1-GRID!$B$29))</f>
        <v>34600</v>
      </c>
      <c r="K105" s="24" cm="1">
        <f t="array" ref="K105">IF($I$2="Открытый тариф",
INDEX(GRID!$B$4:$BI$10,MATCH($K$7,GRID!$A$4:$A$10,0),MATCH(1,($U$2=GRID!$B$1:$BI$1)*(КАЛЕНДАРЬ!AZ7=GRID!$B$3:$BI$3), 0)),
INDEX(GRID!$B$4:$BI$10,MATCH($K$7,GRID!$A$4:$A$10,0),MATCH(1,($U$2=GRID!$B$1:$BI$1)*(КАЛЕНДАРЬ!AZ7=GRID!$B$3:$BI$3), 0))*(1-GRID!$B$29))</f>
        <v>44300</v>
      </c>
      <c r="L105" s="24" cm="1">
        <f t="array" ref="L105">IF($I$2="Открытый тариф",
INDEX(GRID!$B$13:$BI$19,MATCH($K$7,GRID!$A$13:$A$19,0),MATCH(1,($U$2=GRID!$B$1:$BI$1)*(КАЛЕНДАРЬ!$AZ7=GRID!$B$3:$BI$3), 0)),
INDEX(GRID!$B$13:$BI$19,MATCH($K$7,GRID!$A$13:$A$19,0),MATCH(1,($U$2=GRID!$B$1:$BI$1)*(КАЛЕНДАРЬ!$AZ7=GRID!$B$3:$BI$3), 0))*(1-GRID!$B$29))</f>
        <v>47600</v>
      </c>
      <c r="M105" s="24" cm="1">
        <f t="array" ref="M105">IF($I$2="Открытый тариф",
INDEX(GRID!$B$4:$BI$10,MATCH($M$7,GRID!$A$4:$A$10,0),MATCH(1,($U$2=GRID!$B$1:$BI$1)*(КАЛЕНДАРЬ!AZ7=GRID!$B$3:$BI$3), 0)),
INDEX(GRID!$B$4:$BI$10,MATCH($M$7,GRID!$A$4:$A$10,0),MATCH(1,($U$2=GRID!$B$1:$BI$1)*(КАЛЕНДАРЬ!AZ7=GRID!$B$3:$BI$3), 0))*(1-GRID!$B$29))</f>
        <v>63800</v>
      </c>
      <c r="N105" s="24" cm="1">
        <f t="array" ref="N105">IF($I$2="Открытый тариф",
INDEX(GRID!$B$13:$BI$19,MATCH($M$7,GRID!$A$13:$A$19,0),MATCH(1,($U$2=GRID!$B$1:$BI$1)*(КАЛЕНДАРЬ!$AZ7=GRID!$B$3:$BI$3), 0)),
INDEX(GRID!$B$13:$BI$19,MATCH($M$7,GRID!$A$13:$A$19,0),MATCH(1,($U$2=GRID!$B$1:$BI$1)*(КАЛЕНДАРЬ!$AZ7=GRID!$B$3:$BI$3), 0))*(1-GRID!$B$29))</f>
        <v>67100</v>
      </c>
      <c r="O105" s="24" cm="1">
        <f t="array" ref="O105">IF($I$2="Открытый тариф",
INDEX(GRID!$B$4:$BI$10,MATCH($O$7,GRID!$A$4:$A$10,0),MATCH(1,($U$2=GRID!$B$1:$BI$1)*(КАЛЕНДАРЬ!AZ7=GRID!$B$3:$BI$3), 0)),
INDEX(GRID!$B$4:$BI$10,MATCH($O$7,GRID!$A$4:$A$10,0),MATCH(1,($U$2=GRID!$B$1:$BI$1)*(КАЛЕНДАРЬ!AZ7=GRID!$B$3:$BI$3), 0))*(1-GRID!$B$29))</f>
        <v>151700</v>
      </c>
      <c r="P105" s="24" cm="1">
        <f t="array" ref="P105">IF($I$2="Открытый тариф",
INDEX(GRID!$B$13:$BI$19,MATCH($O$7,GRID!$A$13:$A$19,0),MATCH(1,($U$2=GRID!$B$1:$BI$1)*(КАЛЕНДАРЬ!$AZ7=GRID!$B$3:$BI$3), 0)),
INDEX(GRID!$B$13:$BI$19,MATCH($O$7,GRID!$A$13:$A$19,0),MATCH(1,($U$2=GRID!$B$1:$BI$1)*(КАЛЕНДАРЬ!$AZ7=GRID!$B$3:$BI$3), 0))*(1-GRID!$B$29))</f>
        <v>155000</v>
      </c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</row>
    <row r="106" spans="1:31" hidden="1" x14ac:dyDescent="0.2">
      <c r="A106" s="83" t="s">
        <v>15</v>
      </c>
      <c r="B106" s="84">
        <v>5</v>
      </c>
      <c r="C106" s="24" cm="1">
        <f t="array" ref="C106">IF($I$2="Открытый тариф",
INDEX(GRID!$B$4:$BI$10,MATCH($C$7,GRID!$A$4:$A$10,0),MATCH(1,($U$2=GRID!$B$1:$BI$1)*(КАЛЕНДАРЬ!AZ8=GRID!$B$3:$BI$3), 0)),
INDEX(GRID!$B$4:$BI$10,MATCH($C$7,GRID!$A$4:$A$10,0),MATCH(1,($U$2=GRID!$B$1:$BI$1)*(КАЛЕНДАРЬ!AZ8=GRID!$B$3:$BI$3), 0))*(1-GRID!$B$29))</f>
        <v>15000</v>
      </c>
      <c r="D106" s="24" cm="1">
        <f t="array" ref="D106">IF($I$2="Открытый тариф",
INDEX(GRID!$B$13:$BI$19,MATCH($C$7,GRID!$A$13:$A$19,0),MATCH(1,($U$2=GRID!$B$1:$BI$1)*(КАЛЕНДАРЬ!$AZ8=GRID!$B$3:$BI$3), 0)),
INDEX(GRID!$B$13:$BI$19,MATCH($C$7,GRID!$A$13:$A$19,0),MATCH(1,($U$2=GRID!$B$1:$BI$1)*(КАЛЕНДАРЬ!$AZ8=GRID!$B$3:$BI$3), 0))*(1-GRID!$B$29))</f>
        <v>18300</v>
      </c>
      <c r="E106" s="24" cm="1">
        <f t="array" ref="E106">IF($I$2="Открытый тариф",
INDEX(GRID!$B$4:$BI$10,MATCH($E$7,GRID!$A$4:$A$10,0),MATCH(1,($U$2=GRID!$B$1:$BI$1)*(КАЛЕНДАРЬ!AZ8=GRID!$B$3:$BI$3), 0)),
INDEX(GRID!$B$4:$BI$10,MATCH($E$7,GRID!$A$4:$A$10,0),MATCH(1,($U$2=GRID!$B$1:$BI$1)*(КАЛЕНДАРЬ!AZ8=GRID!$B$3:$BI$3), 0))*(1-GRID!$B$29))</f>
        <v>18300</v>
      </c>
      <c r="F106" s="24" cm="1">
        <f t="array" ref="F106">IF($I$2="Открытый тариф",
INDEX(GRID!$B$13:$BI$19,MATCH($E$7,GRID!$A$13:$A$19,0),MATCH(1,($U$2=GRID!$B$1:$BI$1)*(КАЛЕНДАРЬ!$AZ8=GRID!$B$3:$BI$3), 0)),
INDEX(GRID!$B$13:$BI$19,MATCH($E$7,GRID!$A$13:$A$19,0),MATCH(1,($U$2=GRID!$B$1:$BI$1)*(КАЛЕНДАРЬ!$AZ8=GRID!$B$3:$BI$3), 0))*(1-GRID!$B$29))</f>
        <v>21600</v>
      </c>
      <c r="G106" s="24" cm="1">
        <f t="array" ref="G106">IF($I$2="Открытый тариф",
INDEX(GRID!$B$4:$BI$10,MATCH($G$7,GRID!$A$4:$A$10,0),MATCH(1,($U$2=GRID!$B$1:$BI$1)*(КАЛЕНДАРЬ!AZ8=GRID!$B$3:$BI$3), 0)),
INDEX(GRID!$B$4:$BI$10,MATCH($G$7,GRID!$A$4:$A$10,0),MATCH(1,($U$2=GRID!$B$1:$BI$1)*(КАЛЕНДАРЬ!AZ8=GRID!$B$3:$BI$3), 0))*(1-GRID!$B$29))</f>
        <v>22200</v>
      </c>
      <c r="H106" s="24" cm="1">
        <f t="array" ref="H106">IF($I$2="Открытый тариф",
INDEX(GRID!$B$13:$BI$19,MATCH($G$7,GRID!$A$13:$A$19,0),MATCH(1,($U$2=GRID!$B$1:$BI$1)*(КАЛЕНДАРЬ!$AZ8=GRID!$B$3:$BI$3), 0)),
INDEX(GRID!$B$13:$BI$19,MATCH($G$7,GRID!$A$13:$A$19,0),MATCH(1,($U$2=GRID!$B$1:$BI$1)*(КАЛЕНДАРЬ!$AZ8=GRID!$B$3:$BI$3), 0))*(1-GRID!$B$29))</f>
        <v>25500</v>
      </c>
      <c r="I106" s="24" cm="1">
        <f t="array" ref="I106">IF($I$2="Открытый тариф",
INDEX(GRID!$B$4:$BI$10,MATCH($I$7,GRID!$A$4:$A$10,0),MATCH(1,($U$2=GRID!$B$1:$BI$1)*(КАЛЕНДАРЬ!AZ8=GRID!$B$3:$BI$3), 0)),
INDEX(GRID!$B$4:$BI$10,MATCH($I$7,GRID!$A$4:$A$10,0),MATCH(1,($U$2=GRID!$B$1:$BI$1)*(КАЛЕНДАРЬ!AZ8=GRID!$B$3:$BI$3), 0))*(1-GRID!$B$29))</f>
        <v>31300</v>
      </c>
      <c r="J106" s="24" cm="1">
        <f t="array" ref="J106">IF($I$2="Открытый тариф",
INDEX(GRID!$B$13:$BI$19,MATCH($I$7,GRID!$A$13:$A$19,0),MATCH(1,($U$2=GRID!$B$1:$BI$1)*(КАЛЕНДАРЬ!$AZ8=GRID!$B$3:$BI$3), 0)),
INDEX(GRID!$B$13:$BI$19,MATCH($I$7,GRID!$A$13:$A$19,0),MATCH(1,($U$2=GRID!$B$1:$BI$1)*(КАЛЕНДАРЬ!$AZ8=GRID!$B$3:$BI$3), 0))*(1-GRID!$B$29))</f>
        <v>34600</v>
      </c>
      <c r="K106" s="24" cm="1">
        <f t="array" ref="K106">IF($I$2="Открытый тариф",
INDEX(GRID!$B$4:$BI$10,MATCH($K$7,GRID!$A$4:$A$10,0),MATCH(1,($U$2=GRID!$B$1:$BI$1)*(КАЛЕНДАРЬ!AZ8=GRID!$B$3:$BI$3), 0)),
INDEX(GRID!$B$4:$BI$10,MATCH($K$7,GRID!$A$4:$A$10,0),MATCH(1,($U$2=GRID!$B$1:$BI$1)*(КАЛЕНДАРЬ!AZ8=GRID!$B$3:$BI$3), 0))*(1-GRID!$B$29))</f>
        <v>44300</v>
      </c>
      <c r="L106" s="24" cm="1">
        <f t="array" ref="L106">IF($I$2="Открытый тариф",
INDEX(GRID!$B$13:$BI$19,MATCH($K$7,GRID!$A$13:$A$19,0),MATCH(1,($U$2=GRID!$B$1:$BI$1)*(КАЛЕНДАРЬ!$AZ8=GRID!$B$3:$BI$3), 0)),
INDEX(GRID!$B$13:$BI$19,MATCH($K$7,GRID!$A$13:$A$19,0),MATCH(1,($U$2=GRID!$B$1:$BI$1)*(КАЛЕНДАРЬ!$AZ8=GRID!$B$3:$BI$3), 0))*(1-GRID!$B$29))</f>
        <v>47600</v>
      </c>
      <c r="M106" s="24" cm="1">
        <f t="array" ref="M106">IF($I$2="Открытый тариф",
INDEX(GRID!$B$4:$BI$10,MATCH($M$7,GRID!$A$4:$A$10,0),MATCH(1,($U$2=GRID!$B$1:$BI$1)*(КАЛЕНДАРЬ!AZ8=GRID!$B$3:$BI$3), 0)),
INDEX(GRID!$B$4:$BI$10,MATCH($M$7,GRID!$A$4:$A$10,0),MATCH(1,($U$2=GRID!$B$1:$BI$1)*(КАЛЕНДАРЬ!AZ8=GRID!$B$3:$BI$3), 0))*(1-GRID!$B$29))</f>
        <v>63800</v>
      </c>
      <c r="N106" s="24" cm="1">
        <f t="array" ref="N106">IF($I$2="Открытый тариф",
INDEX(GRID!$B$13:$BI$19,MATCH($M$7,GRID!$A$13:$A$19,0),MATCH(1,($U$2=GRID!$B$1:$BI$1)*(КАЛЕНДАРЬ!$AZ8=GRID!$B$3:$BI$3), 0)),
INDEX(GRID!$B$13:$BI$19,MATCH($M$7,GRID!$A$13:$A$19,0),MATCH(1,($U$2=GRID!$B$1:$BI$1)*(КАЛЕНДАРЬ!$AZ8=GRID!$B$3:$BI$3), 0))*(1-GRID!$B$29))</f>
        <v>67100</v>
      </c>
      <c r="O106" s="24" cm="1">
        <f t="array" ref="O106">IF($I$2="Открытый тариф",
INDEX(GRID!$B$4:$BI$10,MATCH($O$7,GRID!$A$4:$A$10,0),MATCH(1,($U$2=GRID!$B$1:$BI$1)*(КАЛЕНДАРЬ!AZ8=GRID!$B$3:$BI$3), 0)),
INDEX(GRID!$B$4:$BI$10,MATCH($O$7,GRID!$A$4:$A$10,0),MATCH(1,($U$2=GRID!$B$1:$BI$1)*(КАЛЕНДАРЬ!AZ8=GRID!$B$3:$BI$3), 0))*(1-GRID!$B$29))</f>
        <v>151700</v>
      </c>
      <c r="P106" s="24" cm="1">
        <f t="array" ref="P106">IF($I$2="Открытый тариф",
INDEX(GRID!$B$13:$BI$19,MATCH($O$7,GRID!$A$13:$A$19,0),MATCH(1,($U$2=GRID!$B$1:$BI$1)*(КАЛЕНДАРЬ!$AZ8=GRID!$B$3:$BI$3), 0)),
INDEX(GRID!$B$13:$BI$19,MATCH($O$7,GRID!$A$13:$A$19,0),MATCH(1,($U$2=GRID!$B$1:$BI$1)*(КАЛЕНДАРЬ!$AZ8=GRID!$B$3:$BI$3), 0))*(1-GRID!$B$29))</f>
        <v>155000</v>
      </c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</row>
    <row r="107" spans="1:31" hidden="1" x14ac:dyDescent="0.2">
      <c r="A107" s="83" t="s">
        <v>16</v>
      </c>
      <c r="B107" s="84">
        <v>6</v>
      </c>
      <c r="C107" s="24" cm="1">
        <f t="array" ref="C107">IF($I$2="Открытый тариф",
INDEX(GRID!$B$4:$BI$10,MATCH($C$7,GRID!$A$4:$A$10,0),MATCH(1,($U$2=GRID!$B$1:$BI$1)*(КАЛЕНДАРЬ!AZ9=GRID!$B$3:$BI$3), 0)),
INDEX(GRID!$B$4:$BI$10,MATCH($C$7,GRID!$A$4:$A$10,0),MATCH(1,($U$2=GRID!$B$1:$BI$1)*(КАЛЕНДАРЬ!AZ9=GRID!$B$3:$BI$3), 0))*(1-GRID!$B$29))</f>
        <v>15000</v>
      </c>
      <c r="D107" s="24" cm="1">
        <f t="array" ref="D107">IF($I$2="Открытый тариф",
INDEX(GRID!$B$13:$BI$19,MATCH($C$7,GRID!$A$13:$A$19,0),MATCH(1,($U$2=GRID!$B$1:$BI$1)*(КАЛЕНДАРЬ!$AZ9=GRID!$B$3:$BI$3), 0)),
INDEX(GRID!$B$13:$BI$19,MATCH($C$7,GRID!$A$13:$A$19,0),MATCH(1,($U$2=GRID!$B$1:$BI$1)*(КАЛЕНДАРЬ!$AZ9=GRID!$B$3:$BI$3), 0))*(1-GRID!$B$29))</f>
        <v>18300</v>
      </c>
      <c r="E107" s="24" cm="1">
        <f t="array" ref="E107">IF($I$2="Открытый тариф",
INDEX(GRID!$B$4:$BI$10,MATCH($E$7,GRID!$A$4:$A$10,0),MATCH(1,($U$2=GRID!$B$1:$BI$1)*(КАЛЕНДАРЬ!AZ9=GRID!$B$3:$BI$3), 0)),
INDEX(GRID!$B$4:$BI$10,MATCH($E$7,GRID!$A$4:$A$10,0),MATCH(1,($U$2=GRID!$B$1:$BI$1)*(КАЛЕНДАРЬ!AZ9=GRID!$B$3:$BI$3), 0))*(1-GRID!$B$29))</f>
        <v>18300</v>
      </c>
      <c r="F107" s="24" cm="1">
        <f t="array" ref="F107">IF($I$2="Открытый тариф",
INDEX(GRID!$B$13:$BI$19,MATCH($E$7,GRID!$A$13:$A$19,0),MATCH(1,($U$2=GRID!$B$1:$BI$1)*(КАЛЕНДАРЬ!$AZ9=GRID!$B$3:$BI$3), 0)),
INDEX(GRID!$B$13:$BI$19,MATCH($E$7,GRID!$A$13:$A$19,0),MATCH(1,($U$2=GRID!$B$1:$BI$1)*(КАЛЕНДАРЬ!$AZ9=GRID!$B$3:$BI$3), 0))*(1-GRID!$B$29))</f>
        <v>21600</v>
      </c>
      <c r="G107" s="24" cm="1">
        <f t="array" ref="G107">IF($I$2="Открытый тариф",
INDEX(GRID!$B$4:$BI$10,MATCH($G$7,GRID!$A$4:$A$10,0),MATCH(1,($U$2=GRID!$B$1:$BI$1)*(КАЛЕНДАРЬ!AZ9=GRID!$B$3:$BI$3), 0)),
INDEX(GRID!$B$4:$BI$10,MATCH($G$7,GRID!$A$4:$A$10,0),MATCH(1,($U$2=GRID!$B$1:$BI$1)*(КАЛЕНДАРЬ!AZ9=GRID!$B$3:$BI$3), 0))*(1-GRID!$B$29))</f>
        <v>22200</v>
      </c>
      <c r="H107" s="24" cm="1">
        <f t="array" ref="H107">IF($I$2="Открытый тариф",
INDEX(GRID!$B$13:$BI$19,MATCH($G$7,GRID!$A$13:$A$19,0),MATCH(1,($U$2=GRID!$B$1:$BI$1)*(КАЛЕНДАРЬ!$AZ9=GRID!$B$3:$BI$3), 0)),
INDEX(GRID!$B$13:$BI$19,MATCH($G$7,GRID!$A$13:$A$19,0),MATCH(1,($U$2=GRID!$B$1:$BI$1)*(КАЛЕНДАРЬ!$AZ9=GRID!$B$3:$BI$3), 0))*(1-GRID!$B$29))</f>
        <v>25500</v>
      </c>
      <c r="I107" s="24" cm="1">
        <f t="array" ref="I107">IF($I$2="Открытый тариф",
INDEX(GRID!$B$4:$BI$10,MATCH($I$7,GRID!$A$4:$A$10,0),MATCH(1,($U$2=GRID!$B$1:$BI$1)*(КАЛЕНДАРЬ!AZ9=GRID!$B$3:$BI$3), 0)),
INDEX(GRID!$B$4:$BI$10,MATCH($I$7,GRID!$A$4:$A$10,0),MATCH(1,($U$2=GRID!$B$1:$BI$1)*(КАЛЕНДАРЬ!AZ9=GRID!$B$3:$BI$3), 0))*(1-GRID!$B$29))</f>
        <v>31300</v>
      </c>
      <c r="J107" s="24" cm="1">
        <f t="array" ref="J107">IF($I$2="Открытый тариф",
INDEX(GRID!$B$13:$BI$19,MATCH($I$7,GRID!$A$13:$A$19,0),MATCH(1,($U$2=GRID!$B$1:$BI$1)*(КАЛЕНДАРЬ!$AZ9=GRID!$B$3:$BI$3), 0)),
INDEX(GRID!$B$13:$BI$19,MATCH($I$7,GRID!$A$13:$A$19,0),MATCH(1,($U$2=GRID!$B$1:$BI$1)*(КАЛЕНДАРЬ!$AZ9=GRID!$B$3:$BI$3), 0))*(1-GRID!$B$29))</f>
        <v>34600</v>
      </c>
      <c r="K107" s="24" cm="1">
        <f t="array" ref="K107">IF($I$2="Открытый тариф",
INDEX(GRID!$B$4:$BI$10,MATCH($K$7,GRID!$A$4:$A$10,0),MATCH(1,($U$2=GRID!$B$1:$BI$1)*(КАЛЕНДАРЬ!AZ9=GRID!$B$3:$BI$3), 0)),
INDEX(GRID!$B$4:$BI$10,MATCH($K$7,GRID!$A$4:$A$10,0),MATCH(1,($U$2=GRID!$B$1:$BI$1)*(КАЛЕНДАРЬ!AZ9=GRID!$B$3:$BI$3), 0))*(1-GRID!$B$29))</f>
        <v>44300</v>
      </c>
      <c r="L107" s="24" cm="1">
        <f t="array" ref="L107">IF($I$2="Открытый тариф",
INDEX(GRID!$B$13:$BI$19,MATCH($K$7,GRID!$A$13:$A$19,0),MATCH(1,($U$2=GRID!$B$1:$BI$1)*(КАЛЕНДАРЬ!$AZ9=GRID!$B$3:$BI$3), 0)),
INDEX(GRID!$B$13:$BI$19,MATCH($K$7,GRID!$A$13:$A$19,0),MATCH(1,($U$2=GRID!$B$1:$BI$1)*(КАЛЕНДАРЬ!$AZ9=GRID!$B$3:$BI$3), 0))*(1-GRID!$B$29))</f>
        <v>47600</v>
      </c>
      <c r="M107" s="24" cm="1">
        <f t="array" ref="M107">IF($I$2="Открытый тариф",
INDEX(GRID!$B$4:$BI$10,MATCH($M$7,GRID!$A$4:$A$10,0),MATCH(1,($U$2=GRID!$B$1:$BI$1)*(КАЛЕНДАРЬ!AZ9=GRID!$B$3:$BI$3), 0)),
INDEX(GRID!$B$4:$BI$10,MATCH($M$7,GRID!$A$4:$A$10,0),MATCH(1,($U$2=GRID!$B$1:$BI$1)*(КАЛЕНДАРЬ!AZ9=GRID!$B$3:$BI$3), 0))*(1-GRID!$B$29))</f>
        <v>63800</v>
      </c>
      <c r="N107" s="24" cm="1">
        <f t="array" ref="N107">IF($I$2="Открытый тариф",
INDEX(GRID!$B$13:$BI$19,MATCH($M$7,GRID!$A$13:$A$19,0),MATCH(1,($U$2=GRID!$B$1:$BI$1)*(КАЛЕНДАРЬ!$AZ9=GRID!$B$3:$BI$3), 0)),
INDEX(GRID!$B$13:$BI$19,MATCH($M$7,GRID!$A$13:$A$19,0),MATCH(1,($U$2=GRID!$B$1:$BI$1)*(КАЛЕНДАРЬ!$AZ9=GRID!$B$3:$BI$3), 0))*(1-GRID!$B$29))</f>
        <v>67100</v>
      </c>
      <c r="O107" s="24" cm="1">
        <f t="array" ref="O107">IF($I$2="Открытый тариф",
INDEX(GRID!$B$4:$BI$10,MATCH($O$7,GRID!$A$4:$A$10,0),MATCH(1,($U$2=GRID!$B$1:$BI$1)*(КАЛЕНДАРЬ!AZ9=GRID!$B$3:$BI$3), 0)),
INDEX(GRID!$B$4:$BI$10,MATCH($O$7,GRID!$A$4:$A$10,0),MATCH(1,($U$2=GRID!$B$1:$BI$1)*(КАЛЕНДАРЬ!AZ9=GRID!$B$3:$BI$3), 0))*(1-GRID!$B$29))</f>
        <v>151700</v>
      </c>
      <c r="P107" s="24" cm="1">
        <f t="array" ref="P107">IF($I$2="Открытый тариф",
INDEX(GRID!$B$13:$BI$19,MATCH($O$7,GRID!$A$13:$A$19,0),MATCH(1,($U$2=GRID!$B$1:$BI$1)*(КАЛЕНДАРЬ!$AZ9=GRID!$B$3:$BI$3), 0)),
INDEX(GRID!$B$13:$BI$19,MATCH($O$7,GRID!$A$13:$A$19,0),MATCH(1,($U$2=GRID!$B$1:$BI$1)*(КАЛЕНДАРЬ!$AZ9=GRID!$B$3:$BI$3), 0))*(1-GRID!$B$29))</f>
        <v>155000</v>
      </c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</row>
    <row r="108" spans="1:31" hidden="1" x14ac:dyDescent="0.2">
      <c r="A108" s="83" t="s">
        <v>17</v>
      </c>
      <c r="B108" s="84">
        <v>7</v>
      </c>
      <c r="C108" s="24" cm="1">
        <f t="array" ref="C108">IF($I$2="Открытый тариф",
INDEX(GRID!$B$4:$BI$10,MATCH($C$7,GRID!$A$4:$A$10,0),MATCH(1,($U$2=GRID!$B$1:$BI$1)*(КАЛЕНДАРЬ!AZ10=GRID!$B$3:$BI$3), 0)),
INDEX(GRID!$B$4:$BI$10,MATCH($C$7,GRID!$A$4:$A$10,0),MATCH(1,($U$2=GRID!$B$1:$BI$1)*(КАЛЕНДАРЬ!AZ10=GRID!$B$3:$BI$3), 0))*(1-GRID!$B$29))</f>
        <v>15000</v>
      </c>
      <c r="D108" s="24" cm="1">
        <f t="array" ref="D108">IF($I$2="Открытый тариф",
INDEX(GRID!$B$13:$BI$19,MATCH($C$7,GRID!$A$13:$A$19,0),MATCH(1,($U$2=GRID!$B$1:$BI$1)*(КАЛЕНДАРЬ!$AZ10=GRID!$B$3:$BI$3), 0)),
INDEX(GRID!$B$13:$BI$19,MATCH($C$7,GRID!$A$13:$A$19,0),MATCH(1,($U$2=GRID!$B$1:$BI$1)*(КАЛЕНДАРЬ!$AZ10=GRID!$B$3:$BI$3), 0))*(1-GRID!$B$29))</f>
        <v>18300</v>
      </c>
      <c r="E108" s="24" cm="1">
        <f t="array" ref="E108">IF($I$2="Открытый тариф",
INDEX(GRID!$B$4:$BI$10,MATCH($E$7,GRID!$A$4:$A$10,0),MATCH(1,($U$2=GRID!$B$1:$BI$1)*(КАЛЕНДАРЬ!AZ10=GRID!$B$3:$BI$3), 0)),
INDEX(GRID!$B$4:$BI$10,MATCH($E$7,GRID!$A$4:$A$10,0),MATCH(1,($U$2=GRID!$B$1:$BI$1)*(КАЛЕНДАРЬ!AZ10=GRID!$B$3:$BI$3), 0))*(1-GRID!$B$29))</f>
        <v>18300</v>
      </c>
      <c r="F108" s="24" cm="1">
        <f t="array" ref="F108">IF($I$2="Открытый тариф",
INDEX(GRID!$B$13:$BI$19,MATCH($E$7,GRID!$A$13:$A$19,0),MATCH(1,($U$2=GRID!$B$1:$BI$1)*(КАЛЕНДАРЬ!$AZ10=GRID!$B$3:$BI$3), 0)),
INDEX(GRID!$B$13:$BI$19,MATCH($E$7,GRID!$A$13:$A$19,0),MATCH(1,($U$2=GRID!$B$1:$BI$1)*(КАЛЕНДАРЬ!$AZ10=GRID!$B$3:$BI$3), 0))*(1-GRID!$B$29))</f>
        <v>21600</v>
      </c>
      <c r="G108" s="24" cm="1">
        <f t="array" ref="G108">IF($I$2="Открытый тариф",
INDEX(GRID!$B$4:$BI$10,MATCH($G$7,GRID!$A$4:$A$10,0),MATCH(1,($U$2=GRID!$B$1:$BI$1)*(КАЛЕНДАРЬ!AZ10=GRID!$B$3:$BI$3), 0)),
INDEX(GRID!$B$4:$BI$10,MATCH($G$7,GRID!$A$4:$A$10,0),MATCH(1,($U$2=GRID!$B$1:$BI$1)*(КАЛЕНДАРЬ!AZ10=GRID!$B$3:$BI$3), 0))*(1-GRID!$B$29))</f>
        <v>22200</v>
      </c>
      <c r="H108" s="24" cm="1">
        <f t="array" ref="H108">IF($I$2="Открытый тариф",
INDEX(GRID!$B$13:$BI$19,MATCH($G$7,GRID!$A$13:$A$19,0),MATCH(1,($U$2=GRID!$B$1:$BI$1)*(КАЛЕНДАРЬ!$AZ10=GRID!$B$3:$BI$3), 0)),
INDEX(GRID!$B$13:$BI$19,MATCH($G$7,GRID!$A$13:$A$19,0),MATCH(1,($U$2=GRID!$B$1:$BI$1)*(КАЛЕНДАРЬ!$AZ10=GRID!$B$3:$BI$3), 0))*(1-GRID!$B$29))</f>
        <v>25500</v>
      </c>
      <c r="I108" s="24" cm="1">
        <f t="array" ref="I108">IF($I$2="Открытый тариф",
INDEX(GRID!$B$4:$BI$10,MATCH($I$7,GRID!$A$4:$A$10,0),MATCH(1,($U$2=GRID!$B$1:$BI$1)*(КАЛЕНДАРЬ!AZ10=GRID!$B$3:$BI$3), 0)),
INDEX(GRID!$B$4:$BI$10,MATCH($I$7,GRID!$A$4:$A$10,0),MATCH(1,($U$2=GRID!$B$1:$BI$1)*(КАЛЕНДАРЬ!AZ10=GRID!$B$3:$BI$3), 0))*(1-GRID!$B$29))</f>
        <v>31300</v>
      </c>
      <c r="J108" s="24" cm="1">
        <f t="array" ref="J108">IF($I$2="Открытый тариф",
INDEX(GRID!$B$13:$BI$19,MATCH($I$7,GRID!$A$13:$A$19,0),MATCH(1,($U$2=GRID!$B$1:$BI$1)*(КАЛЕНДАРЬ!$AZ10=GRID!$B$3:$BI$3), 0)),
INDEX(GRID!$B$13:$BI$19,MATCH($I$7,GRID!$A$13:$A$19,0),MATCH(1,($U$2=GRID!$B$1:$BI$1)*(КАЛЕНДАРЬ!$AZ10=GRID!$B$3:$BI$3), 0))*(1-GRID!$B$29))</f>
        <v>34600</v>
      </c>
      <c r="K108" s="24" cm="1">
        <f t="array" ref="K108">IF($I$2="Открытый тариф",
INDEX(GRID!$B$4:$BI$10,MATCH($K$7,GRID!$A$4:$A$10,0),MATCH(1,($U$2=GRID!$B$1:$BI$1)*(КАЛЕНДАРЬ!AZ10=GRID!$B$3:$BI$3), 0)),
INDEX(GRID!$B$4:$BI$10,MATCH($K$7,GRID!$A$4:$A$10,0),MATCH(1,($U$2=GRID!$B$1:$BI$1)*(КАЛЕНДАРЬ!AZ10=GRID!$B$3:$BI$3), 0))*(1-GRID!$B$29))</f>
        <v>44300</v>
      </c>
      <c r="L108" s="24" cm="1">
        <f t="array" ref="L108">IF($I$2="Открытый тариф",
INDEX(GRID!$B$13:$BI$19,MATCH($K$7,GRID!$A$13:$A$19,0),MATCH(1,($U$2=GRID!$B$1:$BI$1)*(КАЛЕНДАРЬ!$AZ10=GRID!$B$3:$BI$3), 0)),
INDEX(GRID!$B$13:$BI$19,MATCH($K$7,GRID!$A$13:$A$19,0),MATCH(1,($U$2=GRID!$B$1:$BI$1)*(КАЛЕНДАРЬ!$AZ10=GRID!$B$3:$BI$3), 0))*(1-GRID!$B$29))</f>
        <v>47600</v>
      </c>
      <c r="M108" s="24" cm="1">
        <f t="array" ref="M108">IF($I$2="Открытый тариф",
INDEX(GRID!$B$4:$BI$10,MATCH($M$7,GRID!$A$4:$A$10,0),MATCH(1,($U$2=GRID!$B$1:$BI$1)*(КАЛЕНДАРЬ!AZ10=GRID!$B$3:$BI$3), 0)),
INDEX(GRID!$B$4:$BI$10,MATCH($M$7,GRID!$A$4:$A$10,0),MATCH(1,($U$2=GRID!$B$1:$BI$1)*(КАЛЕНДАРЬ!AZ10=GRID!$B$3:$BI$3), 0))*(1-GRID!$B$29))</f>
        <v>63800</v>
      </c>
      <c r="N108" s="24" cm="1">
        <f t="array" ref="N108">IF($I$2="Открытый тариф",
INDEX(GRID!$B$13:$BI$19,MATCH($M$7,GRID!$A$13:$A$19,0),MATCH(1,($U$2=GRID!$B$1:$BI$1)*(КАЛЕНДАРЬ!$AZ10=GRID!$B$3:$BI$3), 0)),
INDEX(GRID!$B$13:$BI$19,MATCH($M$7,GRID!$A$13:$A$19,0),MATCH(1,($U$2=GRID!$B$1:$BI$1)*(КАЛЕНДАРЬ!$AZ10=GRID!$B$3:$BI$3), 0))*(1-GRID!$B$29))</f>
        <v>67100</v>
      </c>
      <c r="O108" s="24" cm="1">
        <f t="array" ref="O108">IF($I$2="Открытый тариф",
INDEX(GRID!$B$4:$BI$10,MATCH($O$7,GRID!$A$4:$A$10,0),MATCH(1,($U$2=GRID!$B$1:$BI$1)*(КАЛЕНДАРЬ!AZ10=GRID!$B$3:$BI$3), 0)),
INDEX(GRID!$B$4:$BI$10,MATCH($O$7,GRID!$A$4:$A$10,0),MATCH(1,($U$2=GRID!$B$1:$BI$1)*(КАЛЕНДАРЬ!AZ10=GRID!$B$3:$BI$3), 0))*(1-GRID!$B$29))</f>
        <v>151700</v>
      </c>
      <c r="P108" s="24" cm="1">
        <f t="array" ref="P108">IF($I$2="Открытый тариф",
INDEX(GRID!$B$13:$BI$19,MATCH($O$7,GRID!$A$13:$A$19,0),MATCH(1,($U$2=GRID!$B$1:$BI$1)*(КАЛЕНДАРЬ!$AZ10=GRID!$B$3:$BI$3), 0)),
INDEX(GRID!$B$13:$BI$19,MATCH($O$7,GRID!$A$13:$A$19,0),MATCH(1,($U$2=GRID!$B$1:$BI$1)*(КАЛЕНДАРЬ!$AZ10=GRID!$B$3:$BI$3), 0))*(1-GRID!$B$29))</f>
        <v>155000</v>
      </c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</row>
    <row r="109" spans="1:31" hidden="1" x14ac:dyDescent="0.2">
      <c r="A109" s="83" t="s">
        <v>18</v>
      </c>
      <c r="B109" s="84">
        <v>8</v>
      </c>
      <c r="C109" s="24" cm="1">
        <f t="array" ref="C109">IF($I$2="Открытый тариф",
INDEX(GRID!$B$4:$BI$10,MATCH($C$7,GRID!$A$4:$A$10,0),MATCH(1,($U$2=GRID!$B$1:$BI$1)*(КАЛЕНДАРЬ!AZ11=GRID!$B$3:$BI$3), 0)),
INDEX(GRID!$B$4:$BI$10,MATCH($C$7,GRID!$A$4:$A$10,0),MATCH(1,($U$2=GRID!$B$1:$BI$1)*(КАЛЕНДАРЬ!AZ11=GRID!$B$3:$BI$3), 0))*(1-GRID!$B$29))</f>
        <v>16900</v>
      </c>
      <c r="D109" s="24" cm="1">
        <f t="array" ref="D109">IF($I$2="Открытый тариф",
INDEX(GRID!$B$13:$BI$19,MATCH($C$7,GRID!$A$13:$A$19,0),MATCH(1,($U$2=GRID!$B$1:$BI$1)*(КАЛЕНДАРЬ!$AZ11=GRID!$B$3:$BI$3), 0)),
INDEX(GRID!$B$13:$BI$19,MATCH($C$7,GRID!$A$13:$A$19,0),MATCH(1,($U$2=GRID!$B$1:$BI$1)*(КАЛЕНДАРЬ!$AZ11=GRID!$B$3:$BI$3), 0))*(1-GRID!$B$29))</f>
        <v>20200</v>
      </c>
      <c r="E109" s="24" cm="1">
        <f t="array" ref="E109">IF($I$2="Открытый тариф",
INDEX(GRID!$B$4:$BI$10,MATCH($E$7,GRID!$A$4:$A$10,0),MATCH(1,($U$2=GRID!$B$1:$BI$1)*(КАЛЕНДАРЬ!AZ11=GRID!$B$3:$BI$3), 0)),
INDEX(GRID!$B$4:$BI$10,MATCH($E$7,GRID!$A$4:$A$10,0),MATCH(1,($U$2=GRID!$B$1:$BI$1)*(КАЛЕНДАРЬ!AZ11=GRID!$B$3:$BI$3), 0))*(1-GRID!$B$29))</f>
        <v>20400</v>
      </c>
      <c r="F109" s="24" cm="1">
        <f t="array" ref="F109">IF($I$2="Открытый тариф",
INDEX(GRID!$B$13:$BI$19,MATCH($E$7,GRID!$A$13:$A$19,0),MATCH(1,($U$2=GRID!$B$1:$BI$1)*(КАЛЕНДАРЬ!$AZ11=GRID!$B$3:$BI$3), 0)),
INDEX(GRID!$B$13:$BI$19,MATCH($E$7,GRID!$A$13:$A$19,0),MATCH(1,($U$2=GRID!$B$1:$BI$1)*(КАЛЕНДАРЬ!$AZ11=GRID!$B$3:$BI$3), 0))*(1-GRID!$B$29))</f>
        <v>23700</v>
      </c>
      <c r="G109" s="24" cm="1">
        <f t="array" ref="G109">IF($I$2="Открытый тариф",
INDEX(GRID!$B$4:$BI$10,MATCH($G$7,GRID!$A$4:$A$10,0),MATCH(1,($U$2=GRID!$B$1:$BI$1)*(КАЛЕНДАРЬ!AZ11=GRID!$B$3:$BI$3), 0)),
INDEX(GRID!$B$4:$BI$10,MATCH($G$7,GRID!$A$4:$A$10,0),MATCH(1,($U$2=GRID!$B$1:$BI$1)*(КАЛЕНДАРЬ!AZ11=GRID!$B$3:$BI$3), 0))*(1-GRID!$B$29))</f>
        <v>24600</v>
      </c>
      <c r="H109" s="24" cm="1">
        <f t="array" ref="H109">IF($I$2="Открытый тариф",
INDEX(GRID!$B$13:$BI$19,MATCH($G$7,GRID!$A$13:$A$19,0),MATCH(1,($U$2=GRID!$B$1:$BI$1)*(КАЛЕНДАРЬ!$AZ11=GRID!$B$3:$BI$3), 0)),
INDEX(GRID!$B$13:$BI$19,MATCH($G$7,GRID!$A$13:$A$19,0),MATCH(1,($U$2=GRID!$B$1:$BI$1)*(КАЛЕНДАРЬ!$AZ11=GRID!$B$3:$BI$3), 0))*(1-GRID!$B$29))</f>
        <v>27900</v>
      </c>
      <c r="I109" s="24" cm="1">
        <f t="array" ref="I109">IF($I$2="Открытый тариф",
INDEX(GRID!$B$4:$BI$10,MATCH($I$7,GRID!$A$4:$A$10,0),MATCH(1,($U$2=GRID!$B$1:$BI$1)*(КАЛЕНДАРЬ!AZ11=GRID!$B$3:$BI$3), 0)),
INDEX(GRID!$B$4:$BI$10,MATCH($I$7,GRID!$A$4:$A$10,0),MATCH(1,($U$2=GRID!$B$1:$BI$1)*(КАЛЕНДАРЬ!AZ11=GRID!$B$3:$BI$3), 0))*(1-GRID!$B$29))</f>
        <v>34400</v>
      </c>
      <c r="J109" s="24" cm="1">
        <f t="array" ref="J109">IF($I$2="Открытый тариф",
INDEX(GRID!$B$13:$BI$19,MATCH($I$7,GRID!$A$13:$A$19,0),MATCH(1,($U$2=GRID!$B$1:$BI$1)*(КАЛЕНДАРЬ!$AZ11=GRID!$B$3:$BI$3), 0)),
INDEX(GRID!$B$13:$BI$19,MATCH($I$7,GRID!$A$13:$A$19,0),MATCH(1,($U$2=GRID!$B$1:$BI$1)*(КАЛЕНДАРЬ!$AZ11=GRID!$B$3:$BI$3), 0))*(1-GRID!$B$29))</f>
        <v>37700</v>
      </c>
      <c r="K109" s="24" cm="1">
        <f t="array" ref="K109">IF($I$2="Открытый тариф",
INDEX(GRID!$B$4:$BI$10,MATCH($K$7,GRID!$A$4:$A$10,0),MATCH(1,($U$2=GRID!$B$1:$BI$1)*(КАЛЕНДАРЬ!AZ11=GRID!$B$3:$BI$3), 0)),
INDEX(GRID!$B$4:$BI$10,MATCH($K$7,GRID!$A$4:$A$10,0),MATCH(1,($U$2=GRID!$B$1:$BI$1)*(КАЛЕНДАРЬ!AZ11=GRID!$B$3:$BI$3), 0))*(1-GRID!$B$29))</f>
        <v>48400</v>
      </c>
      <c r="L109" s="24" cm="1">
        <f t="array" ref="L109">IF($I$2="Открытый тариф",
INDEX(GRID!$B$13:$BI$19,MATCH($K$7,GRID!$A$13:$A$19,0),MATCH(1,($U$2=GRID!$B$1:$BI$1)*(КАЛЕНДАРЬ!$AZ11=GRID!$B$3:$BI$3), 0)),
INDEX(GRID!$B$13:$BI$19,MATCH($K$7,GRID!$A$13:$A$19,0),MATCH(1,($U$2=GRID!$B$1:$BI$1)*(КАЛЕНДАРЬ!$AZ11=GRID!$B$3:$BI$3), 0))*(1-GRID!$B$29))</f>
        <v>51700</v>
      </c>
      <c r="M109" s="24" cm="1">
        <f t="array" ref="M109">IF($I$2="Открытый тариф",
INDEX(GRID!$B$4:$BI$10,MATCH($M$7,GRID!$A$4:$A$10,0),MATCH(1,($U$2=GRID!$B$1:$BI$1)*(КАЛЕНДАРЬ!AZ11=GRID!$B$3:$BI$3), 0)),
INDEX(GRID!$B$4:$BI$10,MATCH($M$7,GRID!$A$4:$A$10,0),MATCH(1,($U$2=GRID!$B$1:$BI$1)*(КАЛЕНДАРЬ!AZ11=GRID!$B$3:$BI$3), 0))*(1-GRID!$B$29))</f>
        <v>69400</v>
      </c>
      <c r="N109" s="24" cm="1">
        <f t="array" ref="N109">IF($I$2="Открытый тариф",
INDEX(GRID!$B$13:$BI$19,MATCH($M$7,GRID!$A$13:$A$19,0),MATCH(1,($U$2=GRID!$B$1:$BI$1)*(КАЛЕНДАРЬ!$AZ11=GRID!$B$3:$BI$3), 0)),
INDEX(GRID!$B$13:$BI$19,MATCH($M$7,GRID!$A$13:$A$19,0),MATCH(1,($U$2=GRID!$B$1:$BI$1)*(КАЛЕНДАРЬ!$AZ11=GRID!$B$3:$BI$3), 0))*(1-GRID!$B$29))</f>
        <v>72700</v>
      </c>
      <c r="O109" s="24" cm="1">
        <f t="array" ref="O109">IF($I$2="Открытый тариф",
INDEX(GRID!$B$4:$BI$10,MATCH($O$7,GRID!$A$4:$A$10,0),MATCH(1,($U$2=GRID!$B$1:$BI$1)*(КАЛЕНДАРЬ!AZ11=GRID!$B$3:$BI$3), 0)),
INDEX(GRID!$B$4:$BI$10,MATCH($O$7,GRID!$A$4:$A$10,0),MATCH(1,($U$2=GRID!$B$1:$BI$1)*(КАЛЕНДАРЬ!AZ11=GRID!$B$3:$BI$3), 0))*(1-GRID!$B$29))</f>
        <v>165400</v>
      </c>
      <c r="P109" s="24" cm="1">
        <f t="array" ref="P109">IF($I$2="Открытый тариф",
INDEX(GRID!$B$13:$BI$19,MATCH($O$7,GRID!$A$13:$A$19,0),MATCH(1,($U$2=GRID!$B$1:$BI$1)*(КАЛЕНДАРЬ!$AZ11=GRID!$B$3:$BI$3), 0)),
INDEX(GRID!$B$13:$BI$19,MATCH($O$7,GRID!$A$13:$A$19,0),MATCH(1,($U$2=GRID!$B$1:$BI$1)*(КАЛЕНДАРЬ!$AZ11=GRID!$B$3:$BI$3), 0))*(1-GRID!$B$29))</f>
        <v>168700</v>
      </c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</row>
    <row r="110" spans="1:31" hidden="1" x14ac:dyDescent="0.2">
      <c r="A110" s="83" t="s">
        <v>19</v>
      </c>
      <c r="B110" s="84">
        <v>9</v>
      </c>
      <c r="C110" s="24" cm="1">
        <f t="array" ref="C110">IF($I$2="Открытый тариф",
INDEX(GRID!$B$4:$BI$10,MATCH($C$7,GRID!$A$4:$A$10,0),MATCH(1,($U$2=GRID!$B$1:$BI$1)*(КАЛЕНДАРЬ!AZ12=GRID!$B$3:$BI$3), 0)),
INDEX(GRID!$B$4:$BI$10,MATCH($C$7,GRID!$A$4:$A$10,0),MATCH(1,($U$2=GRID!$B$1:$BI$1)*(КАЛЕНДАРЬ!AZ12=GRID!$B$3:$BI$3), 0))*(1-GRID!$B$29))</f>
        <v>18000</v>
      </c>
      <c r="D110" s="24" cm="1">
        <f t="array" ref="D110">IF($I$2="Открытый тариф",
INDEX(GRID!$B$13:$BI$19,MATCH($C$7,GRID!$A$13:$A$19,0),MATCH(1,($U$2=GRID!$B$1:$BI$1)*(КАЛЕНДАРЬ!$AZ12=GRID!$B$3:$BI$3), 0)),
INDEX(GRID!$B$13:$BI$19,MATCH($C$7,GRID!$A$13:$A$19,0),MATCH(1,($U$2=GRID!$B$1:$BI$1)*(КАЛЕНДАРЬ!$AZ12=GRID!$B$3:$BI$3), 0))*(1-GRID!$B$29))</f>
        <v>21300</v>
      </c>
      <c r="E110" s="24" cm="1">
        <f t="array" ref="E110">IF($I$2="Открытый тариф",
INDEX(GRID!$B$4:$BI$10,MATCH($E$7,GRID!$A$4:$A$10,0),MATCH(1,($U$2=GRID!$B$1:$BI$1)*(КАЛЕНДАРЬ!AZ12=GRID!$B$3:$BI$3), 0)),
INDEX(GRID!$B$4:$BI$10,MATCH($E$7,GRID!$A$4:$A$10,0),MATCH(1,($U$2=GRID!$B$1:$BI$1)*(КАЛЕНДАРЬ!AZ12=GRID!$B$3:$BI$3), 0))*(1-GRID!$B$29))</f>
        <v>21700</v>
      </c>
      <c r="F110" s="24" cm="1">
        <f t="array" ref="F110">IF($I$2="Открытый тариф",
INDEX(GRID!$B$13:$BI$19,MATCH($E$7,GRID!$A$13:$A$19,0),MATCH(1,($U$2=GRID!$B$1:$BI$1)*(КАЛЕНДАРЬ!$AZ12=GRID!$B$3:$BI$3), 0)),
INDEX(GRID!$B$13:$BI$19,MATCH($E$7,GRID!$A$13:$A$19,0),MATCH(1,($U$2=GRID!$B$1:$BI$1)*(КАЛЕНДАРЬ!$AZ12=GRID!$B$3:$BI$3), 0))*(1-GRID!$B$29))</f>
        <v>25000</v>
      </c>
      <c r="G110" s="24" cm="1">
        <f t="array" ref="G110">IF($I$2="Открытый тариф",
INDEX(GRID!$B$4:$BI$10,MATCH($G$7,GRID!$A$4:$A$10,0),MATCH(1,($U$2=GRID!$B$1:$BI$1)*(КАЛЕНДАРЬ!AZ12=GRID!$B$3:$BI$3), 0)),
INDEX(GRID!$B$4:$BI$10,MATCH($G$7,GRID!$A$4:$A$10,0),MATCH(1,($U$2=GRID!$B$1:$BI$1)*(КАЛЕНДАРЬ!AZ12=GRID!$B$3:$BI$3), 0))*(1-GRID!$B$29))</f>
        <v>26100</v>
      </c>
      <c r="H110" s="24" cm="1">
        <f t="array" ref="H110">IF($I$2="Открытый тариф",
INDEX(GRID!$B$13:$BI$19,MATCH($G$7,GRID!$A$13:$A$19,0),MATCH(1,($U$2=GRID!$B$1:$BI$1)*(КАЛЕНДАРЬ!$AZ12=GRID!$B$3:$BI$3), 0)),
INDEX(GRID!$B$13:$BI$19,MATCH($G$7,GRID!$A$13:$A$19,0),MATCH(1,($U$2=GRID!$B$1:$BI$1)*(КАЛЕНДАРЬ!$AZ12=GRID!$B$3:$BI$3), 0))*(1-GRID!$B$29))</f>
        <v>29400</v>
      </c>
      <c r="I110" s="24" cm="1">
        <f t="array" ref="I110">IF($I$2="Открытый тариф",
INDEX(GRID!$B$4:$BI$10,MATCH($I$7,GRID!$A$4:$A$10,0),MATCH(1,($U$2=GRID!$B$1:$BI$1)*(КАЛЕНДАРЬ!AZ12=GRID!$B$3:$BI$3), 0)),
INDEX(GRID!$B$4:$BI$10,MATCH($I$7,GRID!$A$4:$A$10,0),MATCH(1,($U$2=GRID!$B$1:$BI$1)*(КАЛЕНДАРЬ!AZ12=GRID!$B$3:$BI$3), 0))*(1-GRID!$B$29))</f>
        <v>36300</v>
      </c>
      <c r="J110" s="24" cm="1">
        <f t="array" ref="J110">IF($I$2="Открытый тариф",
INDEX(GRID!$B$13:$BI$19,MATCH($I$7,GRID!$A$13:$A$19,0),MATCH(1,($U$2=GRID!$B$1:$BI$1)*(КАЛЕНДАРЬ!$AZ12=GRID!$B$3:$BI$3), 0)),
INDEX(GRID!$B$13:$BI$19,MATCH($I$7,GRID!$A$13:$A$19,0),MATCH(1,($U$2=GRID!$B$1:$BI$1)*(КАЛЕНДАРЬ!$AZ12=GRID!$B$3:$BI$3), 0))*(1-GRID!$B$29))</f>
        <v>39600</v>
      </c>
      <c r="K110" s="24" cm="1">
        <f t="array" ref="K110">IF($I$2="Открытый тариф",
INDEX(GRID!$B$4:$BI$10,MATCH($K$7,GRID!$A$4:$A$10,0),MATCH(1,($U$2=GRID!$B$1:$BI$1)*(КАЛЕНДАРЬ!AZ12=GRID!$B$3:$BI$3), 0)),
INDEX(GRID!$B$4:$BI$10,MATCH($K$7,GRID!$A$4:$A$10,0),MATCH(1,($U$2=GRID!$B$1:$BI$1)*(КАЛЕНДАРЬ!AZ12=GRID!$B$3:$BI$3), 0))*(1-GRID!$B$29))</f>
        <v>50800</v>
      </c>
      <c r="L110" s="24" cm="1">
        <f t="array" ref="L110">IF($I$2="Открытый тариф",
INDEX(GRID!$B$13:$BI$19,MATCH($K$7,GRID!$A$13:$A$19,0),MATCH(1,($U$2=GRID!$B$1:$BI$1)*(КАЛЕНДАРЬ!$AZ12=GRID!$B$3:$BI$3), 0)),
INDEX(GRID!$B$13:$BI$19,MATCH($K$7,GRID!$A$13:$A$19,0),MATCH(1,($U$2=GRID!$B$1:$BI$1)*(КАЛЕНДАРЬ!$AZ12=GRID!$B$3:$BI$3), 0))*(1-GRID!$B$29))</f>
        <v>54100</v>
      </c>
      <c r="M110" s="24" cm="1">
        <f t="array" ref="M110">IF($I$2="Открытый тариф",
INDEX(GRID!$B$4:$BI$10,MATCH($M$7,GRID!$A$4:$A$10,0),MATCH(1,($U$2=GRID!$B$1:$BI$1)*(КАЛЕНДАРЬ!AZ12=GRID!$B$3:$BI$3), 0)),
INDEX(GRID!$B$4:$BI$10,MATCH($M$7,GRID!$A$4:$A$10,0),MATCH(1,($U$2=GRID!$B$1:$BI$1)*(КАЛЕНДАРЬ!AZ12=GRID!$B$3:$BI$3), 0))*(1-GRID!$B$29))</f>
        <v>72600</v>
      </c>
      <c r="N110" s="24" cm="1">
        <f t="array" ref="N110">IF($I$2="Открытый тариф",
INDEX(GRID!$B$13:$BI$19,MATCH($M$7,GRID!$A$13:$A$19,0),MATCH(1,($U$2=GRID!$B$1:$BI$1)*(КАЛЕНДАРЬ!$AZ12=GRID!$B$3:$BI$3), 0)),
INDEX(GRID!$B$13:$BI$19,MATCH($M$7,GRID!$A$13:$A$19,0),MATCH(1,($U$2=GRID!$B$1:$BI$1)*(КАЛЕНДАРЬ!$AZ12=GRID!$B$3:$BI$3), 0))*(1-GRID!$B$29))</f>
        <v>75900</v>
      </c>
      <c r="O110" s="24" cm="1">
        <f t="array" ref="O110">IF($I$2="Открытый тариф",
INDEX(GRID!$B$4:$BI$10,MATCH($O$7,GRID!$A$4:$A$10,0),MATCH(1,($U$2=GRID!$B$1:$BI$1)*(КАЛЕНДАРЬ!AZ12=GRID!$B$3:$BI$3), 0)),
INDEX(GRID!$B$4:$BI$10,MATCH($O$7,GRID!$A$4:$A$10,0),MATCH(1,($U$2=GRID!$B$1:$BI$1)*(КАЛЕНДАРЬ!AZ12=GRID!$B$3:$BI$3), 0))*(1-GRID!$B$29))</f>
        <v>172700</v>
      </c>
      <c r="P110" s="24" cm="1">
        <f t="array" ref="P110">IF($I$2="Открытый тариф",
INDEX(GRID!$B$13:$BI$19,MATCH($O$7,GRID!$A$13:$A$19,0),MATCH(1,($U$2=GRID!$B$1:$BI$1)*(КАЛЕНДАРЬ!$AZ12=GRID!$B$3:$BI$3), 0)),
INDEX(GRID!$B$13:$BI$19,MATCH($O$7,GRID!$A$13:$A$19,0),MATCH(1,($U$2=GRID!$B$1:$BI$1)*(КАЛЕНДАРЬ!$AZ12=GRID!$B$3:$BI$3), 0))*(1-GRID!$B$29))</f>
        <v>176000</v>
      </c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</row>
    <row r="111" spans="1:31" hidden="1" x14ac:dyDescent="0.2">
      <c r="A111" s="83" t="s">
        <v>13</v>
      </c>
      <c r="B111" s="84">
        <v>10</v>
      </c>
      <c r="C111" s="24" cm="1">
        <f t="array" ref="C111">IF($I$2="Открытый тариф",
INDEX(GRID!$B$4:$BI$10,MATCH($C$7,GRID!$A$4:$A$10,0),MATCH(1,($U$2=GRID!$B$1:$BI$1)*(КАЛЕНДАРЬ!AZ13=GRID!$B$3:$BI$3), 0)),
INDEX(GRID!$B$4:$BI$10,MATCH($C$7,GRID!$A$4:$A$10,0),MATCH(1,($U$2=GRID!$B$1:$BI$1)*(КАЛЕНДАРЬ!AZ13=GRID!$B$3:$BI$3), 0))*(1-GRID!$B$29))</f>
        <v>18000</v>
      </c>
      <c r="D111" s="24" cm="1">
        <f t="array" ref="D111">IF($I$2="Открытый тариф",
INDEX(GRID!$B$13:$BI$19,MATCH($C$7,GRID!$A$13:$A$19,0),MATCH(1,($U$2=GRID!$B$1:$BI$1)*(КАЛЕНДАРЬ!$AZ13=GRID!$B$3:$BI$3), 0)),
INDEX(GRID!$B$13:$BI$19,MATCH($C$7,GRID!$A$13:$A$19,0),MATCH(1,($U$2=GRID!$B$1:$BI$1)*(КАЛЕНДАРЬ!$AZ13=GRID!$B$3:$BI$3), 0))*(1-GRID!$B$29))</f>
        <v>21300</v>
      </c>
      <c r="E111" s="24" cm="1">
        <f t="array" ref="E111">IF($I$2="Открытый тариф",
INDEX(GRID!$B$4:$BI$10,MATCH($E$7,GRID!$A$4:$A$10,0),MATCH(1,($U$2=GRID!$B$1:$BI$1)*(КАЛЕНДАРЬ!AZ13=GRID!$B$3:$BI$3), 0)),
INDEX(GRID!$B$4:$BI$10,MATCH($E$7,GRID!$A$4:$A$10,0),MATCH(1,($U$2=GRID!$B$1:$BI$1)*(КАЛЕНДАРЬ!AZ13=GRID!$B$3:$BI$3), 0))*(1-GRID!$B$29))</f>
        <v>21700</v>
      </c>
      <c r="F111" s="24" cm="1">
        <f t="array" ref="F111">IF($I$2="Открытый тариф",
INDEX(GRID!$B$13:$BI$19,MATCH($E$7,GRID!$A$13:$A$19,0),MATCH(1,($U$2=GRID!$B$1:$BI$1)*(КАЛЕНДАРЬ!$AZ13=GRID!$B$3:$BI$3), 0)),
INDEX(GRID!$B$13:$BI$19,MATCH($E$7,GRID!$A$13:$A$19,0),MATCH(1,($U$2=GRID!$B$1:$BI$1)*(КАЛЕНДАРЬ!$AZ13=GRID!$B$3:$BI$3), 0))*(1-GRID!$B$29))</f>
        <v>25000</v>
      </c>
      <c r="G111" s="24" cm="1">
        <f t="array" ref="G111">IF($I$2="Открытый тариф",
INDEX(GRID!$B$4:$BI$10,MATCH($G$7,GRID!$A$4:$A$10,0),MATCH(1,($U$2=GRID!$B$1:$BI$1)*(КАЛЕНДАРЬ!AZ13=GRID!$B$3:$BI$3), 0)),
INDEX(GRID!$B$4:$BI$10,MATCH($G$7,GRID!$A$4:$A$10,0),MATCH(1,($U$2=GRID!$B$1:$BI$1)*(КАЛЕНДАРЬ!AZ13=GRID!$B$3:$BI$3), 0))*(1-GRID!$B$29))</f>
        <v>26100</v>
      </c>
      <c r="H111" s="24" cm="1">
        <f t="array" ref="H111">IF($I$2="Открытый тариф",
INDEX(GRID!$B$13:$BI$19,MATCH($G$7,GRID!$A$13:$A$19,0),MATCH(1,($U$2=GRID!$B$1:$BI$1)*(КАЛЕНДАРЬ!$AZ13=GRID!$B$3:$BI$3), 0)),
INDEX(GRID!$B$13:$BI$19,MATCH($G$7,GRID!$A$13:$A$19,0),MATCH(1,($U$2=GRID!$B$1:$BI$1)*(КАЛЕНДАРЬ!$AZ13=GRID!$B$3:$BI$3), 0))*(1-GRID!$B$29))</f>
        <v>29400</v>
      </c>
      <c r="I111" s="24" cm="1">
        <f t="array" ref="I111">IF($I$2="Открытый тариф",
INDEX(GRID!$B$4:$BI$10,MATCH($I$7,GRID!$A$4:$A$10,0),MATCH(1,($U$2=GRID!$B$1:$BI$1)*(КАЛЕНДАРЬ!AZ13=GRID!$B$3:$BI$3), 0)),
INDEX(GRID!$B$4:$BI$10,MATCH($I$7,GRID!$A$4:$A$10,0),MATCH(1,($U$2=GRID!$B$1:$BI$1)*(КАЛЕНДАРЬ!AZ13=GRID!$B$3:$BI$3), 0))*(1-GRID!$B$29))</f>
        <v>36300</v>
      </c>
      <c r="J111" s="24" cm="1">
        <f t="array" ref="J111">IF($I$2="Открытый тариф",
INDEX(GRID!$B$13:$BI$19,MATCH($I$7,GRID!$A$13:$A$19,0),MATCH(1,($U$2=GRID!$B$1:$BI$1)*(КАЛЕНДАРЬ!$AZ13=GRID!$B$3:$BI$3), 0)),
INDEX(GRID!$B$13:$BI$19,MATCH($I$7,GRID!$A$13:$A$19,0),MATCH(1,($U$2=GRID!$B$1:$BI$1)*(КАЛЕНДАРЬ!$AZ13=GRID!$B$3:$BI$3), 0))*(1-GRID!$B$29))</f>
        <v>39600</v>
      </c>
      <c r="K111" s="24" cm="1">
        <f t="array" ref="K111">IF($I$2="Открытый тариф",
INDEX(GRID!$B$4:$BI$10,MATCH($K$7,GRID!$A$4:$A$10,0),MATCH(1,($U$2=GRID!$B$1:$BI$1)*(КАЛЕНДАРЬ!AZ13=GRID!$B$3:$BI$3), 0)),
INDEX(GRID!$B$4:$BI$10,MATCH($K$7,GRID!$A$4:$A$10,0),MATCH(1,($U$2=GRID!$B$1:$BI$1)*(КАЛЕНДАРЬ!AZ13=GRID!$B$3:$BI$3), 0))*(1-GRID!$B$29))</f>
        <v>50800</v>
      </c>
      <c r="L111" s="24" cm="1">
        <f t="array" ref="L111">IF($I$2="Открытый тариф",
INDEX(GRID!$B$13:$BI$19,MATCH($K$7,GRID!$A$13:$A$19,0),MATCH(1,($U$2=GRID!$B$1:$BI$1)*(КАЛЕНДАРЬ!$AZ13=GRID!$B$3:$BI$3), 0)),
INDEX(GRID!$B$13:$BI$19,MATCH($K$7,GRID!$A$13:$A$19,0),MATCH(1,($U$2=GRID!$B$1:$BI$1)*(КАЛЕНДАРЬ!$AZ13=GRID!$B$3:$BI$3), 0))*(1-GRID!$B$29))</f>
        <v>54100</v>
      </c>
      <c r="M111" s="24" cm="1">
        <f t="array" ref="M111">IF($I$2="Открытый тариф",
INDEX(GRID!$B$4:$BI$10,MATCH($M$7,GRID!$A$4:$A$10,0),MATCH(1,($U$2=GRID!$B$1:$BI$1)*(КАЛЕНДАРЬ!AZ13=GRID!$B$3:$BI$3), 0)),
INDEX(GRID!$B$4:$BI$10,MATCH($M$7,GRID!$A$4:$A$10,0),MATCH(1,($U$2=GRID!$B$1:$BI$1)*(КАЛЕНДАРЬ!AZ13=GRID!$B$3:$BI$3), 0))*(1-GRID!$B$29))</f>
        <v>72600</v>
      </c>
      <c r="N111" s="24" cm="1">
        <f t="array" ref="N111">IF($I$2="Открытый тариф",
INDEX(GRID!$B$13:$BI$19,MATCH($M$7,GRID!$A$13:$A$19,0),MATCH(1,($U$2=GRID!$B$1:$BI$1)*(КАЛЕНДАРЬ!$AZ13=GRID!$B$3:$BI$3), 0)),
INDEX(GRID!$B$13:$BI$19,MATCH($M$7,GRID!$A$13:$A$19,0),MATCH(1,($U$2=GRID!$B$1:$BI$1)*(КАЛЕНДАРЬ!$AZ13=GRID!$B$3:$BI$3), 0))*(1-GRID!$B$29))</f>
        <v>75900</v>
      </c>
      <c r="O111" s="24" cm="1">
        <f t="array" ref="O111">IF($I$2="Открытый тариф",
INDEX(GRID!$B$4:$BI$10,MATCH($O$7,GRID!$A$4:$A$10,0),MATCH(1,($U$2=GRID!$B$1:$BI$1)*(КАЛЕНДАРЬ!AZ13=GRID!$B$3:$BI$3), 0)),
INDEX(GRID!$B$4:$BI$10,MATCH($O$7,GRID!$A$4:$A$10,0),MATCH(1,($U$2=GRID!$B$1:$BI$1)*(КАЛЕНДАРЬ!AZ13=GRID!$B$3:$BI$3), 0))*(1-GRID!$B$29))</f>
        <v>172700</v>
      </c>
      <c r="P111" s="24" cm="1">
        <f t="array" ref="P111">IF($I$2="Открытый тариф",
INDEX(GRID!$B$13:$BI$19,MATCH($O$7,GRID!$A$13:$A$19,0),MATCH(1,($U$2=GRID!$B$1:$BI$1)*(КАЛЕНДАРЬ!$AZ13=GRID!$B$3:$BI$3), 0)),
INDEX(GRID!$B$13:$BI$19,MATCH($O$7,GRID!$A$13:$A$19,0),MATCH(1,($U$2=GRID!$B$1:$BI$1)*(КАЛЕНДАРЬ!$AZ13=GRID!$B$3:$BI$3), 0))*(1-GRID!$B$29))</f>
        <v>176000</v>
      </c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</row>
    <row r="112" spans="1:31" hidden="1" x14ac:dyDescent="0.2">
      <c r="A112" s="83" t="s">
        <v>14</v>
      </c>
      <c r="B112" s="84">
        <v>11</v>
      </c>
      <c r="C112" s="24" cm="1">
        <f t="array" ref="C112">IF($I$2="Открытый тариф",
INDEX(GRID!$B$4:$BI$10,MATCH($C$7,GRID!$A$4:$A$10,0),MATCH(1,($U$2=GRID!$B$1:$BI$1)*(КАЛЕНДАРЬ!AZ14=GRID!$B$3:$BI$3), 0)),
INDEX(GRID!$B$4:$BI$10,MATCH($C$7,GRID!$A$4:$A$10,0),MATCH(1,($U$2=GRID!$B$1:$BI$1)*(КАЛЕНДАРЬ!AZ14=GRID!$B$3:$BI$3), 0))*(1-GRID!$B$29))</f>
        <v>12800</v>
      </c>
      <c r="D112" s="24" cm="1">
        <f t="array" ref="D112">IF($I$2="Открытый тариф",
INDEX(GRID!$B$13:$BI$19,MATCH($C$7,GRID!$A$13:$A$19,0),MATCH(1,($U$2=GRID!$B$1:$BI$1)*(КАЛЕНДАРЬ!$AZ14=GRID!$B$3:$BI$3), 0)),
INDEX(GRID!$B$13:$BI$19,MATCH($C$7,GRID!$A$13:$A$19,0),MATCH(1,($U$2=GRID!$B$1:$BI$1)*(КАЛЕНДАРЬ!$AZ14=GRID!$B$3:$BI$3), 0))*(1-GRID!$B$29))</f>
        <v>16100</v>
      </c>
      <c r="E112" s="24" cm="1">
        <f t="array" ref="E112">IF($I$2="Открытый тариф",
INDEX(GRID!$B$4:$BI$10,MATCH($E$7,GRID!$A$4:$A$10,0),MATCH(1,($U$2=GRID!$B$1:$BI$1)*(КАЛЕНДАРЬ!AZ14=GRID!$B$3:$BI$3), 0)),
INDEX(GRID!$B$4:$BI$10,MATCH($E$7,GRID!$A$4:$A$10,0),MATCH(1,($U$2=GRID!$B$1:$BI$1)*(КАЛЕНДАРЬ!AZ14=GRID!$B$3:$BI$3), 0))*(1-GRID!$B$29))</f>
        <v>15700</v>
      </c>
      <c r="F112" s="24" cm="1">
        <f t="array" ref="F112">IF($I$2="Открытый тариф",
INDEX(GRID!$B$13:$BI$19,MATCH($E$7,GRID!$A$13:$A$19,0),MATCH(1,($U$2=GRID!$B$1:$BI$1)*(КАЛЕНДАРЬ!$AZ14=GRID!$B$3:$BI$3), 0)),
INDEX(GRID!$B$13:$BI$19,MATCH($E$7,GRID!$A$13:$A$19,0),MATCH(1,($U$2=GRID!$B$1:$BI$1)*(КАЛЕНДАРЬ!$AZ14=GRID!$B$3:$BI$3), 0))*(1-GRID!$B$29))</f>
        <v>19000</v>
      </c>
      <c r="G112" s="24" cm="1">
        <f t="array" ref="G112">IF($I$2="Открытый тариф",
INDEX(GRID!$B$4:$BI$10,MATCH($G$7,GRID!$A$4:$A$10,0),MATCH(1,($U$2=GRID!$B$1:$BI$1)*(КАЛЕНДАРЬ!AZ14=GRID!$B$3:$BI$3), 0)),
INDEX(GRID!$B$4:$BI$10,MATCH($G$7,GRID!$A$4:$A$10,0),MATCH(1,($U$2=GRID!$B$1:$BI$1)*(КАЛЕНДАРЬ!AZ14=GRID!$B$3:$BI$3), 0))*(1-GRID!$B$29))</f>
        <v>19200</v>
      </c>
      <c r="H112" s="24" cm="1">
        <f t="array" ref="H112">IF($I$2="Открытый тариф",
INDEX(GRID!$B$13:$BI$19,MATCH($G$7,GRID!$A$13:$A$19,0),MATCH(1,($U$2=GRID!$B$1:$BI$1)*(КАЛЕНДАРЬ!$AZ14=GRID!$B$3:$BI$3), 0)),
INDEX(GRID!$B$13:$BI$19,MATCH($G$7,GRID!$A$13:$A$19,0),MATCH(1,($U$2=GRID!$B$1:$BI$1)*(КАЛЕНДАРЬ!$AZ14=GRID!$B$3:$BI$3), 0))*(1-GRID!$B$29))</f>
        <v>22500</v>
      </c>
      <c r="I112" s="24" cm="1">
        <f t="array" ref="I112">IF($I$2="Открытый тариф",
INDEX(GRID!$B$4:$BI$10,MATCH($I$7,GRID!$A$4:$A$10,0),MATCH(1,($U$2=GRID!$B$1:$BI$1)*(КАЛЕНДАРЬ!AZ14=GRID!$B$3:$BI$3), 0)),
INDEX(GRID!$B$4:$BI$10,MATCH($I$7,GRID!$A$4:$A$10,0),MATCH(1,($U$2=GRID!$B$1:$BI$1)*(КАЛЕНДАРЬ!AZ14=GRID!$B$3:$BI$3), 0))*(1-GRID!$B$29))</f>
        <v>27300</v>
      </c>
      <c r="J112" s="24" cm="1">
        <f t="array" ref="J112">IF($I$2="Открытый тариф",
INDEX(GRID!$B$13:$BI$19,MATCH($I$7,GRID!$A$13:$A$19,0),MATCH(1,($U$2=GRID!$B$1:$BI$1)*(КАЛЕНДАРЬ!$AZ14=GRID!$B$3:$BI$3), 0)),
INDEX(GRID!$B$13:$BI$19,MATCH($I$7,GRID!$A$13:$A$19,0),MATCH(1,($U$2=GRID!$B$1:$BI$1)*(КАЛЕНДАРЬ!$AZ14=GRID!$B$3:$BI$3), 0))*(1-GRID!$B$29))</f>
        <v>30600</v>
      </c>
      <c r="K112" s="24" cm="1">
        <f t="array" ref="K112">IF($I$2="Открытый тариф",
INDEX(GRID!$B$4:$BI$10,MATCH($K$7,GRID!$A$4:$A$10,0),MATCH(1,($U$2=GRID!$B$1:$BI$1)*(КАЛЕНДАРЬ!AZ14=GRID!$B$3:$BI$3), 0)),
INDEX(GRID!$B$4:$BI$10,MATCH($K$7,GRID!$A$4:$A$10,0),MATCH(1,($U$2=GRID!$B$1:$BI$1)*(КАЛЕНДАРЬ!AZ14=GRID!$B$3:$BI$3), 0))*(1-GRID!$B$29))</f>
        <v>38800</v>
      </c>
      <c r="L112" s="24" cm="1">
        <f t="array" ref="L112">IF($I$2="Открытый тариф",
INDEX(GRID!$B$13:$BI$19,MATCH($K$7,GRID!$A$13:$A$19,0),MATCH(1,($U$2=GRID!$B$1:$BI$1)*(КАЛЕНДАРЬ!$AZ14=GRID!$B$3:$BI$3), 0)),
INDEX(GRID!$B$13:$BI$19,MATCH($K$7,GRID!$A$13:$A$19,0),MATCH(1,($U$2=GRID!$B$1:$BI$1)*(КАЛЕНДАРЬ!$AZ14=GRID!$B$3:$BI$3), 0))*(1-GRID!$B$29))</f>
        <v>42100</v>
      </c>
      <c r="M112" s="24" cm="1">
        <f t="array" ref="M112">IF($I$2="Открытый тариф",
INDEX(GRID!$B$4:$BI$10,MATCH($M$7,GRID!$A$4:$A$10,0),MATCH(1,($U$2=GRID!$B$1:$BI$1)*(КАЛЕНДАРЬ!AZ14=GRID!$B$3:$BI$3), 0)),
INDEX(GRID!$B$4:$BI$10,MATCH($M$7,GRID!$A$4:$A$10,0),MATCH(1,($U$2=GRID!$B$1:$BI$1)*(КАЛЕНДАРЬ!AZ14=GRID!$B$3:$BI$3), 0))*(1-GRID!$B$29))</f>
        <v>56100</v>
      </c>
      <c r="N112" s="24" cm="1">
        <f t="array" ref="N112">IF($I$2="Открытый тариф",
INDEX(GRID!$B$13:$BI$19,MATCH($M$7,GRID!$A$13:$A$19,0),MATCH(1,($U$2=GRID!$B$1:$BI$1)*(КАЛЕНДАРЬ!$AZ14=GRID!$B$3:$BI$3), 0)),
INDEX(GRID!$B$13:$BI$19,MATCH($M$7,GRID!$A$13:$A$19,0),MATCH(1,($U$2=GRID!$B$1:$BI$1)*(КАЛЕНДАРЬ!$AZ14=GRID!$B$3:$BI$3), 0))*(1-GRID!$B$29))</f>
        <v>59400</v>
      </c>
      <c r="O112" s="24" cm="1">
        <f t="array" ref="O112">IF($I$2="Открытый тариф",
INDEX(GRID!$B$4:$BI$10,MATCH($O$7,GRID!$A$4:$A$10,0),MATCH(1,($U$2=GRID!$B$1:$BI$1)*(КАЛЕНДАРЬ!AZ14=GRID!$B$3:$BI$3), 0)),
INDEX(GRID!$B$4:$BI$10,MATCH($O$7,GRID!$A$4:$A$10,0),MATCH(1,($U$2=GRID!$B$1:$BI$1)*(КАЛЕНДАРЬ!AZ14=GRID!$B$3:$BI$3), 0))*(1-GRID!$B$29))</f>
        <v>132000</v>
      </c>
      <c r="P112" s="24" cm="1">
        <f t="array" ref="P112">IF($I$2="Открытый тариф",
INDEX(GRID!$B$13:$BI$19,MATCH($O$7,GRID!$A$13:$A$19,0),MATCH(1,($U$2=GRID!$B$1:$BI$1)*(КАЛЕНДАРЬ!$AZ14=GRID!$B$3:$BI$3), 0)),
INDEX(GRID!$B$13:$BI$19,MATCH($O$7,GRID!$A$13:$A$19,0),MATCH(1,($U$2=GRID!$B$1:$BI$1)*(КАЛЕНДАРЬ!$AZ14=GRID!$B$3:$BI$3), 0))*(1-GRID!$B$29))</f>
        <v>135300</v>
      </c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</row>
    <row r="113" spans="1:31" hidden="1" x14ac:dyDescent="0.2">
      <c r="A113" s="83" t="s">
        <v>15</v>
      </c>
      <c r="B113" s="84">
        <v>12</v>
      </c>
      <c r="C113" s="24" cm="1">
        <f t="array" ref="C113">IF($I$2="Открытый тариф",
INDEX(GRID!$B$4:$BI$10,MATCH($C$7,GRID!$A$4:$A$10,0),MATCH(1,($U$2=GRID!$B$1:$BI$1)*(КАЛЕНДАРЬ!AZ15=GRID!$B$3:$BI$3), 0)),
INDEX(GRID!$B$4:$BI$10,MATCH($C$7,GRID!$A$4:$A$10,0),MATCH(1,($U$2=GRID!$B$1:$BI$1)*(КАЛЕНДАРЬ!AZ15=GRID!$B$3:$BI$3), 0))*(1-GRID!$B$29))</f>
        <v>14300</v>
      </c>
      <c r="D113" s="24" cm="1">
        <f t="array" ref="D113">IF($I$2="Открытый тариф",
INDEX(GRID!$B$13:$BI$19,MATCH($C$7,GRID!$A$13:$A$19,0),MATCH(1,($U$2=GRID!$B$1:$BI$1)*(КАЛЕНДАРЬ!$AZ15=GRID!$B$3:$BI$3), 0)),
INDEX(GRID!$B$13:$BI$19,MATCH($C$7,GRID!$A$13:$A$19,0),MATCH(1,($U$2=GRID!$B$1:$BI$1)*(КАЛЕНДАРЬ!$AZ15=GRID!$B$3:$BI$3), 0))*(1-GRID!$B$29))</f>
        <v>17600</v>
      </c>
      <c r="E113" s="24" cm="1">
        <f t="array" ref="E113">IF($I$2="Открытый тариф",
INDEX(GRID!$B$4:$BI$10,MATCH($E$7,GRID!$A$4:$A$10,0),MATCH(1,($U$2=GRID!$B$1:$BI$1)*(КАЛЕНДАРЬ!AZ15=GRID!$B$3:$BI$3), 0)),
INDEX(GRID!$B$4:$BI$10,MATCH($E$7,GRID!$A$4:$A$10,0),MATCH(1,($U$2=GRID!$B$1:$BI$1)*(КАЛЕНДАРЬ!AZ15=GRID!$B$3:$BI$3), 0))*(1-GRID!$B$29))</f>
        <v>17500</v>
      </c>
      <c r="F113" s="24" cm="1">
        <f t="array" ref="F113">IF($I$2="Открытый тариф",
INDEX(GRID!$B$13:$BI$19,MATCH($E$7,GRID!$A$13:$A$19,0),MATCH(1,($U$2=GRID!$B$1:$BI$1)*(КАЛЕНДАРЬ!$AZ15=GRID!$B$3:$BI$3), 0)),
INDEX(GRID!$B$13:$BI$19,MATCH($E$7,GRID!$A$13:$A$19,0),MATCH(1,($U$2=GRID!$B$1:$BI$1)*(КАЛЕНДАРЬ!$AZ15=GRID!$B$3:$BI$3), 0))*(1-GRID!$B$29))</f>
        <v>20800</v>
      </c>
      <c r="G113" s="24" cm="1">
        <f t="array" ref="G113">IF($I$2="Открытый тариф",
INDEX(GRID!$B$4:$BI$10,MATCH($G$7,GRID!$A$4:$A$10,0),MATCH(1,($U$2=GRID!$B$1:$BI$1)*(КАЛЕНДАРЬ!AZ15=GRID!$B$3:$BI$3), 0)),
INDEX(GRID!$B$4:$BI$10,MATCH($G$7,GRID!$A$4:$A$10,0),MATCH(1,($U$2=GRID!$B$1:$BI$1)*(КАЛЕНДАРЬ!AZ15=GRID!$B$3:$BI$3), 0))*(1-GRID!$B$29))</f>
        <v>21300</v>
      </c>
      <c r="H113" s="24" cm="1">
        <f t="array" ref="H113">IF($I$2="Открытый тариф",
INDEX(GRID!$B$13:$BI$19,MATCH($G$7,GRID!$A$13:$A$19,0),MATCH(1,($U$2=GRID!$B$1:$BI$1)*(КАЛЕНДАРЬ!$AZ15=GRID!$B$3:$BI$3), 0)),
INDEX(GRID!$B$13:$BI$19,MATCH($G$7,GRID!$A$13:$A$19,0),MATCH(1,($U$2=GRID!$B$1:$BI$1)*(КАЛЕНДАРЬ!$AZ15=GRID!$B$3:$BI$3), 0))*(1-GRID!$B$29))</f>
        <v>24600</v>
      </c>
      <c r="I113" s="24" cm="1">
        <f t="array" ref="I113">IF($I$2="Открытый тариф",
INDEX(GRID!$B$4:$BI$10,MATCH($I$7,GRID!$A$4:$A$10,0),MATCH(1,($U$2=GRID!$B$1:$BI$1)*(КАЛЕНДАРЬ!AZ15=GRID!$B$3:$BI$3), 0)),
INDEX(GRID!$B$4:$BI$10,MATCH($I$7,GRID!$A$4:$A$10,0),MATCH(1,($U$2=GRID!$B$1:$BI$1)*(КАЛЕНДАРЬ!AZ15=GRID!$B$3:$BI$3), 0))*(1-GRID!$B$29))</f>
        <v>30100</v>
      </c>
      <c r="J113" s="24" cm="1">
        <f t="array" ref="J113">IF($I$2="Открытый тариф",
INDEX(GRID!$B$13:$BI$19,MATCH($I$7,GRID!$A$13:$A$19,0),MATCH(1,($U$2=GRID!$B$1:$BI$1)*(КАЛЕНДАРЬ!$AZ15=GRID!$B$3:$BI$3), 0)),
INDEX(GRID!$B$13:$BI$19,MATCH($I$7,GRID!$A$13:$A$19,0),MATCH(1,($U$2=GRID!$B$1:$BI$1)*(КАЛЕНДАРЬ!$AZ15=GRID!$B$3:$BI$3), 0))*(1-GRID!$B$29))</f>
        <v>33400</v>
      </c>
      <c r="K113" s="24" cm="1">
        <f t="array" ref="K113">IF($I$2="Открытый тариф",
INDEX(GRID!$B$4:$BI$10,MATCH($K$7,GRID!$A$4:$A$10,0),MATCH(1,($U$2=GRID!$B$1:$BI$1)*(КАЛЕНДАРЬ!AZ15=GRID!$B$3:$BI$3), 0)),
INDEX(GRID!$B$4:$BI$10,MATCH($K$7,GRID!$A$4:$A$10,0),MATCH(1,($U$2=GRID!$B$1:$BI$1)*(КАЛЕНДАРЬ!AZ15=GRID!$B$3:$BI$3), 0))*(1-GRID!$B$29))</f>
        <v>42600</v>
      </c>
      <c r="L113" s="24" cm="1">
        <f t="array" ref="L113">IF($I$2="Открытый тариф",
INDEX(GRID!$B$13:$BI$19,MATCH($K$7,GRID!$A$13:$A$19,0),MATCH(1,($U$2=GRID!$B$1:$BI$1)*(КАЛЕНДАРЬ!$AZ15=GRID!$B$3:$BI$3), 0)),
INDEX(GRID!$B$13:$BI$19,MATCH($K$7,GRID!$A$13:$A$19,0),MATCH(1,($U$2=GRID!$B$1:$BI$1)*(КАЛЕНДАРЬ!$AZ15=GRID!$B$3:$BI$3), 0))*(1-GRID!$B$29))</f>
        <v>45900</v>
      </c>
      <c r="M113" s="24" cm="1">
        <f t="array" ref="M113">IF($I$2="Открытый тариф",
INDEX(GRID!$B$4:$BI$10,MATCH($M$7,GRID!$A$4:$A$10,0),MATCH(1,($U$2=GRID!$B$1:$BI$1)*(КАЛЕНДАРЬ!AZ15=GRID!$B$3:$BI$3), 0)),
INDEX(GRID!$B$4:$BI$10,MATCH($M$7,GRID!$A$4:$A$10,0),MATCH(1,($U$2=GRID!$B$1:$BI$1)*(КАЛЕНДАРЬ!AZ15=GRID!$B$3:$BI$3), 0))*(1-GRID!$B$29))</f>
        <v>61400</v>
      </c>
      <c r="N113" s="24" cm="1">
        <f t="array" ref="N113">IF($I$2="Открытый тариф",
INDEX(GRID!$B$13:$BI$19,MATCH($M$7,GRID!$A$13:$A$19,0),MATCH(1,($U$2=GRID!$B$1:$BI$1)*(КАЛЕНДАРЬ!$AZ15=GRID!$B$3:$BI$3), 0)),
INDEX(GRID!$B$13:$BI$19,MATCH($M$7,GRID!$A$13:$A$19,0),MATCH(1,($U$2=GRID!$B$1:$BI$1)*(КАЛЕНДАРЬ!$AZ15=GRID!$B$3:$BI$3), 0))*(1-GRID!$B$29))</f>
        <v>64700</v>
      </c>
      <c r="O113" s="24" cm="1">
        <f t="array" ref="O113">IF($I$2="Открытый тариф",
INDEX(GRID!$B$4:$BI$10,MATCH($O$7,GRID!$A$4:$A$10,0),MATCH(1,($U$2=GRID!$B$1:$BI$1)*(КАЛЕНДАРЬ!AZ15=GRID!$B$3:$BI$3), 0)),
INDEX(GRID!$B$4:$BI$10,MATCH($O$7,GRID!$A$4:$A$10,0),MATCH(1,($U$2=GRID!$B$1:$BI$1)*(КАЛЕНДАРЬ!AZ15=GRID!$B$3:$BI$3), 0))*(1-GRID!$B$29))</f>
        <v>145300</v>
      </c>
      <c r="P113" s="24" cm="1">
        <f t="array" ref="P113">IF($I$2="Открытый тариф",
INDEX(GRID!$B$13:$BI$19,MATCH($O$7,GRID!$A$13:$A$19,0),MATCH(1,($U$2=GRID!$B$1:$BI$1)*(КАЛЕНДАРЬ!$AZ15=GRID!$B$3:$BI$3), 0)),
INDEX(GRID!$B$13:$BI$19,MATCH($O$7,GRID!$A$13:$A$19,0),MATCH(1,($U$2=GRID!$B$1:$BI$1)*(КАЛЕНДАРЬ!$AZ15=GRID!$B$3:$BI$3), 0))*(1-GRID!$B$29))</f>
        <v>148600</v>
      </c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</row>
    <row r="114" spans="1:31" hidden="1" x14ac:dyDescent="0.2">
      <c r="A114" s="83" t="s">
        <v>16</v>
      </c>
      <c r="B114" s="84">
        <v>13</v>
      </c>
      <c r="C114" s="24" cm="1">
        <f t="array" ref="C114">IF($I$2="Открытый тариф",
INDEX(GRID!$B$4:$BI$10,MATCH($C$7,GRID!$A$4:$A$10,0),MATCH(1,($U$2=GRID!$B$1:$BI$1)*(КАЛЕНДАРЬ!AZ16=GRID!$B$3:$BI$3), 0)),
INDEX(GRID!$B$4:$BI$10,MATCH($C$7,GRID!$A$4:$A$10,0),MATCH(1,($U$2=GRID!$B$1:$BI$1)*(КАЛЕНДАРЬ!AZ16=GRID!$B$3:$BI$3), 0))*(1-GRID!$B$29))</f>
        <v>14300</v>
      </c>
      <c r="D114" s="24" cm="1">
        <f t="array" ref="D114">IF($I$2="Открытый тариф",
INDEX(GRID!$B$13:$BI$19,MATCH($C$7,GRID!$A$13:$A$19,0),MATCH(1,($U$2=GRID!$B$1:$BI$1)*(КАЛЕНДАРЬ!$AZ16=GRID!$B$3:$BI$3), 0)),
INDEX(GRID!$B$13:$BI$19,MATCH($C$7,GRID!$A$13:$A$19,0),MATCH(1,($U$2=GRID!$B$1:$BI$1)*(КАЛЕНДАРЬ!$AZ16=GRID!$B$3:$BI$3), 0))*(1-GRID!$B$29))</f>
        <v>17600</v>
      </c>
      <c r="E114" s="24" cm="1">
        <f t="array" ref="E114">IF($I$2="Открытый тариф",
INDEX(GRID!$B$4:$BI$10,MATCH($E$7,GRID!$A$4:$A$10,0),MATCH(1,($U$2=GRID!$B$1:$BI$1)*(КАЛЕНДАРЬ!AZ16=GRID!$B$3:$BI$3), 0)),
INDEX(GRID!$B$4:$BI$10,MATCH($E$7,GRID!$A$4:$A$10,0),MATCH(1,($U$2=GRID!$B$1:$BI$1)*(КАЛЕНДАРЬ!AZ16=GRID!$B$3:$BI$3), 0))*(1-GRID!$B$29))</f>
        <v>17500</v>
      </c>
      <c r="F114" s="24" cm="1">
        <f t="array" ref="F114">IF($I$2="Открытый тариф",
INDEX(GRID!$B$13:$BI$19,MATCH($E$7,GRID!$A$13:$A$19,0),MATCH(1,($U$2=GRID!$B$1:$BI$1)*(КАЛЕНДАРЬ!$AZ16=GRID!$B$3:$BI$3), 0)),
INDEX(GRID!$B$13:$BI$19,MATCH($E$7,GRID!$A$13:$A$19,0),MATCH(1,($U$2=GRID!$B$1:$BI$1)*(КАЛЕНДАРЬ!$AZ16=GRID!$B$3:$BI$3), 0))*(1-GRID!$B$29))</f>
        <v>20800</v>
      </c>
      <c r="G114" s="24" cm="1">
        <f t="array" ref="G114">IF($I$2="Открытый тариф",
INDEX(GRID!$B$4:$BI$10,MATCH($G$7,GRID!$A$4:$A$10,0),MATCH(1,($U$2=GRID!$B$1:$BI$1)*(КАЛЕНДАРЬ!AZ16=GRID!$B$3:$BI$3), 0)),
INDEX(GRID!$B$4:$BI$10,MATCH($G$7,GRID!$A$4:$A$10,0),MATCH(1,($U$2=GRID!$B$1:$BI$1)*(КАЛЕНДАРЬ!AZ16=GRID!$B$3:$BI$3), 0))*(1-GRID!$B$29))</f>
        <v>21300</v>
      </c>
      <c r="H114" s="24" cm="1">
        <f t="array" ref="H114">IF($I$2="Открытый тариф",
INDEX(GRID!$B$13:$BI$19,MATCH($G$7,GRID!$A$13:$A$19,0),MATCH(1,($U$2=GRID!$B$1:$BI$1)*(КАЛЕНДАРЬ!$AZ16=GRID!$B$3:$BI$3), 0)),
INDEX(GRID!$B$13:$BI$19,MATCH($G$7,GRID!$A$13:$A$19,0),MATCH(1,($U$2=GRID!$B$1:$BI$1)*(КАЛЕНДАРЬ!$AZ16=GRID!$B$3:$BI$3), 0))*(1-GRID!$B$29))</f>
        <v>24600</v>
      </c>
      <c r="I114" s="24" cm="1">
        <f t="array" ref="I114">IF($I$2="Открытый тариф",
INDEX(GRID!$B$4:$BI$10,MATCH($I$7,GRID!$A$4:$A$10,0),MATCH(1,($U$2=GRID!$B$1:$BI$1)*(КАЛЕНДАРЬ!AZ16=GRID!$B$3:$BI$3), 0)),
INDEX(GRID!$B$4:$BI$10,MATCH($I$7,GRID!$A$4:$A$10,0),MATCH(1,($U$2=GRID!$B$1:$BI$1)*(КАЛЕНДАРЬ!AZ16=GRID!$B$3:$BI$3), 0))*(1-GRID!$B$29))</f>
        <v>30100</v>
      </c>
      <c r="J114" s="24" cm="1">
        <f t="array" ref="J114">IF($I$2="Открытый тариф",
INDEX(GRID!$B$13:$BI$19,MATCH($I$7,GRID!$A$13:$A$19,0),MATCH(1,($U$2=GRID!$B$1:$BI$1)*(КАЛЕНДАРЬ!$AZ16=GRID!$B$3:$BI$3), 0)),
INDEX(GRID!$B$13:$BI$19,MATCH($I$7,GRID!$A$13:$A$19,0),MATCH(1,($U$2=GRID!$B$1:$BI$1)*(КАЛЕНДАРЬ!$AZ16=GRID!$B$3:$BI$3), 0))*(1-GRID!$B$29))</f>
        <v>33400</v>
      </c>
      <c r="K114" s="24" cm="1">
        <f t="array" ref="K114">IF($I$2="Открытый тариф",
INDEX(GRID!$B$4:$BI$10,MATCH($K$7,GRID!$A$4:$A$10,0),MATCH(1,($U$2=GRID!$B$1:$BI$1)*(КАЛЕНДАРЬ!AZ16=GRID!$B$3:$BI$3), 0)),
INDEX(GRID!$B$4:$BI$10,MATCH($K$7,GRID!$A$4:$A$10,0),MATCH(1,($U$2=GRID!$B$1:$BI$1)*(КАЛЕНДАРЬ!AZ16=GRID!$B$3:$BI$3), 0))*(1-GRID!$B$29))</f>
        <v>42600</v>
      </c>
      <c r="L114" s="24" cm="1">
        <f t="array" ref="L114">IF($I$2="Открытый тариф",
INDEX(GRID!$B$13:$BI$19,MATCH($K$7,GRID!$A$13:$A$19,0),MATCH(1,($U$2=GRID!$B$1:$BI$1)*(КАЛЕНДАРЬ!$AZ16=GRID!$B$3:$BI$3), 0)),
INDEX(GRID!$B$13:$BI$19,MATCH($K$7,GRID!$A$13:$A$19,0),MATCH(1,($U$2=GRID!$B$1:$BI$1)*(КАЛЕНДАРЬ!$AZ16=GRID!$B$3:$BI$3), 0))*(1-GRID!$B$29))</f>
        <v>45900</v>
      </c>
      <c r="M114" s="24" cm="1">
        <f t="array" ref="M114">IF($I$2="Открытый тариф",
INDEX(GRID!$B$4:$BI$10,MATCH($M$7,GRID!$A$4:$A$10,0),MATCH(1,($U$2=GRID!$B$1:$BI$1)*(КАЛЕНДАРЬ!AZ16=GRID!$B$3:$BI$3), 0)),
INDEX(GRID!$B$4:$BI$10,MATCH($M$7,GRID!$A$4:$A$10,0),MATCH(1,($U$2=GRID!$B$1:$BI$1)*(КАЛЕНДАРЬ!AZ16=GRID!$B$3:$BI$3), 0))*(1-GRID!$B$29))</f>
        <v>61400</v>
      </c>
      <c r="N114" s="24" cm="1">
        <f t="array" ref="N114">IF($I$2="Открытый тариф",
INDEX(GRID!$B$13:$BI$19,MATCH($M$7,GRID!$A$13:$A$19,0),MATCH(1,($U$2=GRID!$B$1:$BI$1)*(КАЛЕНДАРЬ!$AZ16=GRID!$B$3:$BI$3), 0)),
INDEX(GRID!$B$13:$BI$19,MATCH($M$7,GRID!$A$13:$A$19,0),MATCH(1,($U$2=GRID!$B$1:$BI$1)*(КАЛЕНДАРЬ!$AZ16=GRID!$B$3:$BI$3), 0))*(1-GRID!$B$29))</f>
        <v>64700</v>
      </c>
      <c r="O114" s="24" cm="1">
        <f t="array" ref="O114">IF($I$2="Открытый тариф",
INDEX(GRID!$B$4:$BI$10,MATCH($O$7,GRID!$A$4:$A$10,0),MATCH(1,($U$2=GRID!$B$1:$BI$1)*(КАЛЕНДАРЬ!AZ16=GRID!$B$3:$BI$3), 0)),
INDEX(GRID!$B$4:$BI$10,MATCH($O$7,GRID!$A$4:$A$10,0),MATCH(1,($U$2=GRID!$B$1:$BI$1)*(КАЛЕНДАРЬ!AZ16=GRID!$B$3:$BI$3), 0))*(1-GRID!$B$29))</f>
        <v>145300</v>
      </c>
      <c r="P114" s="24" cm="1">
        <f t="array" ref="P114">IF($I$2="Открытый тариф",
INDEX(GRID!$B$13:$BI$19,MATCH($O$7,GRID!$A$13:$A$19,0),MATCH(1,($U$2=GRID!$B$1:$BI$1)*(КАЛЕНДАРЬ!$AZ16=GRID!$B$3:$BI$3), 0)),
INDEX(GRID!$B$13:$BI$19,MATCH($O$7,GRID!$A$13:$A$19,0),MATCH(1,($U$2=GRID!$B$1:$BI$1)*(КАЛЕНДАРЬ!$AZ16=GRID!$B$3:$BI$3), 0))*(1-GRID!$B$29))</f>
        <v>148600</v>
      </c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</row>
    <row r="115" spans="1:31" hidden="1" x14ac:dyDescent="0.2">
      <c r="A115" s="83" t="s">
        <v>17</v>
      </c>
      <c r="B115" s="84">
        <v>14</v>
      </c>
      <c r="C115" s="24" cm="1">
        <f t="array" ref="C115">IF($I$2="Открытый тариф",
INDEX(GRID!$B$4:$BI$10,MATCH($C$7,GRID!$A$4:$A$10,0),MATCH(1,($U$2=GRID!$B$1:$BI$1)*(КАЛЕНДАРЬ!AZ17=GRID!$B$3:$BI$3), 0)),
INDEX(GRID!$B$4:$BI$10,MATCH($C$7,GRID!$A$4:$A$10,0),MATCH(1,($U$2=GRID!$B$1:$BI$1)*(КАЛЕНДАРЬ!AZ17=GRID!$B$3:$BI$3), 0))*(1-GRID!$B$29))</f>
        <v>12800</v>
      </c>
      <c r="D115" s="24" cm="1">
        <f t="array" ref="D115">IF($I$2="Открытый тариф",
INDEX(GRID!$B$13:$BI$19,MATCH($C$7,GRID!$A$13:$A$19,0),MATCH(1,($U$2=GRID!$B$1:$BI$1)*(КАЛЕНДАРЬ!$AZ17=GRID!$B$3:$BI$3), 0)),
INDEX(GRID!$B$13:$BI$19,MATCH($C$7,GRID!$A$13:$A$19,0),MATCH(1,($U$2=GRID!$B$1:$BI$1)*(КАЛЕНДАРЬ!$AZ17=GRID!$B$3:$BI$3), 0))*(1-GRID!$B$29))</f>
        <v>16100</v>
      </c>
      <c r="E115" s="24" cm="1">
        <f t="array" ref="E115">IF($I$2="Открытый тариф",
INDEX(GRID!$B$4:$BI$10,MATCH($E$7,GRID!$A$4:$A$10,0),MATCH(1,($U$2=GRID!$B$1:$BI$1)*(КАЛЕНДАРЬ!AZ17=GRID!$B$3:$BI$3), 0)),
INDEX(GRID!$B$4:$BI$10,MATCH($E$7,GRID!$A$4:$A$10,0),MATCH(1,($U$2=GRID!$B$1:$BI$1)*(КАЛЕНДАРЬ!AZ17=GRID!$B$3:$BI$3), 0))*(1-GRID!$B$29))</f>
        <v>15700</v>
      </c>
      <c r="F115" s="24" cm="1">
        <f t="array" ref="F115">IF($I$2="Открытый тариф",
INDEX(GRID!$B$13:$BI$19,MATCH($E$7,GRID!$A$13:$A$19,0),MATCH(1,($U$2=GRID!$B$1:$BI$1)*(КАЛЕНДАРЬ!$AZ17=GRID!$B$3:$BI$3), 0)),
INDEX(GRID!$B$13:$BI$19,MATCH($E$7,GRID!$A$13:$A$19,0),MATCH(1,($U$2=GRID!$B$1:$BI$1)*(КАЛЕНДАРЬ!$AZ17=GRID!$B$3:$BI$3), 0))*(1-GRID!$B$29))</f>
        <v>19000</v>
      </c>
      <c r="G115" s="24" cm="1">
        <f t="array" ref="G115">IF($I$2="Открытый тариф",
INDEX(GRID!$B$4:$BI$10,MATCH($G$7,GRID!$A$4:$A$10,0),MATCH(1,($U$2=GRID!$B$1:$BI$1)*(КАЛЕНДАРЬ!AZ17=GRID!$B$3:$BI$3), 0)),
INDEX(GRID!$B$4:$BI$10,MATCH($G$7,GRID!$A$4:$A$10,0),MATCH(1,($U$2=GRID!$B$1:$BI$1)*(КАЛЕНДАРЬ!AZ17=GRID!$B$3:$BI$3), 0))*(1-GRID!$B$29))</f>
        <v>19200</v>
      </c>
      <c r="H115" s="24" cm="1">
        <f t="array" ref="H115">IF($I$2="Открытый тариф",
INDEX(GRID!$B$13:$BI$19,MATCH($G$7,GRID!$A$13:$A$19,0),MATCH(1,($U$2=GRID!$B$1:$BI$1)*(КАЛЕНДАРЬ!$AZ17=GRID!$B$3:$BI$3), 0)),
INDEX(GRID!$B$13:$BI$19,MATCH($G$7,GRID!$A$13:$A$19,0),MATCH(1,($U$2=GRID!$B$1:$BI$1)*(КАЛЕНДАРЬ!$AZ17=GRID!$B$3:$BI$3), 0))*(1-GRID!$B$29))</f>
        <v>22500</v>
      </c>
      <c r="I115" s="24" cm="1">
        <f t="array" ref="I115">IF($I$2="Открытый тариф",
INDEX(GRID!$B$4:$BI$10,MATCH($I$7,GRID!$A$4:$A$10,0),MATCH(1,($U$2=GRID!$B$1:$BI$1)*(КАЛЕНДАРЬ!AZ17=GRID!$B$3:$BI$3), 0)),
INDEX(GRID!$B$4:$BI$10,MATCH($I$7,GRID!$A$4:$A$10,0),MATCH(1,($U$2=GRID!$B$1:$BI$1)*(КАЛЕНДАРЬ!AZ17=GRID!$B$3:$BI$3), 0))*(1-GRID!$B$29))</f>
        <v>27300</v>
      </c>
      <c r="J115" s="24" cm="1">
        <f t="array" ref="J115">IF($I$2="Открытый тариф",
INDEX(GRID!$B$13:$BI$19,MATCH($I$7,GRID!$A$13:$A$19,0),MATCH(1,($U$2=GRID!$B$1:$BI$1)*(КАЛЕНДАРЬ!$AZ17=GRID!$B$3:$BI$3), 0)),
INDEX(GRID!$B$13:$BI$19,MATCH($I$7,GRID!$A$13:$A$19,0),MATCH(1,($U$2=GRID!$B$1:$BI$1)*(КАЛЕНДАРЬ!$AZ17=GRID!$B$3:$BI$3), 0))*(1-GRID!$B$29))</f>
        <v>30600</v>
      </c>
      <c r="K115" s="24" cm="1">
        <f t="array" ref="K115">IF($I$2="Открытый тариф",
INDEX(GRID!$B$4:$BI$10,MATCH($K$7,GRID!$A$4:$A$10,0),MATCH(1,($U$2=GRID!$B$1:$BI$1)*(КАЛЕНДАРЬ!AZ17=GRID!$B$3:$BI$3), 0)),
INDEX(GRID!$B$4:$BI$10,MATCH($K$7,GRID!$A$4:$A$10,0),MATCH(1,($U$2=GRID!$B$1:$BI$1)*(КАЛЕНДАРЬ!AZ17=GRID!$B$3:$BI$3), 0))*(1-GRID!$B$29))</f>
        <v>38800</v>
      </c>
      <c r="L115" s="24" cm="1">
        <f t="array" ref="L115">IF($I$2="Открытый тариф",
INDEX(GRID!$B$13:$BI$19,MATCH($K$7,GRID!$A$13:$A$19,0),MATCH(1,($U$2=GRID!$B$1:$BI$1)*(КАЛЕНДАРЬ!$AZ17=GRID!$B$3:$BI$3), 0)),
INDEX(GRID!$B$13:$BI$19,MATCH($K$7,GRID!$A$13:$A$19,0),MATCH(1,($U$2=GRID!$B$1:$BI$1)*(КАЛЕНДАРЬ!$AZ17=GRID!$B$3:$BI$3), 0))*(1-GRID!$B$29))</f>
        <v>42100</v>
      </c>
      <c r="M115" s="24" cm="1">
        <f t="array" ref="M115">IF($I$2="Открытый тариф",
INDEX(GRID!$B$4:$BI$10,MATCH($M$7,GRID!$A$4:$A$10,0),MATCH(1,($U$2=GRID!$B$1:$BI$1)*(КАЛЕНДАРЬ!AZ17=GRID!$B$3:$BI$3), 0)),
INDEX(GRID!$B$4:$BI$10,MATCH($M$7,GRID!$A$4:$A$10,0),MATCH(1,($U$2=GRID!$B$1:$BI$1)*(КАЛЕНДАРЬ!AZ17=GRID!$B$3:$BI$3), 0))*(1-GRID!$B$29))</f>
        <v>56100</v>
      </c>
      <c r="N115" s="24" cm="1">
        <f t="array" ref="N115">IF($I$2="Открытый тариф",
INDEX(GRID!$B$13:$BI$19,MATCH($M$7,GRID!$A$13:$A$19,0),MATCH(1,($U$2=GRID!$B$1:$BI$1)*(КАЛЕНДАРЬ!$AZ17=GRID!$B$3:$BI$3), 0)),
INDEX(GRID!$B$13:$BI$19,MATCH($M$7,GRID!$A$13:$A$19,0),MATCH(1,($U$2=GRID!$B$1:$BI$1)*(КАЛЕНДАРЬ!$AZ17=GRID!$B$3:$BI$3), 0))*(1-GRID!$B$29))</f>
        <v>59400</v>
      </c>
      <c r="O115" s="24" cm="1">
        <f t="array" ref="O115">IF($I$2="Открытый тариф",
INDEX(GRID!$B$4:$BI$10,MATCH($O$7,GRID!$A$4:$A$10,0),MATCH(1,($U$2=GRID!$B$1:$BI$1)*(КАЛЕНДАРЬ!AZ17=GRID!$B$3:$BI$3), 0)),
INDEX(GRID!$B$4:$BI$10,MATCH($O$7,GRID!$A$4:$A$10,0),MATCH(1,($U$2=GRID!$B$1:$BI$1)*(КАЛЕНДАРЬ!AZ17=GRID!$B$3:$BI$3), 0))*(1-GRID!$B$29))</f>
        <v>132000</v>
      </c>
      <c r="P115" s="24" cm="1">
        <f t="array" ref="P115">IF($I$2="Открытый тариф",
INDEX(GRID!$B$13:$BI$19,MATCH($O$7,GRID!$A$13:$A$19,0),MATCH(1,($U$2=GRID!$B$1:$BI$1)*(КАЛЕНДАРЬ!$AZ17=GRID!$B$3:$BI$3), 0)),
INDEX(GRID!$B$13:$BI$19,MATCH($O$7,GRID!$A$13:$A$19,0),MATCH(1,($U$2=GRID!$B$1:$BI$1)*(КАЛЕНДАРЬ!$AZ17=GRID!$B$3:$BI$3), 0))*(1-GRID!$B$29))</f>
        <v>135300</v>
      </c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</row>
    <row r="116" spans="1:31" hidden="1" x14ac:dyDescent="0.2">
      <c r="A116" s="83" t="s">
        <v>18</v>
      </c>
      <c r="B116" s="84">
        <v>15</v>
      </c>
      <c r="C116" s="24" cm="1">
        <f t="array" ref="C116">IF($I$2="Открытый тариф",
INDEX(GRID!$B$4:$BI$10,MATCH($C$7,GRID!$A$4:$A$10,0),MATCH(1,($U$2=GRID!$B$1:$BI$1)*(КАЛЕНДАРЬ!AZ18=GRID!$B$3:$BI$3), 0)),
INDEX(GRID!$B$4:$BI$10,MATCH($C$7,GRID!$A$4:$A$10,0),MATCH(1,($U$2=GRID!$B$1:$BI$1)*(КАЛЕНДАРЬ!AZ18=GRID!$B$3:$BI$3), 0))*(1-GRID!$B$29))</f>
        <v>15000</v>
      </c>
      <c r="D116" s="24" cm="1">
        <f t="array" ref="D116">IF($I$2="Открытый тариф",
INDEX(GRID!$B$13:$BI$19,MATCH($C$7,GRID!$A$13:$A$19,0),MATCH(1,($U$2=GRID!$B$1:$BI$1)*(КАЛЕНДАРЬ!$AZ18=GRID!$B$3:$BI$3), 0)),
INDEX(GRID!$B$13:$BI$19,MATCH($C$7,GRID!$A$13:$A$19,0),MATCH(1,($U$2=GRID!$B$1:$BI$1)*(КАЛЕНДАРЬ!$AZ18=GRID!$B$3:$BI$3), 0))*(1-GRID!$B$29))</f>
        <v>18300</v>
      </c>
      <c r="E116" s="24" cm="1">
        <f t="array" ref="E116">IF($I$2="Открытый тариф",
INDEX(GRID!$B$4:$BI$10,MATCH($E$7,GRID!$A$4:$A$10,0),MATCH(1,($U$2=GRID!$B$1:$BI$1)*(КАЛЕНДАРЬ!AZ18=GRID!$B$3:$BI$3), 0)),
INDEX(GRID!$B$4:$BI$10,MATCH($E$7,GRID!$A$4:$A$10,0),MATCH(1,($U$2=GRID!$B$1:$BI$1)*(КАЛЕНДАРЬ!AZ18=GRID!$B$3:$BI$3), 0))*(1-GRID!$B$29))</f>
        <v>18300</v>
      </c>
      <c r="F116" s="24" cm="1">
        <f t="array" ref="F116">IF($I$2="Открытый тариф",
INDEX(GRID!$B$13:$BI$19,MATCH($E$7,GRID!$A$13:$A$19,0),MATCH(1,($U$2=GRID!$B$1:$BI$1)*(КАЛЕНДАРЬ!$AZ18=GRID!$B$3:$BI$3), 0)),
INDEX(GRID!$B$13:$BI$19,MATCH($E$7,GRID!$A$13:$A$19,0),MATCH(1,($U$2=GRID!$B$1:$BI$1)*(КАЛЕНДАРЬ!$AZ18=GRID!$B$3:$BI$3), 0))*(1-GRID!$B$29))</f>
        <v>21600</v>
      </c>
      <c r="G116" s="24" cm="1">
        <f t="array" ref="G116">IF($I$2="Открытый тариф",
INDEX(GRID!$B$4:$BI$10,MATCH($G$7,GRID!$A$4:$A$10,0),MATCH(1,($U$2=GRID!$B$1:$BI$1)*(КАЛЕНДАРЬ!AZ18=GRID!$B$3:$BI$3), 0)),
INDEX(GRID!$B$4:$BI$10,MATCH($G$7,GRID!$A$4:$A$10,0),MATCH(1,($U$2=GRID!$B$1:$BI$1)*(КАЛЕНДАРЬ!AZ18=GRID!$B$3:$BI$3), 0))*(1-GRID!$B$29))</f>
        <v>22200</v>
      </c>
      <c r="H116" s="24" cm="1">
        <f t="array" ref="H116">IF($I$2="Открытый тариф",
INDEX(GRID!$B$13:$BI$19,MATCH($G$7,GRID!$A$13:$A$19,0),MATCH(1,($U$2=GRID!$B$1:$BI$1)*(КАЛЕНДАРЬ!$AZ18=GRID!$B$3:$BI$3), 0)),
INDEX(GRID!$B$13:$BI$19,MATCH($G$7,GRID!$A$13:$A$19,0),MATCH(1,($U$2=GRID!$B$1:$BI$1)*(КАЛЕНДАРЬ!$AZ18=GRID!$B$3:$BI$3), 0))*(1-GRID!$B$29))</f>
        <v>25500</v>
      </c>
      <c r="I116" s="24" cm="1">
        <f t="array" ref="I116">IF($I$2="Открытый тариф",
INDEX(GRID!$B$4:$BI$10,MATCH($I$7,GRID!$A$4:$A$10,0),MATCH(1,($U$2=GRID!$B$1:$BI$1)*(КАЛЕНДАРЬ!AZ18=GRID!$B$3:$BI$3), 0)),
INDEX(GRID!$B$4:$BI$10,MATCH($I$7,GRID!$A$4:$A$10,0),MATCH(1,($U$2=GRID!$B$1:$BI$1)*(КАЛЕНДАРЬ!AZ18=GRID!$B$3:$BI$3), 0))*(1-GRID!$B$29))</f>
        <v>31300</v>
      </c>
      <c r="J116" s="24" cm="1">
        <f t="array" ref="J116">IF($I$2="Открытый тариф",
INDEX(GRID!$B$13:$BI$19,MATCH($I$7,GRID!$A$13:$A$19,0),MATCH(1,($U$2=GRID!$B$1:$BI$1)*(КАЛЕНДАРЬ!$AZ18=GRID!$B$3:$BI$3), 0)),
INDEX(GRID!$B$13:$BI$19,MATCH($I$7,GRID!$A$13:$A$19,0),MATCH(1,($U$2=GRID!$B$1:$BI$1)*(КАЛЕНДАРЬ!$AZ18=GRID!$B$3:$BI$3), 0))*(1-GRID!$B$29))</f>
        <v>34600</v>
      </c>
      <c r="K116" s="24" cm="1">
        <f t="array" ref="K116">IF($I$2="Открытый тариф",
INDEX(GRID!$B$4:$BI$10,MATCH($K$7,GRID!$A$4:$A$10,0),MATCH(1,($U$2=GRID!$B$1:$BI$1)*(КАЛЕНДАРЬ!AZ18=GRID!$B$3:$BI$3), 0)),
INDEX(GRID!$B$4:$BI$10,MATCH($K$7,GRID!$A$4:$A$10,0),MATCH(1,($U$2=GRID!$B$1:$BI$1)*(КАЛЕНДАРЬ!AZ18=GRID!$B$3:$BI$3), 0))*(1-GRID!$B$29))</f>
        <v>44300</v>
      </c>
      <c r="L116" s="24" cm="1">
        <f t="array" ref="L116">IF($I$2="Открытый тариф",
INDEX(GRID!$B$13:$BI$19,MATCH($K$7,GRID!$A$13:$A$19,0),MATCH(1,($U$2=GRID!$B$1:$BI$1)*(КАЛЕНДАРЬ!$AZ18=GRID!$B$3:$BI$3), 0)),
INDEX(GRID!$B$13:$BI$19,MATCH($K$7,GRID!$A$13:$A$19,0),MATCH(1,($U$2=GRID!$B$1:$BI$1)*(КАЛЕНДАРЬ!$AZ18=GRID!$B$3:$BI$3), 0))*(1-GRID!$B$29))</f>
        <v>47600</v>
      </c>
      <c r="M116" s="24" cm="1">
        <f t="array" ref="M116">IF($I$2="Открытый тариф",
INDEX(GRID!$B$4:$BI$10,MATCH($M$7,GRID!$A$4:$A$10,0),MATCH(1,($U$2=GRID!$B$1:$BI$1)*(КАЛЕНДАРЬ!AZ18=GRID!$B$3:$BI$3), 0)),
INDEX(GRID!$B$4:$BI$10,MATCH($M$7,GRID!$A$4:$A$10,0),MATCH(1,($U$2=GRID!$B$1:$BI$1)*(КАЛЕНДАРЬ!AZ18=GRID!$B$3:$BI$3), 0))*(1-GRID!$B$29))</f>
        <v>63800</v>
      </c>
      <c r="N116" s="24" cm="1">
        <f t="array" ref="N116">IF($I$2="Открытый тариф",
INDEX(GRID!$B$13:$BI$19,MATCH($M$7,GRID!$A$13:$A$19,0),MATCH(1,($U$2=GRID!$B$1:$BI$1)*(КАЛЕНДАРЬ!$AZ18=GRID!$B$3:$BI$3), 0)),
INDEX(GRID!$B$13:$BI$19,MATCH($M$7,GRID!$A$13:$A$19,0),MATCH(1,($U$2=GRID!$B$1:$BI$1)*(КАЛЕНДАРЬ!$AZ18=GRID!$B$3:$BI$3), 0))*(1-GRID!$B$29))</f>
        <v>67100</v>
      </c>
      <c r="O116" s="24" cm="1">
        <f t="array" ref="O116">IF($I$2="Открытый тариф",
INDEX(GRID!$B$4:$BI$10,MATCH($O$7,GRID!$A$4:$A$10,0),MATCH(1,($U$2=GRID!$B$1:$BI$1)*(КАЛЕНДАРЬ!AZ18=GRID!$B$3:$BI$3), 0)),
INDEX(GRID!$B$4:$BI$10,MATCH($O$7,GRID!$A$4:$A$10,0),MATCH(1,($U$2=GRID!$B$1:$BI$1)*(КАЛЕНДАРЬ!AZ18=GRID!$B$3:$BI$3), 0))*(1-GRID!$B$29))</f>
        <v>151700</v>
      </c>
      <c r="P116" s="24" cm="1">
        <f t="array" ref="P116">IF($I$2="Открытый тариф",
INDEX(GRID!$B$13:$BI$19,MATCH($O$7,GRID!$A$13:$A$19,0),MATCH(1,($U$2=GRID!$B$1:$BI$1)*(КАЛЕНДАРЬ!$AZ18=GRID!$B$3:$BI$3), 0)),
INDEX(GRID!$B$13:$BI$19,MATCH($O$7,GRID!$A$13:$A$19,0),MATCH(1,($U$2=GRID!$B$1:$BI$1)*(КАЛЕНДАРЬ!$AZ18=GRID!$B$3:$BI$3), 0))*(1-GRID!$B$29))</f>
        <v>155000</v>
      </c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</row>
    <row r="117" spans="1:31" hidden="1" x14ac:dyDescent="0.2">
      <c r="A117" s="83" t="s">
        <v>19</v>
      </c>
      <c r="B117" s="84">
        <v>16</v>
      </c>
      <c r="C117" s="24" cm="1">
        <f t="array" ref="C117">IF($I$2="Открытый тариф",
INDEX(GRID!$B$4:$BI$10,MATCH($C$7,GRID!$A$4:$A$10,0),MATCH(1,($U$2=GRID!$B$1:$BI$1)*(КАЛЕНДАРЬ!AZ19=GRID!$B$3:$BI$3), 0)),
INDEX(GRID!$B$4:$BI$10,MATCH($C$7,GRID!$A$4:$A$10,0),MATCH(1,($U$2=GRID!$B$1:$BI$1)*(КАЛЕНДАРЬ!AZ19=GRID!$B$3:$BI$3), 0))*(1-GRID!$B$29))</f>
        <v>15000</v>
      </c>
      <c r="D117" s="24" cm="1">
        <f t="array" ref="D117">IF($I$2="Открытый тариф",
INDEX(GRID!$B$13:$BI$19,MATCH($C$7,GRID!$A$13:$A$19,0),MATCH(1,($U$2=GRID!$B$1:$BI$1)*(КАЛЕНДАРЬ!$AZ19=GRID!$B$3:$BI$3), 0)),
INDEX(GRID!$B$13:$BI$19,MATCH($C$7,GRID!$A$13:$A$19,0),MATCH(1,($U$2=GRID!$B$1:$BI$1)*(КАЛЕНДАРЬ!$AZ19=GRID!$B$3:$BI$3), 0))*(1-GRID!$B$29))</f>
        <v>18300</v>
      </c>
      <c r="E117" s="24" cm="1">
        <f t="array" ref="E117">IF($I$2="Открытый тариф",
INDEX(GRID!$B$4:$BI$10,MATCH($E$7,GRID!$A$4:$A$10,0),MATCH(1,($U$2=GRID!$B$1:$BI$1)*(КАЛЕНДАРЬ!AZ19=GRID!$B$3:$BI$3), 0)),
INDEX(GRID!$B$4:$BI$10,MATCH($E$7,GRID!$A$4:$A$10,0),MATCH(1,($U$2=GRID!$B$1:$BI$1)*(КАЛЕНДАРЬ!AZ19=GRID!$B$3:$BI$3), 0))*(1-GRID!$B$29))</f>
        <v>18300</v>
      </c>
      <c r="F117" s="24" cm="1">
        <f t="array" ref="F117">IF($I$2="Открытый тариф",
INDEX(GRID!$B$13:$BI$19,MATCH($E$7,GRID!$A$13:$A$19,0),MATCH(1,($U$2=GRID!$B$1:$BI$1)*(КАЛЕНДАРЬ!$AZ19=GRID!$B$3:$BI$3), 0)),
INDEX(GRID!$B$13:$BI$19,MATCH($E$7,GRID!$A$13:$A$19,0),MATCH(1,($U$2=GRID!$B$1:$BI$1)*(КАЛЕНДАРЬ!$AZ19=GRID!$B$3:$BI$3), 0))*(1-GRID!$B$29))</f>
        <v>21600</v>
      </c>
      <c r="G117" s="24" cm="1">
        <f t="array" ref="G117">IF($I$2="Открытый тариф",
INDEX(GRID!$B$4:$BI$10,MATCH($G$7,GRID!$A$4:$A$10,0),MATCH(1,($U$2=GRID!$B$1:$BI$1)*(КАЛЕНДАРЬ!AZ19=GRID!$B$3:$BI$3), 0)),
INDEX(GRID!$B$4:$BI$10,MATCH($G$7,GRID!$A$4:$A$10,0),MATCH(1,($U$2=GRID!$B$1:$BI$1)*(КАЛЕНДАРЬ!AZ19=GRID!$B$3:$BI$3), 0))*(1-GRID!$B$29))</f>
        <v>22200</v>
      </c>
      <c r="H117" s="24" cm="1">
        <f t="array" ref="H117">IF($I$2="Открытый тариф",
INDEX(GRID!$B$13:$BI$19,MATCH($G$7,GRID!$A$13:$A$19,0),MATCH(1,($U$2=GRID!$B$1:$BI$1)*(КАЛЕНДАРЬ!$AZ19=GRID!$B$3:$BI$3), 0)),
INDEX(GRID!$B$13:$BI$19,MATCH($G$7,GRID!$A$13:$A$19,0),MATCH(1,($U$2=GRID!$B$1:$BI$1)*(КАЛЕНДАРЬ!$AZ19=GRID!$B$3:$BI$3), 0))*(1-GRID!$B$29))</f>
        <v>25500</v>
      </c>
      <c r="I117" s="24" cm="1">
        <f t="array" ref="I117">IF($I$2="Открытый тариф",
INDEX(GRID!$B$4:$BI$10,MATCH($I$7,GRID!$A$4:$A$10,0),MATCH(1,($U$2=GRID!$B$1:$BI$1)*(КАЛЕНДАРЬ!AZ19=GRID!$B$3:$BI$3), 0)),
INDEX(GRID!$B$4:$BI$10,MATCH($I$7,GRID!$A$4:$A$10,0),MATCH(1,($U$2=GRID!$B$1:$BI$1)*(КАЛЕНДАРЬ!AZ19=GRID!$B$3:$BI$3), 0))*(1-GRID!$B$29))</f>
        <v>31300</v>
      </c>
      <c r="J117" s="24" cm="1">
        <f t="array" ref="J117">IF($I$2="Открытый тариф",
INDEX(GRID!$B$13:$BI$19,MATCH($I$7,GRID!$A$13:$A$19,0),MATCH(1,($U$2=GRID!$B$1:$BI$1)*(КАЛЕНДАРЬ!$AZ19=GRID!$B$3:$BI$3), 0)),
INDEX(GRID!$B$13:$BI$19,MATCH($I$7,GRID!$A$13:$A$19,0),MATCH(1,($U$2=GRID!$B$1:$BI$1)*(КАЛЕНДАРЬ!$AZ19=GRID!$B$3:$BI$3), 0))*(1-GRID!$B$29))</f>
        <v>34600</v>
      </c>
      <c r="K117" s="24" cm="1">
        <f t="array" ref="K117">IF($I$2="Открытый тариф",
INDEX(GRID!$B$4:$BI$10,MATCH($K$7,GRID!$A$4:$A$10,0),MATCH(1,($U$2=GRID!$B$1:$BI$1)*(КАЛЕНДАРЬ!AZ19=GRID!$B$3:$BI$3), 0)),
INDEX(GRID!$B$4:$BI$10,MATCH($K$7,GRID!$A$4:$A$10,0),MATCH(1,($U$2=GRID!$B$1:$BI$1)*(КАЛЕНДАРЬ!AZ19=GRID!$B$3:$BI$3), 0))*(1-GRID!$B$29))</f>
        <v>44300</v>
      </c>
      <c r="L117" s="24" cm="1">
        <f t="array" ref="L117">IF($I$2="Открытый тариф",
INDEX(GRID!$B$13:$BI$19,MATCH($K$7,GRID!$A$13:$A$19,0),MATCH(1,($U$2=GRID!$B$1:$BI$1)*(КАЛЕНДАРЬ!$AZ19=GRID!$B$3:$BI$3), 0)),
INDEX(GRID!$B$13:$BI$19,MATCH($K$7,GRID!$A$13:$A$19,0),MATCH(1,($U$2=GRID!$B$1:$BI$1)*(КАЛЕНДАРЬ!$AZ19=GRID!$B$3:$BI$3), 0))*(1-GRID!$B$29))</f>
        <v>47600</v>
      </c>
      <c r="M117" s="24" cm="1">
        <f t="array" ref="M117">IF($I$2="Открытый тариф",
INDEX(GRID!$B$4:$BI$10,MATCH($M$7,GRID!$A$4:$A$10,0),MATCH(1,($U$2=GRID!$B$1:$BI$1)*(КАЛЕНДАРЬ!AZ19=GRID!$B$3:$BI$3), 0)),
INDEX(GRID!$B$4:$BI$10,MATCH($M$7,GRID!$A$4:$A$10,0),MATCH(1,($U$2=GRID!$B$1:$BI$1)*(КАЛЕНДАРЬ!AZ19=GRID!$B$3:$BI$3), 0))*(1-GRID!$B$29))</f>
        <v>63800</v>
      </c>
      <c r="N117" s="24" cm="1">
        <f t="array" ref="N117">IF($I$2="Открытый тариф",
INDEX(GRID!$B$13:$BI$19,MATCH($M$7,GRID!$A$13:$A$19,0),MATCH(1,($U$2=GRID!$B$1:$BI$1)*(КАЛЕНДАРЬ!$AZ19=GRID!$B$3:$BI$3), 0)),
INDEX(GRID!$B$13:$BI$19,MATCH($M$7,GRID!$A$13:$A$19,0),MATCH(1,($U$2=GRID!$B$1:$BI$1)*(КАЛЕНДАРЬ!$AZ19=GRID!$B$3:$BI$3), 0))*(1-GRID!$B$29))</f>
        <v>67100</v>
      </c>
      <c r="O117" s="24" cm="1">
        <f t="array" ref="O117">IF($I$2="Открытый тариф",
INDEX(GRID!$B$4:$BI$10,MATCH($O$7,GRID!$A$4:$A$10,0),MATCH(1,($U$2=GRID!$B$1:$BI$1)*(КАЛЕНДАРЬ!AZ19=GRID!$B$3:$BI$3), 0)),
INDEX(GRID!$B$4:$BI$10,MATCH($O$7,GRID!$A$4:$A$10,0),MATCH(1,($U$2=GRID!$B$1:$BI$1)*(КАЛЕНДАРЬ!AZ19=GRID!$B$3:$BI$3), 0))*(1-GRID!$B$29))</f>
        <v>151700</v>
      </c>
      <c r="P117" s="24" cm="1">
        <f t="array" ref="P117">IF($I$2="Открытый тариф",
INDEX(GRID!$B$13:$BI$19,MATCH($O$7,GRID!$A$13:$A$19,0),MATCH(1,($U$2=GRID!$B$1:$BI$1)*(КАЛЕНДАРЬ!$AZ19=GRID!$B$3:$BI$3), 0)),
INDEX(GRID!$B$13:$BI$19,MATCH($O$7,GRID!$A$13:$A$19,0),MATCH(1,($U$2=GRID!$B$1:$BI$1)*(КАЛЕНДАРЬ!$AZ19=GRID!$B$3:$BI$3), 0))*(1-GRID!$B$29))</f>
        <v>155000</v>
      </c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</row>
    <row r="118" spans="1:31" hidden="1" x14ac:dyDescent="0.2">
      <c r="A118" s="83" t="s">
        <v>13</v>
      </c>
      <c r="B118" s="84">
        <v>17</v>
      </c>
      <c r="C118" s="24" cm="1">
        <f t="array" ref="C118">IF($I$2="Открытый тариф",
INDEX(GRID!$B$4:$BI$10,MATCH($C$7,GRID!$A$4:$A$10,0),MATCH(1,($U$2=GRID!$B$1:$BI$1)*(КАЛЕНДАРЬ!AZ20=GRID!$B$3:$BI$3), 0)),
INDEX(GRID!$B$4:$BI$10,MATCH($C$7,GRID!$A$4:$A$10,0),MATCH(1,($U$2=GRID!$B$1:$BI$1)*(КАЛЕНДАРЬ!AZ20=GRID!$B$3:$BI$3), 0))*(1-GRID!$B$29))</f>
        <v>14300</v>
      </c>
      <c r="D118" s="24" cm="1">
        <f t="array" ref="D118">IF($I$2="Открытый тариф",
INDEX(GRID!$B$13:$BI$19,MATCH($C$7,GRID!$A$13:$A$19,0),MATCH(1,($U$2=GRID!$B$1:$BI$1)*(КАЛЕНДАРЬ!$AZ20=GRID!$B$3:$BI$3), 0)),
INDEX(GRID!$B$13:$BI$19,MATCH($C$7,GRID!$A$13:$A$19,0),MATCH(1,($U$2=GRID!$B$1:$BI$1)*(КАЛЕНДАРЬ!$AZ20=GRID!$B$3:$BI$3), 0))*(1-GRID!$B$29))</f>
        <v>17600</v>
      </c>
      <c r="E118" s="24" cm="1">
        <f t="array" ref="E118">IF($I$2="Открытый тариф",
INDEX(GRID!$B$4:$BI$10,MATCH($E$7,GRID!$A$4:$A$10,0),MATCH(1,($U$2=GRID!$B$1:$BI$1)*(КАЛЕНДАРЬ!AZ20=GRID!$B$3:$BI$3), 0)),
INDEX(GRID!$B$4:$BI$10,MATCH($E$7,GRID!$A$4:$A$10,0),MATCH(1,($U$2=GRID!$B$1:$BI$1)*(КАЛЕНДАРЬ!AZ20=GRID!$B$3:$BI$3), 0))*(1-GRID!$B$29))</f>
        <v>17500</v>
      </c>
      <c r="F118" s="24" cm="1">
        <f t="array" ref="F118">IF($I$2="Открытый тариф",
INDEX(GRID!$B$13:$BI$19,MATCH($E$7,GRID!$A$13:$A$19,0),MATCH(1,($U$2=GRID!$B$1:$BI$1)*(КАЛЕНДАРЬ!$AZ20=GRID!$B$3:$BI$3), 0)),
INDEX(GRID!$B$13:$BI$19,MATCH($E$7,GRID!$A$13:$A$19,0),MATCH(1,($U$2=GRID!$B$1:$BI$1)*(КАЛЕНДАРЬ!$AZ20=GRID!$B$3:$BI$3), 0))*(1-GRID!$B$29))</f>
        <v>20800</v>
      </c>
      <c r="G118" s="24" cm="1">
        <f t="array" ref="G118">IF($I$2="Открытый тариф",
INDEX(GRID!$B$4:$BI$10,MATCH($G$7,GRID!$A$4:$A$10,0),MATCH(1,($U$2=GRID!$B$1:$BI$1)*(КАЛЕНДАРЬ!AZ20=GRID!$B$3:$BI$3), 0)),
INDEX(GRID!$B$4:$BI$10,MATCH($G$7,GRID!$A$4:$A$10,0),MATCH(1,($U$2=GRID!$B$1:$BI$1)*(КАЛЕНДАРЬ!AZ20=GRID!$B$3:$BI$3), 0))*(1-GRID!$B$29))</f>
        <v>21300</v>
      </c>
      <c r="H118" s="24" cm="1">
        <f t="array" ref="H118">IF($I$2="Открытый тариф",
INDEX(GRID!$B$13:$BI$19,MATCH($G$7,GRID!$A$13:$A$19,0),MATCH(1,($U$2=GRID!$B$1:$BI$1)*(КАЛЕНДАРЬ!$AZ20=GRID!$B$3:$BI$3), 0)),
INDEX(GRID!$B$13:$BI$19,MATCH($G$7,GRID!$A$13:$A$19,0),MATCH(1,($U$2=GRID!$B$1:$BI$1)*(КАЛЕНДАРЬ!$AZ20=GRID!$B$3:$BI$3), 0))*(1-GRID!$B$29))</f>
        <v>24600</v>
      </c>
      <c r="I118" s="24" cm="1">
        <f t="array" ref="I118">IF($I$2="Открытый тариф",
INDEX(GRID!$B$4:$BI$10,MATCH($I$7,GRID!$A$4:$A$10,0),MATCH(1,($U$2=GRID!$B$1:$BI$1)*(КАЛЕНДАРЬ!AZ20=GRID!$B$3:$BI$3), 0)),
INDEX(GRID!$B$4:$BI$10,MATCH($I$7,GRID!$A$4:$A$10,0),MATCH(1,($U$2=GRID!$B$1:$BI$1)*(КАЛЕНДАРЬ!AZ20=GRID!$B$3:$BI$3), 0))*(1-GRID!$B$29))</f>
        <v>30100</v>
      </c>
      <c r="J118" s="24" cm="1">
        <f t="array" ref="J118">IF($I$2="Открытый тариф",
INDEX(GRID!$B$13:$BI$19,MATCH($I$7,GRID!$A$13:$A$19,0),MATCH(1,($U$2=GRID!$B$1:$BI$1)*(КАЛЕНДАРЬ!$AZ20=GRID!$B$3:$BI$3), 0)),
INDEX(GRID!$B$13:$BI$19,MATCH($I$7,GRID!$A$13:$A$19,0),MATCH(1,($U$2=GRID!$B$1:$BI$1)*(КАЛЕНДАРЬ!$AZ20=GRID!$B$3:$BI$3), 0))*(1-GRID!$B$29))</f>
        <v>33400</v>
      </c>
      <c r="K118" s="24" cm="1">
        <f t="array" ref="K118">IF($I$2="Открытый тариф",
INDEX(GRID!$B$4:$BI$10,MATCH($K$7,GRID!$A$4:$A$10,0),MATCH(1,($U$2=GRID!$B$1:$BI$1)*(КАЛЕНДАРЬ!AZ20=GRID!$B$3:$BI$3), 0)),
INDEX(GRID!$B$4:$BI$10,MATCH($K$7,GRID!$A$4:$A$10,0),MATCH(1,($U$2=GRID!$B$1:$BI$1)*(КАЛЕНДАРЬ!AZ20=GRID!$B$3:$BI$3), 0))*(1-GRID!$B$29))</f>
        <v>42600</v>
      </c>
      <c r="L118" s="24" cm="1">
        <f t="array" ref="L118">IF($I$2="Открытый тариф",
INDEX(GRID!$B$13:$BI$19,MATCH($K$7,GRID!$A$13:$A$19,0),MATCH(1,($U$2=GRID!$B$1:$BI$1)*(КАЛЕНДАРЬ!$AZ20=GRID!$B$3:$BI$3), 0)),
INDEX(GRID!$B$13:$BI$19,MATCH($K$7,GRID!$A$13:$A$19,0),MATCH(1,($U$2=GRID!$B$1:$BI$1)*(КАЛЕНДАРЬ!$AZ20=GRID!$B$3:$BI$3), 0))*(1-GRID!$B$29))</f>
        <v>45900</v>
      </c>
      <c r="M118" s="24" cm="1">
        <f t="array" ref="M118">IF($I$2="Открытый тариф",
INDEX(GRID!$B$4:$BI$10,MATCH($M$7,GRID!$A$4:$A$10,0),MATCH(1,($U$2=GRID!$B$1:$BI$1)*(КАЛЕНДАРЬ!AZ20=GRID!$B$3:$BI$3), 0)),
INDEX(GRID!$B$4:$BI$10,MATCH($M$7,GRID!$A$4:$A$10,0),MATCH(1,($U$2=GRID!$B$1:$BI$1)*(КАЛЕНДАРЬ!AZ20=GRID!$B$3:$BI$3), 0))*(1-GRID!$B$29))</f>
        <v>61400</v>
      </c>
      <c r="N118" s="24" cm="1">
        <f t="array" ref="N118">IF($I$2="Открытый тариф",
INDEX(GRID!$B$13:$BI$19,MATCH($M$7,GRID!$A$13:$A$19,0),MATCH(1,($U$2=GRID!$B$1:$BI$1)*(КАЛЕНДАРЬ!$AZ20=GRID!$B$3:$BI$3), 0)),
INDEX(GRID!$B$13:$BI$19,MATCH($M$7,GRID!$A$13:$A$19,0),MATCH(1,($U$2=GRID!$B$1:$BI$1)*(КАЛЕНДАРЬ!$AZ20=GRID!$B$3:$BI$3), 0))*(1-GRID!$B$29))</f>
        <v>64700</v>
      </c>
      <c r="O118" s="24" cm="1">
        <f t="array" ref="O118">IF($I$2="Открытый тариф",
INDEX(GRID!$B$4:$BI$10,MATCH($O$7,GRID!$A$4:$A$10,0),MATCH(1,($U$2=GRID!$B$1:$BI$1)*(КАЛЕНДАРЬ!AZ20=GRID!$B$3:$BI$3), 0)),
INDEX(GRID!$B$4:$BI$10,MATCH($O$7,GRID!$A$4:$A$10,0),MATCH(1,($U$2=GRID!$B$1:$BI$1)*(КАЛЕНДАРЬ!AZ20=GRID!$B$3:$BI$3), 0))*(1-GRID!$B$29))</f>
        <v>145300</v>
      </c>
      <c r="P118" s="24" cm="1">
        <f t="array" ref="P118">IF($I$2="Открытый тариф",
INDEX(GRID!$B$13:$BI$19,MATCH($O$7,GRID!$A$13:$A$19,0),MATCH(1,($U$2=GRID!$B$1:$BI$1)*(КАЛЕНДАРЬ!$AZ20=GRID!$B$3:$BI$3), 0)),
INDEX(GRID!$B$13:$BI$19,MATCH($O$7,GRID!$A$13:$A$19,0),MATCH(1,($U$2=GRID!$B$1:$BI$1)*(КАЛЕНДАРЬ!$AZ20=GRID!$B$3:$BI$3), 0))*(1-GRID!$B$29))</f>
        <v>148600</v>
      </c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</row>
    <row r="119" spans="1:31" hidden="1" x14ac:dyDescent="0.2">
      <c r="A119" s="83" t="s">
        <v>14</v>
      </c>
      <c r="B119" s="84">
        <v>18</v>
      </c>
      <c r="C119" s="24" cm="1">
        <f t="array" ref="C119">IF($I$2="Открытый тариф",
INDEX(GRID!$B$4:$BI$10,MATCH($C$7,GRID!$A$4:$A$10,0),MATCH(1,($U$2=GRID!$B$1:$BI$1)*(КАЛЕНДАРЬ!AZ21=GRID!$B$3:$BI$3), 0)),
INDEX(GRID!$B$4:$BI$10,MATCH($C$7,GRID!$A$4:$A$10,0),MATCH(1,($U$2=GRID!$B$1:$BI$1)*(КАЛЕНДАРЬ!AZ21=GRID!$B$3:$BI$3), 0))*(1-GRID!$B$29))</f>
        <v>14300</v>
      </c>
      <c r="D119" s="24" cm="1">
        <f t="array" ref="D119">IF($I$2="Открытый тариф",
INDEX(GRID!$B$13:$BI$19,MATCH($C$7,GRID!$A$13:$A$19,0),MATCH(1,($U$2=GRID!$B$1:$BI$1)*(КАЛЕНДАРЬ!$AZ21=GRID!$B$3:$BI$3), 0)),
INDEX(GRID!$B$13:$BI$19,MATCH($C$7,GRID!$A$13:$A$19,0),MATCH(1,($U$2=GRID!$B$1:$BI$1)*(КАЛЕНДАРЬ!$AZ21=GRID!$B$3:$BI$3), 0))*(1-GRID!$B$29))</f>
        <v>17600</v>
      </c>
      <c r="E119" s="24" cm="1">
        <f t="array" ref="E119">IF($I$2="Открытый тариф",
INDEX(GRID!$B$4:$BI$10,MATCH($E$7,GRID!$A$4:$A$10,0),MATCH(1,($U$2=GRID!$B$1:$BI$1)*(КАЛЕНДАРЬ!AZ21=GRID!$B$3:$BI$3), 0)),
INDEX(GRID!$B$4:$BI$10,MATCH($E$7,GRID!$A$4:$A$10,0),MATCH(1,($U$2=GRID!$B$1:$BI$1)*(КАЛЕНДАРЬ!AZ21=GRID!$B$3:$BI$3), 0))*(1-GRID!$B$29))</f>
        <v>17500</v>
      </c>
      <c r="F119" s="24" cm="1">
        <f t="array" ref="F119">IF($I$2="Открытый тариф",
INDEX(GRID!$B$13:$BI$19,MATCH($E$7,GRID!$A$13:$A$19,0),MATCH(1,($U$2=GRID!$B$1:$BI$1)*(КАЛЕНДАРЬ!$AZ21=GRID!$B$3:$BI$3), 0)),
INDEX(GRID!$B$13:$BI$19,MATCH($E$7,GRID!$A$13:$A$19,0),MATCH(1,($U$2=GRID!$B$1:$BI$1)*(КАЛЕНДАРЬ!$AZ21=GRID!$B$3:$BI$3), 0))*(1-GRID!$B$29))</f>
        <v>20800</v>
      </c>
      <c r="G119" s="24" cm="1">
        <f t="array" ref="G119">IF($I$2="Открытый тариф",
INDEX(GRID!$B$4:$BI$10,MATCH($G$7,GRID!$A$4:$A$10,0),MATCH(1,($U$2=GRID!$B$1:$BI$1)*(КАЛЕНДАРЬ!AZ21=GRID!$B$3:$BI$3), 0)),
INDEX(GRID!$B$4:$BI$10,MATCH($G$7,GRID!$A$4:$A$10,0),MATCH(1,($U$2=GRID!$B$1:$BI$1)*(КАЛЕНДАРЬ!AZ21=GRID!$B$3:$BI$3), 0))*(1-GRID!$B$29))</f>
        <v>21300</v>
      </c>
      <c r="H119" s="24" cm="1">
        <f t="array" ref="H119">IF($I$2="Открытый тариф",
INDEX(GRID!$B$13:$BI$19,MATCH($G$7,GRID!$A$13:$A$19,0),MATCH(1,($U$2=GRID!$B$1:$BI$1)*(КАЛЕНДАРЬ!$AZ21=GRID!$B$3:$BI$3), 0)),
INDEX(GRID!$B$13:$BI$19,MATCH($G$7,GRID!$A$13:$A$19,0),MATCH(1,($U$2=GRID!$B$1:$BI$1)*(КАЛЕНДАРЬ!$AZ21=GRID!$B$3:$BI$3), 0))*(1-GRID!$B$29))</f>
        <v>24600</v>
      </c>
      <c r="I119" s="24" cm="1">
        <f t="array" ref="I119">IF($I$2="Открытый тариф",
INDEX(GRID!$B$4:$BI$10,MATCH($I$7,GRID!$A$4:$A$10,0),MATCH(1,($U$2=GRID!$B$1:$BI$1)*(КАЛЕНДАРЬ!AZ21=GRID!$B$3:$BI$3), 0)),
INDEX(GRID!$B$4:$BI$10,MATCH($I$7,GRID!$A$4:$A$10,0),MATCH(1,($U$2=GRID!$B$1:$BI$1)*(КАЛЕНДАРЬ!AZ21=GRID!$B$3:$BI$3), 0))*(1-GRID!$B$29))</f>
        <v>30100</v>
      </c>
      <c r="J119" s="24" cm="1">
        <f t="array" ref="J119">IF($I$2="Открытый тариф",
INDEX(GRID!$B$13:$BI$19,MATCH($I$7,GRID!$A$13:$A$19,0),MATCH(1,($U$2=GRID!$B$1:$BI$1)*(КАЛЕНДАРЬ!$AZ21=GRID!$B$3:$BI$3), 0)),
INDEX(GRID!$B$13:$BI$19,MATCH($I$7,GRID!$A$13:$A$19,0),MATCH(1,($U$2=GRID!$B$1:$BI$1)*(КАЛЕНДАРЬ!$AZ21=GRID!$B$3:$BI$3), 0))*(1-GRID!$B$29))</f>
        <v>33400</v>
      </c>
      <c r="K119" s="24" cm="1">
        <f t="array" ref="K119">IF($I$2="Открытый тариф",
INDEX(GRID!$B$4:$BI$10,MATCH($K$7,GRID!$A$4:$A$10,0),MATCH(1,($U$2=GRID!$B$1:$BI$1)*(КАЛЕНДАРЬ!AZ21=GRID!$B$3:$BI$3), 0)),
INDEX(GRID!$B$4:$BI$10,MATCH($K$7,GRID!$A$4:$A$10,0),MATCH(1,($U$2=GRID!$B$1:$BI$1)*(КАЛЕНДАРЬ!AZ21=GRID!$B$3:$BI$3), 0))*(1-GRID!$B$29))</f>
        <v>42600</v>
      </c>
      <c r="L119" s="24" cm="1">
        <f t="array" ref="L119">IF($I$2="Открытый тариф",
INDEX(GRID!$B$13:$BI$19,MATCH($K$7,GRID!$A$13:$A$19,0),MATCH(1,($U$2=GRID!$B$1:$BI$1)*(КАЛЕНДАРЬ!$AZ21=GRID!$B$3:$BI$3), 0)),
INDEX(GRID!$B$13:$BI$19,MATCH($K$7,GRID!$A$13:$A$19,0),MATCH(1,($U$2=GRID!$B$1:$BI$1)*(КАЛЕНДАРЬ!$AZ21=GRID!$B$3:$BI$3), 0))*(1-GRID!$B$29))</f>
        <v>45900</v>
      </c>
      <c r="M119" s="24" cm="1">
        <f t="array" ref="M119">IF($I$2="Открытый тариф",
INDEX(GRID!$B$4:$BI$10,MATCH($M$7,GRID!$A$4:$A$10,0),MATCH(1,($U$2=GRID!$B$1:$BI$1)*(КАЛЕНДАРЬ!AZ21=GRID!$B$3:$BI$3), 0)),
INDEX(GRID!$B$4:$BI$10,MATCH($M$7,GRID!$A$4:$A$10,0),MATCH(1,($U$2=GRID!$B$1:$BI$1)*(КАЛЕНДАРЬ!AZ21=GRID!$B$3:$BI$3), 0))*(1-GRID!$B$29))</f>
        <v>61400</v>
      </c>
      <c r="N119" s="24" cm="1">
        <f t="array" ref="N119">IF($I$2="Открытый тариф",
INDEX(GRID!$B$13:$BI$19,MATCH($M$7,GRID!$A$13:$A$19,0),MATCH(1,($U$2=GRID!$B$1:$BI$1)*(КАЛЕНДАРЬ!$AZ21=GRID!$B$3:$BI$3), 0)),
INDEX(GRID!$B$13:$BI$19,MATCH($M$7,GRID!$A$13:$A$19,0),MATCH(1,($U$2=GRID!$B$1:$BI$1)*(КАЛЕНДАРЬ!$AZ21=GRID!$B$3:$BI$3), 0))*(1-GRID!$B$29))</f>
        <v>64700</v>
      </c>
      <c r="O119" s="24" cm="1">
        <f t="array" ref="O119">IF($I$2="Открытый тариф",
INDEX(GRID!$B$4:$BI$10,MATCH($O$7,GRID!$A$4:$A$10,0),MATCH(1,($U$2=GRID!$B$1:$BI$1)*(КАЛЕНДАРЬ!AZ21=GRID!$B$3:$BI$3), 0)),
INDEX(GRID!$B$4:$BI$10,MATCH($O$7,GRID!$A$4:$A$10,0),MATCH(1,($U$2=GRID!$B$1:$BI$1)*(КАЛЕНДАРЬ!AZ21=GRID!$B$3:$BI$3), 0))*(1-GRID!$B$29))</f>
        <v>145300</v>
      </c>
      <c r="P119" s="24" cm="1">
        <f t="array" ref="P119">IF($I$2="Открытый тариф",
INDEX(GRID!$B$13:$BI$19,MATCH($O$7,GRID!$A$13:$A$19,0),MATCH(1,($U$2=GRID!$B$1:$BI$1)*(КАЛЕНДАРЬ!$AZ21=GRID!$B$3:$BI$3), 0)),
INDEX(GRID!$B$13:$BI$19,MATCH($O$7,GRID!$A$13:$A$19,0),MATCH(1,($U$2=GRID!$B$1:$BI$1)*(КАЛЕНДАРЬ!$AZ21=GRID!$B$3:$BI$3), 0))*(1-GRID!$B$29))</f>
        <v>148600</v>
      </c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</row>
    <row r="120" spans="1:31" hidden="1" x14ac:dyDescent="0.2">
      <c r="A120" s="83" t="s">
        <v>15</v>
      </c>
      <c r="B120" s="84">
        <v>19</v>
      </c>
      <c r="C120" s="24" cm="1">
        <f t="array" ref="C120">IF($I$2="Открытый тариф",
INDEX(GRID!$B$4:$BI$10,MATCH($C$7,GRID!$A$4:$A$10,0),MATCH(1,($U$2=GRID!$B$1:$BI$1)*(КАЛЕНДАРЬ!AZ22=GRID!$B$3:$BI$3), 0)),
INDEX(GRID!$B$4:$BI$10,MATCH($C$7,GRID!$A$4:$A$10,0),MATCH(1,($U$2=GRID!$B$1:$BI$1)*(КАЛЕНДАРЬ!AZ22=GRID!$B$3:$BI$3), 0))*(1-GRID!$B$29))</f>
        <v>14300</v>
      </c>
      <c r="D120" s="24" cm="1">
        <f t="array" ref="D120">IF($I$2="Открытый тариф",
INDEX(GRID!$B$13:$BI$19,MATCH($C$7,GRID!$A$13:$A$19,0),MATCH(1,($U$2=GRID!$B$1:$BI$1)*(КАЛЕНДАРЬ!$AZ22=GRID!$B$3:$BI$3), 0)),
INDEX(GRID!$B$13:$BI$19,MATCH($C$7,GRID!$A$13:$A$19,0),MATCH(1,($U$2=GRID!$B$1:$BI$1)*(КАЛЕНДАРЬ!$AZ22=GRID!$B$3:$BI$3), 0))*(1-GRID!$B$29))</f>
        <v>17600</v>
      </c>
      <c r="E120" s="24" cm="1">
        <f t="array" ref="E120">IF($I$2="Открытый тариф",
INDEX(GRID!$B$4:$BI$10,MATCH($E$7,GRID!$A$4:$A$10,0),MATCH(1,($U$2=GRID!$B$1:$BI$1)*(КАЛЕНДАРЬ!AZ22=GRID!$B$3:$BI$3), 0)),
INDEX(GRID!$B$4:$BI$10,MATCH($E$7,GRID!$A$4:$A$10,0),MATCH(1,($U$2=GRID!$B$1:$BI$1)*(КАЛЕНДАРЬ!AZ22=GRID!$B$3:$BI$3), 0))*(1-GRID!$B$29))</f>
        <v>17500</v>
      </c>
      <c r="F120" s="24" cm="1">
        <f t="array" ref="F120">IF($I$2="Открытый тариф",
INDEX(GRID!$B$13:$BI$19,MATCH($E$7,GRID!$A$13:$A$19,0),MATCH(1,($U$2=GRID!$B$1:$BI$1)*(КАЛЕНДАРЬ!$AZ22=GRID!$B$3:$BI$3), 0)),
INDEX(GRID!$B$13:$BI$19,MATCH($E$7,GRID!$A$13:$A$19,0),MATCH(1,($U$2=GRID!$B$1:$BI$1)*(КАЛЕНДАРЬ!$AZ22=GRID!$B$3:$BI$3), 0))*(1-GRID!$B$29))</f>
        <v>20800</v>
      </c>
      <c r="G120" s="24" cm="1">
        <f t="array" ref="G120">IF($I$2="Открытый тариф",
INDEX(GRID!$B$4:$BI$10,MATCH($G$7,GRID!$A$4:$A$10,0),MATCH(1,($U$2=GRID!$B$1:$BI$1)*(КАЛЕНДАРЬ!AZ22=GRID!$B$3:$BI$3), 0)),
INDEX(GRID!$B$4:$BI$10,MATCH($G$7,GRID!$A$4:$A$10,0),MATCH(1,($U$2=GRID!$B$1:$BI$1)*(КАЛЕНДАРЬ!AZ22=GRID!$B$3:$BI$3), 0))*(1-GRID!$B$29))</f>
        <v>21300</v>
      </c>
      <c r="H120" s="24" cm="1">
        <f t="array" ref="H120">IF($I$2="Открытый тариф",
INDEX(GRID!$B$13:$BI$19,MATCH($G$7,GRID!$A$13:$A$19,0),MATCH(1,($U$2=GRID!$B$1:$BI$1)*(КАЛЕНДАРЬ!$AZ22=GRID!$B$3:$BI$3), 0)),
INDEX(GRID!$B$13:$BI$19,MATCH($G$7,GRID!$A$13:$A$19,0),MATCH(1,($U$2=GRID!$B$1:$BI$1)*(КАЛЕНДАРЬ!$AZ22=GRID!$B$3:$BI$3), 0))*(1-GRID!$B$29))</f>
        <v>24600</v>
      </c>
      <c r="I120" s="24" cm="1">
        <f t="array" ref="I120">IF($I$2="Открытый тариф",
INDEX(GRID!$B$4:$BI$10,MATCH($I$7,GRID!$A$4:$A$10,0),MATCH(1,($U$2=GRID!$B$1:$BI$1)*(КАЛЕНДАРЬ!AZ22=GRID!$B$3:$BI$3), 0)),
INDEX(GRID!$B$4:$BI$10,MATCH($I$7,GRID!$A$4:$A$10,0),MATCH(1,($U$2=GRID!$B$1:$BI$1)*(КАЛЕНДАРЬ!AZ22=GRID!$B$3:$BI$3), 0))*(1-GRID!$B$29))</f>
        <v>30100</v>
      </c>
      <c r="J120" s="24" cm="1">
        <f t="array" ref="J120">IF($I$2="Открытый тариф",
INDEX(GRID!$B$13:$BI$19,MATCH($I$7,GRID!$A$13:$A$19,0),MATCH(1,($U$2=GRID!$B$1:$BI$1)*(КАЛЕНДАРЬ!$AZ22=GRID!$B$3:$BI$3), 0)),
INDEX(GRID!$B$13:$BI$19,MATCH($I$7,GRID!$A$13:$A$19,0),MATCH(1,($U$2=GRID!$B$1:$BI$1)*(КАЛЕНДАРЬ!$AZ22=GRID!$B$3:$BI$3), 0))*(1-GRID!$B$29))</f>
        <v>33400</v>
      </c>
      <c r="K120" s="24" cm="1">
        <f t="array" ref="K120">IF($I$2="Открытый тариф",
INDEX(GRID!$B$4:$BI$10,MATCH($K$7,GRID!$A$4:$A$10,0),MATCH(1,($U$2=GRID!$B$1:$BI$1)*(КАЛЕНДАРЬ!AZ22=GRID!$B$3:$BI$3), 0)),
INDEX(GRID!$B$4:$BI$10,MATCH($K$7,GRID!$A$4:$A$10,0),MATCH(1,($U$2=GRID!$B$1:$BI$1)*(КАЛЕНДАРЬ!AZ22=GRID!$B$3:$BI$3), 0))*(1-GRID!$B$29))</f>
        <v>42600</v>
      </c>
      <c r="L120" s="24" cm="1">
        <f t="array" ref="L120">IF($I$2="Открытый тариф",
INDEX(GRID!$B$13:$BI$19,MATCH($K$7,GRID!$A$13:$A$19,0),MATCH(1,($U$2=GRID!$B$1:$BI$1)*(КАЛЕНДАРЬ!$AZ22=GRID!$B$3:$BI$3), 0)),
INDEX(GRID!$B$13:$BI$19,MATCH($K$7,GRID!$A$13:$A$19,0),MATCH(1,($U$2=GRID!$B$1:$BI$1)*(КАЛЕНДАРЬ!$AZ22=GRID!$B$3:$BI$3), 0))*(1-GRID!$B$29))</f>
        <v>45900</v>
      </c>
      <c r="M120" s="24" cm="1">
        <f t="array" ref="M120">IF($I$2="Открытый тариф",
INDEX(GRID!$B$4:$BI$10,MATCH($M$7,GRID!$A$4:$A$10,0),MATCH(1,($U$2=GRID!$B$1:$BI$1)*(КАЛЕНДАРЬ!AZ22=GRID!$B$3:$BI$3), 0)),
INDEX(GRID!$B$4:$BI$10,MATCH($M$7,GRID!$A$4:$A$10,0),MATCH(1,($U$2=GRID!$B$1:$BI$1)*(КАЛЕНДАРЬ!AZ22=GRID!$B$3:$BI$3), 0))*(1-GRID!$B$29))</f>
        <v>61400</v>
      </c>
      <c r="N120" s="24" cm="1">
        <f t="array" ref="N120">IF($I$2="Открытый тариф",
INDEX(GRID!$B$13:$BI$19,MATCH($M$7,GRID!$A$13:$A$19,0),MATCH(1,($U$2=GRID!$B$1:$BI$1)*(КАЛЕНДАРЬ!$AZ22=GRID!$B$3:$BI$3), 0)),
INDEX(GRID!$B$13:$BI$19,MATCH($M$7,GRID!$A$13:$A$19,0),MATCH(1,($U$2=GRID!$B$1:$BI$1)*(КАЛЕНДАРЬ!$AZ22=GRID!$B$3:$BI$3), 0))*(1-GRID!$B$29))</f>
        <v>64700</v>
      </c>
      <c r="O120" s="24" cm="1">
        <f t="array" ref="O120">IF($I$2="Открытый тариф",
INDEX(GRID!$B$4:$BI$10,MATCH($O$7,GRID!$A$4:$A$10,0),MATCH(1,($U$2=GRID!$B$1:$BI$1)*(КАЛЕНДАРЬ!AZ22=GRID!$B$3:$BI$3), 0)),
INDEX(GRID!$B$4:$BI$10,MATCH($O$7,GRID!$A$4:$A$10,0),MATCH(1,($U$2=GRID!$B$1:$BI$1)*(КАЛЕНДАРЬ!AZ22=GRID!$B$3:$BI$3), 0))*(1-GRID!$B$29))</f>
        <v>145300</v>
      </c>
      <c r="P120" s="24" cm="1">
        <f t="array" ref="P120">IF($I$2="Открытый тариф",
INDEX(GRID!$B$13:$BI$19,MATCH($O$7,GRID!$A$13:$A$19,0),MATCH(1,($U$2=GRID!$B$1:$BI$1)*(КАЛЕНДАРЬ!$AZ22=GRID!$B$3:$BI$3), 0)),
INDEX(GRID!$B$13:$BI$19,MATCH($O$7,GRID!$A$13:$A$19,0),MATCH(1,($U$2=GRID!$B$1:$BI$1)*(КАЛЕНДАРЬ!$AZ22=GRID!$B$3:$BI$3), 0))*(1-GRID!$B$29))</f>
        <v>148600</v>
      </c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idden="1" x14ac:dyDescent="0.2">
      <c r="A121" s="83" t="s">
        <v>16</v>
      </c>
      <c r="B121" s="84">
        <v>20</v>
      </c>
      <c r="C121" s="24" cm="1">
        <f t="array" ref="C121">IF($I$2="Открытый тариф",
INDEX(GRID!$B$4:$BI$10,MATCH($C$7,GRID!$A$4:$A$10,0),MATCH(1,($U$2=GRID!$B$1:$BI$1)*(КАЛЕНДАРЬ!AZ23=GRID!$B$3:$BI$3), 0)),
INDEX(GRID!$B$4:$BI$10,MATCH($C$7,GRID!$A$4:$A$10,0),MATCH(1,($U$2=GRID!$B$1:$BI$1)*(КАЛЕНДАРЬ!AZ23=GRID!$B$3:$BI$3), 0))*(1-GRID!$B$29))</f>
        <v>14300</v>
      </c>
      <c r="D121" s="24" cm="1">
        <f t="array" ref="D121">IF($I$2="Открытый тариф",
INDEX(GRID!$B$13:$BI$19,MATCH($C$7,GRID!$A$13:$A$19,0),MATCH(1,($U$2=GRID!$B$1:$BI$1)*(КАЛЕНДАРЬ!$AZ23=GRID!$B$3:$BI$3), 0)),
INDEX(GRID!$B$13:$BI$19,MATCH($C$7,GRID!$A$13:$A$19,0),MATCH(1,($U$2=GRID!$B$1:$BI$1)*(КАЛЕНДАРЬ!$AZ23=GRID!$B$3:$BI$3), 0))*(1-GRID!$B$29))</f>
        <v>17600</v>
      </c>
      <c r="E121" s="24" cm="1">
        <f t="array" ref="E121">IF($I$2="Открытый тариф",
INDEX(GRID!$B$4:$BI$10,MATCH($E$7,GRID!$A$4:$A$10,0),MATCH(1,($U$2=GRID!$B$1:$BI$1)*(КАЛЕНДАРЬ!AZ23=GRID!$B$3:$BI$3), 0)),
INDEX(GRID!$B$4:$BI$10,MATCH($E$7,GRID!$A$4:$A$10,0),MATCH(1,($U$2=GRID!$B$1:$BI$1)*(КАЛЕНДАРЬ!AZ23=GRID!$B$3:$BI$3), 0))*(1-GRID!$B$29))</f>
        <v>17500</v>
      </c>
      <c r="F121" s="24" cm="1">
        <f t="array" ref="F121">IF($I$2="Открытый тариф",
INDEX(GRID!$B$13:$BI$19,MATCH($E$7,GRID!$A$13:$A$19,0),MATCH(1,($U$2=GRID!$B$1:$BI$1)*(КАЛЕНДАРЬ!$AZ23=GRID!$B$3:$BI$3), 0)),
INDEX(GRID!$B$13:$BI$19,MATCH($E$7,GRID!$A$13:$A$19,0),MATCH(1,($U$2=GRID!$B$1:$BI$1)*(КАЛЕНДАРЬ!$AZ23=GRID!$B$3:$BI$3), 0))*(1-GRID!$B$29))</f>
        <v>20800</v>
      </c>
      <c r="G121" s="24" cm="1">
        <f t="array" ref="G121">IF($I$2="Открытый тариф",
INDEX(GRID!$B$4:$BI$10,MATCH($G$7,GRID!$A$4:$A$10,0),MATCH(1,($U$2=GRID!$B$1:$BI$1)*(КАЛЕНДАРЬ!AZ23=GRID!$B$3:$BI$3), 0)),
INDEX(GRID!$B$4:$BI$10,MATCH($G$7,GRID!$A$4:$A$10,0),MATCH(1,($U$2=GRID!$B$1:$BI$1)*(КАЛЕНДАРЬ!AZ23=GRID!$B$3:$BI$3), 0))*(1-GRID!$B$29))</f>
        <v>21300</v>
      </c>
      <c r="H121" s="24" cm="1">
        <f t="array" ref="H121">IF($I$2="Открытый тариф",
INDEX(GRID!$B$13:$BI$19,MATCH($G$7,GRID!$A$13:$A$19,0),MATCH(1,($U$2=GRID!$B$1:$BI$1)*(КАЛЕНДАРЬ!$AZ23=GRID!$B$3:$BI$3), 0)),
INDEX(GRID!$B$13:$BI$19,MATCH($G$7,GRID!$A$13:$A$19,0),MATCH(1,($U$2=GRID!$B$1:$BI$1)*(КАЛЕНДАРЬ!$AZ23=GRID!$B$3:$BI$3), 0))*(1-GRID!$B$29))</f>
        <v>24600</v>
      </c>
      <c r="I121" s="24" cm="1">
        <f t="array" ref="I121">IF($I$2="Открытый тариф",
INDEX(GRID!$B$4:$BI$10,MATCH($I$7,GRID!$A$4:$A$10,0),MATCH(1,($U$2=GRID!$B$1:$BI$1)*(КАЛЕНДАРЬ!AZ23=GRID!$B$3:$BI$3), 0)),
INDEX(GRID!$B$4:$BI$10,MATCH($I$7,GRID!$A$4:$A$10,0),MATCH(1,($U$2=GRID!$B$1:$BI$1)*(КАЛЕНДАРЬ!AZ23=GRID!$B$3:$BI$3), 0))*(1-GRID!$B$29))</f>
        <v>30100</v>
      </c>
      <c r="J121" s="24" cm="1">
        <f t="array" ref="J121">IF($I$2="Открытый тариф",
INDEX(GRID!$B$13:$BI$19,MATCH($I$7,GRID!$A$13:$A$19,0),MATCH(1,($U$2=GRID!$B$1:$BI$1)*(КАЛЕНДАРЬ!$AZ23=GRID!$B$3:$BI$3), 0)),
INDEX(GRID!$B$13:$BI$19,MATCH($I$7,GRID!$A$13:$A$19,0),MATCH(1,($U$2=GRID!$B$1:$BI$1)*(КАЛЕНДАРЬ!$AZ23=GRID!$B$3:$BI$3), 0))*(1-GRID!$B$29))</f>
        <v>33400</v>
      </c>
      <c r="K121" s="24" cm="1">
        <f t="array" ref="K121">IF($I$2="Открытый тариф",
INDEX(GRID!$B$4:$BI$10,MATCH($K$7,GRID!$A$4:$A$10,0),MATCH(1,($U$2=GRID!$B$1:$BI$1)*(КАЛЕНДАРЬ!AZ23=GRID!$B$3:$BI$3), 0)),
INDEX(GRID!$B$4:$BI$10,MATCH($K$7,GRID!$A$4:$A$10,0),MATCH(1,($U$2=GRID!$B$1:$BI$1)*(КАЛЕНДАРЬ!AZ23=GRID!$B$3:$BI$3), 0))*(1-GRID!$B$29))</f>
        <v>42600</v>
      </c>
      <c r="L121" s="24" cm="1">
        <f t="array" ref="L121">IF($I$2="Открытый тариф",
INDEX(GRID!$B$13:$BI$19,MATCH($K$7,GRID!$A$13:$A$19,0),MATCH(1,($U$2=GRID!$B$1:$BI$1)*(КАЛЕНДАРЬ!$AZ23=GRID!$B$3:$BI$3), 0)),
INDEX(GRID!$B$13:$BI$19,MATCH($K$7,GRID!$A$13:$A$19,0),MATCH(1,($U$2=GRID!$B$1:$BI$1)*(КАЛЕНДАРЬ!$AZ23=GRID!$B$3:$BI$3), 0))*(1-GRID!$B$29))</f>
        <v>45900</v>
      </c>
      <c r="M121" s="24" cm="1">
        <f t="array" ref="M121">IF($I$2="Открытый тариф",
INDEX(GRID!$B$4:$BI$10,MATCH($M$7,GRID!$A$4:$A$10,0),MATCH(1,($U$2=GRID!$B$1:$BI$1)*(КАЛЕНДАРЬ!AZ23=GRID!$B$3:$BI$3), 0)),
INDEX(GRID!$B$4:$BI$10,MATCH($M$7,GRID!$A$4:$A$10,0),MATCH(1,($U$2=GRID!$B$1:$BI$1)*(КАЛЕНДАРЬ!AZ23=GRID!$B$3:$BI$3), 0))*(1-GRID!$B$29))</f>
        <v>61400</v>
      </c>
      <c r="N121" s="24" cm="1">
        <f t="array" ref="N121">IF($I$2="Открытый тариф",
INDEX(GRID!$B$13:$BI$19,MATCH($M$7,GRID!$A$13:$A$19,0),MATCH(1,($U$2=GRID!$B$1:$BI$1)*(КАЛЕНДАРЬ!$AZ23=GRID!$B$3:$BI$3), 0)),
INDEX(GRID!$B$13:$BI$19,MATCH($M$7,GRID!$A$13:$A$19,0),MATCH(1,($U$2=GRID!$B$1:$BI$1)*(КАЛЕНДАРЬ!$AZ23=GRID!$B$3:$BI$3), 0))*(1-GRID!$B$29))</f>
        <v>64700</v>
      </c>
      <c r="O121" s="24" cm="1">
        <f t="array" ref="O121">IF($I$2="Открытый тариф",
INDEX(GRID!$B$4:$BI$10,MATCH($O$7,GRID!$A$4:$A$10,0),MATCH(1,($U$2=GRID!$B$1:$BI$1)*(КАЛЕНДАРЬ!AZ23=GRID!$B$3:$BI$3), 0)),
INDEX(GRID!$B$4:$BI$10,MATCH($O$7,GRID!$A$4:$A$10,0),MATCH(1,($U$2=GRID!$B$1:$BI$1)*(КАЛЕНДАРЬ!AZ23=GRID!$B$3:$BI$3), 0))*(1-GRID!$B$29))</f>
        <v>145300</v>
      </c>
      <c r="P121" s="24" cm="1">
        <f t="array" ref="P121">IF($I$2="Открытый тариф",
INDEX(GRID!$B$13:$BI$19,MATCH($O$7,GRID!$A$13:$A$19,0),MATCH(1,($U$2=GRID!$B$1:$BI$1)*(КАЛЕНДАРЬ!$AZ23=GRID!$B$3:$BI$3), 0)),
INDEX(GRID!$B$13:$BI$19,MATCH($O$7,GRID!$A$13:$A$19,0),MATCH(1,($U$2=GRID!$B$1:$BI$1)*(КАЛЕНДАРЬ!$AZ23=GRID!$B$3:$BI$3), 0))*(1-GRID!$B$29))</f>
        <v>148600</v>
      </c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</row>
    <row r="122" spans="1:31" hidden="1" x14ac:dyDescent="0.2">
      <c r="A122" s="83" t="s">
        <v>17</v>
      </c>
      <c r="B122" s="84">
        <v>21</v>
      </c>
      <c r="C122" s="24" cm="1">
        <f t="array" ref="C122">IF($I$2="Открытый тариф",
INDEX(GRID!$B$4:$BI$10,MATCH($C$7,GRID!$A$4:$A$10,0),MATCH(1,($U$2=GRID!$B$1:$BI$1)*(КАЛЕНДАРЬ!AZ24=GRID!$B$3:$BI$3), 0)),
INDEX(GRID!$B$4:$BI$10,MATCH($C$7,GRID!$A$4:$A$10,0),MATCH(1,($U$2=GRID!$B$1:$BI$1)*(КАЛЕНДАРЬ!AZ24=GRID!$B$3:$BI$3), 0))*(1-GRID!$B$29))</f>
        <v>14300</v>
      </c>
      <c r="D122" s="24" cm="1">
        <f t="array" ref="D122">IF($I$2="Открытый тариф",
INDEX(GRID!$B$13:$BI$19,MATCH($C$7,GRID!$A$13:$A$19,0),MATCH(1,($U$2=GRID!$B$1:$BI$1)*(КАЛЕНДАРЬ!$AZ24=GRID!$B$3:$BI$3), 0)),
INDEX(GRID!$B$13:$BI$19,MATCH($C$7,GRID!$A$13:$A$19,0),MATCH(1,($U$2=GRID!$B$1:$BI$1)*(КАЛЕНДАРЬ!$AZ24=GRID!$B$3:$BI$3), 0))*(1-GRID!$B$29))</f>
        <v>17600</v>
      </c>
      <c r="E122" s="24" cm="1">
        <f t="array" ref="E122">IF($I$2="Открытый тариф",
INDEX(GRID!$B$4:$BI$10,MATCH($E$7,GRID!$A$4:$A$10,0),MATCH(1,($U$2=GRID!$B$1:$BI$1)*(КАЛЕНДАРЬ!AZ24=GRID!$B$3:$BI$3), 0)),
INDEX(GRID!$B$4:$BI$10,MATCH($E$7,GRID!$A$4:$A$10,0),MATCH(1,($U$2=GRID!$B$1:$BI$1)*(КАЛЕНДАРЬ!AZ24=GRID!$B$3:$BI$3), 0))*(1-GRID!$B$29))</f>
        <v>17500</v>
      </c>
      <c r="F122" s="24" cm="1">
        <f t="array" ref="F122">IF($I$2="Открытый тариф",
INDEX(GRID!$B$13:$BI$19,MATCH($E$7,GRID!$A$13:$A$19,0),MATCH(1,($U$2=GRID!$B$1:$BI$1)*(КАЛЕНДАРЬ!$AZ24=GRID!$B$3:$BI$3), 0)),
INDEX(GRID!$B$13:$BI$19,MATCH($E$7,GRID!$A$13:$A$19,0),MATCH(1,($U$2=GRID!$B$1:$BI$1)*(КАЛЕНДАРЬ!$AZ24=GRID!$B$3:$BI$3), 0))*(1-GRID!$B$29))</f>
        <v>20800</v>
      </c>
      <c r="G122" s="24" cm="1">
        <f t="array" ref="G122">IF($I$2="Открытый тариф",
INDEX(GRID!$B$4:$BI$10,MATCH($G$7,GRID!$A$4:$A$10,0),MATCH(1,($U$2=GRID!$B$1:$BI$1)*(КАЛЕНДАРЬ!AZ24=GRID!$B$3:$BI$3), 0)),
INDEX(GRID!$B$4:$BI$10,MATCH($G$7,GRID!$A$4:$A$10,0),MATCH(1,($U$2=GRID!$B$1:$BI$1)*(КАЛЕНДАРЬ!AZ24=GRID!$B$3:$BI$3), 0))*(1-GRID!$B$29))</f>
        <v>21300</v>
      </c>
      <c r="H122" s="24" cm="1">
        <f t="array" ref="H122">IF($I$2="Открытый тариф",
INDEX(GRID!$B$13:$BI$19,MATCH($G$7,GRID!$A$13:$A$19,0),MATCH(1,($U$2=GRID!$B$1:$BI$1)*(КАЛЕНДАРЬ!$AZ24=GRID!$B$3:$BI$3), 0)),
INDEX(GRID!$B$13:$BI$19,MATCH($G$7,GRID!$A$13:$A$19,0),MATCH(1,($U$2=GRID!$B$1:$BI$1)*(КАЛЕНДАРЬ!$AZ24=GRID!$B$3:$BI$3), 0))*(1-GRID!$B$29))</f>
        <v>24600</v>
      </c>
      <c r="I122" s="24" cm="1">
        <f t="array" ref="I122">IF($I$2="Открытый тариф",
INDEX(GRID!$B$4:$BI$10,MATCH($I$7,GRID!$A$4:$A$10,0),MATCH(1,($U$2=GRID!$B$1:$BI$1)*(КАЛЕНДАРЬ!AZ24=GRID!$B$3:$BI$3), 0)),
INDEX(GRID!$B$4:$BI$10,MATCH($I$7,GRID!$A$4:$A$10,0),MATCH(1,($U$2=GRID!$B$1:$BI$1)*(КАЛЕНДАРЬ!AZ24=GRID!$B$3:$BI$3), 0))*(1-GRID!$B$29))</f>
        <v>30100</v>
      </c>
      <c r="J122" s="24" cm="1">
        <f t="array" ref="J122">IF($I$2="Открытый тариф",
INDEX(GRID!$B$13:$BI$19,MATCH($I$7,GRID!$A$13:$A$19,0),MATCH(1,($U$2=GRID!$B$1:$BI$1)*(КАЛЕНДАРЬ!$AZ24=GRID!$B$3:$BI$3), 0)),
INDEX(GRID!$B$13:$BI$19,MATCH($I$7,GRID!$A$13:$A$19,0),MATCH(1,($U$2=GRID!$B$1:$BI$1)*(КАЛЕНДАРЬ!$AZ24=GRID!$B$3:$BI$3), 0))*(1-GRID!$B$29))</f>
        <v>33400</v>
      </c>
      <c r="K122" s="24" cm="1">
        <f t="array" ref="K122">IF($I$2="Открытый тариф",
INDEX(GRID!$B$4:$BI$10,MATCH($K$7,GRID!$A$4:$A$10,0),MATCH(1,($U$2=GRID!$B$1:$BI$1)*(КАЛЕНДАРЬ!AZ24=GRID!$B$3:$BI$3), 0)),
INDEX(GRID!$B$4:$BI$10,MATCH($K$7,GRID!$A$4:$A$10,0),MATCH(1,($U$2=GRID!$B$1:$BI$1)*(КАЛЕНДАРЬ!AZ24=GRID!$B$3:$BI$3), 0))*(1-GRID!$B$29))</f>
        <v>42600</v>
      </c>
      <c r="L122" s="24" cm="1">
        <f t="array" ref="L122">IF($I$2="Открытый тариф",
INDEX(GRID!$B$13:$BI$19,MATCH($K$7,GRID!$A$13:$A$19,0),MATCH(1,($U$2=GRID!$B$1:$BI$1)*(КАЛЕНДАРЬ!$AZ24=GRID!$B$3:$BI$3), 0)),
INDEX(GRID!$B$13:$BI$19,MATCH($K$7,GRID!$A$13:$A$19,0),MATCH(1,($U$2=GRID!$B$1:$BI$1)*(КАЛЕНДАРЬ!$AZ24=GRID!$B$3:$BI$3), 0))*(1-GRID!$B$29))</f>
        <v>45900</v>
      </c>
      <c r="M122" s="24" cm="1">
        <f t="array" ref="M122">IF($I$2="Открытый тариф",
INDEX(GRID!$B$4:$BI$10,MATCH($M$7,GRID!$A$4:$A$10,0),MATCH(1,($U$2=GRID!$B$1:$BI$1)*(КАЛЕНДАРЬ!AZ24=GRID!$B$3:$BI$3), 0)),
INDEX(GRID!$B$4:$BI$10,MATCH($M$7,GRID!$A$4:$A$10,0),MATCH(1,($U$2=GRID!$B$1:$BI$1)*(КАЛЕНДАРЬ!AZ24=GRID!$B$3:$BI$3), 0))*(1-GRID!$B$29))</f>
        <v>61400</v>
      </c>
      <c r="N122" s="24" cm="1">
        <f t="array" ref="N122">IF($I$2="Открытый тариф",
INDEX(GRID!$B$13:$BI$19,MATCH($M$7,GRID!$A$13:$A$19,0),MATCH(1,($U$2=GRID!$B$1:$BI$1)*(КАЛЕНДАРЬ!$AZ24=GRID!$B$3:$BI$3), 0)),
INDEX(GRID!$B$13:$BI$19,MATCH($M$7,GRID!$A$13:$A$19,0),MATCH(1,($U$2=GRID!$B$1:$BI$1)*(КАЛЕНДАРЬ!$AZ24=GRID!$B$3:$BI$3), 0))*(1-GRID!$B$29))</f>
        <v>64700</v>
      </c>
      <c r="O122" s="24" cm="1">
        <f t="array" ref="O122">IF($I$2="Открытый тариф",
INDEX(GRID!$B$4:$BI$10,MATCH($O$7,GRID!$A$4:$A$10,0),MATCH(1,($U$2=GRID!$B$1:$BI$1)*(КАЛЕНДАРЬ!AZ24=GRID!$B$3:$BI$3), 0)),
INDEX(GRID!$B$4:$BI$10,MATCH($O$7,GRID!$A$4:$A$10,0),MATCH(1,($U$2=GRID!$B$1:$BI$1)*(КАЛЕНДАРЬ!AZ24=GRID!$B$3:$BI$3), 0))*(1-GRID!$B$29))</f>
        <v>145300</v>
      </c>
      <c r="P122" s="24" cm="1">
        <f t="array" ref="P122">IF($I$2="Открытый тариф",
INDEX(GRID!$B$13:$BI$19,MATCH($O$7,GRID!$A$13:$A$19,0),MATCH(1,($U$2=GRID!$B$1:$BI$1)*(КАЛЕНДАРЬ!$AZ24=GRID!$B$3:$BI$3), 0)),
INDEX(GRID!$B$13:$BI$19,MATCH($O$7,GRID!$A$13:$A$19,0),MATCH(1,($U$2=GRID!$B$1:$BI$1)*(КАЛЕНДАРЬ!$AZ24=GRID!$B$3:$BI$3), 0))*(1-GRID!$B$29))</f>
        <v>148600</v>
      </c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</row>
    <row r="123" spans="1:31" hidden="1" x14ac:dyDescent="0.2">
      <c r="A123" s="83" t="s">
        <v>18</v>
      </c>
      <c r="B123" s="84">
        <v>22</v>
      </c>
      <c r="C123" s="24" cm="1">
        <f t="array" ref="C123">IF($I$2="Открытый тариф",
INDEX(GRID!$B$4:$BI$10,MATCH($C$7,GRID!$A$4:$A$10,0),MATCH(1,($U$2=GRID!$B$1:$BI$1)*(КАЛЕНДАРЬ!AZ25=GRID!$B$3:$BI$3), 0)),
INDEX(GRID!$B$4:$BI$10,MATCH($C$7,GRID!$A$4:$A$10,0),MATCH(1,($U$2=GRID!$B$1:$BI$1)*(КАЛЕНДАРЬ!AZ25=GRID!$B$3:$BI$3), 0))*(1-GRID!$B$29))</f>
        <v>16900</v>
      </c>
      <c r="D123" s="24" cm="1">
        <f t="array" ref="D123">IF($I$2="Открытый тариф",
INDEX(GRID!$B$13:$BI$19,MATCH($C$7,GRID!$A$13:$A$19,0),MATCH(1,($U$2=GRID!$B$1:$BI$1)*(КАЛЕНДАРЬ!$AZ25=GRID!$B$3:$BI$3), 0)),
INDEX(GRID!$B$13:$BI$19,MATCH($C$7,GRID!$A$13:$A$19,0),MATCH(1,($U$2=GRID!$B$1:$BI$1)*(КАЛЕНДАРЬ!$AZ25=GRID!$B$3:$BI$3), 0))*(1-GRID!$B$29))</f>
        <v>20200</v>
      </c>
      <c r="E123" s="24" cm="1">
        <f t="array" ref="E123">IF($I$2="Открытый тариф",
INDEX(GRID!$B$4:$BI$10,MATCH($E$7,GRID!$A$4:$A$10,0),MATCH(1,($U$2=GRID!$B$1:$BI$1)*(КАЛЕНДАРЬ!AZ25=GRID!$B$3:$BI$3), 0)),
INDEX(GRID!$B$4:$BI$10,MATCH($E$7,GRID!$A$4:$A$10,0),MATCH(1,($U$2=GRID!$B$1:$BI$1)*(КАЛЕНДАРЬ!AZ25=GRID!$B$3:$BI$3), 0))*(1-GRID!$B$29))</f>
        <v>20400</v>
      </c>
      <c r="F123" s="24" cm="1">
        <f t="array" ref="F123">IF($I$2="Открытый тариф",
INDEX(GRID!$B$13:$BI$19,MATCH($E$7,GRID!$A$13:$A$19,0),MATCH(1,($U$2=GRID!$B$1:$BI$1)*(КАЛЕНДАРЬ!$AZ25=GRID!$B$3:$BI$3), 0)),
INDEX(GRID!$B$13:$BI$19,MATCH($E$7,GRID!$A$13:$A$19,0),MATCH(1,($U$2=GRID!$B$1:$BI$1)*(КАЛЕНДАРЬ!$AZ25=GRID!$B$3:$BI$3), 0))*(1-GRID!$B$29))</f>
        <v>23700</v>
      </c>
      <c r="G123" s="24" cm="1">
        <f t="array" ref="G123">IF($I$2="Открытый тариф",
INDEX(GRID!$B$4:$BI$10,MATCH($G$7,GRID!$A$4:$A$10,0),MATCH(1,($U$2=GRID!$B$1:$BI$1)*(КАЛЕНДАРЬ!AZ25=GRID!$B$3:$BI$3), 0)),
INDEX(GRID!$B$4:$BI$10,MATCH($G$7,GRID!$A$4:$A$10,0),MATCH(1,($U$2=GRID!$B$1:$BI$1)*(КАЛЕНДАРЬ!AZ25=GRID!$B$3:$BI$3), 0))*(1-GRID!$B$29))</f>
        <v>24600</v>
      </c>
      <c r="H123" s="24" cm="1">
        <f t="array" ref="H123">IF($I$2="Открытый тариф",
INDEX(GRID!$B$13:$BI$19,MATCH($G$7,GRID!$A$13:$A$19,0),MATCH(1,($U$2=GRID!$B$1:$BI$1)*(КАЛЕНДАРЬ!$AZ25=GRID!$B$3:$BI$3), 0)),
INDEX(GRID!$B$13:$BI$19,MATCH($G$7,GRID!$A$13:$A$19,0),MATCH(1,($U$2=GRID!$B$1:$BI$1)*(КАЛЕНДАРЬ!$AZ25=GRID!$B$3:$BI$3), 0))*(1-GRID!$B$29))</f>
        <v>27900</v>
      </c>
      <c r="I123" s="24" cm="1">
        <f t="array" ref="I123">IF($I$2="Открытый тариф",
INDEX(GRID!$B$4:$BI$10,MATCH($I$7,GRID!$A$4:$A$10,0),MATCH(1,($U$2=GRID!$B$1:$BI$1)*(КАЛЕНДАРЬ!AZ25=GRID!$B$3:$BI$3), 0)),
INDEX(GRID!$B$4:$BI$10,MATCH($I$7,GRID!$A$4:$A$10,0),MATCH(1,($U$2=GRID!$B$1:$BI$1)*(КАЛЕНДАРЬ!AZ25=GRID!$B$3:$BI$3), 0))*(1-GRID!$B$29))</f>
        <v>34400</v>
      </c>
      <c r="J123" s="24" cm="1">
        <f t="array" ref="J123">IF($I$2="Открытый тариф",
INDEX(GRID!$B$13:$BI$19,MATCH($I$7,GRID!$A$13:$A$19,0),MATCH(1,($U$2=GRID!$B$1:$BI$1)*(КАЛЕНДАРЬ!$AZ25=GRID!$B$3:$BI$3), 0)),
INDEX(GRID!$B$13:$BI$19,MATCH($I$7,GRID!$A$13:$A$19,0),MATCH(1,($U$2=GRID!$B$1:$BI$1)*(КАЛЕНДАРЬ!$AZ25=GRID!$B$3:$BI$3), 0))*(1-GRID!$B$29))</f>
        <v>37700</v>
      </c>
      <c r="K123" s="24" cm="1">
        <f t="array" ref="K123">IF($I$2="Открытый тариф",
INDEX(GRID!$B$4:$BI$10,MATCH($K$7,GRID!$A$4:$A$10,0),MATCH(1,($U$2=GRID!$B$1:$BI$1)*(КАЛЕНДАРЬ!AZ25=GRID!$B$3:$BI$3), 0)),
INDEX(GRID!$B$4:$BI$10,MATCH($K$7,GRID!$A$4:$A$10,0),MATCH(1,($U$2=GRID!$B$1:$BI$1)*(КАЛЕНДАРЬ!AZ25=GRID!$B$3:$BI$3), 0))*(1-GRID!$B$29))</f>
        <v>48400</v>
      </c>
      <c r="L123" s="24" cm="1">
        <f t="array" ref="L123">IF($I$2="Открытый тариф",
INDEX(GRID!$B$13:$BI$19,MATCH($K$7,GRID!$A$13:$A$19,0),MATCH(1,($U$2=GRID!$B$1:$BI$1)*(КАЛЕНДАРЬ!$AZ25=GRID!$B$3:$BI$3), 0)),
INDEX(GRID!$B$13:$BI$19,MATCH($K$7,GRID!$A$13:$A$19,0),MATCH(1,($U$2=GRID!$B$1:$BI$1)*(КАЛЕНДАРЬ!$AZ25=GRID!$B$3:$BI$3), 0))*(1-GRID!$B$29))</f>
        <v>51700</v>
      </c>
      <c r="M123" s="24" cm="1">
        <f t="array" ref="M123">IF($I$2="Открытый тариф",
INDEX(GRID!$B$4:$BI$10,MATCH($M$7,GRID!$A$4:$A$10,0),MATCH(1,($U$2=GRID!$B$1:$BI$1)*(КАЛЕНДАРЬ!AZ25=GRID!$B$3:$BI$3), 0)),
INDEX(GRID!$B$4:$BI$10,MATCH($M$7,GRID!$A$4:$A$10,0),MATCH(1,($U$2=GRID!$B$1:$BI$1)*(КАЛЕНДАРЬ!AZ25=GRID!$B$3:$BI$3), 0))*(1-GRID!$B$29))</f>
        <v>69400</v>
      </c>
      <c r="N123" s="24" cm="1">
        <f t="array" ref="N123">IF($I$2="Открытый тариф",
INDEX(GRID!$B$13:$BI$19,MATCH($M$7,GRID!$A$13:$A$19,0),MATCH(1,($U$2=GRID!$B$1:$BI$1)*(КАЛЕНДАРЬ!$AZ25=GRID!$B$3:$BI$3), 0)),
INDEX(GRID!$B$13:$BI$19,MATCH($M$7,GRID!$A$13:$A$19,0),MATCH(1,($U$2=GRID!$B$1:$BI$1)*(КАЛЕНДАРЬ!$AZ25=GRID!$B$3:$BI$3), 0))*(1-GRID!$B$29))</f>
        <v>72700</v>
      </c>
      <c r="O123" s="24" cm="1">
        <f t="array" ref="O123">IF($I$2="Открытый тариф",
INDEX(GRID!$B$4:$BI$10,MATCH($O$7,GRID!$A$4:$A$10,0),MATCH(1,($U$2=GRID!$B$1:$BI$1)*(КАЛЕНДАРЬ!AZ25=GRID!$B$3:$BI$3), 0)),
INDEX(GRID!$B$4:$BI$10,MATCH($O$7,GRID!$A$4:$A$10,0),MATCH(1,($U$2=GRID!$B$1:$BI$1)*(КАЛЕНДАРЬ!AZ25=GRID!$B$3:$BI$3), 0))*(1-GRID!$B$29))</f>
        <v>165400</v>
      </c>
      <c r="P123" s="24" cm="1">
        <f t="array" ref="P123">IF($I$2="Открытый тариф",
INDEX(GRID!$B$13:$BI$19,MATCH($O$7,GRID!$A$13:$A$19,0),MATCH(1,($U$2=GRID!$B$1:$BI$1)*(КАЛЕНДАРЬ!$AZ25=GRID!$B$3:$BI$3), 0)),
INDEX(GRID!$B$13:$BI$19,MATCH($O$7,GRID!$A$13:$A$19,0),MATCH(1,($U$2=GRID!$B$1:$BI$1)*(КАЛЕНДАРЬ!$AZ25=GRID!$B$3:$BI$3), 0))*(1-GRID!$B$29))</f>
        <v>168700</v>
      </c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</row>
    <row r="124" spans="1:31" hidden="1" x14ac:dyDescent="0.2">
      <c r="A124" s="83" t="s">
        <v>19</v>
      </c>
      <c r="B124" s="84">
        <v>23</v>
      </c>
      <c r="C124" s="24" cm="1">
        <f t="array" ref="C124">IF($I$2="Открытый тариф",
INDEX(GRID!$B$4:$BI$10,MATCH($C$7,GRID!$A$4:$A$10,0),MATCH(1,($U$2=GRID!$B$1:$BI$1)*(КАЛЕНДАРЬ!AZ26=GRID!$B$3:$BI$3), 0)),
INDEX(GRID!$B$4:$BI$10,MATCH($C$7,GRID!$A$4:$A$10,0),MATCH(1,($U$2=GRID!$B$1:$BI$1)*(КАЛЕНДАРЬ!AZ26=GRID!$B$3:$BI$3), 0))*(1-GRID!$B$29))</f>
        <v>16900</v>
      </c>
      <c r="D124" s="24" cm="1">
        <f t="array" ref="D124">IF($I$2="Открытый тариф",
INDEX(GRID!$B$13:$BI$19,MATCH($C$7,GRID!$A$13:$A$19,0),MATCH(1,($U$2=GRID!$B$1:$BI$1)*(КАЛЕНДАРЬ!$AZ26=GRID!$B$3:$BI$3), 0)),
INDEX(GRID!$B$13:$BI$19,MATCH($C$7,GRID!$A$13:$A$19,0),MATCH(1,($U$2=GRID!$B$1:$BI$1)*(КАЛЕНДАРЬ!$AZ26=GRID!$B$3:$BI$3), 0))*(1-GRID!$B$29))</f>
        <v>20200</v>
      </c>
      <c r="E124" s="24" cm="1">
        <f t="array" ref="E124">IF($I$2="Открытый тариф",
INDEX(GRID!$B$4:$BI$10,MATCH($E$7,GRID!$A$4:$A$10,0),MATCH(1,($U$2=GRID!$B$1:$BI$1)*(КАЛЕНДАРЬ!AZ26=GRID!$B$3:$BI$3), 0)),
INDEX(GRID!$B$4:$BI$10,MATCH($E$7,GRID!$A$4:$A$10,0),MATCH(1,($U$2=GRID!$B$1:$BI$1)*(КАЛЕНДАРЬ!AZ26=GRID!$B$3:$BI$3), 0))*(1-GRID!$B$29))</f>
        <v>20400</v>
      </c>
      <c r="F124" s="24" cm="1">
        <f t="array" ref="F124">IF($I$2="Открытый тариф",
INDEX(GRID!$B$13:$BI$19,MATCH($E$7,GRID!$A$13:$A$19,0),MATCH(1,($U$2=GRID!$B$1:$BI$1)*(КАЛЕНДАРЬ!$AZ26=GRID!$B$3:$BI$3), 0)),
INDEX(GRID!$B$13:$BI$19,MATCH($E$7,GRID!$A$13:$A$19,0),MATCH(1,($U$2=GRID!$B$1:$BI$1)*(КАЛЕНДАРЬ!$AZ26=GRID!$B$3:$BI$3), 0))*(1-GRID!$B$29))</f>
        <v>23700</v>
      </c>
      <c r="G124" s="24" cm="1">
        <f t="array" ref="G124">IF($I$2="Открытый тариф",
INDEX(GRID!$B$4:$BI$10,MATCH($G$7,GRID!$A$4:$A$10,0),MATCH(1,($U$2=GRID!$B$1:$BI$1)*(КАЛЕНДАРЬ!AZ26=GRID!$B$3:$BI$3), 0)),
INDEX(GRID!$B$4:$BI$10,MATCH($G$7,GRID!$A$4:$A$10,0),MATCH(1,($U$2=GRID!$B$1:$BI$1)*(КАЛЕНДАРЬ!AZ26=GRID!$B$3:$BI$3), 0))*(1-GRID!$B$29))</f>
        <v>24600</v>
      </c>
      <c r="H124" s="24" cm="1">
        <f t="array" ref="H124">IF($I$2="Открытый тариф",
INDEX(GRID!$B$13:$BI$19,MATCH($G$7,GRID!$A$13:$A$19,0),MATCH(1,($U$2=GRID!$B$1:$BI$1)*(КАЛЕНДАРЬ!$AZ26=GRID!$B$3:$BI$3), 0)),
INDEX(GRID!$B$13:$BI$19,MATCH($G$7,GRID!$A$13:$A$19,0),MATCH(1,($U$2=GRID!$B$1:$BI$1)*(КАЛЕНДАРЬ!$AZ26=GRID!$B$3:$BI$3), 0))*(1-GRID!$B$29))</f>
        <v>27900</v>
      </c>
      <c r="I124" s="24" cm="1">
        <f t="array" ref="I124">IF($I$2="Открытый тариф",
INDEX(GRID!$B$4:$BI$10,MATCH($I$7,GRID!$A$4:$A$10,0),MATCH(1,($U$2=GRID!$B$1:$BI$1)*(КАЛЕНДАРЬ!AZ26=GRID!$B$3:$BI$3), 0)),
INDEX(GRID!$B$4:$BI$10,MATCH($I$7,GRID!$A$4:$A$10,0),MATCH(1,($U$2=GRID!$B$1:$BI$1)*(КАЛЕНДАРЬ!AZ26=GRID!$B$3:$BI$3), 0))*(1-GRID!$B$29))</f>
        <v>34400</v>
      </c>
      <c r="J124" s="24" cm="1">
        <f t="array" ref="J124">IF($I$2="Открытый тариф",
INDEX(GRID!$B$13:$BI$19,MATCH($I$7,GRID!$A$13:$A$19,0),MATCH(1,($U$2=GRID!$B$1:$BI$1)*(КАЛЕНДАРЬ!$AZ26=GRID!$B$3:$BI$3), 0)),
INDEX(GRID!$B$13:$BI$19,MATCH($I$7,GRID!$A$13:$A$19,0),MATCH(1,($U$2=GRID!$B$1:$BI$1)*(КАЛЕНДАРЬ!$AZ26=GRID!$B$3:$BI$3), 0))*(1-GRID!$B$29))</f>
        <v>37700</v>
      </c>
      <c r="K124" s="24" cm="1">
        <f t="array" ref="K124">IF($I$2="Открытый тариф",
INDEX(GRID!$B$4:$BI$10,MATCH($K$7,GRID!$A$4:$A$10,0),MATCH(1,($U$2=GRID!$B$1:$BI$1)*(КАЛЕНДАРЬ!AZ26=GRID!$B$3:$BI$3), 0)),
INDEX(GRID!$B$4:$BI$10,MATCH($K$7,GRID!$A$4:$A$10,0),MATCH(1,($U$2=GRID!$B$1:$BI$1)*(КАЛЕНДАРЬ!AZ26=GRID!$B$3:$BI$3), 0))*(1-GRID!$B$29))</f>
        <v>48400</v>
      </c>
      <c r="L124" s="24" cm="1">
        <f t="array" ref="L124">IF($I$2="Открытый тариф",
INDEX(GRID!$B$13:$BI$19,MATCH($K$7,GRID!$A$13:$A$19,0),MATCH(1,($U$2=GRID!$B$1:$BI$1)*(КАЛЕНДАРЬ!$AZ26=GRID!$B$3:$BI$3), 0)),
INDEX(GRID!$B$13:$BI$19,MATCH($K$7,GRID!$A$13:$A$19,0),MATCH(1,($U$2=GRID!$B$1:$BI$1)*(КАЛЕНДАРЬ!$AZ26=GRID!$B$3:$BI$3), 0))*(1-GRID!$B$29))</f>
        <v>51700</v>
      </c>
      <c r="M124" s="24" cm="1">
        <f t="array" ref="M124">IF($I$2="Открытый тариф",
INDEX(GRID!$B$4:$BI$10,MATCH($M$7,GRID!$A$4:$A$10,0),MATCH(1,($U$2=GRID!$B$1:$BI$1)*(КАЛЕНДАРЬ!AZ26=GRID!$B$3:$BI$3), 0)),
INDEX(GRID!$B$4:$BI$10,MATCH($M$7,GRID!$A$4:$A$10,0),MATCH(1,($U$2=GRID!$B$1:$BI$1)*(КАЛЕНДАРЬ!AZ26=GRID!$B$3:$BI$3), 0))*(1-GRID!$B$29))</f>
        <v>69400</v>
      </c>
      <c r="N124" s="24" cm="1">
        <f t="array" ref="N124">IF($I$2="Открытый тариф",
INDEX(GRID!$B$13:$BI$19,MATCH($M$7,GRID!$A$13:$A$19,0),MATCH(1,($U$2=GRID!$B$1:$BI$1)*(КАЛЕНДАРЬ!$AZ26=GRID!$B$3:$BI$3), 0)),
INDEX(GRID!$B$13:$BI$19,MATCH($M$7,GRID!$A$13:$A$19,0),MATCH(1,($U$2=GRID!$B$1:$BI$1)*(КАЛЕНДАРЬ!$AZ26=GRID!$B$3:$BI$3), 0))*(1-GRID!$B$29))</f>
        <v>72700</v>
      </c>
      <c r="O124" s="24" cm="1">
        <f t="array" ref="O124">IF($I$2="Открытый тариф",
INDEX(GRID!$B$4:$BI$10,MATCH($O$7,GRID!$A$4:$A$10,0),MATCH(1,($U$2=GRID!$B$1:$BI$1)*(КАЛЕНДАРЬ!AZ26=GRID!$B$3:$BI$3), 0)),
INDEX(GRID!$B$4:$BI$10,MATCH($O$7,GRID!$A$4:$A$10,0),MATCH(1,($U$2=GRID!$B$1:$BI$1)*(КАЛЕНДАРЬ!AZ26=GRID!$B$3:$BI$3), 0))*(1-GRID!$B$29))</f>
        <v>165400</v>
      </c>
      <c r="P124" s="24" cm="1">
        <f t="array" ref="P124">IF($I$2="Открытый тариф",
INDEX(GRID!$B$13:$BI$19,MATCH($O$7,GRID!$A$13:$A$19,0),MATCH(1,($U$2=GRID!$B$1:$BI$1)*(КАЛЕНДАРЬ!$AZ26=GRID!$B$3:$BI$3), 0)),
INDEX(GRID!$B$13:$BI$19,MATCH($O$7,GRID!$A$13:$A$19,0),MATCH(1,($U$2=GRID!$B$1:$BI$1)*(КАЛЕНДАРЬ!$AZ26=GRID!$B$3:$BI$3), 0))*(1-GRID!$B$29))</f>
        <v>168700</v>
      </c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idden="1" x14ac:dyDescent="0.2">
      <c r="A125" s="83" t="s">
        <v>13</v>
      </c>
      <c r="B125" s="84">
        <v>24</v>
      </c>
      <c r="C125" s="24" cm="1">
        <f t="array" ref="C125">IF($I$2="Открытый тариф",
INDEX(GRID!$B$4:$BI$10,MATCH($C$7,GRID!$A$4:$A$10,0),MATCH(1,($U$2=GRID!$B$1:$BI$1)*(КАЛЕНДАРЬ!AZ27=GRID!$B$3:$BI$3), 0)),
INDEX(GRID!$B$4:$BI$10,MATCH($C$7,GRID!$A$4:$A$10,0),MATCH(1,($U$2=GRID!$B$1:$BI$1)*(КАЛЕНДАРЬ!AZ27=GRID!$B$3:$BI$3), 0))*(1-GRID!$B$29))</f>
        <v>15900</v>
      </c>
      <c r="D125" s="24" cm="1">
        <f t="array" ref="D125">IF($I$2="Открытый тариф",
INDEX(GRID!$B$13:$BI$19,MATCH($C$7,GRID!$A$13:$A$19,0),MATCH(1,($U$2=GRID!$B$1:$BI$1)*(КАЛЕНДАРЬ!$AZ27=GRID!$B$3:$BI$3), 0)),
INDEX(GRID!$B$13:$BI$19,MATCH($C$7,GRID!$A$13:$A$19,0),MATCH(1,($U$2=GRID!$B$1:$BI$1)*(КАЛЕНДАРЬ!$AZ27=GRID!$B$3:$BI$3), 0))*(1-GRID!$B$29))</f>
        <v>19200</v>
      </c>
      <c r="E125" s="24" cm="1">
        <f t="array" ref="E125">IF($I$2="Открытый тариф",
INDEX(GRID!$B$4:$BI$10,MATCH($E$7,GRID!$A$4:$A$10,0),MATCH(1,($U$2=GRID!$B$1:$BI$1)*(КАЛЕНДАРЬ!AZ27=GRID!$B$3:$BI$3), 0)),
INDEX(GRID!$B$4:$BI$10,MATCH($E$7,GRID!$A$4:$A$10,0),MATCH(1,($U$2=GRID!$B$1:$BI$1)*(КАЛЕНДАРЬ!AZ27=GRID!$B$3:$BI$3), 0))*(1-GRID!$B$29))</f>
        <v>19300</v>
      </c>
      <c r="F125" s="24" cm="1">
        <f t="array" ref="F125">IF($I$2="Открытый тариф",
INDEX(GRID!$B$13:$BI$19,MATCH($E$7,GRID!$A$13:$A$19,0),MATCH(1,($U$2=GRID!$B$1:$BI$1)*(КАЛЕНДАРЬ!$AZ27=GRID!$B$3:$BI$3), 0)),
INDEX(GRID!$B$13:$BI$19,MATCH($E$7,GRID!$A$13:$A$19,0),MATCH(1,($U$2=GRID!$B$1:$BI$1)*(КАЛЕНДАРЬ!$AZ27=GRID!$B$3:$BI$3), 0))*(1-GRID!$B$29))</f>
        <v>22600</v>
      </c>
      <c r="G125" s="24" cm="1">
        <f t="array" ref="G125">IF($I$2="Открытый тариф",
INDEX(GRID!$B$4:$BI$10,MATCH($G$7,GRID!$A$4:$A$10,0),MATCH(1,($U$2=GRID!$B$1:$BI$1)*(КАЛЕНДАРЬ!AZ27=GRID!$B$3:$BI$3), 0)),
INDEX(GRID!$B$4:$BI$10,MATCH($G$7,GRID!$A$4:$A$10,0),MATCH(1,($U$2=GRID!$B$1:$BI$1)*(КАЛЕНДАРЬ!AZ27=GRID!$B$3:$BI$3), 0))*(1-GRID!$B$29))</f>
        <v>23400</v>
      </c>
      <c r="H125" s="24" cm="1">
        <f t="array" ref="H125">IF($I$2="Открытый тариф",
INDEX(GRID!$B$13:$BI$19,MATCH($G$7,GRID!$A$13:$A$19,0),MATCH(1,($U$2=GRID!$B$1:$BI$1)*(КАЛЕНДАРЬ!$AZ27=GRID!$B$3:$BI$3), 0)),
INDEX(GRID!$B$13:$BI$19,MATCH($G$7,GRID!$A$13:$A$19,0),MATCH(1,($U$2=GRID!$B$1:$BI$1)*(КАЛЕНДАРЬ!$AZ27=GRID!$B$3:$BI$3), 0))*(1-GRID!$B$29))</f>
        <v>26700</v>
      </c>
      <c r="I125" s="24" cm="1">
        <f t="array" ref="I125">IF($I$2="Открытый тариф",
INDEX(GRID!$B$4:$BI$10,MATCH($I$7,GRID!$A$4:$A$10,0),MATCH(1,($U$2=GRID!$B$1:$BI$1)*(КАЛЕНДАРЬ!AZ27=GRID!$B$3:$BI$3), 0)),
INDEX(GRID!$B$4:$BI$10,MATCH($I$7,GRID!$A$4:$A$10,0),MATCH(1,($U$2=GRID!$B$1:$BI$1)*(КАЛЕНДАРЬ!AZ27=GRID!$B$3:$BI$3), 0))*(1-GRID!$B$29))</f>
        <v>32900</v>
      </c>
      <c r="J125" s="24" cm="1">
        <f t="array" ref="J125">IF($I$2="Открытый тариф",
INDEX(GRID!$B$13:$BI$19,MATCH($I$7,GRID!$A$13:$A$19,0),MATCH(1,($U$2=GRID!$B$1:$BI$1)*(КАЛЕНДАРЬ!$AZ27=GRID!$B$3:$BI$3), 0)),
INDEX(GRID!$B$13:$BI$19,MATCH($I$7,GRID!$A$13:$A$19,0),MATCH(1,($U$2=GRID!$B$1:$BI$1)*(КАЛЕНДАРЬ!$AZ27=GRID!$B$3:$BI$3), 0))*(1-GRID!$B$29))</f>
        <v>36200</v>
      </c>
      <c r="K125" s="24" cm="1">
        <f t="array" ref="K125">IF($I$2="Открытый тариф",
INDEX(GRID!$B$4:$BI$10,MATCH($K$7,GRID!$A$4:$A$10,0),MATCH(1,($U$2=GRID!$B$1:$BI$1)*(КАЛЕНДАРЬ!AZ27=GRID!$B$3:$BI$3), 0)),
INDEX(GRID!$B$4:$BI$10,MATCH($K$7,GRID!$A$4:$A$10,0),MATCH(1,($U$2=GRID!$B$1:$BI$1)*(КАЛЕНДАРЬ!AZ27=GRID!$B$3:$BI$3), 0))*(1-GRID!$B$29))</f>
        <v>46400</v>
      </c>
      <c r="L125" s="24" cm="1">
        <f t="array" ref="L125">IF($I$2="Открытый тариф",
INDEX(GRID!$B$13:$BI$19,MATCH($K$7,GRID!$A$13:$A$19,0),MATCH(1,($U$2=GRID!$B$1:$BI$1)*(КАЛЕНДАРЬ!$AZ27=GRID!$B$3:$BI$3), 0)),
INDEX(GRID!$B$13:$BI$19,MATCH($K$7,GRID!$A$13:$A$19,0),MATCH(1,($U$2=GRID!$B$1:$BI$1)*(КАЛЕНДАРЬ!$AZ27=GRID!$B$3:$BI$3), 0))*(1-GRID!$B$29))</f>
        <v>49700</v>
      </c>
      <c r="M125" s="24" cm="1">
        <f t="array" ref="M125">IF($I$2="Открытый тариф",
INDEX(GRID!$B$4:$BI$10,MATCH($M$7,GRID!$A$4:$A$10,0),MATCH(1,($U$2=GRID!$B$1:$BI$1)*(КАЛЕНДАРЬ!AZ27=GRID!$B$3:$BI$3), 0)),
INDEX(GRID!$B$4:$BI$10,MATCH($M$7,GRID!$A$4:$A$10,0),MATCH(1,($U$2=GRID!$B$1:$BI$1)*(КАЛЕНДАРЬ!AZ27=GRID!$B$3:$BI$3), 0))*(1-GRID!$B$29))</f>
        <v>66700</v>
      </c>
      <c r="N125" s="24" cm="1">
        <f t="array" ref="N125">IF($I$2="Открытый тариф",
INDEX(GRID!$B$13:$BI$19,MATCH($M$7,GRID!$A$13:$A$19,0),MATCH(1,($U$2=GRID!$B$1:$BI$1)*(КАЛЕНДАРЬ!$AZ27=GRID!$B$3:$BI$3), 0)),
INDEX(GRID!$B$13:$BI$19,MATCH($M$7,GRID!$A$13:$A$19,0),MATCH(1,($U$2=GRID!$B$1:$BI$1)*(КАЛЕНДАРЬ!$AZ27=GRID!$B$3:$BI$3), 0))*(1-GRID!$B$29))</f>
        <v>70000</v>
      </c>
      <c r="O125" s="24" cm="1">
        <f t="array" ref="O125">IF($I$2="Открытый тариф",
INDEX(GRID!$B$4:$BI$10,MATCH($O$7,GRID!$A$4:$A$10,0),MATCH(1,($U$2=GRID!$B$1:$BI$1)*(КАЛЕНДАРЬ!AZ27=GRID!$B$3:$BI$3), 0)),
INDEX(GRID!$B$4:$BI$10,MATCH($O$7,GRID!$A$4:$A$10,0),MATCH(1,($U$2=GRID!$B$1:$BI$1)*(КАЛЕНДАРЬ!AZ27=GRID!$B$3:$BI$3), 0))*(1-GRID!$B$29))</f>
        <v>158600</v>
      </c>
      <c r="P125" s="24" cm="1">
        <f t="array" ref="P125">IF($I$2="Открытый тариф",
INDEX(GRID!$B$13:$BI$19,MATCH($O$7,GRID!$A$13:$A$19,0),MATCH(1,($U$2=GRID!$B$1:$BI$1)*(КАЛЕНДАРЬ!$AZ27=GRID!$B$3:$BI$3), 0)),
INDEX(GRID!$B$13:$BI$19,MATCH($O$7,GRID!$A$13:$A$19,0),MATCH(1,($U$2=GRID!$B$1:$BI$1)*(КАЛЕНДАРЬ!$AZ27=GRID!$B$3:$BI$3), 0))*(1-GRID!$B$29))</f>
        <v>161900</v>
      </c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</row>
    <row r="126" spans="1:31" hidden="1" x14ac:dyDescent="0.2">
      <c r="A126" s="83" t="s">
        <v>14</v>
      </c>
      <c r="B126" s="84">
        <v>25</v>
      </c>
      <c r="C126" s="24" cm="1">
        <f t="array" ref="C126">IF($I$2="Открытый тариф",
INDEX(GRID!$B$4:$BI$10,MATCH($C$7,GRID!$A$4:$A$10,0),MATCH(1,($U$2=GRID!$B$1:$BI$1)*(КАЛЕНДАРЬ!AZ28=GRID!$B$3:$BI$3), 0)),
INDEX(GRID!$B$4:$BI$10,MATCH($C$7,GRID!$A$4:$A$10,0),MATCH(1,($U$2=GRID!$B$1:$BI$1)*(КАЛЕНДАРЬ!AZ28=GRID!$B$3:$BI$3), 0))*(1-GRID!$B$29))</f>
        <v>14300</v>
      </c>
      <c r="D126" s="24" cm="1">
        <f t="array" ref="D126">IF($I$2="Открытый тариф",
INDEX(GRID!$B$13:$BI$19,MATCH($C$7,GRID!$A$13:$A$19,0),MATCH(1,($U$2=GRID!$B$1:$BI$1)*(КАЛЕНДАРЬ!$AZ28=GRID!$B$3:$BI$3), 0)),
INDEX(GRID!$B$13:$BI$19,MATCH($C$7,GRID!$A$13:$A$19,0),MATCH(1,($U$2=GRID!$B$1:$BI$1)*(КАЛЕНДАРЬ!$AZ28=GRID!$B$3:$BI$3), 0))*(1-GRID!$B$29))</f>
        <v>17600</v>
      </c>
      <c r="E126" s="24" cm="1">
        <f t="array" ref="E126">IF($I$2="Открытый тариф",
INDEX(GRID!$B$4:$BI$10,MATCH($E$7,GRID!$A$4:$A$10,0),MATCH(1,($U$2=GRID!$B$1:$BI$1)*(КАЛЕНДАРЬ!AZ28=GRID!$B$3:$BI$3), 0)),
INDEX(GRID!$B$4:$BI$10,MATCH($E$7,GRID!$A$4:$A$10,0),MATCH(1,($U$2=GRID!$B$1:$BI$1)*(КАЛЕНДАРЬ!AZ28=GRID!$B$3:$BI$3), 0))*(1-GRID!$B$29))</f>
        <v>17500</v>
      </c>
      <c r="F126" s="24" cm="1">
        <f t="array" ref="F126">IF($I$2="Открытый тариф",
INDEX(GRID!$B$13:$BI$19,MATCH($E$7,GRID!$A$13:$A$19,0),MATCH(1,($U$2=GRID!$B$1:$BI$1)*(КАЛЕНДАРЬ!$AZ28=GRID!$B$3:$BI$3), 0)),
INDEX(GRID!$B$13:$BI$19,MATCH($E$7,GRID!$A$13:$A$19,0),MATCH(1,($U$2=GRID!$B$1:$BI$1)*(КАЛЕНДАРЬ!$AZ28=GRID!$B$3:$BI$3), 0))*(1-GRID!$B$29))</f>
        <v>20800</v>
      </c>
      <c r="G126" s="24" cm="1">
        <f t="array" ref="G126">IF($I$2="Открытый тариф",
INDEX(GRID!$B$4:$BI$10,MATCH($G$7,GRID!$A$4:$A$10,0),MATCH(1,($U$2=GRID!$B$1:$BI$1)*(КАЛЕНДАРЬ!AZ28=GRID!$B$3:$BI$3), 0)),
INDEX(GRID!$B$4:$BI$10,MATCH($G$7,GRID!$A$4:$A$10,0),MATCH(1,($U$2=GRID!$B$1:$BI$1)*(КАЛЕНДАРЬ!AZ28=GRID!$B$3:$BI$3), 0))*(1-GRID!$B$29))</f>
        <v>21300</v>
      </c>
      <c r="H126" s="24" cm="1">
        <f t="array" ref="H126">IF($I$2="Открытый тариф",
INDEX(GRID!$B$13:$BI$19,MATCH($G$7,GRID!$A$13:$A$19,0),MATCH(1,($U$2=GRID!$B$1:$BI$1)*(КАЛЕНДАРЬ!$AZ28=GRID!$B$3:$BI$3), 0)),
INDEX(GRID!$B$13:$BI$19,MATCH($G$7,GRID!$A$13:$A$19,0),MATCH(1,($U$2=GRID!$B$1:$BI$1)*(КАЛЕНДАРЬ!$AZ28=GRID!$B$3:$BI$3), 0))*(1-GRID!$B$29))</f>
        <v>24600</v>
      </c>
      <c r="I126" s="24" cm="1">
        <f t="array" ref="I126">IF($I$2="Открытый тариф",
INDEX(GRID!$B$4:$BI$10,MATCH($I$7,GRID!$A$4:$A$10,0),MATCH(1,($U$2=GRID!$B$1:$BI$1)*(КАЛЕНДАРЬ!AZ28=GRID!$B$3:$BI$3), 0)),
INDEX(GRID!$B$4:$BI$10,MATCH($I$7,GRID!$A$4:$A$10,0),MATCH(1,($U$2=GRID!$B$1:$BI$1)*(КАЛЕНДАРЬ!AZ28=GRID!$B$3:$BI$3), 0))*(1-GRID!$B$29))</f>
        <v>30100</v>
      </c>
      <c r="J126" s="24" cm="1">
        <f t="array" ref="J126">IF($I$2="Открытый тариф",
INDEX(GRID!$B$13:$BI$19,MATCH($I$7,GRID!$A$13:$A$19,0),MATCH(1,($U$2=GRID!$B$1:$BI$1)*(КАЛЕНДАРЬ!$AZ28=GRID!$B$3:$BI$3), 0)),
INDEX(GRID!$B$13:$BI$19,MATCH($I$7,GRID!$A$13:$A$19,0),MATCH(1,($U$2=GRID!$B$1:$BI$1)*(КАЛЕНДАРЬ!$AZ28=GRID!$B$3:$BI$3), 0))*(1-GRID!$B$29))</f>
        <v>33400</v>
      </c>
      <c r="K126" s="24" cm="1">
        <f t="array" ref="K126">IF($I$2="Открытый тариф",
INDEX(GRID!$B$4:$BI$10,MATCH($K$7,GRID!$A$4:$A$10,0),MATCH(1,($U$2=GRID!$B$1:$BI$1)*(КАЛЕНДАРЬ!AZ28=GRID!$B$3:$BI$3), 0)),
INDEX(GRID!$B$4:$BI$10,MATCH($K$7,GRID!$A$4:$A$10,0),MATCH(1,($U$2=GRID!$B$1:$BI$1)*(КАЛЕНДАРЬ!AZ28=GRID!$B$3:$BI$3), 0))*(1-GRID!$B$29))</f>
        <v>42600</v>
      </c>
      <c r="L126" s="24" cm="1">
        <f t="array" ref="L126">IF($I$2="Открытый тариф",
INDEX(GRID!$B$13:$BI$19,MATCH($K$7,GRID!$A$13:$A$19,0),MATCH(1,($U$2=GRID!$B$1:$BI$1)*(КАЛЕНДАРЬ!$AZ28=GRID!$B$3:$BI$3), 0)),
INDEX(GRID!$B$13:$BI$19,MATCH($K$7,GRID!$A$13:$A$19,0),MATCH(1,($U$2=GRID!$B$1:$BI$1)*(КАЛЕНДАРЬ!$AZ28=GRID!$B$3:$BI$3), 0))*(1-GRID!$B$29))</f>
        <v>45900</v>
      </c>
      <c r="M126" s="24" cm="1">
        <f t="array" ref="M126">IF($I$2="Открытый тариф",
INDEX(GRID!$B$4:$BI$10,MATCH($M$7,GRID!$A$4:$A$10,0),MATCH(1,($U$2=GRID!$B$1:$BI$1)*(КАЛЕНДАРЬ!AZ28=GRID!$B$3:$BI$3), 0)),
INDEX(GRID!$B$4:$BI$10,MATCH($M$7,GRID!$A$4:$A$10,0),MATCH(1,($U$2=GRID!$B$1:$BI$1)*(КАЛЕНДАРЬ!AZ28=GRID!$B$3:$BI$3), 0))*(1-GRID!$B$29))</f>
        <v>61400</v>
      </c>
      <c r="N126" s="24" cm="1">
        <f t="array" ref="N126">IF($I$2="Открытый тариф",
INDEX(GRID!$B$13:$BI$19,MATCH($M$7,GRID!$A$13:$A$19,0),MATCH(1,($U$2=GRID!$B$1:$BI$1)*(КАЛЕНДАРЬ!$AZ28=GRID!$B$3:$BI$3), 0)),
INDEX(GRID!$B$13:$BI$19,MATCH($M$7,GRID!$A$13:$A$19,0),MATCH(1,($U$2=GRID!$B$1:$BI$1)*(КАЛЕНДАРЬ!$AZ28=GRID!$B$3:$BI$3), 0))*(1-GRID!$B$29))</f>
        <v>64700</v>
      </c>
      <c r="O126" s="24" cm="1">
        <f t="array" ref="O126">IF($I$2="Открытый тариф",
INDEX(GRID!$B$4:$BI$10,MATCH($O$7,GRID!$A$4:$A$10,0),MATCH(1,($U$2=GRID!$B$1:$BI$1)*(КАЛЕНДАРЬ!AZ28=GRID!$B$3:$BI$3), 0)),
INDEX(GRID!$B$4:$BI$10,MATCH($O$7,GRID!$A$4:$A$10,0),MATCH(1,($U$2=GRID!$B$1:$BI$1)*(КАЛЕНДАРЬ!AZ28=GRID!$B$3:$BI$3), 0))*(1-GRID!$B$29))</f>
        <v>145300</v>
      </c>
      <c r="P126" s="24" cm="1">
        <f t="array" ref="P126">IF($I$2="Открытый тариф",
INDEX(GRID!$B$13:$BI$19,MATCH($O$7,GRID!$A$13:$A$19,0),MATCH(1,($U$2=GRID!$B$1:$BI$1)*(КАЛЕНДАРЬ!$AZ28=GRID!$B$3:$BI$3), 0)),
INDEX(GRID!$B$13:$BI$19,MATCH($O$7,GRID!$A$13:$A$19,0),MATCH(1,($U$2=GRID!$B$1:$BI$1)*(КАЛЕНДАРЬ!$AZ28=GRID!$B$3:$BI$3), 0))*(1-GRID!$B$29))</f>
        <v>148600</v>
      </c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</row>
    <row r="127" spans="1:31" hidden="1" x14ac:dyDescent="0.2">
      <c r="A127" s="83" t="s">
        <v>15</v>
      </c>
      <c r="B127" s="84">
        <v>26</v>
      </c>
      <c r="C127" s="24" cm="1">
        <f t="array" ref="C127">IF($I$2="Открытый тариф",
INDEX(GRID!$B$4:$BI$10,MATCH($C$7,GRID!$A$4:$A$10,0),MATCH(1,($U$2=GRID!$B$1:$BI$1)*(КАЛЕНДАРЬ!AZ29=GRID!$B$3:$BI$3), 0)),
INDEX(GRID!$B$4:$BI$10,MATCH($C$7,GRID!$A$4:$A$10,0),MATCH(1,($U$2=GRID!$B$1:$BI$1)*(КАЛЕНДАРЬ!AZ29=GRID!$B$3:$BI$3), 0))*(1-GRID!$B$29))</f>
        <v>14300</v>
      </c>
      <c r="D127" s="24" cm="1">
        <f t="array" ref="D127">IF($I$2="Открытый тариф",
INDEX(GRID!$B$13:$BI$19,MATCH($C$7,GRID!$A$13:$A$19,0),MATCH(1,($U$2=GRID!$B$1:$BI$1)*(КАЛЕНДАРЬ!$AZ29=GRID!$B$3:$BI$3), 0)),
INDEX(GRID!$B$13:$BI$19,MATCH($C$7,GRID!$A$13:$A$19,0),MATCH(1,($U$2=GRID!$B$1:$BI$1)*(КАЛЕНДАРЬ!$AZ29=GRID!$B$3:$BI$3), 0))*(1-GRID!$B$29))</f>
        <v>17600</v>
      </c>
      <c r="E127" s="24" cm="1">
        <f t="array" ref="E127">IF($I$2="Открытый тариф",
INDEX(GRID!$B$4:$BI$10,MATCH($E$7,GRID!$A$4:$A$10,0),MATCH(1,($U$2=GRID!$B$1:$BI$1)*(КАЛЕНДАРЬ!AZ29=GRID!$B$3:$BI$3), 0)),
INDEX(GRID!$B$4:$BI$10,MATCH($E$7,GRID!$A$4:$A$10,0),MATCH(1,($U$2=GRID!$B$1:$BI$1)*(КАЛЕНДАРЬ!AZ29=GRID!$B$3:$BI$3), 0))*(1-GRID!$B$29))</f>
        <v>17500</v>
      </c>
      <c r="F127" s="24" cm="1">
        <f t="array" ref="F127">IF($I$2="Открытый тариф",
INDEX(GRID!$B$13:$BI$19,MATCH($E$7,GRID!$A$13:$A$19,0),MATCH(1,($U$2=GRID!$B$1:$BI$1)*(КАЛЕНДАРЬ!$AZ29=GRID!$B$3:$BI$3), 0)),
INDEX(GRID!$B$13:$BI$19,MATCH($E$7,GRID!$A$13:$A$19,0),MATCH(1,($U$2=GRID!$B$1:$BI$1)*(КАЛЕНДАРЬ!$AZ29=GRID!$B$3:$BI$3), 0))*(1-GRID!$B$29))</f>
        <v>20800</v>
      </c>
      <c r="G127" s="24" cm="1">
        <f t="array" ref="G127">IF($I$2="Открытый тариф",
INDEX(GRID!$B$4:$BI$10,MATCH($G$7,GRID!$A$4:$A$10,0),MATCH(1,($U$2=GRID!$B$1:$BI$1)*(КАЛЕНДАРЬ!AZ29=GRID!$B$3:$BI$3), 0)),
INDEX(GRID!$B$4:$BI$10,MATCH($G$7,GRID!$A$4:$A$10,0),MATCH(1,($U$2=GRID!$B$1:$BI$1)*(КАЛЕНДАРЬ!AZ29=GRID!$B$3:$BI$3), 0))*(1-GRID!$B$29))</f>
        <v>21300</v>
      </c>
      <c r="H127" s="24" cm="1">
        <f t="array" ref="H127">IF($I$2="Открытый тариф",
INDEX(GRID!$B$13:$BI$19,MATCH($G$7,GRID!$A$13:$A$19,0),MATCH(1,($U$2=GRID!$B$1:$BI$1)*(КАЛЕНДАРЬ!$AZ29=GRID!$B$3:$BI$3), 0)),
INDEX(GRID!$B$13:$BI$19,MATCH($G$7,GRID!$A$13:$A$19,0),MATCH(1,($U$2=GRID!$B$1:$BI$1)*(КАЛЕНДАРЬ!$AZ29=GRID!$B$3:$BI$3), 0))*(1-GRID!$B$29))</f>
        <v>24600</v>
      </c>
      <c r="I127" s="24" cm="1">
        <f t="array" ref="I127">IF($I$2="Открытый тариф",
INDEX(GRID!$B$4:$BI$10,MATCH($I$7,GRID!$A$4:$A$10,0),MATCH(1,($U$2=GRID!$B$1:$BI$1)*(КАЛЕНДАРЬ!AZ29=GRID!$B$3:$BI$3), 0)),
INDEX(GRID!$B$4:$BI$10,MATCH($I$7,GRID!$A$4:$A$10,0),MATCH(1,($U$2=GRID!$B$1:$BI$1)*(КАЛЕНДАРЬ!AZ29=GRID!$B$3:$BI$3), 0))*(1-GRID!$B$29))</f>
        <v>30100</v>
      </c>
      <c r="J127" s="24" cm="1">
        <f t="array" ref="J127">IF($I$2="Открытый тариф",
INDEX(GRID!$B$13:$BI$19,MATCH($I$7,GRID!$A$13:$A$19,0),MATCH(1,($U$2=GRID!$B$1:$BI$1)*(КАЛЕНДАРЬ!$AZ29=GRID!$B$3:$BI$3), 0)),
INDEX(GRID!$B$13:$BI$19,MATCH($I$7,GRID!$A$13:$A$19,0),MATCH(1,($U$2=GRID!$B$1:$BI$1)*(КАЛЕНДАРЬ!$AZ29=GRID!$B$3:$BI$3), 0))*(1-GRID!$B$29))</f>
        <v>33400</v>
      </c>
      <c r="K127" s="24" cm="1">
        <f t="array" ref="K127">IF($I$2="Открытый тариф",
INDEX(GRID!$B$4:$BI$10,MATCH($K$7,GRID!$A$4:$A$10,0),MATCH(1,($U$2=GRID!$B$1:$BI$1)*(КАЛЕНДАРЬ!AZ29=GRID!$B$3:$BI$3), 0)),
INDEX(GRID!$B$4:$BI$10,MATCH($K$7,GRID!$A$4:$A$10,0),MATCH(1,($U$2=GRID!$B$1:$BI$1)*(КАЛЕНДАРЬ!AZ29=GRID!$B$3:$BI$3), 0))*(1-GRID!$B$29))</f>
        <v>42600</v>
      </c>
      <c r="L127" s="24" cm="1">
        <f t="array" ref="L127">IF($I$2="Открытый тариф",
INDEX(GRID!$B$13:$BI$19,MATCH($K$7,GRID!$A$13:$A$19,0),MATCH(1,($U$2=GRID!$B$1:$BI$1)*(КАЛЕНДАРЬ!$AZ29=GRID!$B$3:$BI$3), 0)),
INDEX(GRID!$B$13:$BI$19,MATCH($K$7,GRID!$A$13:$A$19,0),MATCH(1,($U$2=GRID!$B$1:$BI$1)*(КАЛЕНДАРЬ!$AZ29=GRID!$B$3:$BI$3), 0))*(1-GRID!$B$29))</f>
        <v>45900</v>
      </c>
      <c r="M127" s="24" cm="1">
        <f t="array" ref="M127">IF($I$2="Открытый тариф",
INDEX(GRID!$B$4:$BI$10,MATCH($M$7,GRID!$A$4:$A$10,0),MATCH(1,($U$2=GRID!$B$1:$BI$1)*(КАЛЕНДАРЬ!AZ29=GRID!$B$3:$BI$3), 0)),
INDEX(GRID!$B$4:$BI$10,MATCH($M$7,GRID!$A$4:$A$10,0),MATCH(1,($U$2=GRID!$B$1:$BI$1)*(КАЛЕНДАРЬ!AZ29=GRID!$B$3:$BI$3), 0))*(1-GRID!$B$29))</f>
        <v>61400</v>
      </c>
      <c r="N127" s="24" cm="1">
        <f t="array" ref="N127">IF($I$2="Открытый тариф",
INDEX(GRID!$B$13:$BI$19,MATCH($M$7,GRID!$A$13:$A$19,0),MATCH(1,($U$2=GRID!$B$1:$BI$1)*(КАЛЕНДАРЬ!$AZ29=GRID!$B$3:$BI$3), 0)),
INDEX(GRID!$B$13:$BI$19,MATCH($M$7,GRID!$A$13:$A$19,0),MATCH(1,($U$2=GRID!$B$1:$BI$1)*(КАЛЕНДАРЬ!$AZ29=GRID!$B$3:$BI$3), 0))*(1-GRID!$B$29))</f>
        <v>64700</v>
      </c>
      <c r="O127" s="24" cm="1">
        <f t="array" ref="O127">IF($I$2="Открытый тариф",
INDEX(GRID!$B$4:$BI$10,MATCH($O$7,GRID!$A$4:$A$10,0),MATCH(1,($U$2=GRID!$B$1:$BI$1)*(КАЛЕНДАРЬ!AZ29=GRID!$B$3:$BI$3), 0)),
INDEX(GRID!$B$4:$BI$10,MATCH($O$7,GRID!$A$4:$A$10,0),MATCH(1,($U$2=GRID!$B$1:$BI$1)*(КАЛЕНДАРЬ!AZ29=GRID!$B$3:$BI$3), 0))*(1-GRID!$B$29))</f>
        <v>145300</v>
      </c>
      <c r="P127" s="24" cm="1">
        <f t="array" ref="P127">IF($I$2="Открытый тариф",
INDEX(GRID!$B$13:$BI$19,MATCH($O$7,GRID!$A$13:$A$19,0),MATCH(1,($U$2=GRID!$B$1:$BI$1)*(КАЛЕНДАРЬ!$AZ29=GRID!$B$3:$BI$3), 0)),
INDEX(GRID!$B$13:$BI$19,MATCH($O$7,GRID!$A$13:$A$19,0),MATCH(1,($U$2=GRID!$B$1:$BI$1)*(КАЛЕНДАРЬ!$AZ29=GRID!$B$3:$BI$3), 0))*(1-GRID!$B$29))</f>
        <v>148600</v>
      </c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</row>
    <row r="128" spans="1:31" hidden="1" x14ac:dyDescent="0.2">
      <c r="A128" s="83" t="s">
        <v>16</v>
      </c>
      <c r="B128" s="84">
        <v>27</v>
      </c>
      <c r="C128" s="24" cm="1">
        <f t="array" ref="C128">IF($I$2="Открытый тариф",
INDEX(GRID!$B$4:$BI$10,MATCH($C$7,GRID!$A$4:$A$10,0),MATCH(1,($U$2=GRID!$B$1:$BI$1)*(КАЛЕНДАРЬ!AZ30=GRID!$B$3:$BI$3), 0)),
INDEX(GRID!$B$4:$BI$10,MATCH($C$7,GRID!$A$4:$A$10,0),MATCH(1,($U$2=GRID!$B$1:$BI$1)*(КАЛЕНДАРЬ!AZ30=GRID!$B$3:$BI$3), 0))*(1-GRID!$B$29))</f>
        <v>19200</v>
      </c>
      <c r="D128" s="24" cm="1">
        <f t="array" ref="D128">IF($I$2="Открытый тариф",
INDEX(GRID!$B$13:$BI$19,MATCH($C$7,GRID!$A$13:$A$19,0),MATCH(1,($U$2=GRID!$B$1:$BI$1)*(КАЛЕНДАРЬ!$AZ30=GRID!$B$3:$BI$3), 0)),
INDEX(GRID!$B$13:$BI$19,MATCH($C$7,GRID!$A$13:$A$19,0),MATCH(1,($U$2=GRID!$B$1:$BI$1)*(КАЛЕНДАРЬ!$AZ30=GRID!$B$3:$BI$3), 0))*(1-GRID!$B$29))</f>
        <v>22500</v>
      </c>
      <c r="E128" s="24" cm="1">
        <f t="array" ref="E128">IF($I$2="Открытый тариф",
INDEX(GRID!$B$4:$BI$10,MATCH($E$7,GRID!$A$4:$A$10,0),MATCH(1,($U$2=GRID!$B$1:$BI$1)*(КАЛЕНДАРЬ!AZ30=GRID!$B$3:$BI$3), 0)),
INDEX(GRID!$B$4:$BI$10,MATCH($E$7,GRID!$A$4:$A$10,0),MATCH(1,($U$2=GRID!$B$1:$BI$1)*(КАЛЕНДАРЬ!AZ30=GRID!$B$3:$BI$3), 0))*(1-GRID!$B$29))</f>
        <v>23000</v>
      </c>
      <c r="F128" s="24" cm="1">
        <f t="array" ref="F128">IF($I$2="Открытый тариф",
INDEX(GRID!$B$13:$BI$19,MATCH($E$7,GRID!$A$13:$A$19,0),MATCH(1,($U$2=GRID!$B$1:$BI$1)*(КАЛЕНДАРЬ!$AZ30=GRID!$B$3:$BI$3), 0)),
INDEX(GRID!$B$13:$BI$19,MATCH($E$7,GRID!$A$13:$A$19,0),MATCH(1,($U$2=GRID!$B$1:$BI$1)*(КАЛЕНДАРЬ!$AZ30=GRID!$B$3:$BI$3), 0))*(1-GRID!$B$29))</f>
        <v>26300</v>
      </c>
      <c r="G128" s="24" cm="1">
        <f t="array" ref="G128">IF($I$2="Открытый тариф",
INDEX(GRID!$B$4:$BI$10,MATCH($G$7,GRID!$A$4:$A$10,0),MATCH(1,($U$2=GRID!$B$1:$BI$1)*(КАЛЕНДАРЬ!AZ30=GRID!$B$3:$BI$3), 0)),
INDEX(GRID!$B$4:$BI$10,MATCH($G$7,GRID!$A$4:$A$10,0),MATCH(1,($U$2=GRID!$B$1:$BI$1)*(КАЛЕНДАРЬ!AZ30=GRID!$B$3:$BI$3), 0))*(1-GRID!$B$29))</f>
        <v>27500</v>
      </c>
      <c r="H128" s="24" cm="1">
        <f t="array" ref="H128">IF($I$2="Открытый тариф",
INDEX(GRID!$B$13:$BI$19,MATCH($G$7,GRID!$A$13:$A$19,0),MATCH(1,($U$2=GRID!$B$1:$BI$1)*(КАЛЕНДАРЬ!$AZ30=GRID!$B$3:$BI$3), 0)),
INDEX(GRID!$B$13:$BI$19,MATCH($G$7,GRID!$A$13:$A$19,0),MATCH(1,($U$2=GRID!$B$1:$BI$1)*(КАЛЕНДАРЬ!$AZ30=GRID!$B$3:$BI$3), 0))*(1-GRID!$B$29))</f>
        <v>30800</v>
      </c>
      <c r="I128" s="24" cm="1">
        <f t="array" ref="I128">IF($I$2="Открытый тариф",
INDEX(GRID!$B$4:$BI$10,MATCH($I$7,GRID!$A$4:$A$10,0),MATCH(1,($U$2=GRID!$B$1:$BI$1)*(КАЛЕНДАРЬ!AZ30=GRID!$B$3:$BI$3), 0)),
INDEX(GRID!$B$4:$BI$10,MATCH($I$7,GRID!$A$4:$A$10,0),MATCH(1,($U$2=GRID!$B$1:$BI$1)*(КАЛЕНДАРЬ!AZ30=GRID!$B$3:$BI$3), 0))*(1-GRID!$B$29))</f>
        <v>38000</v>
      </c>
      <c r="J128" s="24" cm="1">
        <f t="array" ref="J128">IF($I$2="Открытый тариф",
INDEX(GRID!$B$13:$BI$19,MATCH($I$7,GRID!$A$13:$A$19,0),MATCH(1,($U$2=GRID!$B$1:$BI$1)*(КАЛЕНДАРЬ!$AZ30=GRID!$B$3:$BI$3), 0)),
INDEX(GRID!$B$13:$BI$19,MATCH($I$7,GRID!$A$13:$A$19,0),MATCH(1,($U$2=GRID!$B$1:$BI$1)*(КАЛЕНДАРЬ!$AZ30=GRID!$B$3:$BI$3), 0))*(1-GRID!$B$29))</f>
        <v>41300</v>
      </c>
      <c r="K128" s="24" cm="1">
        <f t="array" ref="K128">IF($I$2="Открытый тариф",
INDEX(GRID!$B$4:$BI$10,MATCH($K$7,GRID!$A$4:$A$10,0),MATCH(1,($U$2=GRID!$B$1:$BI$1)*(КАЛЕНДАРЬ!AZ30=GRID!$B$3:$BI$3), 0)),
INDEX(GRID!$B$4:$BI$10,MATCH($K$7,GRID!$A$4:$A$10,0),MATCH(1,($U$2=GRID!$B$1:$BI$1)*(КАЛЕНДАРЬ!AZ30=GRID!$B$3:$BI$3), 0))*(1-GRID!$B$29))</f>
        <v>53000</v>
      </c>
      <c r="L128" s="24" cm="1">
        <f t="array" ref="L128">IF($I$2="Открытый тариф",
INDEX(GRID!$B$13:$BI$19,MATCH($K$7,GRID!$A$13:$A$19,0),MATCH(1,($U$2=GRID!$B$1:$BI$1)*(КАЛЕНДАРЬ!$AZ30=GRID!$B$3:$BI$3), 0)),
INDEX(GRID!$B$13:$BI$19,MATCH($K$7,GRID!$A$13:$A$19,0),MATCH(1,($U$2=GRID!$B$1:$BI$1)*(КАЛЕНДАРЬ!$AZ30=GRID!$B$3:$BI$3), 0))*(1-GRID!$B$29))</f>
        <v>56300</v>
      </c>
      <c r="M128" s="24" cm="1">
        <f t="array" ref="M128">IF($I$2="Открытый тариф",
INDEX(GRID!$B$4:$BI$10,MATCH($M$7,GRID!$A$4:$A$10,0),MATCH(1,($U$2=GRID!$B$1:$BI$1)*(КАЛЕНДАРЬ!AZ30=GRID!$B$3:$BI$3), 0)),
INDEX(GRID!$B$4:$BI$10,MATCH($M$7,GRID!$A$4:$A$10,0),MATCH(1,($U$2=GRID!$B$1:$BI$1)*(КАЛЕНДАРЬ!AZ30=GRID!$B$3:$BI$3), 0))*(1-GRID!$B$29))</f>
        <v>75500</v>
      </c>
      <c r="N128" s="24" cm="1">
        <f t="array" ref="N128">IF($I$2="Открытый тариф",
INDEX(GRID!$B$13:$BI$19,MATCH($M$7,GRID!$A$13:$A$19,0),MATCH(1,($U$2=GRID!$B$1:$BI$1)*(КАЛЕНДАРЬ!$AZ30=GRID!$B$3:$BI$3), 0)),
INDEX(GRID!$B$13:$BI$19,MATCH($M$7,GRID!$A$13:$A$19,0),MATCH(1,($U$2=GRID!$B$1:$BI$1)*(КАЛЕНДАРЬ!$AZ30=GRID!$B$3:$BI$3), 0))*(1-GRID!$B$29))</f>
        <v>78800</v>
      </c>
      <c r="O128" s="24" cm="1">
        <f t="array" ref="O128">IF($I$2="Открытый тариф",
INDEX(GRID!$B$4:$BI$10,MATCH($O$7,GRID!$A$4:$A$10,0),MATCH(1,($U$2=GRID!$B$1:$BI$1)*(КАЛЕНДАРЬ!AZ30=GRID!$B$3:$BI$3), 0)),
INDEX(GRID!$B$4:$BI$10,MATCH($O$7,GRID!$A$4:$A$10,0),MATCH(1,($U$2=GRID!$B$1:$BI$1)*(КАЛЕНДАРЬ!AZ30=GRID!$B$3:$BI$3), 0))*(1-GRID!$B$29))</f>
        <v>179800</v>
      </c>
      <c r="P128" s="24" cm="1">
        <f t="array" ref="P128">IF($I$2="Открытый тариф",
INDEX(GRID!$B$13:$BI$19,MATCH($O$7,GRID!$A$13:$A$19,0),MATCH(1,($U$2=GRID!$B$1:$BI$1)*(КАЛЕНДАРЬ!$AZ30=GRID!$B$3:$BI$3), 0)),
INDEX(GRID!$B$13:$BI$19,MATCH($O$7,GRID!$A$13:$A$19,0),MATCH(1,($U$2=GRID!$B$1:$BI$1)*(КАЛЕНДАРЬ!$AZ30=GRID!$B$3:$BI$3), 0))*(1-GRID!$B$29))</f>
        <v>183100</v>
      </c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</row>
    <row r="129" spans="1:31" hidden="1" x14ac:dyDescent="0.2">
      <c r="A129" s="83" t="s">
        <v>17</v>
      </c>
      <c r="B129" s="84">
        <v>28</v>
      </c>
      <c r="C129" s="24" cm="1">
        <f t="array" ref="C129">IF($I$2="Открытый тариф",
INDEX(GRID!$B$4:$BI$10,MATCH($C$7,GRID!$A$4:$A$10,0),MATCH(1,($U$2=GRID!$B$1:$BI$1)*(КАЛЕНДАРЬ!AZ31=GRID!$B$3:$BI$3), 0)),
INDEX(GRID!$B$4:$BI$10,MATCH($C$7,GRID!$A$4:$A$10,0),MATCH(1,($U$2=GRID!$B$1:$BI$1)*(КАЛЕНДАРЬ!AZ31=GRID!$B$3:$BI$3), 0))*(1-GRID!$B$29))</f>
        <v>19200</v>
      </c>
      <c r="D129" s="24" cm="1">
        <f t="array" ref="D129">IF($I$2="Открытый тариф",
INDEX(GRID!$B$13:$BI$19,MATCH($C$7,GRID!$A$13:$A$19,0),MATCH(1,($U$2=GRID!$B$1:$BI$1)*(КАЛЕНДАРЬ!$AZ31=GRID!$B$3:$BI$3), 0)),
INDEX(GRID!$B$13:$BI$19,MATCH($C$7,GRID!$A$13:$A$19,0),MATCH(1,($U$2=GRID!$B$1:$BI$1)*(КАЛЕНДАРЬ!$AZ31=GRID!$B$3:$BI$3), 0))*(1-GRID!$B$29))</f>
        <v>22500</v>
      </c>
      <c r="E129" s="24" cm="1">
        <f t="array" ref="E129">IF($I$2="Открытый тариф",
INDEX(GRID!$B$4:$BI$10,MATCH($E$7,GRID!$A$4:$A$10,0),MATCH(1,($U$2=GRID!$B$1:$BI$1)*(КАЛЕНДАРЬ!AZ31=GRID!$B$3:$BI$3), 0)),
INDEX(GRID!$B$4:$BI$10,MATCH($E$7,GRID!$A$4:$A$10,0),MATCH(1,($U$2=GRID!$B$1:$BI$1)*(КАЛЕНДАРЬ!AZ31=GRID!$B$3:$BI$3), 0))*(1-GRID!$B$29))</f>
        <v>23000</v>
      </c>
      <c r="F129" s="24" cm="1">
        <f t="array" ref="F129">IF($I$2="Открытый тариф",
INDEX(GRID!$B$13:$BI$19,MATCH($E$7,GRID!$A$13:$A$19,0),MATCH(1,($U$2=GRID!$B$1:$BI$1)*(КАЛЕНДАРЬ!$AZ31=GRID!$B$3:$BI$3), 0)),
INDEX(GRID!$B$13:$BI$19,MATCH($E$7,GRID!$A$13:$A$19,0),MATCH(1,($U$2=GRID!$B$1:$BI$1)*(КАЛЕНДАРЬ!$AZ31=GRID!$B$3:$BI$3), 0))*(1-GRID!$B$29))</f>
        <v>26300</v>
      </c>
      <c r="G129" s="24" cm="1">
        <f t="array" ref="G129">IF($I$2="Открытый тариф",
INDEX(GRID!$B$4:$BI$10,MATCH($G$7,GRID!$A$4:$A$10,0),MATCH(1,($U$2=GRID!$B$1:$BI$1)*(КАЛЕНДАРЬ!AZ31=GRID!$B$3:$BI$3), 0)),
INDEX(GRID!$B$4:$BI$10,MATCH($G$7,GRID!$A$4:$A$10,0),MATCH(1,($U$2=GRID!$B$1:$BI$1)*(КАЛЕНДАРЬ!AZ31=GRID!$B$3:$BI$3), 0))*(1-GRID!$B$29))</f>
        <v>27500</v>
      </c>
      <c r="H129" s="24" cm="1">
        <f t="array" ref="H129">IF($I$2="Открытый тариф",
INDEX(GRID!$B$13:$BI$19,MATCH($G$7,GRID!$A$13:$A$19,0),MATCH(1,($U$2=GRID!$B$1:$BI$1)*(КАЛЕНДАРЬ!$AZ31=GRID!$B$3:$BI$3), 0)),
INDEX(GRID!$B$13:$BI$19,MATCH($G$7,GRID!$A$13:$A$19,0),MATCH(1,($U$2=GRID!$B$1:$BI$1)*(КАЛЕНДАРЬ!$AZ31=GRID!$B$3:$BI$3), 0))*(1-GRID!$B$29))</f>
        <v>30800</v>
      </c>
      <c r="I129" s="24" cm="1">
        <f t="array" ref="I129">IF($I$2="Открытый тариф",
INDEX(GRID!$B$4:$BI$10,MATCH($I$7,GRID!$A$4:$A$10,0),MATCH(1,($U$2=GRID!$B$1:$BI$1)*(КАЛЕНДАРЬ!AZ31=GRID!$B$3:$BI$3), 0)),
INDEX(GRID!$B$4:$BI$10,MATCH($I$7,GRID!$A$4:$A$10,0),MATCH(1,($U$2=GRID!$B$1:$BI$1)*(КАЛЕНДАРЬ!AZ31=GRID!$B$3:$BI$3), 0))*(1-GRID!$B$29))</f>
        <v>38000</v>
      </c>
      <c r="J129" s="24" cm="1">
        <f t="array" ref="J129">IF($I$2="Открытый тариф",
INDEX(GRID!$B$13:$BI$19,MATCH($I$7,GRID!$A$13:$A$19,0),MATCH(1,($U$2=GRID!$B$1:$BI$1)*(КАЛЕНДАРЬ!$AZ31=GRID!$B$3:$BI$3), 0)),
INDEX(GRID!$B$13:$BI$19,MATCH($I$7,GRID!$A$13:$A$19,0),MATCH(1,($U$2=GRID!$B$1:$BI$1)*(КАЛЕНДАРЬ!$AZ31=GRID!$B$3:$BI$3), 0))*(1-GRID!$B$29))</f>
        <v>41300</v>
      </c>
      <c r="K129" s="24" cm="1">
        <f t="array" ref="K129">IF($I$2="Открытый тариф",
INDEX(GRID!$B$4:$BI$10,MATCH($K$7,GRID!$A$4:$A$10,0),MATCH(1,($U$2=GRID!$B$1:$BI$1)*(КАЛЕНДАРЬ!AZ31=GRID!$B$3:$BI$3), 0)),
INDEX(GRID!$B$4:$BI$10,MATCH($K$7,GRID!$A$4:$A$10,0),MATCH(1,($U$2=GRID!$B$1:$BI$1)*(КАЛЕНДАРЬ!AZ31=GRID!$B$3:$BI$3), 0))*(1-GRID!$B$29))</f>
        <v>53000</v>
      </c>
      <c r="L129" s="24" cm="1">
        <f t="array" ref="L129">IF($I$2="Открытый тариф",
INDEX(GRID!$B$13:$BI$19,MATCH($K$7,GRID!$A$13:$A$19,0),MATCH(1,($U$2=GRID!$B$1:$BI$1)*(КАЛЕНДАРЬ!$AZ31=GRID!$B$3:$BI$3), 0)),
INDEX(GRID!$B$13:$BI$19,MATCH($K$7,GRID!$A$13:$A$19,0),MATCH(1,($U$2=GRID!$B$1:$BI$1)*(КАЛЕНДАРЬ!$AZ31=GRID!$B$3:$BI$3), 0))*(1-GRID!$B$29))</f>
        <v>56300</v>
      </c>
      <c r="M129" s="24" cm="1">
        <f t="array" ref="M129">IF($I$2="Открытый тариф",
INDEX(GRID!$B$4:$BI$10,MATCH($M$7,GRID!$A$4:$A$10,0),MATCH(1,($U$2=GRID!$B$1:$BI$1)*(КАЛЕНДАРЬ!AZ31=GRID!$B$3:$BI$3), 0)),
INDEX(GRID!$B$4:$BI$10,MATCH($M$7,GRID!$A$4:$A$10,0),MATCH(1,($U$2=GRID!$B$1:$BI$1)*(КАЛЕНДАРЬ!AZ31=GRID!$B$3:$BI$3), 0))*(1-GRID!$B$29))</f>
        <v>75500</v>
      </c>
      <c r="N129" s="24" cm="1">
        <f t="array" ref="N129">IF($I$2="Открытый тариф",
INDEX(GRID!$B$13:$BI$19,MATCH($M$7,GRID!$A$13:$A$19,0),MATCH(1,($U$2=GRID!$B$1:$BI$1)*(КАЛЕНДАРЬ!$AZ31=GRID!$B$3:$BI$3), 0)),
INDEX(GRID!$B$13:$BI$19,MATCH($M$7,GRID!$A$13:$A$19,0),MATCH(1,($U$2=GRID!$B$1:$BI$1)*(КАЛЕНДАРЬ!$AZ31=GRID!$B$3:$BI$3), 0))*(1-GRID!$B$29))</f>
        <v>78800</v>
      </c>
      <c r="O129" s="24" cm="1">
        <f t="array" ref="O129">IF($I$2="Открытый тариф",
INDEX(GRID!$B$4:$BI$10,MATCH($O$7,GRID!$A$4:$A$10,0),MATCH(1,($U$2=GRID!$B$1:$BI$1)*(КАЛЕНДАРЬ!AZ31=GRID!$B$3:$BI$3), 0)),
INDEX(GRID!$B$4:$BI$10,MATCH($O$7,GRID!$A$4:$A$10,0),MATCH(1,($U$2=GRID!$B$1:$BI$1)*(КАЛЕНДАРЬ!AZ31=GRID!$B$3:$BI$3), 0))*(1-GRID!$B$29))</f>
        <v>179800</v>
      </c>
      <c r="P129" s="24" cm="1">
        <f t="array" ref="P129">IF($I$2="Открытый тариф",
INDEX(GRID!$B$13:$BI$19,MATCH($O$7,GRID!$A$13:$A$19,0),MATCH(1,($U$2=GRID!$B$1:$BI$1)*(КАЛЕНДАРЬ!$AZ31=GRID!$B$3:$BI$3), 0)),
INDEX(GRID!$B$13:$BI$19,MATCH($O$7,GRID!$A$13:$A$19,0),MATCH(1,($U$2=GRID!$B$1:$BI$1)*(КАЛЕНДАРЬ!$AZ31=GRID!$B$3:$BI$3), 0))*(1-GRID!$B$29))</f>
        <v>183100</v>
      </c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</row>
    <row r="130" spans="1:31" hidden="1" x14ac:dyDescent="0.2">
      <c r="A130" s="83" t="s">
        <v>18</v>
      </c>
      <c r="B130" s="84">
        <v>29</v>
      </c>
      <c r="C130" s="24" cm="1">
        <f t="array" ref="C130">IF($I$2="Открытый тариф",
INDEX(GRID!$B$4:$BI$10,MATCH($C$7,GRID!$A$4:$A$10,0),MATCH(1,($U$2=GRID!$B$1:$BI$1)*(КАЛЕНДАРЬ!AZ32=GRID!$B$3:$BI$3), 0)),
INDEX(GRID!$B$4:$BI$10,MATCH($C$7,GRID!$A$4:$A$10,0),MATCH(1,($U$2=GRID!$B$1:$BI$1)*(КАЛЕНДАРЬ!AZ32=GRID!$B$3:$BI$3), 0))*(1-GRID!$B$29))</f>
        <v>19200</v>
      </c>
      <c r="D130" s="24" cm="1">
        <f t="array" ref="D130">IF($I$2="Открытый тариф",
INDEX(GRID!$B$13:$BI$19,MATCH($C$7,GRID!$A$13:$A$19,0),MATCH(1,($U$2=GRID!$B$1:$BI$1)*(КАЛЕНДАРЬ!$AZ32=GRID!$B$3:$BI$3), 0)),
INDEX(GRID!$B$13:$BI$19,MATCH($C$7,GRID!$A$13:$A$19,0),MATCH(1,($U$2=GRID!$B$1:$BI$1)*(КАЛЕНДАРЬ!$AZ32=GRID!$B$3:$BI$3), 0))*(1-GRID!$B$29))</f>
        <v>22500</v>
      </c>
      <c r="E130" s="24" cm="1">
        <f t="array" ref="E130">IF($I$2="Открытый тариф",
INDEX(GRID!$B$4:$BI$10,MATCH($E$7,GRID!$A$4:$A$10,0),MATCH(1,($U$2=GRID!$B$1:$BI$1)*(КАЛЕНДАРЬ!AZ32=GRID!$B$3:$BI$3), 0)),
INDEX(GRID!$B$4:$BI$10,MATCH($E$7,GRID!$A$4:$A$10,0),MATCH(1,($U$2=GRID!$B$1:$BI$1)*(КАЛЕНДАРЬ!AZ32=GRID!$B$3:$BI$3), 0))*(1-GRID!$B$29))</f>
        <v>23000</v>
      </c>
      <c r="F130" s="24" cm="1">
        <f t="array" ref="F130">IF($I$2="Открытый тариф",
INDEX(GRID!$B$13:$BI$19,MATCH($E$7,GRID!$A$13:$A$19,0),MATCH(1,($U$2=GRID!$B$1:$BI$1)*(КАЛЕНДАРЬ!$AZ32=GRID!$B$3:$BI$3), 0)),
INDEX(GRID!$B$13:$BI$19,MATCH($E$7,GRID!$A$13:$A$19,0),MATCH(1,($U$2=GRID!$B$1:$BI$1)*(КАЛЕНДАРЬ!$AZ32=GRID!$B$3:$BI$3), 0))*(1-GRID!$B$29))</f>
        <v>26300</v>
      </c>
      <c r="G130" s="24" cm="1">
        <f t="array" ref="G130">IF($I$2="Открытый тариф",
INDEX(GRID!$B$4:$BI$10,MATCH($G$7,GRID!$A$4:$A$10,0),MATCH(1,($U$2=GRID!$B$1:$BI$1)*(КАЛЕНДАРЬ!AZ32=GRID!$B$3:$BI$3), 0)),
INDEX(GRID!$B$4:$BI$10,MATCH($G$7,GRID!$A$4:$A$10,0),MATCH(1,($U$2=GRID!$B$1:$BI$1)*(КАЛЕНДАРЬ!AZ32=GRID!$B$3:$BI$3), 0))*(1-GRID!$B$29))</f>
        <v>27500</v>
      </c>
      <c r="H130" s="24" cm="1">
        <f t="array" ref="H130">IF($I$2="Открытый тариф",
INDEX(GRID!$B$13:$BI$19,MATCH($G$7,GRID!$A$13:$A$19,0),MATCH(1,($U$2=GRID!$B$1:$BI$1)*(КАЛЕНДАРЬ!$AZ32=GRID!$B$3:$BI$3), 0)),
INDEX(GRID!$B$13:$BI$19,MATCH($G$7,GRID!$A$13:$A$19,0),MATCH(1,($U$2=GRID!$B$1:$BI$1)*(КАЛЕНДАРЬ!$AZ32=GRID!$B$3:$BI$3), 0))*(1-GRID!$B$29))</f>
        <v>30800</v>
      </c>
      <c r="I130" s="24" cm="1">
        <f t="array" ref="I130">IF($I$2="Открытый тариф",
INDEX(GRID!$B$4:$BI$10,MATCH($I$7,GRID!$A$4:$A$10,0),MATCH(1,($U$2=GRID!$B$1:$BI$1)*(КАЛЕНДАРЬ!AZ32=GRID!$B$3:$BI$3), 0)),
INDEX(GRID!$B$4:$BI$10,MATCH($I$7,GRID!$A$4:$A$10,0),MATCH(1,($U$2=GRID!$B$1:$BI$1)*(КАЛЕНДАРЬ!AZ32=GRID!$B$3:$BI$3), 0))*(1-GRID!$B$29))</f>
        <v>38000</v>
      </c>
      <c r="J130" s="24" cm="1">
        <f t="array" ref="J130">IF($I$2="Открытый тариф",
INDEX(GRID!$B$13:$BI$19,MATCH($I$7,GRID!$A$13:$A$19,0),MATCH(1,($U$2=GRID!$B$1:$BI$1)*(КАЛЕНДАРЬ!$AZ32=GRID!$B$3:$BI$3), 0)),
INDEX(GRID!$B$13:$BI$19,MATCH($I$7,GRID!$A$13:$A$19,0),MATCH(1,($U$2=GRID!$B$1:$BI$1)*(КАЛЕНДАРЬ!$AZ32=GRID!$B$3:$BI$3), 0))*(1-GRID!$B$29))</f>
        <v>41300</v>
      </c>
      <c r="K130" s="24" cm="1">
        <f t="array" ref="K130">IF($I$2="Открытый тариф",
INDEX(GRID!$B$4:$BI$10,MATCH($K$7,GRID!$A$4:$A$10,0),MATCH(1,($U$2=GRID!$B$1:$BI$1)*(КАЛЕНДАРЬ!AZ32=GRID!$B$3:$BI$3), 0)),
INDEX(GRID!$B$4:$BI$10,MATCH($K$7,GRID!$A$4:$A$10,0),MATCH(1,($U$2=GRID!$B$1:$BI$1)*(КАЛЕНДАРЬ!AZ32=GRID!$B$3:$BI$3), 0))*(1-GRID!$B$29))</f>
        <v>53000</v>
      </c>
      <c r="L130" s="24" cm="1">
        <f t="array" ref="L130">IF($I$2="Открытый тариф",
INDEX(GRID!$B$13:$BI$19,MATCH($K$7,GRID!$A$13:$A$19,0),MATCH(1,($U$2=GRID!$B$1:$BI$1)*(КАЛЕНДАРЬ!$AZ32=GRID!$B$3:$BI$3), 0)),
INDEX(GRID!$B$13:$BI$19,MATCH($K$7,GRID!$A$13:$A$19,0),MATCH(1,($U$2=GRID!$B$1:$BI$1)*(КАЛЕНДАРЬ!$AZ32=GRID!$B$3:$BI$3), 0))*(1-GRID!$B$29))</f>
        <v>56300</v>
      </c>
      <c r="M130" s="24" cm="1">
        <f t="array" ref="M130">IF($I$2="Открытый тариф",
INDEX(GRID!$B$4:$BI$10,MATCH($M$7,GRID!$A$4:$A$10,0),MATCH(1,($U$2=GRID!$B$1:$BI$1)*(КАЛЕНДАРЬ!AZ32=GRID!$B$3:$BI$3), 0)),
INDEX(GRID!$B$4:$BI$10,MATCH($M$7,GRID!$A$4:$A$10,0),MATCH(1,($U$2=GRID!$B$1:$BI$1)*(КАЛЕНДАРЬ!AZ32=GRID!$B$3:$BI$3), 0))*(1-GRID!$B$29))</f>
        <v>75500</v>
      </c>
      <c r="N130" s="24" cm="1">
        <f t="array" ref="N130">IF($I$2="Открытый тариф",
INDEX(GRID!$B$13:$BI$19,MATCH($M$7,GRID!$A$13:$A$19,0),MATCH(1,($U$2=GRID!$B$1:$BI$1)*(КАЛЕНДАРЬ!$AZ32=GRID!$B$3:$BI$3), 0)),
INDEX(GRID!$B$13:$BI$19,MATCH($M$7,GRID!$A$13:$A$19,0),MATCH(1,($U$2=GRID!$B$1:$BI$1)*(КАЛЕНДАРЬ!$AZ32=GRID!$B$3:$BI$3), 0))*(1-GRID!$B$29))</f>
        <v>78800</v>
      </c>
      <c r="O130" s="24" cm="1">
        <f t="array" ref="O130">IF($I$2="Открытый тариф",
INDEX(GRID!$B$4:$BI$10,MATCH($O$7,GRID!$A$4:$A$10,0),MATCH(1,($U$2=GRID!$B$1:$BI$1)*(КАЛЕНДАРЬ!AZ32=GRID!$B$3:$BI$3), 0)),
INDEX(GRID!$B$4:$BI$10,MATCH($O$7,GRID!$A$4:$A$10,0),MATCH(1,($U$2=GRID!$B$1:$BI$1)*(КАЛЕНДАРЬ!AZ32=GRID!$B$3:$BI$3), 0))*(1-GRID!$B$29))</f>
        <v>179800</v>
      </c>
      <c r="P130" s="24" cm="1">
        <f t="array" ref="P130">IF($I$2="Открытый тариф",
INDEX(GRID!$B$13:$BI$19,MATCH($O$7,GRID!$A$13:$A$19,0),MATCH(1,($U$2=GRID!$B$1:$BI$1)*(КАЛЕНДАРЬ!$AZ32=GRID!$B$3:$BI$3), 0)),
INDEX(GRID!$B$13:$BI$19,MATCH($O$7,GRID!$A$13:$A$19,0),MATCH(1,($U$2=GRID!$B$1:$BI$1)*(КАЛЕНДАРЬ!$AZ32=GRID!$B$3:$BI$3), 0))*(1-GRID!$B$29))</f>
        <v>183100</v>
      </c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</row>
    <row r="131" spans="1:31" hidden="1" x14ac:dyDescent="0.2">
      <c r="A131" s="83" t="s">
        <v>19</v>
      </c>
      <c r="B131" s="84">
        <v>30</v>
      </c>
      <c r="C131" s="24" cm="1">
        <f t="array" ref="C131">IF($I$2="Открытый тариф",
INDEX(GRID!$B$4:$BI$10,MATCH($C$7,GRID!$A$4:$A$10,0),MATCH(1,($U$2=GRID!$B$1:$BI$1)*(КАЛЕНДАРЬ!AZ33=GRID!$B$3:$BI$3), 0)),
INDEX(GRID!$B$4:$BI$10,MATCH($C$7,GRID!$A$4:$A$10,0),MATCH(1,($U$2=GRID!$B$1:$BI$1)*(КАЛЕНДАРЬ!AZ33=GRID!$B$3:$BI$3), 0))*(1-GRID!$B$29))</f>
        <v>29400</v>
      </c>
      <c r="D131" s="24" cm="1">
        <f t="array" ref="D131">IF($I$2="Открытый тариф",
INDEX(GRID!$B$13:$BI$19,MATCH($C$7,GRID!$A$13:$A$19,0),MATCH(1,($U$2=GRID!$B$1:$BI$1)*(КАЛЕНДАРЬ!$AZ33=GRID!$B$3:$BI$3), 0)),
INDEX(GRID!$B$13:$BI$19,MATCH($C$7,GRID!$A$13:$A$19,0),MATCH(1,($U$2=GRID!$B$1:$BI$1)*(КАЛЕНДАРЬ!$AZ33=GRID!$B$3:$BI$3), 0))*(1-GRID!$B$29))</f>
        <v>32700</v>
      </c>
      <c r="E131" s="24" cm="1">
        <f t="array" ref="E131">IF($I$2="Открытый тариф",
INDEX(GRID!$B$4:$BI$10,MATCH($E$7,GRID!$A$4:$A$10,0),MATCH(1,($U$2=GRID!$B$1:$BI$1)*(КАЛЕНДАРЬ!AZ33=GRID!$B$3:$BI$3), 0)),
INDEX(GRID!$B$4:$BI$10,MATCH($E$7,GRID!$A$4:$A$10,0),MATCH(1,($U$2=GRID!$B$1:$BI$1)*(КАЛЕНДАРЬ!AZ33=GRID!$B$3:$BI$3), 0))*(1-GRID!$B$29))</f>
        <v>33900</v>
      </c>
      <c r="F131" s="24" cm="1">
        <f t="array" ref="F131">IF($I$2="Открытый тариф",
INDEX(GRID!$B$13:$BI$19,MATCH($E$7,GRID!$A$13:$A$19,0),MATCH(1,($U$2=GRID!$B$1:$BI$1)*(КАЛЕНДАРЬ!$AZ33=GRID!$B$3:$BI$3), 0)),
INDEX(GRID!$B$13:$BI$19,MATCH($E$7,GRID!$A$13:$A$19,0),MATCH(1,($U$2=GRID!$B$1:$BI$1)*(КАЛЕНДАРЬ!$AZ33=GRID!$B$3:$BI$3), 0))*(1-GRID!$B$29))</f>
        <v>37200</v>
      </c>
      <c r="G131" s="24" cm="1">
        <f t="array" ref="G131">IF($I$2="Открытый тариф",
INDEX(GRID!$B$4:$BI$10,MATCH($G$7,GRID!$A$4:$A$10,0),MATCH(1,($U$2=GRID!$B$1:$BI$1)*(КАЛЕНДАРЬ!AZ33=GRID!$B$3:$BI$3), 0)),
INDEX(GRID!$B$4:$BI$10,MATCH($G$7,GRID!$A$4:$A$10,0),MATCH(1,($U$2=GRID!$B$1:$BI$1)*(КАЛЕНДАРЬ!AZ33=GRID!$B$3:$BI$3), 0))*(1-GRID!$B$29))</f>
        <v>39300</v>
      </c>
      <c r="H131" s="24" cm="1">
        <f t="array" ref="H131">IF($I$2="Открытый тариф",
INDEX(GRID!$B$13:$BI$19,MATCH($G$7,GRID!$A$13:$A$19,0),MATCH(1,($U$2=GRID!$B$1:$BI$1)*(КАЛЕНДАРЬ!$AZ33=GRID!$B$3:$BI$3), 0)),
INDEX(GRID!$B$13:$BI$19,MATCH($G$7,GRID!$A$13:$A$19,0),MATCH(1,($U$2=GRID!$B$1:$BI$1)*(КАЛЕНДАРЬ!$AZ33=GRID!$B$3:$BI$3), 0))*(1-GRID!$B$29))</f>
        <v>42600</v>
      </c>
      <c r="I131" s="24" cm="1">
        <f t="array" ref="I131">IF($I$2="Открытый тариф",
INDEX(GRID!$B$4:$BI$10,MATCH($I$7,GRID!$A$4:$A$10,0),MATCH(1,($U$2=GRID!$B$1:$BI$1)*(КАЛЕНДАРЬ!AZ33=GRID!$B$3:$BI$3), 0)),
INDEX(GRID!$B$4:$BI$10,MATCH($I$7,GRID!$A$4:$A$10,0),MATCH(1,($U$2=GRID!$B$1:$BI$1)*(КАЛЕНДАРЬ!AZ33=GRID!$B$3:$BI$3), 0))*(1-GRID!$B$29))</f>
        <v>51900</v>
      </c>
      <c r="J131" s="24" cm="1">
        <f t="array" ref="J131">IF($I$2="Открытый тариф",
INDEX(GRID!$B$13:$BI$19,MATCH($I$7,GRID!$A$13:$A$19,0),MATCH(1,($U$2=GRID!$B$1:$BI$1)*(КАЛЕНДАРЬ!$AZ33=GRID!$B$3:$BI$3), 0)),
INDEX(GRID!$B$13:$BI$19,MATCH($I$7,GRID!$A$13:$A$19,0),MATCH(1,($U$2=GRID!$B$1:$BI$1)*(КАЛЕНДАРЬ!$AZ33=GRID!$B$3:$BI$3), 0))*(1-GRID!$B$29))</f>
        <v>55200</v>
      </c>
      <c r="K131" s="24" cm="1">
        <f t="array" ref="K131">IF($I$2="Открытый тариф",
INDEX(GRID!$B$4:$BI$10,MATCH($K$7,GRID!$A$4:$A$10,0),MATCH(1,($U$2=GRID!$B$1:$BI$1)*(КАЛЕНДАРЬ!AZ33=GRID!$B$3:$BI$3), 0)),
INDEX(GRID!$B$4:$BI$10,MATCH($K$7,GRID!$A$4:$A$10,0),MATCH(1,($U$2=GRID!$B$1:$BI$1)*(КАЛЕНДАРЬ!AZ33=GRID!$B$3:$BI$3), 0))*(1-GRID!$B$29))</f>
        <v>69900</v>
      </c>
      <c r="L131" s="24" cm="1">
        <f t="array" ref="L131">IF($I$2="Открытый тариф",
INDEX(GRID!$B$13:$BI$19,MATCH($K$7,GRID!$A$13:$A$19,0),MATCH(1,($U$2=GRID!$B$1:$BI$1)*(КАЛЕНДАРЬ!$AZ33=GRID!$B$3:$BI$3), 0)),
INDEX(GRID!$B$13:$BI$19,MATCH($K$7,GRID!$A$13:$A$19,0),MATCH(1,($U$2=GRID!$B$1:$BI$1)*(КАЛЕНДАРЬ!$AZ33=GRID!$B$3:$BI$3), 0))*(1-GRID!$B$29))</f>
        <v>73200</v>
      </c>
      <c r="M131" s="24" cm="1">
        <f t="array" ref="M131">IF($I$2="Открытый тариф",
INDEX(GRID!$B$4:$BI$10,MATCH($M$7,GRID!$A$4:$A$10,0),MATCH(1,($U$2=GRID!$B$1:$BI$1)*(КАЛЕНДАРЬ!AZ33=GRID!$B$3:$BI$3), 0)),
INDEX(GRID!$B$4:$BI$10,MATCH($M$7,GRID!$A$4:$A$10,0),MATCH(1,($U$2=GRID!$B$1:$BI$1)*(КАЛЕНДАРЬ!AZ33=GRID!$B$3:$BI$3), 0))*(1-GRID!$B$29))</f>
        <v>96900</v>
      </c>
      <c r="N131" s="24" cm="1">
        <f t="array" ref="N131">IF($I$2="Открытый тариф",
INDEX(GRID!$B$13:$BI$19,MATCH($M$7,GRID!$A$13:$A$19,0),MATCH(1,($U$2=GRID!$B$1:$BI$1)*(КАЛЕНДАРЬ!$AZ33=GRID!$B$3:$BI$3), 0)),
INDEX(GRID!$B$13:$BI$19,MATCH($M$7,GRID!$A$13:$A$19,0),MATCH(1,($U$2=GRID!$B$1:$BI$1)*(КАЛЕНДАРЬ!$AZ33=GRID!$B$3:$BI$3), 0))*(1-GRID!$B$29))</f>
        <v>100200</v>
      </c>
      <c r="O131" s="24" cm="1">
        <f t="array" ref="O131">IF($I$2="Открытый тариф",
INDEX(GRID!$B$4:$BI$10,MATCH($O$7,GRID!$A$4:$A$10,0),MATCH(1,($U$2=GRID!$B$1:$BI$1)*(КАЛЕНДАРЬ!AZ33=GRID!$B$3:$BI$3), 0)),
INDEX(GRID!$B$4:$BI$10,MATCH($O$7,GRID!$A$4:$A$10,0),MATCH(1,($U$2=GRID!$B$1:$BI$1)*(КАЛЕНДАРЬ!AZ33=GRID!$B$3:$BI$3), 0))*(1-GRID!$B$29))</f>
        <v>227200</v>
      </c>
      <c r="P131" s="24" cm="1">
        <f t="array" ref="P131">IF($I$2="Открытый тариф",
INDEX(GRID!$B$13:$BI$19,MATCH($O$7,GRID!$A$13:$A$19,0),MATCH(1,($U$2=GRID!$B$1:$BI$1)*(КАЛЕНДАРЬ!$AZ33=GRID!$B$3:$BI$3), 0)),
INDEX(GRID!$B$13:$BI$19,MATCH($O$7,GRID!$A$13:$A$19,0),MATCH(1,($U$2=GRID!$B$1:$BI$1)*(КАЛЕНДАРЬ!$AZ33=GRID!$B$3:$BI$3), 0))*(1-GRID!$B$29))</f>
        <v>230500</v>
      </c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</row>
    <row r="132" spans="1:31" hidden="1" x14ac:dyDescent="0.2">
      <c r="A132" s="83" t="s">
        <v>13</v>
      </c>
      <c r="B132" s="84">
        <v>31</v>
      </c>
      <c r="C132" s="24" cm="1">
        <f t="array" ref="C132">IF($I$2="Открытый тариф",
INDEX(GRID!$B$4:$BI$10,MATCH($C$7,GRID!$A$4:$A$10,0),MATCH(1,($U$2=GRID!$B$1:$BI$1)*(КАЛЕНДАРЬ!AZ34=GRID!$B$3:$BI$3), 0)),
INDEX(GRID!$B$4:$BI$10,MATCH($C$7,GRID!$A$4:$A$10,0),MATCH(1,($U$2=GRID!$B$1:$BI$1)*(КАЛЕНДАРЬ!AZ34=GRID!$B$3:$BI$3), 0))*(1-GRID!$B$29))</f>
        <v>27100</v>
      </c>
      <c r="D132" s="24" cm="1">
        <f t="array" ref="D132">IF($I$2="Открытый тариф",
INDEX(GRID!$B$13:$BI$19,MATCH($C$7,GRID!$A$13:$A$19,0),MATCH(1,($U$2=GRID!$B$1:$BI$1)*(КАЛЕНДАРЬ!$AZ34=GRID!$B$3:$BI$3), 0)),
INDEX(GRID!$B$13:$BI$19,MATCH($C$7,GRID!$A$13:$A$19,0),MATCH(1,($U$2=GRID!$B$1:$BI$1)*(КАЛЕНДАРЬ!$AZ34=GRID!$B$3:$BI$3), 0))*(1-GRID!$B$29))</f>
        <v>30400</v>
      </c>
      <c r="E132" s="24" cm="1">
        <f t="array" ref="E132">IF($I$2="Открытый тариф",
INDEX(GRID!$B$4:$BI$10,MATCH($E$7,GRID!$A$4:$A$10,0),MATCH(1,($U$2=GRID!$B$1:$BI$1)*(КАЛЕНДАРЬ!AZ34=GRID!$B$3:$BI$3), 0)),
INDEX(GRID!$B$4:$BI$10,MATCH($E$7,GRID!$A$4:$A$10,0),MATCH(1,($U$2=GRID!$B$1:$BI$1)*(КАЛЕНДАРЬ!AZ34=GRID!$B$3:$BI$3), 0))*(1-GRID!$B$29))</f>
        <v>31500</v>
      </c>
      <c r="F132" s="24" cm="1">
        <f t="array" ref="F132">IF($I$2="Открытый тариф",
INDEX(GRID!$B$13:$BI$19,MATCH($E$7,GRID!$A$13:$A$19,0),MATCH(1,($U$2=GRID!$B$1:$BI$1)*(КАЛЕНДАРЬ!$AZ34=GRID!$B$3:$BI$3), 0)),
INDEX(GRID!$B$13:$BI$19,MATCH($E$7,GRID!$A$13:$A$19,0),MATCH(1,($U$2=GRID!$B$1:$BI$1)*(КАЛЕНДАРЬ!$AZ34=GRID!$B$3:$BI$3), 0))*(1-GRID!$B$29))</f>
        <v>34800</v>
      </c>
      <c r="G132" s="24" cm="1">
        <f t="array" ref="G132">IF($I$2="Открытый тариф",
INDEX(GRID!$B$4:$BI$10,MATCH($G$7,GRID!$A$4:$A$10,0),MATCH(1,($U$2=GRID!$B$1:$BI$1)*(КАЛЕНДАРЬ!AZ34=GRID!$B$3:$BI$3), 0)),
INDEX(GRID!$B$4:$BI$10,MATCH($G$7,GRID!$A$4:$A$10,0),MATCH(1,($U$2=GRID!$B$1:$BI$1)*(КАЛЕНДАРЬ!AZ34=GRID!$B$3:$BI$3), 0))*(1-GRID!$B$29))</f>
        <v>36800</v>
      </c>
      <c r="H132" s="24" cm="1">
        <f t="array" ref="H132">IF($I$2="Открытый тариф",
INDEX(GRID!$B$13:$BI$19,MATCH($G$7,GRID!$A$13:$A$19,0),MATCH(1,($U$2=GRID!$B$1:$BI$1)*(КАЛЕНДАРЬ!$AZ34=GRID!$B$3:$BI$3), 0)),
INDEX(GRID!$B$13:$BI$19,MATCH($G$7,GRID!$A$13:$A$19,0),MATCH(1,($U$2=GRID!$B$1:$BI$1)*(КАЛЕНДАРЬ!$AZ34=GRID!$B$3:$BI$3), 0))*(1-GRID!$B$29))</f>
        <v>40100</v>
      </c>
      <c r="I132" s="24" cm="1">
        <f t="array" ref="I132">IF($I$2="Открытый тариф",
INDEX(GRID!$B$4:$BI$10,MATCH($I$7,GRID!$A$4:$A$10,0),MATCH(1,($U$2=GRID!$B$1:$BI$1)*(КАЛЕНДАРЬ!AZ34=GRID!$B$3:$BI$3), 0)),
INDEX(GRID!$B$4:$BI$10,MATCH($I$7,GRID!$A$4:$A$10,0),MATCH(1,($U$2=GRID!$B$1:$BI$1)*(КАЛЕНДАРЬ!AZ34=GRID!$B$3:$BI$3), 0))*(1-GRID!$B$29))</f>
        <v>49100</v>
      </c>
      <c r="J132" s="24" cm="1">
        <f t="array" ref="J132">IF($I$2="Открытый тариф",
INDEX(GRID!$B$13:$BI$19,MATCH($I$7,GRID!$A$13:$A$19,0),MATCH(1,($U$2=GRID!$B$1:$BI$1)*(КАЛЕНДАРЬ!$AZ34=GRID!$B$3:$BI$3), 0)),
INDEX(GRID!$B$13:$BI$19,MATCH($I$7,GRID!$A$13:$A$19,0),MATCH(1,($U$2=GRID!$B$1:$BI$1)*(КАЛЕНДАРЬ!$AZ34=GRID!$B$3:$BI$3), 0))*(1-GRID!$B$29))</f>
        <v>52400</v>
      </c>
      <c r="K132" s="24" cm="1">
        <f t="array" ref="K132">IF($I$2="Открытый тариф",
INDEX(GRID!$B$4:$BI$10,MATCH($K$7,GRID!$A$4:$A$10,0),MATCH(1,($U$2=GRID!$B$1:$BI$1)*(КАЛЕНДАРЬ!AZ34=GRID!$B$3:$BI$3), 0)),
INDEX(GRID!$B$4:$BI$10,MATCH($K$7,GRID!$A$4:$A$10,0),MATCH(1,($U$2=GRID!$B$1:$BI$1)*(КАЛЕНДАРЬ!AZ34=GRID!$B$3:$BI$3), 0))*(1-GRID!$B$29))</f>
        <v>66600</v>
      </c>
      <c r="L132" s="24" cm="1">
        <f t="array" ref="L132">IF($I$2="Открытый тариф",
INDEX(GRID!$B$13:$BI$19,MATCH($K$7,GRID!$A$13:$A$19,0),MATCH(1,($U$2=GRID!$B$1:$BI$1)*(КАЛЕНДАРЬ!$AZ34=GRID!$B$3:$BI$3), 0)),
INDEX(GRID!$B$13:$BI$19,MATCH($K$7,GRID!$A$13:$A$19,0),MATCH(1,($U$2=GRID!$B$1:$BI$1)*(КАЛЕНДАРЬ!$AZ34=GRID!$B$3:$BI$3), 0))*(1-GRID!$B$29))</f>
        <v>69900</v>
      </c>
      <c r="M132" s="24" cm="1">
        <f t="array" ref="M132">IF($I$2="Открытый тариф",
INDEX(GRID!$B$4:$BI$10,MATCH($M$7,GRID!$A$4:$A$10,0),MATCH(1,($U$2=GRID!$B$1:$BI$1)*(КАЛЕНДАРЬ!AZ34=GRID!$B$3:$BI$3), 0)),
INDEX(GRID!$B$4:$BI$10,MATCH($M$7,GRID!$A$4:$A$10,0),MATCH(1,($U$2=GRID!$B$1:$BI$1)*(КАЛЕНДАРЬ!AZ34=GRID!$B$3:$BI$3), 0))*(1-GRID!$B$29))</f>
        <v>92900</v>
      </c>
      <c r="N132" s="24" cm="1">
        <f t="array" ref="N132">IF($I$2="Открытый тариф",
INDEX(GRID!$B$13:$BI$19,MATCH($M$7,GRID!$A$13:$A$19,0),MATCH(1,($U$2=GRID!$B$1:$BI$1)*(КАЛЕНДАРЬ!$AZ34=GRID!$B$3:$BI$3), 0)),
INDEX(GRID!$B$13:$BI$19,MATCH($M$7,GRID!$A$13:$A$19,0),MATCH(1,($U$2=GRID!$B$1:$BI$1)*(КАЛЕНДАРЬ!$AZ34=GRID!$B$3:$BI$3), 0))*(1-GRID!$B$29))</f>
        <v>96200</v>
      </c>
      <c r="O132" s="24" cm="1">
        <f t="array" ref="O132">IF($I$2="Открытый тариф",
INDEX(GRID!$B$4:$BI$10,MATCH($O$7,GRID!$A$4:$A$10,0),MATCH(1,($U$2=GRID!$B$1:$BI$1)*(КАЛЕНДАРЬ!AZ34=GRID!$B$3:$BI$3), 0)),
INDEX(GRID!$B$4:$BI$10,MATCH($O$7,GRID!$A$4:$A$10,0),MATCH(1,($U$2=GRID!$B$1:$BI$1)*(КАЛЕНДАРЬ!AZ34=GRID!$B$3:$BI$3), 0))*(1-GRID!$B$29))</f>
        <v>218700</v>
      </c>
      <c r="P132" s="24" cm="1">
        <f t="array" ref="P132">IF($I$2="Открытый тариф",
INDEX(GRID!$B$13:$BI$19,MATCH($O$7,GRID!$A$13:$A$19,0),MATCH(1,($U$2=GRID!$B$1:$BI$1)*(КАЛЕНДАРЬ!$AZ34=GRID!$B$3:$BI$3), 0)),
INDEX(GRID!$B$13:$BI$19,MATCH($O$7,GRID!$A$13:$A$19,0),MATCH(1,($U$2=GRID!$B$1:$BI$1)*(КАЛЕНДАРЬ!$AZ34=GRID!$B$3:$BI$3), 0))*(1-GRID!$B$29))</f>
        <v>222000</v>
      </c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</row>
    <row r="133" spans="1:31" hidden="1" x14ac:dyDescent="0.2">
      <c r="A133" s="85"/>
      <c r="B133" s="86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</row>
    <row r="134" spans="1:31" hidden="1" x14ac:dyDescent="0.2">
      <c r="A134" s="112" t="s">
        <v>72</v>
      </c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</row>
    <row r="135" spans="1:31" hidden="1" x14ac:dyDescent="0.2">
      <c r="A135" s="113" t="s">
        <v>106</v>
      </c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</row>
    <row r="136" spans="1:31" ht="58.5" hidden="1" customHeight="1" x14ac:dyDescent="0.2">
      <c r="A136" s="115" t="s">
        <v>10</v>
      </c>
      <c r="B136" s="116"/>
      <c r="C136" s="119" t="s">
        <v>152</v>
      </c>
      <c r="D136" s="120"/>
      <c r="E136" s="121" t="s">
        <v>146</v>
      </c>
      <c r="F136" s="122"/>
      <c r="G136" s="123" t="s">
        <v>147</v>
      </c>
      <c r="H136" s="124"/>
      <c r="I136" s="125" t="s">
        <v>148</v>
      </c>
      <c r="J136" s="126"/>
      <c r="K136" s="127" t="s">
        <v>44</v>
      </c>
      <c r="L136" s="128"/>
      <c r="M136" s="129" t="s">
        <v>45</v>
      </c>
      <c r="N136" s="130"/>
      <c r="O136" s="131" t="s">
        <v>149</v>
      </c>
      <c r="P136" s="132"/>
    </row>
    <row r="137" spans="1:31" hidden="1" x14ac:dyDescent="0.2">
      <c r="A137" s="117"/>
      <c r="B137" s="118"/>
      <c r="C137" s="23" t="s">
        <v>11</v>
      </c>
      <c r="D137" s="23" t="s">
        <v>12</v>
      </c>
      <c r="E137" s="23" t="s">
        <v>11</v>
      </c>
      <c r="F137" s="23" t="s">
        <v>12</v>
      </c>
      <c r="G137" s="23" t="s">
        <v>11</v>
      </c>
      <c r="H137" s="23" t="s">
        <v>12</v>
      </c>
      <c r="I137" s="23" t="s">
        <v>11</v>
      </c>
      <c r="J137" s="23" t="s">
        <v>12</v>
      </c>
      <c r="K137" s="23" t="s">
        <v>11</v>
      </c>
      <c r="L137" s="23" t="s">
        <v>12</v>
      </c>
      <c r="M137" s="23" t="s">
        <v>11</v>
      </c>
      <c r="N137" s="23" t="s">
        <v>12</v>
      </c>
      <c r="O137" s="23" t="s">
        <v>11</v>
      </c>
      <c r="P137" s="23" t="s">
        <v>12</v>
      </c>
    </row>
    <row r="138" spans="1:31" hidden="1" x14ac:dyDescent="0.2">
      <c r="A138" s="83" t="s">
        <v>14</v>
      </c>
      <c r="B138" s="84">
        <v>1</v>
      </c>
      <c r="C138" s="24" cm="1">
        <f t="array" ref="C138">IF($I$2="Открытый тариф",
INDEX(GRID!$B$4:$BI$10,MATCH($C$7,GRID!$A$4:$A$10,0),MATCH(1,($U$2=GRID!$B$1:$BI$1)*(КАЛЕНДАРЬ!BC4=GRID!$B$3:$BI$3), 0)),
INDEX(GRID!$B$4:$BI$10,MATCH($C$7,GRID!$A$4:$A$10,0),MATCH(1,($U$2=GRID!$B$1:$BI$1)*(КАЛЕНДАРЬ!BC4=GRID!$B$3:$BI$3), 0))*(1-GRID!$B$29))</f>
        <v>21900</v>
      </c>
      <c r="D138" s="24" cm="1">
        <f t="array" ref="D138">IF($I$2="Открытый тариф",
INDEX(GRID!$B$13:$BI$19,MATCH($C$7,GRID!$A$13:$A$19,0),MATCH(1,($U$2=GRID!$B$1:$BI$1)*(КАЛЕНДАРЬ!$BC4=GRID!$B$3:$BI$3), 0)),
INDEX(GRID!$B$13:$BI$19,MATCH($C$7,GRID!$A$13:$A$19,0),MATCH(1,($U$2=GRID!$B$1:$BI$1)*(КАЛЕНДАРЬ!$BC4=GRID!$B$3:$BI$3), 0))*(1-GRID!$B$29))</f>
        <v>25200</v>
      </c>
      <c r="E138" s="24" cm="1">
        <f t="array" ref="E138">IF($I$2="Открытый тариф",
INDEX(GRID!$B$4:$BI$10,MATCH($E$7,GRID!$A$4:$A$10,0),MATCH(1,($U$2=GRID!$B$1:$BI$1)*(КАЛЕНДАРЬ!BC4=GRID!$B$3:$BI$3), 0)),
INDEX(GRID!$B$4:$BI$10,MATCH($E$7,GRID!$A$4:$A$10,0),MATCH(1,($U$2=GRID!$B$1:$BI$1)*(КАЛЕНДАРЬ!BC4=GRID!$B$3:$BI$3), 0))*(1-GRID!$B$29))</f>
        <v>25900</v>
      </c>
      <c r="F138" s="24" cm="1">
        <f t="array" ref="F138">IF($I$2="Открытый тариф",
INDEX(GRID!$B$13:$BI$19,MATCH($E$7,GRID!$A$13:$A$19,0),MATCH(1,($U$2=GRID!$B$1:$BI$1)*(КАЛЕНДАРЬ!$BC4=GRID!$B$3:$BI$3), 0)),
INDEX(GRID!$B$13:$BI$19,MATCH($E$7,GRID!$A$13:$A$19,0),MATCH(1,($U$2=GRID!$B$1:$BI$1)*(КАЛЕНДАРЬ!$BC4=GRID!$B$3:$BI$3), 0))*(1-GRID!$B$29))</f>
        <v>29200</v>
      </c>
      <c r="G138" s="24" cm="1">
        <f t="array" ref="G138">IF($I$2="Открытый тариф",
INDEX(GRID!$B$4:$BI$10,MATCH($G$7,GRID!$A$4:$A$10,0),MATCH(1,($U$2=GRID!$B$1:$BI$1)*(КАЛЕНДАРЬ!BC4=GRID!$B$3:$BI$3), 0)),
INDEX(GRID!$B$4:$BI$10,MATCH($G$7,GRID!$A$4:$A$10,0),MATCH(1,($U$2=GRID!$B$1:$BI$1)*(КАЛЕНДАРЬ!BC4=GRID!$B$3:$BI$3), 0))*(1-GRID!$B$29))</f>
        <v>30700</v>
      </c>
      <c r="H138" s="24" cm="1">
        <f t="array" ref="H138">IF($I$2="Открытый тариф",
INDEX(GRID!$B$13:$BI$19,MATCH($G$7,GRID!$A$13:$A$19,0),MATCH(1,($U$2=GRID!$B$1:$BI$1)*(КАЛЕНДАРЬ!$BC4=GRID!$B$3:$BI$3), 0)),
INDEX(GRID!$B$13:$BI$19,MATCH($G$7,GRID!$A$13:$A$19,0),MATCH(1,($U$2=GRID!$B$1:$BI$1)*(КАЛЕНДАРЬ!$BC4=GRID!$B$3:$BI$3), 0))*(1-GRID!$B$29))</f>
        <v>34000</v>
      </c>
      <c r="I138" s="24" cm="1">
        <f t="array" ref="I138">IF($I$2="Открытый тариф",
INDEX(GRID!$B$4:$BI$10,MATCH($I$7,GRID!$A$4:$A$10,0),MATCH(1,($U$2=GRID!$B$1:$BI$1)*(КАЛЕНДАРЬ!BC4=GRID!$B$3:$BI$3), 0)),
INDEX(GRID!$B$4:$BI$10,MATCH($I$7,GRID!$A$4:$A$10,0),MATCH(1,($U$2=GRID!$B$1:$BI$1)*(КАЛЕНДАРЬ!BC4=GRID!$B$3:$BI$3), 0))*(1-GRID!$B$29))</f>
        <v>41900</v>
      </c>
      <c r="J138" s="24" cm="1">
        <f t="array" ref="J138">IF($I$2="Открытый тариф",
INDEX(GRID!$B$13:$BI$19,MATCH($I$7,GRID!$A$13:$A$19,0),MATCH(1,($U$2=GRID!$B$1:$BI$1)*(КАЛЕНДАРЬ!$BC4=GRID!$B$3:$BI$3), 0)),
INDEX(GRID!$B$13:$BI$19,MATCH($I$7,GRID!$A$13:$A$19,0),MATCH(1,($U$2=GRID!$B$1:$BI$1)*(КАЛЕНДАРЬ!$BC4=GRID!$B$3:$BI$3), 0))*(1-GRID!$B$29))</f>
        <v>45200</v>
      </c>
      <c r="K138" s="24" cm="1">
        <f t="array" ref="K138">IF($I$2="Открытый тариф",
INDEX(GRID!$B$4:$BI$10,MATCH($K$7,GRID!$A$4:$A$10,0),MATCH(1,($U$2=GRID!$B$1:$BI$1)*(КАЛЕНДАРЬ!BC4=GRID!$B$3:$BI$3), 0)),
INDEX(GRID!$B$4:$BI$10,MATCH($K$7,GRID!$A$4:$A$10,0),MATCH(1,($U$2=GRID!$B$1:$BI$1)*(КАЛЕНДАРЬ!BC4=GRID!$B$3:$BI$3), 0))*(1-GRID!$B$29))</f>
        <v>57900</v>
      </c>
      <c r="L138" s="24" cm="1">
        <f t="array" ref="L138">IF($I$2="Открытый тариф",
INDEX(GRID!$B$13:$BI$19,MATCH($K$7,GRID!$A$13:$A$19,0),MATCH(1,($U$2=GRID!$B$1:$BI$1)*(КАЛЕНДАРЬ!$BC4=GRID!$B$3:$BI$3), 0)),
INDEX(GRID!$B$13:$BI$19,MATCH($K$7,GRID!$A$13:$A$19,0),MATCH(1,($U$2=GRID!$B$1:$BI$1)*(КАЛЕНДАРЬ!$BC4=GRID!$B$3:$BI$3), 0))*(1-GRID!$B$29))</f>
        <v>61200</v>
      </c>
      <c r="M138" s="24" cm="1">
        <f t="array" ref="M138">IF($I$2="Открытый тариф",
INDEX(GRID!$B$4:$BI$10,MATCH($M$7,GRID!$A$4:$A$10,0),MATCH(1,($U$2=GRID!$B$1:$BI$1)*(КАЛЕНДАРЬ!BC4=GRID!$B$3:$BI$3), 0)),
INDEX(GRID!$B$4:$BI$10,MATCH($M$7,GRID!$A$4:$A$10,0),MATCH(1,($U$2=GRID!$B$1:$BI$1)*(КАЛЕНДАРЬ!BC4=GRID!$B$3:$BI$3), 0))*(1-GRID!$B$29))</f>
        <v>81900</v>
      </c>
      <c r="N138" s="24" cm="1">
        <f t="array" ref="N138">IF($I$2="Открытый тариф",
INDEX(GRID!$B$13:$BI$19,MATCH($M$7,GRID!$A$13:$A$19,0),MATCH(1,($U$2=GRID!$B$1:$BI$1)*(КАЛЕНДАРЬ!$BC4=GRID!$B$3:$BI$3), 0)),
INDEX(GRID!$B$13:$BI$19,MATCH($M$7,GRID!$A$13:$A$19,0),MATCH(1,($U$2=GRID!$B$1:$BI$1)*(КАЛЕНДАРЬ!$BC4=GRID!$B$3:$BI$3), 0))*(1-GRID!$B$29))</f>
        <v>85200</v>
      </c>
      <c r="O138" s="24" cm="1">
        <f t="array" ref="O138">IF($I$2="Открытый тариф",
INDEX(GRID!$B$4:$BI$10,MATCH($O$7,GRID!$A$4:$A$10,0),MATCH(1,($U$2=GRID!$B$1:$BI$1)*(КАЛЕНДАРЬ!BC4=GRID!$B$3:$BI$3), 0)),
INDEX(GRID!$B$4:$BI$10,MATCH($O$7,GRID!$A$4:$A$10,0),MATCH(1,($U$2=GRID!$B$1:$BI$1)*(КАЛЕНДАРЬ!BC4=GRID!$B$3:$BI$3), 0))*(1-GRID!$B$29))</f>
        <v>194700</v>
      </c>
      <c r="P138" s="24" cm="1">
        <f t="array" ref="P138">IF($I$2="Открытый тариф",
INDEX(GRID!$B$13:$BI$19,MATCH($O$7,GRID!$A$13:$A$19,0),MATCH(1,($U$2=GRID!$B$1:$BI$1)*(КАЛЕНДАРЬ!$BC4=GRID!$B$3:$BI$3), 0)),
INDEX(GRID!$B$13:$BI$19,MATCH($O$7,GRID!$A$13:$A$19,0),MATCH(1,($U$2=GRID!$B$1:$BI$1)*(КАЛЕНДАРЬ!$BC4=GRID!$B$3:$BI$3), 0))*(1-GRID!$B$29))</f>
        <v>198000</v>
      </c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</row>
    <row r="139" spans="1:31" hidden="1" x14ac:dyDescent="0.2">
      <c r="A139" s="83" t="s">
        <v>15</v>
      </c>
      <c r="B139" s="84">
        <v>2</v>
      </c>
      <c r="C139" s="24" cm="1">
        <f t="array" ref="C139">IF($I$2="Открытый тариф",
INDEX(GRID!$B$4:$BI$10,MATCH($C$7,GRID!$A$4:$A$10,0),MATCH(1,($U$2=GRID!$B$1:$BI$1)*(КАЛЕНДАРЬ!BC5=GRID!$B$3:$BI$3), 0)),
INDEX(GRID!$B$4:$BI$10,MATCH($C$7,GRID!$A$4:$A$10,0),MATCH(1,($U$2=GRID!$B$1:$BI$1)*(КАЛЕНДАРЬ!BC5=GRID!$B$3:$BI$3), 0))*(1-GRID!$B$29))</f>
        <v>21900</v>
      </c>
      <c r="D139" s="24" cm="1">
        <f t="array" ref="D139">IF($I$2="Открытый тариф",
INDEX(GRID!$B$13:$BI$19,MATCH($C$7,GRID!$A$13:$A$19,0),MATCH(1,($U$2=GRID!$B$1:$BI$1)*(КАЛЕНДАРЬ!$BC5=GRID!$B$3:$BI$3), 0)),
INDEX(GRID!$B$13:$BI$19,MATCH($C$7,GRID!$A$13:$A$19,0),MATCH(1,($U$2=GRID!$B$1:$BI$1)*(КАЛЕНДАРЬ!$BC5=GRID!$B$3:$BI$3), 0))*(1-GRID!$B$29))</f>
        <v>25200</v>
      </c>
      <c r="E139" s="24" cm="1">
        <f t="array" ref="E139">IF($I$2="Открытый тариф",
INDEX(GRID!$B$4:$BI$10,MATCH($E$7,GRID!$A$4:$A$10,0),MATCH(1,($U$2=GRID!$B$1:$BI$1)*(КАЛЕНДАРЬ!BC5=GRID!$B$3:$BI$3), 0)),
INDEX(GRID!$B$4:$BI$10,MATCH($E$7,GRID!$A$4:$A$10,0),MATCH(1,($U$2=GRID!$B$1:$BI$1)*(КАЛЕНДАРЬ!BC5=GRID!$B$3:$BI$3), 0))*(1-GRID!$B$29))</f>
        <v>25900</v>
      </c>
      <c r="F139" s="24" cm="1">
        <f t="array" ref="F139">IF($I$2="Открытый тариф",
INDEX(GRID!$B$13:$BI$19,MATCH($E$7,GRID!$A$13:$A$19,0),MATCH(1,($U$2=GRID!$B$1:$BI$1)*(КАЛЕНДАРЬ!$BC5=GRID!$B$3:$BI$3), 0)),
INDEX(GRID!$B$13:$BI$19,MATCH($E$7,GRID!$A$13:$A$19,0),MATCH(1,($U$2=GRID!$B$1:$BI$1)*(КАЛЕНДАРЬ!$BC5=GRID!$B$3:$BI$3), 0))*(1-GRID!$B$29))</f>
        <v>29200</v>
      </c>
      <c r="G139" s="24" cm="1">
        <f t="array" ref="G139">IF($I$2="Открытый тариф",
INDEX(GRID!$B$4:$BI$10,MATCH($G$7,GRID!$A$4:$A$10,0),MATCH(1,($U$2=GRID!$B$1:$BI$1)*(КАЛЕНДАРЬ!BC5=GRID!$B$3:$BI$3), 0)),
INDEX(GRID!$B$4:$BI$10,MATCH($G$7,GRID!$A$4:$A$10,0),MATCH(1,($U$2=GRID!$B$1:$BI$1)*(КАЛЕНДАРЬ!BC5=GRID!$B$3:$BI$3), 0))*(1-GRID!$B$29))</f>
        <v>30700</v>
      </c>
      <c r="H139" s="24" cm="1">
        <f t="array" ref="H139">IF($I$2="Открытый тариф",
INDEX(GRID!$B$13:$BI$19,MATCH($G$7,GRID!$A$13:$A$19,0),MATCH(1,($U$2=GRID!$B$1:$BI$1)*(КАЛЕНДАРЬ!$BC5=GRID!$B$3:$BI$3), 0)),
INDEX(GRID!$B$13:$BI$19,MATCH($G$7,GRID!$A$13:$A$19,0),MATCH(1,($U$2=GRID!$B$1:$BI$1)*(КАЛЕНДАРЬ!$BC5=GRID!$B$3:$BI$3), 0))*(1-GRID!$B$29))</f>
        <v>34000</v>
      </c>
      <c r="I139" s="24" cm="1">
        <f t="array" ref="I139">IF($I$2="Открытый тариф",
INDEX(GRID!$B$4:$BI$10,MATCH($I$7,GRID!$A$4:$A$10,0),MATCH(1,($U$2=GRID!$B$1:$BI$1)*(КАЛЕНДАРЬ!BC5=GRID!$B$3:$BI$3), 0)),
INDEX(GRID!$B$4:$BI$10,MATCH($I$7,GRID!$A$4:$A$10,0),MATCH(1,($U$2=GRID!$B$1:$BI$1)*(КАЛЕНДАРЬ!BC5=GRID!$B$3:$BI$3), 0))*(1-GRID!$B$29))</f>
        <v>41900</v>
      </c>
      <c r="J139" s="24" cm="1">
        <f t="array" ref="J139">IF($I$2="Открытый тариф",
INDEX(GRID!$B$13:$BI$19,MATCH($I$7,GRID!$A$13:$A$19,0),MATCH(1,($U$2=GRID!$B$1:$BI$1)*(КАЛЕНДАРЬ!$BC5=GRID!$B$3:$BI$3), 0)),
INDEX(GRID!$B$13:$BI$19,MATCH($I$7,GRID!$A$13:$A$19,0),MATCH(1,($U$2=GRID!$B$1:$BI$1)*(КАЛЕНДАРЬ!$BC5=GRID!$B$3:$BI$3), 0))*(1-GRID!$B$29))</f>
        <v>45200</v>
      </c>
      <c r="K139" s="24" cm="1">
        <f t="array" ref="K139">IF($I$2="Открытый тариф",
INDEX(GRID!$B$4:$BI$10,MATCH($K$7,GRID!$A$4:$A$10,0),MATCH(1,($U$2=GRID!$B$1:$BI$1)*(КАЛЕНДАРЬ!BC5=GRID!$B$3:$BI$3), 0)),
INDEX(GRID!$B$4:$BI$10,MATCH($K$7,GRID!$A$4:$A$10,0),MATCH(1,($U$2=GRID!$B$1:$BI$1)*(КАЛЕНДАРЬ!BC5=GRID!$B$3:$BI$3), 0))*(1-GRID!$B$29))</f>
        <v>57900</v>
      </c>
      <c r="L139" s="24" cm="1">
        <f t="array" ref="L139">IF($I$2="Открытый тариф",
INDEX(GRID!$B$13:$BI$19,MATCH($K$7,GRID!$A$13:$A$19,0),MATCH(1,($U$2=GRID!$B$1:$BI$1)*(КАЛЕНДАРЬ!$BC5=GRID!$B$3:$BI$3), 0)),
INDEX(GRID!$B$13:$BI$19,MATCH($K$7,GRID!$A$13:$A$19,0),MATCH(1,($U$2=GRID!$B$1:$BI$1)*(КАЛЕНДАРЬ!$BC5=GRID!$B$3:$BI$3), 0))*(1-GRID!$B$29))</f>
        <v>61200</v>
      </c>
      <c r="M139" s="24" cm="1">
        <f t="array" ref="M139">IF($I$2="Открытый тариф",
INDEX(GRID!$B$4:$BI$10,MATCH($M$7,GRID!$A$4:$A$10,0),MATCH(1,($U$2=GRID!$B$1:$BI$1)*(КАЛЕНДАРЬ!BC5=GRID!$B$3:$BI$3), 0)),
INDEX(GRID!$B$4:$BI$10,MATCH($M$7,GRID!$A$4:$A$10,0),MATCH(1,($U$2=GRID!$B$1:$BI$1)*(КАЛЕНДАРЬ!BC5=GRID!$B$3:$BI$3), 0))*(1-GRID!$B$29))</f>
        <v>81900</v>
      </c>
      <c r="N139" s="24" cm="1">
        <f t="array" ref="N139">IF($I$2="Открытый тариф",
INDEX(GRID!$B$13:$BI$19,MATCH($M$7,GRID!$A$13:$A$19,0),MATCH(1,($U$2=GRID!$B$1:$BI$1)*(КАЛЕНДАРЬ!$BC5=GRID!$B$3:$BI$3), 0)),
INDEX(GRID!$B$13:$BI$19,MATCH($M$7,GRID!$A$13:$A$19,0),MATCH(1,($U$2=GRID!$B$1:$BI$1)*(КАЛЕНДАРЬ!$BC5=GRID!$B$3:$BI$3), 0))*(1-GRID!$B$29))</f>
        <v>85200</v>
      </c>
      <c r="O139" s="24" cm="1">
        <f t="array" ref="O139">IF($I$2="Открытый тариф",
INDEX(GRID!$B$4:$BI$10,MATCH($O$7,GRID!$A$4:$A$10,0),MATCH(1,($U$2=GRID!$B$1:$BI$1)*(КАЛЕНДАРЬ!BC5=GRID!$B$3:$BI$3), 0)),
INDEX(GRID!$B$4:$BI$10,MATCH($O$7,GRID!$A$4:$A$10,0),MATCH(1,($U$2=GRID!$B$1:$BI$1)*(КАЛЕНДАРЬ!BC5=GRID!$B$3:$BI$3), 0))*(1-GRID!$B$29))</f>
        <v>194700</v>
      </c>
      <c r="P139" s="24" cm="1">
        <f t="array" ref="P139">IF($I$2="Открытый тариф",
INDEX(GRID!$B$13:$BI$19,MATCH($O$7,GRID!$A$13:$A$19,0),MATCH(1,($U$2=GRID!$B$1:$BI$1)*(КАЛЕНДАРЬ!$BC5=GRID!$B$3:$BI$3), 0)),
INDEX(GRID!$B$13:$BI$19,MATCH($O$7,GRID!$A$13:$A$19,0),MATCH(1,($U$2=GRID!$B$1:$BI$1)*(КАЛЕНДАРЬ!$BC5=GRID!$B$3:$BI$3), 0))*(1-GRID!$B$29))</f>
        <v>198000</v>
      </c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</row>
    <row r="140" spans="1:31" hidden="1" x14ac:dyDescent="0.2">
      <c r="A140" s="83" t="s">
        <v>16</v>
      </c>
      <c r="B140" s="84">
        <v>3</v>
      </c>
      <c r="C140" s="24" cm="1">
        <f t="array" ref="C140">IF($I$2="Открытый тариф",
INDEX(GRID!$B$4:$BI$10,MATCH($C$7,GRID!$A$4:$A$10,0),MATCH(1,($U$2=GRID!$B$1:$BI$1)*(КАЛЕНДАРЬ!BC6=GRID!$B$3:$BI$3), 0)),
INDEX(GRID!$B$4:$BI$10,MATCH($C$7,GRID!$A$4:$A$10,0),MATCH(1,($U$2=GRID!$B$1:$BI$1)*(КАЛЕНДАРЬ!BC6=GRID!$B$3:$BI$3), 0))*(1-GRID!$B$29))</f>
        <v>21900</v>
      </c>
      <c r="D140" s="24" cm="1">
        <f t="array" ref="D140">IF($I$2="Открытый тариф",
INDEX(GRID!$B$13:$BI$19,MATCH($C$7,GRID!$A$13:$A$19,0),MATCH(1,($U$2=GRID!$B$1:$BI$1)*(КАЛЕНДАРЬ!$BC6=GRID!$B$3:$BI$3), 0)),
INDEX(GRID!$B$13:$BI$19,MATCH($C$7,GRID!$A$13:$A$19,0),MATCH(1,($U$2=GRID!$B$1:$BI$1)*(КАЛЕНДАРЬ!$BC6=GRID!$B$3:$BI$3), 0))*(1-GRID!$B$29))</f>
        <v>25200</v>
      </c>
      <c r="E140" s="24" cm="1">
        <f t="array" ref="E140">IF($I$2="Открытый тариф",
INDEX(GRID!$B$4:$BI$10,MATCH($E$7,GRID!$A$4:$A$10,0),MATCH(1,($U$2=GRID!$B$1:$BI$1)*(КАЛЕНДАРЬ!BC6=GRID!$B$3:$BI$3), 0)),
INDEX(GRID!$B$4:$BI$10,MATCH($E$7,GRID!$A$4:$A$10,0),MATCH(1,($U$2=GRID!$B$1:$BI$1)*(КАЛЕНДАРЬ!BC6=GRID!$B$3:$BI$3), 0))*(1-GRID!$B$29))</f>
        <v>25900</v>
      </c>
      <c r="F140" s="24" cm="1">
        <f t="array" ref="F140">IF($I$2="Открытый тариф",
INDEX(GRID!$B$13:$BI$19,MATCH($E$7,GRID!$A$13:$A$19,0),MATCH(1,($U$2=GRID!$B$1:$BI$1)*(КАЛЕНДАРЬ!$BC6=GRID!$B$3:$BI$3), 0)),
INDEX(GRID!$B$13:$BI$19,MATCH($E$7,GRID!$A$13:$A$19,0),MATCH(1,($U$2=GRID!$B$1:$BI$1)*(КАЛЕНДАРЬ!$BC6=GRID!$B$3:$BI$3), 0))*(1-GRID!$B$29))</f>
        <v>29200</v>
      </c>
      <c r="G140" s="24" cm="1">
        <f t="array" ref="G140">IF($I$2="Открытый тариф",
INDEX(GRID!$B$4:$BI$10,MATCH($G$7,GRID!$A$4:$A$10,0),MATCH(1,($U$2=GRID!$B$1:$BI$1)*(КАЛЕНДАРЬ!BC6=GRID!$B$3:$BI$3), 0)),
INDEX(GRID!$B$4:$BI$10,MATCH($G$7,GRID!$A$4:$A$10,0),MATCH(1,($U$2=GRID!$B$1:$BI$1)*(КАЛЕНДАРЬ!BC6=GRID!$B$3:$BI$3), 0))*(1-GRID!$B$29))</f>
        <v>30700</v>
      </c>
      <c r="H140" s="24" cm="1">
        <f t="array" ref="H140">IF($I$2="Открытый тариф",
INDEX(GRID!$B$13:$BI$19,MATCH($G$7,GRID!$A$13:$A$19,0),MATCH(1,($U$2=GRID!$B$1:$BI$1)*(КАЛЕНДАРЬ!$BC6=GRID!$B$3:$BI$3), 0)),
INDEX(GRID!$B$13:$BI$19,MATCH($G$7,GRID!$A$13:$A$19,0),MATCH(1,($U$2=GRID!$B$1:$BI$1)*(КАЛЕНДАРЬ!$BC6=GRID!$B$3:$BI$3), 0))*(1-GRID!$B$29))</f>
        <v>34000</v>
      </c>
      <c r="I140" s="24" cm="1">
        <f t="array" ref="I140">IF($I$2="Открытый тариф",
INDEX(GRID!$B$4:$BI$10,MATCH($I$7,GRID!$A$4:$A$10,0),MATCH(1,($U$2=GRID!$B$1:$BI$1)*(КАЛЕНДАРЬ!BC6=GRID!$B$3:$BI$3), 0)),
INDEX(GRID!$B$4:$BI$10,MATCH($I$7,GRID!$A$4:$A$10,0),MATCH(1,($U$2=GRID!$B$1:$BI$1)*(КАЛЕНДАРЬ!BC6=GRID!$B$3:$BI$3), 0))*(1-GRID!$B$29))</f>
        <v>41900</v>
      </c>
      <c r="J140" s="24" cm="1">
        <f t="array" ref="J140">IF($I$2="Открытый тариф",
INDEX(GRID!$B$13:$BI$19,MATCH($I$7,GRID!$A$13:$A$19,0),MATCH(1,($U$2=GRID!$B$1:$BI$1)*(КАЛЕНДАРЬ!$BC6=GRID!$B$3:$BI$3), 0)),
INDEX(GRID!$B$13:$BI$19,MATCH($I$7,GRID!$A$13:$A$19,0),MATCH(1,($U$2=GRID!$B$1:$BI$1)*(КАЛЕНДАРЬ!$BC6=GRID!$B$3:$BI$3), 0))*(1-GRID!$B$29))</f>
        <v>45200</v>
      </c>
      <c r="K140" s="24" cm="1">
        <f t="array" ref="K140">IF($I$2="Открытый тариф",
INDEX(GRID!$B$4:$BI$10,MATCH($K$7,GRID!$A$4:$A$10,0),MATCH(1,($U$2=GRID!$B$1:$BI$1)*(КАЛЕНДАРЬ!BC6=GRID!$B$3:$BI$3), 0)),
INDEX(GRID!$B$4:$BI$10,MATCH($K$7,GRID!$A$4:$A$10,0),MATCH(1,($U$2=GRID!$B$1:$BI$1)*(КАЛЕНДАРЬ!BC6=GRID!$B$3:$BI$3), 0))*(1-GRID!$B$29))</f>
        <v>57900</v>
      </c>
      <c r="L140" s="24" cm="1">
        <f t="array" ref="L140">IF($I$2="Открытый тариф",
INDEX(GRID!$B$13:$BI$19,MATCH($K$7,GRID!$A$13:$A$19,0),MATCH(1,($U$2=GRID!$B$1:$BI$1)*(КАЛЕНДАРЬ!$BC6=GRID!$B$3:$BI$3), 0)),
INDEX(GRID!$B$13:$BI$19,MATCH($K$7,GRID!$A$13:$A$19,0),MATCH(1,($U$2=GRID!$B$1:$BI$1)*(КАЛЕНДАРЬ!$BC6=GRID!$B$3:$BI$3), 0))*(1-GRID!$B$29))</f>
        <v>61200</v>
      </c>
      <c r="M140" s="24" cm="1">
        <f t="array" ref="M140">IF($I$2="Открытый тариф",
INDEX(GRID!$B$4:$BI$10,MATCH($M$7,GRID!$A$4:$A$10,0),MATCH(1,($U$2=GRID!$B$1:$BI$1)*(КАЛЕНДАРЬ!BC6=GRID!$B$3:$BI$3), 0)),
INDEX(GRID!$B$4:$BI$10,MATCH($M$7,GRID!$A$4:$A$10,0),MATCH(1,($U$2=GRID!$B$1:$BI$1)*(КАЛЕНДАРЬ!BC6=GRID!$B$3:$BI$3), 0))*(1-GRID!$B$29))</f>
        <v>81900</v>
      </c>
      <c r="N140" s="24" cm="1">
        <f t="array" ref="N140">IF($I$2="Открытый тариф",
INDEX(GRID!$B$13:$BI$19,MATCH($M$7,GRID!$A$13:$A$19,0),MATCH(1,($U$2=GRID!$B$1:$BI$1)*(КАЛЕНДАРЬ!$BC6=GRID!$B$3:$BI$3), 0)),
INDEX(GRID!$B$13:$BI$19,MATCH($M$7,GRID!$A$13:$A$19,0),MATCH(1,($U$2=GRID!$B$1:$BI$1)*(КАЛЕНДАРЬ!$BC6=GRID!$B$3:$BI$3), 0))*(1-GRID!$B$29))</f>
        <v>85200</v>
      </c>
      <c r="O140" s="24" cm="1">
        <f t="array" ref="O140">IF($I$2="Открытый тариф",
INDEX(GRID!$B$4:$BI$10,MATCH($O$7,GRID!$A$4:$A$10,0),MATCH(1,($U$2=GRID!$B$1:$BI$1)*(КАЛЕНДАРЬ!BC6=GRID!$B$3:$BI$3), 0)),
INDEX(GRID!$B$4:$BI$10,MATCH($O$7,GRID!$A$4:$A$10,0),MATCH(1,($U$2=GRID!$B$1:$BI$1)*(КАЛЕНДАРЬ!BC6=GRID!$B$3:$BI$3), 0))*(1-GRID!$B$29))</f>
        <v>194700</v>
      </c>
      <c r="P140" s="24" cm="1">
        <f t="array" ref="P140">IF($I$2="Открытый тариф",
INDEX(GRID!$B$13:$BI$19,MATCH($O$7,GRID!$A$13:$A$19,0),MATCH(1,($U$2=GRID!$B$1:$BI$1)*(КАЛЕНДАРЬ!$BC6=GRID!$B$3:$BI$3), 0)),
INDEX(GRID!$B$13:$BI$19,MATCH($O$7,GRID!$A$13:$A$19,0),MATCH(1,($U$2=GRID!$B$1:$BI$1)*(КАЛЕНДАРЬ!$BC6=GRID!$B$3:$BI$3), 0))*(1-GRID!$B$29))</f>
        <v>198000</v>
      </c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</row>
    <row r="141" spans="1:31" hidden="1" x14ac:dyDescent="0.2">
      <c r="A141" s="83" t="s">
        <v>17</v>
      </c>
      <c r="B141" s="84">
        <v>4</v>
      </c>
      <c r="C141" s="24" cm="1">
        <f t="array" ref="C141">IF($I$2="Открытый тариф",
INDEX(GRID!$B$4:$BI$10,MATCH($C$7,GRID!$A$4:$A$10,0),MATCH(1,($U$2=GRID!$B$1:$BI$1)*(КАЛЕНДАРЬ!BC7=GRID!$B$3:$BI$3), 0)),
INDEX(GRID!$B$4:$BI$10,MATCH($C$7,GRID!$A$4:$A$10,0),MATCH(1,($U$2=GRID!$B$1:$BI$1)*(КАЛЕНДАРЬ!BC7=GRID!$B$3:$BI$3), 0))*(1-GRID!$B$29))</f>
        <v>21900</v>
      </c>
      <c r="D141" s="24" cm="1">
        <f t="array" ref="D141">IF($I$2="Открытый тариф",
INDEX(GRID!$B$13:$BI$19,MATCH($C$7,GRID!$A$13:$A$19,0),MATCH(1,($U$2=GRID!$B$1:$BI$1)*(КАЛЕНДАРЬ!$BC7=GRID!$B$3:$BI$3), 0)),
INDEX(GRID!$B$13:$BI$19,MATCH($C$7,GRID!$A$13:$A$19,0),MATCH(1,($U$2=GRID!$B$1:$BI$1)*(КАЛЕНДАРЬ!$BC7=GRID!$B$3:$BI$3), 0))*(1-GRID!$B$29))</f>
        <v>25200</v>
      </c>
      <c r="E141" s="24" cm="1">
        <f t="array" ref="E141">IF($I$2="Открытый тариф",
INDEX(GRID!$B$4:$BI$10,MATCH($E$7,GRID!$A$4:$A$10,0),MATCH(1,($U$2=GRID!$B$1:$BI$1)*(КАЛЕНДАРЬ!BC7=GRID!$B$3:$BI$3), 0)),
INDEX(GRID!$B$4:$BI$10,MATCH($E$7,GRID!$A$4:$A$10,0),MATCH(1,($U$2=GRID!$B$1:$BI$1)*(КАЛЕНДАРЬ!BC7=GRID!$B$3:$BI$3), 0))*(1-GRID!$B$29))</f>
        <v>25900</v>
      </c>
      <c r="F141" s="24" cm="1">
        <f t="array" ref="F141">IF($I$2="Открытый тариф",
INDEX(GRID!$B$13:$BI$19,MATCH($E$7,GRID!$A$13:$A$19,0),MATCH(1,($U$2=GRID!$B$1:$BI$1)*(КАЛЕНДАРЬ!$BC7=GRID!$B$3:$BI$3), 0)),
INDEX(GRID!$B$13:$BI$19,MATCH($E$7,GRID!$A$13:$A$19,0),MATCH(1,($U$2=GRID!$B$1:$BI$1)*(КАЛЕНДАРЬ!$BC7=GRID!$B$3:$BI$3), 0))*(1-GRID!$B$29))</f>
        <v>29200</v>
      </c>
      <c r="G141" s="24" cm="1">
        <f t="array" ref="G141">IF($I$2="Открытый тариф",
INDEX(GRID!$B$4:$BI$10,MATCH($G$7,GRID!$A$4:$A$10,0),MATCH(1,($U$2=GRID!$B$1:$BI$1)*(КАЛЕНДАРЬ!BC7=GRID!$B$3:$BI$3), 0)),
INDEX(GRID!$B$4:$BI$10,MATCH($G$7,GRID!$A$4:$A$10,0),MATCH(1,($U$2=GRID!$B$1:$BI$1)*(КАЛЕНДАРЬ!BC7=GRID!$B$3:$BI$3), 0))*(1-GRID!$B$29))</f>
        <v>30700</v>
      </c>
      <c r="H141" s="24" cm="1">
        <f t="array" ref="H141">IF($I$2="Открытый тариф",
INDEX(GRID!$B$13:$BI$19,MATCH($G$7,GRID!$A$13:$A$19,0),MATCH(1,($U$2=GRID!$B$1:$BI$1)*(КАЛЕНДАРЬ!$BC7=GRID!$B$3:$BI$3), 0)),
INDEX(GRID!$B$13:$BI$19,MATCH($G$7,GRID!$A$13:$A$19,0),MATCH(1,($U$2=GRID!$B$1:$BI$1)*(КАЛЕНДАРЬ!$BC7=GRID!$B$3:$BI$3), 0))*(1-GRID!$B$29))</f>
        <v>34000</v>
      </c>
      <c r="I141" s="24" cm="1">
        <f t="array" ref="I141">IF($I$2="Открытый тариф",
INDEX(GRID!$B$4:$BI$10,MATCH($I$7,GRID!$A$4:$A$10,0),MATCH(1,($U$2=GRID!$B$1:$BI$1)*(КАЛЕНДАРЬ!BC7=GRID!$B$3:$BI$3), 0)),
INDEX(GRID!$B$4:$BI$10,MATCH($I$7,GRID!$A$4:$A$10,0),MATCH(1,($U$2=GRID!$B$1:$BI$1)*(КАЛЕНДАРЬ!BC7=GRID!$B$3:$BI$3), 0))*(1-GRID!$B$29))</f>
        <v>41900</v>
      </c>
      <c r="J141" s="24" cm="1">
        <f t="array" ref="J141">IF($I$2="Открытый тариф",
INDEX(GRID!$B$13:$BI$19,MATCH($I$7,GRID!$A$13:$A$19,0),MATCH(1,($U$2=GRID!$B$1:$BI$1)*(КАЛЕНДАРЬ!$BC7=GRID!$B$3:$BI$3), 0)),
INDEX(GRID!$B$13:$BI$19,MATCH($I$7,GRID!$A$13:$A$19,0),MATCH(1,($U$2=GRID!$B$1:$BI$1)*(КАЛЕНДАРЬ!$BC7=GRID!$B$3:$BI$3), 0))*(1-GRID!$B$29))</f>
        <v>45200</v>
      </c>
      <c r="K141" s="24" cm="1">
        <f t="array" ref="K141">IF($I$2="Открытый тариф",
INDEX(GRID!$B$4:$BI$10,MATCH($K$7,GRID!$A$4:$A$10,0),MATCH(1,($U$2=GRID!$B$1:$BI$1)*(КАЛЕНДАРЬ!BC7=GRID!$B$3:$BI$3), 0)),
INDEX(GRID!$B$4:$BI$10,MATCH($K$7,GRID!$A$4:$A$10,0),MATCH(1,($U$2=GRID!$B$1:$BI$1)*(КАЛЕНДАРЬ!BC7=GRID!$B$3:$BI$3), 0))*(1-GRID!$B$29))</f>
        <v>57900</v>
      </c>
      <c r="L141" s="24" cm="1">
        <f t="array" ref="L141">IF($I$2="Открытый тариф",
INDEX(GRID!$B$13:$BI$19,MATCH($K$7,GRID!$A$13:$A$19,0),MATCH(1,($U$2=GRID!$B$1:$BI$1)*(КАЛЕНДАРЬ!$BC7=GRID!$B$3:$BI$3), 0)),
INDEX(GRID!$B$13:$BI$19,MATCH($K$7,GRID!$A$13:$A$19,0),MATCH(1,($U$2=GRID!$B$1:$BI$1)*(КАЛЕНДАРЬ!$BC7=GRID!$B$3:$BI$3), 0))*(1-GRID!$B$29))</f>
        <v>61200</v>
      </c>
      <c r="M141" s="24" cm="1">
        <f t="array" ref="M141">IF($I$2="Открытый тариф",
INDEX(GRID!$B$4:$BI$10,MATCH($M$7,GRID!$A$4:$A$10,0),MATCH(1,($U$2=GRID!$B$1:$BI$1)*(КАЛЕНДАРЬ!BC7=GRID!$B$3:$BI$3), 0)),
INDEX(GRID!$B$4:$BI$10,MATCH($M$7,GRID!$A$4:$A$10,0),MATCH(1,($U$2=GRID!$B$1:$BI$1)*(КАЛЕНДАРЬ!BC7=GRID!$B$3:$BI$3), 0))*(1-GRID!$B$29))</f>
        <v>81900</v>
      </c>
      <c r="N141" s="24" cm="1">
        <f t="array" ref="N141">IF($I$2="Открытый тариф",
INDEX(GRID!$B$13:$BI$19,MATCH($M$7,GRID!$A$13:$A$19,0),MATCH(1,($U$2=GRID!$B$1:$BI$1)*(КАЛЕНДАРЬ!$BC7=GRID!$B$3:$BI$3), 0)),
INDEX(GRID!$B$13:$BI$19,MATCH($M$7,GRID!$A$13:$A$19,0),MATCH(1,($U$2=GRID!$B$1:$BI$1)*(КАЛЕНДАРЬ!$BC7=GRID!$B$3:$BI$3), 0))*(1-GRID!$B$29))</f>
        <v>85200</v>
      </c>
      <c r="O141" s="24" cm="1">
        <f t="array" ref="O141">IF($I$2="Открытый тариф",
INDEX(GRID!$B$4:$BI$10,MATCH($O$7,GRID!$A$4:$A$10,0),MATCH(1,($U$2=GRID!$B$1:$BI$1)*(КАЛЕНДАРЬ!BC7=GRID!$B$3:$BI$3), 0)),
INDEX(GRID!$B$4:$BI$10,MATCH($O$7,GRID!$A$4:$A$10,0),MATCH(1,($U$2=GRID!$B$1:$BI$1)*(КАЛЕНДАРЬ!BC7=GRID!$B$3:$BI$3), 0))*(1-GRID!$B$29))</f>
        <v>194700</v>
      </c>
      <c r="P141" s="24" cm="1">
        <f t="array" ref="P141">IF($I$2="Открытый тариф",
INDEX(GRID!$B$13:$BI$19,MATCH($O$7,GRID!$A$13:$A$19,0),MATCH(1,($U$2=GRID!$B$1:$BI$1)*(КАЛЕНДАРЬ!$BC7=GRID!$B$3:$BI$3), 0)),
INDEX(GRID!$B$13:$BI$19,MATCH($O$7,GRID!$A$13:$A$19,0),MATCH(1,($U$2=GRID!$B$1:$BI$1)*(КАЛЕНДАРЬ!$BC7=GRID!$B$3:$BI$3), 0))*(1-GRID!$B$29))</f>
        <v>198000</v>
      </c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</row>
    <row r="142" spans="1:31" hidden="1" x14ac:dyDescent="0.2">
      <c r="A142" s="83" t="s">
        <v>18</v>
      </c>
      <c r="B142" s="84">
        <v>5</v>
      </c>
      <c r="C142" s="24" cm="1">
        <f t="array" ref="C142">IF($I$2="Открытый тариф",
INDEX(GRID!$B$4:$BI$10,MATCH($C$7,GRID!$A$4:$A$10,0),MATCH(1,($U$2=GRID!$B$1:$BI$1)*(КАЛЕНДАРЬ!BC8=GRID!$B$3:$BI$3), 0)),
INDEX(GRID!$B$4:$BI$10,MATCH($C$7,GRID!$A$4:$A$10,0),MATCH(1,($U$2=GRID!$B$1:$BI$1)*(КАЛЕНДАРЬ!BC8=GRID!$B$3:$BI$3), 0))*(1-GRID!$B$29))</f>
        <v>21900</v>
      </c>
      <c r="D142" s="24" cm="1">
        <f t="array" ref="D142">IF($I$2="Открытый тариф",
INDEX(GRID!$B$13:$BI$19,MATCH($C$7,GRID!$A$13:$A$19,0),MATCH(1,($U$2=GRID!$B$1:$BI$1)*(КАЛЕНДАРЬ!$BC8=GRID!$B$3:$BI$3), 0)),
INDEX(GRID!$B$13:$BI$19,MATCH($C$7,GRID!$A$13:$A$19,0),MATCH(1,($U$2=GRID!$B$1:$BI$1)*(КАЛЕНДАРЬ!$BC8=GRID!$B$3:$BI$3), 0))*(1-GRID!$B$29))</f>
        <v>25200</v>
      </c>
      <c r="E142" s="24" cm="1">
        <f t="array" ref="E142">IF($I$2="Открытый тариф",
INDEX(GRID!$B$4:$BI$10,MATCH($E$7,GRID!$A$4:$A$10,0),MATCH(1,($U$2=GRID!$B$1:$BI$1)*(КАЛЕНДАРЬ!BC8=GRID!$B$3:$BI$3), 0)),
INDEX(GRID!$B$4:$BI$10,MATCH($E$7,GRID!$A$4:$A$10,0),MATCH(1,($U$2=GRID!$B$1:$BI$1)*(КАЛЕНДАРЬ!BC8=GRID!$B$3:$BI$3), 0))*(1-GRID!$B$29))</f>
        <v>25900</v>
      </c>
      <c r="F142" s="24" cm="1">
        <f t="array" ref="F142">IF($I$2="Открытый тариф",
INDEX(GRID!$B$13:$BI$19,MATCH($E$7,GRID!$A$13:$A$19,0),MATCH(1,($U$2=GRID!$B$1:$BI$1)*(КАЛЕНДАРЬ!$BC8=GRID!$B$3:$BI$3), 0)),
INDEX(GRID!$B$13:$BI$19,MATCH($E$7,GRID!$A$13:$A$19,0),MATCH(1,($U$2=GRID!$B$1:$BI$1)*(КАЛЕНДАРЬ!$BC8=GRID!$B$3:$BI$3), 0))*(1-GRID!$B$29))</f>
        <v>29200</v>
      </c>
      <c r="G142" s="24" cm="1">
        <f t="array" ref="G142">IF($I$2="Открытый тариф",
INDEX(GRID!$B$4:$BI$10,MATCH($G$7,GRID!$A$4:$A$10,0),MATCH(1,($U$2=GRID!$B$1:$BI$1)*(КАЛЕНДАРЬ!BC8=GRID!$B$3:$BI$3), 0)),
INDEX(GRID!$B$4:$BI$10,MATCH($G$7,GRID!$A$4:$A$10,0),MATCH(1,($U$2=GRID!$B$1:$BI$1)*(КАЛЕНДАРЬ!BC8=GRID!$B$3:$BI$3), 0))*(1-GRID!$B$29))</f>
        <v>30700</v>
      </c>
      <c r="H142" s="24" cm="1">
        <f t="array" ref="H142">IF($I$2="Открытый тариф",
INDEX(GRID!$B$13:$BI$19,MATCH($G$7,GRID!$A$13:$A$19,0),MATCH(1,($U$2=GRID!$B$1:$BI$1)*(КАЛЕНДАРЬ!$BC8=GRID!$B$3:$BI$3), 0)),
INDEX(GRID!$B$13:$BI$19,MATCH($G$7,GRID!$A$13:$A$19,0),MATCH(1,($U$2=GRID!$B$1:$BI$1)*(КАЛЕНДАРЬ!$BC8=GRID!$B$3:$BI$3), 0))*(1-GRID!$B$29))</f>
        <v>34000</v>
      </c>
      <c r="I142" s="24" cm="1">
        <f t="array" ref="I142">IF($I$2="Открытый тариф",
INDEX(GRID!$B$4:$BI$10,MATCH($I$7,GRID!$A$4:$A$10,0),MATCH(1,($U$2=GRID!$B$1:$BI$1)*(КАЛЕНДАРЬ!BC8=GRID!$B$3:$BI$3), 0)),
INDEX(GRID!$B$4:$BI$10,MATCH($I$7,GRID!$A$4:$A$10,0),MATCH(1,($U$2=GRID!$B$1:$BI$1)*(КАЛЕНДАРЬ!BC8=GRID!$B$3:$BI$3), 0))*(1-GRID!$B$29))</f>
        <v>41900</v>
      </c>
      <c r="J142" s="24" cm="1">
        <f t="array" ref="J142">IF($I$2="Открытый тариф",
INDEX(GRID!$B$13:$BI$19,MATCH($I$7,GRID!$A$13:$A$19,0),MATCH(1,($U$2=GRID!$B$1:$BI$1)*(КАЛЕНДАРЬ!$BC8=GRID!$B$3:$BI$3), 0)),
INDEX(GRID!$B$13:$BI$19,MATCH($I$7,GRID!$A$13:$A$19,0),MATCH(1,($U$2=GRID!$B$1:$BI$1)*(КАЛЕНДАРЬ!$BC8=GRID!$B$3:$BI$3), 0))*(1-GRID!$B$29))</f>
        <v>45200</v>
      </c>
      <c r="K142" s="24" cm="1">
        <f t="array" ref="K142">IF($I$2="Открытый тариф",
INDEX(GRID!$B$4:$BI$10,MATCH($K$7,GRID!$A$4:$A$10,0),MATCH(1,($U$2=GRID!$B$1:$BI$1)*(КАЛЕНДАРЬ!BC8=GRID!$B$3:$BI$3), 0)),
INDEX(GRID!$B$4:$BI$10,MATCH($K$7,GRID!$A$4:$A$10,0),MATCH(1,($U$2=GRID!$B$1:$BI$1)*(КАЛЕНДАРЬ!BC8=GRID!$B$3:$BI$3), 0))*(1-GRID!$B$29))</f>
        <v>57900</v>
      </c>
      <c r="L142" s="24" cm="1">
        <f t="array" ref="L142">IF($I$2="Открытый тариф",
INDEX(GRID!$B$13:$BI$19,MATCH($K$7,GRID!$A$13:$A$19,0),MATCH(1,($U$2=GRID!$B$1:$BI$1)*(КАЛЕНДАРЬ!$BC8=GRID!$B$3:$BI$3), 0)),
INDEX(GRID!$B$13:$BI$19,MATCH($K$7,GRID!$A$13:$A$19,0),MATCH(1,($U$2=GRID!$B$1:$BI$1)*(КАЛЕНДАРЬ!$BC8=GRID!$B$3:$BI$3), 0))*(1-GRID!$B$29))</f>
        <v>61200</v>
      </c>
      <c r="M142" s="24" cm="1">
        <f t="array" ref="M142">IF($I$2="Открытый тариф",
INDEX(GRID!$B$4:$BI$10,MATCH($M$7,GRID!$A$4:$A$10,0),MATCH(1,($U$2=GRID!$B$1:$BI$1)*(КАЛЕНДАРЬ!BC8=GRID!$B$3:$BI$3), 0)),
INDEX(GRID!$B$4:$BI$10,MATCH($M$7,GRID!$A$4:$A$10,0),MATCH(1,($U$2=GRID!$B$1:$BI$1)*(КАЛЕНДАРЬ!BC8=GRID!$B$3:$BI$3), 0))*(1-GRID!$B$29))</f>
        <v>81900</v>
      </c>
      <c r="N142" s="24" cm="1">
        <f t="array" ref="N142">IF($I$2="Открытый тариф",
INDEX(GRID!$B$13:$BI$19,MATCH($M$7,GRID!$A$13:$A$19,0),MATCH(1,($U$2=GRID!$B$1:$BI$1)*(КАЛЕНДАРЬ!$BC8=GRID!$B$3:$BI$3), 0)),
INDEX(GRID!$B$13:$BI$19,MATCH($M$7,GRID!$A$13:$A$19,0),MATCH(1,($U$2=GRID!$B$1:$BI$1)*(КАЛЕНДАРЬ!$BC8=GRID!$B$3:$BI$3), 0))*(1-GRID!$B$29))</f>
        <v>85200</v>
      </c>
      <c r="O142" s="24" cm="1">
        <f t="array" ref="O142">IF($I$2="Открытый тариф",
INDEX(GRID!$B$4:$BI$10,MATCH($O$7,GRID!$A$4:$A$10,0),MATCH(1,($U$2=GRID!$B$1:$BI$1)*(КАЛЕНДАРЬ!BC8=GRID!$B$3:$BI$3), 0)),
INDEX(GRID!$B$4:$BI$10,MATCH($O$7,GRID!$A$4:$A$10,0),MATCH(1,($U$2=GRID!$B$1:$BI$1)*(КАЛЕНДАРЬ!BC8=GRID!$B$3:$BI$3), 0))*(1-GRID!$B$29))</f>
        <v>194700</v>
      </c>
      <c r="P142" s="24" cm="1">
        <f t="array" ref="P142">IF($I$2="Открытый тариф",
INDEX(GRID!$B$13:$BI$19,MATCH($O$7,GRID!$A$13:$A$19,0),MATCH(1,($U$2=GRID!$B$1:$BI$1)*(КАЛЕНДАРЬ!$BC8=GRID!$B$3:$BI$3), 0)),
INDEX(GRID!$B$13:$BI$19,MATCH($O$7,GRID!$A$13:$A$19,0),MATCH(1,($U$2=GRID!$B$1:$BI$1)*(КАЛЕНДАРЬ!$BC8=GRID!$B$3:$BI$3), 0))*(1-GRID!$B$29))</f>
        <v>198000</v>
      </c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</row>
    <row r="143" spans="1:31" hidden="1" x14ac:dyDescent="0.2">
      <c r="A143" s="83" t="s">
        <v>19</v>
      </c>
      <c r="B143" s="84">
        <v>6</v>
      </c>
      <c r="C143" s="24" cm="1">
        <f t="array" ref="C143">IF($I$2="Открытый тариф",
INDEX(GRID!$B$4:$BI$10,MATCH($C$7,GRID!$A$4:$A$10,0),MATCH(1,($U$2=GRID!$B$1:$BI$1)*(КАЛЕНДАРЬ!BC9=GRID!$B$3:$BI$3), 0)),
INDEX(GRID!$B$4:$BI$10,MATCH($C$7,GRID!$A$4:$A$10,0),MATCH(1,($U$2=GRID!$B$1:$BI$1)*(КАЛЕНДАРЬ!BC9=GRID!$B$3:$BI$3), 0))*(1-GRID!$B$29))</f>
        <v>20600</v>
      </c>
      <c r="D143" s="24" cm="1">
        <f t="array" ref="D143">IF($I$2="Открытый тариф",
INDEX(GRID!$B$13:$BI$19,MATCH($C$7,GRID!$A$13:$A$19,0),MATCH(1,($U$2=GRID!$B$1:$BI$1)*(КАЛЕНДАРЬ!$BC9=GRID!$B$3:$BI$3), 0)),
INDEX(GRID!$B$13:$BI$19,MATCH($C$7,GRID!$A$13:$A$19,0),MATCH(1,($U$2=GRID!$B$1:$BI$1)*(КАЛЕНДАРЬ!$BC9=GRID!$B$3:$BI$3), 0))*(1-GRID!$B$29))</f>
        <v>23900</v>
      </c>
      <c r="E143" s="24" cm="1">
        <f t="array" ref="E143">IF($I$2="Открытый тариф",
INDEX(GRID!$B$4:$BI$10,MATCH($E$7,GRID!$A$4:$A$10,0),MATCH(1,($U$2=GRID!$B$1:$BI$1)*(КАЛЕНДАРЬ!BC9=GRID!$B$3:$BI$3), 0)),
INDEX(GRID!$B$4:$BI$10,MATCH($E$7,GRID!$A$4:$A$10,0),MATCH(1,($U$2=GRID!$B$1:$BI$1)*(КАЛЕНДАРЬ!BC9=GRID!$B$3:$BI$3), 0))*(1-GRID!$B$29))</f>
        <v>24500</v>
      </c>
      <c r="F143" s="24" cm="1">
        <f t="array" ref="F143">IF($I$2="Открытый тариф",
INDEX(GRID!$B$13:$BI$19,MATCH($E$7,GRID!$A$13:$A$19,0),MATCH(1,($U$2=GRID!$B$1:$BI$1)*(КАЛЕНДАРЬ!$BC9=GRID!$B$3:$BI$3), 0)),
INDEX(GRID!$B$13:$BI$19,MATCH($E$7,GRID!$A$13:$A$19,0),MATCH(1,($U$2=GRID!$B$1:$BI$1)*(КАЛЕНДАРЬ!$BC9=GRID!$B$3:$BI$3), 0))*(1-GRID!$B$29))</f>
        <v>27800</v>
      </c>
      <c r="G143" s="24" cm="1">
        <f t="array" ref="G143">IF($I$2="Открытый тариф",
INDEX(GRID!$B$4:$BI$10,MATCH($G$7,GRID!$A$4:$A$10,0),MATCH(1,($U$2=GRID!$B$1:$BI$1)*(КАЛЕНДАРЬ!BC9=GRID!$B$3:$BI$3), 0)),
INDEX(GRID!$B$4:$BI$10,MATCH($G$7,GRID!$A$4:$A$10,0),MATCH(1,($U$2=GRID!$B$1:$BI$1)*(КАЛЕНДАРЬ!BC9=GRID!$B$3:$BI$3), 0))*(1-GRID!$B$29))</f>
        <v>29200</v>
      </c>
      <c r="H143" s="24" cm="1">
        <f t="array" ref="H143">IF($I$2="Открытый тариф",
INDEX(GRID!$B$13:$BI$19,MATCH($G$7,GRID!$A$13:$A$19,0),MATCH(1,($U$2=GRID!$B$1:$BI$1)*(КАЛЕНДАРЬ!$BC9=GRID!$B$3:$BI$3), 0)),
INDEX(GRID!$B$13:$BI$19,MATCH($G$7,GRID!$A$13:$A$19,0),MATCH(1,($U$2=GRID!$B$1:$BI$1)*(КАЛЕНДАРЬ!$BC9=GRID!$B$3:$BI$3), 0))*(1-GRID!$B$29))</f>
        <v>32500</v>
      </c>
      <c r="I143" s="24" cm="1">
        <f t="array" ref="I143">IF($I$2="Открытый тариф",
INDEX(GRID!$B$4:$BI$10,MATCH($I$7,GRID!$A$4:$A$10,0),MATCH(1,($U$2=GRID!$B$1:$BI$1)*(КАЛЕНДАРЬ!BC9=GRID!$B$3:$BI$3), 0)),
INDEX(GRID!$B$4:$BI$10,MATCH($I$7,GRID!$A$4:$A$10,0),MATCH(1,($U$2=GRID!$B$1:$BI$1)*(КАЛЕНДАРЬ!BC9=GRID!$B$3:$BI$3), 0))*(1-GRID!$B$29))</f>
        <v>40100</v>
      </c>
      <c r="J143" s="24" cm="1">
        <f t="array" ref="J143">IF($I$2="Открытый тариф",
INDEX(GRID!$B$13:$BI$19,MATCH($I$7,GRID!$A$13:$A$19,0),MATCH(1,($U$2=GRID!$B$1:$BI$1)*(КАЛЕНДАРЬ!$BC9=GRID!$B$3:$BI$3), 0)),
INDEX(GRID!$B$13:$BI$19,MATCH($I$7,GRID!$A$13:$A$19,0),MATCH(1,($U$2=GRID!$B$1:$BI$1)*(КАЛЕНДАРЬ!$BC9=GRID!$B$3:$BI$3), 0))*(1-GRID!$B$29))</f>
        <v>43400</v>
      </c>
      <c r="K143" s="24" cm="1">
        <f t="array" ref="K143">IF($I$2="Открытый тариф",
INDEX(GRID!$B$4:$BI$10,MATCH($K$7,GRID!$A$4:$A$10,0),MATCH(1,($U$2=GRID!$B$1:$BI$1)*(КАЛЕНДАРЬ!BC9=GRID!$B$3:$BI$3), 0)),
INDEX(GRID!$B$4:$BI$10,MATCH($K$7,GRID!$A$4:$A$10,0),MATCH(1,($U$2=GRID!$B$1:$BI$1)*(КАЛЕНДАРЬ!BC9=GRID!$B$3:$BI$3), 0))*(1-GRID!$B$29))</f>
        <v>55600</v>
      </c>
      <c r="L143" s="24" cm="1">
        <f t="array" ref="L143">IF($I$2="Открытый тариф",
INDEX(GRID!$B$13:$BI$19,MATCH($K$7,GRID!$A$13:$A$19,0),MATCH(1,($U$2=GRID!$B$1:$BI$1)*(КАЛЕНДАРЬ!$BC9=GRID!$B$3:$BI$3), 0)),
INDEX(GRID!$B$13:$BI$19,MATCH($K$7,GRID!$A$13:$A$19,0),MATCH(1,($U$2=GRID!$B$1:$BI$1)*(КАЛЕНДАРЬ!$BC9=GRID!$B$3:$BI$3), 0))*(1-GRID!$B$29))</f>
        <v>58900</v>
      </c>
      <c r="M143" s="24" cm="1">
        <f t="array" ref="M143">IF($I$2="Открытый тариф",
INDEX(GRID!$B$4:$BI$10,MATCH($M$7,GRID!$A$4:$A$10,0),MATCH(1,($U$2=GRID!$B$1:$BI$1)*(КАЛЕНДАРЬ!BC9=GRID!$B$3:$BI$3), 0)),
INDEX(GRID!$B$4:$BI$10,MATCH($M$7,GRID!$A$4:$A$10,0),MATCH(1,($U$2=GRID!$B$1:$BI$1)*(КАЛЕНДАРЬ!BC9=GRID!$B$3:$BI$3), 0))*(1-GRID!$B$29))</f>
        <v>78900</v>
      </c>
      <c r="N143" s="24" cm="1">
        <f t="array" ref="N143">IF($I$2="Открытый тариф",
INDEX(GRID!$B$13:$BI$19,MATCH($M$7,GRID!$A$13:$A$19,0),MATCH(1,($U$2=GRID!$B$1:$BI$1)*(КАЛЕНДАРЬ!$BC9=GRID!$B$3:$BI$3), 0)),
INDEX(GRID!$B$13:$BI$19,MATCH($M$7,GRID!$A$13:$A$19,0),MATCH(1,($U$2=GRID!$B$1:$BI$1)*(КАЛЕНДАРЬ!$BC9=GRID!$B$3:$BI$3), 0))*(1-GRID!$B$29))</f>
        <v>82200</v>
      </c>
      <c r="O143" s="24" cm="1">
        <f t="array" ref="O143">IF($I$2="Открытый тариф",
INDEX(GRID!$B$4:$BI$10,MATCH($O$7,GRID!$A$4:$A$10,0),MATCH(1,($U$2=GRID!$B$1:$BI$1)*(КАЛЕНДАРЬ!BC9=GRID!$B$3:$BI$3), 0)),
INDEX(GRID!$B$4:$BI$10,MATCH($O$7,GRID!$A$4:$A$10,0),MATCH(1,($U$2=GRID!$B$1:$BI$1)*(КАЛЕНДАРЬ!BC9=GRID!$B$3:$BI$3), 0))*(1-GRID!$B$29))</f>
        <v>187400</v>
      </c>
      <c r="P143" s="24" cm="1">
        <f t="array" ref="P143">IF($I$2="Открытый тариф",
INDEX(GRID!$B$13:$BI$19,MATCH($O$7,GRID!$A$13:$A$19,0),MATCH(1,($U$2=GRID!$B$1:$BI$1)*(КАЛЕНДАРЬ!$BC9=GRID!$B$3:$BI$3), 0)),
INDEX(GRID!$B$13:$BI$19,MATCH($O$7,GRID!$A$13:$A$19,0),MATCH(1,($U$2=GRID!$B$1:$BI$1)*(КАЛЕНДАРЬ!$BC9=GRID!$B$3:$BI$3), 0))*(1-GRID!$B$29))</f>
        <v>190700</v>
      </c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</row>
    <row r="144" spans="1:31" hidden="1" x14ac:dyDescent="0.2">
      <c r="A144" s="83" t="s">
        <v>13</v>
      </c>
      <c r="B144" s="84">
        <v>7</v>
      </c>
      <c r="C144" s="24" cm="1">
        <f t="array" ref="C144">IF($I$2="Открытый тариф",
INDEX(GRID!$B$4:$BI$10,MATCH($C$7,GRID!$A$4:$A$10,0),MATCH(1,($U$2=GRID!$B$1:$BI$1)*(КАЛЕНДАРЬ!BC10=GRID!$B$3:$BI$3), 0)),
INDEX(GRID!$B$4:$BI$10,MATCH($C$7,GRID!$A$4:$A$10,0),MATCH(1,($U$2=GRID!$B$1:$BI$1)*(КАЛЕНДАРЬ!BC10=GRID!$B$3:$BI$3), 0))*(1-GRID!$B$29))</f>
        <v>20600</v>
      </c>
      <c r="D144" s="24" cm="1">
        <f t="array" ref="D144">IF($I$2="Открытый тариф",
INDEX(GRID!$B$13:$BI$19,MATCH($C$7,GRID!$A$13:$A$19,0),MATCH(1,($U$2=GRID!$B$1:$BI$1)*(КАЛЕНДАРЬ!$BC10=GRID!$B$3:$BI$3), 0)),
INDEX(GRID!$B$13:$BI$19,MATCH($C$7,GRID!$A$13:$A$19,0),MATCH(1,($U$2=GRID!$B$1:$BI$1)*(КАЛЕНДАРЬ!$BC10=GRID!$B$3:$BI$3), 0))*(1-GRID!$B$29))</f>
        <v>23900</v>
      </c>
      <c r="E144" s="24" cm="1">
        <f t="array" ref="E144">IF($I$2="Открытый тариф",
INDEX(GRID!$B$4:$BI$10,MATCH($E$7,GRID!$A$4:$A$10,0),MATCH(1,($U$2=GRID!$B$1:$BI$1)*(КАЛЕНДАРЬ!BC10=GRID!$B$3:$BI$3), 0)),
INDEX(GRID!$B$4:$BI$10,MATCH($E$7,GRID!$A$4:$A$10,0),MATCH(1,($U$2=GRID!$B$1:$BI$1)*(КАЛЕНДАРЬ!BC10=GRID!$B$3:$BI$3), 0))*(1-GRID!$B$29))</f>
        <v>24500</v>
      </c>
      <c r="F144" s="24" cm="1">
        <f t="array" ref="F144">IF($I$2="Открытый тариф",
INDEX(GRID!$B$13:$BI$19,MATCH($E$7,GRID!$A$13:$A$19,0),MATCH(1,($U$2=GRID!$B$1:$BI$1)*(КАЛЕНДАРЬ!$BC10=GRID!$B$3:$BI$3), 0)),
INDEX(GRID!$B$13:$BI$19,MATCH($E$7,GRID!$A$13:$A$19,0),MATCH(1,($U$2=GRID!$B$1:$BI$1)*(КАЛЕНДАРЬ!$BC10=GRID!$B$3:$BI$3), 0))*(1-GRID!$B$29))</f>
        <v>27800</v>
      </c>
      <c r="G144" s="24" cm="1">
        <f t="array" ref="G144">IF($I$2="Открытый тариф",
INDEX(GRID!$B$4:$BI$10,MATCH($G$7,GRID!$A$4:$A$10,0),MATCH(1,($U$2=GRID!$B$1:$BI$1)*(КАЛЕНДАРЬ!BC10=GRID!$B$3:$BI$3), 0)),
INDEX(GRID!$B$4:$BI$10,MATCH($G$7,GRID!$A$4:$A$10,0),MATCH(1,($U$2=GRID!$B$1:$BI$1)*(КАЛЕНДАРЬ!BC10=GRID!$B$3:$BI$3), 0))*(1-GRID!$B$29))</f>
        <v>29200</v>
      </c>
      <c r="H144" s="24" cm="1">
        <f t="array" ref="H144">IF($I$2="Открытый тариф",
INDEX(GRID!$B$13:$BI$19,MATCH($G$7,GRID!$A$13:$A$19,0),MATCH(1,($U$2=GRID!$B$1:$BI$1)*(КАЛЕНДАРЬ!$BC10=GRID!$B$3:$BI$3), 0)),
INDEX(GRID!$B$13:$BI$19,MATCH($G$7,GRID!$A$13:$A$19,0),MATCH(1,($U$2=GRID!$B$1:$BI$1)*(КАЛЕНДАРЬ!$BC10=GRID!$B$3:$BI$3), 0))*(1-GRID!$B$29))</f>
        <v>32500</v>
      </c>
      <c r="I144" s="24" cm="1">
        <f t="array" ref="I144">IF($I$2="Открытый тариф",
INDEX(GRID!$B$4:$BI$10,MATCH($I$7,GRID!$A$4:$A$10,0),MATCH(1,($U$2=GRID!$B$1:$BI$1)*(КАЛЕНДАРЬ!BC10=GRID!$B$3:$BI$3), 0)),
INDEX(GRID!$B$4:$BI$10,MATCH($I$7,GRID!$A$4:$A$10,0),MATCH(1,($U$2=GRID!$B$1:$BI$1)*(КАЛЕНДАРЬ!BC10=GRID!$B$3:$BI$3), 0))*(1-GRID!$B$29))</f>
        <v>40100</v>
      </c>
      <c r="J144" s="24" cm="1">
        <f t="array" ref="J144">IF($I$2="Открытый тариф",
INDEX(GRID!$B$13:$BI$19,MATCH($I$7,GRID!$A$13:$A$19,0),MATCH(1,($U$2=GRID!$B$1:$BI$1)*(КАЛЕНДАРЬ!$BC10=GRID!$B$3:$BI$3), 0)),
INDEX(GRID!$B$13:$BI$19,MATCH($I$7,GRID!$A$13:$A$19,0),MATCH(1,($U$2=GRID!$B$1:$BI$1)*(КАЛЕНДАРЬ!$BC10=GRID!$B$3:$BI$3), 0))*(1-GRID!$B$29))</f>
        <v>43400</v>
      </c>
      <c r="K144" s="24" cm="1">
        <f t="array" ref="K144">IF($I$2="Открытый тариф",
INDEX(GRID!$B$4:$BI$10,MATCH($K$7,GRID!$A$4:$A$10,0),MATCH(1,($U$2=GRID!$B$1:$BI$1)*(КАЛЕНДАРЬ!BC10=GRID!$B$3:$BI$3), 0)),
INDEX(GRID!$B$4:$BI$10,MATCH($K$7,GRID!$A$4:$A$10,0),MATCH(1,($U$2=GRID!$B$1:$BI$1)*(КАЛЕНДАРЬ!BC10=GRID!$B$3:$BI$3), 0))*(1-GRID!$B$29))</f>
        <v>55600</v>
      </c>
      <c r="L144" s="24" cm="1">
        <f t="array" ref="L144">IF($I$2="Открытый тариф",
INDEX(GRID!$B$13:$BI$19,MATCH($K$7,GRID!$A$13:$A$19,0),MATCH(1,($U$2=GRID!$B$1:$BI$1)*(КАЛЕНДАРЬ!$BC10=GRID!$B$3:$BI$3), 0)),
INDEX(GRID!$B$13:$BI$19,MATCH($K$7,GRID!$A$13:$A$19,0),MATCH(1,($U$2=GRID!$B$1:$BI$1)*(КАЛЕНДАРЬ!$BC10=GRID!$B$3:$BI$3), 0))*(1-GRID!$B$29))</f>
        <v>58900</v>
      </c>
      <c r="M144" s="24" cm="1">
        <f t="array" ref="M144">IF($I$2="Открытый тариф",
INDEX(GRID!$B$4:$BI$10,MATCH($M$7,GRID!$A$4:$A$10,0),MATCH(1,($U$2=GRID!$B$1:$BI$1)*(КАЛЕНДАРЬ!BC10=GRID!$B$3:$BI$3), 0)),
INDEX(GRID!$B$4:$BI$10,MATCH($M$7,GRID!$A$4:$A$10,0),MATCH(1,($U$2=GRID!$B$1:$BI$1)*(КАЛЕНДАРЬ!BC10=GRID!$B$3:$BI$3), 0))*(1-GRID!$B$29))</f>
        <v>78900</v>
      </c>
      <c r="N144" s="24" cm="1">
        <f t="array" ref="N144">IF($I$2="Открытый тариф",
INDEX(GRID!$B$13:$BI$19,MATCH($M$7,GRID!$A$13:$A$19,0),MATCH(1,($U$2=GRID!$B$1:$BI$1)*(КАЛЕНДАРЬ!$BC10=GRID!$B$3:$BI$3), 0)),
INDEX(GRID!$B$13:$BI$19,MATCH($M$7,GRID!$A$13:$A$19,0),MATCH(1,($U$2=GRID!$B$1:$BI$1)*(КАЛЕНДАРЬ!$BC10=GRID!$B$3:$BI$3), 0))*(1-GRID!$B$29))</f>
        <v>82200</v>
      </c>
      <c r="O144" s="24" cm="1">
        <f t="array" ref="O144">IF($I$2="Открытый тариф",
INDEX(GRID!$B$4:$BI$10,MATCH($O$7,GRID!$A$4:$A$10,0),MATCH(1,($U$2=GRID!$B$1:$BI$1)*(КАЛЕНДАРЬ!BC10=GRID!$B$3:$BI$3), 0)),
INDEX(GRID!$B$4:$BI$10,MATCH($O$7,GRID!$A$4:$A$10,0),MATCH(1,($U$2=GRID!$B$1:$BI$1)*(КАЛЕНДАРЬ!BC10=GRID!$B$3:$BI$3), 0))*(1-GRID!$B$29))</f>
        <v>187400</v>
      </c>
      <c r="P144" s="24" cm="1">
        <f t="array" ref="P144">IF($I$2="Открытый тариф",
INDEX(GRID!$B$13:$BI$19,MATCH($O$7,GRID!$A$13:$A$19,0),MATCH(1,($U$2=GRID!$B$1:$BI$1)*(КАЛЕНДАРЬ!$BC10=GRID!$B$3:$BI$3), 0)),
INDEX(GRID!$B$13:$BI$19,MATCH($O$7,GRID!$A$13:$A$19,0),MATCH(1,($U$2=GRID!$B$1:$BI$1)*(КАЛЕНДАРЬ!$BC10=GRID!$B$3:$BI$3), 0))*(1-GRID!$B$29))</f>
        <v>190700</v>
      </c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</row>
    <row r="145" spans="1:31" hidden="1" x14ac:dyDescent="0.2">
      <c r="A145" s="83" t="s">
        <v>14</v>
      </c>
      <c r="B145" s="84">
        <v>8</v>
      </c>
      <c r="C145" s="24" cm="1">
        <f t="array" ref="C145">IF($I$2="Открытый тариф",
INDEX(GRID!$B$4:$BI$10,MATCH($C$7,GRID!$A$4:$A$10,0),MATCH(1,($U$2=GRID!$B$1:$BI$1)*(КАЛЕНДАРЬ!BC11=GRID!$B$3:$BI$3), 0)),
INDEX(GRID!$B$4:$BI$10,MATCH($C$7,GRID!$A$4:$A$10,0),MATCH(1,($U$2=GRID!$B$1:$BI$1)*(КАЛЕНДАРЬ!BC11=GRID!$B$3:$BI$3), 0))*(1-GRID!$B$29))</f>
        <v>20600</v>
      </c>
      <c r="D145" s="24" cm="1">
        <f t="array" ref="D145">IF($I$2="Открытый тариф",
INDEX(GRID!$B$13:$BI$19,MATCH($C$7,GRID!$A$13:$A$19,0),MATCH(1,($U$2=GRID!$B$1:$BI$1)*(КАЛЕНДАРЬ!$BC11=GRID!$B$3:$BI$3), 0)),
INDEX(GRID!$B$13:$BI$19,MATCH($C$7,GRID!$A$13:$A$19,0),MATCH(1,($U$2=GRID!$B$1:$BI$1)*(КАЛЕНДАРЬ!$BC11=GRID!$B$3:$BI$3), 0))*(1-GRID!$B$29))</f>
        <v>23900</v>
      </c>
      <c r="E145" s="24" cm="1">
        <f t="array" ref="E145">IF($I$2="Открытый тариф",
INDEX(GRID!$B$4:$BI$10,MATCH($E$7,GRID!$A$4:$A$10,0),MATCH(1,($U$2=GRID!$B$1:$BI$1)*(КАЛЕНДАРЬ!BC11=GRID!$B$3:$BI$3), 0)),
INDEX(GRID!$B$4:$BI$10,MATCH($E$7,GRID!$A$4:$A$10,0),MATCH(1,($U$2=GRID!$B$1:$BI$1)*(КАЛЕНДАРЬ!BC11=GRID!$B$3:$BI$3), 0))*(1-GRID!$B$29))</f>
        <v>24500</v>
      </c>
      <c r="F145" s="24" cm="1">
        <f t="array" ref="F145">IF($I$2="Открытый тариф",
INDEX(GRID!$B$13:$BI$19,MATCH($E$7,GRID!$A$13:$A$19,0),MATCH(1,($U$2=GRID!$B$1:$BI$1)*(КАЛЕНДАРЬ!$BC11=GRID!$B$3:$BI$3), 0)),
INDEX(GRID!$B$13:$BI$19,MATCH($E$7,GRID!$A$13:$A$19,0),MATCH(1,($U$2=GRID!$B$1:$BI$1)*(КАЛЕНДАРЬ!$BC11=GRID!$B$3:$BI$3), 0))*(1-GRID!$B$29))</f>
        <v>27800</v>
      </c>
      <c r="G145" s="24" cm="1">
        <f t="array" ref="G145">IF($I$2="Открытый тариф",
INDEX(GRID!$B$4:$BI$10,MATCH($G$7,GRID!$A$4:$A$10,0),MATCH(1,($U$2=GRID!$B$1:$BI$1)*(КАЛЕНДАРЬ!BC11=GRID!$B$3:$BI$3), 0)),
INDEX(GRID!$B$4:$BI$10,MATCH($G$7,GRID!$A$4:$A$10,0),MATCH(1,($U$2=GRID!$B$1:$BI$1)*(КАЛЕНДАРЬ!BC11=GRID!$B$3:$BI$3), 0))*(1-GRID!$B$29))</f>
        <v>29200</v>
      </c>
      <c r="H145" s="24" cm="1">
        <f t="array" ref="H145">IF($I$2="Открытый тариф",
INDEX(GRID!$B$13:$BI$19,MATCH($G$7,GRID!$A$13:$A$19,0),MATCH(1,($U$2=GRID!$B$1:$BI$1)*(КАЛЕНДАРЬ!$BC11=GRID!$B$3:$BI$3), 0)),
INDEX(GRID!$B$13:$BI$19,MATCH($G$7,GRID!$A$13:$A$19,0),MATCH(1,($U$2=GRID!$B$1:$BI$1)*(КАЛЕНДАРЬ!$BC11=GRID!$B$3:$BI$3), 0))*(1-GRID!$B$29))</f>
        <v>32500</v>
      </c>
      <c r="I145" s="24" cm="1">
        <f t="array" ref="I145">IF($I$2="Открытый тариф",
INDEX(GRID!$B$4:$BI$10,MATCH($I$7,GRID!$A$4:$A$10,0),MATCH(1,($U$2=GRID!$B$1:$BI$1)*(КАЛЕНДАРЬ!BC11=GRID!$B$3:$BI$3), 0)),
INDEX(GRID!$B$4:$BI$10,MATCH($I$7,GRID!$A$4:$A$10,0),MATCH(1,($U$2=GRID!$B$1:$BI$1)*(КАЛЕНДАРЬ!BC11=GRID!$B$3:$BI$3), 0))*(1-GRID!$B$29))</f>
        <v>40100</v>
      </c>
      <c r="J145" s="24" cm="1">
        <f t="array" ref="J145">IF($I$2="Открытый тариф",
INDEX(GRID!$B$13:$BI$19,MATCH($I$7,GRID!$A$13:$A$19,0),MATCH(1,($U$2=GRID!$B$1:$BI$1)*(КАЛЕНДАРЬ!$BC11=GRID!$B$3:$BI$3), 0)),
INDEX(GRID!$B$13:$BI$19,MATCH($I$7,GRID!$A$13:$A$19,0),MATCH(1,($U$2=GRID!$B$1:$BI$1)*(КАЛЕНДАРЬ!$BC11=GRID!$B$3:$BI$3), 0))*(1-GRID!$B$29))</f>
        <v>43400</v>
      </c>
      <c r="K145" s="24" cm="1">
        <f t="array" ref="K145">IF($I$2="Открытый тариф",
INDEX(GRID!$B$4:$BI$10,MATCH($K$7,GRID!$A$4:$A$10,0),MATCH(1,($U$2=GRID!$B$1:$BI$1)*(КАЛЕНДАРЬ!BC11=GRID!$B$3:$BI$3), 0)),
INDEX(GRID!$B$4:$BI$10,MATCH($K$7,GRID!$A$4:$A$10,0),MATCH(1,($U$2=GRID!$B$1:$BI$1)*(КАЛЕНДАРЬ!BC11=GRID!$B$3:$BI$3), 0))*(1-GRID!$B$29))</f>
        <v>55600</v>
      </c>
      <c r="L145" s="24" cm="1">
        <f t="array" ref="L145">IF($I$2="Открытый тариф",
INDEX(GRID!$B$13:$BI$19,MATCH($K$7,GRID!$A$13:$A$19,0),MATCH(1,($U$2=GRID!$B$1:$BI$1)*(КАЛЕНДАРЬ!$BC11=GRID!$B$3:$BI$3), 0)),
INDEX(GRID!$B$13:$BI$19,MATCH($K$7,GRID!$A$13:$A$19,0),MATCH(1,($U$2=GRID!$B$1:$BI$1)*(КАЛЕНДАРЬ!$BC11=GRID!$B$3:$BI$3), 0))*(1-GRID!$B$29))</f>
        <v>58900</v>
      </c>
      <c r="M145" s="24" cm="1">
        <f t="array" ref="M145">IF($I$2="Открытый тариф",
INDEX(GRID!$B$4:$BI$10,MATCH($M$7,GRID!$A$4:$A$10,0),MATCH(1,($U$2=GRID!$B$1:$BI$1)*(КАЛЕНДАРЬ!BC11=GRID!$B$3:$BI$3), 0)),
INDEX(GRID!$B$4:$BI$10,MATCH($M$7,GRID!$A$4:$A$10,0),MATCH(1,($U$2=GRID!$B$1:$BI$1)*(КАЛЕНДАРЬ!BC11=GRID!$B$3:$BI$3), 0))*(1-GRID!$B$29))</f>
        <v>78900</v>
      </c>
      <c r="N145" s="24" cm="1">
        <f t="array" ref="N145">IF($I$2="Открытый тариф",
INDEX(GRID!$B$13:$BI$19,MATCH($M$7,GRID!$A$13:$A$19,0),MATCH(1,($U$2=GRID!$B$1:$BI$1)*(КАЛЕНДАРЬ!$BC11=GRID!$B$3:$BI$3), 0)),
INDEX(GRID!$B$13:$BI$19,MATCH($M$7,GRID!$A$13:$A$19,0),MATCH(1,($U$2=GRID!$B$1:$BI$1)*(КАЛЕНДАРЬ!$BC11=GRID!$B$3:$BI$3), 0))*(1-GRID!$B$29))</f>
        <v>82200</v>
      </c>
      <c r="O145" s="24" cm="1">
        <f t="array" ref="O145">IF($I$2="Открытый тариф",
INDEX(GRID!$B$4:$BI$10,MATCH($O$7,GRID!$A$4:$A$10,0),MATCH(1,($U$2=GRID!$B$1:$BI$1)*(КАЛЕНДАРЬ!BC11=GRID!$B$3:$BI$3), 0)),
INDEX(GRID!$B$4:$BI$10,MATCH($O$7,GRID!$A$4:$A$10,0),MATCH(1,($U$2=GRID!$B$1:$BI$1)*(КАЛЕНДАРЬ!BC11=GRID!$B$3:$BI$3), 0))*(1-GRID!$B$29))</f>
        <v>187400</v>
      </c>
      <c r="P145" s="24" cm="1">
        <f t="array" ref="P145">IF($I$2="Открытый тариф",
INDEX(GRID!$B$13:$BI$19,MATCH($O$7,GRID!$A$13:$A$19,0),MATCH(1,($U$2=GRID!$B$1:$BI$1)*(КАЛЕНДАРЬ!$BC11=GRID!$B$3:$BI$3), 0)),
INDEX(GRID!$B$13:$BI$19,MATCH($O$7,GRID!$A$13:$A$19,0),MATCH(1,($U$2=GRID!$B$1:$BI$1)*(КАЛЕНДАРЬ!$BC11=GRID!$B$3:$BI$3), 0))*(1-GRID!$B$29))</f>
        <v>190700</v>
      </c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</row>
    <row r="146" spans="1:31" ht="13.5" hidden="1" customHeight="1" x14ac:dyDescent="0.2">
      <c r="A146" s="83" t="s">
        <v>15</v>
      </c>
      <c r="B146" s="84">
        <v>9</v>
      </c>
      <c r="C146" s="24" cm="1">
        <f t="array" ref="C146">IF($I$2="Открытый тариф",
INDEX(GRID!$B$4:$BI$10,MATCH($C$7,GRID!$A$4:$A$10,0),MATCH(1,($U$2=GRID!$B$1:$BI$1)*(КАЛЕНДАРЬ!BC12=GRID!$B$3:$BI$3), 0)),
INDEX(GRID!$B$4:$BI$10,MATCH($C$7,GRID!$A$4:$A$10,0),MATCH(1,($U$2=GRID!$B$1:$BI$1)*(КАЛЕНДАРЬ!BC12=GRID!$B$3:$BI$3), 0))*(1-GRID!$B$29))</f>
        <v>21900</v>
      </c>
      <c r="D146" s="24" cm="1">
        <f t="array" ref="D146">IF($I$2="Открытый тариф",
INDEX(GRID!$B$13:$BI$19,MATCH($C$7,GRID!$A$13:$A$19,0),MATCH(1,($U$2=GRID!$B$1:$BI$1)*(КАЛЕНДАРЬ!$BC12=GRID!$B$3:$BI$3), 0)),
INDEX(GRID!$B$13:$BI$19,MATCH($C$7,GRID!$A$13:$A$19,0),MATCH(1,($U$2=GRID!$B$1:$BI$1)*(КАЛЕНДАРЬ!$BC12=GRID!$B$3:$BI$3), 0))*(1-GRID!$B$29))</f>
        <v>25200</v>
      </c>
      <c r="E146" s="24" cm="1">
        <f t="array" ref="E146">IF($I$2="Открытый тариф",
INDEX(GRID!$B$4:$BI$10,MATCH($E$7,GRID!$A$4:$A$10,0),MATCH(1,($U$2=GRID!$B$1:$BI$1)*(КАЛЕНДАРЬ!BC12=GRID!$B$3:$BI$3), 0)),
INDEX(GRID!$B$4:$BI$10,MATCH($E$7,GRID!$A$4:$A$10,0),MATCH(1,($U$2=GRID!$B$1:$BI$1)*(КАЛЕНДАРЬ!BC12=GRID!$B$3:$BI$3), 0))*(1-GRID!$B$29))</f>
        <v>25900</v>
      </c>
      <c r="F146" s="24" cm="1">
        <f t="array" ref="F146">IF($I$2="Открытый тариф",
INDEX(GRID!$B$13:$BI$19,MATCH($E$7,GRID!$A$13:$A$19,0),MATCH(1,($U$2=GRID!$B$1:$BI$1)*(КАЛЕНДАРЬ!$BC12=GRID!$B$3:$BI$3), 0)),
INDEX(GRID!$B$13:$BI$19,MATCH($E$7,GRID!$A$13:$A$19,0),MATCH(1,($U$2=GRID!$B$1:$BI$1)*(КАЛЕНДАРЬ!$BC12=GRID!$B$3:$BI$3), 0))*(1-GRID!$B$29))</f>
        <v>29200</v>
      </c>
      <c r="G146" s="24" cm="1">
        <f t="array" ref="G146">IF($I$2="Открытый тариф",
INDEX(GRID!$B$4:$BI$10,MATCH($G$7,GRID!$A$4:$A$10,0),MATCH(1,($U$2=GRID!$B$1:$BI$1)*(КАЛЕНДАРЬ!BC12=GRID!$B$3:$BI$3), 0)),
INDEX(GRID!$B$4:$BI$10,MATCH($G$7,GRID!$A$4:$A$10,0),MATCH(1,($U$2=GRID!$B$1:$BI$1)*(КАЛЕНДАРЬ!BC12=GRID!$B$3:$BI$3), 0))*(1-GRID!$B$29))</f>
        <v>30700</v>
      </c>
      <c r="H146" s="24" cm="1">
        <f t="array" ref="H146">IF($I$2="Открытый тариф",
INDEX(GRID!$B$13:$BI$19,MATCH($G$7,GRID!$A$13:$A$19,0),MATCH(1,($U$2=GRID!$B$1:$BI$1)*(КАЛЕНДАРЬ!$BC12=GRID!$B$3:$BI$3), 0)),
INDEX(GRID!$B$13:$BI$19,MATCH($G$7,GRID!$A$13:$A$19,0),MATCH(1,($U$2=GRID!$B$1:$BI$1)*(КАЛЕНДАРЬ!$BC12=GRID!$B$3:$BI$3), 0))*(1-GRID!$B$29))</f>
        <v>34000</v>
      </c>
      <c r="I146" s="24" cm="1">
        <f t="array" ref="I146">IF($I$2="Открытый тариф",
INDEX(GRID!$B$4:$BI$10,MATCH($I$7,GRID!$A$4:$A$10,0),MATCH(1,($U$2=GRID!$B$1:$BI$1)*(КАЛЕНДАРЬ!BC12=GRID!$B$3:$BI$3), 0)),
INDEX(GRID!$B$4:$BI$10,MATCH($I$7,GRID!$A$4:$A$10,0),MATCH(1,($U$2=GRID!$B$1:$BI$1)*(КАЛЕНДАРЬ!BC12=GRID!$B$3:$BI$3), 0))*(1-GRID!$B$29))</f>
        <v>41900</v>
      </c>
      <c r="J146" s="24" cm="1">
        <f t="array" ref="J146">IF($I$2="Открытый тариф",
INDEX(GRID!$B$13:$BI$19,MATCH($I$7,GRID!$A$13:$A$19,0),MATCH(1,($U$2=GRID!$B$1:$BI$1)*(КАЛЕНДАРЬ!$BC12=GRID!$B$3:$BI$3), 0)),
INDEX(GRID!$B$13:$BI$19,MATCH($I$7,GRID!$A$13:$A$19,0),MATCH(1,($U$2=GRID!$B$1:$BI$1)*(КАЛЕНДАРЬ!$BC12=GRID!$B$3:$BI$3), 0))*(1-GRID!$B$29))</f>
        <v>45200</v>
      </c>
      <c r="K146" s="24" cm="1">
        <f t="array" ref="K146">IF($I$2="Открытый тариф",
INDEX(GRID!$B$4:$BI$10,MATCH($K$7,GRID!$A$4:$A$10,0),MATCH(1,($U$2=GRID!$B$1:$BI$1)*(КАЛЕНДАРЬ!BC12=GRID!$B$3:$BI$3), 0)),
INDEX(GRID!$B$4:$BI$10,MATCH($K$7,GRID!$A$4:$A$10,0),MATCH(1,($U$2=GRID!$B$1:$BI$1)*(КАЛЕНДАРЬ!BC12=GRID!$B$3:$BI$3), 0))*(1-GRID!$B$29))</f>
        <v>57900</v>
      </c>
      <c r="L146" s="24" cm="1">
        <f t="array" ref="L146">IF($I$2="Открытый тариф",
INDEX(GRID!$B$13:$BI$19,MATCH($K$7,GRID!$A$13:$A$19,0),MATCH(1,($U$2=GRID!$B$1:$BI$1)*(КАЛЕНДАРЬ!$BC12=GRID!$B$3:$BI$3), 0)),
INDEX(GRID!$B$13:$BI$19,MATCH($K$7,GRID!$A$13:$A$19,0),MATCH(1,($U$2=GRID!$B$1:$BI$1)*(КАЛЕНДАРЬ!$BC12=GRID!$B$3:$BI$3), 0))*(1-GRID!$B$29))</f>
        <v>61200</v>
      </c>
      <c r="M146" s="24" cm="1">
        <f t="array" ref="M146">IF($I$2="Открытый тариф",
INDEX(GRID!$B$4:$BI$10,MATCH($M$7,GRID!$A$4:$A$10,0),MATCH(1,($U$2=GRID!$B$1:$BI$1)*(КАЛЕНДАРЬ!BC12=GRID!$B$3:$BI$3), 0)),
INDEX(GRID!$B$4:$BI$10,MATCH($M$7,GRID!$A$4:$A$10,0),MATCH(1,($U$2=GRID!$B$1:$BI$1)*(КАЛЕНДАРЬ!BC12=GRID!$B$3:$BI$3), 0))*(1-GRID!$B$29))</f>
        <v>81900</v>
      </c>
      <c r="N146" s="24" cm="1">
        <f t="array" ref="N146">IF($I$2="Открытый тариф",
INDEX(GRID!$B$13:$BI$19,MATCH($M$7,GRID!$A$13:$A$19,0),MATCH(1,($U$2=GRID!$B$1:$BI$1)*(КАЛЕНДАРЬ!$BC12=GRID!$B$3:$BI$3), 0)),
INDEX(GRID!$B$13:$BI$19,MATCH($M$7,GRID!$A$13:$A$19,0),MATCH(1,($U$2=GRID!$B$1:$BI$1)*(КАЛЕНДАРЬ!$BC12=GRID!$B$3:$BI$3), 0))*(1-GRID!$B$29))</f>
        <v>85200</v>
      </c>
      <c r="O146" s="24" cm="1">
        <f t="array" ref="O146">IF($I$2="Открытый тариф",
INDEX(GRID!$B$4:$BI$10,MATCH($O$7,GRID!$A$4:$A$10,0),MATCH(1,($U$2=GRID!$B$1:$BI$1)*(КАЛЕНДАРЬ!BC12=GRID!$B$3:$BI$3), 0)),
INDEX(GRID!$B$4:$BI$10,MATCH($O$7,GRID!$A$4:$A$10,0),MATCH(1,($U$2=GRID!$B$1:$BI$1)*(КАЛЕНДАРЬ!BC12=GRID!$B$3:$BI$3), 0))*(1-GRID!$B$29))</f>
        <v>194700</v>
      </c>
      <c r="P146" s="24" cm="1">
        <f t="array" ref="P146">IF($I$2="Открытый тариф",
INDEX(GRID!$B$13:$BI$19,MATCH($O$7,GRID!$A$13:$A$19,0),MATCH(1,($U$2=GRID!$B$1:$BI$1)*(КАЛЕНДАРЬ!$BC12=GRID!$B$3:$BI$3), 0)),
INDEX(GRID!$B$13:$BI$19,MATCH($O$7,GRID!$A$13:$A$19,0),MATCH(1,($U$2=GRID!$B$1:$BI$1)*(КАЛЕНДАРЬ!$BC12=GRID!$B$3:$BI$3), 0))*(1-GRID!$B$29))</f>
        <v>198000</v>
      </c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</row>
    <row r="147" spans="1:31" hidden="1" x14ac:dyDescent="0.2">
      <c r="A147" s="83" t="s">
        <v>16</v>
      </c>
      <c r="B147" s="84">
        <v>10</v>
      </c>
      <c r="C147" s="24" cm="1">
        <f t="array" ref="C147">IF($I$2="Открытый тариф",
INDEX(GRID!$B$4:$BI$10,MATCH($C$7,GRID!$A$4:$A$10,0),MATCH(1,($U$2=GRID!$B$1:$BI$1)*(КАЛЕНДАРЬ!BC13=GRID!$B$3:$BI$3), 0)),
INDEX(GRID!$B$4:$BI$10,MATCH($C$7,GRID!$A$4:$A$10,0),MATCH(1,($U$2=GRID!$B$1:$BI$1)*(КАЛЕНДАРЬ!BC13=GRID!$B$3:$BI$3), 0))*(1-GRID!$B$29))</f>
        <v>21900</v>
      </c>
      <c r="D147" s="24" cm="1">
        <f t="array" ref="D147">IF($I$2="Открытый тариф",
INDEX(GRID!$B$13:$BI$19,MATCH($C$7,GRID!$A$13:$A$19,0),MATCH(1,($U$2=GRID!$B$1:$BI$1)*(КАЛЕНДАРЬ!$BC13=GRID!$B$3:$BI$3), 0)),
INDEX(GRID!$B$13:$BI$19,MATCH($C$7,GRID!$A$13:$A$19,0),MATCH(1,($U$2=GRID!$B$1:$BI$1)*(КАЛЕНДАРЬ!$BC13=GRID!$B$3:$BI$3), 0))*(1-GRID!$B$29))</f>
        <v>25200</v>
      </c>
      <c r="E147" s="24" cm="1">
        <f t="array" ref="E147">IF($I$2="Открытый тариф",
INDEX(GRID!$B$4:$BI$10,MATCH($E$7,GRID!$A$4:$A$10,0),MATCH(1,($U$2=GRID!$B$1:$BI$1)*(КАЛЕНДАРЬ!BC13=GRID!$B$3:$BI$3), 0)),
INDEX(GRID!$B$4:$BI$10,MATCH($E$7,GRID!$A$4:$A$10,0),MATCH(1,($U$2=GRID!$B$1:$BI$1)*(КАЛЕНДАРЬ!BC13=GRID!$B$3:$BI$3), 0))*(1-GRID!$B$29))</f>
        <v>25900</v>
      </c>
      <c r="F147" s="24" cm="1">
        <f t="array" ref="F147">IF($I$2="Открытый тариф",
INDEX(GRID!$B$13:$BI$19,MATCH($E$7,GRID!$A$13:$A$19,0),MATCH(1,($U$2=GRID!$B$1:$BI$1)*(КАЛЕНДАРЬ!$BC13=GRID!$B$3:$BI$3), 0)),
INDEX(GRID!$B$13:$BI$19,MATCH($E$7,GRID!$A$13:$A$19,0),MATCH(1,($U$2=GRID!$B$1:$BI$1)*(КАЛЕНДАРЬ!$BC13=GRID!$B$3:$BI$3), 0))*(1-GRID!$B$29))</f>
        <v>29200</v>
      </c>
      <c r="G147" s="24" cm="1">
        <f t="array" ref="G147">IF($I$2="Открытый тариф",
INDEX(GRID!$B$4:$BI$10,MATCH($G$7,GRID!$A$4:$A$10,0),MATCH(1,($U$2=GRID!$B$1:$BI$1)*(КАЛЕНДАРЬ!BC13=GRID!$B$3:$BI$3), 0)),
INDEX(GRID!$B$4:$BI$10,MATCH($G$7,GRID!$A$4:$A$10,0),MATCH(1,($U$2=GRID!$B$1:$BI$1)*(КАЛЕНДАРЬ!BC13=GRID!$B$3:$BI$3), 0))*(1-GRID!$B$29))</f>
        <v>30700</v>
      </c>
      <c r="H147" s="24" cm="1">
        <f t="array" ref="H147">IF($I$2="Открытый тариф",
INDEX(GRID!$B$13:$BI$19,MATCH($G$7,GRID!$A$13:$A$19,0),MATCH(1,($U$2=GRID!$B$1:$BI$1)*(КАЛЕНДАРЬ!$BC13=GRID!$B$3:$BI$3), 0)),
INDEX(GRID!$B$13:$BI$19,MATCH($G$7,GRID!$A$13:$A$19,0),MATCH(1,($U$2=GRID!$B$1:$BI$1)*(КАЛЕНДАРЬ!$BC13=GRID!$B$3:$BI$3), 0))*(1-GRID!$B$29))</f>
        <v>34000</v>
      </c>
      <c r="I147" s="24" cm="1">
        <f t="array" ref="I147">IF($I$2="Открытый тариф",
INDEX(GRID!$B$4:$BI$10,MATCH($I$7,GRID!$A$4:$A$10,0),MATCH(1,($U$2=GRID!$B$1:$BI$1)*(КАЛЕНДАРЬ!BC13=GRID!$B$3:$BI$3), 0)),
INDEX(GRID!$B$4:$BI$10,MATCH($I$7,GRID!$A$4:$A$10,0),MATCH(1,($U$2=GRID!$B$1:$BI$1)*(КАЛЕНДАРЬ!BC13=GRID!$B$3:$BI$3), 0))*(1-GRID!$B$29))</f>
        <v>41900</v>
      </c>
      <c r="J147" s="24" cm="1">
        <f t="array" ref="J147">IF($I$2="Открытый тариф",
INDEX(GRID!$B$13:$BI$19,MATCH($I$7,GRID!$A$13:$A$19,0),MATCH(1,($U$2=GRID!$B$1:$BI$1)*(КАЛЕНДАРЬ!$BC13=GRID!$B$3:$BI$3), 0)),
INDEX(GRID!$B$13:$BI$19,MATCH($I$7,GRID!$A$13:$A$19,0),MATCH(1,($U$2=GRID!$B$1:$BI$1)*(КАЛЕНДАРЬ!$BC13=GRID!$B$3:$BI$3), 0))*(1-GRID!$B$29))</f>
        <v>45200</v>
      </c>
      <c r="K147" s="24" cm="1">
        <f t="array" ref="K147">IF($I$2="Открытый тариф",
INDEX(GRID!$B$4:$BI$10,MATCH($K$7,GRID!$A$4:$A$10,0),MATCH(1,($U$2=GRID!$B$1:$BI$1)*(КАЛЕНДАРЬ!BC13=GRID!$B$3:$BI$3), 0)),
INDEX(GRID!$B$4:$BI$10,MATCH($K$7,GRID!$A$4:$A$10,0),MATCH(1,($U$2=GRID!$B$1:$BI$1)*(КАЛЕНДАРЬ!BC13=GRID!$B$3:$BI$3), 0))*(1-GRID!$B$29))</f>
        <v>57900</v>
      </c>
      <c r="L147" s="24" cm="1">
        <f t="array" ref="L147">IF($I$2="Открытый тариф",
INDEX(GRID!$B$13:$BI$19,MATCH($K$7,GRID!$A$13:$A$19,0),MATCH(1,($U$2=GRID!$B$1:$BI$1)*(КАЛЕНДАРЬ!$BC13=GRID!$B$3:$BI$3), 0)),
INDEX(GRID!$B$13:$BI$19,MATCH($K$7,GRID!$A$13:$A$19,0),MATCH(1,($U$2=GRID!$B$1:$BI$1)*(КАЛЕНДАРЬ!$BC13=GRID!$B$3:$BI$3), 0))*(1-GRID!$B$29))</f>
        <v>61200</v>
      </c>
      <c r="M147" s="24" cm="1">
        <f t="array" ref="M147">IF($I$2="Открытый тариф",
INDEX(GRID!$B$4:$BI$10,MATCH($M$7,GRID!$A$4:$A$10,0),MATCH(1,($U$2=GRID!$B$1:$BI$1)*(КАЛЕНДАРЬ!BC13=GRID!$B$3:$BI$3), 0)),
INDEX(GRID!$B$4:$BI$10,MATCH($M$7,GRID!$A$4:$A$10,0),MATCH(1,($U$2=GRID!$B$1:$BI$1)*(КАЛЕНДАРЬ!BC13=GRID!$B$3:$BI$3), 0))*(1-GRID!$B$29))</f>
        <v>81900</v>
      </c>
      <c r="N147" s="24" cm="1">
        <f t="array" ref="N147">IF($I$2="Открытый тариф",
INDEX(GRID!$B$13:$BI$19,MATCH($M$7,GRID!$A$13:$A$19,0),MATCH(1,($U$2=GRID!$B$1:$BI$1)*(КАЛЕНДАРЬ!$BC13=GRID!$B$3:$BI$3), 0)),
INDEX(GRID!$B$13:$BI$19,MATCH($M$7,GRID!$A$13:$A$19,0),MATCH(1,($U$2=GRID!$B$1:$BI$1)*(КАЛЕНДАРЬ!$BC13=GRID!$B$3:$BI$3), 0))*(1-GRID!$B$29))</f>
        <v>85200</v>
      </c>
      <c r="O147" s="24" cm="1">
        <f t="array" ref="O147">IF($I$2="Открытый тариф",
INDEX(GRID!$B$4:$BI$10,MATCH($O$7,GRID!$A$4:$A$10,0),MATCH(1,($U$2=GRID!$B$1:$BI$1)*(КАЛЕНДАРЬ!BC13=GRID!$B$3:$BI$3), 0)),
INDEX(GRID!$B$4:$BI$10,MATCH($O$7,GRID!$A$4:$A$10,0),MATCH(1,($U$2=GRID!$B$1:$BI$1)*(КАЛЕНДАРЬ!BC13=GRID!$B$3:$BI$3), 0))*(1-GRID!$B$29))</f>
        <v>194700</v>
      </c>
      <c r="P147" s="24" cm="1">
        <f t="array" ref="P147">IF($I$2="Открытый тариф",
INDEX(GRID!$B$13:$BI$19,MATCH($O$7,GRID!$A$13:$A$19,0),MATCH(1,($U$2=GRID!$B$1:$BI$1)*(КАЛЕНДАРЬ!$BC13=GRID!$B$3:$BI$3), 0)),
INDEX(GRID!$B$13:$BI$19,MATCH($O$7,GRID!$A$13:$A$19,0),MATCH(1,($U$2=GRID!$B$1:$BI$1)*(КАЛЕНДАРЬ!$BC13=GRID!$B$3:$BI$3), 0))*(1-GRID!$B$29))</f>
        <v>198000</v>
      </c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</row>
    <row r="148" spans="1:31" hidden="1" x14ac:dyDescent="0.2">
      <c r="A148" s="83" t="s">
        <v>17</v>
      </c>
      <c r="B148" s="84">
        <v>11</v>
      </c>
      <c r="C148" s="24" cm="1">
        <f t="array" ref="C148">IF($I$2="Открытый тариф",
INDEX(GRID!$B$4:$BI$10,MATCH($C$7,GRID!$A$4:$A$10,0),MATCH(1,($U$2=GRID!$B$1:$BI$1)*(КАЛЕНДАРЬ!BC14=GRID!$B$3:$BI$3), 0)),
INDEX(GRID!$B$4:$BI$10,MATCH($C$7,GRID!$A$4:$A$10,0),MATCH(1,($U$2=GRID!$B$1:$BI$1)*(КАЛЕНДАРЬ!BC14=GRID!$B$3:$BI$3), 0))*(1-GRID!$B$29))</f>
        <v>21900</v>
      </c>
      <c r="D148" s="24" cm="1">
        <f t="array" ref="D148">IF($I$2="Открытый тариф",
INDEX(GRID!$B$13:$BI$19,MATCH($C$7,GRID!$A$13:$A$19,0),MATCH(1,($U$2=GRID!$B$1:$BI$1)*(КАЛЕНДАРЬ!$BC14=GRID!$B$3:$BI$3), 0)),
INDEX(GRID!$B$13:$BI$19,MATCH($C$7,GRID!$A$13:$A$19,0),MATCH(1,($U$2=GRID!$B$1:$BI$1)*(КАЛЕНДАРЬ!$BC14=GRID!$B$3:$BI$3), 0))*(1-GRID!$B$29))</f>
        <v>25200</v>
      </c>
      <c r="E148" s="24" cm="1">
        <f t="array" ref="E148">IF($I$2="Открытый тариф",
INDEX(GRID!$B$4:$BI$10,MATCH($E$7,GRID!$A$4:$A$10,0),MATCH(1,($U$2=GRID!$B$1:$BI$1)*(КАЛЕНДАРЬ!BC14=GRID!$B$3:$BI$3), 0)),
INDEX(GRID!$B$4:$BI$10,MATCH($E$7,GRID!$A$4:$A$10,0),MATCH(1,($U$2=GRID!$B$1:$BI$1)*(КАЛЕНДАРЬ!BC14=GRID!$B$3:$BI$3), 0))*(1-GRID!$B$29))</f>
        <v>25900</v>
      </c>
      <c r="F148" s="24" cm="1">
        <f t="array" ref="F148">IF($I$2="Открытый тариф",
INDEX(GRID!$B$13:$BI$19,MATCH($E$7,GRID!$A$13:$A$19,0),MATCH(1,($U$2=GRID!$B$1:$BI$1)*(КАЛЕНДАРЬ!$BC14=GRID!$B$3:$BI$3), 0)),
INDEX(GRID!$B$13:$BI$19,MATCH($E$7,GRID!$A$13:$A$19,0),MATCH(1,($U$2=GRID!$B$1:$BI$1)*(КАЛЕНДАРЬ!$BC14=GRID!$B$3:$BI$3), 0))*(1-GRID!$B$29))</f>
        <v>29200</v>
      </c>
      <c r="G148" s="24" cm="1">
        <f t="array" ref="G148">IF($I$2="Открытый тариф",
INDEX(GRID!$B$4:$BI$10,MATCH($G$7,GRID!$A$4:$A$10,0),MATCH(1,($U$2=GRID!$B$1:$BI$1)*(КАЛЕНДАРЬ!BC14=GRID!$B$3:$BI$3), 0)),
INDEX(GRID!$B$4:$BI$10,MATCH($G$7,GRID!$A$4:$A$10,0),MATCH(1,($U$2=GRID!$B$1:$BI$1)*(КАЛЕНДАРЬ!BC14=GRID!$B$3:$BI$3), 0))*(1-GRID!$B$29))</f>
        <v>30700</v>
      </c>
      <c r="H148" s="24" cm="1">
        <f t="array" ref="H148">IF($I$2="Открытый тариф",
INDEX(GRID!$B$13:$BI$19,MATCH($G$7,GRID!$A$13:$A$19,0),MATCH(1,($U$2=GRID!$B$1:$BI$1)*(КАЛЕНДАРЬ!$BC14=GRID!$B$3:$BI$3), 0)),
INDEX(GRID!$B$13:$BI$19,MATCH($G$7,GRID!$A$13:$A$19,0),MATCH(1,($U$2=GRID!$B$1:$BI$1)*(КАЛЕНДАРЬ!$BC14=GRID!$B$3:$BI$3), 0))*(1-GRID!$B$29))</f>
        <v>34000</v>
      </c>
      <c r="I148" s="24" cm="1">
        <f t="array" ref="I148">IF($I$2="Открытый тариф",
INDEX(GRID!$B$4:$BI$10,MATCH($I$7,GRID!$A$4:$A$10,0),MATCH(1,($U$2=GRID!$B$1:$BI$1)*(КАЛЕНДАРЬ!BC14=GRID!$B$3:$BI$3), 0)),
INDEX(GRID!$B$4:$BI$10,MATCH($I$7,GRID!$A$4:$A$10,0),MATCH(1,($U$2=GRID!$B$1:$BI$1)*(КАЛЕНДАРЬ!BC14=GRID!$B$3:$BI$3), 0))*(1-GRID!$B$29))</f>
        <v>41900</v>
      </c>
      <c r="J148" s="24" cm="1">
        <f t="array" ref="J148">IF($I$2="Открытый тариф",
INDEX(GRID!$B$13:$BI$19,MATCH($I$7,GRID!$A$13:$A$19,0),MATCH(1,($U$2=GRID!$B$1:$BI$1)*(КАЛЕНДАРЬ!$BC14=GRID!$B$3:$BI$3), 0)),
INDEX(GRID!$B$13:$BI$19,MATCH($I$7,GRID!$A$13:$A$19,0),MATCH(1,($U$2=GRID!$B$1:$BI$1)*(КАЛЕНДАРЬ!$BC14=GRID!$B$3:$BI$3), 0))*(1-GRID!$B$29))</f>
        <v>45200</v>
      </c>
      <c r="K148" s="24" cm="1">
        <f t="array" ref="K148">IF($I$2="Открытый тариф",
INDEX(GRID!$B$4:$BI$10,MATCH($K$7,GRID!$A$4:$A$10,0),MATCH(1,($U$2=GRID!$B$1:$BI$1)*(КАЛЕНДАРЬ!BC14=GRID!$B$3:$BI$3), 0)),
INDEX(GRID!$B$4:$BI$10,MATCH($K$7,GRID!$A$4:$A$10,0),MATCH(1,($U$2=GRID!$B$1:$BI$1)*(КАЛЕНДАРЬ!BC14=GRID!$B$3:$BI$3), 0))*(1-GRID!$B$29))</f>
        <v>57900</v>
      </c>
      <c r="L148" s="24" cm="1">
        <f t="array" ref="L148">IF($I$2="Открытый тариф",
INDEX(GRID!$B$13:$BI$19,MATCH($K$7,GRID!$A$13:$A$19,0),MATCH(1,($U$2=GRID!$B$1:$BI$1)*(КАЛЕНДАРЬ!$BC14=GRID!$B$3:$BI$3), 0)),
INDEX(GRID!$B$13:$BI$19,MATCH($K$7,GRID!$A$13:$A$19,0),MATCH(1,($U$2=GRID!$B$1:$BI$1)*(КАЛЕНДАРЬ!$BC14=GRID!$B$3:$BI$3), 0))*(1-GRID!$B$29))</f>
        <v>61200</v>
      </c>
      <c r="M148" s="24" cm="1">
        <f t="array" ref="M148">IF($I$2="Открытый тариф",
INDEX(GRID!$B$4:$BI$10,MATCH($M$7,GRID!$A$4:$A$10,0),MATCH(1,($U$2=GRID!$B$1:$BI$1)*(КАЛЕНДАРЬ!BC14=GRID!$B$3:$BI$3), 0)),
INDEX(GRID!$B$4:$BI$10,MATCH($M$7,GRID!$A$4:$A$10,0),MATCH(1,($U$2=GRID!$B$1:$BI$1)*(КАЛЕНДАРЬ!BC14=GRID!$B$3:$BI$3), 0))*(1-GRID!$B$29))</f>
        <v>81900</v>
      </c>
      <c r="N148" s="24" cm="1">
        <f t="array" ref="N148">IF($I$2="Открытый тариф",
INDEX(GRID!$B$13:$BI$19,MATCH($M$7,GRID!$A$13:$A$19,0),MATCH(1,($U$2=GRID!$B$1:$BI$1)*(КАЛЕНДАРЬ!$BC14=GRID!$B$3:$BI$3), 0)),
INDEX(GRID!$B$13:$BI$19,MATCH($M$7,GRID!$A$13:$A$19,0),MATCH(1,($U$2=GRID!$B$1:$BI$1)*(КАЛЕНДАРЬ!$BC14=GRID!$B$3:$BI$3), 0))*(1-GRID!$B$29))</f>
        <v>85200</v>
      </c>
      <c r="O148" s="24" cm="1">
        <f t="array" ref="O148">IF($I$2="Открытый тариф",
INDEX(GRID!$B$4:$BI$10,MATCH($O$7,GRID!$A$4:$A$10,0),MATCH(1,($U$2=GRID!$B$1:$BI$1)*(КАЛЕНДАРЬ!BC14=GRID!$B$3:$BI$3), 0)),
INDEX(GRID!$B$4:$BI$10,MATCH($O$7,GRID!$A$4:$A$10,0),MATCH(1,($U$2=GRID!$B$1:$BI$1)*(КАЛЕНДАРЬ!BC14=GRID!$B$3:$BI$3), 0))*(1-GRID!$B$29))</f>
        <v>194700</v>
      </c>
      <c r="P148" s="24" cm="1">
        <f t="array" ref="P148">IF($I$2="Открытый тариф",
INDEX(GRID!$B$13:$BI$19,MATCH($O$7,GRID!$A$13:$A$19,0),MATCH(1,($U$2=GRID!$B$1:$BI$1)*(КАЛЕНДАРЬ!$BC14=GRID!$B$3:$BI$3), 0)),
INDEX(GRID!$B$13:$BI$19,MATCH($O$7,GRID!$A$13:$A$19,0),MATCH(1,($U$2=GRID!$B$1:$BI$1)*(КАЛЕНДАРЬ!$BC14=GRID!$B$3:$BI$3), 0))*(1-GRID!$B$29))</f>
        <v>198000</v>
      </c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</row>
    <row r="149" spans="1:31" hidden="1" x14ac:dyDescent="0.2">
      <c r="A149" s="83" t="s">
        <v>18</v>
      </c>
      <c r="B149" s="84">
        <v>12</v>
      </c>
      <c r="C149" s="24" cm="1">
        <f t="array" ref="C149">IF($I$2="Открытый тариф",
INDEX(GRID!$B$4:$BI$10,MATCH($C$7,GRID!$A$4:$A$10,0),MATCH(1,($U$2=GRID!$B$1:$BI$1)*(КАЛЕНДАРЬ!BC15=GRID!$B$3:$BI$3), 0)),
INDEX(GRID!$B$4:$BI$10,MATCH($C$7,GRID!$A$4:$A$10,0),MATCH(1,($U$2=GRID!$B$1:$BI$1)*(КАЛЕНДАРЬ!BC15=GRID!$B$3:$BI$3), 0))*(1-GRID!$B$29))</f>
        <v>32400</v>
      </c>
      <c r="D149" s="24" cm="1">
        <f t="array" ref="D149">IF($I$2="Открытый тариф",
INDEX(GRID!$B$13:$BI$19,MATCH($C$7,GRID!$A$13:$A$19,0),MATCH(1,($U$2=GRID!$B$1:$BI$1)*(КАЛЕНДАРЬ!$BC15=GRID!$B$3:$BI$3), 0)),
INDEX(GRID!$B$13:$BI$19,MATCH($C$7,GRID!$A$13:$A$19,0),MATCH(1,($U$2=GRID!$B$1:$BI$1)*(КАЛЕНДАРЬ!$BC15=GRID!$B$3:$BI$3), 0))*(1-GRID!$B$29))</f>
        <v>35700</v>
      </c>
      <c r="E149" s="24" cm="1">
        <f t="array" ref="E149">IF($I$2="Открытый тариф",
INDEX(GRID!$B$4:$BI$10,MATCH($E$7,GRID!$A$4:$A$10,0),MATCH(1,($U$2=GRID!$B$1:$BI$1)*(КАЛЕНДАРЬ!BC15=GRID!$B$3:$BI$3), 0)),
INDEX(GRID!$B$4:$BI$10,MATCH($E$7,GRID!$A$4:$A$10,0),MATCH(1,($U$2=GRID!$B$1:$BI$1)*(КАЛЕНДАРЬ!BC15=GRID!$B$3:$BI$3), 0))*(1-GRID!$B$29))</f>
        <v>37100</v>
      </c>
      <c r="F149" s="24" cm="1">
        <f t="array" ref="F149">IF($I$2="Открытый тариф",
INDEX(GRID!$B$13:$BI$19,MATCH($E$7,GRID!$A$13:$A$19,0),MATCH(1,($U$2=GRID!$B$1:$BI$1)*(КАЛЕНДАРЬ!$BC15=GRID!$B$3:$BI$3), 0)),
INDEX(GRID!$B$13:$BI$19,MATCH($E$7,GRID!$A$13:$A$19,0),MATCH(1,($U$2=GRID!$B$1:$BI$1)*(КАЛЕНДАРЬ!$BC15=GRID!$B$3:$BI$3), 0))*(1-GRID!$B$29))</f>
        <v>40400</v>
      </c>
      <c r="G149" s="24" cm="1">
        <f t="array" ref="G149">IF($I$2="Открытый тариф",
INDEX(GRID!$B$4:$BI$10,MATCH($G$7,GRID!$A$4:$A$10,0),MATCH(1,($U$2=GRID!$B$1:$BI$1)*(КАЛЕНДАРЬ!BC15=GRID!$B$3:$BI$3), 0)),
INDEX(GRID!$B$4:$BI$10,MATCH($G$7,GRID!$A$4:$A$10,0),MATCH(1,($U$2=GRID!$B$1:$BI$1)*(КАЛЕНДАРЬ!BC15=GRID!$B$3:$BI$3), 0))*(1-GRID!$B$29))</f>
        <v>42700</v>
      </c>
      <c r="H149" s="24" cm="1">
        <f t="array" ref="H149">IF($I$2="Открытый тариф",
INDEX(GRID!$B$13:$BI$19,MATCH($G$7,GRID!$A$13:$A$19,0),MATCH(1,($U$2=GRID!$B$1:$BI$1)*(КАЛЕНДАРЬ!$BC15=GRID!$B$3:$BI$3), 0)),
INDEX(GRID!$B$13:$BI$19,MATCH($G$7,GRID!$A$13:$A$19,0),MATCH(1,($U$2=GRID!$B$1:$BI$1)*(КАЛЕНДАРЬ!$BC15=GRID!$B$3:$BI$3), 0))*(1-GRID!$B$29))</f>
        <v>46000</v>
      </c>
      <c r="I149" s="24" cm="1">
        <f t="array" ref="I149">IF($I$2="Открытый тариф",
INDEX(GRID!$B$4:$BI$10,MATCH($I$7,GRID!$A$4:$A$10,0),MATCH(1,($U$2=GRID!$B$1:$BI$1)*(КАЛЕНДАРЬ!BC15=GRID!$B$3:$BI$3), 0)),
INDEX(GRID!$B$4:$BI$10,MATCH($I$7,GRID!$A$4:$A$10,0),MATCH(1,($U$2=GRID!$B$1:$BI$1)*(КАЛЕНДАРЬ!BC15=GRID!$B$3:$BI$3), 0))*(1-GRID!$B$29))</f>
        <v>55700</v>
      </c>
      <c r="J149" s="24" cm="1">
        <f t="array" ref="J149">IF($I$2="Открытый тариф",
INDEX(GRID!$B$13:$BI$19,MATCH($I$7,GRID!$A$13:$A$19,0),MATCH(1,($U$2=GRID!$B$1:$BI$1)*(КАЛЕНДАРЬ!$BC15=GRID!$B$3:$BI$3), 0)),
INDEX(GRID!$B$13:$BI$19,MATCH($I$7,GRID!$A$13:$A$19,0),MATCH(1,($U$2=GRID!$B$1:$BI$1)*(КАЛЕНДАРЬ!$BC15=GRID!$B$3:$BI$3), 0))*(1-GRID!$B$29))</f>
        <v>59000</v>
      </c>
      <c r="K149" s="24" cm="1">
        <f t="array" ref="K149">IF($I$2="Открытый тариф",
INDEX(GRID!$B$4:$BI$10,MATCH($K$7,GRID!$A$4:$A$10,0),MATCH(1,($U$2=GRID!$B$1:$BI$1)*(КАЛЕНДАРЬ!BC15=GRID!$B$3:$BI$3), 0)),
INDEX(GRID!$B$4:$BI$10,MATCH($K$7,GRID!$A$4:$A$10,0),MATCH(1,($U$2=GRID!$B$1:$BI$1)*(КАЛЕНДАРЬ!BC15=GRID!$B$3:$BI$3), 0))*(1-GRID!$B$29))</f>
        <v>74200</v>
      </c>
      <c r="L149" s="24" cm="1">
        <f t="array" ref="L149">IF($I$2="Открытый тариф",
INDEX(GRID!$B$13:$BI$19,MATCH($K$7,GRID!$A$13:$A$19,0),MATCH(1,($U$2=GRID!$B$1:$BI$1)*(КАЛЕНДАРЬ!$BC15=GRID!$B$3:$BI$3), 0)),
INDEX(GRID!$B$13:$BI$19,MATCH($K$7,GRID!$A$13:$A$19,0),MATCH(1,($U$2=GRID!$B$1:$BI$1)*(КАЛЕНДАРЬ!$BC15=GRID!$B$3:$BI$3), 0))*(1-GRID!$B$29))</f>
        <v>77500</v>
      </c>
      <c r="M149" s="24" cm="1">
        <f t="array" ref="M149">IF($I$2="Открытый тариф",
INDEX(GRID!$B$4:$BI$10,MATCH($M$7,GRID!$A$4:$A$10,0),MATCH(1,($U$2=GRID!$B$1:$BI$1)*(КАЛЕНДАРЬ!BC15=GRID!$B$3:$BI$3), 0)),
INDEX(GRID!$B$4:$BI$10,MATCH($M$7,GRID!$A$4:$A$10,0),MATCH(1,($U$2=GRID!$B$1:$BI$1)*(КАЛЕНДАРЬ!BC15=GRID!$B$3:$BI$3), 0))*(1-GRID!$B$29))</f>
        <v>102000</v>
      </c>
      <c r="N149" s="24" cm="1">
        <f t="array" ref="N149">IF($I$2="Открытый тариф",
INDEX(GRID!$B$13:$BI$19,MATCH($M$7,GRID!$A$13:$A$19,0),MATCH(1,($U$2=GRID!$B$1:$BI$1)*(КАЛЕНДАРЬ!$BC15=GRID!$B$3:$BI$3), 0)),
INDEX(GRID!$B$13:$BI$19,MATCH($M$7,GRID!$A$13:$A$19,0),MATCH(1,($U$2=GRID!$B$1:$BI$1)*(КАЛЕНДАРЬ!$BC15=GRID!$B$3:$BI$3), 0))*(1-GRID!$B$29))</f>
        <v>105300</v>
      </c>
      <c r="O149" s="24" cm="1">
        <f t="array" ref="O149">IF($I$2="Открытый тариф",
INDEX(GRID!$B$4:$BI$10,MATCH($O$7,GRID!$A$4:$A$10,0),MATCH(1,($U$2=GRID!$B$1:$BI$1)*(КАЛЕНДАРЬ!BC15=GRID!$B$3:$BI$3), 0)),
INDEX(GRID!$B$4:$BI$10,MATCH($O$7,GRID!$A$4:$A$10,0),MATCH(1,($U$2=GRID!$B$1:$BI$1)*(КАЛЕНДАРЬ!BC15=GRID!$B$3:$BI$3), 0))*(1-GRID!$B$29))</f>
        <v>236800</v>
      </c>
      <c r="P149" s="24" cm="1">
        <f t="array" ref="P149">IF($I$2="Открытый тариф",
INDEX(GRID!$B$13:$BI$19,MATCH($O$7,GRID!$A$13:$A$19,0),MATCH(1,($U$2=GRID!$B$1:$BI$1)*(КАЛЕНДАРЬ!$BC15=GRID!$B$3:$BI$3), 0)),
INDEX(GRID!$B$13:$BI$19,MATCH($O$7,GRID!$A$13:$A$19,0),MATCH(1,($U$2=GRID!$B$1:$BI$1)*(КАЛЕНДАРЬ!$BC15=GRID!$B$3:$BI$3), 0))*(1-GRID!$B$29))</f>
        <v>240100</v>
      </c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</row>
    <row r="150" spans="1:31" hidden="1" x14ac:dyDescent="0.2">
      <c r="A150" s="83" t="s">
        <v>19</v>
      </c>
      <c r="B150" s="84">
        <v>13</v>
      </c>
      <c r="C150" s="24" cm="1">
        <f t="array" ref="C150">IF($I$2="Открытый тариф",
INDEX(GRID!$B$4:$BI$10,MATCH($C$7,GRID!$A$4:$A$10,0),MATCH(1,($U$2=GRID!$B$1:$BI$1)*(КАЛЕНДАРЬ!BC16=GRID!$B$3:$BI$3), 0)),
INDEX(GRID!$B$4:$BI$10,MATCH($C$7,GRID!$A$4:$A$10,0),MATCH(1,($U$2=GRID!$B$1:$BI$1)*(КАЛЕНДАРЬ!BC16=GRID!$B$3:$BI$3), 0))*(1-GRID!$B$29))</f>
        <v>32400</v>
      </c>
      <c r="D150" s="24" cm="1">
        <f t="array" ref="D150">IF($I$2="Открытый тариф",
INDEX(GRID!$B$13:$BI$19,MATCH($C$7,GRID!$A$13:$A$19,0),MATCH(1,($U$2=GRID!$B$1:$BI$1)*(КАЛЕНДАРЬ!$BC16=GRID!$B$3:$BI$3), 0)),
INDEX(GRID!$B$13:$BI$19,MATCH($C$7,GRID!$A$13:$A$19,0),MATCH(1,($U$2=GRID!$B$1:$BI$1)*(КАЛЕНДАРЬ!$BC16=GRID!$B$3:$BI$3), 0))*(1-GRID!$B$29))</f>
        <v>35700</v>
      </c>
      <c r="E150" s="24" cm="1">
        <f t="array" ref="E150">IF($I$2="Открытый тариф",
INDEX(GRID!$B$4:$BI$10,MATCH($E$7,GRID!$A$4:$A$10,0),MATCH(1,($U$2=GRID!$B$1:$BI$1)*(КАЛЕНДАРЬ!BC16=GRID!$B$3:$BI$3), 0)),
INDEX(GRID!$B$4:$BI$10,MATCH($E$7,GRID!$A$4:$A$10,0),MATCH(1,($U$2=GRID!$B$1:$BI$1)*(КАЛЕНДАРЬ!BC16=GRID!$B$3:$BI$3), 0))*(1-GRID!$B$29))</f>
        <v>37100</v>
      </c>
      <c r="F150" s="24" cm="1">
        <f t="array" ref="F150">IF($I$2="Открытый тариф",
INDEX(GRID!$B$13:$BI$19,MATCH($E$7,GRID!$A$13:$A$19,0),MATCH(1,($U$2=GRID!$B$1:$BI$1)*(КАЛЕНДАРЬ!$BC16=GRID!$B$3:$BI$3), 0)),
INDEX(GRID!$B$13:$BI$19,MATCH($E$7,GRID!$A$13:$A$19,0),MATCH(1,($U$2=GRID!$B$1:$BI$1)*(КАЛЕНДАРЬ!$BC16=GRID!$B$3:$BI$3), 0))*(1-GRID!$B$29))</f>
        <v>40400</v>
      </c>
      <c r="G150" s="24" cm="1">
        <f t="array" ref="G150">IF($I$2="Открытый тариф",
INDEX(GRID!$B$4:$BI$10,MATCH($G$7,GRID!$A$4:$A$10,0),MATCH(1,($U$2=GRID!$B$1:$BI$1)*(КАЛЕНДАРЬ!BC16=GRID!$B$3:$BI$3), 0)),
INDEX(GRID!$B$4:$BI$10,MATCH($G$7,GRID!$A$4:$A$10,0),MATCH(1,($U$2=GRID!$B$1:$BI$1)*(КАЛЕНДАРЬ!BC16=GRID!$B$3:$BI$3), 0))*(1-GRID!$B$29))</f>
        <v>42700</v>
      </c>
      <c r="H150" s="24" cm="1">
        <f t="array" ref="H150">IF($I$2="Открытый тариф",
INDEX(GRID!$B$13:$BI$19,MATCH($G$7,GRID!$A$13:$A$19,0),MATCH(1,($U$2=GRID!$B$1:$BI$1)*(КАЛЕНДАРЬ!$BC16=GRID!$B$3:$BI$3), 0)),
INDEX(GRID!$B$13:$BI$19,MATCH($G$7,GRID!$A$13:$A$19,0),MATCH(1,($U$2=GRID!$B$1:$BI$1)*(КАЛЕНДАРЬ!$BC16=GRID!$B$3:$BI$3), 0))*(1-GRID!$B$29))</f>
        <v>46000</v>
      </c>
      <c r="I150" s="24" cm="1">
        <f t="array" ref="I150">IF($I$2="Открытый тариф",
INDEX(GRID!$B$4:$BI$10,MATCH($I$7,GRID!$A$4:$A$10,0),MATCH(1,($U$2=GRID!$B$1:$BI$1)*(КАЛЕНДАРЬ!BC16=GRID!$B$3:$BI$3), 0)),
INDEX(GRID!$B$4:$BI$10,MATCH($I$7,GRID!$A$4:$A$10,0),MATCH(1,($U$2=GRID!$B$1:$BI$1)*(КАЛЕНДАРЬ!BC16=GRID!$B$3:$BI$3), 0))*(1-GRID!$B$29))</f>
        <v>55700</v>
      </c>
      <c r="J150" s="24" cm="1">
        <f t="array" ref="J150">IF($I$2="Открытый тариф",
INDEX(GRID!$B$13:$BI$19,MATCH($I$7,GRID!$A$13:$A$19,0),MATCH(1,($U$2=GRID!$B$1:$BI$1)*(КАЛЕНДАРЬ!$BC16=GRID!$B$3:$BI$3), 0)),
INDEX(GRID!$B$13:$BI$19,MATCH($I$7,GRID!$A$13:$A$19,0),MATCH(1,($U$2=GRID!$B$1:$BI$1)*(КАЛЕНДАРЬ!$BC16=GRID!$B$3:$BI$3), 0))*(1-GRID!$B$29))</f>
        <v>59000</v>
      </c>
      <c r="K150" s="24" cm="1">
        <f t="array" ref="K150">IF($I$2="Открытый тариф",
INDEX(GRID!$B$4:$BI$10,MATCH($K$7,GRID!$A$4:$A$10,0),MATCH(1,($U$2=GRID!$B$1:$BI$1)*(КАЛЕНДАРЬ!BC16=GRID!$B$3:$BI$3), 0)),
INDEX(GRID!$B$4:$BI$10,MATCH($K$7,GRID!$A$4:$A$10,0),MATCH(1,($U$2=GRID!$B$1:$BI$1)*(КАЛЕНДАРЬ!BC16=GRID!$B$3:$BI$3), 0))*(1-GRID!$B$29))</f>
        <v>74200</v>
      </c>
      <c r="L150" s="24" cm="1">
        <f t="array" ref="L150">IF($I$2="Открытый тариф",
INDEX(GRID!$B$13:$BI$19,MATCH($K$7,GRID!$A$13:$A$19,0),MATCH(1,($U$2=GRID!$B$1:$BI$1)*(КАЛЕНДАРЬ!$BC16=GRID!$B$3:$BI$3), 0)),
INDEX(GRID!$B$13:$BI$19,MATCH($K$7,GRID!$A$13:$A$19,0),MATCH(1,($U$2=GRID!$B$1:$BI$1)*(КАЛЕНДАРЬ!$BC16=GRID!$B$3:$BI$3), 0))*(1-GRID!$B$29))</f>
        <v>77500</v>
      </c>
      <c r="M150" s="24" cm="1">
        <f t="array" ref="M150">IF($I$2="Открытый тариф",
INDEX(GRID!$B$4:$BI$10,MATCH($M$7,GRID!$A$4:$A$10,0),MATCH(1,($U$2=GRID!$B$1:$BI$1)*(КАЛЕНДАРЬ!BC16=GRID!$B$3:$BI$3), 0)),
INDEX(GRID!$B$4:$BI$10,MATCH($M$7,GRID!$A$4:$A$10,0),MATCH(1,($U$2=GRID!$B$1:$BI$1)*(КАЛЕНДАРЬ!BC16=GRID!$B$3:$BI$3), 0))*(1-GRID!$B$29))</f>
        <v>102000</v>
      </c>
      <c r="N150" s="24" cm="1">
        <f t="array" ref="N150">IF($I$2="Открытый тариф",
INDEX(GRID!$B$13:$BI$19,MATCH($M$7,GRID!$A$13:$A$19,0),MATCH(1,($U$2=GRID!$B$1:$BI$1)*(КАЛЕНДАРЬ!$BC16=GRID!$B$3:$BI$3), 0)),
INDEX(GRID!$B$13:$BI$19,MATCH($M$7,GRID!$A$13:$A$19,0),MATCH(1,($U$2=GRID!$B$1:$BI$1)*(КАЛЕНДАРЬ!$BC16=GRID!$B$3:$BI$3), 0))*(1-GRID!$B$29))</f>
        <v>105300</v>
      </c>
      <c r="O150" s="24" cm="1">
        <f t="array" ref="O150">IF($I$2="Открытый тариф",
INDEX(GRID!$B$4:$BI$10,MATCH($O$7,GRID!$A$4:$A$10,0),MATCH(1,($U$2=GRID!$B$1:$BI$1)*(КАЛЕНДАРЬ!BC16=GRID!$B$3:$BI$3), 0)),
INDEX(GRID!$B$4:$BI$10,MATCH($O$7,GRID!$A$4:$A$10,0),MATCH(1,($U$2=GRID!$B$1:$BI$1)*(КАЛЕНДАРЬ!BC16=GRID!$B$3:$BI$3), 0))*(1-GRID!$B$29))</f>
        <v>236800</v>
      </c>
      <c r="P150" s="24" cm="1">
        <f t="array" ref="P150">IF($I$2="Открытый тариф",
INDEX(GRID!$B$13:$BI$19,MATCH($O$7,GRID!$A$13:$A$19,0),MATCH(1,($U$2=GRID!$B$1:$BI$1)*(КАЛЕНДАРЬ!$BC16=GRID!$B$3:$BI$3), 0)),
INDEX(GRID!$B$13:$BI$19,MATCH($O$7,GRID!$A$13:$A$19,0),MATCH(1,($U$2=GRID!$B$1:$BI$1)*(КАЛЕНДАРЬ!$BC16=GRID!$B$3:$BI$3), 0))*(1-GRID!$B$29))</f>
        <v>240100</v>
      </c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</row>
    <row r="151" spans="1:31" hidden="1" x14ac:dyDescent="0.2">
      <c r="A151" s="83" t="s">
        <v>13</v>
      </c>
      <c r="B151" s="84">
        <v>14</v>
      </c>
      <c r="C151" s="24" cm="1">
        <f t="array" ref="C151">IF($I$2="Открытый тариф",
INDEX(GRID!$B$4:$BI$10,MATCH($C$7,GRID!$A$4:$A$10,0),MATCH(1,($U$2=GRID!$B$1:$BI$1)*(КАЛЕНДАРЬ!BC17=GRID!$B$3:$BI$3), 0)),
INDEX(GRID!$B$4:$BI$10,MATCH($C$7,GRID!$A$4:$A$10,0),MATCH(1,($U$2=GRID!$B$1:$BI$1)*(КАЛЕНДАРЬ!BC17=GRID!$B$3:$BI$3), 0))*(1-GRID!$B$29))</f>
        <v>24900</v>
      </c>
      <c r="D151" s="24" cm="1">
        <f t="array" ref="D151">IF($I$2="Открытый тариф",
INDEX(GRID!$B$13:$BI$19,MATCH($C$7,GRID!$A$13:$A$19,0),MATCH(1,($U$2=GRID!$B$1:$BI$1)*(КАЛЕНДАРЬ!$BC17=GRID!$B$3:$BI$3), 0)),
INDEX(GRID!$B$13:$BI$19,MATCH($C$7,GRID!$A$13:$A$19,0),MATCH(1,($U$2=GRID!$B$1:$BI$1)*(КАЛЕНДАРЬ!$BC17=GRID!$B$3:$BI$3), 0))*(1-GRID!$B$29))</f>
        <v>28200</v>
      </c>
      <c r="E151" s="24" cm="1">
        <f t="array" ref="E151">IF($I$2="Открытый тариф",
INDEX(GRID!$B$4:$BI$10,MATCH($E$7,GRID!$A$4:$A$10,0),MATCH(1,($U$2=GRID!$B$1:$BI$1)*(КАЛЕНДАРЬ!BC17=GRID!$B$3:$BI$3), 0)),
INDEX(GRID!$B$4:$BI$10,MATCH($E$7,GRID!$A$4:$A$10,0),MATCH(1,($U$2=GRID!$B$1:$BI$1)*(КАЛЕНДАРЬ!BC17=GRID!$B$3:$BI$3), 0))*(1-GRID!$B$29))</f>
        <v>29200</v>
      </c>
      <c r="F151" s="24" cm="1">
        <f t="array" ref="F151">IF($I$2="Открытый тариф",
INDEX(GRID!$B$13:$BI$19,MATCH($E$7,GRID!$A$13:$A$19,0),MATCH(1,($U$2=GRID!$B$1:$BI$1)*(КАЛЕНДАРЬ!$BC17=GRID!$B$3:$BI$3), 0)),
INDEX(GRID!$B$13:$BI$19,MATCH($E$7,GRID!$A$13:$A$19,0),MATCH(1,($U$2=GRID!$B$1:$BI$1)*(КАЛЕНДАРЬ!$BC17=GRID!$B$3:$BI$3), 0))*(1-GRID!$B$29))</f>
        <v>32500</v>
      </c>
      <c r="G151" s="24" cm="1">
        <f t="array" ref="G151">IF($I$2="Открытый тариф",
INDEX(GRID!$B$4:$BI$10,MATCH($G$7,GRID!$A$4:$A$10,0),MATCH(1,($U$2=GRID!$B$1:$BI$1)*(КАЛЕНДАРЬ!BC17=GRID!$B$3:$BI$3), 0)),
INDEX(GRID!$B$4:$BI$10,MATCH($G$7,GRID!$A$4:$A$10,0),MATCH(1,($U$2=GRID!$B$1:$BI$1)*(КАЛЕНДАРЬ!BC17=GRID!$B$3:$BI$3), 0))*(1-GRID!$B$29))</f>
        <v>34300</v>
      </c>
      <c r="H151" s="24" cm="1">
        <f t="array" ref="H151">IF($I$2="Открытый тариф",
INDEX(GRID!$B$13:$BI$19,MATCH($G$7,GRID!$A$13:$A$19,0),MATCH(1,($U$2=GRID!$B$1:$BI$1)*(КАЛЕНДАРЬ!$BC17=GRID!$B$3:$BI$3), 0)),
INDEX(GRID!$B$13:$BI$19,MATCH($G$7,GRID!$A$13:$A$19,0),MATCH(1,($U$2=GRID!$B$1:$BI$1)*(КАЛЕНДАРЬ!$BC17=GRID!$B$3:$BI$3), 0))*(1-GRID!$B$29))</f>
        <v>37600</v>
      </c>
      <c r="I151" s="24" cm="1">
        <f t="array" ref="I151">IF($I$2="Открытый тариф",
INDEX(GRID!$B$4:$BI$10,MATCH($I$7,GRID!$A$4:$A$10,0),MATCH(1,($U$2=GRID!$B$1:$BI$1)*(КАЛЕНДАРЬ!BC17=GRID!$B$3:$BI$3), 0)),
INDEX(GRID!$B$4:$BI$10,MATCH($I$7,GRID!$A$4:$A$10,0),MATCH(1,($U$2=GRID!$B$1:$BI$1)*(КАЛЕНДАРЬ!BC17=GRID!$B$3:$BI$3), 0))*(1-GRID!$B$29))</f>
        <v>46200</v>
      </c>
      <c r="J151" s="24" cm="1">
        <f t="array" ref="J151">IF($I$2="Открытый тариф",
INDEX(GRID!$B$13:$BI$19,MATCH($I$7,GRID!$A$13:$A$19,0),MATCH(1,($U$2=GRID!$B$1:$BI$1)*(КАЛЕНДАРЬ!$BC17=GRID!$B$3:$BI$3), 0)),
INDEX(GRID!$B$13:$BI$19,MATCH($I$7,GRID!$A$13:$A$19,0),MATCH(1,($U$2=GRID!$B$1:$BI$1)*(КАЛЕНДАРЬ!$BC17=GRID!$B$3:$BI$3), 0))*(1-GRID!$B$29))</f>
        <v>49500</v>
      </c>
      <c r="K151" s="24" cm="1">
        <f t="array" ref="K151">IF($I$2="Открытый тариф",
INDEX(GRID!$B$4:$BI$10,MATCH($K$7,GRID!$A$4:$A$10,0),MATCH(1,($U$2=GRID!$B$1:$BI$1)*(КАЛЕНДАРЬ!BC17=GRID!$B$3:$BI$3), 0)),
INDEX(GRID!$B$4:$BI$10,MATCH($K$7,GRID!$A$4:$A$10,0),MATCH(1,($U$2=GRID!$B$1:$BI$1)*(КАЛЕНДАРЬ!BC17=GRID!$B$3:$BI$3), 0))*(1-GRID!$B$29))</f>
        <v>63200</v>
      </c>
      <c r="L151" s="24" cm="1">
        <f t="array" ref="L151">IF($I$2="Открытый тариф",
INDEX(GRID!$B$13:$BI$19,MATCH($K$7,GRID!$A$13:$A$19,0),MATCH(1,($U$2=GRID!$B$1:$BI$1)*(КАЛЕНДАРЬ!$BC17=GRID!$B$3:$BI$3), 0)),
INDEX(GRID!$B$13:$BI$19,MATCH($K$7,GRID!$A$13:$A$19,0),MATCH(1,($U$2=GRID!$B$1:$BI$1)*(КАЛЕНДАРЬ!$BC17=GRID!$B$3:$BI$3), 0))*(1-GRID!$B$29))</f>
        <v>66500</v>
      </c>
      <c r="M151" s="24" cm="1">
        <f t="array" ref="M151">IF($I$2="Открытый тариф",
INDEX(GRID!$B$4:$BI$10,MATCH($M$7,GRID!$A$4:$A$10,0),MATCH(1,($U$2=GRID!$B$1:$BI$1)*(КАЛЕНДАРЬ!BC17=GRID!$B$3:$BI$3), 0)),
INDEX(GRID!$B$4:$BI$10,MATCH($M$7,GRID!$A$4:$A$10,0),MATCH(1,($U$2=GRID!$B$1:$BI$1)*(КАЛЕНДАРЬ!BC17=GRID!$B$3:$BI$3), 0))*(1-GRID!$B$29))</f>
        <v>88700</v>
      </c>
      <c r="N151" s="24" cm="1">
        <f t="array" ref="N151">IF($I$2="Открытый тариф",
INDEX(GRID!$B$13:$BI$19,MATCH($M$7,GRID!$A$13:$A$19,0),MATCH(1,($U$2=GRID!$B$1:$BI$1)*(КАЛЕНДАРЬ!$BC17=GRID!$B$3:$BI$3), 0)),
INDEX(GRID!$B$13:$BI$19,MATCH($M$7,GRID!$A$13:$A$19,0),MATCH(1,($U$2=GRID!$B$1:$BI$1)*(КАЛЕНДАРЬ!$BC17=GRID!$B$3:$BI$3), 0))*(1-GRID!$B$29))</f>
        <v>92000</v>
      </c>
      <c r="O151" s="24" cm="1">
        <f t="array" ref="O151">IF($I$2="Открытый тариф",
INDEX(GRID!$B$4:$BI$10,MATCH($O$7,GRID!$A$4:$A$10,0),MATCH(1,($U$2=GRID!$B$1:$BI$1)*(КАЛЕНДАРЬ!BC17=GRID!$B$3:$BI$3), 0)),
INDEX(GRID!$B$4:$BI$10,MATCH($O$7,GRID!$A$4:$A$10,0),MATCH(1,($U$2=GRID!$B$1:$BI$1)*(КАЛЕНДАРЬ!BC17=GRID!$B$3:$BI$3), 0))*(1-GRID!$B$29))</f>
        <v>210100</v>
      </c>
      <c r="P151" s="24" cm="1">
        <f t="array" ref="P151">IF($I$2="Открытый тариф",
INDEX(GRID!$B$13:$BI$19,MATCH($O$7,GRID!$A$13:$A$19,0),MATCH(1,($U$2=GRID!$B$1:$BI$1)*(КАЛЕНДАРЬ!$BC17=GRID!$B$3:$BI$3), 0)),
INDEX(GRID!$B$13:$BI$19,MATCH($O$7,GRID!$A$13:$A$19,0),MATCH(1,($U$2=GRID!$B$1:$BI$1)*(КАЛЕНДАРЬ!$BC17=GRID!$B$3:$BI$3), 0))*(1-GRID!$B$29))</f>
        <v>213400</v>
      </c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</row>
    <row r="152" spans="1:31" hidden="1" x14ac:dyDescent="0.2">
      <c r="A152" s="83" t="s">
        <v>14</v>
      </c>
      <c r="B152" s="84">
        <v>15</v>
      </c>
      <c r="C152" s="24" cm="1">
        <f t="array" ref="C152">IF($I$2="Открытый тариф",
INDEX(GRID!$B$4:$BI$10,MATCH($C$7,GRID!$A$4:$A$10,0),MATCH(1,($U$2=GRID!$B$1:$BI$1)*(КАЛЕНДАРЬ!BC18=GRID!$B$3:$BI$3), 0)),
INDEX(GRID!$B$4:$BI$10,MATCH($C$7,GRID!$A$4:$A$10,0),MATCH(1,($U$2=GRID!$B$1:$BI$1)*(КАЛЕНДАРЬ!BC18=GRID!$B$3:$BI$3), 0))*(1-GRID!$B$29))</f>
        <v>12800</v>
      </c>
      <c r="D152" s="24" cm="1">
        <f t="array" ref="D152">IF($I$2="Открытый тариф",
INDEX(GRID!$B$13:$BI$19,MATCH($C$7,GRID!$A$13:$A$19,0),MATCH(1,($U$2=GRID!$B$1:$BI$1)*(КАЛЕНДАРЬ!$BC18=GRID!$B$3:$BI$3), 0)),
INDEX(GRID!$B$13:$BI$19,MATCH($C$7,GRID!$A$13:$A$19,0),MATCH(1,($U$2=GRID!$B$1:$BI$1)*(КАЛЕНДАРЬ!$BC18=GRID!$B$3:$BI$3), 0))*(1-GRID!$B$29))</f>
        <v>16100</v>
      </c>
      <c r="E152" s="24" cm="1">
        <f t="array" ref="E152">IF($I$2="Открытый тариф",
INDEX(GRID!$B$4:$BI$10,MATCH($E$7,GRID!$A$4:$A$10,0),MATCH(1,($U$2=GRID!$B$1:$BI$1)*(КАЛЕНДАРЬ!BC18=GRID!$B$3:$BI$3), 0)),
INDEX(GRID!$B$4:$BI$10,MATCH($E$7,GRID!$A$4:$A$10,0),MATCH(1,($U$2=GRID!$B$1:$BI$1)*(КАЛЕНДАРЬ!BC18=GRID!$B$3:$BI$3), 0))*(1-GRID!$B$29))</f>
        <v>15700</v>
      </c>
      <c r="F152" s="24" cm="1">
        <f t="array" ref="F152">IF($I$2="Открытый тариф",
INDEX(GRID!$B$13:$BI$19,MATCH($E$7,GRID!$A$13:$A$19,0),MATCH(1,($U$2=GRID!$B$1:$BI$1)*(КАЛЕНДАРЬ!$BC18=GRID!$B$3:$BI$3), 0)),
INDEX(GRID!$B$13:$BI$19,MATCH($E$7,GRID!$A$13:$A$19,0),MATCH(1,($U$2=GRID!$B$1:$BI$1)*(КАЛЕНДАРЬ!$BC18=GRID!$B$3:$BI$3), 0))*(1-GRID!$B$29))</f>
        <v>19000</v>
      </c>
      <c r="G152" s="24" cm="1">
        <f t="array" ref="G152">IF($I$2="Открытый тариф",
INDEX(GRID!$B$4:$BI$10,MATCH($G$7,GRID!$A$4:$A$10,0),MATCH(1,($U$2=GRID!$B$1:$BI$1)*(КАЛЕНДАРЬ!BC18=GRID!$B$3:$BI$3), 0)),
INDEX(GRID!$B$4:$BI$10,MATCH($G$7,GRID!$A$4:$A$10,0),MATCH(1,($U$2=GRID!$B$1:$BI$1)*(КАЛЕНДАРЬ!BC18=GRID!$B$3:$BI$3), 0))*(1-GRID!$B$29))</f>
        <v>19200</v>
      </c>
      <c r="H152" s="24" cm="1">
        <f t="array" ref="H152">IF($I$2="Открытый тариф",
INDEX(GRID!$B$13:$BI$19,MATCH($G$7,GRID!$A$13:$A$19,0),MATCH(1,($U$2=GRID!$B$1:$BI$1)*(КАЛЕНДАРЬ!$BC18=GRID!$B$3:$BI$3), 0)),
INDEX(GRID!$B$13:$BI$19,MATCH($G$7,GRID!$A$13:$A$19,0),MATCH(1,($U$2=GRID!$B$1:$BI$1)*(КАЛЕНДАРЬ!$BC18=GRID!$B$3:$BI$3), 0))*(1-GRID!$B$29))</f>
        <v>22500</v>
      </c>
      <c r="I152" s="24" cm="1">
        <f t="array" ref="I152">IF($I$2="Открытый тариф",
INDEX(GRID!$B$4:$BI$10,MATCH($I$7,GRID!$A$4:$A$10,0),MATCH(1,($U$2=GRID!$B$1:$BI$1)*(КАЛЕНДАРЬ!BC18=GRID!$B$3:$BI$3), 0)),
INDEX(GRID!$B$4:$BI$10,MATCH($I$7,GRID!$A$4:$A$10,0),MATCH(1,($U$2=GRID!$B$1:$BI$1)*(КАЛЕНДАРЬ!BC18=GRID!$B$3:$BI$3), 0))*(1-GRID!$B$29))</f>
        <v>27300</v>
      </c>
      <c r="J152" s="24" cm="1">
        <f t="array" ref="J152">IF($I$2="Открытый тариф",
INDEX(GRID!$B$13:$BI$19,MATCH($I$7,GRID!$A$13:$A$19,0),MATCH(1,($U$2=GRID!$B$1:$BI$1)*(КАЛЕНДАРЬ!$BC18=GRID!$B$3:$BI$3), 0)),
INDEX(GRID!$B$13:$BI$19,MATCH($I$7,GRID!$A$13:$A$19,0),MATCH(1,($U$2=GRID!$B$1:$BI$1)*(КАЛЕНДАРЬ!$BC18=GRID!$B$3:$BI$3), 0))*(1-GRID!$B$29))</f>
        <v>30600</v>
      </c>
      <c r="K152" s="24" cm="1">
        <f t="array" ref="K152">IF($I$2="Открытый тариф",
INDEX(GRID!$B$4:$BI$10,MATCH($K$7,GRID!$A$4:$A$10,0),MATCH(1,($U$2=GRID!$B$1:$BI$1)*(КАЛЕНДАРЬ!BC18=GRID!$B$3:$BI$3), 0)),
INDEX(GRID!$B$4:$BI$10,MATCH($K$7,GRID!$A$4:$A$10,0),MATCH(1,($U$2=GRID!$B$1:$BI$1)*(КАЛЕНДАРЬ!BC18=GRID!$B$3:$BI$3), 0))*(1-GRID!$B$29))</f>
        <v>38800</v>
      </c>
      <c r="L152" s="24" cm="1">
        <f t="array" ref="L152">IF($I$2="Открытый тариф",
INDEX(GRID!$B$13:$BI$19,MATCH($K$7,GRID!$A$13:$A$19,0),MATCH(1,($U$2=GRID!$B$1:$BI$1)*(КАЛЕНДАРЬ!$BC18=GRID!$B$3:$BI$3), 0)),
INDEX(GRID!$B$13:$BI$19,MATCH($K$7,GRID!$A$13:$A$19,0),MATCH(1,($U$2=GRID!$B$1:$BI$1)*(КАЛЕНДАРЬ!$BC18=GRID!$B$3:$BI$3), 0))*(1-GRID!$B$29))</f>
        <v>42100</v>
      </c>
      <c r="M152" s="24" cm="1">
        <f t="array" ref="M152">IF($I$2="Открытый тариф",
INDEX(GRID!$B$4:$BI$10,MATCH($M$7,GRID!$A$4:$A$10,0),MATCH(1,($U$2=GRID!$B$1:$BI$1)*(КАЛЕНДАРЬ!BC18=GRID!$B$3:$BI$3), 0)),
INDEX(GRID!$B$4:$BI$10,MATCH($M$7,GRID!$A$4:$A$10,0),MATCH(1,($U$2=GRID!$B$1:$BI$1)*(КАЛЕНДАРЬ!BC18=GRID!$B$3:$BI$3), 0))*(1-GRID!$B$29))</f>
        <v>56100</v>
      </c>
      <c r="N152" s="24" cm="1">
        <f t="array" ref="N152">IF($I$2="Открытый тариф",
INDEX(GRID!$B$13:$BI$19,MATCH($M$7,GRID!$A$13:$A$19,0),MATCH(1,($U$2=GRID!$B$1:$BI$1)*(КАЛЕНДАРЬ!$BC18=GRID!$B$3:$BI$3), 0)),
INDEX(GRID!$B$13:$BI$19,MATCH($M$7,GRID!$A$13:$A$19,0),MATCH(1,($U$2=GRID!$B$1:$BI$1)*(КАЛЕНДАРЬ!$BC18=GRID!$B$3:$BI$3), 0))*(1-GRID!$B$29))</f>
        <v>59400</v>
      </c>
      <c r="O152" s="24" cm="1">
        <f t="array" ref="O152">IF($I$2="Открытый тариф",
INDEX(GRID!$B$4:$BI$10,MATCH($O$7,GRID!$A$4:$A$10,0),MATCH(1,($U$2=GRID!$B$1:$BI$1)*(КАЛЕНДАРЬ!BC18=GRID!$B$3:$BI$3), 0)),
INDEX(GRID!$B$4:$BI$10,MATCH($O$7,GRID!$A$4:$A$10,0),MATCH(1,($U$2=GRID!$B$1:$BI$1)*(КАЛЕНДАРЬ!BC18=GRID!$B$3:$BI$3), 0))*(1-GRID!$B$29))</f>
        <v>132000</v>
      </c>
      <c r="P152" s="24" cm="1">
        <f t="array" ref="P152">IF($I$2="Открытый тариф",
INDEX(GRID!$B$13:$BI$19,MATCH($O$7,GRID!$A$13:$A$19,0),MATCH(1,($U$2=GRID!$B$1:$BI$1)*(КАЛЕНДАРЬ!$BC18=GRID!$B$3:$BI$3), 0)),
INDEX(GRID!$B$13:$BI$19,MATCH($O$7,GRID!$A$13:$A$19,0),MATCH(1,($U$2=GRID!$B$1:$BI$1)*(КАЛЕНДАРЬ!$BC18=GRID!$B$3:$BI$3), 0))*(1-GRID!$B$29))</f>
        <v>135300</v>
      </c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</row>
    <row r="153" spans="1:31" hidden="1" x14ac:dyDescent="0.2">
      <c r="A153" s="83" t="s">
        <v>15</v>
      </c>
      <c r="B153" s="84">
        <v>16</v>
      </c>
      <c r="C153" s="24" cm="1">
        <f t="array" ref="C153">IF($I$2="Открытый тариф",
INDEX(GRID!$B$4:$BI$10,MATCH($C$7,GRID!$A$4:$A$10,0),MATCH(1,($U$2=GRID!$B$1:$BI$1)*(КАЛЕНДАРЬ!BC19=GRID!$B$3:$BI$3), 0)),
INDEX(GRID!$B$4:$BI$10,MATCH($C$7,GRID!$A$4:$A$10,0),MATCH(1,($U$2=GRID!$B$1:$BI$1)*(КАЛЕНДАРЬ!BC19=GRID!$B$3:$BI$3), 0))*(1-GRID!$B$29))</f>
        <v>19200</v>
      </c>
      <c r="D153" s="24" cm="1">
        <f t="array" ref="D153">IF($I$2="Открытый тариф",
INDEX(GRID!$B$13:$BI$19,MATCH($C$7,GRID!$A$13:$A$19,0),MATCH(1,($U$2=GRID!$B$1:$BI$1)*(КАЛЕНДАРЬ!$BC19=GRID!$B$3:$BI$3), 0)),
INDEX(GRID!$B$13:$BI$19,MATCH($C$7,GRID!$A$13:$A$19,0),MATCH(1,($U$2=GRID!$B$1:$BI$1)*(КАЛЕНДАРЬ!$BC19=GRID!$B$3:$BI$3), 0))*(1-GRID!$B$29))</f>
        <v>22500</v>
      </c>
      <c r="E153" s="24" cm="1">
        <f t="array" ref="E153">IF($I$2="Открытый тариф",
INDEX(GRID!$B$4:$BI$10,MATCH($E$7,GRID!$A$4:$A$10,0),MATCH(1,($U$2=GRID!$B$1:$BI$1)*(КАЛЕНДАРЬ!BC19=GRID!$B$3:$BI$3), 0)),
INDEX(GRID!$B$4:$BI$10,MATCH($E$7,GRID!$A$4:$A$10,0),MATCH(1,($U$2=GRID!$B$1:$BI$1)*(КАЛЕНДАРЬ!BC19=GRID!$B$3:$BI$3), 0))*(1-GRID!$B$29))</f>
        <v>23000</v>
      </c>
      <c r="F153" s="24" cm="1">
        <f t="array" ref="F153">IF($I$2="Открытый тариф",
INDEX(GRID!$B$13:$BI$19,MATCH($E$7,GRID!$A$13:$A$19,0),MATCH(1,($U$2=GRID!$B$1:$BI$1)*(КАЛЕНДАРЬ!$BC19=GRID!$B$3:$BI$3), 0)),
INDEX(GRID!$B$13:$BI$19,MATCH($E$7,GRID!$A$13:$A$19,0),MATCH(1,($U$2=GRID!$B$1:$BI$1)*(КАЛЕНДАРЬ!$BC19=GRID!$B$3:$BI$3), 0))*(1-GRID!$B$29))</f>
        <v>26300</v>
      </c>
      <c r="G153" s="24" cm="1">
        <f t="array" ref="G153">IF($I$2="Открытый тариф",
INDEX(GRID!$B$4:$BI$10,MATCH($G$7,GRID!$A$4:$A$10,0),MATCH(1,($U$2=GRID!$B$1:$BI$1)*(КАЛЕНДАРЬ!BC19=GRID!$B$3:$BI$3), 0)),
INDEX(GRID!$B$4:$BI$10,MATCH($G$7,GRID!$A$4:$A$10,0),MATCH(1,($U$2=GRID!$B$1:$BI$1)*(КАЛЕНДАРЬ!BC19=GRID!$B$3:$BI$3), 0))*(1-GRID!$B$29))</f>
        <v>27500</v>
      </c>
      <c r="H153" s="24" cm="1">
        <f t="array" ref="H153">IF($I$2="Открытый тариф",
INDEX(GRID!$B$13:$BI$19,MATCH($G$7,GRID!$A$13:$A$19,0),MATCH(1,($U$2=GRID!$B$1:$BI$1)*(КАЛЕНДАРЬ!$BC19=GRID!$B$3:$BI$3), 0)),
INDEX(GRID!$B$13:$BI$19,MATCH($G$7,GRID!$A$13:$A$19,0),MATCH(1,($U$2=GRID!$B$1:$BI$1)*(КАЛЕНДАРЬ!$BC19=GRID!$B$3:$BI$3), 0))*(1-GRID!$B$29))</f>
        <v>30800</v>
      </c>
      <c r="I153" s="24" cm="1">
        <f t="array" ref="I153">IF($I$2="Открытый тариф",
INDEX(GRID!$B$4:$BI$10,MATCH($I$7,GRID!$A$4:$A$10,0),MATCH(1,($U$2=GRID!$B$1:$BI$1)*(КАЛЕНДАРЬ!BC19=GRID!$B$3:$BI$3), 0)),
INDEX(GRID!$B$4:$BI$10,MATCH($I$7,GRID!$A$4:$A$10,0),MATCH(1,($U$2=GRID!$B$1:$BI$1)*(КАЛЕНДАРЬ!BC19=GRID!$B$3:$BI$3), 0))*(1-GRID!$B$29))</f>
        <v>38000</v>
      </c>
      <c r="J153" s="24" cm="1">
        <f t="array" ref="J153">IF($I$2="Открытый тариф",
INDEX(GRID!$B$13:$BI$19,MATCH($I$7,GRID!$A$13:$A$19,0),MATCH(1,($U$2=GRID!$B$1:$BI$1)*(КАЛЕНДАРЬ!$BC19=GRID!$B$3:$BI$3), 0)),
INDEX(GRID!$B$13:$BI$19,MATCH($I$7,GRID!$A$13:$A$19,0),MATCH(1,($U$2=GRID!$B$1:$BI$1)*(КАЛЕНДАРЬ!$BC19=GRID!$B$3:$BI$3), 0))*(1-GRID!$B$29))</f>
        <v>41300</v>
      </c>
      <c r="K153" s="24" cm="1">
        <f t="array" ref="K153">IF($I$2="Открытый тариф",
INDEX(GRID!$B$4:$BI$10,MATCH($K$7,GRID!$A$4:$A$10,0),MATCH(1,($U$2=GRID!$B$1:$BI$1)*(КАЛЕНДАРЬ!BC19=GRID!$B$3:$BI$3), 0)),
INDEX(GRID!$B$4:$BI$10,MATCH($K$7,GRID!$A$4:$A$10,0),MATCH(1,($U$2=GRID!$B$1:$BI$1)*(КАЛЕНДАРЬ!BC19=GRID!$B$3:$BI$3), 0))*(1-GRID!$B$29))</f>
        <v>53000</v>
      </c>
      <c r="L153" s="24" cm="1">
        <f t="array" ref="L153">IF($I$2="Открытый тариф",
INDEX(GRID!$B$13:$BI$19,MATCH($K$7,GRID!$A$13:$A$19,0),MATCH(1,($U$2=GRID!$B$1:$BI$1)*(КАЛЕНДАРЬ!$BC19=GRID!$B$3:$BI$3), 0)),
INDEX(GRID!$B$13:$BI$19,MATCH($K$7,GRID!$A$13:$A$19,0),MATCH(1,($U$2=GRID!$B$1:$BI$1)*(КАЛЕНДАРЬ!$BC19=GRID!$B$3:$BI$3), 0))*(1-GRID!$B$29))</f>
        <v>56300</v>
      </c>
      <c r="M153" s="24" cm="1">
        <f t="array" ref="M153">IF($I$2="Открытый тариф",
INDEX(GRID!$B$4:$BI$10,MATCH($M$7,GRID!$A$4:$A$10,0),MATCH(1,($U$2=GRID!$B$1:$BI$1)*(КАЛЕНДАРЬ!BC19=GRID!$B$3:$BI$3), 0)),
INDEX(GRID!$B$4:$BI$10,MATCH($M$7,GRID!$A$4:$A$10,0),MATCH(1,($U$2=GRID!$B$1:$BI$1)*(КАЛЕНДАРЬ!BC19=GRID!$B$3:$BI$3), 0))*(1-GRID!$B$29))</f>
        <v>75500</v>
      </c>
      <c r="N153" s="24" cm="1">
        <f t="array" ref="N153">IF($I$2="Открытый тариф",
INDEX(GRID!$B$13:$BI$19,MATCH($M$7,GRID!$A$13:$A$19,0),MATCH(1,($U$2=GRID!$B$1:$BI$1)*(КАЛЕНДАРЬ!$BC19=GRID!$B$3:$BI$3), 0)),
INDEX(GRID!$B$13:$BI$19,MATCH($M$7,GRID!$A$13:$A$19,0),MATCH(1,($U$2=GRID!$B$1:$BI$1)*(КАЛЕНДАРЬ!$BC19=GRID!$B$3:$BI$3), 0))*(1-GRID!$B$29))</f>
        <v>78800</v>
      </c>
      <c r="O153" s="24" cm="1">
        <f t="array" ref="O153">IF($I$2="Открытый тариф",
INDEX(GRID!$B$4:$BI$10,MATCH($O$7,GRID!$A$4:$A$10,0),MATCH(1,($U$2=GRID!$B$1:$BI$1)*(КАЛЕНДАРЬ!BC19=GRID!$B$3:$BI$3), 0)),
INDEX(GRID!$B$4:$BI$10,MATCH($O$7,GRID!$A$4:$A$10,0),MATCH(1,($U$2=GRID!$B$1:$BI$1)*(КАЛЕНДАРЬ!BC19=GRID!$B$3:$BI$3), 0))*(1-GRID!$B$29))</f>
        <v>179800</v>
      </c>
      <c r="P153" s="24" cm="1">
        <f t="array" ref="P153">IF($I$2="Открытый тариф",
INDEX(GRID!$B$13:$BI$19,MATCH($O$7,GRID!$A$13:$A$19,0),MATCH(1,($U$2=GRID!$B$1:$BI$1)*(КАЛЕНДАРЬ!$BC19=GRID!$B$3:$BI$3), 0)),
INDEX(GRID!$B$13:$BI$19,MATCH($O$7,GRID!$A$13:$A$19,0),MATCH(1,($U$2=GRID!$B$1:$BI$1)*(КАЛЕНДАРЬ!$BC19=GRID!$B$3:$BI$3), 0))*(1-GRID!$B$29))</f>
        <v>183100</v>
      </c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</row>
    <row r="154" spans="1:31" hidden="1" x14ac:dyDescent="0.2">
      <c r="A154" s="83" t="s">
        <v>16</v>
      </c>
      <c r="B154" s="84">
        <v>17</v>
      </c>
      <c r="C154" s="24" cm="1">
        <f t="array" ref="C154">IF($I$2="Открытый тариф",
INDEX(GRID!$B$4:$BI$10,MATCH($C$7,GRID!$A$4:$A$10,0),MATCH(1,($U$2=GRID!$B$1:$BI$1)*(КАЛЕНДАРЬ!BC20=GRID!$B$3:$BI$3), 0)),
INDEX(GRID!$B$4:$BI$10,MATCH($C$7,GRID!$A$4:$A$10,0),MATCH(1,($U$2=GRID!$B$1:$BI$1)*(КАЛЕНДАРЬ!BC20=GRID!$B$3:$BI$3), 0))*(1-GRID!$B$29))</f>
        <v>27100</v>
      </c>
      <c r="D154" s="24" cm="1">
        <f t="array" ref="D154">IF($I$2="Открытый тариф",
INDEX(GRID!$B$13:$BI$19,MATCH($C$7,GRID!$A$13:$A$19,0),MATCH(1,($U$2=GRID!$B$1:$BI$1)*(КАЛЕНДАРЬ!$BC20=GRID!$B$3:$BI$3), 0)),
INDEX(GRID!$B$13:$BI$19,MATCH($C$7,GRID!$A$13:$A$19,0),MATCH(1,($U$2=GRID!$B$1:$BI$1)*(КАЛЕНДАРЬ!$BC20=GRID!$B$3:$BI$3), 0))*(1-GRID!$B$29))</f>
        <v>30400</v>
      </c>
      <c r="E154" s="24" cm="1">
        <f t="array" ref="E154">IF($I$2="Открытый тариф",
INDEX(GRID!$B$4:$BI$10,MATCH($E$7,GRID!$A$4:$A$10,0),MATCH(1,($U$2=GRID!$B$1:$BI$1)*(КАЛЕНДАРЬ!BC20=GRID!$B$3:$BI$3), 0)),
INDEX(GRID!$B$4:$BI$10,MATCH($E$7,GRID!$A$4:$A$10,0),MATCH(1,($U$2=GRID!$B$1:$BI$1)*(КАЛЕНДАРЬ!BC20=GRID!$B$3:$BI$3), 0))*(1-GRID!$B$29))</f>
        <v>31500</v>
      </c>
      <c r="F154" s="24" cm="1">
        <f t="array" ref="F154">IF($I$2="Открытый тариф",
INDEX(GRID!$B$13:$BI$19,MATCH($E$7,GRID!$A$13:$A$19,0),MATCH(1,($U$2=GRID!$B$1:$BI$1)*(КАЛЕНДАРЬ!$BC20=GRID!$B$3:$BI$3), 0)),
INDEX(GRID!$B$13:$BI$19,MATCH($E$7,GRID!$A$13:$A$19,0),MATCH(1,($U$2=GRID!$B$1:$BI$1)*(КАЛЕНДАРЬ!$BC20=GRID!$B$3:$BI$3), 0))*(1-GRID!$B$29))</f>
        <v>34800</v>
      </c>
      <c r="G154" s="24" cm="1">
        <f t="array" ref="G154">IF($I$2="Открытый тариф",
INDEX(GRID!$B$4:$BI$10,MATCH($G$7,GRID!$A$4:$A$10,0),MATCH(1,($U$2=GRID!$B$1:$BI$1)*(КАЛЕНДАРЬ!BC20=GRID!$B$3:$BI$3), 0)),
INDEX(GRID!$B$4:$BI$10,MATCH($G$7,GRID!$A$4:$A$10,0),MATCH(1,($U$2=GRID!$B$1:$BI$1)*(КАЛЕНДАРЬ!BC20=GRID!$B$3:$BI$3), 0))*(1-GRID!$B$29))</f>
        <v>36800</v>
      </c>
      <c r="H154" s="24" cm="1">
        <f t="array" ref="H154">IF($I$2="Открытый тариф",
INDEX(GRID!$B$13:$BI$19,MATCH($G$7,GRID!$A$13:$A$19,0),MATCH(1,($U$2=GRID!$B$1:$BI$1)*(КАЛЕНДАРЬ!$BC20=GRID!$B$3:$BI$3), 0)),
INDEX(GRID!$B$13:$BI$19,MATCH($G$7,GRID!$A$13:$A$19,0),MATCH(1,($U$2=GRID!$B$1:$BI$1)*(КАЛЕНДАРЬ!$BC20=GRID!$B$3:$BI$3), 0))*(1-GRID!$B$29))</f>
        <v>40100</v>
      </c>
      <c r="I154" s="24" cm="1">
        <f t="array" ref="I154">IF($I$2="Открытый тариф",
INDEX(GRID!$B$4:$BI$10,MATCH($I$7,GRID!$A$4:$A$10,0),MATCH(1,($U$2=GRID!$B$1:$BI$1)*(КАЛЕНДАРЬ!BC20=GRID!$B$3:$BI$3), 0)),
INDEX(GRID!$B$4:$BI$10,MATCH($I$7,GRID!$A$4:$A$10,0),MATCH(1,($U$2=GRID!$B$1:$BI$1)*(КАЛЕНДАРЬ!BC20=GRID!$B$3:$BI$3), 0))*(1-GRID!$B$29))</f>
        <v>49100</v>
      </c>
      <c r="J154" s="24" cm="1">
        <f t="array" ref="J154">IF($I$2="Открытый тариф",
INDEX(GRID!$B$13:$BI$19,MATCH($I$7,GRID!$A$13:$A$19,0),MATCH(1,($U$2=GRID!$B$1:$BI$1)*(КАЛЕНДАРЬ!$BC20=GRID!$B$3:$BI$3), 0)),
INDEX(GRID!$B$13:$BI$19,MATCH($I$7,GRID!$A$13:$A$19,0),MATCH(1,($U$2=GRID!$B$1:$BI$1)*(КАЛЕНДАРЬ!$BC20=GRID!$B$3:$BI$3), 0))*(1-GRID!$B$29))</f>
        <v>52400</v>
      </c>
      <c r="K154" s="24" cm="1">
        <f t="array" ref="K154">IF($I$2="Открытый тариф",
INDEX(GRID!$B$4:$BI$10,MATCH($K$7,GRID!$A$4:$A$10,0),MATCH(1,($U$2=GRID!$B$1:$BI$1)*(КАЛЕНДАРЬ!BC20=GRID!$B$3:$BI$3), 0)),
INDEX(GRID!$B$4:$BI$10,MATCH($K$7,GRID!$A$4:$A$10,0),MATCH(1,($U$2=GRID!$B$1:$BI$1)*(КАЛЕНДАРЬ!BC20=GRID!$B$3:$BI$3), 0))*(1-GRID!$B$29))</f>
        <v>66600</v>
      </c>
      <c r="L154" s="24" cm="1">
        <f t="array" ref="L154">IF($I$2="Открытый тариф",
INDEX(GRID!$B$13:$BI$19,MATCH($K$7,GRID!$A$13:$A$19,0),MATCH(1,($U$2=GRID!$B$1:$BI$1)*(КАЛЕНДАРЬ!$BC20=GRID!$B$3:$BI$3), 0)),
INDEX(GRID!$B$13:$BI$19,MATCH($K$7,GRID!$A$13:$A$19,0),MATCH(1,($U$2=GRID!$B$1:$BI$1)*(КАЛЕНДАРЬ!$BC20=GRID!$B$3:$BI$3), 0))*(1-GRID!$B$29))</f>
        <v>69900</v>
      </c>
      <c r="M154" s="24" cm="1">
        <f t="array" ref="M154">IF($I$2="Открытый тариф",
INDEX(GRID!$B$4:$BI$10,MATCH($M$7,GRID!$A$4:$A$10,0),MATCH(1,($U$2=GRID!$B$1:$BI$1)*(КАЛЕНДАРЬ!BC20=GRID!$B$3:$BI$3), 0)),
INDEX(GRID!$B$4:$BI$10,MATCH($M$7,GRID!$A$4:$A$10,0),MATCH(1,($U$2=GRID!$B$1:$BI$1)*(КАЛЕНДАРЬ!BC20=GRID!$B$3:$BI$3), 0))*(1-GRID!$B$29))</f>
        <v>92900</v>
      </c>
      <c r="N154" s="24" cm="1">
        <f t="array" ref="N154">IF($I$2="Открытый тариф",
INDEX(GRID!$B$13:$BI$19,MATCH($M$7,GRID!$A$13:$A$19,0),MATCH(1,($U$2=GRID!$B$1:$BI$1)*(КАЛЕНДАРЬ!$BC20=GRID!$B$3:$BI$3), 0)),
INDEX(GRID!$B$13:$BI$19,MATCH($M$7,GRID!$A$13:$A$19,0),MATCH(1,($U$2=GRID!$B$1:$BI$1)*(КАЛЕНДАРЬ!$BC20=GRID!$B$3:$BI$3), 0))*(1-GRID!$B$29))</f>
        <v>96200</v>
      </c>
      <c r="O154" s="24" cm="1">
        <f t="array" ref="O154">IF($I$2="Открытый тариф",
INDEX(GRID!$B$4:$BI$10,MATCH($O$7,GRID!$A$4:$A$10,0),MATCH(1,($U$2=GRID!$B$1:$BI$1)*(КАЛЕНДАРЬ!BC20=GRID!$B$3:$BI$3), 0)),
INDEX(GRID!$B$4:$BI$10,MATCH($O$7,GRID!$A$4:$A$10,0),MATCH(1,($U$2=GRID!$B$1:$BI$1)*(КАЛЕНДАРЬ!BC20=GRID!$B$3:$BI$3), 0))*(1-GRID!$B$29))</f>
        <v>218700</v>
      </c>
      <c r="P154" s="24" cm="1">
        <f t="array" ref="P154">IF($I$2="Открытый тариф",
INDEX(GRID!$B$13:$BI$19,MATCH($O$7,GRID!$A$13:$A$19,0),MATCH(1,($U$2=GRID!$B$1:$BI$1)*(КАЛЕНДАРЬ!$BC20=GRID!$B$3:$BI$3), 0)),
INDEX(GRID!$B$13:$BI$19,MATCH($O$7,GRID!$A$13:$A$19,0),MATCH(1,($U$2=GRID!$B$1:$BI$1)*(КАЛЕНДАРЬ!$BC20=GRID!$B$3:$BI$3), 0))*(1-GRID!$B$29))</f>
        <v>222000</v>
      </c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</row>
    <row r="155" spans="1:31" hidden="1" x14ac:dyDescent="0.2">
      <c r="A155" s="83" t="s">
        <v>17</v>
      </c>
      <c r="B155" s="84">
        <v>18</v>
      </c>
      <c r="C155" s="24" cm="1">
        <f t="array" ref="C155">IF($I$2="Открытый тариф",
INDEX(GRID!$B$4:$BI$10,MATCH($C$7,GRID!$A$4:$A$10,0),MATCH(1,($U$2=GRID!$B$1:$BI$1)*(КАЛЕНДАРЬ!BC21=GRID!$B$3:$BI$3), 0)),
INDEX(GRID!$B$4:$BI$10,MATCH($C$7,GRID!$A$4:$A$10,0),MATCH(1,($U$2=GRID!$B$1:$BI$1)*(КАЛЕНДАРЬ!BC21=GRID!$B$3:$BI$3), 0))*(1-GRID!$B$29))</f>
        <v>27100</v>
      </c>
      <c r="D155" s="24" cm="1">
        <f t="array" ref="D155">IF($I$2="Открытый тариф",
INDEX(GRID!$B$13:$BI$19,MATCH($C$7,GRID!$A$13:$A$19,0),MATCH(1,($U$2=GRID!$B$1:$BI$1)*(КАЛЕНДАРЬ!$BC21=GRID!$B$3:$BI$3), 0)),
INDEX(GRID!$B$13:$BI$19,MATCH($C$7,GRID!$A$13:$A$19,0),MATCH(1,($U$2=GRID!$B$1:$BI$1)*(КАЛЕНДАРЬ!$BC21=GRID!$B$3:$BI$3), 0))*(1-GRID!$B$29))</f>
        <v>30400</v>
      </c>
      <c r="E155" s="24" cm="1">
        <f t="array" ref="E155">IF($I$2="Открытый тариф",
INDEX(GRID!$B$4:$BI$10,MATCH($E$7,GRID!$A$4:$A$10,0),MATCH(1,($U$2=GRID!$B$1:$BI$1)*(КАЛЕНДАРЬ!BC21=GRID!$B$3:$BI$3), 0)),
INDEX(GRID!$B$4:$BI$10,MATCH($E$7,GRID!$A$4:$A$10,0),MATCH(1,($U$2=GRID!$B$1:$BI$1)*(КАЛЕНДАРЬ!BC21=GRID!$B$3:$BI$3), 0))*(1-GRID!$B$29))</f>
        <v>31500</v>
      </c>
      <c r="F155" s="24" cm="1">
        <f t="array" ref="F155">IF($I$2="Открытый тариф",
INDEX(GRID!$B$13:$BI$19,MATCH($E$7,GRID!$A$13:$A$19,0),MATCH(1,($U$2=GRID!$B$1:$BI$1)*(КАЛЕНДАРЬ!$BC21=GRID!$B$3:$BI$3), 0)),
INDEX(GRID!$B$13:$BI$19,MATCH($E$7,GRID!$A$13:$A$19,0),MATCH(1,($U$2=GRID!$B$1:$BI$1)*(КАЛЕНДАРЬ!$BC21=GRID!$B$3:$BI$3), 0))*(1-GRID!$B$29))</f>
        <v>34800</v>
      </c>
      <c r="G155" s="24" cm="1">
        <f t="array" ref="G155">IF($I$2="Открытый тариф",
INDEX(GRID!$B$4:$BI$10,MATCH($G$7,GRID!$A$4:$A$10,0),MATCH(1,($U$2=GRID!$B$1:$BI$1)*(КАЛЕНДАРЬ!BC21=GRID!$B$3:$BI$3), 0)),
INDEX(GRID!$B$4:$BI$10,MATCH($G$7,GRID!$A$4:$A$10,0),MATCH(1,($U$2=GRID!$B$1:$BI$1)*(КАЛЕНДАРЬ!BC21=GRID!$B$3:$BI$3), 0))*(1-GRID!$B$29))</f>
        <v>36800</v>
      </c>
      <c r="H155" s="24" cm="1">
        <f t="array" ref="H155">IF($I$2="Открытый тариф",
INDEX(GRID!$B$13:$BI$19,MATCH($G$7,GRID!$A$13:$A$19,0),MATCH(1,($U$2=GRID!$B$1:$BI$1)*(КАЛЕНДАРЬ!$BC21=GRID!$B$3:$BI$3), 0)),
INDEX(GRID!$B$13:$BI$19,MATCH($G$7,GRID!$A$13:$A$19,0),MATCH(1,($U$2=GRID!$B$1:$BI$1)*(КАЛЕНДАРЬ!$BC21=GRID!$B$3:$BI$3), 0))*(1-GRID!$B$29))</f>
        <v>40100</v>
      </c>
      <c r="I155" s="24" cm="1">
        <f t="array" ref="I155">IF($I$2="Открытый тариф",
INDEX(GRID!$B$4:$BI$10,MATCH($I$7,GRID!$A$4:$A$10,0),MATCH(1,($U$2=GRID!$B$1:$BI$1)*(КАЛЕНДАРЬ!BC21=GRID!$B$3:$BI$3), 0)),
INDEX(GRID!$B$4:$BI$10,MATCH($I$7,GRID!$A$4:$A$10,0),MATCH(1,($U$2=GRID!$B$1:$BI$1)*(КАЛЕНДАРЬ!BC21=GRID!$B$3:$BI$3), 0))*(1-GRID!$B$29))</f>
        <v>49100</v>
      </c>
      <c r="J155" s="24" cm="1">
        <f t="array" ref="J155">IF($I$2="Открытый тариф",
INDEX(GRID!$B$13:$BI$19,MATCH($I$7,GRID!$A$13:$A$19,0),MATCH(1,($U$2=GRID!$B$1:$BI$1)*(КАЛЕНДАРЬ!$BC21=GRID!$B$3:$BI$3), 0)),
INDEX(GRID!$B$13:$BI$19,MATCH($I$7,GRID!$A$13:$A$19,0),MATCH(1,($U$2=GRID!$B$1:$BI$1)*(КАЛЕНДАРЬ!$BC21=GRID!$B$3:$BI$3), 0))*(1-GRID!$B$29))</f>
        <v>52400</v>
      </c>
      <c r="K155" s="24" cm="1">
        <f t="array" ref="K155">IF($I$2="Открытый тариф",
INDEX(GRID!$B$4:$BI$10,MATCH($K$7,GRID!$A$4:$A$10,0),MATCH(1,($U$2=GRID!$B$1:$BI$1)*(КАЛЕНДАРЬ!BC21=GRID!$B$3:$BI$3), 0)),
INDEX(GRID!$B$4:$BI$10,MATCH($K$7,GRID!$A$4:$A$10,0),MATCH(1,($U$2=GRID!$B$1:$BI$1)*(КАЛЕНДАРЬ!BC21=GRID!$B$3:$BI$3), 0))*(1-GRID!$B$29))</f>
        <v>66600</v>
      </c>
      <c r="L155" s="24" cm="1">
        <f t="array" ref="L155">IF($I$2="Открытый тариф",
INDEX(GRID!$B$13:$BI$19,MATCH($K$7,GRID!$A$13:$A$19,0),MATCH(1,($U$2=GRID!$B$1:$BI$1)*(КАЛЕНДАРЬ!$BC21=GRID!$B$3:$BI$3), 0)),
INDEX(GRID!$B$13:$BI$19,MATCH($K$7,GRID!$A$13:$A$19,0),MATCH(1,($U$2=GRID!$B$1:$BI$1)*(КАЛЕНДАРЬ!$BC21=GRID!$B$3:$BI$3), 0))*(1-GRID!$B$29))</f>
        <v>69900</v>
      </c>
      <c r="M155" s="24" cm="1">
        <f t="array" ref="M155">IF($I$2="Открытый тариф",
INDEX(GRID!$B$4:$BI$10,MATCH($M$7,GRID!$A$4:$A$10,0),MATCH(1,($U$2=GRID!$B$1:$BI$1)*(КАЛЕНДАРЬ!BC21=GRID!$B$3:$BI$3), 0)),
INDEX(GRID!$B$4:$BI$10,MATCH($M$7,GRID!$A$4:$A$10,0),MATCH(1,($U$2=GRID!$B$1:$BI$1)*(КАЛЕНДАРЬ!BC21=GRID!$B$3:$BI$3), 0))*(1-GRID!$B$29))</f>
        <v>92900</v>
      </c>
      <c r="N155" s="24" cm="1">
        <f t="array" ref="N155">IF($I$2="Открытый тариф",
INDEX(GRID!$B$13:$BI$19,MATCH($M$7,GRID!$A$13:$A$19,0),MATCH(1,($U$2=GRID!$B$1:$BI$1)*(КАЛЕНДАРЬ!$BC21=GRID!$B$3:$BI$3), 0)),
INDEX(GRID!$B$13:$BI$19,MATCH($M$7,GRID!$A$13:$A$19,0),MATCH(1,($U$2=GRID!$B$1:$BI$1)*(КАЛЕНДАРЬ!$BC21=GRID!$B$3:$BI$3), 0))*(1-GRID!$B$29))</f>
        <v>96200</v>
      </c>
      <c r="O155" s="24" cm="1">
        <f t="array" ref="O155">IF($I$2="Открытый тариф",
INDEX(GRID!$B$4:$BI$10,MATCH($O$7,GRID!$A$4:$A$10,0),MATCH(1,($U$2=GRID!$B$1:$BI$1)*(КАЛЕНДАРЬ!BC21=GRID!$B$3:$BI$3), 0)),
INDEX(GRID!$B$4:$BI$10,MATCH($O$7,GRID!$A$4:$A$10,0),MATCH(1,($U$2=GRID!$B$1:$BI$1)*(КАЛЕНДАРЬ!BC21=GRID!$B$3:$BI$3), 0))*(1-GRID!$B$29))</f>
        <v>218700</v>
      </c>
      <c r="P155" s="24" cm="1">
        <f t="array" ref="P155">IF($I$2="Открытый тариф",
INDEX(GRID!$B$13:$BI$19,MATCH($O$7,GRID!$A$13:$A$19,0),MATCH(1,($U$2=GRID!$B$1:$BI$1)*(КАЛЕНДАРЬ!$BC21=GRID!$B$3:$BI$3), 0)),
INDEX(GRID!$B$13:$BI$19,MATCH($O$7,GRID!$A$13:$A$19,0),MATCH(1,($U$2=GRID!$B$1:$BI$1)*(КАЛЕНДАРЬ!$BC21=GRID!$B$3:$BI$3), 0))*(1-GRID!$B$29))</f>
        <v>222000</v>
      </c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</row>
    <row r="156" spans="1:31" hidden="1" x14ac:dyDescent="0.2">
      <c r="A156" s="83" t="s">
        <v>18</v>
      </c>
      <c r="B156" s="84">
        <v>19</v>
      </c>
      <c r="C156" s="24" cm="1">
        <f t="array" ref="C156">IF($I$2="Открытый тариф",
INDEX(GRID!$B$4:$BI$10,MATCH($C$7,GRID!$A$4:$A$10,0),MATCH(1,($U$2=GRID!$B$1:$BI$1)*(КАЛЕНДАРЬ!BC22=GRID!$B$3:$BI$3), 0)),
INDEX(GRID!$B$4:$BI$10,MATCH($C$7,GRID!$A$4:$A$10,0),MATCH(1,($U$2=GRID!$B$1:$BI$1)*(КАЛЕНДАРЬ!BC22=GRID!$B$3:$BI$3), 0))*(1-GRID!$B$29))</f>
        <v>29400</v>
      </c>
      <c r="D156" s="24" cm="1">
        <f t="array" ref="D156">IF($I$2="Открытый тариф",
INDEX(GRID!$B$13:$BI$19,MATCH($C$7,GRID!$A$13:$A$19,0),MATCH(1,($U$2=GRID!$B$1:$BI$1)*(КАЛЕНДАРЬ!$BC22=GRID!$B$3:$BI$3), 0)),
INDEX(GRID!$B$13:$BI$19,MATCH($C$7,GRID!$A$13:$A$19,0),MATCH(1,($U$2=GRID!$B$1:$BI$1)*(КАЛЕНДАРЬ!$BC22=GRID!$B$3:$BI$3), 0))*(1-GRID!$B$29))</f>
        <v>32700</v>
      </c>
      <c r="E156" s="24" cm="1">
        <f t="array" ref="E156">IF($I$2="Открытый тариф",
INDEX(GRID!$B$4:$BI$10,MATCH($E$7,GRID!$A$4:$A$10,0),MATCH(1,($U$2=GRID!$B$1:$BI$1)*(КАЛЕНДАРЬ!BC22=GRID!$B$3:$BI$3), 0)),
INDEX(GRID!$B$4:$BI$10,MATCH($E$7,GRID!$A$4:$A$10,0),MATCH(1,($U$2=GRID!$B$1:$BI$1)*(КАЛЕНДАРЬ!BC22=GRID!$B$3:$BI$3), 0))*(1-GRID!$B$29))</f>
        <v>33900</v>
      </c>
      <c r="F156" s="24" cm="1">
        <f t="array" ref="F156">IF($I$2="Открытый тариф",
INDEX(GRID!$B$13:$BI$19,MATCH($E$7,GRID!$A$13:$A$19,0),MATCH(1,($U$2=GRID!$B$1:$BI$1)*(КАЛЕНДАРЬ!$BC22=GRID!$B$3:$BI$3), 0)),
INDEX(GRID!$B$13:$BI$19,MATCH($E$7,GRID!$A$13:$A$19,0),MATCH(1,($U$2=GRID!$B$1:$BI$1)*(КАЛЕНДАРЬ!$BC22=GRID!$B$3:$BI$3), 0))*(1-GRID!$B$29))</f>
        <v>37200</v>
      </c>
      <c r="G156" s="24" cm="1">
        <f t="array" ref="G156">IF($I$2="Открытый тариф",
INDEX(GRID!$B$4:$BI$10,MATCH($G$7,GRID!$A$4:$A$10,0),MATCH(1,($U$2=GRID!$B$1:$BI$1)*(КАЛЕНДАРЬ!BC22=GRID!$B$3:$BI$3), 0)),
INDEX(GRID!$B$4:$BI$10,MATCH($G$7,GRID!$A$4:$A$10,0),MATCH(1,($U$2=GRID!$B$1:$BI$1)*(КАЛЕНДАРЬ!BC22=GRID!$B$3:$BI$3), 0))*(1-GRID!$B$29))</f>
        <v>39300</v>
      </c>
      <c r="H156" s="24" cm="1">
        <f t="array" ref="H156">IF($I$2="Открытый тариф",
INDEX(GRID!$B$13:$BI$19,MATCH($G$7,GRID!$A$13:$A$19,0),MATCH(1,($U$2=GRID!$B$1:$BI$1)*(КАЛЕНДАРЬ!$BC22=GRID!$B$3:$BI$3), 0)),
INDEX(GRID!$B$13:$BI$19,MATCH($G$7,GRID!$A$13:$A$19,0),MATCH(1,($U$2=GRID!$B$1:$BI$1)*(КАЛЕНДАРЬ!$BC22=GRID!$B$3:$BI$3), 0))*(1-GRID!$B$29))</f>
        <v>42600</v>
      </c>
      <c r="I156" s="24" cm="1">
        <f t="array" ref="I156">IF($I$2="Открытый тариф",
INDEX(GRID!$B$4:$BI$10,MATCH($I$7,GRID!$A$4:$A$10,0),MATCH(1,($U$2=GRID!$B$1:$BI$1)*(КАЛЕНДАРЬ!BC22=GRID!$B$3:$BI$3), 0)),
INDEX(GRID!$B$4:$BI$10,MATCH($I$7,GRID!$A$4:$A$10,0),MATCH(1,($U$2=GRID!$B$1:$BI$1)*(КАЛЕНДАРЬ!BC22=GRID!$B$3:$BI$3), 0))*(1-GRID!$B$29))</f>
        <v>51900</v>
      </c>
      <c r="J156" s="24" cm="1">
        <f t="array" ref="J156">IF($I$2="Открытый тариф",
INDEX(GRID!$B$13:$BI$19,MATCH($I$7,GRID!$A$13:$A$19,0),MATCH(1,($U$2=GRID!$B$1:$BI$1)*(КАЛЕНДАРЬ!$BC22=GRID!$B$3:$BI$3), 0)),
INDEX(GRID!$B$13:$BI$19,MATCH($I$7,GRID!$A$13:$A$19,0),MATCH(1,($U$2=GRID!$B$1:$BI$1)*(КАЛЕНДАРЬ!$BC22=GRID!$B$3:$BI$3), 0))*(1-GRID!$B$29))</f>
        <v>55200</v>
      </c>
      <c r="K156" s="24" cm="1">
        <f t="array" ref="K156">IF($I$2="Открытый тариф",
INDEX(GRID!$B$4:$BI$10,MATCH($K$7,GRID!$A$4:$A$10,0),MATCH(1,($U$2=GRID!$B$1:$BI$1)*(КАЛЕНДАРЬ!BC22=GRID!$B$3:$BI$3), 0)),
INDEX(GRID!$B$4:$BI$10,MATCH($K$7,GRID!$A$4:$A$10,0),MATCH(1,($U$2=GRID!$B$1:$BI$1)*(КАЛЕНДАРЬ!BC22=GRID!$B$3:$BI$3), 0))*(1-GRID!$B$29))</f>
        <v>69900</v>
      </c>
      <c r="L156" s="24" cm="1">
        <f t="array" ref="L156">IF($I$2="Открытый тариф",
INDEX(GRID!$B$13:$BI$19,MATCH($K$7,GRID!$A$13:$A$19,0),MATCH(1,($U$2=GRID!$B$1:$BI$1)*(КАЛЕНДАРЬ!$BC22=GRID!$B$3:$BI$3), 0)),
INDEX(GRID!$B$13:$BI$19,MATCH($K$7,GRID!$A$13:$A$19,0),MATCH(1,($U$2=GRID!$B$1:$BI$1)*(КАЛЕНДАРЬ!$BC22=GRID!$B$3:$BI$3), 0))*(1-GRID!$B$29))</f>
        <v>73200</v>
      </c>
      <c r="M156" s="24" cm="1">
        <f t="array" ref="M156">IF($I$2="Открытый тариф",
INDEX(GRID!$B$4:$BI$10,MATCH($M$7,GRID!$A$4:$A$10,0),MATCH(1,($U$2=GRID!$B$1:$BI$1)*(КАЛЕНДАРЬ!BC22=GRID!$B$3:$BI$3), 0)),
INDEX(GRID!$B$4:$BI$10,MATCH($M$7,GRID!$A$4:$A$10,0),MATCH(1,($U$2=GRID!$B$1:$BI$1)*(КАЛЕНДАРЬ!BC22=GRID!$B$3:$BI$3), 0))*(1-GRID!$B$29))</f>
        <v>96900</v>
      </c>
      <c r="N156" s="24" cm="1">
        <f t="array" ref="N156">IF($I$2="Открытый тариф",
INDEX(GRID!$B$13:$BI$19,MATCH($M$7,GRID!$A$13:$A$19,0),MATCH(1,($U$2=GRID!$B$1:$BI$1)*(КАЛЕНДАРЬ!$BC22=GRID!$B$3:$BI$3), 0)),
INDEX(GRID!$B$13:$BI$19,MATCH($M$7,GRID!$A$13:$A$19,0),MATCH(1,($U$2=GRID!$B$1:$BI$1)*(КАЛЕНДАРЬ!$BC22=GRID!$B$3:$BI$3), 0))*(1-GRID!$B$29))</f>
        <v>100200</v>
      </c>
      <c r="O156" s="24" cm="1">
        <f t="array" ref="O156">IF($I$2="Открытый тариф",
INDEX(GRID!$B$4:$BI$10,MATCH($O$7,GRID!$A$4:$A$10,0),MATCH(1,($U$2=GRID!$B$1:$BI$1)*(КАЛЕНДАРЬ!BC22=GRID!$B$3:$BI$3), 0)),
INDEX(GRID!$B$4:$BI$10,MATCH($O$7,GRID!$A$4:$A$10,0),MATCH(1,($U$2=GRID!$B$1:$BI$1)*(КАЛЕНДАРЬ!BC22=GRID!$B$3:$BI$3), 0))*(1-GRID!$B$29))</f>
        <v>227200</v>
      </c>
      <c r="P156" s="24" cm="1">
        <f t="array" ref="P156">IF($I$2="Открытый тариф",
INDEX(GRID!$B$13:$BI$19,MATCH($O$7,GRID!$A$13:$A$19,0),MATCH(1,($U$2=GRID!$B$1:$BI$1)*(КАЛЕНДАРЬ!$BC22=GRID!$B$3:$BI$3), 0)),
INDEX(GRID!$B$13:$BI$19,MATCH($O$7,GRID!$A$13:$A$19,0),MATCH(1,($U$2=GRID!$B$1:$BI$1)*(КАЛЕНДАРЬ!$BC22=GRID!$B$3:$BI$3), 0))*(1-GRID!$B$29))</f>
        <v>230500</v>
      </c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</row>
    <row r="157" spans="1:31" hidden="1" x14ac:dyDescent="0.2">
      <c r="A157" s="83" t="s">
        <v>19</v>
      </c>
      <c r="B157" s="84">
        <v>20</v>
      </c>
      <c r="C157" s="24" cm="1">
        <f t="array" ref="C157">IF($I$2="Открытый тариф",
INDEX(GRID!$B$4:$BI$10,MATCH($C$7,GRID!$A$4:$A$10,0),MATCH(1,($U$2=GRID!$B$1:$BI$1)*(КАЛЕНДАРЬ!BC23=GRID!$B$3:$BI$3), 0)),
INDEX(GRID!$B$4:$BI$10,MATCH($C$7,GRID!$A$4:$A$10,0),MATCH(1,($U$2=GRID!$B$1:$BI$1)*(КАЛЕНДАРЬ!BC23=GRID!$B$3:$BI$3), 0))*(1-GRID!$B$29))</f>
        <v>27100</v>
      </c>
      <c r="D157" s="24" cm="1">
        <f t="array" ref="D157">IF($I$2="Открытый тариф",
INDEX(GRID!$B$13:$BI$19,MATCH($C$7,GRID!$A$13:$A$19,0),MATCH(1,($U$2=GRID!$B$1:$BI$1)*(КАЛЕНДАРЬ!$BC23=GRID!$B$3:$BI$3), 0)),
INDEX(GRID!$B$13:$BI$19,MATCH($C$7,GRID!$A$13:$A$19,0),MATCH(1,($U$2=GRID!$B$1:$BI$1)*(КАЛЕНДАРЬ!$BC23=GRID!$B$3:$BI$3), 0))*(1-GRID!$B$29))</f>
        <v>30400</v>
      </c>
      <c r="E157" s="24" cm="1">
        <f t="array" ref="E157">IF($I$2="Открытый тариф",
INDEX(GRID!$B$4:$BI$10,MATCH($E$7,GRID!$A$4:$A$10,0),MATCH(1,($U$2=GRID!$B$1:$BI$1)*(КАЛЕНДАРЬ!BC23=GRID!$B$3:$BI$3), 0)),
INDEX(GRID!$B$4:$BI$10,MATCH($E$7,GRID!$A$4:$A$10,0),MATCH(1,($U$2=GRID!$B$1:$BI$1)*(КАЛЕНДАРЬ!BC23=GRID!$B$3:$BI$3), 0))*(1-GRID!$B$29))</f>
        <v>31500</v>
      </c>
      <c r="F157" s="24" cm="1">
        <f t="array" ref="F157">IF($I$2="Открытый тариф",
INDEX(GRID!$B$13:$BI$19,MATCH($E$7,GRID!$A$13:$A$19,0),MATCH(1,($U$2=GRID!$B$1:$BI$1)*(КАЛЕНДАРЬ!$BC23=GRID!$B$3:$BI$3), 0)),
INDEX(GRID!$B$13:$BI$19,MATCH($E$7,GRID!$A$13:$A$19,0),MATCH(1,($U$2=GRID!$B$1:$BI$1)*(КАЛЕНДАРЬ!$BC23=GRID!$B$3:$BI$3), 0))*(1-GRID!$B$29))</f>
        <v>34800</v>
      </c>
      <c r="G157" s="24" cm="1">
        <f t="array" ref="G157">IF($I$2="Открытый тариф",
INDEX(GRID!$B$4:$BI$10,MATCH($G$7,GRID!$A$4:$A$10,0),MATCH(1,($U$2=GRID!$B$1:$BI$1)*(КАЛЕНДАРЬ!BC23=GRID!$B$3:$BI$3), 0)),
INDEX(GRID!$B$4:$BI$10,MATCH($G$7,GRID!$A$4:$A$10,0),MATCH(1,($U$2=GRID!$B$1:$BI$1)*(КАЛЕНДАРЬ!BC23=GRID!$B$3:$BI$3), 0))*(1-GRID!$B$29))</f>
        <v>36800</v>
      </c>
      <c r="H157" s="24" cm="1">
        <f t="array" ref="H157">IF($I$2="Открытый тариф",
INDEX(GRID!$B$13:$BI$19,MATCH($G$7,GRID!$A$13:$A$19,0),MATCH(1,($U$2=GRID!$B$1:$BI$1)*(КАЛЕНДАРЬ!$BC23=GRID!$B$3:$BI$3), 0)),
INDEX(GRID!$B$13:$BI$19,MATCH($G$7,GRID!$A$13:$A$19,0),MATCH(1,($U$2=GRID!$B$1:$BI$1)*(КАЛЕНДАРЬ!$BC23=GRID!$B$3:$BI$3), 0))*(1-GRID!$B$29))</f>
        <v>40100</v>
      </c>
      <c r="I157" s="24" cm="1">
        <f t="array" ref="I157">IF($I$2="Открытый тариф",
INDEX(GRID!$B$4:$BI$10,MATCH($I$7,GRID!$A$4:$A$10,0),MATCH(1,($U$2=GRID!$B$1:$BI$1)*(КАЛЕНДАРЬ!BC23=GRID!$B$3:$BI$3), 0)),
INDEX(GRID!$B$4:$BI$10,MATCH($I$7,GRID!$A$4:$A$10,0),MATCH(1,($U$2=GRID!$B$1:$BI$1)*(КАЛЕНДАРЬ!BC23=GRID!$B$3:$BI$3), 0))*(1-GRID!$B$29))</f>
        <v>49100</v>
      </c>
      <c r="J157" s="24" cm="1">
        <f t="array" ref="J157">IF($I$2="Открытый тариф",
INDEX(GRID!$B$13:$BI$19,MATCH($I$7,GRID!$A$13:$A$19,0),MATCH(1,($U$2=GRID!$B$1:$BI$1)*(КАЛЕНДАРЬ!$BC23=GRID!$B$3:$BI$3), 0)),
INDEX(GRID!$B$13:$BI$19,MATCH($I$7,GRID!$A$13:$A$19,0),MATCH(1,($U$2=GRID!$B$1:$BI$1)*(КАЛЕНДАРЬ!$BC23=GRID!$B$3:$BI$3), 0))*(1-GRID!$B$29))</f>
        <v>52400</v>
      </c>
      <c r="K157" s="24" cm="1">
        <f t="array" ref="K157">IF($I$2="Открытый тариф",
INDEX(GRID!$B$4:$BI$10,MATCH($K$7,GRID!$A$4:$A$10,0),MATCH(1,($U$2=GRID!$B$1:$BI$1)*(КАЛЕНДАРЬ!BC23=GRID!$B$3:$BI$3), 0)),
INDEX(GRID!$B$4:$BI$10,MATCH($K$7,GRID!$A$4:$A$10,0),MATCH(1,($U$2=GRID!$B$1:$BI$1)*(КАЛЕНДАРЬ!BC23=GRID!$B$3:$BI$3), 0))*(1-GRID!$B$29))</f>
        <v>66600</v>
      </c>
      <c r="L157" s="24" cm="1">
        <f t="array" ref="L157">IF($I$2="Открытый тариф",
INDEX(GRID!$B$13:$BI$19,MATCH($K$7,GRID!$A$13:$A$19,0),MATCH(1,($U$2=GRID!$B$1:$BI$1)*(КАЛЕНДАРЬ!$BC23=GRID!$B$3:$BI$3), 0)),
INDEX(GRID!$B$13:$BI$19,MATCH($K$7,GRID!$A$13:$A$19,0),MATCH(1,($U$2=GRID!$B$1:$BI$1)*(КАЛЕНДАРЬ!$BC23=GRID!$B$3:$BI$3), 0))*(1-GRID!$B$29))</f>
        <v>69900</v>
      </c>
      <c r="M157" s="24" cm="1">
        <f t="array" ref="M157">IF($I$2="Открытый тариф",
INDEX(GRID!$B$4:$BI$10,MATCH($M$7,GRID!$A$4:$A$10,0),MATCH(1,($U$2=GRID!$B$1:$BI$1)*(КАЛЕНДАРЬ!BC23=GRID!$B$3:$BI$3), 0)),
INDEX(GRID!$B$4:$BI$10,MATCH($M$7,GRID!$A$4:$A$10,0),MATCH(1,($U$2=GRID!$B$1:$BI$1)*(КАЛЕНДАРЬ!BC23=GRID!$B$3:$BI$3), 0))*(1-GRID!$B$29))</f>
        <v>92900</v>
      </c>
      <c r="N157" s="24" cm="1">
        <f t="array" ref="N157">IF($I$2="Открытый тариф",
INDEX(GRID!$B$13:$BI$19,MATCH($M$7,GRID!$A$13:$A$19,0),MATCH(1,($U$2=GRID!$B$1:$BI$1)*(КАЛЕНДАРЬ!$BC23=GRID!$B$3:$BI$3), 0)),
INDEX(GRID!$B$13:$BI$19,MATCH($M$7,GRID!$A$13:$A$19,0),MATCH(1,($U$2=GRID!$B$1:$BI$1)*(КАЛЕНДАРЬ!$BC23=GRID!$B$3:$BI$3), 0))*(1-GRID!$B$29))</f>
        <v>96200</v>
      </c>
      <c r="O157" s="24" cm="1">
        <f t="array" ref="O157">IF($I$2="Открытый тариф",
INDEX(GRID!$B$4:$BI$10,MATCH($O$7,GRID!$A$4:$A$10,0),MATCH(1,($U$2=GRID!$B$1:$BI$1)*(КАЛЕНДАРЬ!BC23=GRID!$B$3:$BI$3), 0)),
INDEX(GRID!$B$4:$BI$10,MATCH($O$7,GRID!$A$4:$A$10,0),MATCH(1,($U$2=GRID!$B$1:$BI$1)*(КАЛЕНДАРЬ!BC23=GRID!$B$3:$BI$3), 0))*(1-GRID!$B$29))</f>
        <v>218700</v>
      </c>
      <c r="P157" s="24" cm="1">
        <f t="array" ref="P157">IF($I$2="Открытый тариф",
INDEX(GRID!$B$13:$BI$19,MATCH($O$7,GRID!$A$13:$A$19,0),MATCH(1,($U$2=GRID!$B$1:$BI$1)*(КАЛЕНДАРЬ!$BC23=GRID!$B$3:$BI$3), 0)),
INDEX(GRID!$B$13:$BI$19,MATCH($O$7,GRID!$A$13:$A$19,0),MATCH(1,($U$2=GRID!$B$1:$BI$1)*(КАЛЕНДАРЬ!$BC23=GRID!$B$3:$BI$3), 0))*(1-GRID!$B$29))</f>
        <v>222000</v>
      </c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</row>
    <row r="158" spans="1:31" hidden="1" x14ac:dyDescent="0.2">
      <c r="A158" s="83" t="s">
        <v>13</v>
      </c>
      <c r="B158" s="84">
        <v>21</v>
      </c>
      <c r="C158" s="24" cm="1">
        <f t="array" ref="C158">IF($I$2="Открытый тариф",
INDEX(GRID!$B$4:$BI$10,MATCH($C$7,GRID!$A$4:$A$10,0),MATCH(1,($U$2=GRID!$B$1:$BI$1)*(КАЛЕНДАРЬ!BC24=GRID!$B$3:$BI$3), 0)),
INDEX(GRID!$B$4:$BI$10,MATCH($C$7,GRID!$A$4:$A$10,0),MATCH(1,($U$2=GRID!$B$1:$BI$1)*(КАЛЕНДАРЬ!BC24=GRID!$B$3:$BI$3), 0))*(1-GRID!$B$29))</f>
        <v>24900</v>
      </c>
      <c r="D158" s="24" cm="1">
        <f t="array" ref="D158">IF($I$2="Открытый тариф",
INDEX(GRID!$B$13:$BI$19,MATCH($C$7,GRID!$A$13:$A$19,0),MATCH(1,($U$2=GRID!$B$1:$BI$1)*(КАЛЕНДАРЬ!$BC24=GRID!$B$3:$BI$3), 0)),
INDEX(GRID!$B$13:$BI$19,MATCH($C$7,GRID!$A$13:$A$19,0),MATCH(1,($U$2=GRID!$B$1:$BI$1)*(КАЛЕНДАРЬ!$BC24=GRID!$B$3:$BI$3), 0))*(1-GRID!$B$29))</f>
        <v>28200</v>
      </c>
      <c r="E158" s="24" cm="1">
        <f t="array" ref="E158">IF($I$2="Открытый тариф",
INDEX(GRID!$B$4:$BI$10,MATCH($E$7,GRID!$A$4:$A$10,0),MATCH(1,($U$2=GRID!$B$1:$BI$1)*(КАЛЕНДАРЬ!BC24=GRID!$B$3:$BI$3), 0)),
INDEX(GRID!$B$4:$BI$10,MATCH($E$7,GRID!$A$4:$A$10,0),MATCH(1,($U$2=GRID!$B$1:$BI$1)*(КАЛЕНДАРЬ!BC24=GRID!$B$3:$BI$3), 0))*(1-GRID!$B$29))</f>
        <v>29200</v>
      </c>
      <c r="F158" s="24" cm="1">
        <f t="array" ref="F158">IF($I$2="Открытый тариф",
INDEX(GRID!$B$13:$BI$19,MATCH($E$7,GRID!$A$13:$A$19,0),MATCH(1,($U$2=GRID!$B$1:$BI$1)*(КАЛЕНДАРЬ!$BC24=GRID!$B$3:$BI$3), 0)),
INDEX(GRID!$B$13:$BI$19,MATCH($E$7,GRID!$A$13:$A$19,0),MATCH(1,($U$2=GRID!$B$1:$BI$1)*(КАЛЕНДАРЬ!$BC24=GRID!$B$3:$BI$3), 0))*(1-GRID!$B$29))</f>
        <v>32500</v>
      </c>
      <c r="G158" s="24" cm="1">
        <f t="array" ref="G158">IF($I$2="Открытый тариф",
INDEX(GRID!$B$4:$BI$10,MATCH($G$7,GRID!$A$4:$A$10,0),MATCH(1,($U$2=GRID!$B$1:$BI$1)*(КАЛЕНДАРЬ!BC24=GRID!$B$3:$BI$3), 0)),
INDEX(GRID!$B$4:$BI$10,MATCH($G$7,GRID!$A$4:$A$10,0),MATCH(1,($U$2=GRID!$B$1:$BI$1)*(КАЛЕНДАРЬ!BC24=GRID!$B$3:$BI$3), 0))*(1-GRID!$B$29))</f>
        <v>34300</v>
      </c>
      <c r="H158" s="24" cm="1">
        <f t="array" ref="H158">IF($I$2="Открытый тариф",
INDEX(GRID!$B$13:$BI$19,MATCH($G$7,GRID!$A$13:$A$19,0),MATCH(1,($U$2=GRID!$B$1:$BI$1)*(КАЛЕНДАРЬ!$BC24=GRID!$B$3:$BI$3), 0)),
INDEX(GRID!$B$13:$BI$19,MATCH($G$7,GRID!$A$13:$A$19,0),MATCH(1,($U$2=GRID!$B$1:$BI$1)*(КАЛЕНДАРЬ!$BC24=GRID!$B$3:$BI$3), 0))*(1-GRID!$B$29))</f>
        <v>37600</v>
      </c>
      <c r="I158" s="24" cm="1">
        <f t="array" ref="I158">IF($I$2="Открытый тариф",
INDEX(GRID!$B$4:$BI$10,MATCH($I$7,GRID!$A$4:$A$10,0),MATCH(1,($U$2=GRID!$B$1:$BI$1)*(КАЛЕНДАРЬ!BC24=GRID!$B$3:$BI$3), 0)),
INDEX(GRID!$B$4:$BI$10,MATCH($I$7,GRID!$A$4:$A$10,0),MATCH(1,($U$2=GRID!$B$1:$BI$1)*(КАЛЕНДАРЬ!BC24=GRID!$B$3:$BI$3), 0))*(1-GRID!$B$29))</f>
        <v>46200</v>
      </c>
      <c r="J158" s="24" cm="1">
        <f t="array" ref="J158">IF($I$2="Открытый тариф",
INDEX(GRID!$B$13:$BI$19,MATCH($I$7,GRID!$A$13:$A$19,0),MATCH(1,($U$2=GRID!$B$1:$BI$1)*(КАЛЕНДАРЬ!$BC24=GRID!$B$3:$BI$3), 0)),
INDEX(GRID!$B$13:$BI$19,MATCH($I$7,GRID!$A$13:$A$19,0),MATCH(1,($U$2=GRID!$B$1:$BI$1)*(КАЛЕНДАРЬ!$BC24=GRID!$B$3:$BI$3), 0))*(1-GRID!$B$29))</f>
        <v>49500</v>
      </c>
      <c r="K158" s="24" cm="1">
        <f t="array" ref="K158">IF($I$2="Открытый тариф",
INDEX(GRID!$B$4:$BI$10,MATCH($K$7,GRID!$A$4:$A$10,0),MATCH(1,($U$2=GRID!$B$1:$BI$1)*(КАЛЕНДАРЬ!BC24=GRID!$B$3:$BI$3), 0)),
INDEX(GRID!$B$4:$BI$10,MATCH($K$7,GRID!$A$4:$A$10,0),MATCH(1,($U$2=GRID!$B$1:$BI$1)*(КАЛЕНДАРЬ!BC24=GRID!$B$3:$BI$3), 0))*(1-GRID!$B$29))</f>
        <v>63200</v>
      </c>
      <c r="L158" s="24" cm="1">
        <f t="array" ref="L158">IF($I$2="Открытый тариф",
INDEX(GRID!$B$13:$BI$19,MATCH($K$7,GRID!$A$13:$A$19,0),MATCH(1,($U$2=GRID!$B$1:$BI$1)*(КАЛЕНДАРЬ!$BC24=GRID!$B$3:$BI$3), 0)),
INDEX(GRID!$B$13:$BI$19,MATCH($K$7,GRID!$A$13:$A$19,0),MATCH(1,($U$2=GRID!$B$1:$BI$1)*(КАЛЕНДАРЬ!$BC24=GRID!$B$3:$BI$3), 0))*(1-GRID!$B$29))</f>
        <v>66500</v>
      </c>
      <c r="M158" s="24" cm="1">
        <f t="array" ref="M158">IF($I$2="Открытый тариф",
INDEX(GRID!$B$4:$BI$10,MATCH($M$7,GRID!$A$4:$A$10,0),MATCH(1,($U$2=GRID!$B$1:$BI$1)*(КАЛЕНДАРЬ!BC24=GRID!$B$3:$BI$3), 0)),
INDEX(GRID!$B$4:$BI$10,MATCH($M$7,GRID!$A$4:$A$10,0),MATCH(1,($U$2=GRID!$B$1:$BI$1)*(КАЛЕНДАРЬ!BC24=GRID!$B$3:$BI$3), 0))*(1-GRID!$B$29))</f>
        <v>88700</v>
      </c>
      <c r="N158" s="24" cm="1">
        <f t="array" ref="N158">IF($I$2="Открытый тариф",
INDEX(GRID!$B$13:$BI$19,MATCH($M$7,GRID!$A$13:$A$19,0),MATCH(1,($U$2=GRID!$B$1:$BI$1)*(КАЛЕНДАРЬ!$BC24=GRID!$B$3:$BI$3), 0)),
INDEX(GRID!$B$13:$BI$19,MATCH($M$7,GRID!$A$13:$A$19,0),MATCH(1,($U$2=GRID!$B$1:$BI$1)*(КАЛЕНДАРЬ!$BC24=GRID!$B$3:$BI$3), 0))*(1-GRID!$B$29))</f>
        <v>92000</v>
      </c>
      <c r="O158" s="24" cm="1">
        <f t="array" ref="O158">IF($I$2="Открытый тариф",
INDEX(GRID!$B$4:$BI$10,MATCH($O$7,GRID!$A$4:$A$10,0),MATCH(1,($U$2=GRID!$B$1:$BI$1)*(КАЛЕНДАРЬ!BC24=GRID!$B$3:$BI$3), 0)),
INDEX(GRID!$B$4:$BI$10,MATCH($O$7,GRID!$A$4:$A$10,0),MATCH(1,($U$2=GRID!$B$1:$BI$1)*(КАЛЕНДАРЬ!BC24=GRID!$B$3:$BI$3), 0))*(1-GRID!$B$29))</f>
        <v>210100</v>
      </c>
      <c r="P158" s="24" cm="1">
        <f t="array" ref="P158">IF($I$2="Открытый тариф",
INDEX(GRID!$B$13:$BI$19,MATCH($O$7,GRID!$A$13:$A$19,0),MATCH(1,($U$2=GRID!$B$1:$BI$1)*(КАЛЕНДАРЬ!$BC24=GRID!$B$3:$BI$3), 0)),
INDEX(GRID!$B$13:$BI$19,MATCH($O$7,GRID!$A$13:$A$19,0),MATCH(1,($U$2=GRID!$B$1:$BI$1)*(КАЛЕНДАРЬ!$BC24=GRID!$B$3:$BI$3), 0))*(1-GRID!$B$29))</f>
        <v>213400</v>
      </c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</row>
    <row r="159" spans="1:31" hidden="1" x14ac:dyDescent="0.2">
      <c r="A159" s="83" t="s">
        <v>14</v>
      </c>
      <c r="B159" s="84">
        <v>22</v>
      </c>
      <c r="C159" s="24" cm="1">
        <f t="array" ref="C159">IF($I$2="Открытый тариф",
INDEX(GRID!$B$4:$BI$10,MATCH($C$7,GRID!$A$4:$A$10,0),MATCH(1,($U$2=GRID!$B$1:$BI$1)*(КАЛЕНДАРЬ!BC25=GRID!$B$3:$BI$3), 0)),
INDEX(GRID!$B$4:$BI$10,MATCH($C$7,GRID!$A$4:$A$10,0),MATCH(1,($U$2=GRID!$B$1:$BI$1)*(КАЛЕНДАРЬ!BC25=GRID!$B$3:$BI$3), 0))*(1-GRID!$B$29))</f>
        <v>14300</v>
      </c>
      <c r="D159" s="24" cm="1">
        <f t="array" ref="D159">IF($I$2="Открытый тариф",
INDEX(GRID!$B$13:$BI$19,MATCH($C$7,GRID!$A$13:$A$19,0),MATCH(1,($U$2=GRID!$B$1:$BI$1)*(КАЛЕНДАРЬ!$BC25=GRID!$B$3:$BI$3), 0)),
INDEX(GRID!$B$13:$BI$19,MATCH($C$7,GRID!$A$13:$A$19,0),MATCH(1,($U$2=GRID!$B$1:$BI$1)*(КАЛЕНДАРЬ!$BC25=GRID!$B$3:$BI$3), 0))*(1-GRID!$B$29))</f>
        <v>17600</v>
      </c>
      <c r="E159" s="24" cm="1">
        <f t="array" ref="E159">IF($I$2="Открытый тариф",
INDEX(GRID!$B$4:$BI$10,MATCH($E$7,GRID!$A$4:$A$10,0),MATCH(1,($U$2=GRID!$B$1:$BI$1)*(КАЛЕНДАРЬ!BC25=GRID!$B$3:$BI$3), 0)),
INDEX(GRID!$B$4:$BI$10,MATCH($E$7,GRID!$A$4:$A$10,0),MATCH(1,($U$2=GRID!$B$1:$BI$1)*(КАЛЕНДАРЬ!BC25=GRID!$B$3:$BI$3), 0))*(1-GRID!$B$29))</f>
        <v>17500</v>
      </c>
      <c r="F159" s="24" cm="1">
        <f t="array" ref="F159">IF($I$2="Открытый тариф",
INDEX(GRID!$B$13:$BI$19,MATCH($E$7,GRID!$A$13:$A$19,0),MATCH(1,($U$2=GRID!$B$1:$BI$1)*(КАЛЕНДАРЬ!$BC25=GRID!$B$3:$BI$3), 0)),
INDEX(GRID!$B$13:$BI$19,MATCH($E$7,GRID!$A$13:$A$19,0),MATCH(1,($U$2=GRID!$B$1:$BI$1)*(КАЛЕНДАРЬ!$BC25=GRID!$B$3:$BI$3), 0))*(1-GRID!$B$29))</f>
        <v>20800</v>
      </c>
      <c r="G159" s="24" cm="1">
        <f t="array" ref="G159">IF($I$2="Открытый тариф",
INDEX(GRID!$B$4:$BI$10,MATCH($G$7,GRID!$A$4:$A$10,0),MATCH(1,($U$2=GRID!$B$1:$BI$1)*(КАЛЕНДАРЬ!BC25=GRID!$B$3:$BI$3), 0)),
INDEX(GRID!$B$4:$BI$10,MATCH($G$7,GRID!$A$4:$A$10,0),MATCH(1,($U$2=GRID!$B$1:$BI$1)*(КАЛЕНДАРЬ!BC25=GRID!$B$3:$BI$3), 0))*(1-GRID!$B$29))</f>
        <v>21300</v>
      </c>
      <c r="H159" s="24" cm="1">
        <f t="array" ref="H159">IF($I$2="Открытый тариф",
INDEX(GRID!$B$13:$BI$19,MATCH($G$7,GRID!$A$13:$A$19,0),MATCH(1,($U$2=GRID!$B$1:$BI$1)*(КАЛЕНДАРЬ!$BC25=GRID!$B$3:$BI$3), 0)),
INDEX(GRID!$B$13:$BI$19,MATCH($G$7,GRID!$A$13:$A$19,0),MATCH(1,($U$2=GRID!$B$1:$BI$1)*(КАЛЕНДАРЬ!$BC25=GRID!$B$3:$BI$3), 0))*(1-GRID!$B$29))</f>
        <v>24600</v>
      </c>
      <c r="I159" s="24" cm="1">
        <f t="array" ref="I159">IF($I$2="Открытый тариф",
INDEX(GRID!$B$4:$BI$10,MATCH($I$7,GRID!$A$4:$A$10,0),MATCH(1,($U$2=GRID!$B$1:$BI$1)*(КАЛЕНДАРЬ!BC25=GRID!$B$3:$BI$3), 0)),
INDEX(GRID!$B$4:$BI$10,MATCH($I$7,GRID!$A$4:$A$10,0),MATCH(1,($U$2=GRID!$B$1:$BI$1)*(КАЛЕНДАРЬ!BC25=GRID!$B$3:$BI$3), 0))*(1-GRID!$B$29))</f>
        <v>30100</v>
      </c>
      <c r="J159" s="24" cm="1">
        <f t="array" ref="J159">IF($I$2="Открытый тариф",
INDEX(GRID!$B$13:$BI$19,MATCH($I$7,GRID!$A$13:$A$19,0),MATCH(1,($U$2=GRID!$B$1:$BI$1)*(КАЛЕНДАРЬ!$BC25=GRID!$B$3:$BI$3), 0)),
INDEX(GRID!$B$13:$BI$19,MATCH($I$7,GRID!$A$13:$A$19,0),MATCH(1,($U$2=GRID!$B$1:$BI$1)*(КАЛЕНДАРЬ!$BC25=GRID!$B$3:$BI$3), 0))*(1-GRID!$B$29))</f>
        <v>33400</v>
      </c>
      <c r="K159" s="24" cm="1">
        <f t="array" ref="K159">IF($I$2="Открытый тариф",
INDEX(GRID!$B$4:$BI$10,MATCH($K$7,GRID!$A$4:$A$10,0),MATCH(1,($U$2=GRID!$B$1:$BI$1)*(КАЛЕНДАРЬ!BC25=GRID!$B$3:$BI$3), 0)),
INDEX(GRID!$B$4:$BI$10,MATCH($K$7,GRID!$A$4:$A$10,0),MATCH(1,($U$2=GRID!$B$1:$BI$1)*(КАЛЕНДАРЬ!BC25=GRID!$B$3:$BI$3), 0))*(1-GRID!$B$29))</f>
        <v>42600</v>
      </c>
      <c r="L159" s="24" cm="1">
        <f t="array" ref="L159">IF($I$2="Открытый тариф",
INDEX(GRID!$B$13:$BI$19,MATCH($K$7,GRID!$A$13:$A$19,0),MATCH(1,($U$2=GRID!$B$1:$BI$1)*(КАЛЕНДАРЬ!$BC25=GRID!$B$3:$BI$3), 0)),
INDEX(GRID!$B$13:$BI$19,MATCH($K$7,GRID!$A$13:$A$19,0),MATCH(1,($U$2=GRID!$B$1:$BI$1)*(КАЛЕНДАРЬ!$BC25=GRID!$B$3:$BI$3), 0))*(1-GRID!$B$29))</f>
        <v>45900</v>
      </c>
      <c r="M159" s="24" cm="1">
        <f t="array" ref="M159">IF($I$2="Открытый тариф",
INDEX(GRID!$B$4:$BI$10,MATCH($M$7,GRID!$A$4:$A$10,0),MATCH(1,($U$2=GRID!$B$1:$BI$1)*(КАЛЕНДАРЬ!BC25=GRID!$B$3:$BI$3), 0)),
INDEX(GRID!$B$4:$BI$10,MATCH($M$7,GRID!$A$4:$A$10,0),MATCH(1,($U$2=GRID!$B$1:$BI$1)*(КАЛЕНДАРЬ!BC25=GRID!$B$3:$BI$3), 0))*(1-GRID!$B$29))</f>
        <v>61400</v>
      </c>
      <c r="N159" s="24" cm="1">
        <f t="array" ref="N159">IF($I$2="Открытый тариф",
INDEX(GRID!$B$13:$BI$19,MATCH($M$7,GRID!$A$13:$A$19,0),MATCH(1,($U$2=GRID!$B$1:$BI$1)*(КАЛЕНДАРЬ!$BC25=GRID!$B$3:$BI$3), 0)),
INDEX(GRID!$B$13:$BI$19,MATCH($M$7,GRID!$A$13:$A$19,0),MATCH(1,($U$2=GRID!$B$1:$BI$1)*(КАЛЕНДАРЬ!$BC25=GRID!$B$3:$BI$3), 0))*(1-GRID!$B$29))</f>
        <v>64700</v>
      </c>
      <c r="O159" s="24" cm="1">
        <f t="array" ref="O159">IF($I$2="Открытый тариф",
INDEX(GRID!$B$4:$BI$10,MATCH($O$7,GRID!$A$4:$A$10,0),MATCH(1,($U$2=GRID!$B$1:$BI$1)*(КАЛЕНДАРЬ!BC25=GRID!$B$3:$BI$3), 0)),
INDEX(GRID!$B$4:$BI$10,MATCH($O$7,GRID!$A$4:$A$10,0),MATCH(1,($U$2=GRID!$B$1:$BI$1)*(КАЛЕНДАРЬ!BC25=GRID!$B$3:$BI$3), 0))*(1-GRID!$B$29))</f>
        <v>145300</v>
      </c>
      <c r="P159" s="24" cm="1">
        <f t="array" ref="P159">IF($I$2="Открытый тариф",
INDEX(GRID!$B$13:$BI$19,MATCH($O$7,GRID!$A$13:$A$19,0),MATCH(1,($U$2=GRID!$B$1:$BI$1)*(КАЛЕНДАРЬ!$BC25=GRID!$B$3:$BI$3), 0)),
INDEX(GRID!$B$13:$BI$19,MATCH($O$7,GRID!$A$13:$A$19,0),MATCH(1,($U$2=GRID!$B$1:$BI$1)*(КАЛЕНДАРЬ!$BC25=GRID!$B$3:$BI$3), 0))*(1-GRID!$B$29))</f>
        <v>148600</v>
      </c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</row>
    <row r="160" spans="1:31" hidden="1" x14ac:dyDescent="0.2">
      <c r="A160" s="83" t="s">
        <v>15</v>
      </c>
      <c r="B160" s="84">
        <v>23</v>
      </c>
      <c r="C160" s="24" cm="1">
        <f t="array" ref="C160">IF($I$2="Открытый тариф",
INDEX(GRID!$B$4:$BI$10,MATCH($C$7,GRID!$A$4:$A$10,0),MATCH(1,($U$2=GRID!$B$1:$BI$1)*(КАЛЕНДАРЬ!BC26=GRID!$B$3:$BI$3), 0)),
INDEX(GRID!$B$4:$BI$10,MATCH($C$7,GRID!$A$4:$A$10,0),MATCH(1,($U$2=GRID!$B$1:$BI$1)*(КАЛЕНДАРЬ!BC26=GRID!$B$3:$BI$3), 0))*(1-GRID!$B$29))</f>
        <v>36200</v>
      </c>
      <c r="D160" s="24" cm="1">
        <f t="array" ref="D160">IF($I$2="Открытый тариф",
INDEX(GRID!$B$13:$BI$19,MATCH($C$7,GRID!$A$13:$A$19,0),MATCH(1,($U$2=GRID!$B$1:$BI$1)*(КАЛЕНДАРЬ!$BC26=GRID!$B$3:$BI$3), 0)),
INDEX(GRID!$B$13:$BI$19,MATCH($C$7,GRID!$A$13:$A$19,0),MATCH(1,($U$2=GRID!$B$1:$BI$1)*(КАЛЕНДАРЬ!$BC26=GRID!$B$3:$BI$3), 0))*(1-GRID!$B$29))</f>
        <v>39500</v>
      </c>
      <c r="E160" s="24" cm="1">
        <f t="array" ref="E160">IF($I$2="Открытый тариф",
INDEX(GRID!$B$4:$BI$10,MATCH($E$7,GRID!$A$4:$A$10,0),MATCH(1,($U$2=GRID!$B$1:$BI$1)*(КАЛЕНДАРЬ!BC26=GRID!$B$3:$BI$3), 0)),
INDEX(GRID!$B$4:$BI$10,MATCH($E$7,GRID!$A$4:$A$10,0),MATCH(1,($U$2=GRID!$B$1:$BI$1)*(КАЛЕНДАРЬ!BC26=GRID!$B$3:$BI$3), 0))*(1-GRID!$B$29))</f>
        <v>41000</v>
      </c>
      <c r="F160" s="24" cm="1">
        <f t="array" ref="F160">IF($I$2="Открытый тариф",
INDEX(GRID!$B$13:$BI$19,MATCH($E$7,GRID!$A$13:$A$19,0),MATCH(1,($U$2=GRID!$B$1:$BI$1)*(КАЛЕНДАРЬ!$BC26=GRID!$B$3:$BI$3), 0)),
INDEX(GRID!$B$13:$BI$19,MATCH($E$7,GRID!$A$13:$A$19,0),MATCH(1,($U$2=GRID!$B$1:$BI$1)*(КАЛЕНДАРЬ!$BC26=GRID!$B$3:$BI$3), 0))*(1-GRID!$B$29))</f>
        <v>44300</v>
      </c>
      <c r="G160" s="24" cm="1">
        <f t="array" ref="G160">IF($I$2="Открытый тариф",
INDEX(GRID!$B$4:$BI$10,MATCH($G$7,GRID!$A$4:$A$10,0),MATCH(1,($U$2=GRID!$B$1:$BI$1)*(КАЛЕНДАРЬ!BC26=GRID!$B$3:$BI$3), 0)),
INDEX(GRID!$B$4:$BI$10,MATCH($G$7,GRID!$A$4:$A$10,0),MATCH(1,($U$2=GRID!$B$1:$BI$1)*(КАЛЕНДАРЬ!BC26=GRID!$B$3:$BI$3), 0))*(1-GRID!$B$29))</f>
        <v>46700</v>
      </c>
      <c r="H160" s="24" cm="1">
        <f t="array" ref="H160">IF($I$2="Открытый тариф",
INDEX(GRID!$B$13:$BI$19,MATCH($G$7,GRID!$A$13:$A$19,0),MATCH(1,($U$2=GRID!$B$1:$BI$1)*(КАЛЕНДАРЬ!$BC26=GRID!$B$3:$BI$3), 0)),
INDEX(GRID!$B$13:$BI$19,MATCH($G$7,GRID!$A$13:$A$19,0),MATCH(1,($U$2=GRID!$B$1:$BI$1)*(КАЛЕНДАРЬ!$BC26=GRID!$B$3:$BI$3), 0))*(1-GRID!$B$29))</f>
        <v>50000</v>
      </c>
      <c r="I160" s="24" cm="1">
        <f t="array" ref="I160">IF($I$2="Открытый тариф",
INDEX(GRID!$B$4:$BI$10,MATCH($I$7,GRID!$A$4:$A$10,0),MATCH(1,($U$2=GRID!$B$1:$BI$1)*(КАЛЕНДАРЬ!BC26=GRID!$B$3:$BI$3), 0)),
INDEX(GRID!$B$4:$BI$10,MATCH($I$7,GRID!$A$4:$A$10,0),MATCH(1,($U$2=GRID!$B$1:$BI$1)*(КАЛЕНДАРЬ!BC26=GRID!$B$3:$BI$3), 0))*(1-GRID!$B$29))</f>
        <v>60000</v>
      </c>
      <c r="J160" s="24" cm="1">
        <f t="array" ref="J160">IF($I$2="Открытый тариф",
INDEX(GRID!$B$13:$BI$19,MATCH($I$7,GRID!$A$13:$A$19,0),MATCH(1,($U$2=GRID!$B$1:$BI$1)*(КАЛЕНДАРЬ!$BC26=GRID!$B$3:$BI$3), 0)),
INDEX(GRID!$B$13:$BI$19,MATCH($I$7,GRID!$A$13:$A$19,0),MATCH(1,($U$2=GRID!$B$1:$BI$1)*(КАЛЕНДАРЬ!$BC26=GRID!$B$3:$BI$3), 0))*(1-GRID!$B$29))</f>
        <v>63300</v>
      </c>
      <c r="K160" s="24" cm="1">
        <f t="array" ref="K160">IF($I$2="Открытый тариф",
INDEX(GRID!$B$4:$BI$10,MATCH($K$7,GRID!$A$4:$A$10,0),MATCH(1,($U$2=GRID!$B$1:$BI$1)*(КАЛЕНДАРЬ!BC26=GRID!$B$3:$BI$3), 0)),
INDEX(GRID!$B$4:$BI$10,MATCH($K$7,GRID!$A$4:$A$10,0),MATCH(1,($U$2=GRID!$B$1:$BI$1)*(КАЛЕНДАРЬ!BC26=GRID!$B$3:$BI$3), 0))*(1-GRID!$B$29))</f>
        <v>79000</v>
      </c>
      <c r="L160" s="24" cm="1">
        <f t="array" ref="L160">IF($I$2="Открытый тариф",
INDEX(GRID!$B$13:$BI$19,MATCH($K$7,GRID!$A$13:$A$19,0),MATCH(1,($U$2=GRID!$B$1:$BI$1)*(КАЛЕНДАРЬ!$BC26=GRID!$B$3:$BI$3), 0)),
INDEX(GRID!$B$13:$BI$19,MATCH($K$7,GRID!$A$13:$A$19,0),MATCH(1,($U$2=GRID!$B$1:$BI$1)*(КАЛЕНДАРЬ!$BC26=GRID!$B$3:$BI$3), 0))*(1-GRID!$B$29))</f>
        <v>82300</v>
      </c>
      <c r="M160" s="24" cm="1">
        <f t="array" ref="M160">IF($I$2="Открытый тариф",
INDEX(GRID!$B$4:$BI$10,MATCH($M$7,GRID!$A$4:$A$10,0),MATCH(1,($U$2=GRID!$B$1:$BI$1)*(КАЛЕНДАРЬ!BC26=GRID!$B$3:$BI$3), 0)),
INDEX(GRID!$B$4:$BI$10,MATCH($M$7,GRID!$A$4:$A$10,0),MATCH(1,($U$2=GRID!$B$1:$BI$1)*(КАЛЕНДАРЬ!BC26=GRID!$B$3:$BI$3), 0))*(1-GRID!$B$29))</f>
        <v>107500</v>
      </c>
      <c r="N160" s="24" cm="1">
        <f t="array" ref="N160">IF($I$2="Открытый тариф",
INDEX(GRID!$B$13:$BI$19,MATCH($M$7,GRID!$A$13:$A$19,0),MATCH(1,($U$2=GRID!$B$1:$BI$1)*(КАЛЕНДАРЬ!$BC26=GRID!$B$3:$BI$3), 0)),
INDEX(GRID!$B$13:$BI$19,MATCH($M$7,GRID!$A$13:$A$19,0),MATCH(1,($U$2=GRID!$B$1:$BI$1)*(КАЛЕНДАРЬ!$BC26=GRID!$B$3:$BI$3), 0))*(1-GRID!$B$29))</f>
        <v>110800</v>
      </c>
      <c r="O160" s="24" cm="1">
        <f t="array" ref="O160">IF($I$2="Открытый тариф",
INDEX(GRID!$B$4:$BI$10,MATCH($O$7,GRID!$A$4:$A$10,0),MATCH(1,($U$2=GRID!$B$1:$BI$1)*(КАЛЕНДАРЬ!BC26=GRID!$B$3:$BI$3), 0)),
INDEX(GRID!$B$4:$BI$10,MATCH($O$7,GRID!$A$4:$A$10,0),MATCH(1,($U$2=GRID!$B$1:$BI$1)*(КАЛЕНДАРЬ!BC26=GRID!$B$3:$BI$3), 0))*(1-GRID!$B$29))</f>
        <v>246900</v>
      </c>
      <c r="P160" s="24" cm="1">
        <f t="array" ref="P160">IF($I$2="Открытый тариф",
INDEX(GRID!$B$13:$BI$19,MATCH($O$7,GRID!$A$13:$A$19,0),MATCH(1,($U$2=GRID!$B$1:$BI$1)*(КАЛЕНДАРЬ!$BC26=GRID!$B$3:$BI$3), 0)),
INDEX(GRID!$B$13:$BI$19,MATCH($O$7,GRID!$A$13:$A$19,0),MATCH(1,($U$2=GRID!$B$1:$BI$1)*(КАЛЕНДАРЬ!$BC26=GRID!$B$3:$BI$3), 0))*(1-GRID!$B$29))</f>
        <v>250200</v>
      </c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</row>
    <row r="161" spans="1:31" hidden="1" x14ac:dyDescent="0.2">
      <c r="A161" s="83" t="s">
        <v>16</v>
      </c>
      <c r="B161" s="84">
        <v>24</v>
      </c>
      <c r="C161" s="24" cm="1">
        <f t="array" ref="C161">IF($I$2="Открытый тариф",
INDEX(GRID!$B$4:$BI$10,MATCH($C$7,GRID!$A$4:$A$10,0),MATCH(1,($U$2=GRID!$B$1:$BI$1)*(КАЛЕНДАРЬ!BC27=GRID!$B$3:$BI$3), 0)),
INDEX(GRID!$B$4:$BI$10,MATCH($C$7,GRID!$A$4:$A$10,0),MATCH(1,($U$2=GRID!$B$1:$BI$1)*(КАЛЕНДАРЬ!BC27=GRID!$B$3:$BI$3), 0))*(1-GRID!$B$29))</f>
        <v>32400</v>
      </c>
      <c r="D161" s="24" cm="1">
        <f t="array" ref="D161">IF($I$2="Открытый тариф",
INDEX(GRID!$B$13:$BI$19,MATCH($C$7,GRID!$A$13:$A$19,0),MATCH(1,($U$2=GRID!$B$1:$BI$1)*(КАЛЕНДАРЬ!$BC27=GRID!$B$3:$BI$3), 0)),
INDEX(GRID!$B$13:$BI$19,MATCH($C$7,GRID!$A$13:$A$19,0),MATCH(1,($U$2=GRID!$B$1:$BI$1)*(КАЛЕНДАРЬ!$BC27=GRID!$B$3:$BI$3), 0))*(1-GRID!$B$29))</f>
        <v>35700</v>
      </c>
      <c r="E161" s="24" cm="1">
        <f t="array" ref="E161">IF($I$2="Открытый тариф",
INDEX(GRID!$B$4:$BI$10,MATCH($E$7,GRID!$A$4:$A$10,0),MATCH(1,($U$2=GRID!$B$1:$BI$1)*(КАЛЕНДАРЬ!BC27=GRID!$B$3:$BI$3), 0)),
INDEX(GRID!$B$4:$BI$10,MATCH($E$7,GRID!$A$4:$A$10,0),MATCH(1,($U$2=GRID!$B$1:$BI$1)*(КАЛЕНДАРЬ!BC27=GRID!$B$3:$BI$3), 0))*(1-GRID!$B$29))</f>
        <v>37100</v>
      </c>
      <c r="F161" s="24" cm="1">
        <f t="array" ref="F161">IF($I$2="Открытый тариф",
INDEX(GRID!$B$13:$BI$19,MATCH($E$7,GRID!$A$13:$A$19,0),MATCH(1,($U$2=GRID!$B$1:$BI$1)*(КАЛЕНДАРЬ!$BC27=GRID!$B$3:$BI$3), 0)),
INDEX(GRID!$B$13:$BI$19,MATCH($E$7,GRID!$A$13:$A$19,0),MATCH(1,($U$2=GRID!$B$1:$BI$1)*(КАЛЕНДАРЬ!$BC27=GRID!$B$3:$BI$3), 0))*(1-GRID!$B$29))</f>
        <v>40400</v>
      </c>
      <c r="G161" s="24" cm="1">
        <f t="array" ref="G161">IF($I$2="Открытый тариф",
INDEX(GRID!$B$4:$BI$10,MATCH($G$7,GRID!$A$4:$A$10,0),MATCH(1,($U$2=GRID!$B$1:$BI$1)*(КАЛЕНДАРЬ!BC27=GRID!$B$3:$BI$3), 0)),
INDEX(GRID!$B$4:$BI$10,MATCH($G$7,GRID!$A$4:$A$10,0),MATCH(1,($U$2=GRID!$B$1:$BI$1)*(КАЛЕНДАРЬ!BC27=GRID!$B$3:$BI$3), 0))*(1-GRID!$B$29))</f>
        <v>42700</v>
      </c>
      <c r="H161" s="24" cm="1">
        <f t="array" ref="H161">IF($I$2="Открытый тариф",
INDEX(GRID!$B$13:$BI$19,MATCH($G$7,GRID!$A$13:$A$19,0),MATCH(1,($U$2=GRID!$B$1:$BI$1)*(КАЛЕНДАРЬ!$BC27=GRID!$B$3:$BI$3), 0)),
INDEX(GRID!$B$13:$BI$19,MATCH($G$7,GRID!$A$13:$A$19,0),MATCH(1,($U$2=GRID!$B$1:$BI$1)*(КАЛЕНДАРЬ!$BC27=GRID!$B$3:$BI$3), 0))*(1-GRID!$B$29))</f>
        <v>46000</v>
      </c>
      <c r="I161" s="24" cm="1">
        <f t="array" ref="I161">IF($I$2="Открытый тариф",
INDEX(GRID!$B$4:$BI$10,MATCH($I$7,GRID!$A$4:$A$10,0),MATCH(1,($U$2=GRID!$B$1:$BI$1)*(КАЛЕНДАРЬ!BC27=GRID!$B$3:$BI$3), 0)),
INDEX(GRID!$B$4:$BI$10,MATCH($I$7,GRID!$A$4:$A$10,0),MATCH(1,($U$2=GRID!$B$1:$BI$1)*(КАЛЕНДАРЬ!BC27=GRID!$B$3:$BI$3), 0))*(1-GRID!$B$29))</f>
        <v>55700</v>
      </c>
      <c r="J161" s="24" cm="1">
        <f t="array" ref="J161">IF($I$2="Открытый тариф",
INDEX(GRID!$B$13:$BI$19,MATCH($I$7,GRID!$A$13:$A$19,0),MATCH(1,($U$2=GRID!$B$1:$BI$1)*(КАЛЕНДАРЬ!$BC27=GRID!$B$3:$BI$3), 0)),
INDEX(GRID!$B$13:$BI$19,MATCH($I$7,GRID!$A$13:$A$19,0),MATCH(1,($U$2=GRID!$B$1:$BI$1)*(КАЛЕНДАРЬ!$BC27=GRID!$B$3:$BI$3), 0))*(1-GRID!$B$29))</f>
        <v>59000</v>
      </c>
      <c r="K161" s="24" cm="1">
        <f t="array" ref="K161">IF($I$2="Открытый тариф",
INDEX(GRID!$B$4:$BI$10,MATCH($K$7,GRID!$A$4:$A$10,0),MATCH(1,($U$2=GRID!$B$1:$BI$1)*(КАЛЕНДАРЬ!BC27=GRID!$B$3:$BI$3), 0)),
INDEX(GRID!$B$4:$BI$10,MATCH($K$7,GRID!$A$4:$A$10,0),MATCH(1,($U$2=GRID!$B$1:$BI$1)*(КАЛЕНДАРЬ!BC27=GRID!$B$3:$BI$3), 0))*(1-GRID!$B$29))</f>
        <v>74200</v>
      </c>
      <c r="L161" s="24" cm="1">
        <f t="array" ref="L161">IF($I$2="Открытый тариф",
INDEX(GRID!$B$13:$BI$19,MATCH($K$7,GRID!$A$13:$A$19,0),MATCH(1,($U$2=GRID!$B$1:$BI$1)*(КАЛЕНДАРЬ!$BC27=GRID!$B$3:$BI$3), 0)),
INDEX(GRID!$B$13:$BI$19,MATCH($K$7,GRID!$A$13:$A$19,0),MATCH(1,($U$2=GRID!$B$1:$BI$1)*(КАЛЕНДАРЬ!$BC27=GRID!$B$3:$BI$3), 0))*(1-GRID!$B$29))</f>
        <v>77500</v>
      </c>
      <c r="M161" s="24" cm="1">
        <f t="array" ref="M161">IF($I$2="Открытый тариф",
INDEX(GRID!$B$4:$BI$10,MATCH($M$7,GRID!$A$4:$A$10,0),MATCH(1,($U$2=GRID!$B$1:$BI$1)*(КАЛЕНДАРЬ!BC27=GRID!$B$3:$BI$3), 0)),
INDEX(GRID!$B$4:$BI$10,MATCH($M$7,GRID!$A$4:$A$10,0),MATCH(1,($U$2=GRID!$B$1:$BI$1)*(КАЛЕНДАРЬ!BC27=GRID!$B$3:$BI$3), 0))*(1-GRID!$B$29))</f>
        <v>102000</v>
      </c>
      <c r="N161" s="24" cm="1">
        <f t="array" ref="N161">IF($I$2="Открытый тариф",
INDEX(GRID!$B$13:$BI$19,MATCH($M$7,GRID!$A$13:$A$19,0),MATCH(1,($U$2=GRID!$B$1:$BI$1)*(КАЛЕНДАРЬ!$BC27=GRID!$B$3:$BI$3), 0)),
INDEX(GRID!$B$13:$BI$19,MATCH($M$7,GRID!$A$13:$A$19,0),MATCH(1,($U$2=GRID!$B$1:$BI$1)*(КАЛЕНДАРЬ!$BC27=GRID!$B$3:$BI$3), 0))*(1-GRID!$B$29))</f>
        <v>105300</v>
      </c>
      <c r="O161" s="24" cm="1">
        <f t="array" ref="O161">IF($I$2="Открытый тариф",
INDEX(GRID!$B$4:$BI$10,MATCH($O$7,GRID!$A$4:$A$10,0),MATCH(1,($U$2=GRID!$B$1:$BI$1)*(КАЛЕНДАРЬ!BC27=GRID!$B$3:$BI$3), 0)),
INDEX(GRID!$B$4:$BI$10,MATCH($O$7,GRID!$A$4:$A$10,0),MATCH(1,($U$2=GRID!$B$1:$BI$1)*(КАЛЕНДАРЬ!BC27=GRID!$B$3:$BI$3), 0))*(1-GRID!$B$29))</f>
        <v>236800</v>
      </c>
      <c r="P161" s="24" cm="1">
        <f t="array" ref="P161">IF($I$2="Открытый тариф",
INDEX(GRID!$B$13:$BI$19,MATCH($O$7,GRID!$A$13:$A$19,0),MATCH(1,($U$2=GRID!$B$1:$BI$1)*(КАЛЕНДАРЬ!$BC27=GRID!$B$3:$BI$3), 0)),
INDEX(GRID!$B$13:$BI$19,MATCH($O$7,GRID!$A$13:$A$19,0),MATCH(1,($U$2=GRID!$B$1:$BI$1)*(КАЛЕНДАРЬ!$BC27=GRID!$B$3:$BI$3), 0))*(1-GRID!$B$29))</f>
        <v>240100</v>
      </c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</row>
    <row r="162" spans="1:31" hidden="1" x14ac:dyDescent="0.2">
      <c r="A162" s="83" t="s">
        <v>17</v>
      </c>
      <c r="B162" s="84">
        <v>25</v>
      </c>
      <c r="C162" s="24" cm="1">
        <f t="array" ref="C162">IF($I$2="Открытый тариф",
INDEX(GRID!$B$4:$BI$10,MATCH($C$7,GRID!$A$4:$A$10,0),MATCH(1,($U$2=GRID!$B$1:$BI$1)*(КАЛЕНДАРЬ!BC28=GRID!$B$3:$BI$3), 0)),
INDEX(GRID!$B$4:$BI$10,MATCH($C$7,GRID!$A$4:$A$10,0),MATCH(1,($U$2=GRID!$B$1:$BI$1)*(КАЛЕНДАРЬ!BC28=GRID!$B$3:$BI$3), 0))*(1-GRID!$B$29))</f>
        <v>32400</v>
      </c>
      <c r="D162" s="24" cm="1">
        <f t="array" ref="D162">IF($I$2="Открытый тариф",
INDEX(GRID!$B$13:$BI$19,MATCH($C$7,GRID!$A$13:$A$19,0),MATCH(1,($U$2=GRID!$B$1:$BI$1)*(КАЛЕНДАРЬ!$BC28=GRID!$B$3:$BI$3), 0)),
INDEX(GRID!$B$13:$BI$19,MATCH($C$7,GRID!$A$13:$A$19,0),MATCH(1,($U$2=GRID!$B$1:$BI$1)*(КАЛЕНДАРЬ!$BC28=GRID!$B$3:$BI$3), 0))*(1-GRID!$B$29))</f>
        <v>35700</v>
      </c>
      <c r="E162" s="24" cm="1">
        <f t="array" ref="E162">IF($I$2="Открытый тариф",
INDEX(GRID!$B$4:$BI$10,MATCH($E$7,GRID!$A$4:$A$10,0),MATCH(1,($U$2=GRID!$B$1:$BI$1)*(КАЛЕНДАРЬ!BC28=GRID!$B$3:$BI$3), 0)),
INDEX(GRID!$B$4:$BI$10,MATCH($E$7,GRID!$A$4:$A$10,0),MATCH(1,($U$2=GRID!$B$1:$BI$1)*(КАЛЕНДАРЬ!BC28=GRID!$B$3:$BI$3), 0))*(1-GRID!$B$29))</f>
        <v>37100</v>
      </c>
      <c r="F162" s="24" cm="1">
        <f t="array" ref="F162">IF($I$2="Открытый тариф",
INDEX(GRID!$B$13:$BI$19,MATCH($E$7,GRID!$A$13:$A$19,0),MATCH(1,($U$2=GRID!$B$1:$BI$1)*(КАЛЕНДАРЬ!$BC28=GRID!$B$3:$BI$3), 0)),
INDEX(GRID!$B$13:$BI$19,MATCH($E$7,GRID!$A$13:$A$19,0),MATCH(1,($U$2=GRID!$B$1:$BI$1)*(КАЛЕНДАРЬ!$BC28=GRID!$B$3:$BI$3), 0))*(1-GRID!$B$29))</f>
        <v>40400</v>
      </c>
      <c r="G162" s="24" cm="1">
        <f t="array" ref="G162">IF($I$2="Открытый тариф",
INDEX(GRID!$B$4:$BI$10,MATCH($G$7,GRID!$A$4:$A$10,0),MATCH(1,($U$2=GRID!$B$1:$BI$1)*(КАЛЕНДАРЬ!BC28=GRID!$B$3:$BI$3), 0)),
INDEX(GRID!$B$4:$BI$10,MATCH($G$7,GRID!$A$4:$A$10,0),MATCH(1,($U$2=GRID!$B$1:$BI$1)*(КАЛЕНДАРЬ!BC28=GRID!$B$3:$BI$3), 0))*(1-GRID!$B$29))</f>
        <v>42700</v>
      </c>
      <c r="H162" s="24" cm="1">
        <f t="array" ref="H162">IF($I$2="Открытый тариф",
INDEX(GRID!$B$13:$BI$19,MATCH($G$7,GRID!$A$13:$A$19,0),MATCH(1,($U$2=GRID!$B$1:$BI$1)*(КАЛЕНДАРЬ!$BC28=GRID!$B$3:$BI$3), 0)),
INDEX(GRID!$B$13:$BI$19,MATCH($G$7,GRID!$A$13:$A$19,0),MATCH(1,($U$2=GRID!$B$1:$BI$1)*(КАЛЕНДАРЬ!$BC28=GRID!$B$3:$BI$3), 0))*(1-GRID!$B$29))</f>
        <v>46000</v>
      </c>
      <c r="I162" s="24" cm="1">
        <f t="array" ref="I162">IF($I$2="Открытый тариф",
INDEX(GRID!$B$4:$BI$10,MATCH($I$7,GRID!$A$4:$A$10,0),MATCH(1,($U$2=GRID!$B$1:$BI$1)*(КАЛЕНДАРЬ!BC28=GRID!$B$3:$BI$3), 0)),
INDEX(GRID!$B$4:$BI$10,MATCH($I$7,GRID!$A$4:$A$10,0),MATCH(1,($U$2=GRID!$B$1:$BI$1)*(КАЛЕНДАРЬ!BC28=GRID!$B$3:$BI$3), 0))*(1-GRID!$B$29))</f>
        <v>55700</v>
      </c>
      <c r="J162" s="24" cm="1">
        <f t="array" ref="J162">IF($I$2="Открытый тариф",
INDEX(GRID!$B$13:$BI$19,MATCH($I$7,GRID!$A$13:$A$19,0),MATCH(1,($U$2=GRID!$B$1:$BI$1)*(КАЛЕНДАРЬ!$BC28=GRID!$B$3:$BI$3), 0)),
INDEX(GRID!$B$13:$BI$19,MATCH($I$7,GRID!$A$13:$A$19,0),MATCH(1,($U$2=GRID!$B$1:$BI$1)*(КАЛЕНДАРЬ!$BC28=GRID!$B$3:$BI$3), 0))*(1-GRID!$B$29))</f>
        <v>59000</v>
      </c>
      <c r="K162" s="24" cm="1">
        <f t="array" ref="K162">IF($I$2="Открытый тариф",
INDEX(GRID!$B$4:$BI$10,MATCH($K$7,GRID!$A$4:$A$10,0),MATCH(1,($U$2=GRID!$B$1:$BI$1)*(КАЛЕНДАРЬ!BC28=GRID!$B$3:$BI$3), 0)),
INDEX(GRID!$B$4:$BI$10,MATCH($K$7,GRID!$A$4:$A$10,0),MATCH(1,($U$2=GRID!$B$1:$BI$1)*(КАЛЕНДАРЬ!BC28=GRID!$B$3:$BI$3), 0))*(1-GRID!$B$29))</f>
        <v>74200</v>
      </c>
      <c r="L162" s="24" cm="1">
        <f t="array" ref="L162">IF($I$2="Открытый тариф",
INDEX(GRID!$B$13:$BI$19,MATCH($K$7,GRID!$A$13:$A$19,0),MATCH(1,($U$2=GRID!$B$1:$BI$1)*(КАЛЕНДАРЬ!$BC28=GRID!$B$3:$BI$3), 0)),
INDEX(GRID!$B$13:$BI$19,MATCH($K$7,GRID!$A$13:$A$19,0),MATCH(1,($U$2=GRID!$B$1:$BI$1)*(КАЛЕНДАРЬ!$BC28=GRID!$B$3:$BI$3), 0))*(1-GRID!$B$29))</f>
        <v>77500</v>
      </c>
      <c r="M162" s="24" cm="1">
        <f t="array" ref="M162">IF($I$2="Открытый тариф",
INDEX(GRID!$B$4:$BI$10,MATCH($M$7,GRID!$A$4:$A$10,0),MATCH(1,($U$2=GRID!$B$1:$BI$1)*(КАЛЕНДАРЬ!BC28=GRID!$B$3:$BI$3), 0)),
INDEX(GRID!$B$4:$BI$10,MATCH($M$7,GRID!$A$4:$A$10,0),MATCH(1,($U$2=GRID!$B$1:$BI$1)*(КАЛЕНДАРЬ!BC28=GRID!$B$3:$BI$3), 0))*(1-GRID!$B$29))</f>
        <v>102000</v>
      </c>
      <c r="N162" s="24" cm="1">
        <f t="array" ref="N162">IF($I$2="Открытый тариф",
INDEX(GRID!$B$13:$BI$19,MATCH($M$7,GRID!$A$13:$A$19,0),MATCH(1,($U$2=GRID!$B$1:$BI$1)*(КАЛЕНДАРЬ!$BC28=GRID!$B$3:$BI$3), 0)),
INDEX(GRID!$B$13:$BI$19,MATCH($M$7,GRID!$A$13:$A$19,0),MATCH(1,($U$2=GRID!$B$1:$BI$1)*(КАЛЕНДАРЬ!$BC28=GRID!$B$3:$BI$3), 0))*(1-GRID!$B$29))</f>
        <v>105300</v>
      </c>
      <c r="O162" s="24" cm="1">
        <f t="array" ref="O162">IF($I$2="Открытый тариф",
INDEX(GRID!$B$4:$BI$10,MATCH($O$7,GRID!$A$4:$A$10,0),MATCH(1,($U$2=GRID!$B$1:$BI$1)*(КАЛЕНДАРЬ!BC28=GRID!$B$3:$BI$3), 0)),
INDEX(GRID!$B$4:$BI$10,MATCH($O$7,GRID!$A$4:$A$10,0),MATCH(1,($U$2=GRID!$B$1:$BI$1)*(КАЛЕНДАРЬ!BC28=GRID!$B$3:$BI$3), 0))*(1-GRID!$B$29))</f>
        <v>236800</v>
      </c>
      <c r="P162" s="24" cm="1">
        <f t="array" ref="P162">IF($I$2="Открытый тариф",
INDEX(GRID!$B$13:$BI$19,MATCH($O$7,GRID!$A$13:$A$19,0),MATCH(1,($U$2=GRID!$B$1:$BI$1)*(КАЛЕНДАРЬ!$BC28=GRID!$B$3:$BI$3), 0)),
INDEX(GRID!$B$13:$BI$19,MATCH($O$7,GRID!$A$13:$A$19,0),MATCH(1,($U$2=GRID!$B$1:$BI$1)*(КАЛЕНДАРЬ!$BC28=GRID!$B$3:$BI$3), 0))*(1-GRID!$B$29))</f>
        <v>240100</v>
      </c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</row>
    <row r="163" spans="1:31" hidden="1" x14ac:dyDescent="0.2">
      <c r="A163" s="83" t="s">
        <v>18</v>
      </c>
      <c r="B163" s="84">
        <v>26</v>
      </c>
      <c r="C163" s="24" cm="1">
        <f t="array" ref="C163">IF($I$2="Открытый тариф",
INDEX(GRID!$B$4:$BI$10,MATCH($C$7,GRID!$A$4:$A$10,0),MATCH(1,($U$2=GRID!$B$1:$BI$1)*(КАЛЕНДАРЬ!BC29=GRID!$B$3:$BI$3), 0)),
INDEX(GRID!$B$4:$BI$10,MATCH($C$7,GRID!$A$4:$A$10,0),MATCH(1,($U$2=GRID!$B$1:$BI$1)*(КАЛЕНДАРЬ!BC29=GRID!$B$3:$BI$3), 0))*(1-GRID!$B$29))</f>
        <v>29400</v>
      </c>
      <c r="D163" s="24" cm="1">
        <f t="array" ref="D163">IF($I$2="Открытый тариф",
INDEX(GRID!$B$13:$BI$19,MATCH($C$7,GRID!$A$13:$A$19,0),MATCH(1,($U$2=GRID!$B$1:$BI$1)*(КАЛЕНДАРЬ!$BC29=GRID!$B$3:$BI$3), 0)),
INDEX(GRID!$B$13:$BI$19,MATCH($C$7,GRID!$A$13:$A$19,0),MATCH(1,($U$2=GRID!$B$1:$BI$1)*(КАЛЕНДАРЬ!$BC29=GRID!$B$3:$BI$3), 0))*(1-GRID!$B$29))</f>
        <v>32700</v>
      </c>
      <c r="E163" s="24" cm="1">
        <f t="array" ref="E163">IF($I$2="Открытый тариф",
INDEX(GRID!$B$4:$BI$10,MATCH($E$7,GRID!$A$4:$A$10,0),MATCH(1,($U$2=GRID!$B$1:$BI$1)*(КАЛЕНДАРЬ!BC29=GRID!$B$3:$BI$3), 0)),
INDEX(GRID!$B$4:$BI$10,MATCH($E$7,GRID!$A$4:$A$10,0),MATCH(1,($U$2=GRID!$B$1:$BI$1)*(КАЛЕНДАРЬ!BC29=GRID!$B$3:$BI$3), 0))*(1-GRID!$B$29))</f>
        <v>33900</v>
      </c>
      <c r="F163" s="24" cm="1">
        <f t="array" ref="F163">IF($I$2="Открытый тариф",
INDEX(GRID!$B$13:$BI$19,MATCH($E$7,GRID!$A$13:$A$19,0),MATCH(1,($U$2=GRID!$B$1:$BI$1)*(КАЛЕНДАРЬ!$BC29=GRID!$B$3:$BI$3), 0)),
INDEX(GRID!$B$13:$BI$19,MATCH($E$7,GRID!$A$13:$A$19,0),MATCH(1,($U$2=GRID!$B$1:$BI$1)*(КАЛЕНДАРЬ!$BC29=GRID!$B$3:$BI$3), 0))*(1-GRID!$B$29))</f>
        <v>37200</v>
      </c>
      <c r="G163" s="24" cm="1">
        <f t="array" ref="G163">IF($I$2="Открытый тариф",
INDEX(GRID!$B$4:$BI$10,MATCH($G$7,GRID!$A$4:$A$10,0),MATCH(1,($U$2=GRID!$B$1:$BI$1)*(КАЛЕНДАРЬ!BC29=GRID!$B$3:$BI$3), 0)),
INDEX(GRID!$B$4:$BI$10,MATCH($G$7,GRID!$A$4:$A$10,0),MATCH(1,($U$2=GRID!$B$1:$BI$1)*(КАЛЕНДАРЬ!BC29=GRID!$B$3:$BI$3), 0))*(1-GRID!$B$29))</f>
        <v>39300</v>
      </c>
      <c r="H163" s="24" cm="1">
        <f t="array" ref="H163">IF($I$2="Открытый тариф",
INDEX(GRID!$B$13:$BI$19,MATCH($G$7,GRID!$A$13:$A$19,0),MATCH(1,($U$2=GRID!$B$1:$BI$1)*(КАЛЕНДАРЬ!$BC29=GRID!$B$3:$BI$3), 0)),
INDEX(GRID!$B$13:$BI$19,MATCH($G$7,GRID!$A$13:$A$19,0),MATCH(1,($U$2=GRID!$B$1:$BI$1)*(КАЛЕНДАРЬ!$BC29=GRID!$B$3:$BI$3), 0))*(1-GRID!$B$29))</f>
        <v>42600</v>
      </c>
      <c r="I163" s="24" cm="1">
        <f t="array" ref="I163">IF($I$2="Открытый тариф",
INDEX(GRID!$B$4:$BI$10,MATCH($I$7,GRID!$A$4:$A$10,0),MATCH(1,($U$2=GRID!$B$1:$BI$1)*(КАЛЕНДАРЬ!BC29=GRID!$B$3:$BI$3), 0)),
INDEX(GRID!$B$4:$BI$10,MATCH($I$7,GRID!$A$4:$A$10,0),MATCH(1,($U$2=GRID!$B$1:$BI$1)*(КАЛЕНДАРЬ!BC29=GRID!$B$3:$BI$3), 0))*(1-GRID!$B$29))</f>
        <v>51900</v>
      </c>
      <c r="J163" s="24" cm="1">
        <f t="array" ref="J163">IF($I$2="Открытый тариф",
INDEX(GRID!$B$13:$BI$19,MATCH($I$7,GRID!$A$13:$A$19,0),MATCH(1,($U$2=GRID!$B$1:$BI$1)*(КАЛЕНДАРЬ!$BC29=GRID!$B$3:$BI$3), 0)),
INDEX(GRID!$B$13:$BI$19,MATCH($I$7,GRID!$A$13:$A$19,0),MATCH(1,($U$2=GRID!$B$1:$BI$1)*(КАЛЕНДАРЬ!$BC29=GRID!$B$3:$BI$3), 0))*(1-GRID!$B$29))</f>
        <v>55200</v>
      </c>
      <c r="K163" s="24" cm="1">
        <f t="array" ref="K163">IF($I$2="Открытый тариф",
INDEX(GRID!$B$4:$BI$10,MATCH($K$7,GRID!$A$4:$A$10,0),MATCH(1,($U$2=GRID!$B$1:$BI$1)*(КАЛЕНДАРЬ!BC29=GRID!$B$3:$BI$3), 0)),
INDEX(GRID!$B$4:$BI$10,MATCH($K$7,GRID!$A$4:$A$10,0),MATCH(1,($U$2=GRID!$B$1:$BI$1)*(КАЛЕНДАРЬ!BC29=GRID!$B$3:$BI$3), 0))*(1-GRID!$B$29))</f>
        <v>69900</v>
      </c>
      <c r="L163" s="24" cm="1">
        <f t="array" ref="L163">IF($I$2="Открытый тариф",
INDEX(GRID!$B$13:$BI$19,MATCH($K$7,GRID!$A$13:$A$19,0),MATCH(1,($U$2=GRID!$B$1:$BI$1)*(КАЛЕНДАРЬ!$BC29=GRID!$B$3:$BI$3), 0)),
INDEX(GRID!$B$13:$BI$19,MATCH($K$7,GRID!$A$13:$A$19,0),MATCH(1,($U$2=GRID!$B$1:$BI$1)*(КАЛЕНДАРЬ!$BC29=GRID!$B$3:$BI$3), 0))*(1-GRID!$B$29))</f>
        <v>73200</v>
      </c>
      <c r="M163" s="24" cm="1">
        <f t="array" ref="M163">IF($I$2="Открытый тариф",
INDEX(GRID!$B$4:$BI$10,MATCH($M$7,GRID!$A$4:$A$10,0),MATCH(1,($U$2=GRID!$B$1:$BI$1)*(КАЛЕНДАРЬ!BC29=GRID!$B$3:$BI$3), 0)),
INDEX(GRID!$B$4:$BI$10,MATCH($M$7,GRID!$A$4:$A$10,0),MATCH(1,($U$2=GRID!$B$1:$BI$1)*(КАЛЕНДАРЬ!BC29=GRID!$B$3:$BI$3), 0))*(1-GRID!$B$29))</f>
        <v>96900</v>
      </c>
      <c r="N163" s="24" cm="1">
        <f t="array" ref="N163">IF($I$2="Открытый тариф",
INDEX(GRID!$B$13:$BI$19,MATCH($M$7,GRID!$A$13:$A$19,0),MATCH(1,($U$2=GRID!$B$1:$BI$1)*(КАЛЕНДАРЬ!$BC29=GRID!$B$3:$BI$3), 0)),
INDEX(GRID!$B$13:$BI$19,MATCH($M$7,GRID!$A$13:$A$19,0),MATCH(1,($U$2=GRID!$B$1:$BI$1)*(КАЛЕНДАРЬ!$BC29=GRID!$B$3:$BI$3), 0))*(1-GRID!$B$29))</f>
        <v>100200</v>
      </c>
      <c r="O163" s="24" cm="1">
        <f t="array" ref="O163">IF($I$2="Открытый тариф",
INDEX(GRID!$B$4:$BI$10,MATCH($O$7,GRID!$A$4:$A$10,0),MATCH(1,($U$2=GRID!$B$1:$BI$1)*(КАЛЕНДАРЬ!BC29=GRID!$B$3:$BI$3), 0)),
INDEX(GRID!$B$4:$BI$10,MATCH($O$7,GRID!$A$4:$A$10,0),MATCH(1,($U$2=GRID!$B$1:$BI$1)*(КАЛЕНДАРЬ!BC29=GRID!$B$3:$BI$3), 0))*(1-GRID!$B$29))</f>
        <v>227200</v>
      </c>
      <c r="P163" s="24" cm="1">
        <f t="array" ref="P163">IF($I$2="Открытый тариф",
INDEX(GRID!$B$13:$BI$19,MATCH($O$7,GRID!$A$13:$A$19,0),MATCH(1,($U$2=GRID!$B$1:$BI$1)*(КАЛЕНДАРЬ!$BC29=GRID!$B$3:$BI$3), 0)),
INDEX(GRID!$B$13:$BI$19,MATCH($O$7,GRID!$A$13:$A$19,0),MATCH(1,($U$2=GRID!$B$1:$BI$1)*(КАЛЕНДАРЬ!$BC29=GRID!$B$3:$BI$3), 0))*(1-GRID!$B$29))</f>
        <v>230500</v>
      </c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</row>
    <row r="164" spans="1:31" hidden="1" x14ac:dyDescent="0.2">
      <c r="A164" s="83" t="s">
        <v>19</v>
      </c>
      <c r="B164" s="84">
        <v>27</v>
      </c>
      <c r="C164" s="24" cm="1">
        <f t="array" ref="C164">IF($I$2="Открытый тариф",
INDEX(GRID!$B$4:$BI$10,MATCH($C$7,GRID!$A$4:$A$10,0),MATCH(1,($U$2=GRID!$B$1:$BI$1)*(КАЛЕНДАРЬ!BC30=GRID!$B$3:$BI$3), 0)),
INDEX(GRID!$B$4:$BI$10,MATCH($C$7,GRID!$A$4:$A$10,0),MATCH(1,($U$2=GRID!$B$1:$BI$1)*(КАЛЕНДАРЬ!BC30=GRID!$B$3:$BI$3), 0))*(1-GRID!$B$29))</f>
        <v>32400</v>
      </c>
      <c r="D164" s="24" cm="1">
        <f t="array" ref="D164">IF($I$2="Открытый тариф",
INDEX(GRID!$B$13:$BI$19,MATCH($C$7,GRID!$A$13:$A$19,0),MATCH(1,($U$2=GRID!$B$1:$BI$1)*(КАЛЕНДАРЬ!$BC30=GRID!$B$3:$BI$3), 0)),
INDEX(GRID!$B$13:$BI$19,MATCH($C$7,GRID!$A$13:$A$19,0),MATCH(1,($U$2=GRID!$B$1:$BI$1)*(КАЛЕНДАРЬ!$BC30=GRID!$B$3:$BI$3), 0))*(1-GRID!$B$29))</f>
        <v>35700</v>
      </c>
      <c r="E164" s="24" cm="1">
        <f t="array" ref="E164">IF($I$2="Открытый тариф",
INDEX(GRID!$B$4:$BI$10,MATCH($E$7,GRID!$A$4:$A$10,0),MATCH(1,($U$2=GRID!$B$1:$BI$1)*(КАЛЕНДАРЬ!BC30=GRID!$B$3:$BI$3), 0)),
INDEX(GRID!$B$4:$BI$10,MATCH($E$7,GRID!$A$4:$A$10,0),MATCH(1,($U$2=GRID!$B$1:$BI$1)*(КАЛЕНДАРЬ!BC30=GRID!$B$3:$BI$3), 0))*(1-GRID!$B$29))</f>
        <v>37100</v>
      </c>
      <c r="F164" s="24" cm="1">
        <f t="array" ref="F164">IF($I$2="Открытый тариф",
INDEX(GRID!$B$13:$BI$19,MATCH($E$7,GRID!$A$13:$A$19,0),MATCH(1,($U$2=GRID!$B$1:$BI$1)*(КАЛЕНДАРЬ!$BC30=GRID!$B$3:$BI$3), 0)),
INDEX(GRID!$B$13:$BI$19,MATCH($E$7,GRID!$A$13:$A$19,0),MATCH(1,($U$2=GRID!$B$1:$BI$1)*(КАЛЕНДАРЬ!$BC30=GRID!$B$3:$BI$3), 0))*(1-GRID!$B$29))</f>
        <v>40400</v>
      </c>
      <c r="G164" s="24" cm="1">
        <f t="array" ref="G164">IF($I$2="Открытый тариф",
INDEX(GRID!$B$4:$BI$10,MATCH($G$7,GRID!$A$4:$A$10,0),MATCH(1,($U$2=GRID!$B$1:$BI$1)*(КАЛЕНДАРЬ!BC30=GRID!$B$3:$BI$3), 0)),
INDEX(GRID!$B$4:$BI$10,MATCH($G$7,GRID!$A$4:$A$10,0),MATCH(1,($U$2=GRID!$B$1:$BI$1)*(КАЛЕНДАРЬ!BC30=GRID!$B$3:$BI$3), 0))*(1-GRID!$B$29))</f>
        <v>42700</v>
      </c>
      <c r="H164" s="24" cm="1">
        <f t="array" ref="H164">IF($I$2="Открытый тариф",
INDEX(GRID!$B$13:$BI$19,MATCH($G$7,GRID!$A$13:$A$19,0),MATCH(1,($U$2=GRID!$B$1:$BI$1)*(КАЛЕНДАРЬ!$BC30=GRID!$B$3:$BI$3), 0)),
INDEX(GRID!$B$13:$BI$19,MATCH($G$7,GRID!$A$13:$A$19,0),MATCH(1,($U$2=GRID!$B$1:$BI$1)*(КАЛЕНДАРЬ!$BC30=GRID!$B$3:$BI$3), 0))*(1-GRID!$B$29))</f>
        <v>46000</v>
      </c>
      <c r="I164" s="24" cm="1">
        <f t="array" ref="I164">IF($I$2="Открытый тариф",
INDEX(GRID!$B$4:$BI$10,MATCH($I$7,GRID!$A$4:$A$10,0),MATCH(1,($U$2=GRID!$B$1:$BI$1)*(КАЛЕНДАРЬ!BC30=GRID!$B$3:$BI$3), 0)),
INDEX(GRID!$B$4:$BI$10,MATCH($I$7,GRID!$A$4:$A$10,0),MATCH(1,($U$2=GRID!$B$1:$BI$1)*(КАЛЕНДАРЬ!BC30=GRID!$B$3:$BI$3), 0))*(1-GRID!$B$29))</f>
        <v>55700</v>
      </c>
      <c r="J164" s="24" cm="1">
        <f t="array" ref="J164">IF($I$2="Открытый тариф",
INDEX(GRID!$B$13:$BI$19,MATCH($I$7,GRID!$A$13:$A$19,0),MATCH(1,($U$2=GRID!$B$1:$BI$1)*(КАЛЕНДАРЬ!$BC30=GRID!$B$3:$BI$3), 0)),
INDEX(GRID!$B$13:$BI$19,MATCH($I$7,GRID!$A$13:$A$19,0),MATCH(1,($U$2=GRID!$B$1:$BI$1)*(КАЛЕНДАРЬ!$BC30=GRID!$B$3:$BI$3), 0))*(1-GRID!$B$29))</f>
        <v>59000</v>
      </c>
      <c r="K164" s="24" cm="1">
        <f t="array" ref="K164">IF($I$2="Открытый тариф",
INDEX(GRID!$B$4:$BI$10,MATCH($K$7,GRID!$A$4:$A$10,0),MATCH(1,($U$2=GRID!$B$1:$BI$1)*(КАЛЕНДАРЬ!BC30=GRID!$B$3:$BI$3), 0)),
INDEX(GRID!$B$4:$BI$10,MATCH($K$7,GRID!$A$4:$A$10,0),MATCH(1,($U$2=GRID!$B$1:$BI$1)*(КАЛЕНДАРЬ!BC30=GRID!$B$3:$BI$3), 0))*(1-GRID!$B$29))</f>
        <v>74200</v>
      </c>
      <c r="L164" s="24" cm="1">
        <f t="array" ref="L164">IF($I$2="Открытый тариф",
INDEX(GRID!$B$13:$BI$19,MATCH($K$7,GRID!$A$13:$A$19,0),MATCH(1,($U$2=GRID!$B$1:$BI$1)*(КАЛЕНДАРЬ!$BC30=GRID!$B$3:$BI$3), 0)),
INDEX(GRID!$B$13:$BI$19,MATCH($K$7,GRID!$A$13:$A$19,0),MATCH(1,($U$2=GRID!$B$1:$BI$1)*(КАЛЕНДАРЬ!$BC30=GRID!$B$3:$BI$3), 0))*(1-GRID!$B$29))</f>
        <v>77500</v>
      </c>
      <c r="M164" s="24" cm="1">
        <f t="array" ref="M164">IF($I$2="Открытый тариф",
INDEX(GRID!$B$4:$BI$10,MATCH($M$7,GRID!$A$4:$A$10,0),MATCH(1,($U$2=GRID!$B$1:$BI$1)*(КАЛЕНДАРЬ!BC30=GRID!$B$3:$BI$3), 0)),
INDEX(GRID!$B$4:$BI$10,MATCH($M$7,GRID!$A$4:$A$10,0),MATCH(1,($U$2=GRID!$B$1:$BI$1)*(КАЛЕНДАРЬ!BC30=GRID!$B$3:$BI$3), 0))*(1-GRID!$B$29))</f>
        <v>102000</v>
      </c>
      <c r="N164" s="24" cm="1">
        <f t="array" ref="N164">IF($I$2="Открытый тариф",
INDEX(GRID!$B$13:$BI$19,MATCH($M$7,GRID!$A$13:$A$19,0),MATCH(1,($U$2=GRID!$B$1:$BI$1)*(КАЛЕНДАРЬ!$BC30=GRID!$B$3:$BI$3), 0)),
INDEX(GRID!$B$13:$BI$19,MATCH($M$7,GRID!$A$13:$A$19,0),MATCH(1,($U$2=GRID!$B$1:$BI$1)*(КАЛЕНДАРЬ!$BC30=GRID!$B$3:$BI$3), 0))*(1-GRID!$B$29))</f>
        <v>105300</v>
      </c>
      <c r="O164" s="24" cm="1">
        <f t="array" ref="O164">IF($I$2="Открытый тариф",
INDEX(GRID!$B$4:$BI$10,MATCH($O$7,GRID!$A$4:$A$10,0),MATCH(1,($U$2=GRID!$B$1:$BI$1)*(КАЛЕНДАРЬ!BC30=GRID!$B$3:$BI$3), 0)),
INDEX(GRID!$B$4:$BI$10,MATCH($O$7,GRID!$A$4:$A$10,0),MATCH(1,($U$2=GRID!$B$1:$BI$1)*(КАЛЕНДАРЬ!BC30=GRID!$B$3:$BI$3), 0))*(1-GRID!$B$29))</f>
        <v>236800</v>
      </c>
      <c r="P164" s="24" cm="1">
        <f t="array" ref="P164">IF($I$2="Открытый тариф",
INDEX(GRID!$B$13:$BI$19,MATCH($O$7,GRID!$A$13:$A$19,0),MATCH(1,($U$2=GRID!$B$1:$BI$1)*(КАЛЕНДАРЬ!$BC30=GRID!$B$3:$BI$3), 0)),
INDEX(GRID!$B$13:$BI$19,MATCH($O$7,GRID!$A$13:$A$19,0),MATCH(1,($U$2=GRID!$B$1:$BI$1)*(КАЛЕНДАРЬ!$BC30=GRID!$B$3:$BI$3), 0))*(1-GRID!$B$29))</f>
        <v>240100</v>
      </c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</row>
    <row r="165" spans="1:31" hidden="1" x14ac:dyDescent="0.2">
      <c r="A165" s="83" t="s">
        <v>13</v>
      </c>
      <c r="B165" s="84">
        <v>28</v>
      </c>
      <c r="C165" s="24" cm="1">
        <f t="array" ref="C165">IF($I$2="Открытый тариф",
INDEX(GRID!$B$4:$BI$10,MATCH($C$7,GRID!$A$4:$A$10,0),MATCH(1,($U$2=GRID!$B$1:$BI$1)*(КАЛЕНДАРЬ!BC31=GRID!$B$3:$BI$3), 0)),
INDEX(GRID!$B$4:$BI$10,MATCH($C$7,GRID!$A$4:$A$10,0),MATCH(1,($U$2=GRID!$B$1:$BI$1)*(КАЛЕНДАРЬ!BC31=GRID!$B$3:$BI$3), 0))*(1-GRID!$B$29))</f>
        <v>29400</v>
      </c>
      <c r="D165" s="24" cm="1">
        <f t="array" ref="D165">IF($I$2="Открытый тариф",
INDEX(GRID!$B$13:$BI$19,MATCH($C$7,GRID!$A$13:$A$19,0),MATCH(1,($U$2=GRID!$B$1:$BI$1)*(КАЛЕНДАРЬ!$BC31=GRID!$B$3:$BI$3), 0)),
INDEX(GRID!$B$13:$BI$19,MATCH($C$7,GRID!$A$13:$A$19,0),MATCH(1,($U$2=GRID!$B$1:$BI$1)*(КАЛЕНДАРЬ!$BC31=GRID!$B$3:$BI$3), 0))*(1-GRID!$B$29))</f>
        <v>32700</v>
      </c>
      <c r="E165" s="24" cm="1">
        <f t="array" ref="E165">IF($I$2="Открытый тариф",
INDEX(GRID!$B$4:$BI$10,MATCH($E$7,GRID!$A$4:$A$10,0),MATCH(1,($U$2=GRID!$B$1:$BI$1)*(КАЛЕНДАРЬ!BC31=GRID!$B$3:$BI$3), 0)),
INDEX(GRID!$B$4:$BI$10,MATCH($E$7,GRID!$A$4:$A$10,0),MATCH(1,($U$2=GRID!$B$1:$BI$1)*(КАЛЕНДАРЬ!BC31=GRID!$B$3:$BI$3), 0))*(1-GRID!$B$29))</f>
        <v>33900</v>
      </c>
      <c r="F165" s="24" cm="1">
        <f t="array" ref="F165">IF($I$2="Открытый тариф",
INDEX(GRID!$B$13:$BI$19,MATCH($E$7,GRID!$A$13:$A$19,0),MATCH(1,($U$2=GRID!$B$1:$BI$1)*(КАЛЕНДАРЬ!$BC31=GRID!$B$3:$BI$3), 0)),
INDEX(GRID!$B$13:$BI$19,MATCH($E$7,GRID!$A$13:$A$19,0),MATCH(1,($U$2=GRID!$B$1:$BI$1)*(КАЛЕНДАРЬ!$BC31=GRID!$B$3:$BI$3), 0))*(1-GRID!$B$29))</f>
        <v>37200</v>
      </c>
      <c r="G165" s="24" cm="1">
        <f t="array" ref="G165">IF($I$2="Открытый тариф",
INDEX(GRID!$B$4:$BI$10,MATCH($G$7,GRID!$A$4:$A$10,0),MATCH(1,($U$2=GRID!$B$1:$BI$1)*(КАЛЕНДАРЬ!BC31=GRID!$B$3:$BI$3), 0)),
INDEX(GRID!$B$4:$BI$10,MATCH($G$7,GRID!$A$4:$A$10,0),MATCH(1,($U$2=GRID!$B$1:$BI$1)*(КАЛЕНДАРЬ!BC31=GRID!$B$3:$BI$3), 0))*(1-GRID!$B$29))</f>
        <v>39300</v>
      </c>
      <c r="H165" s="24" cm="1">
        <f t="array" ref="H165">IF($I$2="Открытый тариф",
INDEX(GRID!$B$13:$BI$19,MATCH($G$7,GRID!$A$13:$A$19,0),MATCH(1,($U$2=GRID!$B$1:$BI$1)*(КАЛЕНДАРЬ!$BC31=GRID!$B$3:$BI$3), 0)),
INDEX(GRID!$B$13:$BI$19,MATCH($G$7,GRID!$A$13:$A$19,0),MATCH(1,($U$2=GRID!$B$1:$BI$1)*(КАЛЕНДАРЬ!$BC31=GRID!$B$3:$BI$3), 0))*(1-GRID!$B$29))</f>
        <v>42600</v>
      </c>
      <c r="I165" s="24" cm="1">
        <f t="array" ref="I165">IF($I$2="Открытый тариф",
INDEX(GRID!$B$4:$BI$10,MATCH($I$7,GRID!$A$4:$A$10,0),MATCH(1,($U$2=GRID!$B$1:$BI$1)*(КАЛЕНДАРЬ!BC31=GRID!$B$3:$BI$3), 0)),
INDEX(GRID!$B$4:$BI$10,MATCH($I$7,GRID!$A$4:$A$10,0),MATCH(1,($U$2=GRID!$B$1:$BI$1)*(КАЛЕНДАРЬ!BC31=GRID!$B$3:$BI$3), 0))*(1-GRID!$B$29))</f>
        <v>51900</v>
      </c>
      <c r="J165" s="24" cm="1">
        <f t="array" ref="J165">IF($I$2="Открытый тариф",
INDEX(GRID!$B$13:$BI$19,MATCH($I$7,GRID!$A$13:$A$19,0),MATCH(1,($U$2=GRID!$B$1:$BI$1)*(КАЛЕНДАРЬ!$BC31=GRID!$B$3:$BI$3), 0)),
INDEX(GRID!$B$13:$BI$19,MATCH($I$7,GRID!$A$13:$A$19,0),MATCH(1,($U$2=GRID!$B$1:$BI$1)*(КАЛЕНДАРЬ!$BC31=GRID!$B$3:$BI$3), 0))*(1-GRID!$B$29))</f>
        <v>55200</v>
      </c>
      <c r="K165" s="24" cm="1">
        <f t="array" ref="K165">IF($I$2="Открытый тариф",
INDEX(GRID!$B$4:$BI$10,MATCH($K$7,GRID!$A$4:$A$10,0),MATCH(1,($U$2=GRID!$B$1:$BI$1)*(КАЛЕНДАРЬ!BC31=GRID!$B$3:$BI$3), 0)),
INDEX(GRID!$B$4:$BI$10,MATCH($K$7,GRID!$A$4:$A$10,0),MATCH(1,($U$2=GRID!$B$1:$BI$1)*(КАЛЕНДАРЬ!BC31=GRID!$B$3:$BI$3), 0))*(1-GRID!$B$29))</f>
        <v>69900</v>
      </c>
      <c r="L165" s="24" cm="1">
        <f t="array" ref="L165">IF($I$2="Открытый тариф",
INDEX(GRID!$B$13:$BI$19,MATCH($K$7,GRID!$A$13:$A$19,0),MATCH(1,($U$2=GRID!$B$1:$BI$1)*(КАЛЕНДАРЬ!$BC31=GRID!$B$3:$BI$3), 0)),
INDEX(GRID!$B$13:$BI$19,MATCH($K$7,GRID!$A$13:$A$19,0),MATCH(1,($U$2=GRID!$B$1:$BI$1)*(КАЛЕНДАРЬ!$BC31=GRID!$B$3:$BI$3), 0))*(1-GRID!$B$29))</f>
        <v>73200</v>
      </c>
      <c r="M165" s="24" cm="1">
        <f t="array" ref="M165">IF($I$2="Открытый тариф",
INDEX(GRID!$B$4:$BI$10,MATCH($M$7,GRID!$A$4:$A$10,0),MATCH(1,($U$2=GRID!$B$1:$BI$1)*(КАЛЕНДАРЬ!BC31=GRID!$B$3:$BI$3), 0)),
INDEX(GRID!$B$4:$BI$10,MATCH($M$7,GRID!$A$4:$A$10,0),MATCH(1,($U$2=GRID!$B$1:$BI$1)*(КАЛЕНДАРЬ!BC31=GRID!$B$3:$BI$3), 0))*(1-GRID!$B$29))</f>
        <v>96900</v>
      </c>
      <c r="N165" s="24" cm="1">
        <f t="array" ref="N165">IF($I$2="Открытый тариф",
INDEX(GRID!$B$13:$BI$19,MATCH($M$7,GRID!$A$13:$A$19,0),MATCH(1,($U$2=GRID!$B$1:$BI$1)*(КАЛЕНДАРЬ!$BC31=GRID!$B$3:$BI$3), 0)),
INDEX(GRID!$B$13:$BI$19,MATCH($M$7,GRID!$A$13:$A$19,0),MATCH(1,($U$2=GRID!$B$1:$BI$1)*(КАЛЕНДАРЬ!$BC31=GRID!$B$3:$BI$3), 0))*(1-GRID!$B$29))</f>
        <v>100200</v>
      </c>
      <c r="O165" s="24" cm="1">
        <f t="array" ref="O165">IF($I$2="Открытый тариф",
INDEX(GRID!$B$4:$BI$10,MATCH($O$7,GRID!$A$4:$A$10,0),MATCH(1,($U$2=GRID!$B$1:$BI$1)*(КАЛЕНДАРЬ!BC31=GRID!$B$3:$BI$3), 0)),
INDEX(GRID!$B$4:$BI$10,MATCH($O$7,GRID!$A$4:$A$10,0),MATCH(1,($U$2=GRID!$B$1:$BI$1)*(КАЛЕНДАРЬ!BC31=GRID!$B$3:$BI$3), 0))*(1-GRID!$B$29))</f>
        <v>227200</v>
      </c>
      <c r="P165" s="24" cm="1">
        <f t="array" ref="P165">IF($I$2="Открытый тариф",
INDEX(GRID!$B$13:$BI$19,MATCH($O$7,GRID!$A$13:$A$19,0),MATCH(1,($U$2=GRID!$B$1:$BI$1)*(КАЛЕНДАРЬ!$BC31=GRID!$B$3:$BI$3), 0)),
INDEX(GRID!$B$13:$BI$19,MATCH($O$7,GRID!$A$13:$A$19,0),MATCH(1,($U$2=GRID!$B$1:$BI$1)*(КАЛЕНДАРЬ!$BC31=GRID!$B$3:$BI$3), 0))*(1-GRID!$B$29))</f>
        <v>230500</v>
      </c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</row>
    <row r="166" spans="1:31" hidden="1" x14ac:dyDescent="0.2">
      <c r="A166" s="83" t="s">
        <v>14</v>
      </c>
      <c r="B166" s="84">
        <v>29</v>
      </c>
      <c r="C166" s="24" cm="1">
        <f t="array" ref="C166">IF($I$2="Открытый тариф",
INDEX(GRID!$B$4:$BI$10,MATCH($C$7,GRID!$A$4:$A$10,0),MATCH(1,($U$2=GRID!$B$1:$BI$1)*(КАЛЕНДАРЬ!BC32=GRID!$B$3:$BI$3), 0)),
INDEX(GRID!$B$4:$BI$10,MATCH($C$7,GRID!$A$4:$A$10,0),MATCH(1,($U$2=GRID!$B$1:$BI$1)*(КАЛЕНДАРЬ!BC32=GRID!$B$3:$BI$3), 0))*(1-GRID!$B$29))</f>
        <v>29400</v>
      </c>
      <c r="D166" s="24" cm="1">
        <f t="array" ref="D166">IF($I$2="Открытый тариф",
INDEX(GRID!$B$13:$BI$19,MATCH($C$7,GRID!$A$13:$A$19,0),MATCH(1,($U$2=GRID!$B$1:$BI$1)*(КАЛЕНДАРЬ!$BC32=GRID!$B$3:$BI$3), 0)),
INDEX(GRID!$B$13:$BI$19,MATCH($C$7,GRID!$A$13:$A$19,0),MATCH(1,($U$2=GRID!$B$1:$BI$1)*(КАЛЕНДАРЬ!$BC32=GRID!$B$3:$BI$3), 0))*(1-GRID!$B$29))</f>
        <v>32700</v>
      </c>
      <c r="E166" s="24" cm="1">
        <f t="array" ref="E166">IF($I$2="Открытый тариф",
INDEX(GRID!$B$4:$BI$10,MATCH($E$7,GRID!$A$4:$A$10,0),MATCH(1,($U$2=GRID!$B$1:$BI$1)*(КАЛЕНДАРЬ!BC32=GRID!$B$3:$BI$3), 0)),
INDEX(GRID!$B$4:$BI$10,MATCH($E$7,GRID!$A$4:$A$10,0),MATCH(1,($U$2=GRID!$B$1:$BI$1)*(КАЛЕНДАРЬ!BC32=GRID!$B$3:$BI$3), 0))*(1-GRID!$B$29))</f>
        <v>33900</v>
      </c>
      <c r="F166" s="24" cm="1">
        <f t="array" ref="F166">IF($I$2="Открытый тариф",
INDEX(GRID!$B$13:$BI$19,MATCH($E$7,GRID!$A$13:$A$19,0),MATCH(1,($U$2=GRID!$B$1:$BI$1)*(КАЛЕНДАРЬ!$BC32=GRID!$B$3:$BI$3), 0)),
INDEX(GRID!$B$13:$BI$19,MATCH($E$7,GRID!$A$13:$A$19,0),MATCH(1,($U$2=GRID!$B$1:$BI$1)*(КАЛЕНДАРЬ!$BC32=GRID!$B$3:$BI$3), 0))*(1-GRID!$B$29))</f>
        <v>37200</v>
      </c>
      <c r="G166" s="24" cm="1">
        <f t="array" ref="G166">IF($I$2="Открытый тариф",
INDEX(GRID!$B$4:$BI$10,MATCH($G$7,GRID!$A$4:$A$10,0),MATCH(1,($U$2=GRID!$B$1:$BI$1)*(КАЛЕНДАРЬ!BC32=GRID!$B$3:$BI$3), 0)),
INDEX(GRID!$B$4:$BI$10,MATCH($G$7,GRID!$A$4:$A$10,0),MATCH(1,($U$2=GRID!$B$1:$BI$1)*(КАЛЕНДАРЬ!BC32=GRID!$B$3:$BI$3), 0))*(1-GRID!$B$29))</f>
        <v>39300</v>
      </c>
      <c r="H166" s="24" cm="1">
        <f t="array" ref="H166">IF($I$2="Открытый тариф",
INDEX(GRID!$B$13:$BI$19,MATCH($G$7,GRID!$A$13:$A$19,0),MATCH(1,($U$2=GRID!$B$1:$BI$1)*(КАЛЕНДАРЬ!$BC32=GRID!$B$3:$BI$3), 0)),
INDEX(GRID!$B$13:$BI$19,MATCH($G$7,GRID!$A$13:$A$19,0),MATCH(1,($U$2=GRID!$B$1:$BI$1)*(КАЛЕНДАРЬ!$BC32=GRID!$B$3:$BI$3), 0))*(1-GRID!$B$29))</f>
        <v>42600</v>
      </c>
      <c r="I166" s="24" cm="1">
        <f t="array" ref="I166">IF($I$2="Открытый тариф",
INDEX(GRID!$B$4:$BI$10,MATCH($I$7,GRID!$A$4:$A$10,0),MATCH(1,($U$2=GRID!$B$1:$BI$1)*(КАЛЕНДАРЬ!BC32=GRID!$B$3:$BI$3), 0)),
INDEX(GRID!$B$4:$BI$10,MATCH($I$7,GRID!$A$4:$A$10,0),MATCH(1,($U$2=GRID!$B$1:$BI$1)*(КАЛЕНДАРЬ!BC32=GRID!$B$3:$BI$3), 0))*(1-GRID!$B$29))</f>
        <v>51900</v>
      </c>
      <c r="J166" s="24" cm="1">
        <f t="array" ref="J166">IF($I$2="Открытый тариф",
INDEX(GRID!$B$13:$BI$19,MATCH($I$7,GRID!$A$13:$A$19,0),MATCH(1,($U$2=GRID!$B$1:$BI$1)*(КАЛЕНДАРЬ!$BC32=GRID!$B$3:$BI$3), 0)),
INDEX(GRID!$B$13:$BI$19,MATCH($I$7,GRID!$A$13:$A$19,0),MATCH(1,($U$2=GRID!$B$1:$BI$1)*(КАЛЕНДАРЬ!$BC32=GRID!$B$3:$BI$3), 0))*(1-GRID!$B$29))</f>
        <v>55200</v>
      </c>
      <c r="K166" s="24" cm="1">
        <f t="array" ref="K166">IF($I$2="Открытый тариф",
INDEX(GRID!$B$4:$BI$10,MATCH($K$7,GRID!$A$4:$A$10,0),MATCH(1,($U$2=GRID!$B$1:$BI$1)*(КАЛЕНДАРЬ!BC32=GRID!$B$3:$BI$3), 0)),
INDEX(GRID!$B$4:$BI$10,MATCH($K$7,GRID!$A$4:$A$10,0),MATCH(1,($U$2=GRID!$B$1:$BI$1)*(КАЛЕНДАРЬ!BC32=GRID!$B$3:$BI$3), 0))*(1-GRID!$B$29))</f>
        <v>69900</v>
      </c>
      <c r="L166" s="24" cm="1">
        <f t="array" ref="L166">IF($I$2="Открытый тариф",
INDEX(GRID!$B$13:$BI$19,MATCH($K$7,GRID!$A$13:$A$19,0),MATCH(1,($U$2=GRID!$B$1:$BI$1)*(КАЛЕНДАРЬ!$BC32=GRID!$B$3:$BI$3), 0)),
INDEX(GRID!$B$13:$BI$19,MATCH($K$7,GRID!$A$13:$A$19,0),MATCH(1,($U$2=GRID!$B$1:$BI$1)*(КАЛЕНДАРЬ!$BC32=GRID!$B$3:$BI$3), 0))*(1-GRID!$B$29))</f>
        <v>73200</v>
      </c>
      <c r="M166" s="24" cm="1">
        <f t="array" ref="M166">IF($I$2="Открытый тариф",
INDEX(GRID!$B$4:$BI$10,MATCH($M$7,GRID!$A$4:$A$10,0),MATCH(1,($U$2=GRID!$B$1:$BI$1)*(КАЛЕНДАРЬ!BC32=GRID!$B$3:$BI$3), 0)),
INDEX(GRID!$B$4:$BI$10,MATCH($M$7,GRID!$A$4:$A$10,0),MATCH(1,($U$2=GRID!$B$1:$BI$1)*(КАЛЕНДАРЬ!BC32=GRID!$B$3:$BI$3), 0))*(1-GRID!$B$29))</f>
        <v>96900</v>
      </c>
      <c r="N166" s="24" cm="1">
        <f t="array" ref="N166">IF($I$2="Открытый тариф",
INDEX(GRID!$B$13:$BI$19,MATCH($M$7,GRID!$A$13:$A$19,0),MATCH(1,($U$2=GRID!$B$1:$BI$1)*(КАЛЕНДАРЬ!$BC32=GRID!$B$3:$BI$3), 0)),
INDEX(GRID!$B$13:$BI$19,MATCH($M$7,GRID!$A$13:$A$19,0),MATCH(1,($U$2=GRID!$B$1:$BI$1)*(КАЛЕНДАРЬ!$BC32=GRID!$B$3:$BI$3), 0))*(1-GRID!$B$29))</f>
        <v>100200</v>
      </c>
      <c r="O166" s="24" cm="1">
        <f t="array" ref="O166">IF($I$2="Открытый тариф",
INDEX(GRID!$B$4:$BI$10,MATCH($O$7,GRID!$A$4:$A$10,0),MATCH(1,($U$2=GRID!$B$1:$BI$1)*(КАЛЕНДАРЬ!BC32=GRID!$B$3:$BI$3), 0)),
INDEX(GRID!$B$4:$BI$10,MATCH($O$7,GRID!$A$4:$A$10,0),MATCH(1,($U$2=GRID!$B$1:$BI$1)*(КАЛЕНДАРЬ!BC32=GRID!$B$3:$BI$3), 0))*(1-GRID!$B$29))</f>
        <v>227200</v>
      </c>
      <c r="P166" s="24" cm="1">
        <f t="array" ref="P166">IF($I$2="Открытый тариф",
INDEX(GRID!$B$13:$BI$19,MATCH($O$7,GRID!$A$13:$A$19,0),MATCH(1,($U$2=GRID!$B$1:$BI$1)*(КАЛЕНДАРЬ!$BC32=GRID!$B$3:$BI$3), 0)),
INDEX(GRID!$B$13:$BI$19,MATCH($O$7,GRID!$A$13:$A$19,0),MATCH(1,($U$2=GRID!$B$1:$BI$1)*(КАЛЕНДАРЬ!$BC32=GRID!$B$3:$BI$3), 0))*(1-GRID!$B$29))</f>
        <v>230500</v>
      </c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</row>
    <row r="167" spans="1:31" hidden="1" x14ac:dyDescent="0.2">
      <c r="A167" s="83" t="s">
        <v>15</v>
      </c>
      <c r="B167" s="84">
        <v>30</v>
      </c>
      <c r="C167" s="24" cm="1">
        <f t="array" ref="C167">IF($I$2="Открытый тариф",
INDEX(GRID!$B$4:$BI$10,MATCH($C$7,GRID!$A$4:$A$10,0),MATCH(1,($U$2=GRID!$B$1:$BI$1)*(КАЛЕНДАРЬ!BC33=GRID!$B$3:$BI$3), 0)),
INDEX(GRID!$B$4:$BI$10,MATCH($C$7,GRID!$A$4:$A$10,0),MATCH(1,($U$2=GRID!$B$1:$BI$1)*(КАЛЕНДАРЬ!BC33=GRID!$B$3:$BI$3), 0))*(1-GRID!$B$29))</f>
        <v>23400</v>
      </c>
      <c r="D167" s="24" cm="1">
        <f t="array" ref="D167">IF($I$2="Открытый тариф",
INDEX(GRID!$B$13:$BI$19,MATCH($C$7,GRID!$A$13:$A$19,0),MATCH(1,($U$2=GRID!$B$1:$BI$1)*(КАЛЕНДАРЬ!$BC33=GRID!$B$3:$BI$3), 0)),
INDEX(GRID!$B$13:$BI$19,MATCH($C$7,GRID!$A$13:$A$19,0),MATCH(1,($U$2=GRID!$B$1:$BI$1)*(КАЛЕНДАРЬ!$BC33=GRID!$B$3:$BI$3), 0))*(1-GRID!$B$29))</f>
        <v>26700</v>
      </c>
      <c r="E167" s="24" cm="1">
        <f t="array" ref="E167">IF($I$2="Открытый тариф",
INDEX(GRID!$B$4:$BI$10,MATCH($E$7,GRID!$A$4:$A$10,0),MATCH(1,($U$2=GRID!$B$1:$BI$1)*(КАЛЕНДАРЬ!BC33=GRID!$B$3:$BI$3), 0)),
INDEX(GRID!$B$4:$BI$10,MATCH($E$7,GRID!$A$4:$A$10,0),MATCH(1,($U$2=GRID!$B$1:$BI$1)*(КАЛЕНДАРЬ!BC33=GRID!$B$3:$BI$3), 0))*(1-GRID!$B$29))</f>
        <v>27600</v>
      </c>
      <c r="F167" s="24" cm="1">
        <f t="array" ref="F167">IF($I$2="Открытый тариф",
INDEX(GRID!$B$13:$BI$19,MATCH($E$7,GRID!$A$13:$A$19,0),MATCH(1,($U$2=GRID!$B$1:$BI$1)*(КАЛЕНДАРЬ!$BC33=GRID!$B$3:$BI$3), 0)),
INDEX(GRID!$B$13:$BI$19,MATCH($E$7,GRID!$A$13:$A$19,0),MATCH(1,($U$2=GRID!$B$1:$BI$1)*(КАЛЕНДАРЬ!$BC33=GRID!$B$3:$BI$3), 0))*(1-GRID!$B$29))</f>
        <v>30900</v>
      </c>
      <c r="G167" s="24" cm="1">
        <f t="array" ref="G167">IF($I$2="Открытый тариф",
INDEX(GRID!$B$4:$BI$10,MATCH($G$7,GRID!$A$4:$A$10,0),MATCH(1,($U$2=GRID!$B$1:$BI$1)*(КАЛЕНДАРЬ!BC33=GRID!$B$3:$BI$3), 0)),
INDEX(GRID!$B$4:$BI$10,MATCH($G$7,GRID!$A$4:$A$10,0),MATCH(1,($U$2=GRID!$B$1:$BI$1)*(КАЛЕНДАРЬ!BC33=GRID!$B$3:$BI$3), 0))*(1-GRID!$B$29))</f>
        <v>32600</v>
      </c>
      <c r="H167" s="24" cm="1">
        <f t="array" ref="H167">IF($I$2="Открытый тариф",
INDEX(GRID!$B$13:$BI$19,MATCH($G$7,GRID!$A$13:$A$19,0),MATCH(1,($U$2=GRID!$B$1:$BI$1)*(КАЛЕНДАРЬ!$BC33=GRID!$B$3:$BI$3), 0)),
INDEX(GRID!$B$13:$BI$19,MATCH($G$7,GRID!$A$13:$A$19,0),MATCH(1,($U$2=GRID!$B$1:$BI$1)*(КАЛЕНДАРЬ!$BC33=GRID!$B$3:$BI$3), 0))*(1-GRID!$B$29))</f>
        <v>35900</v>
      </c>
      <c r="I167" s="24" cm="1">
        <f t="array" ref="I167">IF($I$2="Открытый тариф",
INDEX(GRID!$B$4:$BI$10,MATCH($I$7,GRID!$A$4:$A$10,0),MATCH(1,($U$2=GRID!$B$1:$BI$1)*(КАЛЕНДАРЬ!BC33=GRID!$B$3:$BI$3), 0)),
INDEX(GRID!$B$4:$BI$10,MATCH($I$7,GRID!$A$4:$A$10,0),MATCH(1,($U$2=GRID!$B$1:$BI$1)*(КАЛЕНДАРЬ!BC33=GRID!$B$3:$BI$3), 0))*(1-GRID!$B$29))</f>
        <v>44200</v>
      </c>
      <c r="J167" s="24" cm="1">
        <f t="array" ref="J167">IF($I$2="Открытый тариф",
INDEX(GRID!$B$13:$BI$19,MATCH($I$7,GRID!$A$13:$A$19,0),MATCH(1,($U$2=GRID!$B$1:$BI$1)*(КАЛЕНДАРЬ!$BC33=GRID!$B$3:$BI$3), 0)),
INDEX(GRID!$B$13:$BI$19,MATCH($I$7,GRID!$A$13:$A$19,0),MATCH(1,($U$2=GRID!$B$1:$BI$1)*(КАЛЕНДАРЬ!$BC33=GRID!$B$3:$BI$3), 0))*(1-GRID!$B$29))</f>
        <v>47500</v>
      </c>
      <c r="K167" s="24" cm="1">
        <f t="array" ref="K167">IF($I$2="Открытый тариф",
INDEX(GRID!$B$4:$BI$10,MATCH($K$7,GRID!$A$4:$A$10,0),MATCH(1,($U$2=GRID!$B$1:$BI$1)*(КАЛЕНДАРЬ!BC33=GRID!$B$3:$BI$3), 0)),
INDEX(GRID!$B$4:$BI$10,MATCH($K$7,GRID!$A$4:$A$10,0),MATCH(1,($U$2=GRID!$B$1:$BI$1)*(КАЛЕНДАРЬ!BC33=GRID!$B$3:$BI$3), 0))*(1-GRID!$B$29))</f>
        <v>60700</v>
      </c>
      <c r="L167" s="24" cm="1">
        <f t="array" ref="L167">IF($I$2="Открытый тариф",
INDEX(GRID!$B$13:$BI$19,MATCH($K$7,GRID!$A$13:$A$19,0),MATCH(1,($U$2=GRID!$B$1:$BI$1)*(КАЛЕНДАРЬ!$BC33=GRID!$B$3:$BI$3), 0)),
INDEX(GRID!$B$13:$BI$19,MATCH($K$7,GRID!$A$13:$A$19,0),MATCH(1,($U$2=GRID!$B$1:$BI$1)*(КАЛЕНДАРЬ!$BC33=GRID!$B$3:$BI$3), 0))*(1-GRID!$B$29))</f>
        <v>64000</v>
      </c>
      <c r="M167" s="24" cm="1">
        <f t="array" ref="M167">IF($I$2="Открытый тариф",
INDEX(GRID!$B$4:$BI$10,MATCH($M$7,GRID!$A$4:$A$10,0),MATCH(1,($U$2=GRID!$B$1:$BI$1)*(КАЛЕНДАРЬ!BC33=GRID!$B$3:$BI$3), 0)),
INDEX(GRID!$B$4:$BI$10,MATCH($M$7,GRID!$A$4:$A$10,0),MATCH(1,($U$2=GRID!$B$1:$BI$1)*(КАЛЕНДАРЬ!BC33=GRID!$B$3:$BI$3), 0))*(1-GRID!$B$29))</f>
        <v>85500</v>
      </c>
      <c r="N167" s="24" cm="1">
        <f t="array" ref="N167">IF($I$2="Открытый тариф",
INDEX(GRID!$B$13:$BI$19,MATCH($M$7,GRID!$A$13:$A$19,0),MATCH(1,($U$2=GRID!$B$1:$BI$1)*(КАЛЕНДАРЬ!$BC33=GRID!$B$3:$BI$3), 0)),
INDEX(GRID!$B$13:$BI$19,MATCH($M$7,GRID!$A$13:$A$19,0),MATCH(1,($U$2=GRID!$B$1:$BI$1)*(КАЛЕНДАРЬ!$BC33=GRID!$B$3:$BI$3), 0))*(1-GRID!$B$29))</f>
        <v>88800</v>
      </c>
      <c r="O167" s="24" cm="1">
        <f t="array" ref="O167">IF($I$2="Открытый тариф",
INDEX(GRID!$B$4:$BI$10,MATCH($O$7,GRID!$A$4:$A$10,0),MATCH(1,($U$2=GRID!$B$1:$BI$1)*(КАЛЕНДАРЬ!BC33=GRID!$B$3:$BI$3), 0)),
INDEX(GRID!$B$4:$BI$10,MATCH($O$7,GRID!$A$4:$A$10,0),MATCH(1,($U$2=GRID!$B$1:$BI$1)*(КАЛЕНДАРЬ!BC33=GRID!$B$3:$BI$3), 0))*(1-GRID!$B$29))</f>
        <v>202600</v>
      </c>
      <c r="P167" s="24" cm="1">
        <f t="array" ref="P167">IF($I$2="Открытый тариф",
INDEX(GRID!$B$13:$BI$19,MATCH($O$7,GRID!$A$13:$A$19,0),MATCH(1,($U$2=GRID!$B$1:$BI$1)*(КАЛЕНДАРЬ!$BC33=GRID!$B$3:$BI$3), 0)),
INDEX(GRID!$B$13:$BI$19,MATCH($O$7,GRID!$A$13:$A$19,0),MATCH(1,($U$2=GRID!$B$1:$BI$1)*(КАЛЕНДАРЬ!$BC33=GRID!$B$3:$BI$3), 0))*(1-GRID!$B$29))</f>
        <v>205900</v>
      </c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</row>
    <row r="168" spans="1:31" hidden="1" x14ac:dyDescent="0.2">
      <c r="A168" s="85"/>
      <c r="B168" s="86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</row>
    <row r="169" spans="1:31" hidden="1" x14ac:dyDescent="0.2">
      <c r="A169" s="112" t="s">
        <v>72</v>
      </c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</row>
    <row r="170" spans="1:31" hidden="1" x14ac:dyDescent="0.2">
      <c r="A170" s="113" t="s">
        <v>107</v>
      </c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</row>
    <row r="171" spans="1:31" ht="58.5" hidden="1" customHeight="1" x14ac:dyDescent="0.2">
      <c r="A171" s="115" t="s">
        <v>10</v>
      </c>
      <c r="B171" s="116"/>
      <c r="C171" s="119" t="s">
        <v>152</v>
      </c>
      <c r="D171" s="120"/>
      <c r="E171" s="121" t="s">
        <v>146</v>
      </c>
      <c r="F171" s="122"/>
      <c r="G171" s="123" t="s">
        <v>147</v>
      </c>
      <c r="H171" s="124"/>
      <c r="I171" s="125" t="s">
        <v>148</v>
      </c>
      <c r="J171" s="126"/>
      <c r="K171" s="127" t="s">
        <v>44</v>
      </c>
      <c r="L171" s="128"/>
      <c r="M171" s="129" t="s">
        <v>45</v>
      </c>
      <c r="N171" s="130"/>
      <c r="O171" s="131" t="s">
        <v>149</v>
      </c>
      <c r="P171" s="132"/>
    </row>
    <row r="172" spans="1:31" hidden="1" x14ac:dyDescent="0.2">
      <c r="A172" s="117"/>
      <c r="B172" s="118"/>
      <c r="C172" s="23" t="s">
        <v>11</v>
      </c>
      <c r="D172" s="23" t="s">
        <v>12</v>
      </c>
      <c r="E172" s="23" t="s">
        <v>11</v>
      </c>
      <c r="F172" s="23" t="s">
        <v>12</v>
      </c>
      <c r="G172" s="23" t="s">
        <v>11</v>
      </c>
      <c r="H172" s="23" t="s">
        <v>12</v>
      </c>
      <c r="I172" s="23" t="s">
        <v>11</v>
      </c>
      <c r="J172" s="23" t="s">
        <v>12</v>
      </c>
      <c r="K172" s="23" t="s">
        <v>11</v>
      </c>
      <c r="L172" s="23" t="s">
        <v>12</v>
      </c>
      <c r="M172" s="23" t="s">
        <v>11</v>
      </c>
      <c r="N172" s="23" t="s">
        <v>12</v>
      </c>
      <c r="O172" s="23" t="s">
        <v>11</v>
      </c>
      <c r="P172" s="23" t="s">
        <v>12</v>
      </c>
    </row>
    <row r="173" spans="1:31" hidden="1" x14ac:dyDescent="0.2">
      <c r="A173" s="83" t="s">
        <v>16</v>
      </c>
      <c r="B173" s="84">
        <v>1</v>
      </c>
      <c r="C173" s="24" cm="1">
        <f t="array" ref="C173">IF($I$2="Открытый тариф",
INDEX(GRID!$B$4:$BI$10,MATCH($C$7,GRID!$A$4:$A$10,0),MATCH(1,($U$2=GRID!$B$1:$BI$1)*(КАЛЕНДАРЬ!BF4=GRID!$B$3:$BI$3), 0)),
INDEX(GRID!$B$4:$BI$10,MATCH($C$7,GRID!$A$4:$A$10,0),MATCH(1,($U$2=GRID!$B$1:$BI$1)*(КАЛЕНДАРЬ!BF4=GRID!$B$3:$BI$3), 0))*(1-GRID!$B$29))</f>
        <v>27100</v>
      </c>
      <c r="D173" s="24" cm="1">
        <f t="array" ref="D173">IF($I$2="Открытый тариф",
INDEX(GRID!$B$13:$BI$19,MATCH($C$7,GRID!$A$13:$A$19,0),MATCH(1,($U$2=GRID!$B$1:$BI$1)*(КАЛЕНДАРЬ!$BF4=GRID!$B$3:$BI$3), 0)),
INDEX(GRID!$B$13:$BI$19,MATCH($C$7,GRID!$A$13:$A$19,0),MATCH(1,($U$2=GRID!$B$1:$BI$1)*(КАЛЕНДАРЬ!$BF4=GRID!$B$3:$BI$3), 0))*(1-GRID!$B$29))</f>
        <v>30400</v>
      </c>
      <c r="E173" s="24" cm="1">
        <f t="array" ref="E173">IF($I$2="Открытый тариф",
INDEX(GRID!$B$4:$BI$10,MATCH($E$7,GRID!$A$4:$A$10,0),MATCH(1,($U$2=GRID!$B$1:$BI$1)*(КАЛЕНДАРЬ!BF4=GRID!$B$3:$BI$3), 0)),
INDEX(GRID!$B$4:$BI$10,MATCH($E$7,GRID!$A$4:$A$10,0),MATCH(1,($U$2=GRID!$B$1:$BI$1)*(КАЛЕНДАРЬ!BF4=GRID!$B$3:$BI$3), 0))*(1-GRID!$B$29))</f>
        <v>31500</v>
      </c>
      <c r="F173" s="24" cm="1">
        <f t="array" ref="F173">IF($I$2="Открытый тариф",
INDEX(GRID!$B$13:$BI$19,MATCH($E$7,GRID!$A$13:$A$19,0),MATCH(1,($U$2=GRID!$B$1:$BI$1)*(КАЛЕНДАРЬ!$BF4=GRID!$B$3:$BI$3), 0)),
INDEX(GRID!$B$13:$BI$19,MATCH($E$7,GRID!$A$13:$A$19,0),MATCH(1,($U$2=GRID!$B$1:$BI$1)*(КАЛЕНДАРЬ!$BF4=GRID!$B$3:$BI$3), 0))*(1-GRID!$B$29))</f>
        <v>34800</v>
      </c>
      <c r="G173" s="24" cm="1">
        <f t="array" ref="G173">IF($I$2="Открытый тариф",
INDEX(GRID!$B$4:$BI$10,MATCH($G$7,GRID!$A$4:$A$10,0),MATCH(1,($U$2=GRID!$B$1:$BI$1)*(КАЛЕНДАРЬ!BF4=GRID!$B$3:$BI$3), 0)),
INDEX(GRID!$B$4:$BI$10,MATCH($G$7,GRID!$A$4:$A$10,0),MATCH(1,($U$2=GRID!$B$1:$BI$1)*(КАЛЕНДАРЬ!BF4=GRID!$B$3:$BI$3), 0))*(1-GRID!$B$29))</f>
        <v>36800</v>
      </c>
      <c r="H173" s="24" cm="1">
        <f t="array" ref="H173">IF($I$2="Открытый тариф",
INDEX(GRID!$B$13:$BI$19,MATCH($G$7,GRID!$A$13:$A$19,0),MATCH(1,($U$2=GRID!$B$1:$BI$1)*(КАЛЕНДАРЬ!$BF4=GRID!$B$3:$BI$3), 0)),
INDEX(GRID!$B$13:$BI$19,MATCH($G$7,GRID!$A$13:$A$19,0),MATCH(1,($U$2=GRID!$B$1:$BI$1)*(КАЛЕНДАРЬ!$BF4=GRID!$B$3:$BI$3), 0))*(1-GRID!$B$29))</f>
        <v>40100</v>
      </c>
      <c r="I173" s="24" cm="1">
        <f t="array" ref="I173">IF($I$2="Открытый тариф",
INDEX(GRID!$B$4:$BI$10,MATCH($I$7,GRID!$A$4:$A$10,0),MATCH(1,($U$2=GRID!$B$1:$BI$1)*(КАЛЕНДАРЬ!BF4=GRID!$B$3:$BI$3), 0)),
INDEX(GRID!$B$4:$BI$10,MATCH($I$7,GRID!$A$4:$A$10,0),MATCH(1,($U$2=GRID!$B$1:$BI$1)*(КАЛЕНДАРЬ!BF4=GRID!$B$3:$BI$3), 0))*(1-GRID!$B$29))</f>
        <v>49100</v>
      </c>
      <c r="J173" s="24" cm="1">
        <f t="array" ref="J173">IF($I$2="Открытый тариф",
INDEX(GRID!$B$13:$BI$19,MATCH($I$7,GRID!$A$13:$A$19,0),MATCH(1,($U$2=GRID!$B$1:$BI$1)*(КАЛЕНДАРЬ!$BF4=GRID!$B$3:$BI$3), 0)),
INDEX(GRID!$B$13:$BI$19,MATCH($I$7,GRID!$A$13:$A$19,0),MATCH(1,($U$2=GRID!$B$1:$BI$1)*(КАЛЕНДАРЬ!$BF4=GRID!$B$3:$BI$3), 0))*(1-GRID!$B$29))</f>
        <v>52400</v>
      </c>
      <c r="K173" s="24" cm="1">
        <f t="array" ref="K173">IF($I$2="Открытый тариф",
INDEX(GRID!$B$4:$BI$10,MATCH($K$7,GRID!$A$4:$A$10,0),MATCH(1,($U$2=GRID!$B$1:$BI$1)*(КАЛЕНДАРЬ!BF4=GRID!$B$3:$BI$3), 0)),
INDEX(GRID!$B$4:$BI$10,MATCH($K$7,GRID!$A$4:$A$10,0),MATCH(1,($U$2=GRID!$B$1:$BI$1)*(КАЛЕНДАРЬ!BF4=GRID!$B$3:$BI$3), 0))*(1-GRID!$B$29))</f>
        <v>66600</v>
      </c>
      <c r="L173" s="24" cm="1">
        <f t="array" ref="L173">IF($I$2="Открытый тариф",
INDEX(GRID!$B$13:$BI$19,MATCH($K$7,GRID!$A$13:$A$19,0),MATCH(1,($U$2=GRID!$B$1:$BI$1)*(КАЛЕНДАРЬ!$BF4=GRID!$B$3:$BI$3), 0)),
INDEX(GRID!$B$13:$BI$19,MATCH($K$7,GRID!$A$13:$A$19,0),MATCH(1,($U$2=GRID!$B$1:$BI$1)*(КАЛЕНДАРЬ!$BF4=GRID!$B$3:$BI$3), 0))*(1-GRID!$B$29))</f>
        <v>69900</v>
      </c>
      <c r="M173" s="24" cm="1">
        <f t="array" ref="M173">IF($I$2="Открытый тариф",
INDEX(GRID!$B$4:$BI$10,MATCH($M$7,GRID!$A$4:$A$10,0),MATCH(1,($U$2=GRID!$B$1:$BI$1)*(КАЛЕНДАРЬ!BF4=GRID!$B$3:$BI$3), 0)),
INDEX(GRID!$B$4:$BI$10,MATCH($M$7,GRID!$A$4:$A$10,0),MATCH(1,($U$2=GRID!$B$1:$BI$1)*(КАЛЕНДАРЬ!BF4=GRID!$B$3:$BI$3), 0))*(1-GRID!$B$29))</f>
        <v>92900</v>
      </c>
      <c r="N173" s="24" cm="1">
        <f t="array" ref="N173">IF($I$2="Открытый тариф",
INDEX(GRID!$B$13:$BI$19,MATCH($M$7,GRID!$A$13:$A$19,0),MATCH(1,($U$2=GRID!$B$1:$BI$1)*(КАЛЕНДАРЬ!$BF4=GRID!$B$3:$BI$3), 0)),
INDEX(GRID!$B$13:$BI$19,MATCH($M$7,GRID!$A$13:$A$19,0),MATCH(1,($U$2=GRID!$B$1:$BI$1)*(КАЛЕНДАРЬ!$BF4=GRID!$B$3:$BI$3), 0))*(1-GRID!$B$29))</f>
        <v>96200</v>
      </c>
      <c r="O173" s="24" cm="1">
        <f t="array" ref="O173">IF($I$2="Открытый тариф",
INDEX(GRID!$B$4:$BI$10,MATCH($O$7,GRID!$A$4:$A$10,0),MATCH(1,($U$2=GRID!$B$1:$BI$1)*(КАЛЕНДАРЬ!BF4=GRID!$B$3:$BI$3), 0)),
INDEX(GRID!$B$4:$BI$10,MATCH($O$7,GRID!$A$4:$A$10,0),MATCH(1,($U$2=GRID!$B$1:$BI$1)*(КАЛЕНДАРЬ!BF4=GRID!$B$3:$BI$3), 0))*(1-GRID!$B$29))</f>
        <v>218700</v>
      </c>
      <c r="P173" s="24" cm="1">
        <f t="array" ref="P173">IF($I$2="Открытый тариф",
INDEX(GRID!$B$13:$BI$19,MATCH($O$7,GRID!$A$13:$A$19,0),MATCH(1,($U$2=GRID!$B$1:$BI$1)*(КАЛЕНДАРЬ!$BF4=GRID!$B$3:$BI$3), 0)),
INDEX(GRID!$B$13:$BI$19,MATCH($O$7,GRID!$A$13:$A$19,0),MATCH(1,($U$2=GRID!$B$1:$BI$1)*(КАЛЕНДАРЬ!$BF4=GRID!$B$3:$BI$3), 0))*(1-GRID!$B$29))</f>
        <v>222000</v>
      </c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</row>
    <row r="174" spans="1:31" hidden="1" x14ac:dyDescent="0.2">
      <c r="A174" s="83" t="s">
        <v>17</v>
      </c>
      <c r="B174" s="84">
        <v>2</v>
      </c>
      <c r="C174" s="24" cm="1">
        <f t="array" ref="C174">IF($I$2="Открытый тариф",
INDEX(GRID!$B$4:$BI$10,MATCH($C$7,GRID!$A$4:$A$10,0),MATCH(1,($U$2=GRID!$B$1:$BI$1)*(КАЛЕНДАРЬ!BF5=GRID!$B$3:$BI$3), 0)),
INDEX(GRID!$B$4:$BI$10,MATCH($C$7,GRID!$A$4:$A$10,0),MATCH(1,($U$2=GRID!$B$1:$BI$1)*(КАЛЕНДАРЬ!BF5=GRID!$B$3:$BI$3), 0))*(1-GRID!$B$29))</f>
        <v>27100</v>
      </c>
      <c r="D174" s="24" cm="1">
        <f t="array" ref="D174">IF($I$2="Открытый тариф",
INDEX(GRID!$B$13:$BI$19,MATCH($C$7,GRID!$A$13:$A$19,0),MATCH(1,($U$2=GRID!$B$1:$BI$1)*(КАЛЕНДАРЬ!$BF5=GRID!$B$3:$BI$3), 0)),
INDEX(GRID!$B$13:$BI$19,MATCH($C$7,GRID!$A$13:$A$19,0),MATCH(1,($U$2=GRID!$B$1:$BI$1)*(КАЛЕНДАРЬ!$BF5=GRID!$B$3:$BI$3), 0))*(1-GRID!$B$29))</f>
        <v>30400</v>
      </c>
      <c r="E174" s="24" cm="1">
        <f t="array" ref="E174">IF($I$2="Открытый тариф",
INDEX(GRID!$B$4:$BI$10,MATCH($E$7,GRID!$A$4:$A$10,0),MATCH(1,($U$2=GRID!$B$1:$BI$1)*(КАЛЕНДАРЬ!BF5=GRID!$B$3:$BI$3), 0)),
INDEX(GRID!$B$4:$BI$10,MATCH($E$7,GRID!$A$4:$A$10,0),MATCH(1,($U$2=GRID!$B$1:$BI$1)*(КАЛЕНДАРЬ!BF5=GRID!$B$3:$BI$3), 0))*(1-GRID!$B$29))</f>
        <v>31500</v>
      </c>
      <c r="F174" s="24" cm="1">
        <f t="array" ref="F174">IF($I$2="Открытый тариф",
INDEX(GRID!$B$13:$BI$19,MATCH($E$7,GRID!$A$13:$A$19,0),MATCH(1,($U$2=GRID!$B$1:$BI$1)*(КАЛЕНДАРЬ!$BF5=GRID!$B$3:$BI$3), 0)),
INDEX(GRID!$B$13:$BI$19,MATCH($E$7,GRID!$A$13:$A$19,0),MATCH(1,($U$2=GRID!$B$1:$BI$1)*(КАЛЕНДАРЬ!$BF5=GRID!$B$3:$BI$3), 0))*(1-GRID!$B$29))</f>
        <v>34800</v>
      </c>
      <c r="G174" s="24" cm="1">
        <f t="array" ref="G174">IF($I$2="Открытый тариф",
INDEX(GRID!$B$4:$BI$10,MATCH($G$7,GRID!$A$4:$A$10,0),MATCH(1,($U$2=GRID!$B$1:$BI$1)*(КАЛЕНДАРЬ!BF5=GRID!$B$3:$BI$3), 0)),
INDEX(GRID!$B$4:$BI$10,MATCH($G$7,GRID!$A$4:$A$10,0),MATCH(1,($U$2=GRID!$B$1:$BI$1)*(КАЛЕНДАРЬ!BF5=GRID!$B$3:$BI$3), 0))*(1-GRID!$B$29))</f>
        <v>36800</v>
      </c>
      <c r="H174" s="24" cm="1">
        <f t="array" ref="H174">IF($I$2="Открытый тариф",
INDEX(GRID!$B$13:$BI$19,MATCH($G$7,GRID!$A$13:$A$19,0),MATCH(1,($U$2=GRID!$B$1:$BI$1)*(КАЛЕНДАРЬ!$BF5=GRID!$B$3:$BI$3), 0)),
INDEX(GRID!$B$13:$BI$19,MATCH($G$7,GRID!$A$13:$A$19,0),MATCH(1,($U$2=GRID!$B$1:$BI$1)*(КАЛЕНДАРЬ!$BF5=GRID!$B$3:$BI$3), 0))*(1-GRID!$B$29))</f>
        <v>40100</v>
      </c>
      <c r="I174" s="24" cm="1">
        <f t="array" ref="I174">IF($I$2="Открытый тариф",
INDEX(GRID!$B$4:$BI$10,MATCH($I$7,GRID!$A$4:$A$10,0),MATCH(1,($U$2=GRID!$B$1:$BI$1)*(КАЛЕНДАРЬ!BF5=GRID!$B$3:$BI$3), 0)),
INDEX(GRID!$B$4:$BI$10,MATCH($I$7,GRID!$A$4:$A$10,0),MATCH(1,($U$2=GRID!$B$1:$BI$1)*(КАЛЕНДАРЬ!BF5=GRID!$B$3:$BI$3), 0))*(1-GRID!$B$29))</f>
        <v>49100</v>
      </c>
      <c r="J174" s="24" cm="1">
        <f t="array" ref="J174">IF($I$2="Открытый тариф",
INDEX(GRID!$B$13:$BI$19,MATCH($I$7,GRID!$A$13:$A$19,0),MATCH(1,($U$2=GRID!$B$1:$BI$1)*(КАЛЕНДАРЬ!$BF5=GRID!$B$3:$BI$3), 0)),
INDEX(GRID!$B$13:$BI$19,MATCH($I$7,GRID!$A$13:$A$19,0),MATCH(1,($U$2=GRID!$B$1:$BI$1)*(КАЛЕНДАРЬ!$BF5=GRID!$B$3:$BI$3), 0))*(1-GRID!$B$29))</f>
        <v>52400</v>
      </c>
      <c r="K174" s="24" cm="1">
        <f t="array" ref="K174">IF($I$2="Открытый тариф",
INDEX(GRID!$B$4:$BI$10,MATCH($K$7,GRID!$A$4:$A$10,0),MATCH(1,($U$2=GRID!$B$1:$BI$1)*(КАЛЕНДАРЬ!BF5=GRID!$B$3:$BI$3), 0)),
INDEX(GRID!$B$4:$BI$10,MATCH($K$7,GRID!$A$4:$A$10,0),MATCH(1,($U$2=GRID!$B$1:$BI$1)*(КАЛЕНДАРЬ!BF5=GRID!$B$3:$BI$3), 0))*(1-GRID!$B$29))</f>
        <v>66600</v>
      </c>
      <c r="L174" s="24" cm="1">
        <f t="array" ref="L174">IF($I$2="Открытый тариф",
INDEX(GRID!$B$13:$BI$19,MATCH($K$7,GRID!$A$13:$A$19,0),MATCH(1,($U$2=GRID!$B$1:$BI$1)*(КАЛЕНДАРЬ!$BF5=GRID!$B$3:$BI$3), 0)),
INDEX(GRID!$B$13:$BI$19,MATCH($K$7,GRID!$A$13:$A$19,0),MATCH(1,($U$2=GRID!$B$1:$BI$1)*(КАЛЕНДАРЬ!$BF5=GRID!$B$3:$BI$3), 0))*(1-GRID!$B$29))</f>
        <v>69900</v>
      </c>
      <c r="M174" s="24" cm="1">
        <f t="array" ref="M174">IF($I$2="Открытый тариф",
INDEX(GRID!$B$4:$BI$10,MATCH($M$7,GRID!$A$4:$A$10,0),MATCH(1,($U$2=GRID!$B$1:$BI$1)*(КАЛЕНДАРЬ!BF5=GRID!$B$3:$BI$3), 0)),
INDEX(GRID!$B$4:$BI$10,MATCH($M$7,GRID!$A$4:$A$10,0),MATCH(1,($U$2=GRID!$B$1:$BI$1)*(КАЛЕНДАРЬ!BF5=GRID!$B$3:$BI$3), 0))*(1-GRID!$B$29))</f>
        <v>92900</v>
      </c>
      <c r="N174" s="24" cm="1">
        <f t="array" ref="N174">IF($I$2="Открытый тариф",
INDEX(GRID!$B$13:$BI$19,MATCH($M$7,GRID!$A$13:$A$19,0),MATCH(1,($U$2=GRID!$B$1:$BI$1)*(КАЛЕНДАРЬ!$BF5=GRID!$B$3:$BI$3), 0)),
INDEX(GRID!$B$13:$BI$19,MATCH($M$7,GRID!$A$13:$A$19,0),MATCH(1,($U$2=GRID!$B$1:$BI$1)*(КАЛЕНДАРЬ!$BF5=GRID!$B$3:$BI$3), 0))*(1-GRID!$B$29))</f>
        <v>96200</v>
      </c>
      <c r="O174" s="24" cm="1">
        <f t="array" ref="O174">IF($I$2="Открытый тариф",
INDEX(GRID!$B$4:$BI$10,MATCH($O$7,GRID!$A$4:$A$10,0),MATCH(1,($U$2=GRID!$B$1:$BI$1)*(КАЛЕНДАРЬ!BF5=GRID!$B$3:$BI$3), 0)),
INDEX(GRID!$B$4:$BI$10,MATCH($O$7,GRID!$A$4:$A$10,0),MATCH(1,($U$2=GRID!$B$1:$BI$1)*(КАЛЕНДАРЬ!BF5=GRID!$B$3:$BI$3), 0))*(1-GRID!$B$29))</f>
        <v>218700</v>
      </c>
      <c r="P174" s="24" cm="1">
        <f t="array" ref="P174">IF($I$2="Открытый тариф",
INDEX(GRID!$B$13:$BI$19,MATCH($O$7,GRID!$A$13:$A$19,0),MATCH(1,($U$2=GRID!$B$1:$BI$1)*(КАЛЕНДАРЬ!$BF5=GRID!$B$3:$BI$3), 0)),
INDEX(GRID!$B$13:$BI$19,MATCH($O$7,GRID!$A$13:$A$19,0),MATCH(1,($U$2=GRID!$B$1:$BI$1)*(КАЛЕНДАРЬ!$BF5=GRID!$B$3:$BI$3), 0))*(1-GRID!$B$29))</f>
        <v>222000</v>
      </c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</row>
    <row r="175" spans="1:31" hidden="1" x14ac:dyDescent="0.2">
      <c r="A175" s="83" t="s">
        <v>18</v>
      </c>
      <c r="B175" s="84">
        <v>3</v>
      </c>
      <c r="C175" s="24" cm="1">
        <f t="array" ref="C175">IF($I$2="Открытый тариф",
INDEX(GRID!$B$4:$BI$10,MATCH($C$7,GRID!$A$4:$A$10,0),MATCH(1,($U$2=GRID!$B$1:$BI$1)*(КАЛЕНДАРЬ!BF6=GRID!$B$3:$BI$3), 0)),
INDEX(GRID!$B$4:$BI$10,MATCH($C$7,GRID!$A$4:$A$10,0),MATCH(1,($U$2=GRID!$B$1:$BI$1)*(КАЛЕНДАРЬ!BF6=GRID!$B$3:$BI$3), 0))*(1-GRID!$B$29))</f>
        <v>27100</v>
      </c>
      <c r="D175" s="24" cm="1">
        <f t="array" ref="D175">IF($I$2="Открытый тариф",
INDEX(GRID!$B$13:$BI$19,MATCH($C$7,GRID!$A$13:$A$19,0),MATCH(1,($U$2=GRID!$B$1:$BI$1)*(КАЛЕНДАРЬ!$BF6=GRID!$B$3:$BI$3), 0)),
INDEX(GRID!$B$13:$BI$19,MATCH($C$7,GRID!$A$13:$A$19,0),MATCH(1,($U$2=GRID!$B$1:$BI$1)*(КАЛЕНДАРЬ!$BF6=GRID!$B$3:$BI$3), 0))*(1-GRID!$B$29))</f>
        <v>30400</v>
      </c>
      <c r="E175" s="24" cm="1">
        <f t="array" ref="E175">IF($I$2="Открытый тариф",
INDEX(GRID!$B$4:$BI$10,MATCH($E$7,GRID!$A$4:$A$10,0),MATCH(1,($U$2=GRID!$B$1:$BI$1)*(КАЛЕНДАРЬ!BF6=GRID!$B$3:$BI$3), 0)),
INDEX(GRID!$B$4:$BI$10,MATCH($E$7,GRID!$A$4:$A$10,0),MATCH(1,($U$2=GRID!$B$1:$BI$1)*(КАЛЕНДАРЬ!BF6=GRID!$B$3:$BI$3), 0))*(1-GRID!$B$29))</f>
        <v>31500</v>
      </c>
      <c r="F175" s="24" cm="1">
        <f t="array" ref="F175">IF($I$2="Открытый тариф",
INDEX(GRID!$B$13:$BI$19,MATCH($E$7,GRID!$A$13:$A$19,0),MATCH(1,($U$2=GRID!$B$1:$BI$1)*(КАЛЕНДАРЬ!$BF6=GRID!$B$3:$BI$3), 0)),
INDEX(GRID!$B$13:$BI$19,MATCH($E$7,GRID!$A$13:$A$19,0),MATCH(1,($U$2=GRID!$B$1:$BI$1)*(КАЛЕНДАРЬ!$BF6=GRID!$B$3:$BI$3), 0))*(1-GRID!$B$29))</f>
        <v>34800</v>
      </c>
      <c r="G175" s="24" cm="1">
        <f t="array" ref="G175">IF($I$2="Открытый тариф",
INDEX(GRID!$B$4:$BI$10,MATCH($G$7,GRID!$A$4:$A$10,0),MATCH(1,($U$2=GRID!$B$1:$BI$1)*(КАЛЕНДАРЬ!BF6=GRID!$B$3:$BI$3), 0)),
INDEX(GRID!$B$4:$BI$10,MATCH($G$7,GRID!$A$4:$A$10,0),MATCH(1,($U$2=GRID!$B$1:$BI$1)*(КАЛЕНДАРЬ!BF6=GRID!$B$3:$BI$3), 0))*(1-GRID!$B$29))</f>
        <v>36800</v>
      </c>
      <c r="H175" s="24" cm="1">
        <f t="array" ref="H175">IF($I$2="Открытый тариф",
INDEX(GRID!$B$13:$BI$19,MATCH($G$7,GRID!$A$13:$A$19,0),MATCH(1,($U$2=GRID!$B$1:$BI$1)*(КАЛЕНДАРЬ!$BF6=GRID!$B$3:$BI$3), 0)),
INDEX(GRID!$B$13:$BI$19,MATCH($G$7,GRID!$A$13:$A$19,0),MATCH(1,($U$2=GRID!$B$1:$BI$1)*(КАЛЕНДАРЬ!$BF6=GRID!$B$3:$BI$3), 0))*(1-GRID!$B$29))</f>
        <v>40100</v>
      </c>
      <c r="I175" s="24" cm="1">
        <f t="array" ref="I175">IF($I$2="Открытый тариф",
INDEX(GRID!$B$4:$BI$10,MATCH($I$7,GRID!$A$4:$A$10,0),MATCH(1,($U$2=GRID!$B$1:$BI$1)*(КАЛЕНДАРЬ!BF6=GRID!$B$3:$BI$3), 0)),
INDEX(GRID!$B$4:$BI$10,MATCH($I$7,GRID!$A$4:$A$10,0),MATCH(1,($U$2=GRID!$B$1:$BI$1)*(КАЛЕНДАРЬ!BF6=GRID!$B$3:$BI$3), 0))*(1-GRID!$B$29))</f>
        <v>49100</v>
      </c>
      <c r="J175" s="24" cm="1">
        <f t="array" ref="J175">IF($I$2="Открытый тариф",
INDEX(GRID!$B$13:$BI$19,MATCH($I$7,GRID!$A$13:$A$19,0),MATCH(1,($U$2=GRID!$B$1:$BI$1)*(КАЛЕНДАРЬ!$BF6=GRID!$B$3:$BI$3), 0)),
INDEX(GRID!$B$13:$BI$19,MATCH($I$7,GRID!$A$13:$A$19,0),MATCH(1,($U$2=GRID!$B$1:$BI$1)*(КАЛЕНДАРЬ!$BF6=GRID!$B$3:$BI$3), 0))*(1-GRID!$B$29))</f>
        <v>52400</v>
      </c>
      <c r="K175" s="24" cm="1">
        <f t="array" ref="K175">IF($I$2="Открытый тариф",
INDEX(GRID!$B$4:$BI$10,MATCH($K$7,GRID!$A$4:$A$10,0),MATCH(1,($U$2=GRID!$B$1:$BI$1)*(КАЛЕНДАРЬ!BF6=GRID!$B$3:$BI$3), 0)),
INDEX(GRID!$B$4:$BI$10,MATCH($K$7,GRID!$A$4:$A$10,0),MATCH(1,($U$2=GRID!$B$1:$BI$1)*(КАЛЕНДАРЬ!BF6=GRID!$B$3:$BI$3), 0))*(1-GRID!$B$29))</f>
        <v>66600</v>
      </c>
      <c r="L175" s="24" cm="1">
        <f t="array" ref="L175">IF($I$2="Открытый тариф",
INDEX(GRID!$B$13:$BI$19,MATCH($K$7,GRID!$A$13:$A$19,0),MATCH(1,($U$2=GRID!$B$1:$BI$1)*(КАЛЕНДАРЬ!$BF6=GRID!$B$3:$BI$3), 0)),
INDEX(GRID!$B$13:$BI$19,MATCH($K$7,GRID!$A$13:$A$19,0),MATCH(1,($U$2=GRID!$B$1:$BI$1)*(КАЛЕНДАРЬ!$BF6=GRID!$B$3:$BI$3), 0))*(1-GRID!$B$29))</f>
        <v>69900</v>
      </c>
      <c r="M175" s="24" cm="1">
        <f t="array" ref="M175">IF($I$2="Открытый тариф",
INDEX(GRID!$B$4:$BI$10,MATCH($M$7,GRID!$A$4:$A$10,0),MATCH(1,($U$2=GRID!$B$1:$BI$1)*(КАЛЕНДАРЬ!BF6=GRID!$B$3:$BI$3), 0)),
INDEX(GRID!$B$4:$BI$10,MATCH($M$7,GRID!$A$4:$A$10,0),MATCH(1,($U$2=GRID!$B$1:$BI$1)*(КАЛЕНДАРЬ!BF6=GRID!$B$3:$BI$3), 0))*(1-GRID!$B$29))</f>
        <v>92900</v>
      </c>
      <c r="N175" s="24" cm="1">
        <f t="array" ref="N175">IF($I$2="Открытый тариф",
INDEX(GRID!$B$13:$BI$19,MATCH($M$7,GRID!$A$13:$A$19,0),MATCH(1,($U$2=GRID!$B$1:$BI$1)*(КАЛЕНДАРЬ!$BF6=GRID!$B$3:$BI$3), 0)),
INDEX(GRID!$B$13:$BI$19,MATCH($M$7,GRID!$A$13:$A$19,0),MATCH(1,($U$2=GRID!$B$1:$BI$1)*(КАЛЕНДАРЬ!$BF6=GRID!$B$3:$BI$3), 0))*(1-GRID!$B$29))</f>
        <v>96200</v>
      </c>
      <c r="O175" s="24" cm="1">
        <f t="array" ref="O175">IF($I$2="Открытый тариф",
INDEX(GRID!$B$4:$BI$10,MATCH($O$7,GRID!$A$4:$A$10,0),MATCH(1,($U$2=GRID!$B$1:$BI$1)*(КАЛЕНДАРЬ!BF6=GRID!$B$3:$BI$3), 0)),
INDEX(GRID!$B$4:$BI$10,MATCH($O$7,GRID!$A$4:$A$10,0),MATCH(1,($U$2=GRID!$B$1:$BI$1)*(КАЛЕНДАРЬ!BF6=GRID!$B$3:$BI$3), 0))*(1-GRID!$B$29))</f>
        <v>218700</v>
      </c>
      <c r="P175" s="24" cm="1">
        <f t="array" ref="P175">IF($I$2="Открытый тариф",
INDEX(GRID!$B$13:$BI$19,MATCH($O$7,GRID!$A$13:$A$19,0),MATCH(1,($U$2=GRID!$B$1:$BI$1)*(КАЛЕНДАРЬ!$BF6=GRID!$B$3:$BI$3), 0)),
INDEX(GRID!$B$13:$BI$19,MATCH($O$7,GRID!$A$13:$A$19,0),MATCH(1,($U$2=GRID!$B$1:$BI$1)*(КАЛЕНДАРЬ!$BF6=GRID!$B$3:$BI$3), 0))*(1-GRID!$B$29))</f>
        <v>222000</v>
      </c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</row>
    <row r="176" spans="1:31" hidden="1" x14ac:dyDescent="0.2">
      <c r="A176" s="83" t="s">
        <v>19</v>
      </c>
      <c r="B176" s="84">
        <v>4</v>
      </c>
      <c r="C176" s="24" cm="1">
        <f t="array" ref="C176">IF($I$2="Открытый тариф",
INDEX(GRID!$B$4:$BI$10,MATCH($C$7,GRID!$A$4:$A$10,0),MATCH(1,($U$2=GRID!$B$1:$BI$1)*(КАЛЕНДАРЬ!BF7=GRID!$B$3:$BI$3), 0)),
INDEX(GRID!$B$4:$BI$10,MATCH($C$7,GRID!$A$4:$A$10,0),MATCH(1,($U$2=GRID!$B$1:$BI$1)*(КАЛЕНДАРЬ!BF7=GRID!$B$3:$BI$3), 0))*(1-GRID!$B$29))</f>
        <v>27100</v>
      </c>
      <c r="D176" s="24" cm="1">
        <f t="array" ref="D176">IF($I$2="Открытый тариф",
INDEX(GRID!$B$13:$BI$19,MATCH($C$7,GRID!$A$13:$A$19,0),MATCH(1,($U$2=GRID!$B$1:$BI$1)*(КАЛЕНДАРЬ!$BF7=GRID!$B$3:$BI$3), 0)),
INDEX(GRID!$B$13:$BI$19,MATCH($C$7,GRID!$A$13:$A$19,0),MATCH(1,($U$2=GRID!$B$1:$BI$1)*(КАЛЕНДАРЬ!$BF7=GRID!$B$3:$BI$3), 0))*(1-GRID!$B$29))</f>
        <v>30400</v>
      </c>
      <c r="E176" s="24" cm="1">
        <f t="array" ref="E176">IF($I$2="Открытый тариф",
INDEX(GRID!$B$4:$BI$10,MATCH($E$7,GRID!$A$4:$A$10,0),MATCH(1,($U$2=GRID!$B$1:$BI$1)*(КАЛЕНДАРЬ!BF7=GRID!$B$3:$BI$3), 0)),
INDEX(GRID!$B$4:$BI$10,MATCH($E$7,GRID!$A$4:$A$10,0),MATCH(1,($U$2=GRID!$B$1:$BI$1)*(КАЛЕНДАРЬ!BF7=GRID!$B$3:$BI$3), 0))*(1-GRID!$B$29))</f>
        <v>31500</v>
      </c>
      <c r="F176" s="24" cm="1">
        <f t="array" ref="F176">IF($I$2="Открытый тариф",
INDEX(GRID!$B$13:$BI$19,MATCH($E$7,GRID!$A$13:$A$19,0),MATCH(1,($U$2=GRID!$B$1:$BI$1)*(КАЛЕНДАРЬ!$BF7=GRID!$B$3:$BI$3), 0)),
INDEX(GRID!$B$13:$BI$19,MATCH($E$7,GRID!$A$13:$A$19,0),MATCH(1,($U$2=GRID!$B$1:$BI$1)*(КАЛЕНДАРЬ!$BF7=GRID!$B$3:$BI$3), 0))*(1-GRID!$B$29))</f>
        <v>34800</v>
      </c>
      <c r="G176" s="24" cm="1">
        <f t="array" ref="G176">IF($I$2="Открытый тариф",
INDEX(GRID!$B$4:$BI$10,MATCH($G$7,GRID!$A$4:$A$10,0),MATCH(1,($U$2=GRID!$B$1:$BI$1)*(КАЛЕНДАРЬ!BF7=GRID!$B$3:$BI$3), 0)),
INDEX(GRID!$B$4:$BI$10,MATCH($G$7,GRID!$A$4:$A$10,0),MATCH(1,($U$2=GRID!$B$1:$BI$1)*(КАЛЕНДАРЬ!BF7=GRID!$B$3:$BI$3), 0))*(1-GRID!$B$29))</f>
        <v>36800</v>
      </c>
      <c r="H176" s="24" cm="1">
        <f t="array" ref="H176">IF($I$2="Открытый тариф",
INDEX(GRID!$B$13:$BI$19,MATCH($G$7,GRID!$A$13:$A$19,0),MATCH(1,($U$2=GRID!$B$1:$BI$1)*(КАЛЕНДАРЬ!$BF7=GRID!$B$3:$BI$3), 0)),
INDEX(GRID!$B$13:$BI$19,MATCH($G$7,GRID!$A$13:$A$19,0),MATCH(1,($U$2=GRID!$B$1:$BI$1)*(КАЛЕНДАРЬ!$BF7=GRID!$B$3:$BI$3), 0))*(1-GRID!$B$29))</f>
        <v>40100</v>
      </c>
      <c r="I176" s="24" cm="1">
        <f t="array" ref="I176">IF($I$2="Открытый тариф",
INDEX(GRID!$B$4:$BI$10,MATCH($I$7,GRID!$A$4:$A$10,0),MATCH(1,($U$2=GRID!$B$1:$BI$1)*(КАЛЕНДАРЬ!BF7=GRID!$B$3:$BI$3), 0)),
INDEX(GRID!$B$4:$BI$10,MATCH($I$7,GRID!$A$4:$A$10,0),MATCH(1,($U$2=GRID!$B$1:$BI$1)*(КАЛЕНДАРЬ!BF7=GRID!$B$3:$BI$3), 0))*(1-GRID!$B$29))</f>
        <v>49100</v>
      </c>
      <c r="J176" s="24" cm="1">
        <f t="array" ref="J176">IF($I$2="Открытый тариф",
INDEX(GRID!$B$13:$BI$19,MATCH($I$7,GRID!$A$13:$A$19,0),MATCH(1,($U$2=GRID!$B$1:$BI$1)*(КАЛЕНДАРЬ!$BF7=GRID!$B$3:$BI$3), 0)),
INDEX(GRID!$B$13:$BI$19,MATCH($I$7,GRID!$A$13:$A$19,0),MATCH(1,($U$2=GRID!$B$1:$BI$1)*(КАЛЕНДАРЬ!$BF7=GRID!$B$3:$BI$3), 0))*(1-GRID!$B$29))</f>
        <v>52400</v>
      </c>
      <c r="K176" s="24" cm="1">
        <f t="array" ref="K176">IF($I$2="Открытый тариф",
INDEX(GRID!$B$4:$BI$10,MATCH($K$7,GRID!$A$4:$A$10,0),MATCH(1,($U$2=GRID!$B$1:$BI$1)*(КАЛЕНДАРЬ!BF7=GRID!$B$3:$BI$3), 0)),
INDEX(GRID!$B$4:$BI$10,MATCH($K$7,GRID!$A$4:$A$10,0),MATCH(1,($U$2=GRID!$B$1:$BI$1)*(КАЛЕНДАРЬ!BF7=GRID!$B$3:$BI$3), 0))*(1-GRID!$B$29))</f>
        <v>66600</v>
      </c>
      <c r="L176" s="24" cm="1">
        <f t="array" ref="L176">IF($I$2="Открытый тариф",
INDEX(GRID!$B$13:$BI$19,MATCH($K$7,GRID!$A$13:$A$19,0),MATCH(1,($U$2=GRID!$B$1:$BI$1)*(КАЛЕНДАРЬ!$BF7=GRID!$B$3:$BI$3), 0)),
INDEX(GRID!$B$13:$BI$19,MATCH($K$7,GRID!$A$13:$A$19,0),MATCH(1,($U$2=GRID!$B$1:$BI$1)*(КАЛЕНДАРЬ!$BF7=GRID!$B$3:$BI$3), 0))*(1-GRID!$B$29))</f>
        <v>69900</v>
      </c>
      <c r="M176" s="24" cm="1">
        <f t="array" ref="M176">IF($I$2="Открытый тариф",
INDEX(GRID!$B$4:$BI$10,MATCH($M$7,GRID!$A$4:$A$10,0),MATCH(1,($U$2=GRID!$B$1:$BI$1)*(КАЛЕНДАРЬ!BF7=GRID!$B$3:$BI$3), 0)),
INDEX(GRID!$B$4:$BI$10,MATCH($M$7,GRID!$A$4:$A$10,0),MATCH(1,($U$2=GRID!$B$1:$BI$1)*(КАЛЕНДАРЬ!BF7=GRID!$B$3:$BI$3), 0))*(1-GRID!$B$29))</f>
        <v>92900</v>
      </c>
      <c r="N176" s="24" cm="1">
        <f t="array" ref="N176">IF($I$2="Открытый тариф",
INDEX(GRID!$B$13:$BI$19,MATCH($M$7,GRID!$A$13:$A$19,0),MATCH(1,($U$2=GRID!$B$1:$BI$1)*(КАЛЕНДАРЬ!$BF7=GRID!$B$3:$BI$3), 0)),
INDEX(GRID!$B$13:$BI$19,MATCH($M$7,GRID!$A$13:$A$19,0),MATCH(1,($U$2=GRID!$B$1:$BI$1)*(КАЛЕНДАРЬ!$BF7=GRID!$B$3:$BI$3), 0))*(1-GRID!$B$29))</f>
        <v>96200</v>
      </c>
      <c r="O176" s="24" cm="1">
        <f t="array" ref="O176">IF($I$2="Открытый тариф",
INDEX(GRID!$B$4:$BI$10,MATCH($O$7,GRID!$A$4:$A$10,0),MATCH(1,($U$2=GRID!$B$1:$BI$1)*(КАЛЕНДАРЬ!BF7=GRID!$B$3:$BI$3), 0)),
INDEX(GRID!$B$4:$BI$10,MATCH($O$7,GRID!$A$4:$A$10,0),MATCH(1,($U$2=GRID!$B$1:$BI$1)*(КАЛЕНДАРЬ!BF7=GRID!$B$3:$BI$3), 0))*(1-GRID!$B$29))</f>
        <v>218700</v>
      </c>
      <c r="P176" s="24" cm="1">
        <f t="array" ref="P176">IF($I$2="Открытый тариф",
INDEX(GRID!$B$13:$BI$19,MATCH($O$7,GRID!$A$13:$A$19,0),MATCH(1,($U$2=GRID!$B$1:$BI$1)*(КАЛЕНДАРЬ!$BF7=GRID!$B$3:$BI$3), 0)),
INDEX(GRID!$B$13:$BI$19,MATCH($O$7,GRID!$A$13:$A$19,0),MATCH(1,($U$2=GRID!$B$1:$BI$1)*(КАЛЕНДАРЬ!$BF7=GRID!$B$3:$BI$3), 0))*(1-GRID!$B$29))</f>
        <v>222000</v>
      </c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</row>
    <row r="177" spans="1:31" hidden="1" x14ac:dyDescent="0.2">
      <c r="A177" s="83" t="s">
        <v>13</v>
      </c>
      <c r="B177" s="84">
        <v>5</v>
      </c>
      <c r="C177" s="24" cm="1">
        <f t="array" ref="C177">IF($I$2="Открытый тариф",
INDEX(GRID!$B$4:$BI$10,MATCH($C$7,GRID!$A$4:$A$10,0),MATCH(1,($U$2=GRID!$B$1:$BI$1)*(КАЛЕНДАРЬ!BF8=GRID!$B$3:$BI$3), 0)),
INDEX(GRID!$B$4:$BI$10,MATCH($C$7,GRID!$A$4:$A$10,0),MATCH(1,($U$2=GRID!$B$1:$BI$1)*(КАЛЕНДАРЬ!BF8=GRID!$B$3:$BI$3), 0))*(1-GRID!$B$29))</f>
        <v>27100</v>
      </c>
      <c r="D177" s="24" cm="1">
        <f t="array" ref="D177">IF($I$2="Открытый тариф",
INDEX(GRID!$B$13:$BI$19,MATCH($C$7,GRID!$A$13:$A$19,0),MATCH(1,($U$2=GRID!$B$1:$BI$1)*(КАЛЕНДАРЬ!$BF8=GRID!$B$3:$BI$3), 0)),
INDEX(GRID!$B$13:$BI$19,MATCH($C$7,GRID!$A$13:$A$19,0),MATCH(1,($U$2=GRID!$B$1:$BI$1)*(КАЛЕНДАРЬ!$BF8=GRID!$B$3:$BI$3), 0))*(1-GRID!$B$29))</f>
        <v>30400</v>
      </c>
      <c r="E177" s="24" cm="1">
        <f t="array" ref="E177">IF($I$2="Открытый тариф",
INDEX(GRID!$B$4:$BI$10,MATCH($E$7,GRID!$A$4:$A$10,0),MATCH(1,($U$2=GRID!$B$1:$BI$1)*(КАЛЕНДАРЬ!BF8=GRID!$B$3:$BI$3), 0)),
INDEX(GRID!$B$4:$BI$10,MATCH($E$7,GRID!$A$4:$A$10,0),MATCH(1,($U$2=GRID!$B$1:$BI$1)*(КАЛЕНДАРЬ!BF8=GRID!$B$3:$BI$3), 0))*(1-GRID!$B$29))</f>
        <v>31500</v>
      </c>
      <c r="F177" s="24" cm="1">
        <f t="array" ref="F177">IF($I$2="Открытый тариф",
INDEX(GRID!$B$13:$BI$19,MATCH($E$7,GRID!$A$13:$A$19,0),MATCH(1,($U$2=GRID!$B$1:$BI$1)*(КАЛЕНДАРЬ!$BF8=GRID!$B$3:$BI$3), 0)),
INDEX(GRID!$B$13:$BI$19,MATCH($E$7,GRID!$A$13:$A$19,0),MATCH(1,($U$2=GRID!$B$1:$BI$1)*(КАЛЕНДАРЬ!$BF8=GRID!$B$3:$BI$3), 0))*(1-GRID!$B$29))</f>
        <v>34800</v>
      </c>
      <c r="G177" s="24" cm="1">
        <f t="array" ref="G177">IF($I$2="Открытый тариф",
INDEX(GRID!$B$4:$BI$10,MATCH($G$7,GRID!$A$4:$A$10,0),MATCH(1,($U$2=GRID!$B$1:$BI$1)*(КАЛЕНДАРЬ!BF8=GRID!$B$3:$BI$3), 0)),
INDEX(GRID!$B$4:$BI$10,MATCH($G$7,GRID!$A$4:$A$10,0),MATCH(1,($U$2=GRID!$B$1:$BI$1)*(КАЛЕНДАРЬ!BF8=GRID!$B$3:$BI$3), 0))*(1-GRID!$B$29))</f>
        <v>36800</v>
      </c>
      <c r="H177" s="24" cm="1">
        <f t="array" ref="H177">IF($I$2="Открытый тариф",
INDEX(GRID!$B$13:$BI$19,MATCH($G$7,GRID!$A$13:$A$19,0),MATCH(1,($U$2=GRID!$B$1:$BI$1)*(КАЛЕНДАРЬ!$BF8=GRID!$B$3:$BI$3), 0)),
INDEX(GRID!$B$13:$BI$19,MATCH($G$7,GRID!$A$13:$A$19,0),MATCH(1,($U$2=GRID!$B$1:$BI$1)*(КАЛЕНДАРЬ!$BF8=GRID!$B$3:$BI$3), 0))*(1-GRID!$B$29))</f>
        <v>40100</v>
      </c>
      <c r="I177" s="24" cm="1">
        <f t="array" ref="I177">IF($I$2="Открытый тариф",
INDEX(GRID!$B$4:$BI$10,MATCH($I$7,GRID!$A$4:$A$10,0),MATCH(1,($U$2=GRID!$B$1:$BI$1)*(КАЛЕНДАРЬ!BF8=GRID!$B$3:$BI$3), 0)),
INDEX(GRID!$B$4:$BI$10,MATCH($I$7,GRID!$A$4:$A$10,0),MATCH(1,($U$2=GRID!$B$1:$BI$1)*(КАЛЕНДАРЬ!BF8=GRID!$B$3:$BI$3), 0))*(1-GRID!$B$29))</f>
        <v>49100</v>
      </c>
      <c r="J177" s="24" cm="1">
        <f t="array" ref="J177">IF($I$2="Открытый тариф",
INDEX(GRID!$B$13:$BI$19,MATCH($I$7,GRID!$A$13:$A$19,0),MATCH(1,($U$2=GRID!$B$1:$BI$1)*(КАЛЕНДАРЬ!$BF8=GRID!$B$3:$BI$3), 0)),
INDEX(GRID!$B$13:$BI$19,MATCH($I$7,GRID!$A$13:$A$19,0),MATCH(1,($U$2=GRID!$B$1:$BI$1)*(КАЛЕНДАРЬ!$BF8=GRID!$B$3:$BI$3), 0))*(1-GRID!$B$29))</f>
        <v>52400</v>
      </c>
      <c r="K177" s="24" cm="1">
        <f t="array" ref="K177">IF($I$2="Открытый тариф",
INDEX(GRID!$B$4:$BI$10,MATCH($K$7,GRID!$A$4:$A$10,0),MATCH(1,($U$2=GRID!$B$1:$BI$1)*(КАЛЕНДАРЬ!BF8=GRID!$B$3:$BI$3), 0)),
INDEX(GRID!$B$4:$BI$10,MATCH($K$7,GRID!$A$4:$A$10,0),MATCH(1,($U$2=GRID!$B$1:$BI$1)*(КАЛЕНДАРЬ!BF8=GRID!$B$3:$BI$3), 0))*(1-GRID!$B$29))</f>
        <v>66600</v>
      </c>
      <c r="L177" s="24" cm="1">
        <f t="array" ref="L177">IF($I$2="Открытый тариф",
INDEX(GRID!$B$13:$BI$19,MATCH($K$7,GRID!$A$13:$A$19,0),MATCH(1,($U$2=GRID!$B$1:$BI$1)*(КАЛЕНДАРЬ!$BF8=GRID!$B$3:$BI$3), 0)),
INDEX(GRID!$B$13:$BI$19,MATCH($K$7,GRID!$A$13:$A$19,0),MATCH(1,($U$2=GRID!$B$1:$BI$1)*(КАЛЕНДАРЬ!$BF8=GRID!$B$3:$BI$3), 0))*(1-GRID!$B$29))</f>
        <v>69900</v>
      </c>
      <c r="M177" s="24" cm="1">
        <f t="array" ref="M177">IF($I$2="Открытый тариф",
INDEX(GRID!$B$4:$BI$10,MATCH($M$7,GRID!$A$4:$A$10,0),MATCH(1,($U$2=GRID!$B$1:$BI$1)*(КАЛЕНДАРЬ!BF8=GRID!$B$3:$BI$3), 0)),
INDEX(GRID!$B$4:$BI$10,MATCH($M$7,GRID!$A$4:$A$10,0),MATCH(1,($U$2=GRID!$B$1:$BI$1)*(КАЛЕНДАРЬ!BF8=GRID!$B$3:$BI$3), 0))*(1-GRID!$B$29))</f>
        <v>92900</v>
      </c>
      <c r="N177" s="24" cm="1">
        <f t="array" ref="N177">IF($I$2="Открытый тариф",
INDEX(GRID!$B$13:$BI$19,MATCH($M$7,GRID!$A$13:$A$19,0),MATCH(1,($U$2=GRID!$B$1:$BI$1)*(КАЛЕНДАРЬ!$BF8=GRID!$B$3:$BI$3), 0)),
INDEX(GRID!$B$13:$BI$19,MATCH($M$7,GRID!$A$13:$A$19,0),MATCH(1,($U$2=GRID!$B$1:$BI$1)*(КАЛЕНДАРЬ!$BF8=GRID!$B$3:$BI$3), 0))*(1-GRID!$B$29))</f>
        <v>96200</v>
      </c>
      <c r="O177" s="24" cm="1">
        <f t="array" ref="O177">IF($I$2="Открытый тариф",
INDEX(GRID!$B$4:$BI$10,MATCH($O$7,GRID!$A$4:$A$10,0),MATCH(1,($U$2=GRID!$B$1:$BI$1)*(КАЛЕНДАРЬ!BF8=GRID!$B$3:$BI$3), 0)),
INDEX(GRID!$B$4:$BI$10,MATCH($O$7,GRID!$A$4:$A$10,0),MATCH(1,($U$2=GRID!$B$1:$BI$1)*(КАЛЕНДАРЬ!BF8=GRID!$B$3:$BI$3), 0))*(1-GRID!$B$29))</f>
        <v>218700</v>
      </c>
      <c r="P177" s="24" cm="1">
        <f t="array" ref="P177">IF($I$2="Открытый тариф",
INDEX(GRID!$B$13:$BI$19,MATCH($O$7,GRID!$A$13:$A$19,0),MATCH(1,($U$2=GRID!$B$1:$BI$1)*(КАЛЕНДАРЬ!$BF8=GRID!$B$3:$BI$3), 0)),
INDEX(GRID!$B$13:$BI$19,MATCH($O$7,GRID!$A$13:$A$19,0),MATCH(1,($U$2=GRID!$B$1:$BI$1)*(КАЛЕНДАРЬ!$BF8=GRID!$B$3:$BI$3), 0))*(1-GRID!$B$29))</f>
        <v>222000</v>
      </c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</row>
    <row r="178" spans="1:31" hidden="1" x14ac:dyDescent="0.2">
      <c r="A178" s="83" t="s">
        <v>14</v>
      </c>
      <c r="B178" s="84">
        <v>6</v>
      </c>
      <c r="C178" s="24" cm="1">
        <f t="array" ref="C178">IF($I$2="Открытый тариф",
INDEX(GRID!$B$4:$BI$10,MATCH($C$7,GRID!$A$4:$A$10,0),MATCH(1,($U$2=GRID!$B$1:$BI$1)*(КАЛЕНДАРЬ!BF9=GRID!$B$3:$BI$3), 0)),
INDEX(GRID!$B$4:$BI$10,MATCH($C$7,GRID!$A$4:$A$10,0),MATCH(1,($U$2=GRID!$B$1:$BI$1)*(КАЛЕНДАРЬ!BF9=GRID!$B$3:$BI$3), 0))*(1-GRID!$B$29))</f>
        <v>27100</v>
      </c>
      <c r="D178" s="24" cm="1">
        <f t="array" ref="D178">IF($I$2="Открытый тариф",
INDEX(GRID!$B$13:$BI$19,MATCH($C$7,GRID!$A$13:$A$19,0),MATCH(1,($U$2=GRID!$B$1:$BI$1)*(КАЛЕНДАРЬ!$BF9=GRID!$B$3:$BI$3), 0)),
INDEX(GRID!$B$13:$BI$19,MATCH($C$7,GRID!$A$13:$A$19,0),MATCH(1,($U$2=GRID!$B$1:$BI$1)*(КАЛЕНДАРЬ!$BF9=GRID!$B$3:$BI$3), 0))*(1-GRID!$B$29))</f>
        <v>30400</v>
      </c>
      <c r="E178" s="24" cm="1">
        <f t="array" ref="E178">IF($I$2="Открытый тариф",
INDEX(GRID!$B$4:$BI$10,MATCH($E$7,GRID!$A$4:$A$10,0),MATCH(1,($U$2=GRID!$B$1:$BI$1)*(КАЛЕНДАРЬ!BF9=GRID!$B$3:$BI$3), 0)),
INDEX(GRID!$B$4:$BI$10,MATCH($E$7,GRID!$A$4:$A$10,0),MATCH(1,($U$2=GRID!$B$1:$BI$1)*(КАЛЕНДАРЬ!BF9=GRID!$B$3:$BI$3), 0))*(1-GRID!$B$29))</f>
        <v>31500</v>
      </c>
      <c r="F178" s="24" cm="1">
        <f t="array" ref="F178">IF($I$2="Открытый тариф",
INDEX(GRID!$B$13:$BI$19,MATCH($E$7,GRID!$A$13:$A$19,0),MATCH(1,($U$2=GRID!$B$1:$BI$1)*(КАЛЕНДАРЬ!$BF9=GRID!$B$3:$BI$3), 0)),
INDEX(GRID!$B$13:$BI$19,MATCH($E$7,GRID!$A$13:$A$19,0),MATCH(1,($U$2=GRID!$B$1:$BI$1)*(КАЛЕНДАРЬ!$BF9=GRID!$B$3:$BI$3), 0))*(1-GRID!$B$29))</f>
        <v>34800</v>
      </c>
      <c r="G178" s="24" cm="1">
        <f t="array" ref="G178">IF($I$2="Открытый тариф",
INDEX(GRID!$B$4:$BI$10,MATCH($G$7,GRID!$A$4:$A$10,0),MATCH(1,($U$2=GRID!$B$1:$BI$1)*(КАЛЕНДАРЬ!BF9=GRID!$B$3:$BI$3), 0)),
INDEX(GRID!$B$4:$BI$10,MATCH($G$7,GRID!$A$4:$A$10,0),MATCH(1,($U$2=GRID!$B$1:$BI$1)*(КАЛЕНДАРЬ!BF9=GRID!$B$3:$BI$3), 0))*(1-GRID!$B$29))</f>
        <v>36800</v>
      </c>
      <c r="H178" s="24" cm="1">
        <f t="array" ref="H178">IF($I$2="Открытый тариф",
INDEX(GRID!$B$13:$BI$19,MATCH($G$7,GRID!$A$13:$A$19,0),MATCH(1,($U$2=GRID!$B$1:$BI$1)*(КАЛЕНДАРЬ!$BF9=GRID!$B$3:$BI$3), 0)),
INDEX(GRID!$B$13:$BI$19,MATCH($G$7,GRID!$A$13:$A$19,0),MATCH(1,($U$2=GRID!$B$1:$BI$1)*(КАЛЕНДАРЬ!$BF9=GRID!$B$3:$BI$3), 0))*(1-GRID!$B$29))</f>
        <v>40100</v>
      </c>
      <c r="I178" s="24" cm="1">
        <f t="array" ref="I178">IF($I$2="Открытый тариф",
INDEX(GRID!$B$4:$BI$10,MATCH($I$7,GRID!$A$4:$A$10,0),MATCH(1,($U$2=GRID!$B$1:$BI$1)*(КАЛЕНДАРЬ!BF9=GRID!$B$3:$BI$3), 0)),
INDEX(GRID!$B$4:$BI$10,MATCH($I$7,GRID!$A$4:$A$10,0),MATCH(1,($U$2=GRID!$B$1:$BI$1)*(КАЛЕНДАРЬ!BF9=GRID!$B$3:$BI$3), 0))*(1-GRID!$B$29))</f>
        <v>49100</v>
      </c>
      <c r="J178" s="24" cm="1">
        <f t="array" ref="J178">IF($I$2="Открытый тариф",
INDEX(GRID!$B$13:$BI$19,MATCH($I$7,GRID!$A$13:$A$19,0),MATCH(1,($U$2=GRID!$B$1:$BI$1)*(КАЛЕНДАРЬ!$BF9=GRID!$B$3:$BI$3), 0)),
INDEX(GRID!$B$13:$BI$19,MATCH($I$7,GRID!$A$13:$A$19,0),MATCH(1,($U$2=GRID!$B$1:$BI$1)*(КАЛЕНДАРЬ!$BF9=GRID!$B$3:$BI$3), 0))*(1-GRID!$B$29))</f>
        <v>52400</v>
      </c>
      <c r="K178" s="24" cm="1">
        <f t="array" ref="K178">IF($I$2="Открытый тариф",
INDEX(GRID!$B$4:$BI$10,MATCH($K$7,GRID!$A$4:$A$10,0),MATCH(1,($U$2=GRID!$B$1:$BI$1)*(КАЛЕНДАРЬ!BF9=GRID!$B$3:$BI$3), 0)),
INDEX(GRID!$B$4:$BI$10,MATCH($K$7,GRID!$A$4:$A$10,0),MATCH(1,($U$2=GRID!$B$1:$BI$1)*(КАЛЕНДАРЬ!BF9=GRID!$B$3:$BI$3), 0))*(1-GRID!$B$29))</f>
        <v>66600</v>
      </c>
      <c r="L178" s="24" cm="1">
        <f t="array" ref="L178">IF($I$2="Открытый тариф",
INDEX(GRID!$B$13:$BI$19,MATCH($K$7,GRID!$A$13:$A$19,0),MATCH(1,($U$2=GRID!$B$1:$BI$1)*(КАЛЕНДАРЬ!$BF9=GRID!$B$3:$BI$3), 0)),
INDEX(GRID!$B$13:$BI$19,MATCH($K$7,GRID!$A$13:$A$19,0),MATCH(1,($U$2=GRID!$B$1:$BI$1)*(КАЛЕНДАРЬ!$BF9=GRID!$B$3:$BI$3), 0))*(1-GRID!$B$29))</f>
        <v>69900</v>
      </c>
      <c r="M178" s="24" cm="1">
        <f t="array" ref="M178">IF($I$2="Открытый тариф",
INDEX(GRID!$B$4:$BI$10,MATCH($M$7,GRID!$A$4:$A$10,0),MATCH(1,($U$2=GRID!$B$1:$BI$1)*(КАЛЕНДАРЬ!BF9=GRID!$B$3:$BI$3), 0)),
INDEX(GRID!$B$4:$BI$10,MATCH($M$7,GRID!$A$4:$A$10,0),MATCH(1,($U$2=GRID!$B$1:$BI$1)*(КАЛЕНДАРЬ!BF9=GRID!$B$3:$BI$3), 0))*(1-GRID!$B$29))</f>
        <v>92900</v>
      </c>
      <c r="N178" s="24" cm="1">
        <f t="array" ref="N178">IF($I$2="Открытый тариф",
INDEX(GRID!$B$13:$BI$19,MATCH($M$7,GRID!$A$13:$A$19,0),MATCH(1,($U$2=GRID!$B$1:$BI$1)*(КАЛЕНДАРЬ!$BF9=GRID!$B$3:$BI$3), 0)),
INDEX(GRID!$B$13:$BI$19,MATCH($M$7,GRID!$A$13:$A$19,0),MATCH(1,($U$2=GRID!$B$1:$BI$1)*(КАЛЕНДАРЬ!$BF9=GRID!$B$3:$BI$3), 0))*(1-GRID!$B$29))</f>
        <v>96200</v>
      </c>
      <c r="O178" s="24" cm="1">
        <f t="array" ref="O178">IF($I$2="Открытый тариф",
INDEX(GRID!$B$4:$BI$10,MATCH($O$7,GRID!$A$4:$A$10,0),MATCH(1,($U$2=GRID!$B$1:$BI$1)*(КАЛЕНДАРЬ!BF9=GRID!$B$3:$BI$3), 0)),
INDEX(GRID!$B$4:$BI$10,MATCH($O$7,GRID!$A$4:$A$10,0),MATCH(1,($U$2=GRID!$B$1:$BI$1)*(КАЛЕНДАРЬ!BF9=GRID!$B$3:$BI$3), 0))*(1-GRID!$B$29))</f>
        <v>218700</v>
      </c>
      <c r="P178" s="24" cm="1">
        <f t="array" ref="P178">IF($I$2="Открытый тариф",
INDEX(GRID!$B$13:$BI$19,MATCH($O$7,GRID!$A$13:$A$19,0),MATCH(1,($U$2=GRID!$B$1:$BI$1)*(КАЛЕНДАРЬ!$BF9=GRID!$B$3:$BI$3), 0)),
INDEX(GRID!$B$13:$BI$19,MATCH($O$7,GRID!$A$13:$A$19,0),MATCH(1,($U$2=GRID!$B$1:$BI$1)*(КАЛЕНДАРЬ!$BF9=GRID!$B$3:$BI$3), 0))*(1-GRID!$B$29))</f>
        <v>222000</v>
      </c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</row>
    <row r="179" spans="1:31" hidden="1" x14ac:dyDescent="0.2">
      <c r="A179" s="83" t="s">
        <v>15</v>
      </c>
      <c r="B179" s="84">
        <v>7</v>
      </c>
      <c r="C179" s="24" cm="1">
        <f t="array" ref="C179">IF($I$2="Открытый тариф",
INDEX(GRID!$B$4:$BI$10,MATCH($C$7,GRID!$A$4:$A$10,0),MATCH(1,($U$2=GRID!$B$1:$BI$1)*(КАЛЕНДАРЬ!BF10=GRID!$B$3:$BI$3), 0)),
INDEX(GRID!$B$4:$BI$10,MATCH($C$7,GRID!$A$4:$A$10,0),MATCH(1,($U$2=GRID!$B$1:$BI$1)*(КАЛЕНДАРЬ!BF10=GRID!$B$3:$BI$3), 0))*(1-GRID!$B$29))</f>
        <v>27100</v>
      </c>
      <c r="D179" s="24" cm="1">
        <f t="array" ref="D179">IF($I$2="Открытый тариф",
INDEX(GRID!$B$13:$BI$19,MATCH($C$7,GRID!$A$13:$A$19,0),MATCH(1,($U$2=GRID!$B$1:$BI$1)*(КАЛЕНДАРЬ!$BF10=GRID!$B$3:$BI$3), 0)),
INDEX(GRID!$B$13:$BI$19,MATCH($C$7,GRID!$A$13:$A$19,0),MATCH(1,($U$2=GRID!$B$1:$BI$1)*(КАЛЕНДАРЬ!$BF10=GRID!$B$3:$BI$3), 0))*(1-GRID!$B$29))</f>
        <v>30400</v>
      </c>
      <c r="E179" s="24" cm="1">
        <f t="array" ref="E179">IF($I$2="Открытый тариф",
INDEX(GRID!$B$4:$BI$10,MATCH($E$7,GRID!$A$4:$A$10,0),MATCH(1,($U$2=GRID!$B$1:$BI$1)*(КАЛЕНДАРЬ!BF10=GRID!$B$3:$BI$3), 0)),
INDEX(GRID!$B$4:$BI$10,MATCH($E$7,GRID!$A$4:$A$10,0),MATCH(1,($U$2=GRID!$B$1:$BI$1)*(КАЛЕНДАРЬ!BF10=GRID!$B$3:$BI$3), 0))*(1-GRID!$B$29))</f>
        <v>31500</v>
      </c>
      <c r="F179" s="24" cm="1">
        <f t="array" ref="F179">IF($I$2="Открытый тариф",
INDEX(GRID!$B$13:$BI$19,MATCH($E$7,GRID!$A$13:$A$19,0),MATCH(1,($U$2=GRID!$B$1:$BI$1)*(КАЛЕНДАРЬ!$BF10=GRID!$B$3:$BI$3), 0)),
INDEX(GRID!$B$13:$BI$19,MATCH($E$7,GRID!$A$13:$A$19,0),MATCH(1,($U$2=GRID!$B$1:$BI$1)*(КАЛЕНДАРЬ!$BF10=GRID!$B$3:$BI$3), 0))*(1-GRID!$B$29))</f>
        <v>34800</v>
      </c>
      <c r="G179" s="24" cm="1">
        <f t="array" ref="G179">IF($I$2="Открытый тариф",
INDEX(GRID!$B$4:$BI$10,MATCH($G$7,GRID!$A$4:$A$10,0),MATCH(1,($U$2=GRID!$B$1:$BI$1)*(КАЛЕНДАРЬ!BF10=GRID!$B$3:$BI$3), 0)),
INDEX(GRID!$B$4:$BI$10,MATCH($G$7,GRID!$A$4:$A$10,0),MATCH(1,($U$2=GRID!$B$1:$BI$1)*(КАЛЕНДАРЬ!BF10=GRID!$B$3:$BI$3), 0))*(1-GRID!$B$29))</f>
        <v>36800</v>
      </c>
      <c r="H179" s="24" cm="1">
        <f t="array" ref="H179">IF($I$2="Открытый тариф",
INDEX(GRID!$B$13:$BI$19,MATCH($G$7,GRID!$A$13:$A$19,0),MATCH(1,($U$2=GRID!$B$1:$BI$1)*(КАЛЕНДАРЬ!$BF10=GRID!$B$3:$BI$3), 0)),
INDEX(GRID!$B$13:$BI$19,MATCH($G$7,GRID!$A$13:$A$19,0),MATCH(1,($U$2=GRID!$B$1:$BI$1)*(КАЛЕНДАРЬ!$BF10=GRID!$B$3:$BI$3), 0))*(1-GRID!$B$29))</f>
        <v>40100</v>
      </c>
      <c r="I179" s="24" cm="1">
        <f t="array" ref="I179">IF($I$2="Открытый тариф",
INDEX(GRID!$B$4:$BI$10,MATCH($I$7,GRID!$A$4:$A$10,0),MATCH(1,($U$2=GRID!$B$1:$BI$1)*(КАЛЕНДАРЬ!BF10=GRID!$B$3:$BI$3), 0)),
INDEX(GRID!$B$4:$BI$10,MATCH($I$7,GRID!$A$4:$A$10,0),MATCH(1,($U$2=GRID!$B$1:$BI$1)*(КАЛЕНДАРЬ!BF10=GRID!$B$3:$BI$3), 0))*(1-GRID!$B$29))</f>
        <v>49100</v>
      </c>
      <c r="J179" s="24" cm="1">
        <f t="array" ref="J179">IF($I$2="Открытый тариф",
INDEX(GRID!$B$13:$BI$19,MATCH($I$7,GRID!$A$13:$A$19,0),MATCH(1,($U$2=GRID!$B$1:$BI$1)*(КАЛЕНДАРЬ!$BF10=GRID!$B$3:$BI$3), 0)),
INDEX(GRID!$B$13:$BI$19,MATCH($I$7,GRID!$A$13:$A$19,0),MATCH(1,($U$2=GRID!$B$1:$BI$1)*(КАЛЕНДАРЬ!$BF10=GRID!$B$3:$BI$3), 0))*(1-GRID!$B$29))</f>
        <v>52400</v>
      </c>
      <c r="K179" s="24" cm="1">
        <f t="array" ref="K179">IF($I$2="Открытый тариф",
INDEX(GRID!$B$4:$BI$10,MATCH($K$7,GRID!$A$4:$A$10,0),MATCH(1,($U$2=GRID!$B$1:$BI$1)*(КАЛЕНДАРЬ!BF10=GRID!$B$3:$BI$3), 0)),
INDEX(GRID!$B$4:$BI$10,MATCH($K$7,GRID!$A$4:$A$10,0),MATCH(1,($U$2=GRID!$B$1:$BI$1)*(КАЛЕНДАРЬ!BF10=GRID!$B$3:$BI$3), 0))*(1-GRID!$B$29))</f>
        <v>66600</v>
      </c>
      <c r="L179" s="24" cm="1">
        <f t="array" ref="L179">IF($I$2="Открытый тариф",
INDEX(GRID!$B$13:$BI$19,MATCH($K$7,GRID!$A$13:$A$19,0),MATCH(1,($U$2=GRID!$B$1:$BI$1)*(КАЛЕНДАРЬ!$BF10=GRID!$B$3:$BI$3), 0)),
INDEX(GRID!$B$13:$BI$19,MATCH($K$7,GRID!$A$13:$A$19,0),MATCH(1,($U$2=GRID!$B$1:$BI$1)*(КАЛЕНДАРЬ!$BF10=GRID!$B$3:$BI$3), 0))*(1-GRID!$B$29))</f>
        <v>69900</v>
      </c>
      <c r="M179" s="24" cm="1">
        <f t="array" ref="M179">IF($I$2="Открытый тариф",
INDEX(GRID!$B$4:$BI$10,MATCH($M$7,GRID!$A$4:$A$10,0),MATCH(1,($U$2=GRID!$B$1:$BI$1)*(КАЛЕНДАРЬ!BF10=GRID!$B$3:$BI$3), 0)),
INDEX(GRID!$B$4:$BI$10,MATCH($M$7,GRID!$A$4:$A$10,0),MATCH(1,($U$2=GRID!$B$1:$BI$1)*(КАЛЕНДАРЬ!BF10=GRID!$B$3:$BI$3), 0))*(1-GRID!$B$29))</f>
        <v>92900</v>
      </c>
      <c r="N179" s="24" cm="1">
        <f t="array" ref="N179">IF($I$2="Открытый тариф",
INDEX(GRID!$B$13:$BI$19,MATCH($M$7,GRID!$A$13:$A$19,0),MATCH(1,($U$2=GRID!$B$1:$BI$1)*(КАЛЕНДАРЬ!$BF10=GRID!$B$3:$BI$3), 0)),
INDEX(GRID!$B$13:$BI$19,MATCH($M$7,GRID!$A$13:$A$19,0),MATCH(1,($U$2=GRID!$B$1:$BI$1)*(КАЛЕНДАРЬ!$BF10=GRID!$B$3:$BI$3), 0))*(1-GRID!$B$29))</f>
        <v>96200</v>
      </c>
      <c r="O179" s="24" cm="1">
        <f t="array" ref="O179">IF($I$2="Открытый тариф",
INDEX(GRID!$B$4:$BI$10,MATCH($O$7,GRID!$A$4:$A$10,0),MATCH(1,($U$2=GRID!$B$1:$BI$1)*(КАЛЕНДАРЬ!BF10=GRID!$B$3:$BI$3), 0)),
INDEX(GRID!$B$4:$BI$10,MATCH($O$7,GRID!$A$4:$A$10,0),MATCH(1,($U$2=GRID!$B$1:$BI$1)*(КАЛЕНДАРЬ!BF10=GRID!$B$3:$BI$3), 0))*(1-GRID!$B$29))</f>
        <v>218700</v>
      </c>
      <c r="P179" s="24" cm="1">
        <f t="array" ref="P179">IF($I$2="Открытый тариф",
INDEX(GRID!$B$13:$BI$19,MATCH($O$7,GRID!$A$13:$A$19,0),MATCH(1,($U$2=GRID!$B$1:$BI$1)*(КАЛЕНДАРЬ!$BF10=GRID!$B$3:$BI$3), 0)),
INDEX(GRID!$B$13:$BI$19,MATCH($O$7,GRID!$A$13:$A$19,0),MATCH(1,($U$2=GRID!$B$1:$BI$1)*(КАЛЕНДАРЬ!$BF10=GRID!$B$3:$BI$3), 0))*(1-GRID!$B$29))</f>
        <v>222000</v>
      </c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</row>
    <row r="180" spans="1:31" hidden="1" x14ac:dyDescent="0.2">
      <c r="A180" s="83" t="s">
        <v>16</v>
      </c>
      <c r="B180" s="84">
        <v>8</v>
      </c>
      <c r="C180" s="24" cm="1">
        <f t="array" ref="C180">IF($I$2="Открытый тариф",
INDEX(GRID!$B$4:$BI$10,MATCH($C$7,GRID!$A$4:$A$10,0),MATCH(1,($U$2=GRID!$B$1:$BI$1)*(КАЛЕНДАРЬ!BF11=GRID!$B$3:$BI$3), 0)),
INDEX(GRID!$B$4:$BI$10,MATCH($C$7,GRID!$A$4:$A$10,0),MATCH(1,($U$2=GRID!$B$1:$BI$1)*(КАЛЕНДАРЬ!BF11=GRID!$B$3:$BI$3), 0))*(1-GRID!$B$29))</f>
        <v>27100</v>
      </c>
      <c r="D180" s="24" cm="1">
        <f t="array" ref="D180">IF($I$2="Открытый тариф",
INDEX(GRID!$B$13:$BI$19,MATCH($C$7,GRID!$A$13:$A$19,0),MATCH(1,($U$2=GRID!$B$1:$BI$1)*(КАЛЕНДАРЬ!$BF11=GRID!$B$3:$BI$3), 0)),
INDEX(GRID!$B$13:$BI$19,MATCH($C$7,GRID!$A$13:$A$19,0),MATCH(1,($U$2=GRID!$B$1:$BI$1)*(КАЛЕНДАРЬ!$BF11=GRID!$B$3:$BI$3), 0))*(1-GRID!$B$29))</f>
        <v>30400</v>
      </c>
      <c r="E180" s="24" cm="1">
        <f t="array" ref="E180">IF($I$2="Открытый тариф",
INDEX(GRID!$B$4:$BI$10,MATCH($E$7,GRID!$A$4:$A$10,0),MATCH(1,($U$2=GRID!$B$1:$BI$1)*(КАЛЕНДАРЬ!BF11=GRID!$B$3:$BI$3), 0)),
INDEX(GRID!$B$4:$BI$10,MATCH($E$7,GRID!$A$4:$A$10,0),MATCH(1,($U$2=GRID!$B$1:$BI$1)*(КАЛЕНДАРЬ!BF11=GRID!$B$3:$BI$3), 0))*(1-GRID!$B$29))</f>
        <v>31500</v>
      </c>
      <c r="F180" s="24" cm="1">
        <f t="array" ref="F180">IF($I$2="Открытый тариф",
INDEX(GRID!$B$13:$BI$19,MATCH($E$7,GRID!$A$13:$A$19,0),MATCH(1,($U$2=GRID!$B$1:$BI$1)*(КАЛЕНДАРЬ!$BF11=GRID!$B$3:$BI$3), 0)),
INDEX(GRID!$B$13:$BI$19,MATCH($E$7,GRID!$A$13:$A$19,0),MATCH(1,($U$2=GRID!$B$1:$BI$1)*(КАЛЕНДАРЬ!$BF11=GRID!$B$3:$BI$3), 0))*(1-GRID!$B$29))</f>
        <v>34800</v>
      </c>
      <c r="G180" s="24" cm="1">
        <f t="array" ref="G180">IF($I$2="Открытый тариф",
INDEX(GRID!$B$4:$BI$10,MATCH($G$7,GRID!$A$4:$A$10,0),MATCH(1,($U$2=GRID!$B$1:$BI$1)*(КАЛЕНДАРЬ!BF11=GRID!$B$3:$BI$3), 0)),
INDEX(GRID!$B$4:$BI$10,MATCH($G$7,GRID!$A$4:$A$10,0),MATCH(1,($U$2=GRID!$B$1:$BI$1)*(КАЛЕНДАРЬ!BF11=GRID!$B$3:$BI$3), 0))*(1-GRID!$B$29))</f>
        <v>36800</v>
      </c>
      <c r="H180" s="24" cm="1">
        <f t="array" ref="H180">IF($I$2="Открытый тариф",
INDEX(GRID!$B$13:$BI$19,MATCH($G$7,GRID!$A$13:$A$19,0),MATCH(1,($U$2=GRID!$B$1:$BI$1)*(КАЛЕНДАРЬ!$BF11=GRID!$B$3:$BI$3), 0)),
INDEX(GRID!$B$13:$BI$19,MATCH($G$7,GRID!$A$13:$A$19,0),MATCH(1,($U$2=GRID!$B$1:$BI$1)*(КАЛЕНДАРЬ!$BF11=GRID!$B$3:$BI$3), 0))*(1-GRID!$B$29))</f>
        <v>40100</v>
      </c>
      <c r="I180" s="24" cm="1">
        <f t="array" ref="I180">IF($I$2="Открытый тариф",
INDEX(GRID!$B$4:$BI$10,MATCH($I$7,GRID!$A$4:$A$10,0),MATCH(1,($U$2=GRID!$B$1:$BI$1)*(КАЛЕНДАРЬ!BF11=GRID!$B$3:$BI$3), 0)),
INDEX(GRID!$B$4:$BI$10,MATCH($I$7,GRID!$A$4:$A$10,0),MATCH(1,($U$2=GRID!$B$1:$BI$1)*(КАЛЕНДАРЬ!BF11=GRID!$B$3:$BI$3), 0))*(1-GRID!$B$29))</f>
        <v>49100</v>
      </c>
      <c r="J180" s="24" cm="1">
        <f t="array" ref="J180">IF($I$2="Открытый тариф",
INDEX(GRID!$B$13:$BI$19,MATCH($I$7,GRID!$A$13:$A$19,0),MATCH(1,($U$2=GRID!$B$1:$BI$1)*(КАЛЕНДАРЬ!$BF11=GRID!$B$3:$BI$3), 0)),
INDEX(GRID!$B$13:$BI$19,MATCH($I$7,GRID!$A$13:$A$19,0),MATCH(1,($U$2=GRID!$B$1:$BI$1)*(КАЛЕНДАРЬ!$BF11=GRID!$B$3:$BI$3), 0))*(1-GRID!$B$29))</f>
        <v>52400</v>
      </c>
      <c r="K180" s="24" cm="1">
        <f t="array" ref="K180">IF($I$2="Открытый тариф",
INDEX(GRID!$B$4:$BI$10,MATCH($K$7,GRID!$A$4:$A$10,0),MATCH(1,($U$2=GRID!$B$1:$BI$1)*(КАЛЕНДАРЬ!BF11=GRID!$B$3:$BI$3), 0)),
INDEX(GRID!$B$4:$BI$10,MATCH($K$7,GRID!$A$4:$A$10,0),MATCH(1,($U$2=GRID!$B$1:$BI$1)*(КАЛЕНДАРЬ!BF11=GRID!$B$3:$BI$3), 0))*(1-GRID!$B$29))</f>
        <v>66600</v>
      </c>
      <c r="L180" s="24" cm="1">
        <f t="array" ref="L180">IF($I$2="Открытый тариф",
INDEX(GRID!$B$13:$BI$19,MATCH($K$7,GRID!$A$13:$A$19,0),MATCH(1,($U$2=GRID!$B$1:$BI$1)*(КАЛЕНДАРЬ!$BF11=GRID!$B$3:$BI$3), 0)),
INDEX(GRID!$B$13:$BI$19,MATCH($K$7,GRID!$A$13:$A$19,0),MATCH(1,($U$2=GRID!$B$1:$BI$1)*(КАЛЕНДАРЬ!$BF11=GRID!$B$3:$BI$3), 0))*(1-GRID!$B$29))</f>
        <v>69900</v>
      </c>
      <c r="M180" s="24" cm="1">
        <f t="array" ref="M180">IF($I$2="Открытый тариф",
INDEX(GRID!$B$4:$BI$10,MATCH($M$7,GRID!$A$4:$A$10,0),MATCH(1,($U$2=GRID!$B$1:$BI$1)*(КАЛЕНДАРЬ!BF11=GRID!$B$3:$BI$3), 0)),
INDEX(GRID!$B$4:$BI$10,MATCH($M$7,GRID!$A$4:$A$10,0),MATCH(1,($U$2=GRID!$B$1:$BI$1)*(КАЛЕНДАРЬ!BF11=GRID!$B$3:$BI$3), 0))*(1-GRID!$B$29))</f>
        <v>92900</v>
      </c>
      <c r="N180" s="24" cm="1">
        <f t="array" ref="N180">IF($I$2="Открытый тариф",
INDEX(GRID!$B$13:$BI$19,MATCH($M$7,GRID!$A$13:$A$19,0),MATCH(1,($U$2=GRID!$B$1:$BI$1)*(КАЛЕНДАРЬ!$BF11=GRID!$B$3:$BI$3), 0)),
INDEX(GRID!$B$13:$BI$19,MATCH($M$7,GRID!$A$13:$A$19,0),MATCH(1,($U$2=GRID!$B$1:$BI$1)*(КАЛЕНДАРЬ!$BF11=GRID!$B$3:$BI$3), 0))*(1-GRID!$B$29))</f>
        <v>96200</v>
      </c>
      <c r="O180" s="24" cm="1">
        <f t="array" ref="O180">IF($I$2="Открытый тариф",
INDEX(GRID!$B$4:$BI$10,MATCH($O$7,GRID!$A$4:$A$10,0),MATCH(1,($U$2=GRID!$B$1:$BI$1)*(КАЛЕНДАРЬ!BF11=GRID!$B$3:$BI$3), 0)),
INDEX(GRID!$B$4:$BI$10,MATCH($O$7,GRID!$A$4:$A$10,0),MATCH(1,($U$2=GRID!$B$1:$BI$1)*(КАЛЕНДАРЬ!BF11=GRID!$B$3:$BI$3), 0))*(1-GRID!$B$29))</f>
        <v>218700</v>
      </c>
      <c r="P180" s="24" cm="1">
        <f t="array" ref="P180">IF($I$2="Открытый тариф",
INDEX(GRID!$B$13:$BI$19,MATCH($O$7,GRID!$A$13:$A$19,0),MATCH(1,($U$2=GRID!$B$1:$BI$1)*(КАЛЕНДАРЬ!$BF11=GRID!$B$3:$BI$3), 0)),
INDEX(GRID!$B$13:$BI$19,MATCH($O$7,GRID!$A$13:$A$19,0),MATCH(1,($U$2=GRID!$B$1:$BI$1)*(КАЛЕНДАРЬ!$BF11=GRID!$B$3:$BI$3), 0))*(1-GRID!$B$29))</f>
        <v>222000</v>
      </c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</row>
    <row r="181" spans="1:31" hidden="1" x14ac:dyDescent="0.2">
      <c r="A181" s="83" t="s">
        <v>17</v>
      </c>
      <c r="B181" s="84">
        <v>9</v>
      </c>
      <c r="C181" s="24" cm="1">
        <f t="array" ref="C181">IF($I$2="Открытый тариф",
INDEX(GRID!$B$4:$BI$10,MATCH($C$7,GRID!$A$4:$A$10,0),MATCH(1,($U$2=GRID!$B$1:$BI$1)*(КАЛЕНДАРЬ!BF12=GRID!$B$3:$BI$3), 0)),
INDEX(GRID!$B$4:$BI$10,MATCH($C$7,GRID!$A$4:$A$10,0),MATCH(1,($U$2=GRID!$B$1:$BI$1)*(КАЛЕНДАРЬ!BF12=GRID!$B$3:$BI$3), 0))*(1-GRID!$B$29))</f>
        <v>27100</v>
      </c>
      <c r="D181" s="24" cm="1">
        <f t="array" ref="D181">IF($I$2="Открытый тариф",
INDEX(GRID!$B$13:$BI$19,MATCH($C$7,GRID!$A$13:$A$19,0),MATCH(1,($U$2=GRID!$B$1:$BI$1)*(КАЛЕНДАРЬ!$BF12=GRID!$B$3:$BI$3), 0)),
INDEX(GRID!$B$13:$BI$19,MATCH($C$7,GRID!$A$13:$A$19,0),MATCH(1,($U$2=GRID!$B$1:$BI$1)*(КАЛЕНДАРЬ!$BF12=GRID!$B$3:$BI$3), 0))*(1-GRID!$B$29))</f>
        <v>30400</v>
      </c>
      <c r="E181" s="24" cm="1">
        <f t="array" ref="E181">IF($I$2="Открытый тариф",
INDEX(GRID!$B$4:$BI$10,MATCH($E$7,GRID!$A$4:$A$10,0),MATCH(1,($U$2=GRID!$B$1:$BI$1)*(КАЛЕНДАРЬ!BF12=GRID!$B$3:$BI$3), 0)),
INDEX(GRID!$B$4:$BI$10,MATCH($E$7,GRID!$A$4:$A$10,0),MATCH(1,($U$2=GRID!$B$1:$BI$1)*(КАЛЕНДАРЬ!BF12=GRID!$B$3:$BI$3), 0))*(1-GRID!$B$29))</f>
        <v>31500</v>
      </c>
      <c r="F181" s="24" cm="1">
        <f t="array" ref="F181">IF($I$2="Открытый тариф",
INDEX(GRID!$B$13:$BI$19,MATCH($E$7,GRID!$A$13:$A$19,0),MATCH(1,($U$2=GRID!$B$1:$BI$1)*(КАЛЕНДАРЬ!$BF12=GRID!$B$3:$BI$3), 0)),
INDEX(GRID!$B$13:$BI$19,MATCH($E$7,GRID!$A$13:$A$19,0),MATCH(1,($U$2=GRID!$B$1:$BI$1)*(КАЛЕНДАРЬ!$BF12=GRID!$B$3:$BI$3), 0))*(1-GRID!$B$29))</f>
        <v>34800</v>
      </c>
      <c r="G181" s="24" cm="1">
        <f t="array" ref="G181">IF($I$2="Открытый тариф",
INDEX(GRID!$B$4:$BI$10,MATCH($G$7,GRID!$A$4:$A$10,0),MATCH(1,($U$2=GRID!$B$1:$BI$1)*(КАЛЕНДАРЬ!BF12=GRID!$B$3:$BI$3), 0)),
INDEX(GRID!$B$4:$BI$10,MATCH($G$7,GRID!$A$4:$A$10,0),MATCH(1,($U$2=GRID!$B$1:$BI$1)*(КАЛЕНДАРЬ!BF12=GRID!$B$3:$BI$3), 0))*(1-GRID!$B$29))</f>
        <v>36800</v>
      </c>
      <c r="H181" s="24" cm="1">
        <f t="array" ref="H181">IF($I$2="Открытый тариф",
INDEX(GRID!$B$13:$BI$19,MATCH($G$7,GRID!$A$13:$A$19,0),MATCH(1,($U$2=GRID!$B$1:$BI$1)*(КАЛЕНДАРЬ!$BF12=GRID!$B$3:$BI$3), 0)),
INDEX(GRID!$B$13:$BI$19,MATCH($G$7,GRID!$A$13:$A$19,0),MATCH(1,($U$2=GRID!$B$1:$BI$1)*(КАЛЕНДАРЬ!$BF12=GRID!$B$3:$BI$3), 0))*(1-GRID!$B$29))</f>
        <v>40100</v>
      </c>
      <c r="I181" s="24" cm="1">
        <f t="array" ref="I181">IF($I$2="Открытый тариф",
INDEX(GRID!$B$4:$BI$10,MATCH($I$7,GRID!$A$4:$A$10,0),MATCH(1,($U$2=GRID!$B$1:$BI$1)*(КАЛЕНДАРЬ!BF12=GRID!$B$3:$BI$3), 0)),
INDEX(GRID!$B$4:$BI$10,MATCH($I$7,GRID!$A$4:$A$10,0),MATCH(1,($U$2=GRID!$B$1:$BI$1)*(КАЛЕНДАРЬ!BF12=GRID!$B$3:$BI$3), 0))*(1-GRID!$B$29))</f>
        <v>49100</v>
      </c>
      <c r="J181" s="24" cm="1">
        <f t="array" ref="J181">IF($I$2="Открытый тариф",
INDEX(GRID!$B$13:$BI$19,MATCH($I$7,GRID!$A$13:$A$19,0),MATCH(1,($U$2=GRID!$B$1:$BI$1)*(КАЛЕНДАРЬ!$BF12=GRID!$B$3:$BI$3), 0)),
INDEX(GRID!$B$13:$BI$19,MATCH($I$7,GRID!$A$13:$A$19,0),MATCH(1,($U$2=GRID!$B$1:$BI$1)*(КАЛЕНДАРЬ!$BF12=GRID!$B$3:$BI$3), 0))*(1-GRID!$B$29))</f>
        <v>52400</v>
      </c>
      <c r="K181" s="24" cm="1">
        <f t="array" ref="K181">IF($I$2="Открытый тариф",
INDEX(GRID!$B$4:$BI$10,MATCH($K$7,GRID!$A$4:$A$10,0),MATCH(1,($U$2=GRID!$B$1:$BI$1)*(КАЛЕНДАРЬ!BF12=GRID!$B$3:$BI$3), 0)),
INDEX(GRID!$B$4:$BI$10,MATCH($K$7,GRID!$A$4:$A$10,0),MATCH(1,($U$2=GRID!$B$1:$BI$1)*(КАЛЕНДАРЬ!BF12=GRID!$B$3:$BI$3), 0))*(1-GRID!$B$29))</f>
        <v>66600</v>
      </c>
      <c r="L181" s="24" cm="1">
        <f t="array" ref="L181">IF($I$2="Открытый тариф",
INDEX(GRID!$B$13:$BI$19,MATCH($K$7,GRID!$A$13:$A$19,0),MATCH(1,($U$2=GRID!$B$1:$BI$1)*(КАЛЕНДАРЬ!$BF12=GRID!$B$3:$BI$3), 0)),
INDEX(GRID!$B$13:$BI$19,MATCH($K$7,GRID!$A$13:$A$19,0),MATCH(1,($U$2=GRID!$B$1:$BI$1)*(КАЛЕНДАРЬ!$BF12=GRID!$B$3:$BI$3), 0))*(1-GRID!$B$29))</f>
        <v>69900</v>
      </c>
      <c r="M181" s="24" cm="1">
        <f t="array" ref="M181">IF($I$2="Открытый тариф",
INDEX(GRID!$B$4:$BI$10,MATCH($M$7,GRID!$A$4:$A$10,0),MATCH(1,($U$2=GRID!$B$1:$BI$1)*(КАЛЕНДАРЬ!BF12=GRID!$B$3:$BI$3), 0)),
INDEX(GRID!$B$4:$BI$10,MATCH($M$7,GRID!$A$4:$A$10,0),MATCH(1,($U$2=GRID!$B$1:$BI$1)*(КАЛЕНДАРЬ!BF12=GRID!$B$3:$BI$3), 0))*(1-GRID!$B$29))</f>
        <v>92900</v>
      </c>
      <c r="N181" s="24" cm="1">
        <f t="array" ref="N181">IF($I$2="Открытый тариф",
INDEX(GRID!$B$13:$BI$19,MATCH($M$7,GRID!$A$13:$A$19,0),MATCH(1,($U$2=GRID!$B$1:$BI$1)*(КАЛЕНДАРЬ!$BF12=GRID!$B$3:$BI$3), 0)),
INDEX(GRID!$B$13:$BI$19,MATCH($M$7,GRID!$A$13:$A$19,0),MATCH(1,($U$2=GRID!$B$1:$BI$1)*(КАЛЕНДАРЬ!$BF12=GRID!$B$3:$BI$3), 0))*(1-GRID!$B$29))</f>
        <v>96200</v>
      </c>
      <c r="O181" s="24" cm="1">
        <f t="array" ref="O181">IF($I$2="Открытый тариф",
INDEX(GRID!$B$4:$BI$10,MATCH($O$7,GRID!$A$4:$A$10,0),MATCH(1,($U$2=GRID!$B$1:$BI$1)*(КАЛЕНДАРЬ!BF12=GRID!$B$3:$BI$3), 0)),
INDEX(GRID!$B$4:$BI$10,MATCH($O$7,GRID!$A$4:$A$10,0),MATCH(1,($U$2=GRID!$B$1:$BI$1)*(КАЛЕНДАРЬ!BF12=GRID!$B$3:$BI$3), 0))*(1-GRID!$B$29))</f>
        <v>218700</v>
      </c>
      <c r="P181" s="24" cm="1">
        <f t="array" ref="P181">IF($I$2="Открытый тариф",
INDEX(GRID!$B$13:$BI$19,MATCH($O$7,GRID!$A$13:$A$19,0),MATCH(1,($U$2=GRID!$B$1:$BI$1)*(КАЛЕНДАРЬ!$BF12=GRID!$B$3:$BI$3), 0)),
INDEX(GRID!$B$13:$BI$19,MATCH($O$7,GRID!$A$13:$A$19,0),MATCH(1,($U$2=GRID!$B$1:$BI$1)*(КАЛЕНДАРЬ!$BF12=GRID!$B$3:$BI$3), 0))*(1-GRID!$B$29))</f>
        <v>222000</v>
      </c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</row>
    <row r="182" spans="1:31" hidden="1" x14ac:dyDescent="0.2">
      <c r="A182" s="83" t="s">
        <v>18</v>
      </c>
      <c r="B182" s="84">
        <v>10</v>
      </c>
      <c r="C182" s="24" cm="1">
        <f t="array" ref="C182">IF($I$2="Открытый тариф",
INDEX(GRID!$B$4:$BI$10,MATCH($C$7,GRID!$A$4:$A$10,0),MATCH(1,($U$2=GRID!$B$1:$BI$1)*(КАЛЕНДАРЬ!BF13=GRID!$B$3:$BI$3), 0)),
INDEX(GRID!$B$4:$BI$10,MATCH($C$7,GRID!$A$4:$A$10,0),MATCH(1,($U$2=GRID!$B$1:$BI$1)*(КАЛЕНДАРЬ!BF13=GRID!$B$3:$BI$3), 0))*(1-GRID!$B$29))</f>
        <v>27100</v>
      </c>
      <c r="D182" s="24" cm="1">
        <f t="array" ref="D182">IF($I$2="Открытый тариф",
INDEX(GRID!$B$13:$BI$19,MATCH($C$7,GRID!$A$13:$A$19,0),MATCH(1,($U$2=GRID!$B$1:$BI$1)*(КАЛЕНДАРЬ!$BF13=GRID!$B$3:$BI$3), 0)),
INDEX(GRID!$B$13:$BI$19,MATCH($C$7,GRID!$A$13:$A$19,0),MATCH(1,($U$2=GRID!$B$1:$BI$1)*(КАЛЕНДАРЬ!$BF13=GRID!$B$3:$BI$3), 0))*(1-GRID!$B$29))</f>
        <v>30400</v>
      </c>
      <c r="E182" s="24" cm="1">
        <f t="array" ref="E182">IF($I$2="Открытый тариф",
INDEX(GRID!$B$4:$BI$10,MATCH($E$7,GRID!$A$4:$A$10,0),MATCH(1,($U$2=GRID!$B$1:$BI$1)*(КАЛЕНДАРЬ!BF13=GRID!$B$3:$BI$3), 0)),
INDEX(GRID!$B$4:$BI$10,MATCH($E$7,GRID!$A$4:$A$10,0),MATCH(1,($U$2=GRID!$B$1:$BI$1)*(КАЛЕНДАРЬ!BF13=GRID!$B$3:$BI$3), 0))*(1-GRID!$B$29))</f>
        <v>31500</v>
      </c>
      <c r="F182" s="24" cm="1">
        <f t="array" ref="F182">IF($I$2="Открытый тариф",
INDEX(GRID!$B$13:$BI$19,MATCH($E$7,GRID!$A$13:$A$19,0),MATCH(1,($U$2=GRID!$B$1:$BI$1)*(КАЛЕНДАРЬ!$BF13=GRID!$B$3:$BI$3), 0)),
INDEX(GRID!$B$13:$BI$19,MATCH($E$7,GRID!$A$13:$A$19,0),MATCH(1,($U$2=GRID!$B$1:$BI$1)*(КАЛЕНДАРЬ!$BF13=GRID!$B$3:$BI$3), 0))*(1-GRID!$B$29))</f>
        <v>34800</v>
      </c>
      <c r="G182" s="24" cm="1">
        <f t="array" ref="G182">IF($I$2="Открытый тариф",
INDEX(GRID!$B$4:$BI$10,MATCH($G$7,GRID!$A$4:$A$10,0),MATCH(1,($U$2=GRID!$B$1:$BI$1)*(КАЛЕНДАРЬ!BF13=GRID!$B$3:$BI$3), 0)),
INDEX(GRID!$B$4:$BI$10,MATCH($G$7,GRID!$A$4:$A$10,0),MATCH(1,($U$2=GRID!$B$1:$BI$1)*(КАЛЕНДАРЬ!BF13=GRID!$B$3:$BI$3), 0))*(1-GRID!$B$29))</f>
        <v>36800</v>
      </c>
      <c r="H182" s="24" cm="1">
        <f t="array" ref="H182">IF($I$2="Открытый тариф",
INDEX(GRID!$B$13:$BI$19,MATCH($G$7,GRID!$A$13:$A$19,0),MATCH(1,($U$2=GRID!$B$1:$BI$1)*(КАЛЕНДАРЬ!$BF13=GRID!$B$3:$BI$3), 0)),
INDEX(GRID!$B$13:$BI$19,MATCH($G$7,GRID!$A$13:$A$19,0),MATCH(1,($U$2=GRID!$B$1:$BI$1)*(КАЛЕНДАРЬ!$BF13=GRID!$B$3:$BI$3), 0))*(1-GRID!$B$29))</f>
        <v>40100</v>
      </c>
      <c r="I182" s="24" cm="1">
        <f t="array" ref="I182">IF($I$2="Открытый тариф",
INDEX(GRID!$B$4:$BI$10,MATCH($I$7,GRID!$A$4:$A$10,0),MATCH(1,($U$2=GRID!$B$1:$BI$1)*(КАЛЕНДАРЬ!BF13=GRID!$B$3:$BI$3), 0)),
INDEX(GRID!$B$4:$BI$10,MATCH($I$7,GRID!$A$4:$A$10,0),MATCH(1,($U$2=GRID!$B$1:$BI$1)*(КАЛЕНДАРЬ!BF13=GRID!$B$3:$BI$3), 0))*(1-GRID!$B$29))</f>
        <v>49100</v>
      </c>
      <c r="J182" s="24" cm="1">
        <f t="array" ref="J182">IF($I$2="Открытый тариф",
INDEX(GRID!$B$13:$BI$19,MATCH($I$7,GRID!$A$13:$A$19,0),MATCH(1,($U$2=GRID!$B$1:$BI$1)*(КАЛЕНДАРЬ!$BF13=GRID!$B$3:$BI$3), 0)),
INDEX(GRID!$B$13:$BI$19,MATCH($I$7,GRID!$A$13:$A$19,0),MATCH(1,($U$2=GRID!$B$1:$BI$1)*(КАЛЕНДАРЬ!$BF13=GRID!$B$3:$BI$3), 0))*(1-GRID!$B$29))</f>
        <v>52400</v>
      </c>
      <c r="K182" s="24" cm="1">
        <f t="array" ref="K182">IF($I$2="Открытый тариф",
INDEX(GRID!$B$4:$BI$10,MATCH($K$7,GRID!$A$4:$A$10,0),MATCH(1,($U$2=GRID!$B$1:$BI$1)*(КАЛЕНДАРЬ!BF13=GRID!$B$3:$BI$3), 0)),
INDEX(GRID!$B$4:$BI$10,MATCH($K$7,GRID!$A$4:$A$10,0),MATCH(1,($U$2=GRID!$B$1:$BI$1)*(КАЛЕНДАРЬ!BF13=GRID!$B$3:$BI$3), 0))*(1-GRID!$B$29))</f>
        <v>66600</v>
      </c>
      <c r="L182" s="24" cm="1">
        <f t="array" ref="L182">IF($I$2="Открытый тариф",
INDEX(GRID!$B$13:$BI$19,MATCH($K$7,GRID!$A$13:$A$19,0),MATCH(1,($U$2=GRID!$B$1:$BI$1)*(КАЛЕНДАРЬ!$BF13=GRID!$B$3:$BI$3), 0)),
INDEX(GRID!$B$13:$BI$19,MATCH($K$7,GRID!$A$13:$A$19,0),MATCH(1,($U$2=GRID!$B$1:$BI$1)*(КАЛЕНДАРЬ!$BF13=GRID!$B$3:$BI$3), 0))*(1-GRID!$B$29))</f>
        <v>69900</v>
      </c>
      <c r="M182" s="24" cm="1">
        <f t="array" ref="M182">IF($I$2="Открытый тариф",
INDEX(GRID!$B$4:$BI$10,MATCH($M$7,GRID!$A$4:$A$10,0),MATCH(1,($U$2=GRID!$B$1:$BI$1)*(КАЛЕНДАРЬ!BF13=GRID!$B$3:$BI$3), 0)),
INDEX(GRID!$B$4:$BI$10,MATCH($M$7,GRID!$A$4:$A$10,0),MATCH(1,($U$2=GRID!$B$1:$BI$1)*(КАЛЕНДАРЬ!BF13=GRID!$B$3:$BI$3), 0))*(1-GRID!$B$29))</f>
        <v>92900</v>
      </c>
      <c r="N182" s="24" cm="1">
        <f t="array" ref="N182">IF($I$2="Открытый тариф",
INDEX(GRID!$B$13:$BI$19,MATCH($M$7,GRID!$A$13:$A$19,0),MATCH(1,($U$2=GRID!$B$1:$BI$1)*(КАЛЕНДАРЬ!$BF13=GRID!$B$3:$BI$3), 0)),
INDEX(GRID!$B$13:$BI$19,MATCH($M$7,GRID!$A$13:$A$19,0),MATCH(1,($U$2=GRID!$B$1:$BI$1)*(КАЛЕНДАРЬ!$BF13=GRID!$B$3:$BI$3), 0))*(1-GRID!$B$29))</f>
        <v>96200</v>
      </c>
      <c r="O182" s="24" cm="1">
        <f t="array" ref="O182">IF($I$2="Открытый тариф",
INDEX(GRID!$B$4:$BI$10,MATCH($O$7,GRID!$A$4:$A$10,0),MATCH(1,($U$2=GRID!$B$1:$BI$1)*(КАЛЕНДАРЬ!BF13=GRID!$B$3:$BI$3), 0)),
INDEX(GRID!$B$4:$BI$10,MATCH($O$7,GRID!$A$4:$A$10,0),MATCH(1,($U$2=GRID!$B$1:$BI$1)*(КАЛЕНДАРЬ!BF13=GRID!$B$3:$BI$3), 0))*(1-GRID!$B$29))</f>
        <v>218700</v>
      </c>
      <c r="P182" s="24" cm="1">
        <f t="array" ref="P182">IF($I$2="Открытый тариф",
INDEX(GRID!$B$13:$BI$19,MATCH($O$7,GRID!$A$13:$A$19,0),MATCH(1,($U$2=GRID!$B$1:$BI$1)*(КАЛЕНДАРЬ!$BF13=GRID!$B$3:$BI$3), 0)),
INDEX(GRID!$B$13:$BI$19,MATCH($O$7,GRID!$A$13:$A$19,0),MATCH(1,($U$2=GRID!$B$1:$BI$1)*(КАЛЕНДАРЬ!$BF13=GRID!$B$3:$BI$3), 0))*(1-GRID!$B$29))</f>
        <v>222000</v>
      </c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</row>
    <row r="183" spans="1:31" hidden="1" x14ac:dyDescent="0.2">
      <c r="A183" s="83" t="s">
        <v>19</v>
      </c>
      <c r="B183" s="84">
        <v>11</v>
      </c>
      <c r="C183" s="24" cm="1">
        <f t="array" ref="C183">IF($I$2="Открытый тариф",
INDEX(GRID!$B$4:$BI$10,MATCH($C$7,GRID!$A$4:$A$10,0),MATCH(1,($U$2=GRID!$B$1:$BI$1)*(КАЛЕНДАРЬ!BF14=GRID!$B$3:$BI$3), 0)),
INDEX(GRID!$B$4:$BI$10,MATCH($C$7,GRID!$A$4:$A$10,0),MATCH(1,($U$2=GRID!$B$1:$BI$1)*(КАЛЕНДАРЬ!BF14=GRID!$B$3:$BI$3), 0))*(1-GRID!$B$29))</f>
        <v>27100</v>
      </c>
      <c r="D183" s="24" cm="1">
        <f t="array" ref="D183">IF($I$2="Открытый тариф",
INDEX(GRID!$B$13:$BI$19,MATCH($C$7,GRID!$A$13:$A$19,0),MATCH(1,($U$2=GRID!$B$1:$BI$1)*(КАЛЕНДАРЬ!$BF14=GRID!$B$3:$BI$3), 0)),
INDEX(GRID!$B$13:$BI$19,MATCH($C$7,GRID!$A$13:$A$19,0),MATCH(1,($U$2=GRID!$B$1:$BI$1)*(КАЛЕНДАРЬ!$BF14=GRID!$B$3:$BI$3), 0))*(1-GRID!$B$29))</f>
        <v>30400</v>
      </c>
      <c r="E183" s="24" cm="1">
        <f t="array" ref="E183">IF($I$2="Открытый тариф",
INDEX(GRID!$B$4:$BI$10,MATCH($E$7,GRID!$A$4:$A$10,0),MATCH(1,($U$2=GRID!$B$1:$BI$1)*(КАЛЕНДАРЬ!BF14=GRID!$B$3:$BI$3), 0)),
INDEX(GRID!$B$4:$BI$10,MATCH($E$7,GRID!$A$4:$A$10,0),MATCH(1,($U$2=GRID!$B$1:$BI$1)*(КАЛЕНДАРЬ!BF14=GRID!$B$3:$BI$3), 0))*(1-GRID!$B$29))</f>
        <v>31500</v>
      </c>
      <c r="F183" s="24" cm="1">
        <f t="array" ref="F183">IF($I$2="Открытый тариф",
INDEX(GRID!$B$13:$BI$19,MATCH($E$7,GRID!$A$13:$A$19,0),MATCH(1,($U$2=GRID!$B$1:$BI$1)*(КАЛЕНДАРЬ!$BF14=GRID!$B$3:$BI$3), 0)),
INDEX(GRID!$B$13:$BI$19,MATCH($E$7,GRID!$A$13:$A$19,0),MATCH(1,($U$2=GRID!$B$1:$BI$1)*(КАЛЕНДАРЬ!$BF14=GRID!$B$3:$BI$3), 0))*(1-GRID!$B$29))</f>
        <v>34800</v>
      </c>
      <c r="G183" s="24" cm="1">
        <f t="array" ref="G183">IF($I$2="Открытый тариф",
INDEX(GRID!$B$4:$BI$10,MATCH($G$7,GRID!$A$4:$A$10,0),MATCH(1,($U$2=GRID!$B$1:$BI$1)*(КАЛЕНДАРЬ!BF14=GRID!$B$3:$BI$3), 0)),
INDEX(GRID!$B$4:$BI$10,MATCH($G$7,GRID!$A$4:$A$10,0),MATCH(1,($U$2=GRID!$B$1:$BI$1)*(КАЛЕНДАРЬ!BF14=GRID!$B$3:$BI$3), 0))*(1-GRID!$B$29))</f>
        <v>36800</v>
      </c>
      <c r="H183" s="24" cm="1">
        <f t="array" ref="H183">IF($I$2="Открытый тариф",
INDEX(GRID!$B$13:$BI$19,MATCH($G$7,GRID!$A$13:$A$19,0),MATCH(1,($U$2=GRID!$B$1:$BI$1)*(КАЛЕНДАРЬ!$BF14=GRID!$B$3:$BI$3), 0)),
INDEX(GRID!$B$13:$BI$19,MATCH($G$7,GRID!$A$13:$A$19,0),MATCH(1,($U$2=GRID!$B$1:$BI$1)*(КАЛЕНДАРЬ!$BF14=GRID!$B$3:$BI$3), 0))*(1-GRID!$B$29))</f>
        <v>40100</v>
      </c>
      <c r="I183" s="24" cm="1">
        <f t="array" ref="I183">IF($I$2="Открытый тариф",
INDEX(GRID!$B$4:$BI$10,MATCH($I$7,GRID!$A$4:$A$10,0),MATCH(1,($U$2=GRID!$B$1:$BI$1)*(КАЛЕНДАРЬ!BF14=GRID!$B$3:$BI$3), 0)),
INDEX(GRID!$B$4:$BI$10,MATCH($I$7,GRID!$A$4:$A$10,0),MATCH(1,($U$2=GRID!$B$1:$BI$1)*(КАЛЕНДАРЬ!BF14=GRID!$B$3:$BI$3), 0))*(1-GRID!$B$29))</f>
        <v>49100</v>
      </c>
      <c r="J183" s="24" cm="1">
        <f t="array" ref="J183">IF($I$2="Открытый тариф",
INDEX(GRID!$B$13:$BI$19,MATCH($I$7,GRID!$A$13:$A$19,0),MATCH(1,($U$2=GRID!$B$1:$BI$1)*(КАЛЕНДАРЬ!$BF14=GRID!$B$3:$BI$3), 0)),
INDEX(GRID!$B$13:$BI$19,MATCH($I$7,GRID!$A$13:$A$19,0),MATCH(1,($U$2=GRID!$B$1:$BI$1)*(КАЛЕНДАРЬ!$BF14=GRID!$B$3:$BI$3), 0))*(1-GRID!$B$29))</f>
        <v>52400</v>
      </c>
      <c r="K183" s="24" cm="1">
        <f t="array" ref="K183">IF($I$2="Открытый тариф",
INDEX(GRID!$B$4:$BI$10,MATCH($K$7,GRID!$A$4:$A$10,0),MATCH(1,($U$2=GRID!$B$1:$BI$1)*(КАЛЕНДАРЬ!BF14=GRID!$B$3:$BI$3), 0)),
INDEX(GRID!$B$4:$BI$10,MATCH($K$7,GRID!$A$4:$A$10,0),MATCH(1,($U$2=GRID!$B$1:$BI$1)*(КАЛЕНДАРЬ!BF14=GRID!$B$3:$BI$3), 0))*(1-GRID!$B$29))</f>
        <v>66600</v>
      </c>
      <c r="L183" s="24" cm="1">
        <f t="array" ref="L183">IF($I$2="Открытый тариф",
INDEX(GRID!$B$13:$BI$19,MATCH($K$7,GRID!$A$13:$A$19,0),MATCH(1,($U$2=GRID!$B$1:$BI$1)*(КАЛЕНДАРЬ!$BF14=GRID!$B$3:$BI$3), 0)),
INDEX(GRID!$B$13:$BI$19,MATCH($K$7,GRID!$A$13:$A$19,0),MATCH(1,($U$2=GRID!$B$1:$BI$1)*(КАЛЕНДАРЬ!$BF14=GRID!$B$3:$BI$3), 0))*(1-GRID!$B$29))</f>
        <v>69900</v>
      </c>
      <c r="M183" s="24" cm="1">
        <f t="array" ref="M183">IF($I$2="Открытый тариф",
INDEX(GRID!$B$4:$BI$10,MATCH($M$7,GRID!$A$4:$A$10,0),MATCH(1,($U$2=GRID!$B$1:$BI$1)*(КАЛЕНДАРЬ!BF14=GRID!$B$3:$BI$3), 0)),
INDEX(GRID!$B$4:$BI$10,MATCH($M$7,GRID!$A$4:$A$10,0),MATCH(1,($U$2=GRID!$B$1:$BI$1)*(КАЛЕНДАРЬ!BF14=GRID!$B$3:$BI$3), 0))*(1-GRID!$B$29))</f>
        <v>92900</v>
      </c>
      <c r="N183" s="24" cm="1">
        <f t="array" ref="N183">IF($I$2="Открытый тариф",
INDEX(GRID!$B$13:$BI$19,MATCH($M$7,GRID!$A$13:$A$19,0),MATCH(1,($U$2=GRID!$B$1:$BI$1)*(КАЛЕНДАРЬ!$BF14=GRID!$B$3:$BI$3), 0)),
INDEX(GRID!$B$13:$BI$19,MATCH($M$7,GRID!$A$13:$A$19,0),MATCH(1,($U$2=GRID!$B$1:$BI$1)*(КАЛЕНДАРЬ!$BF14=GRID!$B$3:$BI$3), 0))*(1-GRID!$B$29))</f>
        <v>96200</v>
      </c>
      <c r="O183" s="24" cm="1">
        <f t="array" ref="O183">IF($I$2="Открытый тариф",
INDEX(GRID!$B$4:$BI$10,MATCH($O$7,GRID!$A$4:$A$10,0),MATCH(1,($U$2=GRID!$B$1:$BI$1)*(КАЛЕНДАРЬ!BF14=GRID!$B$3:$BI$3), 0)),
INDEX(GRID!$B$4:$BI$10,MATCH($O$7,GRID!$A$4:$A$10,0),MATCH(1,($U$2=GRID!$B$1:$BI$1)*(КАЛЕНДАРЬ!BF14=GRID!$B$3:$BI$3), 0))*(1-GRID!$B$29))</f>
        <v>218700</v>
      </c>
      <c r="P183" s="24" cm="1">
        <f t="array" ref="P183">IF($I$2="Открытый тариф",
INDEX(GRID!$B$13:$BI$19,MATCH($O$7,GRID!$A$13:$A$19,0),MATCH(1,($U$2=GRID!$B$1:$BI$1)*(КАЛЕНДАРЬ!$BF14=GRID!$B$3:$BI$3), 0)),
INDEX(GRID!$B$13:$BI$19,MATCH($O$7,GRID!$A$13:$A$19,0),MATCH(1,($U$2=GRID!$B$1:$BI$1)*(КАЛЕНДАРЬ!$BF14=GRID!$B$3:$BI$3), 0))*(1-GRID!$B$29))</f>
        <v>222000</v>
      </c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</row>
    <row r="184" spans="1:31" hidden="1" x14ac:dyDescent="0.2">
      <c r="A184" s="83" t="s">
        <v>13</v>
      </c>
      <c r="B184" s="84">
        <v>12</v>
      </c>
      <c r="C184" s="24" cm="1">
        <f t="array" ref="C184">IF($I$2="Открытый тариф",
INDEX(GRID!$B$4:$BI$10,MATCH($C$7,GRID!$A$4:$A$10,0),MATCH(1,($U$2=GRID!$B$1:$BI$1)*(КАЛЕНДАРЬ!BF15=GRID!$B$3:$BI$3), 0)),
INDEX(GRID!$B$4:$BI$10,MATCH($C$7,GRID!$A$4:$A$10,0),MATCH(1,($U$2=GRID!$B$1:$BI$1)*(КАЛЕНДАРЬ!BF15=GRID!$B$3:$BI$3), 0))*(1-GRID!$B$29))</f>
        <v>27100</v>
      </c>
      <c r="D184" s="24" cm="1">
        <f t="array" ref="D184">IF($I$2="Открытый тариф",
INDEX(GRID!$B$13:$BI$19,MATCH($C$7,GRID!$A$13:$A$19,0),MATCH(1,($U$2=GRID!$B$1:$BI$1)*(КАЛЕНДАРЬ!$BF15=GRID!$B$3:$BI$3), 0)),
INDEX(GRID!$B$13:$BI$19,MATCH($C$7,GRID!$A$13:$A$19,0),MATCH(1,($U$2=GRID!$B$1:$BI$1)*(КАЛЕНДАРЬ!$BF15=GRID!$B$3:$BI$3), 0))*(1-GRID!$B$29))</f>
        <v>30400</v>
      </c>
      <c r="E184" s="24" cm="1">
        <f t="array" ref="E184">IF($I$2="Открытый тариф",
INDEX(GRID!$B$4:$BI$10,MATCH($E$7,GRID!$A$4:$A$10,0),MATCH(1,($U$2=GRID!$B$1:$BI$1)*(КАЛЕНДАРЬ!BF15=GRID!$B$3:$BI$3), 0)),
INDEX(GRID!$B$4:$BI$10,MATCH($E$7,GRID!$A$4:$A$10,0),MATCH(1,($U$2=GRID!$B$1:$BI$1)*(КАЛЕНДАРЬ!BF15=GRID!$B$3:$BI$3), 0))*(1-GRID!$B$29))</f>
        <v>31500</v>
      </c>
      <c r="F184" s="24" cm="1">
        <f t="array" ref="F184">IF($I$2="Открытый тариф",
INDEX(GRID!$B$13:$BI$19,MATCH($E$7,GRID!$A$13:$A$19,0),MATCH(1,($U$2=GRID!$B$1:$BI$1)*(КАЛЕНДАРЬ!$BF15=GRID!$B$3:$BI$3), 0)),
INDEX(GRID!$B$13:$BI$19,MATCH($E$7,GRID!$A$13:$A$19,0),MATCH(1,($U$2=GRID!$B$1:$BI$1)*(КАЛЕНДАРЬ!$BF15=GRID!$B$3:$BI$3), 0))*(1-GRID!$B$29))</f>
        <v>34800</v>
      </c>
      <c r="G184" s="24" cm="1">
        <f t="array" ref="G184">IF($I$2="Открытый тариф",
INDEX(GRID!$B$4:$BI$10,MATCH($G$7,GRID!$A$4:$A$10,0),MATCH(1,($U$2=GRID!$B$1:$BI$1)*(КАЛЕНДАРЬ!BF15=GRID!$B$3:$BI$3), 0)),
INDEX(GRID!$B$4:$BI$10,MATCH($G$7,GRID!$A$4:$A$10,0),MATCH(1,($U$2=GRID!$B$1:$BI$1)*(КАЛЕНДАРЬ!BF15=GRID!$B$3:$BI$3), 0))*(1-GRID!$B$29))</f>
        <v>36800</v>
      </c>
      <c r="H184" s="24" cm="1">
        <f t="array" ref="H184">IF($I$2="Открытый тариф",
INDEX(GRID!$B$13:$BI$19,MATCH($G$7,GRID!$A$13:$A$19,0),MATCH(1,($U$2=GRID!$B$1:$BI$1)*(КАЛЕНДАРЬ!$BF15=GRID!$B$3:$BI$3), 0)),
INDEX(GRID!$B$13:$BI$19,MATCH($G$7,GRID!$A$13:$A$19,0),MATCH(1,($U$2=GRID!$B$1:$BI$1)*(КАЛЕНДАРЬ!$BF15=GRID!$B$3:$BI$3), 0))*(1-GRID!$B$29))</f>
        <v>40100</v>
      </c>
      <c r="I184" s="24" cm="1">
        <f t="array" ref="I184">IF($I$2="Открытый тариф",
INDEX(GRID!$B$4:$BI$10,MATCH($I$7,GRID!$A$4:$A$10,0),MATCH(1,($U$2=GRID!$B$1:$BI$1)*(КАЛЕНДАРЬ!BF15=GRID!$B$3:$BI$3), 0)),
INDEX(GRID!$B$4:$BI$10,MATCH($I$7,GRID!$A$4:$A$10,0),MATCH(1,($U$2=GRID!$B$1:$BI$1)*(КАЛЕНДАРЬ!BF15=GRID!$B$3:$BI$3), 0))*(1-GRID!$B$29))</f>
        <v>49100</v>
      </c>
      <c r="J184" s="24" cm="1">
        <f t="array" ref="J184">IF($I$2="Открытый тариф",
INDEX(GRID!$B$13:$BI$19,MATCH($I$7,GRID!$A$13:$A$19,0),MATCH(1,($U$2=GRID!$B$1:$BI$1)*(КАЛЕНДАРЬ!$BF15=GRID!$B$3:$BI$3), 0)),
INDEX(GRID!$B$13:$BI$19,MATCH($I$7,GRID!$A$13:$A$19,0),MATCH(1,($U$2=GRID!$B$1:$BI$1)*(КАЛЕНДАРЬ!$BF15=GRID!$B$3:$BI$3), 0))*(1-GRID!$B$29))</f>
        <v>52400</v>
      </c>
      <c r="K184" s="24" cm="1">
        <f t="array" ref="K184">IF($I$2="Открытый тариф",
INDEX(GRID!$B$4:$BI$10,MATCH($K$7,GRID!$A$4:$A$10,0),MATCH(1,($U$2=GRID!$B$1:$BI$1)*(КАЛЕНДАРЬ!BF15=GRID!$B$3:$BI$3), 0)),
INDEX(GRID!$B$4:$BI$10,MATCH($K$7,GRID!$A$4:$A$10,0),MATCH(1,($U$2=GRID!$B$1:$BI$1)*(КАЛЕНДАРЬ!BF15=GRID!$B$3:$BI$3), 0))*(1-GRID!$B$29))</f>
        <v>66600</v>
      </c>
      <c r="L184" s="24" cm="1">
        <f t="array" ref="L184">IF($I$2="Открытый тариф",
INDEX(GRID!$B$13:$BI$19,MATCH($K$7,GRID!$A$13:$A$19,0),MATCH(1,($U$2=GRID!$B$1:$BI$1)*(КАЛЕНДАРЬ!$BF15=GRID!$B$3:$BI$3), 0)),
INDEX(GRID!$B$13:$BI$19,MATCH($K$7,GRID!$A$13:$A$19,0),MATCH(1,($U$2=GRID!$B$1:$BI$1)*(КАЛЕНДАРЬ!$BF15=GRID!$B$3:$BI$3), 0))*(1-GRID!$B$29))</f>
        <v>69900</v>
      </c>
      <c r="M184" s="24" cm="1">
        <f t="array" ref="M184">IF($I$2="Открытый тариф",
INDEX(GRID!$B$4:$BI$10,MATCH($M$7,GRID!$A$4:$A$10,0),MATCH(1,($U$2=GRID!$B$1:$BI$1)*(КАЛЕНДАРЬ!BF15=GRID!$B$3:$BI$3), 0)),
INDEX(GRID!$B$4:$BI$10,MATCH($M$7,GRID!$A$4:$A$10,0),MATCH(1,($U$2=GRID!$B$1:$BI$1)*(КАЛЕНДАРЬ!BF15=GRID!$B$3:$BI$3), 0))*(1-GRID!$B$29))</f>
        <v>92900</v>
      </c>
      <c r="N184" s="24" cm="1">
        <f t="array" ref="N184">IF($I$2="Открытый тариф",
INDEX(GRID!$B$13:$BI$19,MATCH($M$7,GRID!$A$13:$A$19,0),MATCH(1,($U$2=GRID!$B$1:$BI$1)*(КАЛЕНДАРЬ!$BF15=GRID!$B$3:$BI$3), 0)),
INDEX(GRID!$B$13:$BI$19,MATCH($M$7,GRID!$A$13:$A$19,0),MATCH(1,($U$2=GRID!$B$1:$BI$1)*(КАЛЕНДАРЬ!$BF15=GRID!$B$3:$BI$3), 0))*(1-GRID!$B$29))</f>
        <v>96200</v>
      </c>
      <c r="O184" s="24" cm="1">
        <f t="array" ref="O184">IF($I$2="Открытый тариф",
INDEX(GRID!$B$4:$BI$10,MATCH($O$7,GRID!$A$4:$A$10,0),MATCH(1,($U$2=GRID!$B$1:$BI$1)*(КАЛЕНДАРЬ!BF15=GRID!$B$3:$BI$3), 0)),
INDEX(GRID!$B$4:$BI$10,MATCH($O$7,GRID!$A$4:$A$10,0),MATCH(1,($U$2=GRID!$B$1:$BI$1)*(КАЛЕНДАРЬ!BF15=GRID!$B$3:$BI$3), 0))*(1-GRID!$B$29))</f>
        <v>218700</v>
      </c>
      <c r="P184" s="24" cm="1">
        <f t="array" ref="P184">IF($I$2="Открытый тариф",
INDEX(GRID!$B$13:$BI$19,MATCH($O$7,GRID!$A$13:$A$19,0),MATCH(1,($U$2=GRID!$B$1:$BI$1)*(КАЛЕНДАРЬ!$BF15=GRID!$B$3:$BI$3), 0)),
INDEX(GRID!$B$13:$BI$19,MATCH($O$7,GRID!$A$13:$A$19,0),MATCH(1,($U$2=GRID!$B$1:$BI$1)*(КАЛЕНДАРЬ!$BF15=GRID!$B$3:$BI$3), 0))*(1-GRID!$B$29))</f>
        <v>222000</v>
      </c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</row>
    <row r="185" spans="1:31" hidden="1" x14ac:dyDescent="0.2">
      <c r="A185" s="83" t="s">
        <v>14</v>
      </c>
      <c r="B185" s="84">
        <v>13</v>
      </c>
      <c r="C185" s="24" cm="1">
        <f t="array" ref="C185">IF($I$2="Открытый тариф",
INDEX(GRID!$B$4:$BI$10,MATCH($C$7,GRID!$A$4:$A$10,0),MATCH(1,($U$2=GRID!$B$1:$BI$1)*(КАЛЕНДАРЬ!BF16=GRID!$B$3:$BI$3), 0)),
INDEX(GRID!$B$4:$BI$10,MATCH($C$7,GRID!$A$4:$A$10,0),MATCH(1,($U$2=GRID!$B$1:$BI$1)*(КАЛЕНДАРЬ!BF16=GRID!$B$3:$BI$3), 0))*(1-GRID!$B$29))</f>
        <v>27100</v>
      </c>
      <c r="D185" s="24" cm="1">
        <f t="array" ref="D185">IF($I$2="Открытый тариф",
INDEX(GRID!$B$13:$BI$19,MATCH($C$7,GRID!$A$13:$A$19,0),MATCH(1,($U$2=GRID!$B$1:$BI$1)*(КАЛЕНДАРЬ!$BF16=GRID!$B$3:$BI$3), 0)),
INDEX(GRID!$B$13:$BI$19,MATCH($C$7,GRID!$A$13:$A$19,0),MATCH(1,($U$2=GRID!$B$1:$BI$1)*(КАЛЕНДАРЬ!$BF16=GRID!$B$3:$BI$3), 0))*(1-GRID!$B$29))</f>
        <v>30400</v>
      </c>
      <c r="E185" s="24" cm="1">
        <f t="array" ref="E185">IF($I$2="Открытый тариф",
INDEX(GRID!$B$4:$BI$10,MATCH($E$7,GRID!$A$4:$A$10,0),MATCH(1,($U$2=GRID!$B$1:$BI$1)*(КАЛЕНДАРЬ!BF16=GRID!$B$3:$BI$3), 0)),
INDEX(GRID!$B$4:$BI$10,MATCH($E$7,GRID!$A$4:$A$10,0),MATCH(1,($U$2=GRID!$B$1:$BI$1)*(КАЛЕНДАРЬ!BF16=GRID!$B$3:$BI$3), 0))*(1-GRID!$B$29))</f>
        <v>31500</v>
      </c>
      <c r="F185" s="24" cm="1">
        <f t="array" ref="F185">IF($I$2="Открытый тариф",
INDEX(GRID!$B$13:$BI$19,MATCH($E$7,GRID!$A$13:$A$19,0),MATCH(1,($U$2=GRID!$B$1:$BI$1)*(КАЛЕНДАРЬ!$BF16=GRID!$B$3:$BI$3), 0)),
INDEX(GRID!$B$13:$BI$19,MATCH($E$7,GRID!$A$13:$A$19,0),MATCH(1,($U$2=GRID!$B$1:$BI$1)*(КАЛЕНДАРЬ!$BF16=GRID!$B$3:$BI$3), 0))*(1-GRID!$B$29))</f>
        <v>34800</v>
      </c>
      <c r="G185" s="24" cm="1">
        <f t="array" ref="G185">IF($I$2="Открытый тариф",
INDEX(GRID!$B$4:$BI$10,MATCH($G$7,GRID!$A$4:$A$10,0),MATCH(1,($U$2=GRID!$B$1:$BI$1)*(КАЛЕНДАРЬ!BF16=GRID!$B$3:$BI$3), 0)),
INDEX(GRID!$B$4:$BI$10,MATCH($G$7,GRID!$A$4:$A$10,0),MATCH(1,($U$2=GRID!$B$1:$BI$1)*(КАЛЕНДАРЬ!BF16=GRID!$B$3:$BI$3), 0))*(1-GRID!$B$29))</f>
        <v>36800</v>
      </c>
      <c r="H185" s="24" cm="1">
        <f t="array" ref="H185">IF($I$2="Открытый тариф",
INDEX(GRID!$B$13:$BI$19,MATCH($G$7,GRID!$A$13:$A$19,0),MATCH(1,($U$2=GRID!$B$1:$BI$1)*(КАЛЕНДАРЬ!$BF16=GRID!$B$3:$BI$3), 0)),
INDEX(GRID!$B$13:$BI$19,MATCH($G$7,GRID!$A$13:$A$19,0),MATCH(1,($U$2=GRID!$B$1:$BI$1)*(КАЛЕНДАРЬ!$BF16=GRID!$B$3:$BI$3), 0))*(1-GRID!$B$29))</f>
        <v>40100</v>
      </c>
      <c r="I185" s="24" cm="1">
        <f t="array" ref="I185">IF($I$2="Открытый тариф",
INDEX(GRID!$B$4:$BI$10,MATCH($I$7,GRID!$A$4:$A$10,0),MATCH(1,($U$2=GRID!$B$1:$BI$1)*(КАЛЕНДАРЬ!BF16=GRID!$B$3:$BI$3), 0)),
INDEX(GRID!$B$4:$BI$10,MATCH($I$7,GRID!$A$4:$A$10,0),MATCH(1,($U$2=GRID!$B$1:$BI$1)*(КАЛЕНДАРЬ!BF16=GRID!$B$3:$BI$3), 0))*(1-GRID!$B$29))</f>
        <v>49100</v>
      </c>
      <c r="J185" s="24" cm="1">
        <f t="array" ref="J185">IF($I$2="Открытый тариф",
INDEX(GRID!$B$13:$BI$19,MATCH($I$7,GRID!$A$13:$A$19,0),MATCH(1,($U$2=GRID!$B$1:$BI$1)*(КАЛЕНДАРЬ!$BF16=GRID!$B$3:$BI$3), 0)),
INDEX(GRID!$B$13:$BI$19,MATCH($I$7,GRID!$A$13:$A$19,0),MATCH(1,($U$2=GRID!$B$1:$BI$1)*(КАЛЕНДАРЬ!$BF16=GRID!$B$3:$BI$3), 0))*(1-GRID!$B$29))</f>
        <v>52400</v>
      </c>
      <c r="K185" s="24" cm="1">
        <f t="array" ref="K185">IF($I$2="Открытый тариф",
INDEX(GRID!$B$4:$BI$10,MATCH($K$7,GRID!$A$4:$A$10,0),MATCH(1,($U$2=GRID!$B$1:$BI$1)*(КАЛЕНДАРЬ!BF16=GRID!$B$3:$BI$3), 0)),
INDEX(GRID!$B$4:$BI$10,MATCH($K$7,GRID!$A$4:$A$10,0),MATCH(1,($U$2=GRID!$B$1:$BI$1)*(КАЛЕНДАРЬ!BF16=GRID!$B$3:$BI$3), 0))*(1-GRID!$B$29))</f>
        <v>66600</v>
      </c>
      <c r="L185" s="24" cm="1">
        <f t="array" ref="L185">IF($I$2="Открытый тариф",
INDEX(GRID!$B$13:$BI$19,MATCH($K$7,GRID!$A$13:$A$19,0),MATCH(1,($U$2=GRID!$B$1:$BI$1)*(КАЛЕНДАРЬ!$BF16=GRID!$B$3:$BI$3), 0)),
INDEX(GRID!$B$13:$BI$19,MATCH($K$7,GRID!$A$13:$A$19,0),MATCH(1,($U$2=GRID!$B$1:$BI$1)*(КАЛЕНДАРЬ!$BF16=GRID!$B$3:$BI$3), 0))*(1-GRID!$B$29))</f>
        <v>69900</v>
      </c>
      <c r="M185" s="24" cm="1">
        <f t="array" ref="M185">IF($I$2="Открытый тариф",
INDEX(GRID!$B$4:$BI$10,MATCH($M$7,GRID!$A$4:$A$10,0),MATCH(1,($U$2=GRID!$B$1:$BI$1)*(КАЛЕНДАРЬ!BF16=GRID!$B$3:$BI$3), 0)),
INDEX(GRID!$B$4:$BI$10,MATCH($M$7,GRID!$A$4:$A$10,0),MATCH(1,($U$2=GRID!$B$1:$BI$1)*(КАЛЕНДАРЬ!BF16=GRID!$B$3:$BI$3), 0))*(1-GRID!$B$29))</f>
        <v>92900</v>
      </c>
      <c r="N185" s="24" cm="1">
        <f t="array" ref="N185">IF($I$2="Открытый тариф",
INDEX(GRID!$B$13:$BI$19,MATCH($M$7,GRID!$A$13:$A$19,0),MATCH(1,($U$2=GRID!$B$1:$BI$1)*(КАЛЕНДАРЬ!$BF16=GRID!$B$3:$BI$3), 0)),
INDEX(GRID!$B$13:$BI$19,MATCH($M$7,GRID!$A$13:$A$19,0),MATCH(1,($U$2=GRID!$B$1:$BI$1)*(КАЛЕНДАРЬ!$BF16=GRID!$B$3:$BI$3), 0))*(1-GRID!$B$29))</f>
        <v>96200</v>
      </c>
      <c r="O185" s="24" cm="1">
        <f t="array" ref="O185">IF($I$2="Открытый тариф",
INDEX(GRID!$B$4:$BI$10,MATCH($O$7,GRID!$A$4:$A$10,0),MATCH(1,($U$2=GRID!$B$1:$BI$1)*(КАЛЕНДАРЬ!BF16=GRID!$B$3:$BI$3), 0)),
INDEX(GRID!$B$4:$BI$10,MATCH($O$7,GRID!$A$4:$A$10,0),MATCH(1,($U$2=GRID!$B$1:$BI$1)*(КАЛЕНДАРЬ!BF16=GRID!$B$3:$BI$3), 0))*(1-GRID!$B$29))</f>
        <v>218700</v>
      </c>
      <c r="P185" s="24" cm="1">
        <f t="array" ref="P185">IF($I$2="Открытый тариф",
INDEX(GRID!$B$13:$BI$19,MATCH($O$7,GRID!$A$13:$A$19,0),MATCH(1,($U$2=GRID!$B$1:$BI$1)*(КАЛЕНДАРЬ!$BF16=GRID!$B$3:$BI$3), 0)),
INDEX(GRID!$B$13:$BI$19,MATCH($O$7,GRID!$A$13:$A$19,0),MATCH(1,($U$2=GRID!$B$1:$BI$1)*(КАЛЕНДАРЬ!$BF16=GRID!$B$3:$BI$3), 0))*(1-GRID!$B$29))</f>
        <v>222000</v>
      </c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</row>
    <row r="186" spans="1:31" hidden="1" x14ac:dyDescent="0.2">
      <c r="A186" s="83" t="s">
        <v>15</v>
      </c>
      <c r="B186" s="84">
        <v>14</v>
      </c>
      <c r="C186" s="24" cm="1">
        <f t="array" ref="C186">IF($I$2="Открытый тариф",
INDEX(GRID!$B$4:$BI$10,MATCH($C$7,GRID!$A$4:$A$10,0),MATCH(1,($U$2=GRID!$B$1:$BI$1)*(КАЛЕНДАРЬ!BF17=GRID!$B$3:$BI$3), 0)),
INDEX(GRID!$B$4:$BI$10,MATCH($C$7,GRID!$A$4:$A$10,0),MATCH(1,($U$2=GRID!$B$1:$BI$1)*(КАЛЕНДАРЬ!BF17=GRID!$B$3:$BI$3), 0))*(1-GRID!$B$29))</f>
        <v>29400</v>
      </c>
      <c r="D186" s="24" cm="1">
        <f t="array" ref="D186">IF($I$2="Открытый тариф",
INDEX(GRID!$B$13:$BI$19,MATCH($C$7,GRID!$A$13:$A$19,0),MATCH(1,($U$2=GRID!$B$1:$BI$1)*(КАЛЕНДАРЬ!$BF17=GRID!$B$3:$BI$3), 0)),
INDEX(GRID!$B$13:$BI$19,MATCH($C$7,GRID!$A$13:$A$19,0),MATCH(1,($U$2=GRID!$B$1:$BI$1)*(КАЛЕНДАРЬ!$BF17=GRID!$B$3:$BI$3), 0))*(1-GRID!$B$29))</f>
        <v>32700</v>
      </c>
      <c r="E186" s="24" cm="1">
        <f t="array" ref="E186">IF($I$2="Открытый тариф",
INDEX(GRID!$B$4:$BI$10,MATCH($E$7,GRID!$A$4:$A$10,0),MATCH(1,($U$2=GRID!$B$1:$BI$1)*(КАЛЕНДАРЬ!BF17=GRID!$B$3:$BI$3), 0)),
INDEX(GRID!$B$4:$BI$10,MATCH($E$7,GRID!$A$4:$A$10,0),MATCH(1,($U$2=GRID!$B$1:$BI$1)*(КАЛЕНДАРЬ!BF17=GRID!$B$3:$BI$3), 0))*(1-GRID!$B$29))</f>
        <v>33900</v>
      </c>
      <c r="F186" s="24" cm="1">
        <f t="array" ref="F186">IF($I$2="Открытый тариф",
INDEX(GRID!$B$13:$BI$19,MATCH($E$7,GRID!$A$13:$A$19,0),MATCH(1,($U$2=GRID!$B$1:$BI$1)*(КАЛЕНДАРЬ!$BF17=GRID!$B$3:$BI$3), 0)),
INDEX(GRID!$B$13:$BI$19,MATCH($E$7,GRID!$A$13:$A$19,0),MATCH(1,($U$2=GRID!$B$1:$BI$1)*(КАЛЕНДАРЬ!$BF17=GRID!$B$3:$BI$3), 0))*(1-GRID!$B$29))</f>
        <v>37200</v>
      </c>
      <c r="G186" s="24" cm="1">
        <f t="array" ref="G186">IF($I$2="Открытый тариф",
INDEX(GRID!$B$4:$BI$10,MATCH($G$7,GRID!$A$4:$A$10,0),MATCH(1,($U$2=GRID!$B$1:$BI$1)*(КАЛЕНДАРЬ!BF17=GRID!$B$3:$BI$3), 0)),
INDEX(GRID!$B$4:$BI$10,MATCH($G$7,GRID!$A$4:$A$10,0),MATCH(1,($U$2=GRID!$B$1:$BI$1)*(КАЛЕНДАРЬ!BF17=GRID!$B$3:$BI$3), 0))*(1-GRID!$B$29))</f>
        <v>39300</v>
      </c>
      <c r="H186" s="24" cm="1">
        <f t="array" ref="H186">IF($I$2="Открытый тариф",
INDEX(GRID!$B$13:$BI$19,MATCH($G$7,GRID!$A$13:$A$19,0),MATCH(1,($U$2=GRID!$B$1:$BI$1)*(КАЛЕНДАРЬ!$BF17=GRID!$B$3:$BI$3), 0)),
INDEX(GRID!$B$13:$BI$19,MATCH($G$7,GRID!$A$13:$A$19,0),MATCH(1,($U$2=GRID!$B$1:$BI$1)*(КАЛЕНДАРЬ!$BF17=GRID!$B$3:$BI$3), 0))*(1-GRID!$B$29))</f>
        <v>42600</v>
      </c>
      <c r="I186" s="24" cm="1">
        <f t="array" ref="I186">IF($I$2="Открытый тариф",
INDEX(GRID!$B$4:$BI$10,MATCH($I$7,GRID!$A$4:$A$10,0),MATCH(1,($U$2=GRID!$B$1:$BI$1)*(КАЛЕНДАРЬ!BF17=GRID!$B$3:$BI$3), 0)),
INDEX(GRID!$B$4:$BI$10,MATCH($I$7,GRID!$A$4:$A$10,0),MATCH(1,($U$2=GRID!$B$1:$BI$1)*(КАЛЕНДАРЬ!BF17=GRID!$B$3:$BI$3), 0))*(1-GRID!$B$29))</f>
        <v>51900</v>
      </c>
      <c r="J186" s="24" cm="1">
        <f t="array" ref="J186">IF($I$2="Открытый тариф",
INDEX(GRID!$B$13:$BI$19,MATCH($I$7,GRID!$A$13:$A$19,0),MATCH(1,($U$2=GRID!$B$1:$BI$1)*(КАЛЕНДАРЬ!$BF17=GRID!$B$3:$BI$3), 0)),
INDEX(GRID!$B$13:$BI$19,MATCH($I$7,GRID!$A$13:$A$19,0),MATCH(1,($U$2=GRID!$B$1:$BI$1)*(КАЛЕНДАРЬ!$BF17=GRID!$B$3:$BI$3), 0))*(1-GRID!$B$29))</f>
        <v>55200</v>
      </c>
      <c r="K186" s="24" cm="1">
        <f t="array" ref="K186">IF($I$2="Открытый тариф",
INDEX(GRID!$B$4:$BI$10,MATCH($K$7,GRID!$A$4:$A$10,0),MATCH(1,($U$2=GRID!$B$1:$BI$1)*(КАЛЕНДАРЬ!BF17=GRID!$B$3:$BI$3), 0)),
INDEX(GRID!$B$4:$BI$10,MATCH($K$7,GRID!$A$4:$A$10,0),MATCH(1,($U$2=GRID!$B$1:$BI$1)*(КАЛЕНДАРЬ!BF17=GRID!$B$3:$BI$3), 0))*(1-GRID!$B$29))</f>
        <v>69900</v>
      </c>
      <c r="L186" s="24" cm="1">
        <f t="array" ref="L186">IF($I$2="Открытый тариф",
INDEX(GRID!$B$13:$BI$19,MATCH($K$7,GRID!$A$13:$A$19,0),MATCH(1,($U$2=GRID!$B$1:$BI$1)*(КАЛЕНДАРЬ!$BF17=GRID!$B$3:$BI$3), 0)),
INDEX(GRID!$B$13:$BI$19,MATCH($K$7,GRID!$A$13:$A$19,0),MATCH(1,($U$2=GRID!$B$1:$BI$1)*(КАЛЕНДАРЬ!$BF17=GRID!$B$3:$BI$3), 0))*(1-GRID!$B$29))</f>
        <v>73200</v>
      </c>
      <c r="M186" s="24" cm="1">
        <f t="array" ref="M186">IF($I$2="Открытый тариф",
INDEX(GRID!$B$4:$BI$10,MATCH($M$7,GRID!$A$4:$A$10,0),MATCH(1,($U$2=GRID!$B$1:$BI$1)*(КАЛЕНДАРЬ!BF17=GRID!$B$3:$BI$3), 0)),
INDEX(GRID!$B$4:$BI$10,MATCH($M$7,GRID!$A$4:$A$10,0),MATCH(1,($U$2=GRID!$B$1:$BI$1)*(КАЛЕНДАРЬ!BF17=GRID!$B$3:$BI$3), 0))*(1-GRID!$B$29))</f>
        <v>96900</v>
      </c>
      <c r="N186" s="24" cm="1">
        <f t="array" ref="N186">IF($I$2="Открытый тариф",
INDEX(GRID!$B$13:$BI$19,MATCH($M$7,GRID!$A$13:$A$19,0),MATCH(1,($U$2=GRID!$B$1:$BI$1)*(КАЛЕНДАРЬ!$BF17=GRID!$B$3:$BI$3), 0)),
INDEX(GRID!$B$13:$BI$19,MATCH($M$7,GRID!$A$13:$A$19,0),MATCH(1,($U$2=GRID!$B$1:$BI$1)*(КАЛЕНДАРЬ!$BF17=GRID!$B$3:$BI$3), 0))*(1-GRID!$B$29))</f>
        <v>100200</v>
      </c>
      <c r="O186" s="24" cm="1">
        <f t="array" ref="O186">IF($I$2="Открытый тариф",
INDEX(GRID!$B$4:$BI$10,MATCH($O$7,GRID!$A$4:$A$10,0),MATCH(1,($U$2=GRID!$B$1:$BI$1)*(КАЛЕНДАРЬ!BF17=GRID!$B$3:$BI$3), 0)),
INDEX(GRID!$B$4:$BI$10,MATCH($O$7,GRID!$A$4:$A$10,0),MATCH(1,($U$2=GRID!$B$1:$BI$1)*(КАЛЕНДАРЬ!BF17=GRID!$B$3:$BI$3), 0))*(1-GRID!$B$29))</f>
        <v>227200</v>
      </c>
      <c r="P186" s="24" cm="1">
        <f t="array" ref="P186">IF($I$2="Открытый тариф",
INDEX(GRID!$B$13:$BI$19,MATCH($O$7,GRID!$A$13:$A$19,0),MATCH(1,($U$2=GRID!$B$1:$BI$1)*(КАЛЕНДАРЬ!$BF17=GRID!$B$3:$BI$3), 0)),
INDEX(GRID!$B$13:$BI$19,MATCH($O$7,GRID!$A$13:$A$19,0),MATCH(1,($U$2=GRID!$B$1:$BI$1)*(КАЛЕНДАРЬ!$BF17=GRID!$B$3:$BI$3), 0))*(1-GRID!$B$29))</f>
        <v>230500</v>
      </c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</row>
    <row r="187" spans="1:31" hidden="1" x14ac:dyDescent="0.2">
      <c r="A187" s="83" t="s">
        <v>16</v>
      </c>
      <c r="B187" s="84">
        <v>15</v>
      </c>
      <c r="C187" s="24" cm="1">
        <f t="array" ref="C187">IF($I$2="Открытый тариф",
INDEX(GRID!$B$4:$BI$10,MATCH($C$7,GRID!$A$4:$A$10,0),MATCH(1,($U$2=GRID!$B$1:$BI$1)*(КАЛЕНДАРЬ!BF18=GRID!$B$3:$BI$3), 0)),
INDEX(GRID!$B$4:$BI$10,MATCH($C$7,GRID!$A$4:$A$10,0),MATCH(1,($U$2=GRID!$B$1:$BI$1)*(КАЛЕНДАРЬ!BF18=GRID!$B$3:$BI$3), 0))*(1-GRID!$B$29))</f>
        <v>29400</v>
      </c>
      <c r="D187" s="24" cm="1">
        <f t="array" ref="D187">IF($I$2="Открытый тариф",
INDEX(GRID!$B$13:$BI$19,MATCH($C$7,GRID!$A$13:$A$19,0),MATCH(1,($U$2=GRID!$B$1:$BI$1)*(КАЛЕНДАРЬ!$BF18=GRID!$B$3:$BI$3), 0)),
INDEX(GRID!$B$13:$BI$19,MATCH($C$7,GRID!$A$13:$A$19,0),MATCH(1,($U$2=GRID!$B$1:$BI$1)*(КАЛЕНДАРЬ!$BF18=GRID!$B$3:$BI$3), 0))*(1-GRID!$B$29))</f>
        <v>32700</v>
      </c>
      <c r="E187" s="24" cm="1">
        <f t="array" ref="E187">IF($I$2="Открытый тариф",
INDEX(GRID!$B$4:$BI$10,MATCH($E$7,GRID!$A$4:$A$10,0),MATCH(1,($U$2=GRID!$B$1:$BI$1)*(КАЛЕНДАРЬ!BF18=GRID!$B$3:$BI$3), 0)),
INDEX(GRID!$B$4:$BI$10,MATCH($E$7,GRID!$A$4:$A$10,0),MATCH(1,($U$2=GRID!$B$1:$BI$1)*(КАЛЕНДАРЬ!BF18=GRID!$B$3:$BI$3), 0))*(1-GRID!$B$29))</f>
        <v>33900</v>
      </c>
      <c r="F187" s="24" cm="1">
        <f t="array" ref="F187">IF($I$2="Открытый тариф",
INDEX(GRID!$B$13:$BI$19,MATCH($E$7,GRID!$A$13:$A$19,0),MATCH(1,($U$2=GRID!$B$1:$BI$1)*(КАЛЕНДАРЬ!$BF18=GRID!$B$3:$BI$3), 0)),
INDEX(GRID!$B$13:$BI$19,MATCH($E$7,GRID!$A$13:$A$19,0),MATCH(1,($U$2=GRID!$B$1:$BI$1)*(КАЛЕНДАРЬ!$BF18=GRID!$B$3:$BI$3), 0))*(1-GRID!$B$29))</f>
        <v>37200</v>
      </c>
      <c r="G187" s="24" cm="1">
        <f t="array" ref="G187">IF($I$2="Открытый тариф",
INDEX(GRID!$B$4:$BI$10,MATCH($G$7,GRID!$A$4:$A$10,0),MATCH(1,($U$2=GRID!$B$1:$BI$1)*(КАЛЕНДАРЬ!BF18=GRID!$B$3:$BI$3), 0)),
INDEX(GRID!$B$4:$BI$10,MATCH($G$7,GRID!$A$4:$A$10,0),MATCH(1,($U$2=GRID!$B$1:$BI$1)*(КАЛЕНДАРЬ!BF18=GRID!$B$3:$BI$3), 0))*(1-GRID!$B$29))</f>
        <v>39300</v>
      </c>
      <c r="H187" s="24" cm="1">
        <f t="array" ref="H187">IF($I$2="Открытый тариф",
INDEX(GRID!$B$13:$BI$19,MATCH($G$7,GRID!$A$13:$A$19,0),MATCH(1,($U$2=GRID!$B$1:$BI$1)*(КАЛЕНДАРЬ!$BF18=GRID!$B$3:$BI$3), 0)),
INDEX(GRID!$B$13:$BI$19,MATCH($G$7,GRID!$A$13:$A$19,0),MATCH(1,($U$2=GRID!$B$1:$BI$1)*(КАЛЕНДАРЬ!$BF18=GRID!$B$3:$BI$3), 0))*(1-GRID!$B$29))</f>
        <v>42600</v>
      </c>
      <c r="I187" s="24" cm="1">
        <f t="array" ref="I187">IF($I$2="Открытый тариф",
INDEX(GRID!$B$4:$BI$10,MATCH($I$7,GRID!$A$4:$A$10,0),MATCH(1,($U$2=GRID!$B$1:$BI$1)*(КАЛЕНДАРЬ!BF18=GRID!$B$3:$BI$3), 0)),
INDEX(GRID!$B$4:$BI$10,MATCH($I$7,GRID!$A$4:$A$10,0),MATCH(1,($U$2=GRID!$B$1:$BI$1)*(КАЛЕНДАРЬ!BF18=GRID!$B$3:$BI$3), 0))*(1-GRID!$B$29))</f>
        <v>51900</v>
      </c>
      <c r="J187" s="24" cm="1">
        <f t="array" ref="J187">IF($I$2="Открытый тариф",
INDEX(GRID!$B$13:$BI$19,MATCH($I$7,GRID!$A$13:$A$19,0),MATCH(1,($U$2=GRID!$B$1:$BI$1)*(КАЛЕНДАРЬ!$BF18=GRID!$B$3:$BI$3), 0)),
INDEX(GRID!$B$13:$BI$19,MATCH($I$7,GRID!$A$13:$A$19,0),MATCH(1,($U$2=GRID!$B$1:$BI$1)*(КАЛЕНДАРЬ!$BF18=GRID!$B$3:$BI$3), 0))*(1-GRID!$B$29))</f>
        <v>55200</v>
      </c>
      <c r="K187" s="24" cm="1">
        <f t="array" ref="K187">IF($I$2="Открытый тариф",
INDEX(GRID!$B$4:$BI$10,MATCH($K$7,GRID!$A$4:$A$10,0),MATCH(1,($U$2=GRID!$B$1:$BI$1)*(КАЛЕНДАРЬ!BF18=GRID!$B$3:$BI$3), 0)),
INDEX(GRID!$B$4:$BI$10,MATCH($K$7,GRID!$A$4:$A$10,0),MATCH(1,($U$2=GRID!$B$1:$BI$1)*(КАЛЕНДАРЬ!BF18=GRID!$B$3:$BI$3), 0))*(1-GRID!$B$29))</f>
        <v>69900</v>
      </c>
      <c r="L187" s="24" cm="1">
        <f t="array" ref="L187">IF($I$2="Открытый тариф",
INDEX(GRID!$B$13:$BI$19,MATCH($K$7,GRID!$A$13:$A$19,0),MATCH(1,($U$2=GRID!$B$1:$BI$1)*(КАЛЕНДАРЬ!$BF18=GRID!$B$3:$BI$3), 0)),
INDEX(GRID!$B$13:$BI$19,MATCH($K$7,GRID!$A$13:$A$19,0),MATCH(1,($U$2=GRID!$B$1:$BI$1)*(КАЛЕНДАРЬ!$BF18=GRID!$B$3:$BI$3), 0))*(1-GRID!$B$29))</f>
        <v>73200</v>
      </c>
      <c r="M187" s="24" cm="1">
        <f t="array" ref="M187">IF($I$2="Открытый тариф",
INDEX(GRID!$B$4:$BI$10,MATCH($M$7,GRID!$A$4:$A$10,0),MATCH(1,($U$2=GRID!$B$1:$BI$1)*(КАЛЕНДАРЬ!BF18=GRID!$B$3:$BI$3), 0)),
INDEX(GRID!$B$4:$BI$10,MATCH($M$7,GRID!$A$4:$A$10,0),MATCH(1,($U$2=GRID!$B$1:$BI$1)*(КАЛЕНДАРЬ!BF18=GRID!$B$3:$BI$3), 0))*(1-GRID!$B$29))</f>
        <v>96900</v>
      </c>
      <c r="N187" s="24" cm="1">
        <f t="array" ref="N187">IF($I$2="Открытый тариф",
INDEX(GRID!$B$13:$BI$19,MATCH($M$7,GRID!$A$13:$A$19,0),MATCH(1,($U$2=GRID!$B$1:$BI$1)*(КАЛЕНДАРЬ!$BF18=GRID!$B$3:$BI$3), 0)),
INDEX(GRID!$B$13:$BI$19,MATCH($M$7,GRID!$A$13:$A$19,0),MATCH(1,($U$2=GRID!$B$1:$BI$1)*(КАЛЕНДАРЬ!$BF18=GRID!$B$3:$BI$3), 0))*(1-GRID!$B$29))</f>
        <v>100200</v>
      </c>
      <c r="O187" s="24" cm="1">
        <f t="array" ref="O187">IF($I$2="Открытый тариф",
INDEX(GRID!$B$4:$BI$10,MATCH($O$7,GRID!$A$4:$A$10,0),MATCH(1,($U$2=GRID!$B$1:$BI$1)*(КАЛЕНДАРЬ!BF18=GRID!$B$3:$BI$3), 0)),
INDEX(GRID!$B$4:$BI$10,MATCH($O$7,GRID!$A$4:$A$10,0),MATCH(1,($U$2=GRID!$B$1:$BI$1)*(КАЛЕНДАРЬ!BF18=GRID!$B$3:$BI$3), 0))*(1-GRID!$B$29))</f>
        <v>227200</v>
      </c>
      <c r="P187" s="24" cm="1">
        <f t="array" ref="P187">IF($I$2="Открытый тариф",
INDEX(GRID!$B$13:$BI$19,MATCH($O$7,GRID!$A$13:$A$19,0),MATCH(1,($U$2=GRID!$B$1:$BI$1)*(КАЛЕНДАРЬ!$BF18=GRID!$B$3:$BI$3), 0)),
INDEX(GRID!$B$13:$BI$19,MATCH($O$7,GRID!$A$13:$A$19,0),MATCH(1,($U$2=GRID!$B$1:$BI$1)*(КАЛЕНДАРЬ!$BF18=GRID!$B$3:$BI$3), 0))*(1-GRID!$B$29))</f>
        <v>230500</v>
      </c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</row>
    <row r="188" spans="1:31" hidden="1" x14ac:dyDescent="0.2">
      <c r="A188" s="83" t="s">
        <v>17</v>
      </c>
      <c r="B188" s="84">
        <v>16</v>
      </c>
      <c r="C188" s="24" cm="1">
        <f t="array" ref="C188">IF($I$2="Открытый тариф",
INDEX(GRID!$B$4:$BI$10,MATCH($C$7,GRID!$A$4:$A$10,0),MATCH(1,($U$2=GRID!$B$1:$BI$1)*(КАЛЕНДАРЬ!BF19=GRID!$B$3:$BI$3), 0)),
INDEX(GRID!$B$4:$BI$10,MATCH($C$7,GRID!$A$4:$A$10,0),MATCH(1,($U$2=GRID!$B$1:$BI$1)*(КАЛЕНДАРЬ!BF19=GRID!$B$3:$BI$3), 0))*(1-GRID!$B$29))</f>
        <v>29400</v>
      </c>
      <c r="D188" s="24" cm="1">
        <f t="array" ref="D188">IF($I$2="Открытый тариф",
INDEX(GRID!$B$13:$BI$19,MATCH($C$7,GRID!$A$13:$A$19,0),MATCH(1,($U$2=GRID!$B$1:$BI$1)*(КАЛЕНДАРЬ!$BF19=GRID!$B$3:$BI$3), 0)),
INDEX(GRID!$B$13:$BI$19,MATCH($C$7,GRID!$A$13:$A$19,0),MATCH(1,($U$2=GRID!$B$1:$BI$1)*(КАЛЕНДАРЬ!$BF19=GRID!$B$3:$BI$3), 0))*(1-GRID!$B$29))</f>
        <v>32700</v>
      </c>
      <c r="E188" s="24" cm="1">
        <f t="array" ref="E188">IF($I$2="Открытый тариф",
INDEX(GRID!$B$4:$BI$10,MATCH($E$7,GRID!$A$4:$A$10,0),MATCH(1,($U$2=GRID!$B$1:$BI$1)*(КАЛЕНДАРЬ!BF19=GRID!$B$3:$BI$3), 0)),
INDEX(GRID!$B$4:$BI$10,MATCH($E$7,GRID!$A$4:$A$10,0),MATCH(1,($U$2=GRID!$B$1:$BI$1)*(КАЛЕНДАРЬ!BF19=GRID!$B$3:$BI$3), 0))*(1-GRID!$B$29))</f>
        <v>33900</v>
      </c>
      <c r="F188" s="24" cm="1">
        <f t="array" ref="F188">IF($I$2="Открытый тариф",
INDEX(GRID!$B$13:$BI$19,MATCH($E$7,GRID!$A$13:$A$19,0),MATCH(1,($U$2=GRID!$B$1:$BI$1)*(КАЛЕНДАРЬ!$BF19=GRID!$B$3:$BI$3), 0)),
INDEX(GRID!$B$13:$BI$19,MATCH($E$7,GRID!$A$13:$A$19,0),MATCH(1,($U$2=GRID!$B$1:$BI$1)*(КАЛЕНДАРЬ!$BF19=GRID!$B$3:$BI$3), 0))*(1-GRID!$B$29))</f>
        <v>37200</v>
      </c>
      <c r="G188" s="24" cm="1">
        <f t="array" ref="G188">IF($I$2="Открытый тариф",
INDEX(GRID!$B$4:$BI$10,MATCH($G$7,GRID!$A$4:$A$10,0),MATCH(1,($U$2=GRID!$B$1:$BI$1)*(КАЛЕНДАРЬ!BF19=GRID!$B$3:$BI$3), 0)),
INDEX(GRID!$B$4:$BI$10,MATCH($G$7,GRID!$A$4:$A$10,0),MATCH(1,($U$2=GRID!$B$1:$BI$1)*(КАЛЕНДАРЬ!BF19=GRID!$B$3:$BI$3), 0))*(1-GRID!$B$29))</f>
        <v>39300</v>
      </c>
      <c r="H188" s="24" cm="1">
        <f t="array" ref="H188">IF($I$2="Открытый тариф",
INDEX(GRID!$B$13:$BI$19,MATCH($G$7,GRID!$A$13:$A$19,0),MATCH(1,($U$2=GRID!$B$1:$BI$1)*(КАЛЕНДАРЬ!$BF19=GRID!$B$3:$BI$3), 0)),
INDEX(GRID!$B$13:$BI$19,MATCH($G$7,GRID!$A$13:$A$19,0),MATCH(1,($U$2=GRID!$B$1:$BI$1)*(КАЛЕНДАРЬ!$BF19=GRID!$B$3:$BI$3), 0))*(1-GRID!$B$29))</f>
        <v>42600</v>
      </c>
      <c r="I188" s="24" cm="1">
        <f t="array" ref="I188">IF($I$2="Открытый тариф",
INDEX(GRID!$B$4:$BI$10,MATCH($I$7,GRID!$A$4:$A$10,0),MATCH(1,($U$2=GRID!$B$1:$BI$1)*(КАЛЕНДАРЬ!BF19=GRID!$B$3:$BI$3), 0)),
INDEX(GRID!$B$4:$BI$10,MATCH($I$7,GRID!$A$4:$A$10,0),MATCH(1,($U$2=GRID!$B$1:$BI$1)*(КАЛЕНДАРЬ!BF19=GRID!$B$3:$BI$3), 0))*(1-GRID!$B$29))</f>
        <v>51900</v>
      </c>
      <c r="J188" s="24" cm="1">
        <f t="array" ref="J188">IF($I$2="Открытый тариф",
INDEX(GRID!$B$13:$BI$19,MATCH($I$7,GRID!$A$13:$A$19,0),MATCH(1,($U$2=GRID!$B$1:$BI$1)*(КАЛЕНДАРЬ!$BF19=GRID!$B$3:$BI$3), 0)),
INDEX(GRID!$B$13:$BI$19,MATCH($I$7,GRID!$A$13:$A$19,0),MATCH(1,($U$2=GRID!$B$1:$BI$1)*(КАЛЕНДАРЬ!$BF19=GRID!$B$3:$BI$3), 0))*(1-GRID!$B$29))</f>
        <v>55200</v>
      </c>
      <c r="K188" s="24" cm="1">
        <f t="array" ref="K188">IF($I$2="Открытый тариф",
INDEX(GRID!$B$4:$BI$10,MATCH($K$7,GRID!$A$4:$A$10,0),MATCH(1,($U$2=GRID!$B$1:$BI$1)*(КАЛЕНДАРЬ!BF19=GRID!$B$3:$BI$3), 0)),
INDEX(GRID!$B$4:$BI$10,MATCH($K$7,GRID!$A$4:$A$10,0),MATCH(1,($U$2=GRID!$B$1:$BI$1)*(КАЛЕНДАРЬ!BF19=GRID!$B$3:$BI$3), 0))*(1-GRID!$B$29))</f>
        <v>69900</v>
      </c>
      <c r="L188" s="24" cm="1">
        <f t="array" ref="L188">IF($I$2="Открытый тариф",
INDEX(GRID!$B$13:$BI$19,MATCH($K$7,GRID!$A$13:$A$19,0),MATCH(1,($U$2=GRID!$B$1:$BI$1)*(КАЛЕНДАРЬ!$BF19=GRID!$B$3:$BI$3), 0)),
INDEX(GRID!$B$13:$BI$19,MATCH($K$7,GRID!$A$13:$A$19,0),MATCH(1,($U$2=GRID!$B$1:$BI$1)*(КАЛЕНДАРЬ!$BF19=GRID!$B$3:$BI$3), 0))*(1-GRID!$B$29))</f>
        <v>73200</v>
      </c>
      <c r="M188" s="24" cm="1">
        <f t="array" ref="M188">IF($I$2="Открытый тариф",
INDEX(GRID!$B$4:$BI$10,MATCH($M$7,GRID!$A$4:$A$10,0),MATCH(1,($U$2=GRID!$B$1:$BI$1)*(КАЛЕНДАРЬ!BF19=GRID!$B$3:$BI$3), 0)),
INDEX(GRID!$B$4:$BI$10,MATCH($M$7,GRID!$A$4:$A$10,0),MATCH(1,($U$2=GRID!$B$1:$BI$1)*(КАЛЕНДАРЬ!BF19=GRID!$B$3:$BI$3), 0))*(1-GRID!$B$29))</f>
        <v>96900</v>
      </c>
      <c r="N188" s="24" cm="1">
        <f t="array" ref="N188">IF($I$2="Открытый тариф",
INDEX(GRID!$B$13:$BI$19,MATCH($M$7,GRID!$A$13:$A$19,0),MATCH(1,($U$2=GRID!$B$1:$BI$1)*(КАЛЕНДАРЬ!$BF19=GRID!$B$3:$BI$3), 0)),
INDEX(GRID!$B$13:$BI$19,MATCH($M$7,GRID!$A$13:$A$19,0),MATCH(1,($U$2=GRID!$B$1:$BI$1)*(КАЛЕНДАРЬ!$BF19=GRID!$B$3:$BI$3), 0))*(1-GRID!$B$29))</f>
        <v>100200</v>
      </c>
      <c r="O188" s="24" cm="1">
        <f t="array" ref="O188">IF($I$2="Открытый тариф",
INDEX(GRID!$B$4:$BI$10,MATCH($O$7,GRID!$A$4:$A$10,0),MATCH(1,($U$2=GRID!$B$1:$BI$1)*(КАЛЕНДАРЬ!BF19=GRID!$B$3:$BI$3), 0)),
INDEX(GRID!$B$4:$BI$10,MATCH($O$7,GRID!$A$4:$A$10,0),MATCH(1,($U$2=GRID!$B$1:$BI$1)*(КАЛЕНДАРЬ!BF19=GRID!$B$3:$BI$3), 0))*(1-GRID!$B$29))</f>
        <v>227200</v>
      </c>
      <c r="P188" s="24" cm="1">
        <f t="array" ref="P188">IF($I$2="Открытый тариф",
INDEX(GRID!$B$13:$BI$19,MATCH($O$7,GRID!$A$13:$A$19,0),MATCH(1,($U$2=GRID!$B$1:$BI$1)*(КАЛЕНДАРЬ!$BF19=GRID!$B$3:$BI$3), 0)),
INDEX(GRID!$B$13:$BI$19,MATCH($O$7,GRID!$A$13:$A$19,0),MATCH(1,($U$2=GRID!$B$1:$BI$1)*(КАЛЕНДАРЬ!$BF19=GRID!$B$3:$BI$3), 0))*(1-GRID!$B$29))</f>
        <v>230500</v>
      </c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</row>
    <row r="189" spans="1:31" hidden="1" x14ac:dyDescent="0.2">
      <c r="A189" s="83" t="s">
        <v>18</v>
      </c>
      <c r="B189" s="84">
        <v>17</v>
      </c>
      <c r="C189" s="24" cm="1">
        <f t="array" ref="C189">IF($I$2="Открытый тариф",
INDEX(GRID!$B$4:$BI$10,MATCH($C$7,GRID!$A$4:$A$10,0),MATCH(1,($U$2=GRID!$B$1:$BI$1)*(КАЛЕНДАРЬ!BF20=GRID!$B$3:$BI$3), 0)),
INDEX(GRID!$B$4:$BI$10,MATCH($C$7,GRID!$A$4:$A$10,0),MATCH(1,($U$2=GRID!$B$1:$BI$1)*(КАЛЕНДАРЬ!BF20=GRID!$B$3:$BI$3), 0))*(1-GRID!$B$29))</f>
        <v>29400</v>
      </c>
      <c r="D189" s="24" cm="1">
        <f t="array" ref="D189">IF($I$2="Открытый тариф",
INDEX(GRID!$B$13:$BI$19,MATCH($C$7,GRID!$A$13:$A$19,0),MATCH(1,($U$2=GRID!$B$1:$BI$1)*(КАЛЕНДАРЬ!$BF20=GRID!$B$3:$BI$3), 0)),
INDEX(GRID!$B$13:$BI$19,MATCH($C$7,GRID!$A$13:$A$19,0),MATCH(1,($U$2=GRID!$B$1:$BI$1)*(КАЛЕНДАРЬ!$BF20=GRID!$B$3:$BI$3), 0))*(1-GRID!$B$29))</f>
        <v>32700</v>
      </c>
      <c r="E189" s="24" cm="1">
        <f t="array" ref="E189">IF($I$2="Открытый тариф",
INDEX(GRID!$B$4:$BI$10,MATCH($E$7,GRID!$A$4:$A$10,0),MATCH(1,($U$2=GRID!$B$1:$BI$1)*(КАЛЕНДАРЬ!BF20=GRID!$B$3:$BI$3), 0)),
INDEX(GRID!$B$4:$BI$10,MATCH($E$7,GRID!$A$4:$A$10,0),MATCH(1,($U$2=GRID!$B$1:$BI$1)*(КАЛЕНДАРЬ!BF20=GRID!$B$3:$BI$3), 0))*(1-GRID!$B$29))</f>
        <v>33900</v>
      </c>
      <c r="F189" s="24" cm="1">
        <f t="array" ref="F189">IF($I$2="Открытый тариф",
INDEX(GRID!$B$13:$BI$19,MATCH($E$7,GRID!$A$13:$A$19,0),MATCH(1,($U$2=GRID!$B$1:$BI$1)*(КАЛЕНДАРЬ!$BF20=GRID!$B$3:$BI$3), 0)),
INDEX(GRID!$B$13:$BI$19,MATCH($E$7,GRID!$A$13:$A$19,0),MATCH(1,($U$2=GRID!$B$1:$BI$1)*(КАЛЕНДАРЬ!$BF20=GRID!$B$3:$BI$3), 0))*(1-GRID!$B$29))</f>
        <v>37200</v>
      </c>
      <c r="G189" s="24" cm="1">
        <f t="array" ref="G189">IF($I$2="Открытый тариф",
INDEX(GRID!$B$4:$BI$10,MATCH($G$7,GRID!$A$4:$A$10,0),MATCH(1,($U$2=GRID!$B$1:$BI$1)*(КАЛЕНДАРЬ!BF20=GRID!$B$3:$BI$3), 0)),
INDEX(GRID!$B$4:$BI$10,MATCH($G$7,GRID!$A$4:$A$10,0),MATCH(1,($U$2=GRID!$B$1:$BI$1)*(КАЛЕНДАРЬ!BF20=GRID!$B$3:$BI$3), 0))*(1-GRID!$B$29))</f>
        <v>39300</v>
      </c>
      <c r="H189" s="24" cm="1">
        <f t="array" ref="H189">IF($I$2="Открытый тариф",
INDEX(GRID!$B$13:$BI$19,MATCH($G$7,GRID!$A$13:$A$19,0),MATCH(1,($U$2=GRID!$B$1:$BI$1)*(КАЛЕНДАРЬ!$BF20=GRID!$B$3:$BI$3), 0)),
INDEX(GRID!$B$13:$BI$19,MATCH($G$7,GRID!$A$13:$A$19,0),MATCH(1,($U$2=GRID!$B$1:$BI$1)*(КАЛЕНДАРЬ!$BF20=GRID!$B$3:$BI$3), 0))*(1-GRID!$B$29))</f>
        <v>42600</v>
      </c>
      <c r="I189" s="24" cm="1">
        <f t="array" ref="I189">IF($I$2="Открытый тариф",
INDEX(GRID!$B$4:$BI$10,MATCH($I$7,GRID!$A$4:$A$10,0),MATCH(1,($U$2=GRID!$B$1:$BI$1)*(КАЛЕНДАРЬ!BF20=GRID!$B$3:$BI$3), 0)),
INDEX(GRID!$B$4:$BI$10,MATCH($I$7,GRID!$A$4:$A$10,0),MATCH(1,($U$2=GRID!$B$1:$BI$1)*(КАЛЕНДАРЬ!BF20=GRID!$B$3:$BI$3), 0))*(1-GRID!$B$29))</f>
        <v>51900</v>
      </c>
      <c r="J189" s="24" cm="1">
        <f t="array" ref="J189">IF($I$2="Открытый тариф",
INDEX(GRID!$B$13:$BI$19,MATCH($I$7,GRID!$A$13:$A$19,0),MATCH(1,($U$2=GRID!$B$1:$BI$1)*(КАЛЕНДАРЬ!$BF20=GRID!$B$3:$BI$3), 0)),
INDEX(GRID!$B$13:$BI$19,MATCH($I$7,GRID!$A$13:$A$19,0),MATCH(1,($U$2=GRID!$B$1:$BI$1)*(КАЛЕНДАРЬ!$BF20=GRID!$B$3:$BI$3), 0))*(1-GRID!$B$29))</f>
        <v>55200</v>
      </c>
      <c r="K189" s="24" cm="1">
        <f t="array" ref="K189">IF($I$2="Открытый тариф",
INDEX(GRID!$B$4:$BI$10,MATCH($K$7,GRID!$A$4:$A$10,0),MATCH(1,($U$2=GRID!$B$1:$BI$1)*(КАЛЕНДАРЬ!BF20=GRID!$B$3:$BI$3), 0)),
INDEX(GRID!$B$4:$BI$10,MATCH($K$7,GRID!$A$4:$A$10,0),MATCH(1,($U$2=GRID!$B$1:$BI$1)*(КАЛЕНДАРЬ!BF20=GRID!$B$3:$BI$3), 0))*(1-GRID!$B$29))</f>
        <v>69900</v>
      </c>
      <c r="L189" s="24" cm="1">
        <f t="array" ref="L189">IF($I$2="Открытый тариф",
INDEX(GRID!$B$13:$BI$19,MATCH($K$7,GRID!$A$13:$A$19,0),MATCH(1,($U$2=GRID!$B$1:$BI$1)*(КАЛЕНДАРЬ!$BF20=GRID!$B$3:$BI$3), 0)),
INDEX(GRID!$B$13:$BI$19,MATCH($K$7,GRID!$A$13:$A$19,0),MATCH(1,($U$2=GRID!$B$1:$BI$1)*(КАЛЕНДАРЬ!$BF20=GRID!$B$3:$BI$3), 0))*(1-GRID!$B$29))</f>
        <v>73200</v>
      </c>
      <c r="M189" s="24" cm="1">
        <f t="array" ref="M189">IF($I$2="Открытый тариф",
INDEX(GRID!$B$4:$BI$10,MATCH($M$7,GRID!$A$4:$A$10,0),MATCH(1,($U$2=GRID!$B$1:$BI$1)*(КАЛЕНДАРЬ!BF20=GRID!$B$3:$BI$3), 0)),
INDEX(GRID!$B$4:$BI$10,MATCH($M$7,GRID!$A$4:$A$10,0),MATCH(1,($U$2=GRID!$B$1:$BI$1)*(КАЛЕНДАРЬ!BF20=GRID!$B$3:$BI$3), 0))*(1-GRID!$B$29))</f>
        <v>96900</v>
      </c>
      <c r="N189" s="24" cm="1">
        <f t="array" ref="N189">IF($I$2="Открытый тариф",
INDEX(GRID!$B$13:$BI$19,MATCH($M$7,GRID!$A$13:$A$19,0),MATCH(1,($U$2=GRID!$B$1:$BI$1)*(КАЛЕНДАРЬ!$BF20=GRID!$B$3:$BI$3), 0)),
INDEX(GRID!$B$13:$BI$19,MATCH($M$7,GRID!$A$13:$A$19,0),MATCH(1,($U$2=GRID!$B$1:$BI$1)*(КАЛЕНДАРЬ!$BF20=GRID!$B$3:$BI$3), 0))*(1-GRID!$B$29))</f>
        <v>100200</v>
      </c>
      <c r="O189" s="24" cm="1">
        <f t="array" ref="O189">IF($I$2="Открытый тариф",
INDEX(GRID!$B$4:$BI$10,MATCH($O$7,GRID!$A$4:$A$10,0),MATCH(1,($U$2=GRID!$B$1:$BI$1)*(КАЛЕНДАРЬ!BF20=GRID!$B$3:$BI$3), 0)),
INDEX(GRID!$B$4:$BI$10,MATCH($O$7,GRID!$A$4:$A$10,0),MATCH(1,($U$2=GRID!$B$1:$BI$1)*(КАЛЕНДАРЬ!BF20=GRID!$B$3:$BI$3), 0))*(1-GRID!$B$29))</f>
        <v>227200</v>
      </c>
      <c r="P189" s="24" cm="1">
        <f t="array" ref="P189">IF($I$2="Открытый тариф",
INDEX(GRID!$B$13:$BI$19,MATCH($O$7,GRID!$A$13:$A$19,0),MATCH(1,($U$2=GRID!$B$1:$BI$1)*(КАЛЕНДАРЬ!$BF20=GRID!$B$3:$BI$3), 0)),
INDEX(GRID!$B$13:$BI$19,MATCH($O$7,GRID!$A$13:$A$19,0),MATCH(1,($U$2=GRID!$B$1:$BI$1)*(КАЛЕНДАРЬ!$BF20=GRID!$B$3:$BI$3), 0))*(1-GRID!$B$29))</f>
        <v>230500</v>
      </c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</row>
    <row r="190" spans="1:31" hidden="1" x14ac:dyDescent="0.2">
      <c r="A190" s="83" t="s">
        <v>19</v>
      </c>
      <c r="B190" s="84">
        <v>18</v>
      </c>
      <c r="C190" s="24" cm="1">
        <f t="array" ref="C190">IF($I$2="Открытый тариф",
INDEX(GRID!$B$4:$BI$10,MATCH($C$7,GRID!$A$4:$A$10,0),MATCH(1,($U$2=GRID!$B$1:$BI$1)*(КАЛЕНДАРЬ!BF21=GRID!$B$3:$BI$3), 0)),
INDEX(GRID!$B$4:$BI$10,MATCH($C$7,GRID!$A$4:$A$10,0),MATCH(1,($U$2=GRID!$B$1:$BI$1)*(КАЛЕНДАРЬ!BF21=GRID!$B$3:$BI$3), 0))*(1-GRID!$B$29))</f>
        <v>29400</v>
      </c>
      <c r="D190" s="24" cm="1">
        <f t="array" ref="D190">IF($I$2="Открытый тариф",
INDEX(GRID!$B$13:$BI$19,MATCH($C$7,GRID!$A$13:$A$19,0),MATCH(1,($U$2=GRID!$B$1:$BI$1)*(КАЛЕНДАРЬ!$BF21=GRID!$B$3:$BI$3), 0)),
INDEX(GRID!$B$13:$BI$19,MATCH($C$7,GRID!$A$13:$A$19,0),MATCH(1,($U$2=GRID!$B$1:$BI$1)*(КАЛЕНДАРЬ!$BF21=GRID!$B$3:$BI$3), 0))*(1-GRID!$B$29))</f>
        <v>32700</v>
      </c>
      <c r="E190" s="24" cm="1">
        <f t="array" ref="E190">IF($I$2="Открытый тариф",
INDEX(GRID!$B$4:$BI$10,MATCH($E$7,GRID!$A$4:$A$10,0),MATCH(1,($U$2=GRID!$B$1:$BI$1)*(КАЛЕНДАРЬ!BF21=GRID!$B$3:$BI$3), 0)),
INDEX(GRID!$B$4:$BI$10,MATCH($E$7,GRID!$A$4:$A$10,0),MATCH(1,($U$2=GRID!$B$1:$BI$1)*(КАЛЕНДАРЬ!BF21=GRID!$B$3:$BI$3), 0))*(1-GRID!$B$29))</f>
        <v>33900</v>
      </c>
      <c r="F190" s="24" cm="1">
        <f t="array" ref="F190">IF($I$2="Открытый тариф",
INDEX(GRID!$B$13:$BI$19,MATCH($E$7,GRID!$A$13:$A$19,0),MATCH(1,($U$2=GRID!$B$1:$BI$1)*(КАЛЕНДАРЬ!$BF21=GRID!$B$3:$BI$3), 0)),
INDEX(GRID!$B$13:$BI$19,MATCH($E$7,GRID!$A$13:$A$19,0),MATCH(1,($U$2=GRID!$B$1:$BI$1)*(КАЛЕНДАРЬ!$BF21=GRID!$B$3:$BI$3), 0))*(1-GRID!$B$29))</f>
        <v>37200</v>
      </c>
      <c r="G190" s="24" cm="1">
        <f t="array" ref="G190">IF($I$2="Открытый тариф",
INDEX(GRID!$B$4:$BI$10,MATCH($G$7,GRID!$A$4:$A$10,0),MATCH(1,($U$2=GRID!$B$1:$BI$1)*(КАЛЕНДАРЬ!BF21=GRID!$B$3:$BI$3), 0)),
INDEX(GRID!$B$4:$BI$10,MATCH($G$7,GRID!$A$4:$A$10,0),MATCH(1,($U$2=GRID!$B$1:$BI$1)*(КАЛЕНДАРЬ!BF21=GRID!$B$3:$BI$3), 0))*(1-GRID!$B$29))</f>
        <v>39300</v>
      </c>
      <c r="H190" s="24" cm="1">
        <f t="array" ref="H190">IF($I$2="Открытый тариф",
INDEX(GRID!$B$13:$BI$19,MATCH($G$7,GRID!$A$13:$A$19,0),MATCH(1,($U$2=GRID!$B$1:$BI$1)*(КАЛЕНДАРЬ!$BF21=GRID!$B$3:$BI$3), 0)),
INDEX(GRID!$B$13:$BI$19,MATCH($G$7,GRID!$A$13:$A$19,0),MATCH(1,($U$2=GRID!$B$1:$BI$1)*(КАЛЕНДАРЬ!$BF21=GRID!$B$3:$BI$3), 0))*(1-GRID!$B$29))</f>
        <v>42600</v>
      </c>
      <c r="I190" s="24" cm="1">
        <f t="array" ref="I190">IF($I$2="Открытый тариф",
INDEX(GRID!$B$4:$BI$10,MATCH($I$7,GRID!$A$4:$A$10,0),MATCH(1,($U$2=GRID!$B$1:$BI$1)*(КАЛЕНДАРЬ!BF21=GRID!$B$3:$BI$3), 0)),
INDEX(GRID!$B$4:$BI$10,MATCH($I$7,GRID!$A$4:$A$10,0),MATCH(1,($U$2=GRID!$B$1:$BI$1)*(КАЛЕНДАРЬ!BF21=GRID!$B$3:$BI$3), 0))*(1-GRID!$B$29))</f>
        <v>51900</v>
      </c>
      <c r="J190" s="24" cm="1">
        <f t="array" ref="J190">IF($I$2="Открытый тариф",
INDEX(GRID!$B$13:$BI$19,MATCH($I$7,GRID!$A$13:$A$19,0),MATCH(1,($U$2=GRID!$B$1:$BI$1)*(КАЛЕНДАРЬ!$BF21=GRID!$B$3:$BI$3), 0)),
INDEX(GRID!$B$13:$BI$19,MATCH($I$7,GRID!$A$13:$A$19,0),MATCH(1,($U$2=GRID!$B$1:$BI$1)*(КАЛЕНДАРЬ!$BF21=GRID!$B$3:$BI$3), 0))*(1-GRID!$B$29))</f>
        <v>55200</v>
      </c>
      <c r="K190" s="24" cm="1">
        <f t="array" ref="K190">IF($I$2="Открытый тариф",
INDEX(GRID!$B$4:$BI$10,MATCH($K$7,GRID!$A$4:$A$10,0),MATCH(1,($U$2=GRID!$B$1:$BI$1)*(КАЛЕНДАРЬ!BF21=GRID!$B$3:$BI$3), 0)),
INDEX(GRID!$B$4:$BI$10,MATCH($K$7,GRID!$A$4:$A$10,0),MATCH(1,($U$2=GRID!$B$1:$BI$1)*(КАЛЕНДАРЬ!BF21=GRID!$B$3:$BI$3), 0))*(1-GRID!$B$29))</f>
        <v>69900</v>
      </c>
      <c r="L190" s="24" cm="1">
        <f t="array" ref="L190">IF($I$2="Открытый тариф",
INDEX(GRID!$B$13:$BI$19,MATCH($K$7,GRID!$A$13:$A$19,0),MATCH(1,($U$2=GRID!$B$1:$BI$1)*(КАЛЕНДАРЬ!$BF21=GRID!$B$3:$BI$3), 0)),
INDEX(GRID!$B$13:$BI$19,MATCH($K$7,GRID!$A$13:$A$19,0),MATCH(1,($U$2=GRID!$B$1:$BI$1)*(КАЛЕНДАРЬ!$BF21=GRID!$B$3:$BI$3), 0))*(1-GRID!$B$29))</f>
        <v>73200</v>
      </c>
      <c r="M190" s="24" cm="1">
        <f t="array" ref="M190">IF($I$2="Открытый тариф",
INDEX(GRID!$B$4:$BI$10,MATCH($M$7,GRID!$A$4:$A$10,0),MATCH(1,($U$2=GRID!$B$1:$BI$1)*(КАЛЕНДАРЬ!BF21=GRID!$B$3:$BI$3), 0)),
INDEX(GRID!$B$4:$BI$10,MATCH($M$7,GRID!$A$4:$A$10,0),MATCH(1,($U$2=GRID!$B$1:$BI$1)*(КАЛЕНДАРЬ!BF21=GRID!$B$3:$BI$3), 0))*(1-GRID!$B$29))</f>
        <v>96900</v>
      </c>
      <c r="N190" s="24" cm="1">
        <f t="array" ref="N190">IF($I$2="Открытый тариф",
INDEX(GRID!$B$13:$BI$19,MATCH($M$7,GRID!$A$13:$A$19,0),MATCH(1,($U$2=GRID!$B$1:$BI$1)*(КАЛЕНДАРЬ!$BF21=GRID!$B$3:$BI$3), 0)),
INDEX(GRID!$B$13:$BI$19,MATCH($M$7,GRID!$A$13:$A$19,0),MATCH(1,($U$2=GRID!$B$1:$BI$1)*(КАЛЕНДАРЬ!$BF21=GRID!$B$3:$BI$3), 0))*(1-GRID!$B$29))</f>
        <v>100200</v>
      </c>
      <c r="O190" s="24" cm="1">
        <f t="array" ref="O190">IF($I$2="Открытый тариф",
INDEX(GRID!$B$4:$BI$10,MATCH($O$7,GRID!$A$4:$A$10,0),MATCH(1,($U$2=GRID!$B$1:$BI$1)*(КАЛЕНДАРЬ!BF21=GRID!$B$3:$BI$3), 0)),
INDEX(GRID!$B$4:$BI$10,MATCH($O$7,GRID!$A$4:$A$10,0),MATCH(1,($U$2=GRID!$B$1:$BI$1)*(КАЛЕНДАРЬ!BF21=GRID!$B$3:$BI$3), 0))*(1-GRID!$B$29))</f>
        <v>227200</v>
      </c>
      <c r="P190" s="24" cm="1">
        <f t="array" ref="P190">IF($I$2="Открытый тариф",
INDEX(GRID!$B$13:$BI$19,MATCH($O$7,GRID!$A$13:$A$19,0),MATCH(1,($U$2=GRID!$B$1:$BI$1)*(КАЛЕНДАРЬ!$BF21=GRID!$B$3:$BI$3), 0)),
INDEX(GRID!$B$13:$BI$19,MATCH($O$7,GRID!$A$13:$A$19,0),MATCH(1,($U$2=GRID!$B$1:$BI$1)*(КАЛЕНДАРЬ!$BF21=GRID!$B$3:$BI$3), 0))*(1-GRID!$B$29))</f>
        <v>230500</v>
      </c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</row>
    <row r="191" spans="1:31" hidden="1" x14ac:dyDescent="0.2">
      <c r="A191" s="83" t="s">
        <v>13</v>
      </c>
      <c r="B191" s="84">
        <v>19</v>
      </c>
      <c r="C191" s="24" cm="1">
        <f t="array" ref="C191">IF($I$2="Открытый тариф",
INDEX(GRID!$B$4:$BI$10,MATCH($C$7,GRID!$A$4:$A$10,0),MATCH(1,($U$2=GRID!$B$1:$BI$1)*(КАЛЕНДАРЬ!BF22=GRID!$B$3:$BI$3), 0)),
INDEX(GRID!$B$4:$BI$10,MATCH($C$7,GRID!$A$4:$A$10,0),MATCH(1,($U$2=GRID!$B$1:$BI$1)*(КАЛЕНДАРЬ!BF22=GRID!$B$3:$BI$3), 0))*(1-GRID!$B$29))</f>
        <v>29400</v>
      </c>
      <c r="D191" s="24" cm="1">
        <f t="array" ref="D191">IF($I$2="Открытый тариф",
INDEX(GRID!$B$13:$BI$19,MATCH($C$7,GRID!$A$13:$A$19,0),MATCH(1,($U$2=GRID!$B$1:$BI$1)*(КАЛЕНДАРЬ!$BF22=GRID!$B$3:$BI$3), 0)),
INDEX(GRID!$B$13:$BI$19,MATCH($C$7,GRID!$A$13:$A$19,0),MATCH(1,($U$2=GRID!$B$1:$BI$1)*(КАЛЕНДАРЬ!$BF22=GRID!$B$3:$BI$3), 0))*(1-GRID!$B$29))</f>
        <v>32700</v>
      </c>
      <c r="E191" s="24" cm="1">
        <f t="array" ref="E191">IF($I$2="Открытый тариф",
INDEX(GRID!$B$4:$BI$10,MATCH($E$7,GRID!$A$4:$A$10,0),MATCH(1,($U$2=GRID!$B$1:$BI$1)*(КАЛЕНДАРЬ!BF22=GRID!$B$3:$BI$3), 0)),
INDEX(GRID!$B$4:$BI$10,MATCH($E$7,GRID!$A$4:$A$10,0),MATCH(1,($U$2=GRID!$B$1:$BI$1)*(КАЛЕНДАРЬ!BF22=GRID!$B$3:$BI$3), 0))*(1-GRID!$B$29))</f>
        <v>33900</v>
      </c>
      <c r="F191" s="24" cm="1">
        <f t="array" ref="F191">IF($I$2="Открытый тариф",
INDEX(GRID!$B$13:$BI$19,MATCH($E$7,GRID!$A$13:$A$19,0),MATCH(1,($U$2=GRID!$B$1:$BI$1)*(КАЛЕНДАРЬ!$BF22=GRID!$B$3:$BI$3), 0)),
INDEX(GRID!$B$13:$BI$19,MATCH($E$7,GRID!$A$13:$A$19,0),MATCH(1,($U$2=GRID!$B$1:$BI$1)*(КАЛЕНДАРЬ!$BF22=GRID!$B$3:$BI$3), 0))*(1-GRID!$B$29))</f>
        <v>37200</v>
      </c>
      <c r="G191" s="24" cm="1">
        <f t="array" ref="G191">IF($I$2="Открытый тариф",
INDEX(GRID!$B$4:$BI$10,MATCH($G$7,GRID!$A$4:$A$10,0),MATCH(1,($U$2=GRID!$B$1:$BI$1)*(КАЛЕНДАРЬ!BF22=GRID!$B$3:$BI$3), 0)),
INDEX(GRID!$B$4:$BI$10,MATCH($G$7,GRID!$A$4:$A$10,0),MATCH(1,($U$2=GRID!$B$1:$BI$1)*(КАЛЕНДАРЬ!BF22=GRID!$B$3:$BI$3), 0))*(1-GRID!$B$29))</f>
        <v>39300</v>
      </c>
      <c r="H191" s="24" cm="1">
        <f t="array" ref="H191">IF($I$2="Открытый тариф",
INDEX(GRID!$B$13:$BI$19,MATCH($G$7,GRID!$A$13:$A$19,0),MATCH(1,($U$2=GRID!$B$1:$BI$1)*(КАЛЕНДАРЬ!$BF22=GRID!$B$3:$BI$3), 0)),
INDEX(GRID!$B$13:$BI$19,MATCH($G$7,GRID!$A$13:$A$19,0),MATCH(1,($U$2=GRID!$B$1:$BI$1)*(КАЛЕНДАРЬ!$BF22=GRID!$B$3:$BI$3), 0))*(1-GRID!$B$29))</f>
        <v>42600</v>
      </c>
      <c r="I191" s="24" cm="1">
        <f t="array" ref="I191">IF($I$2="Открытый тариф",
INDEX(GRID!$B$4:$BI$10,MATCH($I$7,GRID!$A$4:$A$10,0),MATCH(1,($U$2=GRID!$B$1:$BI$1)*(КАЛЕНДАРЬ!BF22=GRID!$B$3:$BI$3), 0)),
INDEX(GRID!$B$4:$BI$10,MATCH($I$7,GRID!$A$4:$A$10,0),MATCH(1,($U$2=GRID!$B$1:$BI$1)*(КАЛЕНДАРЬ!BF22=GRID!$B$3:$BI$3), 0))*(1-GRID!$B$29))</f>
        <v>51900</v>
      </c>
      <c r="J191" s="24" cm="1">
        <f t="array" ref="J191">IF($I$2="Открытый тариф",
INDEX(GRID!$B$13:$BI$19,MATCH($I$7,GRID!$A$13:$A$19,0),MATCH(1,($U$2=GRID!$B$1:$BI$1)*(КАЛЕНДАРЬ!$BF22=GRID!$B$3:$BI$3), 0)),
INDEX(GRID!$B$13:$BI$19,MATCH($I$7,GRID!$A$13:$A$19,0),MATCH(1,($U$2=GRID!$B$1:$BI$1)*(КАЛЕНДАРЬ!$BF22=GRID!$B$3:$BI$3), 0))*(1-GRID!$B$29))</f>
        <v>55200</v>
      </c>
      <c r="K191" s="24" cm="1">
        <f t="array" ref="K191">IF($I$2="Открытый тариф",
INDEX(GRID!$B$4:$BI$10,MATCH($K$7,GRID!$A$4:$A$10,0),MATCH(1,($U$2=GRID!$B$1:$BI$1)*(КАЛЕНДАРЬ!BF22=GRID!$B$3:$BI$3), 0)),
INDEX(GRID!$B$4:$BI$10,MATCH($K$7,GRID!$A$4:$A$10,0),MATCH(1,($U$2=GRID!$B$1:$BI$1)*(КАЛЕНДАРЬ!BF22=GRID!$B$3:$BI$3), 0))*(1-GRID!$B$29))</f>
        <v>69900</v>
      </c>
      <c r="L191" s="24" cm="1">
        <f t="array" ref="L191">IF($I$2="Открытый тариф",
INDEX(GRID!$B$13:$BI$19,MATCH($K$7,GRID!$A$13:$A$19,0),MATCH(1,($U$2=GRID!$B$1:$BI$1)*(КАЛЕНДАРЬ!$BF22=GRID!$B$3:$BI$3), 0)),
INDEX(GRID!$B$13:$BI$19,MATCH($K$7,GRID!$A$13:$A$19,0),MATCH(1,($U$2=GRID!$B$1:$BI$1)*(КАЛЕНДАРЬ!$BF22=GRID!$B$3:$BI$3), 0))*(1-GRID!$B$29))</f>
        <v>73200</v>
      </c>
      <c r="M191" s="24" cm="1">
        <f t="array" ref="M191">IF($I$2="Открытый тариф",
INDEX(GRID!$B$4:$BI$10,MATCH($M$7,GRID!$A$4:$A$10,0),MATCH(1,($U$2=GRID!$B$1:$BI$1)*(КАЛЕНДАРЬ!BF22=GRID!$B$3:$BI$3), 0)),
INDEX(GRID!$B$4:$BI$10,MATCH($M$7,GRID!$A$4:$A$10,0),MATCH(1,($U$2=GRID!$B$1:$BI$1)*(КАЛЕНДАРЬ!BF22=GRID!$B$3:$BI$3), 0))*(1-GRID!$B$29))</f>
        <v>96900</v>
      </c>
      <c r="N191" s="24" cm="1">
        <f t="array" ref="N191">IF($I$2="Открытый тариф",
INDEX(GRID!$B$13:$BI$19,MATCH($M$7,GRID!$A$13:$A$19,0),MATCH(1,($U$2=GRID!$B$1:$BI$1)*(КАЛЕНДАРЬ!$BF22=GRID!$B$3:$BI$3), 0)),
INDEX(GRID!$B$13:$BI$19,MATCH($M$7,GRID!$A$13:$A$19,0),MATCH(1,($U$2=GRID!$B$1:$BI$1)*(КАЛЕНДАРЬ!$BF22=GRID!$B$3:$BI$3), 0))*(1-GRID!$B$29))</f>
        <v>100200</v>
      </c>
      <c r="O191" s="24" cm="1">
        <f t="array" ref="O191">IF($I$2="Открытый тариф",
INDEX(GRID!$B$4:$BI$10,MATCH($O$7,GRID!$A$4:$A$10,0),MATCH(1,($U$2=GRID!$B$1:$BI$1)*(КАЛЕНДАРЬ!BF22=GRID!$B$3:$BI$3), 0)),
INDEX(GRID!$B$4:$BI$10,MATCH($O$7,GRID!$A$4:$A$10,0),MATCH(1,($U$2=GRID!$B$1:$BI$1)*(КАЛЕНДАРЬ!BF22=GRID!$B$3:$BI$3), 0))*(1-GRID!$B$29))</f>
        <v>227200</v>
      </c>
      <c r="P191" s="24" cm="1">
        <f t="array" ref="P191">IF($I$2="Открытый тариф",
INDEX(GRID!$B$13:$BI$19,MATCH($O$7,GRID!$A$13:$A$19,0),MATCH(1,($U$2=GRID!$B$1:$BI$1)*(КАЛЕНДАРЬ!$BF22=GRID!$B$3:$BI$3), 0)),
INDEX(GRID!$B$13:$BI$19,MATCH($O$7,GRID!$A$13:$A$19,0),MATCH(1,($U$2=GRID!$B$1:$BI$1)*(КАЛЕНДАРЬ!$BF22=GRID!$B$3:$BI$3), 0))*(1-GRID!$B$29))</f>
        <v>230500</v>
      </c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</row>
    <row r="192" spans="1:31" hidden="1" x14ac:dyDescent="0.2">
      <c r="A192" s="83" t="s">
        <v>14</v>
      </c>
      <c r="B192" s="84">
        <v>20</v>
      </c>
      <c r="C192" s="24" cm="1">
        <f t="array" ref="C192">IF($I$2="Открытый тариф",
INDEX(GRID!$B$4:$BI$10,MATCH($C$7,GRID!$A$4:$A$10,0),MATCH(1,($U$2=GRID!$B$1:$BI$1)*(КАЛЕНДАРЬ!BF23=GRID!$B$3:$BI$3), 0)),
INDEX(GRID!$B$4:$BI$10,MATCH($C$7,GRID!$A$4:$A$10,0),MATCH(1,($U$2=GRID!$B$1:$BI$1)*(КАЛЕНДАРЬ!BF23=GRID!$B$3:$BI$3), 0))*(1-GRID!$B$29))</f>
        <v>23400</v>
      </c>
      <c r="D192" s="24" cm="1">
        <f t="array" ref="D192">IF($I$2="Открытый тариф",
INDEX(GRID!$B$13:$BI$19,MATCH($C$7,GRID!$A$13:$A$19,0),MATCH(1,($U$2=GRID!$B$1:$BI$1)*(КАЛЕНДАРЬ!$BF23=GRID!$B$3:$BI$3), 0)),
INDEX(GRID!$B$13:$BI$19,MATCH($C$7,GRID!$A$13:$A$19,0),MATCH(1,($U$2=GRID!$B$1:$BI$1)*(КАЛЕНДАРЬ!$BF23=GRID!$B$3:$BI$3), 0))*(1-GRID!$B$29))</f>
        <v>26700</v>
      </c>
      <c r="E192" s="24" cm="1">
        <f t="array" ref="E192">IF($I$2="Открытый тариф",
INDEX(GRID!$B$4:$BI$10,MATCH($E$7,GRID!$A$4:$A$10,0),MATCH(1,($U$2=GRID!$B$1:$BI$1)*(КАЛЕНДАРЬ!BF23=GRID!$B$3:$BI$3), 0)),
INDEX(GRID!$B$4:$BI$10,MATCH($E$7,GRID!$A$4:$A$10,0),MATCH(1,($U$2=GRID!$B$1:$BI$1)*(КАЛЕНДАРЬ!BF23=GRID!$B$3:$BI$3), 0))*(1-GRID!$B$29))</f>
        <v>27600</v>
      </c>
      <c r="F192" s="24" cm="1">
        <f t="array" ref="F192">IF($I$2="Открытый тариф",
INDEX(GRID!$B$13:$BI$19,MATCH($E$7,GRID!$A$13:$A$19,0),MATCH(1,($U$2=GRID!$B$1:$BI$1)*(КАЛЕНДАРЬ!$BF23=GRID!$B$3:$BI$3), 0)),
INDEX(GRID!$B$13:$BI$19,MATCH($E$7,GRID!$A$13:$A$19,0),MATCH(1,($U$2=GRID!$B$1:$BI$1)*(КАЛЕНДАРЬ!$BF23=GRID!$B$3:$BI$3), 0))*(1-GRID!$B$29))</f>
        <v>30900</v>
      </c>
      <c r="G192" s="24" cm="1">
        <f t="array" ref="G192">IF($I$2="Открытый тариф",
INDEX(GRID!$B$4:$BI$10,MATCH($G$7,GRID!$A$4:$A$10,0),MATCH(1,($U$2=GRID!$B$1:$BI$1)*(КАЛЕНДАРЬ!BF23=GRID!$B$3:$BI$3), 0)),
INDEX(GRID!$B$4:$BI$10,MATCH($G$7,GRID!$A$4:$A$10,0),MATCH(1,($U$2=GRID!$B$1:$BI$1)*(КАЛЕНДАРЬ!BF23=GRID!$B$3:$BI$3), 0))*(1-GRID!$B$29))</f>
        <v>32600</v>
      </c>
      <c r="H192" s="24" cm="1">
        <f t="array" ref="H192">IF($I$2="Открытый тариф",
INDEX(GRID!$B$13:$BI$19,MATCH($G$7,GRID!$A$13:$A$19,0),MATCH(1,($U$2=GRID!$B$1:$BI$1)*(КАЛЕНДАРЬ!$BF23=GRID!$B$3:$BI$3), 0)),
INDEX(GRID!$B$13:$BI$19,MATCH($G$7,GRID!$A$13:$A$19,0),MATCH(1,($U$2=GRID!$B$1:$BI$1)*(КАЛЕНДАРЬ!$BF23=GRID!$B$3:$BI$3), 0))*(1-GRID!$B$29))</f>
        <v>35900</v>
      </c>
      <c r="I192" s="24" cm="1">
        <f t="array" ref="I192">IF($I$2="Открытый тариф",
INDEX(GRID!$B$4:$BI$10,MATCH($I$7,GRID!$A$4:$A$10,0),MATCH(1,($U$2=GRID!$B$1:$BI$1)*(КАЛЕНДАРЬ!BF23=GRID!$B$3:$BI$3), 0)),
INDEX(GRID!$B$4:$BI$10,MATCH($I$7,GRID!$A$4:$A$10,0),MATCH(1,($U$2=GRID!$B$1:$BI$1)*(КАЛЕНДАРЬ!BF23=GRID!$B$3:$BI$3), 0))*(1-GRID!$B$29))</f>
        <v>44200</v>
      </c>
      <c r="J192" s="24" cm="1">
        <f t="array" ref="J192">IF($I$2="Открытый тариф",
INDEX(GRID!$B$13:$BI$19,MATCH($I$7,GRID!$A$13:$A$19,0),MATCH(1,($U$2=GRID!$B$1:$BI$1)*(КАЛЕНДАРЬ!$BF23=GRID!$B$3:$BI$3), 0)),
INDEX(GRID!$B$13:$BI$19,MATCH($I$7,GRID!$A$13:$A$19,0),MATCH(1,($U$2=GRID!$B$1:$BI$1)*(КАЛЕНДАРЬ!$BF23=GRID!$B$3:$BI$3), 0))*(1-GRID!$B$29))</f>
        <v>47500</v>
      </c>
      <c r="K192" s="24" cm="1">
        <f t="array" ref="K192">IF($I$2="Открытый тариф",
INDEX(GRID!$B$4:$BI$10,MATCH($K$7,GRID!$A$4:$A$10,0),MATCH(1,($U$2=GRID!$B$1:$BI$1)*(КАЛЕНДАРЬ!BF23=GRID!$B$3:$BI$3), 0)),
INDEX(GRID!$B$4:$BI$10,MATCH($K$7,GRID!$A$4:$A$10,0),MATCH(1,($U$2=GRID!$B$1:$BI$1)*(КАЛЕНДАРЬ!BF23=GRID!$B$3:$BI$3), 0))*(1-GRID!$B$29))</f>
        <v>60700</v>
      </c>
      <c r="L192" s="24" cm="1">
        <f t="array" ref="L192">IF($I$2="Открытый тариф",
INDEX(GRID!$B$13:$BI$19,MATCH($K$7,GRID!$A$13:$A$19,0),MATCH(1,($U$2=GRID!$B$1:$BI$1)*(КАЛЕНДАРЬ!$BF23=GRID!$B$3:$BI$3), 0)),
INDEX(GRID!$B$13:$BI$19,MATCH($K$7,GRID!$A$13:$A$19,0),MATCH(1,($U$2=GRID!$B$1:$BI$1)*(КАЛЕНДАРЬ!$BF23=GRID!$B$3:$BI$3), 0))*(1-GRID!$B$29))</f>
        <v>64000</v>
      </c>
      <c r="M192" s="24" cm="1">
        <f t="array" ref="M192">IF($I$2="Открытый тариф",
INDEX(GRID!$B$4:$BI$10,MATCH($M$7,GRID!$A$4:$A$10,0),MATCH(1,($U$2=GRID!$B$1:$BI$1)*(КАЛЕНДАРЬ!BF23=GRID!$B$3:$BI$3), 0)),
INDEX(GRID!$B$4:$BI$10,MATCH($M$7,GRID!$A$4:$A$10,0),MATCH(1,($U$2=GRID!$B$1:$BI$1)*(КАЛЕНДАРЬ!BF23=GRID!$B$3:$BI$3), 0))*(1-GRID!$B$29))</f>
        <v>85500</v>
      </c>
      <c r="N192" s="24" cm="1">
        <f t="array" ref="N192">IF($I$2="Открытый тариф",
INDEX(GRID!$B$13:$BI$19,MATCH($M$7,GRID!$A$13:$A$19,0),MATCH(1,($U$2=GRID!$B$1:$BI$1)*(КАЛЕНДАРЬ!$BF23=GRID!$B$3:$BI$3), 0)),
INDEX(GRID!$B$13:$BI$19,MATCH($M$7,GRID!$A$13:$A$19,0),MATCH(1,($U$2=GRID!$B$1:$BI$1)*(КАЛЕНДАРЬ!$BF23=GRID!$B$3:$BI$3), 0))*(1-GRID!$B$29))</f>
        <v>88800</v>
      </c>
      <c r="O192" s="24" cm="1">
        <f t="array" ref="O192">IF($I$2="Открытый тариф",
INDEX(GRID!$B$4:$BI$10,MATCH($O$7,GRID!$A$4:$A$10,0),MATCH(1,($U$2=GRID!$B$1:$BI$1)*(КАЛЕНДАРЬ!BF23=GRID!$B$3:$BI$3), 0)),
INDEX(GRID!$B$4:$BI$10,MATCH($O$7,GRID!$A$4:$A$10,0),MATCH(1,($U$2=GRID!$B$1:$BI$1)*(КАЛЕНДАРЬ!BF23=GRID!$B$3:$BI$3), 0))*(1-GRID!$B$29))</f>
        <v>202600</v>
      </c>
      <c r="P192" s="24" cm="1">
        <f t="array" ref="P192">IF($I$2="Открытый тариф",
INDEX(GRID!$B$13:$BI$19,MATCH($O$7,GRID!$A$13:$A$19,0),MATCH(1,($U$2=GRID!$B$1:$BI$1)*(КАЛЕНДАРЬ!$BF23=GRID!$B$3:$BI$3), 0)),
INDEX(GRID!$B$13:$BI$19,MATCH($O$7,GRID!$A$13:$A$19,0),MATCH(1,($U$2=GRID!$B$1:$BI$1)*(КАЛЕНДАРЬ!$BF23=GRID!$B$3:$BI$3), 0))*(1-GRID!$B$29))</f>
        <v>205900</v>
      </c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</row>
    <row r="193" spans="1:31" hidden="1" x14ac:dyDescent="0.2">
      <c r="A193" s="83" t="s">
        <v>15</v>
      </c>
      <c r="B193" s="84">
        <v>21</v>
      </c>
      <c r="C193" s="24" cm="1">
        <f t="array" ref="C193">IF($I$2="Открытый тариф",
INDEX(GRID!$B$4:$BI$10,MATCH($C$7,GRID!$A$4:$A$10,0),MATCH(1,($U$2=GRID!$B$1:$BI$1)*(КАЛЕНДАРЬ!BF24=GRID!$B$3:$BI$3), 0)),
INDEX(GRID!$B$4:$BI$10,MATCH($C$7,GRID!$A$4:$A$10,0),MATCH(1,($U$2=GRID!$B$1:$BI$1)*(КАЛЕНДАРЬ!BF24=GRID!$B$3:$BI$3), 0))*(1-GRID!$B$29))</f>
        <v>29400</v>
      </c>
      <c r="D193" s="24" cm="1">
        <f t="array" ref="D193">IF($I$2="Открытый тариф",
INDEX(GRID!$B$13:$BI$19,MATCH($C$7,GRID!$A$13:$A$19,0),MATCH(1,($U$2=GRID!$B$1:$BI$1)*(КАЛЕНДАРЬ!$BF24=GRID!$B$3:$BI$3), 0)),
INDEX(GRID!$B$13:$BI$19,MATCH($C$7,GRID!$A$13:$A$19,0),MATCH(1,($U$2=GRID!$B$1:$BI$1)*(КАЛЕНДАРЬ!$BF24=GRID!$B$3:$BI$3), 0))*(1-GRID!$B$29))</f>
        <v>32700</v>
      </c>
      <c r="E193" s="24" cm="1">
        <f t="array" ref="E193">IF($I$2="Открытый тариф",
INDEX(GRID!$B$4:$BI$10,MATCH($E$7,GRID!$A$4:$A$10,0),MATCH(1,($U$2=GRID!$B$1:$BI$1)*(КАЛЕНДАРЬ!BF24=GRID!$B$3:$BI$3), 0)),
INDEX(GRID!$B$4:$BI$10,MATCH($E$7,GRID!$A$4:$A$10,0),MATCH(1,($U$2=GRID!$B$1:$BI$1)*(КАЛЕНДАРЬ!BF24=GRID!$B$3:$BI$3), 0))*(1-GRID!$B$29))</f>
        <v>33900</v>
      </c>
      <c r="F193" s="24" cm="1">
        <f t="array" ref="F193">IF($I$2="Открытый тариф",
INDEX(GRID!$B$13:$BI$19,MATCH($E$7,GRID!$A$13:$A$19,0),MATCH(1,($U$2=GRID!$B$1:$BI$1)*(КАЛЕНДАРЬ!$BF24=GRID!$B$3:$BI$3), 0)),
INDEX(GRID!$B$13:$BI$19,MATCH($E$7,GRID!$A$13:$A$19,0),MATCH(1,($U$2=GRID!$B$1:$BI$1)*(КАЛЕНДАРЬ!$BF24=GRID!$B$3:$BI$3), 0))*(1-GRID!$B$29))</f>
        <v>37200</v>
      </c>
      <c r="G193" s="24" cm="1">
        <f t="array" ref="G193">IF($I$2="Открытый тариф",
INDEX(GRID!$B$4:$BI$10,MATCH($G$7,GRID!$A$4:$A$10,0),MATCH(1,($U$2=GRID!$B$1:$BI$1)*(КАЛЕНДАРЬ!BF24=GRID!$B$3:$BI$3), 0)),
INDEX(GRID!$B$4:$BI$10,MATCH($G$7,GRID!$A$4:$A$10,0),MATCH(1,($U$2=GRID!$B$1:$BI$1)*(КАЛЕНДАРЬ!BF24=GRID!$B$3:$BI$3), 0))*(1-GRID!$B$29))</f>
        <v>39300</v>
      </c>
      <c r="H193" s="24" cm="1">
        <f t="array" ref="H193">IF($I$2="Открытый тариф",
INDEX(GRID!$B$13:$BI$19,MATCH($G$7,GRID!$A$13:$A$19,0),MATCH(1,($U$2=GRID!$B$1:$BI$1)*(КАЛЕНДАРЬ!$BF24=GRID!$B$3:$BI$3), 0)),
INDEX(GRID!$B$13:$BI$19,MATCH($G$7,GRID!$A$13:$A$19,0),MATCH(1,($U$2=GRID!$B$1:$BI$1)*(КАЛЕНДАРЬ!$BF24=GRID!$B$3:$BI$3), 0))*(1-GRID!$B$29))</f>
        <v>42600</v>
      </c>
      <c r="I193" s="24" cm="1">
        <f t="array" ref="I193">IF($I$2="Открытый тариф",
INDEX(GRID!$B$4:$BI$10,MATCH($I$7,GRID!$A$4:$A$10,0),MATCH(1,($U$2=GRID!$B$1:$BI$1)*(КАЛЕНДАРЬ!BF24=GRID!$B$3:$BI$3), 0)),
INDEX(GRID!$B$4:$BI$10,MATCH($I$7,GRID!$A$4:$A$10,0),MATCH(1,($U$2=GRID!$B$1:$BI$1)*(КАЛЕНДАРЬ!BF24=GRID!$B$3:$BI$3), 0))*(1-GRID!$B$29))</f>
        <v>51900</v>
      </c>
      <c r="J193" s="24" cm="1">
        <f t="array" ref="J193">IF($I$2="Открытый тариф",
INDEX(GRID!$B$13:$BI$19,MATCH($I$7,GRID!$A$13:$A$19,0),MATCH(1,($U$2=GRID!$B$1:$BI$1)*(КАЛЕНДАРЬ!$BF24=GRID!$B$3:$BI$3), 0)),
INDEX(GRID!$B$13:$BI$19,MATCH($I$7,GRID!$A$13:$A$19,0),MATCH(1,($U$2=GRID!$B$1:$BI$1)*(КАЛЕНДАРЬ!$BF24=GRID!$B$3:$BI$3), 0))*(1-GRID!$B$29))</f>
        <v>55200</v>
      </c>
      <c r="K193" s="24" cm="1">
        <f t="array" ref="K193">IF($I$2="Открытый тариф",
INDEX(GRID!$B$4:$BI$10,MATCH($K$7,GRID!$A$4:$A$10,0),MATCH(1,($U$2=GRID!$B$1:$BI$1)*(КАЛЕНДАРЬ!BF24=GRID!$B$3:$BI$3), 0)),
INDEX(GRID!$B$4:$BI$10,MATCH($K$7,GRID!$A$4:$A$10,0),MATCH(1,($U$2=GRID!$B$1:$BI$1)*(КАЛЕНДАРЬ!BF24=GRID!$B$3:$BI$3), 0))*(1-GRID!$B$29))</f>
        <v>69900</v>
      </c>
      <c r="L193" s="24" cm="1">
        <f t="array" ref="L193">IF($I$2="Открытый тариф",
INDEX(GRID!$B$13:$BI$19,MATCH($K$7,GRID!$A$13:$A$19,0),MATCH(1,($U$2=GRID!$B$1:$BI$1)*(КАЛЕНДАРЬ!$BF24=GRID!$B$3:$BI$3), 0)),
INDEX(GRID!$B$13:$BI$19,MATCH($K$7,GRID!$A$13:$A$19,0),MATCH(1,($U$2=GRID!$B$1:$BI$1)*(КАЛЕНДАРЬ!$BF24=GRID!$B$3:$BI$3), 0))*(1-GRID!$B$29))</f>
        <v>73200</v>
      </c>
      <c r="M193" s="24" cm="1">
        <f t="array" ref="M193">IF($I$2="Открытый тариф",
INDEX(GRID!$B$4:$BI$10,MATCH($M$7,GRID!$A$4:$A$10,0),MATCH(1,($U$2=GRID!$B$1:$BI$1)*(КАЛЕНДАРЬ!BF24=GRID!$B$3:$BI$3), 0)),
INDEX(GRID!$B$4:$BI$10,MATCH($M$7,GRID!$A$4:$A$10,0),MATCH(1,($U$2=GRID!$B$1:$BI$1)*(КАЛЕНДАРЬ!BF24=GRID!$B$3:$BI$3), 0))*(1-GRID!$B$29))</f>
        <v>96900</v>
      </c>
      <c r="N193" s="24" cm="1">
        <f t="array" ref="N193">IF($I$2="Открытый тариф",
INDEX(GRID!$B$13:$BI$19,MATCH($M$7,GRID!$A$13:$A$19,0),MATCH(1,($U$2=GRID!$B$1:$BI$1)*(КАЛЕНДАРЬ!$BF24=GRID!$B$3:$BI$3), 0)),
INDEX(GRID!$B$13:$BI$19,MATCH($M$7,GRID!$A$13:$A$19,0),MATCH(1,($U$2=GRID!$B$1:$BI$1)*(КАЛЕНДАРЬ!$BF24=GRID!$B$3:$BI$3), 0))*(1-GRID!$B$29))</f>
        <v>100200</v>
      </c>
      <c r="O193" s="24" cm="1">
        <f t="array" ref="O193">IF($I$2="Открытый тариф",
INDEX(GRID!$B$4:$BI$10,MATCH($O$7,GRID!$A$4:$A$10,0),MATCH(1,($U$2=GRID!$B$1:$BI$1)*(КАЛЕНДАРЬ!BF24=GRID!$B$3:$BI$3), 0)),
INDEX(GRID!$B$4:$BI$10,MATCH($O$7,GRID!$A$4:$A$10,0),MATCH(1,($U$2=GRID!$B$1:$BI$1)*(КАЛЕНДАРЬ!BF24=GRID!$B$3:$BI$3), 0))*(1-GRID!$B$29))</f>
        <v>227200</v>
      </c>
      <c r="P193" s="24" cm="1">
        <f t="array" ref="P193">IF($I$2="Открытый тариф",
INDEX(GRID!$B$13:$BI$19,MATCH($O$7,GRID!$A$13:$A$19,0),MATCH(1,($U$2=GRID!$B$1:$BI$1)*(КАЛЕНДАРЬ!$BF24=GRID!$B$3:$BI$3), 0)),
INDEX(GRID!$B$13:$BI$19,MATCH($O$7,GRID!$A$13:$A$19,0),MATCH(1,($U$2=GRID!$B$1:$BI$1)*(КАЛЕНДАРЬ!$BF24=GRID!$B$3:$BI$3), 0))*(1-GRID!$B$29))</f>
        <v>230500</v>
      </c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</row>
    <row r="194" spans="1:31" hidden="1" x14ac:dyDescent="0.2">
      <c r="A194" s="83" t="s">
        <v>16</v>
      </c>
      <c r="B194" s="84">
        <v>22</v>
      </c>
      <c r="C194" s="24" cm="1">
        <f t="array" ref="C194">IF($I$2="Открытый тариф",
INDEX(GRID!$B$4:$BI$10,MATCH($C$7,GRID!$A$4:$A$10,0),MATCH(1,($U$2=GRID!$B$1:$BI$1)*(КАЛЕНДАРЬ!BF25=GRID!$B$3:$BI$3), 0)),
INDEX(GRID!$B$4:$BI$10,MATCH($C$7,GRID!$A$4:$A$10,0),MATCH(1,($U$2=GRID!$B$1:$BI$1)*(КАЛЕНДАРЬ!BF25=GRID!$B$3:$BI$3), 0))*(1-GRID!$B$29))</f>
        <v>29400</v>
      </c>
      <c r="D194" s="24" cm="1">
        <f t="array" ref="D194">IF($I$2="Открытый тариф",
INDEX(GRID!$B$13:$BI$19,MATCH($C$7,GRID!$A$13:$A$19,0),MATCH(1,($U$2=GRID!$B$1:$BI$1)*(КАЛЕНДАРЬ!$BF25=GRID!$B$3:$BI$3), 0)),
INDEX(GRID!$B$13:$BI$19,MATCH($C$7,GRID!$A$13:$A$19,0),MATCH(1,($U$2=GRID!$B$1:$BI$1)*(КАЛЕНДАРЬ!$BF25=GRID!$B$3:$BI$3), 0))*(1-GRID!$B$29))</f>
        <v>32700</v>
      </c>
      <c r="E194" s="24" cm="1">
        <f t="array" ref="E194">IF($I$2="Открытый тариф",
INDEX(GRID!$B$4:$BI$10,MATCH($E$7,GRID!$A$4:$A$10,0),MATCH(1,($U$2=GRID!$B$1:$BI$1)*(КАЛЕНДАРЬ!BF25=GRID!$B$3:$BI$3), 0)),
INDEX(GRID!$B$4:$BI$10,MATCH($E$7,GRID!$A$4:$A$10,0),MATCH(1,($U$2=GRID!$B$1:$BI$1)*(КАЛЕНДАРЬ!BF25=GRID!$B$3:$BI$3), 0))*(1-GRID!$B$29))</f>
        <v>33900</v>
      </c>
      <c r="F194" s="24" cm="1">
        <f t="array" ref="F194">IF($I$2="Открытый тариф",
INDEX(GRID!$B$13:$BI$19,MATCH($E$7,GRID!$A$13:$A$19,0),MATCH(1,($U$2=GRID!$B$1:$BI$1)*(КАЛЕНДАРЬ!$BF25=GRID!$B$3:$BI$3), 0)),
INDEX(GRID!$B$13:$BI$19,MATCH($E$7,GRID!$A$13:$A$19,0),MATCH(1,($U$2=GRID!$B$1:$BI$1)*(КАЛЕНДАРЬ!$BF25=GRID!$B$3:$BI$3), 0))*(1-GRID!$B$29))</f>
        <v>37200</v>
      </c>
      <c r="G194" s="24" cm="1">
        <f t="array" ref="G194">IF($I$2="Открытый тариф",
INDEX(GRID!$B$4:$BI$10,MATCH($G$7,GRID!$A$4:$A$10,0),MATCH(1,($U$2=GRID!$B$1:$BI$1)*(КАЛЕНДАРЬ!BF25=GRID!$B$3:$BI$3), 0)),
INDEX(GRID!$B$4:$BI$10,MATCH($G$7,GRID!$A$4:$A$10,0),MATCH(1,($U$2=GRID!$B$1:$BI$1)*(КАЛЕНДАРЬ!BF25=GRID!$B$3:$BI$3), 0))*(1-GRID!$B$29))</f>
        <v>39300</v>
      </c>
      <c r="H194" s="24" cm="1">
        <f t="array" ref="H194">IF($I$2="Открытый тариф",
INDEX(GRID!$B$13:$BI$19,MATCH($G$7,GRID!$A$13:$A$19,0),MATCH(1,($U$2=GRID!$B$1:$BI$1)*(КАЛЕНДАРЬ!$BF25=GRID!$B$3:$BI$3), 0)),
INDEX(GRID!$B$13:$BI$19,MATCH($G$7,GRID!$A$13:$A$19,0),MATCH(1,($U$2=GRID!$B$1:$BI$1)*(КАЛЕНДАРЬ!$BF25=GRID!$B$3:$BI$3), 0))*(1-GRID!$B$29))</f>
        <v>42600</v>
      </c>
      <c r="I194" s="24" cm="1">
        <f t="array" ref="I194">IF($I$2="Открытый тариф",
INDEX(GRID!$B$4:$BI$10,MATCH($I$7,GRID!$A$4:$A$10,0),MATCH(1,($U$2=GRID!$B$1:$BI$1)*(КАЛЕНДАРЬ!BF25=GRID!$B$3:$BI$3), 0)),
INDEX(GRID!$B$4:$BI$10,MATCH($I$7,GRID!$A$4:$A$10,0),MATCH(1,($U$2=GRID!$B$1:$BI$1)*(КАЛЕНДАРЬ!BF25=GRID!$B$3:$BI$3), 0))*(1-GRID!$B$29))</f>
        <v>51900</v>
      </c>
      <c r="J194" s="24" cm="1">
        <f t="array" ref="J194">IF($I$2="Открытый тариф",
INDEX(GRID!$B$13:$BI$19,MATCH($I$7,GRID!$A$13:$A$19,0),MATCH(1,($U$2=GRID!$B$1:$BI$1)*(КАЛЕНДАРЬ!$BF25=GRID!$B$3:$BI$3), 0)),
INDEX(GRID!$B$13:$BI$19,MATCH($I$7,GRID!$A$13:$A$19,0),MATCH(1,($U$2=GRID!$B$1:$BI$1)*(КАЛЕНДАРЬ!$BF25=GRID!$B$3:$BI$3), 0))*(1-GRID!$B$29))</f>
        <v>55200</v>
      </c>
      <c r="K194" s="24" cm="1">
        <f t="array" ref="K194">IF($I$2="Открытый тариф",
INDEX(GRID!$B$4:$BI$10,MATCH($K$7,GRID!$A$4:$A$10,0),MATCH(1,($U$2=GRID!$B$1:$BI$1)*(КАЛЕНДАРЬ!BF25=GRID!$B$3:$BI$3), 0)),
INDEX(GRID!$B$4:$BI$10,MATCH($K$7,GRID!$A$4:$A$10,0),MATCH(1,($U$2=GRID!$B$1:$BI$1)*(КАЛЕНДАРЬ!BF25=GRID!$B$3:$BI$3), 0))*(1-GRID!$B$29))</f>
        <v>69900</v>
      </c>
      <c r="L194" s="24" cm="1">
        <f t="array" ref="L194">IF($I$2="Открытый тариф",
INDEX(GRID!$B$13:$BI$19,MATCH($K$7,GRID!$A$13:$A$19,0),MATCH(1,($U$2=GRID!$B$1:$BI$1)*(КАЛЕНДАРЬ!$BF25=GRID!$B$3:$BI$3), 0)),
INDEX(GRID!$B$13:$BI$19,MATCH($K$7,GRID!$A$13:$A$19,0),MATCH(1,($U$2=GRID!$B$1:$BI$1)*(КАЛЕНДАРЬ!$BF25=GRID!$B$3:$BI$3), 0))*(1-GRID!$B$29))</f>
        <v>73200</v>
      </c>
      <c r="M194" s="24" cm="1">
        <f t="array" ref="M194">IF($I$2="Открытый тариф",
INDEX(GRID!$B$4:$BI$10,MATCH($M$7,GRID!$A$4:$A$10,0),MATCH(1,($U$2=GRID!$B$1:$BI$1)*(КАЛЕНДАРЬ!BF25=GRID!$B$3:$BI$3), 0)),
INDEX(GRID!$B$4:$BI$10,MATCH($M$7,GRID!$A$4:$A$10,0),MATCH(1,($U$2=GRID!$B$1:$BI$1)*(КАЛЕНДАРЬ!BF25=GRID!$B$3:$BI$3), 0))*(1-GRID!$B$29))</f>
        <v>96900</v>
      </c>
      <c r="N194" s="24" cm="1">
        <f t="array" ref="N194">IF($I$2="Открытый тариф",
INDEX(GRID!$B$13:$BI$19,MATCH($M$7,GRID!$A$13:$A$19,0),MATCH(1,($U$2=GRID!$B$1:$BI$1)*(КАЛЕНДАРЬ!$BF25=GRID!$B$3:$BI$3), 0)),
INDEX(GRID!$B$13:$BI$19,MATCH($M$7,GRID!$A$13:$A$19,0),MATCH(1,($U$2=GRID!$B$1:$BI$1)*(КАЛЕНДАРЬ!$BF25=GRID!$B$3:$BI$3), 0))*(1-GRID!$B$29))</f>
        <v>100200</v>
      </c>
      <c r="O194" s="24" cm="1">
        <f t="array" ref="O194">IF($I$2="Открытый тариф",
INDEX(GRID!$B$4:$BI$10,MATCH($O$7,GRID!$A$4:$A$10,0),MATCH(1,($U$2=GRID!$B$1:$BI$1)*(КАЛЕНДАРЬ!BF25=GRID!$B$3:$BI$3), 0)),
INDEX(GRID!$B$4:$BI$10,MATCH($O$7,GRID!$A$4:$A$10,0),MATCH(1,($U$2=GRID!$B$1:$BI$1)*(КАЛЕНДАРЬ!BF25=GRID!$B$3:$BI$3), 0))*(1-GRID!$B$29))</f>
        <v>227200</v>
      </c>
      <c r="P194" s="24" cm="1">
        <f t="array" ref="P194">IF($I$2="Открытый тариф",
INDEX(GRID!$B$13:$BI$19,MATCH($O$7,GRID!$A$13:$A$19,0),MATCH(1,($U$2=GRID!$B$1:$BI$1)*(КАЛЕНДАРЬ!$BF25=GRID!$B$3:$BI$3), 0)),
INDEX(GRID!$B$13:$BI$19,MATCH($O$7,GRID!$A$13:$A$19,0),MATCH(1,($U$2=GRID!$B$1:$BI$1)*(КАЛЕНДАРЬ!$BF25=GRID!$B$3:$BI$3), 0))*(1-GRID!$B$29))</f>
        <v>230500</v>
      </c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</row>
    <row r="195" spans="1:31" hidden="1" x14ac:dyDescent="0.2">
      <c r="A195" s="83" t="s">
        <v>17</v>
      </c>
      <c r="B195" s="84">
        <v>23</v>
      </c>
      <c r="C195" s="24" cm="1">
        <f t="array" ref="C195">IF($I$2="Открытый тариф",
INDEX(GRID!$B$4:$BI$10,MATCH($C$7,GRID!$A$4:$A$10,0),MATCH(1,($U$2=GRID!$B$1:$BI$1)*(КАЛЕНДАРЬ!BF26=GRID!$B$3:$BI$3), 0)),
INDEX(GRID!$B$4:$BI$10,MATCH($C$7,GRID!$A$4:$A$10,0),MATCH(1,($U$2=GRID!$B$1:$BI$1)*(КАЛЕНДАРЬ!BF26=GRID!$B$3:$BI$3), 0))*(1-GRID!$B$29))</f>
        <v>27100</v>
      </c>
      <c r="D195" s="24" cm="1">
        <f t="array" ref="D195">IF($I$2="Открытый тариф",
INDEX(GRID!$B$13:$BI$19,MATCH($C$7,GRID!$A$13:$A$19,0),MATCH(1,($U$2=GRID!$B$1:$BI$1)*(КАЛЕНДАРЬ!$BF26=GRID!$B$3:$BI$3), 0)),
INDEX(GRID!$B$13:$BI$19,MATCH($C$7,GRID!$A$13:$A$19,0),MATCH(1,($U$2=GRID!$B$1:$BI$1)*(КАЛЕНДАРЬ!$BF26=GRID!$B$3:$BI$3), 0))*(1-GRID!$B$29))</f>
        <v>30400</v>
      </c>
      <c r="E195" s="24" cm="1">
        <f t="array" ref="E195">IF($I$2="Открытый тариф",
INDEX(GRID!$B$4:$BI$10,MATCH($E$7,GRID!$A$4:$A$10,0),MATCH(1,($U$2=GRID!$B$1:$BI$1)*(КАЛЕНДАРЬ!BF26=GRID!$B$3:$BI$3), 0)),
INDEX(GRID!$B$4:$BI$10,MATCH($E$7,GRID!$A$4:$A$10,0),MATCH(1,($U$2=GRID!$B$1:$BI$1)*(КАЛЕНДАРЬ!BF26=GRID!$B$3:$BI$3), 0))*(1-GRID!$B$29))</f>
        <v>31500</v>
      </c>
      <c r="F195" s="24" cm="1">
        <f t="array" ref="F195">IF($I$2="Открытый тариф",
INDEX(GRID!$B$13:$BI$19,MATCH($E$7,GRID!$A$13:$A$19,0),MATCH(1,($U$2=GRID!$B$1:$BI$1)*(КАЛЕНДАРЬ!$BF26=GRID!$B$3:$BI$3), 0)),
INDEX(GRID!$B$13:$BI$19,MATCH($E$7,GRID!$A$13:$A$19,0),MATCH(1,($U$2=GRID!$B$1:$BI$1)*(КАЛЕНДАРЬ!$BF26=GRID!$B$3:$BI$3), 0))*(1-GRID!$B$29))</f>
        <v>34800</v>
      </c>
      <c r="G195" s="24" cm="1">
        <f t="array" ref="G195">IF($I$2="Открытый тариф",
INDEX(GRID!$B$4:$BI$10,MATCH($G$7,GRID!$A$4:$A$10,0),MATCH(1,($U$2=GRID!$B$1:$BI$1)*(КАЛЕНДАРЬ!BF26=GRID!$B$3:$BI$3), 0)),
INDEX(GRID!$B$4:$BI$10,MATCH($G$7,GRID!$A$4:$A$10,0),MATCH(1,($U$2=GRID!$B$1:$BI$1)*(КАЛЕНДАРЬ!BF26=GRID!$B$3:$BI$3), 0))*(1-GRID!$B$29))</f>
        <v>36800</v>
      </c>
      <c r="H195" s="24" cm="1">
        <f t="array" ref="H195">IF($I$2="Открытый тариф",
INDEX(GRID!$B$13:$BI$19,MATCH($G$7,GRID!$A$13:$A$19,0),MATCH(1,($U$2=GRID!$B$1:$BI$1)*(КАЛЕНДАРЬ!$BF26=GRID!$B$3:$BI$3), 0)),
INDEX(GRID!$B$13:$BI$19,MATCH($G$7,GRID!$A$13:$A$19,0),MATCH(1,($U$2=GRID!$B$1:$BI$1)*(КАЛЕНДАРЬ!$BF26=GRID!$B$3:$BI$3), 0))*(1-GRID!$B$29))</f>
        <v>40100</v>
      </c>
      <c r="I195" s="24" cm="1">
        <f t="array" ref="I195">IF($I$2="Открытый тариф",
INDEX(GRID!$B$4:$BI$10,MATCH($I$7,GRID!$A$4:$A$10,0),MATCH(1,($U$2=GRID!$B$1:$BI$1)*(КАЛЕНДАРЬ!BF26=GRID!$B$3:$BI$3), 0)),
INDEX(GRID!$B$4:$BI$10,MATCH($I$7,GRID!$A$4:$A$10,0),MATCH(1,($U$2=GRID!$B$1:$BI$1)*(КАЛЕНДАРЬ!BF26=GRID!$B$3:$BI$3), 0))*(1-GRID!$B$29))</f>
        <v>49100</v>
      </c>
      <c r="J195" s="24" cm="1">
        <f t="array" ref="J195">IF($I$2="Открытый тариф",
INDEX(GRID!$B$13:$BI$19,MATCH($I$7,GRID!$A$13:$A$19,0),MATCH(1,($U$2=GRID!$B$1:$BI$1)*(КАЛЕНДАРЬ!$BF26=GRID!$B$3:$BI$3), 0)),
INDEX(GRID!$B$13:$BI$19,MATCH($I$7,GRID!$A$13:$A$19,0),MATCH(1,($U$2=GRID!$B$1:$BI$1)*(КАЛЕНДАРЬ!$BF26=GRID!$B$3:$BI$3), 0))*(1-GRID!$B$29))</f>
        <v>52400</v>
      </c>
      <c r="K195" s="24" cm="1">
        <f t="array" ref="K195">IF($I$2="Открытый тариф",
INDEX(GRID!$B$4:$BI$10,MATCH($K$7,GRID!$A$4:$A$10,0),MATCH(1,($U$2=GRID!$B$1:$BI$1)*(КАЛЕНДАРЬ!BF26=GRID!$B$3:$BI$3), 0)),
INDEX(GRID!$B$4:$BI$10,MATCH($K$7,GRID!$A$4:$A$10,0),MATCH(1,($U$2=GRID!$B$1:$BI$1)*(КАЛЕНДАРЬ!BF26=GRID!$B$3:$BI$3), 0))*(1-GRID!$B$29))</f>
        <v>66600</v>
      </c>
      <c r="L195" s="24" cm="1">
        <f t="array" ref="L195">IF($I$2="Открытый тариф",
INDEX(GRID!$B$13:$BI$19,MATCH($K$7,GRID!$A$13:$A$19,0),MATCH(1,($U$2=GRID!$B$1:$BI$1)*(КАЛЕНДАРЬ!$BF26=GRID!$B$3:$BI$3), 0)),
INDEX(GRID!$B$13:$BI$19,MATCH($K$7,GRID!$A$13:$A$19,0),MATCH(1,($U$2=GRID!$B$1:$BI$1)*(КАЛЕНДАРЬ!$BF26=GRID!$B$3:$BI$3), 0))*(1-GRID!$B$29))</f>
        <v>69900</v>
      </c>
      <c r="M195" s="24" cm="1">
        <f t="array" ref="M195">IF($I$2="Открытый тариф",
INDEX(GRID!$B$4:$BI$10,MATCH($M$7,GRID!$A$4:$A$10,0),MATCH(1,($U$2=GRID!$B$1:$BI$1)*(КАЛЕНДАРЬ!BF26=GRID!$B$3:$BI$3), 0)),
INDEX(GRID!$B$4:$BI$10,MATCH($M$7,GRID!$A$4:$A$10,0),MATCH(1,($U$2=GRID!$B$1:$BI$1)*(КАЛЕНДАРЬ!BF26=GRID!$B$3:$BI$3), 0))*(1-GRID!$B$29))</f>
        <v>92900</v>
      </c>
      <c r="N195" s="24" cm="1">
        <f t="array" ref="N195">IF($I$2="Открытый тариф",
INDEX(GRID!$B$13:$BI$19,MATCH($M$7,GRID!$A$13:$A$19,0),MATCH(1,($U$2=GRID!$B$1:$BI$1)*(КАЛЕНДАРЬ!$BF26=GRID!$B$3:$BI$3), 0)),
INDEX(GRID!$B$13:$BI$19,MATCH($M$7,GRID!$A$13:$A$19,0),MATCH(1,($U$2=GRID!$B$1:$BI$1)*(КАЛЕНДАРЬ!$BF26=GRID!$B$3:$BI$3), 0))*(1-GRID!$B$29))</f>
        <v>96200</v>
      </c>
      <c r="O195" s="24" cm="1">
        <f t="array" ref="O195">IF($I$2="Открытый тариф",
INDEX(GRID!$B$4:$BI$10,MATCH($O$7,GRID!$A$4:$A$10,0),MATCH(1,($U$2=GRID!$B$1:$BI$1)*(КАЛЕНДАРЬ!BF26=GRID!$B$3:$BI$3), 0)),
INDEX(GRID!$B$4:$BI$10,MATCH($O$7,GRID!$A$4:$A$10,0),MATCH(1,($U$2=GRID!$B$1:$BI$1)*(КАЛЕНДАРЬ!BF26=GRID!$B$3:$BI$3), 0))*(1-GRID!$B$29))</f>
        <v>218700</v>
      </c>
      <c r="P195" s="24" cm="1">
        <f t="array" ref="P195">IF($I$2="Открытый тариф",
INDEX(GRID!$B$13:$BI$19,MATCH($O$7,GRID!$A$13:$A$19,0),MATCH(1,($U$2=GRID!$B$1:$BI$1)*(КАЛЕНДАРЬ!$BF26=GRID!$B$3:$BI$3), 0)),
INDEX(GRID!$B$13:$BI$19,MATCH($O$7,GRID!$A$13:$A$19,0),MATCH(1,($U$2=GRID!$B$1:$BI$1)*(КАЛЕНДАРЬ!$BF26=GRID!$B$3:$BI$3), 0))*(1-GRID!$B$29))</f>
        <v>222000</v>
      </c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</row>
    <row r="196" spans="1:31" hidden="1" x14ac:dyDescent="0.2">
      <c r="A196" s="83" t="s">
        <v>18</v>
      </c>
      <c r="B196" s="84">
        <v>24</v>
      </c>
      <c r="C196" s="24" cm="1">
        <f t="array" ref="C196">IF($I$2="Открытый тариф",
INDEX(GRID!$B$4:$BI$10,MATCH($C$7,GRID!$A$4:$A$10,0),MATCH(1,($U$2=GRID!$B$1:$BI$1)*(КАЛЕНДАРЬ!BF27=GRID!$B$3:$BI$3), 0)),
INDEX(GRID!$B$4:$BI$10,MATCH($C$7,GRID!$A$4:$A$10,0),MATCH(1,($U$2=GRID!$B$1:$BI$1)*(КАЛЕНДАРЬ!BF27=GRID!$B$3:$BI$3), 0))*(1-GRID!$B$29))</f>
        <v>27100</v>
      </c>
      <c r="D196" s="24" cm="1">
        <f t="array" ref="D196">IF($I$2="Открытый тариф",
INDEX(GRID!$B$13:$BI$19,MATCH($C$7,GRID!$A$13:$A$19,0),MATCH(1,($U$2=GRID!$B$1:$BI$1)*(КАЛЕНДАРЬ!$BF27=GRID!$B$3:$BI$3), 0)),
INDEX(GRID!$B$13:$BI$19,MATCH($C$7,GRID!$A$13:$A$19,0),MATCH(1,($U$2=GRID!$B$1:$BI$1)*(КАЛЕНДАРЬ!$BF27=GRID!$B$3:$BI$3), 0))*(1-GRID!$B$29))</f>
        <v>30400</v>
      </c>
      <c r="E196" s="24" cm="1">
        <f t="array" ref="E196">IF($I$2="Открытый тариф",
INDEX(GRID!$B$4:$BI$10,MATCH($E$7,GRID!$A$4:$A$10,0),MATCH(1,($U$2=GRID!$B$1:$BI$1)*(КАЛЕНДАРЬ!BF27=GRID!$B$3:$BI$3), 0)),
INDEX(GRID!$B$4:$BI$10,MATCH($E$7,GRID!$A$4:$A$10,0),MATCH(1,($U$2=GRID!$B$1:$BI$1)*(КАЛЕНДАРЬ!BF27=GRID!$B$3:$BI$3), 0))*(1-GRID!$B$29))</f>
        <v>31500</v>
      </c>
      <c r="F196" s="24" cm="1">
        <f t="array" ref="F196">IF($I$2="Открытый тариф",
INDEX(GRID!$B$13:$BI$19,MATCH($E$7,GRID!$A$13:$A$19,0),MATCH(1,($U$2=GRID!$B$1:$BI$1)*(КАЛЕНДАРЬ!$BF27=GRID!$B$3:$BI$3), 0)),
INDEX(GRID!$B$13:$BI$19,MATCH($E$7,GRID!$A$13:$A$19,0),MATCH(1,($U$2=GRID!$B$1:$BI$1)*(КАЛЕНДАРЬ!$BF27=GRID!$B$3:$BI$3), 0))*(1-GRID!$B$29))</f>
        <v>34800</v>
      </c>
      <c r="G196" s="24" cm="1">
        <f t="array" ref="G196">IF($I$2="Открытый тариф",
INDEX(GRID!$B$4:$BI$10,MATCH($G$7,GRID!$A$4:$A$10,0),MATCH(1,($U$2=GRID!$B$1:$BI$1)*(КАЛЕНДАРЬ!BF27=GRID!$B$3:$BI$3), 0)),
INDEX(GRID!$B$4:$BI$10,MATCH($G$7,GRID!$A$4:$A$10,0),MATCH(1,($U$2=GRID!$B$1:$BI$1)*(КАЛЕНДАРЬ!BF27=GRID!$B$3:$BI$3), 0))*(1-GRID!$B$29))</f>
        <v>36800</v>
      </c>
      <c r="H196" s="24" cm="1">
        <f t="array" ref="H196">IF($I$2="Открытый тариф",
INDEX(GRID!$B$13:$BI$19,MATCH($G$7,GRID!$A$13:$A$19,0),MATCH(1,($U$2=GRID!$B$1:$BI$1)*(КАЛЕНДАРЬ!$BF27=GRID!$B$3:$BI$3), 0)),
INDEX(GRID!$B$13:$BI$19,MATCH($G$7,GRID!$A$13:$A$19,0),MATCH(1,($U$2=GRID!$B$1:$BI$1)*(КАЛЕНДАРЬ!$BF27=GRID!$B$3:$BI$3), 0))*(1-GRID!$B$29))</f>
        <v>40100</v>
      </c>
      <c r="I196" s="24" cm="1">
        <f t="array" ref="I196">IF($I$2="Открытый тариф",
INDEX(GRID!$B$4:$BI$10,MATCH($I$7,GRID!$A$4:$A$10,0),MATCH(1,($U$2=GRID!$B$1:$BI$1)*(КАЛЕНДАРЬ!BF27=GRID!$B$3:$BI$3), 0)),
INDEX(GRID!$B$4:$BI$10,MATCH($I$7,GRID!$A$4:$A$10,0),MATCH(1,($U$2=GRID!$B$1:$BI$1)*(КАЛЕНДАРЬ!BF27=GRID!$B$3:$BI$3), 0))*(1-GRID!$B$29))</f>
        <v>49100</v>
      </c>
      <c r="J196" s="24" cm="1">
        <f t="array" ref="J196">IF($I$2="Открытый тариф",
INDEX(GRID!$B$13:$BI$19,MATCH($I$7,GRID!$A$13:$A$19,0),MATCH(1,($U$2=GRID!$B$1:$BI$1)*(КАЛЕНДАРЬ!$BF27=GRID!$B$3:$BI$3), 0)),
INDEX(GRID!$B$13:$BI$19,MATCH($I$7,GRID!$A$13:$A$19,0),MATCH(1,($U$2=GRID!$B$1:$BI$1)*(КАЛЕНДАРЬ!$BF27=GRID!$B$3:$BI$3), 0))*(1-GRID!$B$29))</f>
        <v>52400</v>
      </c>
      <c r="K196" s="24" cm="1">
        <f t="array" ref="K196">IF($I$2="Открытый тариф",
INDEX(GRID!$B$4:$BI$10,MATCH($K$7,GRID!$A$4:$A$10,0),MATCH(1,($U$2=GRID!$B$1:$BI$1)*(КАЛЕНДАРЬ!BF27=GRID!$B$3:$BI$3), 0)),
INDEX(GRID!$B$4:$BI$10,MATCH($K$7,GRID!$A$4:$A$10,0),MATCH(1,($U$2=GRID!$B$1:$BI$1)*(КАЛЕНДАРЬ!BF27=GRID!$B$3:$BI$3), 0))*(1-GRID!$B$29))</f>
        <v>66600</v>
      </c>
      <c r="L196" s="24" cm="1">
        <f t="array" ref="L196">IF($I$2="Открытый тариф",
INDEX(GRID!$B$13:$BI$19,MATCH($K$7,GRID!$A$13:$A$19,0),MATCH(1,($U$2=GRID!$B$1:$BI$1)*(КАЛЕНДАРЬ!$BF27=GRID!$B$3:$BI$3), 0)),
INDEX(GRID!$B$13:$BI$19,MATCH($K$7,GRID!$A$13:$A$19,0),MATCH(1,($U$2=GRID!$B$1:$BI$1)*(КАЛЕНДАРЬ!$BF27=GRID!$B$3:$BI$3), 0))*(1-GRID!$B$29))</f>
        <v>69900</v>
      </c>
      <c r="M196" s="24" cm="1">
        <f t="array" ref="M196">IF($I$2="Открытый тариф",
INDEX(GRID!$B$4:$BI$10,MATCH($M$7,GRID!$A$4:$A$10,0),MATCH(1,($U$2=GRID!$B$1:$BI$1)*(КАЛЕНДАРЬ!BF27=GRID!$B$3:$BI$3), 0)),
INDEX(GRID!$B$4:$BI$10,MATCH($M$7,GRID!$A$4:$A$10,0),MATCH(1,($U$2=GRID!$B$1:$BI$1)*(КАЛЕНДАРЬ!BF27=GRID!$B$3:$BI$3), 0))*(1-GRID!$B$29))</f>
        <v>92900</v>
      </c>
      <c r="N196" s="24" cm="1">
        <f t="array" ref="N196">IF($I$2="Открытый тариф",
INDEX(GRID!$B$13:$BI$19,MATCH($M$7,GRID!$A$13:$A$19,0),MATCH(1,($U$2=GRID!$B$1:$BI$1)*(КАЛЕНДАРЬ!$BF27=GRID!$B$3:$BI$3), 0)),
INDEX(GRID!$B$13:$BI$19,MATCH($M$7,GRID!$A$13:$A$19,0),MATCH(1,($U$2=GRID!$B$1:$BI$1)*(КАЛЕНДАРЬ!$BF27=GRID!$B$3:$BI$3), 0))*(1-GRID!$B$29))</f>
        <v>96200</v>
      </c>
      <c r="O196" s="24" cm="1">
        <f t="array" ref="O196">IF($I$2="Открытый тариф",
INDEX(GRID!$B$4:$BI$10,MATCH($O$7,GRID!$A$4:$A$10,0),MATCH(1,($U$2=GRID!$B$1:$BI$1)*(КАЛЕНДАРЬ!BF27=GRID!$B$3:$BI$3), 0)),
INDEX(GRID!$B$4:$BI$10,MATCH($O$7,GRID!$A$4:$A$10,0),MATCH(1,($U$2=GRID!$B$1:$BI$1)*(КАЛЕНДАРЬ!BF27=GRID!$B$3:$BI$3), 0))*(1-GRID!$B$29))</f>
        <v>218700</v>
      </c>
      <c r="P196" s="24" cm="1">
        <f t="array" ref="P196">IF($I$2="Открытый тариф",
INDEX(GRID!$B$13:$BI$19,MATCH($O$7,GRID!$A$13:$A$19,0),MATCH(1,($U$2=GRID!$B$1:$BI$1)*(КАЛЕНДАРЬ!$BF27=GRID!$B$3:$BI$3), 0)),
INDEX(GRID!$B$13:$BI$19,MATCH($O$7,GRID!$A$13:$A$19,0),MATCH(1,($U$2=GRID!$B$1:$BI$1)*(КАЛЕНДАРЬ!$BF27=GRID!$B$3:$BI$3), 0))*(1-GRID!$B$29))</f>
        <v>222000</v>
      </c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</row>
    <row r="197" spans="1:31" hidden="1" x14ac:dyDescent="0.2">
      <c r="A197" s="83" t="s">
        <v>19</v>
      </c>
      <c r="B197" s="84">
        <v>25</v>
      </c>
      <c r="C197" s="24" cm="1">
        <f t="array" ref="C197">IF($I$2="Открытый тариф",
INDEX(GRID!$B$4:$BI$10,MATCH($C$7,GRID!$A$4:$A$10,0),MATCH(1,($U$2=GRID!$B$1:$BI$1)*(КАЛЕНДАРЬ!BF28=GRID!$B$3:$BI$3), 0)),
INDEX(GRID!$B$4:$BI$10,MATCH($C$7,GRID!$A$4:$A$10,0),MATCH(1,($U$2=GRID!$B$1:$BI$1)*(КАЛЕНДАРЬ!BF28=GRID!$B$3:$BI$3), 0))*(1-GRID!$B$29))</f>
        <v>29400</v>
      </c>
      <c r="D197" s="24" cm="1">
        <f t="array" ref="D197">IF($I$2="Открытый тариф",
INDEX(GRID!$B$13:$BI$19,MATCH($C$7,GRID!$A$13:$A$19,0),MATCH(1,($U$2=GRID!$B$1:$BI$1)*(КАЛЕНДАРЬ!$BF28=GRID!$B$3:$BI$3), 0)),
INDEX(GRID!$B$13:$BI$19,MATCH($C$7,GRID!$A$13:$A$19,0),MATCH(1,($U$2=GRID!$B$1:$BI$1)*(КАЛЕНДАРЬ!$BF28=GRID!$B$3:$BI$3), 0))*(1-GRID!$B$29))</f>
        <v>32700</v>
      </c>
      <c r="E197" s="24" cm="1">
        <f t="array" ref="E197">IF($I$2="Открытый тариф",
INDEX(GRID!$B$4:$BI$10,MATCH($E$7,GRID!$A$4:$A$10,0),MATCH(1,($U$2=GRID!$B$1:$BI$1)*(КАЛЕНДАРЬ!BF28=GRID!$B$3:$BI$3), 0)),
INDEX(GRID!$B$4:$BI$10,MATCH($E$7,GRID!$A$4:$A$10,0),MATCH(1,($U$2=GRID!$B$1:$BI$1)*(КАЛЕНДАРЬ!BF28=GRID!$B$3:$BI$3), 0))*(1-GRID!$B$29))</f>
        <v>33900</v>
      </c>
      <c r="F197" s="24" cm="1">
        <f t="array" ref="F197">IF($I$2="Открытый тариф",
INDEX(GRID!$B$13:$BI$19,MATCH($E$7,GRID!$A$13:$A$19,0),MATCH(1,($U$2=GRID!$B$1:$BI$1)*(КАЛЕНДАРЬ!$BF28=GRID!$B$3:$BI$3), 0)),
INDEX(GRID!$B$13:$BI$19,MATCH($E$7,GRID!$A$13:$A$19,0),MATCH(1,($U$2=GRID!$B$1:$BI$1)*(КАЛЕНДАРЬ!$BF28=GRID!$B$3:$BI$3), 0))*(1-GRID!$B$29))</f>
        <v>37200</v>
      </c>
      <c r="G197" s="24" cm="1">
        <f t="array" ref="G197">IF($I$2="Открытый тариф",
INDEX(GRID!$B$4:$BI$10,MATCH($G$7,GRID!$A$4:$A$10,0),MATCH(1,($U$2=GRID!$B$1:$BI$1)*(КАЛЕНДАРЬ!BF28=GRID!$B$3:$BI$3), 0)),
INDEX(GRID!$B$4:$BI$10,MATCH($G$7,GRID!$A$4:$A$10,0),MATCH(1,($U$2=GRID!$B$1:$BI$1)*(КАЛЕНДАРЬ!BF28=GRID!$B$3:$BI$3), 0))*(1-GRID!$B$29))</f>
        <v>39300</v>
      </c>
      <c r="H197" s="24" cm="1">
        <f t="array" ref="H197">IF($I$2="Открытый тариф",
INDEX(GRID!$B$13:$BI$19,MATCH($G$7,GRID!$A$13:$A$19,0),MATCH(1,($U$2=GRID!$B$1:$BI$1)*(КАЛЕНДАРЬ!$BF28=GRID!$B$3:$BI$3), 0)),
INDEX(GRID!$B$13:$BI$19,MATCH($G$7,GRID!$A$13:$A$19,0),MATCH(1,($U$2=GRID!$B$1:$BI$1)*(КАЛЕНДАРЬ!$BF28=GRID!$B$3:$BI$3), 0))*(1-GRID!$B$29))</f>
        <v>42600</v>
      </c>
      <c r="I197" s="24" cm="1">
        <f t="array" ref="I197">IF($I$2="Открытый тариф",
INDEX(GRID!$B$4:$BI$10,MATCH($I$7,GRID!$A$4:$A$10,0),MATCH(1,($U$2=GRID!$B$1:$BI$1)*(КАЛЕНДАРЬ!BF28=GRID!$B$3:$BI$3), 0)),
INDEX(GRID!$B$4:$BI$10,MATCH($I$7,GRID!$A$4:$A$10,0),MATCH(1,($U$2=GRID!$B$1:$BI$1)*(КАЛЕНДАРЬ!BF28=GRID!$B$3:$BI$3), 0))*(1-GRID!$B$29))</f>
        <v>51900</v>
      </c>
      <c r="J197" s="24" cm="1">
        <f t="array" ref="J197">IF($I$2="Открытый тариф",
INDEX(GRID!$B$13:$BI$19,MATCH($I$7,GRID!$A$13:$A$19,0),MATCH(1,($U$2=GRID!$B$1:$BI$1)*(КАЛЕНДАРЬ!$BF28=GRID!$B$3:$BI$3), 0)),
INDEX(GRID!$B$13:$BI$19,MATCH($I$7,GRID!$A$13:$A$19,0),MATCH(1,($U$2=GRID!$B$1:$BI$1)*(КАЛЕНДАРЬ!$BF28=GRID!$B$3:$BI$3), 0))*(1-GRID!$B$29))</f>
        <v>55200</v>
      </c>
      <c r="K197" s="24" cm="1">
        <f t="array" ref="K197">IF($I$2="Открытый тариф",
INDEX(GRID!$B$4:$BI$10,MATCH($K$7,GRID!$A$4:$A$10,0),MATCH(1,($U$2=GRID!$B$1:$BI$1)*(КАЛЕНДАРЬ!BF28=GRID!$B$3:$BI$3), 0)),
INDEX(GRID!$B$4:$BI$10,MATCH($K$7,GRID!$A$4:$A$10,0),MATCH(1,($U$2=GRID!$B$1:$BI$1)*(КАЛЕНДАРЬ!BF28=GRID!$B$3:$BI$3), 0))*(1-GRID!$B$29))</f>
        <v>69900</v>
      </c>
      <c r="L197" s="24" cm="1">
        <f t="array" ref="L197">IF($I$2="Открытый тариф",
INDEX(GRID!$B$13:$BI$19,MATCH($K$7,GRID!$A$13:$A$19,0),MATCH(1,($U$2=GRID!$B$1:$BI$1)*(КАЛЕНДАРЬ!$BF28=GRID!$B$3:$BI$3), 0)),
INDEX(GRID!$B$13:$BI$19,MATCH($K$7,GRID!$A$13:$A$19,0),MATCH(1,($U$2=GRID!$B$1:$BI$1)*(КАЛЕНДАРЬ!$BF28=GRID!$B$3:$BI$3), 0))*(1-GRID!$B$29))</f>
        <v>73200</v>
      </c>
      <c r="M197" s="24" cm="1">
        <f t="array" ref="M197">IF($I$2="Открытый тариф",
INDEX(GRID!$B$4:$BI$10,MATCH($M$7,GRID!$A$4:$A$10,0),MATCH(1,($U$2=GRID!$B$1:$BI$1)*(КАЛЕНДАРЬ!BF28=GRID!$B$3:$BI$3), 0)),
INDEX(GRID!$B$4:$BI$10,MATCH($M$7,GRID!$A$4:$A$10,0),MATCH(1,($U$2=GRID!$B$1:$BI$1)*(КАЛЕНДАРЬ!BF28=GRID!$B$3:$BI$3), 0))*(1-GRID!$B$29))</f>
        <v>96900</v>
      </c>
      <c r="N197" s="24" cm="1">
        <f t="array" ref="N197">IF($I$2="Открытый тариф",
INDEX(GRID!$B$13:$BI$19,MATCH($M$7,GRID!$A$13:$A$19,0),MATCH(1,($U$2=GRID!$B$1:$BI$1)*(КАЛЕНДАРЬ!$BF28=GRID!$B$3:$BI$3), 0)),
INDEX(GRID!$B$13:$BI$19,MATCH($M$7,GRID!$A$13:$A$19,0),MATCH(1,($U$2=GRID!$B$1:$BI$1)*(КАЛЕНДАРЬ!$BF28=GRID!$B$3:$BI$3), 0))*(1-GRID!$B$29))</f>
        <v>100200</v>
      </c>
      <c r="O197" s="24" cm="1">
        <f t="array" ref="O197">IF($I$2="Открытый тариф",
INDEX(GRID!$B$4:$BI$10,MATCH($O$7,GRID!$A$4:$A$10,0),MATCH(1,($U$2=GRID!$B$1:$BI$1)*(КАЛЕНДАРЬ!BF28=GRID!$B$3:$BI$3), 0)),
INDEX(GRID!$B$4:$BI$10,MATCH($O$7,GRID!$A$4:$A$10,0),MATCH(1,($U$2=GRID!$B$1:$BI$1)*(КАЛЕНДАРЬ!BF28=GRID!$B$3:$BI$3), 0))*(1-GRID!$B$29))</f>
        <v>227200</v>
      </c>
      <c r="P197" s="24" cm="1">
        <f t="array" ref="P197">IF($I$2="Открытый тариф",
INDEX(GRID!$B$13:$BI$19,MATCH($O$7,GRID!$A$13:$A$19,0),MATCH(1,($U$2=GRID!$B$1:$BI$1)*(КАЛЕНДАРЬ!$BF28=GRID!$B$3:$BI$3), 0)),
INDEX(GRID!$B$13:$BI$19,MATCH($O$7,GRID!$A$13:$A$19,0),MATCH(1,($U$2=GRID!$B$1:$BI$1)*(КАЛЕНДАРЬ!$BF28=GRID!$B$3:$BI$3), 0))*(1-GRID!$B$29))</f>
        <v>230500</v>
      </c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</row>
    <row r="198" spans="1:31" hidden="1" x14ac:dyDescent="0.2">
      <c r="A198" s="83" t="s">
        <v>13</v>
      </c>
      <c r="B198" s="84">
        <v>26</v>
      </c>
      <c r="C198" s="24" cm="1">
        <f t="array" ref="C198">IF($I$2="Открытый тариф",
INDEX(GRID!$B$4:$BI$10,MATCH($C$7,GRID!$A$4:$A$10,0),MATCH(1,($U$2=GRID!$B$1:$BI$1)*(КАЛЕНДАРЬ!BF29=GRID!$B$3:$BI$3), 0)),
INDEX(GRID!$B$4:$BI$10,MATCH($C$7,GRID!$A$4:$A$10,0),MATCH(1,($U$2=GRID!$B$1:$BI$1)*(КАЛЕНДАРЬ!BF29=GRID!$B$3:$BI$3), 0))*(1-GRID!$B$29))</f>
        <v>27100</v>
      </c>
      <c r="D198" s="24" cm="1">
        <f t="array" ref="D198">IF($I$2="Открытый тариф",
INDEX(GRID!$B$13:$BI$19,MATCH($C$7,GRID!$A$13:$A$19,0),MATCH(1,($U$2=GRID!$B$1:$BI$1)*(КАЛЕНДАРЬ!$BF29=GRID!$B$3:$BI$3), 0)),
INDEX(GRID!$B$13:$BI$19,MATCH($C$7,GRID!$A$13:$A$19,0),MATCH(1,($U$2=GRID!$B$1:$BI$1)*(КАЛЕНДАРЬ!$BF29=GRID!$B$3:$BI$3), 0))*(1-GRID!$B$29))</f>
        <v>30400</v>
      </c>
      <c r="E198" s="24" cm="1">
        <f t="array" ref="E198">IF($I$2="Открытый тариф",
INDEX(GRID!$B$4:$BI$10,MATCH($E$7,GRID!$A$4:$A$10,0),MATCH(1,($U$2=GRID!$B$1:$BI$1)*(КАЛЕНДАРЬ!BF29=GRID!$B$3:$BI$3), 0)),
INDEX(GRID!$B$4:$BI$10,MATCH($E$7,GRID!$A$4:$A$10,0),MATCH(1,($U$2=GRID!$B$1:$BI$1)*(КАЛЕНДАРЬ!BF29=GRID!$B$3:$BI$3), 0))*(1-GRID!$B$29))</f>
        <v>31500</v>
      </c>
      <c r="F198" s="24" cm="1">
        <f t="array" ref="F198">IF($I$2="Открытый тариф",
INDEX(GRID!$B$13:$BI$19,MATCH($E$7,GRID!$A$13:$A$19,0),MATCH(1,($U$2=GRID!$B$1:$BI$1)*(КАЛЕНДАРЬ!$BF29=GRID!$B$3:$BI$3), 0)),
INDEX(GRID!$B$13:$BI$19,MATCH($E$7,GRID!$A$13:$A$19,0),MATCH(1,($U$2=GRID!$B$1:$BI$1)*(КАЛЕНДАРЬ!$BF29=GRID!$B$3:$BI$3), 0))*(1-GRID!$B$29))</f>
        <v>34800</v>
      </c>
      <c r="G198" s="24" cm="1">
        <f t="array" ref="G198">IF($I$2="Открытый тариф",
INDEX(GRID!$B$4:$BI$10,MATCH($G$7,GRID!$A$4:$A$10,0),MATCH(1,($U$2=GRID!$B$1:$BI$1)*(КАЛЕНДАРЬ!BF29=GRID!$B$3:$BI$3), 0)),
INDEX(GRID!$B$4:$BI$10,MATCH($G$7,GRID!$A$4:$A$10,0),MATCH(1,($U$2=GRID!$B$1:$BI$1)*(КАЛЕНДАРЬ!BF29=GRID!$B$3:$BI$3), 0))*(1-GRID!$B$29))</f>
        <v>36800</v>
      </c>
      <c r="H198" s="24" cm="1">
        <f t="array" ref="H198">IF($I$2="Открытый тариф",
INDEX(GRID!$B$13:$BI$19,MATCH($G$7,GRID!$A$13:$A$19,0),MATCH(1,($U$2=GRID!$B$1:$BI$1)*(КАЛЕНДАРЬ!$BF29=GRID!$B$3:$BI$3), 0)),
INDEX(GRID!$B$13:$BI$19,MATCH($G$7,GRID!$A$13:$A$19,0),MATCH(1,($U$2=GRID!$B$1:$BI$1)*(КАЛЕНДАРЬ!$BF29=GRID!$B$3:$BI$3), 0))*(1-GRID!$B$29))</f>
        <v>40100</v>
      </c>
      <c r="I198" s="24" cm="1">
        <f t="array" ref="I198">IF($I$2="Открытый тариф",
INDEX(GRID!$B$4:$BI$10,MATCH($I$7,GRID!$A$4:$A$10,0),MATCH(1,($U$2=GRID!$B$1:$BI$1)*(КАЛЕНДАРЬ!BF29=GRID!$B$3:$BI$3), 0)),
INDEX(GRID!$B$4:$BI$10,MATCH($I$7,GRID!$A$4:$A$10,0),MATCH(1,($U$2=GRID!$B$1:$BI$1)*(КАЛЕНДАРЬ!BF29=GRID!$B$3:$BI$3), 0))*(1-GRID!$B$29))</f>
        <v>49100</v>
      </c>
      <c r="J198" s="24" cm="1">
        <f t="array" ref="J198">IF($I$2="Открытый тариф",
INDEX(GRID!$B$13:$BI$19,MATCH($I$7,GRID!$A$13:$A$19,0),MATCH(1,($U$2=GRID!$B$1:$BI$1)*(КАЛЕНДАРЬ!$BF29=GRID!$B$3:$BI$3), 0)),
INDEX(GRID!$B$13:$BI$19,MATCH($I$7,GRID!$A$13:$A$19,0),MATCH(1,($U$2=GRID!$B$1:$BI$1)*(КАЛЕНДАРЬ!$BF29=GRID!$B$3:$BI$3), 0))*(1-GRID!$B$29))</f>
        <v>52400</v>
      </c>
      <c r="K198" s="24" cm="1">
        <f t="array" ref="K198">IF($I$2="Открытый тариф",
INDEX(GRID!$B$4:$BI$10,MATCH($K$7,GRID!$A$4:$A$10,0),MATCH(1,($U$2=GRID!$B$1:$BI$1)*(КАЛЕНДАРЬ!BF29=GRID!$B$3:$BI$3), 0)),
INDEX(GRID!$B$4:$BI$10,MATCH($K$7,GRID!$A$4:$A$10,0),MATCH(1,($U$2=GRID!$B$1:$BI$1)*(КАЛЕНДАРЬ!BF29=GRID!$B$3:$BI$3), 0))*(1-GRID!$B$29))</f>
        <v>66600</v>
      </c>
      <c r="L198" s="24" cm="1">
        <f t="array" ref="L198">IF($I$2="Открытый тариф",
INDEX(GRID!$B$13:$BI$19,MATCH($K$7,GRID!$A$13:$A$19,0),MATCH(1,($U$2=GRID!$B$1:$BI$1)*(КАЛЕНДАРЬ!$BF29=GRID!$B$3:$BI$3), 0)),
INDEX(GRID!$B$13:$BI$19,MATCH($K$7,GRID!$A$13:$A$19,0),MATCH(1,($U$2=GRID!$B$1:$BI$1)*(КАЛЕНДАРЬ!$BF29=GRID!$B$3:$BI$3), 0))*(1-GRID!$B$29))</f>
        <v>69900</v>
      </c>
      <c r="M198" s="24" cm="1">
        <f t="array" ref="M198">IF($I$2="Открытый тариф",
INDEX(GRID!$B$4:$BI$10,MATCH($M$7,GRID!$A$4:$A$10,0),MATCH(1,($U$2=GRID!$B$1:$BI$1)*(КАЛЕНДАРЬ!BF29=GRID!$B$3:$BI$3), 0)),
INDEX(GRID!$B$4:$BI$10,MATCH($M$7,GRID!$A$4:$A$10,0),MATCH(1,($U$2=GRID!$B$1:$BI$1)*(КАЛЕНДАРЬ!BF29=GRID!$B$3:$BI$3), 0))*(1-GRID!$B$29))</f>
        <v>92900</v>
      </c>
      <c r="N198" s="24" cm="1">
        <f t="array" ref="N198">IF($I$2="Открытый тариф",
INDEX(GRID!$B$13:$BI$19,MATCH($M$7,GRID!$A$13:$A$19,0),MATCH(1,($U$2=GRID!$B$1:$BI$1)*(КАЛЕНДАРЬ!$BF29=GRID!$B$3:$BI$3), 0)),
INDEX(GRID!$B$13:$BI$19,MATCH($M$7,GRID!$A$13:$A$19,0),MATCH(1,($U$2=GRID!$B$1:$BI$1)*(КАЛЕНДАРЬ!$BF29=GRID!$B$3:$BI$3), 0))*(1-GRID!$B$29))</f>
        <v>96200</v>
      </c>
      <c r="O198" s="24" cm="1">
        <f t="array" ref="O198">IF($I$2="Открытый тариф",
INDEX(GRID!$B$4:$BI$10,MATCH($O$7,GRID!$A$4:$A$10,0),MATCH(1,($U$2=GRID!$B$1:$BI$1)*(КАЛЕНДАРЬ!BF29=GRID!$B$3:$BI$3), 0)),
INDEX(GRID!$B$4:$BI$10,MATCH($O$7,GRID!$A$4:$A$10,0),MATCH(1,($U$2=GRID!$B$1:$BI$1)*(КАЛЕНДАРЬ!BF29=GRID!$B$3:$BI$3), 0))*(1-GRID!$B$29))</f>
        <v>218700</v>
      </c>
      <c r="P198" s="24" cm="1">
        <f t="array" ref="P198">IF($I$2="Открытый тариф",
INDEX(GRID!$B$13:$BI$19,MATCH($O$7,GRID!$A$13:$A$19,0),MATCH(1,($U$2=GRID!$B$1:$BI$1)*(КАЛЕНДАРЬ!$BF29=GRID!$B$3:$BI$3), 0)),
INDEX(GRID!$B$13:$BI$19,MATCH($O$7,GRID!$A$13:$A$19,0),MATCH(1,($U$2=GRID!$B$1:$BI$1)*(КАЛЕНДАРЬ!$BF29=GRID!$B$3:$BI$3), 0))*(1-GRID!$B$29))</f>
        <v>222000</v>
      </c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</row>
    <row r="199" spans="1:31" hidden="1" x14ac:dyDescent="0.2">
      <c r="A199" s="83" t="s">
        <v>14</v>
      </c>
      <c r="B199" s="84">
        <v>27</v>
      </c>
      <c r="C199" s="24" cm="1">
        <f t="array" ref="C199">IF($I$2="Открытый тариф",
INDEX(GRID!$B$4:$BI$10,MATCH($C$7,GRID!$A$4:$A$10,0),MATCH(1,($U$2=GRID!$B$1:$BI$1)*(КАЛЕНДАРЬ!BF30=GRID!$B$3:$BI$3), 0)),
INDEX(GRID!$B$4:$BI$10,MATCH($C$7,GRID!$A$4:$A$10,0),MATCH(1,($U$2=GRID!$B$1:$BI$1)*(КАЛЕНДАРЬ!BF30=GRID!$B$3:$BI$3), 0))*(1-GRID!$B$29))</f>
        <v>27100</v>
      </c>
      <c r="D199" s="24" cm="1">
        <f t="array" ref="D199">IF($I$2="Открытый тариф",
INDEX(GRID!$B$13:$BI$19,MATCH($C$7,GRID!$A$13:$A$19,0),MATCH(1,($U$2=GRID!$B$1:$BI$1)*(КАЛЕНДАРЬ!$BF30=GRID!$B$3:$BI$3), 0)),
INDEX(GRID!$B$13:$BI$19,MATCH($C$7,GRID!$A$13:$A$19,0),MATCH(1,($U$2=GRID!$B$1:$BI$1)*(КАЛЕНДАРЬ!$BF30=GRID!$B$3:$BI$3), 0))*(1-GRID!$B$29))</f>
        <v>30400</v>
      </c>
      <c r="E199" s="24" cm="1">
        <f t="array" ref="E199">IF($I$2="Открытый тариф",
INDEX(GRID!$B$4:$BI$10,MATCH($E$7,GRID!$A$4:$A$10,0),MATCH(1,($U$2=GRID!$B$1:$BI$1)*(КАЛЕНДАРЬ!BF30=GRID!$B$3:$BI$3), 0)),
INDEX(GRID!$B$4:$BI$10,MATCH($E$7,GRID!$A$4:$A$10,0),MATCH(1,($U$2=GRID!$B$1:$BI$1)*(КАЛЕНДАРЬ!BF30=GRID!$B$3:$BI$3), 0))*(1-GRID!$B$29))</f>
        <v>31500</v>
      </c>
      <c r="F199" s="24" cm="1">
        <f t="array" ref="F199">IF($I$2="Открытый тариф",
INDEX(GRID!$B$13:$BI$19,MATCH($E$7,GRID!$A$13:$A$19,0),MATCH(1,($U$2=GRID!$B$1:$BI$1)*(КАЛЕНДАРЬ!$BF30=GRID!$B$3:$BI$3), 0)),
INDEX(GRID!$B$13:$BI$19,MATCH($E$7,GRID!$A$13:$A$19,0),MATCH(1,($U$2=GRID!$B$1:$BI$1)*(КАЛЕНДАРЬ!$BF30=GRID!$B$3:$BI$3), 0))*(1-GRID!$B$29))</f>
        <v>34800</v>
      </c>
      <c r="G199" s="24" cm="1">
        <f t="array" ref="G199">IF($I$2="Открытый тариф",
INDEX(GRID!$B$4:$BI$10,MATCH($G$7,GRID!$A$4:$A$10,0),MATCH(1,($U$2=GRID!$B$1:$BI$1)*(КАЛЕНДАРЬ!BF30=GRID!$B$3:$BI$3), 0)),
INDEX(GRID!$B$4:$BI$10,MATCH($G$7,GRID!$A$4:$A$10,0),MATCH(1,($U$2=GRID!$B$1:$BI$1)*(КАЛЕНДАРЬ!BF30=GRID!$B$3:$BI$3), 0))*(1-GRID!$B$29))</f>
        <v>36800</v>
      </c>
      <c r="H199" s="24" cm="1">
        <f t="array" ref="H199">IF($I$2="Открытый тариф",
INDEX(GRID!$B$13:$BI$19,MATCH($G$7,GRID!$A$13:$A$19,0),MATCH(1,($U$2=GRID!$B$1:$BI$1)*(КАЛЕНДАРЬ!$BF30=GRID!$B$3:$BI$3), 0)),
INDEX(GRID!$B$13:$BI$19,MATCH($G$7,GRID!$A$13:$A$19,0),MATCH(1,($U$2=GRID!$B$1:$BI$1)*(КАЛЕНДАРЬ!$BF30=GRID!$B$3:$BI$3), 0))*(1-GRID!$B$29))</f>
        <v>40100</v>
      </c>
      <c r="I199" s="24" cm="1">
        <f t="array" ref="I199">IF($I$2="Открытый тариф",
INDEX(GRID!$B$4:$BI$10,MATCH($I$7,GRID!$A$4:$A$10,0),MATCH(1,($U$2=GRID!$B$1:$BI$1)*(КАЛЕНДАРЬ!BF30=GRID!$B$3:$BI$3), 0)),
INDEX(GRID!$B$4:$BI$10,MATCH($I$7,GRID!$A$4:$A$10,0),MATCH(1,($U$2=GRID!$B$1:$BI$1)*(КАЛЕНДАРЬ!BF30=GRID!$B$3:$BI$3), 0))*(1-GRID!$B$29))</f>
        <v>49100</v>
      </c>
      <c r="J199" s="24" cm="1">
        <f t="array" ref="J199">IF($I$2="Открытый тариф",
INDEX(GRID!$B$13:$BI$19,MATCH($I$7,GRID!$A$13:$A$19,0),MATCH(1,($U$2=GRID!$B$1:$BI$1)*(КАЛЕНДАРЬ!$BF30=GRID!$B$3:$BI$3), 0)),
INDEX(GRID!$B$13:$BI$19,MATCH($I$7,GRID!$A$13:$A$19,0),MATCH(1,($U$2=GRID!$B$1:$BI$1)*(КАЛЕНДАРЬ!$BF30=GRID!$B$3:$BI$3), 0))*(1-GRID!$B$29))</f>
        <v>52400</v>
      </c>
      <c r="K199" s="24" cm="1">
        <f t="array" ref="K199">IF($I$2="Открытый тариф",
INDEX(GRID!$B$4:$BI$10,MATCH($K$7,GRID!$A$4:$A$10,0),MATCH(1,($U$2=GRID!$B$1:$BI$1)*(КАЛЕНДАРЬ!BF30=GRID!$B$3:$BI$3), 0)),
INDEX(GRID!$B$4:$BI$10,MATCH($K$7,GRID!$A$4:$A$10,0),MATCH(1,($U$2=GRID!$B$1:$BI$1)*(КАЛЕНДАРЬ!BF30=GRID!$B$3:$BI$3), 0))*(1-GRID!$B$29))</f>
        <v>66600</v>
      </c>
      <c r="L199" s="24" cm="1">
        <f t="array" ref="L199">IF($I$2="Открытый тариф",
INDEX(GRID!$B$13:$BI$19,MATCH($K$7,GRID!$A$13:$A$19,0),MATCH(1,($U$2=GRID!$B$1:$BI$1)*(КАЛЕНДАРЬ!$BF30=GRID!$B$3:$BI$3), 0)),
INDEX(GRID!$B$13:$BI$19,MATCH($K$7,GRID!$A$13:$A$19,0),MATCH(1,($U$2=GRID!$B$1:$BI$1)*(КАЛЕНДАРЬ!$BF30=GRID!$B$3:$BI$3), 0))*(1-GRID!$B$29))</f>
        <v>69900</v>
      </c>
      <c r="M199" s="24" cm="1">
        <f t="array" ref="M199">IF($I$2="Открытый тариф",
INDEX(GRID!$B$4:$BI$10,MATCH($M$7,GRID!$A$4:$A$10,0),MATCH(1,($U$2=GRID!$B$1:$BI$1)*(КАЛЕНДАРЬ!BF30=GRID!$B$3:$BI$3), 0)),
INDEX(GRID!$B$4:$BI$10,MATCH($M$7,GRID!$A$4:$A$10,0),MATCH(1,($U$2=GRID!$B$1:$BI$1)*(КАЛЕНДАРЬ!BF30=GRID!$B$3:$BI$3), 0))*(1-GRID!$B$29))</f>
        <v>92900</v>
      </c>
      <c r="N199" s="24" cm="1">
        <f t="array" ref="N199">IF($I$2="Открытый тариф",
INDEX(GRID!$B$13:$BI$19,MATCH($M$7,GRID!$A$13:$A$19,0),MATCH(1,($U$2=GRID!$B$1:$BI$1)*(КАЛЕНДАРЬ!$BF30=GRID!$B$3:$BI$3), 0)),
INDEX(GRID!$B$13:$BI$19,MATCH($M$7,GRID!$A$13:$A$19,0),MATCH(1,($U$2=GRID!$B$1:$BI$1)*(КАЛЕНДАРЬ!$BF30=GRID!$B$3:$BI$3), 0))*(1-GRID!$B$29))</f>
        <v>96200</v>
      </c>
      <c r="O199" s="24" cm="1">
        <f t="array" ref="O199">IF($I$2="Открытый тариф",
INDEX(GRID!$B$4:$BI$10,MATCH($O$7,GRID!$A$4:$A$10,0),MATCH(1,($U$2=GRID!$B$1:$BI$1)*(КАЛЕНДАРЬ!BF30=GRID!$B$3:$BI$3), 0)),
INDEX(GRID!$B$4:$BI$10,MATCH($O$7,GRID!$A$4:$A$10,0),MATCH(1,($U$2=GRID!$B$1:$BI$1)*(КАЛЕНДАРЬ!BF30=GRID!$B$3:$BI$3), 0))*(1-GRID!$B$29))</f>
        <v>218700</v>
      </c>
      <c r="P199" s="24" cm="1">
        <f t="array" ref="P199">IF($I$2="Открытый тариф",
INDEX(GRID!$B$13:$BI$19,MATCH($O$7,GRID!$A$13:$A$19,0),MATCH(1,($U$2=GRID!$B$1:$BI$1)*(КАЛЕНДАРЬ!$BF30=GRID!$B$3:$BI$3), 0)),
INDEX(GRID!$B$13:$BI$19,MATCH($O$7,GRID!$A$13:$A$19,0),MATCH(1,($U$2=GRID!$B$1:$BI$1)*(КАЛЕНДАРЬ!$BF30=GRID!$B$3:$BI$3), 0))*(1-GRID!$B$29))</f>
        <v>222000</v>
      </c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</row>
    <row r="200" spans="1:31" hidden="1" x14ac:dyDescent="0.2">
      <c r="A200" s="83" t="s">
        <v>15</v>
      </c>
      <c r="B200" s="84">
        <v>28</v>
      </c>
      <c r="C200" s="24" cm="1">
        <f t="array" ref="C200">IF($I$2="Открытый тариф",
INDEX(GRID!$B$4:$BI$10,MATCH($C$7,GRID!$A$4:$A$10,0),MATCH(1,($U$2=GRID!$B$1:$BI$1)*(КАЛЕНДАРЬ!BF31=GRID!$B$3:$BI$3), 0)),
INDEX(GRID!$B$4:$BI$10,MATCH($C$7,GRID!$A$4:$A$10,0),MATCH(1,($U$2=GRID!$B$1:$BI$1)*(КАЛЕНДАРЬ!BF31=GRID!$B$3:$BI$3), 0))*(1-GRID!$B$29))</f>
        <v>24900</v>
      </c>
      <c r="D200" s="24" cm="1">
        <f t="array" ref="D200">IF($I$2="Открытый тариф",
INDEX(GRID!$B$13:$BI$19,MATCH($C$7,GRID!$A$13:$A$19,0),MATCH(1,($U$2=GRID!$B$1:$BI$1)*(КАЛЕНДАРЬ!$BF31=GRID!$B$3:$BI$3), 0)),
INDEX(GRID!$B$13:$BI$19,MATCH($C$7,GRID!$A$13:$A$19,0),MATCH(1,($U$2=GRID!$B$1:$BI$1)*(КАЛЕНДАРЬ!$BF31=GRID!$B$3:$BI$3), 0))*(1-GRID!$B$29))</f>
        <v>28200</v>
      </c>
      <c r="E200" s="24" cm="1">
        <f t="array" ref="E200">IF($I$2="Открытый тариф",
INDEX(GRID!$B$4:$BI$10,MATCH($E$7,GRID!$A$4:$A$10,0),MATCH(1,($U$2=GRID!$B$1:$BI$1)*(КАЛЕНДАРЬ!BF31=GRID!$B$3:$BI$3), 0)),
INDEX(GRID!$B$4:$BI$10,MATCH($E$7,GRID!$A$4:$A$10,0),MATCH(1,($U$2=GRID!$B$1:$BI$1)*(КАЛЕНДАРЬ!BF31=GRID!$B$3:$BI$3), 0))*(1-GRID!$B$29))</f>
        <v>29200</v>
      </c>
      <c r="F200" s="24" cm="1">
        <f t="array" ref="F200">IF($I$2="Открытый тариф",
INDEX(GRID!$B$13:$BI$19,MATCH($E$7,GRID!$A$13:$A$19,0),MATCH(1,($U$2=GRID!$B$1:$BI$1)*(КАЛЕНДАРЬ!$BF31=GRID!$B$3:$BI$3), 0)),
INDEX(GRID!$B$13:$BI$19,MATCH($E$7,GRID!$A$13:$A$19,0),MATCH(1,($U$2=GRID!$B$1:$BI$1)*(КАЛЕНДАРЬ!$BF31=GRID!$B$3:$BI$3), 0))*(1-GRID!$B$29))</f>
        <v>32500</v>
      </c>
      <c r="G200" s="24" cm="1">
        <f t="array" ref="G200">IF($I$2="Открытый тариф",
INDEX(GRID!$B$4:$BI$10,MATCH($G$7,GRID!$A$4:$A$10,0),MATCH(1,($U$2=GRID!$B$1:$BI$1)*(КАЛЕНДАРЬ!BF31=GRID!$B$3:$BI$3), 0)),
INDEX(GRID!$B$4:$BI$10,MATCH($G$7,GRID!$A$4:$A$10,0),MATCH(1,($U$2=GRID!$B$1:$BI$1)*(КАЛЕНДАРЬ!BF31=GRID!$B$3:$BI$3), 0))*(1-GRID!$B$29))</f>
        <v>34300</v>
      </c>
      <c r="H200" s="24" cm="1">
        <f t="array" ref="H200">IF($I$2="Открытый тариф",
INDEX(GRID!$B$13:$BI$19,MATCH($G$7,GRID!$A$13:$A$19,0),MATCH(1,($U$2=GRID!$B$1:$BI$1)*(КАЛЕНДАРЬ!$BF31=GRID!$B$3:$BI$3), 0)),
INDEX(GRID!$B$13:$BI$19,MATCH($G$7,GRID!$A$13:$A$19,0),MATCH(1,($U$2=GRID!$B$1:$BI$1)*(КАЛЕНДАРЬ!$BF31=GRID!$B$3:$BI$3), 0))*(1-GRID!$B$29))</f>
        <v>37600</v>
      </c>
      <c r="I200" s="24" cm="1">
        <f t="array" ref="I200">IF($I$2="Открытый тариф",
INDEX(GRID!$B$4:$BI$10,MATCH($I$7,GRID!$A$4:$A$10,0),MATCH(1,($U$2=GRID!$B$1:$BI$1)*(КАЛЕНДАРЬ!BF31=GRID!$B$3:$BI$3), 0)),
INDEX(GRID!$B$4:$BI$10,MATCH($I$7,GRID!$A$4:$A$10,0),MATCH(1,($U$2=GRID!$B$1:$BI$1)*(КАЛЕНДАРЬ!BF31=GRID!$B$3:$BI$3), 0))*(1-GRID!$B$29))</f>
        <v>46200</v>
      </c>
      <c r="J200" s="24" cm="1">
        <f t="array" ref="J200">IF($I$2="Открытый тариф",
INDEX(GRID!$B$13:$BI$19,MATCH($I$7,GRID!$A$13:$A$19,0),MATCH(1,($U$2=GRID!$B$1:$BI$1)*(КАЛЕНДАРЬ!$BF31=GRID!$B$3:$BI$3), 0)),
INDEX(GRID!$B$13:$BI$19,MATCH($I$7,GRID!$A$13:$A$19,0),MATCH(1,($U$2=GRID!$B$1:$BI$1)*(КАЛЕНДАРЬ!$BF31=GRID!$B$3:$BI$3), 0))*(1-GRID!$B$29))</f>
        <v>49500</v>
      </c>
      <c r="K200" s="24" cm="1">
        <f t="array" ref="K200">IF($I$2="Открытый тариф",
INDEX(GRID!$B$4:$BI$10,MATCH($K$7,GRID!$A$4:$A$10,0),MATCH(1,($U$2=GRID!$B$1:$BI$1)*(КАЛЕНДАРЬ!BF31=GRID!$B$3:$BI$3), 0)),
INDEX(GRID!$B$4:$BI$10,MATCH($K$7,GRID!$A$4:$A$10,0),MATCH(1,($U$2=GRID!$B$1:$BI$1)*(КАЛЕНДАРЬ!BF31=GRID!$B$3:$BI$3), 0))*(1-GRID!$B$29))</f>
        <v>63200</v>
      </c>
      <c r="L200" s="24" cm="1">
        <f t="array" ref="L200">IF($I$2="Открытый тариф",
INDEX(GRID!$B$13:$BI$19,MATCH($K$7,GRID!$A$13:$A$19,0),MATCH(1,($U$2=GRID!$B$1:$BI$1)*(КАЛЕНДАРЬ!$BF31=GRID!$B$3:$BI$3), 0)),
INDEX(GRID!$B$13:$BI$19,MATCH($K$7,GRID!$A$13:$A$19,0),MATCH(1,($U$2=GRID!$B$1:$BI$1)*(КАЛЕНДАРЬ!$BF31=GRID!$B$3:$BI$3), 0))*(1-GRID!$B$29))</f>
        <v>66500</v>
      </c>
      <c r="M200" s="24" cm="1">
        <f t="array" ref="M200">IF($I$2="Открытый тариф",
INDEX(GRID!$B$4:$BI$10,MATCH($M$7,GRID!$A$4:$A$10,0),MATCH(1,($U$2=GRID!$B$1:$BI$1)*(КАЛЕНДАРЬ!BF31=GRID!$B$3:$BI$3), 0)),
INDEX(GRID!$B$4:$BI$10,MATCH($M$7,GRID!$A$4:$A$10,0),MATCH(1,($U$2=GRID!$B$1:$BI$1)*(КАЛЕНДАРЬ!BF31=GRID!$B$3:$BI$3), 0))*(1-GRID!$B$29))</f>
        <v>88700</v>
      </c>
      <c r="N200" s="24" cm="1">
        <f t="array" ref="N200">IF($I$2="Открытый тариф",
INDEX(GRID!$B$13:$BI$19,MATCH($M$7,GRID!$A$13:$A$19,0),MATCH(1,($U$2=GRID!$B$1:$BI$1)*(КАЛЕНДАРЬ!$BF31=GRID!$B$3:$BI$3), 0)),
INDEX(GRID!$B$13:$BI$19,MATCH($M$7,GRID!$A$13:$A$19,0),MATCH(1,($U$2=GRID!$B$1:$BI$1)*(КАЛЕНДАРЬ!$BF31=GRID!$B$3:$BI$3), 0))*(1-GRID!$B$29))</f>
        <v>92000</v>
      </c>
      <c r="O200" s="24" cm="1">
        <f t="array" ref="O200">IF($I$2="Открытый тариф",
INDEX(GRID!$B$4:$BI$10,MATCH($O$7,GRID!$A$4:$A$10,0),MATCH(1,($U$2=GRID!$B$1:$BI$1)*(КАЛЕНДАРЬ!BF31=GRID!$B$3:$BI$3), 0)),
INDEX(GRID!$B$4:$BI$10,MATCH($O$7,GRID!$A$4:$A$10,0),MATCH(1,($U$2=GRID!$B$1:$BI$1)*(КАЛЕНДАРЬ!BF31=GRID!$B$3:$BI$3), 0))*(1-GRID!$B$29))</f>
        <v>210100</v>
      </c>
      <c r="P200" s="24" cm="1">
        <f t="array" ref="P200">IF($I$2="Открытый тариф",
INDEX(GRID!$B$13:$BI$19,MATCH($O$7,GRID!$A$13:$A$19,0),MATCH(1,($U$2=GRID!$B$1:$BI$1)*(КАЛЕНДАРЬ!$BF31=GRID!$B$3:$BI$3), 0)),
INDEX(GRID!$B$13:$BI$19,MATCH($O$7,GRID!$A$13:$A$19,0),MATCH(1,($U$2=GRID!$B$1:$BI$1)*(КАЛЕНДАРЬ!$BF31=GRID!$B$3:$BI$3), 0))*(1-GRID!$B$29))</f>
        <v>213400</v>
      </c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</row>
    <row r="201" spans="1:31" hidden="1" x14ac:dyDescent="0.2">
      <c r="A201" s="83" t="s">
        <v>16</v>
      </c>
      <c r="B201" s="84">
        <v>29</v>
      </c>
      <c r="C201" s="24" cm="1">
        <f t="array" ref="C201">IF($I$2="Открытый тариф",
INDEX(GRID!$B$4:$BI$10,MATCH($C$7,GRID!$A$4:$A$10,0),MATCH(1,($U$2=GRID!$B$1:$BI$1)*(КАЛЕНДАРЬ!BF32=GRID!$B$3:$BI$3), 0)),
INDEX(GRID!$B$4:$BI$10,MATCH($C$7,GRID!$A$4:$A$10,0),MATCH(1,($U$2=GRID!$B$1:$BI$1)*(КАЛЕНДАРЬ!BF32=GRID!$B$3:$BI$3), 0))*(1-GRID!$B$29))</f>
        <v>27100</v>
      </c>
      <c r="D201" s="24" cm="1">
        <f t="array" ref="D201">IF($I$2="Открытый тариф",
INDEX(GRID!$B$13:$BI$19,MATCH($C$7,GRID!$A$13:$A$19,0),MATCH(1,($U$2=GRID!$B$1:$BI$1)*(КАЛЕНДАРЬ!$BF32=GRID!$B$3:$BI$3), 0)),
INDEX(GRID!$B$13:$BI$19,MATCH($C$7,GRID!$A$13:$A$19,0),MATCH(1,($U$2=GRID!$B$1:$BI$1)*(КАЛЕНДАРЬ!$BF32=GRID!$B$3:$BI$3), 0))*(1-GRID!$B$29))</f>
        <v>30400</v>
      </c>
      <c r="E201" s="24" cm="1">
        <f t="array" ref="E201">IF($I$2="Открытый тариф",
INDEX(GRID!$B$4:$BI$10,MATCH($E$7,GRID!$A$4:$A$10,0),MATCH(1,($U$2=GRID!$B$1:$BI$1)*(КАЛЕНДАРЬ!BF32=GRID!$B$3:$BI$3), 0)),
INDEX(GRID!$B$4:$BI$10,MATCH($E$7,GRID!$A$4:$A$10,0),MATCH(1,($U$2=GRID!$B$1:$BI$1)*(КАЛЕНДАРЬ!BF32=GRID!$B$3:$BI$3), 0))*(1-GRID!$B$29))</f>
        <v>31500</v>
      </c>
      <c r="F201" s="24" cm="1">
        <f t="array" ref="F201">IF($I$2="Открытый тариф",
INDEX(GRID!$B$13:$BI$19,MATCH($E$7,GRID!$A$13:$A$19,0),MATCH(1,($U$2=GRID!$B$1:$BI$1)*(КАЛЕНДАРЬ!$BF32=GRID!$B$3:$BI$3), 0)),
INDEX(GRID!$B$13:$BI$19,MATCH($E$7,GRID!$A$13:$A$19,0),MATCH(1,($U$2=GRID!$B$1:$BI$1)*(КАЛЕНДАРЬ!$BF32=GRID!$B$3:$BI$3), 0))*(1-GRID!$B$29))</f>
        <v>34800</v>
      </c>
      <c r="G201" s="24" cm="1">
        <f t="array" ref="G201">IF($I$2="Открытый тариф",
INDEX(GRID!$B$4:$BI$10,MATCH($G$7,GRID!$A$4:$A$10,0),MATCH(1,($U$2=GRID!$B$1:$BI$1)*(КАЛЕНДАРЬ!BF32=GRID!$B$3:$BI$3), 0)),
INDEX(GRID!$B$4:$BI$10,MATCH($G$7,GRID!$A$4:$A$10,0),MATCH(1,($U$2=GRID!$B$1:$BI$1)*(КАЛЕНДАРЬ!BF32=GRID!$B$3:$BI$3), 0))*(1-GRID!$B$29))</f>
        <v>36800</v>
      </c>
      <c r="H201" s="24" cm="1">
        <f t="array" ref="H201">IF($I$2="Открытый тариф",
INDEX(GRID!$B$13:$BI$19,MATCH($G$7,GRID!$A$13:$A$19,0),MATCH(1,($U$2=GRID!$B$1:$BI$1)*(КАЛЕНДАРЬ!$BF32=GRID!$B$3:$BI$3), 0)),
INDEX(GRID!$B$13:$BI$19,MATCH($G$7,GRID!$A$13:$A$19,0),MATCH(1,($U$2=GRID!$B$1:$BI$1)*(КАЛЕНДАРЬ!$BF32=GRID!$B$3:$BI$3), 0))*(1-GRID!$B$29))</f>
        <v>40100</v>
      </c>
      <c r="I201" s="24" cm="1">
        <f t="array" ref="I201">IF($I$2="Открытый тариф",
INDEX(GRID!$B$4:$BI$10,MATCH($I$7,GRID!$A$4:$A$10,0),MATCH(1,($U$2=GRID!$B$1:$BI$1)*(КАЛЕНДАРЬ!BF32=GRID!$B$3:$BI$3), 0)),
INDEX(GRID!$B$4:$BI$10,MATCH($I$7,GRID!$A$4:$A$10,0),MATCH(1,($U$2=GRID!$B$1:$BI$1)*(КАЛЕНДАРЬ!BF32=GRID!$B$3:$BI$3), 0))*(1-GRID!$B$29))</f>
        <v>49100</v>
      </c>
      <c r="J201" s="24" cm="1">
        <f t="array" ref="J201">IF($I$2="Открытый тариф",
INDEX(GRID!$B$13:$BI$19,MATCH($I$7,GRID!$A$13:$A$19,0),MATCH(1,($U$2=GRID!$B$1:$BI$1)*(КАЛЕНДАРЬ!$BF32=GRID!$B$3:$BI$3), 0)),
INDEX(GRID!$B$13:$BI$19,MATCH($I$7,GRID!$A$13:$A$19,0),MATCH(1,($U$2=GRID!$B$1:$BI$1)*(КАЛЕНДАРЬ!$BF32=GRID!$B$3:$BI$3), 0))*(1-GRID!$B$29))</f>
        <v>52400</v>
      </c>
      <c r="K201" s="24" cm="1">
        <f t="array" ref="K201">IF($I$2="Открытый тариф",
INDEX(GRID!$B$4:$BI$10,MATCH($K$7,GRID!$A$4:$A$10,0),MATCH(1,($U$2=GRID!$B$1:$BI$1)*(КАЛЕНДАРЬ!BF32=GRID!$B$3:$BI$3), 0)),
INDEX(GRID!$B$4:$BI$10,MATCH($K$7,GRID!$A$4:$A$10,0),MATCH(1,($U$2=GRID!$B$1:$BI$1)*(КАЛЕНДАРЬ!BF32=GRID!$B$3:$BI$3), 0))*(1-GRID!$B$29))</f>
        <v>66600</v>
      </c>
      <c r="L201" s="24" cm="1">
        <f t="array" ref="L201">IF($I$2="Открытый тариф",
INDEX(GRID!$B$13:$BI$19,MATCH($K$7,GRID!$A$13:$A$19,0),MATCH(1,($U$2=GRID!$B$1:$BI$1)*(КАЛЕНДАРЬ!$BF32=GRID!$B$3:$BI$3), 0)),
INDEX(GRID!$B$13:$BI$19,MATCH($K$7,GRID!$A$13:$A$19,0),MATCH(1,($U$2=GRID!$B$1:$BI$1)*(КАЛЕНДАРЬ!$BF32=GRID!$B$3:$BI$3), 0))*(1-GRID!$B$29))</f>
        <v>69900</v>
      </c>
      <c r="M201" s="24" cm="1">
        <f t="array" ref="M201">IF($I$2="Открытый тариф",
INDEX(GRID!$B$4:$BI$10,MATCH($M$7,GRID!$A$4:$A$10,0),MATCH(1,($U$2=GRID!$B$1:$BI$1)*(КАЛЕНДАРЬ!BF32=GRID!$B$3:$BI$3), 0)),
INDEX(GRID!$B$4:$BI$10,MATCH($M$7,GRID!$A$4:$A$10,0),MATCH(1,($U$2=GRID!$B$1:$BI$1)*(КАЛЕНДАРЬ!BF32=GRID!$B$3:$BI$3), 0))*(1-GRID!$B$29))</f>
        <v>92900</v>
      </c>
      <c r="N201" s="24" cm="1">
        <f t="array" ref="N201">IF($I$2="Открытый тариф",
INDEX(GRID!$B$13:$BI$19,MATCH($M$7,GRID!$A$13:$A$19,0),MATCH(1,($U$2=GRID!$B$1:$BI$1)*(КАЛЕНДАРЬ!$BF32=GRID!$B$3:$BI$3), 0)),
INDEX(GRID!$B$13:$BI$19,MATCH($M$7,GRID!$A$13:$A$19,0),MATCH(1,($U$2=GRID!$B$1:$BI$1)*(КАЛЕНДАРЬ!$BF32=GRID!$B$3:$BI$3), 0))*(1-GRID!$B$29))</f>
        <v>96200</v>
      </c>
      <c r="O201" s="24" cm="1">
        <f t="array" ref="O201">IF($I$2="Открытый тариф",
INDEX(GRID!$B$4:$BI$10,MATCH($O$7,GRID!$A$4:$A$10,0),MATCH(1,($U$2=GRID!$B$1:$BI$1)*(КАЛЕНДАРЬ!BF32=GRID!$B$3:$BI$3), 0)),
INDEX(GRID!$B$4:$BI$10,MATCH($O$7,GRID!$A$4:$A$10,0),MATCH(1,($U$2=GRID!$B$1:$BI$1)*(КАЛЕНДАРЬ!BF32=GRID!$B$3:$BI$3), 0))*(1-GRID!$B$29))</f>
        <v>218700</v>
      </c>
      <c r="P201" s="24" cm="1">
        <f t="array" ref="P201">IF($I$2="Открытый тариф",
INDEX(GRID!$B$13:$BI$19,MATCH($O$7,GRID!$A$13:$A$19,0),MATCH(1,($U$2=GRID!$B$1:$BI$1)*(КАЛЕНДАРЬ!$BF32=GRID!$B$3:$BI$3), 0)),
INDEX(GRID!$B$13:$BI$19,MATCH($O$7,GRID!$A$13:$A$19,0),MATCH(1,($U$2=GRID!$B$1:$BI$1)*(КАЛЕНДАРЬ!$BF32=GRID!$B$3:$BI$3), 0))*(1-GRID!$B$29))</f>
        <v>222000</v>
      </c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</row>
    <row r="202" spans="1:31" hidden="1" x14ac:dyDescent="0.2">
      <c r="A202" s="83" t="s">
        <v>17</v>
      </c>
      <c r="B202" s="84">
        <v>30</v>
      </c>
      <c r="C202" s="24" cm="1">
        <f t="array" ref="C202">IF($I$2="Открытый тариф",
INDEX(GRID!$B$4:$BI$10,MATCH($C$7,GRID!$A$4:$A$10,0),MATCH(1,($U$2=GRID!$B$1:$BI$1)*(КАЛЕНДАРЬ!BF33=GRID!$B$3:$BI$3), 0)),
INDEX(GRID!$B$4:$BI$10,MATCH($C$7,GRID!$A$4:$A$10,0),MATCH(1,($U$2=GRID!$B$1:$BI$1)*(КАЛЕНДАРЬ!BF33=GRID!$B$3:$BI$3), 0))*(1-GRID!$B$29))</f>
        <v>27100</v>
      </c>
      <c r="D202" s="24" cm="1">
        <f t="array" ref="D202">IF($I$2="Открытый тариф",
INDEX(GRID!$B$13:$BI$19,MATCH($C$7,GRID!$A$13:$A$19,0),MATCH(1,($U$2=GRID!$B$1:$BI$1)*(КАЛЕНДАРЬ!$BF33=GRID!$B$3:$BI$3), 0)),
INDEX(GRID!$B$13:$BI$19,MATCH($C$7,GRID!$A$13:$A$19,0),MATCH(1,($U$2=GRID!$B$1:$BI$1)*(КАЛЕНДАРЬ!$BF33=GRID!$B$3:$BI$3), 0))*(1-GRID!$B$29))</f>
        <v>30400</v>
      </c>
      <c r="E202" s="24" cm="1">
        <f t="array" ref="E202">IF($I$2="Открытый тариф",
INDEX(GRID!$B$4:$BI$10,MATCH($E$7,GRID!$A$4:$A$10,0),MATCH(1,($U$2=GRID!$B$1:$BI$1)*(КАЛЕНДАРЬ!BF33=GRID!$B$3:$BI$3), 0)),
INDEX(GRID!$B$4:$BI$10,MATCH($E$7,GRID!$A$4:$A$10,0),MATCH(1,($U$2=GRID!$B$1:$BI$1)*(КАЛЕНДАРЬ!BF33=GRID!$B$3:$BI$3), 0))*(1-GRID!$B$29))</f>
        <v>31500</v>
      </c>
      <c r="F202" s="24" cm="1">
        <f t="array" ref="F202">IF($I$2="Открытый тариф",
INDEX(GRID!$B$13:$BI$19,MATCH($E$7,GRID!$A$13:$A$19,0),MATCH(1,($U$2=GRID!$B$1:$BI$1)*(КАЛЕНДАРЬ!$BF33=GRID!$B$3:$BI$3), 0)),
INDEX(GRID!$B$13:$BI$19,MATCH($E$7,GRID!$A$13:$A$19,0),MATCH(1,($U$2=GRID!$B$1:$BI$1)*(КАЛЕНДАРЬ!$BF33=GRID!$B$3:$BI$3), 0))*(1-GRID!$B$29))</f>
        <v>34800</v>
      </c>
      <c r="G202" s="24" cm="1">
        <f t="array" ref="G202">IF($I$2="Открытый тариф",
INDEX(GRID!$B$4:$BI$10,MATCH($G$7,GRID!$A$4:$A$10,0),MATCH(1,($U$2=GRID!$B$1:$BI$1)*(КАЛЕНДАРЬ!BF33=GRID!$B$3:$BI$3), 0)),
INDEX(GRID!$B$4:$BI$10,MATCH($G$7,GRID!$A$4:$A$10,0),MATCH(1,($U$2=GRID!$B$1:$BI$1)*(КАЛЕНДАРЬ!BF33=GRID!$B$3:$BI$3), 0))*(1-GRID!$B$29))</f>
        <v>36800</v>
      </c>
      <c r="H202" s="24" cm="1">
        <f t="array" ref="H202">IF($I$2="Открытый тариф",
INDEX(GRID!$B$13:$BI$19,MATCH($G$7,GRID!$A$13:$A$19,0),MATCH(1,($U$2=GRID!$B$1:$BI$1)*(КАЛЕНДАРЬ!$BF33=GRID!$B$3:$BI$3), 0)),
INDEX(GRID!$B$13:$BI$19,MATCH($G$7,GRID!$A$13:$A$19,0),MATCH(1,($U$2=GRID!$B$1:$BI$1)*(КАЛЕНДАРЬ!$BF33=GRID!$B$3:$BI$3), 0))*(1-GRID!$B$29))</f>
        <v>40100</v>
      </c>
      <c r="I202" s="24" cm="1">
        <f t="array" ref="I202">IF($I$2="Открытый тариф",
INDEX(GRID!$B$4:$BI$10,MATCH($I$7,GRID!$A$4:$A$10,0),MATCH(1,($U$2=GRID!$B$1:$BI$1)*(КАЛЕНДАРЬ!BF33=GRID!$B$3:$BI$3), 0)),
INDEX(GRID!$B$4:$BI$10,MATCH($I$7,GRID!$A$4:$A$10,0),MATCH(1,($U$2=GRID!$B$1:$BI$1)*(КАЛЕНДАРЬ!BF33=GRID!$B$3:$BI$3), 0))*(1-GRID!$B$29))</f>
        <v>49100</v>
      </c>
      <c r="J202" s="24" cm="1">
        <f t="array" ref="J202">IF($I$2="Открытый тариф",
INDEX(GRID!$B$13:$BI$19,MATCH($I$7,GRID!$A$13:$A$19,0),MATCH(1,($U$2=GRID!$B$1:$BI$1)*(КАЛЕНДАРЬ!$BF33=GRID!$B$3:$BI$3), 0)),
INDEX(GRID!$B$13:$BI$19,MATCH($I$7,GRID!$A$13:$A$19,0),MATCH(1,($U$2=GRID!$B$1:$BI$1)*(КАЛЕНДАРЬ!$BF33=GRID!$B$3:$BI$3), 0))*(1-GRID!$B$29))</f>
        <v>52400</v>
      </c>
      <c r="K202" s="24" cm="1">
        <f t="array" ref="K202">IF($I$2="Открытый тариф",
INDEX(GRID!$B$4:$BI$10,MATCH($K$7,GRID!$A$4:$A$10,0),MATCH(1,($U$2=GRID!$B$1:$BI$1)*(КАЛЕНДАРЬ!BF33=GRID!$B$3:$BI$3), 0)),
INDEX(GRID!$B$4:$BI$10,MATCH($K$7,GRID!$A$4:$A$10,0),MATCH(1,($U$2=GRID!$B$1:$BI$1)*(КАЛЕНДАРЬ!BF33=GRID!$B$3:$BI$3), 0))*(1-GRID!$B$29))</f>
        <v>66600</v>
      </c>
      <c r="L202" s="24" cm="1">
        <f t="array" ref="L202">IF($I$2="Открытый тариф",
INDEX(GRID!$B$13:$BI$19,MATCH($K$7,GRID!$A$13:$A$19,0),MATCH(1,($U$2=GRID!$B$1:$BI$1)*(КАЛЕНДАРЬ!$BF33=GRID!$B$3:$BI$3), 0)),
INDEX(GRID!$B$13:$BI$19,MATCH($K$7,GRID!$A$13:$A$19,0),MATCH(1,($U$2=GRID!$B$1:$BI$1)*(КАЛЕНДАРЬ!$BF33=GRID!$B$3:$BI$3), 0))*(1-GRID!$B$29))</f>
        <v>69900</v>
      </c>
      <c r="M202" s="24" cm="1">
        <f t="array" ref="M202">IF($I$2="Открытый тариф",
INDEX(GRID!$B$4:$BI$10,MATCH($M$7,GRID!$A$4:$A$10,0),MATCH(1,($U$2=GRID!$B$1:$BI$1)*(КАЛЕНДАРЬ!BF33=GRID!$B$3:$BI$3), 0)),
INDEX(GRID!$B$4:$BI$10,MATCH($M$7,GRID!$A$4:$A$10,0),MATCH(1,($U$2=GRID!$B$1:$BI$1)*(КАЛЕНДАРЬ!BF33=GRID!$B$3:$BI$3), 0))*(1-GRID!$B$29))</f>
        <v>92900</v>
      </c>
      <c r="N202" s="24" cm="1">
        <f t="array" ref="N202">IF($I$2="Открытый тариф",
INDEX(GRID!$B$13:$BI$19,MATCH($M$7,GRID!$A$13:$A$19,0),MATCH(1,($U$2=GRID!$B$1:$BI$1)*(КАЛЕНДАРЬ!$BF33=GRID!$B$3:$BI$3), 0)),
INDEX(GRID!$B$13:$BI$19,MATCH($M$7,GRID!$A$13:$A$19,0),MATCH(1,($U$2=GRID!$B$1:$BI$1)*(КАЛЕНДАРЬ!$BF33=GRID!$B$3:$BI$3), 0))*(1-GRID!$B$29))</f>
        <v>96200</v>
      </c>
      <c r="O202" s="24" cm="1">
        <f t="array" ref="O202">IF($I$2="Открытый тариф",
INDEX(GRID!$B$4:$BI$10,MATCH($O$7,GRID!$A$4:$A$10,0),MATCH(1,($U$2=GRID!$B$1:$BI$1)*(КАЛЕНДАРЬ!BF33=GRID!$B$3:$BI$3), 0)),
INDEX(GRID!$B$4:$BI$10,MATCH($O$7,GRID!$A$4:$A$10,0),MATCH(1,($U$2=GRID!$B$1:$BI$1)*(КАЛЕНДАРЬ!BF33=GRID!$B$3:$BI$3), 0))*(1-GRID!$B$29))</f>
        <v>218700</v>
      </c>
      <c r="P202" s="24" cm="1">
        <f t="array" ref="P202">IF($I$2="Открытый тариф",
INDEX(GRID!$B$13:$BI$19,MATCH($O$7,GRID!$A$13:$A$19,0),MATCH(1,($U$2=GRID!$B$1:$BI$1)*(КАЛЕНДАРЬ!$BF33=GRID!$B$3:$BI$3), 0)),
INDEX(GRID!$B$13:$BI$19,MATCH($O$7,GRID!$A$13:$A$19,0),MATCH(1,($U$2=GRID!$B$1:$BI$1)*(КАЛЕНДАРЬ!$BF33=GRID!$B$3:$BI$3), 0))*(1-GRID!$B$29))</f>
        <v>222000</v>
      </c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</row>
    <row r="203" spans="1:31" hidden="1" x14ac:dyDescent="0.2">
      <c r="A203" s="83" t="s">
        <v>18</v>
      </c>
      <c r="B203" s="84">
        <v>31</v>
      </c>
      <c r="C203" s="24" cm="1">
        <f t="array" ref="C203">IF($I$2="Открытый тариф",
INDEX(GRID!$B$4:$BI$10,MATCH($C$7,GRID!$A$4:$A$10,0),MATCH(1,($U$2=GRID!$B$1:$BI$1)*(КАЛЕНДАРЬ!BF34=GRID!$B$3:$BI$3), 0)),
INDEX(GRID!$B$4:$BI$10,MATCH($C$7,GRID!$A$4:$A$10,0),MATCH(1,($U$2=GRID!$B$1:$BI$1)*(КАЛЕНДАРЬ!BF34=GRID!$B$3:$BI$3), 0))*(1-GRID!$B$29))</f>
        <v>24900</v>
      </c>
      <c r="D203" s="24" cm="1">
        <f t="array" ref="D203">IF($I$2="Открытый тариф",
INDEX(GRID!$B$13:$BI$19,MATCH($C$7,GRID!$A$13:$A$19,0),MATCH(1,($U$2=GRID!$B$1:$BI$1)*(КАЛЕНДАРЬ!$BF34=GRID!$B$3:$BI$3), 0)),
INDEX(GRID!$B$13:$BI$19,MATCH($C$7,GRID!$A$13:$A$19,0),MATCH(1,($U$2=GRID!$B$1:$BI$1)*(КАЛЕНДАРЬ!$BF34=GRID!$B$3:$BI$3), 0))*(1-GRID!$B$29))</f>
        <v>28200</v>
      </c>
      <c r="E203" s="24" cm="1">
        <f t="array" ref="E203">IF($I$2="Открытый тариф",
INDEX(GRID!$B$4:$BI$10,MATCH($E$7,GRID!$A$4:$A$10,0),MATCH(1,($U$2=GRID!$B$1:$BI$1)*(КАЛЕНДАРЬ!BF34=GRID!$B$3:$BI$3), 0)),
INDEX(GRID!$B$4:$BI$10,MATCH($E$7,GRID!$A$4:$A$10,0),MATCH(1,($U$2=GRID!$B$1:$BI$1)*(КАЛЕНДАРЬ!BF34=GRID!$B$3:$BI$3), 0))*(1-GRID!$B$29))</f>
        <v>29200</v>
      </c>
      <c r="F203" s="24" cm="1">
        <f t="array" ref="F203">IF($I$2="Открытый тариф",
INDEX(GRID!$B$13:$BI$19,MATCH($E$7,GRID!$A$13:$A$19,0),MATCH(1,($U$2=GRID!$B$1:$BI$1)*(КАЛЕНДАРЬ!$BF34=GRID!$B$3:$BI$3), 0)),
INDEX(GRID!$B$13:$BI$19,MATCH($E$7,GRID!$A$13:$A$19,0),MATCH(1,($U$2=GRID!$B$1:$BI$1)*(КАЛЕНДАРЬ!$BF34=GRID!$B$3:$BI$3), 0))*(1-GRID!$B$29))</f>
        <v>32500</v>
      </c>
      <c r="G203" s="24" cm="1">
        <f t="array" ref="G203">IF($I$2="Открытый тариф",
INDEX(GRID!$B$4:$BI$10,MATCH($G$7,GRID!$A$4:$A$10,0),MATCH(1,($U$2=GRID!$B$1:$BI$1)*(КАЛЕНДАРЬ!BF34=GRID!$B$3:$BI$3), 0)),
INDEX(GRID!$B$4:$BI$10,MATCH($G$7,GRID!$A$4:$A$10,0),MATCH(1,($U$2=GRID!$B$1:$BI$1)*(КАЛЕНДАРЬ!BF34=GRID!$B$3:$BI$3), 0))*(1-GRID!$B$29))</f>
        <v>34300</v>
      </c>
      <c r="H203" s="24" cm="1">
        <f t="array" ref="H203">IF($I$2="Открытый тариф",
INDEX(GRID!$B$13:$BI$19,MATCH($G$7,GRID!$A$13:$A$19,0),MATCH(1,($U$2=GRID!$B$1:$BI$1)*(КАЛЕНДАРЬ!$BF34=GRID!$B$3:$BI$3), 0)),
INDEX(GRID!$B$13:$BI$19,MATCH($G$7,GRID!$A$13:$A$19,0),MATCH(1,($U$2=GRID!$B$1:$BI$1)*(КАЛЕНДАРЬ!$BF34=GRID!$B$3:$BI$3), 0))*(1-GRID!$B$29))</f>
        <v>37600</v>
      </c>
      <c r="I203" s="24" cm="1">
        <f t="array" ref="I203">IF($I$2="Открытый тариф",
INDEX(GRID!$B$4:$BI$10,MATCH($I$7,GRID!$A$4:$A$10,0),MATCH(1,($U$2=GRID!$B$1:$BI$1)*(КАЛЕНДАРЬ!BF34=GRID!$B$3:$BI$3), 0)),
INDEX(GRID!$B$4:$BI$10,MATCH($I$7,GRID!$A$4:$A$10,0),MATCH(1,($U$2=GRID!$B$1:$BI$1)*(КАЛЕНДАРЬ!BF34=GRID!$B$3:$BI$3), 0))*(1-GRID!$B$29))</f>
        <v>46200</v>
      </c>
      <c r="J203" s="24" cm="1">
        <f t="array" ref="J203">IF($I$2="Открытый тариф",
INDEX(GRID!$B$13:$BI$19,MATCH($I$7,GRID!$A$13:$A$19,0),MATCH(1,($U$2=GRID!$B$1:$BI$1)*(КАЛЕНДАРЬ!$BF34=GRID!$B$3:$BI$3), 0)),
INDEX(GRID!$B$13:$BI$19,MATCH($I$7,GRID!$A$13:$A$19,0),MATCH(1,($U$2=GRID!$B$1:$BI$1)*(КАЛЕНДАРЬ!$BF34=GRID!$B$3:$BI$3), 0))*(1-GRID!$B$29))</f>
        <v>49500</v>
      </c>
      <c r="K203" s="24" cm="1">
        <f t="array" ref="K203">IF($I$2="Открытый тариф",
INDEX(GRID!$B$4:$BI$10,MATCH($K$7,GRID!$A$4:$A$10,0),MATCH(1,($U$2=GRID!$B$1:$BI$1)*(КАЛЕНДАРЬ!BF34=GRID!$B$3:$BI$3), 0)),
INDEX(GRID!$B$4:$BI$10,MATCH($K$7,GRID!$A$4:$A$10,0),MATCH(1,($U$2=GRID!$B$1:$BI$1)*(КАЛЕНДАРЬ!BF34=GRID!$B$3:$BI$3), 0))*(1-GRID!$B$29))</f>
        <v>63200</v>
      </c>
      <c r="L203" s="24" cm="1">
        <f t="array" ref="L203">IF($I$2="Открытый тариф",
INDEX(GRID!$B$13:$BI$19,MATCH($K$7,GRID!$A$13:$A$19,0),MATCH(1,($U$2=GRID!$B$1:$BI$1)*(КАЛЕНДАРЬ!$BF34=GRID!$B$3:$BI$3), 0)),
INDEX(GRID!$B$13:$BI$19,MATCH($K$7,GRID!$A$13:$A$19,0),MATCH(1,($U$2=GRID!$B$1:$BI$1)*(КАЛЕНДАРЬ!$BF34=GRID!$B$3:$BI$3), 0))*(1-GRID!$B$29))</f>
        <v>66500</v>
      </c>
      <c r="M203" s="24" cm="1">
        <f t="array" ref="M203">IF($I$2="Открытый тариф",
INDEX(GRID!$B$4:$BI$10,MATCH($M$7,GRID!$A$4:$A$10,0),MATCH(1,($U$2=GRID!$B$1:$BI$1)*(КАЛЕНДАРЬ!BF34=GRID!$B$3:$BI$3), 0)),
INDEX(GRID!$B$4:$BI$10,MATCH($M$7,GRID!$A$4:$A$10,0),MATCH(1,($U$2=GRID!$B$1:$BI$1)*(КАЛЕНДАРЬ!BF34=GRID!$B$3:$BI$3), 0))*(1-GRID!$B$29))</f>
        <v>88700</v>
      </c>
      <c r="N203" s="24" cm="1">
        <f t="array" ref="N203">IF($I$2="Открытый тариф",
INDEX(GRID!$B$13:$BI$19,MATCH($M$7,GRID!$A$13:$A$19,0),MATCH(1,($U$2=GRID!$B$1:$BI$1)*(КАЛЕНДАРЬ!$BF34=GRID!$B$3:$BI$3), 0)),
INDEX(GRID!$B$13:$BI$19,MATCH($M$7,GRID!$A$13:$A$19,0),MATCH(1,($U$2=GRID!$B$1:$BI$1)*(КАЛЕНДАРЬ!$BF34=GRID!$B$3:$BI$3), 0))*(1-GRID!$B$29))</f>
        <v>92000</v>
      </c>
      <c r="O203" s="24" cm="1">
        <f t="array" ref="O203">IF($I$2="Открытый тариф",
INDEX(GRID!$B$4:$BI$10,MATCH($O$7,GRID!$A$4:$A$10,0),MATCH(1,($U$2=GRID!$B$1:$BI$1)*(КАЛЕНДАРЬ!BF34=GRID!$B$3:$BI$3), 0)),
INDEX(GRID!$B$4:$BI$10,MATCH($O$7,GRID!$A$4:$A$10,0),MATCH(1,($U$2=GRID!$B$1:$BI$1)*(КАЛЕНДАРЬ!BF34=GRID!$B$3:$BI$3), 0))*(1-GRID!$B$29))</f>
        <v>210100</v>
      </c>
      <c r="P203" s="24" cm="1">
        <f t="array" ref="P203">IF($I$2="Открытый тариф",
INDEX(GRID!$B$13:$BI$19,MATCH($O$7,GRID!$A$13:$A$19,0),MATCH(1,($U$2=GRID!$B$1:$BI$1)*(КАЛЕНДАРЬ!$BF34=GRID!$B$3:$BI$3), 0)),
INDEX(GRID!$B$13:$BI$19,MATCH($O$7,GRID!$A$13:$A$19,0),MATCH(1,($U$2=GRID!$B$1:$BI$1)*(КАЛЕНДАРЬ!$BF34=GRID!$B$3:$BI$3), 0))*(1-GRID!$B$29))</f>
        <v>213400</v>
      </c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</row>
    <row r="204" spans="1:31" hidden="1" x14ac:dyDescent="0.2">
      <c r="A204" s="85"/>
      <c r="B204" s="86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</row>
    <row r="205" spans="1:31" hidden="1" x14ac:dyDescent="0.2">
      <c r="A205" s="112" t="s">
        <v>72</v>
      </c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</row>
    <row r="206" spans="1:31" hidden="1" x14ac:dyDescent="0.2">
      <c r="A206" s="113" t="s">
        <v>108</v>
      </c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</row>
    <row r="207" spans="1:31" ht="58.5" hidden="1" customHeight="1" x14ac:dyDescent="0.2">
      <c r="A207" s="115" t="s">
        <v>10</v>
      </c>
      <c r="B207" s="116"/>
      <c r="C207" s="119" t="s">
        <v>152</v>
      </c>
      <c r="D207" s="120"/>
      <c r="E207" s="121" t="s">
        <v>146</v>
      </c>
      <c r="F207" s="122"/>
      <c r="G207" s="123" t="s">
        <v>147</v>
      </c>
      <c r="H207" s="124"/>
      <c r="I207" s="125" t="s">
        <v>148</v>
      </c>
      <c r="J207" s="126"/>
      <c r="K207" s="127" t="s">
        <v>44</v>
      </c>
      <c r="L207" s="128"/>
      <c r="M207" s="129" t="s">
        <v>45</v>
      </c>
      <c r="N207" s="130"/>
      <c r="O207" s="131" t="s">
        <v>149</v>
      </c>
      <c r="P207" s="132"/>
    </row>
    <row r="208" spans="1:31" hidden="1" x14ac:dyDescent="0.2">
      <c r="A208" s="117"/>
      <c r="B208" s="118"/>
      <c r="C208" s="23" t="s">
        <v>11</v>
      </c>
      <c r="D208" s="23" t="s">
        <v>12</v>
      </c>
      <c r="E208" s="23" t="s">
        <v>11</v>
      </c>
      <c r="F208" s="23" t="s">
        <v>12</v>
      </c>
      <c r="G208" s="23" t="s">
        <v>11</v>
      </c>
      <c r="H208" s="23" t="s">
        <v>12</v>
      </c>
      <c r="I208" s="23" t="s">
        <v>11</v>
      </c>
      <c r="J208" s="23" t="s">
        <v>12</v>
      </c>
      <c r="K208" s="23" t="s">
        <v>11</v>
      </c>
      <c r="L208" s="23" t="s">
        <v>12</v>
      </c>
      <c r="M208" s="23" t="s">
        <v>11</v>
      </c>
      <c r="N208" s="23" t="s">
        <v>12</v>
      </c>
      <c r="O208" s="23" t="s">
        <v>11</v>
      </c>
      <c r="P208" s="23" t="s">
        <v>12</v>
      </c>
    </row>
    <row r="209" spans="1:31" hidden="1" x14ac:dyDescent="0.2">
      <c r="A209" s="83" t="s">
        <v>19</v>
      </c>
      <c r="B209" s="84">
        <v>1</v>
      </c>
      <c r="C209" s="24" cm="1">
        <f t="array" ref="C209">IF($I$2="Открытый тариф",
INDEX(GRID!$B$4:$BI$10,MATCH($C$7,GRID!$A$4:$A$10,0),MATCH(1,($U$2=GRID!$B$1:$BI$1)*(КАЛЕНДАРЬ!BI4=GRID!$B$3:$BI$3), 0)),
INDEX(GRID!$B$4:$BI$10,MATCH($C$7,GRID!$A$4:$A$10,0),MATCH(1,($U$2=GRID!$B$1:$BI$1)*(КАЛЕНДАРЬ!BI4=GRID!$B$3:$BI$3), 0))*(1-GRID!$B$29))</f>
        <v>27100</v>
      </c>
      <c r="D209" s="24" cm="1">
        <f t="array" ref="D209">IF($I$2="Открытый тариф",
INDEX(GRID!$B$13:$BI$19,MATCH($C$7,GRID!$A$13:$A$19,0),MATCH(1,($U$2=GRID!$B$1:$BI$1)*(КАЛЕНДАРЬ!$BI4=GRID!$B$3:$BI$3), 0)),
INDEX(GRID!$B$13:$BI$19,MATCH($C$7,GRID!$A$13:$A$19,0),MATCH(1,($U$2=GRID!$B$1:$BI$1)*(КАЛЕНДАРЬ!$BI4=GRID!$B$3:$BI$3), 0))*(1-GRID!$B$29))</f>
        <v>30400</v>
      </c>
      <c r="E209" s="24" cm="1">
        <f t="array" ref="E209">IF($I$2="Открытый тариф",
INDEX(GRID!$B$4:$BI$10,MATCH($E$7,GRID!$A$4:$A$10,0),MATCH(1,($U$2=GRID!$B$1:$BI$1)*(КАЛЕНДАРЬ!BI4=GRID!$B$3:$BI$3), 0)),
INDEX(GRID!$B$4:$BI$10,MATCH($E$7,GRID!$A$4:$A$10,0),MATCH(1,($U$2=GRID!$B$1:$BI$1)*(КАЛЕНДАРЬ!BI4=GRID!$B$3:$BI$3), 0))*(1-GRID!$B$29))</f>
        <v>31500</v>
      </c>
      <c r="F209" s="24" cm="1">
        <f t="array" ref="F209">IF($I$2="Открытый тариф",
INDEX(GRID!$B$13:$BI$19,MATCH($E$7,GRID!$A$13:$A$19,0),MATCH(1,($U$2=GRID!$B$1:$BI$1)*(КАЛЕНДАРЬ!$BI4=GRID!$B$3:$BI$3), 0)),
INDEX(GRID!$B$13:$BI$19,MATCH($E$7,GRID!$A$13:$A$19,0),MATCH(1,($U$2=GRID!$B$1:$BI$1)*(КАЛЕНДАРЬ!$BI4=GRID!$B$3:$BI$3), 0))*(1-GRID!$B$29))</f>
        <v>34800</v>
      </c>
      <c r="G209" s="24" cm="1">
        <f t="array" ref="G209">IF($I$2="Открытый тариф",
INDEX(GRID!$B$4:$BI$10,MATCH($G$7,GRID!$A$4:$A$10,0),MATCH(1,($U$2=GRID!$B$1:$BI$1)*(КАЛЕНДАРЬ!BI4=GRID!$B$3:$BI$3), 0)),
INDEX(GRID!$B$4:$BI$10,MATCH($G$7,GRID!$A$4:$A$10,0),MATCH(1,($U$2=GRID!$B$1:$BI$1)*(КАЛЕНДАРЬ!BI4=GRID!$B$3:$BI$3), 0))*(1-GRID!$B$29))</f>
        <v>36800</v>
      </c>
      <c r="H209" s="24" cm="1">
        <f t="array" ref="H209">IF($I$2="Открытый тариф",
INDEX(GRID!$B$13:$BI$19,MATCH($G$7,GRID!$A$13:$A$19,0),MATCH(1,($U$2=GRID!$B$1:$BI$1)*(КАЛЕНДАРЬ!$BI4=GRID!$B$3:$BI$3), 0)),
INDEX(GRID!$B$13:$BI$19,MATCH($G$7,GRID!$A$13:$A$19,0),MATCH(1,($U$2=GRID!$B$1:$BI$1)*(КАЛЕНДАРЬ!$BI4=GRID!$B$3:$BI$3), 0))*(1-GRID!$B$29))</f>
        <v>40100</v>
      </c>
      <c r="I209" s="24" cm="1">
        <f t="array" ref="I209">IF($I$2="Открытый тариф",
INDEX(GRID!$B$4:$BI$10,MATCH($I$7,GRID!$A$4:$A$10,0),MATCH(1,($U$2=GRID!$B$1:$BI$1)*(КАЛЕНДАРЬ!BI4=GRID!$B$3:$BI$3), 0)),
INDEX(GRID!$B$4:$BI$10,MATCH($I$7,GRID!$A$4:$A$10,0),MATCH(1,($U$2=GRID!$B$1:$BI$1)*(КАЛЕНДАРЬ!BI4=GRID!$B$3:$BI$3), 0))*(1-GRID!$B$29))</f>
        <v>49100</v>
      </c>
      <c r="J209" s="24" cm="1">
        <f t="array" ref="J209">IF($I$2="Открытый тариф",
INDEX(GRID!$B$13:$BI$19,MATCH($I$7,GRID!$A$13:$A$19,0),MATCH(1,($U$2=GRID!$B$1:$BI$1)*(КАЛЕНДАРЬ!$BI4=GRID!$B$3:$BI$3), 0)),
INDEX(GRID!$B$13:$BI$19,MATCH($I$7,GRID!$A$13:$A$19,0),MATCH(1,($U$2=GRID!$B$1:$BI$1)*(КАЛЕНДАРЬ!$BI4=GRID!$B$3:$BI$3), 0))*(1-GRID!$B$29))</f>
        <v>52400</v>
      </c>
      <c r="K209" s="24" cm="1">
        <f t="array" ref="K209">IF($I$2="Открытый тариф",
INDEX(GRID!$B$4:$BI$10,MATCH($K$7,GRID!$A$4:$A$10,0),MATCH(1,($U$2=GRID!$B$1:$BI$1)*(КАЛЕНДАРЬ!BI4=GRID!$B$3:$BI$3), 0)),
INDEX(GRID!$B$4:$BI$10,MATCH($K$7,GRID!$A$4:$A$10,0),MATCH(1,($U$2=GRID!$B$1:$BI$1)*(КАЛЕНДАРЬ!BI4=GRID!$B$3:$BI$3), 0))*(1-GRID!$B$29))</f>
        <v>66600</v>
      </c>
      <c r="L209" s="24" cm="1">
        <f t="array" ref="L209">IF($I$2="Открытый тариф",
INDEX(GRID!$B$13:$BI$19,MATCH($K$7,GRID!$A$13:$A$19,0),MATCH(1,($U$2=GRID!$B$1:$BI$1)*(КАЛЕНДАРЬ!$BI4=GRID!$B$3:$BI$3), 0)),
INDEX(GRID!$B$13:$BI$19,MATCH($K$7,GRID!$A$13:$A$19,0),MATCH(1,($U$2=GRID!$B$1:$BI$1)*(КАЛЕНДАРЬ!$BI4=GRID!$B$3:$BI$3), 0))*(1-GRID!$B$29))</f>
        <v>69900</v>
      </c>
      <c r="M209" s="24" cm="1">
        <f t="array" ref="M209">IF($I$2="Открытый тариф",
INDEX(GRID!$B$4:$BI$10,MATCH($M$7,GRID!$A$4:$A$10,0),MATCH(1,($U$2=GRID!$B$1:$BI$1)*(КАЛЕНДАРЬ!BI4=GRID!$B$3:$BI$3), 0)),
INDEX(GRID!$B$4:$BI$10,MATCH($M$7,GRID!$A$4:$A$10,0),MATCH(1,($U$2=GRID!$B$1:$BI$1)*(КАЛЕНДАРЬ!BI4=GRID!$B$3:$BI$3), 0))*(1-GRID!$B$29))</f>
        <v>92900</v>
      </c>
      <c r="N209" s="24" cm="1">
        <f t="array" ref="N209">IF($I$2="Открытый тариф",
INDEX(GRID!$B$13:$BI$19,MATCH($M$7,GRID!$A$13:$A$19,0),MATCH(1,($U$2=GRID!$B$1:$BI$1)*(КАЛЕНДАРЬ!$BI4=GRID!$B$3:$BI$3), 0)),
INDEX(GRID!$B$13:$BI$19,MATCH($M$7,GRID!$A$13:$A$19,0),MATCH(1,($U$2=GRID!$B$1:$BI$1)*(КАЛЕНДАРЬ!$BI4=GRID!$B$3:$BI$3), 0))*(1-GRID!$B$29))</f>
        <v>96200</v>
      </c>
      <c r="O209" s="24" cm="1">
        <f t="array" ref="O209">IF($I$2="Открытый тариф",
INDEX(GRID!$B$4:$BI$10,MATCH($O$7,GRID!$A$4:$A$10,0),MATCH(1,($U$2=GRID!$B$1:$BI$1)*(КАЛЕНДАРЬ!BI4=GRID!$B$3:$BI$3), 0)),
INDEX(GRID!$B$4:$BI$10,MATCH($O$7,GRID!$A$4:$A$10,0),MATCH(1,($U$2=GRID!$B$1:$BI$1)*(КАЛЕНДАРЬ!BI4=GRID!$B$3:$BI$3), 0))*(1-GRID!$B$29))</f>
        <v>218700</v>
      </c>
      <c r="P209" s="24" cm="1">
        <f t="array" ref="P209">IF($I$2="Открытый тариф",
INDEX(GRID!$B$13:$BI$19,MATCH($O$7,GRID!$A$13:$A$19,0),MATCH(1,($U$2=GRID!$B$1:$BI$1)*(КАЛЕНДАРЬ!$BI4=GRID!$B$3:$BI$3), 0)),
INDEX(GRID!$B$13:$BI$19,MATCH($O$7,GRID!$A$13:$A$19,0),MATCH(1,($U$2=GRID!$B$1:$BI$1)*(КАЛЕНДАРЬ!$BI4=GRID!$B$3:$BI$3), 0))*(1-GRID!$B$29))</f>
        <v>222000</v>
      </c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</row>
    <row r="210" spans="1:31" hidden="1" x14ac:dyDescent="0.2">
      <c r="A210" s="83" t="s">
        <v>13</v>
      </c>
      <c r="B210" s="84">
        <v>2</v>
      </c>
      <c r="C210" s="24" cm="1">
        <f t="array" ref="C210">IF($I$2="Открытый тариф",
INDEX(GRID!$B$4:$BI$10,MATCH($C$7,GRID!$A$4:$A$10,0),MATCH(1,($U$2=GRID!$B$1:$BI$1)*(КАЛЕНДАРЬ!BI5=GRID!$B$3:$BI$3), 0)),
INDEX(GRID!$B$4:$BI$10,MATCH($C$7,GRID!$A$4:$A$10,0),MATCH(1,($U$2=GRID!$B$1:$BI$1)*(КАЛЕНДАРЬ!BI5=GRID!$B$3:$BI$3), 0))*(1-GRID!$B$29))</f>
        <v>27100</v>
      </c>
      <c r="D210" s="24" cm="1">
        <f t="array" ref="D210">IF($I$2="Открытый тариф",
INDEX(GRID!$B$13:$BI$19,MATCH($C$7,GRID!$A$13:$A$19,0),MATCH(1,($U$2=GRID!$B$1:$BI$1)*(КАЛЕНДАРЬ!$BI5=GRID!$B$3:$BI$3), 0)),
INDEX(GRID!$B$13:$BI$19,MATCH($C$7,GRID!$A$13:$A$19,0),MATCH(1,($U$2=GRID!$B$1:$BI$1)*(КАЛЕНДАРЬ!$BI5=GRID!$B$3:$BI$3), 0))*(1-GRID!$B$29))</f>
        <v>30400</v>
      </c>
      <c r="E210" s="24" cm="1">
        <f t="array" ref="E210">IF($I$2="Открытый тариф",
INDEX(GRID!$B$4:$BI$10,MATCH($E$7,GRID!$A$4:$A$10,0),MATCH(1,($U$2=GRID!$B$1:$BI$1)*(КАЛЕНДАРЬ!BI5=GRID!$B$3:$BI$3), 0)),
INDEX(GRID!$B$4:$BI$10,MATCH($E$7,GRID!$A$4:$A$10,0),MATCH(1,($U$2=GRID!$B$1:$BI$1)*(КАЛЕНДАРЬ!BI5=GRID!$B$3:$BI$3), 0))*(1-GRID!$B$29))</f>
        <v>31500</v>
      </c>
      <c r="F210" s="24" cm="1">
        <f t="array" ref="F210">IF($I$2="Открытый тариф",
INDEX(GRID!$B$13:$BI$19,MATCH($E$7,GRID!$A$13:$A$19,0),MATCH(1,($U$2=GRID!$B$1:$BI$1)*(КАЛЕНДАРЬ!$BI5=GRID!$B$3:$BI$3), 0)),
INDEX(GRID!$B$13:$BI$19,MATCH($E$7,GRID!$A$13:$A$19,0),MATCH(1,($U$2=GRID!$B$1:$BI$1)*(КАЛЕНДАРЬ!$BI5=GRID!$B$3:$BI$3), 0))*(1-GRID!$B$29))</f>
        <v>34800</v>
      </c>
      <c r="G210" s="24" cm="1">
        <f t="array" ref="G210">IF($I$2="Открытый тариф",
INDEX(GRID!$B$4:$BI$10,MATCH($G$7,GRID!$A$4:$A$10,0),MATCH(1,($U$2=GRID!$B$1:$BI$1)*(КАЛЕНДАРЬ!BI5=GRID!$B$3:$BI$3), 0)),
INDEX(GRID!$B$4:$BI$10,MATCH($G$7,GRID!$A$4:$A$10,0),MATCH(1,($U$2=GRID!$B$1:$BI$1)*(КАЛЕНДАРЬ!BI5=GRID!$B$3:$BI$3), 0))*(1-GRID!$B$29))</f>
        <v>36800</v>
      </c>
      <c r="H210" s="24" cm="1">
        <f t="array" ref="H210">IF($I$2="Открытый тариф",
INDEX(GRID!$B$13:$BI$19,MATCH($G$7,GRID!$A$13:$A$19,0),MATCH(1,($U$2=GRID!$B$1:$BI$1)*(КАЛЕНДАРЬ!$BI5=GRID!$B$3:$BI$3), 0)),
INDEX(GRID!$B$13:$BI$19,MATCH($G$7,GRID!$A$13:$A$19,0),MATCH(1,($U$2=GRID!$B$1:$BI$1)*(КАЛЕНДАРЬ!$BI5=GRID!$B$3:$BI$3), 0))*(1-GRID!$B$29))</f>
        <v>40100</v>
      </c>
      <c r="I210" s="24" cm="1">
        <f t="array" ref="I210">IF($I$2="Открытый тариф",
INDEX(GRID!$B$4:$BI$10,MATCH($I$7,GRID!$A$4:$A$10,0),MATCH(1,($U$2=GRID!$B$1:$BI$1)*(КАЛЕНДАРЬ!BI5=GRID!$B$3:$BI$3), 0)),
INDEX(GRID!$B$4:$BI$10,MATCH($I$7,GRID!$A$4:$A$10,0),MATCH(1,($U$2=GRID!$B$1:$BI$1)*(КАЛЕНДАРЬ!BI5=GRID!$B$3:$BI$3), 0))*(1-GRID!$B$29))</f>
        <v>49100</v>
      </c>
      <c r="J210" s="24" cm="1">
        <f t="array" ref="J210">IF($I$2="Открытый тариф",
INDEX(GRID!$B$13:$BI$19,MATCH($I$7,GRID!$A$13:$A$19,0),MATCH(1,($U$2=GRID!$B$1:$BI$1)*(КАЛЕНДАРЬ!$BI5=GRID!$B$3:$BI$3), 0)),
INDEX(GRID!$B$13:$BI$19,MATCH($I$7,GRID!$A$13:$A$19,0),MATCH(1,($U$2=GRID!$B$1:$BI$1)*(КАЛЕНДАРЬ!$BI5=GRID!$B$3:$BI$3), 0))*(1-GRID!$B$29))</f>
        <v>52400</v>
      </c>
      <c r="K210" s="24" cm="1">
        <f t="array" ref="K210">IF($I$2="Открытый тариф",
INDEX(GRID!$B$4:$BI$10,MATCH($K$7,GRID!$A$4:$A$10,0),MATCH(1,($U$2=GRID!$B$1:$BI$1)*(КАЛЕНДАРЬ!BI5=GRID!$B$3:$BI$3), 0)),
INDEX(GRID!$B$4:$BI$10,MATCH($K$7,GRID!$A$4:$A$10,0),MATCH(1,($U$2=GRID!$B$1:$BI$1)*(КАЛЕНДАРЬ!BI5=GRID!$B$3:$BI$3), 0))*(1-GRID!$B$29))</f>
        <v>66600</v>
      </c>
      <c r="L210" s="24" cm="1">
        <f t="array" ref="L210">IF($I$2="Открытый тариф",
INDEX(GRID!$B$13:$BI$19,MATCH($K$7,GRID!$A$13:$A$19,0),MATCH(1,($U$2=GRID!$B$1:$BI$1)*(КАЛЕНДАРЬ!$BI5=GRID!$B$3:$BI$3), 0)),
INDEX(GRID!$B$13:$BI$19,MATCH($K$7,GRID!$A$13:$A$19,0),MATCH(1,($U$2=GRID!$B$1:$BI$1)*(КАЛЕНДАРЬ!$BI5=GRID!$B$3:$BI$3), 0))*(1-GRID!$B$29))</f>
        <v>69900</v>
      </c>
      <c r="M210" s="24" cm="1">
        <f t="array" ref="M210">IF($I$2="Открытый тариф",
INDEX(GRID!$B$4:$BI$10,MATCH($M$7,GRID!$A$4:$A$10,0),MATCH(1,($U$2=GRID!$B$1:$BI$1)*(КАЛЕНДАРЬ!BI5=GRID!$B$3:$BI$3), 0)),
INDEX(GRID!$B$4:$BI$10,MATCH($M$7,GRID!$A$4:$A$10,0),MATCH(1,($U$2=GRID!$B$1:$BI$1)*(КАЛЕНДАРЬ!BI5=GRID!$B$3:$BI$3), 0))*(1-GRID!$B$29))</f>
        <v>92900</v>
      </c>
      <c r="N210" s="24" cm="1">
        <f t="array" ref="N210">IF($I$2="Открытый тариф",
INDEX(GRID!$B$13:$BI$19,MATCH($M$7,GRID!$A$13:$A$19,0),MATCH(1,($U$2=GRID!$B$1:$BI$1)*(КАЛЕНДАРЬ!$BI5=GRID!$B$3:$BI$3), 0)),
INDEX(GRID!$B$13:$BI$19,MATCH($M$7,GRID!$A$13:$A$19,0),MATCH(1,($U$2=GRID!$B$1:$BI$1)*(КАЛЕНДАРЬ!$BI5=GRID!$B$3:$BI$3), 0))*(1-GRID!$B$29))</f>
        <v>96200</v>
      </c>
      <c r="O210" s="24" cm="1">
        <f t="array" ref="O210">IF($I$2="Открытый тариф",
INDEX(GRID!$B$4:$BI$10,MATCH($O$7,GRID!$A$4:$A$10,0),MATCH(1,($U$2=GRID!$B$1:$BI$1)*(КАЛЕНДАРЬ!BI5=GRID!$B$3:$BI$3), 0)),
INDEX(GRID!$B$4:$BI$10,MATCH($O$7,GRID!$A$4:$A$10,0),MATCH(1,($U$2=GRID!$B$1:$BI$1)*(КАЛЕНДАРЬ!BI5=GRID!$B$3:$BI$3), 0))*(1-GRID!$B$29))</f>
        <v>218700</v>
      </c>
      <c r="P210" s="24" cm="1">
        <f t="array" ref="P210">IF($I$2="Открытый тариф",
INDEX(GRID!$B$13:$BI$19,MATCH($O$7,GRID!$A$13:$A$19,0),MATCH(1,($U$2=GRID!$B$1:$BI$1)*(КАЛЕНДАРЬ!$BI5=GRID!$B$3:$BI$3), 0)),
INDEX(GRID!$B$13:$BI$19,MATCH($O$7,GRID!$A$13:$A$19,0),MATCH(1,($U$2=GRID!$B$1:$BI$1)*(КАЛЕНДАРЬ!$BI5=GRID!$B$3:$BI$3), 0))*(1-GRID!$B$29))</f>
        <v>222000</v>
      </c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</row>
    <row r="211" spans="1:31" hidden="1" x14ac:dyDescent="0.2">
      <c r="A211" s="83" t="s">
        <v>14</v>
      </c>
      <c r="B211" s="84">
        <v>3</v>
      </c>
      <c r="C211" s="24" cm="1">
        <f t="array" ref="C211">IF($I$2="Открытый тариф",
INDEX(GRID!$B$4:$BI$10,MATCH($C$7,GRID!$A$4:$A$10,0),MATCH(1,($U$2=GRID!$B$1:$BI$1)*(КАЛЕНДАРЬ!BI6=GRID!$B$3:$BI$3), 0)),
INDEX(GRID!$B$4:$BI$10,MATCH($C$7,GRID!$A$4:$A$10,0),MATCH(1,($U$2=GRID!$B$1:$BI$1)*(КАЛЕНДАРЬ!BI6=GRID!$B$3:$BI$3), 0))*(1-GRID!$B$29))</f>
        <v>27100</v>
      </c>
      <c r="D211" s="24" cm="1">
        <f t="array" ref="D211">IF($I$2="Открытый тариф",
INDEX(GRID!$B$13:$BI$19,MATCH($C$7,GRID!$A$13:$A$19,0),MATCH(1,($U$2=GRID!$B$1:$BI$1)*(КАЛЕНДАРЬ!$BI6=GRID!$B$3:$BI$3), 0)),
INDEX(GRID!$B$13:$BI$19,MATCH($C$7,GRID!$A$13:$A$19,0),MATCH(1,($U$2=GRID!$B$1:$BI$1)*(КАЛЕНДАРЬ!$BI6=GRID!$B$3:$BI$3), 0))*(1-GRID!$B$29))</f>
        <v>30400</v>
      </c>
      <c r="E211" s="24" cm="1">
        <f t="array" ref="E211">IF($I$2="Открытый тариф",
INDEX(GRID!$B$4:$BI$10,MATCH($E$7,GRID!$A$4:$A$10,0),MATCH(1,($U$2=GRID!$B$1:$BI$1)*(КАЛЕНДАРЬ!BI6=GRID!$B$3:$BI$3), 0)),
INDEX(GRID!$B$4:$BI$10,MATCH($E$7,GRID!$A$4:$A$10,0),MATCH(1,($U$2=GRID!$B$1:$BI$1)*(КАЛЕНДАРЬ!BI6=GRID!$B$3:$BI$3), 0))*(1-GRID!$B$29))</f>
        <v>31500</v>
      </c>
      <c r="F211" s="24" cm="1">
        <f t="array" ref="F211">IF($I$2="Открытый тариф",
INDEX(GRID!$B$13:$BI$19,MATCH($E$7,GRID!$A$13:$A$19,0),MATCH(1,($U$2=GRID!$B$1:$BI$1)*(КАЛЕНДАРЬ!$BI6=GRID!$B$3:$BI$3), 0)),
INDEX(GRID!$B$13:$BI$19,MATCH($E$7,GRID!$A$13:$A$19,0),MATCH(1,($U$2=GRID!$B$1:$BI$1)*(КАЛЕНДАРЬ!$BI6=GRID!$B$3:$BI$3), 0))*(1-GRID!$B$29))</f>
        <v>34800</v>
      </c>
      <c r="G211" s="24" cm="1">
        <f t="array" ref="G211">IF($I$2="Открытый тариф",
INDEX(GRID!$B$4:$BI$10,MATCH($G$7,GRID!$A$4:$A$10,0),MATCH(1,($U$2=GRID!$B$1:$BI$1)*(КАЛЕНДАРЬ!BI6=GRID!$B$3:$BI$3), 0)),
INDEX(GRID!$B$4:$BI$10,MATCH($G$7,GRID!$A$4:$A$10,0),MATCH(1,($U$2=GRID!$B$1:$BI$1)*(КАЛЕНДАРЬ!BI6=GRID!$B$3:$BI$3), 0))*(1-GRID!$B$29))</f>
        <v>36800</v>
      </c>
      <c r="H211" s="24" cm="1">
        <f t="array" ref="H211">IF($I$2="Открытый тариф",
INDEX(GRID!$B$13:$BI$19,MATCH($G$7,GRID!$A$13:$A$19,0),MATCH(1,($U$2=GRID!$B$1:$BI$1)*(КАЛЕНДАРЬ!$BI6=GRID!$B$3:$BI$3), 0)),
INDEX(GRID!$B$13:$BI$19,MATCH($G$7,GRID!$A$13:$A$19,0),MATCH(1,($U$2=GRID!$B$1:$BI$1)*(КАЛЕНДАРЬ!$BI6=GRID!$B$3:$BI$3), 0))*(1-GRID!$B$29))</f>
        <v>40100</v>
      </c>
      <c r="I211" s="24" cm="1">
        <f t="array" ref="I211">IF($I$2="Открытый тариф",
INDEX(GRID!$B$4:$BI$10,MATCH($I$7,GRID!$A$4:$A$10,0),MATCH(1,($U$2=GRID!$B$1:$BI$1)*(КАЛЕНДАРЬ!BI6=GRID!$B$3:$BI$3), 0)),
INDEX(GRID!$B$4:$BI$10,MATCH($I$7,GRID!$A$4:$A$10,0),MATCH(1,($U$2=GRID!$B$1:$BI$1)*(КАЛЕНДАРЬ!BI6=GRID!$B$3:$BI$3), 0))*(1-GRID!$B$29))</f>
        <v>49100</v>
      </c>
      <c r="J211" s="24" cm="1">
        <f t="array" ref="J211">IF($I$2="Открытый тариф",
INDEX(GRID!$B$13:$BI$19,MATCH($I$7,GRID!$A$13:$A$19,0),MATCH(1,($U$2=GRID!$B$1:$BI$1)*(КАЛЕНДАРЬ!$BI6=GRID!$B$3:$BI$3), 0)),
INDEX(GRID!$B$13:$BI$19,MATCH($I$7,GRID!$A$13:$A$19,0),MATCH(1,($U$2=GRID!$B$1:$BI$1)*(КАЛЕНДАРЬ!$BI6=GRID!$B$3:$BI$3), 0))*(1-GRID!$B$29))</f>
        <v>52400</v>
      </c>
      <c r="K211" s="24" cm="1">
        <f t="array" ref="K211">IF($I$2="Открытый тариф",
INDEX(GRID!$B$4:$BI$10,MATCH($K$7,GRID!$A$4:$A$10,0),MATCH(1,($U$2=GRID!$B$1:$BI$1)*(КАЛЕНДАРЬ!BI6=GRID!$B$3:$BI$3), 0)),
INDEX(GRID!$B$4:$BI$10,MATCH($K$7,GRID!$A$4:$A$10,0),MATCH(1,($U$2=GRID!$B$1:$BI$1)*(КАЛЕНДАРЬ!BI6=GRID!$B$3:$BI$3), 0))*(1-GRID!$B$29))</f>
        <v>66600</v>
      </c>
      <c r="L211" s="24" cm="1">
        <f t="array" ref="L211">IF($I$2="Открытый тариф",
INDEX(GRID!$B$13:$BI$19,MATCH($K$7,GRID!$A$13:$A$19,0),MATCH(1,($U$2=GRID!$B$1:$BI$1)*(КАЛЕНДАРЬ!$BI6=GRID!$B$3:$BI$3), 0)),
INDEX(GRID!$B$13:$BI$19,MATCH($K$7,GRID!$A$13:$A$19,0),MATCH(1,($U$2=GRID!$B$1:$BI$1)*(КАЛЕНДАРЬ!$BI6=GRID!$B$3:$BI$3), 0))*(1-GRID!$B$29))</f>
        <v>69900</v>
      </c>
      <c r="M211" s="24" cm="1">
        <f t="array" ref="M211">IF($I$2="Открытый тариф",
INDEX(GRID!$B$4:$BI$10,MATCH($M$7,GRID!$A$4:$A$10,0),MATCH(1,($U$2=GRID!$B$1:$BI$1)*(КАЛЕНДАРЬ!BI6=GRID!$B$3:$BI$3), 0)),
INDEX(GRID!$B$4:$BI$10,MATCH($M$7,GRID!$A$4:$A$10,0),MATCH(1,($U$2=GRID!$B$1:$BI$1)*(КАЛЕНДАРЬ!BI6=GRID!$B$3:$BI$3), 0))*(1-GRID!$B$29))</f>
        <v>92900</v>
      </c>
      <c r="N211" s="24" cm="1">
        <f t="array" ref="N211">IF($I$2="Открытый тариф",
INDEX(GRID!$B$13:$BI$19,MATCH($M$7,GRID!$A$13:$A$19,0),MATCH(1,($U$2=GRID!$B$1:$BI$1)*(КАЛЕНДАРЬ!$BI6=GRID!$B$3:$BI$3), 0)),
INDEX(GRID!$B$13:$BI$19,MATCH($M$7,GRID!$A$13:$A$19,0),MATCH(1,($U$2=GRID!$B$1:$BI$1)*(КАЛЕНДАРЬ!$BI6=GRID!$B$3:$BI$3), 0))*(1-GRID!$B$29))</f>
        <v>96200</v>
      </c>
      <c r="O211" s="24" cm="1">
        <f t="array" ref="O211">IF($I$2="Открытый тариф",
INDEX(GRID!$B$4:$BI$10,MATCH($O$7,GRID!$A$4:$A$10,0),MATCH(1,($U$2=GRID!$B$1:$BI$1)*(КАЛЕНДАРЬ!BI6=GRID!$B$3:$BI$3), 0)),
INDEX(GRID!$B$4:$BI$10,MATCH($O$7,GRID!$A$4:$A$10,0),MATCH(1,($U$2=GRID!$B$1:$BI$1)*(КАЛЕНДАРЬ!BI6=GRID!$B$3:$BI$3), 0))*(1-GRID!$B$29))</f>
        <v>218700</v>
      </c>
      <c r="P211" s="24" cm="1">
        <f t="array" ref="P211">IF($I$2="Открытый тариф",
INDEX(GRID!$B$13:$BI$19,MATCH($O$7,GRID!$A$13:$A$19,0),MATCH(1,($U$2=GRID!$B$1:$BI$1)*(КАЛЕНДАРЬ!$BI6=GRID!$B$3:$BI$3), 0)),
INDEX(GRID!$B$13:$BI$19,MATCH($O$7,GRID!$A$13:$A$19,0),MATCH(1,($U$2=GRID!$B$1:$BI$1)*(КАЛЕНДАРЬ!$BI6=GRID!$B$3:$BI$3), 0))*(1-GRID!$B$29))</f>
        <v>222000</v>
      </c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</row>
    <row r="212" spans="1:31" hidden="1" x14ac:dyDescent="0.2">
      <c r="A212" s="83" t="s">
        <v>15</v>
      </c>
      <c r="B212" s="84">
        <v>4</v>
      </c>
      <c r="C212" s="24" cm="1">
        <f t="array" ref="C212">IF($I$2="Открытый тариф",
INDEX(GRID!$B$4:$BI$10,MATCH($C$7,GRID!$A$4:$A$10,0),MATCH(1,($U$2=GRID!$B$1:$BI$1)*(КАЛЕНДАРЬ!BI7=GRID!$B$3:$BI$3), 0)),
INDEX(GRID!$B$4:$BI$10,MATCH($C$7,GRID!$A$4:$A$10,0),MATCH(1,($U$2=GRID!$B$1:$BI$1)*(КАЛЕНДАРЬ!BI7=GRID!$B$3:$BI$3), 0))*(1-GRID!$B$29))</f>
        <v>29400</v>
      </c>
      <c r="D212" s="24" cm="1">
        <f t="array" ref="D212">IF($I$2="Открытый тариф",
INDEX(GRID!$B$13:$BI$19,MATCH($C$7,GRID!$A$13:$A$19,0),MATCH(1,($U$2=GRID!$B$1:$BI$1)*(КАЛЕНДАРЬ!$BI7=GRID!$B$3:$BI$3), 0)),
INDEX(GRID!$B$13:$BI$19,MATCH($C$7,GRID!$A$13:$A$19,0),MATCH(1,($U$2=GRID!$B$1:$BI$1)*(КАЛЕНДАРЬ!$BI7=GRID!$B$3:$BI$3), 0))*(1-GRID!$B$29))</f>
        <v>32700</v>
      </c>
      <c r="E212" s="24" cm="1">
        <f t="array" ref="E212">IF($I$2="Открытый тариф",
INDEX(GRID!$B$4:$BI$10,MATCH($E$7,GRID!$A$4:$A$10,0),MATCH(1,($U$2=GRID!$B$1:$BI$1)*(КАЛЕНДАРЬ!BI7=GRID!$B$3:$BI$3), 0)),
INDEX(GRID!$B$4:$BI$10,MATCH($E$7,GRID!$A$4:$A$10,0),MATCH(1,($U$2=GRID!$B$1:$BI$1)*(КАЛЕНДАРЬ!BI7=GRID!$B$3:$BI$3), 0))*(1-GRID!$B$29))</f>
        <v>33900</v>
      </c>
      <c r="F212" s="24" cm="1">
        <f t="array" ref="F212">IF($I$2="Открытый тариф",
INDEX(GRID!$B$13:$BI$19,MATCH($E$7,GRID!$A$13:$A$19,0),MATCH(1,($U$2=GRID!$B$1:$BI$1)*(КАЛЕНДАРЬ!$BI7=GRID!$B$3:$BI$3), 0)),
INDEX(GRID!$B$13:$BI$19,MATCH($E$7,GRID!$A$13:$A$19,0),MATCH(1,($U$2=GRID!$B$1:$BI$1)*(КАЛЕНДАРЬ!$BI7=GRID!$B$3:$BI$3), 0))*(1-GRID!$B$29))</f>
        <v>37200</v>
      </c>
      <c r="G212" s="24" cm="1">
        <f t="array" ref="G212">IF($I$2="Открытый тариф",
INDEX(GRID!$B$4:$BI$10,MATCH($G$7,GRID!$A$4:$A$10,0),MATCH(1,($U$2=GRID!$B$1:$BI$1)*(КАЛЕНДАРЬ!BI7=GRID!$B$3:$BI$3), 0)),
INDEX(GRID!$B$4:$BI$10,MATCH($G$7,GRID!$A$4:$A$10,0),MATCH(1,($U$2=GRID!$B$1:$BI$1)*(КАЛЕНДАРЬ!BI7=GRID!$B$3:$BI$3), 0))*(1-GRID!$B$29))</f>
        <v>39300</v>
      </c>
      <c r="H212" s="24" cm="1">
        <f t="array" ref="H212">IF($I$2="Открытый тариф",
INDEX(GRID!$B$13:$BI$19,MATCH($G$7,GRID!$A$13:$A$19,0),MATCH(1,($U$2=GRID!$B$1:$BI$1)*(КАЛЕНДАРЬ!$BI7=GRID!$B$3:$BI$3), 0)),
INDEX(GRID!$B$13:$BI$19,MATCH($G$7,GRID!$A$13:$A$19,0),MATCH(1,($U$2=GRID!$B$1:$BI$1)*(КАЛЕНДАРЬ!$BI7=GRID!$B$3:$BI$3), 0))*(1-GRID!$B$29))</f>
        <v>42600</v>
      </c>
      <c r="I212" s="24" cm="1">
        <f t="array" ref="I212">IF($I$2="Открытый тариф",
INDEX(GRID!$B$4:$BI$10,MATCH($I$7,GRID!$A$4:$A$10,0),MATCH(1,($U$2=GRID!$B$1:$BI$1)*(КАЛЕНДАРЬ!BI7=GRID!$B$3:$BI$3), 0)),
INDEX(GRID!$B$4:$BI$10,MATCH($I$7,GRID!$A$4:$A$10,0),MATCH(1,($U$2=GRID!$B$1:$BI$1)*(КАЛЕНДАРЬ!BI7=GRID!$B$3:$BI$3), 0))*(1-GRID!$B$29))</f>
        <v>51900</v>
      </c>
      <c r="J212" s="24" cm="1">
        <f t="array" ref="J212">IF($I$2="Открытый тариф",
INDEX(GRID!$B$13:$BI$19,MATCH($I$7,GRID!$A$13:$A$19,0),MATCH(1,($U$2=GRID!$B$1:$BI$1)*(КАЛЕНДАРЬ!$BI7=GRID!$B$3:$BI$3), 0)),
INDEX(GRID!$B$13:$BI$19,MATCH($I$7,GRID!$A$13:$A$19,0),MATCH(1,($U$2=GRID!$B$1:$BI$1)*(КАЛЕНДАРЬ!$BI7=GRID!$B$3:$BI$3), 0))*(1-GRID!$B$29))</f>
        <v>55200</v>
      </c>
      <c r="K212" s="24" cm="1">
        <f t="array" ref="K212">IF($I$2="Открытый тариф",
INDEX(GRID!$B$4:$BI$10,MATCH($K$7,GRID!$A$4:$A$10,0),MATCH(1,($U$2=GRID!$B$1:$BI$1)*(КАЛЕНДАРЬ!BI7=GRID!$B$3:$BI$3), 0)),
INDEX(GRID!$B$4:$BI$10,MATCH($K$7,GRID!$A$4:$A$10,0),MATCH(1,($U$2=GRID!$B$1:$BI$1)*(КАЛЕНДАРЬ!BI7=GRID!$B$3:$BI$3), 0))*(1-GRID!$B$29))</f>
        <v>69900</v>
      </c>
      <c r="L212" s="24" cm="1">
        <f t="array" ref="L212">IF($I$2="Открытый тариф",
INDEX(GRID!$B$13:$BI$19,MATCH($K$7,GRID!$A$13:$A$19,0),MATCH(1,($U$2=GRID!$B$1:$BI$1)*(КАЛЕНДАРЬ!$BI7=GRID!$B$3:$BI$3), 0)),
INDEX(GRID!$B$13:$BI$19,MATCH($K$7,GRID!$A$13:$A$19,0),MATCH(1,($U$2=GRID!$B$1:$BI$1)*(КАЛЕНДАРЬ!$BI7=GRID!$B$3:$BI$3), 0))*(1-GRID!$B$29))</f>
        <v>73200</v>
      </c>
      <c r="M212" s="24" cm="1">
        <f t="array" ref="M212">IF($I$2="Открытый тариф",
INDEX(GRID!$B$4:$BI$10,MATCH($M$7,GRID!$A$4:$A$10,0),MATCH(1,($U$2=GRID!$B$1:$BI$1)*(КАЛЕНДАРЬ!BI7=GRID!$B$3:$BI$3), 0)),
INDEX(GRID!$B$4:$BI$10,MATCH($M$7,GRID!$A$4:$A$10,0),MATCH(1,($U$2=GRID!$B$1:$BI$1)*(КАЛЕНДАРЬ!BI7=GRID!$B$3:$BI$3), 0))*(1-GRID!$B$29))</f>
        <v>96900</v>
      </c>
      <c r="N212" s="24" cm="1">
        <f t="array" ref="N212">IF($I$2="Открытый тариф",
INDEX(GRID!$B$13:$BI$19,MATCH($M$7,GRID!$A$13:$A$19,0),MATCH(1,($U$2=GRID!$B$1:$BI$1)*(КАЛЕНДАРЬ!$BI7=GRID!$B$3:$BI$3), 0)),
INDEX(GRID!$B$13:$BI$19,MATCH($M$7,GRID!$A$13:$A$19,0),MATCH(1,($U$2=GRID!$B$1:$BI$1)*(КАЛЕНДАРЬ!$BI7=GRID!$B$3:$BI$3), 0))*(1-GRID!$B$29))</f>
        <v>100200</v>
      </c>
      <c r="O212" s="24" cm="1">
        <f t="array" ref="O212">IF($I$2="Открытый тариф",
INDEX(GRID!$B$4:$BI$10,MATCH($O$7,GRID!$A$4:$A$10,0),MATCH(1,($U$2=GRID!$B$1:$BI$1)*(КАЛЕНДАРЬ!BI7=GRID!$B$3:$BI$3), 0)),
INDEX(GRID!$B$4:$BI$10,MATCH($O$7,GRID!$A$4:$A$10,0),MATCH(1,($U$2=GRID!$B$1:$BI$1)*(КАЛЕНДАРЬ!BI7=GRID!$B$3:$BI$3), 0))*(1-GRID!$B$29))</f>
        <v>227200</v>
      </c>
      <c r="P212" s="24" cm="1">
        <f t="array" ref="P212">IF($I$2="Открытый тариф",
INDEX(GRID!$B$13:$BI$19,MATCH($O$7,GRID!$A$13:$A$19,0),MATCH(1,($U$2=GRID!$B$1:$BI$1)*(КАЛЕНДАРЬ!$BI7=GRID!$B$3:$BI$3), 0)),
INDEX(GRID!$B$13:$BI$19,MATCH($O$7,GRID!$A$13:$A$19,0),MATCH(1,($U$2=GRID!$B$1:$BI$1)*(КАЛЕНДАРЬ!$BI7=GRID!$B$3:$BI$3), 0))*(1-GRID!$B$29))</f>
        <v>230500</v>
      </c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</row>
    <row r="213" spans="1:31" hidden="1" x14ac:dyDescent="0.2">
      <c r="A213" s="83" t="s">
        <v>16</v>
      </c>
      <c r="B213" s="84">
        <v>5</v>
      </c>
      <c r="C213" s="24" cm="1">
        <f t="array" ref="C213">IF($I$2="Открытый тариф",
INDEX(GRID!$B$4:$BI$10,MATCH($C$7,GRID!$A$4:$A$10,0),MATCH(1,($U$2=GRID!$B$1:$BI$1)*(КАЛЕНДАРЬ!BI8=GRID!$B$3:$BI$3), 0)),
INDEX(GRID!$B$4:$BI$10,MATCH($C$7,GRID!$A$4:$A$10,0),MATCH(1,($U$2=GRID!$B$1:$BI$1)*(КАЛЕНДАРЬ!BI8=GRID!$B$3:$BI$3), 0))*(1-GRID!$B$29))</f>
        <v>27100</v>
      </c>
      <c r="D213" s="24" cm="1">
        <f t="array" ref="D213">IF($I$2="Открытый тариф",
INDEX(GRID!$B$13:$BI$19,MATCH($C$7,GRID!$A$13:$A$19,0),MATCH(1,($U$2=GRID!$B$1:$BI$1)*(КАЛЕНДАРЬ!$BI8=GRID!$B$3:$BI$3), 0)),
INDEX(GRID!$B$13:$BI$19,MATCH($C$7,GRID!$A$13:$A$19,0),MATCH(1,($U$2=GRID!$B$1:$BI$1)*(КАЛЕНДАРЬ!$BI8=GRID!$B$3:$BI$3), 0))*(1-GRID!$B$29))</f>
        <v>30400</v>
      </c>
      <c r="E213" s="24" cm="1">
        <f t="array" ref="E213">IF($I$2="Открытый тариф",
INDEX(GRID!$B$4:$BI$10,MATCH($E$7,GRID!$A$4:$A$10,0),MATCH(1,($U$2=GRID!$B$1:$BI$1)*(КАЛЕНДАРЬ!BI8=GRID!$B$3:$BI$3), 0)),
INDEX(GRID!$B$4:$BI$10,MATCH($E$7,GRID!$A$4:$A$10,0),MATCH(1,($U$2=GRID!$B$1:$BI$1)*(КАЛЕНДАРЬ!BI8=GRID!$B$3:$BI$3), 0))*(1-GRID!$B$29))</f>
        <v>31500</v>
      </c>
      <c r="F213" s="24" cm="1">
        <f t="array" ref="F213">IF($I$2="Открытый тариф",
INDEX(GRID!$B$13:$BI$19,MATCH($E$7,GRID!$A$13:$A$19,0),MATCH(1,($U$2=GRID!$B$1:$BI$1)*(КАЛЕНДАРЬ!$BI8=GRID!$B$3:$BI$3), 0)),
INDEX(GRID!$B$13:$BI$19,MATCH($E$7,GRID!$A$13:$A$19,0),MATCH(1,($U$2=GRID!$B$1:$BI$1)*(КАЛЕНДАРЬ!$BI8=GRID!$B$3:$BI$3), 0))*(1-GRID!$B$29))</f>
        <v>34800</v>
      </c>
      <c r="G213" s="24" cm="1">
        <f t="array" ref="G213">IF($I$2="Открытый тариф",
INDEX(GRID!$B$4:$BI$10,MATCH($G$7,GRID!$A$4:$A$10,0),MATCH(1,($U$2=GRID!$B$1:$BI$1)*(КАЛЕНДАРЬ!BI8=GRID!$B$3:$BI$3), 0)),
INDEX(GRID!$B$4:$BI$10,MATCH($G$7,GRID!$A$4:$A$10,0),MATCH(1,($U$2=GRID!$B$1:$BI$1)*(КАЛЕНДАРЬ!BI8=GRID!$B$3:$BI$3), 0))*(1-GRID!$B$29))</f>
        <v>36800</v>
      </c>
      <c r="H213" s="24" cm="1">
        <f t="array" ref="H213">IF($I$2="Открытый тариф",
INDEX(GRID!$B$13:$BI$19,MATCH($G$7,GRID!$A$13:$A$19,0),MATCH(1,($U$2=GRID!$B$1:$BI$1)*(КАЛЕНДАРЬ!$BI8=GRID!$B$3:$BI$3), 0)),
INDEX(GRID!$B$13:$BI$19,MATCH($G$7,GRID!$A$13:$A$19,0),MATCH(1,($U$2=GRID!$B$1:$BI$1)*(КАЛЕНДАРЬ!$BI8=GRID!$B$3:$BI$3), 0))*(1-GRID!$B$29))</f>
        <v>40100</v>
      </c>
      <c r="I213" s="24" cm="1">
        <f t="array" ref="I213">IF($I$2="Открытый тариф",
INDEX(GRID!$B$4:$BI$10,MATCH($I$7,GRID!$A$4:$A$10,0),MATCH(1,($U$2=GRID!$B$1:$BI$1)*(КАЛЕНДАРЬ!BI8=GRID!$B$3:$BI$3), 0)),
INDEX(GRID!$B$4:$BI$10,MATCH($I$7,GRID!$A$4:$A$10,0),MATCH(1,($U$2=GRID!$B$1:$BI$1)*(КАЛЕНДАРЬ!BI8=GRID!$B$3:$BI$3), 0))*(1-GRID!$B$29))</f>
        <v>49100</v>
      </c>
      <c r="J213" s="24" cm="1">
        <f t="array" ref="J213">IF($I$2="Открытый тариф",
INDEX(GRID!$B$13:$BI$19,MATCH($I$7,GRID!$A$13:$A$19,0),MATCH(1,($U$2=GRID!$B$1:$BI$1)*(КАЛЕНДАРЬ!$BI8=GRID!$B$3:$BI$3), 0)),
INDEX(GRID!$B$13:$BI$19,MATCH($I$7,GRID!$A$13:$A$19,0),MATCH(1,($U$2=GRID!$B$1:$BI$1)*(КАЛЕНДАРЬ!$BI8=GRID!$B$3:$BI$3), 0))*(1-GRID!$B$29))</f>
        <v>52400</v>
      </c>
      <c r="K213" s="24" cm="1">
        <f t="array" ref="K213">IF($I$2="Открытый тариф",
INDEX(GRID!$B$4:$BI$10,MATCH($K$7,GRID!$A$4:$A$10,0),MATCH(1,($U$2=GRID!$B$1:$BI$1)*(КАЛЕНДАРЬ!BI8=GRID!$B$3:$BI$3), 0)),
INDEX(GRID!$B$4:$BI$10,MATCH($K$7,GRID!$A$4:$A$10,0),MATCH(1,($U$2=GRID!$B$1:$BI$1)*(КАЛЕНДАРЬ!BI8=GRID!$B$3:$BI$3), 0))*(1-GRID!$B$29))</f>
        <v>66600</v>
      </c>
      <c r="L213" s="24" cm="1">
        <f t="array" ref="L213">IF($I$2="Открытый тариф",
INDEX(GRID!$B$13:$BI$19,MATCH($K$7,GRID!$A$13:$A$19,0),MATCH(1,($U$2=GRID!$B$1:$BI$1)*(КАЛЕНДАРЬ!$BI8=GRID!$B$3:$BI$3), 0)),
INDEX(GRID!$B$13:$BI$19,MATCH($K$7,GRID!$A$13:$A$19,0),MATCH(1,($U$2=GRID!$B$1:$BI$1)*(КАЛЕНДАРЬ!$BI8=GRID!$B$3:$BI$3), 0))*(1-GRID!$B$29))</f>
        <v>69900</v>
      </c>
      <c r="M213" s="24" cm="1">
        <f t="array" ref="M213">IF($I$2="Открытый тариф",
INDEX(GRID!$B$4:$BI$10,MATCH($M$7,GRID!$A$4:$A$10,0),MATCH(1,($U$2=GRID!$B$1:$BI$1)*(КАЛЕНДАРЬ!BI8=GRID!$B$3:$BI$3), 0)),
INDEX(GRID!$B$4:$BI$10,MATCH($M$7,GRID!$A$4:$A$10,0),MATCH(1,($U$2=GRID!$B$1:$BI$1)*(КАЛЕНДАРЬ!BI8=GRID!$B$3:$BI$3), 0))*(1-GRID!$B$29))</f>
        <v>92900</v>
      </c>
      <c r="N213" s="24" cm="1">
        <f t="array" ref="N213">IF($I$2="Открытый тариф",
INDEX(GRID!$B$13:$BI$19,MATCH($M$7,GRID!$A$13:$A$19,0),MATCH(1,($U$2=GRID!$B$1:$BI$1)*(КАЛЕНДАРЬ!$BI8=GRID!$B$3:$BI$3), 0)),
INDEX(GRID!$B$13:$BI$19,MATCH($M$7,GRID!$A$13:$A$19,0),MATCH(1,($U$2=GRID!$B$1:$BI$1)*(КАЛЕНДАРЬ!$BI8=GRID!$B$3:$BI$3), 0))*(1-GRID!$B$29))</f>
        <v>96200</v>
      </c>
      <c r="O213" s="24" cm="1">
        <f t="array" ref="O213">IF($I$2="Открытый тариф",
INDEX(GRID!$B$4:$BI$10,MATCH($O$7,GRID!$A$4:$A$10,0),MATCH(1,($U$2=GRID!$B$1:$BI$1)*(КАЛЕНДАРЬ!BI8=GRID!$B$3:$BI$3), 0)),
INDEX(GRID!$B$4:$BI$10,MATCH($O$7,GRID!$A$4:$A$10,0),MATCH(1,($U$2=GRID!$B$1:$BI$1)*(КАЛЕНДАРЬ!BI8=GRID!$B$3:$BI$3), 0))*(1-GRID!$B$29))</f>
        <v>218700</v>
      </c>
      <c r="P213" s="24" cm="1">
        <f t="array" ref="P213">IF($I$2="Открытый тариф",
INDEX(GRID!$B$13:$BI$19,MATCH($O$7,GRID!$A$13:$A$19,0),MATCH(1,($U$2=GRID!$B$1:$BI$1)*(КАЛЕНДАРЬ!$BI8=GRID!$B$3:$BI$3), 0)),
INDEX(GRID!$B$13:$BI$19,MATCH($O$7,GRID!$A$13:$A$19,0),MATCH(1,($U$2=GRID!$B$1:$BI$1)*(КАЛЕНДАРЬ!$BI8=GRID!$B$3:$BI$3), 0))*(1-GRID!$B$29))</f>
        <v>222000</v>
      </c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</row>
    <row r="214" spans="1:31" hidden="1" x14ac:dyDescent="0.2">
      <c r="A214" s="83" t="s">
        <v>17</v>
      </c>
      <c r="B214" s="84">
        <v>6</v>
      </c>
      <c r="C214" s="24" cm="1">
        <f t="array" ref="C214">IF($I$2="Открытый тариф",
INDEX(GRID!$B$4:$BI$10,MATCH($C$7,GRID!$A$4:$A$10,0),MATCH(1,($U$2=GRID!$B$1:$BI$1)*(КАЛЕНДАРЬ!BI9=GRID!$B$3:$BI$3), 0)),
INDEX(GRID!$B$4:$BI$10,MATCH($C$7,GRID!$A$4:$A$10,0),MATCH(1,($U$2=GRID!$B$1:$BI$1)*(КАЛЕНДАРЬ!BI9=GRID!$B$3:$BI$3), 0))*(1-GRID!$B$29))</f>
        <v>27100</v>
      </c>
      <c r="D214" s="24" cm="1">
        <f t="array" ref="D214">IF($I$2="Открытый тариф",
INDEX(GRID!$B$13:$BI$19,MATCH($C$7,GRID!$A$13:$A$19,0),MATCH(1,($U$2=GRID!$B$1:$BI$1)*(КАЛЕНДАРЬ!$BI9=GRID!$B$3:$BI$3), 0)),
INDEX(GRID!$B$13:$BI$19,MATCH($C$7,GRID!$A$13:$A$19,0),MATCH(1,($U$2=GRID!$B$1:$BI$1)*(КАЛЕНДАРЬ!$BI9=GRID!$B$3:$BI$3), 0))*(1-GRID!$B$29))</f>
        <v>30400</v>
      </c>
      <c r="E214" s="24" cm="1">
        <f t="array" ref="E214">IF($I$2="Открытый тариф",
INDEX(GRID!$B$4:$BI$10,MATCH($E$7,GRID!$A$4:$A$10,0),MATCH(1,($U$2=GRID!$B$1:$BI$1)*(КАЛЕНДАРЬ!BI9=GRID!$B$3:$BI$3), 0)),
INDEX(GRID!$B$4:$BI$10,MATCH($E$7,GRID!$A$4:$A$10,0),MATCH(1,($U$2=GRID!$B$1:$BI$1)*(КАЛЕНДАРЬ!BI9=GRID!$B$3:$BI$3), 0))*(1-GRID!$B$29))</f>
        <v>31500</v>
      </c>
      <c r="F214" s="24" cm="1">
        <f t="array" ref="F214">IF($I$2="Открытый тариф",
INDEX(GRID!$B$13:$BI$19,MATCH($E$7,GRID!$A$13:$A$19,0),MATCH(1,($U$2=GRID!$B$1:$BI$1)*(КАЛЕНДАРЬ!$BI9=GRID!$B$3:$BI$3), 0)),
INDEX(GRID!$B$13:$BI$19,MATCH($E$7,GRID!$A$13:$A$19,0),MATCH(1,($U$2=GRID!$B$1:$BI$1)*(КАЛЕНДАРЬ!$BI9=GRID!$B$3:$BI$3), 0))*(1-GRID!$B$29))</f>
        <v>34800</v>
      </c>
      <c r="G214" s="24" cm="1">
        <f t="array" ref="G214">IF($I$2="Открытый тариф",
INDEX(GRID!$B$4:$BI$10,MATCH($G$7,GRID!$A$4:$A$10,0),MATCH(1,($U$2=GRID!$B$1:$BI$1)*(КАЛЕНДАРЬ!BI9=GRID!$B$3:$BI$3), 0)),
INDEX(GRID!$B$4:$BI$10,MATCH($G$7,GRID!$A$4:$A$10,0),MATCH(1,($U$2=GRID!$B$1:$BI$1)*(КАЛЕНДАРЬ!BI9=GRID!$B$3:$BI$3), 0))*(1-GRID!$B$29))</f>
        <v>36800</v>
      </c>
      <c r="H214" s="24" cm="1">
        <f t="array" ref="H214">IF($I$2="Открытый тариф",
INDEX(GRID!$B$13:$BI$19,MATCH($G$7,GRID!$A$13:$A$19,0),MATCH(1,($U$2=GRID!$B$1:$BI$1)*(КАЛЕНДАРЬ!$BI9=GRID!$B$3:$BI$3), 0)),
INDEX(GRID!$B$13:$BI$19,MATCH($G$7,GRID!$A$13:$A$19,0),MATCH(1,($U$2=GRID!$B$1:$BI$1)*(КАЛЕНДАРЬ!$BI9=GRID!$B$3:$BI$3), 0))*(1-GRID!$B$29))</f>
        <v>40100</v>
      </c>
      <c r="I214" s="24" cm="1">
        <f t="array" ref="I214">IF($I$2="Открытый тариф",
INDEX(GRID!$B$4:$BI$10,MATCH($I$7,GRID!$A$4:$A$10,0),MATCH(1,($U$2=GRID!$B$1:$BI$1)*(КАЛЕНДАРЬ!BI9=GRID!$B$3:$BI$3), 0)),
INDEX(GRID!$B$4:$BI$10,MATCH($I$7,GRID!$A$4:$A$10,0),MATCH(1,($U$2=GRID!$B$1:$BI$1)*(КАЛЕНДАРЬ!BI9=GRID!$B$3:$BI$3), 0))*(1-GRID!$B$29))</f>
        <v>49100</v>
      </c>
      <c r="J214" s="24" cm="1">
        <f t="array" ref="J214">IF($I$2="Открытый тариф",
INDEX(GRID!$B$13:$BI$19,MATCH($I$7,GRID!$A$13:$A$19,0),MATCH(1,($U$2=GRID!$B$1:$BI$1)*(КАЛЕНДАРЬ!$BI9=GRID!$B$3:$BI$3), 0)),
INDEX(GRID!$B$13:$BI$19,MATCH($I$7,GRID!$A$13:$A$19,0),MATCH(1,($U$2=GRID!$B$1:$BI$1)*(КАЛЕНДАРЬ!$BI9=GRID!$B$3:$BI$3), 0))*(1-GRID!$B$29))</f>
        <v>52400</v>
      </c>
      <c r="K214" s="24" cm="1">
        <f t="array" ref="K214">IF($I$2="Открытый тариф",
INDEX(GRID!$B$4:$BI$10,MATCH($K$7,GRID!$A$4:$A$10,0),MATCH(1,($U$2=GRID!$B$1:$BI$1)*(КАЛЕНДАРЬ!BI9=GRID!$B$3:$BI$3), 0)),
INDEX(GRID!$B$4:$BI$10,MATCH($K$7,GRID!$A$4:$A$10,0),MATCH(1,($U$2=GRID!$B$1:$BI$1)*(КАЛЕНДАРЬ!BI9=GRID!$B$3:$BI$3), 0))*(1-GRID!$B$29))</f>
        <v>66600</v>
      </c>
      <c r="L214" s="24" cm="1">
        <f t="array" ref="L214">IF($I$2="Открытый тариф",
INDEX(GRID!$B$13:$BI$19,MATCH($K$7,GRID!$A$13:$A$19,0),MATCH(1,($U$2=GRID!$B$1:$BI$1)*(КАЛЕНДАРЬ!$BI9=GRID!$B$3:$BI$3), 0)),
INDEX(GRID!$B$13:$BI$19,MATCH($K$7,GRID!$A$13:$A$19,0),MATCH(1,($U$2=GRID!$B$1:$BI$1)*(КАЛЕНДАРЬ!$BI9=GRID!$B$3:$BI$3), 0))*(1-GRID!$B$29))</f>
        <v>69900</v>
      </c>
      <c r="M214" s="24" cm="1">
        <f t="array" ref="M214">IF($I$2="Открытый тариф",
INDEX(GRID!$B$4:$BI$10,MATCH($M$7,GRID!$A$4:$A$10,0),MATCH(1,($U$2=GRID!$B$1:$BI$1)*(КАЛЕНДАРЬ!BI9=GRID!$B$3:$BI$3), 0)),
INDEX(GRID!$B$4:$BI$10,MATCH($M$7,GRID!$A$4:$A$10,0),MATCH(1,($U$2=GRID!$B$1:$BI$1)*(КАЛЕНДАРЬ!BI9=GRID!$B$3:$BI$3), 0))*(1-GRID!$B$29))</f>
        <v>92900</v>
      </c>
      <c r="N214" s="24" cm="1">
        <f t="array" ref="N214">IF($I$2="Открытый тариф",
INDEX(GRID!$B$13:$BI$19,MATCH($M$7,GRID!$A$13:$A$19,0),MATCH(1,($U$2=GRID!$B$1:$BI$1)*(КАЛЕНДАРЬ!$BI9=GRID!$B$3:$BI$3), 0)),
INDEX(GRID!$B$13:$BI$19,MATCH($M$7,GRID!$A$13:$A$19,0),MATCH(1,($U$2=GRID!$B$1:$BI$1)*(КАЛЕНДАРЬ!$BI9=GRID!$B$3:$BI$3), 0))*(1-GRID!$B$29))</f>
        <v>96200</v>
      </c>
      <c r="O214" s="24" cm="1">
        <f t="array" ref="O214">IF($I$2="Открытый тариф",
INDEX(GRID!$B$4:$BI$10,MATCH($O$7,GRID!$A$4:$A$10,0),MATCH(1,($U$2=GRID!$B$1:$BI$1)*(КАЛЕНДАРЬ!BI9=GRID!$B$3:$BI$3), 0)),
INDEX(GRID!$B$4:$BI$10,MATCH($O$7,GRID!$A$4:$A$10,0),MATCH(1,($U$2=GRID!$B$1:$BI$1)*(КАЛЕНДАРЬ!BI9=GRID!$B$3:$BI$3), 0))*(1-GRID!$B$29))</f>
        <v>218700</v>
      </c>
      <c r="P214" s="24" cm="1">
        <f t="array" ref="P214">IF($I$2="Открытый тариф",
INDEX(GRID!$B$13:$BI$19,MATCH($O$7,GRID!$A$13:$A$19,0),MATCH(1,($U$2=GRID!$B$1:$BI$1)*(КАЛЕНДАРЬ!$BI9=GRID!$B$3:$BI$3), 0)),
INDEX(GRID!$B$13:$BI$19,MATCH($O$7,GRID!$A$13:$A$19,0),MATCH(1,($U$2=GRID!$B$1:$BI$1)*(КАЛЕНДАРЬ!$BI9=GRID!$B$3:$BI$3), 0))*(1-GRID!$B$29))</f>
        <v>222000</v>
      </c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</row>
    <row r="215" spans="1:31" hidden="1" x14ac:dyDescent="0.2">
      <c r="A215" s="83" t="s">
        <v>18</v>
      </c>
      <c r="B215" s="84">
        <v>7</v>
      </c>
      <c r="C215" s="24" cm="1">
        <f t="array" ref="C215">IF($I$2="Открытый тариф",
INDEX(GRID!$B$4:$BI$10,MATCH($C$7,GRID!$A$4:$A$10,0),MATCH(1,($U$2=GRID!$B$1:$BI$1)*(КАЛЕНДАРЬ!BI10=GRID!$B$3:$BI$3), 0)),
INDEX(GRID!$B$4:$BI$10,MATCH($C$7,GRID!$A$4:$A$10,0),MATCH(1,($U$2=GRID!$B$1:$BI$1)*(КАЛЕНДАРЬ!BI10=GRID!$B$3:$BI$3), 0))*(1-GRID!$B$29))</f>
        <v>24900</v>
      </c>
      <c r="D215" s="24" cm="1">
        <f t="array" ref="D215">IF($I$2="Открытый тариф",
INDEX(GRID!$B$13:$BI$19,MATCH($C$7,GRID!$A$13:$A$19,0),MATCH(1,($U$2=GRID!$B$1:$BI$1)*(КАЛЕНДАРЬ!$BI10=GRID!$B$3:$BI$3), 0)),
INDEX(GRID!$B$13:$BI$19,MATCH($C$7,GRID!$A$13:$A$19,0),MATCH(1,($U$2=GRID!$B$1:$BI$1)*(КАЛЕНДАРЬ!$BI10=GRID!$B$3:$BI$3), 0))*(1-GRID!$B$29))</f>
        <v>28200</v>
      </c>
      <c r="E215" s="24" cm="1">
        <f t="array" ref="E215">IF($I$2="Открытый тариф",
INDEX(GRID!$B$4:$BI$10,MATCH($E$7,GRID!$A$4:$A$10,0),MATCH(1,($U$2=GRID!$B$1:$BI$1)*(КАЛЕНДАРЬ!BI10=GRID!$B$3:$BI$3), 0)),
INDEX(GRID!$B$4:$BI$10,MATCH($E$7,GRID!$A$4:$A$10,0),MATCH(1,($U$2=GRID!$B$1:$BI$1)*(КАЛЕНДАРЬ!BI10=GRID!$B$3:$BI$3), 0))*(1-GRID!$B$29))</f>
        <v>29200</v>
      </c>
      <c r="F215" s="24" cm="1">
        <f t="array" ref="F215">IF($I$2="Открытый тариф",
INDEX(GRID!$B$13:$BI$19,MATCH($E$7,GRID!$A$13:$A$19,0),MATCH(1,($U$2=GRID!$B$1:$BI$1)*(КАЛЕНДАРЬ!$BI10=GRID!$B$3:$BI$3), 0)),
INDEX(GRID!$B$13:$BI$19,MATCH($E$7,GRID!$A$13:$A$19,0),MATCH(1,($U$2=GRID!$B$1:$BI$1)*(КАЛЕНДАРЬ!$BI10=GRID!$B$3:$BI$3), 0))*(1-GRID!$B$29))</f>
        <v>32500</v>
      </c>
      <c r="G215" s="24" cm="1">
        <f t="array" ref="G215">IF($I$2="Открытый тариф",
INDEX(GRID!$B$4:$BI$10,MATCH($G$7,GRID!$A$4:$A$10,0),MATCH(1,($U$2=GRID!$B$1:$BI$1)*(КАЛЕНДАРЬ!BI10=GRID!$B$3:$BI$3), 0)),
INDEX(GRID!$B$4:$BI$10,MATCH($G$7,GRID!$A$4:$A$10,0),MATCH(1,($U$2=GRID!$B$1:$BI$1)*(КАЛЕНДАРЬ!BI10=GRID!$B$3:$BI$3), 0))*(1-GRID!$B$29))</f>
        <v>34300</v>
      </c>
      <c r="H215" s="24" cm="1">
        <f t="array" ref="H215">IF($I$2="Открытый тариф",
INDEX(GRID!$B$13:$BI$19,MATCH($G$7,GRID!$A$13:$A$19,0),MATCH(1,($U$2=GRID!$B$1:$BI$1)*(КАЛЕНДАРЬ!$BI10=GRID!$B$3:$BI$3), 0)),
INDEX(GRID!$B$13:$BI$19,MATCH($G$7,GRID!$A$13:$A$19,0),MATCH(1,($U$2=GRID!$B$1:$BI$1)*(КАЛЕНДАРЬ!$BI10=GRID!$B$3:$BI$3), 0))*(1-GRID!$B$29))</f>
        <v>37600</v>
      </c>
      <c r="I215" s="24" cm="1">
        <f t="array" ref="I215">IF($I$2="Открытый тариф",
INDEX(GRID!$B$4:$BI$10,MATCH($I$7,GRID!$A$4:$A$10,0),MATCH(1,($U$2=GRID!$B$1:$BI$1)*(КАЛЕНДАРЬ!BI10=GRID!$B$3:$BI$3), 0)),
INDEX(GRID!$B$4:$BI$10,MATCH($I$7,GRID!$A$4:$A$10,0),MATCH(1,($U$2=GRID!$B$1:$BI$1)*(КАЛЕНДАРЬ!BI10=GRID!$B$3:$BI$3), 0))*(1-GRID!$B$29))</f>
        <v>46200</v>
      </c>
      <c r="J215" s="24" cm="1">
        <f t="array" ref="J215">IF($I$2="Открытый тариф",
INDEX(GRID!$B$13:$BI$19,MATCH($I$7,GRID!$A$13:$A$19,0),MATCH(1,($U$2=GRID!$B$1:$BI$1)*(КАЛЕНДАРЬ!$BI10=GRID!$B$3:$BI$3), 0)),
INDEX(GRID!$B$13:$BI$19,MATCH($I$7,GRID!$A$13:$A$19,0),MATCH(1,($U$2=GRID!$B$1:$BI$1)*(КАЛЕНДАРЬ!$BI10=GRID!$B$3:$BI$3), 0))*(1-GRID!$B$29))</f>
        <v>49500</v>
      </c>
      <c r="K215" s="24" cm="1">
        <f t="array" ref="K215">IF($I$2="Открытый тариф",
INDEX(GRID!$B$4:$BI$10,MATCH($K$7,GRID!$A$4:$A$10,0),MATCH(1,($U$2=GRID!$B$1:$BI$1)*(КАЛЕНДАРЬ!BI10=GRID!$B$3:$BI$3), 0)),
INDEX(GRID!$B$4:$BI$10,MATCH($K$7,GRID!$A$4:$A$10,0),MATCH(1,($U$2=GRID!$B$1:$BI$1)*(КАЛЕНДАРЬ!BI10=GRID!$B$3:$BI$3), 0))*(1-GRID!$B$29))</f>
        <v>63200</v>
      </c>
      <c r="L215" s="24" cm="1">
        <f t="array" ref="L215">IF($I$2="Открытый тариф",
INDEX(GRID!$B$13:$BI$19,MATCH($K$7,GRID!$A$13:$A$19,0),MATCH(1,($U$2=GRID!$B$1:$BI$1)*(КАЛЕНДАРЬ!$BI10=GRID!$B$3:$BI$3), 0)),
INDEX(GRID!$B$13:$BI$19,MATCH($K$7,GRID!$A$13:$A$19,0),MATCH(1,($U$2=GRID!$B$1:$BI$1)*(КАЛЕНДАРЬ!$BI10=GRID!$B$3:$BI$3), 0))*(1-GRID!$B$29))</f>
        <v>66500</v>
      </c>
      <c r="M215" s="24" cm="1">
        <f t="array" ref="M215">IF($I$2="Открытый тариф",
INDEX(GRID!$B$4:$BI$10,MATCH($M$7,GRID!$A$4:$A$10,0),MATCH(1,($U$2=GRID!$B$1:$BI$1)*(КАЛЕНДАРЬ!BI10=GRID!$B$3:$BI$3), 0)),
INDEX(GRID!$B$4:$BI$10,MATCH($M$7,GRID!$A$4:$A$10,0),MATCH(1,($U$2=GRID!$B$1:$BI$1)*(КАЛЕНДАРЬ!BI10=GRID!$B$3:$BI$3), 0))*(1-GRID!$B$29))</f>
        <v>88700</v>
      </c>
      <c r="N215" s="24" cm="1">
        <f t="array" ref="N215">IF($I$2="Открытый тариф",
INDEX(GRID!$B$13:$BI$19,MATCH($M$7,GRID!$A$13:$A$19,0),MATCH(1,($U$2=GRID!$B$1:$BI$1)*(КАЛЕНДАРЬ!$BI10=GRID!$B$3:$BI$3), 0)),
INDEX(GRID!$B$13:$BI$19,MATCH($M$7,GRID!$A$13:$A$19,0),MATCH(1,($U$2=GRID!$B$1:$BI$1)*(КАЛЕНДАРЬ!$BI10=GRID!$B$3:$BI$3), 0))*(1-GRID!$B$29))</f>
        <v>92000</v>
      </c>
      <c r="O215" s="24" cm="1">
        <f t="array" ref="O215">IF($I$2="Открытый тариф",
INDEX(GRID!$B$4:$BI$10,MATCH($O$7,GRID!$A$4:$A$10,0),MATCH(1,($U$2=GRID!$B$1:$BI$1)*(КАЛЕНДАРЬ!BI10=GRID!$B$3:$BI$3), 0)),
INDEX(GRID!$B$4:$BI$10,MATCH($O$7,GRID!$A$4:$A$10,0),MATCH(1,($U$2=GRID!$B$1:$BI$1)*(КАЛЕНДАРЬ!BI10=GRID!$B$3:$BI$3), 0))*(1-GRID!$B$29))</f>
        <v>210100</v>
      </c>
      <c r="P215" s="24" cm="1">
        <f t="array" ref="P215">IF($I$2="Открытый тариф",
INDEX(GRID!$B$13:$BI$19,MATCH($O$7,GRID!$A$13:$A$19,0),MATCH(1,($U$2=GRID!$B$1:$BI$1)*(КАЛЕНДАРЬ!$BI10=GRID!$B$3:$BI$3), 0)),
INDEX(GRID!$B$13:$BI$19,MATCH($O$7,GRID!$A$13:$A$19,0),MATCH(1,($U$2=GRID!$B$1:$BI$1)*(КАЛЕНДАРЬ!$BI10=GRID!$B$3:$BI$3), 0))*(1-GRID!$B$29))</f>
        <v>213400</v>
      </c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</row>
    <row r="216" spans="1:31" hidden="1" x14ac:dyDescent="0.2">
      <c r="A216" s="83" t="s">
        <v>19</v>
      </c>
      <c r="B216" s="84">
        <v>8</v>
      </c>
      <c r="C216" s="24" cm="1">
        <f t="array" ref="C216">IF($I$2="Открытый тариф",
INDEX(GRID!$B$4:$BI$10,MATCH($C$7,GRID!$A$4:$A$10,0),MATCH(1,($U$2=GRID!$B$1:$BI$1)*(КАЛЕНДАРЬ!BI11=GRID!$B$3:$BI$3), 0)),
INDEX(GRID!$B$4:$BI$10,MATCH($C$7,GRID!$A$4:$A$10,0),MATCH(1,($U$2=GRID!$B$1:$BI$1)*(КАЛЕНДАРЬ!BI11=GRID!$B$3:$BI$3), 0))*(1-GRID!$B$29))</f>
        <v>27100</v>
      </c>
      <c r="D216" s="24" cm="1">
        <f t="array" ref="D216">IF($I$2="Открытый тариф",
INDEX(GRID!$B$13:$BI$19,MATCH($C$7,GRID!$A$13:$A$19,0),MATCH(1,($U$2=GRID!$B$1:$BI$1)*(КАЛЕНДАРЬ!$BI11=GRID!$B$3:$BI$3), 0)),
INDEX(GRID!$B$13:$BI$19,MATCH($C$7,GRID!$A$13:$A$19,0),MATCH(1,($U$2=GRID!$B$1:$BI$1)*(КАЛЕНДАРЬ!$BI11=GRID!$B$3:$BI$3), 0))*(1-GRID!$B$29))</f>
        <v>30400</v>
      </c>
      <c r="E216" s="24" cm="1">
        <f t="array" ref="E216">IF($I$2="Открытый тариф",
INDEX(GRID!$B$4:$BI$10,MATCH($E$7,GRID!$A$4:$A$10,0),MATCH(1,($U$2=GRID!$B$1:$BI$1)*(КАЛЕНДАРЬ!BI11=GRID!$B$3:$BI$3), 0)),
INDEX(GRID!$B$4:$BI$10,MATCH($E$7,GRID!$A$4:$A$10,0),MATCH(1,($U$2=GRID!$B$1:$BI$1)*(КАЛЕНДАРЬ!BI11=GRID!$B$3:$BI$3), 0))*(1-GRID!$B$29))</f>
        <v>31500</v>
      </c>
      <c r="F216" s="24" cm="1">
        <f t="array" ref="F216">IF($I$2="Открытый тариф",
INDEX(GRID!$B$13:$BI$19,MATCH($E$7,GRID!$A$13:$A$19,0),MATCH(1,($U$2=GRID!$B$1:$BI$1)*(КАЛЕНДАРЬ!$BI11=GRID!$B$3:$BI$3), 0)),
INDEX(GRID!$B$13:$BI$19,MATCH($E$7,GRID!$A$13:$A$19,0),MATCH(1,($U$2=GRID!$B$1:$BI$1)*(КАЛЕНДАРЬ!$BI11=GRID!$B$3:$BI$3), 0))*(1-GRID!$B$29))</f>
        <v>34800</v>
      </c>
      <c r="G216" s="24" cm="1">
        <f t="array" ref="G216">IF($I$2="Открытый тариф",
INDEX(GRID!$B$4:$BI$10,MATCH($G$7,GRID!$A$4:$A$10,0),MATCH(1,($U$2=GRID!$B$1:$BI$1)*(КАЛЕНДАРЬ!BI11=GRID!$B$3:$BI$3), 0)),
INDEX(GRID!$B$4:$BI$10,MATCH($G$7,GRID!$A$4:$A$10,0),MATCH(1,($U$2=GRID!$B$1:$BI$1)*(КАЛЕНДАРЬ!BI11=GRID!$B$3:$BI$3), 0))*(1-GRID!$B$29))</f>
        <v>36800</v>
      </c>
      <c r="H216" s="24" cm="1">
        <f t="array" ref="H216">IF($I$2="Открытый тариф",
INDEX(GRID!$B$13:$BI$19,MATCH($G$7,GRID!$A$13:$A$19,0),MATCH(1,($U$2=GRID!$B$1:$BI$1)*(КАЛЕНДАРЬ!$BI11=GRID!$B$3:$BI$3), 0)),
INDEX(GRID!$B$13:$BI$19,MATCH($G$7,GRID!$A$13:$A$19,0),MATCH(1,($U$2=GRID!$B$1:$BI$1)*(КАЛЕНДАРЬ!$BI11=GRID!$B$3:$BI$3), 0))*(1-GRID!$B$29))</f>
        <v>40100</v>
      </c>
      <c r="I216" s="24" cm="1">
        <f t="array" ref="I216">IF($I$2="Открытый тариф",
INDEX(GRID!$B$4:$BI$10,MATCH($I$7,GRID!$A$4:$A$10,0),MATCH(1,($U$2=GRID!$B$1:$BI$1)*(КАЛЕНДАРЬ!BI11=GRID!$B$3:$BI$3), 0)),
INDEX(GRID!$B$4:$BI$10,MATCH($I$7,GRID!$A$4:$A$10,0),MATCH(1,($U$2=GRID!$B$1:$BI$1)*(КАЛЕНДАРЬ!BI11=GRID!$B$3:$BI$3), 0))*(1-GRID!$B$29))</f>
        <v>49100</v>
      </c>
      <c r="J216" s="24" cm="1">
        <f t="array" ref="J216">IF($I$2="Открытый тариф",
INDEX(GRID!$B$13:$BI$19,MATCH($I$7,GRID!$A$13:$A$19,0),MATCH(1,($U$2=GRID!$B$1:$BI$1)*(КАЛЕНДАРЬ!$BI11=GRID!$B$3:$BI$3), 0)),
INDEX(GRID!$B$13:$BI$19,MATCH($I$7,GRID!$A$13:$A$19,0),MATCH(1,($U$2=GRID!$B$1:$BI$1)*(КАЛЕНДАРЬ!$BI11=GRID!$B$3:$BI$3), 0))*(1-GRID!$B$29))</f>
        <v>52400</v>
      </c>
      <c r="K216" s="24" cm="1">
        <f t="array" ref="K216">IF($I$2="Открытый тариф",
INDEX(GRID!$B$4:$BI$10,MATCH($K$7,GRID!$A$4:$A$10,0),MATCH(1,($U$2=GRID!$B$1:$BI$1)*(КАЛЕНДАРЬ!BI11=GRID!$B$3:$BI$3), 0)),
INDEX(GRID!$B$4:$BI$10,MATCH($K$7,GRID!$A$4:$A$10,0),MATCH(1,($U$2=GRID!$B$1:$BI$1)*(КАЛЕНДАРЬ!BI11=GRID!$B$3:$BI$3), 0))*(1-GRID!$B$29))</f>
        <v>66600</v>
      </c>
      <c r="L216" s="24" cm="1">
        <f t="array" ref="L216">IF($I$2="Открытый тариф",
INDEX(GRID!$B$13:$BI$19,MATCH($K$7,GRID!$A$13:$A$19,0),MATCH(1,($U$2=GRID!$B$1:$BI$1)*(КАЛЕНДАРЬ!$BI11=GRID!$B$3:$BI$3), 0)),
INDEX(GRID!$B$13:$BI$19,MATCH($K$7,GRID!$A$13:$A$19,0),MATCH(1,($U$2=GRID!$B$1:$BI$1)*(КАЛЕНДАРЬ!$BI11=GRID!$B$3:$BI$3), 0))*(1-GRID!$B$29))</f>
        <v>69900</v>
      </c>
      <c r="M216" s="24" cm="1">
        <f t="array" ref="M216">IF($I$2="Открытый тариф",
INDEX(GRID!$B$4:$BI$10,MATCH($M$7,GRID!$A$4:$A$10,0),MATCH(1,($U$2=GRID!$B$1:$BI$1)*(КАЛЕНДАРЬ!BI11=GRID!$B$3:$BI$3), 0)),
INDEX(GRID!$B$4:$BI$10,MATCH($M$7,GRID!$A$4:$A$10,0),MATCH(1,($U$2=GRID!$B$1:$BI$1)*(КАЛЕНДАРЬ!BI11=GRID!$B$3:$BI$3), 0))*(1-GRID!$B$29))</f>
        <v>92900</v>
      </c>
      <c r="N216" s="24" cm="1">
        <f t="array" ref="N216">IF($I$2="Открытый тариф",
INDEX(GRID!$B$13:$BI$19,MATCH($M$7,GRID!$A$13:$A$19,0),MATCH(1,($U$2=GRID!$B$1:$BI$1)*(КАЛЕНДАРЬ!$BI11=GRID!$B$3:$BI$3), 0)),
INDEX(GRID!$B$13:$BI$19,MATCH($M$7,GRID!$A$13:$A$19,0),MATCH(1,($U$2=GRID!$B$1:$BI$1)*(КАЛЕНДАРЬ!$BI11=GRID!$B$3:$BI$3), 0))*(1-GRID!$B$29))</f>
        <v>96200</v>
      </c>
      <c r="O216" s="24" cm="1">
        <f t="array" ref="O216">IF($I$2="Открытый тариф",
INDEX(GRID!$B$4:$BI$10,MATCH($O$7,GRID!$A$4:$A$10,0),MATCH(1,($U$2=GRID!$B$1:$BI$1)*(КАЛЕНДАРЬ!BI11=GRID!$B$3:$BI$3), 0)),
INDEX(GRID!$B$4:$BI$10,MATCH($O$7,GRID!$A$4:$A$10,0),MATCH(1,($U$2=GRID!$B$1:$BI$1)*(КАЛЕНДАРЬ!BI11=GRID!$B$3:$BI$3), 0))*(1-GRID!$B$29))</f>
        <v>218700</v>
      </c>
      <c r="P216" s="24" cm="1">
        <f t="array" ref="P216">IF($I$2="Открытый тариф",
INDEX(GRID!$B$13:$BI$19,MATCH($O$7,GRID!$A$13:$A$19,0),MATCH(1,($U$2=GRID!$B$1:$BI$1)*(КАЛЕНДАРЬ!$BI11=GRID!$B$3:$BI$3), 0)),
INDEX(GRID!$B$13:$BI$19,MATCH($O$7,GRID!$A$13:$A$19,0),MATCH(1,($U$2=GRID!$B$1:$BI$1)*(КАЛЕНДАРЬ!$BI11=GRID!$B$3:$BI$3), 0))*(1-GRID!$B$29))</f>
        <v>222000</v>
      </c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</row>
    <row r="217" spans="1:31" hidden="1" x14ac:dyDescent="0.2">
      <c r="A217" s="83" t="s">
        <v>13</v>
      </c>
      <c r="B217" s="84">
        <v>9</v>
      </c>
      <c r="C217" s="24" cm="1">
        <f t="array" ref="C217">IF($I$2="Открытый тариф",
INDEX(GRID!$B$4:$BI$10,MATCH($C$7,GRID!$A$4:$A$10,0),MATCH(1,($U$2=GRID!$B$1:$BI$1)*(КАЛЕНДАРЬ!BI12=GRID!$B$3:$BI$3), 0)),
INDEX(GRID!$B$4:$BI$10,MATCH($C$7,GRID!$A$4:$A$10,0),MATCH(1,($U$2=GRID!$B$1:$BI$1)*(КАЛЕНДАРЬ!BI12=GRID!$B$3:$BI$3), 0))*(1-GRID!$B$29))</f>
        <v>27100</v>
      </c>
      <c r="D217" s="24" cm="1">
        <f t="array" ref="D217">IF($I$2="Открытый тариф",
INDEX(GRID!$B$13:$BI$19,MATCH($C$7,GRID!$A$13:$A$19,0),MATCH(1,($U$2=GRID!$B$1:$BI$1)*(КАЛЕНДАРЬ!$BI12=GRID!$B$3:$BI$3), 0)),
INDEX(GRID!$B$13:$BI$19,MATCH($C$7,GRID!$A$13:$A$19,0),MATCH(1,($U$2=GRID!$B$1:$BI$1)*(КАЛЕНДАРЬ!$BI12=GRID!$B$3:$BI$3), 0))*(1-GRID!$B$29))</f>
        <v>30400</v>
      </c>
      <c r="E217" s="24" cm="1">
        <f t="array" ref="E217">IF($I$2="Открытый тариф",
INDEX(GRID!$B$4:$BI$10,MATCH($E$7,GRID!$A$4:$A$10,0),MATCH(1,($U$2=GRID!$B$1:$BI$1)*(КАЛЕНДАРЬ!BI12=GRID!$B$3:$BI$3), 0)),
INDEX(GRID!$B$4:$BI$10,MATCH($E$7,GRID!$A$4:$A$10,0),MATCH(1,($U$2=GRID!$B$1:$BI$1)*(КАЛЕНДАРЬ!BI12=GRID!$B$3:$BI$3), 0))*(1-GRID!$B$29))</f>
        <v>31500</v>
      </c>
      <c r="F217" s="24" cm="1">
        <f t="array" ref="F217">IF($I$2="Открытый тариф",
INDEX(GRID!$B$13:$BI$19,MATCH($E$7,GRID!$A$13:$A$19,0),MATCH(1,($U$2=GRID!$B$1:$BI$1)*(КАЛЕНДАРЬ!$BI12=GRID!$B$3:$BI$3), 0)),
INDEX(GRID!$B$13:$BI$19,MATCH($E$7,GRID!$A$13:$A$19,0),MATCH(1,($U$2=GRID!$B$1:$BI$1)*(КАЛЕНДАРЬ!$BI12=GRID!$B$3:$BI$3), 0))*(1-GRID!$B$29))</f>
        <v>34800</v>
      </c>
      <c r="G217" s="24" cm="1">
        <f t="array" ref="G217">IF($I$2="Открытый тариф",
INDEX(GRID!$B$4:$BI$10,MATCH($G$7,GRID!$A$4:$A$10,0),MATCH(1,($U$2=GRID!$B$1:$BI$1)*(КАЛЕНДАРЬ!BI12=GRID!$B$3:$BI$3), 0)),
INDEX(GRID!$B$4:$BI$10,MATCH($G$7,GRID!$A$4:$A$10,0),MATCH(1,($U$2=GRID!$B$1:$BI$1)*(КАЛЕНДАРЬ!BI12=GRID!$B$3:$BI$3), 0))*(1-GRID!$B$29))</f>
        <v>36800</v>
      </c>
      <c r="H217" s="24" cm="1">
        <f t="array" ref="H217">IF($I$2="Открытый тариф",
INDEX(GRID!$B$13:$BI$19,MATCH($G$7,GRID!$A$13:$A$19,0),MATCH(1,($U$2=GRID!$B$1:$BI$1)*(КАЛЕНДАРЬ!$BI12=GRID!$B$3:$BI$3), 0)),
INDEX(GRID!$B$13:$BI$19,MATCH($G$7,GRID!$A$13:$A$19,0),MATCH(1,($U$2=GRID!$B$1:$BI$1)*(КАЛЕНДАРЬ!$BI12=GRID!$B$3:$BI$3), 0))*(1-GRID!$B$29))</f>
        <v>40100</v>
      </c>
      <c r="I217" s="24" cm="1">
        <f t="array" ref="I217">IF($I$2="Открытый тариф",
INDEX(GRID!$B$4:$BI$10,MATCH($I$7,GRID!$A$4:$A$10,0),MATCH(1,($U$2=GRID!$B$1:$BI$1)*(КАЛЕНДАРЬ!BI12=GRID!$B$3:$BI$3), 0)),
INDEX(GRID!$B$4:$BI$10,MATCH($I$7,GRID!$A$4:$A$10,0),MATCH(1,($U$2=GRID!$B$1:$BI$1)*(КАЛЕНДАРЬ!BI12=GRID!$B$3:$BI$3), 0))*(1-GRID!$B$29))</f>
        <v>49100</v>
      </c>
      <c r="J217" s="24" cm="1">
        <f t="array" ref="J217">IF($I$2="Открытый тариф",
INDEX(GRID!$B$13:$BI$19,MATCH($I$7,GRID!$A$13:$A$19,0),MATCH(1,($U$2=GRID!$B$1:$BI$1)*(КАЛЕНДАРЬ!$BI12=GRID!$B$3:$BI$3), 0)),
INDEX(GRID!$B$13:$BI$19,MATCH($I$7,GRID!$A$13:$A$19,0),MATCH(1,($U$2=GRID!$B$1:$BI$1)*(КАЛЕНДАРЬ!$BI12=GRID!$B$3:$BI$3), 0))*(1-GRID!$B$29))</f>
        <v>52400</v>
      </c>
      <c r="K217" s="24" cm="1">
        <f t="array" ref="K217">IF($I$2="Открытый тариф",
INDEX(GRID!$B$4:$BI$10,MATCH($K$7,GRID!$A$4:$A$10,0),MATCH(1,($U$2=GRID!$B$1:$BI$1)*(КАЛЕНДАРЬ!BI12=GRID!$B$3:$BI$3), 0)),
INDEX(GRID!$B$4:$BI$10,MATCH($K$7,GRID!$A$4:$A$10,0),MATCH(1,($U$2=GRID!$B$1:$BI$1)*(КАЛЕНДАРЬ!BI12=GRID!$B$3:$BI$3), 0))*(1-GRID!$B$29))</f>
        <v>66600</v>
      </c>
      <c r="L217" s="24" cm="1">
        <f t="array" ref="L217">IF($I$2="Открытый тариф",
INDEX(GRID!$B$13:$BI$19,MATCH($K$7,GRID!$A$13:$A$19,0),MATCH(1,($U$2=GRID!$B$1:$BI$1)*(КАЛЕНДАРЬ!$BI12=GRID!$B$3:$BI$3), 0)),
INDEX(GRID!$B$13:$BI$19,MATCH($K$7,GRID!$A$13:$A$19,0),MATCH(1,($U$2=GRID!$B$1:$BI$1)*(КАЛЕНДАРЬ!$BI12=GRID!$B$3:$BI$3), 0))*(1-GRID!$B$29))</f>
        <v>69900</v>
      </c>
      <c r="M217" s="24" cm="1">
        <f t="array" ref="M217">IF($I$2="Открытый тариф",
INDEX(GRID!$B$4:$BI$10,MATCH($M$7,GRID!$A$4:$A$10,0),MATCH(1,($U$2=GRID!$B$1:$BI$1)*(КАЛЕНДАРЬ!BI12=GRID!$B$3:$BI$3), 0)),
INDEX(GRID!$B$4:$BI$10,MATCH($M$7,GRID!$A$4:$A$10,0),MATCH(1,($U$2=GRID!$B$1:$BI$1)*(КАЛЕНДАРЬ!BI12=GRID!$B$3:$BI$3), 0))*(1-GRID!$B$29))</f>
        <v>92900</v>
      </c>
      <c r="N217" s="24" cm="1">
        <f t="array" ref="N217">IF($I$2="Открытый тариф",
INDEX(GRID!$B$13:$BI$19,MATCH($M$7,GRID!$A$13:$A$19,0),MATCH(1,($U$2=GRID!$B$1:$BI$1)*(КАЛЕНДАРЬ!$BI12=GRID!$B$3:$BI$3), 0)),
INDEX(GRID!$B$13:$BI$19,MATCH($M$7,GRID!$A$13:$A$19,0),MATCH(1,($U$2=GRID!$B$1:$BI$1)*(КАЛЕНДАРЬ!$BI12=GRID!$B$3:$BI$3), 0))*(1-GRID!$B$29))</f>
        <v>96200</v>
      </c>
      <c r="O217" s="24" cm="1">
        <f t="array" ref="O217">IF($I$2="Открытый тариф",
INDEX(GRID!$B$4:$BI$10,MATCH($O$7,GRID!$A$4:$A$10,0),MATCH(1,($U$2=GRID!$B$1:$BI$1)*(КАЛЕНДАРЬ!BI12=GRID!$B$3:$BI$3), 0)),
INDEX(GRID!$B$4:$BI$10,MATCH($O$7,GRID!$A$4:$A$10,0),MATCH(1,($U$2=GRID!$B$1:$BI$1)*(КАЛЕНДАРЬ!BI12=GRID!$B$3:$BI$3), 0))*(1-GRID!$B$29))</f>
        <v>218700</v>
      </c>
      <c r="P217" s="24" cm="1">
        <f t="array" ref="P217">IF($I$2="Открытый тариф",
INDEX(GRID!$B$13:$BI$19,MATCH($O$7,GRID!$A$13:$A$19,0),MATCH(1,($U$2=GRID!$B$1:$BI$1)*(КАЛЕНДАРЬ!$BI12=GRID!$B$3:$BI$3), 0)),
INDEX(GRID!$B$13:$BI$19,MATCH($O$7,GRID!$A$13:$A$19,0),MATCH(1,($U$2=GRID!$B$1:$BI$1)*(КАЛЕНДАРЬ!$BI12=GRID!$B$3:$BI$3), 0))*(1-GRID!$B$29))</f>
        <v>222000</v>
      </c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</row>
    <row r="218" spans="1:31" hidden="1" x14ac:dyDescent="0.2">
      <c r="A218" s="83" t="s">
        <v>14</v>
      </c>
      <c r="B218" s="84">
        <v>10</v>
      </c>
      <c r="C218" s="24" cm="1">
        <f t="array" ref="C218">IF($I$2="Открытый тариф",
INDEX(GRID!$B$4:$BI$10,MATCH($C$7,GRID!$A$4:$A$10,0),MATCH(1,($U$2=GRID!$B$1:$BI$1)*(КАЛЕНДАРЬ!BI13=GRID!$B$3:$BI$3), 0)),
INDEX(GRID!$B$4:$BI$10,MATCH($C$7,GRID!$A$4:$A$10,0),MATCH(1,($U$2=GRID!$B$1:$BI$1)*(КАЛЕНДАРЬ!BI13=GRID!$B$3:$BI$3), 0))*(1-GRID!$B$29))</f>
        <v>27100</v>
      </c>
      <c r="D218" s="24" cm="1">
        <f t="array" ref="D218">IF($I$2="Открытый тариф",
INDEX(GRID!$B$13:$BI$19,MATCH($C$7,GRID!$A$13:$A$19,0),MATCH(1,($U$2=GRID!$B$1:$BI$1)*(КАЛЕНДАРЬ!$BI13=GRID!$B$3:$BI$3), 0)),
INDEX(GRID!$B$13:$BI$19,MATCH($C$7,GRID!$A$13:$A$19,0),MATCH(1,($U$2=GRID!$B$1:$BI$1)*(КАЛЕНДАРЬ!$BI13=GRID!$B$3:$BI$3), 0))*(1-GRID!$B$29))</f>
        <v>30400</v>
      </c>
      <c r="E218" s="24" cm="1">
        <f t="array" ref="E218">IF($I$2="Открытый тариф",
INDEX(GRID!$B$4:$BI$10,MATCH($E$7,GRID!$A$4:$A$10,0),MATCH(1,($U$2=GRID!$B$1:$BI$1)*(КАЛЕНДАРЬ!BI13=GRID!$B$3:$BI$3), 0)),
INDEX(GRID!$B$4:$BI$10,MATCH($E$7,GRID!$A$4:$A$10,0),MATCH(1,($U$2=GRID!$B$1:$BI$1)*(КАЛЕНДАРЬ!BI13=GRID!$B$3:$BI$3), 0))*(1-GRID!$B$29))</f>
        <v>31500</v>
      </c>
      <c r="F218" s="24" cm="1">
        <f t="array" ref="F218">IF($I$2="Открытый тариф",
INDEX(GRID!$B$13:$BI$19,MATCH($E$7,GRID!$A$13:$A$19,0),MATCH(1,($U$2=GRID!$B$1:$BI$1)*(КАЛЕНДАРЬ!$BI13=GRID!$B$3:$BI$3), 0)),
INDEX(GRID!$B$13:$BI$19,MATCH($E$7,GRID!$A$13:$A$19,0),MATCH(1,($U$2=GRID!$B$1:$BI$1)*(КАЛЕНДАРЬ!$BI13=GRID!$B$3:$BI$3), 0))*(1-GRID!$B$29))</f>
        <v>34800</v>
      </c>
      <c r="G218" s="24" cm="1">
        <f t="array" ref="G218">IF($I$2="Открытый тариф",
INDEX(GRID!$B$4:$BI$10,MATCH($G$7,GRID!$A$4:$A$10,0),MATCH(1,($U$2=GRID!$B$1:$BI$1)*(КАЛЕНДАРЬ!BI13=GRID!$B$3:$BI$3), 0)),
INDEX(GRID!$B$4:$BI$10,MATCH($G$7,GRID!$A$4:$A$10,0),MATCH(1,($U$2=GRID!$B$1:$BI$1)*(КАЛЕНДАРЬ!BI13=GRID!$B$3:$BI$3), 0))*(1-GRID!$B$29))</f>
        <v>36800</v>
      </c>
      <c r="H218" s="24" cm="1">
        <f t="array" ref="H218">IF($I$2="Открытый тариф",
INDEX(GRID!$B$13:$BI$19,MATCH($G$7,GRID!$A$13:$A$19,0),MATCH(1,($U$2=GRID!$B$1:$BI$1)*(КАЛЕНДАРЬ!$BI13=GRID!$B$3:$BI$3), 0)),
INDEX(GRID!$B$13:$BI$19,MATCH($G$7,GRID!$A$13:$A$19,0),MATCH(1,($U$2=GRID!$B$1:$BI$1)*(КАЛЕНДАРЬ!$BI13=GRID!$B$3:$BI$3), 0))*(1-GRID!$B$29))</f>
        <v>40100</v>
      </c>
      <c r="I218" s="24" cm="1">
        <f t="array" ref="I218">IF($I$2="Открытый тариф",
INDEX(GRID!$B$4:$BI$10,MATCH($I$7,GRID!$A$4:$A$10,0),MATCH(1,($U$2=GRID!$B$1:$BI$1)*(КАЛЕНДАРЬ!BI13=GRID!$B$3:$BI$3), 0)),
INDEX(GRID!$B$4:$BI$10,MATCH($I$7,GRID!$A$4:$A$10,0),MATCH(1,($U$2=GRID!$B$1:$BI$1)*(КАЛЕНДАРЬ!BI13=GRID!$B$3:$BI$3), 0))*(1-GRID!$B$29))</f>
        <v>49100</v>
      </c>
      <c r="J218" s="24" cm="1">
        <f t="array" ref="J218">IF($I$2="Открытый тариф",
INDEX(GRID!$B$13:$BI$19,MATCH($I$7,GRID!$A$13:$A$19,0),MATCH(1,($U$2=GRID!$B$1:$BI$1)*(КАЛЕНДАРЬ!$BI13=GRID!$B$3:$BI$3), 0)),
INDEX(GRID!$B$13:$BI$19,MATCH($I$7,GRID!$A$13:$A$19,0),MATCH(1,($U$2=GRID!$B$1:$BI$1)*(КАЛЕНДАРЬ!$BI13=GRID!$B$3:$BI$3), 0))*(1-GRID!$B$29))</f>
        <v>52400</v>
      </c>
      <c r="K218" s="24" cm="1">
        <f t="array" ref="K218">IF($I$2="Открытый тариф",
INDEX(GRID!$B$4:$BI$10,MATCH($K$7,GRID!$A$4:$A$10,0),MATCH(1,($U$2=GRID!$B$1:$BI$1)*(КАЛЕНДАРЬ!BI13=GRID!$B$3:$BI$3), 0)),
INDEX(GRID!$B$4:$BI$10,MATCH($K$7,GRID!$A$4:$A$10,0),MATCH(1,($U$2=GRID!$B$1:$BI$1)*(КАЛЕНДАРЬ!BI13=GRID!$B$3:$BI$3), 0))*(1-GRID!$B$29))</f>
        <v>66600</v>
      </c>
      <c r="L218" s="24" cm="1">
        <f t="array" ref="L218">IF($I$2="Открытый тариф",
INDEX(GRID!$B$13:$BI$19,MATCH($K$7,GRID!$A$13:$A$19,0),MATCH(1,($U$2=GRID!$B$1:$BI$1)*(КАЛЕНДАРЬ!$BI13=GRID!$B$3:$BI$3), 0)),
INDEX(GRID!$B$13:$BI$19,MATCH($K$7,GRID!$A$13:$A$19,0),MATCH(1,($U$2=GRID!$B$1:$BI$1)*(КАЛЕНДАРЬ!$BI13=GRID!$B$3:$BI$3), 0))*(1-GRID!$B$29))</f>
        <v>69900</v>
      </c>
      <c r="M218" s="24" cm="1">
        <f t="array" ref="M218">IF($I$2="Открытый тариф",
INDEX(GRID!$B$4:$BI$10,MATCH($M$7,GRID!$A$4:$A$10,0),MATCH(1,($U$2=GRID!$B$1:$BI$1)*(КАЛЕНДАРЬ!BI13=GRID!$B$3:$BI$3), 0)),
INDEX(GRID!$B$4:$BI$10,MATCH($M$7,GRID!$A$4:$A$10,0),MATCH(1,($U$2=GRID!$B$1:$BI$1)*(КАЛЕНДАРЬ!BI13=GRID!$B$3:$BI$3), 0))*(1-GRID!$B$29))</f>
        <v>92900</v>
      </c>
      <c r="N218" s="24" cm="1">
        <f t="array" ref="N218">IF($I$2="Открытый тариф",
INDEX(GRID!$B$13:$BI$19,MATCH($M$7,GRID!$A$13:$A$19,0),MATCH(1,($U$2=GRID!$B$1:$BI$1)*(КАЛЕНДАРЬ!$BI13=GRID!$B$3:$BI$3), 0)),
INDEX(GRID!$B$13:$BI$19,MATCH($M$7,GRID!$A$13:$A$19,0),MATCH(1,($U$2=GRID!$B$1:$BI$1)*(КАЛЕНДАРЬ!$BI13=GRID!$B$3:$BI$3), 0))*(1-GRID!$B$29))</f>
        <v>96200</v>
      </c>
      <c r="O218" s="24" cm="1">
        <f t="array" ref="O218">IF($I$2="Открытый тариф",
INDEX(GRID!$B$4:$BI$10,MATCH($O$7,GRID!$A$4:$A$10,0),MATCH(1,($U$2=GRID!$B$1:$BI$1)*(КАЛЕНДАРЬ!BI13=GRID!$B$3:$BI$3), 0)),
INDEX(GRID!$B$4:$BI$10,MATCH($O$7,GRID!$A$4:$A$10,0),MATCH(1,($U$2=GRID!$B$1:$BI$1)*(КАЛЕНДАРЬ!BI13=GRID!$B$3:$BI$3), 0))*(1-GRID!$B$29))</f>
        <v>218700</v>
      </c>
      <c r="P218" s="24" cm="1">
        <f t="array" ref="P218">IF($I$2="Открытый тариф",
INDEX(GRID!$B$13:$BI$19,MATCH($O$7,GRID!$A$13:$A$19,0),MATCH(1,($U$2=GRID!$B$1:$BI$1)*(КАЛЕНДАРЬ!$BI13=GRID!$B$3:$BI$3), 0)),
INDEX(GRID!$B$13:$BI$19,MATCH($O$7,GRID!$A$13:$A$19,0),MATCH(1,($U$2=GRID!$B$1:$BI$1)*(КАЛЕНДАРЬ!$BI13=GRID!$B$3:$BI$3), 0))*(1-GRID!$B$29))</f>
        <v>222000</v>
      </c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</row>
    <row r="219" spans="1:31" hidden="1" x14ac:dyDescent="0.2">
      <c r="A219" s="83" t="s">
        <v>15</v>
      </c>
      <c r="B219" s="84">
        <v>11</v>
      </c>
      <c r="C219" s="24" cm="1">
        <f t="array" ref="C219">IF($I$2="Открытый тариф",
INDEX(GRID!$B$4:$BI$10,MATCH($C$7,GRID!$A$4:$A$10,0),MATCH(1,($U$2=GRID!$B$1:$BI$1)*(КАЛЕНДАРЬ!BI14=GRID!$B$3:$BI$3), 0)),
INDEX(GRID!$B$4:$BI$10,MATCH($C$7,GRID!$A$4:$A$10,0),MATCH(1,($U$2=GRID!$B$1:$BI$1)*(КАЛЕНДАРЬ!BI14=GRID!$B$3:$BI$3), 0))*(1-GRID!$B$29))</f>
        <v>27100</v>
      </c>
      <c r="D219" s="24" cm="1">
        <f t="array" ref="D219">IF($I$2="Открытый тариф",
INDEX(GRID!$B$13:$BI$19,MATCH($C$7,GRID!$A$13:$A$19,0),MATCH(1,($U$2=GRID!$B$1:$BI$1)*(КАЛЕНДАРЬ!$BI14=GRID!$B$3:$BI$3), 0)),
INDEX(GRID!$B$13:$BI$19,MATCH($C$7,GRID!$A$13:$A$19,0),MATCH(1,($U$2=GRID!$B$1:$BI$1)*(КАЛЕНДАРЬ!$BI14=GRID!$B$3:$BI$3), 0))*(1-GRID!$B$29))</f>
        <v>30400</v>
      </c>
      <c r="E219" s="24" cm="1">
        <f t="array" ref="E219">IF($I$2="Открытый тариф",
INDEX(GRID!$B$4:$BI$10,MATCH($E$7,GRID!$A$4:$A$10,0),MATCH(1,($U$2=GRID!$B$1:$BI$1)*(КАЛЕНДАРЬ!BI14=GRID!$B$3:$BI$3), 0)),
INDEX(GRID!$B$4:$BI$10,MATCH($E$7,GRID!$A$4:$A$10,0),MATCH(1,($U$2=GRID!$B$1:$BI$1)*(КАЛЕНДАРЬ!BI14=GRID!$B$3:$BI$3), 0))*(1-GRID!$B$29))</f>
        <v>31500</v>
      </c>
      <c r="F219" s="24" cm="1">
        <f t="array" ref="F219">IF($I$2="Открытый тариф",
INDEX(GRID!$B$13:$BI$19,MATCH($E$7,GRID!$A$13:$A$19,0),MATCH(1,($U$2=GRID!$B$1:$BI$1)*(КАЛЕНДАРЬ!$BI14=GRID!$B$3:$BI$3), 0)),
INDEX(GRID!$B$13:$BI$19,MATCH($E$7,GRID!$A$13:$A$19,0),MATCH(1,($U$2=GRID!$B$1:$BI$1)*(КАЛЕНДАРЬ!$BI14=GRID!$B$3:$BI$3), 0))*(1-GRID!$B$29))</f>
        <v>34800</v>
      </c>
      <c r="G219" s="24" cm="1">
        <f t="array" ref="G219">IF($I$2="Открытый тариф",
INDEX(GRID!$B$4:$BI$10,MATCH($G$7,GRID!$A$4:$A$10,0),MATCH(1,($U$2=GRID!$B$1:$BI$1)*(КАЛЕНДАРЬ!BI14=GRID!$B$3:$BI$3), 0)),
INDEX(GRID!$B$4:$BI$10,MATCH($G$7,GRID!$A$4:$A$10,0),MATCH(1,($U$2=GRID!$B$1:$BI$1)*(КАЛЕНДАРЬ!BI14=GRID!$B$3:$BI$3), 0))*(1-GRID!$B$29))</f>
        <v>36800</v>
      </c>
      <c r="H219" s="24" cm="1">
        <f t="array" ref="H219">IF($I$2="Открытый тариф",
INDEX(GRID!$B$13:$BI$19,MATCH($G$7,GRID!$A$13:$A$19,0),MATCH(1,($U$2=GRID!$B$1:$BI$1)*(КАЛЕНДАРЬ!$BI14=GRID!$B$3:$BI$3), 0)),
INDEX(GRID!$B$13:$BI$19,MATCH($G$7,GRID!$A$13:$A$19,0),MATCH(1,($U$2=GRID!$B$1:$BI$1)*(КАЛЕНДАРЬ!$BI14=GRID!$B$3:$BI$3), 0))*(1-GRID!$B$29))</f>
        <v>40100</v>
      </c>
      <c r="I219" s="24" cm="1">
        <f t="array" ref="I219">IF($I$2="Открытый тариф",
INDEX(GRID!$B$4:$BI$10,MATCH($I$7,GRID!$A$4:$A$10,0),MATCH(1,($U$2=GRID!$B$1:$BI$1)*(КАЛЕНДАРЬ!BI14=GRID!$B$3:$BI$3), 0)),
INDEX(GRID!$B$4:$BI$10,MATCH($I$7,GRID!$A$4:$A$10,0),MATCH(1,($U$2=GRID!$B$1:$BI$1)*(КАЛЕНДАРЬ!BI14=GRID!$B$3:$BI$3), 0))*(1-GRID!$B$29))</f>
        <v>49100</v>
      </c>
      <c r="J219" s="24" cm="1">
        <f t="array" ref="J219">IF($I$2="Открытый тариф",
INDEX(GRID!$B$13:$BI$19,MATCH($I$7,GRID!$A$13:$A$19,0),MATCH(1,($U$2=GRID!$B$1:$BI$1)*(КАЛЕНДАРЬ!$BI14=GRID!$B$3:$BI$3), 0)),
INDEX(GRID!$B$13:$BI$19,MATCH($I$7,GRID!$A$13:$A$19,0),MATCH(1,($U$2=GRID!$B$1:$BI$1)*(КАЛЕНДАРЬ!$BI14=GRID!$B$3:$BI$3), 0))*(1-GRID!$B$29))</f>
        <v>52400</v>
      </c>
      <c r="K219" s="24" cm="1">
        <f t="array" ref="K219">IF($I$2="Открытый тариф",
INDEX(GRID!$B$4:$BI$10,MATCH($K$7,GRID!$A$4:$A$10,0),MATCH(1,($U$2=GRID!$B$1:$BI$1)*(КАЛЕНДАРЬ!BI14=GRID!$B$3:$BI$3), 0)),
INDEX(GRID!$B$4:$BI$10,MATCH($K$7,GRID!$A$4:$A$10,0),MATCH(1,($U$2=GRID!$B$1:$BI$1)*(КАЛЕНДАРЬ!BI14=GRID!$B$3:$BI$3), 0))*(1-GRID!$B$29))</f>
        <v>66600</v>
      </c>
      <c r="L219" s="24" cm="1">
        <f t="array" ref="L219">IF($I$2="Открытый тариф",
INDEX(GRID!$B$13:$BI$19,MATCH($K$7,GRID!$A$13:$A$19,0),MATCH(1,($U$2=GRID!$B$1:$BI$1)*(КАЛЕНДАРЬ!$BI14=GRID!$B$3:$BI$3), 0)),
INDEX(GRID!$B$13:$BI$19,MATCH($K$7,GRID!$A$13:$A$19,0),MATCH(1,($U$2=GRID!$B$1:$BI$1)*(КАЛЕНДАРЬ!$BI14=GRID!$B$3:$BI$3), 0))*(1-GRID!$B$29))</f>
        <v>69900</v>
      </c>
      <c r="M219" s="24" cm="1">
        <f t="array" ref="M219">IF($I$2="Открытый тариф",
INDEX(GRID!$B$4:$BI$10,MATCH($M$7,GRID!$A$4:$A$10,0),MATCH(1,($U$2=GRID!$B$1:$BI$1)*(КАЛЕНДАРЬ!BI14=GRID!$B$3:$BI$3), 0)),
INDEX(GRID!$B$4:$BI$10,MATCH($M$7,GRID!$A$4:$A$10,0),MATCH(1,($U$2=GRID!$B$1:$BI$1)*(КАЛЕНДАРЬ!BI14=GRID!$B$3:$BI$3), 0))*(1-GRID!$B$29))</f>
        <v>92900</v>
      </c>
      <c r="N219" s="24" cm="1">
        <f t="array" ref="N219">IF($I$2="Открытый тариф",
INDEX(GRID!$B$13:$BI$19,MATCH($M$7,GRID!$A$13:$A$19,0),MATCH(1,($U$2=GRID!$B$1:$BI$1)*(КАЛЕНДАРЬ!$BI14=GRID!$B$3:$BI$3), 0)),
INDEX(GRID!$B$13:$BI$19,MATCH($M$7,GRID!$A$13:$A$19,0),MATCH(1,($U$2=GRID!$B$1:$BI$1)*(КАЛЕНДАРЬ!$BI14=GRID!$B$3:$BI$3), 0))*(1-GRID!$B$29))</f>
        <v>96200</v>
      </c>
      <c r="O219" s="24" cm="1">
        <f t="array" ref="O219">IF($I$2="Открытый тариф",
INDEX(GRID!$B$4:$BI$10,MATCH($O$7,GRID!$A$4:$A$10,0),MATCH(1,($U$2=GRID!$B$1:$BI$1)*(КАЛЕНДАРЬ!BI14=GRID!$B$3:$BI$3), 0)),
INDEX(GRID!$B$4:$BI$10,MATCH($O$7,GRID!$A$4:$A$10,0),MATCH(1,($U$2=GRID!$B$1:$BI$1)*(КАЛЕНДАРЬ!BI14=GRID!$B$3:$BI$3), 0))*(1-GRID!$B$29))</f>
        <v>218700</v>
      </c>
      <c r="P219" s="24" cm="1">
        <f t="array" ref="P219">IF($I$2="Открытый тариф",
INDEX(GRID!$B$13:$BI$19,MATCH($O$7,GRID!$A$13:$A$19,0),MATCH(1,($U$2=GRID!$B$1:$BI$1)*(КАЛЕНДАРЬ!$BI14=GRID!$B$3:$BI$3), 0)),
INDEX(GRID!$B$13:$BI$19,MATCH($O$7,GRID!$A$13:$A$19,0),MATCH(1,($U$2=GRID!$B$1:$BI$1)*(КАЛЕНДАРЬ!$BI14=GRID!$B$3:$BI$3), 0))*(1-GRID!$B$29))</f>
        <v>222000</v>
      </c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</row>
    <row r="220" spans="1:31" hidden="1" x14ac:dyDescent="0.2">
      <c r="A220" s="83" t="s">
        <v>16</v>
      </c>
      <c r="B220" s="84">
        <v>12</v>
      </c>
      <c r="C220" s="24" cm="1">
        <f t="array" ref="C220">IF($I$2="Открытый тариф",
INDEX(GRID!$B$4:$BI$10,MATCH($C$7,GRID!$A$4:$A$10,0),MATCH(1,($U$2=GRID!$B$1:$BI$1)*(КАЛЕНДАРЬ!BI15=GRID!$B$3:$BI$3), 0)),
INDEX(GRID!$B$4:$BI$10,MATCH($C$7,GRID!$A$4:$A$10,0),MATCH(1,($U$2=GRID!$B$1:$BI$1)*(КАЛЕНДАРЬ!BI15=GRID!$B$3:$BI$3), 0))*(1-GRID!$B$29))</f>
        <v>27100</v>
      </c>
      <c r="D220" s="24" cm="1">
        <f t="array" ref="D220">IF($I$2="Открытый тариф",
INDEX(GRID!$B$13:$BI$19,MATCH($C$7,GRID!$A$13:$A$19,0),MATCH(1,($U$2=GRID!$B$1:$BI$1)*(КАЛЕНДАРЬ!$BI15=GRID!$B$3:$BI$3), 0)),
INDEX(GRID!$B$13:$BI$19,MATCH($C$7,GRID!$A$13:$A$19,0),MATCH(1,($U$2=GRID!$B$1:$BI$1)*(КАЛЕНДАРЬ!$BI15=GRID!$B$3:$BI$3), 0))*(1-GRID!$B$29))</f>
        <v>30400</v>
      </c>
      <c r="E220" s="24" cm="1">
        <f t="array" ref="E220">IF($I$2="Открытый тариф",
INDEX(GRID!$B$4:$BI$10,MATCH($E$7,GRID!$A$4:$A$10,0),MATCH(1,($U$2=GRID!$B$1:$BI$1)*(КАЛЕНДАРЬ!BI15=GRID!$B$3:$BI$3), 0)),
INDEX(GRID!$B$4:$BI$10,MATCH($E$7,GRID!$A$4:$A$10,0),MATCH(1,($U$2=GRID!$B$1:$BI$1)*(КАЛЕНДАРЬ!BI15=GRID!$B$3:$BI$3), 0))*(1-GRID!$B$29))</f>
        <v>31500</v>
      </c>
      <c r="F220" s="24" cm="1">
        <f t="array" ref="F220">IF($I$2="Открытый тариф",
INDEX(GRID!$B$13:$BI$19,MATCH($E$7,GRID!$A$13:$A$19,0),MATCH(1,($U$2=GRID!$B$1:$BI$1)*(КАЛЕНДАРЬ!$BI15=GRID!$B$3:$BI$3), 0)),
INDEX(GRID!$B$13:$BI$19,MATCH($E$7,GRID!$A$13:$A$19,0),MATCH(1,($U$2=GRID!$B$1:$BI$1)*(КАЛЕНДАРЬ!$BI15=GRID!$B$3:$BI$3), 0))*(1-GRID!$B$29))</f>
        <v>34800</v>
      </c>
      <c r="G220" s="24" cm="1">
        <f t="array" ref="G220">IF($I$2="Открытый тариф",
INDEX(GRID!$B$4:$BI$10,MATCH($G$7,GRID!$A$4:$A$10,0),MATCH(1,($U$2=GRID!$B$1:$BI$1)*(КАЛЕНДАРЬ!BI15=GRID!$B$3:$BI$3), 0)),
INDEX(GRID!$B$4:$BI$10,MATCH($G$7,GRID!$A$4:$A$10,0),MATCH(1,($U$2=GRID!$B$1:$BI$1)*(КАЛЕНДАРЬ!BI15=GRID!$B$3:$BI$3), 0))*(1-GRID!$B$29))</f>
        <v>36800</v>
      </c>
      <c r="H220" s="24" cm="1">
        <f t="array" ref="H220">IF($I$2="Открытый тариф",
INDEX(GRID!$B$13:$BI$19,MATCH($G$7,GRID!$A$13:$A$19,0),MATCH(1,($U$2=GRID!$B$1:$BI$1)*(КАЛЕНДАРЬ!$BI15=GRID!$B$3:$BI$3), 0)),
INDEX(GRID!$B$13:$BI$19,MATCH($G$7,GRID!$A$13:$A$19,0),MATCH(1,($U$2=GRID!$B$1:$BI$1)*(КАЛЕНДАРЬ!$BI15=GRID!$B$3:$BI$3), 0))*(1-GRID!$B$29))</f>
        <v>40100</v>
      </c>
      <c r="I220" s="24" cm="1">
        <f t="array" ref="I220">IF($I$2="Открытый тариф",
INDEX(GRID!$B$4:$BI$10,MATCH($I$7,GRID!$A$4:$A$10,0),MATCH(1,($U$2=GRID!$B$1:$BI$1)*(КАЛЕНДАРЬ!BI15=GRID!$B$3:$BI$3), 0)),
INDEX(GRID!$B$4:$BI$10,MATCH($I$7,GRID!$A$4:$A$10,0),MATCH(1,($U$2=GRID!$B$1:$BI$1)*(КАЛЕНДАРЬ!BI15=GRID!$B$3:$BI$3), 0))*(1-GRID!$B$29))</f>
        <v>49100</v>
      </c>
      <c r="J220" s="24" cm="1">
        <f t="array" ref="J220">IF($I$2="Открытый тариф",
INDEX(GRID!$B$13:$BI$19,MATCH($I$7,GRID!$A$13:$A$19,0),MATCH(1,($U$2=GRID!$B$1:$BI$1)*(КАЛЕНДАРЬ!$BI15=GRID!$B$3:$BI$3), 0)),
INDEX(GRID!$B$13:$BI$19,MATCH($I$7,GRID!$A$13:$A$19,0),MATCH(1,($U$2=GRID!$B$1:$BI$1)*(КАЛЕНДАРЬ!$BI15=GRID!$B$3:$BI$3), 0))*(1-GRID!$B$29))</f>
        <v>52400</v>
      </c>
      <c r="K220" s="24" cm="1">
        <f t="array" ref="K220">IF($I$2="Открытый тариф",
INDEX(GRID!$B$4:$BI$10,MATCH($K$7,GRID!$A$4:$A$10,0),MATCH(1,($U$2=GRID!$B$1:$BI$1)*(КАЛЕНДАРЬ!BI15=GRID!$B$3:$BI$3), 0)),
INDEX(GRID!$B$4:$BI$10,MATCH($K$7,GRID!$A$4:$A$10,0),MATCH(1,($U$2=GRID!$B$1:$BI$1)*(КАЛЕНДАРЬ!BI15=GRID!$B$3:$BI$3), 0))*(1-GRID!$B$29))</f>
        <v>66600</v>
      </c>
      <c r="L220" s="24" cm="1">
        <f t="array" ref="L220">IF($I$2="Открытый тариф",
INDEX(GRID!$B$13:$BI$19,MATCH($K$7,GRID!$A$13:$A$19,0),MATCH(1,($U$2=GRID!$B$1:$BI$1)*(КАЛЕНДАРЬ!$BI15=GRID!$B$3:$BI$3), 0)),
INDEX(GRID!$B$13:$BI$19,MATCH($K$7,GRID!$A$13:$A$19,0),MATCH(1,($U$2=GRID!$B$1:$BI$1)*(КАЛЕНДАРЬ!$BI15=GRID!$B$3:$BI$3), 0))*(1-GRID!$B$29))</f>
        <v>69900</v>
      </c>
      <c r="M220" s="24" cm="1">
        <f t="array" ref="M220">IF($I$2="Открытый тариф",
INDEX(GRID!$B$4:$BI$10,MATCH($M$7,GRID!$A$4:$A$10,0),MATCH(1,($U$2=GRID!$B$1:$BI$1)*(КАЛЕНДАРЬ!BI15=GRID!$B$3:$BI$3), 0)),
INDEX(GRID!$B$4:$BI$10,MATCH($M$7,GRID!$A$4:$A$10,0),MATCH(1,($U$2=GRID!$B$1:$BI$1)*(КАЛЕНДАРЬ!BI15=GRID!$B$3:$BI$3), 0))*(1-GRID!$B$29))</f>
        <v>92900</v>
      </c>
      <c r="N220" s="24" cm="1">
        <f t="array" ref="N220">IF($I$2="Открытый тариф",
INDEX(GRID!$B$13:$BI$19,MATCH($M$7,GRID!$A$13:$A$19,0),MATCH(1,($U$2=GRID!$B$1:$BI$1)*(КАЛЕНДАРЬ!$BI15=GRID!$B$3:$BI$3), 0)),
INDEX(GRID!$B$13:$BI$19,MATCH($M$7,GRID!$A$13:$A$19,0),MATCH(1,($U$2=GRID!$B$1:$BI$1)*(КАЛЕНДАРЬ!$BI15=GRID!$B$3:$BI$3), 0))*(1-GRID!$B$29))</f>
        <v>96200</v>
      </c>
      <c r="O220" s="24" cm="1">
        <f t="array" ref="O220">IF($I$2="Открытый тариф",
INDEX(GRID!$B$4:$BI$10,MATCH($O$7,GRID!$A$4:$A$10,0),MATCH(1,($U$2=GRID!$B$1:$BI$1)*(КАЛЕНДАРЬ!BI15=GRID!$B$3:$BI$3), 0)),
INDEX(GRID!$B$4:$BI$10,MATCH($O$7,GRID!$A$4:$A$10,0),MATCH(1,($U$2=GRID!$B$1:$BI$1)*(КАЛЕНДАРЬ!BI15=GRID!$B$3:$BI$3), 0))*(1-GRID!$B$29))</f>
        <v>218700</v>
      </c>
      <c r="P220" s="24" cm="1">
        <f t="array" ref="P220">IF($I$2="Открытый тариф",
INDEX(GRID!$B$13:$BI$19,MATCH($O$7,GRID!$A$13:$A$19,0),MATCH(1,($U$2=GRID!$B$1:$BI$1)*(КАЛЕНДАРЬ!$BI15=GRID!$B$3:$BI$3), 0)),
INDEX(GRID!$B$13:$BI$19,MATCH($O$7,GRID!$A$13:$A$19,0),MATCH(1,($U$2=GRID!$B$1:$BI$1)*(КАЛЕНДАРЬ!$BI15=GRID!$B$3:$BI$3), 0))*(1-GRID!$B$29))</f>
        <v>222000</v>
      </c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</row>
    <row r="221" spans="1:31" hidden="1" x14ac:dyDescent="0.2">
      <c r="A221" s="83" t="s">
        <v>17</v>
      </c>
      <c r="B221" s="84">
        <v>13</v>
      </c>
      <c r="C221" s="24" cm="1">
        <f t="array" ref="C221">IF($I$2="Открытый тариф",
INDEX(GRID!$B$4:$BI$10,MATCH($C$7,GRID!$A$4:$A$10,0),MATCH(1,($U$2=GRID!$B$1:$BI$1)*(КАЛЕНДАРЬ!BI16=GRID!$B$3:$BI$3), 0)),
INDEX(GRID!$B$4:$BI$10,MATCH($C$7,GRID!$A$4:$A$10,0),MATCH(1,($U$2=GRID!$B$1:$BI$1)*(КАЛЕНДАРЬ!BI16=GRID!$B$3:$BI$3), 0))*(1-GRID!$B$29))</f>
        <v>24900</v>
      </c>
      <c r="D221" s="24" cm="1">
        <f t="array" ref="D221">IF($I$2="Открытый тариф",
INDEX(GRID!$B$13:$BI$19,MATCH($C$7,GRID!$A$13:$A$19,0),MATCH(1,($U$2=GRID!$B$1:$BI$1)*(КАЛЕНДАРЬ!$BI16=GRID!$B$3:$BI$3), 0)),
INDEX(GRID!$B$13:$BI$19,MATCH($C$7,GRID!$A$13:$A$19,0),MATCH(1,($U$2=GRID!$B$1:$BI$1)*(КАЛЕНДАРЬ!$BI16=GRID!$B$3:$BI$3), 0))*(1-GRID!$B$29))</f>
        <v>28200</v>
      </c>
      <c r="E221" s="24" cm="1">
        <f t="array" ref="E221">IF($I$2="Открытый тариф",
INDEX(GRID!$B$4:$BI$10,MATCH($E$7,GRID!$A$4:$A$10,0),MATCH(1,($U$2=GRID!$B$1:$BI$1)*(КАЛЕНДАРЬ!BI16=GRID!$B$3:$BI$3), 0)),
INDEX(GRID!$B$4:$BI$10,MATCH($E$7,GRID!$A$4:$A$10,0),MATCH(1,($U$2=GRID!$B$1:$BI$1)*(КАЛЕНДАРЬ!BI16=GRID!$B$3:$BI$3), 0))*(1-GRID!$B$29))</f>
        <v>29200</v>
      </c>
      <c r="F221" s="24" cm="1">
        <f t="array" ref="F221">IF($I$2="Открытый тариф",
INDEX(GRID!$B$13:$BI$19,MATCH($E$7,GRID!$A$13:$A$19,0),MATCH(1,($U$2=GRID!$B$1:$BI$1)*(КАЛЕНДАРЬ!$BI16=GRID!$B$3:$BI$3), 0)),
INDEX(GRID!$B$13:$BI$19,MATCH($E$7,GRID!$A$13:$A$19,0),MATCH(1,($U$2=GRID!$B$1:$BI$1)*(КАЛЕНДАРЬ!$BI16=GRID!$B$3:$BI$3), 0))*(1-GRID!$B$29))</f>
        <v>32500</v>
      </c>
      <c r="G221" s="24" cm="1">
        <f t="array" ref="G221">IF($I$2="Открытый тариф",
INDEX(GRID!$B$4:$BI$10,MATCH($G$7,GRID!$A$4:$A$10,0),MATCH(1,($U$2=GRID!$B$1:$BI$1)*(КАЛЕНДАРЬ!BI16=GRID!$B$3:$BI$3), 0)),
INDEX(GRID!$B$4:$BI$10,MATCH($G$7,GRID!$A$4:$A$10,0),MATCH(1,($U$2=GRID!$B$1:$BI$1)*(КАЛЕНДАРЬ!BI16=GRID!$B$3:$BI$3), 0))*(1-GRID!$B$29))</f>
        <v>34300</v>
      </c>
      <c r="H221" s="24" cm="1">
        <f t="array" ref="H221">IF($I$2="Открытый тариф",
INDEX(GRID!$B$13:$BI$19,MATCH($G$7,GRID!$A$13:$A$19,0),MATCH(1,($U$2=GRID!$B$1:$BI$1)*(КАЛЕНДАРЬ!$BI16=GRID!$B$3:$BI$3), 0)),
INDEX(GRID!$B$13:$BI$19,MATCH($G$7,GRID!$A$13:$A$19,0),MATCH(1,($U$2=GRID!$B$1:$BI$1)*(КАЛЕНДАРЬ!$BI16=GRID!$B$3:$BI$3), 0))*(1-GRID!$B$29))</f>
        <v>37600</v>
      </c>
      <c r="I221" s="24" cm="1">
        <f t="array" ref="I221">IF($I$2="Открытый тариф",
INDEX(GRID!$B$4:$BI$10,MATCH($I$7,GRID!$A$4:$A$10,0),MATCH(1,($U$2=GRID!$B$1:$BI$1)*(КАЛЕНДАРЬ!BI16=GRID!$B$3:$BI$3), 0)),
INDEX(GRID!$B$4:$BI$10,MATCH($I$7,GRID!$A$4:$A$10,0),MATCH(1,($U$2=GRID!$B$1:$BI$1)*(КАЛЕНДАРЬ!BI16=GRID!$B$3:$BI$3), 0))*(1-GRID!$B$29))</f>
        <v>46200</v>
      </c>
      <c r="J221" s="24" cm="1">
        <f t="array" ref="J221">IF($I$2="Открытый тариф",
INDEX(GRID!$B$13:$BI$19,MATCH($I$7,GRID!$A$13:$A$19,0),MATCH(1,($U$2=GRID!$B$1:$BI$1)*(КАЛЕНДАРЬ!$BI16=GRID!$B$3:$BI$3), 0)),
INDEX(GRID!$B$13:$BI$19,MATCH($I$7,GRID!$A$13:$A$19,0),MATCH(1,($U$2=GRID!$B$1:$BI$1)*(КАЛЕНДАРЬ!$BI16=GRID!$B$3:$BI$3), 0))*(1-GRID!$B$29))</f>
        <v>49500</v>
      </c>
      <c r="K221" s="24" cm="1">
        <f t="array" ref="K221">IF($I$2="Открытый тариф",
INDEX(GRID!$B$4:$BI$10,MATCH($K$7,GRID!$A$4:$A$10,0),MATCH(1,($U$2=GRID!$B$1:$BI$1)*(КАЛЕНДАРЬ!BI16=GRID!$B$3:$BI$3), 0)),
INDEX(GRID!$B$4:$BI$10,MATCH($K$7,GRID!$A$4:$A$10,0),MATCH(1,($U$2=GRID!$B$1:$BI$1)*(КАЛЕНДАРЬ!BI16=GRID!$B$3:$BI$3), 0))*(1-GRID!$B$29))</f>
        <v>63200</v>
      </c>
      <c r="L221" s="24" cm="1">
        <f t="array" ref="L221">IF($I$2="Открытый тариф",
INDEX(GRID!$B$13:$BI$19,MATCH($K$7,GRID!$A$13:$A$19,0),MATCH(1,($U$2=GRID!$B$1:$BI$1)*(КАЛЕНДАРЬ!$BI16=GRID!$B$3:$BI$3), 0)),
INDEX(GRID!$B$13:$BI$19,MATCH($K$7,GRID!$A$13:$A$19,0),MATCH(1,($U$2=GRID!$B$1:$BI$1)*(КАЛЕНДАРЬ!$BI16=GRID!$B$3:$BI$3), 0))*(1-GRID!$B$29))</f>
        <v>66500</v>
      </c>
      <c r="M221" s="24" cm="1">
        <f t="array" ref="M221">IF($I$2="Открытый тариф",
INDEX(GRID!$B$4:$BI$10,MATCH($M$7,GRID!$A$4:$A$10,0),MATCH(1,($U$2=GRID!$B$1:$BI$1)*(КАЛЕНДАРЬ!BI16=GRID!$B$3:$BI$3), 0)),
INDEX(GRID!$B$4:$BI$10,MATCH($M$7,GRID!$A$4:$A$10,0),MATCH(1,($U$2=GRID!$B$1:$BI$1)*(КАЛЕНДАРЬ!BI16=GRID!$B$3:$BI$3), 0))*(1-GRID!$B$29))</f>
        <v>88700</v>
      </c>
      <c r="N221" s="24" cm="1">
        <f t="array" ref="N221">IF($I$2="Открытый тариф",
INDEX(GRID!$B$13:$BI$19,MATCH($M$7,GRID!$A$13:$A$19,0),MATCH(1,($U$2=GRID!$B$1:$BI$1)*(КАЛЕНДАРЬ!$BI16=GRID!$B$3:$BI$3), 0)),
INDEX(GRID!$B$13:$BI$19,MATCH($M$7,GRID!$A$13:$A$19,0),MATCH(1,($U$2=GRID!$B$1:$BI$1)*(КАЛЕНДАРЬ!$BI16=GRID!$B$3:$BI$3), 0))*(1-GRID!$B$29))</f>
        <v>92000</v>
      </c>
      <c r="O221" s="24" cm="1">
        <f t="array" ref="O221">IF($I$2="Открытый тариф",
INDEX(GRID!$B$4:$BI$10,MATCH($O$7,GRID!$A$4:$A$10,0),MATCH(1,($U$2=GRID!$B$1:$BI$1)*(КАЛЕНДАРЬ!BI16=GRID!$B$3:$BI$3), 0)),
INDEX(GRID!$B$4:$BI$10,MATCH($O$7,GRID!$A$4:$A$10,0),MATCH(1,($U$2=GRID!$B$1:$BI$1)*(КАЛЕНДАРЬ!BI16=GRID!$B$3:$BI$3), 0))*(1-GRID!$B$29))</f>
        <v>210100</v>
      </c>
      <c r="P221" s="24" cm="1">
        <f t="array" ref="P221">IF($I$2="Открытый тариф",
INDEX(GRID!$B$13:$BI$19,MATCH($O$7,GRID!$A$13:$A$19,0),MATCH(1,($U$2=GRID!$B$1:$BI$1)*(КАЛЕНДАРЬ!$BI16=GRID!$B$3:$BI$3), 0)),
INDEX(GRID!$B$13:$BI$19,MATCH($O$7,GRID!$A$13:$A$19,0),MATCH(1,($U$2=GRID!$B$1:$BI$1)*(КАЛЕНДАРЬ!$BI16=GRID!$B$3:$BI$3), 0))*(1-GRID!$B$29))</f>
        <v>213400</v>
      </c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</row>
    <row r="222" spans="1:31" hidden="1" x14ac:dyDescent="0.2">
      <c r="A222" s="83" t="s">
        <v>18</v>
      </c>
      <c r="B222" s="84">
        <v>14</v>
      </c>
      <c r="C222" s="24" cm="1">
        <f t="array" ref="C222">IF($I$2="Открытый тариф",
INDEX(GRID!$B$4:$BI$10,MATCH($C$7,GRID!$A$4:$A$10,0),MATCH(1,($U$2=GRID!$B$1:$BI$1)*(КАЛЕНДАРЬ!BI17=GRID!$B$3:$BI$3), 0)),
INDEX(GRID!$B$4:$BI$10,MATCH($C$7,GRID!$A$4:$A$10,0),MATCH(1,($U$2=GRID!$B$1:$BI$1)*(КАЛЕНДАРЬ!BI17=GRID!$B$3:$BI$3), 0))*(1-GRID!$B$29))</f>
        <v>24900</v>
      </c>
      <c r="D222" s="24" cm="1">
        <f t="array" ref="D222">IF($I$2="Открытый тариф",
INDEX(GRID!$B$13:$BI$19,MATCH($C$7,GRID!$A$13:$A$19,0),MATCH(1,($U$2=GRID!$B$1:$BI$1)*(КАЛЕНДАРЬ!$BI17=GRID!$B$3:$BI$3), 0)),
INDEX(GRID!$B$13:$BI$19,MATCH($C$7,GRID!$A$13:$A$19,0),MATCH(1,($U$2=GRID!$B$1:$BI$1)*(КАЛЕНДАРЬ!$BI17=GRID!$B$3:$BI$3), 0))*(1-GRID!$B$29))</f>
        <v>28200</v>
      </c>
      <c r="E222" s="24" cm="1">
        <f t="array" ref="E222">IF($I$2="Открытый тариф",
INDEX(GRID!$B$4:$BI$10,MATCH($E$7,GRID!$A$4:$A$10,0),MATCH(1,($U$2=GRID!$B$1:$BI$1)*(КАЛЕНДАРЬ!BI17=GRID!$B$3:$BI$3), 0)),
INDEX(GRID!$B$4:$BI$10,MATCH($E$7,GRID!$A$4:$A$10,0),MATCH(1,($U$2=GRID!$B$1:$BI$1)*(КАЛЕНДАРЬ!BI17=GRID!$B$3:$BI$3), 0))*(1-GRID!$B$29))</f>
        <v>29200</v>
      </c>
      <c r="F222" s="24" cm="1">
        <f t="array" ref="F222">IF($I$2="Открытый тариф",
INDEX(GRID!$B$13:$BI$19,MATCH($E$7,GRID!$A$13:$A$19,0),MATCH(1,($U$2=GRID!$B$1:$BI$1)*(КАЛЕНДАРЬ!$BI17=GRID!$B$3:$BI$3), 0)),
INDEX(GRID!$B$13:$BI$19,MATCH($E$7,GRID!$A$13:$A$19,0),MATCH(1,($U$2=GRID!$B$1:$BI$1)*(КАЛЕНДАРЬ!$BI17=GRID!$B$3:$BI$3), 0))*(1-GRID!$B$29))</f>
        <v>32500</v>
      </c>
      <c r="G222" s="24" cm="1">
        <f t="array" ref="G222">IF($I$2="Открытый тариф",
INDEX(GRID!$B$4:$BI$10,MATCH($G$7,GRID!$A$4:$A$10,0),MATCH(1,($U$2=GRID!$B$1:$BI$1)*(КАЛЕНДАРЬ!BI17=GRID!$B$3:$BI$3), 0)),
INDEX(GRID!$B$4:$BI$10,MATCH($G$7,GRID!$A$4:$A$10,0),MATCH(1,($U$2=GRID!$B$1:$BI$1)*(КАЛЕНДАРЬ!BI17=GRID!$B$3:$BI$3), 0))*(1-GRID!$B$29))</f>
        <v>34300</v>
      </c>
      <c r="H222" s="24" cm="1">
        <f t="array" ref="H222">IF($I$2="Открытый тариф",
INDEX(GRID!$B$13:$BI$19,MATCH($G$7,GRID!$A$13:$A$19,0),MATCH(1,($U$2=GRID!$B$1:$BI$1)*(КАЛЕНДАРЬ!$BI17=GRID!$B$3:$BI$3), 0)),
INDEX(GRID!$B$13:$BI$19,MATCH($G$7,GRID!$A$13:$A$19,0),MATCH(1,($U$2=GRID!$B$1:$BI$1)*(КАЛЕНДАРЬ!$BI17=GRID!$B$3:$BI$3), 0))*(1-GRID!$B$29))</f>
        <v>37600</v>
      </c>
      <c r="I222" s="24" cm="1">
        <f t="array" ref="I222">IF($I$2="Открытый тариф",
INDEX(GRID!$B$4:$BI$10,MATCH($I$7,GRID!$A$4:$A$10,0),MATCH(1,($U$2=GRID!$B$1:$BI$1)*(КАЛЕНДАРЬ!BI17=GRID!$B$3:$BI$3), 0)),
INDEX(GRID!$B$4:$BI$10,MATCH($I$7,GRID!$A$4:$A$10,0),MATCH(1,($U$2=GRID!$B$1:$BI$1)*(КАЛЕНДАРЬ!BI17=GRID!$B$3:$BI$3), 0))*(1-GRID!$B$29))</f>
        <v>46200</v>
      </c>
      <c r="J222" s="24" cm="1">
        <f t="array" ref="J222">IF($I$2="Открытый тариф",
INDEX(GRID!$B$13:$BI$19,MATCH($I$7,GRID!$A$13:$A$19,0),MATCH(1,($U$2=GRID!$B$1:$BI$1)*(КАЛЕНДАРЬ!$BI17=GRID!$B$3:$BI$3), 0)),
INDEX(GRID!$B$13:$BI$19,MATCH($I$7,GRID!$A$13:$A$19,0),MATCH(1,($U$2=GRID!$B$1:$BI$1)*(КАЛЕНДАРЬ!$BI17=GRID!$B$3:$BI$3), 0))*(1-GRID!$B$29))</f>
        <v>49500</v>
      </c>
      <c r="K222" s="24" cm="1">
        <f t="array" ref="K222">IF($I$2="Открытый тариф",
INDEX(GRID!$B$4:$BI$10,MATCH($K$7,GRID!$A$4:$A$10,0),MATCH(1,($U$2=GRID!$B$1:$BI$1)*(КАЛЕНДАРЬ!BI17=GRID!$B$3:$BI$3), 0)),
INDEX(GRID!$B$4:$BI$10,MATCH($K$7,GRID!$A$4:$A$10,0),MATCH(1,($U$2=GRID!$B$1:$BI$1)*(КАЛЕНДАРЬ!BI17=GRID!$B$3:$BI$3), 0))*(1-GRID!$B$29))</f>
        <v>63200</v>
      </c>
      <c r="L222" s="24" cm="1">
        <f t="array" ref="L222">IF($I$2="Открытый тариф",
INDEX(GRID!$B$13:$BI$19,MATCH($K$7,GRID!$A$13:$A$19,0),MATCH(1,($U$2=GRID!$B$1:$BI$1)*(КАЛЕНДАРЬ!$BI17=GRID!$B$3:$BI$3), 0)),
INDEX(GRID!$B$13:$BI$19,MATCH($K$7,GRID!$A$13:$A$19,0),MATCH(1,($U$2=GRID!$B$1:$BI$1)*(КАЛЕНДАРЬ!$BI17=GRID!$B$3:$BI$3), 0))*(1-GRID!$B$29))</f>
        <v>66500</v>
      </c>
      <c r="M222" s="24" cm="1">
        <f t="array" ref="M222">IF($I$2="Открытый тариф",
INDEX(GRID!$B$4:$BI$10,MATCH($M$7,GRID!$A$4:$A$10,0),MATCH(1,($U$2=GRID!$B$1:$BI$1)*(КАЛЕНДАРЬ!BI17=GRID!$B$3:$BI$3), 0)),
INDEX(GRID!$B$4:$BI$10,MATCH($M$7,GRID!$A$4:$A$10,0),MATCH(1,($U$2=GRID!$B$1:$BI$1)*(КАЛЕНДАРЬ!BI17=GRID!$B$3:$BI$3), 0))*(1-GRID!$B$29))</f>
        <v>88700</v>
      </c>
      <c r="N222" s="24" cm="1">
        <f t="array" ref="N222">IF($I$2="Открытый тариф",
INDEX(GRID!$B$13:$BI$19,MATCH($M$7,GRID!$A$13:$A$19,0),MATCH(1,($U$2=GRID!$B$1:$BI$1)*(КАЛЕНДАРЬ!$BI17=GRID!$B$3:$BI$3), 0)),
INDEX(GRID!$B$13:$BI$19,MATCH($M$7,GRID!$A$13:$A$19,0),MATCH(1,($U$2=GRID!$B$1:$BI$1)*(КАЛЕНДАРЬ!$BI17=GRID!$B$3:$BI$3), 0))*(1-GRID!$B$29))</f>
        <v>92000</v>
      </c>
      <c r="O222" s="24" cm="1">
        <f t="array" ref="O222">IF($I$2="Открытый тариф",
INDEX(GRID!$B$4:$BI$10,MATCH($O$7,GRID!$A$4:$A$10,0),MATCH(1,($U$2=GRID!$B$1:$BI$1)*(КАЛЕНДАРЬ!BI17=GRID!$B$3:$BI$3), 0)),
INDEX(GRID!$B$4:$BI$10,MATCH($O$7,GRID!$A$4:$A$10,0),MATCH(1,($U$2=GRID!$B$1:$BI$1)*(КАЛЕНДАРЬ!BI17=GRID!$B$3:$BI$3), 0))*(1-GRID!$B$29))</f>
        <v>210100</v>
      </c>
      <c r="P222" s="24" cm="1">
        <f t="array" ref="P222">IF($I$2="Открытый тариф",
INDEX(GRID!$B$13:$BI$19,MATCH($O$7,GRID!$A$13:$A$19,0),MATCH(1,($U$2=GRID!$B$1:$BI$1)*(КАЛЕНДАРЬ!$BI17=GRID!$B$3:$BI$3), 0)),
INDEX(GRID!$B$13:$BI$19,MATCH($O$7,GRID!$A$13:$A$19,0),MATCH(1,($U$2=GRID!$B$1:$BI$1)*(КАЛЕНДАРЬ!$BI17=GRID!$B$3:$BI$3), 0))*(1-GRID!$B$29))</f>
        <v>213400</v>
      </c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</row>
    <row r="223" spans="1:31" hidden="1" x14ac:dyDescent="0.2">
      <c r="A223" s="83" t="s">
        <v>19</v>
      </c>
      <c r="B223" s="84">
        <v>15</v>
      </c>
      <c r="C223" s="24" cm="1">
        <f t="array" ref="C223">IF($I$2="Открытый тариф",
INDEX(GRID!$B$4:$BI$10,MATCH($C$7,GRID!$A$4:$A$10,0),MATCH(1,($U$2=GRID!$B$1:$BI$1)*(КАЛЕНДАРЬ!BI18=GRID!$B$3:$BI$3), 0)),
INDEX(GRID!$B$4:$BI$10,MATCH($C$7,GRID!$A$4:$A$10,0),MATCH(1,($U$2=GRID!$B$1:$BI$1)*(КАЛЕНДАРЬ!BI18=GRID!$B$3:$BI$3), 0))*(1-GRID!$B$29))</f>
        <v>24900</v>
      </c>
      <c r="D223" s="24" cm="1">
        <f t="array" ref="D223">IF($I$2="Открытый тариф",
INDEX(GRID!$B$13:$BI$19,MATCH($C$7,GRID!$A$13:$A$19,0),MATCH(1,($U$2=GRID!$B$1:$BI$1)*(КАЛЕНДАРЬ!$BI18=GRID!$B$3:$BI$3), 0)),
INDEX(GRID!$B$13:$BI$19,MATCH($C$7,GRID!$A$13:$A$19,0),MATCH(1,($U$2=GRID!$B$1:$BI$1)*(КАЛЕНДАРЬ!$BI18=GRID!$B$3:$BI$3), 0))*(1-GRID!$B$29))</f>
        <v>28200</v>
      </c>
      <c r="E223" s="24" cm="1">
        <f t="array" ref="E223">IF($I$2="Открытый тариф",
INDEX(GRID!$B$4:$BI$10,MATCH($E$7,GRID!$A$4:$A$10,0),MATCH(1,($U$2=GRID!$B$1:$BI$1)*(КАЛЕНДАРЬ!BI18=GRID!$B$3:$BI$3), 0)),
INDEX(GRID!$B$4:$BI$10,MATCH($E$7,GRID!$A$4:$A$10,0),MATCH(1,($U$2=GRID!$B$1:$BI$1)*(КАЛЕНДАРЬ!BI18=GRID!$B$3:$BI$3), 0))*(1-GRID!$B$29))</f>
        <v>29200</v>
      </c>
      <c r="F223" s="24" cm="1">
        <f t="array" ref="F223">IF($I$2="Открытый тариф",
INDEX(GRID!$B$13:$BI$19,MATCH($E$7,GRID!$A$13:$A$19,0),MATCH(1,($U$2=GRID!$B$1:$BI$1)*(КАЛЕНДАРЬ!$BI18=GRID!$B$3:$BI$3), 0)),
INDEX(GRID!$B$13:$BI$19,MATCH($E$7,GRID!$A$13:$A$19,0),MATCH(1,($U$2=GRID!$B$1:$BI$1)*(КАЛЕНДАРЬ!$BI18=GRID!$B$3:$BI$3), 0))*(1-GRID!$B$29))</f>
        <v>32500</v>
      </c>
      <c r="G223" s="24" cm="1">
        <f t="array" ref="G223">IF($I$2="Открытый тариф",
INDEX(GRID!$B$4:$BI$10,MATCH($G$7,GRID!$A$4:$A$10,0),MATCH(1,($U$2=GRID!$B$1:$BI$1)*(КАЛЕНДАРЬ!BI18=GRID!$B$3:$BI$3), 0)),
INDEX(GRID!$B$4:$BI$10,MATCH($G$7,GRID!$A$4:$A$10,0),MATCH(1,($U$2=GRID!$B$1:$BI$1)*(КАЛЕНДАРЬ!BI18=GRID!$B$3:$BI$3), 0))*(1-GRID!$B$29))</f>
        <v>34300</v>
      </c>
      <c r="H223" s="24" cm="1">
        <f t="array" ref="H223">IF($I$2="Открытый тариф",
INDEX(GRID!$B$13:$BI$19,MATCH($G$7,GRID!$A$13:$A$19,0),MATCH(1,($U$2=GRID!$B$1:$BI$1)*(КАЛЕНДАРЬ!$BI18=GRID!$B$3:$BI$3), 0)),
INDEX(GRID!$B$13:$BI$19,MATCH($G$7,GRID!$A$13:$A$19,0),MATCH(1,($U$2=GRID!$B$1:$BI$1)*(КАЛЕНДАРЬ!$BI18=GRID!$B$3:$BI$3), 0))*(1-GRID!$B$29))</f>
        <v>37600</v>
      </c>
      <c r="I223" s="24" cm="1">
        <f t="array" ref="I223">IF($I$2="Открытый тариф",
INDEX(GRID!$B$4:$BI$10,MATCH($I$7,GRID!$A$4:$A$10,0),MATCH(1,($U$2=GRID!$B$1:$BI$1)*(КАЛЕНДАРЬ!BI18=GRID!$B$3:$BI$3), 0)),
INDEX(GRID!$B$4:$BI$10,MATCH($I$7,GRID!$A$4:$A$10,0),MATCH(1,($U$2=GRID!$B$1:$BI$1)*(КАЛЕНДАРЬ!BI18=GRID!$B$3:$BI$3), 0))*(1-GRID!$B$29))</f>
        <v>46200</v>
      </c>
      <c r="J223" s="24" cm="1">
        <f t="array" ref="J223">IF($I$2="Открытый тариф",
INDEX(GRID!$B$13:$BI$19,MATCH($I$7,GRID!$A$13:$A$19,0),MATCH(1,($U$2=GRID!$B$1:$BI$1)*(КАЛЕНДАРЬ!$BI18=GRID!$B$3:$BI$3), 0)),
INDEX(GRID!$B$13:$BI$19,MATCH($I$7,GRID!$A$13:$A$19,0),MATCH(1,($U$2=GRID!$B$1:$BI$1)*(КАЛЕНДАРЬ!$BI18=GRID!$B$3:$BI$3), 0))*(1-GRID!$B$29))</f>
        <v>49500</v>
      </c>
      <c r="K223" s="24" cm="1">
        <f t="array" ref="K223">IF($I$2="Открытый тариф",
INDEX(GRID!$B$4:$BI$10,MATCH($K$7,GRID!$A$4:$A$10,0),MATCH(1,($U$2=GRID!$B$1:$BI$1)*(КАЛЕНДАРЬ!BI18=GRID!$B$3:$BI$3), 0)),
INDEX(GRID!$B$4:$BI$10,MATCH($K$7,GRID!$A$4:$A$10,0),MATCH(1,($U$2=GRID!$B$1:$BI$1)*(КАЛЕНДАРЬ!BI18=GRID!$B$3:$BI$3), 0))*(1-GRID!$B$29))</f>
        <v>63200</v>
      </c>
      <c r="L223" s="24" cm="1">
        <f t="array" ref="L223">IF($I$2="Открытый тариф",
INDEX(GRID!$B$13:$BI$19,MATCH($K$7,GRID!$A$13:$A$19,0),MATCH(1,($U$2=GRID!$B$1:$BI$1)*(КАЛЕНДАРЬ!$BI18=GRID!$B$3:$BI$3), 0)),
INDEX(GRID!$B$13:$BI$19,MATCH($K$7,GRID!$A$13:$A$19,0),MATCH(1,($U$2=GRID!$B$1:$BI$1)*(КАЛЕНДАРЬ!$BI18=GRID!$B$3:$BI$3), 0))*(1-GRID!$B$29))</f>
        <v>66500</v>
      </c>
      <c r="M223" s="24" cm="1">
        <f t="array" ref="M223">IF($I$2="Открытый тариф",
INDEX(GRID!$B$4:$BI$10,MATCH($M$7,GRID!$A$4:$A$10,0),MATCH(1,($U$2=GRID!$B$1:$BI$1)*(КАЛЕНДАРЬ!BI18=GRID!$B$3:$BI$3), 0)),
INDEX(GRID!$B$4:$BI$10,MATCH($M$7,GRID!$A$4:$A$10,0),MATCH(1,($U$2=GRID!$B$1:$BI$1)*(КАЛЕНДАРЬ!BI18=GRID!$B$3:$BI$3), 0))*(1-GRID!$B$29))</f>
        <v>88700</v>
      </c>
      <c r="N223" s="24" cm="1">
        <f t="array" ref="N223">IF($I$2="Открытый тариф",
INDEX(GRID!$B$13:$BI$19,MATCH($M$7,GRID!$A$13:$A$19,0),MATCH(1,($U$2=GRID!$B$1:$BI$1)*(КАЛЕНДАРЬ!$BI18=GRID!$B$3:$BI$3), 0)),
INDEX(GRID!$B$13:$BI$19,MATCH($M$7,GRID!$A$13:$A$19,0),MATCH(1,($U$2=GRID!$B$1:$BI$1)*(КАЛЕНДАРЬ!$BI18=GRID!$B$3:$BI$3), 0))*(1-GRID!$B$29))</f>
        <v>92000</v>
      </c>
      <c r="O223" s="24" cm="1">
        <f t="array" ref="O223">IF($I$2="Открытый тариф",
INDEX(GRID!$B$4:$BI$10,MATCH($O$7,GRID!$A$4:$A$10,0),MATCH(1,($U$2=GRID!$B$1:$BI$1)*(КАЛЕНДАРЬ!BI18=GRID!$B$3:$BI$3), 0)),
INDEX(GRID!$B$4:$BI$10,MATCH($O$7,GRID!$A$4:$A$10,0),MATCH(1,($U$2=GRID!$B$1:$BI$1)*(КАЛЕНДАРЬ!BI18=GRID!$B$3:$BI$3), 0))*(1-GRID!$B$29))</f>
        <v>210100</v>
      </c>
      <c r="P223" s="24" cm="1">
        <f t="array" ref="P223">IF($I$2="Открытый тариф",
INDEX(GRID!$B$13:$BI$19,MATCH($O$7,GRID!$A$13:$A$19,0),MATCH(1,($U$2=GRID!$B$1:$BI$1)*(КАЛЕНДАРЬ!$BI18=GRID!$B$3:$BI$3), 0)),
INDEX(GRID!$B$13:$BI$19,MATCH($O$7,GRID!$A$13:$A$19,0),MATCH(1,($U$2=GRID!$B$1:$BI$1)*(КАЛЕНДАРЬ!$BI18=GRID!$B$3:$BI$3), 0))*(1-GRID!$B$29))</f>
        <v>213400</v>
      </c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</row>
    <row r="224" spans="1:31" hidden="1" x14ac:dyDescent="0.2">
      <c r="A224" s="83" t="s">
        <v>13</v>
      </c>
      <c r="B224" s="84">
        <v>16</v>
      </c>
      <c r="C224" s="24" cm="1">
        <f t="array" ref="C224">IF($I$2="Открытый тариф",
INDEX(GRID!$B$4:$BI$10,MATCH($C$7,GRID!$A$4:$A$10,0),MATCH(1,($U$2=GRID!$B$1:$BI$1)*(КАЛЕНДАРЬ!BI19=GRID!$B$3:$BI$3), 0)),
INDEX(GRID!$B$4:$BI$10,MATCH($C$7,GRID!$A$4:$A$10,0),MATCH(1,($U$2=GRID!$B$1:$BI$1)*(КАЛЕНДАРЬ!BI19=GRID!$B$3:$BI$3), 0))*(1-GRID!$B$29))</f>
        <v>24900</v>
      </c>
      <c r="D224" s="24" cm="1">
        <f t="array" ref="D224">IF($I$2="Открытый тариф",
INDEX(GRID!$B$13:$BI$19,MATCH($C$7,GRID!$A$13:$A$19,0),MATCH(1,($U$2=GRID!$B$1:$BI$1)*(КАЛЕНДАРЬ!$BI19=GRID!$B$3:$BI$3), 0)),
INDEX(GRID!$B$13:$BI$19,MATCH($C$7,GRID!$A$13:$A$19,0),MATCH(1,($U$2=GRID!$B$1:$BI$1)*(КАЛЕНДАРЬ!$BI19=GRID!$B$3:$BI$3), 0))*(1-GRID!$B$29))</f>
        <v>28200</v>
      </c>
      <c r="E224" s="24" cm="1">
        <f t="array" ref="E224">IF($I$2="Открытый тариф",
INDEX(GRID!$B$4:$BI$10,MATCH($E$7,GRID!$A$4:$A$10,0),MATCH(1,($U$2=GRID!$B$1:$BI$1)*(КАЛЕНДАРЬ!BI19=GRID!$B$3:$BI$3), 0)),
INDEX(GRID!$B$4:$BI$10,MATCH($E$7,GRID!$A$4:$A$10,0),MATCH(1,($U$2=GRID!$B$1:$BI$1)*(КАЛЕНДАРЬ!BI19=GRID!$B$3:$BI$3), 0))*(1-GRID!$B$29))</f>
        <v>29200</v>
      </c>
      <c r="F224" s="24" cm="1">
        <f t="array" ref="F224">IF($I$2="Открытый тариф",
INDEX(GRID!$B$13:$BI$19,MATCH($E$7,GRID!$A$13:$A$19,0),MATCH(1,($U$2=GRID!$B$1:$BI$1)*(КАЛЕНДАРЬ!$BI19=GRID!$B$3:$BI$3), 0)),
INDEX(GRID!$B$13:$BI$19,MATCH($E$7,GRID!$A$13:$A$19,0),MATCH(1,($U$2=GRID!$B$1:$BI$1)*(КАЛЕНДАРЬ!$BI19=GRID!$B$3:$BI$3), 0))*(1-GRID!$B$29))</f>
        <v>32500</v>
      </c>
      <c r="G224" s="24" cm="1">
        <f t="array" ref="G224">IF($I$2="Открытый тариф",
INDEX(GRID!$B$4:$BI$10,MATCH($G$7,GRID!$A$4:$A$10,0),MATCH(1,($U$2=GRID!$B$1:$BI$1)*(КАЛЕНДАРЬ!BI19=GRID!$B$3:$BI$3), 0)),
INDEX(GRID!$B$4:$BI$10,MATCH($G$7,GRID!$A$4:$A$10,0),MATCH(1,($U$2=GRID!$B$1:$BI$1)*(КАЛЕНДАРЬ!BI19=GRID!$B$3:$BI$3), 0))*(1-GRID!$B$29))</f>
        <v>34300</v>
      </c>
      <c r="H224" s="24" cm="1">
        <f t="array" ref="H224">IF($I$2="Открытый тариф",
INDEX(GRID!$B$13:$BI$19,MATCH($G$7,GRID!$A$13:$A$19,0),MATCH(1,($U$2=GRID!$B$1:$BI$1)*(КАЛЕНДАРЬ!$BI19=GRID!$B$3:$BI$3), 0)),
INDEX(GRID!$B$13:$BI$19,MATCH($G$7,GRID!$A$13:$A$19,0),MATCH(1,($U$2=GRID!$B$1:$BI$1)*(КАЛЕНДАРЬ!$BI19=GRID!$B$3:$BI$3), 0))*(1-GRID!$B$29))</f>
        <v>37600</v>
      </c>
      <c r="I224" s="24" cm="1">
        <f t="array" ref="I224">IF($I$2="Открытый тариф",
INDEX(GRID!$B$4:$BI$10,MATCH($I$7,GRID!$A$4:$A$10,0),MATCH(1,($U$2=GRID!$B$1:$BI$1)*(КАЛЕНДАРЬ!BI19=GRID!$B$3:$BI$3), 0)),
INDEX(GRID!$B$4:$BI$10,MATCH($I$7,GRID!$A$4:$A$10,0),MATCH(1,($U$2=GRID!$B$1:$BI$1)*(КАЛЕНДАРЬ!BI19=GRID!$B$3:$BI$3), 0))*(1-GRID!$B$29))</f>
        <v>46200</v>
      </c>
      <c r="J224" s="24" cm="1">
        <f t="array" ref="J224">IF($I$2="Открытый тариф",
INDEX(GRID!$B$13:$BI$19,MATCH($I$7,GRID!$A$13:$A$19,0),MATCH(1,($U$2=GRID!$B$1:$BI$1)*(КАЛЕНДАРЬ!$BI19=GRID!$B$3:$BI$3), 0)),
INDEX(GRID!$B$13:$BI$19,MATCH($I$7,GRID!$A$13:$A$19,0),MATCH(1,($U$2=GRID!$B$1:$BI$1)*(КАЛЕНДАРЬ!$BI19=GRID!$B$3:$BI$3), 0))*(1-GRID!$B$29))</f>
        <v>49500</v>
      </c>
      <c r="K224" s="24" cm="1">
        <f t="array" ref="K224">IF($I$2="Открытый тариф",
INDEX(GRID!$B$4:$BI$10,MATCH($K$7,GRID!$A$4:$A$10,0),MATCH(1,($U$2=GRID!$B$1:$BI$1)*(КАЛЕНДАРЬ!BI19=GRID!$B$3:$BI$3), 0)),
INDEX(GRID!$B$4:$BI$10,MATCH($K$7,GRID!$A$4:$A$10,0),MATCH(1,($U$2=GRID!$B$1:$BI$1)*(КАЛЕНДАРЬ!BI19=GRID!$B$3:$BI$3), 0))*(1-GRID!$B$29))</f>
        <v>63200</v>
      </c>
      <c r="L224" s="24" cm="1">
        <f t="array" ref="L224">IF($I$2="Открытый тариф",
INDEX(GRID!$B$13:$BI$19,MATCH($K$7,GRID!$A$13:$A$19,0),MATCH(1,($U$2=GRID!$B$1:$BI$1)*(КАЛЕНДАРЬ!$BI19=GRID!$B$3:$BI$3), 0)),
INDEX(GRID!$B$13:$BI$19,MATCH($K$7,GRID!$A$13:$A$19,0),MATCH(1,($U$2=GRID!$B$1:$BI$1)*(КАЛЕНДАРЬ!$BI19=GRID!$B$3:$BI$3), 0))*(1-GRID!$B$29))</f>
        <v>66500</v>
      </c>
      <c r="M224" s="24" cm="1">
        <f t="array" ref="M224">IF($I$2="Открытый тариф",
INDEX(GRID!$B$4:$BI$10,MATCH($M$7,GRID!$A$4:$A$10,0),MATCH(1,($U$2=GRID!$B$1:$BI$1)*(КАЛЕНДАРЬ!BI19=GRID!$B$3:$BI$3), 0)),
INDEX(GRID!$B$4:$BI$10,MATCH($M$7,GRID!$A$4:$A$10,0),MATCH(1,($U$2=GRID!$B$1:$BI$1)*(КАЛЕНДАРЬ!BI19=GRID!$B$3:$BI$3), 0))*(1-GRID!$B$29))</f>
        <v>88700</v>
      </c>
      <c r="N224" s="24" cm="1">
        <f t="array" ref="N224">IF($I$2="Открытый тариф",
INDEX(GRID!$B$13:$BI$19,MATCH($M$7,GRID!$A$13:$A$19,0),MATCH(1,($U$2=GRID!$B$1:$BI$1)*(КАЛЕНДАРЬ!$BI19=GRID!$B$3:$BI$3), 0)),
INDEX(GRID!$B$13:$BI$19,MATCH($M$7,GRID!$A$13:$A$19,0),MATCH(1,($U$2=GRID!$B$1:$BI$1)*(КАЛЕНДАРЬ!$BI19=GRID!$B$3:$BI$3), 0))*(1-GRID!$B$29))</f>
        <v>92000</v>
      </c>
      <c r="O224" s="24" cm="1">
        <f t="array" ref="O224">IF($I$2="Открытый тариф",
INDEX(GRID!$B$4:$BI$10,MATCH($O$7,GRID!$A$4:$A$10,0),MATCH(1,($U$2=GRID!$B$1:$BI$1)*(КАЛЕНДАРЬ!BI19=GRID!$B$3:$BI$3), 0)),
INDEX(GRID!$B$4:$BI$10,MATCH($O$7,GRID!$A$4:$A$10,0),MATCH(1,($U$2=GRID!$B$1:$BI$1)*(КАЛЕНДАРЬ!BI19=GRID!$B$3:$BI$3), 0))*(1-GRID!$B$29))</f>
        <v>210100</v>
      </c>
      <c r="P224" s="24" cm="1">
        <f t="array" ref="P224">IF($I$2="Открытый тариф",
INDEX(GRID!$B$13:$BI$19,MATCH($O$7,GRID!$A$13:$A$19,0),MATCH(1,($U$2=GRID!$B$1:$BI$1)*(КАЛЕНДАРЬ!$BI19=GRID!$B$3:$BI$3), 0)),
INDEX(GRID!$B$13:$BI$19,MATCH($O$7,GRID!$A$13:$A$19,0),MATCH(1,($U$2=GRID!$B$1:$BI$1)*(КАЛЕНДАРЬ!$BI19=GRID!$B$3:$BI$3), 0))*(1-GRID!$B$29))</f>
        <v>213400</v>
      </c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</row>
    <row r="225" spans="1:31" hidden="1" x14ac:dyDescent="0.2">
      <c r="A225" s="83" t="s">
        <v>14</v>
      </c>
      <c r="B225" s="84">
        <v>17</v>
      </c>
      <c r="C225" s="24" cm="1">
        <f t="array" ref="C225">IF($I$2="Открытый тариф",
INDEX(GRID!$B$4:$BI$10,MATCH($C$7,GRID!$A$4:$A$10,0),MATCH(1,($U$2=GRID!$B$1:$BI$1)*(КАЛЕНДАРЬ!BI20=GRID!$B$3:$BI$3), 0)),
INDEX(GRID!$B$4:$BI$10,MATCH($C$7,GRID!$A$4:$A$10,0),MATCH(1,($U$2=GRID!$B$1:$BI$1)*(КАЛЕНДАРЬ!BI20=GRID!$B$3:$BI$3), 0))*(1-GRID!$B$29))</f>
        <v>23400</v>
      </c>
      <c r="D225" s="24" cm="1">
        <f t="array" ref="D225">IF($I$2="Открытый тариф",
INDEX(GRID!$B$13:$BI$19,MATCH($C$7,GRID!$A$13:$A$19,0),MATCH(1,($U$2=GRID!$B$1:$BI$1)*(КАЛЕНДАРЬ!$BI20=GRID!$B$3:$BI$3), 0)),
INDEX(GRID!$B$13:$BI$19,MATCH($C$7,GRID!$A$13:$A$19,0),MATCH(1,($U$2=GRID!$B$1:$BI$1)*(КАЛЕНДАРЬ!$BI20=GRID!$B$3:$BI$3), 0))*(1-GRID!$B$29))</f>
        <v>26700</v>
      </c>
      <c r="E225" s="24" cm="1">
        <f t="array" ref="E225">IF($I$2="Открытый тариф",
INDEX(GRID!$B$4:$BI$10,MATCH($E$7,GRID!$A$4:$A$10,0),MATCH(1,($U$2=GRID!$B$1:$BI$1)*(КАЛЕНДАРЬ!BI20=GRID!$B$3:$BI$3), 0)),
INDEX(GRID!$B$4:$BI$10,MATCH($E$7,GRID!$A$4:$A$10,0),MATCH(1,($U$2=GRID!$B$1:$BI$1)*(КАЛЕНДАРЬ!BI20=GRID!$B$3:$BI$3), 0))*(1-GRID!$B$29))</f>
        <v>27600</v>
      </c>
      <c r="F225" s="24" cm="1">
        <f t="array" ref="F225">IF($I$2="Открытый тариф",
INDEX(GRID!$B$13:$BI$19,MATCH($E$7,GRID!$A$13:$A$19,0),MATCH(1,($U$2=GRID!$B$1:$BI$1)*(КАЛЕНДАРЬ!$BI20=GRID!$B$3:$BI$3), 0)),
INDEX(GRID!$B$13:$BI$19,MATCH($E$7,GRID!$A$13:$A$19,0),MATCH(1,($U$2=GRID!$B$1:$BI$1)*(КАЛЕНДАРЬ!$BI20=GRID!$B$3:$BI$3), 0))*(1-GRID!$B$29))</f>
        <v>30900</v>
      </c>
      <c r="G225" s="24" cm="1">
        <f t="array" ref="G225">IF($I$2="Открытый тариф",
INDEX(GRID!$B$4:$BI$10,MATCH($G$7,GRID!$A$4:$A$10,0),MATCH(1,($U$2=GRID!$B$1:$BI$1)*(КАЛЕНДАРЬ!BI20=GRID!$B$3:$BI$3), 0)),
INDEX(GRID!$B$4:$BI$10,MATCH($G$7,GRID!$A$4:$A$10,0),MATCH(1,($U$2=GRID!$B$1:$BI$1)*(КАЛЕНДАРЬ!BI20=GRID!$B$3:$BI$3), 0))*(1-GRID!$B$29))</f>
        <v>32600</v>
      </c>
      <c r="H225" s="24" cm="1">
        <f t="array" ref="H225">IF($I$2="Открытый тариф",
INDEX(GRID!$B$13:$BI$19,MATCH($G$7,GRID!$A$13:$A$19,0),MATCH(1,($U$2=GRID!$B$1:$BI$1)*(КАЛЕНДАРЬ!$BI20=GRID!$B$3:$BI$3), 0)),
INDEX(GRID!$B$13:$BI$19,MATCH($G$7,GRID!$A$13:$A$19,0),MATCH(1,($U$2=GRID!$B$1:$BI$1)*(КАЛЕНДАРЬ!$BI20=GRID!$B$3:$BI$3), 0))*(1-GRID!$B$29))</f>
        <v>35900</v>
      </c>
      <c r="I225" s="24" cm="1">
        <f t="array" ref="I225">IF($I$2="Открытый тариф",
INDEX(GRID!$B$4:$BI$10,MATCH($I$7,GRID!$A$4:$A$10,0),MATCH(1,($U$2=GRID!$B$1:$BI$1)*(КАЛЕНДАРЬ!BI20=GRID!$B$3:$BI$3), 0)),
INDEX(GRID!$B$4:$BI$10,MATCH($I$7,GRID!$A$4:$A$10,0),MATCH(1,($U$2=GRID!$B$1:$BI$1)*(КАЛЕНДАРЬ!BI20=GRID!$B$3:$BI$3), 0))*(1-GRID!$B$29))</f>
        <v>44200</v>
      </c>
      <c r="J225" s="24" cm="1">
        <f t="array" ref="J225">IF($I$2="Открытый тариф",
INDEX(GRID!$B$13:$BI$19,MATCH($I$7,GRID!$A$13:$A$19,0),MATCH(1,($U$2=GRID!$B$1:$BI$1)*(КАЛЕНДАРЬ!$BI20=GRID!$B$3:$BI$3), 0)),
INDEX(GRID!$B$13:$BI$19,MATCH($I$7,GRID!$A$13:$A$19,0),MATCH(1,($U$2=GRID!$B$1:$BI$1)*(КАЛЕНДАРЬ!$BI20=GRID!$B$3:$BI$3), 0))*(1-GRID!$B$29))</f>
        <v>47500</v>
      </c>
      <c r="K225" s="24" cm="1">
        <f t="array" ref="K225">IF($I$2="Открытый тариф",
INDEX(GRID!$B$4:$BI$10,MATCH($K$7,GRID!$A$4:$A$10,0),MATCH(1,($U$2=GRID!$B$1:$BI$1)*(КАЛЕНДАРЬ!BI20=GRID!$B$3:$BI$3), 0)),
INDEX(GRID!$B$4:$BI$10,MATCH($K$7,GRID!$A$4:$A$10,0),MATCH(1,($U$2=GRID!$B$1:$BI$1)*(КАЛЕНДАРЬ!BI20=GRID!$B$3:$BI$3), 0))*(1-GRID!$B$29))</f>
        <v>60700</v>
      </c>
      <c r="L225" s="24" cm="1">
        <f t="array" ref="L225">IF($I$2="Открытый тариф",
INDEX(GRID!$B$13:$BI$19,MATCH($K$7,GRID!$A$13:$A$19,0),MATCH(1,($U$2=GRID!$B$1:$BI$1)*(КАЛЕНДАРЬ!$BI20=GRID!$B$3:$BI$3), 0)),
INDEX(GRID!$B$13:$BI$19,MATCH($K$7,GRID!$A$13:$A$19,0),MATCH(1,($U$2=GRID!$B$1:$BI$1)*(КАЛЕНДАРЬ!$BI20=GRID!$B$3:$BI$3), 0))*(1-GRID!$B$29))</f>
        <v>64000</v>
      </c>
      <c r="M225" s="24" cm="1">
        <f t="array" ref="M225">IF($I$2="Открытый тариф",
INDEX(GRID!$B$4:$BI$10,MATCH($M$7,GRID!$A$4:$A$10,0),MATCH(1,($U$2=GRID!$B$1:$BI$1)*(КАЛЕНДАРЬ!BI20=GRID!$B$3:$BI$3), 0)),
INDEX(GRID!$B$4:$BI$10,MATCH($M$7,GRID!$A$4:$A$10,0),MATCH(1,($U$2=GRID!$B$1:$BI$1)*(КАЛЕНДАРЬ!BI20=GRID!$B$3:$BI$3), 0))*(1-GRID!$B$29))</f>
        <v>85500</v>
      </c>
      <c r="N225" s="24" cm="1">
        <f t="array" ref="N225">IF($I$2="Открытый тариф",
INDEX(GRID!$B$13:$BI$19,MATCH($M$7,GRID!$A$13:$A$19,0),MATCH(1,($U$2=GRID!$B$1:$BI$1)*(КАЛЕНДАРЬ!$BI20=GRID!$B$3:$BI$3), 0)),
INDEX(GRID!$B$13:$BI$19,MATCH($M$7,GRID!$A$13:$A$19,0),MATCH(1,($U$2=GRID!$B$1:$BI$1)*(КАЛЕНДАРЬ!$BI20=GRID!$B$3:$BI$3), 0))*(1-GRID!$B$29))</f>
        <v>88800</v>
      </c>
      <c r="O225" s="24" cm="1">
        <f t="array" ref="O225">IF($I$2="Открытый тариф",
INDEX(GRID!$B$4:$BI$10,MATCH($O$7,GRID!$A$4:$A$10,0),MATCH(1,($U$2=GRID!$B$1:$BI$1)*(КАЛЕНДАРЬ!BI20=GRID!$B$3:$BI$3), 0)),
INDEX(GRID!$B$4:$BI$10,MATCH($O$7,GRID!$A$4:$A$10,0),MATCH(1,($U$2=GRID!$B$1:$BI$1)*(КАЛЕНДАРЬ!BI20=GRID!$B$3:$BI$3), 0))*(1-GRID!$B$29))</f>
        <v>202600</v>
      </c>
      <c r="P225" s="24" cm="1">
        <f t="array" ref="P225">IF($I$2="Открытый тариф",
INDEX(GRID!$B$13:$BI$19,MATCH($O$7,GRID!$A$13:$A$19,0),MATCH(1,($U$2=GRID!$B$1:$BI$1)*(КАЛЕНДАРЬ!$BI20=GRID!$B$3:$BI$3), 0)),
INDEX(GRID!$B$13:$BI$19,MATCH($O$7,GRID!$A$13:$A$19,0),MATCH(1,($U$2=GRID!$B$1:$BI$1)*(КАЛЕНДАРЬ!$BI20=GRID!$B$3:$BI$3), 0))*(1-GRID!$B$29))</f>
        <v>205900</v>
      </c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</row>
    <row r="226" spans="1:31" hidden="1" x14ac:dyDescent="0.2">
      <c r="A226" s="83" t="s">
        <v>15</v>
      </c>
      <c r="B226" s="84">
        <v>18</v>
      </c>
      <c r="C226" s="24" cm="1">
        <f t="array" ref="C226">IF($I$2="Открытый тариф",
INDEX(GRID!$B$4:$BI$10,MATCH($C$7,GRID!$A$4:$A$10,0),MATCH(1,($U$2=GRID!$B$1:$BI$1)*(КАЛЕНДАРЬ!BI21=GRID!$B$3:$BI$3), 0)),
INDEX(GRID!$B$4:$BI$10,MATCH($C$7,GRID!$A$4:$A$10,0),MATCH(1,($U$2=GRID!$B$1:$BI$1)*(КАЛЕНДАРЬ!BI21=GRID!$B$3:$BI$3), 0))*(1-GRID!$B$29))</f>
        <v>27100</v>
      </c>
      <c r="D226" s="24" cm="1">
        <f t="array" ref="D226">IF($I$2="Открытый тариф",
INDEX(GRID!$B$13:$BI$19,MATCH($C$7,GRID!$A$13:$A$19,0),MATCH(1,($U$2=GRID!$B$1:$BI$1)*(КАЛЕНДАРЬ!$BI21=GRID!$B$3:$BI$3), 0)),
INDEX(GRID!$B$13:$BI$19,MATCH($C$7,GRID!$A$13:$A$19,0),MATCH(1,($U$2=GRID!$B$1:$BI$1)*(КАЛЕНДАРЬ!$BI21=GRID!$B$3:$BI$3), 0))*(1-GRID!$B$29))</f>
        <v>30400</v>
      </c>
      <c r="E226" s="24" cm="1">
        <f t="array" ref="E226">IF($I$2="Открытый тариф",
INDEX(GRID!$B$4:$BI$10,MATCH($E$7,GRID!$A$4:$A$10,0),MATCH(1,($U$2=GRID!$B$1:$BI$1)*(КАЛЕНДАРЬ!BI21=GRID!$B$3:$BI$3), 0)),
INDEX(GRID!$B$4:$BI$10,MATCH($E$7,GRID!$A$4:$A$10,0),MATCH(1,($U$2=GRID!$B$1:$BI$1)*(КАЛЕНДАРЬ!BI21=GRID!$B$3:$BI$3), 0))*(1-GRID!$B$29))</f>
        <v>31500</v>
      </c>
      <c r="F226" s="24" cm="1">
        <f t="array" ref="F226">IF($I$2="Открытый тариф",
INDEX(GRID!$B$13:$BI$19,MATCH($E$7,GRID!$A$13:$A$19,0),MATCH(1,($U$2=GRID!$B$1:$BI$1)*(КАЛЕНДАРЬ!$BI21=GRID!$B$3:$BI$3), 0)),
INDEX(GRID!$B$13:$BI$19,MATCH($E$7,GRID!$A$13:$A$19,0),MATCH(1,($U$2=GRID!$B$1:$BI$1)*(КАЛЕНДАРЬ!$BI21=GRID!$B$3:$BI$3), 0))*(1-GRID!$B$29))</f>
        <v>34800</v>
      </c>
      <c r="G226" s="24" cm="1">
        <f t="array" ref="G226">IF($I$2="Открытый тариф",
INDEX(GRID!$B$4:$BI$10,MATCH($G$7,GRID!$A$4:$A$10,0),MATCH(1,($U$2=GRID!$B$1:$BI$1)*(КАЛЕНДАРЬ!BI21=GRID!$B$3:$BI$3), 0)),
INDEX(GRID!$B$4:$BI$10,MATCH($G$7,GRID!$A$4:$A$10,0),MATCH(1,($U$2=GRID!$B$1:$BI$1)*(КАЛЕНДАРЬ!BI21=GRID!$B$3:$BI$3), 0))*(1-GRID!$B$29))</f>
        <v>36800</v>
      </c>
      <c r="H226" s="24" cm="1">
        <f t="array" ref="H226">IF($I$2="Открытый тариф",
INDEX(GRID!$B$13:$BI$19,MATCH($G$7,GRID!$A$13:$A$19,0),MATCH(1,($U$2=GRID!$B$1:$BI$1)*(КАЛЕНДАРЬ!$BI21=GRID!$B$3:$BI$3), 0)),
INDEX(GRID!$B$13:$BI$19,MATCH($G$7,GRID!$A$13:$A$19,0),MATCH(1,($U$2=GRID!$B$1:$BI$1)*(КАЛЕНДАРЬ!$BI21=GRID!$B$3:$BI$3), 0))*(1-GRID!$B$29))</f>
        <v>40100</v>
      </c>
      <c r="I226" s="24" cm="1">
        <f t="array" ref="I226">IF($I$2="Открытый тариф",
INDEX(GRID!$B$4:$BI$10,MATCH($I$7,GRID!$A$4:$A$10,0),MATCH(1,($U$2=GRID!$B$1:$BI$1)*(КАЛЕНДАРЬ!BI21=GRID!$B$3:$BI$3), 0)),
INDEX(GRID!$B$4:$BI$10,MATCH($I$7,GRID!$A$4:$A$10,0),MATCH(1,($U$2=GRID!$B$1:$BI$1)*(КАЛЕНДАРЬ!BI21=GRID!$B$3:$BI$3), 0))*(1-GRID!$B$29))</f>
        <v>49100</v>
      </c>
      <c r="J226" s="24" cm="1">
        <f t="array" ref="J226">IF($I$2="Открытый тариф",
INDEX(GRID!$B$13:$BI$19,MATCH($I$7,GRID!$A$13:$A$19,0),MATCH(1,($U$2=GRID!$B$1:$BI$1)*(КАЛЕНДАРЬ!$BI21=GRID!$B$3:$BI$3), 0)),
INDEX(GRID!$B$13:$BI$19,MATCH($I$7,GRID!$A$13:$A$19,0),MATCH(1,($U$2=GRID!$B$1:$BI$1)*(КАЛЕНДАРЬ!$BI21=GRID!$B$3:$BI$3), 0))*(1-GRID!$B$29))</f>
        <v>52400</v>
      </c>
      <c r="K226" s="24" cm="1">
        <f t="array" ref="K226">IF($I$2="Открытый тариф",
INDEX(GRID!$B$4:$BI$10,MATCH($K$7,GRID!$A$4:$A$10,0),MATCH(1,($U$2=GRID!$B$1:$BI$1)*(КАЛЕНДАРЬ!BI21=GRID!$B$3:$BI$3), 0)),
INDEX(GRID!$B$4:$BI$10,MATCH($K$7,GRID!$A$4:$A$10,0),MATCH(1,($U$2=GRID!$B$1:$BI$1)*(КАЛЕНДАРЬ!BI21=GRID!$B$3:$BI$3), 0))*(1-GRID!$B$29))</f>
        <v>66600</v>
      </c>
      <c r="L226" s="24" cm="1">
        <f t="array" ref="L226">IF($I$2="Открытый тариф",
INDEX(GRID!$B$13:$BI$19,MATCH($K$7,GRID!$A$13:$A$19,0),MATCH(1,($U$2=GRID!$B$1:$BI$1)*(КАЛЕНДАРЬ!$BI21=GRID!$B$3:$BI$3), 0)),
INDEX(GRID!$B$13:$BI$19,MATCH($K$7,GRID!$A$13:$A$19,0),MATCH(1,($U$2=GRID!$B$1:$BI$1)*(КАЛЕНДАРЬ!$BI21=GRID!$B$3:$BI$3), 0))*(1-GRID!$B$29))</f>
        <v>69900</v>
      </c>
      <c r="M226" s="24" cm="1">
        <f t="array" ref="M226">IF($I$2="Открытый тариф",
INDEX(GRID!$B$4:$BI$10,MATCH($M$7,GRID!$A$4:$A$10,0),MATCH(1,($U$2=GRID!$B$1:$BI$1)*(КАЛЕНДАРЬ!BI21=GRID!$B$3:$BI$3), 0)),
INDEX(GRID!$B$4:$BI$10,MATCH($M$7,GRID!$A$4:$A$10,0),MATCH(1,($U$2=GRID!$B$1:$BI$1)*(КАЛЕНДАРЬ!BI21=GRID!$B$3:$BI$3), 0))*(1-GRID!$B$29))</f>
        <v>92900</v>
      </c>
      <c r="N226" s="24" cm="1">
        <f t="array" ref="N226">IF($I$2="Открытый тариф",
INDEX(GRID!$B$13:$BI$19,MATCH($M$7,GRID!$A$13:$A$19,0),MATCH(1,($U$2=GRID!$B$1:$BI$1)*(КАЛЕНДАРЬ!$BI21=GRID!$B$3:$BI$3), 0)),
INDEX(GRID!$B$13:$BI$19,MATCH($M$7,GRID!$A$13:$A$19,0),MATCH(1,($U$2=GRID!$B$1:$BI$1)*(КАЛЕНДАРЬ!$BI21=GRID!$B$3:$BI$3), 0))*(1-GRID!$B$29))</f>
        <v>96200</v>
      </c>
      <c r="O226" s="24" cm="1">
        <f t="array" ref="O226">IF($I$2="Открытый тариф",
INDEX(GRID!$B$4:$BI$10,MATCH($O$7,GRID!$A$4:$A$10,0),MATCH(1,($U$2=GRID!$B$1:$BI$1)*(КАЛЕНДАРЬ!BI21=GRID!$B$3:$BI$3), 0)),
INDEX(GRID!$B$4:$BI$10,MATCH($O$7,GRID!$A$4:$A$10,0),MATCH(1,($U$2=GRID!$B$1:$BI$1)*(КАЛЕНДАРЬ!BI21=GRID!$B$3:$BI$3), 0))*(1-GRID!$B$29))</f>
        <v>218700</v>
      </c>
      <c r="P226" s="24" cm="1">
        <f t="array" ref="P226">IF($I$2="Открытый тариф",
INDEX(GRID!$B$13:$BI$19,MATCH($O$7,GRID!$A$13:$A$19,0),MATCH(1,($U$2=GRID!$B$1:$BI$1)*(КАЛЕНДАРЬ!$BI21=GRID!$B$3:$BI$3), 0)),
INDEX(GRID!$B$13:$BI$19,MATCH($O$7,GRID!$A$13:$A$19,0),MATCH(1,($U$2=GRID!$B$1:$BI$1)*(КАЛЕНДАРЬ!$BI21=GRID!$B$3:$BI$3), 0))*(1-GRID!$B$29))</f>
        <v>222000</v>
      </c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</row>
    <row r="227" spans="1:31" hidden="1" x14ac:dyDescent="0.2">
      <c r="A227" s="83" t="s">
        <v>16</v>
      </c>
      <c r="B227" s="84">
        <v>19</v>
      </c>
      <c r="C227" s="24" cm="1">
        <f t="array" ref="C227">IF($I$2="Открытый тариф",
INDEX(GRID!$B$4:$BI$10,MATCH($C$7,GRID!$A$4:$A$10,0),MATCH(1,($U$2=GRID!$B$1:$BI$1)*(КАЛЕНДАРЬ!BI22=GRID!$B$3:$BI$3), 0)),
INDEX(GRID!$B$4:$BI$10,MATCH($C$7,GRID!$A$4:$A$10,0),MATCH(1,($U$2=GRID!$B$1:$BI$1)*(КАЛЕНДАРЬ!BI22=GRID!$B$3:$BI$3), 0))*(1-GRID!$B$29))</f>
        <v>27100</v>
      </c>
      <c r="D227" s="24" cm="1">
        <f t="array" ref="D227">IF($I$2="Открытый тариф",
INDEX(GRID!$B$13:$BI$19,MATCH($C$7,GRID!$A$13:$A$19,0),MATCH(1,($U$2=GRID!$B$1:$BI$1)*(КАЛЕНДАРЬ!$BI22=GRID!$B$3:$BI$3), 0)),
INDEX(GRID!$B$13:$BI$19,MATCH($C$7,GRID!$A$13:$A$19,0),MATCH(1,($U$2=GRID!$B$1:$BI$1)*(КАЛЕНДАРЬ!$BI22=GRID!$B$3:$BI$3), 0))*(1-GRID!$B$29))</f>
        <v>30400</v>
      </c>
      <c r="E227" s="24" cm="1">
        <f t="array" ref="E227">IF($I$2="Открытый тариф",
INDEX(GRID!$B$4:$BI$10,MATCH($E$7,GRID!$A$4:$A$10,0),MATCH(1,($U$2=GRID!$B$1:$BI$1)*(КАЛЕНДАРЬ!BI22=GRID!$B$3:$BI$3), 0)),
INDEX(GRID!$B$4:$BI$10,MATCH($E$7,GRID!$A$4:$A$10,0),MATCH(1,($U$2=GRID!$B$1:$BI$1)*(КАЛЕНДАРЬ!BI22=GRID!$B$3:$BI$3), 0))*(1-GRID!$B$29))</f>
        <v>31500</v>
      </c>
      <c r="F227" s="24" cm="1">
        <f t="array" ref="F227">IF($I$2="Открытый тариф",
INDEX(GRID!$B$13:$BI$19,MATCH($E$7,GRID!$A$13:$A$19,0),MATCH(1,($U$2=GRID!$B$1:$BI$1)*(КАЛЕНДАРЬ!$BI22=GRID!$B$3:$BI$3), 0)),
INDEX(GRID!$B$13:$BI$19,MATCH($E$7,GRID!$A$13:$A$19,0),MATCH(1,($U$2=GRID!$B$1:$BI$1)*(КАЛЕНДАРЬ!$BI22=GRID!$B$3:$BI$3), 0))*(1-GRID!$B$29))</f>
        <v>34800</v>
      </c>
      <c r="G227" s="24" cm="1">
        <f t="array" ref="G227">IF($I$2="Открытый тариф",
INDEX(GRID!$B$4:$BI$10,MATCH($G$7,GRID!$A$4:$A$10,0),MATCH(1,($U$2=GRID!$B$1:$BI$1)*(КАЛЕНДАРЬ!BI22=GRID!$B$3:$BI$3), 0)),
INDEX(GRID!$B$4:$BI$10,MATCH($G$7,GRID!$A$4:$A$10,0),MATCH(1,($U$2=GRID!$B$1:$BI$1)*(КАЛЕНДАРЬ!BI22=GRID!$B$3:$BI$3), 0))*(1-GRID!$B$29))</f>
        <v>36800</v>
      </c>
      <c r="H227" s="24" cm="1">
        <f t="array" ref="H227">IF($I$2="Открытый тариф",
INDEX(GRID!$B$13:$BI$19,MATCH($G$7,GRID!$A$13:$A$19,0),MATCH(1,($U$2=GRID!$B$1:$BI$1)*(КАЛЕНДАРЬ!$BI22=GRID!$B$3:$BI$3), 0)),
INDEX(GRID!$B$13:$BI$19,MATCH($G$7,GRID!$A$13:$A$19,0),MATCH(1,($U$2=GRID!$B$1:$BI$1)*(КАЛЕНДАРЬ!$BI22=GRID!$B$3:$BI$3), 0))*(1-GRID!$B$29))</f>
        <v>40100</v>
      </c>
      <c r="I227" s="24" cm="1">
        <f t="array" ref="I227">IF($I$2="Открытый тариф",
INDEX(GRID!$B$4:$BI$10,MATCH($I$7,GRID!$A$4:$A$10,0),MATCH(1,($U$2=GRID!$B$1:$BI$1)*(КАЛЕНДАРЬ!BI22=GRID!$B$3:$BI$3), 0)),
INDEX(GRID!$B$4:$BI$10,MATCH($I$7,GRID!$A$4:$A$10,0),MATCH(1,($U$2=GRID!$B$1:$BI$1)*(КАЛЕНДАРЬ!BI22=GRID!$B$3:$BI$3), 0))*(1-GRID!$B$29))</f>
        <v>49100</v>
      </c>
      <c r="J227" s="24" cm="1">
        <f t="array" ref="J227">IF($I$2="Открытый тариф",
INDEX(GRID!$B$13:$BI$19,MATCH($I$7,GRID!$A$13:$A$19,0),MATCH(1,($U$2=GRID!$B$1:$BI$1)*(КАЛЕНДАРЬ!$BI22=GRID!$B$3:$BI$3), 0)),
INDEX(GRID!$B$13:$BI$19,MATCH($I$7,GRID!$A$13:$A$19,0),MATCH(1,($U$2=GRID!$B$1:$BI$1)*(КАЛЕНДАРЬ!$BI22=GRID!$B$3:$BI$3), 0))*(1-GRID!$B$29))</f>
        <v>52400</v>
      </c>
      <c r="K227" s="24" cm="1">
        <f t="array" ref="K227">IF($I$2="Открытый тариф",
INDEX(GRID!$B$4:$BI$10,MATCH($K$7,GRID!$A$4:$A$10,0),MATCH(1,($U$2=GRID!$B$1:$BI$1)*(КАЛЕНДАРЬ!BI22=GRID!$B$3:$BI$3), 0)),
INDEX(GRID!$B$4:$BI$10,MATCH($K$7,GRID!$A$4:$A$10,0),MATCH(1,($U$2=GRID!$B$1:$BI$1)*(КАЛЕНДАРЬ!BI22=GRID!$B$3:$BI$3), 0))*(1-GRID!$B$29))</f>
        <v>66600</v>
      </c>
      <c r="L227" s="24" cm="1">
        <f t="array" ref="L227">IF($I$2="Открытый тариф",
INDEX(GRID!$B$13:$BI$19,MATCH($K$7,GRID!$A$13:$A$19,0),MATCH(1,($U$2=GRID!$B$1:$BI$1)*(КАЛЕНДАРЬ!$BI22=GRID!$B$3:$BI$3), 0)),
INDEX(GRID!$B$13:$BI$19,MATCH($K$7,GRID!$A$13:$A$19,0),MATCH(1,($U$2=GRID!$B$1:$BI$1)*(КАЛЕНДАРЬ!$BI22=GRID!$B$3:$BI$3), 0))*(1-GRID!$B$29))</f>
        <v>69900</v>
      </c>
      <c r="M227" s="24" cm="1">
        <f t="array" ref="M227">IF($I$2="Открытый тариф",
INDEX(GRID!$B$4:$BI$10,MATCH($M$7,GRID!$A$4:$A$10,0),MATCH(1,($U$2=GRID!$B$1:$BI$1)*(КАЛЕНДАРЬ!BI22=GRID!$B$3:$BI$3), 0)),
INDEX(GRID!$B$4:$BI$10,MATCH($M$7,GRID!$A$4:$A$10,0),MATCH(1,($U$2=GRID!$B$1:$BI$1)*(КАЛЕНДАРЬ!BI22=GRID!$B$3:$BI$3), 0))*(1-GRID!$B$29))</f>
        <v>92900</v>
      </c>
      <c r="N227" s="24" cm="1">
        <f t="array" ref="N227">IF($I$2="Открытый тариф",
INDEX(GRID!$B$13:$BI$19,MATCH($M$7,GRID!$A$13:$A$19,0),MATCH(1,($U$2=GRID!$B$1:$BI$1)*(КАЛЕНДАРЬ!$BI22=GRID!$B$3:$BI$3), 0)),
INDEX(GRID!$B$13:$BI$19,MATCH($M$7,GRID!$A$13:$A$19,0),MATCH(1,($U$2=GRID!$B$1:$BI$1)*(КАЛЕНДАРЬ!$BI22=GRID!$B$3:$BI$3), 0))*(1-GRID!$B$29))</f>
        <v>96200</v>
      </c>
      <c r="O227" s="24" cm="1">
        <f t="array" ref="O227">IF($I$2="Открытый тариф",
INDEX(GRID!$B$4:$BI$10,MATCH($O$7,GRID!$A$4:$A$10,0),MATCH(1,($U$2=GRID!$B$1:$BI$1)*(КАЛЕНДАРЬ!BI22=GRID!$B$3:$BI$3), 0)),
INDEX(GRID!$B$4:$BI$10,MATCH($O$7,GRID!$A$4:$A$10,0),MATCH(1,($U$2=GRID!$B$1:$BI$1)*(КАЛЕНДАРЬ!BI22=GRID!$B$3:$BI$3), 0))*(1-GRID!$B$29))</f>
        <v>218700</v>
      </c>
      <c r="P227" s="24" cm="1">
        <f t="array" ref="P227">IF($I$2="Открытый тариф",
INDEX(GRID!$B$13:$BI$19,MATCH($O$7,GRID!$A$13:$A$19,0),MATCH(1,($U$2=GRID!$B$1:$BI$1)*(КАЛЕНДАРЬ!$BI22=GRID!$B$3:$BI$3), 0)),
INDEX(GRID!$B$13:$BI$19,MATCH($O$7,GRID!$A$13:$A$19,0),MATCH(1,($U$2=GRID!$B$1:$BI$1)*(КАЛЕНДАРЬ!$BI22=GRID!$B$3:$BI$3), 0))*(1-GRID!$B$29))</f>
        <v>222000</v>
      </c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</row>
    <row r="228" spans="1:31" ht="12.75" hidden="1" customHeight="1" x14ac:dyDescent="0.2">
      <c r="A228" s="83" t="s">
        <v>17</v>
      </c>
      <c r="B228" s="84">
        <v>20</v>
      </c>
      <c r="C228" s="24" cm="1">
        <f t="array" ref="C228">IF($I$2="Открытый тариф",
INDEX(GRID!$B$4:$BI$10,MATCH($C$7,GRID!$A$4:$A$10,0),MATCH(1,($U$2=GRID!$B$1:$BI$1)*(КАЛЕНДАРЬ!BI23=GRID!$B$3:$BI$3), 0)),
INDEX(GRID!$B$4:$BI$10,MATCH($C$7,GRID!$A$4:$A$10,0),MATCH(1,($U$2=GRID!$B$1:$BI$1)*(КАЛЕНДАРЬ!BI23=GRID!$B$3:$BI$3), 0))*(1-GRID!$B$29))</f>
        <v>27100</v>
      </c>
      <c r="D228" s="24" cm="1">
        <f t="array" ref="D228">IF($I$2="Открытый тариф",
INDEX(GRID!$B$13:$BI$19,MATCH($C$7,GRID!$A$13:$A$19,0),MATCH(1,($U$2=GRID!$B$1:$BI$1)*(КАЛЕНДАРЬ!$BI23=GRID!$B$3:$BI$3), 0)),
INDEX(GRID!$B$13:$BI$19,MATCH($C$7,GRID!$A$13:$A$19,0),MATCH(1,($U$2=GRID!$B$1:$BI$1)*(КАЛЕНДАРЬ!$BI23=GRID!$B$3:$BI$3), 0))*(1-GRID!$B$29))</f>
        <v>30400</v>
      </c>
      <c r="E228" s="24" cm="1">
        <f t="array" ref="E228">IF($I$2="Открытый тариф",
INDEX(GRID!$B$4:$BI$10,MATCH($E$7,GRID!$A$4:$A$10,0),MATCH(1,($U$2=GRID!$B$1:$BI$1)*(КАЛЕНДАРЬ!BI23=GRID!$B$3:$BI$3), 0)),
INDEX(GRID!$B$4:$BI$10,MATCH($E$7,GRID!$A$4:$A$10,0),MATCH(1,($U$2=GRID!$B$1:$BI$1)*(КАЛЕНДАРЬ!BI23=GRID!$B$3:$BI$3), 0))*(1-GRID!$B$29))</f>
        <v>31500</v>
      </c>
      <c r="F228" s="24" cm="1">
        <f t="array" ref="F228">IF($I$2="Открытый тариф",
INDEX(GRID!$B$13:$BI$19,MATCH($E$7,GRID!$A$13:$A$19,0),MATCH(1,($U$2=GRID!$B$1:$BI$1)*(КАЛЕНДАРЬ!$BI23=GRID!$B$3:$BI$3), 0)),
INDEX(GRID!$B$13:$BI$19,MATCH($E$7,GRID!$A$13:$A$19,0),MATCH(1,($U$2=GRID!$B$1:$BI$1)*(КАЛЕНДАРЬ!$BI23=GRID!$B$3:$BI$3), 0))*(1-GRID!$B$29))</f>
        <v>34800</v>
      </c>
      <c r="G228" s="24" cm="1">
        <f t="array" ref="G228">IF($I$2="Открытый тариф",
INDEX(GRID!$B$4:$BI$10,MATCH($G$7,GRID!$A$4:$A$10,0),MATCH(1,($U$2=GRID!$B$1:$BI$1)*(КАЛЕНДАРЬ!BI23=GRID!$B$3:$BI$3), 0)),
INDEX(GRID!$B$4:$BI$10,MATCH($G$7,GRID!$A$4:$A$10,0),MATCH(1,($U$2=GRID!$B$1:$BI$1)*(КАЛЕНДАРЬ!BI23=GRID!$B$3:$BI$3), 0))*(1-GRID!$B$29))</f>
        <v>36800</v>
      </c>
      <c r="H228" s="24" cm="1">
        <f t="array" ref="H228">IF($I$2="Открытый тариф",
INDEX(GRID!$B$13:$BI$19,MATCH($G$7,GRID!$A$13:$A$19,0),MATCH(1,($U$2=GRID!$B$1:$BI$1)*(КАЛЕНДАРЬ!$BI23=GRID!$B$3:$BI$3), 0)),
INDEX(GRID!$B$13:$BI$19,MATCH($G$7,GRID!$A$13:$A$19,0),MATCH(1,($U$2=GRID!$B$1:$BI$1)*(КАЛЕНДАРЬ!$BI23=GRID!$B$3:$BI$3), 0))*(1-GRID!$B$29))</f>
        <v>40100</v>
      </c>
      <c r="I228" s="24" cm="1">
        <f t="array" ref="I228">IF($I$2="Открытый тариф",
INDEX(GRID!$B$4:$BI$10,MATCH($I$7,GRID!$A$4:$A$10,0),MATCH(1,($U$2=GRID!$B$1:$BI$1)*(КАЛЕНДАРЬ!BI23=GRID!$B$3:$BI$3), 0)),
INDEX(GRID!$B$4:$BI$10,MATCH($I$7,GRID!$A$4:$A$10,0),MATCH(1,($U$2=GRID!$B$1:$BI$1)*(КАЛЕНДАРЬ!BI23=GRID!$B$3:$BI$3), 0))*(1-GRID!$B$29))</f>
        <v>49100</v>
      </c>
      <c r="J228" s="24" cm="1">
        <f t="array" ref="J228">IF($I$2="Открытый тариф",
INDEX(GRID!$B$13:$BI$19,MATCH($I$7,GRID!$A$13:$A$19,0),MATCH(1,($U$2=GRID!$B$1:$BI$1)*(КАЛЕНДАРЬ!$BI23=GRID!$B$3:$BI$3), 0)),
INDEX(GRID!$B$13:$BI$19,MATCH($I$7,GRID!$A$13:$A$19,0),MATCH(1,($U$2=GRID!$B$1:$BI$1)*(КАЛЕНДАРЬ!$BI23=GRID!$B$3:$BI$3), 0))*(1-GRID!$B$29))</f>
        <v>52400</v>
      </c>
      <c r="K228" s="24" cm="1">
        <f t="array" ref="K228">IF($I$2="Открытый тариф",
INDEX(GRID!$B$4:$BI$10,MATCH($K$7,GRID!$A$4:$A$10,0),MATCH(1,($U$2=GRID!$B$1:$BI$1)*(КАЛЕНДАРЬ!BI23=GRID!$B$3:$BI$3), 0)),
INDEX(GRID!$B$4:$BI$10,MATCH($K$7,GRID!$A$4:$A$10,0),MATCH(1,($U$2=GRID!$B$1:$BI$1)*(КАЛЕНДАРЬ!BI23=GRID!$B$3:$BI$3), 0))*(1-GRID!$B$29))</f>
        <v>66600</v>
      </c>
      <c r="L228" s="24" cm="1">
        <f t="array" ref="L228">IF($I$2="Открытый тариф",
INDEX(GRID!$B$13:$BI$19,MATCH($K$7,GRID!$A$13:$A$19,0),MATCH(1,($U$2=GRID!$B$1:$BI$1)*(КАЛЕНДАРЬ!$BI23=GRID!$B$3:$BI$3), 0)),
INDEX(GRID!$B$13:$BI$19,MATCH($K$7,GRID!$A$13:$A$19,0),MATCH(1,($U$2=GRID!$B$1:$BI$1)*(КАЛЕНДАРЬ!$BI23=GRID!$B$3:$BI$3), 0))*(1-GRID!$B$29))</f>
        <v>69900</v>
      </c>
      <c r="M228" s="24" cm="1">
        <f t="array" ref="M228">IF($I$2="Открытый тариф",
INDEX(GRID!$B$4:$BI$10,MATCH($M$7,GRID!$A$4:$A$10,0),MATCH(1,($U$2=GRID!$B$1:$BI$1)*(КАЛЕНДАРЬ!BI23=GRID!$B$3:$BI$3), 0)),
INDEX(GRID!$B$4:$BI$10,MATCH($M$7,GRID!$A$4:$A$10,0),MATCH(1,($U$2=GRID!$B$1:$BI$1)*(КАЛЕНДАРЬ!BI23=GRID!$B$3:$BI$3), 0))*(1-GRID!$B$29))</f>
        <v>92900</v>
      </c>
      <c r="N228" s="24" cm="1">
        <f t="array" ref="N228">IF($I$2="Открытый тариф",
INDEX(GRID!$B$13:$BI$19,MATCH($M$7,GRID!$A$13:$A$19,0),MATCH(1,($U$2=GRID!$B$1:$BI$1)*(КАЛЕНДАРЬ!$BI23=GRID!$B$3:$BI$3), 0)),
INDEX(GRID!$B$13:$BI$19,MATCH($M$7,GRID!$A$13:$A$19,0),MATCH(1,($U$2=GRID!$B$1:$BI$1)*(КАЛЕНДАРЬ!$BI23=GRID!$B$3:$BI$3), 0))*(1-GRID!$B$29))</f>
        <v>96200</v>
      </c>
      <c r="O228" s="24" cm="1">
        <f t="array" ref="O228">IF($I$2="Открытый тариф",
INDEX(GRID!$B$4:$BI$10,MATCH($O$7,GRID!$A$4:$A$10,0),MATCH(1,($U$2=GRID!$B$1:$BI$1)*(КАЛЕНДАРЬ!BI23=GRID!$B$3:$BI$3), 0)),
INDEX(GRID!$B$4:$BI$10,MATCH($O$7,GRID!$A$4:$A$10,0),MATCH(1,($U$2=GRID!$B$1:$BI$1)*(КАЛЕНДАРЬ!BI23=GRID!$B$3:$BI$3), 0))*(1-GRID!$B$29))</f>
        <v>218700</v>
      </c>
      <c r="P228" s="24" cm="1">
        <f t="array" ref="P228">IF($I$2="Открытый тариф",
INDEX(GRID!$B$13:$BI$19,MATCH($O$7,GRID!$A$13:$A$19,0),MATCH(1,($U$2=GRID!$B$1:$BI$1)*(КАЛЕНДАРЬ!$BI23=GRID!$B$3:$BI$3), 0)),
INDEX(GRID!$B$13:$BI$19,MATCH($O$7,GRID!$A$13:$A$19,0),MATCH(1,($U$2=GRID!$B$1:$BI$1)*(КАЛЕНДАРЬ!$BI23=GRID!$B$3:$BI$3), 0))*(1-GRID!$B$29))</f>
        <v>222000</v>
      </c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</row>
    <row r="229" spans="1:31" hidden="1" x14ac:dyDescent="0.2">
      <c r="A229" s="83" t="s">
        <v>18</v>
      </c>
      <c r="B229" s="84">
        <v>21</v>
      </c>
      <c r="C229" s="24" cm="1">
        <f t="array" ref="C229">IF($I$2="Открытый тариф",
INDEX(GRID!$B$4:$BI$10,MATCH($C$7,GRID!$A$4:$A$10,0),MATCH(1,($U$2=GRID!$B$1:$BI$1)*(КАЛЕНДАРЬ!BI24=GRID!$B$3:$BI$3), 0)),
INDEX(GRID!$B$4:$BI$10,MATCH($C$7,GRID!$A$4:$A$10,0),MATCH(1,($U$2=GRID!$B$1:$BI$1)*(КАЛЕНДАРЬ!BI24=GRID!$B$3:$BI$3), 0))*(1-GRID!$B$29))</f>
        <v>24900</v>
      </c>
      <c r="D229" s="24" cm="1">
        <f t="array" ref="D229">IF($I$2="Открытый тариф",
INDEX(GRID!$B$13:$BI$19,MATCH($C$7,GRID!$A$13:$A$19,0),MATCH(1,($U$2=GRID!$B$1:$BI$1)*(КАЛЕНДАРЬ!$BI24=GRID!$B$3:$BI$3), 0)),
INDEX(GRID!$B$13:$BI$19,MATCH($C$7,GRID!$A$13:$A$19,0),MATCH(1,($U$2=GRID!$B$1:$BI$1)*(КАЛЕНДАРЬ!$BI24=GRID!$B$3:$BI$3), 0))*(1-GRID!$B$29))</f>
        <v>28200</v>
      </c>
      <c r="E229" s="24" cm="1">
        <f t="array" ref="E229">IF($I$2="Открытый тариф",
INDEX(GRID!$B$4:$BI$10,MATCH($E$7,GRID!$A$4:$A$10,0),MATCH(1,($U$2=GRID!$B$1:$BI$1)*(КАЛЕНДАРЬ!BI24=GRID!$B$3:$BI$3), 0)),
INDEX(GRID!$B$4:$BI$10,MATCH($E$7,GRID!$A$4:$A$10,0),MATCH(1,($U$2=GRID!$B$1:$BI$1)*(КАЛЕНДАРЬ!BI24=GRID!$B$3:$BI$3), 0))*(1-GRID!$B$29))</f>
        <v>29200</v>
      </c>
      <c r="F229" s="24" cm="1">
        <f t="array" ref="F229">IF($I$2="Открытый тариф",
INDEX(GRID!$B$13:$BI$19,MATCH($E$7,GRID!$A$13:$A$19,0),MATCH(1,($U$2=GRID!$B$1:$BI$1)*(КАЛЕНДАРЬ!$BI24=GRID!$B$3:$BI$3), 0)),
INDEX(GRID!$B$13:$BI$19,MATCH($E$7,GRID!$A$13:$A$19,0),MATCH(1,($U$2=GRID!$B$1:$BI$1)*(КАЛЕНДАРЬ!$BI24=GRID!$B$3:$BI$3), 0))*(1-GRID!$B$29))</f>
        <v>32500</v>
      </c>
      <c r="G229" s="24" cm="1">
        <f t="array" ref="G229">IF($I$2="Открытый тариф",
INDEX(GRID!$B$4:$BI$10,MATCH($G$7,GRID!$A$4:$A$10,0),MATCH(1,($U$2=GRID!$B$1:$BI$1)*(КАЛЕНДАРЬ!BI24=GRID!$B$3:$BI$3), 0)),
INDEX(GRID!$B$4:$BI$10,MATCH($G$7,GRID!$A$4:$A$10,0),MATCH(1,($U$2=GRID!$B$1:$BI$1)*(КАЛЕНДАРЬ!BI24=GRID!$B$3:$BI$3), 0))*(1-GRID!$B$29))</f>
        <v>34300</v>
      </c>
      <c r="H229" s="24" cm="1">
        <f t="array" ref="H229">IF($I$2="Открытый тариф",
INDEX(GRID!$B$13:$BI$19,MATCH($G$7,GRID!$A$13:$A$19,0),MATCH(1,($U$2=GRID!$B$1:$BI$1)*(КАЛЕНДАРЬ!$BI24=GRID!$B$3:$BI$3), 0)),
INDEX(GRID!$B$13:$BI$19,MATCH($G$7,GRID!$A$13:$A$19,0),MATCH(1,($U$2=GRID!$B$1:$BI$1)*(КАЛЕНДАРЬ!$BI24=GRID!$B$3:$BI$3), 0))*(1-GRID!$B$29))</f>
        <v>37600</v>
      </c>
      <c r="I229" s="24" cm="1">
        <f t="array" ref="I229">IF($I$2="Открытый тариф",
INDEX(GRID!$B$4:$BI$10,MATCH($I$7,GRID!$A$4:$A$10,0),MATCH(1,($U$2=GRID!$B$1:$BI$1)*(КАЛЕНДАРЬ!BI24=GRID!$B$3:$BI$3), 0)),
INDEX(GRID!$B$4:$BI$10,MATCH($I$7,GRID!$A$4:$A$10,0),MATCH(1,($U$2=GRID!$B$1:$BI$1)*(КАЛЕНДАРЬ!BI24=GRID!$B$3:$BI$3), 0))*(1-GRID!$B$29))</f>
        <v>46200</v>
      </c>
      <c r="J229" s="24" cm="1">
        <f t="array" ref="J229">IF($I$2="Открытый тариф",
INDEX(GRID!$B$13:$BI$19,MATCH($I$7,GRID!$A$13:$A$19,0),MATCH(1,($U$2=GRID!$B$1:$BI$1)*(КАЛЕНДАРЬ!$BI24=GRID!$B$3:$BI$3), 0)),
INDEX(GRID!$B$13:$BI$19,MATCH($I$7,GRID!$A$13:$A$19,0),MATCH(1,($U$2=GRID!$B$1:$BI$1)*(КАЛЕНДАРЬ!$BI24=GRID!$B$3:$BI$3), 0))*(1-GRID!$B$29))</f>
        <v>49500</v>
      </c>
      <c r="K229" s="24" cm="1">
        <f t="array" ref="K229">IF($I$2="Открытый тариф",
INDEX(GRID!$B$4:$BI$10,MATCH($K$7,GRID!$A$4:$A$10,0),MATCH(1,($U$2=GRID!$B$1:$BI$1)*(КАЛЕНДАРЬ!BI24=GRID!$B$3:$BI$3), 0)),
INDEX(GRID!$B$4:$BI$10,MATCH($K$7,GRID!$A$4:$A$10,0),MATCH(1,($U$2=GRID!$B$1:$BI$1)*(КАЛЕНДАРЬ!BI24=GRID!$B$3:$BI$3), 0))*(1-GRID!$B$29))</f>
        <v>63200</v>
      </c>
      <c r="L229" s="24" cm="1">
        <f t="array" ref="L229">IF($I$2="Открытый тариф",
INDEX(GRID!$B$13:$BI$19,MATCH($K$7,GRID!$A$13:$A$19,0),MATCH(1,($U$2=GRID!$B$1:$BI$1)*(КАЛЕНДАРЬ!$BI24=GRID!$B$3:$BI$3), 0)),
INDEX(GRID!$B$13:$BI$19,MATCH($K$7,GRID!$A$13:$A$19,0),MATCH(1,($U$2=GRID!$B$1:$BI$1)*(КАЛЕНДАРЬ!$BI24=GRID!$B$3:$BI$3), 0))*(1-GRID!$B$29))</f>
        <v>66500</v>
      </c>
      <c r="M229" s="24" cm="1">
        <f t="array" ref="M229">IF($I$2="Открытый тариф",
INDEX(GRID!$B$4:$BI$10,MATCH($M$7,GRID!$A$4:$A$10,0),MATCH(1,($U$2=GRID!$B$1:$BI$1)*(КАЛЕНДАРЬ!BI24=GRID!$B$3:$BI$3), 0)),
INDEX(GRID!$B$4:$BI$10,MATCH($M$7,GRID!$A$4:$A$10,0),MATCH(1,($U$2=GRID!$B$1:$BI$1)*(КАЛЕНДАРЬ!BI24=GRID!$B$3:$BI$3), 0))*(1-GRID!$B$29))</f>
        <v>88700</v>
      </c>
      <c r="N229" s="24" cm="1">
        <f t="array" ref="N229">IF($I$2="Открытый тариф",
INDEX(GRID!$B$13:$BI$19,MATCH($M$7,GRID!$A$13:$A$19,0),MATCH(1,($U$2=GRID!$B$1:$BI$1)*(КАЛЕНДАРЬ!$BI24=GRID!$B$3:$BI$3), 0)),
INDEX(GRID!$B$13:$BI$19,MATCH($M$7,GRID!$A$13:$A$19,0),MATCH(1,($U$2=GRID!$B$1:$BI$1)*(КАЛЕНДАРЬ!$BI24=GRID!$B$3:$BI$3), 0))*(1-GRID!$B$29))</f>
        <v>92000</v>
      </c>
      <c r="O229" s="24" cm="1">
        <f t="array" ref="O229">IF($I$2="Открытый тариф",
INDEX(GRID!$B$4:$BI$10,MATCH($O$7,GRID!$A$4:$A$10,0),MATCH(1,($U$2=GRID!$B$1:$BI$1)*(КАЛЕНДАРЬ!BI24=GRID!$B$3:$BI$3), 0)),
INDEX(GRID!$B$4:$BI$10,MATCH($O$7,GRID!$A$4:$A$10,0),MATCH(1,($U$2=GRID!$B$1:$BI$1)*(КАЛЕНДАРЬ!BI24=GRID!$B$3:$BI$3), 0))*(1-GRID!$B$29))</f>
        <v>210100</v>
      </c>
      <c r="P229" s="24" cm="1">
        <f t="array" ref="P229">IF($I$2="Открытый тариф",
INDEX(GRID!$B$13:$BI$19,MATCH($O$7,GRID!$A$13:$A$19,0),MATCH(1,($U$2=GRID!$B$1:$BI$1)*(КАЛЕНДАРЬ!$BI24=GRID!$B$3:$BI$3), 0)),
INDEX(GRID!$B$13:$BI$19,MATCH($O$7,GRID!$A$13:$A$19,0),MATCH(1,($U$2=GRID!$B$1:$BI$1)*(КАЛЕНДАРЬ!$BI24=GRID!$B$3:$BI$3), 0))*(1-GRID!$B$29))</f>
        <v>213400</v>
      </c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</row>
    <row r="230" spans="1:31" hidden="1" x14ac:dyDescent="0.2">
      <c r="A230" s="83" t="s">
        <v>19</v>
      </c>
      <c r="B230" s="84">
        <v>22</v>
      </c>
      <c r="C230" s="24" cm="1">
        <f t="array" ref="C230">IF($I$2="Открытый тариф",
INDEX(GRID!$B$4:$BI$10,MATCH($C$7,GRID!$A$4:$A$10,0),MATCH(1,($U$2=GRID!$B$1:$BI$1)*(КАЛЕНДАРЬ!BI25=GRID!$B$3:$BI$3), 0)),
INDEX(GRID!$B$4:$BI$10,MATCH($C$7,GRID!$A$4:$A$10,0),MATCH(1,($U$2=GRID!$B$1:$BI$1)*(КАЛЕНДАРЬ!BI25=GRID!$B$3:$BI$3), 0))*(1-GRID!$B$29))</f>
        <v>27100</v>
      </c>
      <c r="D230" s="24" cm="1">
        <f t="array" ref="D230">IF($I$2="Открытый тариф",
INDEX(GRID!$B$13:$BI$19,MATCH($C$7,GRID!$A$13:$A$19,0),MATCH(1,($U$2=GRID!$B$1:$BI$1)*(КАЛЕНДАРЬ!$BI25=GRID!$B$3:$BI$3), 0)),
INDEX(GRID!$B$13:$BI$19,MATCH($C$7,GRID!$A$13:$A$19,0),MATCH(1,($U$2=GRID!$B$1:$BI$1)*(КАЛЕНДАРЬ!$BI25=GRID!$B$3:$BI$3), 0))*(1-GRID!$B$29))</f>
        <v>30400</v>
      </c>
      <c r="E230" s="24" cm="1">
        <f t="array" ref="E230">IF($I$2="Открытый тариф",
INDEX(GRID!$B$4:$BI$10,MATCH($E$7,GRID!$A$4:$A$10,0),MATCH(1,($U$2=GRID!$B$1:$BI$1)*(КАЛЕНДАРЬ!BI25=GRID!$B$3:$BI$3), 0)),
INDEX(GRID!$B$4:$BI$10,MATCH($E$7,GRID!$A$4:$A$10,0),MATCH(1,($U$2=GRID!$B$1:$BI$1)*(КАЛЕНДАРЬ!BI25=GRID!$B$3:$BI$3), 0))*(1-GRID!$B$29))</f>
        <v>31500</v>
      </c>
      <c r="F230" s="24" cm="1">
        <f t="array" ref="F230">IF($I$2="Открытый тариф",
INDEX(GRID!$B$13:$BI$19,MATCH($E$7,GRID!$A$13:$A$19,0),MATCH(1,($U$2=GRID!$B$1:$BI$1)*(КАЛЕНДАРЬ!$BI25=GRID!$B$3:$BI$3), 0)),
INDEX(GRID!$B$13:$BI$19,MATCH($E$7,GRID!$A$13:$A$19,0),MATCH(1,($U$2=GRID!$B$1:$BI$1)*(КАЛЕНДАРЬ!$BI25=GRID!$B$3:$BI$3), 0))*(1-GRID!$B$29))</f>
        <v>34800</v>
      </c>
      <c r="G230" s="24" cm="1">
        <f t="array" ref="G230">IF($I$2="Открытый тариф",
INDEX(GRID!$B$4:$BI$10,MATCH($G$7,GRID!$A$4:$A$10,0),MATCH(1,($U$2=GRID!$B$1:$BI$1)*(КАЛЕНДАРЬ!BI25=GRID!$B$3:$BI$3), 0)),
INDEX(GRID!$B$4:$BI$10,MATCH($G$7,GRID!$A$4:$A$10,0),MATCH(1,($U$2=GRID!$B$1:$BI$1)*(КАЛЕНДАРЬ!BI25=GRID!$B$3:$BI$3), 0))*(1-GRID!$B$29))</f>
        <v>36800</v>
      </c>
      <c r="H230" s="24" cm="1">
        <f t="array" ref="H230">IF($I$2="Открытый тариф",
INDEX(GRID!$B$13:$BI$19,MATCH($G$7,GRID!$A$13:$A$19,0),MATCH(1,($U$2=GRID!$B$1:$BI$1)*(КАЛЕНДАРЬ!$BI25=GRID!$B$3:$BI$3), 0)),
INDEX(GRID!$B$13:$BI$19,MATCH($G$7,GRID!$A$13:$A$19,0),MATCH(1,($U$2=GRID!$B$1:$BI$1)*(КАЛЕНДАРЬ!$BI25=GRID!$B$3:$BI$3), 0))*(1-GRID!$B$29))</f>
        <v>40100</v>
      </c>
      <c r="I230" s="24" cm="1">
        <f t="array" ref="I230">IF($I$2="Открытый тариф",
INDEX(GRID!$B$4:$BI$10,MATCH($I$7,GRID!$A$4:$A$10,0),MATCH(1,($U$2=GRID!$B$1:$BI$1)*(КАЛЕНДАРЬ!BI25=GRID!$B$3:$BI$3), 0)),
INDEX(GRID!$B$4:$BI$10,MATCH($I$7,GRID!$A$4:$A$10,0),MATCH(1,($U$2=GRID!$B$1:$BI$1)*(КАЛЕНДАРЬ!BI25=GRID!$B$3:$BI$3), 0))*(1-GRID!$B$29))</f>
        <v>49100</v>
      </c>
      <c r="J230" s="24" cm="1">
        <f t="array" ref="J230">IF($I$2="Открытый тариф",
INDEX(GRID!$B$13:$BI$19,MATCH($I$7,GRID!$A$13:$A$19,0),MATCH(1,($U$2=GRID!$B$1:$BI$1)*(КАЛЕНДАРЬ!$BI25=GRID!$B$3:$BI$3), 0)),
INDEX(GRID!$B$13:$BI$19,MATCH($I$7,GRID!$A$13:$A$19,0),MATCH(1,($U$2=GRID!$B$1:$BI$1)*(КАЛЕНДАРЬ!$BI25=GRID!$B$3:$BI$3), 0))*(1-GRID!$B$29))</f>
        <v>52400</v>
      </c>
      <c r="K230" s="24" cm="1">
        <f t="array" ref="K230">IF($I$2="Открытый тариф",
INDEX(GRID!$B$4:$BI$10,MATCH($K$7,GRID!$A$4:$A$10,0),MATCH(1,($U$2=GRID!$B$1:$BI$1)*(КАЛЕНДАРЬ!BI25=GRID!$B$3:$BI$3), 0)),
INDEX(GRID!$B$4:$BI$10,MATCH($K$7,GRID!$A$4:$A$10,0),MATCH(1,($U$2=GRID!$B$1:$BI$1)*(КАЛЕНДАРЬ!BI25=GRID!$B$3:$BI$3), 0))*(1-GRID!$B$29))</f>
        <v>66600</v>
      </c>
      <c r="L230" s="24" cm="1">
        <f t="array" ref="L230">IF($I$2="Открытый тариф",
INDEX(GRID!$B$13:$BI$19,MATCH($K$7,GRID!$A$13:$A$19,0),MATCH(1,($U$2=GRID!$B$1:$BI$1)*(КАЛЕНДАРЬ!$BI25=GRID!$B$3:$BI$3), 0)),
INDEX(GRID!$B$13:$BI$19,MATCH($K$7,GRID!$A$13:$A$19,0),MATCH(1,($U$2=GRID!$B$1:$BI$1)*(КАЛЕНДАРЬ!$BI25=GRID!$B$3:$BI$3), 0))*(1-GRID!$B$29))</f>
        <v>69900</v>
      </c>
      <c r="M230" s="24" cm="1">
        <f t="array" ref="M230">IF($I$2="Открытый тариф",
INDEX(GRID!$B$4:$BI$10,MATCH($M$7,GRID!$A$4:$A$10,0),MATCH(1,($U$2=GRID!$B$1:$BI$1)*(КАЛЕНДАРЬ!BI25=GRID!$B$3:$BI$3), 0)),
INDEX(GRID!$B$4:$BI$10,MATCH($M$7,GRID!$A$4:$A$10,0),MATCH(1,($U$2=GRID!$B$1:$BI$1)*(КАЛЕНДАРЬ!BI25=GRID!$B$3:$BI$3), 0))*(1-GRID!$B$29))</f>
        <v>92900</v>
      </c>
      <c r="N230" s="24" cm="1">
        <f t="array" ref="N230">IF($I$2="Открытый тариф",
INDEX(GRID!$B$13:$BI$19,MATCH($M$7,GRID!$A$13:$A$19,0),MATCH(1,($U$2=GRID!$B$1:$BI$1)*(КАЛЕНДАРЬ!$BI25=GRID!$B$3:$BI$3), 0)),
INDEX(GRID!$B$13:$BI$19,MATCH($M$7,GRID!$A$13:$A$19,0),MATCH(1,($U$2=GRID!$B$1:$BI$1)*(КАЛЕНДАРЬ!$BI25=GRID!$B$3:$BI$3), 0))*(1-GRID!$B$29))</f>
        <v>96200</v>
      </c>
      <c r="O230" s="24" cm="1">
        <f t="array" ref="O230">IF($I$2="Открытый тариф",
INDEX(GRID!$B$4:$BI$10,MATCH($O$7,GRID!$A$4:$A$10,0),MATCH(1,($U$2=GRID!$B$1:$BI$1)*(КАЛЕНДАРЬ!BI25=GRID!$B$3:$BI$3), 0)),
INDEX(GRID!$B$4:$BI$10,MATCH($O$7,GRID!$A$4:$A$10,0),MATCH(1,($U$2=GRID!$B$1:$BI$1)*(КАЛЕНДАРЬ!BI25=GRID!$B$3:$BI$3), 0))*(1-GRID!$B$29))</f>
        <v>218700</v>
      </c>
      <c r="P230" s="24" cm="1">
        <f t="array" ref="P230">IF($I$2="Открытый тариф",
INDEX(GRID!$B$13:$BI$19,MATCH($O$7,GRID!$A$13:$A$19,0),MATCH(1,($U$2=GRID!$B$1:$BI$1)*(КАЛЕНДАРЬ!$BI25=GRID!$B$3:$BI$3), 0)),
INDEX(GRID!$B$13:$BI$19,MATCH($O$7,GRID!$A$13:$A$19,0),MATCH(1,($U$2=GRID!$B$1:$BI$1)*(КАЛЕНДАРЬ!$BI25=GRID!$B$3:$BI$3), 0))*(1-GRID!$B$29))</f>
        <v>222000</v>
      </c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</row>
    <row r="231" spans="1:31" hidden="1" x14ac:dyDescent="0.2">
      <c r="A231" s="83" t="s">
        <v>13</v>
      </c>
      <c r="B231" s="84">
        <v>23</v>
      </c>
      <c r="C231" s="24" cm="1">
        <f t="array" ref="C231">IF($I$2="Открытый тариф",
INDEX(GRID!$B$4:$BI$10,MATCH($C$7,GRID!$A$4:$A$10,0),MATCH(1,($U$2=GRID!$B$1:$BI$1)*(КАЛЕНДАРЬ!BI26=GRID!$B$3:$BI$3), 0)),
INDEX(GRID!$B$4:$BI$10,MATCH($C$7,GRID!$A$4:$A$10,0),MATCH(1,($U$2=GRID!$B$1:$BI$1)*(КАЛЕНДАРЬ!BI26=GRID!$B$3:$BI$3), 0))*(1-GRID!$B$29))</f>
        <v>27100</v>
      </c>
      <c r="D231" s="24" cm="1">
        <f t="array" ref="D231">IF($I$2="Открытый тариф",
INDEX(GRID!$B$13:$BI$19,MATCH($C$7,GRID!$A$13:$A$19,0),MATCH(1,($U$2=GRID!$B$1:$BI$1)*(КАЛЕНДАРЬ!$BI26=GRID!$B$3:$BI$3), 0)),
INDEX(GRID!$B$13:$BI$19,MATCH($C$7,GRID!$A$13:$A$19,0),MATCH(1,($U$2=GRID!$B$1:$BI$1)*(КАЛЕНДАРЬ!$BI26=GRID!$B$3:$BI$3), 0))*(1-GRID!$B$29))</f>
        <v>30400</v>
      </c>
      <c r="E231" s="24" cm="1">
        <f t="array" ref="E231">IF($I$2="Открытый тариф",
INDEX(GRID!$B$4:$BI$10,MATCH($E$7,GRID!$A$4:$A$10,0),MATCH(1,($U$2=GRID!$B$1:$BI$1)*(КАЛЕНДАРЬ!BI26=GRID!$B$3:$BI$3), 0)),
INDEX(GRID!$B$4:$BI$10,MATCH($E$7,GRID!$A$4:$A$10,0),MATCH(1,($U$2=GRID!$B$1:$BI$1)*(КАЛЕНДАРЬ!BI26=GRID!$B$3:$BI$3), 0))*(1-GRID!$B$29))</f>
        <v>31500</v>
      </c>
      <c r="F231" s="24" cm="1">
        <f t="array" ref="F231">IF($I$2="Открытый тариф",
INDEX(GRID!$B$13:$BI$19,MATCH($E$7,GRID!$A$13:$A$19,0),MATCH(1,($U$2=GRID!$B$1:$BI$1)*(КАЛЕНДАРЬ!$BI26=GRID!$B$3:$BI$3), 0)),
INDEX(GRID!$B$13:$BI$19,MATCH($E$7,GRID!$A$13:$A$19,0),MATCH(1,($U$2=GRID!$B$1:$BI$1)*(КАЛЕНДАРЬ!$BI26=GRID!$B$3:$BI$3), 0))*(1-GRID!$B$29))</f>
        <v>34800</v>
      </c>
      <c r="G231" s="24" cm="1">
        <f t="array" ref="G231">IF($I$2="Открытый тариф",
INDEX(GRID!$B$4:$BI$10,MATCH($G$7,GRID!$A$4:$A$10,0),MATCH(1,($U$2=GRID!$B$1:$BI$1)*(КАЛЕНДАРЬ!BI26=GRID!$B$3:$BI$3), 0)),
INDEX(GRID!$B$4:$BI$10,MATCH($G$7,GRID!$A$4:$A$10,0),MATCH(1,($U$2=GRID!$B$1:$BI$1)*(КАЛЕНДАРЬ!BI26=GRID!$B$3:$BI$3), 0))*(1-GRID!$B$29))</f>
        <v>36800</v>
      </c>
      <c r="H231" s="24" cm="1">
        <f t="array" ref="H231">IF($I$2="Открытый тариф",
INDEX(GRID!$B$13:$BI$19,MATCH($G$7,GRID!$A$13:$A$19,0),MATCH(1,($U$2=GRID!$B$1:$BI$1)*(КАЛЕНДАРЬ!$BI26=GRID!$B$3:$BI$3), 0)),
INDEX(GRID!$B$13:$BI$19,MATCH($G$7,GRID!$A$13:$A$19,0),MATCH(1,($U$2=GRID!$B$1:$BI$1)*(КАЛЕНДАРЬ!$BI26=GRID!$B$3:$BI$3), 0))*(1-GRID!$B$29))</f>
        <v>40100</v>
      </c>
      <c r="I231" s="24" cm="1">
        <f t="array" ref="I231">IF($I$2="Открытый тариф",
INDEX(GRID!$B$4:$BI$10,MATCH($I$7,GRID!$A$4:$A$10,0),MATCH(1,($U$2=GRID!$B$1:$BI$1)*(КАЛЕНДАРЬ!BI26=GRID!$B$3:$BI$3), 0)),
INDEX(GRID!$B$4:$BI$10,MATCH($I$7,GRID!$A$4:$A$10,0),MATCH(1,($U$2=GRID!$B$1:$BI$1)*(КАЛЕНДАРЬ!BI26=GRID!$B$3:$BI$3), 0))*(1-GRID!$B$29))</f>
        <v>49100</v>
      </c>
      <c r="J231" s="24" cm="1">
        <f t="array" ref="J231">IF($I$2="Открытый тариф",
INDEX(GRID!$B$13:$BI$19,MATCH($I$7,GRID!$A$13:$A$19,0),MATCH(1,($U$2=GRID!$B$1:$BI$1)*(КАЛЕНДАРЬ!$BI26=GRID!$B$3:$BI$3), 0)),
INDEX(GRID!$B$13:$BI$19,MATCH($I$7,GRID!$A$13:$A$19,0),MATCH(1,($U$2=GRID!$B$1:$BI$1)*(КАЛЕНДАРЬ!$BI26=GRID!$B$3:$BI$3), 0))*(1-GRID!$B$29))</f>
        <v>52400</v>
      </c>
      <c r="K231" s="24" cm="1">
        <f t="array" ref="K231">IF($I$2="Открытый тариф",
INDEX(GRID!$B$4:$BI$10,MATCH($K$7,GRID!$A$4:$A$10,0),MATCH(1,($U$2=GRID!$B$1:$BI$1)*(КАЛЕНДАРЬ!BI26=GRID!$B$3:$BI$3), 0)),
INDEX(GRID!$B$4:$BI$10,MATCH($K$7,GRID!$A$4:$A$10,0),MATCH(1,($U$2=GRID!$B$1:$BI$1)*(КАЛЕНДАРЬ!BI26=GRID!$B$3:$BI$3), 0))*(1-GRID!$B$29))</f>
        <v>66600</v>
      </c>
      <c r="L231" s="24" cm="1">
        <f t="array" ref="L231">IF($I$2="Открытый тариф",
INDEX(GRID!$B$13:$BI$19,MATCH($K$7,GRID!$A$13:$A$19,0),MATCH(1,($U$2=GRID!$B$1:$BI$1)*(КАЛЕНДАРЬ!$BI26=GRID!$B$3:$BI$3), 0)),
INDEX(GRID!$B$13:$BI$19,MATCH($K$7,GRID!$A$13:$A$19,0),MATCH(1,($U$2=GRID!$B$1:$BI$1)*(КАЛЕНДАРЬ!$BI26=GRID!$B$3:$BI$3), 0))*(1-GRID!$B$29))</f>
        <v>69900</v>
      </c>
      <c r="M231" s="24" cm="1">
        <f t="array" ref="M231">IF($I$2="Открытый тариф",
INDEX(GRID!$B$4:$BI$10,MATCH($M$7,GRID!$A$4:$A$10,0),MATCH(1,($U$2=GRID!$B$1:$BI$1)*(КАЛЕНДАРЬ!BI26=GRID!$B$3:$BI$3), 0)),
INDEX(GRID!$B$4:$BI$10,MATCH($M$7,GRID!$A$4:$A$10,0),MATCH(1,($U$2=GRID!$B$1:$BI$1)*(КАЛЕНДАРЬ!BI26=GRID!$B$3:$BI$3), 0))*(1-GRID!$B$29))</f>
        <v>92900</v>
      </c>
      <c r="N231" s="24" cm="1">
        <f t="array" ref="N231">IF($I$2="Открытый тариф",
INDEX(GRID!$B$13:$BI$19,MATCH($M$7,GRID!$A$13:$A$19,0),MATCH(1,($U$2=GRID!$B$1:$BI$1)*(КАЛЕНДАРЬ!$BI26=GRID!$B$3:$BI$3), 0)),
INDEX(GRID!$B$13:$BI$19,MATCH($M$7,GRID!$A$13:$A$19,0),MATCH(1,($U$2=GRID!$B$1:$BI$1)*(КАЛЕНДАРЬ!$BI26=GRID!$B$3:$BI$3), 0))*(1-GRID!$B$29))</f>
        <v>96200</v>
      </c>
      <c r="O231" s="24" cm="1">
        <f t="array" ref="O231">IF($I$2="Открытый тариф",
INDEX(GRID!$B$4:$BI$10,MATCH($O$7,GRID!$A$4:$A$10,0),MATCH(1,($U$2=GRID!$B$1:$BI$1)*(КАЛЕНДАРЬ!BI26=GRID!$B$3:$BI$3), 0)),
INDEX(GRID!$B$4:$BI$10,MATCH($O$7,GRID!$A$4:$A$10,0),MATCH(1,($U$2=GRID!$B$1:$BI$1)*(КАЛЕНДАРЬ!BI26=GRID!$B$3:$BI$3), 0))*(1-GRID!$B$29))</f>
        <v>218700</v>
      </c>
      <c r="P231" s="24" cm="1">
        <f t="array" ref="P231">IF($I$2="Открытый тариф",
INDEX(GRID!$B$13:$BI$19,MATCH($O$7,GRID!$A$13:$A$19,0),MATCH(1,($U$2=GRID!$B$1:$BI$1)*(КАЛЕНДАРЬ!$BI26=GRID!$B$3:$BI$3), 0)),
INDEX(GRID!$B$13:$BI$19,MATCH($O$7,GRID!$A$13:$A$19,0),MATCH(1,($U$2=GRID!$B$1:$BI$1)*(КАЛЕНДАРЬ!$BI26=GRID!$B$3:$BI$3), 0))*(1-GRID!$B$29))</f>
        <v>222000</v>
      </c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</row>
    <row r="232" spans="1:31" hidden="1" x14ac:dyDescent="0.2">
      <c r="A232" s="83" t="s">
        <v>14</v>
      </c>
      <c r="B232" s="84">
        <v>24</v>
      </c>
      <c r="C232" s="24" cm="1">
        <f t="array" ref="C232">IF($I$2="Открытый тариф",
INDEX(GRID!$B$4:$BI$10,MATCH($C$7,GRID!$A$4:$A$10,0),MATCH(1,($U$2=GRID!$B$1:$BI$1)*(КАЛЕНДАРЬ!BI27=GRID!$B$3:$BI$3), 0)),
INDEX(GRID!$B$4:$BI$10,MATCH($C$7,GRID!$A$4:$A$10,0),MATCH(1,($U$2=GRID!$B$1:$BI$1)*(КАЛЕНДАРЬ!BI27=GRID!$B$3:$BI$3), 0))*(1-GRID!$B$29))</f>
        <v>24900</v>
      </c>
      <c r="D232" s="24" cm="1">
        <f t="array" ref="D232">IF($I$2="Открытый тариф",
INDEX(GRID!$B$13:$BI$19,MATCH($C$7,GRID!$A$13:$A$19,0),MATCH(1,($U$2=GRID!$B$1:$BI$1)*(КАЛЕНДАРЬ!$BI27=GRID!$B$3:$BI$3), 0)),
INDEX(GRID!$B$13:$BI$19,MATCH($C$7,GRID!$A$13:$A$19,0),MATCH(1,($U$2=GRID!$B$1:$BI$1)*(КАЛЕНДАРЬ!$BI27=GRID!$B$3:$BI$3), 0))*(1-GRID!$B$29))</f>
        <v>28200</v>
      </c>
      <c r="E232" s="24" cm="1">
        <f t="array" ref="E232">IF($I$2="Открытый тариф",
INDEX(GRID!$B$4:$BI$10,MATCH($E$7,GRID!$A$4:$A$10,0),MATCH(1,($U$2=GRID!$B$1:$BI$1)*(КАЛЕНДАРЬ!BI27=GRID!$B$3:$BI$3), 0)),
INDEX(GRID!$B$4:$BI$10,MATCH($E$7,GRID!$A$4:$A$10,0),MATCH(1,($U$2=GRID!$B$1:$BI$1)*(КАЛЕНДАРЬ!BI27=GRID!$B$3:$BI$3), 0))*(1-GRID!$B$29))</f>
        <v>29200</v>
      </c>
      <c r="F232" s="24" cm="1">
        <f t="array" ref="F232">IF($I$2="Открытый тариф",
INDEX(GRID!$B$13:$BI$19,MATCH($E$7,GRID!$A$13:$A$19,0),MATCH(1,($U$2=GRID!$B$1:$BI$1)*(КАЛЕНДАРЬ!$BI27=GRID!$B$3:$BI$3), 0)),
INDEX(GRID!$B$13:$BI$19,MATCH($E$7,GRID!$A$13:$A$19,0),MATCH(1,($U$2=GRID!$B$1:$BI$1)*(КАЛЕНДАРЬ!$BI27=GRID!$B$3:$BI$3), 0))*(1-GRID!$B$29))</f>
        <v>32500</v>
      </c>
      <c r="G232" s="24" cm="1">
        <f t="array" ref="G232">IF($I$2="Открытый тариф",
INDEX(GRID!$B$4:$BI$10,MATCH($G$7,GRID!$A$4:$A$10,0),MATCH(1,($U$2=GRID!$B$1:$BI$1)*(КАЛЕНДАРЬ!BI27=GRID!$B$3:$BI$3), 0)),
INDEX(GRID!$B$4:$BI$10,MATCH($G$7,GRID!$A$4:$A$10,0),MATCH(1,($U$2=GRID!$B$1:$BI$1)*(КАЛЕНДАРЬ!BI27=GRID!$B$3:$BI$3), 0))*(1-GRID!$B$29))</f>
        <v>34300</v>
      </c>
      <c r="H232" s="24" cm="1">
        <f t="array" ref="H232">IF($I$2="Открытый тариф",
INDEX(GRID!$B$13:$BI$19,MATCH($G$7,GRID!$A$13:$A$19,0),MATCH(1,($U$2=GRID!$B$1:$BI$1)*(КАЛЕНДАРЬ!$BI27=GRID!$B$3:$BI$3), 0)),
INDEX(GRID!$B$13:$BI$19,MATCH($G$7,GRID!$A$13:$A$19,0),MATCH(1,($U$2=GRID!$B$1:$BI$1)*(КАЛЕНДАРЬ!$BI27=GRID!$B$3:$BI$3), 0))*(1-GRID!$B$29))</f>
        <v>37600</v>
      </c>
      <c r="I232" s="24" cm="1">
        <f t="array" ref="I232">IF($I$2="Открытый тариф",
INDEX(GRID!$B$4:$BI$10,MATCH($I$7,GRID!$A$4:$A$10,0),MATCH(1,($U$2=GRID!$B$1:$BI$1)*(КАЛЕНДАРЬ!BI27=GRID!$B$3:$BI$3), 0)),
INDEX(GRID!$B$4:$BI$10,MATCH($I$7,GRID!$A$4:$A$10,0),MATCH(1,($U$2=GRID!$B$1:$BI$1)*(КАЛЕНДАРЬ!BI27=GRID!$B$3:$BI$3), 0))*(1-GRID!$B$29))</f>
        <v>46200</v>
      </c>
      <c r="J232" s="24" cm="1">
        <f t="array" ref="J232">IF($I$2="Открытый тариф",
INDEX(GRID!$B$13:$BI$19,MATCH($I$7,GRID!$A$13:$A$19,0),MATCH(1,($U$2=GRID!$B$1:$BI$1)*(КАЛЕНДАРЬ!$BI27=GRID!$B$3:$BI$3), 0)),
INDEX(GRID!$B$13:$BI$19,MATCH($I$7,GRID!$A$13:$A$19,0),MATCH(1,($U$2=GRID!$B$1:$BI$1)*(КАЛЕНДАРЬ!$BI27=GRID!$B$3:$BI$3), 0))*(1-GRID!$B$29))</f>
        <v>49500</v>
      </c>
      <c r="K232" s="24" cm="1">
        <f t="array" ref="K232">IF($I$2="Открытый тариф",
INDEX(GRID!$B$4:$BI$10,MATCH($K$7,GRID!$A$4:$A$10,0),MATCH(1,($U$2=GRID!$B$1:$BI$1)*(КАЛЕНДАРЬ!BI27=GRID!$B$3:$BI$3), 0)),
INDEX(GRID!$B$4:$BI$10,MATCH($K$7,GRID!$A$4:$A$10,0),MATCH(1,($U$2=GRID!$B$1:$BI$1)*(КАЛЕНДАРЬ!BI27=GRID!$B$3:$BI$3), 0))*(1-GRID!$B$29))</f>
        <v>63200</v>
      </c>
      <c r="L232" s="24" cm="1">
        <f t="array" ref="L232">IF($I$2="Открытый тариф",
INDEX(GRID!$B$13:$BI$19,MATCH($K$7,GRID!$A$13:$A$19,0),MATCH(1,($U$2=GRID!$B$1:$BI$1)*(КАЛЕНДАРЬ!$BI27=GRID!$B$3:$BI$3), 0)),
INDEX(GRID!$B$13:$BI$19,MATCH($K$7,GRID!$A$13:$A$19,0),MATCH(1,($U$2=GRID!$B$1:$BI$1)*(КАЛЕНДАРЬ!$BI27=GRID!$B$3:$BI$3), 0))*(1-GRID!$B$29))</f>
        <v>66500</v>
      </c>
      <c r="M232" s="24" cm="1">
        <f t="array" ref="M232">IF($I$2="Открытый тариф",
INDEX(GRID!$B$4:$BI$10,MATCH($M$7,GRID!$A$4:$A$10,0),MATCH(1,($U$2=GRID!$B$1:$BI$1)*(КАЛЕНДАРЬ!BI27=GRID!$B$3:$BI$3), 0)),
INDEX(GRID!$B$4:$BI$10,MATCH($M$7,GRID!$A$4:$A$10,0),MATCH(1,($U$2=GRID!$B$1:$BI$1)*(КАЛЕНДАРЬ!BI27=GRID!$B$3:$BI$3), 0))*(1-GRID!$B$29))</f>
        <v>88700</v>
      </c>
      <c r="N232" s="24" cm="1">
        <f t="array" ref="N232">IF($I$2="Открытый тариф",
INDEX(GRID!$B$13:$BI$19,MATCH($M$7,GRID!$A$13:$A$19,0),MATCH(1,($U$2=GRID!$B$1:$BI$1)*(КАЛЕНДАРЬ!$BI27=GRID!$B$3:$BI$3), 0)),
INDEX(GRID!$B$13:$BI$19,MATCH($M$7,GRID!$A$13:$A$19,0),MATCH(1,($U$2=GRID!$B$1:$BI$1)*(КАЛЕНДАРЬ!$BI27=GRID!$B$3:$BI$3), 0))*(1-GRID!$B$29))</f>
        <v>92000</v>
      </c>
      <c r="O232" s="24" cm="1">
        <f t="array" ref="O232">IF($I$2="Открытый тариф",
INDEX(GRID!$B$4:$BI$10,MATCH($O$7,GRID!$A$4:$A$10,0),MATCH(1,($U$2=GRID!$B$1:$BI$1)*(КАЛЕНДАРЬ!BI27=GRID!$B$3:$BI$3), 0)),
INDEX(GRID!$B$4:$BI$10,MATCH($O$7,GRID!$A$4:$A$10,0),MATCH(1,($U$2=GRID!$B$1:$BI$1)*(КАЛЕНДАРЬ!BI27=GRID!$B$3:$BI$3), 0))*(1-GRID!$B$29))</f>
        <v>210100</v>
      </c>
      <c r="P232" s="24" cm="1">
        <f t="array" ref="P232">IF($I$2="Открытый тариф",
INDEX(GRID!$B$13:$BI$19,MATCH($O$7,GRID!$A$13:$A$19,0),MATCH(1,($U$2=GRID!$B$1:$BI$1)*(КАЛЕНДАРЬ!$BI27=GRID!$B$3:$BI$3), 0)),
INDEX(GRID!$B$13:$BI$19,MATCH($O$7,GRID!$A$13:$A$19,0),MATCH(1,($U$2=GRID!$B$1:$BI$1)*(КАЛЕНДАРЬ!$BI27=GRID!$B$3:$BI$3), 0))*(1-GRID!$B$29))</f>
        <v>213400</v>
      </c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</row>
    <row r="233" spans="1:31" hidden="1" x14ac:dyDescent="0.2">
      <c r="A233" s="83" t="s">
        <v>15</v>
      </c>
      <c r="B233" s="84">
        <v>25</v>
      </c>
      <c r="C233" s="24" cm="1">
        <f t="array" ref="C233">IF($I$2="Открытый тариф",
INDEX(GRID!$B$4:$BI$10,MATCH($C$7,GRID!$A$4:$A$10,0),MATCH(1,($U$2=GRID!$B$1:$BI$1)*(КАЛЕНДАРЬ!BI28=GRID!$B$3:$BI$3), 0)),
INDEX(GRID!$B$4:$BI$10,MATCH($C$7,GRID!$A$4:$A$10,0),MATCH(1,($U$2=GRID!$B$1:$BI$1)*(КАЛЕНДАРЬ!BI28=GRID!$B$3:$BI$3), 0))*(1-GRID!$B$29))</f>
        <v>20600</v>
      </c>
      <c r="D233" s="24" cm="1">
        <f t="array" ref="D233">IF($I$2="Открытый тариф",
INDEX(GRID!$B$13:$BI$19,MATCH($C$7,GRID!$A$13:$A$19,0),MATCH(1,($U$2=GRID!$B$1:$BI$1)*(КАЛЕНДАРЬ!$BI28=GRID!$B$3:$BI$3), 0)),
INDEX(GRID!$B$13:$BI$19,MATCH($C$7,GRID!$A$13:$A$19,0),MATCH(1,($U$2=GRID!$B$1:$BI$1)*(КАЛЕНДАРЬ!$BI28=GRID!$B$3:$BI$3), 0))*(1-GRID!$B$29))</f>
        <v>23900</v>
      </c>
      <c r="E233" s="24" cm="1">
        <f t="array" ref="E233">IF($I$2="Открытый тариф",
INDEX(GRID!$B$4:$BI$10,MATCH($E$7,GRID!$A$4:$A$10,0),MATCH(1,($U$2=GRID!$B$1:$BI$1)*(КАЛЕНДАРЬ!BI28=GRID!$B$3:$BI$3), 0)),
INDEX(GRID!$B$4:$BI$10,MATCH($E$7,GRID!$A$4:$A$10,0),MATCH(1,($U$2=GRID!$B$1:$BI$1)*(КАЛЕНДАРЬ!BI28=GRID!$B$3:$BI$3), 0))*(1-GRID!$B$29))</f>
        <v>24500</v>
      </c>
      <c r="F233" s="24" cm="1">
        <f t="array" ref="F233">IF($I$2="Открытый тариф",
INDEX(GRID!$B$13:$BI$19,MATCH($E$7,GRID!$A$13:$A$19,0),MATCH(1,($U$2=GRID!$B$1:$BI$1)*(КАЛЕНДАРЬ!$BI28=GRID!$B$3:$BI$3), 0)),
INDEX(GRID!$B$13:$BI$19,MATCH($E$7,GRID!$A$13:$A$19,0),MATCH(1,($U$2=GRID!$B$1:$BI$1)*(КАЛЕНДАРЬ!$BI28=GRID!$B$3:$BI$3), 0))*(1-GRID!$B$29))</f>
        <v>27800</v>
      </c>
      <c r="G233" s="24" cm="1">
        <f t="array" ref="G233">IF($I$2="Открытый тариф",
INDEX(GRID!$B$4:$BI$10,MATCH($G$7,GRID!$A$4:$A$10,0),MATCH(1,($U$2=GRID!$B$1:$BI$1)*(КАЛЕНДАРЬ!BI28=GRID!$B$3:$BI$3), 0)),
INDEX(GRID!$B$4:$BI$10,MATCH($G$7,GRID!$A$4:$A$10,0),MATCH(1,($U$2=GRID!$B$1:$BI$1)*(КАЛЕНДАРЬ!BI28=GRID!$B$3:$BI$3), 0))*(1-GRID!$B$29))</f>
        <v>29200</v>
      </c>
      <c r="H233" s="24" cm="1">
        <f t="array" ref="H233">IF($I$2="Открытый тариф",
INDEX(GRID!$B$13:$BI$19,MATCH($G$7,GRID!$A$13:$A$19,0),MATCH(1,($U$2=GRID!$B$1:$BI$1)*(КАЛЕНДАРЬ!$BI28=GRID!$B$3:$BI$3), 0)),
INDEX(GRID!$B$13:$BI$19,MATCH($G$7,GRID!$A$13:$A$19,0),MATCH(1,($U$2=GRID!$B$1:$BI$1)*(КАЛЕНДАРЬ!$BI28=GRID!$B$3:$BI$3), 0))*(1-GRID!$B$29))</f>
        <v>32500</v>
      </c>
      <c r="I233" s="24" cm="1">
        <f t="array" ref="I233">IF($I$2="Открытый тариф",
INDEX(GRID!$B$4:$BI$10,MATCH($I$7,GRID!$A$4:$A$10,0),MATCH(1,($U$2=GRID!$B$1:$BI$1)*(КАЛЕНДАРЬ!BI28=GRID!$B$3:$BI$3), 0)),
INDEX(GRID!$B$4:$BI$10,MATCH($I$7,GRID!$A$4:$A$10,0),MATCH(1,($U$2=GRID!$B$1:$BI$1)*(КАЛЕНДАРЬ!BI28=GRID!$B$3:$BI$3), 0))*(1-GRID!$B$29))</f>
        <v>40100</v>
      </c>
      <c r="J233" s="24" cm="1">
        <f t="array" ref="J233">IF($I$2="Открытый тариф",
INDEX(GRID!$B$13:$BI$19,MATCH($I$7,GRID!$A$13:$A$19,0),MATCH(1,($U$2=GRID!$B$1:$BI$1)*(КАЛЕНДАРЬ!$BI28=GRID!$B$3:$BI$3), 0)),
INDEX(GRID!$B$13:$BI$19,MATCH($I$7,GRID!$A$13:$A$19,0),MATCH(1,($U$2=GRID!$B$1:$BI$1)*(КАЛЕНДАРЬ!$BI28=GRID!$B$3:$BI$3), 0))*(1-GRID!$B$29))</f>
        <v>43400</v>
      </c>
      <c r="K233" s="24" cm="1">
        <f t="array" ref="K233">IF($I$2="Открытый тариф",
INDEX(GRID!$B$4:$BI$10,MATCH($K$7,GRID!$A$4:$A$10,0),MATCH(1,($U$2=GRID!$B$1:$BI$1)*(КАЛЕНДАРЬ!BI28=GRID!$B$3:$BI$3), 0)),
INDEX(GRID!$B$4:$BI$10,MATCH($K$7,GRID!$A$4:$A$10,0),MATCH(1,($U$2=GRID!$B$1:$BI$1)*(КАЛЕНДАРЬ!BI28=GRID!$B$3:$BI$3), 0))*(1-GRID!$B$29))</f>
        <v>55600</v>
      </c>
      <c r="L233" s="24" cm="1">
        <f t="array" ref="L233">IF($I$2="Открытый тариф",
INDEX(GRID!$B$13:$BI$19,MATCH($K$7,GRID!$A$13:$A$19,0),MATCH(1,($U$2=GRID!$B$1:$BI$1)*(КАЛЕНДАРЬ!$BI28=GRID!$B$3:$BI$3), 0)),
INDEX(GRID!$B$13:$BI$19,MATCH($K$7,GRID!$A$13:$A$19,0),MATCH(1,($U$2=GRID!$B$1:$BI$1)*(КАЛЕНДАРЬ!$BI28=GRID!$B$3:$BI$3), 0))*(1-GRID!$B$29))</f>
        <v>58900</v>
      </c>
      <c r="M233" s="24" cm="1">
        <f t="array" ref="M233">IF($I$2="Открытый тариф",
INDEX(GRID!$B$4:$BI$10,MATCH($M$7,GRID!$A$4:$A$10,0),MATCH(1,($U$2=GRID!$B$1:$BI$1)*(КАЛЕНДАРЬ!BI28=GRID!$B$3:$BI$3), 0)),
INDEX(GRID!$B$4:$BI$10,MATCH($M$7,GRID!$A$4:$A$10,0),MATCH(1,($U$2=GRID!$B$1:$BI$1)*(КАЛЕНДАРЬ!BI28=GRID!$B$3:$BI$3), 0))*(1-GRID!$B$29))</f>
        <v>78900</v>
      </c>
      <c r="N233" s="24" cm="1">
        <f t="array" ref="N233">IF($I$2="Открытый тариф",
INDEX(GRID!$B$13:$BI$19,MATCH($M$7,GRID!$A$13:$A$19,0),MATCH(1,($U$2=GRID!$B$1:$BI$1)*(КАЛЕНДАРЬ!$BI28=GRID!$B$3:$BI$3), 0)),
INDEX(GRID!$B$13:$BI$19,MATCH($M$7,GRID!$A$13:$A$19,0),MATCH(1,($U$2=GRID!$B$1:$BI$1)*(КАЛЕНДАРЬ!$BI28=GRID!$B$3:$BI$3), 0))*(1-GRID!$B$29))</f>
        <v>82200</v>
      </c>
      <c r="O233" s="24" cm="1">
        <f t="array" ref="O233">IF($I$2="Открытый тариф",
INDEX(GRID!$B$4:$BI$10,MATCH($O$7,GRID!$A$4:$A$10,0),MATCH(1,($U$2=GRID!$B$1:$BI$1)*(КАЛЕНДАРЬ!BI28=GRID!$B$3:$BI$3), 0)),
INDEX(GRID!$B$4:$BI$10,MATCH($O$7,GRID!$A$4:$A$10,0),MATCH(1,($U$2=GRID!$B$1:$BI$1)*(КАЛЕНДАРЬ!BI28=GRID!$B$3:$BI$3), 0))*(1-GRID!$B$29))</f>
        <v>187400</v>
      </c>
      <c r="P233" s="24" cm="1">
        <f t="array" ref="P233">IF($I$2="Открытый тариф",
INDEX(GRID!$B$13:$BI$19,MATCH($O$7,GRID!$A$13:$A$19,0),MATCH(1,($U$2=GRID!$B$1:$BI$1)*(КАЛЕНДАРЬ!$BI28=GRID!$B$3:$BI$3), 0)),
INDEX(GRID!$B$13:$BI$19,MATCH($O$7,GRID!$A$13:$A$19,0),MATCH(1,($U$2=GRID!$B$1:$BI$1)*(КАЛЕНДАРЬ!$BI28=GRID!$B$3:$BI$3), 0))*(1-GRID!$B$29))</f>
        <v>190700</v>
      </c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</row>
    <row r="234" spans="1:31" hidden="1" x14ac:dyDescent="0.2">
      <c r="A234" s="83" t="s">
        <v>16</v>
      </c>
      <c r="B234" s="84">
        <v>26</v>
      </c>
      <c r="C234" s="24" cm="1">
        <f t="array" ref="C234">IF($I$2="Открытый тариф",
INDEX(GRID!$B$4:$BI$10,MATCH($C$7,GRID!$A$4:$A$10,0),MATCH(1,($U$2=GRID!$B$1:$BI$1)*(КАЛЕНДАРЬ!BI29=GRID!$B$3:$BI$3), 0)),
INDEX(GRID!$B$4:$BI$10,MATCH($C$7,GRID!$A$4:$A$10,0),MATCH(1,($U$2=GRID!$B$1:$BI$1)*(КАЛЕНДАРЬ!BI29=GRID!$B$3:$BI$3), 0))*(1-GRID!$B$29))</f>
        <v>20600</v>
      </c>
      <c r="D234" s="24" cm="1">
        <f t="array" ref="D234">IF($I$2="Открытый тариф",
INDEX(GRID!$B$13:$BI$19,MATCH($C$7,GRID!$A$13:$A$19,0),MATCH(1,($U$2=GRID!$B$1:$BI$1)*(КАЛЕНДАРЬ!$BI29=GRID!$B$3:$BI$3), 0)),
INDEX(GRID!$B$13:$BI$19,MATCH($C$7,GRID!$A$13:$A$19,0),MATCH(1,($U$2=GRID!$B$1:$BI$1)*(КАЛЕНДАРЬ!$BI29=GRID!$B$3:$BI$3), 0))*(1-GRID!$B$29))</f>
        <v>23900</v>
      </c>
      <c r="E234" s="24" cm="1">
        <f t="array" ref="E234">IF($I$2="Открытый тариф",
INDEX(GRID!$B$4:$BI$10,MATCH($E$7,GRID!$A$4:$A$10,0),MATCH(1,($U$2=GRID!$B$1:$BI$1)*(КАЛЕНДАРЬ!BI29=GRID!$B$3:$BI$3), 0)),
INDEX(GRID!$B$4:$BI$10,MATCH($E$7,GRID!$A$4:$A$10,0),MATCH(1,($U$2=GRID!$B$1:$BI$1)*(КАЛЕНДАРЬ!BI29=GRID!$B$3:$BI$3), 0))*(1-GRID!$B$29))</f>
        <v>24500</v>
      </c>
      <c r="F234" s="24" cm="1">
        <f t="array" ref="F234">IF($I$2="Открытый тариф",
INDEX(GRID!$B$13:$BI$19,MATCH($E$7,GRID!$A$13:$A$19,0),MATCH(1,($U$2=GRID!$B$1:$BI$1)*(КАЛЕНДАРЬ!$BI29=GRID!$B$3:$BI$3), 0)),
INDEX(GRID!$B$13:$BI$19,MATCH($E$7,GRID!$A$13:$A$19,0),MATCH(1,($U$2=GRID!$B$1:$BI$1)*(КАЛЕНДАРЬ!$BI29=GRID!$B$3:$BI$3), 0))*(1-GRID!$B$29))</f>
        <v>27800</v>
      </c>
      <c r="G234" s="24" cm="1">
        <f t="array" ref="G234">IF($I$2="Открытый тариф",
INDEX(GRID!$B$4:$BI$10,MATCH($G$7,GRID!$A$4:$A$10,0),MATCH(1,($U$2=GRID!$B$1:$BI$1)*(КАЛЕНДАРЬ!BI29=GRID!$B$3:$BI$3), 0)),
INDEX(GRID!$B$4:$BI$10,MATCH($G$7,GRID!$A$4:$A$10,0),MATCH(1,($U$2=GRID!$B$1:$BI$1)*(КАЛЕНДАРЬ!BI29=GRID!$B$3:$BI$3), 0))*(1-GRID!$B$29))</f>
        <v>29200</v>
      </c>
      <c r="H234" s="24" cm="1">
        <f t="array" ref="H234">IF($I$2="Открытый тариф",
INDEX(GRID!$B$13:$BI$19,MATCH($G$7,GRID!$A$13:$A$19,0),MATCH(1,($U$2=GRID!$B$1:$BI$1)*(КАЛЕНДАРЬ!$BI29=GRID!$B$3:$BI$3), 0)),
INDEX(GRID!$B$13:$BI$19,MATCH($G$7,GRID!$A$13:$A$19,0),MATCH(1,($U$2=GRID!$B$1:$BI$1)*(КАЛЕНДАРЬ!$BI29=GRID!$B$3:$BI$3), 0))*(1-GRID!$B$29))</f>
        <v>32500</v>
      </c>
      <c r="I234" s="24" cm="1">
        <f t="array" ref="I234">IF($I$2="Открытый тариф",
INDEX(GRID!$B$4:$BI$10,MATCH($I$7,GRID!$A$4:$A$10,0),MATCH(1,($U$2=GRID!$B$1:$BI$1)*(КАЛЕНДАРЬ!BI29=GRID!$B$3:$BI$3), 0)),
INDEX(GRID!$B$4:$BI$10,MATCH($I$7,GRID!$A$4:$A$10,0),MATCH(1,($U$2=GRID!$B$1:$BI$1)*(КАЛЕНДАРЬ!BI29=GRID!$B$3:$BI$3), 0))*(1-GRID!$B$29))</f>
        <v>40100</v>
      </c>
      <c r="J234" s="24" cm="1">
        <f t="array" ref="J234">IF($I$2="Открытый тариф",
INDEX(GRID!$B$13:$BI$19,MATCH($I$7,GRID!$A$13:$A$19,0),MATCH(1,($U$2=GRID!$B$1:$BI$1)*(КАЛЕНДАРЬ!$BI29=GRID!$B$3:$BI$3), 0)),
INDEX(GRID!$B$13:$BI$19,MATCH($I$7,GRID!$A$13:$A$19,0),MATCH(1,($U$2=GRID!$B$1:$BI$1)*(КАЛЕНДАРЬ!$BI29=GRID!$B$3:$BI$3), 0))*(1-GRID!$B$29))</f>
        <v>43400</v>
      </c>
      <c r="K234" s="24" cm="1">
        <f t="array" ref="K234">IF($I$2="Открытый тариф",
INDEX(GRID!$B$4:$BI$10,MATCH($K$7,GRID!$A$4:$A$10,0),MATCH(1,($U$2=GRID!$B$1:$BI$1)*(КАЛЕНДАРЬ!BI29=GRID!$B$3:$BI$3), 0)),
INDEX(GRID!$B$4:$BI$10,MATCH($K$7,GRID!$A$4:$A$10,0),MATCH(1,($U$2=GRID!$B$1:$BI$1)*(КАЛЕНДАРЬ!BI29=GRID!$B$3:$BI$3), 0))*(1-GRID!$B$29))</f>
        <v>55600</v>
      </c>
      <c r="L234" s="24" cm="1">
        <f t="array" ref="L234">IF($I$2="Открытый тариф",
INDEX(GRID!$B$13:$BI$19,MATCH($K$7,GRID!$A$13:$A$19,0),MATCH(1,($U$2=GRID!$B$1:$BI$1)*(КАЛЕНДАРЬ!$BI29=GRID!$B$3:$BI$3), 0)),
INDEX(GRID!$B$13:$BI$19,MATCH($K$7,GRID!$A$13:$A$19,0),MATCH(1,($U$2=GRID!$B$1:$BI$1)*(КАЛЕНДАРЬ!$BI29=GRID!$B$3:$BI$3), 0))*(1-GRID!$B$29))</f>
        <v>58900</v>
      </c>
      <c r="M234" s="24" cm="1">
        <f t="array" ref="M234">IF($I$2="Открытый тариф",
INDEX(GRID!$B$4:$BI$10,MATCH($M$7,GRID!$A$4:$A$10,0),MATCH(1,($U$2=GRID!$B$1:$BI$1)*(КАЛЕНДАРЬ!BI29=GRID!$B$3:$BI$3), 0)),
INDEX(GRID!$B$4:$BI$10,MATCH($M$7,GRID!$A$4:$A$10,0),MATCH(1,($U$2=GRID!$B$1:$BI$1)*(КАЛЕНДАРЬ!BI29=GRID!$B$3:$BI$3), 0))*(1-GRID!$B$29))</f>
        <v>78900</v>
      </c>
      <c r="N234" s="24" cm="1">
        <f t="array" ref="N234">IF($I$2="Открытый тариф",
INDEX(GRID!$B$13:$BI$19,MATCH($M$7,GRID!$A$13:$A$19,0),MATCH(1,($U$2=GRID!$B$1:$BI$1)*(КАЛЕНДАРЬ!$BI29=GRID!$B$3:$BI$3), 0)),
INDEX(GRID!$B$13:$BI$19,MATCH($M$7,GRID!$A$13:$A$19,0),MATCH(1,($U$2=GRID!$B$1:$BI$1)*(КАЛЕНДАРЬ!$BI29=GRID!$B$3:$BI$3), 0))*(1-GRID!$B$29))</f>
        <v>82200</v>
      </c>
      <c r="O234" s="24" cm="1">
        <f t="array" ref="O234">IF($I$2="Открытый тариф",
INDEX(GRID!$B$4:$BI$10,MATCH($O$7,GRID!$A$4:$A$10,0),MATCH(1,($U$2=GRID!$B$1:$BI$1)*(КАЛЕНДАРЬ!BI29=GRID!$B$3:$BI$3), 0)),
INDEX(GRID!$B$4:$BI$10,MATCH($O$7,GRID!$A$4:$A$10,0),MATCH(1,($U$2=GRID!$B$1:$BI$1)*(КАЛЕНДАРЬ!BI29=GRID!$B$3:$BI$3), 0))*(1-GRID!$B$29))</f>
        <v>187400</v>
      </c>
      <c r="P234" s="24" cm="1">
        <f t="array" ref="P234">IF($I$2="Открытый тариф",
INDEX(GRID!$B$13:$BI$19,MATCH($O$7,GRID!$A$13:$A$19,0),MATCH(1,($U$2=GRID!$B$1:$BI$1)*(КАЛЕНДАРЬ!$BI29=GRID!$B$3:$BI$3), 0)),
INDEX(GRID!$B$13:$BI$19,MATCH($O$7,GRID!$A$13:$A$19,0),MATCH(1,($U$2=GRID!$B$1:$BI$1)*(КАЛЕНДАРЬ!$BI29=GRID!$B$3:$BI$3), 0))*(1-GRID!$B$29))</f>
        <v>190700</v>
      </c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</row>
    <row r="235" spans="1:31" hidden="1" x14ac:dyDescent="0.2">
      <c r="A235" s="83" t="s">
        <v>17</v>
      </c>
      <c r="B235" s="84">
        <v>27</v>
      </c>
      <c r="C235" s="24" cm="1">
        <f t="array" ref="C235">IF($I$2="Открытый тариф",
INDEX(GRID!$B$4:$BI$10,MATCH($C$7,GRID!$A$4:$A$10,0),MATCH(1,($U$2=GRID!$B$1:$BI$1)*(КАЛЕНДАРЬ!BI30=GRID!$B$3:$BI$3), 0)),
INDEX(GRID!$B$4:$BI$10,MATCH($C$7,GRID!$A$4:$A$10,0),MATCH(1,($U$2=GRID!$B$1:$BI$1)*(КАЛЕНДАРЬ!BI30=GRID!$B$3:$BI$3), 0))*(1-GRID!$B$29))</f>
        <v>21900</v>
      </c>
      <c r="D235" s="24" cm="1">
        <f t="array" ref="D235">IF($I$2="Открытый тариф",
INDEX(GRID!$B$13:$BI$19,MATCH($C$7,GRID!$A$13:$A$19,0),MATCH(1,($U$2=GRID!$B$1:$BI$1)*(КАЛЕНДАРЬ!$BI30=GRID!$B$3:$BI$3), 0)),
INDEX(GRID!$B$13:$BI$19,MATCH($C$7,GRID!$A$13:$A$19,0),MATCH(1,($U$2=GRID!$B$1:$BI$1)*(КАЛЕНДАРЬ!$BI30=GRID!$B$3:$BI$3), 0))*(1-GRID!$B$29))</f>
        <v>25200</v>
      </c>
      <c r="E235" s="24" cm="1">
        <f t="array" ref="E235">IF($I$2="Открытый тариф",
INDEX(GRID!$B$4:$BI$10,MATCH($E$7,GRID!$A$4:$A$10,0),MATCH(1,($U$2=GRID!$B$1:$BI$1)*(КАЛЕНДАРЬ!BI30=GRID!$B$3:$BI$3), 0)),
INDEX(GRID!$B$4:$BI$10,MATCH($E$7,GRID!$A$4:$A$10,0),MATCH(1,($U$2=GRID!$B$1:$BI$1)*(КАЛЕНДАРЬ!BI30=GRID!$B$3:$BI$3), 0))*(1-GRID!$B$29))</f>
        <v>25900</v>
      </c>
      <c r="F235" s="24" cm="1">
        <f t="array" ref="F235">IF($I$2="Открытый тариф",
INDEX(GRID!$B$13:$BI$19,MATCH($E$7,GRID!$A$13:$A$19,0),MATCH(1,($U$2=GRID!$B$1:$BI$1)*(КАЛЕНДАРЬ!$BI30=GRID!$B$3:$BI$3), 0)),
INDEX(GRID!$B$13:$BI$19,MATCH($E$7,GRID!$A$13:$A$19,0),MATCH(1,($U$2=GRID!$B$1:$BI$1)*(КАЛЕНДАРЬ!$BI30=GRID!$B$3:$BI$3), 0))*(1-GRID!$B$29))</f>
        <v>29200</v>
      </c>
      <c r="G235" s="24" cm="1">
        <f t="array" ref="G235">IF($I$2="Открытый тариф",
INDEX(GRID!$B$4:$BI$10,MATCH($G$7,GRID!$A$4:$A$10,0),MATCH(1,($U$2=GRID!$B$1:$BI$1)*(КАЛЕНДАРЬ!BI30=GRID!$B$3:$BI$3), 0)),
INDEX(GRID!$B$4:$BI$10,MATCH($G$7,GRID!$A$4:$A$10,0),MATCH(1,($U$2=GRID!$B$1:$BI$1)*(КАЛЕНДАРЬ!BI30=GRID!$B$3:$BI$3), 0))*(1-GRID!$B$29))</f>
        <v>30700</v>
      </c>
      <c r="H235" s="24" cm="1">
        <f t="array" ref="H235">IF($I$2="Открытый тариф",
INDEX(GRID!$B$13:$BI$19,MATCH($G$7,GRID!$A$13:$A$19,0),MATCH(1,($U$2=GRID!$B$1:$BI$1)*(КАЛЕНДАРЬ!$BI30=GRID!$B$3:$BI$3), 0)),
INDEX(GRID!$B$13:$BI$19,MATCH($G$7,GRID!$A$13:$A$19,0),MATCH(1,($U$2=GRID!$B$1:$BI$1)*(КАЛЕНДАРЬ!$BI30=GRID!$B$3:$BI$3), 0))*(1-GRID!$B$29))</f>
        <v>34000</v>
      </c>
      <c r="I235" s="24" cm="1">
        <f t="array" ref="I235">IF($I$2="Открытый тариф",
INDEX(GRID!$B$4:$BI$10,MATCH($I$7,GRID!$A$4:$A$10,0),MATCH(1,($U$2=GRID!$B$1:$BI$1)*(КАЛЕНДАРЬ!BI30=GRID!$B$3:$BI$3), 0)),
INDEX(GRID!$B$4:$BI$10,MATCH($I$7,GRID!$A$4:$A$10,0),MATCH(1,($U$2=GRID!$B$1:$BI$1)*(КАЛЕНДАРЬ!BI30=GRID!$B$3:$BI$3), 0))*(1-GRID!$B$29))</f>
        <v>41900</v>
      </c>
      <c r="J235" s="24" cm="1">
        <f t="array" ref="J235">IF($I$2="Открытый тариф",
INDEX(GRID!$B$13:$BI$19,MATCH($I$7,GRID!$A$13:$A$19,0),MATCH(1,($U$2=GRID!$B$1:$BI$1)*(КАЛЕНДАРЬ!$BI30=GRID!$B$3:$BI$3), 0)),
INDEX(GRID!$B$13:$BI$19,MATCH($I$7,GRID!$A$13:$A$19,0),MATCH(1,($U$2=GRID!$B$1:$BI$1)*(КАЛЕНДАРЬ!$BI30=GRID!$B$3:$BI$3), 0))*(1-GRID!$B$29))</f>
        <v>45200</v>
      </c>
      <c r="K235" s="24" cm="1">
        <f t="array" ref="K235">IF($I$2="Открытый тариф",
INDEX(GRID!$B$4:$BI$10,MATCH($K$7,GRID!$A$4:$A$10,0),MATCH(1,($U$2=GRID!$B$1:$BI$1)*(КАЛЕНДАРЬ!BI30=GRID!$B$3:$BI$3), 0)),
INDEX(GRID!$B$4:$BI$10,MATCH($K$7,GRID!$A$4:$A$10,0),MATCH(1,($U$2=GRID!$B$1:$BI$1)*(КАЛЕНДАРЬ!BI30=GRID!$B$3:$BI$3), 0))*(1-GRID!$B$29))</f>
        <v>57900</v>
      </c>
      <c r="L235" s="24" cm="1">
        <f t="array" ref="L235">IF($I$2="Открытый тариф",
INDEX(GRID!$B$13:$BI$19,MATCH($K$7,GRID!$A$13:$A$19,0),MATCH(1,($U$2=GRID!$B$1:$BI$1)*(КАЛЕНДАРЬ!$BI30=GRID!$B$3:$BI$3), 0)),
INDEX(GRID!$B$13:$BI$19,MATCH($K$7,GRID!$A$13:$A$19,0),MATCH(1,($U$2=GRID!$B$1:$BI$1)*(КАЛЕНДАРЬ!$BI30=GRID!$B$3:$BI$3), 0))*(1-GRID!$B$29))</f>
        <v>61200</v>
      </c>
      <c r="M235" s="24" cm="1">
        <f t="array" ref="M235">IF($I$2="Открытый тариф",
INDEX(GRID!$B$4:$BI$10,MATCH($M$7,GRID!$A$4:$A$10,0),MATCH(1,($U$2=GRID!$B$1:$BI$1)*(КАЛЕНДАРЬ!BI30=GRID!$B$3:$BI$3), 0)),
INDEX(GRID!$B$4:$BI$10,MATCH($M$7,GRID!$A$4:$A$10,0),MATCH(1,($U$2=GRID!$B$1:$BI$1)*(КАЛЕНДАРЬ!BI30=GRID!$B$3:$BI$3), 0))*(1-GRID!$B$29))</f>
        <v>81900</v>
      </c>
      <c r="N235" s="24" cm="1">
        <f t="array" ref="N235">IF($I$2="Открытый тариф",
INDEX(GRID!$B$13:$BI$19,MATCH($M$7,GRID!$A$13:$A$19,0),MATCH(1,($U$2=GRID!$B$1:$BI$1)*(КАЛЕНДАРЬ!$BI30=GRID!$B$3:$BI$3), 0)),
INDEX(GRID!$B$13:$BI$19,MATCH($M$7,GRID!$A$13:$A$19,0),MATCH(1,($U$2=GRID!$B$1:$BI$1)*(КАЛЕНДАРЬ!$BI30=GRID!$B$3:$BI$3), 0))*(1-GRID!$B$29))</f>
        <v>85200</v>
      </c>
      <c r="O235" s="24" cm="1">
        <f t="array" ref="O235">IF($I$2="Открытый тариф",
INDEX(GRID!$B$4:$BI$10,MATCH($O$7,GRID!$A$4:$A$10,0),MATCH(1,($U$2=GRID!$B$1:$BI$1)*(КАЛЕНДАРЬ!BI30=GRID!$B$3:$BI$3), 0)),
INDEX(GRID!$B$4:$BI$10,MATCH($O$7,GRID!$A$4:$A$10,0),MATCH(1,($U$2=GRID!$B$1:$BI$1)*(КАЛЕНДАРЬ!BI30=GRID!$B$3:$BI$3), 0))*(1-GRID!$B$29))</f>
        <v>194700</v>
      </c>
      <c r="P235" s="24" cm="1">
        <f t="array" ref="P235">IF($I$2="Открытый тариф",
INDEX(GRID!$B$13:$BI$19,MATCH($O$7,GRID!$A$13:$A$19,0),MATCH(1,($U$2=GRID!$B$1:$BI$1)*(КАЛЕНДАРЬ!$BI30=GRID!$B$3:$BI$3), 0)),
INDEX(GRID!$B$13:$BI$19,MATCH($O$7,GRID!$A$13:$A$19,0),MATCH(1,($U$2=GRID!$B$1:$BI$1)*(КАЛЕНДАРЬ!$BI30=GRID!$B$3:$BI$3), 0))*(1-GRID!$B$29))</f>
        <v>198000</v>
      </c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</row>
    <row r="236" spans="1:31" hidden="1" x14ac:dyDescent="0.2">
      <c r="A236" s="83" t="s">
        <v>18</v>
      </c>
      <c r="B236" s="84">
        <v>28</v>
      </c>
      <c r="C236" s="24" cm="1">
        <f t="array" ref="C236">IF($I$2="Открытый тариф",
INDEX(GRID!$B$4:$BI$10,MATCH($C$7,GRID!$A$4:$A$10,0),MATCH(1,($U$2=GRID!$B$1:$BI$1)*(КАЛЕНДАРЬ!BI31=GRID!$B$3:$BI$3), 0)),
INDEX(GRID!$B$4:$BI$10,MATCH($C$7,GRID!$A$4:$A$10,0),MATCH(1,($U$2=GRID!$B$1:$BI$1)*(КАЛЕНДАРЬ!BI31=GRID!$B$3:$BI$3), 0))*(1-GRID!$B$29))</f>
        <v>21900</v>
      </c>
      <c r="D236" s="24" cm="1">
        <f t="array" ref="D236">IF($I$2="Открытый тариф",
INDEX(GRID!$B$13:$BI$19,MATCH($C$7,GRID!$A$13:$A$19,0),MATCH(1,($U$2=GRID!$B$1:$BI$1)*(КАЛЕНДАРЬ!$BI31=GRID!$B$3:$BI$3), 0)),
INDEX(GRID!$B$13:$BI$19,MATCH($C$7,GRID!$A$13:$A$19,0),MATCH(1,($U$2=GRID!$B$1:$BI$1)*(КАЛЕНДАРЬ!$BI31=GRID!$B$3:$BI$3), 0))*(1-GRID!$B$29))</f>
        <v>25200</v>
      </c>
      <c r="E236" s="24" cm="1">
        <f t="array" ref="E236">IF($I$2="Открытый тариф",
INDEX(GRID!$B$4:$BI$10,MATCH($E$7,GRID!$A$4:$A$10,0),MATCH(1,($U$2=GRID!$B$1:$BI$1)*(КАЛЕНДАРЬ!BI31=GRID!$B$3:$BI$3), 0)),
INDEX(GRID!$B$4:$BI$10,MATCH($E$7,GRID!$A$4:$A$10,0),MATCH(1,($U$2=GRID!$B$1:$BI$1)*(КАЛЕНДАРЬ!BI31=GRID!$B$3:$BI$3), 0))*(1-GRID!$B$29))</f>
        <v>25900</v>
      </c>
      <c r="F236" s="24" cm="1">
        <f t="array" ref="F236">IF($I$2="Открытый тариф",
INDEX(GRID!$B$13:$BI$19,MATCH($E$7,GRID!$A$13:$A$19,0),MATCH(1,($U$2=GRID!$B$1:$BI$1)*(КАЛЕНДАРЬ!$BI31=GRID!$B$3:$BI$3), 0)),
INDEX(GRID!$B$13:$BI$19,MATCH($E$7,GRID!$A$13:$A$19,0),MATCH(1,($U$2=GRID!$B$1:$BI$1)*(КАЛЕНДАРЬ!$BI31=GRID!$B$3:$BI$3), 0))*(1-GRID!$B$29))</f>
        <v>29200</v>
      </c>
      <c r="G236" s="24" cm="1">
        <f t="array" ref="G236">IF($I$2="Открытый тариф",
INDEX(GRID!$B$4:$BI$10,MATCH($G$7,GRID!$A$4:$A$10,0),MATCH(1,($U$2=GRID!$B$1:$BI$1)*(КАЛЕНДАРЬ!BI31=GRID!$B$3:$BI$3), 0)),
INDEX(GRID!$B$4:$BI$10,MATCH($G$7,GRID!$A$4:$A$10,0),MATCH(1,($U$2=GRID!$B$1:$BI$1)*(КАЛЕНДАРЬ!BI31=GRID!$B$3:$BI$3), 0))*(1-GRID!$B$29))</f>
        <v>30700</v>
      </c>
      <c r="H236" s="24" cm="1">
        <f t="array" ref="H236">IF($I$2="Открытый тариф",
INDEX(GRID!$B$13:$BI$19,MATCH($G$7,GRID!$A$13:$A$19,0),MATCH(1,($U$2=GRID!$B$1:$BI$1)*(КАЛЕНДАРЬ!$BI31=GRID!$B$3:$BI$3), 0)),
INDEX(GRID!$B$13:$BI$19,MATCH($G$7,GRID!$A$13:$A$19,0),MATCH(1,($U$2=GRID!$B$1:$BI$1)*(КАЛЕНДАРЬ!$BI31=GRID!$B$3:$BI$3), 0))*(1-GRID!$B$29))</f>
        <v>34000</v>
      </c>
      <c r="I236" s="24" cm="1">
        <f t="array" ref="I236">IF($I$2="Открытый тариф",
INDEX(GRID!$B$4:$BI$10,MATCH($I$7,GRID!$A$4:$A$10,0),MATCH(1,($U$2=GRID!$B$1:$BI$1)*(КАЛЕНДАРЬ!BI31=GRID!$B$3:$BI$3), 0)),
INDEX(GRID!$B$4:$BI$10,MATCH($I$7,GRID!$A$4:$A$10,0),MATCH(1,($U$2=GRID!$B$1:$BI$1)*(КАЛЕНДАРЬ!BI31=GRID!$B$3:$BI$3), 0))*(1-GRID!$B$29))</f>
        <v>41900</v>
      </c>
      <c r="J236" s="24" cm="1">
        <f t="array" ref="J236">IF($I$2="Открытый тариф",
INDEX(GRID!$B$13:$BI$19,MATCH($I$7,GRID!$A$13:$A$19,0),MATCH(1,($U$2=GRID!$B$1:$BI$1)*(КАЛЕНДАРЬ!$BI31=GRID!$B$3:$BI$3), 0)),
INDEX(GRID!$B$13:$BI$19,MATCH($I$7,GRID!$A$13:$A$19,0),MATCH(1,($U$2=GRID!$B$1:$BI$1)*(КАЛЕНДАРЬ!$BI31=GRID!$B$3:$BI$3), 0))*(1-GRID!$B$29))</f>
        <v>45200</v>
      </c>
      <c r="K236" s="24" cm="1">
        <f t="array" ref="K236">IF($I$2="Открытый тариф",
INDEX(GRID!$B$4:$BI$10,MATCH($K$7,GRID!$A$4:$A$10,0),MATCH(1,($U$2=GRID!$B$1:$BI$1)*(КАЛЕНДАРЬ!BI31=GRID!$B$3:$BI$3), 0)),
INDEX(GRID!$B$4:$BI$10,MATCH($K$7,GRID!$A$4:$A$10,0),MATCH(1,($U$2=GRID!$B$1:$BI$1)*(КАЛЕНДАРЬ!BI31=GRID!$B$3:$BI$3), 0))*(1-GRID!$B$29))</f>
        <v>57900</v>
      </c>
      <c r="L236" s="24" cm="1">
        <f t="array" ref="L236">IF($I$2="Открытый тариф",
INDEX(GRID!$B$13:$BI$19,MATCH($K$7,GRID!$A$13:$A$19,0),MATCH(1,($U$2=GRID!$B$1:$BI$1)*(КАЛЕНДАРЬ!$BI31=GRID!$B$3:$BI$3), 0)),
INDEX(GRID!$B$13:$BI$19,MATCH($K$7,GRID!$A$13:$A$19,0),MATCH(1,($U$2=GRID!$B$1:$BI$1)*(КАЛЕНДАРЬ!$BI31=GRID!$B$3:$BI$3), 0))*(1-GRID!$B$29))</f>
        <v>61200</v>
      </c>
      <c r="M236" s="24" cm="1">
        <f t="array" ref="M236">IF($I$2="Открытый тариф",
INDEX(GRID!$B$4:$BI$10,MATCH($M$7,GRID!$A$4:$A$10,0),MATCH(1,($U$2=GRID!$B$1:$BI$1)*(КАЛЕНДАРЬ!BI31=GRID!$B$3:$BI$3), 0)),
INDEX(GRID!$B$4:$BI$10,MATCH($M$7,GRID!$A$4:$A$10,0),MATCH(1,($U$2=GRID!$B$1:$BI$1)*(КАЛЕНДАРЬ!BI31=GRID!$B$3:$BI$3), 0))*(1-GRID!$B$29))</f>
        <v>81900</v>
      </c>
      <c r="N236" s="24" cm="1">
        <f t="array" ref="N236">IF($I$2="Открытый тариф",
INDEX(GRID!$B$13:$BI$19,MATCH($M$7,GRID!$A$13:$A$19,0),MATCH(1,($U$2=GRID!$B$1:$BI$1)*(КАЛЕНДАРЬ!$BI31=GRID!$B$3:$BI$3), 0)),
INDEX(GRID!$B$13:$BI$19,MATCH($M$7,GRID!$A$13:$A$19,0),MATCH(1,($U$2=GRID!$B$1:$BI$1)*(КАЛЕНДАРЬ!$BI31=GRID!$B$3:$BI$3), 0))*(1-GRID!$B$29))</f>
        <v>85200</v>
      </c>
      <c r="O236" s="24" cm="1">
        <f t="array" ref="O236">IF($I$2="Открытый тариф",
INDEX(GRID!$B$4:$BI$10,MATCH($O$7,GRID!$A$4:$A$10,0),MATCH(1,($U$2=GRID!$B$1:$BI$1)*(КАЛЕНДАРЬ!BI31=GRID!$B$3:$BI$3), 0)),
INDEX(GRID!$B$4:$BI$10,MATCH($O$7,GRID!$A$4:$A$10,0),MATCH(1,($U$2=GRID!$B$1:$BI$1)*(КАЛЕНДАРЬ!BI31=GRID!$B$3:$BI$3), 0))*(1-GRID!$B$29))</f>
        <v>194700</v>
      </c>
      <c r="P236" s="24" cm="1">
        <f t="array" ref="P236">IF($I$2="Открытый тариф",
INDEX(GRID!$B$13:$BI$19,MATCH($O$7,GRID!$A$13:$A$19,0),MATCH(1,($U$2=GRID!$B$1:$BI$1)*(КАЛЕНДАРЬ!$BI31=GRID!$B$3:$BI$3), 0)),
INDEX(GRID!$B$13:$BI$19,MATCH($O$7,GRID!$A$13:$A$19,0),MATCH(1,($U$2=GRID!$B$1:$BI$1)*(КАЛЕНДАРЬ!$BI31=GRID!$B$3:$BI$3), 0))*(1-GRID!$B$29))</f>
        <v>198000</v>
      </c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</row>
    <row r="237" spans="1:31" hidden="1" x14ac:dyDescent="0.2">
      <c r="A237" s="83" t="s">
        <v>19</v>
      </c>
      <c r="B237" s="84">
        <v>29</v>
      </c>
      <c r="C237" s="24" cm="1">
        <f t="array" ref="C237">IF($I$2="Открытый тариф",
INDEX(GRID!$B$4:$BI$10,MATCH($C$7,GRID!$A$4:$A$10,0),MATCH(1,($U$2=GRID!$B$1:$BI$1)*(КАЛЕНДАРЬ!BI32=GRID!$B$3:$BI$3), 0)),
INDEX(GRID!$B$4:$BI$10,MATCH($C$7,GRID!$A$4:$A$10,0),MATCH(1,($U$2=GRID!$B$1:$BI$1)*(КАЛЕНДАРЬ!BI32=GRID!$B$3:$BI$3), 0))*(1-GRID!$B$29))</f>
        <v>19200</v>
      </c>
      <c r="D237" s="24" cm="1">
        <f t="array" ref="D237">IF($I$2="Открытый тариф",
INDEX(GRID!$B$13:$BI$19,MATCH($C$7,GRID!$A$13:$A$19,0),MATCH(1,($U$2=GRID!$B$1:$BI$1)*(КАЛЕНДАРЬ!$BI32=GRID!$B$3:$BI$3), 0)),
INDEX(GRID!$B$13:$BI$19,MATCH($C$7,GRID!$A$13:$A$19,0),MATCH(1,($U$2=GRID!$B$1:$BI$1)*(КАЛЕНДАРЬ!$BI32=GRID!$B$3:$BI$3), 0))*(1-GRID!$B$29))</f>
        <v>22500</v>
      </c>
      <c r="E237" s="24" cm="1">
        <f t="array" ref="E237">IF($I$2="Открытый тариф",
INDEX(GRID!$B$4:$BI$10,MATCH($E$7,GRID!$A$4:$A$10,0),MATCH(1,($U$2=GRID!$B$1:$BI$1)*(КАЛЕНДАРЬ!BI32=GRID!$B$3:$BI$3), 0)),
INDEX(GRID!$B$4:$BI$10,MATCH($E$7,GRID!$A$4:$A$10,0),MATCH(1,($U$2=GRID!$B$1:$BI$1)*(КАЛЕНДАРЬ!BI32=GRID!$B$3:$BI$3), 0))*(1-GRID!$B$29))</f>
        <v>23000</v>
      </c>
      <c r="F237" s="24" cm="1">
        <f t="array" ref="F237">IF($I$2="Открытый тариф",
INDEX(GRID!$B$13:$BI$19,MATCH($E$7,GRID!$A$13:$A$19,0),MATCH(1,($U$2=GRID!$B$1:$BI$1)*(КАЛЕНДАРЬ!$BI32=GRID!$B$3:$BI$3), 0)),
INDEX(GRID!$B$13:$BI$19,MATCH($E$7,GRID!$A$13:$A$19,0),MATCH(1,($U$2=GRID!$B$1:$BI$1)*(КАЛЕНДАРЬ!$BI32=GRID!$B$3:$BI$3), 0))*(1-GRID!$B$29))</f>
        <v>26300</v>
      </c>
      <c r="G237" s="24" cm="1">
        <f t="array" ref="G237">IF($I$2="Открытый тариф",
INDEX(GRID!$B$4:$BI$10,MATCH($G$7,GRID!$A$4:$A$10,0),MATCH(1,($U$2=GRID!$B$1:$BI$1)*(КАЛЕНДАРЬ!BI32=GRID!$B$3:$BI$3), 0)),
INDEX(GRID!$B$4:$BI$10,MATCH($G$7,GRID!$A$4:$A$10,0),MATCH(1,($U$2=GRID!$B$1:$BI$1)*(КАЛЕНДАРЬ!BI32=GRID!$B$3:$BI$3), 0))*(1-GRID!$B$29))</f>
        <v>27500</v>
      </c>
      <c r="H237" s="24" cm="1">
        <f t="array" ref="H237">IF($I$2="Открытый тариф",
INDEX(GRID!$B$13:$BI$19,MATCH($G$7,GRID!$A$13:$A$19,0),MATCH(1,($U$2=GRID!$B$1:$BI$1)*(КАЛЕНДАРЬ!$BI32=GRID!$B$3:$BI$3), 0)),
INDEX(GRID!$B$13:$BI$19,MATCH($G$7,GRID!$A$13:$A$19,0),MATCH(1,($U$2=GRID!$B$1:$BI$1)*(КАЛЕНДАРЬ!$BI32=GRID!$B$3:$BI$3), 0))*(1-GRID!$B$29))</f>
        <v>30800</v>
      </c>
      <c r="I237" s="24" cm="1">
        <f t="array" ref="I237">IF($I$2="Открытый тариф",
INDEX(GRID!$B$4:$BI$10,MATCH($I$7,GRID!$A$4:$A$10,0),MATCH(1,($U$2=GRID!$B$1:$BI$1)*(КАЛЕНДАРЬ!BI32=GRID!$B$3:$BI$3), 0)),
INDEX(GRID!$B$4:$BI$10,MATCH($I$7,GRID!$A$4:$A$10,0),MATCH(1,($U$2=GRID!$B$1:$BI$1)*(КАЛЕНДАРЬ!BI32=GRID!$B$3:$BI$3), 0))*(1-GRID!$B$29))</f>
        <v>38000</v>
      </c>
      <c r="J237" s="24" cm="1">
        <f t="array" ref="J237">IF($I$2="Открытый тариф",
INDEX(GRID!$B$13:$BI$19,MATCH($I$7,GRID!$A$13:$A$19,0),MATCH(1,($U$2=GRID!$B$1:$BI$1)*(КАЛЕНДАРЬ!$BI32=GRID!$B$3:$BI$3), 0)),
INDEX(GRID!$B$13:$BI$19,MATCH($I$7,GRID!$A$13:$A$19,0),MATCH(1,($U$2=GRID!$B$1:$BI$1)*(КАЛЕНДАРЬ!$BI32=GRID!$B$3:$BI$3), 0))*(1-GRID!$B$29))</f>
        <v>41300</v>
      </c>
      <c r="K237" s="24" cm="1">
        <f t="array" ref="K237">IF($I$2="Открытый тариф",
INDEX(GRID!$B$4:$BI$10,MATCH($K$7,GRID!$A$4:$A$10,0),MATCH(1,($U$2=GRID!$B$1:$BI$1)*(КАЛЕНДАРЬ!BI32=GRID!$B$3:$BI$3), 0)),
INDEX(GRID!$B$4:$BI$10,MATCH($K$7,GRID!$A$4:$A$10,0),MATCH(1,($U$2=GRID!$B$1:$BI$1)*(КАЛЕНДАРЬ!BI32=GRID!$B$3:$BI$3), 0))*(1-GRID!$B$29))</f>
        <v>53000</v>
      </c>
      <c r="L237" s="24" cm="1">
        <f t="array" ref="L237">IF($I$2="Открытый тариф",
INDEX(GRID!$B$13:$BI$19,MATCH($K$7,GRID!$A$13:$A$19,0),MATCH(1,($U$2=GRID!$B$1:$BI$1)*(КАЛЕНДАРЬ!$BI32=GRID!$B$3:$BI$3), 0)),
INDEX(GRID!$B$13:$BI$19,MATCH($K$7,GRID!$A$13:$A$19,0),MATCH(1,($U$2=GRID!$B$1:$BI$1)*(КАЛЕНДАРЬ!$BI32=GRID!$B$3:$BI$3), 0))*(1-GRID!$B$29))</f>
        <v>56300</v>
      </c>
      <c r="M237" s="24" cm="1">
        <f t="array" ref="M237">IF($I$2="Открытый тариф",
INDEX(GRID!$B$4:$BI$10,MATCH($M$7,GRID!$A$4:$A$10,0),MATCH(1,($U$2=GRID!$B$1:$BI$1)*(КАЛЕНДАРЬ!BI32=GRID!$B$3:$BI$3), 0)),
INDEX(GRID!$B$4:$BI$10,MATCH($M$7,GRID!$A$4:$A$10,0),MATCH(1,($U$2=GRID!$B$1:$BI$1)*(КАЛЕНДАРЬ!BI32=GRID!$B$3:$BI$3), 0))*(1-GRID!$B$29))</f>
        <v>75500</v>
      </c>
      <c r="N237" s="24" cm="1">
        <f t="array" ref="N237">IF($I$2="Открытый тариф",
INDEX(GRID!$B$13:$BI$19,MATCH($M$7,GRID!$A$13:$A$19,0),MATCH(1,($U$2=GRID!$B$1:$BI$1)*(КАЛЕНДАРЬ!$BI32=GRID!$B$3:$BI$3), 0)),
INDEX(GRID!$B$13:$BI$19,MATCH($M$7,GRID!$A$13:$A$19,0),MATCH(1,($U$2=GRID!$B$1:$BI$1)*(КАЛЕНДАРЬ!$BI32=GRID!$B$3:$BI$3), 0))*(1-GRID!$B$29))</f>
        <v>78800</v>
      </c>
      <c r="O237" s="24" cm="1">
        <f t="array" ref="O237">IF($I$2="Открытый тариф",
INDEX(GRID!$B$4:$BI$10,MATCH($O$7,GRID!$A$4:$A$10,0),MATCH(1,($U$2=GRID!$B$1:$BI$1)*(КАЛЕНДАРЬ!BI32=GRID!$B$3:$BI$3), 0)),
INDEX(GRID!$B$4:$BI$10,MATCH($O$7,GRID!$A$4:$A$10,0),MATCH(1,($U$2=GRID!$B$1:$BI$1)*(КАЛЕНДАРЬ!BI32=GRID!$B$3:$BI$3), 0))*(1-GRID!$B$29))</f>
        <v>179800</v>
      </c>
      <c r="P237" s="24" cm="1">
        <f t="array" ref="P237">IF($I$2="Открытый тариф",
INDEX(GRID!$B$13:$BI$19,MATCH($O$7,GRID!$A$13:$A$19,0),MATCH(1,($U$2=GRID!$B$1:$BI$1)*(КАЛЕНДАРЬ!$BI32=GRID!$B$3:$BI$3), 0)),
INDEX(GRID!$B$13:$BI$19,MATCH($O$7,GRID!$A$13:$A$19,0),MATCH(1,($U$2=GRID!$B$1:$BI$1)*(КАЛЕНДАРЬ!$BI32=GRID!$B$3:$BI$3), 0))*(1-GRID!$B$29))</f>
        <v>183100</v>
      </c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</row>
    <row r="238" spans="1:31" hidden="1" x14ac:dyDescent="0.2">
      <c r="A238" s="83" t="s">
        <v>13</v>
      </c>
      <c r="B238" s="84">
        <v>30</v>
      </c>
      <c r="C238" s="24" cm="1">
        <f t="array" ref="C238">IF($I$2="Открытый тариф",
INDEX(GRID!$B$4:$BI$10,MATCH($C$7,GRID!$A$4:$A$10,0),MATCH(1,($U$2=GRID!$B$1:$BI$1)*(КАЛЕНДАРЬ!BI33=GRID!$B$3:$BI$3), 0)),
INDEX(GRID!$B$4:$BI$10,MATCH($C$7,GRID!$A$4:$A$10,0),MATCH(1,($U$2=GRID!$B$1:$BI$1)*(КАЛЕНДАРЬ!BI33=GRID!$B$3:$BI$3), 0))*(1-GRID!$B$29))</f>
        <v>20600</v>
      </c>
      <c r="D238" s="24" cm="1">
        <f t="array" ref="D238">IF($I$2="Открытый тариф",
INDEX(GRID!$B$13:$BI$19,MATCH($C$7,GRID!$A$13:$A$19,0),MATCH(1,($U$2=GRID!$B$1:$BI$1)*(КАЛЕНДАРЬ!$BI33=GRID!$B$3:$BI$3), 0)),
INDEX(GRID!$B$13:$BI$19,MATCH($C$7,GRID!$A$13:$A$19,0),MATCH(1,($U$2=GRID!$B$1:$BI$1)*(КАЛЕНДАРЬ!$BI33=GRID!$B$3:$BI$3), 0))*(1-GRID!$B$29))</f>
        <v>23900</v>
      </c>
      <c r="E238" s="24" cm="1">
        <f t="array" ref="E238">IF($I$2="Открытый тариф",
INDEX(GRID!$B$4:$BI$10,MATCH($E$7,GRID!$A$4:$A$10,0),MATCH(1,($U$2=GRID!$B$1:$BI$1)*(КАЛЕНДАРЬ!BI33=GRID!$B$3:$BI$3), 0)),
INDEX(GRID!$B$4:$BI$10,MATCH($E$7,GRID!$A$4:$A$10,0),MATCH(1,($U$2=GRID!$B$1:$BI$1)*(КАЛЕНДАРЬ!BI33=GRID!$B$3:$BI$3), 0))*(1-GRID!$B$29))</f>
        <v>24500</v>
      </c>
      <c r="F238" s="24" cm="1">
        <f t="array" ref="F238">IF($I$2="Открытый тариф",
INDEX(GRID!$B$13:$BI$19,MATCH($E$7,GRID!$A$13:$A$19,0),MATCH(1,($U$2=GRID!$B$1:$BI$1)*(КАЛЕНДАРЬ!$BI33=GRID!$B$3:$BI$3), 0)),
INDEX(GRID!$B$13:$BI$19,MATCH($E$7,GRID!$A$13:$A$19,0),MATCH(1,($U$2=GRID!$B$1:$BI$1)*(КАЛЕНДАРЬ!$BI33=GRID!$B$3:$BI$3), 0))*(1-GRID!$B$29))</f>
        <v>27800</v>
      </c>
      <c r="G238" s="24" cm="1">
        <f t="array" ref="G238">IF($I$2="Открытый тариф",
INDEX(GRID!$B$4:$BI$10,MATCH($G$7,GRID!$A$4:$A$10,0),MATCH(1,($U$2=GRID!$B$1:$BI$1)*(КАЛЕНДАРЬ!BI33=GRID!$B$3:$BI$3), 0)),
INDEX(GRID!$B$4:$BI$10,MATCH($G$7,GRID!$A$4:$A$10,0),MATCH(1,($U$2=GRID!$B$1:$BI$1)*(КАЛЕНДАРЬ!BI33=GRID!$B$3:$BI$3), 0))*(1-GRID!$B$29))</f>
        <v>29200</v>
      </c>
      <c r="H238" s="24" cm="1">
        <f t="array" ref="H238">IF($I$2="Открытый тариф",
INDEX(GRID!$B$13:$BI$19,MATCH($G$7,GRID!$A$13:$A$19,0),MATCH(1,($U$2=GRID!$B$1:$BI$1)*(КАЛЕНДАРЬ!$BI33=GRID!$B$3:$BI$3), 0)),
INDEX(GRID!$B$13:$BI$19,MATCH($G$7,GRID!$A$13:$A$19,0),MATCH(1,($U$2=GRID!$B$1:$BI$1)*(КАЛЕНДАРЬ!$BI33=GRID!$B$3:$BI$3), 0))*(1-GRID!$B$29))</f>
        <v>32500</v>
      </c>
      <c r="I238" s="24" cm="1">
        <f t="array" ref="I238">IF($I$2="Открытый тариф",
INDEX(GRID!$B$4:$BI$10,MATCH($I$7,GRID!$A$4:$A$10,0),MATCH(1,($U$2=GRID!$B$1:$BI$1)*(КАЛЕНДАРЬ!BI33=GRID!$B$3:$BI$3), 0)),
INDEX(GRID!$B$4:$BI$10,MATCH($I$7,GRID!$A$4:$A$10,0),MATCH(1,($U$2=GRID!$B$1:$BI$1)*(КАЛЕНДАРЬ!BI33=GRID!$B$3:$BI$3), 0))*(1-GRID!$B$29))</f>
        <v>40100</v>
      </c>
      <c r="J238" s="24" cm="1">
        <f t="array" ref="J238">IF($I$2="Открытый тариф",
INDEX(GRID!$B$13:$BI$19,MATCH($I$7,GRID!$A$13:$A$19,0),MATCH(1,($U$2=GRID!$B$1:$BI$1)*(КАЛЕНДАРЬ!$BI33=GRID!$B$3:$BI$3), 0)),
INDEX(GRID!$B$13:$BI$19,MATCH($I$7,GRID!$A$13:$A$19,0),MATCH(1,($U$2=GRID!$B$1:$BI$1)*(КАЛЕНДАРЬ!$BI33=GRID!$B$3:$BI$3), 0))*(1-GRID!$B$29))</f>
        <v>43400</v>
      </c>
      <c r="K238" s="24" cm="1">
        <f t="array" ref="K238">IF($I$2="Открытый тариф",
INDEX(GRID!$B$4:$BI$10,MATCH($K$7,GRID!$A$4:$A$10,0),MATCH(1,($U$2=GRID!$B$1:$BI$1)*(КАЛЕНДАРЬ!BI33=GRID!$B$3:$BI$3), 0)),
INDEX(GRID!$B$4:$BI$10,MATCH($K$7,GRID!$A$4:$A$10,0),MATCH(1,($U$2=GRID!$B$1:$BI$1)*(КАЛЕНДАРЬ!BI33=GRID!$B$3:$BI$3), 0))*(1-GRID!$B$29))</f>
        <v>55600</v>
      </c>
      <c r="L238" s="24" cm="1">
        <f t="array" ref="L238">IF($I$2="Открытый тариф",
INDEX(GRID!$B$13:$BI$19,MATCH($K$7,GRID!$A$13:$A$19,0),MATCH(1,($U$2=GRID!$B$1:$BI$1)*(КАЛЕНДАРЬ!$BI33=GRID!$B$3:$BI$3), 0)),
INDEX(GRID!$B$13:$BI$19,MATCH($K$7,GRID!$A$13:$A$19,0),MATCH(1,($U$2=GRID!$B$1:$BI$1)*(КАЛЕНДАРЬ!$BI33=GRID!$B$3:$BI$3), 0))*(1-GRID!$B$29))</f>
        <v>58900</v>
      </c>
      <c r="M238" s="24" cm="1">
        <f t="array" ref="M238">IF($I$2="Открытый тариф",
INDEX(GRID!$B$4:$BI$10,MATCH($M$7,GRID!$A$4:$A$10,0),MATCH(1,($U$2=GRID!$B$1:$BI$1)*(КАЛЕНДАРЬ!BI33=GRID!$B$3:$BI$3), 0)),
INDEX(GRID!$B$4:$BI$10,MATCH($M$7,GRID!$A$4:$A$10,0),MATCH(1,($U$2=GRID!$B$1:$BI$1)*(КАЛЕНДАРЬ!BI33=GRID!$B$3:$BI$3), 0))*(1-GRID!$B$29))</f>
        <v>78900</v>
      </c>
      <c r="N238" s="24" cm="1">
        <f t="array" ref="N238">IF($I$2="Открытый тариф",
INDEX(GRID!$B$13:$BI$19,MATCH($M$7,GRID!$A$13:$A$19,0),MATCH(1,($U$2=GRID!$B$1:$BI$1)*(КАЛЕНДАРЬ!$BI33=GRID!$B$3:$BI$3), 0)),
INDEX(GRID!$B$13:$BI$19,MATCH($M$7,GRID!$A$13:$A$19,0),MATCH(1,($U$2=GRID!$B$1:$BI$1)*(КАЛЕНДАРЬ!$BI33=GRID!$B$3:$BI$3), 0))*(1-GRID!$B$29))</f>
        <v>82200</v>
      </c>
      <c r="O238" s="24" cm="1">
        <f t="array" ref="O238">IF($I$2="Открытый тариф",
INDEX(GRID!$B$4:$BI$10,MATCH($O$7,GRID!$A$4:$A$10,0),MATCH(1,($U$2=GRID!$B$1:$BI$1)*(КАЛЕНДАРЬ!BI33=GRID!$B$3:$BI$3), 0)),
INDEX(GRID!$B$4:$BI$10,MATCH($O$7,GRID!$A$4:$A$10,0),MATCH(1,($U$2=GRID!$B$1:$BI$1)*(КАЛЕНДАРЬ!BI33=GRID!$B$3:$BI$3), 0))*(1-GRID!$B$29))</f>
        <v>187400</v>
      </c>
      <c r="P238" s="24" cm="1">
        <f t="array" ref="P238">IF($I$2="Открытый тариф",
INDEX(GRID!$B$13:$BI$19,MATCH($O$7,GRID!$A$13:$A$19,0),MATCH(1,($U$2=GRID!$B$1:$BI$1)*(КАЛЕНДАРЬ!$BI33=GRID!$B$3:$BI$3), 0)),
INDEX(GRID!$B$13:$BI$19,MATCH($O$7,GRID!$A$13:$A$19,0),MATCH(1,($U$2=GRID!$B$1:$BI$1)*(КАЛЕНДАРЬ!$BI33=GRID!$B$3:$BI$3), 0))*(1-GRID!$B$29))</f>
        <v>190700</v>
      </c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</row>
    <row r="239" spans="1:31" hidden="1" x14ac:dyDescent="0.2">
      <c r="A239" s="83" t="s">
        <v>14</v>
      </c>
      <c r="B239" s="84">
        <v>31</v>
      </c>
      <c r="C239" s="24" cm="1">
        <f t="array" ref="C239">IF($I$2="Открытый тариф",
INDEX(GRID!$B$4:$BI$10,MATCH($C$7,GRID!$A$4:$A$10,0),MATCH(1,($U$2=GRID!$B$1:$BI$1)*(КАЛЕНДАРЬ!BI34=GRID!$B$3:$BI$3), 0)),
INDEX(GRID!$B$4:$BI$10,MATCH($C$7,GRID!$A$4:$A$10,0),MATCH(1,($U$2=GRID!$B$1:$BI$1)*(КАЛЕНДАРЬ!BI34=GRID!$B$3:$BI$3), 0))*(1-GRID!$B$29))</f>
        <v>20600</v>
      </c>
      <c r="D239" s="24" cm="1">
        <f t="array" ref="D239">IF($I$2="Открытый тариф",
INDEX(GRID!$B$13:$BI$19,MATCH($C$7,GRID!$A$13:$A$19,0),MATCH(1,($U$2=GRID!$B$1:$BI$1)*(КАЛЕНДАРЬ!$BI34=GRID!$B$3:$BI$3), 0)),
INDEX(GRID!$B$13:$BI$19,MATCH($C$7,GRID!$A$13:$A$19,0),MATCH(1,($U$2=GRID!$B$1:$BI$1)*(КАЛЕНДАРЬ!$BI34=GRID!$B$3:$BI$3), 0))*(1-GRID!$B$29))</f>
        <v>23900</v>
      </c>
      <c r="E239" s="24" cm="1">
        <f t="array" ref="E239">IF($I$2="Открытый тариф",
INDEX(GRID!$B$4:$BI$10,MATCH($E$7,GRID!$A$4:$A$10,0),MATCH(1,($U$2=GRID!$B$1:$BI$1)*(КАЛЕНДАРЬ!BI34=GRID!$B$3:$BI$3), 0)),
INDEX(GRID!$B$4:$BI$10,MATCH($E$7,GRID!$A$4:$A$10,0),MATCH(1,($U$2=GRID!$B$1:$BI$1)*(КАЛЕНДАРЬ!BI34=GRID!$B$3:$BI$3), 0))*(1-GRID!$B$29))</f>
        <v>24500</v>
      </c>
      <c r="F239" s="24" cm="1">
        <f t="array" ref="F239">IF($I$2="Открытый тариф",
INDEX(GRID!$B$13:$BI$19,MATCH($E$7,GRID!$A$13:$A$19,0),MATCH(1,($U$2=GRID!$B$1:$BI$1)*(КАЛЕНДАРЬ!$BI34=GRID!$B$3:$BI$3), 0)),
INDEX(GRID!$B$13:$BI$19,MATCH($E$7,GRID!$A$13:$A$19,0),MATCH(1,($U$2=GRID!$B$1:$BI$1)*(КАЛЕНДАРЬ!$BI34=GRID!$B$3:$BI$3), 0))*(1-GRID!$B$29))</f>
        <v>27800</v>
      </c>
      <c r="G239" s="24" cm="1">
        <f t="array" ref="G239">IF($I$2="Открытый тариф",
INDEX(GRID!$B$4:$BI$10,MATCH($G$7,GRID!$A$4:$A$10,0),MATCH(1,($U$2=GRID!$B$1:$BI$1)*(КАЛЕНДАРЬ!BI34=GRID!$B$3:$BI$3), 0)),
INDEX(GRID!$B$4:$BI$10,MATCH($G$7,GRID!$A$4:$A$10,0),MATCH(1,($U$2=GRID!$B$1:$BI$1)*(КАЛЕНДАРЬ!BI34=GRID!$B$3:$BI$3), 0))*(1-GRID!$B$29))</f>
        <v>29200</v>
      </c>
      <c r="H239" s="24" cm="1">
        <f t="array" ref="H239">IF($I$2="Открытый тариф",
INDEX(GRID!$B$13:$BI$19,MATCH($G$7,GRID!$A$13:$A$19,0),MATCH(1,($U$2=GRID!$B$1:$BI$1)*(КАЛЕНДАРЬ!$BI34=GRID!$B$3:$BI$3), 0)),
INDEX(GRID!$B$13:$BI$19,MATCH($G$7,GRID!$A$13:$A$19,0),MATCH(1,($U$2=GRID!$B$1:$BI$1)*(КАЛЕНДАРЬ!$BI34=GRID!$B$3:$BI$3), 0))*(1-GRID!$B$29))</f>
        <v>32500</v>
      </c>
      <c r="I239" s="24" cm="1">
        <f t="array" ref="I239">IF($I$2="Открытый тариф",
INDEX(GRID!$B$4:$BI$10,MATCH($I$7,GRID!$A$4:$A$10,0),MATCH(1,($U$2=GRID!$B$1:$BI$1)*(КАЛЕНДАРЬ!BI34=GRID!$B$3:$BI$3), 0)),
INDEX(GRID!$B$4:$BI$10,MATCH($I$7,GRID!$A$4:$A$10,0),MATCH(1,($U$2=GRID!$B$1:$BI$1)*(КАЛЕНДАРЬ!BI34=GRID!$B$3:$BI$3), 0))*(1-GRID!$B$29))</f>
        <v>40100</v>
      </c>
      <c r="J239" s="24" cm="1">
        <f t="array" ref="J239">IF($I$2="Открытый тариф",
INDEX(GRID!$B$13:$BI$19,MATCH($I$7,GRID!$A$13:$A$19,0),MATCH(1,($U$2=GRID!$B$1:$BI$1)*(КАЛЕНДАРЬ!$BI34=GRID!$B$3:$BI$3), 0)),
INDEX(GRID!$B$13:$BI$19,MATCH($I$7,GRID!$A$13:$A$19,0),MATCH(1,($U$2=GRID!$B$1:$BI$1)*(КАЛЕНДАРЬ!$BI34=GRID!$B$3:$BI$3), 0))*(1-GRID!$B$29))</f>
        <v>43400</v>
      </c>
      <c r="K239" s="24" cm="1">
        <f t="array" ref="K239">IF($I$2="Открытый тариф",
INDEX(GRID!$B$4:$BI$10,MATCH($K$7,GRID!$A$4:$A$10,0),MATCH(1,($U$2=GRID!$B$1:$BI$1)*(КАЛЕНДАРЬ!BI34=GRID!$B$3:$BI$3), 0)),
INDEX(GRID!$B$4:$BI$10,MATCH($K$7,GRID!$A$4:$A$10,0),MATCH(1,($U$2=GRID!$B$1:$BI$1)*(КАЛЕНДАРЬ!BI34=GRID!$B$3:$BI$3), 0))*(1-GRID!$B$29))</f>
        <v>55600</v>
      </c>
      <c r="L239" s="24" cm="1">
        <f t="array" ref="L239">IF($I$2="Открытый тариф",
INDEX(GRID!$B$13:$BI$19,MATCH($K$7,GRID!$A$13:$A$19,0),MATCH(1,($U$2=GRID!$B$1:$BI$1)*(КАЛЕНДАРЬ!$BI34=GRID!$B$3:$BI$3), 0)),
INDEX(GRID!$B$13:$BI$19,MATCH($K$7,GRID!$A$13:$A$19,0),MATCH(1,($U$2=GRID!$B$1:$BI$1)*(КАЛЕНДАРЬ!$BI34=GRID!$B$3:$BI$3), 0))*(1-GRID!$B$29))</f>
        <v>58900</v>
      </c>
      <c r="M239" s="24" cm="1">
        <f t="array" ref="M239">IF($I$2="Открытый тариф",
INDEX(GRID!$B$4:$BI$10,MATCH($M$7,GRID!$A$4:$A$10,0),MATCH(1,($U$2=GRID!$B$1:$BI$1)*(КАЛЕНДАРЬ!BI34=GRID!$B$3:$BI$3), 0)),
INDEX(GRID!$B$4:$BI$10,MATCH($M$7,GRID!$A$4:$A$10,0),MATCH(1,($U$2=GRID!$B$1:$BI$1)*(КАЛЕНДАРЬ!BI34=GRID!$B$3:$BI$3), 0))*(1-GRID!$B$29))</f>
        <v>78900</v>
      </c>
      <c r="N239" s="24" cm="1">
        <f t="array" ref="N239">IF($I$2="Открытый тариф",
INDEX(GRID!$B$13:$BI$19,MATCH($M$7,GRID!$A$13:$A$19,0),MATCH(1,($U$2=GRID!$B$1:$BI$1)*(КАЛЕНДАРЬ!$BI34=GRID!$B$3:$BI$3), 0)),
INDEX(GRID!$B$13:$BI$19,MATCH($M$7,GRID!$A$13:$A$19,0),MATCH(1,($U$2=GRID!$B$1:$BI$1)*(КАЛЕНДАРЬ!$BI34=GRID!$B$3:$BI$3), 0))*(1-GRID!$B$29))</f>
        <v>82200</v>
      </c>
      <c r="O239" s="24" cm="1">
        <f t="array" ref="O239">IF($I$2="Открытый тариф",
INDEX(GRID!$B$4:$BI$10,MATCH($O$7,GRID!$A$4:$A$10,0),MATCH(1,($U$2=GRID!$B$1:$BI$1)*(КАЛЕНДАРЬ!BI34=GRID!$B$3:$BI$3), 0)),
INDEX(GRID!$B$4:$BI$10,MATCH($O$7,GRID!$A$4:$A$10,0),MATCH(1,($U$2=GRID!$B$1:$BI$1)*(КАЛЕНДАРЬ!BI34=GRID!$B$3:$BI$3), 0))*(1-GRID!$B$29))</f>
        <v>187400</v>
      </c>
      <c r="P239" s="24" cm="1">
        <f t="array" ref="P239">IF($I$2="Открытый тариф",
INDEX(GRID!$B$13:$BI$19,MATCH($O$7,GRID!$A$13:$A$19,0),MATCH(1,($U$2=GRID!$B$1:$BI$1)*(КАЛЕНДАРЬ!$BI34=GRID!$B$3:$BI$3), 0)),
INDEX(GRID!$B$13:$BI$19,MATCH($O$7,GRID!$A$13:$A$19,0),MATCH(1,($U$2=GRID!$B$1:$BI$1)*(КАЛЕНДАРЬ!$BI34=GRID!$B$3:$BI$3), 0))*(1-GRID!$B$29))</f>
        <v>190700</v>
      </c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</row>
    <row r="240" spans="1:31" hidden="1" x14ac:dyDescent="0.2">
      <c r="A240" s="85"/>
      <c r="B240" s="86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</row>
    <row r="241" spans="1:31" x14ac:dyDescent="0.2">
      <c r="A241" s="112" t="s">
        <v>72</v>
      </c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</row>
    <row r="242" spans="1:31" x14ac:dyDescent="0.2">
      <c r="A242" s="113" t="s">
        <v>109</v>
      </c>
      <c r="B242" s="114"/>
      <c r="C242" s="114"/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</row>
    <row r="243" spans="1:31" ht="58.5" customHeight="1" x14ac:dyDescent="0.2">
      <c r="A243" s="115" t="s">
        <v>10</v>
      </c>
      <c r="B243" s="116"/>
      <c r="C243" s="119" t="s">
        <v>152</v>
      </c>
      <c r="D243" s="120"/>
      <c r="E243" s="121" t="s">
        <v>146</v>
      </c>
      <c r="F243" s="122"/>
      <c r="G243" s="123" t="s">
        <v>147</v>
      </c>
      <c r="H243" s="124"/>
      <c r="I243" s="125" t="s">
        <v>148</v>
      </c>
      <c r="J243" s="126"/>
      <c r="K243" s="127" t="s">
        <v>44</v>
      </c>
      <c r="L243" s="128"/>
      <c r="M243" s="129" t="s">
        <v>45</v>
      </c>
      <c r="N243" s="130"/>
      <c r="O243" s="131" t="s">
        <v>149</v>
      </c>
      <c r="P243" s="132"/>
    </row>
    <row r="244" spans="1:31" x14ac:dyDescent="0.2">
      <c r="A244" s="117"/>
      <c r="B244" s="118"/>
      <c r="C244" s="23" t="s">
        <v>11</v>
      </c>
      <c r="D244" s="23" t="s">
        <v>12</v>
      </c>
      <c r="E244" s="23" t="s">
        <v>11</v>
      </c>
      <c r="F244" s="23" t="s">
        <v>12</v>
      </c>
      <c r="G244" s="23" t="s">
        <v>11</v>
      </c>
      <c r="H244" s="23" t="s">
        <v>12</v>
      </c>
      <c r="I244" s="23" t="s">
        <v>11</v>
      </c>
      <c r="J244" s="23" t="s">
        <v>12</v>
      </c>
      <c r="K244" s="23" t="s">
        <v>11</v>
      </c>
      <c r="L244" s="23" t="s">
        <v>12</v>
      </c>
      <c r="M244" s="23" t="s">
        <v>11</v>
      </c>
      <c r="N244" s="23" t="s">
        <v>12</v>
      </c>
      <c r="O244" s="23" t="s">
        <v>11</v>
      </c>
      <c r="P244" s="23" t="s">
        <v>12</v>
      </c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</row>
    <row r="245" spans="1:31" hidden="1" x14ac:dyDescent="0.2">
      <c r="A245" s="83" t="s">
        <v>15</v>
      </c>
      <c r="B245" s="84">
        <v>1</v>
      </c>
      <c r="C245" s="24" cm="1">
        <f t="array" ref="C245">IF($I$2="Открытый тариф",
INDEX(GRID!$B$4:$BI$10,MATCH($C$7,GRID!$A$4:$A$10,0),MATCH(1,($U$2=GRID!$B$1:$BI$1)*(КАЛЕНДАРЬ!BL4=GRID!$B$3:$BI$3), 0)),
INDEX(GRID!$B$4:$BI$10,MATCH($C$7,GRID!$A$4:$A$10,0),MATCH(1,($U$2=GRID!$B$1:$BI$1)*(КАЛЕНДАРЬ!BL4=GRID!$B$3:$BI$3), 0))*(1-GRID!$B$29))</f>
        <v>19200</v>
      </c>
      <c r="D245" s="24" cm="1">
        <f t="array" ref="D245">IF($I$2="Открытый тариф",
INDEX(GRID!$B$13:$BI$19,MATCH($C$7,GRID!$A$13:$A$19,0),MATCH(1,($U$2=GRID!$B$1:$BI$1)*(КАЛЕНДАРЬ!$BL4=GRID!$B$3:$BI$3), 0)),
INDEX(GRID!$B$13:$BI$19,MATCH($C$7,GRID!$A$13:$A$19,0),MATCH(1,($U$2=GRID!$B$1:$BI$1)*(КАЛЕНДАРЬ!$BL4=GRID!$B$3:$BI$3), 0))*(1-GRID!$B$29))</f>
        <v>22500</v>
      </c>
      <c r="E245" s="24" cm="1">
        <f t="array" ref="E245">IF($I$2="Открытый тариф",
INDEX(GRID!$B$4:$BI$10,MATCH($E$7,GRID!$A$4:$A$10,0),MATCH(1,($U$2=GRID!$B$1:$BI$1)*(КАЛЕНДАРЬ!BL4=GRID!$B$3:$BI$3), 0)),
INDEX(GRID!$B$4:$BI$10,MATCH($E$7,GRID!$A$4:$A$10,0),MATCH(1,($U$2=GRID!$B$1:$BI$1)*(КАЛЕНДАРЬ!BL4=GRID!$B$3:$BI$3), 0))*(1-GRID!$B$29))</f>
        <v>23000</v>
      </c>
      <c r="F245" s="24" cm="1">
        <f t="array" ref="F245">IF($I$2="Открытый тариф",
INDEX(GRID!$B$13:$BI$19,MATCH($E$7,GRID!$A$13:$A$19,0),MATCH(1,($U$2=GRID!$B$1:$BI$1)*(КАЛЕНДАРЬ!$BL4=GRID!$B$3:$BI$3), 0)),
INDEX(GRID!$B$13:$BI$19,MATCH($E$7,GRID!$A$13:$A$19,0),MATCH(1,($U$2=GRID!$B$1:$BI$1)*(КАЛЕНДАРЬ!$BL4=GRID!$B$3:$BI$3), 0))*(1-GRID!$B$29))</f>
        <v>26300</v>
      </c>
      <c r="G245" s="24" cm="1">
        <f t="array" ref="G245">IF($I$2="Открытый тариф",
INDEX(GRID!$B$4:$BI$10,MATCH($G$7,GRID!$A$4:$A$10,0),MATCH(1,($U$2=GRID!$B$1:$BI$1)*(КАЛЕНДАРЬ!BL4=GRID!$B$3:$BI$3), 0)),
INDEX(GRID!$B$4:$BI$10,MATCH($G$7,GRID!$A$4:$A$10,0),MATCH(1,($U$2=GRID!$B$1:$BI$1)*(КАЛЕНДАРЬ!BL4=GRID!$B$3:$BI$3), 0))*(1-GRID!$B$29))</f>
        <v>27500</v>
      </c>
      <c r="H245" s="24" cm="1">
        <f t="array" ref="H245">IF($I$2="Открытый тариф",
INDEX(GRID!$B$13:$BI$19,MATCH($G$7,GRID!$A$13:$A$19,0),MATCH(1,($U$2=GRID!$B$1:$BI$1)*(КАЛЕНДАРЬ!$BL4=GRID!$B$3:$BI$3), 0)),
INDEX(GRID!$B$13:$BI$19,MATCH($G$7,GRID!$A$13:$A$19,0),MATCH(1,($U$2=GRID!$B$1:$BI$1)*(КАЛЕНДАРЬ!$BL4=GRID!$B$3:$BI$3), 0))*(1-GRID!$B$29))</f>
        <v>30800</v>
      </c>
      <c r="I245" s="24" cm="1">
        <f t="array" ref="I245">IF($I$2="Открытый тариф",
INDEX(GRID!$B$4:$BI$10,MATCH($I$7,GRID!$A$4:$A$10,0),MATCH(1,($U$2=GRID!$B$1:$BI$1)*(КАЛЕНДАРЬ!BL4=GRID!$B$3:$BI$3), 0)),
INDEX(GRID!$B$4:$BI$10,MATCH($I$7,GRID!$A$4:$A$10,0),MATCH(1,($U$2=GRID!$B$1:$BI$1)*(КАЛЕНДАРЬ!BL4=GRID!$B$3:$BI$3), 0))*(1-GRID!$B$29))</f>
        <v>38000</v>
      </c>
      <c r="J245" s="24" cm="1">
        <f t="array" ref="J245">IF($I$2="Открытый тариф",
INDEX(GRID!$B$13:$BI$19,MATCH($I$7,GRID!$A$13:$A$19,0),MATCH(1,($U$2=GRID!$B$1:$BI$1)*(КАЛЕНДАРЬ!$BL4=GRID!$B$3:$BI$3), 0)),
INDEX(GRID!$B$13:$BI$19,MATCH($I$7,GRID!$A$13:$A$19,0),MATCH(1,($U$2=GRID!$B$1:$BI$1)*(КАЛЕНДАРЬ!$BL4=GRID!$B$3:$BI$3), 0))*(1-GRID!$B$29))</f>
        <v>41300</v>
      </c>
      <c r="K245" s="24" cm="1">
        <f t="array" ref="K245">IF($I$2="Открытый тариф",
INDEX(GRID!$B$4:$BI$10,MATCH($K$7,GRID!$A$4:$A$10,0),MATCH(1,($U$2=GRID!$B$1:$BI$1)*(КАЛЕНДАРЬ!BL4=GRID!$B$3:$BI$3), 0)),
INDEX(GRID!$B$4:$BI$10,MATCH($K$7,GRID!$A$4:$A$10,0),MATCH(1,($U$2=GRID!$B$1:$BI$1)*(КАЛЕНДАРЬ!BL4=GRID!$B$3:$BI$3), 0))*(1-GRID!$B$29))</f>
        <v>53000</v>
      </c>
      <c r="L245" s="24" cm="1">
        <f t="array" ref="L245">IF($I$2="Открытый тариф",
INDEX(GRID!$B$13:$BI$19,MATCH($K$7,GRID!$A$13:$A$19,0),MATCH(1,($U$2=GRID!$B$1:$BI$1)*(КАЛЕНДАРЬ!$BL4=GRID!$B$3:$BI$3), 0)),
INDEX(GRID!$B$13:$BI$19,MATCH($K$7,GRID!$A$13:$A$19,0),MATCH(1,($U$2=GRID!$B$1:$BI$1)*(КАЛЕНДАРЬ!$BL4=GRID!$B$3:$BI$3), 0))*(1-GRID!$B$29))</f>
        <v>56300</v>
      </c>
      <c r="M245" s="24" cm="1">
        <f t="array" ref="M245">IF($I$2="Открытый тариф",
INDEX(GRID!$B$4:$BI$10,MATCH($M$7,GRID!$A$4:$A$10,0),MATCH(1,($U$2=GRID!$B$1:$BI$1)*(КАЛЕНДАРЬ!BL4=GRID!$B$3:$BI$3), 0)),
INDEX(GRID!$B$4:$BI$10,MATCH($M$7,GRID!$A$4:$A$10,0),MATCH(1,($U$2=GRID!$B$1:$BI$1)*(КАЛЕНДАРЬ!BL4=GRID!$B$3:$BI$3), 0))*(1-GRID!$B$29))</f>
        <v>75500</v>
      </c>
      <c r="N245" s="24" cm="1">
        <f t="array" ref="N245">IF($I$2="Открытый тариф",
INDEX(GRID!$B$13:$BI$19,MATCH($M$7,GRID!$A$13:$A$19,0),MATCH(1,($U$2=GRID!$B$1:$BI$1)*(КАЛЕНДАРЬ!$BL4=GRID!$B$3:$BI$3), 0)),
INDEX(GRID!$B$13:$BI$19,MATCH($M$7,GRID!$A$13:$A$19,0),MATCH(1,($U$2=GRID!$B$1:$BI$1)*(КАЛЕНДАРЬ!$BL4=GRID!$B$3:$BI$3), 0))*(1-GRID!$B$29))</f>
        <v>78800</v>
      </c>
      <c r="O245" s="24" cm="1">
        <f t="array" ref="O245">IF($I$2="Открытый тариф",
INDEX(GRID!$B$4:$BI$10,MATCH($O$7,GRID!$A$4:$A$10,0),MATCH(1,($U$2=GRID!$B$1:$BI$1)*(КАЛЕНДАРЬ!BL4=GRID!$B$3:$BI$3), 0)),
INDEX(GRID!$B$4:$BI$10,MATCH($O$7,GRID!$A$4:$A$10,0),MATCH(1,($U$2=GRID!$B$1:$BI$1)*(КАЛЕНДАРЬ!BL4=GRID!$B$3:$BI$3), 0))*(1-GRID!$B$29))</f>
        <v>179800</v>
      </c>
      <c r="P245" s="24" cm="1">
        <f t="array" ref="P245">IF($I$2="Открытый тариф",
INDEX(GRID!$B$13:$BI$19,MATCH($O$7,GRID!$A$13:$A$19,0),MATCH(1,($U$2=GRID!$B$1:$BI$1)*(КАЛЕНДАРЬ!$BL4=GRID!$B$3:$BI$3), 0)),
INDEX(GRID!$B$13:$BI$19,MATCH($O$7,GRID!$A$13:$A$19,0),MATCH(1,($U$2=GRID!$B$1:$BI$1)*(КАЛЕНДАРЬ!$BL4=GRID!$B$3:$BI$3), 0))*(1-GRID!$B$29))</f>
        <v>183100</v>
      </c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</row>
    <row r="246" spans="1:31" hidden="1" x14ac:dyDescent="0.2">
      <c r="A246" s="83" t="s">
        <v>16</v>
      </c>
      <c r="B246" s="84">
        <v>2</v>
      </c>
      <c r="C246" s="24" cm="1">
        <f t="array" ref="C246">IF($I$2="Открытый тариф",
INDEX(GRID!$B$4:$BI$10,MATCH($C$7,GRID!$A$4:$A$10,0),MATCH(1,($U$2=GRID!$B$1:$BI$1)*(КАЛЕНДАРЬ!BL5=GRID!$B$3:$BI$3), 0)),
INDEX(GRID!$B$4:$BI$10,MATCH($C$7,GRID!$A$4:$A$10,0),MATCH(1,($U$2=GRID!$B$1:$BI$1)*(КАЛЕНДАРЬ!BL5=GRID!$B$3:$BI$3), 0))*(1-GRID!$B$29))</f>
        <v>19200</v>
      </c>
      <c r="D246" s="24" cm="1">
        <f t="array" ref="D246">IF($I$2="Открытый тариф",
INDEX(GRID!$B$13:$BI$19,MATCH($C$7,GRID!$A$13:$A$19,0),MATCH(1,($U$2=GRID!$B$1:$BI$1)*(КАЛЕНДАРЬ!$BL5=GRID!$B$3:$BI$3), 0)),
INDEX(GRID!$B$13:$BI$19,MATCH($C$7,GRID!$A$13:$A$19,0),MATCH(1,($U$2=GRID!$B$1:$BI$1)*(КАЛЕНДАРЬ!$BL5=GRID!$B$3:$BI$3), 0))*(1-GRID!$B$29))</f>
        <v>22500</v>
      </c>
      <c r="E246" s="24" cm="1">
        <f t="array" ref="E246">IF($I$2="Открытый тариф",
INDEX(GRID!$B$4:$BI$10,MATCH($E$7,GRID!$A$4:$A$10,0),MATCH(1,($U$2=GRID!$B$1:$BI$1)*(КАЛЕНДАРЬ!BL5=GRID!$B$3:$BI$3), 0)),
INDEX(GRID!$B$4:$BI$10,MATCH($E$7,GRID!$A$4:$A$10,0),MATCH(1,($U$2=GRID!$B$1:$BI$1)*(КАЛЕНДАРЬ!BL5=GRID!$B$3:$BI$3), 0))*(1-GRID!$B$29))</f>
        <v>23000</v>
      </c>
      <c r="F246" s="24" cm="1">
        <f t="array" ref="F246">IF($I$2="Открытый тариф",
INDEX(GRID!$B$13:$BI$19,MATCH($E$7,GRID!$A$13:$A$19,0),MATCH(1,($U$2=GRID!$B$1:$BI$1)*(КАЛЕНДАРЬ!$BL5=GRID!$B$3:$BI$3), 0)),
INDEX(GRID!$B$13:$BI$19,MATCH($E$7,GRID!$A$13:$A$19,0),MATCH(1,($U$2=GRID!$B$1:$BI$1)*(КАЛЕНДАРЬ!$BL5=GRID!$B$3:$BI$3), 0))*(1-GRID!$B$29))</f>
        <v>26300</v>
      </c>
      <c r="G246" s="24" cm="1">
        <f t="array" ref="G246">IF($I$2="Открытый тариф",
INDEX(GRID!$B$4:$BI$10,MATCH($G$7,GRID!$A$4:$A$10,0),MATCH(1,($U$2=GRID!$B$1:$BI$1)*(КАЛЕНДАРЬ!BL5=GRID!$B$3:$BI$3), 0)),
INDEX(GRID!$B$4:$BI$10,MATCH($G$7,GRID!$A$4:$A$10,0),MATCH(1,($U$2=GRID!$B$1:$BI$1)*(КАЛЕНДАРЬ!BL5=GRID!$B$3:$BI$3), 0))*(1-GRID!$B$29))</f>
        <v>27500</v>
      </c>
      <c r="H246" s="24" cm="1">
        <f t="array" ref="H246">IF($I$2="Открытый тариф",
INDEX(GRID!$B$13:$BI$19,MATCH($G$7,GRID!$A$13:$A$19,0),MATCH(1,($U$2=GRID!$B$1:$BI$1)*(КАЛЕНДАРЬ!$BL5=GRID!$B$3:$BI$3), 0)),
INDEX(GRID!$B$13:$BI$19,MATCH($G$7,GRID!$A$13:$A$19,0),MATCH(1,($U$2=GRID!$B$1:$BI$1)*(КАЛЕНДАРЬ!$BL5=GRID!$B$3:$BI$3), 0))*(1-GRID!$B$29))</f>
        <v>30800</v>
      </c>
      <c r="I246" s="24" cm="1">
        <f t="array" ref="I246">IF($I$2="Открытый тариф",
INDEX(GRID!$B$4:$BI$10,MATCH($I$7,GRID!$A$4:$A$10,0),MATCH(1,($U$2=GRID!$B$1:$BI$1)*(КАЛЕНДАРЬ!BL5=GRID!$B$3:$BI$3), 0)),
INDEX(GRID!$B$4:$BI$10,MATCH($I$7,GRID!$A$4:$A$10,0),MATCH(1,($U$2=GRID!$B$1:$BI$1)*(КАЛЕНДАРЬ!BL5=GRID!$B$3:$BI$3), 0))*(1-GRID!$B$29))</f>
        <v>38000</v>
      </c>
      <c r="J246" s="24" cm="1">
        <f t="array" ref="J246">IF($I$2="Открытый тариф",
INDEX(GRID!$B$13:$BI$19,MATCH($I$7,GRID!$A$13:$A$19,0),MATCH(1,($U$2=GRID!$B$1:$BI$1)*(КАЛЕНДАРЬ!$BL5=GRID!$B$3:$BI$3), 0)),
INDEX(GRID!$B$13:$BI$19,MATCH($I$7,GRID!$A$13:$A$19,0),MATCH(1,($U$2=GRID!$B$1:$BI$1)*(КАЛЕНДАРЬ!$BL5=GRID!$B$3:$BI$3), 0))*(1-GRID!$B$29))</f>
        <v>41300</v>
      </c>
      <c r="K246" s="24" cm="1">
        <f t="array" ref="K246">IF($I$2="Открытый тариф",
INDEX(GRID!$B$4:$BI$10,MATCH($K$7,GRID!$A$4:$A$10,0),MATCH(1,($U$2=GRID!$B$1:$BI$1)*(КАЛЕНДАРЬ!BL5=GRID!$B$3:$BI$3), 0)),
INDEX(GRID!$B$4:$BI$10,MATCH($K$7,GRID!$A$4:$A$10,0),MATCH(1,($U$2=GRID!$B$1:$BI$1)*(КАЛЕНДАРЬ!BL5=GRID!$B$3:$BI$3), 0))*(1-GRID!$B$29))</f>
        <v>53000</v>
      </c>
      <c r="L246" s="24" cm="1">
        <f t="array" ref="L246">IF($I$2="Открытый тариф",
INDEX(GRID!$B$13:$BI$19,MATCH($K$7,GRID!$A$13:$A$19,0),MATCH(1,($U$2=GRID!$B$1:$BI$1)*(КАЛЕНДАРЬ!$BL5=GRID!$B$3:$BI$3), 0)),
INDEX(GRID!$B$13:$BI$19,MATCH($K$7,GRID!$A$13:$A$19,0),MATCH(1,($U$2=GRID!$B$1:$BI$1)*(КАЛЕНДАРЬ!$BL5=GRID!$B$3:$BI$3), 0))*(1-GRID!$B$29))</f>
        <v>56300</v>
      </c>
      <c r="M246" s="24" cm="1">
        <f t="array" ref="M246">IF($I$2="Открытый тариф",
INDEX(GRID!$B$4:$BI$10,MATCH($M$7,GRID!$A$4:$A$10,0),MATCH(1,($U$2=GRID!$B$1:$BI$1)*(КАЛЕНДАРЬ!BL5=GRID!$B$3:$BI$3), 0)),
INDEX(GRID!$B$4:$BI$10,MATCH($M$7,GRID!$A$4:$A$10,0),MATCH(1,($U$2=GRID!$B$1:$BI$1)*(КАЛЕНДАРЬ!BL5=GRID!$B$3:$BI$3), 0))*(1-GRID!$B$29))</f>
        <v>75500</v>
      </c>
      <c r="N246" s="24" cm="1">
        <f t="array" ref="N246">IF($I$2="Открытый тариф",
INDEX(GRID!$B$13:$BI$19,MATCH($M$7,GRID!$A$13:$A$19,0),MATCH(1,($U$2=GRID!$B$1:$BI$1)*(КАЛЕНДАРЬ!$BL5=GRID!$B$3:$BI$3), 0)),
INDEX(GRID!$B$13:$BI$19,MATCH($M$7,GRID!$A$13:$A$19,0),MATCH(1,($U$2=GRID!$B$1:$BI$1)*(КАЛЕНДАРЬ!$BL5=GRID!$B$3:$BI$3), 0))*(1-GRID!$B$29))</f>
        <v>78800</v>
      </c>
      <c r="O246" s="24" cm="1">
        <f t="array" ref="O246">IF($I$2="Открытый тариф",
INDEX(GRID!$B$4:$BI$10,MATCH($O$7,GRID!$A$4:$A$10,0),MATCH(1,($U$2=GRID!$B$1:$BI$1)*(КАЛЕНДАРЬ!BL5=GRID!$B$3:$BI$3), 0)),
INDEX(GRID!$B$4:$BI$10,MATCH($O$7,GRID!$A$4:$A$10,0),MATCH(1,($U$2=GRID!$B$1:$BI$1)*(КАЛЕНДАРЬ!BL5=GRID!$B$3:$BI$3), 0))*(1-GRID!$B$29))</f>
        <v>179800</v>
      </c>
      <c r="P246" s="24" cm="1">
        <f t="array" ref="P246">IF($I$2="Открытый тариф",
INDEX(GRID!$B$13:$BI$19,MATCH($O$7,GRID!$A$13:$A$19,0),MATCH(1,($U$2=GRID!$B$1:$BI$1)*(КАЛЕНДАРЬ!$BL5=GRID!$B$3:$BI$3), 0)),
INDEX(GRID!$B$13:$BI$19,MATCH($O$7,GRID!$A$13:$A$19,0),MATCH(1,($U$2=GRID!$B$1:$BI$1)*(КАЛЕНДАРЬ!$BL5=GRID!$B$3:$BI$3), 0))*(1-GRID!$B$29))</f>
        <v>183100</v>
      </c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</row>
    <row r="247" spans="1:31" x14ac:dyDescent="0.2">
      <c r="A247" s="83" t="s">
        <v>17</v>
      </c>
      <c r="B247" s="84">
        <v>3</v>
      </c>
      <c r="C247" s="24" cm="1">
        <f t="array" ref="C247">IF($I$2="Открытый тариф",
INDEX(GRID!$B$4:$BI$10,MATCH($C$7,GRID!$A$4:$A$10,0),MATCH(1,($U$2=GRID!$B$1:$BI$1)*(КАЛЕНДАРЬ!BL6=GRID!$B$3:$BI$3), 0)),
INDEX(GRID!$B$4:$BI$10,MATCH($C$7,GRID!$A$4:$A$10,0),MATCH(1,($U$2=GRID!$B$1:$BI$1)*(КАЛЕНДАРЬ!BL6=GRID!$B$3:$BI$3), 0))*(1-GRID!$B$29))</f>
        <v>19200</v>
      </c>
      <c r="D247" s="24" cm="1">
        <f t="array" ref="D247">IF($I$2="Открытый тариф",
INDEX(GRID!$B$13:$BI$19,MATCH($C$7,GRID!$A$13:$A$19,0),MATCH(1,($U$2=GRID!$B$1:$BI$1)*(КАЛЕНДАРЬ!$BL6=GRID!$B$3:$BI$3), 0)),
INDEX(GRID!$B$13:$BI$19,MATCH($C$7,GRID!$A$13:$A$19,0),MATCH(1,($U$2=GRID!$B$1:$BI$1)*(КАЛЕНДАРЬ!$BL6=GRID!$B$3:$BI$3), 0))*(1-GRID!$B$29))</f>
        <v>22500</v>
      </c>
      <c r="E247" s="24" cm="1">
        <f t="array" ref="E247">IF($I$2="Открытый тариф",
INDEX(GRID!$B$4:$BI$10,MATCH($E$7,GRID!$A$4:$A$10,0),MATCH(1,($U$2=GRID!$B$1:$BI$1)*(КАЛЕНДАРЬ!BL6=GRID!$B$3:$BI$3), 0)),
INDEX(GRID!$B$4:$BI$10,MATCH($E$7,GRID!$A$4:$A$10,0),MATCH(1,($U$2=GRID!$B$1:$BI$1)*(КАЛЕНДАРЬ!BL6=GRID!$B$3:$BI$3), 0))*(1-GRID!$B$29))</f>
        <v>23000</v>
      </c>
      <c r="F247" s="24" cm="1">
        <f t="array" ref="F247">IF($I$2="Открытый тариф",
INDEX(GRID!$B$13:$BI$19,MATCH($E$7,GRID!$A$13:$A$19,0),MATCH(1,($U$2=GRID!$B$1:$BI$1)*(КАЛЕНДАРЬ!$BL6=GRID!$B$3:$BI$3), 0)),
INDEX(GRID!$B$13:$BI$19,MATCH($E$7,GRID!$A$13:$A$19,0),MATCH(1,($U$2=GRID!$B$1:$BI$1)*(КАЛЕНДАРЬ!$BL6=GRID!$B$3:$BI$3), 0))*(1-GRID!$B$29))</f>
        <v>26300</v>
      </c>
      <c r="G247" s="24" cm="1">
        <f t="array" ref="G247">IF($I$2="Открытый тариф",
INDEX(GRID!$B$4:$BI$10,MATCH($G$7,GRID!$A$4:$A$10,0),MATCH(1,($U$2=GRID!$B$1:$BI$1)*(КАЛЕНДАРЬ!BL6=GRID!$B$3:$BI$3), 0)),
INDEX(GRID!$B$4:$BI$10,MATCH($G$7,GRID!$A$4:$A$10,0),MATCH(1,($U$2=GRID!$B$1:$BI$1)*(КАЛЕНДАРЬ!BL6=GRID!$B$3:$BI$3), 0))*(1-GRID!$B$29))</f>
        <v>27500</v>
      </c>
      <c r="H247" s="24" cm="1">
        <f t="array" ref="H247">IF($I$2="Открытый тариф",
INDEX(GRID!$B$13:$BI$19,MATCH($G$7,GRID!$A$13:$A$19,0),MATCH(1,($U$2=GRID!$B$1:$BI$1)*(КАЛЕНДАРЬ!$BL6=GRID!$B$3:$BI$3), 0)),
INDEX(GRID!$B$13:$BI$19,MATCH($G$7,GRID!$A$13:$A$19,0),MATCH(1,($U$2=GRID!$B$1:$BI$1)*(КАЛЕНДАРЬ!$BL6=GRID!$B$3:$BI$3), 0))*(1-GRID!$B$29))</f>
        <v>30800</v>
      </c>
      <c r="I247" s="24" cm="1">
        <f t="array" ref="I247">IF($I$2="Открытый тариф",
INDEX(GRID!$B$4:$BI$10,MATCH($I$7,GRID!$A$4:$A$10,0),MATCH(1,($U$2=GRID!$B$1:$BI$1)*(КАЛЕНДАРЬ!BL6=GRID!$B$3:$BI$3), 0)),
INDEX(GRID!$B$4:$BI$10,MATCH($I$7,GRID!$A$4:$A$10,0),MATCH(1,($U$2=GRID!$B$1:$BI$1)*(КАЛЕНДАРЬ!BL6=GRID!$B$3:$BI$3), 0))*(1-GRID!$B$29))</f>
        <v>38000</v>
      </c>
      <c r="J247" s="24" cm="1">
        <f t="array" ref="J247">IF($I$2="Открытый тариф",
INDEX(GRID!$B$13:$BI$19,MATCH($I$7,GRID!$A$13:$A$19,0),MATCH(1,($U$2=GRID!$B$1:$BI$1)*(КАЛЕНДАРЬ!$BL6=GRID!$B$3:$BI$3), 0)),
INDEX(GRID!$B$13:$BI$19,MATCH($I$7,GRID!$A$13:$A$19,0),MATCH(1,($U$2=GRID!$B$1:$BI$1)*(КАЛЕНДАРЬ!$BL6=GRID!$B$3:$BI$3), 0))*(1-GRID!$B$29))</f>
        <v>41300</v>
      </c>
      <c r="K247" s="24" cm="1">
        <f t="array" ref="K247">IF($I$2="Открытый тариф",
INDEX(GRID!$B$4:$BI$10,MATCH($K$7,GRID!$A$4:$A$10,0),MATCH(1,($U$2=GRID!$B$1:$BI$1)*(КАЛЕНДАРЬ!BL6=GRID!$B$3:$BI$3), 0)),
INDEX(GRID!$B$4:$BI$10,MATCH($K$7,GRID!$A$4:$A$10,0),MATCH(1,($U$2=GRID!$B$1:$BI$1)*(КАЛЕНДАРЬ!BL6=GRID!$B$3:$BI$3), 0))*(1-GRID!$B$29))</f>
        <v>53000</v>
      </c>
      <c r="L247" s="24" cm="1">
        <f t="array" ref="L247">IF($I$2="Открытый тариф",
INDEX(GRID!$B$13:$BI$19,MATCH($K$7,GRID!$A$13:$A$19,0),MATCH(1,($U$2=GRID!$B$1:$BI$1)*(КАЛЕНДАРЬ!$BL6=GRID!$B$3:$BI$3), 0)),
INDEX(GRID!$B$13:$BI$19,MATCH($K$7,GRID!$A$13:$A$19,0),MATCH(1,($U$2=GRID!$B$1:$BI$1)*(КАЛЕНДАРЬ!$BL6=GRID!$B$3:$BI$3), 0))*(1-GRID!$B$29))</f>
        <v>56300</v>
      </c>
      <c r="M247" s="24" cm="1">
        <f t="array" ref="M247">IF($I$2="Открытый тариф",
INDEX(GRID!$B$4:$BI$10,MATCH($M$7,GRID!$A$4:$A$10,0),MATCH(1,($U$2=GRID!$B$1:$BI$1)*(КАЛЕНДАРЬ!BL6=GRID!$B$3:$BI$3), 0)),
INDEX(GRID!$B$4:$BI$10,MATCH($M$7,GRID!$A$4:$A$10,0),MATCH(1,($U$2=GRID!$B$1:$BI$1)*(КАЛЕНДАРЬ!BL6=GRID!$B$3:$BI$3), 0))*(1-GRID!$B$29))</f>
        <v>75500</v>
      </c>
      <c r="N247" s="24" cm="1">
        <f t="array" ref="N247">IF($I$2="Открытый тариф",
INDEX(GRID!$B$13:$BI$19,MATCH($M$7,GRID!$A$13:$A$19,0),MATCH(1,($U$2=GRID!$B$1:$BI$1)*(КАЛЕНДАРЬ!$BL6=GRID!$B$3:$BI$3), 0)),
INDEX(GRID!$B$13:$BI$19,MATCH($M$7,GRID!$A$13:$A$19,0),MATCH(1,($U$2=GRID!$B$1:$BI$1)*(КАЛЕНДАРЬ!$BL6=GRID!$B$3:$BI$3), 0))*(1-GRID!$B$29))</f>
        <v>78800</v>
      </c>
      <c r="O247" s="24" cm="1">
        <f t="array" ref="O247">IF($I$2="Открытый тариф",
INDEX(GRID!$B$4:$BI$10,MATCH($O$7,GRID!$A$4:$A$10,0),MATCH(1,($U$2=GRID!$B$1:$BI$1)*(КАЛЕНДАРЬ!BL6=GRID!$B$3:$BI$3), 0)),
INDEX(GRID!$B$4:$BI$10,MATCH($O$7,GRID!$A$4:$A$10,0),MATCH(1,($U$2=GRID!$B$1:$BI$1)*(КАЛЕНДАРЬ!BL6=GRID!$B$3:$BI$3), 0))*(1-GRID!$B$29))</f>
        <v>179800</v>
      </c>
      <c r="P247" s="24" cm="1">
        <f t="array" ref="P247">IF($I$2="Открытый тариф",
INDEX(GRID!$B$13:$BI$19,MATCH($O$7,GRID!$A$13:$A$19,0),MATCH(1,($U$2=GRID!$B$1:$BI$1)*(КАЛЕНДАРЬ!$BL6=GRID!$B$3:$BI$3), 0)),
INDEX(GRID!$B$13:$BI$19,MATCH($O$7,GRID!$A$13:$A$19,0),MATCH(1,($U$2=GRID!$B$1:$BI$1)*(КАЛЕНДАРЬ!$BL6=GRID!$B$3:$BI$3), 0))*(1-GRID!$B$29))</f>
        <v>183100</v>
      </c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</row>
    <row r="248" spans="1:31" x14ac:dyDescent="0.2">
      <c r="A248" s="83" t="s">
        <v>18</v>
      </c>
      <c r="B248" s="84">
        <v>4</v>
      </c>
      <c r="C248" s="24" cm="1">
        <f t="array" ref="C248">IF($I$2="Открытый тариф",
INDEX(GRID!$B$4:$BI$10,MATCH($C$7,GRID!$A$4:$A$10,0),MATCH(1,($U$2=GRID!$B$1:$BI$1)*(КАЛЕНДАРЬ!BL7=GRID!$B$3:$BI$3), 0)),
INDEX(GRID!$B$4:$BI$10,MATCH($C$7,GRID!$A$4:$A$10,0),MATCH(1,($U$2=GRID!$B$1:$BI$1)*(КАЛЕНДАРЬ!BL7=GRID!$B$3:$BI$3), 0))*(1-GRID!$B$29))</f>
        <v>19200</v>
      </c>
      <c r="D248" s="24" cm="1">
        <f t="array" ref="D248">IF($I$2="Открытый тариф",
INDEX(GRID!$B$13:$BI$19,MATCH($C$7,GRID!$A$13:$A$19,0),MATCH(1,($U$2=GRID!$B$1:$BI$1)*(КАЛЕНДАРЬ!$BL7=GRID!$B$3:$BI$3), 0)),
INDEX(GRID!$B$13:$BI$19,MATCH($C$7,GRID!$A$13:$A$19,0),MATCH(1,($U$2=GRID!$B$1:$BI$1)*(КАЛЕНДАРЬ!$BL7=GRID!$B$3:$BI$3), 0))*(1-GRID!$B$29))</f>
        <v>22500</v>
      </c>
      <c r="E248" s="24" cm="1">
        <f t="array" ref="E248">IF($I$2="Открытый тариф",
INDEX(GRID!$B$4:$BI$10,MATCH($E$7,GRID!$A$4:$A$10,0),MATCH(1,($U$2=GRID!$B$1:$BI$1)*(КАЛЕНДАРЬ!BL7=GRID!$B$3:$BI$3), 0)),
INDEX(GRID!$B$4:$BI$10,MATCH($E$7,GRID!$A$4:$A$10,0),MATCH(1,($U$2=GRID!$B$1:$BI$1)*(КАЛЕНДАРЬ!BL7=GRID!$B$3:$BI$3), 0))*(1-GRID!$B$29))</f>
        <v>23000</v>
      </c>
      <c r="F248" s="24" cm="1">
        <f t="array" ref="F248">IF($I$2="Открытый тариф",
INDEX(GRID!$B$13:$BI$19,MATCH($E$7,GRID!$A$13:$A$19,0),MATCH(1,($U$2=GRID!$B$1:$BI$1)*(КАЛЕНДАРЬ!$BL7=GRID!$B$3:$BI$3), 0)),
INDEX(GRID!$B$13:$BI$19,MATCH($E$7,GRID!$A$13:$A$19,0),MATCH(1,($U$2=GRID!$B$1:$BI$1)*(КАЛЕНДАРЬ!$BL7=GRID!$B$3:$BI$3), 0))*(1-GRID!$B$29))</f>
        <v>26300</v>
      </c>
      <c r="G248" s="24" cm="1">
        <f t="array" ref="G248">IF($I$2="Открытый тариф",
INDEX(GRID!$B$4:$BI$10,MATCH($G$7,GRID!$A$4:$A$10,0),MATCH(1,($U$2=GRID!$B$1:$BI$1)*(КАЛЕНДАРЬ!BL7=GRID!$B$3:$BI$3), 0)),
INDEX(GRID!$B$4:$BI$10,MATCH($G$7,GRID!$A$4:$A$10,0),MATCH(1,($U$2=GRID!$B$1:$BI$1)*(КАЛЕНДАРЬ!BL7=GRID!$B$3:$BI$3), 0))*(1-GRID!$B$29))</f>
        <v>27500</v>
      </c>
      <c r="H248" s="24" cm="1">
        <f t="array" ref="H248">IF($I$2="Открытый тариф",
INDEX(GRID!$B$13:$BI$19,MATCH($G$7,GRID!$A$13:$A$19,0),MATCH(1,($U$2=GRID!$B$1:$BI$1)*(КАЛЕНДАРЬ!$BL7=GRID!$B$3:$BI$3), 0)),
INDEX(GRID!$B$13:$BI$19,MATCH($G$7,GRID!$A$13:$A$19,0),MATCH(1,($U$2=GRID!$B$1:$BI$1)*(КАЛЕНДАРЬ!$BL7=GRID!$B$3:$BI$3), 0))*(1-GRID!$B$29))</f>
        <v>30800</v>
      </c>
      <c r="I248" s="24" cm="1">
        <f t="array" ref="I248">IF($I$2="Открытый тариф",
INDEX(GRID!$B$4:$BI$10,MATCH($I$7,GRID!$A$4:$A$10,0),MATCH(1,($U$2=GRID!$B$1:$BI$1)*(КАЛЕНДАРЬ!BL7=GRID!$B$3:$BI$3), 0)),
INDEX(GRID!$B$4:$BI$10,MATCH($I$7,GRID!$A$4:$A$10,0),MATCH(1,($U$2=GRID!$B$1:$BI$1)*(КАЛЕНДАРЬ!BL7=GRID!$B$3:$BI$3), 0))*(1-GRID!$B$29))</f>
        <v>38000</v>
      </c>
      <c r="J248" s="24" cm="1">
        <f t="array" ref="J248">IF($I$2="Открытый тариф",
INDEX(GRID!$B$13:$BI$19,MATCH($I$7,GRID!$A$13:$A$19,0),MATCH(1,($U$2=GRID!$B$1:$BI$1)*(КАЛЕНДАРЬ!$BL7=GRID!$B$3:$BI$3), 0)),
INDEX(GRID!$B$13:$BI$19,MATCH($I$7,GRID!$A$13:$A$19,0),MATCH(1,($U$2=GRID!$B$1:$BI$1)*(КАЛЕНДАРЬ!$BL7=GRID!$B$3:$BI$3), 0))*(1-GRID!$B$29))</f>
        <v>41300</v>
      </c>
      <c r="K248" s="24" cm="1">
        <f t="array" ref="K248">IF($I$2="Открытый тариф",
INDEX(GRID!$B$4:$BI$10,MATCH($K$7,GRID!$A$4:$A$10,0),MATCH(1,($U$2=GRID!$B$1:$BI$1)*(КАЛЕНДАРЬ!BL7=GRID!$B$3:$BI$3), 0)),
INDEX(GRID!$B$4:$BI$10,MATCH($K$7,GRID!$A$4:$A$10,0),MATCH(1,($U$2=GRID!$B$1:$BI$1)*(КАЛЕНДАРЬ!BL7=GRID!$B$3:$BI$3), 0))*(1-GRID!$B$29))</f>
        <v>53000</v>
      </c>
      <c r="L248" s="24" cm="1">
        <f t="array" ref="L248">IF($I$2="Открытый тариф",
INDEX(GRID!$B$13:$BI$19,MATCH($K$7,GRID!$A$13:$A$19,0),MATCH(1,($U$2=GRID!$B$1:$BI$1)*(КАЛЕНДАРЬ!$BL7=GRID!$B$3:$BI$3), 0)),
INDEX(GRID!$B$13:$BI$19,MATCH($K$7,GRID!$A$13:$A$19,0),MATCH(1,($U$2=GRID!$B$1:$BI$1)*(КАЛЕНДАРЬ!$BL7=GRID!$B$3:$BI$3), 0))*(1-GRID!$B$29))</f>
        <v>56300</v>
      </c>
      <c r="M248" s="24" cm="1">
        <f t="array" ref="M248">IF($I$2="Открытый тариф",
INDEX(GRID!$B$4:$BI$10,MATCH($M$7,GRID!$A$4:$A$10,0),MATCH(1,($U$2=GRID!$B$1:$BI$1)*(КАЛЕНДАРЬ!BL7=GRID!$B$3:$BI$3), 0)),
INDEX(GRID!$B$4:$BI$10,MATCH($M$7,GRID!$A$4:$A$10,0),MATCH(1,($U$2=GRID!$B$1:$BI$1)*(КАЛЕНДАРЬ!BL7=GRID!$B$3:$BI$3), 0))*(1-GRID!$B$29))</f>
        <v>75500</v>
      </c>
      <c r="N248" s="24" cm="1">
        <f t="array" ref="N248">IF($I$2="Открытый тариф",
INDEX(GRID!$B$13:$BI$19,MATCH($M$7,GRID!$A$13:$A$19,0),MATCH(1,($U$2=GRID!$B$1:$BI$1)*(КАЛЕНДАРЬ!$BL7=GRID!$B$3:$BI$3), 0)),
INDEX(GRID!$B$13:$BI$19,MATCH($M$7,GRID!$A$13:$A$19,0),MATCH(1,($U$2=GRID!$B$1:$BI$1)*(КАЛЕНДАРЬ!$BL7=GRID!$B$3:$BI$3), 0))*(1-GRID!$B$29))</f>
        <v>78800</v>
      </c>
      <c r="O248" s="24" cm="1">
        <f t="array" ref="O248">IF($I$2="Открытый тариф",
INDEX(GRID!$B$4:$BI$10,MATCH($O$7,GRID!$A$4:$A$10,0),MATCH(1,($U$2=GRID!$B$1:$BI$1)*(КАЛЕНДАРЬ!BL7=GRID!$B$3:$BI$3), 0)),
INDEX(GRID!$B$4:$BI$10,MATCH($O$7,GRID!$A$4:$A$10,0),MATCH(1,($U$2=GRID!$B$1:$BI$1)*(КАЛЕНДАРЬ!BL7=GRID!$B$3:$BI$3), 0))*(1-GRID!$B$29))</f>
        <v>179800</v>
      </c>
      <c r="P248" s="24" cm="1">
        <f t="array" ref="P248">IF($I$2="Открытый тариф",
INDEX(GRID!$B$13:$BI$19,MATCH($O$7,GRID!$A$13:$A$19,0),MATCH(1,($U$2=GRID!$B$1:$BI$1)*(КАЛЕНДАРЬ!$BL7=GRID!$B$3:$BI$3), 0)),
INDEX(GRID!$B$13:$BI$19,MATCH($O$7,GRID!$A$13:$A$19,0),MATCH(1,($U$2=GRID!$B$1:$BI$1)*(КАЛЕНДАРЬ!$BL7=GRID!$B$3:$BI$3), 0))*(1-GRID!$B$29))</f>
        <v>183100</v>
      </c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</row>
    <row r="249" spans="1:31" x14ac:dyDescent="0.2">
      <c r="A249" s="83" t="s">
        <v>19</v>
      </c>
      <c r="B249" s="84">
        <v>5</v>
      </c>
      <c r="C249" s="24" cm="1">
        <f t="array" ref="C249">IF($I$2="Открытый тариф",
INDEX(GRID!$B$4:$BI$10,MATCH($C$7,GRID!$A$4:$A$10,0),MATCH(1,($U$2=GRID!$B$1:$BI$1)*(КАЛЕНДАРЬ!BL8=GRID!$B$3:$BI$3), 0)),
INDEX(GRID!$B$4:$BI$10,MATCH($C$7,GRID!$A$4:$A$10,0),MATCH(1,($U$2=GRID!$B$1:$BI$1)*(КАЛЕНДАРЬ!BL8=GRID!$B$3:$BI$3), 0))*(1-GRID!$B$29))</f>
        <v>19200</v>
      </c>
      <c r="D249" s="24" cm="1">
        <f t="array" ref="D249">IF($I$2="Открытый тариф",
INDEX(GRID!$B$13:$BI$19,MATCH($C$7,GRID!$A$13:$A$19,0),MATCH(1,($U$2=GRID!$B$1:$BI$1)*(КАЛЕНДАРЬ!$BL8=GRID!$B$3:$BI$3), 0)),
INDEX(GRID!$B$13:$BI$19,MATCH($C$7,GRID!$A$13:$A$19,0),MATCH(1,($U$2=GRID!$B$1:$BI$1)*(КАЛЕНДАРЬ!$BL8=GRID!$B$3:$BI$3), 0))*(1-GRID!$B$29))</f>
        <v>22500</v>
      </c>
      <c r="E249" s="24" cm="1">
        <f t="array" ref="E249">IF($I$2="Открытый тариф",
INDEX(GRID!$B$4:$BI$10,MATCH($E$7,GRID!$A$4:$A$10,0),MATCH(1,($U$2=GRID!$B$1:$BI$1)*(КАЛЕНДАРЬ!BL8=GRID!$B$3:$BI$3), 0)),
INDEX(GRID!$B$4:$BI$10,MATCH($E$7,GRID!$A$4:$A$10,0),MATCH(1,($U$2=GRID!$B$1:$BI$1)*(КАЛЕНДАРЬ!BL8=GRID!$B$3:$BI$3), 0))*(1-GRID!$B$29))</f>
        <v>23000</v>
      </c>
      <c r="F249" s="24" cm="1">
        <f t="array" ref="F249">IF($I$2="Открытый тариф",
INDEX(GRID!$B$13:$BI$19,MATCH($E$7,GRID!$A$13:$A$19,0),MATCH(1,($U$2=GRID!$B$1:$BI$1)*(КАЛЕНДАРЬ!$BL8=GRID!$B$3:$BI$3), 0)),
INDEX(GRID!$B$13:$BI$19,MATCH($E$7,GRID!$A$13:$A$19,0),MATCH(1,($U$2=GRID!$B$1:$BI$1)*(КАЛЕНДАРЬ!$BL8=GRID!$B$3:$BI$3), 0))*(1-GRID!$B$29))</f>
        <v>26300</v>
      </c>
      <c r="G249" s="24" cm="1">
        <f t="array" ref="G249">IF($I$2="Открытый тариф",
INDEX(GRID!$B$4:$BI$10,MATCH($G$7,GRID!$A$4:$A$10,0),MATCH(1,($U$2=GRID!$B$1:$BI$1)*(КАЛЕНДАРЬ!BL8=GRID!$B$3:$BI$3), 0)),
INDEX(GRID!$B$4:$BI$10,MATCH($G$7,GRID!$A$4:$A$10,0),MATCH(1,($U$2=GRID!$B$1:$BI$1)*(КАЛЕНДАРЬ!BL8=GRID!$B$3:$BI$3), 0))*(1-GRID!$B$29))</f>
        <v>27500</v>
      </c>
      <c r="H249" s="24" cm="1">
        <f t="array" ref="H249">IF($I$2="Открытый тариф",
INDEX(GRID!$B$13:$BI$19,MATCH($G$7,GRID!$A$13:$A$19,0),MATCH(1,($U$2=GRID!$B$1:$BI$1)*(КАЛЕНДАРЬ!$BL8=GRID!$B$3:$BI$3), 0)),
INDEX(GRID!$B$13:$BI$19,MATCH($G$7,GRID!$A$13:$A$19,0),MATCH(1,($U$2=GRID!$B$1:$BI$1)*(КАЛЕНДАРЬ!$BL8=GRID!$B$3:$BI$3), 0))*(1-GRID!$B$29))</f>
        <v>30800</v>
      </c>
      <c r="I249" s="24" cm="1">
        <f t="array" ref="I249">IF($I$2="Открытый тариф",
INDEX(GRID!$B$4:$BI$10,MATCH($I$7,GRID!$A$4:$A$10,0),MATCH(1,($U$2=GRID!$B$1:$BI$1)*(КАЛЕНДАРЬ!BL8=GRID!$B$3:$BI$3), 0)),
INDEX(GRID!$B$4:$BI$10,MATCH($I$7,GRID!$A$4:$A$10,0),MATCH(1,($U$2=GRID!$B$1:$BI$1)*(КАЛЕНДАРЬ!BL8=GRID!$B$3:$BI$3), 0))*(1-GRID!$B$29))</f>
        <v>38000</v>
      </c>
      <c r="J249" s="24" cm="1">
        <f t="array" ref="J249">IF($I$2="Открытый тариф",
INDEX(GRID!$B$13:$BI$19,MATCH($I$7,GRID!$A$13:$A$19,0),MATCH(1,($U$2=GRID!$B$1:$BI$1)*(КАЛЕНДАРЬ!$BL8=GRID!$B$3:$BI$3), 0)),
INDEX(GRID!$B$13:$BI$19,MATCH($I$7,GRID!$A$13:$A$19,0),MATCH(1,($U$2=GRID!$B$1:$BI$1)*(КАЛЕНДАРЬ!$BL8=GRID!$B$3:$BI$3), 0))*(1-GRID!$B$29))</f>
        <v>41300</v>
      </c>
      <c r="K249" s="24" cm="1">
        <f t="array" ref="K249">IF($I$2="Открытый тариф",
INDEX(GRID!$B$4:$BI$10,MATCH($K$7,GRID!$A$4:$A$10,0),MATCH(1,($U$2=GRID!$B$1:$BI$1)*(КАЛЕНДАРЬ!BL8=GRID!$B$3:$BI$3), 0)),
INDEX(GRID!$B$4:$BI$10,MATCH($K$7,GRID!$A$4:$A$10,0),MATCH(1,($U$2=GRID!$B$1:$BI$1)*(КАЛЕНДАРЬ!BL8=GRID!$B$3:$BI$3), 0))*(1-GRID!$B$29))</f>
        <v>53000</v>
      </c>
      <c r="L249" s="24" cm="1">
        <f t="array" ref="L249">IF($I$2="Открытый тариф",
INDEX(GRID!$B$13:$BI$19,MATCH($K$7,GRID!$A$13:$A$19,0),MATCH(1,($U$2=GRID!$B$1:$BI$1)*(КАЛЕНДАРЬ!$BL8=GRID!$B$3:$BI$3), 0)),
INDEX(GRID!$B$13:$BI$19,MATCH($K$7,GRID!$A$13:$A$19,0),MATCH(1,($U$2=GRID!$B$1:$BI$1)*(КАЛЕНДАРЬ!$BL8=GRID!$B$3:$BI$3), 0))*(1-GRID!$B$29))</f>
        <v>56300</v>
      </c>
      <c r="M249" s="24" cm="1">
        <f t="array" ref="M249">IF($I$2="Открытый тариф",
INDEX(GRID!$B$4:$BI$10,MATCH($M$7,GRID!$A$4:$A$10,0),MATCH(1,($U$2=GRID!$B$1:$BI$1)*(КАЛЕНДАРЬ!BL8=GRID!$B$3:$BI$3), 0)),
INDEX(GRID!$B$4:$BI$10,MATCH($M$7,GRID!$A$4:$A$10,0),MATCH(1,($U$2=GRID!$B$1:$BI$1)*(КАЛЕНДАРЬ!BL8=GRID!$B$3:$BI$3), 0))*(1-GRID!$B$29))</f>
        <v>75500</v>
      </c>
      <c r="N249" s="24" cm="1">
        <f t="array" ref="N249">IF($I$2="Открытый тариф",
INDEX(GRID!$B$13:$BI$19,MATCH($M$7,GRID!$A$13:$A$19,0),MATCH(1,($U$2=GRID!$B$1:$BI$1)*(КАЛЕНДАРЬ!$BL8=GRID!$B$3:$BI$3), 0)),
INDEX(GRID!$B$13:$BI$19,MATCH($M$7,GRID!$A$13:$A$19,0),MATCH(1,($U$2=GRID!$B$1:$BI$1)*(КАЛЕНДАРЬ!$BL8=GRID!$B$3:$BI$3), 0))*(1-GRID!$B$29))</f>
        <v>78800</v>
      </c>
      <c r="O249" s="24" cm="1">
        <f t="array" ref="O249">IF($I$2="Открытый тариф",
INDEX(GRID!$B$4:$BI$10,MATCH($O$7,GRID!$A$4:$A$10,0),MATCH(1,($U$2=GRID!$B$1:$BI$1)*(КАЛЕНДАРЬ!BL8=GRID!$B$3:$BI$3), 0)),
INDEX(GRID!$B$4:$BI$10,MATCH($O$7,GRID!$A$4:$A$10,0),MATCH(1,($U$2=GRID!$B$1:$BI$1)*(КАЛЕНДАРЬ!BL8=GRID!$B$3:$BI$3), 0))*(1-GRID!$B$29))</f>
        <v>179800</v>
      </c>
      <c r="P249" s="24" cm="1">
        <f t="array" ref="P249">IF($I$2="Открытый тариф",
INDEX(GRID!$B$13:$BI$19,MATCH($O$7,GRID!$A$13:$A$19,0),MATCH(1,($U$2=GRID!$B$1:$BI$1)*(КАЛЕНДАРЬ!$BL8=GRID!$B$3:$BI$3), 0)),
INDEX(GRID!$B$13:$BI$19,MATCH($O$7,GRID!$A$13:$A$19,0),MATCH(1,($U$2=GRID!$B$1:$BI$1)*(КАЛЕНДАРЬ!$BL8=GRID!$B$3:$BI$3), 0))*(1-GRID!$B$29))</f>
        <v>183100</v>
      </c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</row>
    <row r="250" spans="1:31" x14ac:dyDescent="0.2">
      <c r="A250" s="83" t="s">
        <v>13</v>
      </c>
      <c r="B250" s="84">
        <v>6</v>
      </c>
      <c r="C250" s="24" cm="1">
        <f t="array" ref="C250">IF($I$2="Открытый тариф",
INDEX(GRID!$B$4:$BI$10,MATCH($C$7,GRID!$A$4:$A$10,0),MATCH(1,($U$2=GRID!$B$1:$BI$1)*(КАЛЕНДАРЬ!BL9=GRID!$B$3:$BI$3), 0)),
INDEX(GRID!$B$4:$BI$10,MATCH($C$7,GRID!$A$4:$A$10,0),MATCH(1,($U$2=GRID!$B$1:$BI$1)*(КАЛЕНДАРЬ!BL9=GRID!$B$3:$BI$3), 0))*(1-GRID!$B$29))</f>
        <v>18000</v>
      </c>
      <c r="D250" s="24" cm="1">
        <f t="array" ref="D250">IF($I$2="Открытый тариф",
INDEX(GRID!$B$13:$BI$19,MATCH($C$7,GRID!$A$13:$A$19,0),MATCH(1,($U$2=GRID!$B$1:$BI$1)*(КАЛЕНДАРЬ!$BL9=GRID!$B$3:$BI$3), 0)),
INDEX(GRID!$B$13:$BI$19,MATCH($C$7,GRID!$A$13:$A$19,0),MATCH(1,($U$2=GRID!$B$1:$BI$1)*(КАЛЕНДАРЬ!$BL9=GRID!$B$3:$BI$3), 0))*(1-GRID!$B$29))</f>
        <v>21300</v>
      </c>
      <c r="E250" s="24" cm="1">
        <f t="array" ref="E250">IF($I$2="Открытый тариф",
INDEX(GRID!$B$4:$BI$10,MATCH($E$7,GRID!$A$4:$A$10,0),MATCH(1,($U$2=GRID!$B$1:$BI$1)*(КАЛЕНДАРЬ!BL9=GRID!$B$3:$BI$3), 0)),
INDEX(GRID!$B$4:$BI$10,MATCH($E$7,GRID!$A$4:$A$10,0),MATCH(1,($U$2=GRID!$B$1:$BI$1)*(КАЛЕНДАРЬ!BL9=GRID!$B$3:$BI$3), 0))*(1-GRID!$B$29))</f>
        <v>21700</v>
      </c>
      <c r="F250" s="24" cm="1">
        <f t="array" ref="F250">IF($I$2="Открытый тариф",
INDEX(GRID!$B$13:$BI$19,MATCH($E$7,GRID!$A$13:$A$19,0),MATCH(1,($U$2=GRID!$B$1:$BI$1)*(КАЛЕНДАРЬ!$BL9=GRID!$B$3:$BI$3), 0)),
INDEX(GRID!$B$13:$BI$19,MATCH($E$7,GRID!$A$13:$A$19,0),MATCH(1,($U$2=GRID!$B$1:$BI$1)*(КАЛЕНДАРЬ!$BL9=GRID!$B$3:$BI$3), 0))*(1-GRID!$B$29))</f>
        <v>25000</v>
      </c>
      <c r="G250" s="24" cm="1">
        <f t="array" ref="G250">IF($I$2="Открытый тариф",
INDEX(GRID!$B$4:$BI$10,MATCH($G$7,GRID!$A$4:$A$10,0),MATCH(1,($U$2=GRID!$B$1:$BI$1)*(КАЛЕНДАРЬ!BL9=GRID!$B$3:$BI$3), 0)),
INDEX(GRID!$B$4:$BI$10,MATCH($G$7,GRID!$A$4:$A$10,0),MATCH(1,($U$2=GRID!$B$1:$BI$1)*(КАЛЕНДАРЬ!BL9=GRID!$B$3:$BI$3), 0))*(1-GRID!$B$29))</f>
        <v>26100</v>
      </c>
      <c r="H250" s="24" cm="1">
        <f t="array" ref="H250">IF($I$2="Открытый тариф",
INDEX(GRID!$B$13:$BI$19,MATCH($G$7,GRID!$A$13:$A$19,0),MATCH(1,($U$2=GRID!$B$1:$BI$1)*(КАЛЕНДАРЬ!$BL9=GRID!$B$3:$BI$3), 0)),
INDEX(GRID!$B$13:$BI$19,MATCH($G$7,GRID!$A$13:$A$19,0),MATCH(1,($U$2=GRID!$B$1:$BI$1)*(КАЛЕНДАРЬ!$BL9=GRID!$B$3:$BI$3), 0))*(1-GRID!$B$29))</f>
        <v>29400</v>
      </c>
      <c r="I250" s="24" cm="1">
        <f t="array" ref="I250">IF($I$2="Открытый тариф",
INDEX(GRID!$B$4:$BI$10,MATCH($I$7,GRID!$A$4:$A$10,0),MATCH(1,($U$2=GRID!$B$1:$BI$1)*(КАЛЕНДАРЬ!BL9=GRID!$B$3:$BI$3), 0)),
INDEX(GRID!$B$4:$BI$10,MATCH($I$7,GRID!$A$4:$A$10,0),MATCH(1,($U$2=GRID!$B$1:$BI$1)*(КАЛЕНДАРЬ!BL9=GRID!$B$3:$BI$3), 0))*(1-GRID!$B$29))</f>
        <v>36300</v>
      </c>
      <c r="J250" s="24" cm="1">
        <f t="array" ref="J250">IF($I$2="Открытый тариф",
INDEX(GRID!$B$13:$BI$19,MATCH($I$7,GRID!$A$13:$A$19,0),MATCH(1,($U$2=GRID!$B$1:$BI$1)*(КАЛЕНДАРЬ!$BL9=GRID!$B$3:$BI$3), 0)),
INDEX(GRID!$B$13:$BI$19,MATCH($I$7,GRID!$A$13:$A$19,0),MATCH(1,($U$2=GRID!$B$1:$BI$1)*(КАЛЕНДАРЬ!$BL9=GRID!$B$3:$BI$3), 0))*(1-GRID!$B$29))</f>
        <v>39600</v>
      </c>
      <c r="K250" s="24" cm="1">
        <f t="array" ref="K250">IF($I$2="Открытый тариф",
INDEX(GRID!$B$4:$BI$10,MATCH($K$7,GRID!$A$4:$A$10,0),MATCH(1,($U$2=GRID!$B$1:$BI$1)*(КАЛЕНДАРЬ!BL9=GRID!$B$3:$BI$3), 0)),
INDEX(GRID!$B$4:$BI$10,MATCH($K$7,GRID!$A$4:$A$10,0),MATCH(1,($U$2=GRID!$B$1:$BI$1)*(КАЛЕНДАРЬ!BL9=GRID!$B$3:$BI$3), 0))*(1-GRID!$B$29))</f>
        <v>50800</v>
      </c>
      <c r="L250" s="24" cm="1">
        <f t="array" ref="L250">IF($I$2="Открытый тариф",
INDEX(GRID!$B$13:$BI$19,MATCH($K$7,GRID!$A$13:$A$19,0),MATCH(1,($U$2=GRID!$B$1:$BI$1)*(КАЛЕНДАРЬ!$BL9=GRID!$B$3:$BI$3), 0)),
INDEX(GRID!$B$13:$BI$19,MATCH($K$7,GRID!$A$13:$A$19,0),MATCH(1,($U$2=GRID!$B$1:$BI$1)*(КАЛЕНДАРЬ!$BL9=GRID!$B$3:$BI$3), 0))*(1-GRID!$B$29))</f>
        <v>54100</v>
      </c>
      <c r="M250" s="24" cm="1">
        <f t="array" ref="M250">IF($I$2="Открытый тариф",
INDEX(GRID!$B$4:$BI$10,MATCH($M$7,GRID!$A$4:$A$10,0),MATCH(1,($U$2=GRID!$B$1:$BI$1)*(КАЛЕНДАРЬ!BL9=GRID!$B$3:$BI$3), 0)),
INDEX(GRID!$B$4:$BI$10,MATCH($M$7,GRID!$A$4:$A$10,0),MATCH(1,($U$2=GRID!$B$1:$BI$1)*(КАЛЕНДАРЬ!BL9=GRID!$B$3:$BI$3), 0))*(1-GRID!$B$29))</f>
        <v>72600</v>
      </c>
      <c r="N250" s="24" cm="1">
        <f t="array" ref="N250">IF($I$2="Открытый тариф",
INDEX(GRID!$B$13:$BI$19,MATCH($M$7,GRID!$A$13:$A$19,0),MATCH(1,($U$2=GRID!$B$1:$BI$1)*(КАЛЕНДАРЬ!$BL9=GRID!$B$3:$BI$3), 0)),
INDEX(GRID!$B$13:$BI$19,MATCH($M$7,GRID!$A$13:$A$19,0),MATCH(1,($U$2=GRID!$B$1:$BI$1)*(КАЛЕНДАРЬ!$BL9=GRID!$B$3:$BI$3), 0))*(1-GRID!$B$29))</f>
        <v>75900</v>
      </c>
      <c r="O250" s="24" cm="1">
        <f t="array" ref="O250">IF($I$2="Открытый тариф",
INDEX(GRID!$B$4:$BI$10,MATCH($O$7,GRID!$A$4:$A$10,0),MATCH(1,($U$2=GRID!$B$1:$BI$1)*(КАЛЕНДАРЬ!BL9=GRID!$B$3:$BI$3), 0)),
INDEX(GRID!$B$4:$BI$10,MATCH($O$7,GRID!$A$4:$A$10,0),MATCH(1,($U$2=GRID!$B$1:$BI$1)*(КАЛЕНДАРЬ!BL9=GRID!$B$3:$BI$3), 0))*(1-GRID!$B$29))</f>
        <v>172700</v>
      </c>
      <c r="P250" s="24" cm="1">
        <f t="array" ref="P250">IF($I$2="Открытый тариф",
INDEX(GRID!$B$13:$BI$19,MATCH($O$7,GRID!$A$13:$A$19,0),MATCH(1,($U$2=GRID!$B$1:$BI$1)*(КАЛЕНДАРЬ!$BL9=GRID!$B$3:$BI$3), 0)),
INDEX(GRID!$B$13:$BI$19,MATCH($O$7,GRID!$A$13:$A$19,0),MATCH(1,($U$2=GRID!$B$1:$BI$1)*(КАЛЕНДАРЬ!$BL9=GRID!$B$3:$BI$3), 0))*(1-GRID!$B$29))</f>
        <v>176000</v>
      </c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</row>
    <row r="251" spans="1:31" x14ac:dyDescent="0.2">
      <c r="A251" s="83" t="s">
        <v>14</v>
      </c>
      <c r="B251" s="84">
        <v>7</v>
      </c>
      <c r="C251" s="24" cm="1">
        <f t="array" ref="C251">IF($I$2="Открытый тариф",
INDEX(GRID!$B$4:$BI$10,MATCH($C$7,GRID!$A$4:$A$10,0),MATCH(1,($U$2=GRID!$B$1:$BI$1)*(КАЛЕНДАРЬ!BL10=GRID!$B$3:$BI$3), 0)),
INDEX(GRID!$B$4:$BI$10,MATCH($C$7,GRID!$A$4:$A$10,0),MATCH(1,($U$2=GRID!$B$1:$BI$1)*(КАЛЕНДАРЬ!BL10=GRID!$B$3:$BI$3), 0))*(1-GRID!$B$29))</f>
        <v>19200</v>
      </c>
      <c r="D251" s="24" cm="1">
        <f t="array" ref="D251">IF($I$2="Открытый тариф",
INDEX(GRID!$B$13:$BI$19,MATCH($C$7,GRID!$A$13:$A$19,0),MATCH(1,($U$2=GRID!$B$1:$BI$1)*(КАЛЕНДАРЬ!$BL10=GRID!$B$3:$BI$3), 0)),
INDEX(GRID!$B$13:$BI$19,MATCH($C$7,GRID!$A$13:$A$19,0),MATCH(1,($U$2=GRID!$B$1:$BI$1)*(КАЛЕНДАРЬ!$BL10=GRID!$B$3:$BI$3), 0))*(1-GRID!$B$29))</f>
        <v>22500</v>
      </c>
      <c r="E251" s="24" cm="1">
        <f t="array" ref="E251">IF($I$2="Открытый тариф",
INDEX(GRID!$B$4:$BI$10,MATCH($E$7,GRID!$A$4:$A$10,0),MATCH(1,($U$2=GRID!$B$1:$BI$1)*(КАЛЕНДАРЬ!BL10=GRID!$B$3:$BI$3), 0)),
INDEX(GRID!$B$4:$BI$10,MATCH($E$7,GRID!$A$4:$A$10,0),MATCH(1,($U$2=GRID!$B$1:$BI$1)*(КАЛЕНДАРЬ!BL10=GRID!$B$3:$BI$3), 0))*(1-GRID!$B$29))</f>
        <v>23000</v>
      </c>
      <c r="F251" s="24" cm="1">
        <f t="array" ref="F251">IF($I$2="Открытый тариф",
INDEX(GRID!$B$13:$BI$19,MATCH($E$7,GRID!$A$13:$A$19,0),MATCH(1,($U$2=GRID!$B$1:$BI$1)*(КАЛЕНДАРЬ!$BL10=GRID!$B$3:$BI$3), 0)),
INDEX(GRID!$B$13:$BI$19,MATCH($E$7,GRID!$A$13:$A$19,0),MATCH(1,($U$2=GRID!$B$1:$BI$1)*(КАЛЕНДАРЬ!$BL10=GRID!$B$3:$BI$3), 0))*(1-GRID!$B$29))</f>
        <v>26300</v>
      </c>
      <c r="G251" s="24" cm="1">
        <f t="array" ref="G251">IF($I$2="Открытый тариф",
INDEX(GRID!$B$4:$BI$10,MATCH($G$7,GRID!$A$4:$A$10,0),MATCH(1,($U$2=GRID!$B$1:$BI$1)*(КАЛЕНДАРЬ!BL10=GRID!$B$3:$BI$3), 0)),
INDEX(GRID!$B$4:$BI$10,MATCH($G$7,GRID!$A$4:$A$10,0),MATCH(1,($U$2=GRID!$B$1:$BI$1)*(КАЛЕНДАРЬ!BL10=GRID!$B$3:$BI$3), 0))*(1-GRID!$B$29))</f>
        <v>27500</v>
      </c>
      <c r="H251" s="24" cm="1">
        <f t="array" ref="H251">IF($I$2="Открытый тариф",
INDEX(GRID!$B$13:$BI$19,MATCH($G$7,GRID!$A$13:$A$19,0),MATCH(1,($U$2=GRID!$B$1:$BI$1)*(КАЛЕНДАРЬ!$BL10=GRID!$B$3:$BI$3), 0)),
INDEX(GRID!$B$13:$BI$19,MATCH($G$7,GRID!$A$13:$A$19,0),MATCH(1,($U$2=GRID!$B$1:$BI$1)*(КАЛЕНДАРЬ!$BL10=GRID!$B$3:$BI$3), 0))*(1-GRID!$B$29))</f>
        <v>30800</v>
      </c>
      <c r="I251" s="24" cm="1">
        <f t="array" ref="I251">IF($I$2="Открытый тариф",
INDEX(GRID!$B$4:$BI$10,MATCH($I$7,GRID!$A$4:$A$10,0),MATCH(1,($U$2=GRID!$B$1:$BI$1)*(КАЛЕНДАРЬ!BL10=GRID!$B$3:$BI$3), 0)),
INDEX(GRID!$B$4:$BI$10,MATCH($I$7,GRID!$A$4:$A$10,0),MATCH(1,($U$2=GRID!$B$1:$BI$1)*(КАЛЕНДАРЬ!BL10=GRID!$B$3:$BI$3), 0))*(1-GRID!$B$29))</f>
        <v>38000</v>
      </c>
      <c r="J251" s="24" cm="1">
        <f t="array" ref="J251">IF($I$2="Открытый тариф",
INDEX(GRID!$B$13:$BI$19,MATCH($I$7,GRID!$A$13:$A$19,0),MATCH(1,($U$2=GRID!$B$1:$BI$1)*(КАЛЕНДАРЬ!$BL10=GRID!$B$3:$BI$3), 0)),
INDEX(GRID!$B$13:$BI$19,MATCH($I$7,GRID!$A$13:$A$19,0),MATCH(1,($U$2=GRID!$B$1:$BI$1)*(КАЛЕНДАРЬ!$BL10=GRID!$B$3:$BI$3), 0))*(1-GRID!$B$29))</f>
        <v>41300</v>
      </c>
      <c r="K251" s="24" cm="1">
        <f t="array" ref="K251">IF($I$2="Открытый тариф",
INDEX(GRID!$B$4:$BI$10,MATCH($K$7,GRID!$A$4:$A$10,0),MATCH(1,($U$2=GRID!$B$1:$BI$1)*(КАЛЕНДАРЬ!BL10=GRID!$B$3:$BI$3), 0)),
INDEX(GRID!$B$4:$BI$10,MATCH($K$7,GRID!$A$4:$A$10,0),MATCH(1,($U$2=GRID!$B$1:$BI$1)*(КАЛЕНДАРЬ!BL10=GRID!$B$3:$BI$3), 0))*(1-GRID!$B$29))</f>
        <v>53000</v>
      </c>
      <c r="L251" s="24" cm="1">
        <f t="array" ref="L251">IF($I$2="Открытый тариф",
INDEX(GRID!$B$13:$BI$19,MATCH($K$7,GRID!$A$13:$A$19,0),MATCH(1,($U$2=GRID!$B$1:$BI$1)*(КАЛЕНДАРЬ!$BL10=GRID!$B$3:$BI$3), 0)),
INDEX(GRID!$B$13:$BI$19,MATCH($K$7,GRID!$A$13:$A$19,0),MATCH(1,($U$2=GRID!$B$1:$BI$1)*(КАЛЕНДАРЬ!$BL10=GRID!$B$3:$BI$3), 0))*(1-GRID!$B$29))</f>
        <v>56300</v>
      </c>
      <c r="M251" s="24" cm="1">
        <f t="array" ref="M251">IF($I$2="Открытый тариф",
INDEX(GRID!$B$4:$BI$10,MATCH($M$7,GRID!$A$4:$A$10,0),MATCH(1,($U$2=GRID!$B$1:$BI$1)*(КАЛЕНДАРЬ!BL10=GRID!$B$3:$BI$3), 0)),
INDEX(GRID!$B$4:$BI$10,MATCH($M$7,GRID!$A$4:$A$10,0),MATCH(1,($U$2=GRID!$B$1:$BI$1)*(КАЛЕНДАРЬ!BL10=GRID!$B$3:$BI$3), 0))*(1-GRID!$B$29))</f>
        <v>75500</v>
      </c>
      <c r="N251" s="24" cm="1">
        <f t="array" ref="N251">IF($I$2="Открытый тариф",
INDEX(GRID!$B$13:$BI$19,MATCH($M$7,GRID!$A$13:$A$19,0),MATCH(1,($U$2=GRID!$B$1:$BI$1)*(КАЛЕНДАРЬ!$BL10=GRID!$B$3:$BI$3), 0)),
INDEX(GRID!$B$13:$BI$19,MATCH($M$7,GRID!$A$13:$A$19,0),MATCH(1,($U$2=GRID!$B$1:$BI$1)*(КАЛЕНДАРЬ!$BL10=GRID!$B$3:$BI$3), 0))*(1-GRID!$B$29))</f>
        <v>78800</v>
      </c>
      <c r="O251" s="24" cm="1">
        <f t="array" ref="O251">IF($I$2="Открытый тариф",
INDEX(GRID!$B$4:$BI$10,MATCH($O$7,GRID!$A$4:$A$10,0),MATCH(1,($U$2=GRID!$B$1:$BI$1)*(КАЛЕНДАРЬ!BL10=GRID!$B$3:$BI$3), 0)),
INDEX(GRID!$B$4:$BI$10,MATCH($O$7,GRID!$A$4:$A$10,0),MATCH(1,($U$2=GRID!$B$1:$BI$1)*(КАЛЕНДАРЬ!BL10=GRID!$B$3:$BI$3), 0))*(1-GRID!$B$29))</f>
        <v>179800</v>
      </c>
      <c r="P251" s="24" cm="1">
        <f t="array" ref="P251">IF($I$2="Открытый тариф",
INDEX(GRID!$B$13:$BI$19,MATCH($O$7,GRID!$A$13:$A$19,0),MATCH(1,($U$2=GRID!$B$1:$BI$1)*(КАЛЕНДАРЬ!$BL10=GRID!$B$3:$BI$3), 0)),
INDEX(GRID!$B$13:$BI$19,MATCH($O$7,GRID!$A$13:$A$19,0),MATCH(1,($U$2=GRID!$B$1:$BI$1)*(КАЛЕНДАРЬ!$BL10=GRID!$B$3:$BI$3), 0))*(1-GRID!$B$29))</f>
        <v>183100</v>
      </c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</row>
    <row r="252" spans="1:31" x14ac:dyDescent="0.2">
      <c r="A252" s="83" t="s">
        <v>15</v>
      </c>
      <c r="B252" s="84">
        <v>8</v>
      </c>
      <c r="C252" s="24" cm="1">
        <f t="array" ref="C252">IF($I$2="Открытый тариф",
INDEX(GRID!$B$4:$BI$10,MATCH($C$7,GRID!$A$4:$A$10,0),MATCH(1,($U$2=GRID!$B$1:$BI$1)*(КАЛЕНДАРЬ!BL11=GRID!$B$3:$BI$3), 0)),
INDEX(GRID!$B$4:$BI$10,MATCH($C$7,GRID!$A$4:$A$10,0),MATCH(1,($U$2=GRID!$B$1:$BI$1)*(КАЛЕНДАРЬ!BL11=GRID!$B$3:$BI$3), 0))*(1-GRID!$B$29))</f>
        <v>19200</v>
      </c>
      <c r="D252" s="24" cm="1">
        <f t="array" ref="D252">IF($I$2="Открытый тариф",
INDEX(GRID!$B$13:$BI$19,MATCH($C$7,GRID!$A$13:$A$19,0),MATCH(1,($U$2=GRID!$B$1:$BI$1)*(КАЛЕНДАРЬ!$BL11=GRID!$B$3:$BI$3), 0)),
INDEX(GRID!$B$13:$BI$19,MATCH($C$7,GRID!$A$13:$A$19,0),MATCH(1,($U$2=GRID!$B$1:$BI$1)*(КАЛЕНДАРЬ!$BL11=GRID!$B$3:$BI$3), 0))*(1-GRID!$B$29))</f>
        <v>22500</v>
      </c>
      <c r="E252" s="24" cm="1">
        <f t="array" ref="E252">IF($I$2="Открытый тариф",
INDEX(GRID!$B$4:$BI$10,MATCH($E$7,GRID!$A$4:$A$10,0),MATCH(1,($U$2=GRID!$B$1:$BI$1)*(КАЛЕНДАРЬ!BL11=GRID!$B$3:$BI$3), 0)),
INDEX(GRID!$B$4:$BI$10,MATCH($E$7,GRID!$A$4:$A$10,0),MATCH(1,($U$2=GRID!$B$1:$BI$1)*(КАЛЕНДАРЬ!BL11=GRID!$B$3:$BI$3), 0))*(1-GRID!$B$29))</f>
        <v>23000</v>
      </c>
      <c r="F252" s="24" cm="1">
        <f t="array" ref="F252">IF($I$2="Открытый тариф",
INDEX(GRID!$B$13:$BI$19,MATCH($E$7,GRID!$A$13:$A$19,0),MATCH(1,($U$2=GRID!$B$1:$BI$1)*(КАЛЕНДАРЬ!$BL11=GRID!$B$3:$BI$3), 0)),
INDEX(GRID!$B$13:$BI$19,MATCH($E$7,GRID!$A$13:$A$19,0),MATCH(1,($U$2=GRID!$B$1:$BI$1)*(КАЛЕНДАРЬ!$BL11=GRID!$B$3:$BI$3), 0))*(1-GRID!$B$29))</f>
        <v>26300</v>
      </c>
      <c r="G252" s="24" cm="1">
        <f t="array" ref="G252">IF($I$2="Открытый тариф",
INDEX(GRID!$B$4:$BI$10,MATCH($G$7,GRID!$A$4:$A$10,0),MATCH(1,($U$2=GRID!$B$1:$BI$1)*(КАЛЕНДАРЬ!BL11=GRID!$B$3:$BI$3), 0)),
INDEX(GRID!$B$4:$BI$10,MATCH($G$7,GRID!$A$4:$A$10,0),MATCH(1,($U$2=GRID!$B$1:$BI$1)*(КАЛЕНДАРЬ!BL11=GRID!$B$3:$BI$3), 0))*(1-GRID!$B$29))</f>
        <v>27500</v>
      </c>
      <c r="H252" s="24" cm="1">
        <f t="array" ref="H252">IF($I$2="Открытый тариф",
INDEX(GRID!$B$13:$BI$19,MATCH($G$7,GRID!$A$13:$A$19,0),MATCH(1,($U$2=GRID!$B$1:$BI$1)*(КАЛЕНДАРЬ!$BL11=GRID!$B$3:$BI$3), 0)),
INDEX(GRID!$B$13:$BI$19,MATCH($G$7,GRID!$A$13:$A$19,0),MATCH(1,($U$2=GRID!$B$1:$BI$1)*(КАЛЕНДАРЬ!$BL11=GRID!$B$3:$BI$3), 0))*(1-GRID!$B$29))</f>
        <v>30800</v>
      </c>
      <c r="I252" s="24" cm="1">
        <f t="array" ref="I252">IF($I$2="Открытый тариф",
INDEX(GRID!$B$4:$BI$10,MATCH($I$7,GRID!$A$4:$A$10,0),MATCH(1,($U$2=GRID!$B$1:$BI$1)*(КАЛЕНДАРЬ!BL11=GRID!$B$3:$BI$3), 0)),
INDEX(GRID!$B$4:$BI$10,MATCH($I$7,GRID!$A$4:$A$10,0),MATCH(1,($U$2=GRID!$B$1:$BI$1)*(КАЛЕНДАРЬ!BL11=GRID!$B$3:$BI$3), 0))*(1-GRID!$B$29))</f>
        <v>38000</v>
      </c>
      <c r="J252" s="24" cm="1">
        <f t="array" ref="J252">IF($I$2="Открытый тариф",
INDEX(GRID!$B$13:$BI$19,MATCH($I$7,GRID!$A$13:$A$19,0),MATCH(1,($U$2=GRID!$B$1:$BI$1)*(КАЛЕНДАРЬ!$BL11=GRID!$B$3:$BI$3), 0)),
INDEX(GRID!$B$13:$BI$19,MATCH($I$7,GRID!$A$13:$A$19,0),MATCH(1,($U$2=GRID!$B$1:$BI$1)*(КАЛЕНДАРЬ!$BL11=GRID!$B$3:$BI$3), 0))*(1-GRID!$B$29))</f>
        <v>41300</v>
      </c>
      <c r="K252" s="24" cm="1">
        <f t="array" ref="K252">IF($I$2="Открытый тариф",
INDEX(GRID!$B$4:$BI$10,MATCH($K$7,GRID!$A$4:$A$10,0),MATCH(1,($U$2=GRID!$B$1:$BI$1)*(КАЛЕНДАРЬ!BL11=GRID!$B$3:$BI$3), 0)),
INDEX(GRID!$B$4:$BI$10,MATCH($K$7,GRID!$A$4:$A$10,0),MATCH(1,($U$2=GRID!$B$1:$BI$1)*(КАЛЕНДАРЬ!BL11=GRID!$B$3:$BI$3), 0))*(1-GRID!$B$29))</f>
        <v>53000</v>
      </c>
      <c r="L252" s="24" cm="1">
        <f t="array" ref="L252">IF($I$2="Открытый тариф",
INDEX(GRID!$B$13:$BI$19,MATCH($K$7,GRID!$A$13:$A$19,0),MATCH(1,($U$2=GRID!$B$1:$BI$1)*(КАЛЕНДАРЬ!$BL11=GRID!$B$3:$BI$3), 0)),
INDEX(GRID!$B$13:$BI$19,MATCH($K$7,GRID!$A$13:$A$19,0),MATCH(1,($U$2=GRID!$B$1:$BI$1)*(КАЛЕНДАРЬ!$BL11=GRID!$B$3:$BI$3), 0))*(1-GRID!$B$29))</f>
        <v>56300</v>
      </c>
      <c r="M252" s="24" cm="1">
        <f t="array" ref="M252">IF($I$2="Открытый тариф",
INDEX(GRID!$B$4:$BI$10,MATCH($M$7,GRID!$A$4:$A$10,0),MATCH(1,($U$2=GRID!$B$1:$BI$1)*(КАЛЕНДАРЬ!BL11=GRID!$B$3:$BI$3), 0)),
INDEX(GRID!$B$4:$BI$10,MATCH($M$7,GRID!$A$4:$A$10,0),MATCH(1,($U$2=GRID!$B$1:$BI$1)*(КАЛЕНДАРЬ!BL11=GRID!$B$3:$BI$3), 0))*(1-GRID!$B$29))</f>
        <v>75500</v>
      </c>
      <c r="N252" s="24" cm="1">
        <f t="array" ref="N252">IF($I$2="Открытый тариф",
INDEX(GRID!$B$13:$BI$19,MATCH($M$7,GRID!$A$13:$A$19,0),MATCH(1,($U$2=GRID!$B$1:$BI$1)*(КАЛЕНДАРЬ!$BL11=GRID!$B$3:$BI$3), 0)),
INDEX(GRID!$B$13:$BI$19,MATCH($M$7,GRID!$A$13:$A$19,0),MATCH(1,($U$2=GRID!$B$1:$BI$1)*(КАЛЕНДАРЬ!$BL11=GRID!$B$3:$BI$3), 0))*(1-GRID!$B$29))</f>
        <v>78800</v>
      </c>
      <c r="O252" s="24" cm="1">
        <f t="array" ref="O252">IF($I$2="Открытый тариф",
INDEX(GRID!$B$4:$BI$10,MATCH($O$7,GRID!$A$4:$A$10,0),MATCH(1,($U$2=GRID!$B$1:$BI$1)*(КАЛЕНДАРЬ!BL11=GRID!$B$3:$BI$3), 0)),
INDEX(GRID!$B$4:$BI$10,MATCH($O$7,GRID!$A$4:$A$10,0),MATCH(1,($U$2=GRID!$B$1:$BI$1)*(КАЛЕНДАРЬ!BL11=GRID!$B$3:$BI$3), 0))*(1-GRID!$B$29))</f>
        <v>179800</v>
      </c>
      <c r="P252" s="24" cm="1">
        <f t="array" ref="P252">IF($I$2="Открытый тариф",
INDEX(GRID!$B$13:$BI$19,MATCH($O$7,GRID!$A$13:$A$19,0),MATCH(1,($U$2=GRID!$B$1:$BI$1)*(КАЛЕНДАРЬ!$BL11=GRID!$B$3:$BI$3), 0)),
INDEX(GRID!$B$13:$BI$19,MATCH($O$7,GRID!$A$13:$A$19,0),MATCH(1,($U$2=GRID!$B$1:$BI$1)*(КАЛЕНДАРЬ!$BL11=GRID!$B$3:$BI$3), 0))*(1-GRID!$B$29))</f>
        <v>183100</v>
      </c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</row>
    <row r="253" spans="1:31" x14ac:dyDescent="0.2">
      <c r="A253" s="83" t="s">
        <v>16</v>
      </c>
      <c r="B253" s="84">
        <v>9</v>
      </c>
      <c r="C253" s="24" cm="1">
        <f t="array" ref="C253">IF($I$2="Открытый тариф",
INDEX(GRID!$B$4:$BI$10,MATCH($C$7,GRID!$A$4:$A$10,0),MATCH(1,($U$2=GRID!$B$1:$BI$1)*(КАЛЕНДАРЬ!BL12=GRID!$B$3:$BI$3), 0)),
INDEX(GRID!$B$4:$BI$10,MATCH($C$7,GRID!$A$4:$A$10,0),MATCH(1,($U$2=GRID!$B$1:$BI$1)*(КАЛЕНДАРЬ!BL12=GRID!$B$3:$BI$3), 0))*(1-GRID!$B$29))</f>
        <v>19200</v>
      </c>
      <c r="D253" s="24" cm="1">
        <f t="array" ref="D253">IF($I$2="Открытый тариф",
INDEX(GRID!$B$13:$BI$19,MATCH($C$7,GRID!$A$13:$A$19,0),MATCH(1,($U$2=GRID!$B$1:$BI$1)*(КАЛЕНДАРЬ!$BL12=GRID!$B$3:$BI$3), 0)),
INDEX(GRID!$B$13:$BI$19,MATCH($C$7,GRID!$A$13:$A$19,0),MATCH(1,($U$2=GRID!$B$1:$BI$1)*(КАЛЕНДАРЬ!$BL12=GRID!$B$3:$BI$3), 0))*(1-GRID!$B$29))</f>
        <v>22500</v>
      </c>
      <c r="E253" s="24" cm="1">
        <f t="array" ref="E253">IF($I$2="Открытый тариф",
INDEX(GRID!$B$4:$BI$10,MATCH($E$7,GRID!$A$4:$A$10,0),MATCH(1,($U$2=GRID!$B$1:$BI$1)*(КАЛЕНДАРЬ!BL12=GRID!$B$3:$BI$3), 0)),
INDEX(GRID!$B$4:$BI$10,MATCH($E$7,GRID!$A$4:$A$10,0),MATCH(1,($U$2=GRID!$B$1:$BI$1)*(КАЛЕНДАРЬ!BL12=GRID!$B$3:$BI$3), 0))*(1-GRID!$B$29))</f>
        <v>23000</v>
      </c>
      <c r="F253" s="24" cm="1">
        <f t="array" ref="F253">IF($I$2="Открытый тариф",
INDEX(GRID!$B$13:$BI$19,MATCH($E$7,GRID!$A$13:$A$19,0),MATCH(1,($U$2=GRID!$B$1:$BI$1)*(КАЛЕНДАРЬ!$BL12=GRID!$B$3:$BI$3), 0)),
INDEX(GRID!$B$13:$BI$19,MATCH($E$7,GRID!$A$13:$A$19,0),MATCH(1,($U$2=GRID!$B$1:$BI$1)*(КАЛЕНДАРЬ!$BL12=GRID!$B$3:$BI$3), 0))*(1-GRID!$B$29))</f>
        <v>26300</v>
      </c>
      <c r="G253" s="24" cm="1">
        <f t="array" ref="G253">IF($I$2="Открытый тариф",
INDEX(GRID!$B$4:$BI$10,MATCH($G$7,GRID!$A$4:$A$10,0),MATCH(1,($U$2=GRID!$B$1:$BI$1)*(КАЛЕНДАРЬ!BL12=GRID!$B$3:$BI$3), 0)),
INDEX(GRID!$B$4:$BI$10,MATCH($G$7,GRID!$A$4:$A$10,0),MATCH(1,($U$2=GRID!$B$1:$BI$1)*(КАЛЕНДАРЬ!BL12=GRID!$B$3:$BI$3), 0))*(1-GRID!$B$29))</f>
        <v>27500</v>
      </c>
      <c r="H253" s="24" cm="1">
        <f t="array" ref="H253">IF($I$2="Открытый тариф",
INDEX(GRID!$B$13:$BI$19,MATCH($G$7,GRID!$A$13:$A$19,0),MATCH(1,($U$2=GRID!$B$1:$BI$1)*(КАЛЕНДАРЬ!$BL12=GRID!$B$3:$BI$3), 0)),
INDEX(GRID!$B$13:$BI$19,MATCH($G$7,GRID!$A$13:$A$19,0),MATCH(1,($U$2=GRID!$B$1:$BI$1)*(КАЛЕНДАРЬ!$BL12=GRID!$B$3:$BI$3), 0))*(1-GRID!$B$29))</f>
        <v>30800</v>
      </c>
      <c r="I253" s="24" cm="1">
        <f t="array" ref="I253">IF($I$2="Открытый тариф",
INDEX(GRID!$B$4:$BI$10,MATCH($I$7,GRID!$A$4:$A$10,0),MATCH(1,($U$2=GRID!$B$1:$BI$1)*(КАЛЕНДАРЬ!BL12=GRID!$B$3:$BI$3), 0)),
INDEX(GRID!$B$4:$BI$10,MATCH($I$7,GRID!$A$4:$A$10,0),MATCH(1,($U$2=GRID!$B$1:$BI$1)*(КАЛЕНДАРЬ!BL12=GRID!$B$3:$BI$3), 0))*(1-GRID!$B$29))</f>
        <v>38000</v>
      </c>
      <c r="J253" s="24" cm="1">
        <f t="array" ref="J253">IF($I$2="Открытый тариф",
INDEX(GRID!$B$13:$BI$19,MATCH($I$7,GRID!$A$13:$A$19,0),MATCH(1,($U$2=GRID!$B$1:$BI$1)*(КАЛЕНДАРЬ!$BL12=GRID!$B$3:$BI$3), 0)),
INDEX(GRID!$B$13:$BI$19,MATCH($I$7,GRID!$A$13:$A$19,0),MATCH(1,($U$2=GRID!$B$1:$BI$1)*(КАЛЕНДАРЬ!$BL12=GRID!$B$3:$BI$3), 0))*(1-GRID!$B$29))</f>
        <v>41300</v>
      </c>
      <c r="K253" s="24" cm="1">
        <f t="array" ref="K253">IF($I$2="Открытый тариф",
INDEX(GRID!$B$4:$BI$10,MATCH($K$7,GRID!$A$4:$A$10,0),MATCH(1,($U$2=GRID!$B$1:$BI$1)*(КАЛЕНДАРЬ!BL12=GRID!$B$3:$BI$3), 0)),
INDEX(GRID!$B$4:$BI$10,MATCH($K$7,GRID!$A$4:$A$10,0),MATCH(1,($U$2=GRID!$B$1:$BI$1)*(КАЛЕНДАРЬ!BL12=GRID!$B$3:$BI$3), 0))*(1-GRID!$B$29))</f>
        <v>53000</v>
      </c>
      <c r="L253" s="24" cm="1">
        <f t="array" ref="L253">IF($I$2="Открытый тариф",
INDEX(GRID!$B$13:$BI$19,MATCH($K$7,GRID!$A$13:$A$19,0),MATCH(1,($U$2=GRID!$B$1:$BI$1)*(КАЛЕНДАРЬ!$BL12=GRID!$B$3:$BI$3), 0)),
INDEX(GRID!$B$13:$BI$19,MATCH($K$7,GRID!$A$13:$A$19,0),MATCH(1,($U$2=GRID!$B$1:$BI$1)*(КАЛЕНДАРЬ!$BL12=GRID!$B$3:$BI$3), 0))*(1-GRID!$B$29))</f>
        <v>56300</v>
      </c>
      <c r="M253" s="24" cm="1">
        <f t="array" ref="M253">IF($I$2="Открытый тариф",
INDEX(GRID!$B$4:$BI$10,MATCH($M$7,GRID!$A$4:$A$10,0),MATCH(1,($U$2=GRID!$B$1:$BI$1)*(КАЛЕНДАРЬ!BL12=GRID!$B$3:$BI$3), 0)),
INDEX(GRID!$B$4:$BI$10,MATCH($M$7,GRID!$A$4:$A$10,0),MATCH(1,($U$2=GRID!$B$1:$BI$1)*(КАЛЕНДАРЬ!BL12=GRID!$B$3:$BI$3), 0))*(1-GRID!$B$29))</f>
        <v>75500</v>
      </c>
      <c r="N253" s="24" cm="1">
        <f t="array" ref="N253">IF($I$2="Открытый тариф",
INDEX(GRID!$B$13:$BI$19,MATCH($M$7,GRID!$A$13:$A$19,0),MATCH(1,($U$2=GRID!$B$1:$BI$1)*(КАЛЕНДАРЬ!$BL12=GRID!$B$3:$BI$3), 0)),
INDEX(GRID!$B$13:$BI$19,MATCH($M$7,GRID!$A$13:$A$19,0),MATCH(1,($U$2=GRID!$B$1:$BI$1)*(КАЛЕНДАРЬ!$BL12=GRID!$B$3:$BI$3), 0))*(1-GRID!$B$29))</f>
        <v>78800</v>
      </c>
      <c r="O253" s="24" cm="1">
        <f t="array" ref="O253">IF($I$2="Открытый тариф",
INDEX(GRID!$B$4:$BI$10,MATCH($O$7,GRID!$A$4:$A$10,0),MATCH(1,($U$2=GRID!$B$1:$BI$1)*(КАЛЕНДАРЬ!BL12=GRID!$B$3:$BI$3), 0)),
INDEX(GRID!$B$4:$BI$10,MATCH($O$7,GRID!$A$4:$A$10,0),MATCH(1,($U$2=GRID!$B$1:$BI$1)*(КАЛЕНДАРЬ!BL12=GRID!$B$3:$BI$3), 0))*(1-GRID!$B$29))</f>
        <v>179800</v>
      </c>
      <c r="P253" s="24" cm="1">
        <f t="array" ref="P253">IF($I$2="Открытый тариф",
INDEX(GRID!$B$13:$BI$19,MATCH($O$7,GRID!$A$13:$A$19,0),MATCH(1,($U$2=GRID!$B$1:$BI$1)*(КАЛЕНДАРЬ!$BL12=GRID!$B$3:$BI$3), 0)),
INDEX(GRID!$B$13:$BI$19,MATCH($O$7,GRID!$A$13:$A$19,0),MATCH(1,($U$2=GRID!$B$1:$BI$1)*(КАЛЕНДАРЬ!$BL12=GRID!$B$3:$BI$3), 0))*(1-GRID!$B$29))</f>
        <v>183100</v>
      </c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</row>
    <row r="254" spans="1:31" x14ac:dyDescent="0.2">
      <c r="A254" s="83" t="s">
        <v>17</v>
      </c>
      <c r="B254" s="84">
        <v>10</v>
      </c>
      <c r="C254" s="24" cm="1">
        <f t="array" ref="C254">IF($I$2="Открытый тариф",
INDEX(GRID!$B$4:$BI$10,MATCH($C$7,GRID!$A$4:$A$10,0),MATCH(1,($U$2=GRID!$B$1:$BI$1)*(КАЛЕНДАРЬ!BL13=GRID!$B$3:$BI$3), 0)),
INDEX(GRID!$B$4:$BI$10,MATCH($C$7,GRID!$A$4:$A$10,0),MATCH(1,($U$2=GRID!$B$1:$BI$1)*(КАЛЕНДАРЬ!BL13=GRID!$B$3:$BI$3), 0))*(1-GRID!$B$29))</f>
        <v>18000</v>
      </c>
      <c r="D254" s="24" cm="1">
        <f t="array" ref="D254">IF($I$2="Открытый тариф",
INDEX(GRID!$B$13:$BI$19,MATCH($C$7,GRID!$A$13:$A$19,0),MATCH(1,($U$2=GRID!$B$1:$BI$1)*(КАЛЕНДАРЬ!$BL13=GRID!$B$3:$BI$3), 0)),
INDEX(GRID!$B$13:$BI$19,MATCH($C$7,GRID!$A$13:$A$19,0),MATCH(1,($U$2=GRID!$B$1:$BI$1)*(КАЛЕНДАРЬ!$BL13=GRID!$B$3:$BI$3), 0))*(1-GRID!$B$29))</f>
        <v>21300</v>
      </c>
      <c r="E254" s="24" cm="1">
        <f t="array" ref="E254">IF($I$2="Открытый тариф",
INDEX(GRID!$B$4:$BI$10,MATCH($E$7,GRID!$A$4:$A$10,0),MATCH(1,($U$2=GRID!$B$1:$BI$1)*(КАЛЕНДАРЬ!BL13=GRID!$B$3:$BI$3), 0)),
INDEX(GRID!$B$4:$BI$10,MATCH($E$7,GRID!$A$4:$A$10,0),MATCH(1,($U$2=GRID!$B$1:$BI$1)*(КАЛЕНДАРЬ!BL13=GRID!$B$3:$BI$3), 0))*(1-GRID!$B$29))</f>
        <v>21700</v>
      </c>
      <c r="F254" s="24" cm="1">
        <f t="array" ref="F254">IF($I$2="Открытый тариф",
INDEX(GRID!$B$13:$BI$19,MATCH($E$7,GRID!$A$13:$A$19,0),MATCH(1,($U$2=GRID!$B$1:$BI$1)*(КАЛЕНДАРЬ!$BL13=GRID!$B$3:$BI$3), 0)),
INDEX(GRID!$B$13:$BI$19,MATCH($E$7,GRID!$A$13:$A$19,0),MATCH(1,($U$2=GRID!$B$1:$BI$1)*(КАЛЕНДАРЬ!$BL13=GRID!$B$3:$BI$3), 0))*(1-GRID!$B$29))</f>
        <v>25000</v>
      </c>
      <c r="G254" s="24" cm="1">
        <f t="array" ref="G254">IF($I$2="Открытый тариф",
INDEX(GRID!$B$4:$BI$10,MATCH($G$7,GRID!$A$4:$A$10,0),MATCH(1,($U$2=GRID!$B$1:$BI$1)*(КАЛЕНДАРЬ!BL13=GRID!$B$3:$BI$3), 0)),
INDEX(GRID!$B$4:$BI$10,MATCH($G$7,GRID!$A$4:$A$10,0),MATCH(1,($U$2=GRID!$B$1:$BI$1)*(КАЛЕНДАРЬ!BL13=GRID!$B$3:$BI$3), 0))*(1-GRID!$B$29))</f>
        <v>26100</v>
      </c>
      <c r="H254" s="24" cm="1">
        <f t="array" ref="H254">IF($I$2="Открытый тариф",
INDEX(GRID!$B$13:$BI$19,MATCH($G$7,GRID!$A$13:$A$19,0),MATCH(1,($U$2=GRID!$B$1:$BI$1)*(КАЛЕНДАРЬ!$BL13=GRID!$B$3:$BI$3), 0)),
INDEX(GRID!$B$13:$BI$19,MATCH($G$7,GRID!$A$13:$A$19,0),MATCH(1,($U$2=GRID!$B$1:$BI$1)*(КАЛЕНДАРЬ!$BL13=GRID!$B$3:$BI$3), 0))*(1-GRID!$B$29))</f>
        <v>29400</v>
      </c>
      <c r="I254" s="24" cm="1">
        <f t="array" ref="I254">IF($I$2="Открытый тариф",
INDEX(GRID!$B$4:$BI$10,MATCH($I$7,GRID!$A$4:$A$10,0),MATCH(1,($U$2=GRID!$B$1:$BI$1)*(КАЛЕНДАРЬ!BL13=GRID!$B$3:$BI$3), 0)),
INDEX(GRID!$B$4:$BI$10,MATCH($I$7,GRID!$A$4:$A$10,0),MATCH(1,($U$2=GRID!$B$1:$BI$1)*(КАЛЕНДАРЬ!BL13=GRID!$B$3:$BI$3), 0))*(1-GRID!$B$29))</f>
        <v>36300</v>
      </c>
      <c r="J254" s="24" cm="1">
        <f t="array" ref="J254">IF($I$2="Открытый тариф",
INDEX(GRID!$B$13:$BI$19,MATCH($I$7,GRID!$A$13:$A$19,0),MATCH(1,($U$2=GRID!$B$1:$BI$1)*(КАЛЕНДАРЬ!$BL13=GRID!$B$3:$BI$3), 0)),
INDEX(GRID!$B$13:$BI$19,MATCH($I$7,GRID!$A$13:$A$19,0),MATCH(1,($U$2=GRID!$B$1:$BI$1)*(КАЛЕНДАРЬ!$BL13=GRID!$B$3:$BI$3), 0))*(1-GRID!$B$29))</f>
        <v>39600</v>
      </c>
      <c r="K254" s="24" cm="1">
        <f t="array" ref="K254">IF($I$2="Открытый тариф",
INDEX(GRID!$B$4:$BI$10,MATCH($K$7,GRID!$A$4:$A$10,0),MATCH(1,($U$2=GRID!$B$1:$BI$1)*(КАЛЕНДАРЬ!BL13=GRID!$B$3:$BI$3), 0)),
INDEX(GRID!$B$4:$BI$10,MATCH($K$7,GRID!$A$4:$A$10,0),MATCH(1,($U$2=GRID!$B$1:$BI$1)*(КАЛЕНДАРЬ!BL13=GRID!$B$3:$BI$3), 0))*(1-GRID!$B$29))</f>
        <v>50800</v>
      </c>
      <c r="L254" s="24" cm="1">
        <f t="array" ref="L254">IF($I$2="Открытый тариф",
INDEX(GRID!$B$13:$BI$19,MATCH($K$7,GRID!$A$13:$A$19,0),MATCH(1,($U$2=GRID!$B$1:$BI$1)*(КАЛЕНДАРЬ!$BL13=GRID!$B$3:$BI$3), 0)),
INDEX(GRID!$B$13:$BI$19,MATCH($K$7,GRID!$A$13:$A$19,0),MATCH(1,($U$2=GRID!$B$1:$BI$1)*(КАЛЕНДАРЬ!$BL13=GRID!$B$3:$BI$3), 0))*(1-GRID!$B$29))</f>
        <v>54100</v>
      </c>
      <c r="M254" s="24" cm="1">
        <f t="array" ref="M254">IF($I$2="Открытый тариф",
INDEX(GRID!$B$4:$BI$10,MATCH($M$7,GRID!$A$4:$A$10,0),MATCH(1,($U$2=GRID!$B$1:$BI$1)*(КАЛЕНДАРЬ!BL13=GRID!$B$3:$BI$3), 0)),
INDEX(GRID!$B$4:$BI$10,MATCH($M$7,GRID!$A$4:$A$10,0),MATCH(1,($U$2=GRID!$B$1:$BI$1)*(КАЛЕНДАРЬ!BL13=GRID!$B$3:$BI$3), 0))*(1-GRID!$B$29))</f>
        <v>72600</v>
      </c>
      <c r="N254" s="24" cm="1">
        <f t="array" ref="N254">IF($I$2="Открытый тариф",
INDEX(GRID!$B$13:$BI$19,MATCH($M$7,GRID!$A$13:$A$19,0),MATCH(1,($U$2=GRID!$B$1:$BI$1)*(КАЛЕНДАРЬ!$BL13=GRID!$B$3:$BI$3), 0)),
INDEX(GRID!$B$13:$BI$19,MATCH($M$7,GRID!$A$13:$A$19,0),MATCH(1,($U$2=GRID!$B$1:$BI$1)*(КАЛЕНДАРЬ!$BL13=GRID!$B$3:$BI$3), 0))*(1-GRID!$B$29))</f>
        <v>75900</v>
      </c>
      <c r="O254" s="24" cm="1">
        <f t="array" ref="O254">IF($I$2="Открытый тариф",
INDEX(GRID!$B$4:$BI$10,MATCH($O$7,GRID!$A$4:$A$10,0),MATCH(1,($U$2=GRID!$B$1:$BI$1)*(КАЛЕНДАРЬ!BL13=GRID!$B$3:$BI$3), 0)),
INDEX(GRID!$B$4:$BI$10,MATCH($O$7,GRID!$A$4:$A$10,0),MATCH(1,($U$2=GRID!$B$1:$BI$1)*(КАЛЕНДАРЬ!BL13=GRID!$B$3:$BI$3), 0))*(1-GRID!$B$29))</f>
        <v>172700</v>
      </c>
      <c r="P254" s="24" cm="1">
        <f t="array" ref="P254">IF($I$2="Открытый тариф",
INDEX(GRID!$B$13:$BI$19,MATCH($O$7,GRID!$A$13:$A$19,0),MATCH(1,($U$2=GRID!$B$1:$BI$1)*(КАЛЕНДАРЬ!$BL13=GRID!$B$3:$BI$3), 0)),
INDEX(GRID!$B$13:$BI$19,MATCH($O$7,GRID!$A$13:$A$19,0),MATCH(1,($U$2=GRID!$B$1:$BI$1)*(КАЛЕНДАРЬ!$BL13=GRID!$B$3:$BI$3), 0))*(1-GRID!$B$29))</f>
        <v>176000</v>
      </c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</row>
    <row r="255" spans="1:31" x14ac:dyDescent="0.2">
      <c r="A255" s="83" t="s">
        <v>18</v>
      </c>
      <c r="B255" s="84">
        <v>11</v>
      </c>
      <c r="C255" s="24" cm="1">
        <f t="array" ref="C255">IF($I$2="Открытый тариф",
INDEX(GRID!$B$4:$BI$10,MATCH($C$7,GRID!$A$4:$A$10,0),MATCH(1,($U$2=GRID!$B$1:$BI$1)*(КАЛЕНДАРЬ!BL14=GRID!$B$3:$BI$3), 0)),
INDEX(GRID!$B$4:$BI$10,MATCH($C$7,GRID!$A$4:$A$10,0),MATCH(1,($U$2=GRID!$B$1:$BI$1)*(КАЛЕНДАРЬ!BL14=GRID!$B$3:$BI$3), 0))*(1-GRID!$B$29))</f>
        <v>19200</v>
      </c>
      <c r="D255" s="24" cm="1">
        <f t="array" ref="D255">IF($I$2="Открытый тариф",
INDEX(GRID!$B$13:$BI$19,MATCH($C$7,GRID!$A$13:$A$19,0),MATCH(1,($U$2=GRID!$B$1:$BI$1)*(КАЛЕНДАРЬ!$BL14=GRID!$B$3:$BI$3), 0)),
INDEX(GRID!$B$13:$BI$19,MATCH($C$7,GRID!$A$13:$A$19,0),MATCH(1,($U$2=GRID!$B$1:$BI$1)*(КАЛЕНДАРЬ!$BL14=GRID!$B$3:$BI$3), 0))*(1-GRID!$B$29))</f>
        <v>22500</v>
      </c>
      <c r="E255" s="24" cm="1">
        <f t="array" ref="E255">IF($I$2="Открытый тариф",
INDEX(GRID!$B$4:$BI$10,MATCH($E$7,GRID!$A$4:$A$10,0),MATCH(1,($U$2=GRID!$B$1:$BI$1)*(КАЛЕНДАРЬ!BL14=GRID!$B$3:$BI$3), 0)),
INDEX(GRID!$B$4:$BI$10,MATCH($E$7,GRID!$A$4:$A$10,0),MATCH(1,($U$2=GRID!$B$1:$BI$1)*(КАЛЕНДАРЬ!BL14=GRID!$B$3:$BI$3), 0))*(1-GRID!$B$29))</f>
        <v>23000</v>
      </c>
      <c r="F255" s="24" cm="1">
        <f t="array" ref="F255">IF($I$2="Открытый тариф",
INDEX(GRID!$B$13:$BI$19,MATCH($E$7,GRID!$A$13:$A$19,0),MATCH(1,($U$2=GRID!$B$1:$BI$1)*(КАЛЕНДАРЬ!$BL14=GRID!$B$3:$BI$3), 0)),
INDEX(GRID!$B$13:$BI$19,MATCH($E$7,GRID!$A$13:$A$19,0),MATCH(1,($U$2=GRID!$B$1:$BI$1)*(КАЛЕНДАРЬ!$BL14=GRID!$B$3:$BI$3), 0))*(1-GRID!$B$29))</f>
        <v>26300</v>
      </c>
      <c r="G255" s="24" cm="1">
        <f t="array" ref="G255">IF($I$2="Открытый тариф",
INDEX(GRID!$B$4:$BI$10,MATCH($G$7,GRID!$A$4:$A$10,0),MATCH(1,($U$2=GRID!$B$1:$BI$1)*(КАЛЕНДАРЬ!BL14=GRID!$B$3:$BI$3), 0)),
INDEX(GRID!$B$4:$BI$10,MATCH($G$7,GRID!$A$4:$A$10,0),MATCH(1,($U$2=GRID!$B$1:$BI$1)*(КАЛЕНДАРЬ!BL14=GRID!$B$3:$BI$3), 0))*(1-GRID!$B$29))</f>
        <v>27500</v>
      </c>
      <c r="H255" s="24" cm="1">
        <f t="array" ref="H255">IF($I$2="Открытый тариф",
INDEX(GRID!$B$13:$BI$19,MATCH($G$7,GRID!$A$13:$A$19,0),MATCH(1,($U$2=GRID!$B$1:$BI$1)*(КАЛЕНДАРЬ!$BL14=GRID!$B$3:$BI$3), 0)),
INDEX(GRID!$B$13:$BI$19,MATCH($G$7,GRID!$A$13:$A$19,0),MATCH(1,($U$2=GRID!$B$1:$BI$1)*(КАЛЕНДАРЬ!$BL14=GRID!$B$3:$BI$3), 0))*(1-GRID!$B$29))</f>
        <v>30800</v>
      </c>
      <c r="I255" s="24" cm="1">
        <f t="array" ref="I255">IF($I$2="Открытый тариф",
INDEX(GRID!$B$4:$BI$10,MATCH($I$7,GRID!$A$4:$A$10,0),MATCH(1,($U$2=GRID!$B$1:$BI$1)*(КАЛЕНДАРЬ!BL14=GRID!$B$3:$BI$3), 0)),
INDEX(GRID!$B$4:$BI$10,MATCH($I$7,GRID!$A$4:$A$10,0),MATCH(1,($U$2=GRID!$B$1:$BI$1)*(КАЛЕНДАРЬ!BL14=GRID!$B$3:$BI$3), 0))*(1-GRID!$B$29))</f>
        <v>38000</v>
      </c>
      <c r="J255" s="24" cm="1">
        <f t="array" ref="J255">IF($I$2="Открытый тариф",
INDEX(GRID!$B$13:$BI$19,MATCH($I$7,GRID!$A$13:$A$19,0),MATCH(1,($U$2=GRID!$B$1:$BI$1)*(КАЛЕНДАРЬ!$BL14=GRID!$B$3:$BI$3), 0)),
INDEX(GRID!$B$13:$BI$19,MATCH($I$7,GRID!$A$13:$A$19,0),MATCH(1,($U$2=GRID!$B$1:$BI$1)*(КАЛЕНДАРЬ!$BL14=GRID!$B$3:$BI$3), 0))*(1-GRID!$B$29))</f>
        <v>41300</v>
      </c>
      <c r="K255" s="24" cm="1">
        <f t="array" ref="K255">IF($I$2="Открытый тариф",
INDEX(GRID!$B$4:$BI$10,MATCH($K$7,GRID!$A$4:$A$10,0),MATCH(1,($U$2=GRID!$B$1:$BI$1)*(КАЛЕНДАРЬ!BL14=GRID!$B$3:$BI$3), 0)),
INDEX(GRID!$B$4:$BI$10,MATCH($K$7,GRID!$A$4:$A$10,0),MATCH(1,($U$2=GRID!$B$1:$BI$1)*(КАЛЕНДАРЬ!BL14=GRID!$B$3:$BI$3), 0))*(1-GRID!$B$29))</f>
        <v>53000</v>
      </c>
      <c r="L255" s="24" cm="1">
        <f t="array" ref="L255">IF($I$2="Открытый тариф",
INDEX(GRID!$B$13:$BI$19,MATCH($K$7,GRID!$A$13:$A$19,0),MATCH(1,($U$2=GRID!$B$1:$BI$1)*(КАЛЕНДАРЬ!$BL14=GRID!$B$3:$BI$3), 0)),
INDEX(GRID!$B$13:$BI$19,MATCH($K$7,GRID!$A$13:$A$19,0),MATCH(1,($U$2=GRID!$B$1:$BI$1)*(КАЛЕНДАРЬ!$BL14=GRID!$B$3:$BI$3), 0))*(1-GRID!$B$29))</f>
        <v>56300</v>
      </c>
      <c r="M255" s="24" cm="1">
        <f t="array" ref="M255">IF($I$2="Открытый тариф",
INDEX(GRID!$B$4:$BI$10,MATCH($M$7,GRID!$A$4:$A$10,0),MATCH(1,($U$2=GRID!$B$1:$BI$1)*(КАЛЕНДАРЬ!BL14=GRID!$B$3:$BI$3), 0)),
INDEX(GRID!$B$4:$BI$10,MATCH($M$7,GRID!$A$4:$A$10,0),MATCH(1,($U$2=GRID!$B$1:$BI$1)*(КАЛЕНДАРЬ!BL14=GRID!$B$3:$BI$3), 0))*(1-GRID!$B$29))</f>
        <v>75500</v>
      </c>
      <c r="N255" s="24" cm="1">
        <f t="array" ref="N255">IF($I$2="Открытый тариф",
INDEX(GRID!$B$13:$BI$19,MATCH($M$7,GRID!$A$13:$A$19,0),MATCH(1,($U$2=GRID!$B$1:$BI$1)*(КАЛЕНДАРЬ!$BL14=GRID!$B$3:$BI$3), 0)),
INDEX(GRID!$B$13:$BI$19,MATCH($M$7,GRID!$A$13:$A$19,0),MATCH(1,($U$2=GRID!$B$1:$BI$1)*(КАЛЕНДАРЬ!$BL14=GRID!$B$3:$BI$3), 0))*(1-GRID!$B$29))</f>
        <v>78800</v>
      </c>
      <c r="O255" s="24" cm="1">
        <f t="array" ref="O255">IF($I$2="Открытый тариф",
INDEX(GRID!$B$4:$BI$10,MATCH($O$7,GRID!$A$4:$A$10,0),MATCH(1,($U$2=GRID!$B$1:$BI$1)*(КАЛЕНДАРЬ!BL14=GRID!$B$3:$BI$3), 0)),
INDEX(GRID!$B$4:$BI$10,MATCH($O$7,GRID!$A$4:$A$10,0),MATCH(1,($U$2=GRID!$B$1:$BI$1)*(КАЛЕНДАРЬ!BL14=GRID!$B$3:$BI$3), 0))*(1-GRID!$B$29))</f>
        <v>179800</v>
      </c>
      <c r="P255" s="24" cm="1">
        <f t="array" ref="P255">IF($I$2="Открытый тариф",
INDEX(GRID!$B$13:$BI$19,MATCH($O$7,GRID!$A$13:$A$19,0),MATCH(1,($U$2=GRID!$B$1:$BI$1)*(КАЛЕНДАРЬ!$BL14=GRID!$B$3:$BI$3), 0)),
INDEX(GRID!$B$13:$BI$19,MATCH($O$7,GRID!$A$13:$A$19,0),MATCH(1,($U$2=GRID!$B$1:$BI$1)*(КАЛЕНДАРЬ!$BL14=GRID!$B$3:$BI$3), 0))*(1-GRID!$B$29))</f>
        <v>183100</v>
      </c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</row>
    <row r="256" spans="1:31" x14ac:dyDescent="0.2">
      <c r="A256" s="83" t="s">
        <v>19</v>
      </c>
      <c r="B256" s="84">
        <v>12</v>
      </c>
      <c r="C256" s="24" cm="1">
        <f t="array" ref="C256">IF($I$2="Открытый тариф",
INDEX(GRID!$B$4:$BI$10,MATCH($C$7,GRID!$A$4:$A$10,0),MATCH(1,($U$2=GRID!$B$1:$BI$1)*(КАЛЕНДАРЬ!BL15=GRID!$B$3:$BI$3), 0)),
INDEX(GRID!$B$4:$BI$10,MATCH($C$7,GRID!$A$4:$A$10,0),MATCH(1,($U$2=GRID!$B$1:$BI$1)*(КАЛЕНДАРЬ!BL15=GRID!$B$3:$BI$3), 0))*(1-GRID!$B$29))</f>
        <v>19200</v>
      </c>
      <c r="D256" s="24" cm="1">
        <f t="array" ref="D256">IF($I$2="Открытый тариф",
INDEX(GRID!$B$13:$BI$19,MATCH($C$7,GRID!$A$13:$A$19,0),MATCH(1,($U$2=GRID!$B$1:$BI$1)*(КАЛЕНДАРЬ!$BL15=GRID!$B$3:$BI$3), 0)),
INDEX(GRID!$B$13:$BI$19,MATCH($C$7,GRID!$A$13:$A$19,0),MATCH(1,($U$2=GRID!$B$1:$BI$1)*(КАЛЕНДАРЬ!$BL15=GRID!$B$3:$BI$3), 0))*(1-GRID!$B$29))</f>
        <v>22500</v>
      </c>
      <c r="E256" s="24" cm="1">
        <f t="array" ref="E256">IF($I$2="Открытый тариф",
INDEX(GRID!$B$4:$BI$10,MATCH($E$7,GRID!$A$4:$A$10,0),MATCH(1,($U$2=GRID!$B$1:$BI$1)*(КАЛЕНДАРЬ!BL15=GRID!$B$3:$BI$3), 0)),
INDEX(GRID!$B$4:$BI$10,MATCH($E$7,GRID!$A$4:$A$10,0),MATCH(1,($U$2=GRID!$B$1:$BI$1)*(КАЛЕНДАРЬ!BL15=GRID!$B$3:$BI$3), 0))*(1-GRID!$B$29))</f>
        <v>23000</v>
      </c>
      <c r="F256" s="24" cm="1">
        <f t="array" ref="F256">IF($I$2="Открытый тариф",
INDEX(GRID!$B$13:$BI$19,MATCH($E$7,GRID!$A$13:$A$19,0),MATCH(1,($U$2=GRID!$B$1:$BI$1)*(КАЛЕНДАРЬ!$BL15=GRID!$B$3:$BI$3), 0)),
INDEX(GRID!$B$13:$BI$19,MATCH($E$7,GRID!$A$13:$A$19,0),MATCH(1,($U$2=GRID!$B$1:$BI$1)*(КАЛЕНДАРЬ!$BL15=GRID!$B$3:$BI$3), 0))*(1-GRID!$B$29))</f>
        <v>26300</v>
      </c>
      <c r="G256" s="24" cm="1">
        <f t="array" ref="G256">IF($I$2="Открытый тариф",
INDEX(GRID!$B$4:$BI$10,MATCH($G$7,GRID!$A$4:$A$10,0),MATCH(1,($U$2=GRID!$B$1:$BI$1)*(КАЛЕНДАРЬ!BL15=GRID!$B$3:$BI$3), 0)),
INDEX(GRID!$B$4:$BI$10,MATCH($G$7,GRID!$A$4:$A$10,0),MATCH(1,($U$2=GRID!$B$1:$BI$1)*(КАЛЕНДАРЬ!BL15=GRID!$B$3:$BI$3), 0))*(1-GRID!$B$29))</f>
        <v>27500</v>
      </c>
      <c r="H256" s="24" cm="1">
        <f t="array" ref="H256">IF($I$2="Открытый тариф",
INDEX(GRID!$B$13:$BI$19,MATCH($G$7,GRID!$A$13:$A$19,0),MATCH(1,($U$2=GRID!$B$1:$BI$1)*(КАЛЕНДАРЬ!$BL15=GRID!$B$3:$BI$3), 0)),
INDEX(GRID!$B$13:$BI$19,MATCH($G$7,GRID!$A$13:$A$19,0),MATCH(1,($U$2=GRID!$B$1:$BI$1)*(КАЛЕНДАРЬ!$BL15=GRID!$B$3:$BI$3), 0))*(1-GRID!$B$29))</f>
        <v>30800</v>
      </c>
      <c r="I256" s="24" cm="1">
        <f t="array" ref="I256">IF($I$2="Открытый тариф",
INDEX(GRID!$B$4:$BI$10,MATCH($I$7,GRID!$A$4:$A$10,0),MATCH(1,($U$2=GRID!$B$1:$BI$1)*(КАЛЕНДАРЬ!BL15=GRID!$B$3:$BI$3), 0)),
INDEX(GRID!$B$4:$BI$10,MATCH($I$7,GRID!$A$4:$A$10,0),MATCH(1,($U$2=GRID!$B$1:$BI$1)*(КАЛЕНДАРЬ!BL15=GRID!$B$3:$BI$3), 0))*(1-GRID!$B$29))</f>
        <v>38000</v>
      </c>
      <c r="J256" s="24" cm="1">
        <f t="array" ref="J256">IF($I$2="Открытый тариф",
INDEX(GRID!$B$13:$BI$19,MATCH($I$7,GRID!$A$13:$A$19,0),MATCH(1,($U$2=GRID!$B$1:$BI$1)*(КАЛЕНДАРЬ!$BL15=GRID!$B$3:$BI$3), 0)),
INDEX(GRID!$B$13:$BI$19,MATCH($I$7,GRID!$A$13:$A$19,0),MATCH(1,($U$2=GRID!$B$1:$BI$1)*(КАЛЕНДАРЬ!$BL15=GRID!$B$3:$BI$3), 0))*(1-GRID!$B$29))</f>
        <v>41300</v>
      </c>
      <c r="K256" s="24" cm="1">
        <f t="array" ref="K256">IF($I$2="Открытый тариф",
INDEX(GRID!$B$4:$BI$10,MATCH($K$7,GRID!$A$4:$A$10,0),MATCH(1,($U$2=GRID!$B$1:$BI$1)*(КАЛЕНДАРЬ!BL15=GRID!$B$3:$BI$3), 0)),
INDEX(GRID!$B$4:$BI$10,MATCH($K$7,GRID!$A$4:$A$10,0),MATCH(1,($U$2=GRID!$B$1:$BI$1)*(КАЛЕНДАРЬ!BL15=GRID!$B$3:$BI$3), 0))*(1-GRID!$B$29))</f>
        <v>53000</v>
      </c>
      <c r="L256" s="24" cm="1">
        <f t="array" ref="L256">IF($I$2="Открытый тариф",
INDEX(GRID!$B$13:$BI$19,MATCH($K$7,GRID!$A$13:$A$19,0),MATCH(1,($U$2=GRID!$B$1:$BI$1)*(КАЛЕНДАРЬ!$BL15=GRID!$B$3:$BI$3), 0)),
INDEX(GRID!$B$13:$BI$19,MATCH($K$7,GRID!$A$13:$A$19,0),MATCH(1,($U$2=GRID!$B$1:$BI$1)*(КАЛЕНДАРЬ!$BL15=GRID!$B$3:$BI$3), 0))*(1-GRID!$B$29))</f>
        <v>56300</v>
      </c>
      <c r="M256" s="24" cm="1">
        <f t="array" ref="M256">IF($I$2="Открытый тариф",
INDEX(GRID!$B$4:$BI$10,MATCH($M$7,GRID!$A$4:$A$10,0),MATCH(1,($U$2=GRID!$B$1:$BI$1)*(КАЛЕНДАРЬ!BL15=GRID!$B$3:$BI$3), 0)),
INDEX(GRID!$B$4:$BI$10,MATCH($M$7,GRID!$A$4:$A$10,0),MATCH(1,($U$2=GRID!$B$1:$BI$1)*(КАЛЕНДАРЬ!BL15=GRID!$B$3:$BI$3), 0))*(1-GRID!$B$29))</f>
        <v>75500</v>
      </c>
      <c r="N256" s="24" cm="1">
        <f t="array" ref="N256">IF($I$2="Открытый тариф",
INDEX(GRID!$B$13:$BI$19,MATCH($M$7,GRID!$A$13:$A$19,0),MATCH(1,($U$2=GRID!$B$1:$BI$1)*(КАЛЕНДАРЬ!$BL15=GRID!$B$3:$BI$3), 0)),
INDEX(GRID!$B$13:$BI$19,MATCH($M$7,GRID!$A$13:$A$19,0),MATCH(1,($U$2=GRID!$B$1:$BI$1)*(КАЛЕНДАРЬ!$BL15=GRID!$B$3:$BI$3), 0))*(1-GRID!$B$29))</f>
        <v>78800</v>
      </c>
      <c r="O256" s="24" cm="1">
        <f t="array" ref="O256">IF($I$2="Открытый тариф",
INDEX(GRID!$B$4:$BI$10,MATCH($O$7,GRID!$A$4:$A$10,0),MATCH(1,($U$2=GRID!$B$1:$BI$1)*(КАЛЕНДАРЬ!BL15=GRID!$B$3:$BI$3), 0)),
INDEX(GRID!$B$4:$BI$10,MATCH($O$7,GRID!$A$4:$A$10,0),MATCH(1,($U$2=GRID!$B$1:$BI$1)*(КАЛЕНДАРЬ!BL15=GRID!$B$3:$BI$3), 0))*(1-GRID!$B$29))</f>
        <v>179800</v>
      </c>
      <c r="P256" s="24" cm="1">
        <f t="array" ref="P256">IF($I$2="Открытый тариф",
INDEX(GRID!$B$13:$BI$19,MATCH($O$7,GRID!$A$13:$A$19,0),MATCH(1,($U$2=GRID!$B$1:$BI$1)*(КАЛЕНДАРЬ!$BL15=GRID!$B$3:$BI$3), 0)),
INDEX(GRID!$B$13:$BI$19,MATCH($O$7,GRID!$A$13:$A$19,0),MATCH(1,($U$2=GRID!$B$1:$BI$1)*(КАЛЕНДАРЬ!$BL15=GRID!$B$3:$BI$3), 0))*(1-GRID!$B$29))</f>
        <v>183100</v>
      </c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</row>
    <row r="257" spans="1:31" x14ac:dyDescent="0.2">
      <c r="A257" s="83" t="s">
        <v>13</v>
      </c>
      <c r="B257" s="84">
        <v>13</v>
      </c>
      <c r="C257" s="24" cm="1">
        <f t="array" ref="C257">IF($I$2="Открытый тариф",
INDEX(GRID!$B$4:$BI$10,MATCH($C$7,GRID!$A$4:$A$10,0),MATCH(1,($U$2=GRID!$B$1:$BI$1)*(КАЛЕНДАРЬ!BL16=GRID!$B$3:$BI$3), 0)),
INDEX(GRID!$B$4:$BI$10,MATCH($C$7,GRID!$A$4:$A$10,0),MATCH(1,($U$2=GRID!$B$1:$BI$1)*(КАЛЕНДАРЬ!BL16=GRID!$B$3:$BI$3), 0))*(1-GRID!$B$29))</f>
        <v>16900</v>
      </c>
      <c r="D257" s="24" cm="1">
        <f t="array" ref="D257">IF($I$2="Открытый тариф",
INDEX(GRID!$B$13:$BI$19,MATCH($C$7,GRID!$A$13:$A$19,0),MATCH(1,($U$2=GRID!$B$1:$BI$1)*(КАЛЕНДАРЬ!$BL16=GRID!$B$3:$BI$3), 0)),
INDEX(GRID!$B$13:$BI$19,MATCH($C$7,GRID!$A$13:$A$19,0),MATCH(1,($U$2=GRID!$B$1:$BI$1)*(КАЛЕНДАРЬ!$BL16=GRID!$B$3:$BI$3), 0))*(1-GRID!$B$29))</f>
        <v>20200</v>
      </c>
      <c r="E257" s="24" cm="1">
        <f t="array" ref="E257">IF($I$2="Открытый тариф",
INDEX(GRID!$B$4:$BI$10,MATCH($E$7,GRID!$A$4:$A$10,0),MATCH(1,($U$2=GRID!$B$1:$BI$1)*(КАЛЕНДАРЬ!BL16=GRID!$B$3:$BI$3), 0)),
INDEX(GRID!$B$4:$BI$10,MATCH($E$7,GRID!$A$4:$A$10,0),MATCH(1,($U$2=GRID!$B$1:$BI$1)*(КАЛЕНДАРЬ!BL16=GRID!$B$3:$BI$3), 0))*(1-GRID!$B$29))</f>
        <v>20400</v>
      </c>
      <c r="F257" s="24" cm="1">
        <f t="array" ref="F257">IF($I$2="Открытый тариф",
INDEX(GRID!$B$13:$BI$19,MATCH($E$7,GRID!$A$13:$A$19,0),MATCH(1,($U$2=GRID!$B$1:$BI$1)*(КАЛЕНДАРЬ!$BL16=GRID!$B$3:$BI$3), 0)),
INDEX(GRID!$B$13:$BI$19,MATCH($E$7,GRID!$A$13:$A$19,0),MATCH(1,($U$2=GRID!$B$1:$BI$1)*(КАЛЕНДАРЬ!$BL16=GRID!$B$3:$BI$3), 0))*(1-GRID!$B$29))</f>
        <v>23700</v>
      </c>
      <c r="G257" s="24" cm="1">
        <f t="array" ref="G257">IF($I$2="Открытый тариф",
INDEX(GRID!$B$4:$BI$10,MATCH($G$7,GRID!$A$4:$A$10,0),MATCH(1,($U$2=GRID!$B$1:$BI$1)*(КАЛЕНДАРЬ!BL16=GRID!$B$3:$BI$3), 0)),
INDEX(GRID!$B$4:$BI$10,MATCH($G$7,GRID!$A$4:$A$10,0),MATCH(1,($U$2=GRID!$B$1:$BI$1)*(КАЛЕНДАРЬ!BL16=GRID!$B$3:$BI$3), 0))*(1-GRID!$B$29))</f>
        <v>24600</v>
      </c>
      <c r="H257" s="24" cm="1">
        <f t="array" ref="H257">IF($I$2="Открытый тариф",
INDEX(GRID!$B$13:$BI$19,MATCH($G$7,GRID!$A$13:$A$19,0),MATCH(1,($U$2=GRID!$B$1:$BI$1)*(КАЛЕНДАРЬ!$BL16=GRID!$B$3:$BI$3), 0)),
INDEX(GRID!$B$13:$BI$19,MATCH($G$7,GRID!$A$13:$A$19,0),MATCH(1,($U$2=GRID!$B$1:$BI$1)*(КАЛЕНДАРЬ!$BL16=GRID!$B$3:$BI$3), 0))*(1-GRID!$B$29))</f>
        <v>27900</v>
      </c>
      <c r="I257" s="24" cm="1">
        <f t="array" ref="I257">IF($I$2="Открытый тариф",
INDEX(GRID!$B$4:$BI$10,MATCH($I$7,GRID!$A$4:$A$10,0),MATCH(1,($U$2=GRID!$B$1:$BI$1)*(КАЛЕНДАРЬ!BL16=GRID!$B$3:$BI$3), 0)),
INDEX(GRID!$B$4:$BI$10,MATCH($I$7,GRID!$A$4:$A$10,0),MATCH(1,($U$2=GRID!$B$1:$BI$1)*(КАЛЕНДАРЬ!BL16=GRID!$B$3:$BI$3), 0))*(1-GRID!$B$29))</f>
        <v>34400</v>
      </c>
      <c r="J257" s="24" cm="1">
        <f t="array" ref="J257">IF($I$2="Открытый тариф",
INDEX(GRID!$B$13:$BI$19,MATCH($I$7,GRID!$A$13:$A$19,0),MATCH(1,($U$2=GRID!$B$1:$BI$1)*(КАЛЕНДАРЬ!$BL16=GRID!$B$3:$BI$3), 0)),
INDEX(GRID!$B$13:$BI$19,MATCH($I$7,GRID!$A$13:$A$19,0),MATCH(1,($U$2=GRID!$B$1:$BI$1)*(КАЛЕНДАРЬ!$BL16=GRID!$B$3:$BI$3), 0))*(1-GRID!$B$29))</f>
        <v>37700</v>
      </c>
      <c r="K257" s="24" cm="1">
        <f t="array" ref="K257">IF($I$2="Открытый тариф",
INDEX(GRID!$B$4:$BI$10,MATCH($K$7,GRID!$A$4:$A$10,0),MATCH(1,($U$2=GRID!$B$1:$BI$1)*(КАЛЕНДАРЬ!BL16=GRID!$B$3:$BI$3), 0)),
INDEX(GRID!$B$4:$BI$10,MATCH($K$7,GRID!$A$4:$A$10,0),MATCH(1,($U$2=GRID!$B$1:$BI$1)*(КАЛЕНДАРЬ!BL16=GRID!$B$3:$BI$3), 0))*(1-GRID!$B$29))</f>
        <v>48400</v>
      </c>
      <c r="L257" s="24" cm="1">
        <f t="array" ref="L257">IF($I$2="Открытый тариф",
INDEX(GRID!$B$13:$BI$19,MATCH($K$7,GRID!$A$13:$A$19,0),MATCH(1,($U$2=GRID!$B$1:$BI$1)*(КАЛЕНДАРЬ!$BL16=GRID!$B$3:$BI$3), 0)),
INDEX(GRID!$B$13:$BI$19,MATCH($K$7,GRID!$A$13:$A$19,0),MATCH(1,($U$2=GRID!$B$1:$BI$1)*(КАЛЕНДАРЬ!$BL16=GRID!$B$3:$BI$3), 0))*(1-GRID!$B$29))</f>
        <v>51700</v>
      </c>
      <c r="M257" s="24" cm="1">
        <f t="array" ref="M257">IF($I$2="Открытый тариф",
INDEX(GRID!$B$4:$BI$10,MATCH($M$7,GRID!$A$4:$A$10,0),MATCH(1,($U$2=GRID!$B$1:$BI$1)*(КАЛЕНДАРЬ!BL16=GRID!$B$3:$BI$3), 0)),
INDEX(GRID!$B$4:$BI$10,MATCH($M$7,GRID!$A$4:$A$10,0),MATCH(1,($U$2=GRID!$B$1:$BI$1)*(КАЛЕНДАРЬ!BL16=GRID!$B$3:$BI$3), 0))*(1-GRID!$B$29))</f>
        <v>69400</v>
      </c>
      <c r="N257" s="24" cm="1">
        <f t="array" ref="N257">IF($I$2="Открытый тариф",
INDEX(GRID!$B$13:$BI$19,MATCH($M$7,GRID!$A$13:$A$19,0),MATCH(1,($U$2=GRID!$B$1:$BI$1)*(КАЛЕНДАРЬ!$BL16=GRID!$B$3:$BI$3), 0)),
INDEX(GRID!$B$13:$BI$19,MATCH($M$7,GRID!$A$13:$A$19,0),MATCH(1,($U$2=GRID!$B$1:$BI$1)*(КАЛЕНДАРЬ!$BL16=GRID!$B$3:$BI$3), 0))*(1-GRID!$B$29))</f>
        <v>72700</v>
      </c>
      <c r="O257" s="24" cm="1">
        <f t="array" ref="O257">IF($I$2="Открытый тариф",
INDEX(GRID!$B$4:$BI$10,MATCH($O$7,GRID!$A$4:$A$10,0),MATCH(1,($U$2=GRID!$B$1:$BI$1)*(КАЛЕНДАРЬ!BL16=GRID!$B$3:$BI$3), 0)),
INDEX(GRID!$B$4:$BI$10,MATCH($O$7,GRID!$A$4:$A$10,0),MATCH(1,($U$2=GRID!$B$1:$BI$1)*(КАЛЕНДАРЬ!BL16=GRID!$B$3:$BI$3), 0))*(1-GRID!$B$29))</f>
        <v>165400</v>
      </c>
      <c r="P257" s="24" cm="1">
        <f t="array" ref="P257">IF($I$2="Открытый тариф",
INDEX(GRID!$B$13:$BI$19,MATCH($O$7,GRID!$A$13:$A$19,0),MATCH(1,($U$2=GRID!$B$1:$BI$1)*(КАЛЕНДАРЬ!$BL16=GRID!$B$3:$BI$3), 0)),
INDEX(GRID!$B$13:$BI$19,MATCH($O$7,GRID!$A$13:$A$19,0),MATCH(1,($U$2=GRID!$B$1:$BI$1)*(КАЛЕНДАРЬ!$BL16=GRID!$B$3:$BI$3), 0))*(1-GRID!$B$29))</f>
        <v>168700</v>
      </c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</row>
    <row r="258" spans="1:31" x14ac:dyDescent="0.2">
      <c r="A258" s="83" t="s">
        <v>14</v>
      </c>
      <c r="B258" s="84">
        <v>14</v>
      </c>
      <c r="C258" s="24" cm="1">
        <f t="array" ref="C258">IF($I$2="Открытый тариф",
INDEX(GRID!$B$4:$BI$10,MATCH($C$7,GRID!$A$4:$A$10,0),MATCH(1,($U$2=GRID!$B$1:$BI$1)*(КАЛЕНДАРЬ!BL17=GRID!$B$3:$BI$3), 0)),
INDEX(GRID!$B$4:$BI$10,MATCH($C$7,GRID!$A$4:$A$10,0),MATCH(1,($U$2=GRID!$B$1:$BI$1)*(КАЛЕНДАРЬ!BL17=GRID!$B$3:$BI$3), 0))*(1-GRID!$B$29))</f>
        <v>16900</v>
      </c>
      <c r="D258" s="24" cm="1">
        <f t="array" ref="D258">IF($I$2="Открытый тариф",
INDEX(GRID!$B$13:$BI$19,MATCH($C$7,GRID!$A$13:$A$19,0),MATCH(1,($U$2=GRID!$B$1:$BI$1)*(КАЛЕНДАРЬ!$BL17=GRID!$B$3:$BI$3), 0)),
INDEX(GRID!$B$13:$BI$19,MATCH($C$7,GRID!$A$13:$A$19,0),MATCH(1,($U$2=GRID!$B$1:$BI$1)*(КАЛЕНДАРЬ!$BL17=GRID!$B$3:$BI$3), 0))*(1-GRID!$B$29))</f>
        <v>20200</v>
      </c>
      <c r="E258" s="24" cm="1">
        <f t="array" ref="E258">IF($I$2="Открытый тариф",
INDEX(GRID!$B$4:$BI$10,MATCH($E$7,GRID!$A$4:$A$10,0),MATCH(1,($U$2=GRID!$B$1:$BI$1)*(КАЛЕНДАРЬ!BL17=GRID!$B$3:$BI$3), 0)),
INDEX(GRID!$B$4:$BI$10,MATCH($E$7,GRID!$A$4:$A$10,0),MATCH(1,($U$2=GRID!$B$1:$BI$1)*(КАЛЕНДАРЬ!BL17=GRID!$B$3:$BI$3), 0))*(1-GRID!$B$29))</f>
        <v>20400</v>
      </c>
      <c r="F258" s="24" cm="1">
        <f t="array" ref="F258">IF($I$2="Открытый тариф",
INDEX(GRID!$B$13:$BI$19,MATCH($E$7,GRID!$A$13:$A$19,0),MATCH(1,($U$2=GRID!$B$1:$BI$1)*(КАЛЕНДАРЬ!$BL17=GRID!$B$3:$BI$3), 0)),
INDEX(GRID!$B$13:$BI$19,MATCH($E$7,GRID!$A$13:$A$19,0),MATCH(1,($U$2=GRID!$B$1:$BI$1)*(КАЛЕНДАРЬ!$BL17=GRID!$B$3:$BI$3), 0))*(1-GRID!$B$29))</f>
        <v>23700</v>
      </c>
      <c r="G258" s="24" cm="1">
        <f t="array" ref="G258">IF($I$2="Открытый тариф",
INDEX(GRID!$B$4:$BI$10,MATCH($G$7,GRID!$A$4:$A$10,0),MATCH(1,($U$2=GRID!$B$1:$BI$1)*(КАЛЕНДАРЬ!BL17=GRID!$B$3:$BI$3), 0)),
INDEX(GRID!$B$4:$BI$10,MATCH($G$7,GRID!$A$4:$A$10,0),MATCH(1,($U$2=GRID!$B$1:$BI$1)*(КАЛЕНДАРЬ!BL17=GRID!$B$3:$BI$3), 0))*(1-GRID!$B$29))</f>
        <v>24600</v>
      </c>
      <c r="H258" s="24" cm="1">
        <f t="array" ref="H258">IF($I$2="Открытый тариф",
INDEX(GRID!$B$13:$BI$19,MATCH($G$7,GRID!$A$13:$A$19,0),MATCH(1,($U$2=GRID!$B$1:$BI$1)*(КАЛЕНДАРЬ!$BL17=GRID!$B$3:$BI$3), 0)),
INDEX(GRID!$B$13:$BI$19,MATCH($G$7,GRID!$A$13:$A$19,0),MATCH(1,($U$2=GRID!$B$1:$BI$1)*(КАЛЕНДАРЬ!$BL17=GRID!$B$3:$BI$3), 0))*(1-GRID!$B$29))</f>
        <v>27900</v>
      </c>
      <c r="I258" s="24" cm="1">
        <f t="array" ref="I258">IF($I$2="Открытый тариф",
INDEX(GRID!$B$4:$BI$10,MATCH($I$7,GRID!$A$4:$A$10,0),MATCH(1,($U$2=GRID!$B$1:$BI$1)*(КАЛЕНДАРЬ!BL17=GRID!$B$3:$BI$3), 0)),
INDEX(GRID!$B$4:$BI$10,MATCH($I$7,GRID!$A$4:$A$10,0),MATCH(1,($U$2=GRID!$B$1:$BI$1)*(КАЛЕНДАРЬ!BL17=GRID!$B$3:$BI$3), 0))*(1-GRID!$B$29))</f>
        <v>34400</v>
      </c>
      <c r="J258" s="24" cm="1">
        <f t="array" ref="J258">IF($I$2="Открытый тариф",
INDEX(GRID!$B$13:$BI$19,MATCH($I$7,GRID!$A$13:$A$19,0),MATCH(1,($U$2=GRID!$B$1:$BI$1)*(КАЛЕНДАРЬ!$BL17=GRID!$B$3:$BI$3), 0)),
INDEX(GRID!$B$13:$BI$19,MATCH($I$7,GRID!$A$13:$A$19,0),MATCH(1,($U$2=GRID!$B$1:$BI$1)*(КАЛЕНДАРЬ!$BL17=GRID!$B$3:$BI$3), 0))*(1-GRID!$B$29))</f>
        <v>37700</v>
      </c>
      <c r="K258" s="24" cm="1">
        <f t="array" ref="K258">IF($I$2="Открытый тариф",
INDEX(GRID!$B$4:$BI$10,MATCH($K$7,GRID!$A$4:$A$10,0),MATCH(1,($U$2=GRID!$B$1:$BI$1)*(КАЛЕНДАРЬ!BL17=GRID!$B$3:$BI$3), 0)),
INDEX(GRID!$B$4:$BI$10,MATCH($K$7,GRID!$A$4:$A$10,0),MATCH(1,($U$2=GRID!$B$1:$BI$1)*(КАЛЕНДАРЬ!BL17=GRID!$B$3:$BI$3), 0))*(1-GRID!$B$29))</f>
        <v>48400</v>
      </c>
      <c r="L258" s="24" cm="1">
        <f t="array" ref="L258">IF($I$2="Открытый тариф",
INDEX(GRID!$B$13:$BI$19,MATCH($K$7,GRID!$A$13:$A$19,0),MATCH(1,($U$2=GRID!$B$1:$BI$1)*(КАЛЕНДАРЬ!$BL17=GRID!$B$3:$BI$3), 0)),
INDEX(GRID!$B$13:$BI$19,MATCH($K$7,GRID!$A$13:$A$19,0),MATCH(1,($U$2=GRID!$B$1:$BI$1)*(КАЛЕНДАРЬ!$BL17=GRID!$B$3:$BI$3), 0))*(1-GRID!$B$29))</f>
        <v>51700</v>
      </c>
      <c r="M258" s="24" cm="1">
        <f t="array" ref="M258">IF($I$2="Открытый тариф",
INDEX(GRID!$B$4:$BI$10,MATCH($M$7,GRID!$A$4:$A$10,0),MATCH(1,($U$2=GRID!$B$1:$BI$1)*(КАЛЕНДАРЬ!BL17=GRID!$B$3:$BI$3), 0)),
INDEX(GRID!$B$4:$BI$10,MATCH($M$7,GRID!$A$4:$A$10,0),MATCH(1,($U$2=GRID!$B$1:$BI$1)*(КАЛЕНДАРЬ!BL17=GRID!$B$3:$BI$3), 0))*(1-GRID!$B$29))</f>
        <v>69400</v>
      </c>
      <c r="N258" s="24" cm="1">
        <f t="array" ref="N258">IF($I$2="Открытый тариф",
INDEX(GRID!$B$13:$BI$19,MATCH($M$7,GRID!$A$13:$A$19,0),MATCH(1,($U$2=GRID!$B$1:$BI$1)*(КАЛЕНДАРЬ!$BL17=GRID!$B$3:$BI$3), 0)),
INDEX(GRID!$B$13:$BI$19,MATCH($M$7,GRID!$A$13:$A$19,0),MATCH(1,($U$2=GRID!$B$1:$BI$1)*(КАЛЕНДАРЬ!$BL17=GRID!$B$3:$BI$3), 0))*(1-GRID!$B$29))</f>
        <v>72700</v>
      </c>
      <c r="O258" s="24" cm="1">
        <f t="array" ref="O258">IF($I$2="Открытый тариф",
INDEX(GRID!$B$4:$BI$10,MATCH($O$7,GRID!$A$4:$A$10,0),MATCH(1,($U$2=GRID!$B$1:$BI$1)*(КАЛЕНДАРЬ!BL17=GRID!$B$3:$BI$3), 0)),
INDEX(GRID!$B$4:$BI$10,MATCH($O$7,GRID!$A$4:$A$10,0),MATCH(1,($U$2=GRID!$B$1:$BI$1)*(КАЛЕНДАРЬ!BL17=GRID!$B$3:$BI$3), 0))*(1-GRID!$B$29))</f>
        <v>165400</v>
      </c>
      <c r="P258" s="24" cm="1">
        <f t="array" ref="P258">IF($I$2="Открытый тариф",
INDEX(GRID!$B$13:$BI$19,MATCH($O$7,GRID!$A$13:$A$19,0),MATCH(1,($U$2=GRID!$B$1:$BI$1)*(КАЛЕНДАРЬ!$BL17=GRID!$B$3:$BI$3), 0)),
INDEX(GRID!$B$13:$BI$19,MATCH($O$7,GRID!$A$13:$A$19,0),MATCH(1,($U$2=GRID!$B$1:$BI$1)*(КАЛЕНДАРЬ!$BL17=GRID!$B$3:$BI$3), 0))*(1-GRID!$B$29))</f>
        <v>168700</v>
      </c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</row>
    <row r="259" spans="1:31" x14ac:dyDescent="0.2">
      <c r="A259" s="83" t="s">
        <v>15</v>
      </c>
      <c r="B259" s="84">
        <v>15</v>
      </c>
      <c r="C259" s="24" cm="1">
        <f t="array" ref="C259">IF($I$2="Открытый тариф",
INDEX(GRID!$B$4:$BI$10,MATCH($C$7,GRID!$A$4:$A$10,0),MATCH(1,($U$2=GRID!$B$1:$BI$1)*(КАЛЕНДАРЬ!BL18=GRID!$B$3:$BI$3), 0)),
INDEX(GRID!$B$4:$BI$10,MATCH($C$7,GRID!$A$4:$A$10,0),MATCH(1,($U$2=GRID!$B$1:$BI$1)*(КАЛЕНДАРЬ!BL18=GRID!$B$3:$BI$3), 0))*(1-GRID!$B$29))</f>
        <v>16900</v>
      </c>
      <c r="D259" s="24" cm="1">
        <f t="array" ref="D259">IF($I$2="Открытый тариф",
INDEX(GRID!$B$13:$BI$19,MATCH($C$7,GRID!$A$13:$A$19,0),MATCH(1,($U$2=GRID!$B$1:$BI$1)*(КАЛЕНДАРЬ!$BL18=GRID!$B$3:$BI$3), 0)),
INDEX(GRID!$B$13:$BI$19,MATCH($C$7,GRID!$A$13:$A$19,0),MATCH(1,($U$2=GRID!$B$1:$BI$1)*(КАЛЕНДАРЬ!$BL18=GRID!$B$3:$BI$3), 0))*(1-GRID!$B$29))</f>
        <v>20200</v>
      </c>
      <c r="E259" s="24" cm="1">
        <f t="array" ref="E259">IF($I$2="Открытый тариф",
INDEX(GRID!$B$4:$BI$10,MATCH($E$7,GRID!$A$4:$A$10,0),MATCH(1,($U$2=GRID!$B$1:$BI$1)*(КАЛЕНДАРЬ!BL18=GRID!$B$3:$BI$3), 0)),
INDEX(GRID!$B$4:$BI$10,MATCH($E$7,GRID!$A$4:$A$10,0),MATCH(1,($U$2=GRID!$B$1:$BI$1)*(КАЛЕНДАРЬ!BL18=GRID!$B$3:$BI$3), 0))*(1-GRID!$B$29))</f>
        <v>20400</v>
      </c>
      <c r="F259" s="24" cm="1">
        <f t="array" ref="F259">IF($I$2="Открытый тариф",
INDEX(GRID!$B$13:$BI$19,MATCH($E$7,GRID!$A$13:$A$19,0),MATCH(1,($U$2=GRID!$B$1:$BI$1)*(КАЛЕНДАРЬ!$BL18=GRID!$B$3:$BI$3), 0)),
INDEX(GRID!$B$13:$BI$19,MATCH($E$7,GRID!$A$13:$A$19,0),MATCH(1,($U$2=GRID!$B$1:$BI$1)*(КАЛЕНДАРЬ!$BL18=GRID!$B$3:$BI$3), 0))*(1-GRID!$B$29))</f>
        <v>23700</v>
      </c>
      <c r="G259" s="24" cm="1">
        <f t="array" ref="G259">IF($I$2="Открытый тариф",
INDEX(GRID!$B$4:$BI$10,MATCH($G$7,GRID!$A$4:$A$10,0),MATCH(1,($U$2=GRID!$B$1:$BI$1)*(КАЛЕНДАРЬ!BL18=GRID!$B$3:$BI$3), 0)),
INDEX(GRID!$B$4:$BI$10,MATCH($G$7,GRID!$A$4:$A$10,0),MATCH(1,($U$2=GRID!$B$1:$BI$1)*(КАЛЕНДАРЬ!BL18=GRID!$B$3:$BI$3), 0))*(1-GRID!$B$29))</f>
        <v>24600</v>
      </c>
      <c r="H259" s="24" cm="1">
        <f t="array" ref="H259">IF($I$2="Открытый тариф",
INDEX(GRID!$B$13:$BI$19,MATCH($G$7,GRID!$A$13:$A$19,0),MATCH(1,($U$2=GRID!$B$1:$BI$1)*(КАЛЕНДАРЬ!$BL18=GRID!$B$3:$BI$3), 0)),
INDEX(GRID!$B$13:$BI$19,MATCH($G$7,GRID!$A$13:$A$19,0),MATCH(1,($U$2=GRID!$B$1:$BI$1)*(КАЛЕНДАРЬ!$BL18=GRID!$B$3:$BI$3), 0))*(1-GRID!$B$29))</f>
        <v>27900</v>
      </c>
      <c r="I259" s="24" cm="1">
        <f t="array" ref="I259">IF($I$2="Открытый тариф",
INDEX(GRID!$B$4:$BI$10,MATCH($I$7,GRID!$A$4:$A$10,0),MATCH(1,($U$2=GRID!$B$1:$BI$1)*(КАЛЕНДАРЬ!BL18=GRID!$B$3:$BI$3), 0)),
INDEX(GRID!$B$4:$BI$10,MATCH($I$7,GRID!$A$4:$A$10,0),MATCH(1,($U$2=GRID!$B$1:$BI$1)*(КАЛЕНДАРЬ!BL18=GRID!$B$3:$BI$3), 0))*(1-GRID!$B$29))</f>
        <v>34400</v>
      </c>
      <c r="J259" s="24" cm="1">
        <f t="array" ref="J259">IF($I$2="Открытый тариф",
INDEX(GRID!$B$13:$BI$19,MATCH($I$7,GRID!$A$13:$A$19,0),MATCH(1,($U$2=GRID!$B$1:$BI$1)*(КАЛЕНДАРЬ!$BL18=GRID!$B$3:$BI$3), 0)),
INDEX(GRID!$B$13:$BI$19,MATCH($I$7,GRID!$A$13:$A$19,0),MATCH(1,($U$2=GRID!$B$1:$BI$1)*(КАЛЕНДАРЬ!$BL18=GRID!$B$3:$BI$3), 0))*(1-GRID!$B$29))</f>
        <v>37700</v>
      </c>
      <c r="K259" s="24" cm="1">
        <f t="array" ref="K259">IF($I$2="Открытый тариф",
INDEX(GRID!$B$4:$BI$10,MATCH($K$7,GRID!$A$4:$A$10,0),MATCH(1,($U$2=GRID!$B$1:$BI$1)*(КАЛЕНДАРЬ!BL18=GRID!$B$3:$BI$3), 0)),
INDEX(GRID!$B$4:$BI$10,MATCH($K$7,GRID!$A$4:$A$10,0),MATCH(1,($U$2=GRID!$B$1:$BI$1)*(КАЛЕНДАРЬ!BL18=GRID!$B$3:$BI$3), 0))*(1-GRID!$B$29))</f>
        <v>48400</v>
      </c>
      <c r="L259" s="24" cm="1">
        <f t="array" ref="L259">IF($I$2="Открытый тариф",
INDEX(GRID!$B$13:$BI$19,MATCH($K$7,GRID!$A$13:$A$19,0),MATCH(1,($U$2=GRID!$B$1:$BI$1)*(КАЛЕНДАРЬ!$BL18=GRID!$B$3:$BI$3), 0)),
INDEX(GRID!$B$13:$BI$19,MATCH($K$7,GRID!$A$13:$A$19,0),MATCH(1,($U$2=GRID!$B$1:$BI$1)*(КАЛЕНДАРЬ!$BL18=GRID!$B$3:$BI$3), 0))*(1-GRID!$B$29))</f>
        <v>51700</v>
      </c>
      <c r="M259" s="24" cm="1">
        <f t="array" ref="M259">IF($I$2="Открытый тариф",
INDEX(GRID!$B$4:$BI$10,MATCH($M$7,GRID!$A$4:$A$10,0),MATCH(1,($U$2=GRID!$B$1:$BI$1)*(КАЛЕНДАРЬ!BL18=GRID!$B$3:$BI$3), 0)),
INDEX(GRID!$B$4:$BI$10,MATCH($M$7,GRID!$A$4:$A$10,0),MATCH(1,($U$2=GRID!$B$1:$BI$1)*(КАЛЕНДАРЬ!BL18=GRID!$B$3:$BI$3), 0))*(1-GRID!$B$29))</f>
        <v>69400</v>
      </c>
      <c r="N259" s="24" cm="1">
        <f t="array" ref="N259">IF($I$2="Открытый тариф",
INDEX(GRID!$B$13:$BI$19,MATCH($M$7,GRID!$A$13:$A$19,0),MATCH(1,($U$2=GRID!$B$1:$BI$1)*(КАЛЕНДАРЬ!$BL18=GRID!$B$3:$BI$3), 0)),
INDEX(GRID!$B$13:$BI$19,MATCH($M$7,GRID!$A$13:$A$19,0),MATCH(1,($U$2=GRID!$B$1:$BI$1)*(КАЛЕНДАРЬ!$BL18=GRID!$B$3:$BI$3), 0))*(1-GRID!$B$29))</f>
        <v>72700</v>
      </c>
      <c r="O259" s="24" cm="1">
        <f t="array" ref="O259">IF($I$2="Открытый тариф",
INDEX(GRID!$B$4:$BI$10,MATCH($O$7,GRID!$A$4:$A$10,0),MATCH(1,($U$2=GRID!$B$1:$BI$1)*(КАЛЕНДАРЬ!BL18=GRID!$B$3:$BI$3), 0)),
INDEX(GRID!$B$4:$BI$10,MATCH($O$7,GRID!$A$4:$A$10,0),MATCH(1,($U$2=GRID!$B$1:$BI$1)*(КАЛЕНДАРЬ!BL18=GRID!$B$3:$BI$3), 0))*(1-GRID!$B$29))</f>
        <v>165400</v>
      </c>
      <c r="P259" s="24" cm="1">
        <f t="array" ref="P259">IF($I$2="Открытый тариф",
INDEX(GRID!$B$13:$BI$19,MATCH($O$7,GRID!$A$13:$A$19,0),MATCH(1,($U$2=GRID!$B$1:$BI$1)*(КАЛЕНДАРЬ!$BL18=GRID!$B$3:$BI$3), 0)),
INDEX(GRID!$B$13:$BI$19,MATCH($O$7,GRID!$A$13:$A$19,0),MATCH(1,($U$2=GRID!$B$1:$BI$1)*(КАЛЕНДАРЬ!$BL18=GRID!$B$3:$BI$3), 0))*(1-GRID!$B$29))</f>
        <v>168700</v>
      </c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</row>
    <row r="260" spans="1:31" x14ac:dyDescent="0.2">
      <c r="A260" s="83" t="s">
        <v>16</v>
      </c>
      <c r="B260" s="84">
        <v>16</v>
      </c>
      <c r="C260" s="24" cm="1">
        <f t="array" ref="C260">IF($I$2="Открытый тариф",
INDEX(GRID!$B$4:$BI$10,MATCH($C$7,GRID!$A$4:$A$10,0),MATCH(1,($U$2=GRID!$B$1:$BI$1)*(КАЛЕНДАРЬ!BL19=GRID!$B$3:$BI$3), 0)),
INDEX(GRID!$B$4:$BI$10,MATCH($C$7,GRID!$A$4:$A$10,0),MATCH(1,($U$2=GRID!$B$1:$BI$1)*(КАЛЕНДАРЬ!BL19=GRID!$B$3:$BI$3), 0))*(1-GRID!$B$29))</f>
        <v>16900</v>
      </c>
      <c r="D260" s="24" cm="1">
        <f t="array" ref="D260">IF($I$2="Открытый тариф",
INDEX(GRID!$B$13:$BI$19,MATCH($C$7,GRID!$A$13:$A$19,0),MATCH(1,($U$2=GRID!$B$1:$BI$1)*(КАЛЕНДАРЬ!$BL19=GRID!$B$3:$BI$3), 0)),
INDEX(GRID!$B$13:$BI$19,MATCH($C$7,GRID!$A$13:$A$19,0),MATCH(1,($U$2=GRID!$B$1:$BI$1)*(КАЛЕНДАРЬ!$BL19=GRID!$B$3:$BI$3), 0))*(1-GRID!$B$29))</f>
        <v>20200</v>
      </c>
      <c r="E260" s="24" cm="1">
        <f t="array" ref="E260">IF($I$2="Открытый тариф",
INDEX(GRID!$B$4:$BI$10,MATCH($E$7,GRID!$A$4:$A$10,0),MATCH(1,($U$2=GRID!$B$1:$BI$1)*(КАЛЕНДАРЬ!BL19=GRID!$B$3:$BI$3), 0)),
INDEX(GRID!$B$4:$BI$10,MATCH($E$7,GRID!$A$4:$A$10,0),MATCH(1,($U$2=GRID!$B$1:$BI$1)*(КАЛЕНДАРЬ!BL19=GRID!$B$3:$BI$3), 0))*(1-GRID!$B$29))</f>
        <v>20400</v>
      </c>
      <c r="F260" s="24" cm="1">
        <f t="array" ref="F260">IF($I$2="Открытый тариф",
INDEX(GRID!$B$13:$BI$19,MATCH($E$7,GRID!$A$13:$A$19,0),MATCH(1,($U$2=GRID!$B$1:$BI$1)*(КАЛЕНДАРЬ!$BL19=GRID!$B$3:$BI$3), 0)),
INDEX(GRID!$B$13:$BI$19,MATCH($E$7,GRID!$A$13:$A$19,0),MATCH(1,($U$2=GRID!$B$1:$BI$1)*(КАЛЕНДАРЬ!$BL19=GRID!$B$3:$BI$3), 0))*(1-GRID!$B$29))</f>
        <v>23700</v>
      </c>
      <c r="G260" s="24" cm="1">
        <f t="array" ref="G260">IF($I$2="Открытый тариф",
INDEX(GRID!$B$4:$BI$10,MATCH($G$7,GRID!$A$4:$A$10,0),MATCH(1,($U$2=GRID!$B$1:$BI$1)*(КАЛЕНДАРЬ!BL19=GRID!$B$3:$BI$3), 0)),
INDEX(GRID!$B$4:$BI$10,MATCH($G$7,GRID!$A$4:$A$10,0),MATCH(1,($U$2=GRID!$B$1:$BI$1)*(КАЛЕНДАРЬ!BL19=GRID!$B$3:$BI$3), 0))*(1-GRID!$B$29))</f>
        <v>24600</v>
      </c>
      <c r="H260" s="24" cm="1">
        <f t="array" ref="H260">IF($I$2="Открытый тариф",
INDEX(GRID!$B$13:$BI$19,MATCH($G$7,GRID!$A$13:$A$19,0),MATCH(1,($U$2=GRID!$B$1:$BI$1)*(КАЛЕНДАРЬ!$BL19=GRID!$B$3:$BI$3), 0)),
INDEX(GRID!$B$13:$BI$19,MATCH($G$7,GRID!$A$13:$A$19,0),MATCH(1,($U$2=GRID!$B$1:$BI$1)*(КАЛЕНДАРЬ!$BL19=GRID!$B$3:$BI$3), 0))*(1-GRID!$B$29))</f>
        <v>27900</v>
      </c>
      <c r="I260" s="24" cm="1">
        <f t="array" ref="I260">IF($I$2="Открытый тариф",
INDEX(GRID!$B$4:$BI$10,MATCH($I$7,GRID!$A$4:$A$10,0),MATCH(1,($U$2=GRID!$B$1:$BI$1)*(КАЛЕНДАРЬ!BL19=GRID!$B$3:$BI$3), 0)),
INDEX(GRID!$B$4:$BI$10,MATCH($I$7,GRID!$A$4:$A$10,0),MATCH(1,($U$2=GRID!$B$1:$BI$1)*(КАЛЕНДАРЬ!BL19=GRID!$B$3:$BI$3), 0))*(1-GRID!$B$29))</f>
        <v>34400</v>
      </c>
      <c r="J260" s="24" cm="1">
        <f t="array" ref="J260">IF($I$2="Открытый тариф",
INDEX(GRID!$B$13:$BI$19,MATCH($I$7,GRID!$A$13:$A$19,0),MATCH(1,($U$2=GRID!$B$1:$BI$1)*(КАЛЕНДАРЬ!$BL19=GRID!$B$3:$BI$3), 0)),
INDEX(GRID!$B$13:$BI$19,MATCH($I$7,GRID!$A$13:$A$19,0),MATCH(1,($U$2=GRID!$B$1:$BI$1)*(КАЛЕНДАРЬ!$BL19=GRID!$B$3:$BI$3), 0))*(1-GRID!$B$29))</f>
        <v>37700</v>
      </c>
      <c r="K260" s="24" cm="1">
        <f t="array" ref="K260">IF($I$2="Открытый тариф",
INDEX(GRID!$B$4:$BI$10,MATCH($K$7,GRID!$A$4:$A$10,0),MATCH(1,($U$2=GRID!$B$1:$BI$1)*(КАЛЕНДАРЬ!BL19=GRID!$B$3:$BI$3), 0)),
INDEX(GRID!$B$4:$BI$10,MATCH($K$7,GRID!$A$4:$A$10,0),MATCH(1,($U$2=GRID!$B$1:$BI$1)*(КАЛЕНДАРЬ!BL19=GRID!$B$3:$BI$3), 0))*(1-GRID!$B$29))</f>
        <v>48400</v>
      </c>
      <c r="L260" s="24" cm="1">
        <f t="array" ref="L260">IF($I$2="Открытый тариф",
INDEX(GRID!$B$13:$BI$19,MATCH($K$7,GRID!$A$13:$A$19,0),MATCH(1,($U$2=GRID!$B$1:$BI$1)*(КАЛЕНДАРЬ!$BL19=GRID!$B$3:$BI$3), 0)),
INDEX(GRID!$B$13:$BI$19,MATCH($K$7,GRID!$A$13:$A$19,0),MATCH(1,($U$2=GRID!$B$1:$BI$1)*(КАЛЕНДАРЬ!$BL19=GRID!$B$3:$BI$3), 0))*(1-GRID!$B$29))</f>
        <v>51700</v>
      </c>
      <c r="M260" s="24" cm="1">
        <f t="array" ref="M260">IF($I$2="Открытый тариф",
INDEX(GRID!$B$4:$BI$10,MATCH($M$7,GRID!$A$4:$A$10,0),MATCH(1,($U$2=GRID!$B$1:$BI$1)*(КАЛЕНДАРЬ!BL19=GRID!$B$3:$BI$3), 0)),
INDEX(GRID!$B$4:$BI$10,MATCH($M$7,GRID!$A$4:$A$10,0),MATCH(1,($U$2=GRID!$B$1:$BI$1)*(КАЛЕНДАРЬ!BL19=GRID!$B$3:$BI$3), 0))*(1-GRID!$B$29))</f>
        <v>69400</v>
      </c>
      <c r="N260" s="24" cm="1">
        <f t="array" ref="N260">IF($I$2="Открытый тариф",
INDEX(GRID!$B$13:$BI$19,MATCH($M$7,GRID!$A$13:$A$19,0),MATCH(1,($U$2=GRID!$B$1:$BI$1)*(КАЛЕНДАРЬ!$BL19=GRID!$B$3:$BI$3), 0)),
INDEX(GRID!$B$13:$BI$19,MATCH($M$7,GRID!$A$13:$A$19,0),MATCH(1,($U$2=GRID!$B$1:$BI$1)*(КАЛЕНДАРЬ!$BL19=GRID!$B$3:$BI$3), 0))*(1-GRID!$B$29))</f>
        <v>72700</v>
      </c>
      <c r="O260" s="24" cm="1">
        <f t="array" ref="O260">IF($I$2="Открытый тариф",
INDEX(GRID!$B$4:$BI$10,MATCH($O$7,GRID!$A$4:$A$10,0),MATCH(1,($U$2=GRID!$B$1:$BI$1)*(КАЛЕНДАРЬ!BL19=GRID!$B$3:$BI$3), 0)),
INDEX(GRID!$B$4:$BI$10,MATCH($O$7,GRID!$A$4:$A$10,0),MATCH(1,($U$2=GRID!$B$1:$BI$1)*(КАЛЕНДАРЬ!BL19=GRID!$B$3:$BI$3), 0))*(1-GRID!$B$29))</f>
        <v>165400</v>
      </c>
      <c r="P260" s="24" cm="1">
        <f t="array" ref="P260">IF($I$2="Открытый тариф",
INDEX(GRID!$B$13:$BI$19,MATCH($O$7,GRID!$A$13:$A$19,0),MATCH(1,($U$2=GRID!$B$1:$BI$1)*(КАЛЕНДАРЬ!$BL19=GRID!$B$3:$BI$3), 0)),
INDEX(GRID!$B$13:$BI$19,MATCH($O$7,GRID!$A$13:$A$19,0),MATCH(1,($U$2=GRID!$B$1:$BI$1)*(КАЛЕНДАРЬ!$BL19=GRID!$B$3:$BI$3), 0))*(1-GRID!$B$29))</f>
        <v>168700</v>
      </c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</row>
    <row r="261" spans="1:31" x14ac:dyDescent="0.2">
      <c r="A261" s="83" t="s">
        <v>17</v>
      </c>
      <c r="B261" s="84">
        <v>17</v>
      </c>
      <c r="C261" s="24" cm="1">
        <f t="array" ref="C261">IF($I$2="Открытый тариф",
INDEX(GRID!$B$4:$BI$10,MATCH($C$7,GRID!$A$4:$A$10,0),MATCH(1,($U$2=GRID!$B$1:$BI$1)*(КАЛЕНДАРЬ!BL20=GRID!$B$3:$BI$3), 0)),
INDEX(GRID!$B$4:$BI$10,MATCH($C$7,GRID!$A$4:$A$10,0),MATCH(1,($U$2=GRID!$B$1:$BI$1)*(КАЛЕНДАРЬ!BL20=GRID!$B$3:$BI$3), 0))*(1-GRID!$B$29))</f>
        <v>16900</v>
      </c>
      <c r="D261" s="24" cm="1">
        <f t="array" ref="D261">IF($I$2="Открытый тариф",
INDEX(GRID!$B$13:$BI$19,MATCH($C$7,GRID!$A$13:$A$19,0),MATCH(1,($U$2=GRID!$B$1:$BI$1)*(КАЛЕНДАРЬ!$BL20=GRID!$B$3:$BI$3), 0)),
INDEX(GRID!$B$13:$BI$19,MATCH($C$7,GRID!$A$13:$A$19,0),MATCH(1,($U$2=GRID!$B$1:$BI$1)*(КАЛЕНДАРЬ!$BL20=GRID!$B$3:$BI$3), 0))*(1-GRID!$B$29))</f>
        <v>20200</v>
      </c>
      <c r="E261" s="24" cm="1">
        <f t="array" ref="E261">IF($I$2="Открытый тариф",
INDEX(GRID!$B$4:$BI$10,MATCH($E$7,GRID!$A$4:$A$10,0),MATCH(1,($U$2=GRID!$B$1:$BI$1)*(КАЛЕНДАРЬ!BL20=GRID!$B$3:$BI$3), 0)),
INDEX(GRID!$B$4:$BI$10,MATCH($E$7,GRID!$A$4:$A$10,0),MATCH(1,($U$2=GRID!$B$1:$BI$1)*(КАЛЕНДАРЬ!BL20=GRID!$B$3:$BI$3), 0))*(1-GRID!$B$29))</f>
        <v>20400</v>
      </c>
      <c r="F261" s="24" cm="1">
        <f t="array" ref="F261">IF($I$2="Открытый тариф",
INDEX(GRID!$B$13:$BI$19,MATCH($E$7,GRID!$A$13:$A$19,0),MATCH(1,($U$2=GRID!$B$1:$BI$1)*(КАЛЕНДАРЬ!$BL20=GRID!$B$3:$BI$3), 0)),
INDEX(GRID!$B$13:$BI$19,MATCH($E$7,GRID!$A$13:$A$19,0),MATCH(1,($U$2=GRID!$B$1:$BI$1)*(КАЛЕНДАРЬ!$BL20=GRID!$B$3:$BI$3), 0))*(1-GRID!$B$29))</f>
        <v>23700</v>
      </c>
      <c r="G261" s="24" cm="1">
        <f t="array" ref="G261">IF($I$2="Открытый тариф",
INDEX(GRID!$B$4:$BI$10,MATCH($G$7,GRID!$A$4:$A$10,0),MATCH(1,($U$2=GRID!$B$1:$BI$1)*(КАЛЕНДАРЬ!BL20=GRID!$B$3:$BI$3), 0)),
INDEX(GRID!$B$4:$BI$10,MATCH($G$7,GRID!$A$4:$A$10,0),MATCH(1,($U$2=GRID!$B$1:$BI$1)*(КАЛЕНДАРЬ!BL20=GRID!$B$3:$BI$3), 0))*(1-GRID!$B$29))</f>
        <v>24600</v>
      </c>
      <c r="H261" s="24" cm="1">
        <f t="array" ref="H261">IF($I$2="Открытый тариф",
INDEX(GRID!$B$13:$BI$19,MATCH($G$7,GRID!$A$13:$A$19,0),MATCH(1,($U$2=GRID!$B$1:$BI$1)*(КАЛЕНДАРЬ!$BL20=GRID!$B$3:$BI$3), 0)),
INDEX(GRID!$B$13:$BI$19,MATCH($G$7,GRID!$A$13:$A$19,0),MATCH(1,($U$2=GRID!$B$1:$BI$1)*(КАЛЕНДАРЬ!$BL20=GRID!$B$3:$BI$3), 0))*(1-GRID!$B$29))</f>
        <v>27900</v>
      </c>
      <c r="I261" s="24" cm="1">
        <f t="array" ref="I261">IF($I$2="Открытый тариф",
INDEX(GRID!$B$4:$BI$10,MATCH($I$7,GRID!$A$4:$A$10,0),MATCH(1,($U$2=GRID!$B$1:$BI$1)*(КАЛЕНДАРЬ!BL20=GRID!$B$3:$BI$3), 0)),
INDEX(GRID!$B$4:$BI$10,MATCH($I$7,GRID!$A$4:$A$10,0),MATCH(1,($U$2=GRID!$B$1:$BI$1)*(КАЛЕНДАРЬ!BL20=GRID!$B$3:$BI$3), 0))*(1-GRID!$B$29))</f>
        <v>34400</v>
      </c>
      <c r="J261" s="24" cm="1">
        <f t="array" ref="J261">IF($I$2="Открытый тариф",
INDEX(GRID!$B$13:$BI$19,MATCH($I$7,GRID!$A$13:$A$19,0),MATCH(1,($U$2=GRID!$B$1:$BI$1)*(КАЛЕНДАРЬ!$BL20=GRID!$B$3:$BI$3), 0)),
INDEX(GRID!$B$13:$BI$19,MATCH($I$7,GRID!$A$13:$A$19,0),MATCH(1,($U$2=GRID!$B$1:$BI$1)*(КАЛЕНДАРЬ!$BL20=GRID!$B$3:$BI$3), 0))*(1-GRID!$B$29))</f>
        <v>37700</v>
      </c>
      <c r="K261" s="24" cm="1">
        <f t="array" ref="K261">IF($I$2="Открытый тариф",
INDEX(GRID!$B$4:$BI$10,MATCH($K$7,GRID!$A$4:$A$10,0),MATCH(1,($U$2=GRID!$B$1:$BI$1)*(КАЛЕНДАРЬ!BL20=GRID!$B$3:$BI$3), 0)),
INDEX(GRID!$B$4:$BI$10,MATCH($K$7,GRID!$A$4:$A$10,0),MATCH(1,($U$2=GRID!$B$1:$BI$1)*(КАЛЕНДАРЬ!BL20=GRID!$B$3:$BI$3), 0))*(1-GRID!$B$29))</f>
        <v>48400</v>
      </c>
      <c r="L261" s="24" cm="1">
        <f t="array" ref="L261">IF($I$2="Открытый тариф",
INDEX(GRID!$B$13:$BI$19,MATCH($K$7,GRID!$A$13:$A$19,0),MATCH(1,($U$2=GRID!$B$1:$BI$1)*(КАЛЕНДАРЬ!$BL20=GRID!$B$3:$BI$3), 0)),
INDEX(GRID!$B$13:$BI$19,MATCH($K$7,GRID!$A$13:$A$19,0),MATCH(1,($U$2=GRID!$B$1:$BI$1)*(КАЛЕНДАРЬ!$BL20=GRID!$B$3:$BI$3), 0))*(1-GRID!$B$29))</f>
        <v>51700</v>
      </c>
      <c r="M261" s="24" cm="1">
        <f t="array" ref="M261">IF($I$2="Открытый тариф",
INDEX(GRID!$B$4:$BI$10,MATCH($M$7,GRID!$A$4:$A$10,0),MATCH(1,($U$2=GRID!$B$1:$BI$1)*(КАЛЕНДАРЬ!BL20=GRID!$B$3:$BI$3), 0)),
INDEX(GRID!$B$4:$BI$10,MATCH($M$7,GRID!$A$4:$A$10,0),MATCH(1,($U$2=GRID!$B$1:$BI$1)*(КАЛЕНДАРЬ!BL20=GRID!$B$3:$BI$3), 0))*(1-GRID!$B$29))</f>
        <v>69400</v>
      </c>
      <c r="N261" s="24" cm="1">
        <f t="array" ref="N261">IF($I$2="Открытый тариф",
INDEX(GRID!$B$13:$BI$19,MATCH($M$7,GRID!$A$13:$A$19,0),MATCH(1,($U$2=GRID!$B$1:$BI$1)*(КАЛЕНДАРЬ!$BL20=GRID!$B$3:$BI$3), 0)),
INDEX(GRID!$B$13:$BI$19,MATCH($M$7,GRID!$A$13:$A$19,0),MATCH(1,($U$2=GRID!$B$1:$BI$1)*(КАЛЕНДАРЬ!$BL20=GRID!$B$3:$BI$3), 0))*(1-GRID!$B$29))</f>
        <v>72700</v>
      </c>
      <c r="O261" s="24" cm="1">
        <f t="array" ref="O261">IF($I$2="Открытый тариф",
INDEX(GRID!$B$4:$BI$10,MATCH($O$7,GRID!$A$4:$A$10,0),MATCH(1,($U$2=GRID!$B$1:$BI$1)*(КАЛЕНДАРЬ!BL20=GRID!$B$3:$BI$3), 0)),
INDEX(GRID!$B$4:$BI$10,MATCH($O$7,GRID!$A$4:$A$10,0),MATCH(1,($U$2=GRID!$B$1:$BI$1)*(КАЛЕНДАРЬ!BL20=GRID!$B$3:$BI$3), 0))*(1-GRID!$B$29))</f>
        <v>165400</v>
      </c>
      <c r="P261" s="24" cm="1">
        <f t="array" ref="P261">IF($I$2="Открытый тариф",
INDEX(GRID!$B$13:$BI$19,MATCH($O$7,GRID!$A$13:$A$19,0),MATCH(1,($U$2=GRID!$B$1:$BI$1)*(КАЛЕНДАРЬ!$BL20=GRID!$B$3:$BI$3), 0)),
INDEX(GRID!$B$13:$BI$19,MATCH($O$7,GRID!$A$13:$A$19,0),MATCH(1,($U$2=GRID!$B$1:$BI$1)*(КАЛЕНДАРЬ!$BL20=GRID!$B$3:$BI$3), 0))*(1-GRID!$B$29))</f>
        <v>168700</v>
      </c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</row>
    <row r="262" spans="1:31" x14ac:dyDescent="0.2">
      <c r="A262" s="83" t="s">
        <v>18</v>
      </c>
      <c r="B262" s="84">
        <v>18</v>
      </c>
      <c r="C262" s="24" cm="1">
        <f t="array" ref="C262">IF($I$2="Открытый тариф",
INDEX(GRID!$B$4:$BI$10,MATCH($C$7,GRID!$A$4:$A$10,0),MATCH(1,($U$2=GRID!$B$1:$BI$1)*(КАЛЕНДАРЬ!BL21=GRID!$B$3:$BI$3), 0)),
INDEX(GRID!$B$4:$BI$10,MATCH($C$7,GRID!$A$4:$A$10,0),MATCH(1,($U$2=GRID!$B$1:$BI$1)*(КАЛЕНДАРЬ!BL21=GRID!$B$3:$BI$3), 0))*(1-GRID!$B$29))</f>
        <v>19200</v>
      </c>
      <c r="D262" s="24" cm="1">
        <f t="array" ref="D262">IF($I$2="Открытый тариф",
INDEX(GRID!$B$13:$BI$19,MATCH($C$7,GRID!$A$13:$A$19,0),MATCH(1,($U$2=GRID!$B$1:$BI$1)*(КАЛЕНДАРЬ!$BL21=GRID!$B$3:$BI$3), 0)),
INDEX(GRID!$B$13:$BI$19,MATCH($C$7,GRID!$A$13:$A$19,0),MATCH(1,($U$2=GRID!$B$1:$BI$1)*(КАЛЕНДАРЬ!$BL21=GRID!$B$3:$BI$3), 0))*(1-GRID!$B$29))</f>
        <v>22500</v>
      </c>
      <c r="E262" s="24" cm="1">
        <f t="array" ref="E262">IF($I$2="Открытый тариф",
INDEX(GRID!$B$4:$BI$10,MATCH($E$7,GRID!$A$4:$A$10,0),MATCH(1,($U$2=GRID!$B$1:$BI$1)*(КАЛЕНДАРЬ!BL21=GRID!$B$3:$BI$3), 0)),
INDEX(GRID!$B$4:$BI$10,MATCH($E$7,GRID!$A$4:$A$10,0),MATCH(1,($U$2=GRID!$B$1:$BI$1)*(КАЛЕНДАРЬ!BL21=GRID!$B$3:$BI$3), 0))*(1-GRID!$B$29))</f>
        <v>23000</v>
      </c>
      <c r="F262" s="24" cm="1">
        <f t="array" ref="F262">IF($I$2="Открытый тариф",
INDEX(GRID!$B$13:$BI$19,MATCH($E$7,GRID!$A$13:$A$19,0),MATCH(1,($U$2=GRID!$B$1:$BI$1)*(КАЛЕНДАРЬ!$BL21=GRID!$B$3:$BI$3), 0)),
INDEX(GRID!$B$13:$BI$19,MATCH($E$7,GRID!$A$13:$A$19,0),MATCH(1,($U$2=GRID!$B$1:$BI$1)*(КАЛЕНДАРЬ!$BL21=GRID!$B$3:$BI$3), 0))*(1-GRID!$B$29))</f>
        <v>26300</v>
      </c>
      <c r="G262" s="24" cm="1">
        <f t="array" ref="G262">IF($I$2="Открытый тариф",
INDEX(GRID!$B$4:$BI$10,MATCH($G$7,GRID!$A$4:$A$10,0),MATCH(1,($U$2=GRID!$B$1:$BI$1)*(КАЛЕНДАРЬ!BL21=GRID!$B$3:$BI$3), 0)),
INDEX(GRID!$B$4:$BI$10,MATCH($G$7,GRID!$A$4:$A$10,0),MATCH(1,($U$2=GRID!$B$1:$BI$1)*(КАЛЕНДАРЬ!BL21=GRID!$B$3:$BI$3), 0))*(1-GRID!$B$29))</f>
        <v>27500</v>
      </c>
      <c r="H262" s="24" cm="1">
        <f t="array" ref="H262">IF($I$2="Открытый тариф",
INDEX(GRID!$B$13:$BI$19,MATCH($G$7,GRID!$A$13:$A$19,0),MATCH(1,($U$2=GRID!$B$1:$BI$1)*(КАЛЕНДАРЬ!$BL21=GRID!$B$3:$BI$3), 0)),
INDEX(GRID!$B$13:$BI$19,MATCH($G$7,GRID!$A$13:$A$19,0),MATCH(1,($U$2=GRID!$B$1:$BI$1)*(КАЛЕНДАРЬ!$BL21=GRID!$B$3:$BI$3), 0))*(1-GRID!$B$29))</f>
        <v>30800</v>
      </c>
      <c r="I262" s="24" cm="1">
        <f t="array" ref="I262">IF($I$2="Открытый тариф",
INDEX(GRID!$B$4:$BI$10,MATCH($I$7,GRID!$A$4:$A$10,0),MATCH(1,($U$2=GRID!$B$1:$BI$1)*(КАЛЕНДАРЬ!BL21=GRID!$B$3:$BI$3), 0)),
INDEX(GRID!$B$4:$BI$10,MATCH($I$7,GRID!$A$4:$A$10,0),MATCH(1,($U$2=GRID!$B$1:$BI$1)*(КАЛЕНДАРЬ!BL21=GRID!$B$3:$BI$3), 0))*(1-GRID!$B$29))</f>
        <v>38000</v>
      </c>
      <c r="J262" s="24" cm="1">
        <f t="array" ref="J262">IF($I$2="Открытый тариф",
INDEX(GRID!$B$13:$BI$19,MATCH($I$7,GRID!$A$13:$A$19,0),MATCH(1,($U$2=GRID!$B$1:$BI$1)*(КАЛЕНДАРЬ!$BL21=GRID!$B$3:$BI$3), 0)),
INDEX(GRID!$B$13:$BI$19,MATCH($I$7,GRID!$A$13:$A$19,0),MATCH(1,($U$2=GRID!$B$1:$BI$1)*(КАЛЕНДАРЬ!$BL21=GRID!$B$3:$BI$3), 0))*(1-GRID!$B$29))</f>
        <v>41300</v>
      </c>
      <c r="K262" s="24" cm="1">
        <f t="array" ref="K262">IF($I$2="Открытый тариф",
INDEX(GRID!$B$4:$BI$10,MATCH($K$7,GRID!$A$4:$A$10,0),MATCH(1,($U$2=GRID!$B$1:$BI$1)*(КАЛЕНДАРЬ!BL21=GRID!$B$3:$BI$3), 0)),
INDEX(GRID!$B$4:$BI$10,MATCH($K$7,GRID!$A$4:$A$10,0),MATCH(1,($U$2=GRID!$B$1:$BI$1)*(КАЛЕНДАРЬ!BL21=GRID!$B$3:$BI$3), 0))*(1-GRID!$B$29))</f>
        <v>53000</v>
      </c>
      <c r="L262" s="24" cm="1">
        <f t="array" ref="L262">IF($I$2="Открытый тариф",
INDEX(GRID!$B$13:$BI$19,MATCH($K$7,GRID!$A$13:$A$19,0),MATCH(1,($U$2=GRID!$B$1:$BI$1)*(КАЛЕНДАРЬ!$BL21=GRID!$B$3:$BI$3), 0)),
INDEX(GRID!$B$13:$BI$19,MATCH($K$7,GRID!$A$13:$A$19,0),MATCH(1,($U$2=GRID!$B$1:$BI$1)*(КАЛЕНДАРЬ!$BL21=GRID!$B$3:$BI$3), 0))*(1-GRID!$B$29))</f>
        <v>56300</v>
      </c>
      <c r="M262" s="24" cm="1">
        <f t="array" ref="M262">IF($I$2="Открытый тариф",
INDEX(GRID!$B$4:$BI$10,MATCH($M$7,GRID!$A$4:$A$10,0),MATCH(1,($U$2=GRID!$B$1:$BI$1)*(КАЛЕНДАРЬ!BL21=GRID!$B$3:$BI$3), 0)),
INDEX(GRID!$B$4:$BI$10,MATCH($M$7,GRID!$A$4:$A$10,0),MATCH(1,($U$2=GRID!$B$1:$BI$1)*(КАЛЕНДАРЬ!BL21=GRID!$B$3:$BI$3), 0))*(1-GRID!$B$29))</f>
        <v>75500</v>
      </c>
      <c r="N262" s="24" cm="1">
        <f t="array" ref="N262">IF($I$2="Открытый тариф",
INDEX(GRID!$B$13:$BI$19,MATCH($M$7,GRID!$A$13:$A$19,0),MATCH(1,($U$2=GRID!$B$1:$BI$1)*(КАЛЕНДАРЬ!$BL21=GRID!$B$3:$BI$3), 0)),
INDEX(GRID!$B$13:$BI$19,MATCH($M$7,GRID!$A$13:$A$19,0),MATCH(1,($U$2=GRID!$B$1:$BI$1)*(КАЛЕНДАРЬ!$BL21=GRID!$B$3:$BI$3), 0))*(1-GRID!$B$29))</f>
        <v>78800</v>
      </c>
      <c r="O262" s="24" cm="1">
        <f t="array" ref="O262">IF($I$2="Открытый тариф",
INDEX(GRID!$B$4:$BI$10,MATCH($O$7,GRID!$A$4:$A$10,0),MATCH(1,($U$2=GRID!$B$1:$BI$1)*(КАЛЕНДАРЬ!BL21=GRID!$B$3:$BI$3), 0)),
INDEX(GRID!$B$4:$BI$10,MATCH($O$7,GRID!$A$4:$A$10,0),MATCH(1,($U$2=GRID!$B$1:$BI$1)*(КАЛЕНДАРЬ!BL21=GRID!$B$3:$BI$3), 0))*(1-GRID!$B$29))</f>
        <v>179800</v>
      </c>
      <c r="P262" s="24" cm="1">
        <f t="array" ref="P262">IF($I$2="Открытый тариф",
INDEX(GRID!$B$13:$BI$19,MATCH($O$7,GRID!$A$13:$A$19,0),MATCH(1,($U$2=GRID!$B$1:$BI$1)*(КАЛЕНДАРЬ!$BL21=GRID!$B$3:$BI$3), 0)),
INDEX(GRID!$B$13:$BI$19,MATCH($O$7,GRID!$A$13:$A$19,0),MATCH(1,($U$2=GRID!$B$1:$BI$1)*(КАЛЕНДАРЬ!$BL21=GRID!$B$3:$BI$3), 0))*(1-GRID!$B$29))</f>
        <v>183100</v>
      </c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</row>
    <row r="263" spans="1:31" x14ac:dyDescent="0.2">
      <c r="A263" s="83" t="s">
        <v>19</v>
      </c>
      <c r="B263" s="84">
        <v>19</v>
      </c>
      <c r="C263" s="24" cm="1">
        <f t="array" ref="C263">IF($I$2="Открытый тариф",
INDEX(GRID!$B$4:$BI$10,MATCH($C$7,GRID!$A$4:$A$10,0),MATCH(1,($U$2=GRID!$B$1:$BI$1)*(КАЛЕНДАРЬ!BL22=GRID!$B$3:$BI$3), 0)),
INDEX(GRID!$B$4:$BI$10,MATCH($C$7,GRID!$A$4:$A$10,0),MATCH(1,($U$2=GRID!$B$1:$BI$1)*(КАЛЕНДАРЬ!BL22=GRID!$B$3:$BI$3), 0))*(1-GRID!$B$29))</f>
        <v>19200</v>
      </c>
      <c r="D263" s="24" cm="1">
        <f t="array" ref="D263">IF($I$2="Открытый тариф",
INDEX(GRID!$B$13:$BI$19,MATCH($C$7,GRID!$A$13:$A$19,0),MATCH(1,($U$2=GRID!$B$1:$BI$1)*(КАЛЕНДАРЬ!$BL22=GRID!$B$3:$BI$3), 0)),
INDEX(GRID!$B$13:$BI$19,MATCH($C$7,GRID!$A$13:$A$19,0),MATCH(1,($U$2=GRID!$B$1:$BI$1)*(КАЛЕНДАРЬ!$BL22=GRID!$B$3:$BI$3), 0))*(1-GRID!$B$29))</f>
        <v>22500</v>
      </c>
      <c r="E263" s="24" cm="1">
        <f t="array" ref="E263">IF($I$2="Открытый тариф",
INDEX(GRID!$B$4:$BI$10,MATCH($E$7,GRID!$A$4:$A$10,0),MATCH(1,($U$2=GRID!$B$1:$BI$1)*(КАЛЕНДАРЬ!BL22=GRID!$B$3:$BI$3), 0)),
INDEX(GRID!$B$4:$BI$10,MATCH($E$7,GRID!$A$4:$A$10,0),MATCH(1,($U$2=GRID!$B$1:$BI$1)*(КАЛЕНДАРЬ!BL22=GRID!$B$3:$BI$3), 0))*(1-GRID!$B$29))</f>
        <v>23000</v>
      </c>
      <c r="F263" s="24" cm="1">
        <f t="array" ref="F263">IF($I$2="Открытый тариф",
INDEX(GRID!$B$13:$BI$19,MATCH($E$7,GRID!$A$13:$A$19,0),MATCH(1,($U$2=GRID!$B$1:$BI$1)*(КАЛЕНДАРЬ!$BL22=GRID!$B$3:$BI$3), 0)),
INDEX(GRID!$B$13:$BI$19,MATCH($E$7,GRID!$A$13:$A$19,0),MATCH(1,($U$2=GRID!$B$1:$BI$1)*(КАЛЕНДАРЬ!$BL22=GRID!$B$3:$BI$3), 0))*(1-GRID!$B$29))</f>
        <v>26300</v>
      </c>
      <c r="G263" s="24" cm="1">
        <f t="array" ref="G263">IF($I$2="Открытый тариф",
INDEX(GRID!$B$4:$BI$10,MATCH($G$7,GRID!$A$4:$A$10,0),MATCH(1,($U$2=GRID!$B$1:$BI$1)*(КАЛЕНДАРЬ!BL22=GRID!$B$3:$BI$3), 0)),
INDEX(GRID!$B$4:$BI$10,MATCH($G$7,GRID!$A$4:$A$10,0),MATCH(1,($U$2=GRID!$B$1:$BI$1)*(КАЛЕНДАРЬ!BL22=GRID!$B$3:$BI$3), 0))*(1-GRID!$B$29))</f>
        <v>27500</v>
      </c>
      <c r="H263" s="24" cm="1">
        <f t="array" ref="H263">IF($I$2="Открытый тариф",
INDEX(GRID!$B$13:$BI$19,MATCH($G$7,GRID!$A$13:$A$19,0),MATCH(1,($U$2=GRID!$B$1:$BI$1)*(КАЛЕНДАРЬ!$BL22=GRID!$B$3:$BI$3), 0)),
INDEX(GRID!$B$13:$BI$19,MATCH($G$7,GRID!$A$13:$A$19,0),MATCH(1,($U$2=GRID!$B$1:$BI$1)*(КАЛЕНДАРЬ!$BL22=GRID!$B$3:$BI$3), 0))*(1-GRID!$B$29))</f>
        <v>30800</v>
      </c>
      <c r="I263" s="24" cm="1">
        <f t="array" ref="I263">IF($I$2="Открытый тариф",
INDEX(GRID!$B$4:$BI$10,MATCH($I$7,GRID!$A$4:$A$10,0),MATCH(1,($U$2=GRID!$B$1:$BI$1)*(КАЛЕНДАРЬ!BL22=GRID!$B$3:$BI$3), 0)),
INDEX(GRID!$B$4:$BI$10,MATCH($I$7,GRID!$A$4:$A$10,0),MATCH(1,($U$2=GRID!$B$1:$BI$1)*(КАЛЕНДАРЬ!BL22=GRID!$B$3:$BI$3), 0))*(1-GRID!$B$29))</f>
        <v>38000</v>
      </c>
      <c r="J263" s="24" cm="1">
        <f t="array" ref="J263">IF($I$2="Открытый тариф",
INDEX(GRID!$B$13:$BI$19,MATCH($I$7,GRID!$A$13:$A$19,0),MATCH(1,($U$2=GRID!$B$1:$BI$1)*(КАЛЕНДАРЬ!$BL22=GRID!$B$3:$BI$3), 0)),
INDEX(GRID!$B$13:$BI$19,MATCH($I$7,GRID!$A$13:$A$19,0),MATCH(1,($U$2=GRID!$B$1:$BI$1)*(КАЛЕНДАРЬ!$BL22=GRID!$B$3:$BI$3), 0))*(1-GRID!$B$29))</f>
        <v>41300</v>
      </c>
      <c r="K263" s="24" cm="1">
        <f t="array" ref="K263">IF($I$2="Открытый тариф",
INDEX(GRID!$B$4:$BI$10,MATCH($K$7,GRID!$A$4:$A$10,0),MATCH(1,($U$2=GRID!$B$1:$BI$1)*(КАЛЕНДАРЬ!BL22=GRID!$B$3:$BI$3), 0)),
INDEX(GRID!$B$4:$BI$10,MATCH($K$7,GRID!$A$4:$A$10,0),MATCH(1,($U$2=GRID!$B$1:$BI$1)*(КАЛЕНДАРЬ!BL22=GRID!$B$3:$BI$3), 0))*(1-GRID!$B$29))</f>
        <v>53000</v>
      </c>
      <c r="L263" s="24" cm="1">
        <f t="array" ref="L263">IF($I$2="Открытый тариф",
INDEX(GRID!$B$13:$BI$19,MATCH($K$7,GRID!$A$13:$A$19,0),MATCH(1,($U$2=GRID!$B$1:$BI$1)*(КАЛЕНДАРЬ!$BL22=GRID!$B$3:$BI$3), 0)),
INDEX(GRID!$B$13:$BI$19,MATCH($K$7,GRID!$A$13:$A$19,0),MATCH(1,($U$2=GRID!$B$1:$BI$1)*(КАЛЕНДАРЬ!$BL22=GRID!$B$3:$BI$3), 0))*(1-GRID!$B$29))</f>
        <v>56300</v>
      </c>
      <c r="M263" s="24" cm="1">
        <f t="array" ref="M263">IF($I$2="Открытый тариф",
INDEX(GRID!$B$4:$BI$10,MATCH($M$7,GRID!$A$4:$A$10,0),MATCH(1,($U$2=GRID!$B$1:$BI$1)*(КАЛЕНДАРЬ!BL22=GRID!$B$3:$BI$3), 0)),
INDEX(GRID!$B$4:$BI$10,MATCH($M$7,GRID!$A$4:$A$10,0),MATCH(1,($U$2=GRID!$B$1:$BI$1)*(КАЛЕНДАРЬ!BL22=GRID!$B$3:$BI$3), 0))*(1-GRID!$B$29))</f>
        <v>75500</v>
      </c>
      <c r="N263" s="24" cm="1">
        <f t="array" ref="N263">IF($I$2="Открытый тариф",
INDEX(GRID!$B$13:$BI$19,MATCH($M$7,GRID!$A$13:$A$19,0),MATCH(1,($U$2=GRID!$B$1:$BI$1)*(КАЛЕНДАРЬ!$BL22=GRID!$B$3:$BI$3), 0)),
INDEX(GRID!$B$13:$BI$19,MATCH($M$7,GRID!$A$13:$A$19,0),MATCH(1,($U$2=GRID!$B$1:$BI$1)*(КАЛЕНДАРЬ!$BL22=GRID!$B$3:$BI$3), 0))*(1-GRID!$B$29))</f>
        <v>78800</v>
      </c>
      <c r="O263" s="24" cm="1">
        <f t="array" ref="O263">IF($I$2="Открытый тариф",
INDEX(GRID!$B$4:$BI$10,MATCH($O$7,GRID!$A$4:$A$10,0),MATCH(1,($U$2=GRID!$B$1:$BI$1)*(КАЛЕНДАРЬ!BL22=GRID!$B$3:$BI$3), 0)),
INDEX(GRID!$B$4:$BI$10,MATCH($O$7,GRID!$A$4:$A$10,0),MATCH(1,($U$2=GRID!$B$1:$BI$1)*(КАЛЕНДАРЬ!BL22=GRID!$B$3:$BI$3), 0))*(1-GRID!$B$29))</f>
        <v>179800</v>
      </c>
      <c r="P263" s="24" cm="1">
        <f t="array" ref="P263">IF($I$2="Открытый тариф",
INDEX(GRID!$B$13:$BI$19,MATCH($O$7,GRID!$A$13:$A$19,0),MATCH(1,($U$2=GRID!$B$1:$BI$1)*(КАЛЕНДАРЬ!$BL22=GRID!$B$3:$BI$3), 0)),
INDEX(GRID!$B$13:$BI$19,MATCH($O$7,GRID!$A$13:$A$19,0),MATCH(1,($U$2=GRID!$B$1:$BI$1)*(КАЛЕНДАРЬ!$BL22=GRID!$B$3:$BI$3), 0))*(1-GRID!$B$29))</f>
        <v>183100</v>
      </c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</row>
    <row r="264" spans="1:31" x14ac:dyDescent="0.2">
      <c r="A264" s="83" t="s">
        <v>13</v>
      </c>
      <c r="B264" s="84">
        <v>20</v>
      </c>
      <c r="C264" s="24" cm="1">
        <f t="array" ref="C264">IF($I$2="Открытый тариф",
INDEX(GRID!$B$4:$BI$10,MATCH($C$7,GRID!$A$4:$A$10,0),MATCH(1,($U$2=GRID!$B$1:$BI$1)*(КАЛЕНДАРЬ!BL23=GRID!$B$3:$BI$3), 0)),
INDEX(GRID!$B$4:$BI$10,MATCH($C$7,GRID!$A$4:$A$10,0),MATCH(1,($U$2=GRID!$B$1:$BI$1)*(КАЛЕНДАРЬ!BL23=GRID!$B$3:$BI$3), 0))*(1-GRID!$B$29))</f>
        <v>16900</v>
      </c>
      <c r="D264" s="24" cm="1">
        <f t="array" ref="D264">IF($I$2="Открытый тариф",
INDEX(GRID!$B$13:$BI$19,MATCH($C$7,GRID!$A$13:$A$19,0),MATCH(1,($U$2=GRID!$B$1:$BI$1)*(КАЛЕНДАРЬ!$BL23=GRID!$B$3:$BI$3), 0)),
INDEX(GRID!$B$13:$BI$19,MATCH($C$7,GRID!$A$13:$A$19,0),MATCH(1,($U$2=GRID!$B$1:$BI$1)*(КАЛЕНДАРЬ!$BL23=GRID!$B$3:$BI$3), 0))*(1-GRID!$B$29))</f>
        <v>20200</v>
      </c>
      <c r="E264" s="24" cm="1">
        <f t="array" ref="E264">IF($I$2="Открытый тариф",
INDEX(GRID!$B$4:$BI$10,MATCH($E$7,GRID!$A$4:$A$10,0),MATCH(1,($U$2=GRID!$B$1:$BI$1)*(КАЛЕНДАРЬ!BL23=GRID!$B$3:$BI$3), 0)),
INDEX(GRID!$B$4:$BI$10,MATCH($E$7,GRID!$A$4:$A$10,0),MATCH(1,($U$2=GRID!$B$1:$BI$1)*(КАЛЕНДАРЬ!BL23=GRID!$B$3:$BI$3), 0))*(1-GRID!$B$29))</f>
        <v>20400</v>
      </c>
      <c r="F264" s="24" cm="1">
        <f t="array" ref="F264">IF($I$2="Открытый тариф",
INDEX(GRID!$B$13:$BI$19,MATCH($E$7,GRID!$A$13:$A$19,0),MATCH(1,($U$2=GRID!$B$1:$BI$1)*(КАЛЕНДАРЬ!$BL23=GRID!$B$3:$BI$3), 0)),
INDEX(GRID!$B$13:$BI$19,MATCH($E$7,GRID!$A$13:$A$19,0),MATCH(1,($U$2=GRID!$B$1:$BI$1)*(КАЛЕНДАРЬ!$BL23=GRID!$B$3:$BI$3), 0))*(1-GRID!$B$29))</f>
        <v>23700</v>
      </c>
      <c r="G264" s="24" cm="1">
        <f t="array" ref="G264">IF($I$2="Открытый тариф",
INDEX(GRID!$B$4:$BI$10,MATCH($G$7,GRID!$A$4:$A$10,0),MATCH(1,($U$2=GRID!$B$1:$BI$1)*(КАЛЕНДАРЬ!BL23=GRID!$B$3:$BI$3), 0)),
INDEX(GRID!$B$4:$BI$10,MATCH($G$7,GRID!$A$4:$A$10,0),MATCH(1,($U$2=GRID!$B$1:$BI$1)*(КАЛЕНДАРЬ!BL23=GRID!$B$3:$BI$3), 0))*(1-GRID!$B$29))</f>
        <v>24600</v>
      </c>
      <c r="H264" s="24" cm="1">
        <f t="array" ref="H264">IF($I$2="Открытый тариф",
INDEX(GRID!$B$13:$BI$19,MATCH($G$7,GRID!$A$13:$A$19,0),MATCH(1,($U$2=GRID!$B$1:$BI$1)*(КАЛЕНДАРЬ!$BL23=GRID!$B$3:$BI$3), 0)),
INDEX(GRID!$B$13:$BI$19,MATCH($G$7,GRID!$A$13:$A$19,0),MATCH(1,($U$2=GRID!$B$1:$BI$1)*(КАЛЕНДАРЬ!$BL23=GRID!$B$3:$BI$3), 0))*(1-GRID!$B$29))</f>
        <v>27900</v>
      </c>
      <c r="I264" s="24" cm="1">
        <f t="array" ref="I264">IF($I$2="Открытый тариф",
INDEX(GRID!$B$4:$BI$10,MATCH($I$7,GRID!$A$4:$A$10,0),MATCH(1,($U$2=GRID!$B$1:$BI$1)*(КАЛЕНДАРЬ!BL23=GRID!$B$3:$BI$3), 0)),
INDEX(GRID!$B$4:$BI$10,MATCH($I$7,GRID!$A$4:$A$10,0),MATCH(1,($U$2=GRID!$B$1:$BI$1)*(КАЛЕНДАРЬ!BL23=GRID!$B$3:$BI$3), 0))*(1-GRID!$B$29))</f>
        <v>34400</v>
      </c>
      <c r="J264" s="24" cm="1">
        <f t="array" ref="J264">IF($I$2="Открытый тариф",
INDEX(GRID!$B$13:$BI$19,MATCH($I$7,GRID!$A$13:$A$19,0),MATCH(1,($U$2=GRID!$B$1:$BI$1)*(КАЛЕНДАРЬ!$BL23=GRID!$B$3:$BI$3), 0)),
INDEX(GRID!$B$13:$BI$19,MATCH($I$7,GRID!$A$13:$A$19,0),MATCH(1,($U$2=GRID!$B$1:$BI$1)*(КАЛЕНДАРЬ!$BL23=GRID!$B$3:$BI$3), 0))*(1-GRID!$B$29))</f>
        <v>37700</v>
      </c>
      <c r="K264" s="24" cm="1">
        <f t="array" ref="K264">IF($I$2="Открытый тариф",
INDEX(GRID!$B$4:$BI$10,MATCH($K$7,GRID!$A$4:$A$10,0),MATCH(1,($U$2=GRID!$B$1:$BI$1)*(КАЛЕНДАРЬ!BL23=GRID!$B$3:$BI$3), 0)),
INDEX(GRID!$B$4:$BI$10,MATCH($K$7,GRID!$A$4:$A$10,0),MATCH(1,($U$2=GRID!$B$1:$BI$1)*(КАЛЕНДАРЬ!BL23=GRID!$B$3:$BI$3), 0))*(1-GRID!$B$29))</f>
        <v>48400</v>
      </c>
      <c r="L264" s="24" cm="1">
        <f t="array" ref="L264">IF($I$2="Открытый тариф",
INDEX(GRID!$B$13:$BI$19,MATCH($K$7,GRID!$A$13:$A$19,0),MATCH(1,($U$2=GRID!$B$1:$BI$1)*(КАЛЕНДАРЬ!$BL23=GRID!$B$3:$BI$3), 0)),
INDEX(GRID!$B$13:$BI$19,MATCH($K$7,GRID!$A$13:$A$19,0),MATCH(1,($U$2=GRID!$B$1:$BI$1)*(КАЛЕНДАРЬ!$BL23=GRID!$B$3:$BI$3), 0))*(1-GRID!$B$29))</f>
        <v>51700</v>
      </c>
      <c r="M264" s="24" cm="1">
        <f t="array" ref="M264">IF($I$2="Открытый тариф",
INDEX(GRID!$B$4:$BI$10,MATCH($M$7,GRID!$A$4:$A$10,0),MATCH(1,($U$2=GRID!$B$1:$BI$1)*(КАЛЕНДАРЬ!BL23=GRID!$B$3:$BI$3), 0)),
INDEX(GRID!$B$4:$BI$10,MATCH($M$7,GRID!$A$4:$A$10,0),MATCH(1,($U$2=GRID!$B$1:$BI$1)*(КАЛЕНДАРЬ!BL23=GRID!$B$3:$BI$3), 0))*(1-GRID!$B$29))</f>
        <v>69400</v>
      </c>
      <c r="N264" s="24" cm="1">
        <f t="array" ref="N264">IF($I$2="Открытый тариф",
INDEX(GRID!$B$13:$BI$19,MATCH($M$7,GRID!$A$13:$A$19,0),MATCH(1,($U$2=GRID!$B$1:$BI$1)*(КАЛЕНДАРЬ!$BL23=GRID!$B$3:$BI$3), 0)),
INDEX(GRID!$B$13:$BI$19,MATCH($M$7,GRID!$A$13:$A$19,0),MATCH(1,($U$2=GRID!$B$1:$BI$1)*(КАЛЕНДАРЬ!$BL23=GRID!$B$3:$BI$3), 0))*(1-GRID!$B$29))</f>
        <v>72700</v>
      </c>
      <c r="O264" s="24" cm="1">
        <f t="array" ref="O264">IF($I$2="Открытый тариф",
INDEX(GRID!$B$4:$BI$10,MATCH($O$7,GRID!$A$4:$A$10,0),MATCH(1,($U$2=GRID!$B$1:$BI$1)*(КАЛЕНДАРЬ!BL23=GRID!$B$3:$BI$3), 0)),
INDEX(GRID!$B$4:$BI$10,MATCH($O$7,GRID!$A$4:$A$10,0),MATCH(1,($U$2=GRID!$B$1:$BI$1)*(КАЛЕНДАРЬ!BL23=GRID!$B$3:$BI$3), 0))*(1-GRID!$B$29))</f>
        <v>165400</v>
      </c>
      <c r="P264" s="24" cm="1">
        <f t="array" ref="P264">IF($I$2="Открытый тариф",
INDEX(GRID!$B$13:$BI$19,MATCH($O$7,GRID!$A$13:$A$19,0),MATCH(1,($U$2=GRID!$B$1:$BI$1)*(КАЛЕНДАРЬ!$BL23=GRID!$B$3:$BI$3), 0)),
INDEX(GRID!$B$13:$BI$19,MATCH($O$7,GRID!$A$13:$A$19,0),MATCH(1,($U$2=GRID!$B$1:$BI$1)*(КАЛЕНДАРЬ!$BL23=GRID!$B$3:$BI$3), 0))*(1-GRID!$B$29))</f>
        <v>168700</v>
      </c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</row>
    <row r="265" spans="1:31" x14ac:dyDescent="0.2">
      <c r="A265" s="83" t="s">
        <v>14</v>
      </c>
      <c r="B265" s="84">
        <v>21</v>
      </c>
      <c r="C265" s="24" cm="1">
        <f t="array" ref="C265">IF($I$2="Открытый тариф",
INDEX(GRID!$B$4:$BI$10,MATCH($C$7,GRID!$A$4:$A$10,0),MATCH(1,($U$2=GRID!$B$1:$BI$1)*(КАЛЕНДАРЬ!BL24=GRID!$B$3:$BI$3), 0)),
INDEX(GRID!$B$4:$BI$10,MATCH($C$7,GRID!$A$4:$A$10,0),MATCH(1,($U$2=GRID!$B$1:$BI$1)*(КАЛЕНДАРЬ!BL24=GRID!$B$3:$BI$3), 0))*(1-GRID!$B$29))</f>
        <v>16900</v>
      </c>
      <c r="D265" s="24" cm="1">
        <f t="array" ref="D265">IF($I$2="Открытый тариф",
INDEX(GRID!$B$13:$BI$19,MATCH($C$7,GRID!$A$13:$A$19,0),MATCH(1,($U$2=GRID!$B$1:$BI$1)*(КАЛЕНДАРЬ!$BL24=GRID!$B$3:$BI$3), 0)),
INDEX(GRID!$B$13:$BI$19,MATCH($C$7,GRID!$A$13:$A$19,0),MATCH(1,($U$2=GRID!$B$1:$BI$1)*(КАЛЕНДАРЬ!$BL24=GRID!$B$3:$BI$3), 0))*(1-GRID!$B$29))</f>
        <v>20200</v>
      </c>
      <c r="E265" s="24" cm="1">
        <f t="array" ref="E265">IF($I$2="Открытый тариф",
INDEX(GRID!$B$4:$BI$10,MATCH($E$7,GRID!$A$4:$A$10,0),MATCH(1,($U$2=GRID!$B$1:$BI$1)*(КАЛЕНДАРЬ!BL24=GRID!$B$3:$BI$3), 0)),
INDEX(GRID!$B$4:$BI$10,MATCH($E$7,GRID!$A$4:$A$10,0),MATCH(1,($U$2=GRID!$B$1:$BI$1)*(КАЛЕНДАРЬ!BL24=GRID!$B$3:$BI$3), 0))*(1-GRID!$B$29))</f>
        <v>20400</v>
      </c>
      <c r="F265" s="24" cm="1">
        <f t="array" ref="F265">IF($I$2="Открытый тариф",
INDEX(GRID!$B$13:$BI$19,MATCH($E$7,GRID!$A$13:$A$19,0),MATCH(1,($U$2=GRID!$B$1:$BI$1)*(КАЛЕНДАРЬ!$BL24=GRID!$B$3:$BI$3), 0)),
INDEX(GRID!$B$13:$BI$19,MATCH($E$7,GRID!$A$13:$A$19,0),MATCH(1,($U$2=GRID!$B$1:$BI$1)*(КАЛЕНДАРЬ!$BL24=GRID!$B$3:$BI$3), 0))*(1-GRID!$B$29))</f>
        <v>23700</v>
      </c>
      <c r="G265" s="24" cm="1">
        <f t="array" ref="G265">IF($I$2="Открытый тариф",
INDEX(GRID!$B$4:$BI$10,MATCH($G$7,GRID!$A$4:$A$10,0),MATCH(1,($U$2=GRID!$B$1:$BI$1)*(КАЛЕНДАРЬ!BL24=GRID!$B$3:$BI$3), 0)),
INDEX(GRID!$B$4:$BI$10,MATCH($G$7,GRID!$A$4:$A$10,0),MATCH(1,($U$2=GRID!$B$1:$BI$1)*(КАЛЕНДАРЬ!BL24=GRID!$B$3:$BI$3), 0))*(1-GRID!$B$29))</f>
        <v>24600</v>
      </c>
      <c r="H265" s="24" cm="1">
        <f t="array" ref="H265">IF($I$2="Открытый тариф",
INDEX(GRID!$B$13:$BI$19,MATCH($G$7,GRID!$A$13:$A$19,0),MATCH(1,($U$2=GRID!$B$1:$BI$1)*(КАЛЕНДАРЬ!$BL24=GRID!$B$3:$BI$3), 0)),
INDEX(GRID!$B$13:$BI$19,MATCH($G$7,GRID!$A$13:$A$19,0),MATCH(1,($U$2=GRID!$B$1:$BI$1)*(КАЛЕНДАРЬ!$BL24=GRID!$B$3:$BI$3), 0))*(1-GRID!$B$29))</f>
        <v>27900</v>
      </c>
      <c r="I265" s="24" cm="1">
        <f t="array" ref="I265">IF($I$2="Открытый тариф",
INDEX(GRID!$B$4:$BI$10,MATCH($I$7,GRID!$A$4:$A$10,0),MATCH(1,($U$2=GRID!$B$1:$BI$1)*(КАЛЕНДАРЬ!BL24=GRID!$B$3:$BI$3), 0)),
INDEX(GRID!$B$4:$BI$10,MATCH($I$7,GRID!$A$4:$A$10,0),MATCH(1,($U$2=GRID!$B$1:$BI$1)*(КАЛЕНДАРЬ!BL24=GRID!$B$3:$BI$3), 0))*(1-GRID!$B$29))</f>
        <v>34400</v>
      </c>
      <c r="J265" s="24" cm="1">
        <f t="array" ref="J265">IF($I$2="Открытый тариф",
INDEX(GRID!$B$13:$BI$19,MATCH($I$7,GRID!$A$13:$A$19,0),MATCH(1,($U$2=GRID!$B$1:$BI$1)*(КАЛЕНДАРЬ!$BL24=GRID!$B$3:$BI$3), 0)),
INDEX(GRID!$B$13:$BI$19,MATCH($I$7,GRID!$A$13:$A$19,0),MATCH(1,($U$2=GRID!$B$1:$BI$1)*(КАЛЕНДАРЬ!$BL24=GRID!$B$3:$BI$3), 0))*(1-GRID!$B$29))</f>
        <v>37700</v>
      </c>
      <c r="K265" s="24" cm="1">
        <f t="array" ref="K265">IF($I$2="Открытый тариф",
INDEX(GRID!$B$4:$BI$10,MATCH($K$7,GRID!$A$4:$A$10,0),MATCH(1,($U$2=GRID!$B$1:$BI$1)*(КАЛЕНДАРЬ!BL24=GRID!$B$3:$BI$3), 0)),
INDEX(GRID!$B$4:$BI$10,MATCH($K$7,GRID!$A$4:$A$10,0),MATCH(1,($U$2=GRID!$B$1:$BI$1)*(КАЛЕНДАРЬ!BL24=GRID!$B$3:$BI$3), 0))*(1-GRID!$B$29))</f>
        <v>48400</v>
      </c>
      <c r="L265" s="24" cm="1">
        <f t="array" ref="L265">IF($I$2="Открытый тариф",
INDEX(GRID!$B$13:$BI$19,MATCH($K$7,GRID!$A$13:$A$19,0),MATCH(1,($U$2=GRID!$B$1:$BI$1)*(КАЛЕНДАРЬ!$BL24=GRID!$B$3:$BI$3), 0)),
INDEX(GRID!$B$13:$BI$19,MATCH($K$7,GRID!$A$13:$A$19,0),MATCH(1,($U$2=GRID!$B$1:$BI$1)*(КАЛЕНДАРЬ!$BL24=GRID!$B$3:$BI$3), 0))*(1-GRID!$B$29))</f>
        <v>51700</v>
      </c>
      <c r="M265" s="24" cm="1">
        <f t="array" ref="M265">IF($I$2="Открытый тариф",
INDEX(GRID!$B$4:$BI$10,MATCH($M$7,GRID!$A$4:$A$10,0),MATCH(1,($U$2=GRID!$B$1:$BI$1)*(КАЛЕНДАРЬ!BL24=GRID!$B$3:$BI$3), 0)),
INDEX(GRID!$B$4:$BI$10,MATCH($M$7,GRID!$A$4:$A$10,0),MATCH(1,($U$2=GRID!$B$1:$BI$1)*(КАЛЕНДАРЬ!BL24=GRID!$B$3:$BI$3), 0))*(1-GRID!$B$29))</f>
        <v>69400</v>
      </c>
      <c r="N265" s="24" cm="1">
        <f t="array" ref="N265">IF($I$2="Открытый тариф",
INDEX(GRID!$B$13:$BI$19,MATCH($M$7,GRID!$A$13:$A$19,0),MATCH(1,($U$2=GRID!$B$1:$BI$1)*(КАЛЕНДАРЬ!$BL24=GRID!$B$3:$BI$3), 0)),
INDEX(GRID!$B$13:$BI$19,MATCH($M$7,GRID!$A$13:$A$19,0),MATCH(1,($U$2=GRID!$B$1:$BI$1)*(КАЛЕНДАРЬ!$BL24=GRID!$B$3:$BI$3), 0))*(1-GRID!$B$29))</f>
        <v>72700</v>
      </c>
      <c r="O265" s="24" cm="1">
        <f t="array" ref="O265">IF($I$2="Открытый тариф",
INDEX(GRID!$B$4:$BI$10,MATCH($O$7,GRID!$A$4:$A$10,0),MATCH(1,($U$2=GRID!$B$1:$BI$1)*(КАЛЕНДАРЬ!BL24=GRID!$B$3:$BI$3), 0)),
INDEX(GRID!$B$4:$BI$10,MATCH($O$7,GRID!$A$4:$A$10,0),MATCH(1,($U$2=GRID!$B$1:$BI$1)*(КАЛЕНДАРЬ!BL24=GRID!$B$3:$BI$3), 0))*(1-GRID!$B$29))</f>
        <v>165400</v>
      </c>
      <c r="P265" s="24" cm="1">
        <f t="array" ref="P265">IF($I$2="Открытый тариф",
INDEX(GRID!$B$13:$BI$19,MATCH($O$7,GRID!$A$13:$A$19,0),MATCH(1,($U$2=GRID!$B$1:$BI$1)*(КАЛЕНДАРЬ!$BL24=GRID!$B$3:$BI$3), 0)),
INDEX(GRID!$B$13:$BI$19,MATCH($O$7,GRID!$A$13:$A$19,0),MATCH(1,($U$2=GRID!$B$1:$BI$1)*(КАЛЕНДАРЬ!$BL24=GRID!$B$3:$BI$3), 0))*(1-GRID!$B$29))</f>
        <v>168700</v>
      </c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</row>
    <row r="266" spans="1:31" x14ac:dyDescent="0.2">
      <c r="A266" s="83" t="s">
        <v>15</v>
      </c>
      <c r="B266" s="84">
        <v>22</v>
      </c>
      <c r="C266" s="24" cm="1">
        <f t="array" ref="C266">IF($I$2="Открытый тариф",
INDEX(GRID!$B$4:$BI$10,MATCH($C$7,GRID!$A$4:$A$10,0),MATCH(1,($U$2=GRID!$B$1:$BI$1)*(КАЛЕНДАРЬ!BL25=GRID!$B$3:$BI$3), 0)),
INDEX(GRID!$B$4:$BI$10,MATCH($C$7,GRID!$A$4:$A$10,0),MATCH(1,($U$2=GRID!$B$1:$BI$1)*(КАЛЕНДАРЬ!BL25=GRID!$B$3:$BI$3), 0))*(1-GRID!$B$29))</f>
        <v>16900</v>
      </c>
      <c r="D266" s="24" cm="1">
        <f t="array" ref="D266">IF($I$2="Открытый тариф",
INDEX(GRID!$B$13:$BI$19,MATCH($C$7,GRID!$A$13:$A$19,0),MATCH(1,($U$2=GRID!$B$1:$BI$1)*(КАЛЕНДАРЬ!$BL25=GRID!$B$3:$BI$3), 0)),
INDEX(GRID!$B$13:$BI$19,MATCH($C$7,GRID!$A$13:$A$19,0),MATCH(1,($U$2=GRID!$B$1:$BI$1)*(КАЛЕНДАРЬ!$BL25=GRID!$B$3:$BI$3), 0))*(1-GRID!$B$29))</f>
        <v>20200</v>
      </c>
      <c r="E266" s="24" cm="1">
        <f t="array" ref="E266">IF($I$2="Открытый тариф",
INDEX(GRID!$B$4:$BI$10,MATCH($E$7,GRID!$A$4:$A$10,0),MATCH(1,($U$2=GRID!$B$1:$BI$1)*(КАЛЕНДАРЬ!BL25=GRID!$B$3:$BI$3), 0)),
INDEX(GRID!$B$4:$BI$10,MATCH($E$7,GRID!$A$4:$A$10,0),MATCH(1,($U$2=GRID!$B$1:$BI$1)*(КАЛЕНДАРЬ!BL25=GRID!$B$3:$BI$3), 0))*(1-GRID!$B$29))</f>
        <v>20400</v>
      </c>
      <c r="F266" s="24" cm="1">
        <f t="array" ref="F266">IF($I$2="Открытый тариф",
INDEX(GRID!$B$13:$BI$19,MATCH($E$7,GRID!$A$13:$A$19,0),MATCH(1,($U$2=GRID!$B$1:$BI$1)*(КАЛЕНДАРЬ!$BL25=GRID!$B$3:$BI$3), 0)),
INDEX(GRID!$B$13:$BI$19,MATCH($E$7,GRID!$A$13:$A$19,0),MATCH(1,($U$2=GRID!$B$1:$BI$1)*(КАЛЕНДАРЬ!$BL25=GRID!$B$3:$BI$3), 0))*(1-GRID!$B$29))</f>
        <v>23700</v>
      </c>
      <c r="G266" s="24" cm="1">
        <f t="array" ref="G266">IF($I$2="Открытый тариф",
INDEX(GRID!$B$4:$BI$10,MATCH($G$7,GRID!$A$4:$A$10,0),MATCH(1,($U$2=GRID!$B$1:$BI$1)*(КАЛЕНДАРЬ!BL25=GRID!$B$3:$BI$3), 0)),
INDEX(GRID!$B$4:$BI$10,MATCH($G$7,GRID!$A$4:$A$10,0),MATCH(1,($U$2=GRID!$B$1:$BI$1)*(КАЛЕНДАРЬ!BL25=GRID!$B$3:$BI$3), 0))*(1-GRID!$B$29))</f>
        <v>24600</v>
      </c>
      <c r="H266" s="24" cm="1">
        <f t="array" ref="H266">IF($I$2="Открытый тариф",
INDEX(GRID!$B$13:$BI$19,MATCH($G$7,GRID!$A$13:$A$19,0),MATCH(1,($U$2=GRID!$B$1:$BI$1)*(КАЛЕНДАРЬ!$BL25=GRID!$B$3:$BI$3), 0)),
INDEX(GRID!$B$13:$BI$19,MATCH($G$7,GRID!$A$13:$A$19,0),MATCH(1,($U$2=GRID!$B$1:$BI$1)*(КАЛЕНДАРЬ!$BL25=GRID!$B$3:$BI$3), 0))*(1-GRID!$B$29))</f>
        <v>27900</v>
      </c>
      <c r="I266" s="24" cm="1">
        <f t="array" ref="I266">IF($I$2="Открытый тариф",
INDEX(GRID!$B$4:$BI$10,MATCH($I$7,GRID!$A$4:$A$10,0),MATCH(1,($U$2=GRID!$B$1:$BI$1)*(КАЛЕНДАРЬ!BL25=GRID!$B$3:$BI$3), 0)),
INDEX(GRID!$B$4:$BI$10,MATCH($I$7,GRID!$A$4:$A$10,0),MATCH(1,($U$2=GRID!$B$1:$BI$1)*(КАЛЕНДАРЬ!BL25=GRID!$B$3:$BI$3), 0))*(1-GRID!$B$29))</f>
        <v>34400</v>
      </c>
      <c r="J266" s="24" cm="1">
        <f t="array" ref="J266">IF($I$2="Открытый тариф",
INDEX(GRID!$B$13:$BI$19,MATCH($I$7,GRID!$A$13:$A$19,0),MATCH(1,($U$2=GRID!$B$1:$BI$1)*(КАЛЕНДАРЬ!$BL25=GRID!$B$3:$BI$3), 0)),
INDEX(GRID!$B$13:$BI$19,MATCH($I$7,GRID!$A$13:$A$19,0),MATCH(1,($U$2=GRID!$B$1:$BI$1)*(КАЛЕНДАРЬ!$BL25=GRID!$B$3:$BI$3), 0))*(1-GRID!$B$29))</f>
        <v>37700</v>
      </c>
      <c r="K266" s="24" cm="1">
        <f t="array" ref="K266">IF($I$2="Открытый тариф",
INDEX(GRID!$B$4:$BI$10,MATCH($K$7,GRID!$A$4:$A$10,0),MATCH(1,($U$2=GRID!$B$1:$BI$1)*(КАЛЕНДАРЬ!BL25=GRID!$B$3:$BI$3), 0)),
INDEX(GRID!$B$4:$BI$10,MATCH($K$7,GRID!$A$4:$A$10,0),MATCH(1,($U$2=GRID!$B$1:$BI$1)*(КАЛЕНДАРЬ!BL25=GRID!$B$3:$BI$3), 0))*(1-GRID!$B$29))</f>
        <v>48400</v>
      </c>
      <c r="L266" s="24" cm="1">
        <f t="array" ref="L266">IF($I$2="Открытый тариф",
INDEX(GRID!$B$13:$BI$19,MATCH($K$7,GRID!$A$13:$A$19,0),MATCH(1,($U$2=GRID!$B$1:$BI$1)*(КАЛЕНДАРЬ!$BL25=GRID!$B$3:$BI$3), 0)),
INDEX(GRID!$B$13:$BI$19,MATCH($K$7,GRID!$A$13:$A$19,0),MATCH(1,($U$2=GRID!$B$1:$BI$1)*(КАЛЕНДАРЬ!$BL25=GRID!$B$3:$BI$3), 0))*(1-GRID!$B$29))</f>
        <v>51700</v>
      </c>
      <c r="M266" s="24" cm="1">
        <f t="array" ref="M266">IF($I$2="Открытый тариф",
INDEX(GRID!$B$4:$BI$10,MATCH($M$7,GRID!$A$4:$A$10,0),MATCH(1,($U$2=GRID!$B$1:$BI$1)*(КАЛЕНДАРЬ!BL25=GRID!$B$3:$BI$3), 0)),
INDEX(GRID!$B$4:$BI$10,MATCH($M$7,GRID!$A$4:$A$10,0),MATCH(1,($U$2=GRID!$B$1:$BI$1)*(КАЛЕНДАРЬ!BL25=GRID!$B$3:$BI$3), 0))*(1-GRID!$B$29))</f>
        <v>69400</v>
      </c>
      <c r="N266" s="24" cm="1">
        <f t="array" ref="N266">IF($I$2="Открытый тариф",
INDEX(GRID!$B$13:$BI$19,MATCH($M$7,GRID!$A$13:$A$19,0),MATCH(1,($U$2=GRID!$B$1:$BI$1)*(КАЛЕНДАРЬ!$BL25=GRID!$B$3:$BI$3), 0)),
INDEX(GRID!$B$13:$BI$19,MATCH($M$7,GRID!$A$13:$A$19,0),MATCH(1,($U$2=GRID!$B$1:$BI$1)*(КАЛЕНДАРЬ!$BL25=GRID!$B$3:$BI$3), 0))*(1-GRID!$B$29))</f>
        <v>72700</v>
      </c>
      <c r="O266" s="24" cm="1">
        <f t="array" ref="O266">IF($I$2="Открытый тариф",
INDEX(GRID!$B$4:$BI$10,MATCH($O$7,GRID!$A$4:$A$10,0),MATCH(1,($U$2=GRID!$B$1:$BI$1)*(КАЛЕНДАРЬ!BL25=GRID!$B$3:$BI$3), 0)),
INDEX(GRID!$B$4:$BI$10,MATCH($O$7,GRID!$A$4:$A$10,0),MATCH(1,($U$2=GRID!$B$1:$BI$1)*(КАЛЕНДАРЬ!BL25=GRID!$B$3:$BI$3), 0))*(1-GRID!$B$29))</f>
        <v>165400</v>
      </c>
      <c r="P266" s="24" cm="1">
        <f t="array" ref="P266">IF($I$2="Открытый тариф",
INDEX(GRID!$B$13:$BI$19,MATCH($O$7,GRID!$A$13:$A$19,0),MATCH(1,($U$2=GRID!$B$1:$BI$1)*(КАЛЕНДАРЬ!$BL25=GRID!$B$3:$BI$3), 0)),
INDEX(GRID!$B$13:$BI$19,MATCH($O$7,GRID!$A$13:$A$19,0),MATCH(1,($U$2=GRID!$B$1:$BI$1)*(КАЛЕНДАРЬ!$BL25=GRID!$B$3:$BI$3), 0))*(1-GRID!$B$29))</f>
        <v>168700</v>
      </c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</row>
    <row r="267" spans="1:31" x14ac:dyDescent="0.2">
      <c r="A267" s="83" t="s">
        <v>16</v>
      </c>
      <c r="B267" s="84">
        <v>23</v>
      </c>
      <c r="C267" s="24" cm="1">
        <f t="array" ref="C267">IF($I$2="Открытый тариф",
INDEX(GRID!$B$4:$BI$10,MATCH($C$7,GRID!$A$4:$A$10,0),MATCH(1,($U$2=GRID!$B$1:$BI$1)*(КАЛЕНДАРЬ!BL26=GRID!$B$3:$BI$3), 0)),
INDEX(GRID!$B$4:$BI$10,MATCH($C$7,GRID!$A$4:$A$10,0),MATCH(1,($U$2=GRID!$B$1:$BI$1)*(КАЛЕНДАРЬ!BL26=GRID!$B$3:$BI$3), 0))*(1-GRID!$B$29))</f>
        <v>16900</v>
      </c>
      <c r="D267" s="24" cm="1">
        <f t="array" ref="D267">IF($I$2="Открытый тариф",
INDEX(GRID!$B$13:$BI$19,MATCH($C$7,GRID!$A$13:$A$19,0),MATCH(1,($U$2=GRID!$B$1:$BI$1)*(КАЛЕНДАРЬ!$BL26=GRID!$B$3:$BI$3), 0)),
INDEX(GRID!$B$13:$BI$19,MATCH($C$7,GRID!$A$13:$A$19,0),MATCH(1,($U$2=GRID!$B$1:$BI$1)*(КАЛЕНДАРЬ!$BL26=GRID!$B$3:$BI$3), 0))*(1-GRID!$B$29))</f>
        <v>20200</v>
      </c>
      <c r="E267" s="24" cm="1">
        <f t="array" ref="E267">IF($I$2="Открытый тариф",
INDEX(GRID!$B$4:$BI$10,MATCH($E$7,GRID!$A$4:$A$10,0),MATCH(1,($U$2=GRID!$B$1:$BI$1)*(КАЛЕНДАРЬ!BL26=GRID!$B$3:$BI$3), 0)),
INDEX(GRID!$B$4:$BI$10,MATCH($E$7,GRID!$A$4:$A$10,0),MATCH(1,($U$2=GRID!$B$1:$BI$1)*(КАЛЕНДАРЬ!BL26=GRID!$B$3:$BI$3), 0))*(1-GRID!$B$29))</f>
        <v>20400</v>
      </c>
      <c r="F267" s="24" cm="1">
        <f t="array" ref="F267">IF($I$2="Открытый тариф",
INDEX(GRID!$B$13:$BI$19,MATCH($E$7,GRID!$A$13:$A$19,0),MATCH(1,($U$2=GRID!$B$1:$BI$1)*(КАЛЕНДАРЬ!$BL26=GRID!$B$3:$BI$3), 0)),
INDEX(GRID!$B$13:$BI$19,MATCH($E$7,GRID!$A$13:$A$19,0),MATCH(1,($U$2=GRID!$B$1:$BI$1)*(КАЛЕНДАРЬ!$BL26=GRID!$B$3:$BI$3), 0))*(1-GRID!$B$29))</f>
        <v>23700</v>
      </c>
      <c r="G267" s="24" cm="1">
        <f t="array" ref="G267">IF($I$2="Открытый тариф",
INDEX(GRID!$B$4:$BI$10,MATCH($G$7,GRID!$A$4:$A$10,0),MATCH(1,($U$2=GRID!$B$1:$BI$1)*(КАЛЕНДАРЬ!BL26=GRID!$B$3:$BI$3), 0)),
INDEX(GRID!$B$4:$BI$10,MATCH($G$7,GRID!$A$4:$A$10,0),MATCH(1,($U$2=GRID!$B$1:$BI$1)*(КАЛЕНДАРЬ!BL26=GRID!$B$3:$BI$3), 0))*(1-GRID!$B$29))</f>
        <v>24600</v>
      </c>
      <c r="H267" s="24" cm="1">
        <f t="array" ref="H267">IF($I$2="Открытый тариф",
INDEX(GRID!$B$13:$BI$19,MATCH($G$7,GRID!$A$13:$A$19,0),MATCH(1,($U$2=GRID!$B$1:$BI$1)*(КАЛЕНДАРЬ!$BL26=GRID!$B$3:$BI$3), 0)),
INDEX(GRID!$B$13:$BI$19,MATCH($G$7,GRID!$A$13:$A$19,0),MATCH(1,($U$2=GRID!$B$1:$BI$1)*(КАЛЕНДАРЬ!$BL26=GRID!$B$3:$BI$3), 0))*(1-GRID!$B$29))</f>
        <v>27900</v>
      </c>
      <c r="I267" s="24" cm="1">
        <f t="array" ref="I267">IF($I$2="Открытый тариф",
INDEX(GRID!$B$4:$BI$10,MATCH($I$7,GRID!$A$4:$A$10,0),MATCH(1,($U$2=GRID!$B$1:$BI$1)*(КАЛЕНДАРЬ!BL26=GRID!$B$3:$BI$3), 0)),
INDEX(GRID!$B$4:$BI$10,MATCH($I$7,GRID!$A$4:$A$10,0),MATCH(1,($U$2=GRID!$B$1:$BI$1)*(КАЛЕНДАРЬ!BL26=GRID!$B$3:$BI$3), 0))*(1-GRID!$B$29))</f>
        <v>34400</v>
      </c>
      <c r="J267" s="24" cm="1">
        <f t="array" ref="J267">IF($I$2="Открытый тариф",
INDEX(GRID!$B$13:$BI$19,MATCH($I$7,GRID!$A$13:$A$19,0),MATCH(1,($U$2=GRID!$B$1:$BI$1)*(КАЛЕНДАРЬ!$BL26=GRID!$B$3:$BI$3), 0)),
INDEX(GRID!$B$13:$BI$19,MATCH($I$7,GRID!$A$13:$A$19,0),MATCH(1,($U$2=GRID!$B$1:$BI$1)*(КАЛЕНДАРЬ!$BL26=GRID!$B$3:$BI$3), 0))*(1-GRID!$B$29))</f>
        <v>37700</v>
      </c>
      <c r="K267" s="24" cm="1">
        <f t="array" ref="K267">IF($I$2="Открытый тариф",
INDEX(GRID!$B$4:$BI$10,MATCH($K$7,GRID!$A$4:$A$10,0),MATCH(1,($U$2=GRID!$B$1:$BI$1)*(КАЛЕНДАРЬ!BL26=GRID!$B$3:$BI$3), 0)),
INDEX(GRID!$B$4:$BI$10,MATCH($K$7,GRID!$A$4:$A$10,0),MATCH(1,($U$2=GRID!$B$1:$BI$1)*(КАЛЕНДАРЬ!BL26=GRID!$B$3:$BI$3), 0))*(1-GRID!$B$29))</f>
        <v>48400</v>
      </c>
      <c r="L267" s="24" cm="1">
        <f t="array" ref="L267">IF($I$2="Открытый тариф",
INDEX(GRID!$B$13:$BI$19,MATCH($K$7,GRID!$A$13:$A$19,0),MATCH(1,($U$2=GRID!$B$1:$BI$1)*(КАЛЕНДАРЬ!$BL26=GRID!$B$3:$BI$3), 0)),
INDEX(GRID!$B$13:$BI$19,MATCH($K$7,GRID!$A$13:$A$19,0),MATCH(1,($U$2=GRID!$B$1:$BI$1)*(КАЛЕНДАРЬ!$BL26=GRID!$B$3:$BI$3), 0))*(1-GRID!$B$29))</f>
        <v>51700</v>
      </c>
      <c r="M267" s="24" cm="1">
        <f t="array" ref="M267">IF($I$2="Открытый тариф",
INDEX(GRID!$B$4:$BI$10,MATCH($M$7,GRID!$A$4:$A$10,0),MATCH(1,($U$2=GRID!$B$1:$BI$1)*(КАЛЕНДАРЬ!BL26=GRID!$B$3:$BI$3), 0)),
INDEX(GRID!$B$4:$BI$10,MATCH($M$7,GRID!$A$4:$A$10,0),MATCH(1,($U$2=GRID!$B$1:$BI$1)*(КАЛЕНДАРЬ!BL26=GRID!$B$3:$BI$3), 0))*(1-GRID!$B$29))</f>
        <v>69400</v>
      </c>
      <c r="N267" s="24" cm="1">
        <f t="array" ref="N267">IF($I$2="Открытый тариф",
INDEX(GRID!$B$13:$BI$19,MATCH($M$7,GRID!$A$13:$A$19,0),MATCH(1,($U$2=GRID!$B$1:$BI$1)*(КАЛЕНДАРЬ!$BL26=GRID!$B$3:$BI$3), 0)),
INDEX(GRID!$B$13:$BI$19,MATCH($M$7,GRID!$A$13:$A$19,0),MATCH(1,($U$2=GRID!$B$1:$BI$1)*(КАЛЕНДАРЬ!$BL26=GRID!$B$3:$BI$3), 0))*(1-GRID!$B$29))</f>
        <v>72700</v>
      </c>
      <c r="O267" s="24" cm="1">
        <f t="array" ref="O267">IF($I$2="Открытый тариф",
INDEX(GRID!$B$4:$BI$10,MATCH($O$7,GRID!$A$4:$A$10,0),MATCH(1,($U$2=GRID!$B$1:$BI$1)*(КАЛЕНДАРЬ!BL26=GRID!$B$3:$BI$3), 0)),
INDEX(GRID!$B$4:$BI$10,MATCH($O$7,GRID!$A$4:$A$10,0),MATCH(1,($U$2=GRID!$B$1:$BI$1)*(КАЛЕНДАРЬ!BL26=GRID!$B$3:$BI$3), 0))*(1-GRID!$B$29))</f>
        <v>165400</v>
      </c>
      <c r="P267" s="24" cm="1">
        <f t="array" ref="P267">IF($I$2="Открытый тариф",
INDEX(GRID!$B$13:$BI$19,MATCH($O$7,GRID!$A$13:$A$19,0),MATCH(1,($U$2=GRID!$B$1:$BI$1)*(КАЛЕНДАРЬ!$BL26=GRID!$B$3:$BI$3), 0)),
INDEX(GRID!$B$13:$BI$19,MATCH($O$7,GRID!$A$13:$A$19,0),MATCH(1,($U$2=GRID!$B$1:$BI$1)*(КАЛЕНДАРЬ!$BL26=GRID!$B$3:$BI$3), 0))*(1-GRID!$B$29))</f>
        <v>168700</v>
      </c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</row>
    <row r="268" spans="1:31" x14ac:dyDescent="0.2">
      <c r="A268" s="83" t="s">
        <v>17</v>
      </c>
      <c r="B268" s="84">
        <v>24</v>
      </c>
      <c r="C268" s="24" cm="1">
        <f t="array" ref="C268">IF($I$2="Открытый тариф",
INDEX(GRID!$B$4:$BI$10,MATCH($C$7,GRID!$A$4:$A$10,0),MATCH(1,($U$2=GRID!$B$1:$BI$1)*(КАЛЕНДАРЬ!BL27=GRID!$B$3:$BI$3), 0)),
INDEX(GRID!$B$4:$BI$10,MATCH($C$7,GRID!$A$4:$A$10,0),MATCH(1,($U$2=GRID!$B$1:$BI$1)*(КАЛЕНДАРЬ!BL27=GRID!$B$3:$BI$3), 0))*(1-GRID!$B$29))</f>
        <v>16900</v>
      </c>
      <c r="D268" s="24" cm="1">
        <f t="array" ref="D268">IF($I$2="Открытый тариф",
INDEX(GRID!$B$13:$BI$19,MATCH($C$7,GRID!$A$13:$A$19,0),MATCH(1,($U$2=GRID!$B$1:$BI$1)*(КАЛЕНДАРЬ!$BL27=GRID!$B$3:$BI$3), 0)),
INDEX(GRID!$B$13:$BI$19,MATCH($C$7,GRID!$A$13:$A$19,0),MATCH(1,($U$2=GRID!$B$1:$BI$1)*(КАЛЕНДАРЬ!$BL27=GRID!$B$3:$BI$3), 0))*(1-GRID!$B$29))</f>
        <v>20200</v>
      </c>
      <c r="E268" s="24" cm="1">
        <f t="array" ref="E268">IF($I$2="Открытый тариф",
INDEX(GRID!$B$4:$BI$10,MATCH($E$7,GRID!$A$4:$A$10,0),MATCH(1,($U$2=GRID!$B$1:$BI$1)*(КАЛЕНДАРЬ!BL27=GRID!$B$3:$BI$3), 0)),
INDEX(GRID!$B$4:$BI$10,MATCH($E$7,GRID!$A$4:$A$10,0),MATCH(1,($U$2=GRID!$B$1:$BI$1)*(КАЛЕНДАРЬ!BL27=GRID!$B$3:$BI$3), 0))*(1-GRID!$B$29))</f>
        <v>20400</v>
      </c>
      <c r="F268" s="24" cm="1">
        <f t="array" ref="F268">IF($I$2="Открытый тариф",
INDEX(GRID!$B$13:$BI$19,MATCH($E$7,GRID!$A$13:$A$19,0),MATCH(1,($U$2=GRID!$B$1:$BI$1)*(КАЛЕНДАРЬ!$BL27=GRID!$B$3:$BI$3), 0)),
INDEX(GRID!$B$13:$BI$19,MATCH($E$7,GRID!$A$13:$A$19,0),MATCH(1,($U$2=GRID!$B$1:$BI$1)*(КАЛЕНДАРЬ!$BL27=GRID!$B$3:$BI$3), 0))*(1-GRID!$B$29))</f>
        <v>23700</v>
      </c>
      <c r="G268" s="24" cm="1">
        <f t="array" ref="G268">IF($I$2="Открытый тариф",
INDEX(GRID!$B$4:$BI$10,MATCH($G$7,GRID!$A$4:$A$10,0),MATCH(1,($U$2=GRID!$B$1:$BI$1)*(КАЛЕНДАРЬ!BL27=GRID!$B$3:$BI$3), 0)),
INDEX(GRID!$B$4:$BI$10,MATCH($G$7,GRID!$A$4:$A$10,0),MATCH(1,($U$2=GRID!$B$1:$BI$1)*(КАЛЕНДАРЬ!BL27=GRID!$B$3:$BI$3), 0))*(1-GRID!$B$29))</f>
        <v>24600</v>
      </c>
      <c r="H268" s="24" cm="1">
        <f t="array" ref="H268">IF($I$2="Открытый тариф",
INDEX(GRID!$B$13:$BI$19,MATCH($G$7,GRID!$A$13:$A$19,0),MATCH(1,($U$2=GRID!$B$1:$BI$1)*(КАЛЕНДАРЬ!$BL27=GRID!$B$3:$BI$3), 0)),
INDEX(GRID!$B$13:$BI$19,MATCH($G$7,GRID!$A$13:$A$19,0),MATCH(1,($U$2=GRID!$B$1:$BI$1)*(КАЛЕНДАРЬ!$BL27=GRID!$B$3:$BI$3), 0))*(1-GRID!$B$29))</f>
        <v>27900</v>
      </c>
      <c r="I268" s="24" cm="1">
        <f t="array" ref="I268">IF($I$2="Открытый тариф",
INDEX(GRID!$B$4:$BI$10,MATCH($I$7,GRID!$A$4:$A$10,0),MATCH(1,($U$2=GRID!$B$1:$BI$1)*(КАЛЕНДАРЬ!BL27=GRID!$B$3:$BI$3), 0)),
INDEX(GRID!$B$4:$BI$10,MATCH($I$7,GRID!$A$4:$A$10,0),MATCH(1,($U$2=GRID!$B$1:$BI$1)*(КАЛЕНДАРЬ!BL27=GRID!$B$3:$BI$3), 0))*(1-GRID!$B$29))</f>
        <v>34400</v>
      </c>
      <c r="J268" s="24" cm="1">
        <f t="array" ref="J268">IF($I$2="Открытый тариф",
INDEX(GRID!$B$13:$BI$19,MATCH($I$7,GRID!$A$13:$A$19,0),MATCH(1,($U$2=GRID!$B$1:$BI$1)*(КАЛЕНДАРЬ!$BL27=GRID!$B$3:$BI$3), 0)),
INDEX(GRID!$B$13:$BI$19,MATCH($I$7,GRID!$A$13:$A$19,0),MATCH(1,($U$2=GRID!$B$1:$BI$1)*(КАЛЕНДАРЬ!$BL27=GRID!$B$3:$BI$3), 0))*(1-GRID!$B$29))</f>
        <v>37700</v>
      </c>
      <c r="K268" s="24" cm="1">
        <f t="array" ref="K268">IF($I$2="Открытый тариф",
INDEX(GRID!$B$4:$BI$10,MATCH($K$7,GRID!$A$4:$A$10,0),MATCH(1,($U$2=GRID!$B$1:$BI$1)*(КАЛЕНДАРЬ!BL27=GRID!$B$3:$BI$3), 0)),
INDEX(GRID!$B$4:$BI$10,MATCH($K$7,GRID!$A$4:$A$10,0),MATCH(1,($U$2=GRID!$B$1:$BI$1)*(КАЛЕНДАРЬ!BL27=GRID!$B$3:$BI$3), 0))*(1-GRID!$B$29))</f>
        <v>48400</v>
      </c>
      <c r="L268" s="24" cm="1">
        <f t="array" ref="L268">IF($I$2="Открытый тариф",
INDEX(GRID!$B$13:$BI$19,MATCH($K$7,GRID!$A$13:$A$19,0),MATCH(1,($U$2=GRID!$B$1:$BI$1)*(КАЛЕНДАРЬ!$BL27=GRID!$B$3:$BI$3), 0)),
INDEX(GRID!$B$13:$BI$19,MATCH($K$7,GRID!$A$13:$A$19,0),MATCH(1,($U$2=GRID!$B$1:$BI$1)*(КАЛЕНДАРЬ!$BL27=GRID!$B$3:$BI$3), 0))*(1-GRID!$B$29))</f>
        <v>51700</v>
      </c>
      <c r="M268" s="24" cm="1">
        <f t="array" ref="M268">IF($I$2="Открытый тариф",
INDEX(GRID!$B$4:$BI$10,MATCH($M$7,GRID!$A$4:$A$10,0),MATCH(1,($U$2=GRID!$B$1:$BI$1)*(КАЛЕНДАРЬ!BL27=GRID!$B$3:$BI$3), 0)),
INDEX(GRID!$B$4:$BI$10,MATCH($M$7,GRID!$A$4:$A$10,0),MATCH(1,($U$2=GRID!$B$1:$BI$1)*(КАЛЕНДАРЬ!BL27=GRID!$B$3:$BI$3), 0))*(1-GRID!$B$29))</f>
        <v>69400</v>
      </c>
      <c r="N268" s="24" cm="1">
        <f t="array" ref="N268">IF($I$2="Открытый тариф",
INDEX(GRID!$B$13:$BI$19,MATCH($M$7,GRID!$A$13:$A$19,0),MATCH(1,($U$2=GRID!$B$1:$BI$1)*(КАЛЕНДАРЬ!$BL27=GRID!$B$3:$BI$3), 0)),
INDEX(GRID!$B$13:$BI$19,MATCH($M$7,GRID!$A$13:$A$19,0),MATCH(1,($U$2=GRID!$B$1:$BI$1)*(КАЛЕНДАРЬ!$BL27=GRID!$B$3:$BI$3), 0))*(1-GRID!$B$29))</f>
        <v>72700</v>
      </c>
      <c r="O268" s="24" cm="1">
        <f t="array" ref="O268">IF($I$2="Открытый тариф",
INDEX(GRID!$B$4:$BI$10,MATCH($O$7,GRID!$A$4:$A$10,0),MATCH(1,($U$2=GRID!$B$1:$BI$1)*(КАЛЕНДАРЬ!BL27=GRID!$B$3:$BI$3), 0)),
INDEX(GRID!$B$4:$BI$10,MATCH($O$7,GRID!$A$4:$A$10,0),MATCH(1,($U$2=GRID!$B$1:$BI$1)*(КАЛЕНДАРЬ!BL27=GRID!$B$3:$BI$3), 0))*(1-GRID!$B$29))</f>
        <v>165400</v>
      </c>
      <c r="P268" s="24" cm="1">
        <f t="array" ref="P268">IF($I$2="Открытый тариф",
INDEX(GRID!$B$13:$BI$19,MATCH($O$7,GRID!$A$13:$A$19,0),MATCH(1,($U$2=GRID!$B$1:$BI$1)*(КАЛЕНДАРЬ!$BL27=GRID!$B$3:$BI$3), 0)),
INDEX(GRID!$B$13:$BI$19,MATCH($O$7,GRID!$A$13:$A$19,0),MATCH(1,($U$2=GRID!$B$1:$BI$1)*(КАЛЕНДАРЬ!$BL27=GRID!$B$3:$BI$3), 0))*(1-GRID!$B$29))</f>
        <v>168700</v>
      </c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</row>
    <row r="269" spans="1:31" x14ac:dyDescent="0.2">
      <c r="A269" s="83" t="s">
        <v>18</v>
      </c>
      <c r="B269" s="84">
        <v>25</v>
      </c>
      <c r="C269" s="24" cm="1">
        <f t="array" ref="C269">IF($I$2="Открытый тариф",
INDEX(GRID!$B$4:$BI$10,MATCH($C$7,GRID!$A$4:$A$10,0),MATCH(1,($U$2=GRID!$B$1:$BI$1)*(КАЛЕНДАРЬ!BL28=GRID!$B$3:$BI$3), 0)),
INDEX(GRID!$B$4:$BI$10,MATCH($C$7,GRID!$A$4:$A$10,0),MATCH(1,($U$2=GRID!$B$1:$BI$1)*(КАЛЕНДАРЬ!BL28=GRID!$B$3:$BI$3), 0))*(1-GRID!$B$29))</f>
        <v>18000</v>
      </c>
      <c r="D269" s="24" cm="1">
        <f t="array" ref="D269">IF($I$2="Открытый тариф",
INDEX(GRID!$B$13:$BI$19,MATCH($C$7,GRID!$A$13:$A$19,0),MATCH(1,($U$2=GRID!$B$1:$BI$1)*(КАЛЕНДАРЬ!$BL28=GRID!$B$3:$BI$3), 0)),
INDEX(GRID!$B$13:$BI$19,MATCH($C$7,GRID!$A$13:$A$19,0),MATCH(1,($U$2=GRID!$B$1:$BI$1)*(КАЛЕНДАРЬ!$BL28=GRID!$B$3:$BI$3), 0))*(1-GRID!$B$29))</f>
        <v>21300</v>
      </c>
      <c r="E269" s="24" cm="1">
        <f t="array" ref="E269">IF($I$2="Открытый тариф",
INDEX(GRID!$B$4:$BI$10,MATCH($E$7,GRID!$A$4:$A$10,0),MATCH(1,($U$2=GRID!$B$1:$BI$1)*(КАЛЕНДАРЬ!BL28=GRID!$B$3:$BI$3), 0)),
INDEX(GRID!$B$4:$BI$10,MATCH($E$7,GRID!$A$4:$A$10,0),MATCH(1,($U$2=GRID!$B$1:$BI$1)*(КАЛЕНДАРЬ!BL28=GRID!$B$3:$BI$3), 0))*(1-GRID!$B$29))</f>
        <v>21700</v>
      </c>
      <c r="F269" s="24" cm="1">
        <f t="array" ref="F269">IF($I$2="Открытый тариф",
INDEX(GRID!$B$13:$BI$19,MATCH($E$7,GRID!$A$13:$A$19,0),MATCH(1,($U$2=GRID!$B$1:$BI$1)*(КАЛЕНДАРЬ!$BL28=GRID!$B$3:$BI$3), 0)),
INDEX(GRID!$B$13:$BI$19,MATCH($E$7,GRID!$A$13:$A$19,0),MATCH(1,($U$2=GRID!$B$1:$BI$1)*(КАЛЕНДАРЬ!$BL28=GRID!$B$3:$BI$3), 0))*(1-GRID!$B$29))</f>
        <v>25000</v>
      </c>
      <c r="G269" s="24" cm="1">
        <f t="array" ref="G269">IF($I$2="Открытый тариф",
INDEX(GRID!$B$4:$BI$10,MATCH($G$7,GRID!$A$4:$A$10,0),MATCH(1,($U$2=GRID!$B$1:$BI$1)*(КАЛЕНДАРЬ!BL28=GRID!$B$3:$BI$3), 0)),
INDEX(GRID!$B$4:$BI$10,MATCH($G$7,GRID!$A$4:$A$10,0),MATCH(1,($U$2=GRID!$B$1:$BI$1)*(КАЛЕНДАРЬ!BL28=GRID!$B$3:$BI$3), 0))*(1-GRID!$B$29))</f>
        <v>26100</v>
      </c>
      <c r="H269" s="24" cm="1">
        <f t="array" ref="H269">IF($I$2="Открытый тариф",
INDEX(GRID!$B$13:$BI$19,MATCH($G$7,GRID!$A$13:$A$19,0),MATCH(1,($U$2=GRID!$B$1:$BI$1)*(КАЛЕНДАРЬ!$BL28=GRID!$B$3:$BI$3), 0)),
INDEX(GRID!$B$13:$BI$19,MATCH($G$7,GRID!$A$13:$A$19,0),MATCH(1,($U$2=GRID!$B$1:$BI$1)*(КАЛЕНДАРЬ!$BL28=GRID!$B$3:$BI$3), 0))*(1-GRID!$B$29))</f>
        <v>29400</v>
      </c>
      <c r="I269" s="24" cm="1">
        <f t="array" ref="I269">IF($I$2="Открытый тариф",
INDEX(GRID!$B$4:$BI$10,MATCH($I$7,GRID!$A$4:$A$10,0),MATCH(1,($U$2=GRID!$B$1:$BI$1)*(КАЛЕНДАРЬ!BL28=GRID!$B$3:$BI$3), 0)),
INDEX(GRID!$B$4:$BI$10,MATCH($I$7,GRID!$A$4:$A$10,0),MATCH(1,($U$2=GRID!$B$1:$BI$1)*(КАЛЕНДАРЬ!BL28=GRID!$B$3:$BI$3), 0))*(1-GRID!$B$29))</f>
        <v>36300</v>
      </c>
      <c r="J269" s="24" cm="1">
        <f t="array" ref="J269">IF($I$2="Открытый тариф",
INDEX(GRID!$B$13:$BI$19,MATCH($I$7,GRID!$A$13:$A$19,0),MATCH(1,($U$2=GRID!$B$1:$BI$1)*(КАЛЕНДАРЬ!$BL28=GRID!$B$3:$BI$3), 0)),
INDEX(GRID!$B$13:$BI$19,MATCH($I$7,GRID!$A$13:$A$19,0),MATCH(1,($U$2=GRID!$B$1:$BI$1)*(КАЛЕНДАРЬ!$BL28=GRID!$B$3:$BI$3), 0))*(1-GRID!$B$29))</f>
        <v>39600</v>
      </c>
      <c r="K269" s="24" cm="1">
        <f t="array" ref="K269">IF($I$2="Открытый тариф",
INDEX(GRID!$B$4:$BI$10,MATCH($K$7,GRID!$A$4:$A$10,0),MATCH(1,($U$2=GRID!$B$1:$BI$1)*(КАЛЕНДАРЬ!BL28=GRID!$B$3:$BI$3), 0)),
INDEX(GRID!$B$4:$BI$10,MATCH($K$7,GRID!$A$4:$A$10,0),MATCH(1,($U$2=GRID!$B$1:$BI$1)*(КАЛЕНДАРЬ!BL28=GRID!$B$3:$BI$3), 0))*(1-GRID!$B$29))</f>
        <v>50800</v>
      </c>
      <c r="L269" s="24" cm="1">
        <f t="array" ref="L269">IF($I$2="Открытый тариф",
INDEX(GRID!$B$13:$BI$19,MATCH($K$7,GRID!$A$13:$A$19,0),MATCH(1,($U$2=GRID!$B$1:$BI$1)*(КАЛЕНДАРЬ!$BL28=GRID!$B$3:$BI$3), 0)),
INDEX(GRID!$B$13:$BI$19,MATCH($K$7,GRID!$A$13:$A$19,0),MATCH(1,($U$2=GRID!$B$1:$BI$1)*(КАЛЕНДАРЬ!$BL28=GRID!$B$3:$BI$3), 0))*(1-GRID!$B$29))</f>
        <v>54100</v>
      </c>
      <c r="M269" s="24" cm="1">
        <f t="array" ref="M269">IF($I$2="Открытый тариф",
INDEX(GRID!$B$4:$BI$10,MATCH($M$7,GRID!$A$4:$A$10,0),MATCH(1,($U$2=GRID!$B$1:$BI$1)*(КАЛЕНДАРЬ!BL28=GRID!$B$3:$BI$3), 0)),
INDEX(GRID!$B$4:$BI$10,MATCH($M$7,GRID!$A$4:$A$10,0),MATCH(1,($U$2=GRID!$B$1:$BI$1)*(КАЛЕНДАРЬ!BL28=GRID!$B$3:$BI$3), 0))*(1-GRID!$B$29))</f>
        <v>72600</v>
      </c>
      <c r="N269" s="24" cm="1">
        <f t="array" ref="N269">IF($I$2="Открытый тариф",
INDEX(GRID!$B$13:$BI$19,MATCH($M$7,GRID!$A$13:$A$19,0),MATCH(1,($U$2=GRID!$B$1:$BI$1)*(КАЛЕНДАРЬ!$BL28=GRID!$B$3:$BI$3), 0)),
INDEX(GRID!$B$13:$BI$19,MATCH($M$7,GRID!$A$13:$A$19,0),MATCH(1,($U$2=GRID!$B$1:$BI$1)*(КАЛЕНДАРЬ!$BL28=GRID!$B$3:$BI$3), 0))*(1-GRID!$B$29))</f>
        <v>75900</v>
      </c>
      <c r="O269" s="24" cm="1">
        <f t="array" ref="O269">IF($I$2="Открытый тариф",
INDEX(GRID!$B$4:$BI$10,MATCH($O$7,GRID!$A$4:$A$10,0),MATCH(1,($U$2=GRID!$B$1:$BI$1)*(КАЛЕНДАРЬ!BL28=GRID!$B$3:$BI$3), 0)),
INDEX(GRID!$B$4:$BI$10,MATCH($O$7,GRID!$A$4:$A$10,0),MATCH(1,($U$2=GRID!$B$1:$BI$1)*(КАЛЕНДАРЬ!BL28=GRID!$B$3:$BI$3), 0))*(1-GRID!$B$29))</f>
        <v>172700</v>
      </c>
      <c r="P269" s="24" cm="1">
        <f t="array" ref="P269">IF($I$2="Открытый тариф",
INDEX(GRID!$B$13:$BI$19,MATCH($O$7,GRID!$A$13:$A$19,0),MATCH(1,($U$2=GRID!$B$1:$BI$1)*(КАЛЕНДАРЬ!$BL28=GRID!$B$3:$BI$3), 0)),
INDEX(GRID!$B$13:$BI$19,MATCH($O$7,GRID!$A$13:$A$19,0),MATCH(1,($U$2=GRID!$B$1:$BI$1)*(КАЛЕНДАРЬ!$BL28=GRID!$B$3:$BI$3), 0))*(1-GRID!$B$29))</f>
        <v>176000</v>
      </c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</row>
    <row r="270" spans="1:31" x14ac:dyDescent="0.2">
      <c r="A270" s="83" t="s">
        <v>19</v>
      </c>
      <c r="B270" s="84">
        <v>26</v>
      </c>
      <c r="C270" s="24" cm="1">
        <f t="array" ref="C270">IF($I$2="Открытый тариф",
INDEX(GRID!$B$4:$BI$10,MATCH($C$7,GRID!$A$4:$A$10,0),MATCH(1,($U$2=GRID!$B$1:$BI$1)*(КАЛЕНДАРЬ!BL29=GRID!$B$3:$BI$3), 0)),
INDEX(GRID!$B$4:$BI$10,MATCH($C$7,GRID!$A$4:$A$10,0),MATCH(1,($U$2=GRID!$B$1:$BI$1)*(КАЛЕНДАРЬ!BL29=GRID!$B$3:$BI$3), 0))*(1-GRID!$B$29))</f>
        <v>18000</v>
      </c>
      <c r="D270" s="24" cm="1">
        <f t="array" ref="D270">IF($I$2="Открытый тариф",
INDEX(GRID!$B$13:$BI$19,MATCH($C$7,GRID!$A$13:$A$19,0),MATCH(1,($U$2=GRID!$B$1:$BI$1)*(КАЛЕНДАРЬ!$BL29=GRID!$B$3:$BI$3), 0)),
INDEX(GRID!$B$13:$BI$19,MATCH($C$7,GRID!$A$13:$A$19,0),MATCH(1,($U$2=GRID!$B$1:$BI$1)*(КАЛЕНДАРЬ!$BL29=GRID!$B$3:$BI$3), 0))*(1-GRID!$B$29))</f>
        <v>21300</v>
      </c>
      <c r="E270" s="24" cm="1">
        <f t="array" ref="E270">IF($I$2="Открытый тариф",
INDEX(GRID!$B$4:$BI$10,MATCH($E$7,GRID!$A$4:$A$10,0),MATCH(1,($U$2=GRID!$B$1:$BI$1)*(КАЛЕНДАРЬ!BL29=GRID!$B$3:$BI$3), 0)),
INDEX(GRID!$B$4:$BI$10,MATCH($E$7,GRID!$A$4:$A$10,0),MATCH(1,($U$2=GRID!$B$1:$BI$1)*(КАЛЕНДАРЬ!BL29=GRID!$B$3:$BI$3), 0))*(1-GRID!$B$29))</f>
        <v>21700</v>
      </c>
      <c r="F270" s="24" cm="1">
        <f t="array" ref="F270">IF($I$2="Открытый тариф",
INDEX(GRID!$B$13:$BI$19,MATCH($E$7,GRID!$A$13:$A$19,0),MATCH(1,($U$2=GRID!$B$1:$BI$1)*(КАЛЕНДАРЬ!$BL29=GRID!$B$3:$BI$3), 0)),
INDEX(GRID!$B$13:$BI$19,MATCH($E$7,GRID!$A$13:$A$19,0),MATCH(1,($U$2=GRID!$B$1:$BI$1)*(КАЛЕНДАРЬ!$BL29=GRID!$B$3:$BI$3), 0))*(1-GRID!$B$29))</f>
        <v>25000</v>
      </c>
      <c r="G270" s="24" cm="1">
        <f t="array" ref="G270">IF($I$2="Открытый тариф",
INDEX(GRID!$B$4:$BI$10,MATCH($G$7,GRID!$A$4:$A$10,0),MATCH(1,($U$2=GRID!$B$1:$BI$1)*(КАЛЕНДАРЬ!BL29=GRID!$B$3:$BI$3), 0)),
INDEX(GRID!$B$4:$BI$10,MATCH($G$7,GRID!$A$4:$A$10,0),MATCH(1,($U$2=GRID!$B$1:$BI$1)*(КАЛЕНДАРЬ!BL29=GRID!$B$3:$BI$3), 0))*(1-GRID!$B$29))</f>
        <v>26100</v>
      </c>
      <c r="H270" s="24" cm="1">
        <f t="array" ref="H270">IF($I$2="Открытый тариф",
INDEX(GRID!$B$13:$BI$19,MATCH($G$7,GRID!$A$13:$A$19,0),MATCH(1,($U$2=GRID!$B$1:$BI$1)*(КАЛЕНДАРЬ!$BL29=GRID!$B$3:$BI$3), 0)),
INDEX(GRID!$B$13:$BI$19,MATCH($G$7,GRID!$A$13:$A$19,0),MATCH(1,($U$2=GRID!$B$1:$BI$1)*(КАЛЕНДАРЬ!$BL29=GRID!$B$3:$BI$3), 0))*(1-GRID!$B$29))</f>
        <v>29400</v>
      </c>
      <c r="I270" s="24" cm="1">
        <f t="array" ref="I270">IF($I$2="Открытый тариф",
INDEX(GRID!$B$4:$BI$10,MATCH($I$7,GRID!$A$4:$A$10,0),MATCH(1,($U$2=GRID!$B$1:$BI$1)*(КАЛЕНДАРЬ!BL29=GRID!$B$3:$BI$3), 0)),
INDEX(GRID!$B$4:$BI$10,MATCH($I$7,GRID!$A$4:$A$10,0),MATCH(1,($U$2=GRID!$B$1:$BI$1)*(КАЛЕНДАРЬ!BL29=GRID!$B$3:$BI$3), 0))*(1-GRID!$B$29))</f>
        <v>36300</v>
      </c>
      <c r="J270" s="24" cm="1">
        <f t="array" ref="J270">IF($I$2="Открытый тариф",
INDEX(GRID!$B$13:$BI$19,MATCH($I$7,GRID!$A$13:$A$19,0),MATCH(1,($U$2=GRID!$B$1:$BI$1)*(КАЛЕНДАРЬ!$BL29=GRID!$B$3:$BI$3), 0)),
INDEX(GRID!$B$13:$BI$19,MATCH($I$7,GRID!$A$13:$A$19,0),MATCH(1,($U$2=GRID!$B$1:$BI$1)*(КАЛЕНДАРЬ!$BL29=GRID!$B$3:$BI$3), 0))*(1-GRID!$B$29))</f>
        <v>39600</v>
      </c>
      <c r="K270" s="24" cm="1">
        <f t="array" ref="K270">IF($I$2="Открытый тариф",
INDEX(GRID!$B$4:$BI$10,MATCH($K$7,GRID!$A$4:$A$10,0),MATCH(1,($U$2=GRID!$B$1:$BI$1)*(КАЛЕНДАРЬ!BL29=GRID!$B$3:$BI$3), 0)),
INDEX(GRID!$B$4:$BI$10,MATCH($K$7,GRID!$A$4:$A$10,0),MATCH(1,($U$2=GRID!$B$1:$BI$1)*(КАЛЕНДАРЬ!BL29=GRID!$B$3:$BI$3), 0))*(1-GRID!$B$29))</f>
        <v>50800</v>
      </c>
      <c r="L270" s="24" cm="1">
        <f t="array" ref="L270">IF($I$2="Открытый тариф",
INDEX(GRID!$B$13:$BI$19,MATCH($K$7,GRID!$A$13:$A$19,0),MATCH(1,($U$2=GRID!$B$1:$BI$1)*(КАЛЕНДАРЬ!$BL29=GRID!$B$3:$BI$3), 0)),
INDEX(GRID!$B$13:$BI$19,MATCH($K$7,GRID!$A$13:$A$19,0),MATCH(1,($U$2=GRID!$B$1:$BI$1)*(КАЛЕНДАРЬ!$BL29=GRID!$B$3:$BI$3), 0))*(1-GRID!$B$29))</f>
        <v>54100</v>
      </c>
      <c r="M270" s="24" cm="1">
        <f t="array" ref="M270">IF($I$2="Открытый тариф",
INDEX(GRID!$B$4:$BI$10,MATCH($M$7,GRID!$A$4:$A$10,0),MATCH(1,($U$2=GRID!$B$1:$BI$1)*(КАЛЕНДАРЬ!BL29=GRID!$B$3:$BI$3), 0)),
INDEX(GRID!$B$4:$BI$10,MATCH($M$7,GRID!$A$4:$A$10,0),MATCH(1,($U$2=GRID!$B$1:$BI$1)*(КАЛЕНДАРЬ!BL29=GRID!$B$3:$BI$3), 0))*(1-GRID!$B$29))</f>
        <v>72600</v>
      </c>
      <c r="N270" s="24" cm="1">
        <f t="array" ref="N270">IF($I$2="Открытый тариф",
INDEX(GRID!$B$13:$BI$19,MATCH($M$7,GRID!$A$13:$A$19,0),MATCH(1,($U$2=GRID!$B$1:$BI$1)*(КАЛЕНДАРЬ!$BL29=GRID!$B$3:$BI$3), 0)),
INDEX(GRID!$B$13:$BI$19,MATCH($M$7,GRID!$A$13:$A$19,0),MATCH(1,($U$2=GRID!$B$1:$BI$1)*(КАЛЕНДАРЬ!$BL29=GRID!$B$3:$BI$3), 0))*(1-GRID!$B$29))</f>
        <v>75900</v>
      </c>
      <c r="O270" s="24" cm="1">
        <f t="array" ref="O270">IF($I$2="Открытый тариф",
INDEX(GRID!$B$4:$BI$10,MATCH($O$7,GRID!$A$4:$A$10,0),MATCH(1,($U$2=GRID!$B$1:$BI$1)*(КАЛЕНДАРЬ!BL29=GRID!$B$3:$BI$3), 0)),
INDEX(GRID!$B$4:$BI$10,MATCH($O$7,GRID!$A$4:$A$10,0),MATCH(1,($U$2=GRID!$B$1:$BI$1)*(КАЛЕНДАРЬ!BL29=GRID!$B$3:$BI$3), 0))*(1-GRID!$B$29))</f>
        <v>172700</v>
      </c>
      <c r="P270" s="24" cm="1">
        <f t="array" ref="P270">IF($I$2="Открытый тариф",
INDEX(GRID!$B$13:$BI$19,MATCH($O$7,GRID!$A$13:$A$19,0),MATCH(1,($U$2=GRID!$B$1:$BI$1)*(КАЛЕНДАРЬ!$BL29=GRID!$B$3:$BI$3), 0)),
INDEX(GRID!$B$13:$BI$19,MATCH($O$7,GRID!$A$13:$A$19,0),MATCH(1,($U$2=GRID!$B$1:$BI$1)*(КАЛЕНДАРЬ!$BL29=GRID!$B$3:$BI$3), 0))*(1-GRID!$B$29))</f>
        <v>176000</v>
      </c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</row>
    <row r="271" spans="1:31" x14ac:dyDescent="0.2">
      <c r="A271" s="83" t="s">
        <v>13</v>
      </c>
      <c r="B271" s="84">
        <v>27</v>
      </c>
      <c r="C271" s="24" cm="1">
        <f t="array" ref="C271">IF($I$2="Открытый тариф",
INDEX(GRID!$B$4:$BI$10,MATCH($C$7,GRID!$A$4:$A$10,0),MATCH(1,($U$2=GRID!$B$1:$BI$1)*(КАЛЕНДАРЬ!BL30=GRID!$B$3:$BI$3), 0)),
INDEX(GRID!$B$4:$BI$10,MATCH($C$7,GRID!$A$4:$A$10,0),MATCH(1,($U$2=GRID!$B$1:$BI$1)*(КАЛЕНДАРЬ!BL30=GRID!$B$3:$BI$3), 0))*(1-GRID!$B$29))</f>
        <v>15900</v>
      </c>
      <c r="D271" s="24" cm="1">
        <f t="array" ref="D271">IF($I$2="Открытый тариф",
INDEX(GRID!$B$13:$BI$19,MATCH($C$7,GRID!$A$13:$A$19,0),MATCH(1,($U$2=GRID!$B$1:$BI$1)*(КАЛЕНДАРЬ!$BL30=GRID!$B$3:$BI$3), 0)),
INDEX(GRID!$B$13:$BI$19,MATCH($C$7,GRID!$A$13:$A$19,0),MATCH(1,($U$2=GRID!$B$1:$BI$1)*(КАЛЕНДАРЬ!$BL30=GRID!$B$3:$BI$3), 0))*(1-GRID!$B$29))</f>
        <v>19200</v>
      </c>
      <c r="E271" s="24" cm="1">
        <f t="array" ref="E271">IF($I$2="Открытый тариф",
INDEX(GRID!$B$4:$BI$10,MATCH($E$7,GRID!$A$4:$A$10,0),MATCH(1,($U$2=GRID!$B$1:$BI$1)*(КАЛЕНДАРЬ!BL30=GRID!$B$3:$BI$3), 0)),
INDEX(GRID!$B$4:$BI$10,MATCH($E$7,GRID!$A$4:$A$10,0),MATCH(1,($U$2=GRID!$B$1:$BI$1)*(КАЛЕНДАРЬ!BL30=GRID!$B$3:$BI$3), 0))*(1-GRID!$B$29))</f>
        <v>19300</v>
      </c>
      <c r="F271" s="24" cm="1">
        <f t="array" ref="F271">IF($I$2="Открытый тариф",
INDEX(GRID!$B$13:$BI$19,MATCH($E$7,GRID!$A$13:$A$19,0),MATCH(1,($U$2=GRID!$B$1:$BI$1)*(КАЛЕНДАРЬ!$BL30=GRID!$B$3:$BI$3), 0)),
INDEX(GRID!$B$13:$BI$19,MATCH($E$7,GRID!$A$13:$A$19,0),MATCH(1,($U$2=GRID!$B$1:$BI$1)*(КАЛЕНДАРЬ!$BL30=GRID!$B$3:$BI$3), 0))*(1-GRID!$B$29))</f>
        <v>22600</v>
      </c>
      <c r="G271" s="24" cm="1">
        <f t="array" ref="G271">IF($I$2="Открытый тариф",
INDEX(GRID!$B$4:$BI$10,MATCH($G$7,GRID!$A$4:$A$10,0),MATCH(1,($U$2=GRID!$B$1:$BI$1)*(КАЛЕНДАРЬ!BL30=GRID!$B$3:$BI$3), 0)),
INDEX(GRID!$B$4:$BI$10,MATCH($G$7,GRID!$A$4:$A$10,0),MATCH(1,($U$2=GRID!$B$1:$BI$1)*(КАЛЕНДАРЬ!BL30=GRID!$B$3:$BI$3), 0))*(1-GRID!$B$29))</f>
        <v>23400</v>
      </c>
      <c r="H271" s="24" cm="1">
        <f t="array" ref="H271">IF($I$2="Открытый тариф",
INDEX(GRID!$B$13:$BI$19,MATCH($G$7,GRID!$A$13:$A$19,0),MATCH(1,($U$2=GRID!$B$1:$BI$1)*(КАЛЕНДАРЬ!$BL30=GRID!$B$3:$BI$3), 0)),
INDEX(GRID!$B$13:$BI$19,MATCH($G$7,GRID!$A$13:$A$19,0),MATCH(1,($U$2=GRID!$B$1:$BI$1)*(КАЛЕНДАРЬ!$BL30=GRID!$B$3:$BI$3), 0))*(1-GRID!$B$29))</f>
        <v>26700</v>
      </c>
      <c r="I271" s="24" cm="1">
        <f t="array" ref="I271">IF($I$2="Открытый тариф",
INDEX(GRID!$B$4:$BI$10,MATCH($I$7,GRID!$A$4:$A$10,0),MATCH(1,($U$2=GRID!$B$1:$BI$1)*(КАЛЕНДАРЬ!BL30=GRID!$B$3:$BI$3), 0)),
INDEX(GRID!$B$4:$BI$10,MATCH($I$7,GRID!$A$4:$A$10,0),MATCH(1,($U$2=GRID!$B$1:$BI$1)*(КАЛЕНДАРЬ!BL30=GRID!$B$3:$BI$3), 0))*(1-GRID!$B$29))</f>
        <v>32900</v>
      </c>
      <c r="J271" s="24" cm="1">
        <f t="array" ref="J271">IF($I$2="Открытый тариф",
INDEX(GRID!$B$13:$BI$19,MATCH($I$7,GRID!$A$13:$A$19,0),MATCH(1,($U$2=GRID!$B$1:$BI$1)*(КАЛЕНДАРЬ!$BL30=GRID!$B$3:$BI$3), 0)),
INDEX(GRID!$B$13:$BI$19,MATCH($I$7,GRID!$A$13:$A$19,0),MATCH(1,($U$2=GRID!$B$1:$BI$1)*(КАЛЕНДАРЬ!$BL30=GRID!$B$3:$BI$3), 0))*(1-GRID!$B$29))</f>
        <v>36200</v>
      </c>
      <c r="K271" s="24" cm="1">
        <f t="array" ref="K271">IF($I$2="Открытый тариф",
INDEX(GRID!$B$4:$BI$10,MATCH($K$7,GRID!$A$4:$A$10,0),MATCH(1,($U$2=GRID!$B$1:$BI$1)*(КАЛЕНДАРЬ!BL30=GRID!$B$3:$BI$3), 0)),
INDEX(GRID!$B$4:$BI$10,MATCH($K$7,GRID!$A$4:$A$10,0),MATCH(1,($U$2=GRID!$B$1:$BI$1)*(КАЛЕНДАРЬ!BL30=GRID!$B$3:$BI$3), 0))*(1-GRID!$B$29))</f>
        <v>46400</v>
      </c>
      <c r="L271" s="24" cm="1">
        <f t="array" ref="L271">IF($I$2="Открытый тариф",
INDEX(GRID!$B$13:$BI$19,MATCH($K$7,GRID!$A$13:$A$19,0),MATCH(1,($U$2=GRID!$B$1:$BI$1)*(КАЛЕНДАРЬ!$BL30=GRID!$B$3:$BI$3), 0)),
INDEX(GRID!$B$13:$BI$19,MATCH($K$7,GRID!$A$13:$A$19,0),MATCH(1,($U$2=GRID!$B$1:$BI$1)*(КАЛЕНДАРЬ!$BL30=GRID!$B$3:$BI$3), 0))*(1-GRID!$B$29))</f>
        <v>49700</v>
      </c>
      <c r="M271" s="24" cm="1">
        <f t="array" ref="M271">IF($I$2="Открытый тариф",
INDEX(GRID!$B$4:$BI$10,MATCH($M$7,GRID!$A$4:$A$10,0),MATCH(1,($U$2=GRID!$B$1:$BI$1)*(КАЛЕНДАРЬ!BL30=GRID!$B$3:$BI$3), 0)),
INDEX(GRID!$B$4:$BI$10,MATCH($M$7,GRID!$A$4:$A$10,0),MATCH(1,($U$2=GRID!$B$1:$BI$1)*(КАЛЕНДАРЬ!BL30=GRID!$B$3:$BI$3), 0))*(1-GRID!$B$29))</f>
        <v>66700</v>
      </c>
      <c r="N271" s="24" cm="1">
        <f t="array" ref="N271">IF($I$2="Открытый тариф",
INDEX(GRID!$B$13:$BI$19,MATCH($M$7,GRID!$A$13:$A$19,0),MATCH(1,($U$2=GRID!$B$1:$BI$1)*(КАЛЕНДАРЬ!$BL30=GRID!$B$3:$BI$3), 0)),
INDEX(GRID!$B$13:$BI$19,MATCH($M$7,GRID!$A$13:$A$19,0),MATCH(1,($U$2=GRID!$B$1:$BI$1)*(КАЛЕНДАРЬ!$BL30=GRID!$B$3:$BI$3), 0))*(1-GRID!$B$29))</f>
        <v>70000</v>
      </c>
      <c r="O271" s="24" cm="1">
        <f t="array" ref="O271">IF($I$2="Открытый тариф",
INDEX(GRID!$B$4:$BI$10,MATCH($O$7,GRID!$A$4:$A$10,0),MATCH(1,($U$2=GRID!$B$1:$BI$1)*(КАЛЕНДАРЬ!BL30=GRID!$B$3:$BI$3), 0)),
INDEX(GRID!$B$4:$BI$10,MATCH($O$7,GRID!$A$4:$A$10,0),MATCH(1,($U$2=GRID!$B$1:$BI$1)*(КАЛЕНДАРЬ!BL30=GRID!$B$3:$BI$3), 0))*(1-GRID!$B$29))</f>
        <v>158600</v>
      </c>
      <c r="P271" s="24" cm="1">
        <f t="array" ref="P271">IF($I$2="Открытый тариф",
INDEX(GRID!$B$13:$BI$19,MATCH($O$7,GRID!$A$13:$A$19,0),MATCH(1,($U$2=GRID!$B$1:$BI$1)*(КАЛЕНДАРЬ!$BL30=GRID!$B$3:$BI$3), 0)),
INDEX(GRID!$B$13:$BI$19,MATCH($O$7,GRID!$A$13:$A$19,0),MATCH(1,($U$2=GRID!$B$1:$BI$1)*(КАЛЕНДАРЬ!$BL30=GRID!$B$3:$BI$3), 0))*(1-GRID!$B$29))</f>
        <v>161900</v>
      </c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</row>
    <row r="272" spans="1:31" x14ac:dyDescent="0.2">
      <c r="A272" s="83" t="s">
        <v>14</v>
      </c>
      <c r="B272" s="84">
        <v>28</v>
      </c>
      <c r="C272" s="24" cm="1">
        <f t="array" ref="C272">IF($I$2="Открытый тариф",
INDEX(GRID!$B$4:$BI$10,MATCH($C$7,GRID!$A$4:$A$10,0),MATCH(1,($U$2=GRID!$B$1:$BI$1)*(КАЛЕНДАРЬ!BL31=GRID!$B$3:$BI$3), 0)),
INDEX(GRID!$B$4:$BI$10,MATCH($C$7,GRID!$A$4:$A$10,0),MATCH(1,($U$2=GRID!$B$1:$BI$1)*(КАЛЕНДАРЬ!BL31=GRID!$B$3:$BI$3), 0))*(1-GRID!$B$29))</f>
        <v>18000</v>
      </c>
      <c r="D272" s="24" cm="1">
        <f t="array" ref="D272">IF($I$2="Открытый тариф",
INDEX(GRID!$B$13:$BI$19,MATCH($C$7,GRID!$A$13:$A$19,0),MATCH(1,($U$2=GRID!$B$1:$BI$1)*(КАЛЕНДАРЬ!$BL31=GRID!$B$3:$BI$3), 0)),
INDEX(GRID!$B$13:$BI$19,MATCH($C$7,GRID!$A$13:$A$19,0),MATCH(1,($U$2=GRID!$B$1:$BI$1)*(КАЛЕНДАРЬ!$BL31=GRID!$B$3:$BI$3), 0))*(1-GRID!$B$29))</f>
        <v>21300</v>
      </c>
      <c r="E272" s="24" cm="1">
        <f t="array" ref="E272">IF($I$2="Открытый тариф",
INDEX(GRID!$B$4:$BI$10,MATCH($E$7,GRID!$A$4:$A$10,0),MATCH(1,($U$2=GRID!$B$1:$BI$1)*(КАЛЕНДАРЬ!BL31=GRID!$B$3:$BI$3), 0)),
INDEX(GRID!$B$4:$BI$10,MATCH($E$7,GRID!$A$4:$A$10,0),MATCH(1,($U$2=GRID!$B$1:$BI$1)*(КАЛЕНДАРЬ!BL31=GRID!$B$3:$BI$3), 0))*(1-GRID!$B$29))</f>
        <v>21700</v>
      </c>
      <c r="F272" s="24" cm="1">
        <f t="array" ref="F272">IF($I$2="Открытый тариф",
INDEX(GRID!$B$13:$BI$19,MATCH($E$7,GRID!$A$13:$A$19,0),MATCH(1,($U$2=GRID!$B$1:$BI$1)*(КАЛЕНДАРЬ!$BL31=GRID!$B$3:$BI$3), 0)),
INDEX(GRID!$B$13:$BI$19,MATCH($E$7,GRID!$A$13:$A$19,0),MATCH(1,($U$2=GRID!$B$1:$BI$1)*(КАЛЕНДАРЬ!$BL31=GRID!$B$3:$BI$3), 0))*(1-GRID!$B$29))</f>
        <v>25000</v>
      </c>
      <c r="G272" s="24" cm="1">
        <f t="array" ref="G272">IF($I$2="Открытый тариф",
INDEX(GRID!$B$4:$BI$10,MATCH($G$7,GRID!$A$4:$A$10,0),MATCH(1,($U$2=GRID!$B$1:$BI$1)*(КАЛЕНДАРЬ!BL31=GRID!$B$3:$BI$3), 0)),
INDEX(GRID!$B$4:$BI$10,MATCH($G$7,GRID!$A$4:$A$10,0),MATCH(1,($U$2=GRID!$B$1:$BI$1)*(КАЛЕНДАРЬ!BL31=GRID!$B$3:$BI$3), 0))*(1-GRID!$B$29))</f>
        <v>26100</v>
      </c>
      <c r="H272" s="24" cm="1">
        <f t="array" ref="H272">IF($I$2="Открытый тариф",
INDEX(GRID!$B$13:$BI$19,MATCH($G$7,GRID!$A$13:$A$19,0),MATCH(1,($U$2=GRID!$B$1:$BI$1)*(КАЛЕНДАРЬ!$BL31=GRID!$B$3:$BI$3), 0)),
INDEX(GRID!$B$13:$BI$19,MATCH($G$7,GRID!$A$13:$A$19,0),MATCH(1,($U$2=GRID!$B$1:$BI$1)*(КАЛЕНДАРЬ!$BL31=GRID!$B$3:$BI$3), 0))*(1-GRID!$B$29))</f>
        <v>29400</v>
      </c>
      <c r="I272" s="24" cm="1">
        <f t="array" ref="I272">IF($I$2="Открытый тариф",
INDEX(GRID!$B$4:$BI$10,MATCH($I$7,GRID!$A$4:$A$10,0),MATCH(1,($U$2=GRID!$B$1:$BI$1)*(КАЛЕНДАРЬ!BL31=GRID!$B$3:$BI$3), 0)),
INDEX(GRID!$B$4:$BI$10,MATCH($I$7,GRID!$A$4:$A$10,0),MATCH(1,($U$2=GRID!$B$1:$BI$1)*(КАЛЕНДАРЬ!BL31=GRID!$B$3:$BI$3), 0))*(1-GRID!$B$29))</f>
        <v>36300</v>
      </c>
      <c r="J272" s="24" cm="1">
        <f t="array" ref="J272">IF($I$2="Открытый тариф",
INDEX(GRID!$B$13:$BI$19,MATCH($I$7,GRID!$A$13:$A$19,0),MATCH(1,($U$2=GRID!$B$1:$BI$1)*(КАЛЕНДАРЬ!$BL31=GRID!$B$3:$BI$3), 0)),
INDEX(GRID!$B$13:$BI$19,MATCH($I$7,GRID!$A$13:$A$19,0),MATCH(1,($U$2=GRID!$B$1:$BI$1)*(КАЛЕНДАРЬ!$BL31=GRID!$B$3:$BI$3), 0))*(1-GRID!$B$29))</f>
        <v>39600</v>
      </c>
      <c r="K272" s="24" cm="1">
        <f t="array" ref="K272">IF($I$2="Открытый тариф",
INDEX(GRID!$B$4:$BI$10,MATCH($K$7,GRID!$A$4:$A$10,0),MATCH(1,($U$2=GRID!$B$1:$BI$1)*(КАЛЕНДАРЬ!BL31=GRID!$B$3:$BI$3), 0)),
INDEX(GRID!$B$4:$BI$10,MATCH($K$7,GRID!$A$4:$A$10,0),MATCH(1,($U$2=GRID!$B$1:$BI$1)*(КАЛЕНДАРЬ!BL31=GRID!$B$3:$BI$3), 0))*(1-GRID!$B$29))</f>
        <v>50800</v>
      </c>
      <c r="L272" s="24" cm="1">
        <f t="array" ref="L272">IF($I$2="Открытый тариф",
INDEX(GRID!$B$13:$BI$19,MATCH($K$7,GRID!$A$13:$A$19,0),MATCH(1,($U$2=GRID!$B$1:$BI$1)*(КАЛЕНДАРЬ!$BL31=GRID!$B$3:$BI$3), 0)),
INDEX(GRID!$B$13:$BI$19,MATCH($K$7,GRID!$A$13:$A$19,0),MATCH(1,($U$2=GRID!$B$1:$BI$1)*(КАЛЕНДАРЬ!$BL31=GRID!$B$3:$BI$3), 0))*(1-GRID!$B$29))</f>
        <v>54100</v>
      </c>
      <c r="M272" s="24" cm="1">
        <f t="array" ref="M272">IF($I$2="Открытый тариф",
INDEX(GRID!$B$4:$BI$10,MATCH($M$7,GRID!$A$4:$A$10,0),MATCH(1,($U$2=GRID!$B$1:$BI$1)*(КАЛЕНДАРЬ!BL31=GRID!$B$3:$BI$3), 0)),
INDEX(GRID!$B$4:$BI$10,MATCH($M$7,GRID!$A$4:$A$10,0),MATCH(1,($U$2=GRID!$B$1:$BI$1)*(КАЛЕНДАРЬ!BL31=GRID!$B$3:$BI$3), 0))*(1-GRID!$B$29))</f>
        <v>72600</v>
      </c>
      <c r="N272" s="24" cm="1">
        <f t="array" ref="N272">IF($I$2="Открытый тариф",
INDEX(GRID!$B$13:$BI$19,MATCH($M$7,GRID!$A$13:$A$19,0),MATCH(1,($U$2=GRID!$B$1:$BI$1)*(КАЛЕНДАРЬ!$BL31=GRID!$B$3:$BI$3), 0)),
INDEX(GRID!$B$13:$BI$19,MATCH($M$7,GRID!$A$13:$A$19,0),MATCH(1,($U$2=GRID!$B$1:$BI$1)*(КАЛЕНДАРЬ!$BL31=GRID!$B$3:$BI$3), 0))*(1-GRID!$B$29))</f>
        <v>75900</v>
      </c>
      <c r="O272" s="24" cm="1">
        <f t="array" ref="O272">IF($I$2="Открытый тариф",
INDEX(GRID!$B$4:$BI$10,MATCH($O$7,GRID!$A$4:$A$10,0),MATCH(1,($U$2=GRID!$B$1:$BI$1)*(КАЛЕНДАРЬ!BL31=GRID!$B$3:$BI$3), 0)),
INDEX(GRID!$B$4:$BI$10,MATCH($O$7,GRID!$A$4:$A$10,0),MATCH(1,($U$2=GRID!$B$1:$BI$1)*(КАЛЕНДАРЬ!BL31=GRID!$B$3:$BI$3), 0))*(1-GRID!$B$29))</f>
        <v>172700</v>
      </c>
      <c r="P272" s="24" cm="1">
        <f t="array" ref="P272">IF($I$2="Открытый тариф",
INDEX(GRID!$B$13:$BI$19,MATCH($O$7,GRID!$A$13:$A$19,0),MATCH(1,($U$2=GRID!$B$1:$BI$1)*(КАЛЕНДАРЬ!$BL31=GRID!$B$3:$BI$3), 0)),
INDEX(GRID!$B$13:$BI$19,MATCH($O$7,GRID!$A$13:$A$19,0),MATCH(1,($U$2=GRID!$B$1:$BI$1)*(КАЛЕНДАРЬ!$BL31=GRID!$B$3:$BI$3), 0))*(1-GRID!$B$29))</f>
        <v>176000</v>
      </c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</row>
    <row r="273" spans="1:31" x14ac:dyDescent="0.2">
      <c r="A273" s="83" t="s">
        <v>15</v>
      </c>
      <c r="B273" s="84">
        <v>29</v>
      </c>
      <c r="C273" s="24" cm="1">
        <f t="array" ref="C273">IF($I$2="Открытый тариф",
INDEX(GRID!$B$4:$BI$10,MATCH($C$7,GRID!$A$4:$A$10,0),MATCH(1,($U$2=GRID!$B$1:$BI$1)*(КАЛЕНДАРЬ!BL32=GRID!$B$3:$BI$3), 0)),
INDEX(GRID!$B$4:$BI$10,MATCH($C$7,GRID!$A$4:$A$10,0),MATCH(1,($U$2=GRID!$B$1:$BI$1)*(КАЛЕНДАРЬ!BL32=GRID!$B$3:$BI$3), 0))*(1-GRID!$B$29))</f>
        <v>18000</v>
      </c>
      <c r="D273" s="24" cm="1">
        <f t="array" ref="D273">IF($I$2="Открытый тариф",
INDEX(GRID!$B$13:$BI$19,MATCH($C$7,GRID!$A$13:$A$19,0),MATCH(1,($U$2=GRID!$B$1:$BI$1)*(КАЛЕНДАРЬ!$BL32=GRID!$B$3:$BI$3), 0)),
INDEX(GRID!$B$13:$BI$19,MATCH($C$7,GRID!$A$13:$A$19,0),MATCH(1,($U$2=GRID!$B$1:$BI$1)*(КАЛЕНДАРЬ!$BL32=GRID!$B$3:$BI$3), 0))*(1-GRID!$B$29))</f>
        <v>21300</v>
      </c>
      <c r="E273" s="24" cm="1">
        <f t="array" ref="E273">IF($I$2="Открытый тариф",
INDEX(GRID!$B$4:$BI$10,MATCH($E$7,GRID!$A$4:$A$10,0),MATCH(1,($U$2=GRID!$B$1:$BI$1)*(КАЛЕНДАРЬ!BL32=GRID!$B$3:$BI$3), 0)),
INDEX(GRID!$B$4:$BI$10,MATCH($E$7,GRID!$A$4:$A$10,0),MATCH(1,($U$2=GRID!$B$1:$BI$1)*(КАЛЕНДАРЬ!BL32=GRID!$B$3:$BI$3), 0))*(1-GRID!$B$29))</f>
        <v>21700</v>
      </c>
      <c r="F273" s="24" cm="1">
        <f t="array" ref="F273">IF($I$2="Открытый тариф",
INDEX(GRID!$B$13:$BI$19,MATCH($E$7,GRID!$A$13:$A$19,0),MATCH(1,($U$2=GRID!$B$1:$BI$1)*(КАЛЕНДАРЬ!$BL32=GRID!$B$3:$BI$3), 0)),
INDEX(GRID!$B$13:$BI$19,MATCH($E$7,GRID!$A$13:$A$19,0),MATCH(1,($U$2=GRID!$B$1:$BI$1)*(КАЛЕНДАРЬ!$BL32=GRID!$B$3:$BI$3), 0))*(1-GRID!$B$29))</f>
        <v>25000</v>
      </c>
      <c r="G273" s="24" cm="1">
        <f t="array" ref="G273">IF($I$2="Открытый тариф",
INDEX(GRID!$B$4:$BI$10,MATCH($G$7,GRID!$A$4:$A$10,0),MATCH(1,($U$2=GRID!$B$1:$BI$1)*(КАЛЕНДАРЬ!BL32=GRID!$B$3:$BI$3), 0)),
INDEX(GRID!$B$4:$BI$10,MATCH($G$7,GRID!$A$4:$A$10,0),MATCH(1,($U$2=GRID!$B$1:$BI$1)*(КАЛЕНДАРЬ!BL32=GRID!$B$3:$BI$3), 0))*(1-GRID!$B$29))</f>
        <v>26100</v>
      </c>
      <c r="H273" s="24" cm="1">
        <f t="array" ref="H273">IF($I$2="Открытый тариф",
INDEX(GRID!$B$13:$BI$19,MATCH($G$7,GRID!$A$13:$A$19,0),MATCH(1,($U$2=GRID!$B$1:$BI$1)*(КАЛЕНДАРЬ!$BL32=GRID!$B$3:$BI$3), 0)),
INDEX(GRID!$B$13:$BI$19,MATCH($G$7,GRID!$A$13:$A$19,0),MATCH(1,($U$2=GRID!$B$1:$BI$1)*(КАЛЕНДАРЬ!$BL32=GRID!$B$3:$BI$3), 0))*(1-GRID!$B$29))</f>
        <v>29400</v>
      </c>
      <c r="I273" s="24" cm="1">
        <f t="array" ref="I273">IF($I$2="Открытый тариф",
INDEX(GRID!$B$4:$BI$10,MATCH($I$7,GRID!$A$4:$A$10,0),MATCH(1,($U$2=GRID!$B$1:$BI$1)*(КАЛЕНДАРЬ!BL32=GRID!$B$3:$BI$3), 0)),
INDEX(GRID!$B$4:$BI$10,MATCH($I$7,GRID!$A$4:$A$10,0),MATCH(1,($U$2=GRID!$B$1:$BI$1)*(КАЛЕНДАРЬ!BL32=GRID!$B$3:$BI$3), 0))*(1-GRID!$B$29))</f>
        <v>36300</v>
      </c>
      <c r="J273" s="24" cm="1">
        <f t="array" ref="J273">IF($I$2="Открытый тариф",
INDEX(GRID!$B$13:$BI$19,MATCH($I$7,GRID!$A$13:$A$19,0),MATCH(1,($U$2=GRID!$B$1:$BI$1)*(КАЛЕНДАРЬ!$BL32=GRID!$B$3:$BI$3), 0)),
INDEX(GRID!$B$13:$BI$19,MATCH($I$7,GRID!$A$13:$A$19,0),MATCH(1,($U$2=GRID!$B$1:$BI$1)*(КАЛЕНДАРЬ!$BL32=GRID!$B$3:$BI$3), 0))*(1-GRID!$B$29))</f>
        <v>39600</v>
      </c>
      <c r="K273" s="24" cm="1">
        <f t="array" ref="K273">IF($I$2="Открытый тариф",
INDEX(GRID!$B$4:$BI$10,MATCH($K$7,GRID!$A$4:$A$10,0),MATCH(1,($U$2=GRID!$B$1:$BI$1)*(КАЛЕНДАРЬ!BL32=GRID!$B$3:$BI$3), 0)),
INDEX(GRID!$B$4:$BI$10,MATCH($K$7,GRID!$A$4:$A$10,0),MATCH(1,($U$2=GRID!$B$1:$BI$1)*(КАЛЕНДАРЬ!BL32=GRID!$B$3:$BI$3), 0))*(1-GRID!$B$29))</f>
        <v>50800</v>
      </c>
      <c r="L273" s="24" cm="1">
        <f t="array" ref="L273">IF($I$2="Открытый тариф",
INDEX(GRID!$B$13:$BI$19,MATCH($K$7,GRID!$A$13:$A$19,0),MATCH(1,($U$2=GRID!$B$1:$BI$1)*(КАЛЕНДАРЬ!$BL32=GRID!$B$3:$BI$3), 0)),
INDEX(GRID!$B$13:$BI$19,MATCH($K$7,GRID!$A$13:$A$19,0),MATCH(1,($U$2=GRID!$B$1:$BI$1)*(КАЛЕНДАРЬ!$BL32=GRID!$B$3:$BI$3), 0))*(1-GRID!$B$29))</f>
        <v>54100</v>
      </c>
      <c r="M273" s="24" cm="1">
        <f t="array" ref="M273">IF($I$2="Открытый тариф",
INDEX(GRID!$B$4:$BI$10,MATCH($M$7,GRID!$A$4:$A$10,0),MATCH(1,($U$2=GRID!$B$1:$BI$1)*(КАЛЕНДАРЬ!BL32=GRID!$B$3:$BI$3), 0)),
INDEX(GRID!$B$4:$BI$10,MATCH($M$7,GRID!$A$4:$A$10,0),MATCH(1,($U$2=GRID!$B$1:$BI$1)*(КАЛЕНДАРЬ!BL32=GRID!$B$3:$BI$3), 0))*(1-GRID!$B$29))</f>
        <v>72600</v>
      </c>
      <c r="N273" s="24" cm="1">
        <f t="array" ref="N273">IF($I$2="Открытый тариф",
INDEX(GRID!$B$13:$BI$19,MATCH($M$7,GRID!$A$13:$A$19,0),MATCH(1,($U$2=GRID!$B$1:$BI$1)*(КАЛЕНДАРЬ!$BL32=GRID!$B$3:$BI$3), 0)),
INDEX(GRID!$B$13:$BI$19,MATCH($M$7,GRID!$A$13:$A$19,0),MATCH(1,($U$2=GRID!$B$1:$BI$1)*(КАЛЕНДАРЬ!$BL32=GRID!$B$3:$BI$3), 0))*(1-GRID!$B$29))</f>
        <v>75900</v>
      </c>
      <c r="O273" s="24" cm="1">
        <f t="array" ref="O273">IF($I$2="Открытый тариф",
INDEX(GRID!$B$4:$BI$10,MATCH($O$7,GRID!$A$4:$A$10,0),MATCH(1,($U$2=GRID!$B$1:$BI$1)*(КАЛЕНДАРЬ!BL32=GRID!$B$3:$BI$3), 0)),
INDEX(GRID!$B$4:$BI$10,MATCH($O$7,GRID!$A$4:$A$10,0),MATCH(1,($U$2=GRID!$B$1:$BI$1)*(КАЛЕНДАРЬ!BL32=GRID!$B$3:$BI$3), 0))*(1-GRID!$B$29))</f>
        <v>172700</v>
      </c>
      <c r="P273" s="24" cm="1">
        <f t="array" ref="P273">IF($I$2="Открытый тариф",
INDEX(GRID!$B$13:$BI$19,MATCH($O$7,GRID!$A$13:$A$19,0),MATCH(1,($U$2=GRID!$B$1:$BI$1)*(КАЛЕНДАРЬ!$BL32=GRID!$B$3:$BI$3), 0)),
INDEX(GRID!$B$13:$BI$19,MATCH($O$7,GRID!$A$13:$A$19,0),MATCH(1,($U$2=GRID!$B$1:$BI$1)*(КАЛЕНДАРЬ!$BL32=GRID!$B$3:$BI$3), 0))*(1-GRID!$B$29))</f>
        <v>176000</v>
      </c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</row>
    <row r="274" spans="1:31" x14ac:dyDescent="0.2">
      <c r="A274" s="83" t="s">
        <v>16</v>
      </c>
      <c r="B274" s="84">
        <v>30</v>
      </c>
      <c r="C274" s="24" cm="1">
        <f t="array" ref="C274">IF($I$2="Открытый тариф",
INDEX(GRID!$B$4:$BI$10,MATCH($C$7,GRID!$A$4:$A$10,0),MATCH(1,($U$2=GRID!$B$1:$BI$1)*(КАЛЕНДАРЬ!BL33=GRID!$B$3:$BI$3), 0)),
INDEX(GRID!$B$4:$BI$10,MATCH($C$7,GRID!$A$4:$A$10,0),MATCH(1,($U$2=GRID!$B$1:$BI$1)*(КАЛЕНДАРЬ!BL33=GRID!$B$3:$BI$3), 0))*(1-GRID!$B$29))</f>
        <v>18000</v>
      </c>
      <c r="D274" s="24" cm="1">
        <f t="array" ref="D274">IF($I$2="Открытый тариф",
INDEX(GRID!$B$13:$BI$19,MATCH($C$7,GRID!$A$13:$A$19,0),MATCH(1,($U$2=GRID!$B$1:$BI$1)*(КАЛЕНДАРЬ!$BL33=GRID!$B$3:$BI$3), 0)),
INDEX(GRID!$B$13:$BI$19,MATCH($C$7,GRID!$A$13:$A$19,0),MATCH(1,($U$2=GRID!$B$1:$BI$1)*(КАЛЕНДАРЬ!$BL33=GRID!$B$3:$BI$3), 0))*(1-GRID!$B$29))</f>
        <v>21300</v>
      </c>
      <c r="E274" s="24" cm="1">
        <f t="array" ref="E274">IF($I$2="Открытый тариф",
INDEX(GRID!$B$4:$BI$10,MATCH($E$7,GRID!$A$4:$A$10,0),MATCH(1,($U$2=GRID!$B$1:$BI$1)*(КАЛЕНДАРЬ!BL33=GRID!$B$3:$BI$3), 0)),
INDEX(GRID!$B$4:$BI$10,MATCH($E$7,GRID!$A$4:$A$10,0),MATCH(1,($U$2=GRID!$B$1:$BI$1)*(КАЛЕНДАРЬ!BL33=GRID!$B$3:$BI$3), 0))*(1-GRID!$B$29))</f>
        <v>21700</v>
      </c>
      <c r="F274" s="24" cm="1">
        <f t="array" ref="F274">IF($I$2="Открытый тариф",
INDEX(GRID!$B$13:$BI$19,MATCH($E$7,GRID!$A$13:$A$19,0),MATCH(1,($U$2=GRID!$B$1:$BI$1)*(КАЛЕНДАРЬ!$BL33=GRID!$B$3:$BI$3), 0)),
INDEX(GRID!$B$13:$BI$19,MATCH($E$7,GRID!$A$13:$A$19,0),MATCH(1,($U$2=GRID!$B$1:$BI$1)*(КАЛЕНДАРЬ!$BL33=GRID!$B$3:$BI$3), 0))*(1-GRID!$B$29))</f>
        <v>25000</v>
      </c>
      <c r="G274" s="24" cm="1">
        <f t="array" ref="G274">IF($I$2="Открытый тариф",
INDEX(GRID!$B$4:$BI$10,MATCH($G$7,GRID!$A$4:$A$10,0),MATCH(1,($U$2=GRID!$B$1:$BI$1)*(КАЛЕНДАРЬ!BL33=GRID!$B$3:$BI$3), 0)),
INDEX(GRID!$B$4:$BI$10,MATCH($G$7,GRID!$A$4:$A$10,0),MATCH(1,($U$2=GRID!$B$1:$BI$1)*(КАЛЕНДАРЬ!BL33=GRID!$B$3:$BI$3), 0))*(1-GRID!$B$29))</f>
        <v>26100</v>
      </c>
      <c r="H274" s="24" cm="1">
        <f t="array" ref="H274">IF($I$2="Открытый тариф",
INDEX(GRID!$B$13:$BI$19,MATCH($G$7,GRID!$A$13:$A$19,0),MATCH(1,($U$2=GRID!$B$1:$BI$1)*(КАЛЕНДАРЬ!$BL33=GRID!$B$3:$BI$3), 0)),
INDEX(GRID!$B$13:$BI$19,MATCH($G$7,GRID!$A$13:$A$19,0),MATCH(1,($U$2=GRID!$B$1:$BI$1)*(КАЛЕНДАРЬ!$BL33=GRID!$B$3:$BI$3), 0))*(1-GRID!$B$29))</f>
        <v>29400</v>
      </c>
      <c r="I274" s="24" cm="1">
        <f t="array" ref="I274">IF($I$2="Открытый тариф",
INDEX(GRID!$B$4:$BI$10,MATCH($I$7,GRID!$A$4:$A$10,0),MATCH(1,($U$2=GRID!$B$1:$BI$1)*(КАЛЕНДАРЬ!BL33=GRID!$B$3:$BI$3), 0)),
INDEX(GRID!$B$4:$BI$10,MATCH($I$7,GRID!$A$4:$A$10,0),MATCH(1,($U$2=GRID!$B$1:$BI$1)*(КАЛЕНДАРЬ!BL33=GRID!$B$3:$BI$3), 0))*(1-GRID!$B$29))</f>
        <v>36300</v>
      </c>
      <c r="J274" s="24" cm="1">
        <f t="array" ref="J274">IF($I$2="Открытый тариф",
INDEX(GRID!$B$13:$BI$19,MATCH($I$7,GRID!$A$13:$A$19,0),MATCH(1,($U$2=GRID!$B$1:$BI$1)*(КАЛЕНДАРЬ!$BL33=GRID!$B$3:$BI$3), 0)),
INDEX(GRID!$B$13:$BI$19,MATCH($I$7,GRID!$A$13:$A$19,0),MATCH(1,($U$2=GRID!$B$1:$BI$1)*(КАЛЕНДАРЬ!$BL33=GRID!$B$3:$BI$3), 0))*(1-GRID!$B$29))</f>
        <v>39600</v>
      </c>
      <c r="K274" s="24" cm="1">
        <f t="array" ref="K274">IF($I$2="Открытый тариф",
INDEX(GRID!$B$4:$BI$10,MATCH($K$7,GRID!$A$4:$A$10,0),MATCH(1,($U$2=GRID!$B$1:$BI$1)*(КАЛЕНДАРЬ!BL33=GRID!$B$3:$BI$3), 0)),
INDEX(GRID!$B$4:$BI$10,MATCH($K$7,GRID!$A$4:$A$10,0),MATCH(1,($U$2=GRID!$B$1:$BI$1)*(КАЛЕНДАРЬ!BL33=GRID!$B$3:$BI$3), 0))*(1-GRID!$B$29))</f>
        <v>50800</v>
      </c>
      <c r="L274" s="24" cm="1">
        <f t="array" ref="L274">IF($I$2="Открытый тариф",
INDEX(GRID!$B$13:$BI$19,MATCH($K$7,GRID!$A$13:$A$19,0),MATCH(1,($U$2=GRID!$B$1:$BI$1)*(КАЛЕНДАРЬ!$BL33=GRID!$B$3:$BI$3), 0)),
INDEX(GRID!$B$13:$BI$19,MATCH($K$7,GRID!$A$13:$A$19,0),MATCH(1,($U$2=GRID!$B$1:$BI$1)*(КАЛЕНДАРЬ!$BL33=GRID!$B$3:$BI$3), 0))*(1-GRID!$B$29))</f>
        <v>54100</v>
      </c>
      <c r="M274" s="24" cm="1">
        <f t="array" ref="M274">IF($I$2="Открытый тариф",
INDEX(GRID!$B$4:$BI$10,MATCH($M$7,GRID!$A$4:$A$10,0),MATCH(1,($U$2=GRID!$B$1:$BI$1)*(КАЛЕНДАРЬ!BL33=GRID!$B$3:$BI$3), 0)),
INDEX(GRID!$B$4:$BI$10,MATCH($M$7,GRID!$A$4:$A$10,0),MATCH(1,($U$2=GRID!$B$1:$BI$1)*(КАЛЕНДАРЬ!BL33=GRID!$B$3:$BI$3), 0))*(1-GRID!$B$29))</f>
        <v>72600</v>
      </c>
      <c r="N274" s="24" cm="1">
        <f t="array" ref="N274">IF($I$2="Открытый тариф",
INDEX(GRID!$B$13:$BI$19,MATCH($M$7,GRID!$A$13:$A$19,0),MATCH(1,($U$2=GRID!$B$1:$BI$1)*(КАЛЕНДАРЬ!$BL33=GRID!$B$3:$BI$3), 0)),
INDEX(GRID!$B$13:$BI$19,MATCH($M$7,GRID!$A$13:$A$19,0),MATCH(1,($U$2=GRID!$B$1:$BI$1)*(КАЛЕНДАРЬ!$BL33=GRID!$B$3:$BI$3), 0))*(1-GRID!$B$29))</f>
        <v>75900</v>
      </c>
      <c r="O274" s="24" cm="1">
        <f t="array" ref="O274">IF($I$2="Открытый тариф",
INDEX(GRID!$B$4:$BI$10,MATCH($O$7,GRID!$A$4:$A$10,0),MATCH(1,($U$2=GRID!$B$1:$BI$1)*(КАЛЕНДАРЬ!BL33=GRID!$B$3:$BI$3), 0)),
INDEX(GRID!$B$4:$BI$10,MATCH($O$7,GRID!$A$4:$A$10,0),MATCH(1,($U$2=GRID!$B$1:$BI$1)*(КАЛЕНДАРЬ!BL33=GRID!$B$3:$BI$3), 0))*(1-GRID!$B$29))</f>
        <v>172700</v>
      </c>
      <c r="P274" s="24" cm="1">
        <f t="array" ref="P274">IF($I$2="Открытый тариф",
INDEX(GRID!$B$13:$BI$19,MATCH($O$7,GRID!$A$13:$A$19,0),MATCH(1,($U$2=GRID!$B$1:$BI$1)*(КАЛЕНДАРЬ!$BL33=GRID!$B$3:$BI$3), 0)),
INDEX(GRID!$B$13:$BI$19,MATCH($O$7,GRID!$A$13:$A$19,0),MATCH(1,($U$2=GRID!$B$1:$BI$1)*(КАЛЕНДАРЬ!$BL33=GRID!$B$3:$BI$3), 0))*(1-GRID!$B$29))</f>
        <v>176000</v>
      </c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</row>
    <row r="275" spans="1:31" x14ac:dyDescent="0.2">
      <c r="A275" s="85"/>
      <c r="B275" s="86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</row>
    <row r="276" spans="1:31" x14ac:dyDescent="0.2">
      <c r="A276" s="112" t="s">
        <v>72</v>
      </c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</row>
    <row r="277" spans="1:31" x14ac:dyDescent="0.2">
      <c r="A277" s="113" t="s">
        <v>110</v>
      </c>
      <c r="B277" s="114"/>
      <c r="C277" s="114"/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</row>
    <row r="278" spans="1:31" ht="58.5" customHeight="1" x14ac:dyDescent="0.2">
      <c r="A278" s="115" t="s">
        <v>10</v>
      </c>
      <c r="B278" s="116"/>
      <c r="C278" s="119" t="s">
        <v>152</v>
      </c>
      <c r="D278" s="120"/>
      <c r="E278" s="121" t="s">
        <v>146</v>
      </c>
      <c r="F278" s="122"/>
      <c r="G278" s="123" t="s">
        <v>147</v>
      </c>
      <c r="H278" s="124"/>
      <c r="I278" s="125" t="s">
        <v>148</v>
      </c>
      <c r="J278" s="126"/>
      <c r="K278" s="127" t="s">
        <v>44</v>
      </c>
      <c r="L278" s="128"/>
      <c r="M278" s="129" t="s">
        <v>45</v>
      </c>
      <c r="N278" s="130"/>
      <c r="O278" s="131" t="s">
        <v>149</v>
      </c>
      <c r="P278" s="132"/>
    </row>
    <row r="279" spans="1:31" x14ac:dyDescent="0.2">
      <c r="A279" s="117"/>
      <c r="B279" s="118"/>
      <c r="C279" s="23" t="s">
        <v>11</v>
      </c>
      <c r="D279" s="23" t="s">
        <v>12</v>
      </c>
      <c r="E279" s="23" t="s">
        <v>11</v>
      </c>
      <c r="F279" s="23" t="s">
        <v>12</v>
      </c>
      <c r="G279" s="23" t="s">
        <v>11</v>
      </c>
      <c r="H279" s="23" t="s">
        <v>12</v>
      </c>
      <c r="I279" s="23" t="s">
        <v>11</v>
      </c>
      <c r="J279" s="23" t="s">
        <v>12</v>
      </c>
      <c r="K279" s="23" t="s">
        <v>11</v>
      </c>
      <c r="L279" s="23" t="s">
        <v>12</v>
      </c>
      <c r="M279" s="23" t="s">
        <v>11</v>
      </c>
      <c r="N279" s="23" t="s">
        <v>12</v>
      </c>
      <c r="O279" s="23" t="s">
        <v>11</v>
      </c>
      <c r="P279" s="23" t="s">
        <v>12</v>
      </c>
    </row>
    <row r="280" spans="1:31" x14ac:dyDescent="0.2">
      <c r="A280" s="83" t="s">
        <v>17</v>
      </c>
      <c r="B280" s="84">
        <v>1</v>
      </c>
      <c r="C280" s="24" cm="1">
        <f t="array" ref="C280">IF($I$2="Открытый тариф",
INDEX(GRID!$B$4:$BI$10,MATCH($C$7,GRID!$A$4:$A$10,0),MATCH(1,($U$2=GRID!$B$1:$BI$1)*(КАЛЕНДАРЬ!BO4=GRID!$B$3:$BI$3), 0)),
INDEX(GRID!$B$4:$BI$10,MATCH($C$7,GRID!$A$4:$A$10,0),MATCH(1,($U$2=GRID!$B$1:$BI$1)*(КАЛЕНДАРЬ!BO4=GRID!$B$3:$BI$3), 0))*(1-GRID!$B$29))</f>
        <v>15000</v>
      </c>
      <c r="D280" s="24" cm="1">
        <f t="array" ref="D280">IF($I$2="Открытый тариф",
INDEX(GRID!$B$13:$BI$19,MATCH($C$7,GRID!$A$13:$A$19,0),MATCH(1,($U$2=GRID!$B$1:$BI$1)*(КАЛЕНДАРЬ!$BO4=GRID!$B$3:$BI$3), 0)),
INDEX(GRID!$B$13:$BI$19,MATCH($C$7,GRID!$A$13:$A$19,0),MATCH(1,($U$2=GRID!$B$1:$BI$1)*(КАЛЕНДАРЬ!$BO4=GRID!$B$3:$BI$3), 0))*(1-GRID!$B$29))</f>
        <v>18300</v>
      </c>
      <c r="E280" s="24" cm="1">
        <f t="array" ref="E280">IF($I$2="Открытый тариф",
INDEX(GRID!$B$4:$BI$10,MATCH($E$7,GRID!$A$4:$A$10,0),MATCH(1,($U$2=GRID!$B$1:$BI$1)*(КАЛЕНДАРЬ!BO4=GRID!$B$3:$BI$3), 0)),
INDEX(GRID!$B$4:$BI$10,MATCH($E$7,GRID!$A$4:$A$10,0),MATCH(1,($U$2=GRID!$B$1:$BI$1)*(КАЛЕНДАРЬ!BO4=GRID!$B$3:$BI$3), 0))*(1-GRID!$B$29))</f>
        <v>18300</v>
      </c>
      <c r="F280" s="24" cm="1">
        <f t="array" ref="F280">IF($I$2="Открытый тариф",
INDEX(GRID!$B$13:$BI$19,MATCH($E$7,GRID!$A$13:$A$19,0),MATCH(1,($U$2=GRID!$B$1:$BI$1)*(КАЛЕНДАРЬ!$BO4=GRID!$B$3:$BI$3), 0)),
INDEX(GRID!$B$13:$BI$19,MATCH($E$7,GRID!$A$13:$A$19,0),MATCH(1,($U$2=GRID!$B$1:$BI$1)*(КАЛЕНДАРЬ!$BO4=GRID!$B$3:$BI$3), 0))*(1-GRID!$B$29))</f>
        <v>21600</v>
      </c>
      <c r="G280" s="24" cm="1">
        <f t="array" ref="G280">IF($I$2="Открытый тариф",
INDEX(GRID!$B$4:$BI$10,MATCH($G$7,GRID!$A$4:$A$10,0),MATCH(1,($U$2=GRID!$B$1:$BI$1)*(КАЛЕНДАРЬ!BO4=GRID!$B$3:$BI$3), 0)),
INDEX(GRID!$B$4:$BI$10,MATCH($G$7,GRID!$A$4:$A$10,0),MATCH(1,($U$2=GRID!$B$1:$BI$1)*(КАЛЕНДАРЬ!BO4=GRID!$B$3:$BI$3), 0))*(1-GRID!$B$29))</f>
        <v>22200</v>
      </c>
      <c r="H280" s="24" cm="1">
        <f t="array" ref="H280">IF($I$2="Открытый тариф",
INDEX(GRID!$B$13:$BI$19,MATCH($G$7,GRID!$A$13:$A$19,0),MATCH(1,($U$2=GRID!$B$1:$BI$1)*(КАЛЕНДАРЬ!$BO4=GRID!$B$3:$BI$3), 0)),
INDEX(GRID!$B$13:$BI$19,MATCH($G$7,GRID!$A$13:$A$19,0),MATCH(1,($U$2=GRID!$B$1:$BI$1)*(КАЛЕНДАРЬ!$BO4=GRID!$B$3:$BI$3), 0))*(1-GRID!$B$29))</f>
        <v>25500</v>
      </c>
      <c r="I280" s="24" cm="1">
        <f t="array" ref="I280">IF($I$2="Открытый тариф",
INDEX(GRID!$B$4:$BI$10,MATCH($I$7,GRID!$A$4:$A$10,0),MATCH(1,($U$2=GRID!$B$1:$BI$1)*(КАЛЕНДАРЬ!BO4=GRID!$B$3:$BI$3), 0)),
INDEX(GRID!$B$4:$BI$10,MATCH($I$7,GRID!$A$4:$A$10,0),MATCH(1,($U$2=GRID!$B$1:$BI$1)*(КАЛЕНДАРЬ!BO4=GRID!$B$3:$BI$3), 0))*(1-GRID!$B$29))</f>
        <v>31300</v>
      </c>
      <c r="J280" s="24" cm="1">
        <f t="array" ref="J280">IF($I$2="Открытый тариф",
INDEX(GRID!$B$13:$BI$19,MATCH($I$7,GRID!$A$13:$A$19,0),MATCH(1,($U$2=GRID!$B$1:$BI$1)*(КАЛЕНДАРЬ!$BO4=GRID!$B$3:$BI$3), 0)),
INDEX(GRID!$B$13:$BI$19,MATCH($I$7,GRID!$A$13:$A$19,0),MATCH(1,($U$2=GRID!$B$1:$BI$1)*(КАЛЕНДАРЬ!$BO4=GRID!$B$3:$BI$3), 0))*(1-GRID!$B$29))</f>
        <v>34600</v>
      </c>
      <c r="K280" s="24" cm="1">
        <f t="array" ref="K280">IF($I$2="Открытый тариф",
INDEX(GRID!$B$4:$BI$10,MATCH($K$7,GRID!$A$4:$A$10,0),MATCH(1,($U$2=GRID!$B$1:$BI$1)*(КАЛЕНДАРЬ!BO4=GRID!$B$3:$BI$3), 0)),
INDEX(GRID!$B$4:$BI$10,MATCH($K$7,GRID!$A$4:$A$10,0),MATCH(1,($U$2=GRID!$B$1:$BI$1)*(КАЛЕНДАРЬ!BO4=GRID!$B$3:$BI$3), 0))*(1-GRID!$B$29))</f>
        <v>44300</v>
      </c>
      <c r="L280" s="24" cm="1">
        <f t="array" ref="L280">IF($I$2="Открытый тариф",
INDEX(GRID!$B$13:$BI$19,MATCH($K$7,GRID!$A$13:$A$19,0),MATCH(1,($U$2=GRID!$B$1:$BI$1)*(КАЛЕНДАРЬ!$BO4=GRID!$B$3:$BI$3), 0)),
INDEX(GRID!$B$13:$BI$19,MATCH($K$7,GRID!$A$13:$A$19,0),MATCH(1,($U$2=GRID!$B$1:$BI$1)*(КАЛЕНДАРЬ!$BO4=GRID!$B$3:$BI$3), 0))*(1-GRID!$B$29))</f>
        <v>47600</v>
      </c>
      <c r="M280" s="24" cm="1">
        <f t="array" ref="M280">IF($I$2="Открытый тариф",
INDEX(GRID!$B$4:$BI$10,MATCH($M$7,GRID!$A$4:$A$10,0),MATCH(1,($U$2=GRID!$B$1:$BI$1)*(КАЛЕНДАРЬ!BO4=GRID!$B$3:$BI$3), 0)),
INDEX(GRID!$B$4:$BI$10,MATCH($M$7,GRID!$A$4:$A$10,0),MATCH(1,($U$2=GRID!$B$1:$BI$1)*(КАЛЕНДАРЬ!BO4=GRID!$B$3:$BI$3), 0))*(1-GRID!$B$29))</f>
        <v>63800</v>
      </c>
      <c r="N280" s="24" cm="1">
        <f t="array" ref="N280">IF($I$2="Открытый тариф",
INDEX(GRID!$B$13:$BI$19,MATCH($M$7,GRID!$A$13:$A$19,0),MATCH(1,($U$2=GRID!$B$1:$BI$1)*(КАЛЕНДАРЬ!$BO4=GRID!$B$3:$BI$3), 0)),
INDEX(GRID!$B$13:$BI$19,MATCH($M$7,GRID!$A$13:$A$19,0),MATCH(1,($U$2=GRID!$B$1:$BI$1)*(КАЛЕНДАРЬ!$BO4=GRID!$B$3:$BI$3), 0))*(1-GRID!$B$29))</f>
        <v>67100</v>
      </c>
      <c r="O280" s="24" cm="1">
        <f t="array" ref="O280">IF($I$2="Открытый тариф",
INDEX(GRID!$B$4:$BI$10,MATCH($O$7,GRID!$A$4:$A$10,0),MATCH(1,($U$2=GRID!$B$1:$BI$1)*(КАЛЕНДАРЬ!BO4=GRID!$B$3:$BI$3), 0)),
INDEX(GRID!$B$4:$BI$10,MATCH($O$7,GRID!$A$4:$A$10,0),MATCH(1,($U$2=GRID!$B$1:$BI$1)*(КАЛЕНДАРЬ!BO4=GRID!$B$3:$BI$3), 0))*(1-GRID!$B$29))</f>
        <v>151700</v>
      </c>
      <c r="P280" s="24" cm="1">
        <f t="array" ref="P280">IF($I$2="Открытый тариф",
INDEX(GRID!$B$13:$BI$19,MATCH($O$7,GRID!$A$13:$A$19,0),MATCH(1,($U$2=GRID!$B$1:$BI$1)*(КАЛЕНДАРЬ!$BO4=GRID!$B$3:$BI$3), 0)),
INDEX(GRID!$B$13:$BI$19,MATCH($O$7,GRID!$A$13:$A$19,0),MATCH(1,($U$2=GRID!$B$1:$BI$1)*(КАЛЕНДАРЬ!$BO4=GRID!$B$3:$BI$3), 0))*(1-GRID!$B$29))</f>
        <v>155000</v>
      </c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</row>
    <row r="281" spans="1:31" x14ac:dyDescent="0.2">
      <c r="A281" s="83" t="s">
        <v>18</v>
      </c>
      <c r="B281" s="84">
        <v>2</v>
      </c>
      <c r="C281" s="24" cm="1">
        <f t="array" ref="C281">IF($I$2="Открытый тариф",
INDEX(GRID!$B$4:$BI$10,MATCH($C$7,GRID!$A$4:$A$10,0),MATCH(1,($U$2=GRID!$B$1:$BI$1)*(КАЛЕНДАРЬ!BO5=GRID!$B$3:$BI$3), 0)),
INDEX(GRID!$B$4:$BI$10,MATCH($C$7,GRID!$A$4:$A$10,0),MATCH(1,($U$2=GRID!$B$1:$BI$1)*(КАЛЕНДАРЬ!BO5=GRID!$B$3:$BI$3), 0))*(1-GRID!$B$29))</f>
        <v>15000</v>
      </c>
      <c r="D281" s="24" cm="1">
        <f t="array" ref="D281">IF($I$2="Открытый тариф",
INDEX(GRID!$B$13:$BI$19,MATCH($C$7,GRID!$A$13:$A$19,0),MATCH(1,($U$2=GRID!$B$1:$BI$1)*(КАЛЕНДАРЬ!$BO5=GRID!$B$3:$BI$3), 0)),
INDEX(GRID!$B$13:$BI$19,MATCH($C$7,GRID!$A$13:$A$19,0),MATCH(1,($U$2=GRID!$B$1:$BI$1)*(КАЛЕНДАРЬ!$BO5=GRID!$B$3:$BI$3), 0))*(1-GRID!$B$29))</f>
        <v>18300</v>
      </c>
      <c r="E281" s="24" cm="1">
        <f t="array" ref="E281">IF($I$2="Открытый тариф",
INDEX(GRID!$B$4:$BI$10,MATCH($E$7,GRID!$A$4:$A$10,0),MATCH(1,($U$2=GRID!$B$1:$BI$1)*(КАЛЕНДАРЬ!BO5=GRID!$B$3:$BI$3), 0)),
INDEX(GRID!$B$4:$BI$10,MATCH($E$7,GRID!$A$4:$A$10,0),MATCH(1,($U$2=GRID!$B$1:$BI$1)*(КАЛЕНДАРЬ!BO5=GRID!$B$3:$BI$3), 0))*(1-GRID!$B$29))</f>
        <v>18300</v>
      </c>
      <c r="F281" s="24" cm="1">
        <f t="array" ref="F281">IF($I$2="Открытый тариф",
INDEX(GRID!$B$13:$BI$19,MATCH($E$7,GRID!$A$13:$A$19,0),MATCH(1,($U$2=GRID!$B$1:$BI$1)*(КАЛЕНДАРЬ!$BO5=GRID!$B$3:$BI$3), 0)),
INDEX(GRID!$B$13:$BI$19,MATCH($E$7,GRID!$A$13:$A$19,0),MATCH(1,($U$2=GRID!$B$1:$BI$1)*(КАЛЕНДАРЬ!$BO5=GRID!$B$3:$BI$3), 0))*(1-GRID!$B$29))</f>
        <v>21600</v>
      </c>
      <c r="G281" s="24" cm="1">
        <f t="array" ref="G281">IF($I$2="Открытый тариф",
INDEX(GRID!$B$4:$BI$10,MATCH($G$7,GRID!$A$4:$A$10,0),MATCH(1,($U$2=GRID!$B$1:$BI$1)*(КАЛЕНДАРЬ!BO5=GRID!$B$3:$BI$3), 0)),
INDEX(GRID!$B$4:$BI$10,MATCH($G$7,GRID!$A$4:$A$10,0),MATCH(1,($U$2=GRID!$B$1:$BI$1)*(КАЛЕНДАРЬ!BO5=GRID!$B$3:$BI$3), 0))*(1-GRID!$B$29))</f>
        <v>22200</v>
      </c>
      <c r="H281" s="24" cm="1">
        <f t="array" ref="H281">IF($I$2="Открытый тариф",
INDEX(GRID!$B$13:$BI$19,MATCH($G$7,GRID!$A$13:$A$19,0),MATCH(1,($U$2=GRID!$B$1:$BI$1)*(КАЛЕНДАРЬ!$BO5=GRID!$B$3:$BI$3), 0)),
INDEX(GRID!$B$13:$BI$19,MATCH($G$7,GRID!$A$13:$A$19,0),MATCH(1,($U$2=GRID!$B$1:$BI$1)*(КАЛЕНДАРЬ!$BO5=GRID!$B$3:$BI$3), 0))*(1-GRID!$B$29))</f>
        <v>25500</v>
      </c>
      <c r="I281" s="24" cm="1">
        <f t="array" ref="I281">IF($I$2="Открытый тариф",
INDEX(GRID!$B$4:$BI$10,MATCH($I$7,GRID!$A$4:$A$10,0),MATCH(1,($U$2=GRID!$B$1:$BI$1)*(КАЛЕНДАРЬ!BO5=GRID!$B$3:$BI$3), 0)),
INDEX(GRID!$B$4:$BI$10,MATCH($I$7,GRID!$A$4:$A$10,0),MATCH(1,($U$2=GRID!$B$1:$BI$1)*(КАЛЕНДАРЬ!BO5=GRID!$B$3:$BI$3), 0))*(1-GRID!$B$29))</f>
        <v>31300</v>
      </c>
      <c r="J281" s="24" cm="1">
        <f t="array" ref="J281">IF($I$2="Открытый тариф",
INDEX(GRID!$B$13:$BI$19,MATCH($I$7,GRID!$A$13:$A$19,0),MATCH(1,($U$2=GRID!$B$1:$BI$1)*(КАЛЕНДАРЬ!$BO5=GRID!$B$3:$BI$3), 0)),
INDEX(GRID!$B$13:$BI$19,MATCH($I$7,GRID!$A$13:$A$19,0),MATCH(1,($U$2=GRID!$B$1:$BI$1)*(КАЛЕНДАРЬ!$BO5=GRID!$B$3:$BI$3), 0))*(1-GRID!$B$29))</f>
        <v>34600</v>
      </c>
      <c r="K281" s="24" cm="1">
        <f t="array" ref="K281">IF($I$2="Открытый тариф",
INDEX(GRID!$B$4:$BI$10,MATCH($K$7,GRID!$A$4:$A$10,0),MATCH(1,($U$2=GRID!$B$1:$BI$1)*(КАЛЕНДАРЬ!BO5=GRID!$B$3:$BI$3), 0)),
INDEX(GRID!$B$4:$BI$10,MATCH($K$7,GRID!$A$4:$A$10,0),MATCH(1,($U$2=GRID!$B$1:$BI$1)*(КАЛЕНДАРЬ!BO5=GRID!$B$3:$BI$3), 0))*(1-GRID!$B$29))</f>
        <v>44300</v>
      </c>
      <c r="L281" s="24" cm="1">
        <f t="array" ref="L281">IF($I$2="Открытый тариф",
INDEX(GRID!$B$13:$BI$19,MATCH($K$7,GRID!$A$13:$A$19,0),MATCH(1,($U$2=GRID!$B$1:$BI$1)*(КАЛЕНДАРЬ!$BO5=GRID!$B$3:$BI$3), 0)),
INDEX(GRID!$B$13:$BI$19,MATCH($K$7,GRID!$A$13:$A$19,0),MATCH(1,($U$2=GRID!$B$1:$BI$1)*(КАЛЕНДАРЬ!$BO5=GRID!$B$3:$BI$3), 0))*(1-GRID!$B$29))</f>
        <v>47600</v>
      </c>
      <c r="M281" s="24" cm="1">
        <f t="array" ref="M281">IF($I$2="Открытый тариф",
INDEX(GRID!$B$4:$BI$10,MATCH($M$7,GRID!$A$4:$A$10,0),MATCH(1,($U$2=GRID!$B$1:$BI$1)*(КАЛЕНДАРЬ!BO5=GRID!$B$3:$BI$3), 0)),
INDEX(GRID!$B$4:$BI$10,MATCH($M$7,GRID!$A$4:$A$10,0),MATCH(1,($U$2=GRID!$B$1:$BI$1)*(КАЛЕНДАРЬ!BO5=GRID!$B$3:$BI$3), 0))*(1-GRID!$B$29))</f>
        <v>63800</v>
      </c>
      <c r="N281" s="24" cm="1">
        <f t="array" ref="N281">IF($I$2="Открытый тариф",
INDEX(GRID!$B$13:$BI$19,MATCH($M$7,GRID!$A$13:$A$19,0),MATCH(1,($U$2=GRID!$B$1:$BI$1)*(КАЛЕНДАРЬ!$BO5=GRID!$B$3:$BI$3), 0)),
INDEX(GRID!$B$13:$BI$19,MATCH($M$7,GRID!$A$13:$A$19,0),MATCH(1,($U$2=GRID!$B$1:$BI$1)*(КАЛЕНДАРЬ!$BO5=GRID!$B$3:$BI$3), 0))*(1-GRID!$B$29))</f>
        <v>67100</v>
      </c>
      <c r="O281" s="24" cm="1">
        <f t="array" ref="O281">IF($I$2="Открытый тариф",
INDEX(GRID!$B$4:$BI$10,MATCH($O$7,GRID!$A$4:$A$10,0),MATCH(1,($U$2=GRID!$B$1:$BI$1)*(КАЛЕНДАРЬ!BO5=GRID!$B$3:$BI$3), 0)),
INDEX(GRID!$B$4:$BI$10,MATCH($O$7,GRID!$A$4:$A$10,0),MATCH(1,($U$2=GRID!$B$1:$BI$1)*(КАЛЕНДАРЬ!BO5=GRID!$B$3:$BI$3), 0))*(1-GRID!$B$29))</f>
        <v>151700</v>
      </c>
      <c r="P281" s="24" cm="1">
        <f t="array" ref="P281">IF($I$2="Открытый тариф",
INDEX(GRID!$B$13:$BI$19,MATCH($O$7,GRID!$A$13:$A$19,0),MATCH(1,($U$2=GRID!$B$1:$BI$1)*(КАЛЕНДАРЬ!$BO5=GRID!$B$3:$BI$3), 0)),
INDEX(GRID!$B$13:$BI$19,MATCH($O$7,GRID!$A$13:$A$19,0),MATCH(1,($U$2=GRID!$B$1:$BI$1)*(КАЛЕНДАРЬ!$BO5=GRID!$B$3:$BI$3), 0))*(1-GRID!$B$29))</f>
        <v>155000</v>
      </c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</row>
    <row r="282" spans="1:31" x14ac:dyDescent="0.2">
      <c r="A282" s="83" t="s">
        <v>19</v>
      </c>
      <c r="B282" s="84">
        <v>3</v>
      </c>
      <c r="C282" s="24" cm="1">
        <f t="array" ref="C282">IF($I$2="Открытый тариф",
INDEX(GRID!$B$4:$BI$10,MATCH($C$7,GRID!$A$4:$A$10,0),MATCH(1,($U$2=GRID!$B$1:$BI$1)*(КАЛЕНДАРЬ!BO6=GRID!$B$3:$BI$3), 0)),
INDEX(GRID!$B$4:$BI$10,MATCH($C$7,GRID!$A$4:$A$10,0),MATCH(1,($U$2=GRID!$B$1:$BI$1)*(КАЛЕНДАРЬ!BO6=GRID!$B$3:$BI$3), 0))*(1-GRID!$B$29))</f>
        <v>15000</v>
      </c>
      <c r="D282" s="24" cm="1">
        <f t="array" ref="D282">IF($I$2="Открытый тариф",
INDEX(GRID!$B$13:$BI$19,MATCH($C$7,GRID!$A$13:$A$19,0),MATCH(1,($U$2=GRID!$B$1:$BI$1)*(КАЛЕНДАРЬ!$BO6=GRID!$B$3:$BI$3), 0)),
INDEX(GRID!$B$13:$BI$19,MATCH($C$7,GRID!$A$13:$A$19,0),MATCH(1,($U$2=GRID!$B$1:$BI$1)*(КАЛЕНДАРЬ!$BO6=GRID!$B$3:$BI$3), 0))*(1-GRID!$B$29))</f>
        <v>18300</v>
      </c>
      <c r="E282" s="24" cm="1">
        <f t="array" ref="E282">IF($I$2="Открытый тариф",
INDEX(GRID!$B$4:$BI$10,MATCH($E$7,GRID!$A$4:$A$10,0),MATCH(1,($U$2=GRID!$B$1:$BI$1)*(КАЛЕНДАРЬ!BO6=GRID!$B$3:$BI$3), 0)),
INDEX(GRID!$B$4:$BI$10,MATCH($E$7,GRID!$A$4:$A$10,0),MATCH(1,($U$2=GRID!$B$1:$BI$1)*(КАЛЕНДАРЬ!BO6=GRID!$B$3:$BI$3), 0))*(1-GRID!$B$29))</f>
        <v>18300</v>
      </c>
      <c r="F282" s="24" cm="1">
        <f t="array" ref="F282">IF($I$2="Открытый тариф",
INDEX(GRID!$B$13:$BI$19,MATCH($E$7,GRID!$A$13:$A$19,0),MATCH(1,($U$2=GRID!$B$1:$BI$1)*(КАЛЕНДАРЬ!$BO6=GRID!$B$3:$BI$3), 0)),
INDEX(GRID!$B$13:$BI$19,MATCH($E$7,GRID!$A$13:$A$19,0),MATCH(1,($U$2=GRID!$B$1:$BI$1)*(КАЛЕНДАРЬ!$BO6=GRID!$B$3:$BI$3), 0))*(1-GRID!$B$29))</f>
        <v>21600</v>
      </c>
      <c r="G282" s="24" cm="1">
        <f t="array" ref="G282">IF($I$2="Открытый тариф",
INDEX(GRID!$B$4:$BI$10,MATCH($G$7,GRID!$A$4:$A$10,0),MATCH(1,($U$2=GRID!$B$1:$BI$1)*(КАЛЕНДАРЬ!BO6=GRID!$B$3:$BI$3), 0)),
INDEX(GRID!$B$4:$BI$10,MATCH($G$7,GRID!$A$4:$A$10,0),MATCH(1,($U$2=GRID!$B$1:$BI$1)*(КАЛЕНДАРЬ!BO6=GRID!$B$3:$BI$3), 0))*(1-GRID!$B$29))</f>
        <v>22200</v>
      </c>
      <c r="H282" s="24" cm="1">
        <f t="array" ref="H282">IF($I$2="Открытый тариф",
INDEX(GRID!$B$13:$BI$19,MATCH($G$7,GRID!$A$13:$A$19,0),MATCH(1,($U$2=GRID!$B$1:$BI$1)*(КАЛЕНДАРЬ!$BO6=GRID!$B$3:$BI$3), 0)),
INDEX(GRID!$B$13:$BI$19,MATCH($G$7,GRID!$A$13:$A$19,0),MATCH(1,($U$2=GRID!$B$1:$BI$1)*(КАЛЕНДАРЬ!$BO6=GRID!$B$3:$BI$3), 0))*(1-GRID!$B$29))</f>
        <v>25500</v>
      </c>
      <c r="I282" s="24" cm="1">
        <f t="array" ref="I282">IF($I$2="Открытый тариф",
INDEX(GRID!$B$4:$BI$10,MATCH($I$7,GRID!$A$4:$A$10,0),MATCH(1,($U$2=GRID!$B$1:$BI$1)*(КАЛЕНДАРЬ!BO6=GRID!$B$3:$BI$3), 0)),
INDEX(GRID!$B$4:$BI$10,MATCH($I$7,GRID!$A$4:$A$10,0),MATCH(1,($U$2=GRID!$B$1:$BI$1)*(КАЛЕНДАРЬ!BO6=GRID!$B$3:$BI$3), 0))*(1-GRID!$B$29))</f>
        <v>31300</v>
      </c>
      <c r="J282" s="24" cm="1">
        <f t="array" ref="J282">IF($I$2="Открытый тариф",
INDEX(GRID!$B$13:$BI$19,MATCH($I$7,GRID!$A$13:$A$19,0),MATCH(1,($U$2=GRID!$B$1:$BI$1)*(КАЛЕНДАРЬ!$BO6=GRID!$B$3:$BI$3), 0)),
INDEX(GRID!$B$13:$BI$19,MATCH($I$7,GRID!$A$13:$A$19,0),MATCH(1,($U$2=GRID!$B$1:$BI$1)*(КАЛЕНДАРЬ!$BO6=GRID!$B$3:$BI$3), 0))*(1-GRID!$B$29))</f>
        <v>34600</v>
      </c>
      <c r="K282" s="24" cm="1">
        <f t="array" ref="K282">IF($I$2="Открытый тариф",
INDEX(GRID!$B$4:$BI$10,MATCH($K$7,GRID!$A$4:$A$10,0),MATCH(1,($U$2=GRID!$B$1:$BI$1)*(КАЛЕНДАРЬ!BO6=GRID!$B$3:$BI$3), 0)),
INDEX(GRID!$B$4:$BI$10,MATCH($K$7,GRID!$A$4:$A$10,0),MATCH(1,($U$2=GRID!$B$1:$BI$1)*(КАЛЕНДАРЬ!BO6=GRID!$B$3:$BI$3), 0))*(1-GRID!$B$29))</f>
        <v>44300</v>
      </c>
      <c r="L282" s="24" cm="1">
        <f t="array" ref="L282">IF($I$2="Открытый тариф",
INDEX(GRID!$B$13:$BI$19,MATCH($K$7,GRID!$A$13:$A$19,0),MATCH(1,($U$2=GRID!$B$1:$BI$1)*(КАЛЕНДАРЬ!$BO6=GRID!$B$3:$BI$3), 0)),
INDEX(GRID!$B$13:$BI$19,MATCH($K$7,GRID!$A$13:$A$19,0),MATCH(1,($U$2=GRID!$B$1:$BI$1)*(КАЛЕНДАРЬ!$BO6=GRID!$B$3:$BI$3), 0))*(1-GRID!$B$29))</f>
        <v>47600</v>
      </c>
      <c r="M282" s="24" cm="1">
        <f t="array" ref="M282">IF($I$2="Открытый тариф",
INDEX(GRID!$B$4:$BI$10,MATCH($M$7,GRID!$A$4:$A$10,0),MATCH(1,($U$2=GRID!$B$1:$BI$1)*(КАЛЕНДАРЬ!BO6=GRID!$B$3:$BI$3), 0)),
INDEX(GRID!$B$4:$BI$10,MATCH($M$7,GRID!$A$4:$A$10,0),MATCH(1,($U$2=GRID!$B$1:$BI$1)*(КАЛЕНДАРЬ!BO6=GRID!$B$3:$BI$3), 0))*(1-GRID!$B$29))</f>
        <v>63800</v>
      </c>
      <c r="N282" s="24" cm="1">
        <f t="array" ref="N282">IF($I$2="Открытый тариф",
INDEX(GRID!$B$13:$BI$19,MATCH($M$7,GRID!$A$13:$A$19,0),MATCH(1,($U$2=GRID!$B$1:$BI$1)*(КАЛЕНДАРЬ!$BO6=GRID!$B$3:$BI$3), 0)),
INDEX(GRID!$B$13:$BI$19,MATCH($M$7,GRID!$A$13:$A$19,0),MATCH(1,($U$2=GRID!$B$1:$BI$1)*(КАЛЕНДАРЬ!$BO6=GRID!$B$3:$BI$3), 0))*(1-GRID!$B$29))</f>
        <v>67100</v>
      </c>
      <c r="O282" s="24" cm="1">
        <f t="array" ref="O282">IF($I$2="Открытый тариф",
INDEX(GRID!$B$4:$BI$10,MATCH($O$7,GRID!$A$4:$A$10,0),MATCH(1,($U$2=GRID!$B$1:$BI$1)*(КАЛЕНДАРЬ!BO6=GRID!$B$3:$BI$3), 0)),
INDEX(GRID!$B$4:$BI$10,MATCH($O$7,GRID!$A$4:$A$10,0),MATCH(1,($U$2=GRID!$B$1:$BI$1)*(КАЛЕНДАРЬ!BO6=GRID!$B$3:$BI$3), 0))*(1-GRID!$B$29))</f>
        <v>151700</v>
      </c>
      <c r="P282" s="24" cm="1">
        <f t="array" ref="P282">IF($I$2="Открытый тариф",
INDEX(GRID!$B$13:$BI$19,MATCH($O$7,GRID!$A$13:$A$19,0),MATCH(1,($U$2=GRID!$B$1:$BI$1)*(КАЛЕНДАРЬ!$BO6=GRID!$B$3:$BI$3), 0)),
INDEX(GRID!$B$13:$BI$19,MATCH($O$7,GRID!$A$13:$A$19,0),MATCH(1,($U$2=GRID!$B$1:$BI$1)*(КАЛЕНДАРЬ!$BO6=GRID!$B$3:$BI$3), 0))*(1-GRID!$B$29))</f>
        <v>155000</v>
      </c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</row>
    <row r="283" spans="1:31" x14ac:dyDescent="0.2">
      <c r="A283" s="83" t="s">
        <v>13</v>
      </c>
      <c r="B283" s="84">
        <v>4</v>
      </c>
      <c r="C283" s="24" cm="1">
        <f t="array" ref="C283">IF($I$2="Открытый тариф",
INDEX(GRID!$B$4:$BI$10,MATCH($C$7,GRID!$A$4:$A$10,0),MATCH(1,($U$2=GRID!$B$1:$BI$1)*(КАЛЕНДАРЬ!BO7=GRID!$B$3:$BI$3), 0)),
INDEX(GRID!$B$4:$BI$10,MATCH($C$7,GRID!$A$4:$A$10,0),MATCH(1,($U$2=GRID!$B$1:$BI$1)*(КАЛЕНДАРЬ!BO7=GRID!$B$3:$BI$3), 0))*(1-GRID!$B$29))</f>
        <v>14300</v>
      </c>
      <c r="D283" s="24" cm="1">
        <f t="array" ref="D283">IF($I$2="Открытый тариф",
INDEX(GRID!$B$13:$BI$19,MATCH($C$7,GRID!$A$13:$A$19,0),MATCH(1,($U$2=GRID!$B$1:$BI$1)*(КАЛЕНДАРЬ!$BO7=GRID!$B$3:$BI$3), 0)),
INDEX(GRID!$B$13:$BI$19,MATCH($C$7,GRID!$A$13:$A$19,0),MATCH(1,($U$2=GRID!$B$1:$BI$1)*(КАЛЕНДАРЬ!$BO7=GRID!$B$3:$BI$3), 0))*(1-GRID!$B$29))</f>
        <v>17600</v>
      </c>
      <c r="E283" s="24" cm="1">
        <f t="array" ref="E283">IF($I$2="Открытый тариф",
INDEX(GRID!$B$4:$BI$10,MATCH($E$7,GRID!$A$4:$A$10,0),MATCH(1,($U$2=GRID!$B$1:$BI$1)*(КАЛЕНДАРЬ!BO7=GRID!$B$3:$BI$3), 0)),
INDEX(GRID!$B$4:$BI$10,MATCH($E$7,GRID!$A$4:$A$10,0),MATCH(1,($U$2=GRID!$B$1:$BI$1)*(КАЛЕНДАРЬ!BO7=GRID!$B$3:$BI$3), 0))*(1-GRID!$B$29))</f>
        <v>17500</v>
      </c>
      <c r="F283" s="24" cm="1">
        <f t="array" ref="F283">IF($I$2="Открытый тариф",
INDEX(GRID!$B$13:$BI$19,MATCH($E$7,GRID!$A$13:$A$19,0),MATCH(1,($U$2=GRID!$B$1:$BI$1)*(КАЛЕНДАРЬ!$BO7=GRID!$B$3:$BI$3), 0)),
INDEX(GRID!$B$13:$BI$19,MATCH($E$7,GRID!$A$13:$A$19,0),MATCH(1,($U$2=GRID!$B$1:$BI$1)*(КАЛЕНДАРЬ!$BO7=GRID!$B$3:$BI$3), 0))*(1-GRID!$B$29))</f>
        <v>20800</v>
      </c>
      <c r="G283" s="24" cm="1">
        <f t="array" ref="G283">IF($I$2="Открытый тариф",
INDEX(GRID!$B$4:$BI$10,MATCH($G$7,GRID!$A$4:$A$10,0),MATCH(1,($U$2=GRID!$B$1:$BI$1)*(КАЛЕНДАРЬ!BO7=GRID!$B$3:$BI$3), 0)),
INDEX(GRID!$B$4:$BI$10,MATCH($G$7,GRID!$A$4:$A$10,0),MATCH(1,($U$2=GRID!$B$1:$BI$1)*(КАЛЕНДАРЬ!BO7=GRID!$B$3:$BI$3), 0))*(1-GRID!$B$29))</f>
        <v>21300</v>
      </c>
      <c r="H283" s="24" cm="1">
        <f t="array" ref="H283">IF($I$2="Открытый тариф",
INDEX(GRID!$B$13:$BI$19,MATCH($G$7,GRID!$A$13:$A$19,0),MATCH(1,($U$2=GRID!$B$1:$BI$1)*(КАЛЕНДАРЬ!$BO7=GRID!$B$3:$BI$3), 0)),
INDEX(GRID!$B$13:$BI$19,MATCH($G$7,GRID!$A$13:$A$19,0),MATCH(1,($U$2=GRID!$B$1:$BI$1)*(КАЛЕНДАРЬ!$BO7=GRID!$B$3:$BI$3), 0))*(1-GRID!$B$29))</f>
        <v>24600</v>
      </c>
      <c r="I283" s="24" cm="1">
        <f t="array" ref="I283">IF($I$2="Открытый тариф",
INDEX(GRID!$B$4:$BI$10,MATCH($I$7,GRID!$A$4:$A$10,0),MATCH(1,($U$2=GRID!$B$1:$BI$1)*(КАЛЕНДАРЬ!BO7=GRID!$B$3:$BI$3), 0)),
INDEX(GRID!$B$4:$BI$10,MATCH($I$7,GRID!$A$4:$A$10,0),MATCH(1,($U$2=GRID!$B$1:$BI$1)*(КАЛЕНДАРЬ!BO7=GRID!$B$3:$BI$3), 0))*(1-GRID!$B$29))</f>
        <v>30100</v>
      </c>
      <c r="J283" s="24" cm="1">
        <f t="array" ref="J283">IF($I$2="Открытый тариф",
INDEX(GRID!$B$13:$BI$19,MATCH($I$7,GRID!$A$13:$A$19,0),MATCH(1,($U$2=GRID!$B$1:$BI$1)*(КАЛЕНДАРЬ!$BO7=GRID!$B$3:$BI$3), 0)),
INDEX(GRID!$B$13:$BI$19,MATCH($I$7,GRID!$A$13:$A$19,0),MATCH(1,($U$2=GRID!$B$1:$BI$1)*(КАЛЕНДАРЬ!$BO7=GRID!$B$3:$BI$3), 0))*(1-GRID!$B$29))</f>
        <v>33400</v>
      </c>
      <c r="K283" s="24" cm="1">
        <f t="array" ref="K283">IF($I$2="Открытый тариф",
INDEX(GRID!$B$4:$BI$10,MATCH($K$7,GRID!$A$4:$A$10,0),MATCH(1,($U$2=GRID!$B$1:$BI$1)*(КАЛЕНДАРЬ!BO7=GRID!$B$3:$BI$3), 0)),
INDEX(GRID!$B$4:$BI$10,MATCH($K$7,GRID!$A$4:$A$10,0),MATCH(1,($U$2=GRID!$B$1:$BI$1)*(КАЛЕНДАРЬ!BO7=GRID!$B$3:$BI$3), 0))*(1-GRID!$B$29))</f>
        <v>42600</v>
      </c>
      <c r="L283" s="24" cm="1">
        <f t="array" ref="L283">IF($I$2="Открытый тариф",
INDEX(GRID!$B$13:$BI$19,MATCH($K$7,GRID!$A$13:$A$19,0),MATCH(1,($U$2=GRID!$B$1:$BI$1)*(КАЛЕНДАРЬ!$BO7=GRID!$B$3:$BI$3), 0)),
INDEX(GRID!$B$13:$BI$19,MATCH($K$7,GRID!$A$13:$A$19,0),MATCH(1,($U$2=GRID!$B$1:$BI$1)*(КАЛЕНДАРЬ!$BO7=GRID!$B$3:$BI$3), 0))*(1-GRID!$B$29))</f>
        <v>45900</v>
      </c>
      <c r="M283" s="24" cm="1">
        <f t="array" ref="M283">IF($I$2="Открытый тариф",
INDEX(GRID!$B$4:$BI$10,MATCH($M$7,GRID!$A$4:$A$10,0),MATCH(1,($U$2=GRID!$B$1:$BI$1)*(КАЛЕНДАРЬ!BO7=GRID!$B$3:$BI$3), 0)),
INDEX(GRID!$B$4:$BI$10,MATCH($M$7,GRID!$A$4:$A$10,0),MATCH(1,($U$2=GRID!$B$1:$BI$1)*(КАЛЕНДАРЬ!BO7=GRID!$B$3:$BI$3), 0))*(1-GRID!$B$29))</f>
        <v>61400</v>
      </c>
      <c r="N283" s="24" cm="1">
        <f t="array" ref="N283">IF($I$2="Открытый тариф",
INDEX(GRID!$B$13:$BI$19,MATCH($M$7,GRID!$A$13:$A$19,0),MATCH(1,($U$2=GRID!$B$1:$BI$1)*(КАЛЕНДАРЬ!$BO7=GRID!$B$3:$BI$3), 0)),
INDEX(GRID!$B$13:$BI$19,MATCH($M$7,GRID!$A$13:$A$19,0),MATCH(1,($U$2=GRID!$B$1:$BI$1)*(КАЛЕНДАРЬ!$BO7=GRID!$B$3:$BI$3), 0))*(1-GRID!$B$29))</f>
        <v>64700</v>
      </c>
      <c r="O283" s="24" cm="1">
        <f t="array" ref="O283">IF($I$2="Открытый тариф",
INDEX(GRID!$B$4:$BI$10,MATCH($O$7,GRID!$A$4:$A$10,0),MATCH(1,($U$2=GRID!$B$1:$BI$1)*(КАЛЕНДАРЬ!BO7=GRID!$B$3:$BI$3), 0)),
INDEX(GRID!$B$4:$BI$10,MATCH($O$7,GRID!$A$4:$A$10,0),MATCH(1,($U$2=GRID!$B$1:$BI$1)*(КАЛЕНДАРЬ!BO7=GRID!$B$3:$BI$3), 0))*(1-GRID!$B$29))</f>
        <v>145300</v>
      </c>
      <c r="P283" s="24" cm="1">
        <f t="array" ref="P283">IF($I$2="Открытый тариф",
INDEX(GRID!$B$13:$BI$19,MATCH($O$7,GRID!$A$13:$A$19,0),MATCH(1,($U$2=GRID!$B$1:$BI$1)*(КАЛЕНДАРЬ!$BO7=GRID!$B$3:$BI$3), 0)),
INDEX(GRID!$B$13:$BI$19,MATCH($O$7,GRID!$A$13:$A$19,0),MATCH(1,($U$2=GRID!$B$1:$BI$1)*(КАЛЕНДАРЬ!$BO7=GRID!$B$3:$BI$3), 0))*(1-GRID!$B$29))</f>
        <v>148600</v>
      </c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</row>
    <row r="284" spans="1:31" x14ac:dyDescent="0.2">
      <c r="A284" s="83" t="s">
        <v>14</v>
      </c>
      <c r="B284" s="84">
        <v>5</v>
      </c>
      <c r="C284" s="24" cm="1">
        <f t="array" ref="C284">IF($I$2="Открытый тариф",
INDEX(GRID!$B$4:$BI$10,MATCH($C$7,GRID!$A$4:$A$10,0),MATCH(1,($U$2=GRID!$B$1:$BI$1)*(КАЛЕНДАРЬ!BO8=GRID!$B$3:$BI$3), 0)),
INDEX(GRID!$B$4:$BI$10,MATCH($C$7,GRID!$A$4:$A$10,0),MATCH(1,($U$2=GRID!$B$1:$BI$1)*(КАЛЕНДАРЬ!BO8=GRID!$B$3:$BI$3), 0))*(1-GRID!$B$29))</f>
        <v>14300</v>
      </c>
      <c r="D284" s="24" cm="1">
        <f t="array" ref="D284">IF($I$2="Открытый тариф",
INDEX(GRID!$B$13:$BI$19,MATCH($C$7,GRID!$A$13:$A$19,0),MATCH(1,($U$2=GRID!$B$1:$BI$1)*(КАЛЕНДАРЬ!$BO8=GRID!$B$3:$BI$3), 0)),
INDEX(GRID!$B$13:$BI$19,MATCH($C$7,GRID!$A$13:$A$19,0),MATCH(1,($U$2=GRID!$B$1:$BI$1)*(КАЛЕНДАРЬ!$BO8=GRID!$B$3:$BI$3), 0))*(1-GRID!$B$29))</f>
        <v>17600</v>
      </c>
      <c r="E284" s="24" cm="1">
        <f t="array" ref="E284">IF($I$2="Открытый тариф",
INDEX(GRID!$B$4:$BI$10,MATCH($E$7,GRID!$A$4:$A$10,0),MATCH(1,($U$2=GRID!$B$1:$BI$1)*(КАЛЕНДАРЬ!BO8=GRID!$B$3:$BI$3), 0)),
INDEX(GRID!$B$4:$BI$10,MATCH($E$7,GRID!$A$4:$A$10,0),MATCH(1,($U$2=GRID!$B$1:$BI$1)*(КАЛЕНДАРЬ!BO8=GRID!$B$3:$BI$3), 0))*(1-GRID!$B$29))</f>
        <v>17500</v>
      </c>
      <c r="F284" s="24" cm="1">
        <f t="array" ref="F284">IF($I$2="Открытый тариф",
INDEX(GRID!$B$13:$BI$19,MATCH($E$7,GRID!$A$13:$A$19,0),MATCH(1,($U$2=GRID!$B$1:$BI$1)*(КАЛЕНДАРЬ!$BO8=GRID!$B$3:$BI$3), 0)),
INDEX(GRID!$B$13:$BI$19,MATCH($E$7,GRID!$A$13:$A$19,0),MATCH(1,($U$2=GRID!$B$1:$BI$1)*(КАЛЕНДАРЬ!$BO8=GRID!$B$3:$BI$3), 0))*(1-GRID!$B$29))</f>
        <v>20800</v>
      </c>
      <c r="G284" s="24" cm="1">
        <f t="array" ref="G284">IF($I$2="Открытый тариф",
INDEX(GRID!$B$4:$BI$10,MATCH($G$7,GRID!$A$4:$A$10,0),MATCH(1,($U$2=GRID!$B$1:$BI$1)*(КАЛЕНДАРЬ!BO8=GRID!$B$3:$BI$3), 0)),
INDEX(GRID!$B$4:$BI$10,MATCH($G$7,GRID!$A$4:$A$10,0),MATCH(1,($U$2=GRID!$B$1:$BI$1)*(КАЛЕНДАРЬ!BO8=GRID!$B$3:$BI$3), 0))*(1-GRID!$B$29))</f>
        <v>21300</v>
      </c>
      <c r="H284" s="24" cm="1">
        <f t="array" ref="H284">IF($I$2="Открытый тариф",
INDEX(GRID!$B$13:$BI$19,MATCH($G$7,GRID!$A$13:$A$19,0),MATCH(1,($U$2=GRID!$B$1:$BI$1)*(КАЛЕНДАРЬ!$BO8=GRID!$B$3:$BI$3), 0)),
INDEX(GRID!$B$13:$BI$19,MATCH($G$7,GRID!$A$13:$A$19,0),MATCH(1,($U$2=GRID!$B$1:$BI$1)*(КАЛЕНДАРЬ!$BO8=GRID!$B$3:$BI$3), 0))*(1-GRID!$B$29))</f>
        <v>24600</v>
      </c>
      <c r="I284" s="24" cm="1">
        <f t="array" ref="I284">IF($I$2="Открытый тариф",
INDEX(GRID!$B$4:$BI$10,MATCH($I$7,GRID!$A$4:$A$10,0),MATCH(1,($U$2=GRID!$B$1:$BI$1)*(КАЛЕНДАРЬ!BO8=GRID!$B$3:$BI$3), 0)),
INDEX(GRID!$B$4:$BI$10,MATCH($I$7,GRID!$A$4:$A$10,0),MATCH(1,($U$2=GRID!$B$1:$BI$1)*(КАЛЕНДАРЬ!BO8=GRID!$B$3:$BI$3), 0))*(1-GRID!$B$29))</f>
        <v>30100</v>
      </c>
      <c r="J284" s="24" cm="1">
        <f t="array" ref="J284">IF($I$2="Открытый тариф",
INDEX(GRID!$B$13:$BI$19,MATCH($I$7,GRID!$A$13:$A$19,0),MATCH(1,($U$2=GRID!$B$1:$BI$1)*(КАЛЕНДАРЬ!$BO8=GRID!$B$3:$BI$3), 0)),
INDEX(GRID!$B$13:$BI$19,MATCH($I$7,GRID!$A$13:$A$19,0),MATCH(1,($U$2=GRID!$B$1:$BI$1)*(КАЛЕНДАРЬ!$BO8=GRID!$B$3:$BI$3), 0))*(1-GRID!$B$29))</f>
        <v>33400</v>
      </c>
      <c r="K284" s="24" cm="1">
        <f t="array" ref="K284">IF($I$2="Открытый тариф",
INDEX(GRID!$B$4:$BI$10,MATCH($K$7,GRID!$A$4:$A$10,0),MATCH(1,($U$2=GRID!$B$1:$BI$1)*(КАЛЕНДАРЬ!BO8=GRID!$B$3:$BI$3), 0)),
INDEX(GRID!$B$4:$BI$10,MATCH($K$7,GRID!$A$4:$A$10,0),MATCH(1,($U$2=GRID!$B$1:$BI$1)*(КАЛЕНДАРЬ!BO8=GRID!$B$3:$BI$3), 0))*(1-GRID!$B$29))</f>
        <v>42600</v>
      </c>
      <c r="L284" s="24" cm="1">
        <f t="array" ref="L284">IF($I$2="Открытый тариф",
INDEX(GRID!$B$13:$BI$19,MATCH($K$7,GRID!$A$13:$A$19,0),MATCH(1,($U$2=GRID!$B$1:$BI$1)*(КАЛЕНДАРЬ!$BO8=GRID!$B$3:$BI$3), 0)),
INDEX(GRID!$B$13:$BI$19,MATCH($K$7,GRID!$A$13:$A$19,0),MATCH(1,($U$2=GRID!$B$1:$BI$1)*(КАЛЕНДАРЬ!$BO8=GRID!$B$3:$BI$3), 0))*(1-GRID!$B$29))</f>
        <v>45900</v>
      </c>
      <c r="M284" s="24" cm="1">
        <f t="array" ref="M284">IF($I$2="Открытый тариф",
INDEX(GRID!$B$4:$BI$10,MATCH($M$7,GRID!$A$4:$A$10,0),MATCH(1,($U$2=GRID!$B$1:$BI$1)*(КАЛЕНДАРЬ!BO8=GRID!$B$3:$BI$3), 0)),
INDEX(GRID!$B$4:$BI$10,MATCH($M$7,GRID!$A$4:$A$10,0),MATCH(1,($U$2=GRID!$B$1:$BI$1)*(КАЛЕНДАРЬ!BO8=GRID!$B$3:$BI$3), 0))*(1-GRID!$B$29))</f>
        <v>61400</v>
      </c>
      <c r="N284" s="24" cm="1">
        <f t="array" ref="N284">IF($I$2="Открытый тариф",
INDEX(GRID!$B$13:$BI$19,MATCH($M$7,GRID!$A$13:$A$19,0),MATCH(1,($U$2=GRID!$B$1:$BI$1)*(КАЛЕНДАРЬ!$BO8=GRID!$B$3:$BI$3), 0)),
INDEX(GRID!$B$13:$BI$19,MATCH($M$7,GRID!$A$13:$A$19,0),MATCH(1,($U$2=GRID!$B$1:$BI$1)*(КАЛЕНДАРЬ!$BO8=GRID!$B$3:$BI$3), 0))*(1-GRID!$B$29))</f>
        <v>64700</v>
      </c>
      <c r="O284" s="24" cm="1">
        <f t="array" ref="O284">IF($I$2="Открытый тариф",
INDEX(GRID!$B$4:$BI$10,MATCH($O$7,GRID!$A$4:$A$10,0),MATCH(1,($U$2=GRID!$B$1:$BI$1)*(КАЛЕНДАРЬ!BO8=GRID!$B$3:$BI$3), 0)),
INDEX(GRID!$B$4:$BI$10,MATCH($O$7,GRID!$A$4:$A$10,0),MATCH(1,($U$2=GRID!$B$1:$BI$1)*(КАЛЕНДАРЬ!BO8=GRID!$B$3:$BI$3), 0))*(1-GRID!$B$29))</f>
        <v>145300</v>
      </c>
      <c r="P284" s="24" cm="1">
        <f t="array" ref="P284">IF($I$2="Открытый тариф",
INDEX(GRID!$B$13:$BI$19,MATCH($O$7,GRID!$A$13:$A$19,0),MATCH(1,($U$2=GRID!$B$1:$BI$1)*(КАЛЕНДАРЬ!$BO8=GRID!$B$3:$BI$3), 0)),
INDEX(GRID!$B$13:$BI$19,MATCH($O$7,GRID!$A$13:$A$19,0),MATCH(1,($U$2=GRID!$B$1:$BI$1)*(КАЛЕНДАРЬ!$BO8=GRID!$B$3:$BI$3), 0))*(1-GRID!$B$29))</f>
        <v>148600</v>
      </c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</row>
    <row r="285" spans="1:31" x14ac:dyDescent="0.2">
      <c r="A285" s="83" t="s">
        <v>15</v>
      </c>
      <c r="B285" s="84">
        <v>6</v>
      </c>
      <c r="C285" s="24" cm="1">
        <f t="array" ref="C285">IF($I$2="Открытый тариф",
INDEX(GRID!$B$4:$BI$10,MATCH($C$7,GRID!$A$4:$A$10,0),MATCH(1,($U$2=GRID!$B$1:$BI$1)*(КАЛЕНДАРЬ!BO9=GRID!$B$3:$BI$3), 0)),
INDEX(GRID!$B$4:$BI$10,MATCH($C$7,GRID!$A$4:$A$10,0),MATCH(1,($U$2=GRID!$B$1:$BI$1)*(КАЛЕНДАРЬ!BO9=GRID!$B$3:$BI$3), 0))*(1-GRID!$B$29))</f>
        <v>15000</v>
      </c>
      <c r="D285" s="24" cm="1">
        <f t="array" ref="D285">IF($I$2="Открытый тариф",
INDEX(GRID!$B$13:$BI$19,MATCH($C$7,GRID!$A$13:$A$19,0),MATCH(1,($U$2=GRID!$B$1:$BI$1)*(КАЛЕНДАРЬ!$BO9=GRID!$B$3:$BI$3), 0)),
INDEX(GRID!$B$13:$BI$19,MATCH($C$7,GRID!$A$13:$A$19,0),MATCH(1,($U$2=GRID!$B$1:$BI$1)*(КАЛЕНДАРЬ!$BO9=GRID!$B$3:$BI$3), 0))*(1-GRID!$B$29))</f>
        <v>18300</v>
      </c>
      <c r="E285" s="24" cm="1">
        <f t="array" ref="E285">IF($I$2="Открытый тариф",
INDEX(GRID!$B$4:$BI$10,MATCH($E$7,GRID!$A$4:$A$10,0),MATCH(1,($U$2=GRID!$B$1:$BI$1)*(КАЛЕНДАРЬ!BO9=GRID!$B$3:$BI$3), 0)),
INDEX(GRID!$B$4:$BI$10,MATCH($E$7,GRID!$A$4:$A$10,0),MATCH(1,($U$2=GRID!$B$1:$BI$1)*(КАЛЕНДАРЬ!BO9=GRID!$B$3:$BI$3), 0))*(1-GRID!$B$29))</f>
        <v>18300</v>
      </c>
      <c r="F285" s="24" cm="1">
        <f t="array" ref="F285">IF($I$2="Открытый тариф",
INDEX(GRID!$B$13:$BI$19,MATCH($E$7,GRID!$A$13:$A$19,0),MATCH(1,($U$2=GRID!$B$1:$BI$1)*(КАЛЕНДАРЬ!$BO9=GRID!$B$3:$BI$3), 0)),
INDEX(GRID!$B$13:$BI$19,MATCH($E$7,GRID!$A$13:$A$19,0),MATCH(1,($U$2=GRID!$B$1:$BI$1)*(КАЛЕНДАРЬ!$BO9=GRID!$B$3:$BI$3), 0))*(1-GRID!$B$29))</f>
        <v>21600</v>
      </c>
      <c r="G285" s="24" cm="1">
        <f t="array" ref="G285">IF($I$2="Открытый тариф",
INDEX(GRID!$B$4:$BI$10,MATCH($G$7,GRID!$A$4:$A$10,0),MATCH(1,($U$2=GRID!$B$1:$BI$1)*(КАЛЕНДАРЬ!BO9=GRID!$B$3:$BI$3), 0)),
INDEX(GRID!$B$4:$BI$10,MATCH($G$7,GRID!$A$4:$A$10,0),MATCH(1,($U$2=GRID!$B$1:$BI$1)*(КАЛЕНДАРЬ!BO9=GRID!$B$3:$BI$3), 0))*(1-GRID!$B$29))</f>
        <v>22200</v>
      </c>
      <c r="H285" s="24" cm="1">
        <f t="array" ref="H285">IF($I$2="Открытый тариф",
INDEX(GRID!$B$13:$BI$19,MATCH($G$7,GRID!$A$13:$A$19,0),MATCH(1,($U$2=GRID!$B$1:$BI$1)*(КАЛЕНДАРЬ!$BO9=GRID!$B$3:$BI$3), 0)),
INDEX(GRID!$B$13:$BI$19,MATCH($G$7,GRID!$A$13:$A$19,0),MATCH(1,($U$2=GRID!$B$1:$BI$1)*(КАЛЕНДАРЬ!$BO9=GRID!$B$3:$BI$3), 0))*(1-GRID!$B$29))</f>
        <v>25500</v>
      </c>
      <c r="I285" s="24" cm="1">
        <f t="array" ref="I285">IF($I$2="Открытый тариф",
INDEX(GRID!$B$4:$BI$10,MATCH($I$7,GRID!$A$4:$A$10,0),MATCH(1,($U$2=GRID!$B$1:$BI$1)*(КАЛЕНДАРЬ!BO9=GRID!$B$3:$BI$3), 0)),
INDEX(GRID!$B$4:$BI$10,MATCH($I$7,GRID!$A$4:$A$10,0),MATCH(1,($U$2=GRID!$B$1:$BI$1)*(КАЛЕНДАРЬ!BO9=GRID!$B$3:$BI$3), 0))*(1-GRID!$B$29))</f>
        <v>31300</v>
      </c>
      <c r="J285" s="24" cm="1">
        <f t="array" ref="J285">IF($I$2="Открытый тариф",
INDEX(GRID!$B$13:$BI$19,MATCH($I$7,GRID!$A$13:$A$19,0),MATCH(1,($U$2=GRID!$B$1:$BI$1)*(КАЛЕНДАРЬ!$BO9=GRID!$B$3:$BI$3), 0)),
INDEX(GRID!$B$13:$BI$19,MATCH($I$7,GRID!$A$13:$A$19,0),MATCH(1,($U$2=GRID!$B$1:$BI$1)*(КАЛЕНДАРЬ!$BO9=GRID!$B$3:$BI$3), 0))*(1-GRID!$B$29))</f>
        <v>34600</v>
      </c>
      <c r="K285" s="24" cm="1">
        <f t="array" ref="K285">IF($I$2="Открытый тариф",
INDEX(GRID!$B$4:$BI$10,MATCH($K$7,GRID!$A$4:$A$10,0),MATCH(1,($U$2=GRID!$B$1:$BI$1)*(КАЛЕНДАРЬ!BO9=GRID!$B$3:$BI$3), 0)),
INDEX(GRID!$B$4:$BI$10,MATCH($K$7,GRID!$A$4:$A$10,0),MATCH(1,($U$2=GRID!$B$1:$BI$1)*(КАЛЕНДАРЬ!BO9=GRID!$B$3:$BI$3), 0))*(1-GRID!$B$29))</f>
        <v>44300</v>
      </c>
      <c r="L285" s="24" cm="1">
        <f t="array" ref="L285">IF($I$2="Открытый тариф",
INDEX(GRID!$B$13:$BI$19,MATCH($K$7,GRID!$A$13:$A$19,0),MATCH(1,($U$2=GRID!$B$1:$BI$1)*(КАЛЕНДАРЬ!$BO9=GRID!$B$3:$BI$3), 0)),
INDEX(GRID!$B$13:$BI$19,MATCH($K$7,GRID!$A$13:$A$19,0),MATCH(1,($U$2=GRID!$B$1:$BI$1)*(КАЛЕНДАРЬ!$BO9=GRID!$B$3:$BI$3), 0))*(1-GRID!$B$29))</f>
        <v>47600</v>
      </c>
      <c r="M285" s="24" cm="1">
        <f t="array" ref="M285">IF($I$2="Открытый тариф",
INDEX(GRID!$B$4:$BI$10,MATCH($M$7,GRID!$A$4:$A$10,0),MATCH(1,($U$2=GRID!$B$1:$BI$1)*(КАЛЕНДАРЬ!BO9=GRID!$B$3:$BI$3), 0)),
INDEX(GRID!$B$4:$BI$10,MATCH($M$7,GRID!$A$4:$A$10,0),MATCH(1,($U$2=GRID!$B$1:$BI$1)*(КАЛЕНДАРЬ!BO9=GRID!$B$3:$BI$3), 0))*(1-GRID!$B$29))</f>
        <v>63800</v>
      </c>
      <c r="N285" s="24" cm="1">
        <f t="array" ref="N285">IF($I$2="Открытый тариф",
INDEX(GRID!$B$13:$BI$19,MATCH($M$7,GRID!$A$13:$A$19,0),MATCH(1,($U$2=GRID!$B$1:$BI$1)*(КАЛЕНДАРЬ!$BO9=GRID!$B$3:$BI$3), 0)),
INDEX(GRID!$B$13:$BI$19,MATCH($M$7,GRID!$A$13:$A$19,0),MATCH(1,($U$2=GRID!$B$1:$BI$1)*(КАЛЕНДАРЬ!$BO9=GRID!$B$3:$BI$3), 0))*(1-GRID!$B$29))</f>
        <v>67100</v>
      </c>
      <c r="O285" s="24" cm="1">
        <f t="array" ref="O285">IF($I$2="Открытый тариф",
INDEX(GRID!$B$4:$BI$10,MATCH($O$7,GRID!$A$4:$A$10,0),MATCH(1,($U$2=GRID!$B$1:$BI$1)*(КАЛЕНДАРЬ!BO9=GRID!$B$3:$BI$3), 0)),
INDEX(GRID!$B$4:$BI$10,MATCH($O$7,GRID!$A$4:$A$10,0),MATCH(1,($U$2=GRID!$B$1:$BI$1)*(КАЛЕНДАРЬ!BO9=GRID!$B$3:$BI$3), 0))*(1-GRID!$B$29))</f>
        <v>151700</v>
      </c>
      <c r="P285" s="24" cm="1">
        <f t="array" ref="P285">IF($I$2="Открытый тариф",
INDEX(GRID!$B$13:$BI$19,MATCH($O$7,GRID!$A$13:$A$19,0),MATCH(1,($U$2=GRID!$B$1:$BI$1)*(КАЛЕНДАРЬ!$BO9=GRID!$B$3:$BI$3), 0)),
INDEX(GRID!$B$13:$BI$19,MATCH($O$7,GRID!$A$13:$A$19,0),MATCH(1,($U$2=GRID!$B$1:$BI$1)*(КАЛЕНДАРЬ!$BO9=GRID!$B$3:$BI$3), 0))*(1-GRID!$B$29))</f>
        <v>155000</v>
      </c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</row>
    <row r="286" spans="1:31" x14ac:dyDescent="0.2">
      <c r="A286" s="83" t="s">
        <v>16</v>
      </c>
      <c r="B286" s="84">
        <v>7</v>
      </c>
      <c r="C286" s="24" cm="1">
        <f t="array" ref="C286">IF($I$2="Открытый тариф",
INDEX(GRID!$B$4:$BI$10,MATCH($C$7,GRID!$A$4:$A$10,0),MATCH(1,($U$2=GRID!$B$1:$BI$1)*(КАЛЕНДАРЬ!BO10=GRID!$B$3:$BI$3), 0)),
INDEX(GRID!$B$4:$BI$10,MATCH($C$7,GRID!$A$4:$A$10,0),MATCH(1,($U$2=GRID!$B$1:$BI$1)*(КАЛЕНДАРЬ!BO10=GRID!$B$3:$BI$3), 0))*(1-GRID!$B$29))</f>
        <v>15000</v>
      </c>
      <c r="D286" s="24" cm="1">
        <f t="array" ref="D286">IF($I$2="Открытый тариф",
INDEX(GRID!$B$13:$BI$19,MATCH($C$7,GRID!$A$13:$A$19,0),MATCH(1,($U$2=GRID!$B$1:$BI$1)*(КАЛЕНДАРЬ!$BO10=GRID!$B$3:$BI$3), 0)),
INDEX(GRID!$B$13:$BI$19,MATCH($C$7,GRID!$A$13:$A$19,0),MATCH(1,($U$2=GRID!$B$1:$BI$1)*(КАЛЕНДАРЬ!$BO10=GRID!$B$3:$BI$3), 0))*(1-GRID!$B$29))</f>
        <v>18300</v>
      </c>
      <c r="E286" s="24" cm="1">
        <f t="array" ref="E286">IF($I$2="Открытый тариф",
INDEX(GRID!$B$4:$BI$10,MATCH($E$7,GRID!$A$4:$A$10,0),MATCH(1,($U$2=GRID!$B$1:$BI$1)*(КАЛЕНДАРЬ!BO10=GRID!$B$3:$BI$3), 0)),
INDEX(GRID!$B$4:$BI$10,MATCH($E$7,GRID!$A$4:$A$10,0),MATCH(1,($U$2=GRID!$B$1:$BI$1)*(КАЛЕНДАРЬ!BO10=GRID!$B$3:$BI$3), 0))*(1-GRID!$B$29))</f>
        <v>18300</v>
      </c>
      <c r="F286" s="24" cm="1">
        <f t="array" ref="F286">IF($I$2="Открытый тариф",
INDEX(GRID!$B$13:$BI$19,MATCH($E$7,GRID!$A$13:$A$19,0),MATCH(1,($U$2=GRID!$B$1:$BI$1)*(КАЛЕНДАРЬ!$BO10=GRID!$B$3:$BI$3), 0)),
INDEX(GRID!$B$13:$BI$19,MATCH($E$7,GRID!$A$13:$A$19,0),MATCH(1,($U$2=GRID!$B$1:$BI$1)*(КАЛЕНДАРЬ!$BO10=GRID!$B$3:$BI$3), 0))*(1-GRID!$B$29))</f>
        <v>21600</v>
      </c>
      <c r="G286" s="24" cm="1">
        <f t="array" ref="G286">IF($I$2="Открытый тариф",
INDEX(GRID!$B$4:$BI$10,MATCH($G$7,GRID!$A$4:$A$10,0),MATCH(1,($U$2=GRID!$B$1:$BI$1)*(КАЛЕНДАРЬ!BO10=GRID!$B$3:$BI$3), 0)),
INDEX(GRID!$B$4:$BI$10,MATCH($G$7,GRID!$A$4:$A$10,0),MATCH(1,($U$2=GRID!$B$1:$BI$1)*(КАЛЕНДАРЬ!BO10=GRID!$B$3:$BI$3), 0))*(1-GRID!$B$29))</f>
        <v>22200</v>
      </c>
      <c r="H286" s="24" cm="1">
        <f t="array" ref="H286">IF($I$2="Открытый тариф",
INDEX(GRID!$B$13:$BI$19,MATCH($G$7,GRID!$A$13:$A$19,0),MATCH(1,($U$2=GRID!$B$1:$BI$1)*(КАЛЕНДАРЬ!$BO10=GRID!$B$3:$BI$3), 0)),
INDEX(GRID!$B$13:$BI$19,MATCH($G$7,GRID!$A$13:$A$19,0),MATCH(1,($U$2=GRID!$B$1:$BI$1)*(КАЛЕНДАРЬ!$BO10=GRID!$B$3:$BI$3), 0))*(1-GRID!$B$29))</f>
        <v>25500</v>
      </c>
      <c r="I286" s="24" cm="1">
        <f t="array" ref="I286">IF($I$2="Открытый тариф",
INDEX(GRID!$B$4:$BI$10,MATCH($I$7,GRID!$A$4:$A$10,0),MATCH(1,($U$2=GRID!$B$1:$BI$1)*(КАЛЕНДАРЬ!BO10=GRID!$B$3:$BI$3), 0)),
INDEX(GRID!$B$4:$BI$10,MATCH($I$7,GRID!$A$4:$A$10,0),MATCH(1,($U$2=GRID!$B$1:$BI$1)*(КАЛЕНДАРЬ!BO10=GRID!$B$3:$BI$3), 0))*(1-GRID!$B$29))</f>
        <v>31300</v>
      </c>
      <c r="J286" s="24" cm="1">
        <f t="array" ref="J286">IF($I$2="Открытый тариф",
INDEX(GRID!$B$13:$BI$19,MATCH($I$7,GRID!$A$13:$A$19,0),MATCH(1,($U$2=GRID!$B$1:$BI$1)*(КАЛЕНДАРЬ!$BO10=GRID!$B$3:$BI$3), 0)),
INDEX(GRID!$B$13:$BI$19,MATCH($I$7,GRID!$A$13:$A$19,0),MATCH(1,($U$2=GRID!$B$1:$BI$1)*(КАЛЕНДАРЬ!$BO10=GRID!$B$3:$BI$3), 0))*(1-GRID!$B$29))</f>
        <v>34600</v>
      </c>
      <c r="K286" s="24" cm="1">
        <f t="array" ref="K286">IF($I$2="Открытый тариф",
INDEX(GRID!$B$4:$BI$10,MATCH($K$7,GRID!$A$4:$A$10,0),MATCH(1,($U$2=GRID!$B$1:$BI$1)*(КАЛЕНДАРЬ!BO10=GRID!$B$3:$BI$3), 0)),
INDEX(GRID!$B$4:$BI$10,MATCH($K$7,GRID!$A$4:$A$10,0),MATCH(1,($U$2=GRID!$B$1:$BI$1)*(КАЛЕНДАРЬ!BO10=GRID!$B$3:$BI$3), 0))*(1-GRID!$B$29))</f>
        <v>44300</v>
      </c>
      <c r="L286" s="24" cm="1">
        <f t="array" ref="L286">IF($I$2="Открытый тариф",
INDEX(GRID!$B$13:$BI$19,MATCH($K$7,GRID!$A$13:$A$19,0),MATCH(1,($U$2=GRID!$B$1:$BI$1)*(КАЛЕНДАРЬ!$BO10=GRID!$B$3:$BI$3), 0)),
INDEX(GRID!$B$13:$BI$19,MATCH($K$7,GRID!$A$13:$A$19,0),MATCH(1,($U$2=GRID!$B$1:$BI$1)*(КАЛЕНДАРЬ!$BO10=GRID!$B$3:$BI$3), 0))*(1-GRID!$B$29))</f>
        <v>47600</v>
      </c>
      <c r="M286" s="24" cm="1">
        <f t="array" ref="M286">IF($I$2="Открытый тариф",
INDEX(GRID!$B$4:$BI$10,MATCH($M$7,GRID!$A$4:$A$10,0),MATCH(1,($U$2=GRID!$B$1:$BI$1)*(КАЛЕНДАРЬ!BO10=GRID!$B$3:$BI$3), 0)),
INDEX(GRID!$B$4:$BI$10,MATCH($M$7,GRID!$A$4:$A$10,0),MATCH(1,($U$2=GRID!$B$1:$BI$1)*(КАЛЕНДАРЬ!BO10=GRID!$B$3:$BI$3), 0))*(1-GRID!$B$29))</f>
        <v>63800</v>
      </c>
      <c r="N286" s="24" cm="1">
        <f t="array" ref="N286">IF($I$2="Открытый тариф",
INDEX(GRID!$B$13:$BI$19,MATCH($M$7,GRID!$A$13:$A$19,0),MATCH(1,($U$2=GRID!$B$1:$BI$1)*(КАЛЕНДАРЬ!$BO10=GRID!$B$3:$BI$3), 0)),
INDEX(GRID!$B$13:$BI$19,MATCH($M$7,GRID!$A$13:$A$19,0),MATCH(1,($U$2=GRID!$B$1:$BI$1)*(КАЛЕНДАРЬ!$BO10=GRID!$B$3:$BI$3), 0))*(1-GRID!$B$29))</f>
        <v>67100</v>
      </c>
      <c r="O286" s="24" cm="1">
        <f t="array" ref="O286">IF($I$2="Открытый тариф",
INDEX(GRID!$B$4:$BI$10,MATCH($O$7,GRID!$A$4:$A$10,0),MATCH(1,($U$2=GRID!$B$1:$BI$1)*(КАЛЕНДАРЬ!BO10=GRID!$B$3:$BI$3), 0)),
INDEX(GRID!$B$4:$BI$10,MATCH($O$7,GRID!$A$4:$A$10,0),MATCH(1,($U$2=GRID!$B$1:$BI$1)*(КАЛЕНДАРЬ!BO10=GRID!$B$3:$BI$3), 0))*(1-GRID!$B$29))</f>
        <v>151700</v>
      </c>
      <c r="P286" s="24" cm="1">
        <f t="array" ref="P286">IF($I$2="Открытый тариф",
INDEX(GRID!$B$13:$BI$19,MATCH($O$7,GRID!$A$13:$A$19,0),MATCH(1,($U$2=GRID!$B$1:$BI$1)*(КАЛЕНДАРЬ!$BO10=GRID!$B$3:$BI$3), 0)),
INDEX(GRID!$B$13:$BI$19,MATCH($O$7,GRID!$A$13:$A$19,0),MATCH(1,($U$2=GRID!$B$1:$BI$1)*(КАЛЕНДАРЬ!$BO10=GRID!$B$3:$BI$3), 0))*(1-GRID!$B$29))</f>
        <v>155000</v>
      </c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</row>
    <row r="287" spans="1:31" x14ac:dyDescent="0.2">
      <c r="A287" s="83" t="s">
        <v>17</v>
      </c>
      <c r="B287" s="84">
        <v>8</v>
      </c>
      <c r="C287" s="24" cm="1">
        <f t="array" ref="C287">IF($I$2="Открытый тариф",
INDEX(GRID!$B$4:$BI$10,MATCH($C$7,GRID!$A$4:$A$10,0),MATCH(1,($U$2=GRID!$B$1:$BI$1)*(КАЛЕНДАРЬ!BO11=GRID!$B$3:$BI$3), 0)),
INDEX(GRID!$B$4:$BI$10,MATCH($C$7,GRID!$A$4:$A$10,0),MATCH(1,($U$2=GRID!$B$1:$BI$1)*(КАЛЕНДАРЬ!BO11=GRID!$B$3:$BI$3), 0))*(1-GRID!$B$29))</f>
        <v>15000</v>
      </c>
      <c r="D287" s="24" cm="1">
        <f t="array" ref="D287">IF($I$2="Открытый тариф",
INDEX(GRID!$B$13:$BI$19,MATCH($C$7,GRID!$A$13:$A$19,0),MATCH(1,($U$2=GRID!$B$1:$BI$1)*(КАЛЕНДАРЬ!$BO11=GRID!$B$3:$BI$3), 0)),
INDEX(GRID!$B$13:$BI$19,MATCH($C$7,GRID!$A$13:$A$19,0),MATCH(1,($U$2=GRID!$B$1:$BI$1)*(КАЛЕНДАРЬ!$BO11=GRID!$B$3:$BI$3), 0))*(1-GRID!$B$29))</f>
        <v>18300</v>
      </c>
      <c r="E287" s="24" cm="1">
        <f t="array" ref="E287">IF($I$2="Открытый тариф",
INDEX(GRID!$B$4:$BI$10,MATCH($E$7,GRID!$A$4:$A$10,0),MATCH(1,($U$2=GRID!$B$1:$BI$1)*(КАЛЕНДАРЬ!BO11=GRID!$B$3:$BI$3), 0)),
INDEX(GRID!$B$4:$BI$10,MATCH($E$7,GRID!$A$4:$A$10,0),MATCH(1,($U$2=GRID!$B$1:$BI$1)*(КАЛЕНДАРЬ!BO11=GRID!$B$3:$BI$3), 0))*(1-GRID!$B$29))</f>
        <v>18300</v>
      </c>
      <c r="F287" s="24" cm="1">
        <f t="array" ref="F287">IF($I$2="Открытый тариф",
INDEX(GRID!$B$13:$BI$19,MATCH($E$7,GRID!$A$13:$A$19,0),MATCH(1,($U$2=GRID!$B$1:$BI$1)*(КАЛЕНДАРЬ!$BO11=GRID!$B$3:$BI$3), 0)),
INDEX(GRID!$B$13:$BI$19,MATCH($E$7,GRID!$A$13:$A$19,0),MATCH(1,($U$2=GRID!$B$1:$BI$1)*(КАЛЕНДАРЬ!$BO11=GRID!$B$3:$BI$3), 0))*(1-GRID!$B$29))</f>
        <v>21600</v>
      </c>
      <c r="G287" s="24" cm="1">
        <f t="array" ref="G287">IF($I$2="Открытый тариф",
INDEX(GRID!$B$4:$BI$10,MATCH($G$7,GRID!$A$4:$A$10,0),MATCH(1,($U$2=GRID!$B$1:$BI$1)*(КАЛЕНДАРЬ!BO11=GRID!$B$3:$BI$3), 0)),
INDEX(GRID!$B$4:$BI$10,MATCH($G$7,GRID!$A$4:$A$10,0),MATCH(1,($U$2=GRID!$B$1:$BI$1)*(КАЛЕНДАРЬ!BO11=GRID!$B$3:$BI$3), 0))*(1-GRID!$B$29))</f>
        <v>22200</v>
      </c>
      <c r="H287" s="24" cm="1">
        <f t="array" ref="H287">IF($I$2="Открытый тариф",
INDEX(GRID!$B$13:$BI$19,MATCH($G$7,GRID!$A$13:$A$19,0),MATCH(1,($U$2=GRID!$B$1:$BI$1)*(КАЛЕНДАРЬ!$BO11=GRID!$B$3:$BI$3), 0)),
INDEX(GRID!$B$13:$BI$19,MATCH($G$7,GRID!$A$13:$A$19,0),MATCH(1,($U$2=GRID!$B$1:$BI$1)*(КАЛЕНДАРЬ!$BO11=GRID!$B$3:$BI$3), 0))*(1-GRID!$B$29))</f>
        <v>25500</v>
      </c>
      <c r="I287" s="24" cm="1">
        <f t="array" ref="I287">IF($I$2="Открытый тариф",
INDEX(GRID!$B$4:$BI$10,MATCH($I$7,GRID!$A$4:$A$10,0),MATCH(1,($U$2=GRID!$B$1:$BI$1)*(КАЛЕНДАРЬ!BO11=GRID!$B$3:$BI$3), 0)),
INDEX(GRID!$B$4:$BI$10,MATCH($I$7,GRID!$A$4:$A$10,0),MATCH(1,($U$2=GRID!$B$1:$BI$1)*(КАЛЕНДАРЬ!BO11=GRID!$B$3:$BI$3), 0))*(1-GRID!$B$29))</f>
        <v>31300</v>
      </c>
      <c r="J287" s="24" cm="1">
        <f t="array" ref="J287">IF($I$2="Открытый тариф",
INDEX(GRID!$B$13:$BI$19,MATCH($I$7,GRID!$A$13:$A$19,0),MATCH(1,($U$2=GRID!$B$1:$BI$1)*(КАЛЕНДАРЬ!$BO11=GRID!$B$3:$BI$3), 0)),
INDEX(GRID!$B$13:$BI$19,MATCH($I$7,GRID!$A$13:$A$19,0),MATCH(1,($U$2=GRID!$B$1:$BI$1)*(КАЛЕНДАРЬ!$BO11=GRID!$B$3:$BI$3), 0))*(1-GRID!$B$29))</f>
        <v>34600</v>
      </c>
      <c r="K287" s="24" cm="1">
        <f t="array" ref="K287">IF($I$2="Открытый тариф",
INDEX(GRID!$B$4:$BI$10,MATCH($K$7,GRID!$A$4:$A$10,0),MATCH(1,($U$2=GRID!$B$1:$BI$1)*(КАЛЕНДАРЬ!BO11=GRID!$B$3:$BI$3), 0)),
INDEX(GRID!$B$4:$BI$10,MATCH($K$7,GRID!$A$4:$A$10,0),MATCH(1,($U$2=GRID!$B$1:$BI$1)*(КАЛЕНДАРЬ!BO11=GRID!$B$3:$BI$3), 0))*(1-GRID!$B$29))</f>
        <v>44300</v>
      </c>
      <c r="L287" s="24" cm="1">
        <f t="array" ref="L287">IF($I$2="Открытый тариф",
INDEX(GRID!$B$13:$BI$19,MATCH($K$7,GRID!$A$13:$A$19,0),MATCH(1,($U$2=GRID!$B$1:$BI$1)*(КАЛЕНДАРЬ!$BO11=GRID!$B$3:$BI$3), 0)),
INDEX(GRID!$B$13:$BI$19,MATCH($K$7,GRID!$A$13:$A$19,0),MATCH(1,($U$2=GRID!$B$1:$BI$1)*(КАЛЕНДАРЬ!$BO11=GRID!$B$3:$BI$3), 0))*(1-GRID!$B$29))</f>
        <v>47600</v>
      </c>
      <c r="M287" s="24" cm="1">
        <f t="array" ref="M287">IF($I$2="Открытый тариф",
INDEX(GRID!$B$4:$BI$10,MATCH($M$7,GRID!$A$4:$A$10,0),MATCH(1,($U$2=GRID!$B$1:$BI$1)*(КАЛЕНДАРЬ!BO11=GRID!$B$3:$BI$3), 0)),
INDEX(GRID!$B$4:$BI$10,MATCH($M$7,GRID!$A$4:$A$10,0),MATCH(1,($U$2=GRID!$B$1:$BI$1)*(КАЛЕНДАРЬ!BO11=GRID!$B$3:$BI$3), 0))*(1-GRID!$B$29))</f>
        <v>63800</v>
      </c>
      <c r="N287" s="24" cm="1">
        <f t="array" ref="N287">IF($I$2="Открытый тариф",
INDEX(GRID!$B$13:$BI$19,MATCH($M$7,GRID!$A$13:$A$19,0),MATCH(1,($U$2=GRID!$B$1:$BI$1)*(КАЛЕНДАРЬ!$BO11=GRID!$B$3:$BI$3), 0)),
INDEX(GRID!$B$13:$BI$19,MATCH($M$7,GRID!$A$13:$A$19,0),MATCH(1,($U$2=GRID!$B$1:$BI$1)*(КАЛЕНДАРЬ!$BO11=GRID!$B$3:$BI$3), 0))*(1-GRID!$B$29))</f>
        <v>67100</v>
      </c>
      <c r="O287" s="24" cm="1">
        <f t="array" ref="O287">IF($I$2="Открытый тариф",
INDEX(GRID!$B$4:$BI$10,MATCH($O$7,GRID!$A$4:$A$10,0),MATCH(1,($U$2=GRID!$B$1:$BI$1)*(КАЛЕНДАРЬ!BO11=GRID!$B$3:$BI$3), 0)),
INDEX(GRID!$B$4:$BI$10,MATCH($O$7,GRID!$A$4:$A$10,0),MATCH(1,($U$2=GRID!$B$1:$BI$1)*(КАЛЕНДАРЬ!BO11=GRID!$B$3:$BI$3), 0))*(1-GRID!$B$29))</f>
        <v>151700</v>
      </c>
      <c r="P287" s="24" cm="1">
        <f t="array" ref="P287">IF($I$2="Открытый тариф",
INDEX(GRID!$B$13:$BI$19,MATCH($O$7,GRID!$A$13:$A$19,0),MATCH(1,($U$2=GRID!$B$1:$BI$1)*(КАЛЕНДАРЬ!$BO11=GRID!$B$3:$BI$3), 0)),
INDEX(GRID!$B$13:$BI$19,MATCH($O$7,GRID!$A$13:$A$19,0),MATCH(1,($U$2=GRID!$B$1:$BI$1)*(КАЛЕНДАРЬ!$BO11=GRID!$B$3:$BI$3), 0))*(1-GRID!$B$29))</f>
        <v>155000</v>
      </c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</row>
    <row r="288" spans="1:31" x14ac:dyDescent="0.2">
      <c r="A288" s="83" t="s">
        <v>18</v>
      </c>
      <c r="B288" s="84">
        <v>9</v>
      </c>
      <c r="C288" s="24" cm="1">
        <f t="array" ref="C288">IF($I$2="Открытый тариф",
INDEX(GRID!$B$4:$BI$10,MATCH($C$7,GRID!$A$4:$A$10,0),MATCH(1,($U$2=GRID!$B$1:$BI$1)*(КАЛЕНДАРЬ!BO12=GRID!$B$3:$BI$3), 0)),
INDEX(GRID!$B$4:$BI$10,MATCH($C$7,GRID!$A$4:$A$10,0),MATCH(1,($U$2=GRID!$B$1:$BI$1)*(КАЛЕНДАРЬ!BO12=GRID!$B$3:$BI$3), 0))*(1-GRID!$B$29))</f>
        <v>12800</v>
      </c>
      <c r="D288" s="24" cm="1">
        <f t="array" ref="D288">IF($I$2="Открытый тариф",
INDEX(GRID!$B$13:$BI$19,MATCH($C$7,GRID!$A$13:$A$19,0),MATCH(1,($U$2=GRID!$B$1:$BI$1)*(КАЛЕНДАРЬ!$BO12=GRID!$B$3:$BI$3), 0)),
INDEX(GRID!$B$13:$BI$19,MATCH($C$7,GRID!$A$13:$A$19,0),MATCH(1,($U$2=GRID!$B$1:$BI$1)*(КАЛЕНДАРЬ!$BO12=GRID!$B$3:$BI$3), 0))*(1-GRID!$B$29))</f>
        <v>16100</v>
      </c>
      <c r="E288" s="24" cm="1">
        <f t="array" ref="E288">IF($I$2="Открытый тариф",
INDEX(GRID!$B$4:$BI$10,MATCH($E$7,GRID!$A$4:$A$10,0),MATCH(1,($U$2=GRID!$B$1:$BI$1)*(КАЛЕНДАРЬ!BO12=GRID!$B$3:$BI$3), 0)),
INDEX(GRID!$B$4:$BI$10,MATCH($E$7,GRID!$A$4:$A$10,0),MATCH(1,($U$2=GRID!$B$1:$BI$1)*(КАЛЕНДАРЬ!BO12=GRID!$B$3:$BI$3), 0))*(1-GRID!$B$29))</f>
        <v>15700</v>
      </c>
      <c r="F288" s="24" cm="1">
        <f t="array" ref="F288">IF($I$2="Открытый тариф",
INDEX(GRID!$B$13:$BI$19,MATCH($E$7,GRID!$A$13:$A$19,0),MATCH(1,($U$2=GRID!$B$1:$BI$1)*(КАЛЕНДАРЬ!$BO12=GRID!$B$3:$BI$3), 0)),
INDEX(GRID!$B$13:$BI$19,MATCH($E$7,GRID!$A$13:$A$19,0),MATCH(1,($U$2=GRID!$B$1:$BI$1)*(КАЛЕНДАРЬ!$BO12=GRID!$B$3:$BI$3), 0))*(1-GRID!$B$29))</f>
        <v>19000</v>
      </c>
      <c r="G288" s="24" cm="1">
        <f t="array" ref="G288">IF($I$2="Открытый тариф",
INDEX(GRID!$B$4:$BI$10,MATCH($G$7,GRID!$A$4:$A$10,0),MATCH(1,($U$2=GRID!$B$1:$BI$1)*(КАЛЕНДАРЬ!BO12=GRID!$B$3:$BI$3), 0)),
INDEX(GRID!$B$4:$BI$10,MATCH($G$7,GRID!$A$4:$A$10,0),MATCH(1,($U$2=GRID!$B$1:$BI$1)*(КАЛЕНДАРЬ!BO12=GRID!$B$3:$BI$3), 0))*(1-GRID!$B$29))</f>
        <v>19200</v>
      </c>
      <c r="H288" s="24" cm="1">
        <f t="array" ref="H288">IF($I$2="Открытый тариф",
INDEX(GRID!$B$13:$BI$19,MATCH($G$7,GRID!$A$13:$A$19,0),MATCH(1,($U$2=GRID!$B$1:$BI$1)*(КАЛЕНДАРЬ!$BO12=GRID!$B$3:$BI$3), 0)),
INDEX(GRID!$B$13:$BI$19,MATCH($G$7,GRID!$A$13:$A$19,0),MATCH(1,($U$2=GRID!$B$1:$BI$1)*(КАЛЕНДАРЬ!$BO12=GRID!$B$3:$BI$3), 0))*(1-GRID!$B$29))</f>
        <v>22500</v>
      </c>
      <c r="I288" s="24" cm="1">
        <f t="array" ref="I288">IF($I$2="Открытый тариф",
INDEX(GRID!$B$4:$BI$10,MATCH($I$7,GRID!$A$4:$A$10,0),MATCH(1,($U$2=GRID!$B$1:$BI$1)*(КАЛЕНДАРЬ!BO12=GRID!$B$3:$BI$3), 0)),
INDEX(GRID!$B$4:$BI$10,MATCH($I$7,GRID!$A$4:$A$10,0),MATCH(1,($U$2=GRID!$B$1:$BI$1)*(КАЛЕНДАРЬ!BO12=GRID!$B$3:$BI$3), 0))*(1-GRID!$B$29))</f>
        <v>27300</v>
      </c>
      <c r="J288" s="24" cm="1">
        <f t="array" ref="J288">IF($I$2="Открытый тариф",
INDEX(GRID!$B$13:$BI$19,MATCH($I$7,GRID!$A$13:$A$19,0),MATCH(1,($U$2=GRID!$B$1:$BI$1)*(КАЛЕНДАРЬ!$BO12=GRID!$B$3:$BI$3), 0)),
INDEX(GRID!$B$13:$BI$19,MATCH($I$7,GRID!$A$13:$A$19,0),MATCH(1,($U$2=GRID!$B$1:$BI$1)*(КАЛЕНДАРЬ!$BO12=GRID!$B$3:$BI$3), 0))*(1-GRID!$B$29))</f>
        <v>30600</v>
      </c>
      <c r="K288" s="24" cm="1">
        <f t="array" ref="K288">IF($I$2="Открытый тариф",
INDEX(GRID!$B$4:$BI$10,MATCH($K$7,GRID!$A$4:$A$10,0),MATCH(1,($U$2=GRID!$B$1:$BI$1)*(КАЛЕНДАРЬ!BO12=GRID!$B$3:$BI$3), 0)),
INDEX(GRID!$B$4:$BI$10,MATCH($K$7,GRID!$A$4:$A$10,0),MATCH(1,($U$2=GRID!$B$1:$BI$1)*(КАЛЕНДАРЬ!BO12=GRID!$B$3:$BI$3), 0))*(1-GRID!$B$29))</f>
        <v>38800</v>
      </c>
      <c r="L288" s="24" cm="1">
        <f t="array" ref="L288">IF($I$2="Открытый тариф",
INDEX(GRID!$B$13:$BI$19,MATCH($K$7,GRID!$A$13:$A$19,0),MATCH(1,($U$2=GRID!$B$1:$BI$1)*(КАЛЕНДАРЬ!$BO12=GRID!$B$3:$BI$3), 0)),
INDEX(GRID!$B$13:$BI$19,MATCH($K$7,GRID!$A$13:$A$19,0),MATCH(1,($U$2=GRID!$B$1:$BI$1)*(КАЛЕНДАРЬ!$BO12=GRID!$B$3:$BI$3), 0))*(1-GRID!$B$29))</f>
        <v>42100</v>
      </c>
      <c r="M288" s="24" cm="1">
        <f t="array" ref="M288">IF($I$2="Открытый тариф",
INDEX(GRID!$B$4:$BI$10,MATCH($M$7,GRID!$A$4:$A$10,0),MATCH(1,($U$2=GRID!$B$1:$BI$1)*(КАЛЕНДАРЬ!BO12=GRID!$B$3:$BI$3), 0)),
INDEX(GRID!$B$4:$BI$10,MATCH($M$7,GRID!$A$4:$A$10,0),MATCH(1,($U$2=GRID!$B$1:$BI$1)*(КАЛЕНДАРЬ!BO12=GRID!$B$3:$BI$3), 0))*(1-GRID!$B$29))</f>
        <v>56100</v>
      </c>
      <c r="N288" s="24" cm="1">
        <f t="array" ref="N288">IF($I$2="Открытый тариф",
INDEX(GRID!$B$13:$BI$19,MATCH($M$7,GRID!$A$13:$A$19,0),MATCH(1,($U$2=GRID!$B$1:$BI$1)*(КАЛЕНДАРЬ!$BO12=GRID!$B$3:$BI$3), 0)),
INDEX(GRID!$B$13:$BI$19,MATCH($M$7,GRID!$A$13:$A$19,0),MATCH(1,($U$2=GRID!$B$1:$BI$1)*(КАЛЕНДАРЬ!$BO12=GRID!$B$3:$BI$3), 0))*(1-GRID!$B$29))</f>
        <v>59400</v>
      </c>
      <c r="O288" s="24" cm="1">
        <f t="array" ref="O288">IF($I$2="Открытый тариф",
INDEX(GRID!$B$4:$BI$10,MATCH($O$7,GRID!$A$4:$A$10,0),MATCH(1,($U$2=GRID!$B$1:$BI$1)*(КАЛЕНДАРЬ!BO12=GRID!$B$3:$BI$3), 0)),
INDEX(GRID!$B$4:$BI$10,MATCH($O$7,GRID!$A$4:$A$10,0),MATCH(1,($U$2=GRID!$B$1:$BI$1)*(КАЛЕНДАРЬ!BO12=GRID!$B$3:$BI$3), 0))*(1-GRID!$B$29))</f>
        <v>132000</v>
      </c>
      <c r="P288" s="24" cm="1">
        <f t="array" ref="P288">IF($I$2="Открытый тариф",
INDEX(GRID!$B$13:$BI$19,MATCH($O$7,GRID!$A$13:$A$19,0),MATCH(1,($U$2=GRID!$B$1:$BI$1)*(КАЛЕНДАРЬ!$BO12=GRID!$B$3:$BI$3), 0)),
INDEX(GRID!$B$13:$BI$19,MATCH($O$7,GRID!$A$13:$A$19,0),MATCH(1,($U$2=GRID!$B$1:$BI$1)*(КАЛЕНДАРЬ!$BO12=GRID!$B$3:$BI$3), 0))*(1-GRID!$B$29))</f>
        <v>135300</v>
      </c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</row>
    <row r="289" spans="1:31" x14ac:dyDescent="0.2">
      <c r="A289" s="83" t="s">
        <v>19</v>
      </c>
      <c r="B289" s="84">
        <v>10</v>
      </c>
      <c r="C289" s="24" cm="1">
        <f t="array" ref="C289">IF($I$2="Открытый тариф",
INDEX(GRID!$B$4:$BI$10,MATCH($C$7,GRID!$A$4:$A$10,0),MATCH(1,($U$2=GRID!$B$1:$BI$1)*(КАЛЕНДАРЬ!BO13=GRID!$B$3:$BI$3), 0)),
INDEX(GRID!$B$4:$BI$10,MATCH($C$7,GRID!$A$4:$A$10,0),MATCH(1,($U$2=GRID!$B$1:$BI$1)*(КАЛЕНДАРЬ!BO13=GRID!$B$3:$BI$3), 0))*(1-GRID!$B$29))</f>
        <v>12800</v>
      </c>
      <c r="D289" s="24" cm="1">
        <f t="array" ref="D289">IF($I$2="Открытый тариф",
INDEX(GRID!$B$13:$BI$19,MATCH($C$7,GRID!$A$13:$A$19,0),MATCH(1,($U$2=GRID!$B$1:$BI$1)*(КАЛЕНДАРЬ!$BO13=GRID!$B$3:$BI$3), 0)),
INDEX(GRID!$B$13:$BI$19,MATCH($C$7,GRID!$A$13:$A$19,0),MATCH(1,($U$2=GRID!$B$1:$BI$1)*(КАЛЕНДАРЬ!$BO13=GRID!$B$3:$BI$3), 0))*(1-GRID!$B$29))</f>
        <v>16100</v>
      </c>
      <c r="E289" s="24" cm="1">
        <f t="array" ref="E289">IF($I$2="Открытый тариф",
INDEX(GRID!$B$4:$BI$10,MATCH($E$7,GRID!$A$4:$A$10,0),MATCH(1,($U$2=GRID!$B$1:$BI$1)*(КАЛЕНДАРЬ!BO13=GRID!$B$3:$BI$3), 0)),
INDEX(GRID!$B$4:$BI$10,MATCH($E$7,GRID!$A$4:$A$10,0),MATCH(1,($U$2=GRID!$B$1:$BI$1)*(КАЛЕНДАРЬ!BO13=GRID!$B$3:$BI$3), 0))*(1-GRID!$B$29))</f>
        <v>15700</v>
      </c>
      <c r="F289" s="24" cm="1">
        <f t="array" ref="F289">IF($I$2="Открытый тариф",
INDEX(GRID!$B$13:$BI$19,MATCH($E$7,GRID!$A$13:$A$19,0),MATCH(1,($U$2=GRID!$B$1:$BI$1)*(КАЛЕНДАРЬ!$BO13=GRID!$B$3:$BI$3), 0)),
INDEX(GRID!$B$13:$BI$19,MATCH($E$7,GRID!$A$13:$A$19,0),MATCH(1,($U$2=GRID!$B$1:$BI$1)*(КАЛЕНДАРЬ!$BO13=GRID!$B$3:$BI$3), 0))*(1-GRID!$B$29))</f>
        <v>19000</v>
      </c>
      <c r="G289" s="24" cm="1">
        <f t="array" ref="G289">IF($I$2="Открытый тариф",
INDEX(GRID!$B$4:$BI$10,MATCH($G$7,GRID!$A$4:$A$10,0),MATCH(1,($U$2=GRID!$B$1:$BI$1)*(КАЛЕНДАРЬ!BO13=GRID!$B$3:$BI$3), 0)),
INDEX(GRID!$B$4:$BI$10,MATCH($G$7,GRID!$A$4:$A$10,0),MATCH(1,($U$2=GRID!$B$1:$BI$1)*(КАЛЕНДАРЬ!BO13=GRID!$B$3:$BI$3), 0))*(1-GRID!$B$29))</f>
        <v>19200</v>
      </c>
      <c r="H289" s="24" cm="1">
        <f t="array" ref="H289">IF($I$2="Открытый тариф",
INDEX(GRID!$B$13:$BI$19,MATCH($G$7,GRID!$A$13:$A$19,0),MATCH(1,($U$2=GRID!$B$1:$BI$1)*(КАЛЕНДАРЬ!$BO13=GRID!$B$3:$BI$3), 0)),
INDEX(GRID!$B$13:$BI$19,MATCH($G$7,GRID!$A$13:$A$19,0),MATCH(1,($U$2=GRID!$B$1:$BI$1)*(КАЛЕНДАРЬ!$BO13=GRID!$B$3:$BI$3), 0))*(1-GRID!$B$29))</f>
        <v>22500</v>
      </c>
      <c r="I289" s="24" cm="1">
        <f t="array" ref="I289">IF($I$2="Открытый тариф",
INDEX(GRID!$B$4:$BI$10,MATCH($I$7,GRID!$A$4:$A$10,0),MATCH(1,($U$2=GRID!$B$1:$BI$1)*(КАЛЕНДАРЬ!BO13=GRID!$B$3:$BI$3), 0)),
INDEX(GRID!$B$4:$BI$10,MATCH($I$7,GRID!$A$4:$A$10,0),MATCH(1,($U$2=GRID!$B$1:$BI$1)*(КАЛЕНДАРЬ!BO13=GRID!$B$3:$BI$3), 0))*(1-GRID!$B$29))</f>
        <v>27300</v>
      </c>
      <c r="J289" s="24" cm="1">
        <f t="array" ref="J289">IF($I$2="Открытый тариф",
INDEX(GRID!$B$13:$BI$19,MATCH($I$7,GRID!$A$13:$A$19,0),MATCH(1,($U$2=GRID!$B$1:$BI$1)*(КАЛЕНДАРЬ!$BO13=GRID!$B$3:$BI$3), 0)),
INDEX(GRID!$B$13:$BI$19,MATCH($I$7,GRID!$A$13:$A$19,0),MATCH(1,($U$2=GRID!$B$1:$BI$1)*(КАЛЕНДАРЬ!$BO13=GRID!$B$3:$BI$3), 0))*(1-GRID!$B$29))</f>
        <v>30600</v>
      </c>
      <c r="K289" s="24" cm="1">
        <f t="array" ref="K289">IF($I$2="Открытый тариф",
INDEX(GRID!$B$4:$BI$10,MATCH($K$7,GRID!$A$4:$A$10,0),MATCH(1,($U$2=GRID!$B$1:$BI$1)*(КАЛЕНДАРЬ!BO13=GRID!$B$3:$BI$3), 0)),
INDEX(GRID!$B$4:$BI$10,MATCH($K$7,GRID!$A$4:$A$10,0),MATCH(1,($U$2=GRID!$B$1:$BI$1)*(КАЛЕНДАРЬ!BO13=GRID!$B$3:$BI$3), 0))*(1-GRID!$B$29))</f>
        <v>38800</v>
      </c>
      <c r="L289" s="24" cm="1">
        <f t="array" ref="L289">IF($I$2="Открытый тариф",
INDEX(GRID!$B$13:$BI$19,MATCH($K$7,GRID!$A$13:$A$19,0),MATCH(1,($U$2=GRID!$B$1:$BI$1)*(КАЛЕНДАРЬ!$BO13=GRID!$B$3:$BI$3), 0)),
INDEX(GRID!$B$13:$BI$19,MATCH($K$7,GRID!$A$13:$A$19,0),MATCH(1,($U$2=GRID!$B$1:$BI$1)*(КАЛЕНДАРЬ!$BO13=GRID!$B$3:$BI$3), 0))*(1-GRID!$B$29))</f>
        <v>42100</v>
      </c>
      <c r="M289" s="24" cm="1">
        <f t="array" ref="M289">IF($I$2="Открытый тариф",
INDEX(GRID!$B$4:$BI$10,MATCH($M$7,GRID!$A$4:$A$10,0),MATCH(1,($U$2=GRID!$B$1:$BI$1)*(КАЛЕНДАРЬ!BO13=GRID!$B$3:$BI$3), 0)),
INDEX(GRID!$B$4:$BI$10,MATCH($M$7,GRID!$A$4:$A$10,0),MATCH(1,($U$2=GRID!$B$1:$BI$1)*(КАЛЕНДАРЬ!BO13=GRID!$B$3:$BI$3), 0))*(1-GRID!$B$29))</f>
        <v>56100</v>
      </c>
      <c r="N289" s="24" cm="1">
        <f t="array" ref="N289">IF($I$2="Открытый тариф",
INDEX(GRID!$B$13:$BI$19,MATCH($M$7,GRID!$A$13:$A$19,0),MATCH(1,($U$2=GRID!$B$1:$BI$1)*(КАЛЕНДАРЬ!$BO13=GRID!$B$3:$BI$3), 0)),
INDEX(GRID!$B$13:$BI$19,MATCH($M$7,GRID!$A$13:$A$19,0),MATCH(1,($U$2=GRID!$B$1:$BI$1)*(КАЛЕНДАРЬ!$BO13=GRID!$B$3:$BI$3), 0))*(1-GRID!$B$29))</f>
        <v>59400</v>
      </c>
      <c r="O289" s="24" cm="1">
        <f t="array" ref="O289">IF($I$2="Открытый тариф",
INDEX(GRID!$B$4:$BI$10,MATCH($O$7,GRID!$A$4:$A$10,0),MATCH(1,($U$2=GRID!$B$1:$BI$1)*(КАЛЕНДАРЬ!BO13=GRID!$B$3:$BI$3), 0)),
INDEX(GRID!$B$4:$BI$10,MATCH($O$7,GRID!$A$4:$A$10,0),MATCH(1,($U$2=GRID!$B$1:$BI$1)*(КАЛЕНДАРЬ!BO13=GRID!$B$3:$BI$3), 0))*(1-GRID!$B$29))</f>
        <v>132000</v>
      </c>
      <c r="P289" s="24" cm="1">
        <f t="array" ref="P289">IF($I$2="Открытый тариф",
INDEX(GRID!$B$13:$BI$19,MATCH($O$7,GRID!$A$13:$A$19,0),MATCH(1,($U$2=GRID!$B$1:$BI$1)*(КАЛЕНДАРЬ!$BO13=GRID!$B$3:$BI$3), 0)),
INDEX(GRID!$B$13:$BI$19,MATCH($O$7,GRID!$A$13:$A$19,0),MATCH(1,($U$2=GRID!$B$1:$BI$1)*(КАЛЕНДАРЬ!$BO13=GRID!$B$3:$BI$3), 0))*(1-GRID!$B$29))</f>
        <v>135300</v>
      </c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</row>
    <row r="290" spans="1:31" x14ac:dyDescent="0.2">
      <c r="A290" s="83" t="s">
        <v>13</v>
      </c>
      <c r="B290" s="84">
        <v>11</v>
      </c>
      <c r="C290" s="24" cm="1">
        <f t="array" ref="C290">IF($I$2="Открытый тариф",
INDEX(GRID!$B$4:$BI$10,MATCH($C$7,GRID!$A$4:$A$10,0),MATCH(1,($U$2=GRID!$B$1:$BI$1)*(КАЛЕНДАРЬ!BO14=GRID!$B$3:$BI$3), 0)),
INDEX(GRID!$B$4:$BI$10,MATCH($C$7,GRID!$A$4:$A$10,0),MATCH(1,($U$2=GRID!$B$1:$BI$1)*(КАЛЕНДАРЬ!BO14=GRID!$B$3:$BI$3), 0))*(1-GRID!$B$29))</f>
        <v>12000</v>
      </c>
      <c r="D290" s="24" cm="1">
        <f t="array" ref="D290">IF($I$2="Открытый тариф",
INDEX(GRID!$B$13:$BI$19,MATCH($C$7,GRID!$A$13:$A$19,0),MATCH(1,($U$2=GRID!$B$1:$BI$1)*(КАЛЕНДАРЬ!$BO14=GRID!$B$3:$BI$3), 0)),
INDEX(GRID!$B$13:$BI$19,MATCH($C$7,GRID!$A$13:$A$19,0),MATCH(1,($U$2=GRID!$B$1:$BI$1)*(КАЛЕНДАРЬ!$BO14=GRID!$B$3:$BI$3), 0))*(1-GRID!$B$29))</f>
        <v>15300</v>
      </c>
      <c r="E290" s="24" cm="1">
        <f t="array" ref="E290">IF($I$2="Открытый тариф",
INDEX(GRID!$B$4:$BI$10,MATCH($E$7,GRID!$A$4:$A$10,0),MATCH(1,($U$2=GRID!$B$1:$BI$1)*(КАЛЕНДАРЬ!BO14=GRID!$B$3:$BI$3), 0)),
INDEX(GRID!$B$4:$BI$10,MATCH($E$7,GRID!$A$4:$A$10,0),MATCH(1,($U$2=GRID!$B$1:$BI$1)*(КАЛЕНДАРЬ!BO14=GRID!$B$3:$BI$3), 0))*(1-GRID!$B$29))</f>
        <v>14800</v>
      </c>
      <c r="F290" s="24" cm="1">
        <f t="array" ref="F290">IF($I$2="Открытый тариф",
INDEX(GRID!$B$13:$BI$19,MATCH($E$7,GRID!$A$13:$A$19,0),MATCH(1,($U$2=GRID!$B$1:$BI$1)*(КАЛЕНДАРЬ!$BO14=GRID!$B$3:$BI$3), 0)),
INDEX(GRID!$B$13:$BI$19,MATCH($E$7,GRID!$A$13:$A$19,0),MATCH(1,($U$2=GRID!$B$1:$BI$1)*(КАЛЕНДАРЬ!$BO14=GRID!$B$3:$BI$3), 0))*(1-GRID!$B$29))</f>
        <v>18100</v>
      </c>
      <c r="G290" s="24" cm="1">
        <f t="array" ref="G290">IF($I$2="Открытый тариф",
INDEX(GRID!$B$4:$BI$10,MATCH($G$7,GRID!$A$4:$A$10,0),MATCH(1,($U$2=GRID!$B$1:$BI$1)*(КАЛЕНДАРЬ!BO14=GRID!$B$3:$BI$3), 0)),
INDEX(GRID!$B$4:$BI$10,MATCH($G$7,GRID!$A$4:$A$10,0),MATCH(1,($U$2=GRID!$B$1:$BI$1)*(КАЛЕНДАРЬ!BO14=GRID!$B$3:$BI$3), 0))*(1-GRID!$B$29))</f>
        <v>18100</v>
      </c>
      <c r="H290" s="24" cm="1">
        <f t="array" ref="H290">IF($I$2="Открытый тариф",
INDEX(GRID!$B$13:$BI$19,MATCH($G$7,GRID!$A$13:$A$19,0),MATCH(1,($U$2=GRID!$B$1:$BI$1)*(КАЛЕНДАРЬ!$BO14=GRID!$B$3:$BI$3), 0)),
INDEX(GRID!$B$13:$BI$19,MATCH($G$7,GRID!$A$13:$A$19,0),MATCH(1,($U$2=GRID!$B$1:$BI$1)*(КАЛЕНДАРЬ!$BO14=GRID!$B$3:$BI$3), 0))*(1-GRID!$B$29))</f>
        <v>21400</v>
      </c>
      <c r="I290" s="24" cm="1">
        <f t="array" ref="I290">IF($I$2="Открытый тариф",
INDEX(GRID!$B$4:$BI$10,MATCH($I$7,GRID!$A$4:$A$10,0),MATCH(1,($U$2=GRID!$B$1:$BI$1)*(КАЛЕНДАРЬ!BO14=GRID!$B$3:$BI$3), 0)),
INDEX(GRID!$B$4:$BI$10,MATCH($I$7,GRID!$A$4:$A$10,0),MATCH(1,($U$2=GRID!$B$1:$BI$1)*(КАЛЕНДАРЬ!BO14=GRID!$B$3:$BI$3), 0))*(1-GRID!$B$29))</f>
        <v>25800</v>
      </c>
      <c r="J290" s="24" cm="1">
        <f t="array" ref="J290">IF($I$2="Открытый тариф",
INDEX(GRID!$B$13:$BI$19,MATCH($I$7,GRID!$A$13:$A$19,0),MATCH(1,($U$2=GRID!$B$1:$BI$1)*(КАЛЕНДАРЬ!$BO14=GRID!$B$3:$BI$3), 0)),
INDEX(GRID!$B$13:$BI$19,MATCH($I$7,GRID!$A$13:$A$19,0),MATCH(1,($U$2=GRID!$B$1:$BI$1)*(КАЛЕНДАРЬ!$BO14=GRID!$B$3:$BI$3), 0))*(1-GRID!$B$29))</f>
        <v>29100</v>
      </c>
      <c r="K290" s="24" cm="1">
        <f t="array" ref="K290">IF($I$2="Открытый тариф",
INDEX(GRID!$B$4:$BI$10,MATCH($K$7,GRID!$A$4:$A$10,0),MATCH(1,($U$2=GRID!$B$1:$BI$1)*(КАЛЕНДАРЬ!BO14=GRID!$B$3:$BI$3), 0)),
INDEX(GRID!$B$4:$BI$10,MATCH($K$7,GRID!$A$4:$A$10,0),MATCH(1,($U$2=GRID!$B$1:$BI$1)*(КАЛЕНДАРЬ!BO14=GRID!$B$3:$BI$3), 0))*(1-GRID!$B$29))</f>
        <v>36800</v>
      </c>
      <c r="L290" s="24" cm="1">
        <f t="array" ref="L290">IF($I$2="Открытый тариф",
INDEX(GRID!$B$13:$BI$19,MATCH($K$7,GRID!$A$13:$A$19,0),MATCH(1,($U$2=GRID!$B$1:$BI$1)*(КАЛЕНДАРЬ!$BO14=GRID!$B$3:$BI$3), 0)),
INDEX(GRID!$B$13:$BI$19,MATCH($K$7,GRID!$A$13:$A$19,0),MATCH(1,($U$2=GRID!$B$1:$BI$1)*(КАЛЕНДАРЬ!$BO14=GRID!$B$3:$BI$3), 0))*(1-GRID!$B$29))</f>
        <v>40100</v>
      </c>
      <c r="M290" s="24" cm="1">
        <f t="array" ref="M290">IF($I$2="Открытый тариф",
INDEX(GRID!$B$4:$BI$10,MATCH($M$7,GRID!$A$4:$A$10,0),MATCH(1,($U$2=GRID!$B$1:$BI$1)*(КАЛЕНДАРЬ!BO14=GRID!$B$3:$BI$3), 0)),
INDEX(GRID!$B$4:$BI$10,MATCH($M$7,GRID!$A$4:$A$10,0),MATCH(1,($U$2=GRID!$B$1:$BI$1)*(КАЛЕНДАРЬ!BO14=GRID!$B$3:$BI$3), 0))*(1-GRID!$B$29))</f>
        <v>53300</v>
      </c>
      <c r="N290" s="24" cm="1">
        <f t="array" ref="N290">IF($I$2="Открытый тариф",
INDEX(GRID!$B$13:$BI$19,MATCH($M$7,GRID!$A$13:$A$19,0),MATCH(1,($U$2=GRID!$B$1:$BI$1)*(КАЛЕНДАРЬ!$BO14=GRID!$B$3:$BI$3), 0)),
INDEX(GRID!$B$13:$BI$19,MATCH($M$7,GRID!$A$13:$A$19,0),MATCH(1,($U$2=GRID!$B$1:$BI$1)*(КАЛЕНДАРЬ!$BO14=GRID!$B$3:$BI$3), 0))*(1-GRID!$B$29))</f>
        <v>56600</v>
      </c>
      <c r="O290" s="24" cm="1">
        <f t="array" ref="O290">IF($I$2="Открытый тариф",
INDEX(GRID!$B$4:$BI$10,MATCH($O$7,GRID!$A$4:$A$10,0),MATCH(1,($U$2=GRID!$B$1:$BI$1)*(КАЛЕНДАРЬ!BO14=GRID!$B$3:$BI$3), 0)),
INDEX(GRID!$B$4:$BI$10,MATCH($O$7,GRID!$A$4:$A$10,0),MATCH(1,($U$2=GRID!$B$1:$BI$1)*(КАЛЕНДАРЬ!BO14=GRID!$B$3:$BI$3), 0))*(1-GRID!$B$29))</f>
        <v>125300</v>
      </c>
      <c r="P290" s="24" cm="1">
        <f t="array" ref="P290">IF($I$2="Открытый тариф",
INDEX(GRID!$B$13:$BI$19,MATCH($O$7,GRID!$A$13:$A$19,0),MATCH(1,($U$2=GRID!$B$1:$BI$1)*(КАЛЕНДАРЬ!$BO14=GRID!$B$3:$BI$3), 0)),
INDEX(GRID!$B$13:$BI$19,MATCH($O$7,GRID!$A$13:$A$19,0),MATCH(1,($U$2=GRID!$B$1:$BI$1)*(КАЛЕНДАРЬ!$BO14=GRID!$B$3:$BI$3), 0))*(1-GRID!$B$29))</f>
        <v>128600</v>
      </c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</row>
    <row r="291" spans="1:31" x14ac:dyDescent="0.2">
      <c r="A291" s="83" t="s">
        <v>14</v>
      </c>
      <c r="B291" s="84">
        <v>12</v>
      </c>
      <c r="C291" s="24" cm="1">
        <f t="array" ref="C291">IF($I$2="Открытый тариф",
INDEX(GRID!$B$4:$BI$10,MATCH($C$7,GRID!$A$4:$A$10,0),MATCH(1,($U$2=GRID!$B$1:$BI$1)*(КАЛЕНДАРЬ!BO15=GRID!$B$3:$BI$3), 0)),
INDEX(GRID!$B$4:$BI$10,MATCH($C$7,GRID!$A$4:$A$10,0),MATCH(1,($U$2=GRID!$B$1:$BI$1)*(КАЛЕНДАРЬ!BO15=GRID!$B$3:$BI$3), 0))*(1-GRID!$B$29))</f>
        <v>12000</v>
      </c>
      <c r="D291" s="24" cm="1">
        <f t="array" ref="D291">IF($I$2="Открытый тариф",
INDEX(GRID!$B$13:$BI$19,MATCH($C$7,GRID!$A$13:$A$19,0),MATCH(1,($U$2=GRID!$B$1:$BI$1)*(КАЛЕНДАРЬ!$BO15=GRID!$B$3:$BI$3), 0)),
INDEX(GRID!$B$13:$BI$19,MATCH($C$7,GRID!$A$13:$A$19,0),MATCH(1,($U$2=GRID!$B$1:$BI$1)*(КАЛЕНДАРЬ!$BO15=GRID!$B$3:$BI$3), 0))*(1-GRID!$B$29))</f>
        <v>15300</v>
      </c>
      <c r="E291" s="24" cm="1">
        <f t="array" ref="E291">IF($I$2="Открытый тариф",
INDEX(GRID!$B$4:$BI$10,MATCH($E$7,GRID!$A$4:$A$10,0),MATCH(1,($U$2=GRID!$B$1:$BI$1)*(КАЛЕНДАРЬ!BO15=GRID!$B$3:$BI$3), 0)),
INDEX(GRID!$B$4:$BI$10,MATCH($E$7,GRID!$A$4:$A$10,0),MATCH(1,($U$2=GRID!$B$1:$BI$1)*(КАЛЕНДАРЬ!BO15=GRID!$B$3:$BI$3), 0))*(1-GRID!$B$29))</f>
        <v>14800</v>
      </c>
      <c r="F291" s="24" cm="1">
        <f t="array" ref="F291">IF($I$2="Открытый тариф",
INDEX(GRID!$B$13:$BI$19,MATCH($E$7,GRID!$A$13:$A$19,0),MATCH(1,($U$2=GRID!$B$1:$BI$1)*(КАЛЕНДАРЬ!$BO15=GRID!$B$3:$BI$3), 0)),
INDEX(GRID!$B$13:$BI$19,MATCH($E$7,GRID!$A$13:$A$19,0),MATCH(1,($U$2=GRID!$B$1:$BI$1)*(КАЛЕНДАРЬ!$BO15=GRID!$B$3:$BI$3), 0))*(1-GRID!$B$29))</f>
        <v>18100</v>
      </c>
      <c r="G291" s="24" cm="1">
        <f t="array" ref="G291">IF($I$2="Открытый тариф",
INDEX(GRID!$B$4:$BI$10,MATCH($G$7,GRID!$A$4:$A$10,0),MATCH(1,($U$2=GRID!$B$1:$BI$1)*(КАЛЕНДАРЬ!BO15=GRID!$B$3:$BI$3), 0)),
INDEX(GRID!$B$4:$BI$10,MATCH($G$7,GRID!$A$4:$A$10,0),MATCH(1,($U$2=GRID!$B$1:$BI$1)*(КАЛЕНДАРЬ!BO15=GRID!$B$3:$BI$3), 0))*(1-GRID!$B$29))</f>
        <v>18100</v>
      </c>
      <c r="H291" s="24" cm="1">
        <f t="array" ref="H291">IF($I$2="Открытый тариф",
INDEX(GRID!$B$13:$BI$19,MATCH($G$7,GRID!$A$13:$A$19,0),MATCH(1,($U$2=GRID!$B$1:$BI$1)*(КАЛЕНДАРЬ!$BO15=GRID!$B$3:$BI$3), 0)),
INDEX(GRID!$B$13:$BI$19,MATCH($G$7,GRID!$A$13:$A$19,0),MATCH(1,($U$2=GRID!$B$1:$BI$1)*(КАЛЕНДАРЬ!$BO15=GRID!$B$3:$BI$3), 0))*(1-GRID!$B$29))</f>
        <v>21400</v>
      </c>
      <c r="I291" s="24" cm="1">
        <f t="array" ref="I291">IF($I$2="Открытый тариф",
INDEX(GRID!$B$4:$BI$10,MATCH($I$7,GRID!$A$4:$A$10,0),MATCH(1,($U$2=GRID!$B$1:$BI$1)*(КАЛЕНДАРЬ!BO15=GRID!$B$3:$BI$3), 0)),
INDEX(GRID!$B$4:$BI$10,MATCH($I$7,GRID!$A$4:$A$10,0),MATCH(1,($U$2=GRID!$B$1:$BI$1)*(КАЛЕНДАРЬ!BO15=GRID!$B$3:$BI$3), 0))*(1-GRID!$B$29))</f>
        <v>25800</v>
      </c>
      <c r="J291" s="24" cm="1">
        <f t="array" ref="J291">IF($I$2="Открытый тариф",
INDEX(GRID!$B$13:$BI$19,MATCH($I$7,GRID!$A$13:$A$19,0),MATCH(1,($U$2=GRID!$B$1:$BI$1)*(КАЛЕНДАРЬ!$BO15=GRID!$B$3:$BI$3), 0)),
INDEX(GRID!$B$13:$BI$19,MATCH($I$7,GRID!$A$13:$A$19,0),MATCH(1,($U$2=GRID!$B$1:$BI$1)*(КАЛЕНДАРЬ!$BO15=GRID!$B$3:$BI$3), 0))*(1-GRID!$B$29))</f>
        <v>29100</v>
      </c>
      <c r="K291" s="24" cm="1">
        <f t="array" ref="K291">IF($I$2="Открытый тариф",
INDEX(GRID!$B$4:$BI$10,MATCH($K$7,GRID!$A$4:$A$10,0),MATCH(1,($U$2=GRID!$B$1:$BI$1)*(КАЛЕНДАРЬ!BO15=GRID!$B$3:$BI$3), 0)),
INDEX(GRID!$B$4:$BI$10,MATCH($K$7,GRID!$A$4:$A$10,0),MATCH(1,($U$2=GRID!$B$1:$BI$1)*(КАЛЕНДАРЬ!BO15=GRID!$B$3:$BI$3), 0))*(1-GRID!$B$29))</f>
        <v>36800</v>
      </c>
      <c r="L291" s="24" cm="1">
        <f t="array" ref="L291">IF($I$2="Открытый тариф",
INDEX(GRID!$B$13:$BI$19,MATCH($K$7,GRID!$A$13:$A$19,0),MATCH(1,($U$2=GRID!$B$1:$BI$1)*(КАЛЕНДАРЬ!$BO15=GRID!$B$3:$BI$3), 0)),
INDEX(GRID!$B$13:$BI$19,MATCH($K$7,GRID!$A$13:$A$19,0),MATCH(1,($U$2=GRID!$B$1:$BI$1)*(КАЛЕНДАРЬ!$BO15=GRID!$B$3:$BI$3), 0))*(1-GRID!$B$29))</f>
        <v>40100</v>
      </c>
      <c r="M291" s="24" cm="1">
        <f t="array" ref="M291">IF($I$2="Открытый тариф",
INDEX(GRID!$B$4:$BI$10,MATCH($M$7,GRID!$A$4:$A$10,0),MATCH(1,($U$2=GRID!$B$1:$BI$1)*(КАЛЕНДАРЬ!BO15=GRID!$B$3:$BI$3), 0)),
INDEX(GRID!$B$4:$BI$10,MATCH($M$7,GRID!$A$4:$A$10,0),MATCH(1,($U$2=GRID!$B$1:$BI$1)*(КАЛЕНДАРЬ!BO15=GRID!$B$3:$BI$3), 0))*(1-GRID!$B$29))</f>
        <v>53300</v>
      </c>
      <c r="N291" s="24" cm="1">
        <f t="array" ref="N291">IF($I$2="Открытый тариф",
INDEX(GRID!$B$13:$BI$19,MATCH($M$7,GRID!$A$13:$A$19,0),MATCH(1,($U$2=GRID!$B$1:$BI$1)*(КАЛЕНДАРЬ!$BO15=GRID!$B$3:$BI$3), 0)),
INDEX(GRID!$B$13:$BI$19,MATCH($M$7,GRID!$A$13:$A$19,0),MATCH(1,($U$2=GRID!$B$1:$BI$1)*(КАЛЕНДАРЬ!$BO15=GRID!$B$3:$BI$3), 0))*(1-GRID!$B$29))</f>
        <v>56600</v>
      </c>
      <c r="O291" s="24" cm="1">
        <f t="array" ref="O291">IF($I$2="Открытый тариф",
INDEX(GRID!$B$4:$BI$10,MATCH($O$7,GRID!$A$4:$A$10,0),MATCH(1,($U$2=GRID!$B$1:$BI$1)*(КАЛЕНДАРЬ!BO15=GRID!$B$3:$BI$3), 0)),
INDEX(GRID!$B$4:$BI$10,MATCH($O$7,GRID!$A$4:$A$10,0),MATCH(1,($U$2=GRID!$B$1:$BI$1)*(КАЛЕНДАРЬ!BO15=GRID!$B$3:$BI$3), 0))*(1-GRID!$B$29))</f>
        <v>125300</v>
      </c>
      <c r="P291" s="24" cm="1">
        <f t="array" ref="P291">IF($I$2="Открытый тариф",
INDEX(GRID!$B$13:$BI$19,MATCH($O$7,GRID!$A$13:$A$19,0),MATCH(1,($U$2=GRID!$B$1:$BI$1)*(КАЛЕНДАРЬ!$BO15=GRID!$B$3:$BI$3), 0)),
INDEX(GRID!$B$13:$BI$19,MATCH($O$7,GRID!$A$13:$A$19,0),MATCH(1,($U$2=GRID!$B$1:$BI$1)*(КАЛЕНДАРЬ!$BO15=GRID!$B$3:$BI$3), 0))*(1-GRID!$B$29))</f>
        <v>128600</v>
      </c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</row>
    <row r="292" spans="1:31" x14ac:dyDescent="0.2">
      <c r="A292" s="83" t="s">
        <v>15</v>
      </c>
      <c r="B292" s="84">
        <v>13</v>
      </c>
      <c r="C292" s="24" cm="1">
        <f t="array" ref="C292">IF($I$2="Открытый тариф",
INDEX(GRID!$B$4:$BI$10,MATCH($C$7,GRID!$A$4:$A$10,0),MATCH(1,($U$2=GRID!$B$1:$BI$1)*(КАЛЕНДАРЬ!BO16=GRID!$B$3:$BI$3), 0)),
INDEX(GRID!$B$4:$BI$10,MATCH($C$7,GRID!$A$4:$A$10,0),MATCH(1,($U$2=GRID!$B$1:$BI$1)*(КАЛЕНДАРЬ!BO16=GRID!$B$3:$BI$3), 0))*(1-GRID!$B$29))</f>
        <v>11700</v>
      </c>
      <c r="D292" s="24" cm="1">
        <f t="array" ref="D292">IF($I$2="Открытый тариф",
INDEX(GRID!$B$13:$BI$19,MATCH($C$7,GRID!$A$13:$A$19,0),MATCH(1,($U$2=GRID!$B$1:$BI$1)*(КАЛЕНДАРЬ!$BO16=GRID!$B$3:$BI$3), 0)),
INDEX(GRID!$B$13:$BI$19,MATCH($C$7,GRID!$A$13:$A$19,0),MATCH(1,($U$2=GRID!$B$1:$BI$1)*(КАЛЕНДАРЬ!$BO16=GRID!$B$3:$BI$3), 0))*(1-GRID!$B$29))</f>
        <v>15000</v>
      </c>
      <c r="E292" s="24" cm="1">
        <f t="array" ref="E292">IF($I$2="Открытый тариф",
INDEX(GRID!$B$4:$BI$10,MATCH($E$7,GRID!$A$4:$A$10,0),MATCH(1,($U$2=GRID!$B$1:$BI$1)*(КАЛЕНДАРЬ!BO16=GRID!$B$3:$BI$3), 0)),
INDEX(GRID!$B$4:$BI$10,MATCH($E$7,GRID!$A$4:$A$10,0),MATCH(1,($U$2=GRID!$B$1:$BI$1)*(КАЛЕНДАРЬ!BO16=GRID!$B$3:$BI$3), 0))*(1-GRID!$B$29))</f>
        <v>14400</v>
      </c>
      <c r="F292" s="24" cm="1">
        <f t="array" ref="F292">IF($I$2="Открытый тариф",
INDEX(GRID!$B$13:$BI$19,MATCH($E$7,GRID!$A$13:$A$19,0),MATCH(1,($U$2=GRID!$B$1:$BI$1)*(КАЛЕНДАРЬ!$BO16=GRID!$B$3:$BI$3), 0)),
INDEX(GRID!$B$13:$BI$19,MATCH($E$7,GRID!$A$13:$A$19,0),MATCH(1,($U$2=GRID!$B$1:$BI$1)*(КАЛЕНДАРЬ!$BO16=GRID!$B$3:$BI$3), 0))*(1-GRID!$B$29))</f>
        <v>17700</v>
      </c>
      <c r="G292" s="24" cm="1">
        <f t="array" ref="G292">IF($I$2="Открытый тариф",
INDEX(GRID!$B$4:$BI$10,MATCH($G$7,GRID!$A$4:$A$10,0),MATCH(1,($U$2=GRID!$B$1:$BI$1)*(КАЛЕНДАРЬ!BO16=GRID!$B$3:$BI$3), 0)),
INDEX(GRID!$B$4:$BI$10,MATCH($G$7,GRID!$A$4:$A$10,0),MATCH(1,($U$2=GRID!$B$1:$BI$1)*(КАЛЕНДАРЬ!BO16=GRID!$B$3:$BI$3), 0))*(1-GRID!$B$29))</f>
        <v>17600</v>
      </c>
      <c r="H292" s="24" cm="1">
        <f t="array" ref="H292">IF($I$2="Открытый тариф",
INDEX(GRID!$B$13:$BI$19,MATCH($G$7,GRID!$A$13:$A$19,0),MATCH(1,($U$2=GRID!$B$1:$BI$1)*(КАЛЕНДАРЬ!$BO16=GRID!$B$3:$BI$3), 0)),
INDEX(GRID!$B$13:$BI$19,MATCH($G$7,GRID!$A$13:$A$19,0),MATCH(1,($U$2=GRID!$B$1:$BI$1)*(КАЛЕНДАРЬ!$BO16=GRID!$B$3:$BI$3), 0))*(1-GRID!$B$29))</f>
        <v>20900</v>
      </c>
      <c r="I292" s="24" cm="1">
        <f t="array" ref="I292">IF($I$2="Открытый тариф",
INDEX(GRID!$B$4:$BI$10,MATCH($I$7,GRID!$A$4:$A$10,0),MATCH(1,($U$2=GRID!$B$1:$BI$1)*(КАЛЕНДАРЬ!BO16=GRID!$B$3:$BI$3), 0)),
INDEX(GRID!$B$4:$BI$10,MATCH($I$7,GRID!$A$4:$A$10,0),MATCH(1,($U$2=GRID!$B$1:$BI$1)*(КАЛЕНДАРЬ!BO16=GRID!$B$3:$BI$3), 0))*(1-GRID!$B$29))</f>
        <v>25000</v>
      </c>
      <c r="J292" s="24" cm="1">
        <f t="array" ref="J292">IF($I$2="Открытый тариф",
INDEX(GRID!$B$13:$BI$19,MATCH($I$7,GRID!$A$13:$A$19,0),MATCH(1,($U$2=GRID!$B$1:$BI$1)*(КАЛЕНДАРЬ!$BO16=GRID!$B$3:$BI$3), 0)),
INDEX(GRID!$B$13:$BI$19,MATCH($I$7,GRID!$A$13:$A$19,0),MATCH(1,($U$2=GRID!$B$1:$BI$1)*(КАЛЕНДАРЬ!$BO16=GRID!$B$3:$BI$3), 0))*(1-GRID!$B$29))</f>
        <v>28300</v>
      </c>
      <c r="K292" s="24" cm="1">
        <f t="array" ref="K292">IF($I$2="Открытый тариф",
INDEX(GRID!$B$4:$BI$10,MATCH($K$7,GRID!$A$4:$A$10,0),MATCH(1,($U$2=GRID!$B$1:$BI$1)*(КАЛЕНДАРЬ!BO16=GRID!$B$3:$BI$3), 0)),
INDEX(GRID!$B$4:$BI$10,MATCH($K$7,GRID!$A$4:$A$10,0),MATCH(1,($U$2=GRID!$B$1:$BI$1)*(КАЛЕНДАРЬ!BO16=GRID!$B$3:$BI$3), 0))*(1-GRID!$B$29))</f>
        <v>35500</v>
      </c>
      <c r="L292" s="24" cm="1">
        <f t="array" ref="L292">IF($I$2="Открытый тариф",
INDEX(GRID!$B$13:$BI$19,MATCH($K$7,GRID!$A$13:$A$19,0),MATCH(1,($U$2=GRID!$B$1:$BI$1)*(КАЛЕНДАРЬ!$BO16=GRID!$B$3:$BI$3), 0)),
INDEX(GRID!$B$13:$BI$19,MATCH($K$7,GRID!$A$13:$A$19,0),MATCH(1,($U$2=GRID!$B$1:$BI$1)*(КАЛЕНДАРЬ!$BO16=GRID!$B$3:$BI$3), 0))*(1-GRID!$B$29))</f>
        <v>38800</v>
      </c>
      <c r="M292" s="24" cm="1">
        <f t="array" ref="M292">IF($I$2="Открытый тариф",
INDEX(GRID!$B$4:$BI$10,MATCH($M$7,GRID!$A$4:$A$10,0),MATCH(1,($U$2=GRID!$B$1:$BI$1)*(КАЛЕНДАРЬ!BO16=GRID!$B$3:$BI$3), 0)),
INDEX(GRID!$B$4:$BI$10,MATCH($M$7,GRID!$A$4:$A$10,0),MATCH(1,($U$2=GRID!$B$1:$BI$1)*(КАЛЕНДАРЬ!BO16=GRID!$B$3:$BI$3), 0))*(1-GRID!$B$29))</f>
        <v>51300</v>
      </c>
      <c r="N292" s="24" cm="1">
        <f t="array" ref="N292">IF($I$2="Открытый тариф",
INDEX(GRID!$B$13:$BI$19,MATCH($M$7,GRID!$A$13:$A$19,0),MATCH(1,($U$2=GRID!$B$1:$BI$1)*(КАЛЕНДАРЬ!$BO16=GRID!$B$3:$BI$3), 0)),
INDEX(GRID!$B$13:$BI$19,MATCH($M$7,GRID!$A$13:$A$19,0),MATCH(1,($U$2=GRID!$B$1:$BI$1)*(КАЛЕНДАРЬ!$BO16=GRID!$B$3:$BI$3), 0))*(1-GRID!$B$29))</f>
        <v>54600</v>
      </c>
      <c r="O292" s="24" cm="1">
        <f t="array" ref="O292">IF($I$2="Открытый тариф",
INDEX(GRID!$B$4:$BI$10,MATCH($O$7,GRID!$A$4:$A$10,0),MATCH(1,($U$2=GRID!$B$1:$BI$1)*(КАЛЕНДАРЬ!BO16=GRID!$B$3:$BI$3), 0)),
INDEX(GRID!$B$4:$BI$10,MATCH($O$7,GRID!$A$4:$A$10,0),MATCH(1,($U$2=GRID!$B$1:$BI$1)*(КАЛЕНДАРЬ!BO16=GRID!$B$3:$BI$3), 0))*(1-GRID!$B$29))</f>
        <v>119400</v>
      </c>
      <c r="P292" s="24" cm="1">
        <f t="array" ref="P292">IF($I$2="Открытый тариф",
INDEX(GRID!$B$13:$BI$19,MATCH($O$7,GRID!$A$13:$A$19,0),MATCH(1,($U$2=GRID!$B$1:$BI$1)*(КАЛЕНДАРЬ!$BO16=GRID!$B$3:$BI$3), 0)),
INDEX(GRID!$B$13:$BI$19,MATCH($O$7,GRID!$A$13:$A$19,0),MATCH(1,($U$2=GRID!$B$1:$BI$1)*(КАЛЕНДАРЬ!$BO16=GRID!$B$3:$BI$3), 0))*(1-GRID!$B$29))</f>
        <v>122700</v>
      </c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</row>
    <row r="293" spans="1:31" x14ac:dyDescent="0.2">
      <c r="A293" s="83" t="s">
        <v>16</v>
      </c>
      <c r="B293" s="84">
        <v>14</v>
      </c>
      <c r="C293" s="24" cm="1">
        <f t="array" ref="C293">IF($I$2="Открытый тариф",
INDEX(GRID!$B$4:$BI$10,MATCH($C$7,GRID!$A$4:$A$10,0),MATCH(1,($U$2=GRID!$B$1:$BI$1)*(КАЛЕНДАРЬ!BO17=GRID!$B$3:$BI$3), 0)),
INDEX(GRID!$B$4:$BI$10,MATCH($C$7,GRID!$A$4:$A$10,0),MATCH(1,($U$2=GRID!$B$1:$BI$1)*(КАЛЕНДАРЬ!BO17=GRID!$B$3:$BI$3), 0))*(1-GRID!$B$29))</f>
        <v>12800</v>
      </c>
      <c r="D293" s="24" cm="1">
        <f t="array" ref="D293">IF($I$2="Открытый тариф",
INDEX(GRID!$B$13:$BI$19,MATCH($C$7,GRID!$A$13:$A$19,0),MATCH(1,($U$2=GRID!$B$1:$BI$1)*(КАЛЕНДАРЬ!$BO17=GRID!$B$3:$BI$3), 0)),
INDEX(GRID!$B$13:$BI$19,MATCH($C$7,GRID!$A$13:$A$19,0),MATCH(1,($U$2=GRID!$B$1:$BI$1)*(КАЛЕНДАРЬ!$BO17=GRID!$B$3:$BI$3), 0))*(1-GRID!$B$29))</f>
        <v>16100</v>
      </c>
      <c r="E293" s="24" cm="1">
        <f t="array" ref="E293">IF($I$2="Открытый тариф",
INDEX(GRID!$B$4:$BI$10,MATCH($E$7,GRID!$A$4:$A$10,0),MATCH(1,($U$2=GRID!$B$1:$BI$1)*(КАЛЕНДАРЬ!BO17=GRID!$B$3:$BI$3), 0)),
INDEX(GRID!$B$4:$BI$10,MATCH($E$7,GRID!$A$4:$A$10,0),MATCH(1,($U$2=GRID!$B$1:$BI$1)*(КАЛЕНДАРЬ!BO17=GRID!$B$3:$BI$3), 0))*(1-GRID!$B$29))</f>
        <v>15700</v>
      </c>
      <c r="F293" s="24" cm="1">
        <f t="array" ref="F293">IF($I$2="Открытый тариф",
INDEX(GRID!$B$13:$BI$19,MATCH($E$7,GRID!$A$13:$A$19,0),MATCH(1,($U$2=GRID!$B$1:$BI$1)*(КАЛЕНДАРЬ!$BO17=GRID!$B$3:$BI$3), 0)),
INDEX(GRID!$B$13:$BI$19,MATCH($E$7,GRID!$A$13:$A$19,0),MATCH(1,($U$2=GRID!$B$1:$BI$1)*(КАЛЕНДАРЬ!$BO17=GRID!$B$3:$BI$3), 0))*(1-GRID!$B$29))</f>
        <v>19000</v>
      </c>
      <c r="G293" s="24" cm="1">
        <f t="array" ref="G293">IF($I$2="Открытый тариф",
INDEX(GRID!$B$4:$BI$10,MATCH($G$7,GRID!$A$4:$A$10,0),MATCH(1,($U$2=GRID!$B$1:$BI$1)*(КАЛЕНДАРЬ!BO17=GRID!$B$3:$BI$3), 0)),
INDEX(GRID!$B$4:$BI$10,MATCH($G$7,GRID!$A$4:$A$10,0),MATCH(1,($U$2=GRID!$B$1:$BI$1)*(КАЛЕНДАРЬ!BO17=GRID!$B$3:$BI$3), 0))*(1-GRID!$B$29))</f>
        <v>19200</v>
      </c>
      <c r="H293" s="24" cm="1">
        <f t="array" ref="H293">IF($I$2="Открытый тариф",
INDEX(GRID!$B$13:$BI$19,MATCH($G$7,GRID!$A$13:$A$19,0),MATCH(1,($U$2=GRID!$B$1:$BI$1)*(КАЛЕНДАРЬ!$BO17=GRID!$B$3:$BI$3), 0)),
INDEX(GRID!$B$13:$BI$19,MATCH($G$7,GRID!$A$13:$A$19,0),MATCH(1,($U$2=GRID!$B$1:$BI$1)*(КАЛЕНДАРЬ!$BO17=GRID!$B$3:$BI$3), 0))*(1-GRID!$B$29))</f>
        <v>22500</v>
      </c>
      <c r="I293" s="24" cm="1">
        <f t="array" ref="I293">IF($I$2="Открытый тариф",
INDEX(GRID!$B$4:$BI$10,MATCH($I$7,GRID!$A$4:$A$10,0),MATCH(1,($U$2=GRID!$B$1:$BI$1)*(КАЛЕНДАРЬ!BO17=GRID!$B$3:$BI$3), 0)),
INDEX(GRID!$B$4:$BI$10,MATCH($I$7,GRID!$A$4:$A$10,0),MATCH(1,($U$2=GRID!$B$1:$BI$1)*(КАЛЕНДАРЬ!BO17=GRID!$B$3:$BI$3), 0))*(1-GRID!$B$29))</f>
        <v>27300</v>
      </c>
      <c r="J293" s="24" cm="1">
        <f t="array" ref="J293">IF($I$2="Открытый тариф",
INDEX(GRID!$B$13:$BI$19,MATCH($I$7,GRID!$A$13:$A$19,0),MATCH(1,($U$2=GRID!$B$1:$BI$1)*(КАЛЕНДАРЬ!$BO17=GRID!$B$3:$BI$3), 0)),
INDEX(GRID!$B$13:$BI$19,MATCH($I$7,GRID!$A$13:$A$19,0),MATCH(1,($U$2=GRID!$B$1:$BI$1)*(КАЛЕНДАРЬ!$BO17=GRID!$B$3:$BI$3), 0))*(1-GRID!$B$29))</f>
        <v>30600</v>
      </c>
      <c r="K293" s="24" cm="1">
        <f t="array" ref="K293">IF($I$2="Открытый тариф",
INDEX(GRID!$B$4:$BI$10,MATCH($K$7,GRID!$A$4:$A$10,0),MATCH(1,($U$2=GRID!$B$1:$BI$1)*(КАЛЕНДАРЬ!BO17=GRID!$B$3:$BI$3), 0)),
INDEX(GRID!$B$4:$BI$10,MATCH($K$7,GRID!$A$4:$A$10,0),MATCH(1,($U$2=GRID!$B$1:$BI$1)*(КАЛЕНДАРЬ!BO17=GRID!$B$3:$BI$3), 0))*(1-GRID!$B$29))</f>
        <v>38800</v>
      </c>
      <c r="L293" s="24" cm="1">
        <f t="array" ref="L293">IF($I$2="Открытый тариф",
INDEX(GRID!$B$13:$BI$19,MATCH($K$7,GRID!$A$13:$A$19,0),MATCH(1,($U$2=GRID!$B$1:$BI$1)*(КАЛЕНДАРЬ!$BO17=GRID!$B$3:$BI$3), 0)),
INDEX(GRID!$B$13:$BI$19,MATCH($K$7,GRID!$A$13:$A$19,0),MATCH(1,($U$2=GRID!$B$1:$BI$1)*(КАЛЕНДАРЬ!$BO17=GRID!$B$3:$BI$3), 0))*(1-GRID!$B$29))</f>
        <v>42100</v>
      </c>
      <c r="M293" s="24" cm="1">
        <f t="array" ref="M293">IF($I$2="Открытый тариф",
INDEX(GRID!$B$4:$BI$10,MATCH($M$7,GRID!$A$4:$A$10,0),MATCH(1,($U$2=GRID!$B$1:$BI$1)*(КАЛЕНДАРЬ!BO17=GRID!$B$3:$BI$3), 0)),
INDEX(GRID!$B$4:$BI$10,MATCH($M$7,GRID!$A$4:$A$10,0),MATCH(1,($U$2=GRID!$B$1:$BI$1)*(КАЛЕНДАРЬ!BO17=GRID!$B$3:$BI$3), 0))*(1-GRID!$B$29))</f>
        <v>56100</v>
      </c>
      <c r="N293" s="24" cm="1">
        <f t="array" ref="N293">IF($I$2="Открытый тариф",
INDEX(GRID!$B$13:$BI$19,MATCH($M$7,GRID!$A$13:$A$19,0),MATCH(1,($U$2=GRID!$B$1:$BI$1)*(КАЛЕНДАРЬ!$BO17=GRID!$B$3:$BI$3), 0)),
INDEX(GRID!$B$13:$BI$19,MATCH($M$7,GRID!$A$13:$A$19,0),MATCH(1,($U$2=GRID!$B$1:$BI$1)*(КАЛЕНДАРЬ!$BO17=GRID!$B$3:$BI$3), 0))*(1-GRID!$B$29))</f>
        <v>59400</v>
      </c>
      <c r="O293" s="24" cm="1">
        <f t="array" ref="O293">IF($I$2="Открытый тариф",
INDEX(GRID!$B$4:$BI$10,MATCH($O$7,GRID!$A$4:$A$10,0),MATCH(1,($U$2=GRID!$B$1:$BI$1)*(КАЛЕНДАРЬ!BO17=GRID!$B$3:$BI$3), 0)),
INDEX(GRID!$B$4:$BI$10,MATCH($O$7,GRID!$A$4:$A$10,0),MATCH(1,($U$2=GRID!$B$1:$BI$1)*(КАЛЕНДАРЬ!BO17=GRID!$B$3:$BI$3), 0))*(1-GRID!$B$29))</f>
        <v>132000</v>
      </c>
      <c r="P293" s="24" cm="1">
        <f t="array" ref="P293">IF($I$2="Открытый тариф",
INDEX(GRID!$B$13:$BI$19,MATCH($O$7,GRID!$A$13:$A$19,0),MATCH(1,($U$2=GRID!$B$1:$BI$1)*(КАЛЕНДАРЬ!$BO17=GRID!$B$3:$BI$3), 0)),
INDEX(GRID!$B$13:$BI$19,MATCH($O$7,GRID!$A$13:$A$19,0),MATCH(1,($U$2=GRID!$B$1:$BI$1)*(КАЛЕНДАРЬ!$BO17=GRID!$B$3:$BI$3), 0))*(1-GRID!$B$29))</f>
        <v>135300</v>
      </c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</row>
    <row r="294" spans="1:31" x14ac:dyDescent="0.2">
      <c r="A294" s="83" t="s">
        <v>17</v>
      </c>
      <c r="B294" s="84">
        <v>15</v>
      </c>
      <c r="C294" s="24" cm="1">
        <f t="array" ref="C294">IF($I$2="Открытый тариф",
INDEX(GRID!$B$4:$BI$10,MATCH($C$7,GRID!$A$4:$A$10,0),MATCH(1,($U$2=GRID!$B$1:$BI$1)*(КАЛЕНДАРЬ!BO18=GRID!$B$3:$BI$3), 0)),
INDEX(GRID!$B$4:$BI$10,MATCH($C$7,GRID!$A$4:$A$10,0),MATCH(1,($U$2=GRID!$B$1:$BI$1)*(КАЛЕНДАРЬ!BO18=GRID!$B$3:$BI$3), 0))*(1-GRID!$B$29))</f>
        <v>12800</v>
      </c>
      <c r="D294" s="24" cm="1">
        <f t="array" ref="D294">IF($I$2="Открытый тариф",
INDEX(GRID!$B$13:$BI$19,MATCH($C$7,GRID!$A$13:$A$19,0),MATCH(1,($U$2=GRID!$B$1:$BI$1)*(КАЛЕНДАРЬ!$BO18=GRID!$B$3:$BI$3), 0)),
INDEX(GRID!$B$13:$BI$19,MATCH($C$7,GRID!$A$13:$A$19,0),MATCH(1,($U$2=GRID!$B$1:$BI$1)*(КАЛЕНДАРЬ!$BO18=GRID!$B$3:$BI$3), 0))*(1-GRID!$B$29))</f>
        <v>16100</v>
      </c>
      <c r="E294" s="24" cm="1">
        <f t="array" ref="E294">IF($I$2="Открытый тариф",
INDEX(GRID!$B$4:$BI$10,MATCH($E$7,GRID!$A$4:$A$10,0),MATCH(1,($U$2=GRID!$B$1:$BI$1)*(КАЛЕНДАРЬ!BO18=GRID!$B$3:$BI$3), 0)),
INDEX(GRID!$B$4:$BI$10,MATCH($E$7,GRID!$A$4:$A$10,0),MATCH(1,($U$2=GRID!$B$1:$BI$1)*(КАЛЕНДАРЬ!BO18=GRID!$B$3:$BI$3), 0))*(1-GRID!$B$29))</f>
        <v>15700</v>
      </c>
      <c r="F294" s="24" cm="1">
        <f t="array" ref="F294">IF($I$2="Открытый тариф",
INDEX(GRID!$B$13:$BI$19,MATCH($E$7,GRID!$A$13:$A$19,0),MATCH(1,($U$2=GRID!$B$1:$BI$1)*(КАЛЕНДАРЬ!$BO18=GRID!$B$3:$BI$3), 0)),
INDEX(GRID!$B$13:$BI$19,MATCH($E$7,GRID!$A$13:$A$19,0),MATCH(1,($U$2=GRID!$B$1:$BI$1)*(КАЛЕНДАРЬ!$BO18=GRID!$B$3:$BI$3), 0))*(1-GRID!$B$29))</f>
        <v>19000</v>
      </c>
      <c r="G294" s="24" cm="1">
        <f t="array" ref="G294">IF($I$2="Открытый тариф",
INDEX(GRID!$B$4:$BI$10,MATCH($G$7,GRID!$A$4:$A$10,0),MATCH(1,($U$2=GRID!$B$1:$BI$1)*(КАЛЕНДАРЬ!BO18=GRID!$B$3:$BI$3), 0)),
INDEX(GRID!$B$4:$BI$10,MATCH($G$7,GRID!$A$4:$A$10,0),MATCH(1,($U$2=GRID!$B$1:$BI$1)*(КАЛЕНДАРЬ!BO18=GRID!$B$3:$BI$3), 0))*(1-GRID!$B$29))</f>
        <v>19200</v>
      </c>
      <c r="H294" s="24" cm="1">
        <f t="array" ref="H294">IF($I$2="Открытый тариф",
INDEX(GRID!$B$13:$BI$19,MATCH($G$7,GRID!$A$13:$A$19,0),MATCH(1,($U$2=GRID!$B$1:$BI$1)*(КАЛЕНДАРЬ!$BO18=GRID!$B$3:$BI$3), 0)),
INDEX(GRID!$B$13:$BI$19,MATCH($G$7,GRID!$A$13:$A$19,0),MATCH(1,($U$2=GRID!$B$1:$BI$1)*(КАЛЕНДАРЬ!$BO18=GRID!$B$3:$BI$3), 0))*(1-GRID!$B$29))</f>
        <v>22500</v>
      </c>
      <c r="I294" s="24" cm="1">
        <f t="array" ref="I294">IF($I$2="Открытый тариф",
INDEX(GRID!$B$4:$BI$10,MATCH($I$7,GRID!$A$4:$A$10,0),MATCH(1,($U$2=GRID!$B$1:$BI$1)*(КАЛЕНДАРЬ!BO18=GRID!$B$3:$BI$3), 0)),
INDEX(GRID!$B$4:$BI$10,MATCH($I$7,GRID!$A$4:$A$10,0),MATCH(1,($U$2=GRID!$B$1:$BI$1)*(КАЛЕНДАРЬ!BO18=GRID!$B$3:$BI$3), 0))*(1-GRID!$B$29))</f>
        <v>27300</v>
      </c>
      <c r="J294" s="24" cm="1">
        <f t="array" ref="J294">IF($I$2="Открытый тариф",
INDEX(GRID!$B$13:$BI$19,MATCH($I$7,GRID!$A$13:$A$19,0),MATCH(1,($U$2=GRID!$B$1:$BI$1)*(КАЛЕНДАРЬ!$BO18=GRID!$B$3:$BI$3), 0)),
INDEX(GRID!$B$13:$BI$19,MATCH($I$7,GRID!$A$13:$A$19,0),MATCH(1,($U$2=GRID!$B$1:$BI$1)*(КАЛЕНДАРЬ!$BO18=GRID!$B$3:$BI$3), 0))*(1-GRID!$B$29))</f>
        <v>30600</v>
      </c>
      <c r="K294" s="24" cm="1">
        <f t="array" ref="K294">IF($I$2="Открытый тариф",
INDEX(GRID!$B$4:$BI$10,MATCH($K$7,GRID!$A$4:$A$10,0),MATCH(1,($U$2=GRID!$B$1:$BI$1)*(КАЛЕНДАРЬ!BO18=GRID!$B$3:$BI$3), 0)),
INDEX(GRID!$B$4:$BI$10,MATCH($K$7,GRID!$A$4:$A$10,0),MATCH(1,($U$2=GRID!$B$1:$BI$1)*(КАЛЕНДАРЬ!BO18=GRID!$B$3:$BI$3), 0))*(1-GRID!$B$29))</f>
        <v>38800</v>
      </c>
      <c r="L294" s="24" cm="1">
        <f t="array" ref="L294">IF($I$2="Открытый тариф",
INDEX(GRID!$B$13:$BI$19,MATCH($K$7,GRID!$A$13:$A$19,0),MATCH(1,($U$2=GRID!$B$1:$BI$1)*(КАЛЕНДАРЬ!$BO18=GRID!$B$3:$BI$3), 0)),
INDEX(GRID!$B$13:$BI$19,MATCH($K$7,GRID!$A$13:$A$19,0),MATCH(1,($U$2=GRID!$B$1:$BI$1)*(КАЛЕНДАРЬ!$BO18=GRID!$B$3:$BI$3), 0))*(1-GRID!$B$29))</f>
        <v>42100</v>
      </c>
      <c r="M294" s="24" cm="1">
        <f t="array" ref="M294">IF($I$2="Открытый тариф",
INDEX(GRID!$B$4:$BI$10,MATCH($M$7,GRID!$A$4:$A$10,0),MATCH(1,($U$2=GRID!$B$1:$BI$1)*(КАЛЕНДАРЬ!BO18=GRID!$B$3:$BI$3), 0)),
INDEX(GRID!$B$4:$BI$10,MATCH($M$7,GRID!$A$4:$A$10,0),MATCH(1,($U$2=GRID!$B$1:$BI$1)*(КАЛЕНДАРЬ!BO18=GRID!$B$3:$BI$3), 0))*(1-GRID!$B$29))</f>
        <v>56100</v>
      </c>
      <c r="N294" s="24" cm="1">
        <f t="array" ref="N294">IF($I$2="Открытый тариф",
INDEX(GRID!$B$13:$BI$19,MATCH($M$7,GRID!$A$13:$A$19,0),MATCH(1,($U$2=GRID!$B$1:$BI$1)*(КАЛЕНДАРЬ!$BO18=GRID!$B$3:$BI$3), 0)),
INDEX(GRID!$B$13:$BI$19,MATCH($M$7,GRID!$A$13:$A$19,0),MATCH(1,($U$2=GRID!$B$1:$BI$1)*(КАЛЕНДАРЬ!$BO18=GRID!$B$3:$BI$3), 0))*(1-GRID!$B$29))</f>
        <v>59400</v>
      </c>
      <c r="O294" s="24" cm="1">
        <f t="array" ref="O294">IF($I$2="Открытый тариф",
INDEX(GRID!$B$4:$BI$10,MATCH($O$7,GRID!$A$4:$A$10,0),MATCH(1,($U$2=GRID!$B$1:$BI$1)*(КАЛЕНДАРЬ!BO18=GRID!$B$3:$BI$3), 0)),
INDEX(GRID!$B$4:$BI$10,MATCH($O$7,GRID!$A$4:$A$10,0),MATCH(1,($U$2=GRID!$B$1:$BI$1)*(КАЛЕНДАРЬ!BO18=GRID!$B$3:$BI$3), 0))*(1-GRID!$B$29))</f>
        <v>132000</v>
      </c>
      <c r="P294" s="24" cm="1">
        <f t="array" ref="P294">IF($I$2="Открытый тариф",
INDEX(GRID!$B$13:$BI$19,MATCH($O$7,GRID!$A$13:$A$19,0),MATCH(1,($U$2=GRID!$B$1:$BI$1)*(КАЛЕНДАРЬ!$BO18=GRID!$B$3:$BI$3), 0)),
INDEX(GRID!$B$13:$BI$19,MATCH($O$7,GRID!$A$13:$A$19,0),MATCH(1,($U$2=GRID!$B$1:$BI$1)*(КАЛЕНДАРЬ!$BO18=GRID!$B$3:$BI$3), 0))*(1-GRID!$B$29))</f>
        <v>135300</v>
      </c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</row>
    <row r="295" spans="1:31" x14ac:dyDescent="0.2">
      <c r="A295" s="51" t="s">
        <v>18</v>
      </c>
      <c r="B295" s="52">
        <v>16</v>
      </c>
      <c r="C295" s="24" cm="1">
        <f t="array" ref="C295">IF($I$2="Открытый тариф",
INDEX(GRID!$B$4:$BI$10,MATCH($C$7,GRID!$A$4:$A$10,0),MATCH(1,($U$2=GRID!$B$1:$BI$1)*(КАЛЕНДАРЬ!BO19=GRID!$B$3:$BI$3), 0)),
INDEX(GRID!$B$4:$BI$10,MATCH($C$7,GRID!$A$4:$A$10,0),MATCH(1,($U$2=GRID!$B$1:$BI$1)*(КАЛЕНДАРЬ!BO19=GRID!$B$3:$BI$3), 0))*(1-GRID!$B$29))</f>
        <v>13500</v>
      </c>
      <c r="D295" s="24" cm="1">
        <f t="array" ref="D295">IF($I$2="Открытый тариф",
INDEX(GRID!$B$13:$BI$19,MATCH($C$7,GRID!$A$13:$A$19,0),MATCH(1,($U$2=GRID!$B$1:$BI$1)*(КАЛЕНДАРЬ!$BO19=GRID!$B$3:$BI$3), 0)),
INDEX(GRID!$B$13:$BI$19,MATCH($C$7,GRID!$A$13:$A$19,0),MATCH(1,($U$2=GRID!$B$1:$BI$1)*(КАЛЕНДАРЬ!$BO19=GRID!$B$3:$BI$3), 0))*(1-GRID!$B$29))</f>
        <v>16800</v>
      </c>
      <c r="E295" s="24" cm="1">
        <f t="array" ref="E295">IF($I$2="Открытый тариф",
INDEX(GRID!$B$4:$BI$10,MATCH($E$7,GRID!$A$4:$A$10,0),MATCH(1,($U$2=GRID!$B$1:$BI$1)*(КАЛЕНДАРЬ!BO19=GRID!$B$3:$BI$3), 0)),
INDEX(GRID!$B$4:$BI$10,MATCH($E$7,GRID!$A$4:$A$10,0),MATCH(1,($U$2=GRID!$B$1:$BI$1)*(КАЛЕНДАРЬ!BO19=GRID!$B$3:$BI$3), 0))*(1-GRID!$B$29))</f>
        <v>16500</v>
      </c>
      <c r="F295" s="24" cm="1">
        <f t="array" ref="F295">IF($I$2="Открытый тариф",
INDEX(GRID!$B$13:$BI$19,MATCH($E$7,GRID!$A$13:$A$19,0),MATCH(1,($U$2=GRID!$B$1:$BI$1)*(КАЛЕНДАРЬ!$BO19=GRID!$B$3:$BI$3), 0)),
INDEX(GRID!$B$13:$BI$19,MATCH($E$7,GRID!$A$13:$A$19,0),MATCH(1,($U$2=GRID!$B$1:$BI$1)*(КАЛЕНДАРЬ!$BO19=GRID!$B$3:$BI$3), 0))*(1-GRID!$B$29))</f>
        <v>19800</v>
      </c>
      <c r="G295" s="24" cm="1">
        <f t="array" ref="G295">IF($I$2="Открытый тариф",
INDEX(GRID!$B$4:$BI$10,MATCH($G$7,GRID!$A$4:$A$10,0),MATCH(1,($U$2=GRID!$B$1:$BI$1)*(КАЛЕНДАРЬ!BO19=GRID!$B$3:$BI$3), 0)),
INDEX(GRID!$B$4:$BI$10,MATCH($G$7,GRID!$A$4:$A$10,0),MATCH(1,($U$2=GRID!$B$1:$BI$1)*(КАЛЕНДАРЬ!BO19=GRID!$B$3:$BI$3), 0))*(1-GRID!$B$29))</f>
        <v>20100</v>
      </c>
      <c r="H295" s="24" cm="1">
        <f t="array" ref="H295">IF($I$2="Открытый тариф",
INDEX(GRID!$B$13:$BI$19,MATCH($G$7,GRID!$A$13:$A$19,0),MATCH(1,($U$2=GRID!$B$1:$BI$1)*(КАЛЕНДАРЬ!$BO19=GRID!$B$3:$BI$3), 0)),
INDEX(GRID!$B$13:$BI$19,MATCH($G$7,GRID!$A$13:$A$19,0),MATCH(1,($U$2=GRID!$B$1:$BI$1)*(КАЛЕНДАРЬ!$BO19=GRID!$B$3:$BI$3), 0))*(1-GRID!$B$29))</f>
        <v>23400</v>
      </c>
      <c r="I295" s="24" cm="1">
        <f t="array" ref="I295">IF($I$2="Открытый тариф",
INDEX(GRID!$B$4:$BI$10,MATCH($I$7,GRID!$A$4:$A$10,0),MATCH(1,($U$2=GRID!$B$1:$BI$1)*(КАЛЕНДАРЬ!BO19=GRID!$B$3:$BI$3), 0)),
INDEX(GRID!$B$4:$BI$10,MATCH($I$7,GRID!$A$4:$A$10,0),MATCH(1,($U$2=GRID!$B$1:$BI$1)*(КАЛЕНДАРЬ!BO19=GRID!$B$3:$BI$3), 0))*(1-GRID!$B$29))</f>
        <v>28500</v>
      </c>
      <c r="J295" s="24" cm="1">
        <f t="array" ref="J295">IF($I$2="Открытый тариф",
INDEX(GRID!$B$13:$BI$19,MATCH($I$7,GRID!$A$13:$A$19,0),MATCH(1,($U$2=GRID!$B$1:$BI$1)*(КАЛЕНДАРЬ!$BO19=GRID!$B$3:$BI$3), 0)),
INDEX(GRID!$B$13:$BI$19,MATCH($I$7,GRID!$A$13:$A$19,0),MATCH(1,($U$2=GRID!$B$1:$BI$1)*(КАЛЕНДАРЬ!$BO19=GRID!$B$3:$BI$3), 0))*(1-GRID!$B$29))</f>
        <v>31800</v>
      </c>
      <c r="K295" s="24" cm="1">
        <f t="array" ref="K295">IF($I$2="Открытый тариф",
INDEX(GRID!$B$4:$BI$10,MATCH($K$7,GRID!$A$4:$A$10,0),MATCH(1,($U$2=GRID!$B$1:$BI$1)*(КАЛЕНДАРЬ!BO19=GRID!$B$3:$BI$3), 0)),
INDEX(GRID!$B$4:$BI$10,MATCH($K$7,GRID!$A$4:$A$10,0),MATCH(1,($U$2=GRID!$B$1:$BI$1)*(КАЛЕНДАРЬ!BO19=GRID!$B$3:$BI$3), 0))*(1-GRID!$B$29))</f>
        <v>40500</v>
      </c>
      <c r="L295" s="24" cm="1">
        <f t="array" ref="L295">IF($I$2="Открытый тариф",
INDEX(GRID!$B$13:$BI$19,MATCH($K$7,GRID!$A$13:$A$19,0),MATCH(1,($U$2=GRID!$B$1:$BI$1)*(КАЛЕНДАРЬ!$BO19=GRID!$B$3:$BI$3), 0)),
INDEX(GRID!$B$13:$BI$19,MATCH($K$7,GRID!$A$13:$A$19,0),MATCH(1,($U$2=GRID!$B$1:$BI$1)*(КАЛЕНДАРЬ!$BO19=GRID!$B$3:$BI$3), 0))*(1-GRID!$B$29))</f>
        <v>43800</v>
      </c>
      <c r="M295" s="24" cm="1">
        <f t="array" ref="M295">IF($I$2="Открытый тариф",
INDEX(GRID!$B$4:$BI$10,MATCH($M$7,GRID!$A$4:$A$10,0),MATCH(1,($U$2=GRID!$B$1:$BI$1)*(КАЛЕНДАРЬ!BO19=GRID!$B$3:$BI$3), 0)),
INDEX(GRID!$B$4:$BI$10,MATCH($M$7,GRID!$A$4:$A$10,0),MATCH(1,($U$2=GRID!$B$1:$BI$1)*(КАЛЕНДАРЬ!BO19=GRID!$B$3:$BI$3), 0))*(1-GRID!$B$29))</f>
        <v>58500</v>
      </c>
      <c r="N295" s="24" cm="1">
        <f t="array" ref="N295">IF($I$2="Открытый тариф",
INDEX(GRID!$B$13:$BI$19,MATCH($M$7,GRID!$A$13:$A$19,0),MATCH(1,($U$2=GRID!$B$1:$BI$1)*(КАЛЕНДАРЬ!$BO19=GRID!$B$3:$BI$3), 0)),
INDEX(GRID!$B$13:$BI$19,MATCH($M$7,GRID!$A$13:$A$19,0),MATCH(1,($U$2=GRID!$B$1:$BI$1)*(КАЛЕНДАРЬ!$BO19=GRID!$B$3:$BI$3), 0))*(1-GRID!$B$29))</f>
        <v>61800</v>
      </c>
      <c r="O295" s="24" cm="1">
        <f t="array" ref="O295">IF($I$2="Открытый тариф",
INDEX(GRID!$B$4:$BI$10,MATCH($O$7,GRID!$A$4:$A$10,0),MATCH(1,($U$2=GRID!$B$1:$BI$1)*(КАЛЕНДАРЬ!BO19=GRID!$B$3:$BI$3), 0)),
INDEX(GRID!$B$4:$BI$10,MATCH($O$7,GRID!$A$4:$A$10,0),MATCH(1,($U$2=GRID!$B$1:$BI$1)*(КАЛЕНДАРЬ!BO19=GRID!$B$3:$BI$3), 0))*(1-GRID!$B$29))</f>
        <v>138500</v>
      </c>
      <c r="P295" s="24" cm="1">
        <f t="array" ref="P295">IF($I$2="Открытый тариф",
INDEX(GRID!$B$13:$BI$19,MATCH($O$7,GRID!$A$13:$A$19,0),MATCH(1,($U$2=GRID!$B$1:$BI$1)*(КАЛЕНДАРЬ!$BO19=GRID!$B$3:$BI$3), 0)),
INDEX(GRID!$B$13:$BI$19,MATCH($O$7,GRID!$A$13:$A$19,0),MATCH(1,($U$2=GRID!$B$1:$BI$1)*(КАЛЕНДАРЬ!$BO19=GRID!$B$3:$BI$3), 0))*(1-GRID!$B$29))</f>
        <v>141800</v>
      </c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</row>
    <row r="296" spans="1:31" x14ac:dyDescent="0.2">
      <c r="A296" s="51" t="s">
        <v>19</v>
      </c>
      <c r="B296" s="52">
        <v>17</v>
      </c>
      <c r="C296" s="24" cm="1">
        <f t="array" ref="C296">IF($I$2="Открытый тариф",
INDEX(GRID!$B$4:$BI$10,MATCH($C$7,GRID!$A$4:$A$10,0),MATCH(1,($U$2=GRID!$B$1:$BI$1)*(КАЛЕНДАРЬ!BO20=GRID!$B$3:$BI$3), 0)),
INDEX(GRID!$B$4:$BI$10,MATCH($C$7,GRID!$A$4:$A$10,0),MATCH(1,($U$2=GRID!$B$1:$BI$1)*(КАЛЕНДАРЬ!BO20=GRID!$B$3:$BI$3), 0))*(1-GRID!$B$29))</f>
        <v>14300</v>
      </c>
      <c r="D296" s="24" cm="1">
        <f t="array" ref="D296">IF($I$2="Открытый тариф",
INDEX(GRID!$B$13:$BI$19,MATCH($C$7,GRID!$A$13:$A$19,0),MATCH(1,($U$2=GRID!$B$1:$BI$1)*(КАЛЕНДАРЬ!$BO20=GRID!$B$3:$BI$3), 0)),
INDEX(GRID!$B$13:$BI$19,MATCH($C$7,GRID!$A$13:$A$19,0),MATCH(1,($U$2=GRID!$B$1:$BI$1)*(КАЛЕНДАРЬ!$BO20=GRID!$B$3:$BI$3), 0))*(1-GRID!$B$29))</f>
        <v>17600</v>
      </c>
      <c r="E296" s="24" cm="1">
        <f t="array" ref="E296">IF($I$2="Открытый тариф",
INDEX(GRID!$B$4:$BI$10,MATCH($E$7,GRID!$A$4:$A$10,0),MATCH(1,($U$2=GRID!$B$1:$BI$1)*(КАЛЕНДАРЬ!BO20=GRID!$B$3:$BI$3), 0)),
INDEX(GRID!$B$4:$BI$10,MATCH($E$7,GRID!$A$4:$A$10,0),MATCH(1,($U$2=GRID!$B$1:$BI$1)*(КАЛЕНДАРЬ!BO20=GRID!$B$3:$BI$3), 0))*(1-GRID!$B$29))</f>
        <v>17500</v>
      </c>
      <c r="F296" s="24" cm="1">
        <f t="array" ref="F296">IF($I$2="Открытый тариф",
INDEX(GRID!$B$13:$BI$19,MATCH($E$7,GRID!$A$13:$A$19,0),MATCH(1,($U$2=GRID!$B$1:$BI$1)*(КАЛЕНДАРЬ!$BO20=GRID!$B$3:$BI$3), 0)),
INDEX(GRID!$B$13:$BI$19,MATCH($E$7,GRID!$A$13:$A$19,0),MATCH(1,($U$2=GRID!$B$1:$BI$1)*(КАЛЕНДАРЬ!$BO20=GRID!$B$3:$BI$3), 0))*(1-GRID!$B$29))</f>
        <v>20800</v>
      </c>
      <c r="G296" s="24" cm="1">
        <f t="array" ref="G296">IF($I$2="Открытый тариф",
INDEX(GRID!$B$4:$BI$10,MATCH($G$7,GRID!$A$4:$A$10,0),MATCH(1,($U$2=GRID!$B$1:$BI$1)*(КАЛЕНДАРЬ!BO20=GRID!$B$3:$BI$3), 0)),
INDEX(GRID!$B$4:$BI$10,MATCH($G$7,GRID!$A$4:$A$10,0),MATCH(1,($U$2=GRID!$B$1:$BI$1)*(КАЛЕНДАРЬ!BO20=GRID!$B$3:$BI$3), 0))*(1-GRID!$B$29))</f>
        <v>21300</v>
      </c>
      <c r="H296" s="24" cm="1">
        <f t="array" ref="H296">IF($I$2="Открытый тариф",
INDEX(GRID!$B$13:$BI$19,MATCH($G$7,GRID!$A$13:$A$19,0),MATCH(1,($U$2=GRID!$B$1:$BI$1)*(КАЛЕНДАРЬ!$BO20=GRID!$B$3:$BI$3), 0)),
INDEX(GRID!$B$13:$BI$19,MATCH($G$7,GRID!$A$13:$A$19,0),MATCH(1,($U$2=GRID!$B$1:$BI$1)*(КАЛЕНДАРЬ!$BO20=GRID!$B$3:$BI$3), 0))*(1-GRID!$B$29))</f>
        <v>24600</v>
      </c>
      <c r="I296" s="24" cm="1">
        <f t="array" ref="I296">IF($I$2="Открытый тариф",
INDEX(GRID!$B$4:$BI$10,MATCH($I$7,GRID!$A$4:$A$10,0),MATCH(1,($U$2=GRID!$B$1:$BI$1)*(КАЛЕНДАРЬ!BO20=GRID!$B$3:$BI$3), 0)),
INDEX(GRID!$B$4:$BI$10,MATCH($I$7,GRID!$A$4:$A$10,0),MATCH(1,($U$2=GRID!$B$1:$BI$1)*(КАЛЕНДАРЬ!BO20=GRID!$B$3:$BI$3), 0))*(1-GRID!$B$29))</f>
        <v>30100</v>
      </c>
      <c r="J296" s="24" cm="1">
        <f t="array" ref="J296">IF($I$2="Открытый тариф",
INDEX(GRID!$B$13:$BI$19,MATCH($I$7,GRID!$A$13:$A$19,0),MATCH(1,($U$2=GRID!$B$1:$BI$1)*(КАЛЕНДАРЬ!$BO20=GRID!$B$3:$BI$3), 0)),
INDEX(GRID!$B$13:$BI$19,MATCH($I$7,GRID!$A$13:$A$19,0),MATCH(1,($U$2=GRID!$B$1:$BI$1)*(КАЛЕНДАРЬ!$BO20=GRID!$B$3:$BI$3), 0))*(1-GRID!$B$29))</f>
        <v>33400</v>
      </c>
      <c r="K296" s="24" cm="1">
        <f t="array" ref="K296">IF($I$2="Открытый тариф",
INDEX(GRID!$B$4:$BI$10,MATCH($K$7,GRID!$A$4:$A$10,0),MATCH(1,($U$2=GRID!$B$1:$BI$1)*(КАЛЕНДАРЬ!BO20=GRID!$B$3:$BI$3), 0)),
INDEX(GRID!$B$4:$BI$10,MATCH($K$7,GRID!$A$4:$A$10,0),MATCH(1,($U$2=GRID!$B$1:$BI$1)*(КАЛЕНДАРЬ!BO20=GRID!$B$3:$BI$3), 0))*(1-GRID!$B$29))</f>
        <v>42600</v>
      </c>
      <c r="L296" s="24" cm="1">
        <f t="array" ref="L296">IF($I$2="Открытый тариф",
INDEX(GRID!$B$13:$BI$19,MATCH($K$7,GRID!$A$13:$A$19,0),MATCH(1,($U$2=GRID!$B$1:$BI$1)*(КАЛЕНДАРЬ!$BO20=GRID!$B$3:$BI$3), 0)),
INDEX(GRID!$B$13:$BI$19,MATCH($K$7,GRID!$A$13:$A$19,0),MATCH(1,($U$2=GRID!$B$1:$BI$1)*(КАЛЕНДАРЬ!$BO20=GRID!$B$3:$BI$3), 0))*(1-GRID!$B$29))</f>
        <v>45900</v>
      </c>
      <c r="M296" s="24" cm="1">
        <f t="array" ref="M296">IF($I$2="Открытый тариф",
INDEX(GRID!$B$4:$BI$10,MATCH($M$7,GRID!$A$4:$A$10,0),MATCH(1,($U$2=GRID!$B$1:$BI$1)*(КАЛЕНДАРЬ!BO20=GRID!$B$3:$BI$3), 0)),
INDEX(GRID!$B$4:$BI$10,MATCH($M$7,GRID!$A$4:$A$10,0),MATCH(1,($U$2=GRID!$B$1:$BI$1)*(КАЛЕНДАРЬ!BO20=GRID!$B$3:$BI$3), 0))*(1-GRID!$B$29))</f>
        <v>61400</v>
      </c>
      <c r="N296" s="24" cm="1">
        <f t="array" ref="N296">IF($I$2="Открытый тариф",
INDEX(GRID!$B$13:$BI$19,MATCH($M$7,GRID!$A$13:$A$19,0),MATCH(1,($U$2=GRID!$B$1:$BI$1)*(КАЛЕНДАРЬ!$BO20=GRID!$B$3:$BI$3), 0)),
INDEX(GRID!$B$13:$BI$19,MATCH($M$7,GRID!$A$13:$A$19,0),MATCH(1,($U$2=GRID!$B$1:$BI$1)*(КАЛЕНДАРЬ!$BO20=GRID!$B$3:$BI$3), 0))*(1-GRID!$B$29))</f>
        <v>64700</v>
      </c>
      <c r="O296" s="24" cm="1">
        <f t="array" ref="O296">IF($I$2="Открытый тариф",
INDEX(GRID!$B$4:$BI$10,MATCH($O$7,GRID!$A$4:$A$10,0),MATCH(1,($U$2=GRID!$B$1:$BI$1)*(КАЛЕНДАРЬ!BO20=GRID!$B$3:$BI$3), 0)),
INDEX(GRID!$B$4:$BI$10,MATCH($O$7,GRID!$A$4:$A$10,0),MATCH(1,($U$2=GRID!$B$1:$BI$1)*(КАЛЕНДАРЬ!BO20=GRID!$B$3:$BI$3), 0))*(1-GRID!$B$29))</f>
        <v>145300</v>
      </c>
      <c r="P296" s="24" cm="1">
        <f t="array" ref="P296">IF($I$2="Открытый тариф",
INDEX(GRID!$B$13:$BI$19,MATCH($O$7,GRID!$A$13:$A$19,0),MATCH(1,($U$2=GRID!$B$1:$BI$1)*(КАЛЕНДАРЬ!$BO20=GRID!$B$3:$BI$3), 0)),
INDEX(GRID!$B$13:$BI$19,MATCH($O$7,GRID!$A$13:$A$19,0),MATCH(1,($U$2=GRID!$B$1:$BI$1)*(КАЛЕНДАРЬ!$BO20=GRID!$B$3:$BI$3), 0))*(1-GRID!$B$29))</f>
        <v>148600</v>
      </c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</row>
    <row r="297" spans="1:31" x14ac:dyDescent="0.2">
      <c r="A297" s="83" t="s">
        <v>13</v>
      </c>
      <c r="B297" s="84">
        <v>18</v>
      </c>
      <c r="C297" s="24" cm="1">
        <f t="array" ref="C297">IF($I$2="Открытый тариф",
INDEX(GRID!$B$4:$BI$10,MATCH($C$7,GRID!$A$4:$A$10,0),MATCH(1,($U$2=GRID!$B$1:$BI$1)*(КАЛЕНДАРЬ!BO21=GRID!$B$3:$BI$3), 0)),
INDEX(GRID!$B$4:$BI$10,MATCH($C$7,GRID!$A$4:$A$10,0),MATCH(1,($U$2=GRID!$B$1:$BI$1)*(КАЛЕНДАРЬ!BO21=GRID!$B$3:$BI$3), 0))*(1-GRID!$B$29))</f>
        <v>12800</v>
      </c>
      <c r="D297" s="24" cm="1">
        <f t="array" ref="D297">IF($I$2="Открытый тариф",
INDEX(GRID!$B$13:$BI$19,MATCH($C$7,GRID!$A$13:$A$19,0),MATCH(1,($U$2=GRID!$B$1:$BI$1)*(КАЛЕНДАРЬ!$BO21=GRID!$B$3:$BI$3), 0)),
INDEX(GRID!$B$13:$BI$19,MATCH($C$7,GRID!$A$13:$A$19,0),MATCH(1,($U$2=GRID!$B$1:$BI$1)*(КАЛЕНДАРЬ!$BO21=GRID!$B$3:$BI$3), 0))*(1-GRID!$B$29))</f>
        <v>16100</v>
      </c>
      <c r="E297" s="24" cm="1">
        <f t="array" ref="E297">IF($I$2="Открытый тариф",
INDEX(GRID!$B$4:$BI$10,MATCH($E$7,GRID!$A$4:$A$10,0),MATCH(1,($U$2=GRID!$B$1:$BI$1)*(КАЛЕНДАРЬ!BO21=GRID!$B$3:$BI$3), 0)),
INDEX(GRID!$B$4:$BI$10,MATCH($E$7,GRID!$A$4:$A$10,0),MATCH(1,($U$2=GRID!$B$1:$BI$1)*(КАЛЕНДАРЬ!BO21=GRID!$B$3:$BI$3), 0))*(1-GRID!$B$29))</f>
        <v>15700</v>
      </c>
      <c r="F297" s="24" cm="1">
        <f t="array" ref="F297">IF($I$2="Открытый тариф",
INDEX(GRID!$B$13:$BI$19,MATCH($E$7,GRID!$A$13:$A$19,0),MATCH(1,($U$2=GRID!$B$1:$BI$1)*(КАЛЕНДАРЬ!$BO21=GRID!$B$3:$BI$3), 0)),
INDEX(GRID!$B$13:$BI$19,MATCH($E$7,GRID!$A$13:$A$19,0),MATCH(1,($U$2=GRID!$B$1:$BI$1)*(КАЛЕНДАРЬ!$BO21=GRID!$B$3:$BI$3), 0))*(1-GRID!$B$29))</f>
        <v>19000</v>
      </c>
      <c r="G297" s="24" cm="1">
        <f t="array" ref="G297">IF($I$2="Открытый тариф",
INDEX(GRID!$B$4:$BI$10,MATCH($G$7,GRID!$A$4:$A$10,0),MATCH(1,($U$2=GRID!$B$1:$BI$1)*(КАЛЕНДАРЬ!BO21=GRID!$B$3:$BI$3), 0)),
INDEX(GRID!$B$4:$BI$10,MATCH($G$7,GRID!$A$4:$A$10,0),MATCH(1,($U$2=GRID!$B$1:$BI$1)*(КАЛЕНДАРЬ!BO21=GRID!$B$3:$BI$3), 0))*(1-GRID!$B$29))</f>
        <v>19200</v>
      </c>
      <c r="H297" s="24" cm="1">
        <f t="array" ref="H297">IF($I$2="Открытый тариф",
INDEX(GRID!$B$13:$BI$19,MATCH($G$7,GRID!$A$13:$A$19,0),MATCH(1,($U$2=GRID!$B$1:$BI$1)*(КАЛЕНДАРЬ!$BO21=GRID!$B$3:$BI$3), 0)),
INDEX(GRID!$B$13:$BI$19,MATCH($G$7,GRID!$A$13:$A$19,0),MATCH(1,($U$2=GRID!$B$1:$BI$1)*(КАЛЕНДАРЬ!$BO21=GRID!$B$3:$BI$3), 0))*(1-GRID!$B$29))</f>
        <v>22500</v>
      </c>
      <c r="I297" s="24" cm="1">
        <f t="array" ref="I297">IF($I$2="Открытый тариф",
INDEX(GRID!$B$4:$BI$10,MATCH($I$7,GRID!$A$4:$A$10,0),MATCH(1,($U$2=GRID!$B$1:$BI$1)*(КАЛЕНДАРЬ!BO21=GRID!$B$3:$BI$3), 0)),
INDEX(GRID!$B$4:$BI$10,MATCH($I$7,GRID!$A$4:$A$10,0),MATCH(1,($U$2=GRID!$B$1:$BI$1)*(КАЛЕНДАРЬ!BO21=GRID!$B$3:$BI$3), 0))*(1-GRID!$B$29))</f>
        <v>27300</v>
      </c>
      <c r="J297" s="24" cm="1">
        <f t="array" ref="J297">IF($I$2="Открытый тариф",
INDEX(GRID!$B$13:$BI$19,MATCH($I$7,GRID!$A$13:$A$19,0),MATCH(1,($U$2=GRID!$B$1:$BI$1)*(КАЛЕНДАРЬ!$BO21=GRID!$B$3:$BI$3), 0)),
INDEX(GRID!$B$13:$BI$19,MATCH($I$7,GRID!$A$13:$A$19,0),MATCH(1,($U$2=GRID!$B$1:$BI$1)*(КАЛЕНДАРЬ!$BO21=GRID!$B$3:$BI$3), 0))*(1-GRID!$B$29))</f>
        <v>30600</v>
      </c>
      <c r="K297" s="24" cm="1">
        <f t="array" ref="K297">IF($I$2="Открытый тариф",
INDEX(GRID!$B$4:$BI$10,MATCH($K$7,GRID!$A$4:$A$10,0),MATCH(1,($U$2=GRID!$B$1:$BI$1)*(КАЛЕНДАРЬ!BO21=GRID!$B$3:$BI$3), 0)),
INDEX(GRID!$B$4:$BI$10,MATCH($K$7,GRID!$A$4:$A$10,0),MATCH(1,($U$2=GRID!$B$1:$BI$1)*(КАЛЕНДАРЬ!BO21=GRID!$B$3:$BI$3), 0))*(1-GRID!$B$29))</f>
        <v>38800</v>
      </c>
      <c r="L297" s="24" cm="1">
        <f t="array" ref="L297">IF($I$2="Открытый тариф",
INDEX(GRID!$B$13:$BI$19,MATCH($K$7,GRID!$A$13:$A$19,0),MATCH(1,($U$2=GRID!$B$1:$BI$1)*(КАЛЕНДАРЬ!$BO21=GRID!$B$3:$BI$3), 0)),
INDEX(GRID!$B$13:$BI$19,MATCH($K$7,GRID!$A$13:$A$19,0),MATCH(1,($U$2=GRID!$B$1:$BI$1)*(КАЛЕНДАРЬ!$BO21=GRID!$B$3:$BI$3), 0))*(1-GRID!$B$29))</f>
        <v>42100</v>
      </c>
      <c r="M297" s="24" cm="1">
        <f t="array" ref="M297">IF($I$2="Открытый тариф",
INDEX(GRID!$B$4:$BI$10,MATCH($M$7,GRID!$A$4:$A$10,0),MATCH(1,($U$2=GRID!$B$1:$BI$1)*(КАЛЕНДАРЬ!BO21=GRID!$B$3:$BI$3), 0)),
INDEX(GRID!$B$4:$BI$10,MATCH($M$7,GRID!$A$4:$A$10,0),MATCH(1,($U$2=GRID!$B$1:$BI$1)*(КАЛЕНДАРЬ!BO21=GRID!$B$3:$BI$3), 0))*(1-GRID!$B$29))</f>
        <v>56100</v>
      </c>
      <c r="N297" s="24" cm="1">
        <f t="array" ref="N297">IF($I$2="Открытый тариф",
INDEX(GRID!$B$13:$BI$19,MATCH($M$7,GRID!$A$13:$A$19,0),MATCH(1,($U$2=GRID!$B$1:$BI$1)*(КАЛЕНДАРЬ!$BO21=GRID!$B$3:$BI$3), 0)),
INDEX(GRID!$B$13:$BI$19,MATCH($M$7,GRID!$A$13:$A$19,0),MATCH(1,($U$2=GRID!$B$1:$BI$1)*(КАЛЕНДАРЬ!$BO21=GRID!$B$3:$BI$3), 0))*(1-GRID!$B$29))</f>
        <v>59400</v>
      </c>
      <c r="O297" s="24" cm="1">
        <f t="array" ref="O297">IF($I$2="Открытый тариф",
INDEX(GRID!$B$4:$BI$10,MATCH($O$7,GRID!$A$4:$A$10,0),MATCH(1,($U$2=GRID!$B$1:$BI$1)*(КАЛЕНДАРЬ!BO21=GRID!$B$3:$BI$3), 0)),
INDEX(GRID!$B$4:$BI$10,MATCH($O$7,GRID!$A$4:$A$10,0),MATCH(1,($U$2=GRID!$B$1:$BI$1)*(КАЛЕНДАРЬ!BO21=GRID!$B$3:$BI$3), 0))*(1-GRID!$B$29))</f>
        <v>132000</v>
      </c>
      <c r="P297" s="24" cm="1">
        <f t="array" ref="P297">IF($I$2="Открытый тариф",
INDEX(GRID!$B$13:$BI$19,MATCH($O$7,GRID!$A$13:$A$19,0),MATCH(1,($U$2=GRID!$B$1:$BI$1)*(КАЛЕНДАРЬ!$BO21=GRID!$B$3:$BI$3), 0)),
INDEX(GRID!$B$13:$BI$19,MATCH($O$7,GRID!$A$13:$A$19,0),MATCH(1,($U$2=GRID!$B$1:$BI$1)*(КАЛЕНДАРЬ!$BO21=GRID!$B$3:$BI$3), 0))*(1-GRID!$B$29))</f>
        <v>135300</v>
      </c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</row>
    <row r="298" spans="1:31" x14ac:dyDescent="0.2">
      <c r="A298" s="83" t="s">
        <v>14</v>
      </c>
      <c r="B298" s="84">
        <v>19</v>
      </c>
      <c r="C298" s="24" cm="1">
        <f t="array" ref="C298">IF($I$2="Открытый тариф",
INDEX(GRID!$B$4:$BI$10,MATCH($C$7,GRID!$A$4:$A$10,0),MATCH(1,($U$2=GRID!$B$1:$BI$1)*(КАЛЕНДАРЬ!BO22=GRID!$B$3:$BI$3), 0)),
INDEX(GRID!$B$4:$BI$10,MATCH($C$7,GRID!$A$4:$A$10,0),MATCH(1,($U$2=GRID!$B$1:$BI$1)*(КАЛЕНДАРЬ!BO22=GRID!$B$3:$BI$3), 0))*(1-GRID!$B$29))</f>
        <v>12800</v>
      </c>
      <c r="D298" s="24" cm="1">
        <f t="array" ref="D298">IF($I$2="Открытый тариф",
INDEX(GRID!$B$13:$BI$19,MATCH($C$7,GRID!$A$13:$A$19,0),MATCH(1,($U$2=GRID!$B$1:$BI$1)*(КАЛЕНДАРЬ!$BO22=GRID!$B$3:$BI$3), 0)),
INDEX(GRID!$B$13:$BI$19,MATCH($C$7,GRID!$A$13:$A$19,0),MATCH(1,($U$2=GRID!$B$1:$BI$1)*(КАЛЕНДАРЬ!$BO22=GRID!$B$3:$BI$3), 0))*(1-GRID!$B$29))</f>
        <v>16100</v>
      </c>
      <c r="E298" s="24" cm="1">
        <f t="array" ref="E298">IF($I$2="Открытый тариф",
INDEX(GRID!$B$4:$BI$10,MATCH($E$7,GRID!$A$4:$A$10,0),MATCH(1,($U$2=GRID!$B$1:$BI$1)*(КАЛЕНДАРЬ!BO22=GRID!$B$3:$BI$3), 0)),
INDEX(GRID!$B$4:$BI$10,MATCH($E$7,GRID!$A$4:$A$10,0),MATCH(1,($U$2=GRID!$B$1:$BI$1)*(КАЛЕНДАРЬ!BO22=GRID!$B$3:$BI$3), 0))*(1-GRID!$B$29))</f>
        <v>15700</v>
      </c>
      <c r="F298" s="24" cm="1">
        <f t="array" ref="F298">IF($I$2="Открытый тариф",
INDEX(GRID!$B$13:$BI$19,MATCH($E$7,GRID!$A$13:$A$19,0),MATCH(1,($U$2=GRID!$B$1:$BI$1)*(КАЛЕНДАРЬ!$BO22=GRID!$B$3:$BI$3), 0)),
INDEX(GRID!$B$13:$BI$19,MATCH($E$7,GRID!$A$13:$A$19,0),MATCH(1,($U$2=GRID!$B$1:$BI$1)*(КАЛЕНДАРЬ!$BO22=GRID!$B$3:$BI$3), 0))*(1-GRID!$B$29))</f>
        <v>19000</v>
      </c>
      <c r="G298" s="24" cm="1">
        <f t="array" ref="G298">IF($I$2="Открытый тариф",
INDEX(GRID!$B$4:$BI$10,MATCH($G$7,GRID!$A$4:$A$10,0),MATCH(1,($U$2=GRID!$B$1:$BI$1)*(КАЛЕНДАРЬ!BO22=GRID!$B$3:$BI$3), 0)),
INDEX(GRID!$B$4:$BI$10,MATCH($G$7,GRID!$A$4:$A$10,0),MATCH(1,($U$2=GRID!$B$1:$BI$1)*(КАЛЕНДАРЬ!BO22=GRID!$B$3:$BI$3), 0))*(1-GRID!$B$29))</f>
        <v>19200</v>
      </c>
      <c r="H298" s="24" cm="1">
        <f t="array" ref="H298">IF($I$2="Открытый тариф",
INDEX(GRID!$B$13:$BI$19,MATCH($G$7,GRID!$A$13:$A$19,0),MATCH(1,($U$2=GRID!$B$1:$BI$1)*(КАЛЕНДАРЬ!$BO22=GRID!$B$3:$BI$3), 0)),
INDEX(GRID!$B$13:$BI$19,MATCH($G$7,GRID!$A$13:$A$19,0),MATCH(1,($U$2=GRID!$B$1:$BI$1)*(КАЛЕНДАРЬ!$BO22=GRID!$B$3:$BI$3), 0))*(1-GRID!$B$29))</f>
        <v>22500</v>
      </c>
      <c r="I298" s="24" cm="1">
        <f t="array" ref="I298">IF($I$2="Открытый тариф",
INDEX(GRID!$B$4:$BI$10,MATCH($I$7,GRID!$A$4:$A$10,0),MATCH(1,($U$2=GRID!$B$1:$BI$1)*(КАЛЕНДАРЬ!BO22=GRID!$B$3:$BI$3), 0)),
INDEX(GRID!$B$4:$BI$10,MATCH($I$7,GRID!$A$4:$A$10,0),MATCH(1,($U$2=GRID!$B$1:$BI$1)*(КАЛЕНДАРЬ!BO22=GRID!$B$3:$BI$3), 0))*(1-GRID!$B$29))</f>
        <v>27300</v>
      </c>
      <c r="J298" s="24" cm="1">
        <f t="array" ref="J298">IF($I$2="Открытый тариф",
INDEX(GRID!$B$13:$BI$19,MATCH($I$7,GRID!$A$13:$A$19,0),MATCH(1,($U$2=GRID!$B$1:$BI$1)*(КАЛЕНДАРЬ!$BO22=GRID!$B$3:$BI$3), 0)),
INDEX(GRID!$B$13:$BI$19,MATCH($I$7,GRID!$A$13:$A$19,0),MATCH(1,($U$2=GRID!$B$1:$BI$1)*(КАЛЕНДАРЬ!$BO22=GRID!$B$3:$BI$3), 0))*(1-GRID!$B$29))</f>
        <v>30600</v>
      </c>
      <c r="K298" s="24" cm="1">
        <f t="array" ref="K298">IF($I$2="Открытый тариф",
INDEX(GRID!$B$4:$BI$10,MATCH($K$7,GRID!$A$4:$A$10,0),MATCH(1,($U$2=GRID!$B$1:$BI$1)*(КАЛЕНДАРЬ!BO22=GRID!$B$3:$BI$3), 0)),
INDEX(GRID!$B$4:$BI$10,MATCH($K$7,GRID!$A$4:$A$10,0),MATCH(1,($U$2=GRID!$B$1:$BI$1)*(КАЛЕНДАРЬ!BO22=GRID!$B$3:$BI$3), 0))*(1-GRID!$B$29))</f>
        <v>38800</v>
      </c>
      <c r="L298" s="24" cm="1">
        <f t="array" ref="L298">IF($I$2="Открытый тариф",
INDEX(GRID!$B$13:$BI$19,MATCH($K$7,GRID!$A$13:$A$19,0),MATCH(1,($U$2=GRID!$B$1:$BI$1)*(КАЛЕНДАРЬ!$BO22=GRID!$B$3:$BI$3), 0)),
INDEX(GRID!$B$13:$BI$19,MATCH($K$7,GRID!$A$13:$A$19,0),MATCH(1,($U$2=GRID!$B$1:$BI$1)*(КАЛЕНДАРЬ!$BO22=GRID!$B$3:$BI$3), 0))*(1-GRID!$B$29))</f>
        <v>42100</v>
      </c>
      <c r="M298" s="24" cm="1">
        <f t="array" ref="M298">IF($I$2="Открытый тариф",
INDEX(GRID!$B$4:$BI$10,MATCH($M$7,GRID!$A$4:$A$10,0),MATCH(1,($U$2=GRID!$B$1:$BI$1)*(КАЛЕНДАРЬ!BO22=GRID!$B$3:$BI$3), 0)),
INDEX(GRID!$B$4:$BI$10,MATCH($M$7,GRID!$A$4:$A$10,0),MATCH(1,($U$2=GRID!$B$1:$BI$1)*(КАЛЕНДАРЬ!BO22=GRID!$B$3:$BI$3), 0))*(1-GRID!$B$29))</f>
        <v>56100</v>
      </c>
      <c r="N298" s="24" cm="1">
        <f t="array" ref="N298">IF($I$2="Открытый тариф",
INDEX(GRID!$B$13:$BI$19,MATCH($M$7,GRID!$A$13:$A$19,0),MATCH(1,($U$2=GRID!$B$1:$BI$1)*(КАЛЕНДАРЬ!$BO22=GRID!$B$3:$BI$3), 0)),
INDEX(GRID!$B$13:$BI$19,MATCH($M$7,GRID!$A$13:$A$19,0),MATCH(1,($U$2=GRID!$B$1:$BI$1)*(КАЛЕНДАРЬ!$BO22=GRID!$B$3:$BI$3), 0))*(1-GRID!$B$29))</f>
        <v>59400</v>
      </c>
      <c r="O298" s="24" cm="1">
        <f t="array" ref="O298">IF($I$2="Открытый тариф",
INDEX(GRID!$B$4:$BI$10,MATCH($O$7,GRID!$A$4:$A$10,0),MATCH(1,($U$2=GRID!$B$1:$BI$1)*(КАЛЕНДАРЬ!BO22=GRID!$B$3:$BI$3), 0)),
INDEX(GRID!$B$4:$BI$10,MATCH($O$7,GRID!$A$4:$A$10,0),MATCH(1,($U$2=GRID!$B$1:$BI$1)*(КАЛЕНДАРЬ!BO22=GRID!$B$3:$BI$3), 0))*(1-GRID!$B$29))</f>
        <v>132000</v>
      </c>
      <c r="P298" s="24" cm="1">
        <f t="array" ref="P298">IF($I$2="Открытый тариф",
INDEX(GRID!$B$13:$BI$19,MATCH($O$7,GRID!$A$13:$A$19,0),MATCH(1,($U$2=GRID!$B$1:$BI$1)*(КАЛЕНДАРЬ!$BO22=GRID!$B$3:$BI$3), 0)),
INDEX(GRID!$B$13:$BI$19,MATCH($O$7,GRID!$A$13:$A$19,0),MATCH(1,($U$2=GRID!$B$1:$BI$1)*(КАЛЕНДАРЬ!$BO22=GRID!$B$3:$BI$3), 0))*(1-GRID!$B$29))</f>
        <v>135300</v>
      </c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</row>
    <row r="299" spans="1:31" x14ac:dyDescent="0.2">
      <c r="A299" s="83" t="s">
        <v>15</v>
      </c>
      <c r="B299" s="84">
        <v>20</v>
      </c>
      <c r="C299" s="24" cm="1">
        <f t="array" ref="C299">IF($I$2="Открытый тариф",
INDEX(GRID!$B$4:$BI$10,MATCH($C$7,GRID!$A$4:$A$10,0),MATCH(1,($U$2=GRID!$B$1:$BI$1)*(КАЛЕНДАРЬ!BO23=GRID!$B$3:$BI$3), 0)),
INDEX(GRID!$B$4:$BI$10,MATCH($C$7,GRID!$A$4:$A$10,0),MATCH(1,($U$2=GRID!$B$1:$BI$1)*(КАЛЕНДАРЬ!BO23=GRID!$B$3:$BI$3), 0))*(1-GRID!$B$29))</f>
        <v>12000</v>
      </c>
      <c r="D299" s="24" cm="1">
        <f t="array" ref="D299">IF($I$2="Открытый тариф",
INDEX(GRID!$B$13:$BI$19,MATCH($C$7,GRID!$A$13:$A$19,0),MATCH(1,($U$2=GRID!$B$1:$BI$1)*(КАЛЕНДАРЬ!$BO23=GRID!$B$3:$BI$3), 0)),
INDEX(GRID!$B$13:$BI$19,MATCH($C$7,GRID!$A$13:$A$19,0),MATCH(1,($U$2=GRID!$B$1:$BI$1)*(КАЛЕНДАРЬ!$BO23=GRID!$B$3:$BI$3), 0))*(1-GRID!$B$29))</f>
        <v>15300</v>
      </c>
      <c r="E299" s="24" cm="1">
        <f t="array" ref="E299">IF($I$2="Открытый тариф",
INDEX(GRID!$B$4:$BI$10,MATCH($E$7,GRID!$A$4:$A$10,0),MATCH(1,($U$2=GRID!$B$1:$BI$1)*(КАЛЕНДАРЬ!BO23=GRID!$B$3:$BI$3), 0)),
INDEX(GRID!$B$4:$BI$10,MATCH($E$7,GRID!$A$4:$A$10,0),MATCH(1,($U$2=GRID!$B$1:$BI$1)*(КАЛЕНДАРЬ!BO23=GRID!$B$3:$BI$3), 0))*(1-GRID!$B$29))</f>
        <v>14800</v>
      </c>
      <c r="F299" s="24" cm="1">
        <f t="array" ref="F299">IF($I$2="Открытый тариф",
INDEX(GRID!$B$13:$BI$19,MATCH($E$7,GRID!$A$13:$A$19,0),MATCH(1,($U$2=GRID!$B$1:$BI$1)*(КАЛЕНДАРЬ!$BO23=GRID!$B$3:$BI$3), 0)),
INDEX(GRID!$B$13:$BI$19,MATCH($E$7,GRID!$A$13:$A$19,0),MATCH(1,($U$2=GRID!$B$1:$BI$1)*(КАЛЕНДАРЬ!$BO23=GRID!$B$3:$BI$3), 0))*(1-GRID!$B$29))</f>
        <v>18100</v>
      </c>
      <c r="G299" s="24" cm="1">
        <f t="array" ref="G299">IF($I$2="Открытый тариф",
INDEX(GRID!$B$4:$BI$10,MATCH($G$7,GRID!$A$4:$A$10,0),MATCH(1,($U$2=GRID!$B$1:$BI$1)*(КАЛЕНДАРЬ!BO23=GRID!$B$3:$BI$3), 0)),
INDEX(GRID!$B$4:$BI$10,MATCH($G$7,GRID!$A$4:$A$10,0),MATCH(1,($U$2=GRID!$B$1:$BI$1)*(КАЛЕНДАРЬ!BO23=GRID!$B$3:$BI$3), 0))*(1-GRID!$B$29))</f>
        <v>18100</v>
      </c>
      <c r="H299" s="24" cm="1">
        <f t="array" ref="H299">IF($I$2="Открытый тариф",
INDEX(GRID!$B$13:$BI$19,MATCH($G$7,GRID!$A$13:$A$19,0),MATCH(1,($U$2=GRID!$B$1:$BI$1)*(КАЛЕНДАРЬ!$BO23=GRID!$B$3:$BI$3), 0)),
INDEX(GRID!$B$13:$BI$19,MATCH($G$7,GRID!$A$13:$A$19,0),MATCH(1,($U$2=GRID!$B$1:$BI$1)*(КАЛЕНДАРЬ!$BO23=GRID!$B$3:$BI$3), 0))*(1-GRID!$B$29))</f>
        <v>21400</v>
      </c>
      <c r="I299" s="24" cm="1">
        <f t="array" ref="I299">IF($I$2="Открытый тариф",
INDEX(GRID!$B$4:$BI$10,MATCH($I$7,GRID!$A$4:$A$10,0),MATCH(1,($U$2=GRID!$B$1:$BI$1)*(КАЛЕНДАРЬ!BO23=GRID!$B$3:$BI$3), 0)),
INDEX(GRID!$B$4:$BI$10,MATCH($I$7,GRID!$A$4:$A$10,0),MATCH(1,($U$2=GRID!$B$1:$BI$1)*(КАЛЕНДАРЬ!BO23=GRID!$B$3:$BI$3), 0))*(1-GRID!$B$29))</f>
        <v>25800</v>
      </c>
      <c r="J299" s="24" cm="1">
        <f t="array" ref="J299">IF($I$2="Открытый тариф",
INDEX(GRID!$B$13:$BI$19,MATCH($I$7,GRID!$A$13:$A$19,0),MATCH(1,($U$2=GRID!$B$1:$BI$1)*(КАЛЕНДАРЬ!$BO23=GRID!$B$3:$BI$3), 0)),
INDEX(GRID!$B$13:$BI$19,MATCH($I$7,GRID!$A$13:$A$19,0),MATCH(1,($U$2=GRID!$B$1:$BI$1)*(КАЛЕНДАРЬ!$BO23=GRID!$B$3:$BI$3), 0))*(1-GRID!$B$29))</f>
        <v>29100</v>
      </c>
      <c r="K299" s="24" cm="1">
        <f t="array" ref="K299">IF($I$2="Открытый тариф",
INDEX(GRID!$B$4:$BI$10,MATCH($K$7,GRID!$A$4:$A$10,0),MATCH(1,($U$2=GRID!$B$1:$BI$1)*(КАЛЕНДАРЬ!BO23=GRID!$B$3:$BI$3), 0)),
INDEX(GRID!$B$4:$BI$10,MATCH($K$7,GRID!$A$4:$A$10,0),MATCH(1,($U$2=GRID!$B$1:$BI$1)*(КАЛЕНДАРЬ!BO23=GRID!$B$3:$BI$3), 0))*(1-GRID!$B$29))</f>
        <v>36800</v>
      </c>
      <c r="L299" s="24" cm="1">
        <f t="array" ref="L299">IF($I$2="Открытый тариф",
INDEX(GRID!$B$13:$BI$19,MATCH($K$7,GRID!$A$13:$A$19,0),MATCH(1,($U$2=GRID!$B$1:$BI$1)*(КАЛЕНДАРЬ!$BO23=GRID!$B$3:$BI$3), 0)),
INDEX(GRID!$B$13:$BI$19,MATCH($K$7,GRID!$A$13:$A$19,0),MATCH(1,($U$2=GRID!$B$1:$BI$1)*(КАЛЕНДАРЬ!$BO23=GRID!$B$3:$BI$3), 0))*(1-GRID!$B$29))</f>
        <v>40100</v>
      </c>
      <c r="M299" s="24" cm="1">
        <f t="array" ref="M299">IF($I$2="Открытый тариф",
INDEX(GRID!$B$4:$BI$10,MATCH($M$7,GRID!$A$4:$A$10,0),MATCH(1,($U$2=GRID!$B$1:$BI$1)*(КАЛЕНДАРЬ!BO23=GRID!$B$3:$BI$3), 0)),
INDEX(GRID!$B$4:$BI$10,MATCH($M$7,GRID!$A$4:$A$10,0),MATCH(1,($U$2=GRID!$B$1:$BI$1)*(КАЛЕНДАРЬ!BO23=GRID!$B$3:$BI$3), 0))*(1-GRID!$B$29))</f>
        <v>53300</v>
      </c>
      <c r="N299" s="24" cm="1">
        <f t="array" ref="N299">IF($I$2="Открытый тариф",
INDEX(GRID!$B$13:$BI$19,MATCH($M$7,GRID!$A$13:$A$19,0),MATCH(1,($U$2=GRID!$B$1:$BI$1)*(КАЛЕНДАРЬ!$BO23=GRID!$B$3:$BI$3), 0)),
INDEX(GRID!$B$13:$BI$19,MATCH($M$7,GRID!$A$13:$A$19,0),MATCH(1,($U$2=GRID!$B$1:$BI$1)*(КАЛЕНДАРЬ!$BO23=GRID!$B$3:$BI$3), 0))*(1-GRID!$B$29))</f>
        <v>56600</v>
      </c>
      <c r="O299" s="24" cm="1">
        <f t="array" ref="O299">IF($I$2="Открытый тариф",
INDEX(GRID!$B$4:$BI$10,MATCH($O$7,GRID!$A$4:$A$10,0),MATCH(1,($U$2=GRID!$B$1:$BI$1)*(КАЛЕНДАРЬ!BO23=GRID!$B$3:$BI$3), 0)),
INDEX(GRID!$B$4:$BI$10,MATCH($O$7,GRID!$A$4:$A$10,0),MATCH(1,($U$2=GRID!$B$1:$BI$1)*(КАЛЕНДАРЬ!BO23=GRID!$B$3:$BI$3), 0))*(1-GRID!$B$29))</f>
        <v>125300</v>
      </c>
      <c r="P299" s="24" cm="1">
        <f t="array" ref="P299">IF($I$2="Открытый тариф",
INDEX(GRID!$B$13:$BI$19,MATCH($O$7,GRID!$A$13:$A$19,0),MATCH(1,($U$2=GRID!$B$1:$BI$1)*(КАЛЕНДАРЬ!$BO23=GRID!$B$3:$BI$3), 0)),
INDEX(GRID!$B$13:$BI$19,MATCH($O$7,GRID!$A$13:$A$19,0),MATCH(1,($U$2=GRID!$B$1:$BI$1)*(КАЛЕНДАРЬ!$BO23=GRID!$B$3:$BI$3), 0))*(1-GRID!$B$29))</f>
        <v>128600</v>
      </c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</row>
    <row r="300" spans="1:31" x14ac:dyDescent="0.2">
      <c r="A300" s="83" t="s">
        <v>16</v>
      </c>
      <c r="B300" s="84">
        <v>21</v>
      </c>
      <c r="C300" s="24" cm="1">
        <f t="array" ref="C300">IF($I$2="Открытый тариф",
INDEX(GRID!$B$4:$BI$10,MATCH($C$7,GRID!$A$4:$A$10,0),MATCH(1,($U$2=GRID!$B$1:$BI$1)*(КАЛЕНДАРЬ!BO24=GRID!$B$3:$BI$3), 0)),
INDEX(GRID!$B$4:$BI$10,MATCH($C$7,GRID!$A$4:$A$10,0),MATCH(1,($U$2=GRID!$B$1:$BI$1)*(КАЛЕНДАРЬ!BO24=GRID!$B$3:$BI$3), 0))*(1-GRID!$B$29))</f>
        <v>10900</v>
      </c>
      <c r="D300" s="24" cm="1">
        <f t="array" ref="D300">IF($I$2="Открытый тариф",
INDEX(GRID!$B$13:$BI$19,MATCH($C$7,GRID!$A$13:$A$19,0),MATCH(1,($U$2=GRID!$B$1:$BI$1)*(КАЛЕНДАРЬ!$BO24=GRID!$B$3:$BI$3), 0)),
INDEX(GRID!$B$13:$BI$19,MATCH($C$7,GRID!$A$13:$A$19,0),MATCH(1,($U$2=GRID!$B$1:$BI$1)*(КАЛЕНДАРЬ!$BO24=GRID!$B$3:$BI$3), 0))*(1-GRID!$B$29))</f>
        <v>14200</v>
      </c>
      <c r="E300" s="24" cm="1">
        <f t="array" ref="E300">IF($I$2="Открытый тариф",
INDEX(GRID!$B$4:$BI$10,MATCH($E$7,GRID!$A$4:$A$10,0),MATCH(1,($U$2=GRID!$B$1:$BI$1)*(КАЛЕНДАРЬ!BO24=GRID!$B$3:$BI$3), 0)),
INDEX(GRID!$B$4:$BI$10,MATCH($E$7,GRID!$A$4:$A$10,0),MATCH(1,($U$2=GRID!$B$1:$BI$1)*(КАЛЕНДАРЬ!BO24=GRID!$B$3:$BI$3), 0))*(1-GRID!$B$29))</f>
        <v>13300</v>
      </c>
      <c r="F300" s="24" cm="1">
        <f t="array" ref="F300">IF($I$2="Открытый тариф",
INDEX(GRID!$B$13:$BI$19,MATCH($E$7,GRID!$A$13:$A$19,0),MATCH(1,($U$2=GRID!$B$1:$BI$1)*(КАЛЕНДАРЬ!$BO24=GRID!$B$3:$BI$3), 0)),
INDEX(GRID!$B$13:$BI$19,MATCH($E$7,GRID!$A$13:$A$19,0),MATCH(1,($U$2=GRID!$B$1:$BI$1)*(КАЛЕНДАРЬ!$BO24=GRID!$B$3:$BI$3), 0))*(1-GRID!$B$29))</f>
        <v>16600</v>
      </c>
      <c r="G300" s="24" cm="1">
        <f t="array" ref="G300">IF($I$2="Открытый тариф",
INDEX(GRID!$B$4:$BI$10,MATCH($G$7,GRID!$A$4:$A$10,0),MATCH(1,($U$2=GRID!$B$1:$BI$1)*(КАЛЕНДАРЬ!BO24=GRID!$B$3:$BI$3), 0)),
INDEX(GRID!$B$4:$BI$10,MATCH($G$7,GRID!$A$4:$A$10,0),MATCH(1,($U$2=GRID!$B$1:$BI$1)*(КАЛЕНДАРЬ!BO24=GRID!$B$3:$BI$3), 0))*(1-GRID!$B$29))</f>
        <v>16200</v>
      </c>
      <c r="H300" s="24" cm="1">
        <f t="array" ref="H300">IF($I$2="Открытый тариф",
INDEX(GRID!$B$13:$BI$19,MATCH($G$7,GRID!$A$13:$A$19,0),MATCH(1,($U$2=GRID!$B$1:$BI$1)*(КАЛЕНДАРЬ!$BO24=GRID!$B$3:$BI$3), 0)),
INDEX(GRID!$B$13:$BI$19,MATCH($G$7,GRID!$A$13:$A$19,0),MATCH(1,($U$2=GRID!$B$1:$BI$1)*(КАЛЕНДАРЬ!$BO24=GRID!$B$3:$BI$3), 0))*(1-GRID!$B$29))</f>
        <v>19500</v>
      </c>
      <c r="I300" s="24" cm="1">
        <f t="array" ref="I300">IF($I$2="Открытый тариф",
INDEX(GRID!$B$4:$BI$10,MATCH($I$7,GRID!$A$4:$A$10,0),MATCH(1,($U$2=GRID!$B$1:$BI$1)*(КАЛЕНДАРЬ!BO24=GRID!$B$3:$BI$3), 0)),
INDEX(GRID!$B$4:$BI$10,MATCH($I$7,GRID!$A$4:$A$10,0),MATCH(1,($U$2=GRID!$B$1:$BI$1)*(КАЛЕНДАРЬ!BO24=GRID!$B$3:$BI$3), 0))*(1-GRID!$B$29))</f>
        <v>22900</v>
      </c>
      <c r="J300" s="24" cm="1">
        <f t="array" ref="J300">IF($I$2="Открытый тариф",
INDEX(GRID!$B$13:$BI$19,MATCH($I$7,GRID!$A$13:$A$19,0),MATCH(1,($U$2=GRID!$B$1:$BI$1)*(КАЛЕНДАРЬ!$BO24=GRID!$B$3:$BI$3), 0)),
INDEX(GRID!$B$13:$BI$19,MATCH($I$7,GRID!$A$13:$A$19,0),MATCH(1,($U$2=GRID!$B$1:$BI$1)*(КАЛЕНДАРЬ!$BO24=GRID!$B$3:$BI$3), 0))*(1-GRID!$B$29))</f>
        <v>26200</v>
      </c>
      <c r="K300" s="24" cm="1">
        <f t="array" ref="K300">IF($I$2="Открытый тариф",
INDEX(GRID!$B$4:$BI$10,MATCH($K$7,GRID!$A$4:$A$10,0),MATCH(1,($U$2=GRID!$B$1:$BI$1)*(КАЛЕНДАРЬ!BO24=GRID!$B$3:$BI$3), 0)),
INDEX(GRID!$B$4:$BI$10,MATCH($K$7,GRID!$A$4:$A$10,0),MATCH(1,($U$2=GRID!$B$1:$BI$1)*(КАЛЕНДАРЬ!BO24=GRID!$B$3:$BI$3), 0))*(1-GRID!$B$29))</f>
        <v>32400</v>
      </c>
      <c r="L300" s="24" cm="1">
        <f t="array" ref="L300">IF($I$2="Открытый тариф",
INDEX(GRID!$B$13:$BI$19,MATCH($K$7,GRID!$A$13:$A$19,0),MATCH(1,($U$2=GRID!$B$1:$BI$1)*(КАЛЕНДАРЬ!$BO24=GRID!$B$3:$BI$3), 0)),
INDEX(GRID!$B$13:$BI$19,MATCH($K$7,GRID!$A$13:$A$19,0),MATCH(1,($U$2=GRID!$B$1:$BI$1)*(КАЛЕНДАРЬ!$BO24=GRID!$B$3:$BI$3), 0))*(1-GRID!$B$29))</f>
        <v>35700</v>
      </c>
      <c r="M300" s="24" cm="1">
        <f t="array" ref="M300">IF($I$2="Открытый тариф",
INDEX(GRID!$B$4:$BI$10,MATCH($M$7,GRID!$A$4:$A$10,0),MATCH(1,($U$2=GRID!$B$1:$BI$1)*(КАЛЕНДАРЬ!BO24=GRID!$B$3:$BI$3), 0)),
INDEX(GRID!$B$4:$BI$10,MATCH($M$7,GRID!$A$4:$A$10,0),MATCH(1,($U$2=GRID!$B$1:$BI$1)*(КАЛЕНДАРЬ!BO24=GRID!$B$3:$BI$3), 0))*(1-GRID!$B$29))</f>
        <v>46700</v>
      </c>
      <c r="N300" s="24" cm="1">
        <f t="array" ref="N300">IF($I$2="Открытый тариф",
INDEX(GRID!$B$13:$BI$19,MATCH($M$7,GRID!$A$13:$A$19,0),MATCH(1,($U$2=GRID!$B$1:$BI$1)*(КАЛЕНДАРЬ!$BO24=GRID!$B$3:$BI$3), 0)),
INDEX(GRID!$B$13:$BI$19,MATCH($M$7,GRID!$A$13:$A$19,0),MATCH(1,($U$2=GRID!$B$1:$BI$1)*(КАЛЕНДАРЬ!$BO24=GRID!$B$3:$BI$3), 0))*(1-GRID!$B$29))</f>
        <v>50000</v>
      </c>
      <c r="O300" s="24" cm="1">
        <f t="array" ref="O300">IF($I$2="Открытый тариф",
INDEX(GRID!$B$4:$BI$10,MATCH($O$7,GRID!$A$4:$A$10,0),MATCH(1,($U$2=GRID!$B$1:$BI$1)*(КАЛЕНДАРЬ!BO24=GRID!$B$3:$BI$3), 0)),
INDEX(GRID!$B$4:$BI$10,MATCH($O$7,GRID!$A$4:$A$10,0),MATCH(1,($U$2=GRID!$B$1:$BI$1)*(КАЛЕНДАРЬ!BO24=GRID!$B$3:$BI$3), 0))*(1-GRID!$B$29))</f>
        <v>107200</v>
      </c>
      <c r="P300" s="24" cm="1">
        <f t="array" ref="P300">IF($I$2="Открытый тариф",
INDEX(GRID!$B$13:$BI$19,MATCH($O$7,GRID!$A$13:$A$19,0),MATCH(1,($U$2=GRID!$B$1:$BI$1)*(КАЛЕНДАРЬ!$BO24=GRID!$B$3:$BI$3), 0)),
INDEX(GRID!$B$13:$BI$19,MATCH($O$7,GRID!$A$13:$A$19,0),MATCH(1,($U$2=GRID!$B$1:$BI$1)*(КАЛЕНДАРЬ!$BO24=GRID!$B$3:$BI$3), 0))*(1-GRID!$B$29))</f>
        <v>110500</v>
      </c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</row>
    <row r="301" spans="1:31" x14ac:dyDescent="0.2">
      <c r="A301" s="83" t="s">
        <v>17</v>
      </c>
      <c r="B301" s="84">
        <v>22</v>
      </c>
      <c r="C301" s="24" cm="1">
        <f t="array" ref="C301">IF($I$2="Открытый тариф",
INDEX(GRID!$B$4:$BI$10,MATCH($C$7,GRID!$A$4:$A$10,0),MATCH(1,($U$2=GRID!$B$1:$BI$1)*(КАЛЕНДАРЬ!BO25=GRID!$B$3:$BI$3), 0)),
INDEX(GRID!$B$4:$BI$10,MATCH($C$7,GRID!$A$4:$A$10,0),MATCH(1,($U$2=GRID!$B$1:$BI$1)*(КАЛЕНДАРЬ!BO25=GRID!$B$3:$BI$3), 0))*(1-GRID!$B$29))</f>
        <v>12800</v>
      </c>
      <c r="D301" s="24" cm="1">
        <f t="array" ref="D301">IF($I$2="Открытый тариф",
INDEX(GRID!$B$13:$BI$19,MATCH($C$7,GRID!$A$13:$A$19,0),MATCH(1,($U$2=GRID!$B$1:$BI$1)*(КАЛЕНДАРЬ!$BO25=GRID!$B$3:$BI$3), 0)),
INDEX(GRID!$B$13:$BI$19,MATCH($C$7,GRID!$A$13:$A$19,0),MATCH(1,($U$2=GRID!$B$1:$BI$1)*(КАЛЕНДАРЬ!$BO25=GRID!$B$3:$BI$3), 0))*(1-GRID!$B$29))</f>
        <v>16100</v>
      </c>
      <c r="E301" s="24" cm="1">
        <f t="array" ref="E301">IF($I$2="Открытый тариф",
INDEX(GRID!$B$4:$BI$10,MATCH($E$7,GRID!$A$4:$A$10,0),MATCH(1,($U$2=GRID!$B$1:$BI$1)*(КАЛЕНДАРЬ!BO25=GRID!$B$3:$BI$3), 0)),
INDEX(GRID!$B$4:$BI$10,MATCH($E$7,GRID!$A$4:$A$10,0),MATCH(1,($U$2=GRID!$B$1:$BI$1)*(КАЛЕНДАРЬ!BO25=GRID!$B$3:$BI$3), 0))*(1-GRID!$B$29))</f>
        <v>15700</v>
      </c>
      <c r="F301" s="24" cm="1">
        <f t="array" ref="F301">IF($I$2="Открытый тариф",
INDEX(GRID!$B$13:$BI$19,MATCH($E$7,GRID!$A$13:$A$19,0),MATCH(1,($U$2=GRID!$B$1:$BI$1)*(КАЛЕНДАРЬ!$BO25=GRID!$B$3:$BI$3), 0)),
INDEX(GRID!$B$13:$BI$19,MATCH($E$7,GRID!$A$13:$A$19,0),MATCH(1,($U$2=GRID!$B$1:$BI$1)*(КАЛЕНДАРЬ!$BO25=GRID!$B$3:$BI$3), 0))*(1-GRID!$B$29))</f>
        <v>19000</v>
      </c>
      <c r="G301" s="24" cm="1">
        <f t="array" ref="G301">IF($I$2="Открытый тариф",
INDEX(GRID!$B$4:$BI$10,MATCH($G$7,GRID!$A$4:$A$10,0),MATCH(1,($U$2=GRID!$B$1:$BI$1)*(КАЛЕНДАРЬ!BO25=GRID!$B$3:$BI$3), 0)),
INDEX(GRID!$B$4:$BI$10,MATCH($G$7,GRID!$A$4:$A$10,0),MATCH(1,($U$2=GRID!$B$1:$BI$1)*(КАЛЕНДАРЬ!BO25=GRID!$B$3:$BI$3), 0))*(1-GRID!$B$29))</f>
        <v>19200</v>
      </c>
      <c r="H301" s="24" cm="1">
        <f t="array" ref="H301">IF($I$2="Открытый тариф",
INDEX(GRID!$B$13:$BI$19,MATCH($G$7,GRID!$A$13:$A$19,0),MATCH(1,($U$2=GRID!$B$1:$BI$1)*(КАЛЕНДАРЬ!$BO25=GRID!$B$3:$BI$3), 0)),
INDEX(GRID!$B$13:$BI$19,MATCH($G$7,GRID!$A$13:$A$19,0),MATCH(1,($U$2=GRID!$B$1:$BI$1)*(КАЛЕНДАРЬ!$BO25=GRID!$B$3:$BI$3), 0))*(1-GRID!$B$29))</f>
        <v>22500</v>
      </c>
      <c r="I301" s="24" cm="1">
        <f t="array" ref="I301">IF($I$2="Открытый тариф",
INDEX(GRID!$B$4:$BI$10,MATCH($I$7,GRID!$A$4:$A$10,0),MATCH(1,($U$2=GRID!$B$1:$BI$1)*(КАЛЕНДАРЬ!BO25=GRID!$B$3:$BI$3), 0)),
INDEX(GRID!$B$4:$BI$10,MATCH($I$7,GRID!$A$4:$A$10,0),MATCH(1,($U$2=GRID!$B$1:$BI$1)*(КАЛЕНДАРЬ!BO25=GRID!$B$3:$BI$3), 0))*(1-GRID!$B$29))</f>
        <v>27300</v>
      </c>
      <c r="J301" s="24" cm="1">
        <f t="array" ref="J301">IF($I$2="Открытый тариф",
INDEX(GRID!$B$13:$BI$19,MATCH($I$7,GRID!$A$13:$A$19,0),MATCH(1,($U$2=GRID!$B$1:$BI$1)*(КАЛЕНДАРЬ!$BO25=GRID!$B$3:$BI$3), 0)),
INDEX(GRID!$B$13:$BI$19,MATCH($I$7,GRID!$A$13:$A$19,0),MATCH(1,($U$2=GRID!$B$1:$BI$1)*(КАЛЕНДАРЬ!$BO25=GRID!$B$3:$BI$3), 0))*(1-GRID!$B$29))</f>
        <v>30600</v>
      </c>
      <c r="K301" s="24" cm="1">
        <f t="array" ref="K301">IF($I$2="Открытый тариф",
INDEX(GRID!$B$4:$BI$10,MATCH($K$7,GRID!$A$4:$A$10,0),MATCH(1,($U$2=GRID!$B$1:$BI$1)*(КАЛЕНДАРЬ!BO25=GRID!$B$3:$BI$3), 0)),
INDEX(GRID!$B$4:$BI$10,MATCH($K$7,GRID!$A$4:$A$10,0),MATCH(1,($U$2=GRID!$B$1:$BI$1)*(КАЛЕНДАРЬ!BO25=GRID!$B$3:$BI$3), 0))*(1-GRID!$B$29))</f>
        <v>38800</v>
      </c>
      <c r="L301" s="24" cm="1">
        <f t="array" ref="L301">IF($I$2="Открытый тариф",
INDEX(GRID!$B$13:$BI$19,MATCH($K$7,GRID!$A$13:$A$19,0),MATCH(1,($U$2=GRID!$B$1:$BI$1)*(КАЛЕНДАРЬ!$BO25=GRID!$B$3:$BI$3), 0)),
INDEX(GRID!$B$13:$BI$19,MATCH($K$7,GRID!$A$13:$A$19,0),MATCH(1,($U$2=GRID!$B$1:$BI$1)*(КАЛЕНДАРЬ!$BO25=GRID!$B$3:$BI$3), 0))*(1-GRID!$B$29))</f>
        <v>42100</v>
      </c>
      <c r="M301" s="24" cm="1">
        <f t="array" ref="M301">IF($I$2="Открытый тариф",
INDEX(GRID!$B$4:$BI$10,MATCH($M$7,GRID!$A$4:$A$10,0),MATCH(1,($U$2=GRID!$B$1:$BI$1)*(КАЛЕНДАРЬ!BO25=GRID!$B$3:$BI$3), 0)),
INDEX(GRID!$B$4:$BI$10,MATCH($M$7,GRID!$A$4:$A$10,0),MATCH(1,($U$2=GRID!$B$1:$BI$1)*(КАЛЕНДАРЬ!BO25=GRID!$B$3:$BI$3), 0))*(1-GRID!$B$29))</f>
        <v>56100</v>
      </c>
      <c r="N301" s="24" cm="1">
        <f t="array" ref="N301">IF($I$2="Открытый тариф",
INDEX(GRID!$B$13:$BI$19,MATCH($M$7,GRID!$A$13:$A$19,0),MATCH(1,($U$2=GRID!$B$1:$BI$1)*(КАЛЕНДАРЬ!$BO25=GRID!$B$3:$BI$3), 0)),
INDEX(GRID!$B$13:$BI$19,MATCH($M$7,GRID!$A$13:$A$19,0),MATCH(1,($U$2=GRID!$B$1:$BI$1)*(КАЛЕНДАРЬ!$BO25=GRID!$B$3:$BI$3), 0))*(1-GRID!$B$29))</f>
        <v>59400</v>
      </c>
      <c r="O301" s="24" cm="1">
        <f t="array" ref="O301">IF($I$2="Открытый тариф",
INDEX(GRID!$B$4:$BI$10,MATCH($O$7,GRID!$A$4:$A$10,0),MATCH(1,($U$2=GRID!$B$1:$BI$1)*(КАЛЕНДАРЬ!BO25=GRID!$B$3:$BI$3), 0)),
INDEX(GRID!$B$4:$BI$10,MATCH($O$7,GRID!$A$4:$A$10,0),MATCH(1,($U$2=GRID!$B$1:$BI$1)*(КАЛЕНДАРЬ!BO25=GRID!$B$3:$BI$3), 0))*(1-GRID!$B$29))</f>
        <v>132000</v>
      </c>
      <c r="P301" s="24" cm="1">
        <f t="array" ref="P301">IF($I$2="Открытый тариф",
INDEX(GRID!$B$13:$BI$19,MATCH($O$7,GRID!$A$13:$A$19,0),MATCH(1,($U$2=GRID!$B$1:$BI$1)*(КАЛЕНДАРЬ!$BO25=GRID!$B$3:$BI$3), 0)),
INDEX(GRID!$B$13:$BI$19,MATCH($O$7,GRID!$A$13:$A$19,0),MATCH(1,($U$2=GRID!$B$1:$BI$1)*(КАЛЕНДАРЬ!$BO25=GRID!$B$3:$BI$3), 0))*(1-GRID!$B$29))</f>
        <v>135300</v>
      </c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</row>
    <row r="302" spans="1:31" x14ac:dyDescent="0.2">
      <c r="A302" s="83" t="s">
        <v>18</v>
      </c>
      <c r="B302" s="84">
        <v>23</v>
      </c>
      <c r="C302" s="24" cm="1">
        <f t="array" ref="C302">IF($I$2="Открытый тариф",
INDEX(GRID!$B$4:$BI$10,MATCH($C$7,GRID!$A$4:$A$10,0),MATCH(1,($U$2=GRID!$B$1:$BI$1)*(КАЛЕНДАРЬ!BO26=GRID!$B$3:$BI$3), 0)),
INDEX(GRID!$B$4:$BI$10,MATCH($C$7,GRID!$A$4:$A$10,0),MATCH(1,($U$2=GRID!$B$1:$BI$1)*(КАЛЕНДАРЬ!BO26=GRID!$B$3:$BI$3), 0))*(1-GRID!$B$29))</f>
        <v>12800</v>
      </c>
      <c r="D302" s="24" cm="1">
        <f t="array" ref="D302">IF($I$2="Открытый тариф",
INDEX(GRID!$B$13:$BI$19,MATCH($C$7,GRID!$A$13:$A$19,0),MATCH(1,($U$2=GRID!$B$1:$BI$1)*(КАЛЕНДАРЬ!$BO26=GRID!$B$3:$BI$3), 0)),
INDEX(GRID!$B$13:$BI$19,MATCH($C$7,GRID!$A$13:$A$19,0),MATCH(1,($U$2=GRID!$B$1:$BI$1)*(КАЛЕНДАРЬ!$BO26=GRID!$B$3:$BI$3), 0))*(1-GRID!$B$29))</f>
        <v>16100</v>
      </c>
      <c r="E302" s="24" cm="1">
        <f t="array" ref="E302">IF($I$2="Открытый тариф",
INDEX(GRID!$B$4:$BI$10,MATCH($E$7,GRID!$A$4:$A$10,0),MATCH(1,($U$2=GRID!$B$1:$BI$1)*(КАЛЕНДАРЬ!BO26=GRID!$B$3:$BI$3), 0)),
INDEX(GRID!$B$4:$BI$10,MATCH($E$7,GRID!$A$4:$A$10,0),MATCH(1,($U$2=GRID!$B$1:$BI$1)*(КАЛЕНДАРЬ!BO26=GRID!$B$3:$BI$3), 0))*(1-GRID!$B$29))</f>
        <v>15700</v>
      </c>
      <c r="F302" s="24" cm="1">
        <f t="array" ref="F302">IF($I$2="Открытый тариф",
INDEX(GRID!$B$13:$BI$19,MATCH($E$7,GRID!$A$13:$A$19,0),MATCH(1,($U$2=GRID!$B$1:$BI$1)*(КАЛЕНДАРЬ!$BO26=GRID!$B$3:$BI$3), 0)),
INDEX(GRID!$B$13:$BI$19,MATCH($E$7,GRID!$A$13:$A$19,0),MATCH(1,($U$2=GRID!$B$1:$BI$1)*(КАЛЕНДАРЬ!$BO26=GRID!$B$3:$BI$3), 0))*(1-GRID!$B$29))</f>
        <v>19000</v>
      </c>
      <c r="G302" s="24" cm="1">
        <f t="array" ref="G302">IF($I$2="Открытый тариф",
INDEX(GRID!$B$4:$BI$10,MATCH($G$7,GRID!$A$4:$A$10,0),MATCH(1,($U$2=GRID!$B$1:$BI$1)*(КАЛЕНДАРЬ!BO26=GRID!$B$3:$BI$3), 0)),
INDEX(GRID!$B$4:$BI$10,MATCH($G$7,GRID!$A$4:$A$10,0),MATCH(1,($U$2=GRID!$B$1:$BI$1)*(КАЛЕНДАРЬ!BO26=GRID!$B$3:$BI$3), 0))*(1-GRID!$B$29))</f>
        <v>19200</v>
      </c>
      <c r="H302" s="24" cm="1">
        <f t="array" ref="H302">IF($I$2="Открытый тариф",
INDEX(GRID!$B$13:$BI$19,MATCH($G$7,GRID!$A$13:$A$19,0),MATCH(1,($U$2=GRID!$B$1:$BI$1)*(КАЛЕНДАРЬ!$BO26=GRID!$B$3:$BI$3), 0)),
INDEX(GRID!$B$13:$BI$19,MATCH($G$7,GRID!$A$13:$A$19,0),MATCH(1,($U$2=GRID!$B$1:$BI$1)*(КАЛЕНДАРЬ!$BO26=GRID!$B$3:$BI$3), 0))*(1-GRID!$B$29))</f>
        <v>22500</v>
      </c>
      <c r="I302" s="24" cm="1">
        <f t="array" ref="I302">IF($I$2="Открытый тариф",
INDEX(GRID!$B$4:$BI$10,MATCH($I$7,GRID!$A$4:$A$10,0),MATCH(1,($U$2=GRID!$B$1:$BI$1)*(КАЛЕНДАРЬ!BO26=GRID!$B$3:$BI$3), 0)),
INDEX(GRID!$B$4:$BI$10,MATCH($I$7,GRID!$A$4:$A$10,0),MATCH(1,($U$2=GRID!$B$1:$BI$1)*(КАЛЕНДАРЬ!BO26=GRID!$B$3:$BI$3), 0))*(1-GRID!$B$29))</f>
        <v>27300</v>
      </c>
      <c r="J302" s="24" cm="1">
        <f t="array" ref="J302">IF($I$2="Открытый тариф",
INDEX(GRID!$B$13:$BI$19,MATCH($I$7,GRID!$A$13:$A$19,0),MATCH(1,($U$2=GRID!$B$1:$BI$1)*(КАЛЕНДАРЬ!$BO26=GRID!$B$3:$BI$3), 0)),
INDEX(GRID!$B$13:$BI$19,MATCH($I$7,GRID!$A$13:$A$19,0),MATCH(1,($U$2=GRID!$B$1:$BI$1)*(КАЛЕНДАРЬ!$BO26=GRID!$B$3:$BI$3), 0))*(1-GRID!$B$29))</f>
        <v>30600</v>
      </c>
      <c r="K302" s="24" cm="1">
        <f t="array" ref="K302">IF($I$2="Открытый тариф",
INDEX(GRID!$B$4:$BI$10,MATCH($K$7,GRID!$A$4:$A$10,0),MATCH(1,($U$2=GRID!$B$1:$BI$1)*(КАЛЕНДАРЬ!BO26=GRID!$B$3:$BI$3), 0)),
INDEX(GRID!$B$4:$BI$10,MATCH($K$7,GRID!$A$4:$A$10,0),MATCH(1,($U$2=GRID!$B$1:$BI$1)*(КАЛЕНДАРЬ!BO26=GRID!$B$3:$BI$3), 0))*(1-GRID!$B$29))</f>
        <v>38800</v>
      </c>
      <c r="L302" s="24" cm="1">
        <f t="array" ref="L302">IF($I$2="Открытый тариф",
INDEX(GRID!$B$13:$BI$19,MATCH($K$7,GRID!$A$13:$A$19,0),MATCH(1,($U$2=GRID!$B$1:$BI$1)*(КАЛЕНДАРЬ!$BO26=GRID!$B$3:$BI$3), 0)),
INDEX(GRID!$B$13:$BI$19,MATCH($K$7,GRID!$A$13:$A$19,0),MATCH(1,($U$2=GRID!$B$1:$BI$1)*(КАЛЕНДАРЬ!$BO26=GRID!$B$3:$BI$3), 0))*(1-GRID!$B$29))</f>
        <v>42100</v>
      </c>
      <c r="M302" s="24" cm="1">
        <f t="array" ref="M302">IF($I$2="Открытый тариф",
INDEX(GRID!$B$4:$BI$10,MATCH($M$7,GRID!$A$4:$A$10,0),MATCH(1,($U$2=GRID!$B$1:$BI$1)*(КАЛЕНДАРЬ!BO26=GRID!$B$3:$BI$3), 0)),
INDEX(GRID!$B$4:$BI$10,MATCH($M$7,GRID!$A$4:$A$10,0),MATCH(1,($U$2=GRID!$B$1:$BI$1)*(КАЛЕНДАРЬ!BO26=GRID!$B$3:$BI$3), 0))*(1-GRID!$B$29))</f>
        <v>56100</v>
      </c>
      <c r="N302" s="24" cm="1">
        <f t="array" ref="N302">IF($I$2="Открытый тариф",
INDEX(GRID!$B$13:$BI$19,MATCH($M$7,GRID!$A$13:$A$19,0),MATCH(1,($U$2=GRID!$B$1:$BI$1)*(КАЛЕНДАРЬ!$BO26=GRID!$B$3:$BI$3), 0)),
INDEX(GRID!$B$13:$BI$19,MATCH($M$7,GRID!$A$13:$A$19,0),MATCH(1,($U$2=GRID!$B$1:$BI$1)*(КАЛЕНДАРЬ!$BO26=GRID!$B$3:$BI$3), 0))*(1-GRID!$B$29))</f>
        <v>59400</v>
      </c>
      <c r="O302" s="24" cm="1">
        <f t="array" ref="O302">IF($I$2="Открытый тариф",
INDEX(GRID!$B$4:$BI$10,MATCH($O$7,GRID!$A$4:$A$10,0),MATCH(1,($U$2=GRID!$B$1:$BI$1)*(КАЛЕНДАРЬ!BO26=GRID!$B$3:$BI$3), 0)),
INDEX(GRID!$B$4:$BI$10,MATCH($O$7,GRID!$A$4:$A$10,0),MATCH(1,($U$2=GRID!$B$1:$BI$1)*(КАЛЕНДАРЬ!BO26=GRID!$B$3:$BI$3), 0))*(1-GRID!$B$29))</f>
        <v>132000</v>
      </c>
      <c r="P302" s="24" cm="1">
        <f t="array" ref="P302">IF($I$2="Открытый тариф",
INDEX(GRID!$B$13:$BI$19,MATCH($O$7,GRID!$A$13:$A$19,0),MATCH(1,($U$2=GRID!$B$1:$BI$1)*(КАЛЕНДАРЬ!$BO26=GRID!$B$3:$BI$3), 0)),
INDEX(GRID!$B$13:$BI$19,MATCH($O$7,GRID!$A$13:$A$19,0),MATCH(1,($U$2=GRID!$B$1:$BI$1)*(КАЛЕНДАРЬ!$BO26=GRID!$B$3:$BI$3), 0))*(1-GRID!$B$29))</f>
        <v>135300</v>
      </c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</row>
    <row r="303" spans="1:31" x14ac:dyDescent="0.2">
      <c r="A303" s="83" t="s">
        <v>19</v>
      </c>
      <c r="B303" s="84">
        <v>24</v>
      </c>
      <c r="C303" s="24" cm="1">
        <f t="array" ref="C303">IF($I$2="Открытый тариф",
INDEX(GRID!$B$4:$BI$10,MATCH($C$7,GRID!$A$4:$A$10,0),MATCH(1,($U$2=GRID!$B$1:$BI$1)*(КАЛЕНДАРЬ!BO27=GRID!$B$3:$BI$3), 0)),
INDEX(GRID!$B$4:$BI$10,MATCH($C$7,GRID!$A$4:$A$10,0),MATCH(1,($U$2=GRID!$B$1:$BI$1)*(КАЛЕНДАРЬ!BO27=GRID!$B$3:$BI$3), 0))*(1-GRID!$B$29))</f>
        <v>18000</v>
      </c>
      <c r="D303" s="24" cm="1">
        <f t="array" ref="D303">IF($I$2="Открытый тариф",
INDEX(GRID!$B$13:$BI$19,MATCH($C$7,GRID!$A$13:$A$19,0),MATCH(1,($U$2=GRID!$B$1:$BI$1)*(КАЛЕНДАРЬ!$BO27=GRID!$B$3:$BI$3), 0)),
INDEX(GRID!$B$13:$BI$19,MATCH($C$7,GRID!$A$13:$A$19,0),MATCH(1,($U$2=GRID!$B$1:$BI$1)*(КАЛЕНДАРЬ!$BO27=GRID!$B$3:$BI$3), 0))*(1-GRID!$B$29))</f>
        <v>21300</v>
      </c>
      <c r="E303" s="24" cm="1">
        <f t="array" ref="E303">IF($I$2="Открытый тариф",
INDEX(GRID!$B$4:$BI$10,MATCH($E$7,GRID!$A$4:$A$10,0),MATCH(1,($U$2=GRID!$B$1:$BI$1)*(КАЛЕНДАРЬ!BO27=GRID!$B$3:$BI$3), 0)),
INDEX(GRID!$B$4:$BI$10,MATCH($E$7,GRID!$A$4:$A$10,0),MATCH(1,($U$2=GRID!$B$1:$BI$1)*(КАЛЕНДАРЬ!BO27=GRID!$B$3:$BI$3), 0))*(1-GRID!$B$29))</f>
        <v>21700</v>
      </c>
      <c r="F303" s="24" cm="1">
        <f t="array" ref="F303">IF($I$2="Открытый тариф",
INDEX(GRID!$B$13:$BI$19,MATCH($E$7,GRID!$A$13:$A$19,0),MATCH(1,($U$2=GRID!$B$1:$BI$1)*(КАЛЕНДАРЬ!$BO27=GRID!$B$3:$BI$3), 0)),
INDEX(GRID!$B$13:$BI$19,MATCH($E$7,GRID!$A$13:$A$19,0),MATCH(1,($U$2=GRID!$B$1:$BI$1)*(КАЛЕНДАРЬ!$BO27=GRID!$B$3:$BI$3), 0))*(1-GRID!$B$29))</f>
        <v>25000</v>
      </c>
      <c r="G303" s="24" cm="1">
        <f t="array" ref="G303">IF($I$2="Открытый тариф",
INDEX(GRID!$B$4:$BI$10,MATCH($G$7,GRID!$A$4:$A$10,0),MATCH(1,($U$2=GRID!$B$1:$BI$1)*(КАЛЕНДАРЬ!BO27=GRID!$B$3:$BI$3), 0)),
INDEX(GRID!$B$4:$BI$10,MATCH($G$7,GRID!$A$4:$A$10,0),MATCH(1,($U$2=GRID!$B$1:$BI$1)*(КАЛЕНДАРЬ!BO27=GRID!$B$3:$BI$3), 0))*(1-GRID!$B$29))</f>
        <v>26100</v>
      </c>
      <c r="H303" s="24" cm="1">
        <f t="array" ref="H303">IF($I$2="Открытый тариф",
INDEX(GRID!$B$13:$BI$19,MATCH($G$7,GRID!$A$13:$A$19,0),MATCH(1,($U$2=GRID!$B$1:$BI$1)*(КАЛЕНДАРЬ!$BO27=GRID!$B$3:$BI$3), 0)),
INDEX(GRID!$B$13:$BI$19,MATCH($G$7,GRID!$A$13:$A$19,0),MATCH(1,($U$2=GRID!$B$1:$BI$1)*(КАЛЕНДАРЬ!$BO27=GRID!$B$3:$BI$3), 0))*(1-GRID!$B$29))</f>
        <v>29400</v>
      </c>
      <c r="I303" s="24" cm="1">
        <f t="array" ref="I303">IF($I$2="Открытый тариф",
INDEX(GRID!$B$4:$BI$10,MATCH($I$7,GRID!$A$4:$A$10,0),MATCH(1,($U$2=GRID!$B$1:$BI$1)*(КАЛЕНДАРЬ!BO27=GRID!$B$3:$BI$3), 0)),
INDEX(GRID!$B$4:$BI$10,MATCH($I$7,GRID!$A$4:$A$10,0),MATCH(1,($U$2=GRID!$B$1:$BI$1)*(КАЛЕНДАРЬ!BO27=GRID!$B$3:$BI$3), 0))*(1-GRID!$B$29))</f>
        <v>36300</v>
      </c>
      <c r="J303" s="24" cm="1">
        <f t="array" ref="J303">IF($I$2="Открытый тариф",
INDEX(GRID!$B$13:$BI$19,MATCH($I$7,GRID!$A$13:$A$19,0),MATCH(1,($U$2=GRID!$B$1:$BI$1)*(КАЛЕНДАРЬ!$BO27=GRID!$B$3:$BI$3), 0)),
INDEX(GRID!$B$13:$BI$19,MATCH($I$7,GRID!$A$13:$A$19,0),MATCH(1,($U$2=GRID!$B$1:$BI$1)*(КАЛЕНДАРЬ!$BO27=GRID!$B$3:$BI$3), 0))*(1-GRID!$B$29))</f>
        <v>39600</v>
      </c>
      <c r="K303" s="24" cm="1">
        <f t="array" ref="K303">IF($I$2="Открытый тариф",
INDEX(GRID!$B$4:$BI$10,MATCH($K$7,GRID!$A$4:$A$10,0),MATCH(1,($U$2=GRID!$B$1:$BI$1)*(КАЛЕНДАРЬ!BO27=GRID!$B$3:$BI$3), 0)),
INDEX(GRID!$B$4:$BI$10,MATCH($K$7,GRID!$A$4:$A$10,0),MATCH(1,($U$2=GRID!$B$1:$BI$1)*(КАЛЕНДАРЬ!BO27=GRID!$B$3:$BI$3), 0))*(1-GRID!$B$29))</f>
        <v>50800</v>
      </c>
      <c r="L303" s="24" cm="1">
        <f t="array" ref="L303">IF($I$2="Открытый тариф",
INDEX(GRID!$B$13:$BI$19,MATCH($K$7,GRID!$A$13:$A$19,0),MATCH(1,($U$2=GRID!$B$1:$BI$1)*(КАЛЕНДАРЬ!$BO27=GRID!$B$3:$BI$3), 0)),
INDEX(GRID!$B$13:$BI$19,MATCH($K$7,GRID!$A$13:$A$19,0),MATCH(1,($U$2=GRID!$B$1:$BI$1)*(КАЛЕНДАРЬ!$BO27=GRID!$B$3:$BI$3), 0))*(1-GRID!$B$29))</f>
        <v>54100</v>
      </c>
      <c r="M303" s="24" cm="1">
        <f t="array" ref="M303">IF($I$2="Открытый тариф",
INDEX(GRID!$B$4:$BI$10,MATCH($M$7,GRID!$A$4:$A$10,0),MATCH(1,($U$2=GRID!$B$1:$BI$1)*(КАЛЕНДАРЬ!BO27=GRID!$B$3:$BI$3), 0)),
INDEX(GRID!$B$4:$BI$10,MATCH($M$7,GRID!$A$4:$A$10,0),MATCH(1,($U$2=GRID!$B$1:$BI$1)*(КАЛЕНДАРЬ!BO27=GRID!$B$3:$BI$3), 0))*(1-GRID!$B$29))</f>
        <v>72600</v>
      </c>
      <c r="N303" s="24" cm="1">
        <f t="array" ref="N303">IF($I$2="Открытый тариф",
INDEX(GRID!$B$13:$BI$19,MATCH($M$7,GRID!$A$13:$A$19,0),MATCH(1,($U$2=GRID!$B$1:$BI$1)*(КАЛЕНДАРЬ!$BO27=GRID!$B$3:$BI$3), 0)),
INDEX(GRID!$B$13:$BI$19,MATCH($M$7,GRID!$A$13:$A$19,0),MATCH(1,($U$2=GRID!$B$1:$BI$1)*(КАЛЕНДАРЬ!$BO27=GRID!$B$3:$BI$3), 0))*(1-GRID!$B$29))</f>
        <v>75900</v>
      </c>
      <c r="O303" s="24" cm="1">
        <f t="array" ref="O303">IF($I$2="Открытый тариф",
INDEX(GRID!$B$4:$BI$10,MATCH($O$7,GRID!$A$4:$A$10,0),MATCH(1,($U$2=GRID!$B$1:$BI$1)*(КАЛЕНДАРЬ!BO27=GRID!$B$3:$BI$3), 0)),
INDEX(GRID!$B$4:$BI$10,MATCH($O$7,GRID!$A$4:$A$10,0),MATCH(1,($U$2=GRID!$B$1:$BI$1)*(КАЛЕНДАРЬ!BO27=GRID!$B$3:$BI$3), 0))*(1-GRID!$B$29))</f>
        <v>172700</v>
      </c>
      <c r="P303" s="24" cm="1">
        <f t="array" ref="P303">IF($I$2="Открытый тариф",
INDEX(GRID!$B$13:$BI$19,MATCH($O$7,GRID!$A$13:$A$19,0),MATCH(1,($U$2=GRID!$B$1:$BI$1)*(КАЛЕНДАРЬ!$BO27=GRID!$B$3:$BI$3), 0)),
INDEX(GRID!$B$13:$BI$19,MATCH($O$7,GRID!$A$13:$A$19,0),MATCH(1,($U$2=GRID!$B$1:$BI$1)*(КАЛЕНДАРЬ!$BO27=GRID!$B$3:$BI$3), 0))*(1-GRID!$B$29))</f>
        <v>176000</v>
      </c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</row>
    <row r="304" spans="1:31" x14ac:dyDescent="0.2">
      <c r="A304" s="83" t="s">
        <v>13</v>
      </c>
      <c r="B304" s="84">
        <v>25</v>
      </c>
      <c r="C304" s="24" cm="1">
        <f t="array" ref="C304">IF($I$2="Открытый тариф",
INDEX(GRID!$B$4:$BI$10,MATCH($C$7,GRID!$A$4:$A$10,0),MATCH(1,($U$2=GRID!$B$1:$BI$1)*(КАЛЕНДАРЬ!BO28=GRID!$B$3:$BI$3), 0)),
INDEX(GRID!$B$4:$BI$10,MATCH($C$7,GRID!$A$4:$A$10,0),MATCH(1,($U$2=GRID!$B$1:$BI$1)*(КАЛЕНДАРЬ!BO28=GRID!$B$3:$BI$3), 0))*(1-GRID!$B$29))</f>
        <v>18000</v>
      </c>
      <c r="D304" s="24" cm="1">
        <f t="array" ref="D304">IF($I$2="Открытый тариф",
INDEX(GRID!$B$13:$BI$19,MATCH($C$7,GRID!$A$13:$A$19,0),MATCH(1,($U$2=GRID!$B$1:$BI$1)*(КАЛЕНДАРЬ!$BO28=GRID!$B$3:$BI$3), 0)),
INDEX(GRID!$B$13:$BI$19,MATCH($C$7,GRID!$A$13:$A$19,0),MATCH(1,($U$2=GRID!$B$1:$BI$1)*(КАЛЕНДАРЬ!$BO28=GRID!$B$3:$BI$3), 0))*(1-GRID!$B$29))</f>
        <v>21300</v>
      </c>
      <c r="E304" s="24" cm="1">
        <f t="array" ref="E304">IF($I$2="Открытый тариф",
INDEX(GRID!$B$4:$BI$10,MATCH($E$7,GRID!$A$4:$A$10,0),MATCH(1,($U$2=GRID!$B$1:$BI$1)*(КАЛЕНДАРЬ!BO28=GRID!$B$3:$BI$3), 0)),
INDEX(GRID!$B$4:$BI$10,MATCH($E$7,GRID!$A$4:$A$10,0),MATCH(1,($U$2=GRID!$B$1:$BI$1)*(КАЛЕНДАРЬ!BO28=GRID!$B$3:$BI$3), 0))*(1-GRID!$B$29))</f>
        <v>21700</v>
      </c>
      <c r="F304" s="24" cm="1">
        <f t="array" ref="F304">IF($I$2="Открытый тариф",
INDEX(GRID!$B$13:$BI$19,MATCH($E$7,GRID!$A$13:$A$19,0),MATCH(1,($U$2=GRID!$B$1:$BI$1)*(КАЛЕНДАРЬ!$BO28=GRID!$B$3:$BI$3), 0)),
INDEX(GRID!$B$13:$BI$19,MATCH($E$7,GRID!$A$13:$A$19,0),MATCH(1,($U$2=GRID!$B$1:$BI$1)*(КАЛЕНДАРЬ!$BO28=GRID!$B$3:$BI$3), 0))*(1-GRID!$B$29))</f>
        <v>25000</v>
      </c>
      <c r="G304" s="24" cm="1">
        <f t="array" ref="G304">IF($I$2="Открытый тариф",
INDEX(GRID!$B$4:$BI$10,MATCH($G$7,GRID!$A$4:$A$10,0),MATCH(1,($U$2=GRID!$B$1:$BI$1)*(КАЛЕНДАРЬ!BO28=GRID!$B$3:$BI$3), 0)),
INDEX(GRID!$B$4:$BI$10,MATCH($G$7,GRID!$A$4:$A$10,0),MATCH(1,($U$2=GRID!$B$1:$BI$1)*(КАЛЕНДАРЬ!BO28=GRID!$B$3:$BI$3), 0))*(1-GRID!$B$29))</f>
        <v>26100</v>
      </c>
      <c r="H304" s="24" cm="1">
        <f t="array" ref="H304">IF($I$2="Открытый тариф",
INDEX(GRID!$B$13:$BI$19,MATCH($G$7,GRID!$A$13:$A$19,0),MATCH(1,($U$2=GRID!$B$1:$BI$1)*(КАЛЕНДАРЬ!$BO28=GRID!$B$3:$BI$3), 0)),
INDEX(GRID!$B$13:$BI$19,MATCH($G$7,GRID!$A$13:$A$19,0),MATCH(1,($U$2=GRID!$B$1:$BI$1)*(КАЛЕНДАРЬ!$BO28=GRID!$B$3:$BI$3), 0))*(1-GRID!$B$29))</f>
        <v>29400</v>
      </c>
      <c r="I304" s="24" cm="1">
        <f t="array" ref="I304">IF($I$2="Открытый тариф",
INDEX(GRID!$B$4:$BI$10,MATCH($I$7,GRID!$A$4:$A$10,0),MATCH(1,($U$2=GRID!$B$1:$BI$1)*(КАЛЕНДАРЬ!BO28=GRID!$B$3:$BI$3), 0)),
INDEX(GRID!$B$4:$BI$10,MATCH($I$7,GRID!$A$4:$A$10,0),MATCH(1,($U$2=GRID!$B$1:$BI$1)*(КАЛЕНДАРЬ!BO28=GRID!$B$3:$BI$3), 0))*(1-GRID!$B$29))</f>
        <v>36300</v>
      </c>
      <c r="J304" s="24" cm="1">
        <f t="array" ref="J304">IF($I$2="Открытый тариф",
INDEX(GRID!$B$13:$BI$19,MATCH($I$7,GRID!$A$13:$A$19,0),MATCH(1,($U$2=GRID!$B$1:$BI$1)*(КАЛЕНДАРЬ!$BO28=GRID!$B$3:$BI$3), 0)),
INDEX(GRID!$B$13:$BI$19,MATCH($I$7,GRID!$A$13:$A$19,0),MATCH(1,($U$2=GRID!$B$1:$BI$1)*(КАЛЕНДАРЬ!$BO28=GRID!$B$3:$BI$3), 0))*(1-GRID!$B$29))</f>
        <v>39600</v>
      </c>
      <c r="K304" s="24" cm="1">
        <f t="array" ref="K304">IF($I$2="Открытый тариф",
INDEX(GRID!$B$4:$BI$10,MATCH($K$7,GRID!$A$4:$A$10,0),MATCH(1,($U$2=GRID!$B$1:$BI$1)*(КАЛЕНДАРЬ!BO28=GRID!$B$3:$BI$3), 0)),
INDEX(GRID!$B$4:$BI$10,MATCH($K$7,GRID!$A$4:$A$10,0),MATCH(1,($U$2=GRID!$B$1:$BI$1)*(КАЛЕНДАРЬ!BO28=GRID!$B$3:$BI$3), 0))*(1-GRID!$B$29))</f>
        <v>50800</v>
      </c>
      <c r="L304" s="24" cm="1">
        <f t="array" ref="L304">IF($I$2="Открытый тариф",
INDEX(GRID!$B$13:$BI$19,MATCH($K$7,GRID!$A$13:$A$19,0),MATCH(1,($U$2=GRID!$B$1:$BI$1)*(КАЛЕНДАРЬ!$BO28=GRID!$B$3:$BI$3), 0)),
INDEX(GRID!$B$13:$BI$19,MATCH($K$7,GRID!$A$13:$A$19,0),MATCH(1,($U$2=GRID!$B$1:$BI$1)*(КАЛЕНДАРЬ!$BO28=GRID!$B$3:$BI$3), 0))*(1-GRID!$B$29))</f>
        <v>54100</v>
      </c>
      <c r="M304" s="24" cm="1">
        <f t="array" ref="M304">IF($I$2="Открытый тариф",
INDEX(GRID!$B$4:$BI$10,MATCH($M$7,GRID!$A$4:$A$10,0),MATCH(1,($U$2=GRID!$B$1:$BI$1)*(КАЛЕНДАРЬ!BO28=GRID!$B$3:$BI$3), 0)),
INDEX(GRID!$B$4:$BI$10,MATCH($M$7,GRID!$A$4:$A$10,0),MATCH(1,($U$2=GRID!$B$1:$BI$1)*(КАЛЕНДАРЬ!BO28=GRID!$B$3:$BI$3), 0))*(1-GRID!$B$29))</f>
        <v>72600</v>
      </c>
      <c r="N304" s="24" cm="1">
        <f t="array" ref="N304">IF($I$2="Открытый тариф",
INDEX(GRID!$B$13:$BI$19,MATCH($M$7,GRID!$A$13:$A$19,0),MATCH(1,($U$2=GRID!$B$1:$BI$1)*(КАЛЕНДАРЬ!$BO28=GRID!$B$3:$BI$3), 0)),
INDEX(GRID!$B$13:$BI$19,MATCH($M$7,GRID!$A$13:$A$19,0),MATCH(1,($U$2=GRID!$B$1:$BI$1)*(КАЛЕНДАРЬ!$BO28=GRID!$B$3:$BI$3), 0))*(1-GRID!$B$29))</f>
        <v>75900</v>
      </c>
      <c r="O304" s="24" cm="1">
        <f t="array" ref="O304">IF($I$2="Открытый тариф",
INDEX(GRID!$B$4:$BI$10,MATCH($O$7,GRID!$A$4:$A$10,0),MATCH(1,($U$2=GRID!$B$1:$BI$1)*(КАЛЕНДАРЬ!BO28=GRID!$B$3:$BI$3), 0)),
INDEX(GRID!$B$4:$BI$10,MATCH($O$7,GRID!$A$4:$A$10,0),MATCH(1,($U$2=GRID!$B$1:$BI$1)*(КАЛЕНДАРЬ!BO28=GRID!$B$3:$BI$3), 0))*(1-GRID!$B$29))</f>
        <v>172700</v>
      </c>
      <c r="P304" s="24" cm="1">
        <f t="array" ref="P304">IF($I$2="Открытый тариф",
INDEX(GRID!$B$13:$BI$19,MATCH($O$7,GRID!$A$13:$A$19,0),MATCH(1,($U$2=GRID!$B$1:$BI$1)*(КАЛЕНДАРЬ!$BO28=GRID!$B$3:$BI$3), 0)),
INDEX(GRID!$B$13:$BI$19,MATCH($O$7,GRID!$A$13:$A$19,0),MATCH(1,($U$2=GRID!$B$1:$BI$1)*(КАЛЕНДАРЬ!$BO28=GRID!$B$3:$BI$3), 0))*(1-GRID!$B$29))</f>
        <v>176000</v>
      </c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</row>
    <row r="305" spans="1:31" x14ac:dyDescent="0.2">
      <c r="A305" s="83" t="s">
        <v>14</v>
      </c>
      <c r="B305" s="84">
        <v>26</v>
      </c>
      <c r="C305" s="24" cm="1">
        <f t="array" ref="C305">IF($I$2="Открытый тариф",
INDEX(GRID!$B$4:$BI$10,MATCH($C$7,GRID!$A$4:$A$10,0),MATCH(1,($U$2=GRID!$B$1:$BI$1)*(КАЛЕНДАРЬ!BO29=GRID!$B$3:$BI$3), 0)),
INDEX(GRID!$B$4:$BI$10,MATCH($C$7,GRID!$A$4:$A$10,0),MATCH(1,($U$2=GRID!$B$1:$BI$1)*(КАЛЕНДАРЬ!BO29=GRID!$B$3:$BI$3), 0))*(1-GRID!$B$29))</f>
        <v>18000</v>
      </c>
      <c r="D305" s="24" cm="1">
        <f t="array" ref="D305">IF($I$2="Открытый тариф",
INDEX(GRID!$B$13:$BI$19,MATCH($C$7,GRID!$A$13:$A$19,0),MATCH(1,($U$2=GRID!$B$1:$BI$1)*(КАЛЕНДАРЬ!$BO29=GRID!$B$3:$BI$3), 0)),
INDEX(GRID!$B$13:$BI$19,MATCH($C$7,GRID!$A$13:$A$19,0),MATCH(1,($U$2=GRID!$B$1:$BI$1)*(КАЛЕНДАРЬ!$BO29=GRID!$B$3:$BI$3), 0))*(1-GRID!$B$29))</f>
        <v>21300</v>
      </c>
      <c r="E305" s="24" cm="1">
        <f t="array" ref="E305">IF($I$2="Открытый тариф",
INDEX(GRID!$B$4:$BI$10,MATCH($E$7,GRID!$A$4:$A$10,0),MATCH(1,($U$2=GRID!$B$1:$BI$1)*(КАЛЕНДАРЬ!BO29=GRID!$B$3:$BI$3), 0)),
INDEX(GRID!$B$4:$BI$10,MATCH($E$7,GRID!$A$4:$A$10,0),MATCH(1,($U$2=GRID!$B$1:$BI$1)*(КАЛЕНДАРЬ!BO29=GRID!$B$3:$BI$3), 0))*(1-GRID!$B$29))</f>
        <v>21700</v>
      </c>
      <c r="F305" s="24" cm="1">
        <f t="array" ref="F305">IF($I$2="Открытый тариф",
INDEX(GRID!$B$13:$BI$19,MATCH($E$7,GRID!$A$13:$A$19,0),MATCH(1,($U$2=GRID!$B$1:$BI$1)*(КАЛЕНДАРЬ!$BO29=GRID!$B$3:$BI$3), 0)),
INDEX(GRID!$B$13:$BI$19,MATCH($E$7,GRID!$A$13:$A$19,0),MATCH(1,($U$2=GRID!$B$1:$BI$1)*(КАЛЕНДАРЬ!$BO29=GRID!$B$3:$BI$3), 0))*(1-GRID!$B$29))</f>
        <v>25000</v>
      </c>
      <c r="G305" s="24" cm="1">
        <f t="array" ref="G305">IF($I$2="Открытый тариф",
INDEX(GRID!$B$4:$BI$10,MATCH($G$7,GRID!$A$4:$A$10,0),MATCH(1,($U$2=GRID!$B$1:$BI$1)*(КАЛЕНДАРЬ!BO29=GRID!$B$3:$BI$3), 0)),
INDEX(GRID!$B$4:$BI$10,MATCH($G$7,GRID!$A$4:$A$10,0),MATCH(1,($U$2=GRID!$B$1:$BI$1)*(КАЛЕНДАРЬ!BO29=GRID!$B$3:$BI$3), 0))*(1-GRID!$B$29))</f>
        <v>26100</v>
      </c>
      <c r="H305" s="24" cm="1">
        <f t="array" ref="H305">IF($I$2="Открытый тариф",
INDEX(GRID!$B$13:$BI$19,MATCH($G$7,GRID!$A$13:$A$19,0),MATCH(1,($U$2=GRID!$B$1:$BI$1)*(КАЛЕНДАРЬ!$BO29=GRID!$B$3:$BI$3), 0)),
INDEX(GRID!$B$13:$BI$19,MATCH($G$7,GRID!$A$13:$A$19,0),MATCH(1,($U$2=GRID!$B$1:$BI$1)*(КАЛЕНДАРЬ!$BO29=GRID!$B$3:$BI$3), 0))*(1-GRID!$B$29))</f>
        <v>29400</v>
      </c>
      <c r="I305" s="24" cm="1">
        <f t="array" ref="I305">IF($I$2="Открытый тариф",
INDEX(GRID!$B$4:$BI$10,MATCH($I$7,GRID!$A$4:$A$10,0),MATCH(1,($U$2=GRID!$B$1:$BI$1)*(КАЛЕНДАРЬ!BO29=GRID!$B$3:$BI$3), 0)),
INDEX(GRID!$B$4:$BI$10,MATCH($I$7,GRID!$A$4:$A$10,0),MATCH(1,($U$2=GRID!$B$1:$BI$1)*(КАЛЕНДАРЬ!BO29=GRID!$B$3:$BI$3), 0))*(1-GRID!$B$29))</f>
        <v>36300</v>
      </c>
      <c r="J305" s="24" cm="1">
        <f t="array" ref="J305">IF($I$2="Открытый тариф",
INDEX(GRID!$B$13:$BI$19,MATCH($I$7,GRID!$A$13:$A$19,0),MATCH(1,($U$2=GRID!$B$1:$BI$1)*(КАЛЕНДАРЬ!$BO29=GRID!$B$3:$BI$3), 0)),
INDEX(GRID!$B$13:$BI$19,MATCH($I$7,GRID!$A$13:$A$19,0),MATCH(1,($U$2=GRID!$B$1:$BI$1)*(КАЛЕНДАРЬ!$BO29=GRID!$B$3:$BI$3), 0))*(1-GRID!$B$29))</f>
        <v>39600</v>
      </c>
      <c r="K305" s="24" cm="1">
        <f t="array" ref="K305">IF($I$2="Открытый тариф",
INDEX(GRID!$B$4:$BI$10,MATCH($K$7,GRID!$A$4:$A$10,0),MATCH(1,($U$2=GRID!$B$1:$BI$1)*(КАЛЕНДАРЬ!BO29=GRID!$B$3:$BI$3), 0)),
INDEX(GRID!$B$4:$BI$10,MATCH($K$7,GRID!$A$4:$A$10,0),MATCH(1,($U$2=GRID!$B$1:$BI$1)*(КАЛЕНДАРЬ!BO29=GRID!$B$3:$BI$3), 0))*(1-GRID!$B$29))</f>
        <v>50800</v>
      </c>
      <c r="L305" s="24" cm="1">
        <f t="array" ref="L305">IF($I$2="Открытый тариф",
INDEX(GRID!$B$13:$BI$19,MATCH($K$7,GRID!$A$13:$A$19,0),MATCH(1,($U$2=GRID!$B$1:$BI$1)*(КАЛЕНДАРЬ!$BO29=GRID!$B$3:$BI$3), 0)),
INDEX(GRID!$B$13:$BI$19,MATCH($K$7,GRID!$A$13:$A$19,0),MATCH(1,($U$2=GRID!$B$1:$BI$1)*(КАЛЕНДАРЬ!$BO29=GRID!$B$3:$BI$3), 0))*(1-GRID!$B$29))</f>
        <v>54100</v>
      </c>
      <c r="M305" s="24" cm="1">
        <f t="array" ref="M305">IF($I$2="Открытый тариф",
INDEX(GRID!$B$4:$BI$10,MATCH($M$7,GRID!$A$4:$A$10,0),MATCH(1,($U$2=GRID!$B$1:$BI$1)*(КАЛЕНДАРЬ!BO29=GRID!$B$3:$BI$3), 0)),
INDEX(GRID!$B$4:$BI$10,MATCH($M$7,GRID!$A$4:$A$10,0),MATCH(1,($U$2=GRID!$B$1:$BI$1)*(КАЛЕНДАРЬ!BO29=GRID!$B$3:$BI$3), 0))*(1-GRID!$B$29))</f>
        <v>72600</v>
      </c>
      <c r="N305" s="24" cm="1">
        <f t="array" ref="N305">IF($I$2="Открытый тариф",
INDEX(GRID!$B$13:$BI$19,MATCH($M$7,GRID!$A$13:$A$19,0),MATCH(1,($U$2=GRID!$B$1:$BI$1)*(КАЛЕНДАРЬ!$BO29=GRID!$B$3:$BI$3), 0)),
INDEX(GRID!$B$13:$BI$19,MATCH($M$7,GRID!$A$13:$A$19,0),MATCH(1,($U$2=GRID!$B$1:$BI$1)*(КАЛЕНДАРЬ!$BO29=GRID!$B$3:$BI$3), 0))*(1-GRID!$B$29))</f>
        <v>75900</v>
      </c>
      <c r="O305" s="24" cm="1">
        <f t="array" ref="O305">IF($I$2="Открытый тариф",
INDEX(GRID!$B$4:$BI$10,MATCH($O$7,GRID!$A$4:$A$10,0),MATCH(1,($U$2=GRID!$B$1:$BI$1)*(КАЛЕНДАРЬ!BO29=GRID!$B$3:$BI$3), 0)),
INDEX(GRID!$B$4:$BI$10,MATCH($O$7,GRID!$A$4:$A$10,0),MATCH(1,($U$2=GRID!$B$1:$BI$1)*(КАЛЕНДАРЬ!BO29=GRID!$B$3:$BI$3), 0))*(1-GRID!$B$29))</f>
        <v>172700</v>
      </c>
      <c r="P305" s="24" cm="1">
        <f t="array" ref="P305">IF($I$2="Открытый тариф",
INDEX(GRID!$B$13:$BI$19,MATCH($O$7,GRID!$A$13:$A$19,0),MATCH(1,($U$2=GRID!$B$1:$BI$1)*(КАЛЕНДАРЬ!$BO29=GRID!$B$3:$BI$3), 0)),
INDEX(GRID!$B$13:$BI$19,MATCH($O$7,GRID!$A$13:$A$19,0),MATCH(1,($U$2=GRID!$B$1:$BI$1)*(КАЛЕНДАРЬ!$BO29=GRID!$B$3:$BI$3), 0))*(1-GRID!$B$29))</f>
        <v>176000</v>
      </c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</row>
    <row r="306" spans="1:31" x14ac:dyDescent="0.2">
      <c r="A306" s="83" t="s">
        <v>15</v>
      </c>
      <c r="B306" s="84">
        <v>27</v>
      </c>
      <c r="C306" s="24" cm="1">
        <f t="array" ref="C306">IF($I$2="Открытый тариф",
INDEX(GRID!$B$4:$BI$10,MATCH($C$7,GRID!$A$4:$A$10,0),MATCH(1,($U$2=GRID!$B$1:$BI$1)*(КАЛЕНДАРЬ!BO30=GRID!$B$3:$BI$3), 0)),
INDEX(GRID!$B$4:$BI$10,MATCH($C$7,GRID!$A$4:$A$10,0),MATCH(1,($U$2=GRID!$B$1:$BI$1)*(КАЛЕНДАРЬ!BO30=GRID!$B$3:$BI$3), 0))*(1-GRID!$B$29))</f>
        <v>18000</v>
      </c>
      <c r="D306" s="24" cm="1">
        <f t="array" ref="D306">IF($I$2="Открытый тариф",
INDEX(GRID!$B$13:$BI$19,MATCH($C$7,GRID!$A$13:$A$19,0),MATCH(1,($U$2=GRID!$B$1:$BI$1)*(КАЛЕНДАРЬ!$BO30=GRID!$B$3:$BI$3), 0)),
INDEX(GRID!$B$13:$BI$19,MATCH($C$7,GRID!$A$13:$A$19,0),MATCH(1,($U$2=GRID!$B$1:$BI$1)*(КАЛЕНДАРЬ!$BO30=GRID!$B$3:$BI$3), 0))*(1-GRID!$B$29))</f>
        <v>21300</v>
      </c>
      <c r="E306" s="24" cm="1">
        <f t="array" ref="E306">IF($I$2="Открытый тариф",
INDEX(GRID!$B$4:$BI$10,MATCH($E$7,GRID!$A$4:$A$10,0),MATCH(1,($U$2=GRID!$B$1:$BI$1)*(КАЛЕНДАРЬ!BO30=GRID!$B$3:$BI$3), 0)),
INDEX(GRID!$B$4:$BI$10,MATCH($E$7,GRID!$A$4:$A$10,0),MATCH(1,($U$2=GRID!$B$1:$BI$1)*(КАЛЕНДАРЬ!BO30=GRID!$B$3:$BI$3), 0))*(1-GRID!$B$29))</f>
        <v>21700</v>
      </c>
      <c r="F306" s="24" cm="1">
        <f t="array" ref="F306">IF($I$2="Открытый тариф",
INDEX(GRID!$B$13:$BI$19,MATCH($E$7,GRID!$A$13:$A$19,0),MATCH(1,($U$2=GRID!$B$1:$BI$1)*(КАЛЕНДАРЬ!$BO30=GRID!$B$3:$BI$3), 0)),
INDEX(GRID!$B$13:$BI$19,MATCH($E$7,GRID!$A$13:$A$19,0),MATCH(1,($U$2=GRID!$B$1:$BI$1)*(КАЛЕНДАРЬ!$BO30=GRID!$B$3:$BI$3), 0))*(1-GRID!$B$29))</f>
        <v>25000</v>
      </c>
      <c r="G306" s="24" cm="1">
        <f t="array" ref="G306">IF($I$2="Открытый тариф",
INDEX(GRID!$B$4:$BI$10,MATCH($G$7,GRID!$A$4:$A$10,0),MATCH(1,($U$2=GRID!$B$1:$BI$1)*(КАЛЕНДАРЬ!BO30=GRID!$B$3:$BI$3), 0)),
INDEX(GRID!$B$4:$BI$10,MATCH($G$7,GRID!$A$4:$A$10,0),MATCH(1,($U$2=GRID!$B$1:$BI$1)*(КАЛЕНДАРЬ!BO30=GRID!$B$3:$BI$3), 0))*(1-GRID!$B$29))</f>
        <v>26100</v>
      </c>
      <c r="H306" s="24" cm="1">
        <f t="array" ref="H306">IF($I$2="Открытый тариф",
INDEX(GRID!$B$13:$BI$19,MATCH($G$7,GRID!$A$13:$A$19,0),MATCH(1,($U$2=GRID!$B$1:$BI$1)*(КАЛЕНДАРЬ!$BO30=GRID!$B$3:$BI$3), 0)),
INDEX(GRID!$B$13:$BI$19,MATCH($G$7,GRID!$A$13:$A$19,0),MATCH(1,($U$2=GRID!$B$1:$BI$1)*(КАЛЕНДАРЬ!$BO30=GRID!$B$3:$BI$3), 0))*(1-GRID!$B$29))</f>
        <v>29400</v>
      </c>
      <c r="I306" s="24" cm="1">
        <f t="array" ref="I306">IF($I$2="Открытый тариф",
INDEX(GRID!$B$4:$BI$10,MATCH($I$7,GRID!$A$4:$A$10,0),MATCH(1,($U$2=GRID!$B$1:$BI$1)*(КАЛЕНДАРЬ!BO30=GRID!$B$3:$BI$3), 0)),
INDEX(GRID!$B$4:$BI$10,MATCH($I$7,GRID!$A$4:$A$10,0),MATCH(1,($U$2=GRID!$B$1:$BI$1)*(КАЛЕНДАРЬ!BO30=GRID!$B$3:$BI$3), 0))*(1-GRID!$B$29))</f>
        <v>36300</v>
      </c>
      <c r="J306" s="24" cm="1">
        <f t="array" ref="J306">IF($I$2="Открытый тариф",
INDEX(GRID!$B$13:$BI$19,MATCH($I$7,GRID!$A$13:$A$19,0),MATCH(1,($U$2=GRID!$B$1:$BI$1)*(КАЛЕНДАРЬ!$BO30=GRID!$B$3:$BI$3), 0)),
INDEX(GRID!$B$13:$BI$19,MATCH($I$7,GRID!$A$13:$A$19,0),MATCH(1,($U$2=GRID!$B$1:$BI$1)*(КАЛЕНДАРЬ!$BO30=GRID!$B$3:$BI$3), 0))*(1-GRID!$B$29))</f>
        <v>39600</v>
      </c>
      <c r="K306" s="24" cm="1">
        <f t="array" ref="K306">IF($I$2="Открытый тариф",
INDEX(GRID!$B$4:$BI$10,MATCH($K$7,GRID!$A$4:$A$10,0),MATCH(1,($U$2=GRID!$B$1:$BI$1)*(КАЛЕНДАРЬ!BO30=GRID!$B$3:$BI$3), 0)),
INDEX(GRID!$B$4:$BI$10,MATCH($K$7,GRID!$A$4:$A$10,0),MATCH(1,($U$2=GRID!$B$1:$BI$1)*(КАЛЕНДАРЬ!BO30=GRID!$B$3:$BI$3), 0))*(1-GRID!$B$29))</f>
        <v>50800</v>
      </c>
      <c r="L306" s="24" cm="1">
        <f t="array" ref="L306">IF($I$2="Открытый тариф",
INDEX(GRID!$B$13:$BI$19,MATCH($K$7,GRID!$A$13:$A$19,0),MATCH(1,($U$2=GRID!$B$1:$BI$1)*(КАЛЕНДАРЬ!$BO30=GRID!$B$3:$BI$3), 0)),
INDEX(GRID!$B$13:$BI$19,MATCH($K$7,GRID!$A$13:$A$19,0),MATCH(1,($U$2=GRID!$B$1:$BI$1)*(КАЛЕНДАРЬ!$BO30=GRID!$B$3:$BI$3), 0))*(1-GRID!$B$29))</f>
        <v>54100</v>
      </c>
      <c r="M306" s="24" cm="1">
        <f t="array" ref="M306">IF($I$2="Открытый тариф",
INDEX(GRID!$B$4:$BI$10,MATCH($M$7,GRID!$A$4:$A$10,0),MATCH(1,($U$2=GRID!$B$1:$BI$1)*(КАЛЕНДАРЬ!BO30=GRID!$B$3:$BI$3), 0)),
INDEX(GRID!$B$4:$BI$10,MATCH($M$7,GRID!$A$4:$A$10,0),MATCH(1,($U$2=GRID!$B$1:$BI$1)*(КАЛЕНДАРЬ!BO30=GRID!$B$3:$BI$3), 0))*(1-GRID!$B$29))</f>
        <v>72600</v>
      </c>
      <c r="N306" s="24" cm="1">
        <f t="array" ref="N306">IF($I$2="Открытый тариф",
INDEX(GRID!$B$13:$BI$19,MATCH($M$7,GRID!$A$13:$A$19,0),MATCH(1,($U$2=GRID!$B$1:$BI$1)*(КАЛЕНДАРЬ!$BO30=GRID!$B$3:$BI$3), 0)),
INDEX(GRID!$B$13:$BI$19,MATCH($M$7,GRID!$A$13:$A$19,0),MATCH(1,($U$2=GRID!$B$1:$BI$1)*(КАЛЕНДАРЬ!$BO30=GRID!$B$3:$BI$3), 0))*(1-GRID!$B$29))</f>
        <v>75900</v>
      </c>
      <c r="O306" s="24" cm="1">
        <f t="array" ref="O306">IF($I$2="Открытый тариф",
INDEX(GRID!$B$4:$BI$10,MATCH($O$7,GRID!$A$4:$A$10,0),MATCH(1,($U$2=GRID!$B$1:$BI$1)*(КАЛЕНДАРЬ!BO30=GRID!$B$3:$BI$3), 0)),
INDEX(GRID!$B$4:$BI$10,MATCH($O$7,GRID!$A$4:$A$10,0),MATCH(1,($U$2=GRID!$B$1:$BI$1)*(КАЛЕНДАРЬ!BO30=GRID!$B$3:$BI$3), 0))*(1-GRID!$B$29))</f>
        <v>172700</v>
      </c>
      <c r="P306" s="24" cm="1">
        <f t="array" ref="P306">IF($I$2="Открытый тариф",
INDEX(GRID!$B$13:$BI$19,MATCH($O$7,GRID!$A$13:$A$19,0),MATCH(1,($U$2=GRID!$B$1:$BI$1)*(КАЛЕНДАРЬ!$BO30=GRID!$B$3:$BI$3), 0)),
INDEX(GRID!$B$13:$BI$19,MATCH($O$7,GRID!$A$13:$A$19,0),MATCH(1,($U$2=GRID!$B$1:$BI$1)*(КАЛЕНДАРЬ!$BO30=GRID!$B$3:$BI$3), 0))*(1-GRID!$B$29))</f>
        <v>176000</v>
      </c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</row>
    <row r="307" spans="1:31" x14ac:dyDescent="0.2">
      <c r="A307" s="83" t="s">
        <v>16</v>
      </c>
      <c r="B307" s="84">
        <v>28</v>
      </c>
      <c r="C307" s="24" cm="1">
        <f t="array" ref="C307">IF($I$2="Открытый тариф",
INDEX(GRID!$B$4:$BI$10,MATCH($C$7,GRID!$A$4:$A$10,0),MATCH(1,($U$2=GRID!$B$1:$BI$1)*(КАЛЕНДАРЬ!BO31=GRID!$B$3:$BI$3), 0)),
INDEX(GRID!$B$4:$BI$10,MATCH($C$7,GRID!$A$4:$A$10,0),MATCH(1,($U$2=GRID!$B$1:$BI$1)*(КАЛЕНДАРЬ!BO31=GRID!$B$3:$BI$3), 0))*(1-GRID!$B$29))</f>
        <v>18000</v>
      </c>
      <c r="D307" s="24" cm="1">
        <f t="array" ref="D307">IF($I$2="Открытый тариф",
INDEX(GRID!$B$13:$BI$19,MATCH($C$7,GRID!$A$13:$A$19,0),MATCH(1,($U$2=GRID!$B$1:$BI$1)*(КАЛЕНДАРЬ!$BO31=GRID!$B$3:$BI$3), 0)),
INDEX(GRID!$B$13:$BI$19,MATCH($C$7,GRID!$A$13:$A$19,0),MATCH(1,($U$2=GRID!$B$1:$BI$1)*(КАЛЕНДАРЬ!$BO31=GRID!$B$3:$BI$3), 0))*(1-GRID!$B$29))</f>
        <v>21300</v>
      </c>
      <c r="E307" s="24" cm="1">
        <f t="array" ref="E307">IF($I$2="Открытый тариф",
INDEX(GRID!$B$4:$BI$10,MATCH($E$7,GRID!$A$4:$A$10,0),MATCH(1,($U$2=GRID!$B$1:$BI$1)*(КАЛЕНДАРЬ!BO31=GRID!$B$3:$BI$3), 0)),
INDEX(GRID!$B$4:$BI$10,MATCH($E$7,GRID!$A$4:$A$10,0),MATCH(1,($U$2=GRID!$B$1:$BI$1)*(КАЛЕНДАРЬ!BO31=GRID!$B$3:$BI$3), 0))*(1-GRID!$B$29))</f>
        <v>21700</v>
      </c>
      <c r="F307" s="24" cm="1">
        <f t="array" ref="F307">IF($I$2="Открытый тариф",
INDEX(GRID!$B$13:$BI$19,MATCH($E$7,GRID!$A$13:$A$19,0),MATCH(1,($U$2=GRID!$B$1:$BI$1)*(КАЛЕНДАРЬ!$BO31=GRID!$B$3:$BI$3), 0)),
INDEX(GRID!$B$13:$BI$19,MATCH($E$7,GRID!$A$13:$A$19,0),MATCH(1,($U$2=GRID!$B$1:$BI$1)*(КАЛЕНДАРЬ!$BO31=GRID!$B$3:$BI$3), 0))*(1-GRID!$B$29))</f>
        <v>25000</v>
      </c>
      <c r="G307" s="24" cm="1">
        <f t="array" ref="G307">IF($I$2="Открытый тариф",
INDEX(GRID!$B$4:$BI$10,MATCH($G$7,GRID!$A$4:$A$10,0),MATCH(1,($U$2=GRID!$B$1:$BI$1)*(КАЛЕНДАРЬ!BO31=GRID!$B$3:$BI$3), 0)),
INDEX(GRID!$B$4:$BI$10,MATCH($G$7,GRID!$A$4:$A$10,0),MATCH(1,($U$2=GRID!$B$1:$BI$1)*(КАЛЕНДАРЬ!BO31=GRID!$B$3:$BI$3), 0))*(1-GRID!$B$29))</f>
        <v>26100</v>
      </c>
      <c r="H307" s="24" cm="1">
        <f t="array" ref="H307">IF($I$2="Открытый тариф",
INDEX(GRID!$B$13:$BI$19,MATCH($G$7,GRID!$A$13:$A$19,0),MATCH(1,($U$2=GRID!$B$1:$BI$1)*(КАЛЕНДАРЬ!$BO31=GRID!$B$3:$BI$3), 0)),
INDEX(GRID!$B$13:$BI$19,MATCH($G$7,GRID!$A$13:$A$19,0),MATCH(1,($U$2=GRID!$B$1:$BI$1)*(КАЛЕНДАРЬ!$BO31=GRID!$B$3:$BI$3), 0))*(1-GRID!$B$29))</f>
        <v>29400</v>
      </c>
      <c r="I307" s="24" cm="1">
        <f t="array" ref="I307">IF($I$2="Открытый тариф",
INDEX(GRID!$B$4:$BI$10,MATCH($I$7,GRID!$A$4:$A$10,0),MATCH(1,($U$2=GRID!$B$1:$BI$1)*(КАЛЕНДАРЬ!BO31=GRID!$B$3:$BI$3), 0)),
INDEX(GRID!$B$4:$BI$10,MATCH($I$7,GRID!$A$4:$A$10,0),MATCH(1,($U$2=GRID!$B$1:$BI$1)*(КАЛЕНДАРЬ!BO31=GRID!$B$3:$BI$3), 0))*(1-GRID!$B$29))</f>
        <v>36300</v>
      </c>
      <c r="J307" s="24" cm="1">
        <f t="array" ref="J307">IF($I$2="Открытый тариф",
INDEX(GRID!$B$13:$BI$19,MATCH($I$7,GRID!$A$13:$A$19,0),MATCH(1,($U$2=GRID!$B$1:$BI$1)*(КАЛЕНДАРЬ!$BO31=GRID!$B$3:$BI$3), 0)),
INDEX(GRID!$B$13:$BI$19,MATCH($I$7,GRID!$A$13:$A$19,0),MATCH(1,($U$2=GRID!$B$1:$BI$1)*(КАЛЕНДАРЬ!$BO31=GRID!$B$3:$BI$3), 0))*(1-GRID!$B$29))</f>
        <v>39600</v>
      </c>
      <c r="K307" s="24" cm="1">
        <f t="array" ref="K307">IF($I$2="Открытый тариф",
INDEX(GRID!$B$4:$BI$10,MATCH($K$7,GRID!$A$4:$A$10,0),MATCH(1,($U$2=GRID!$B$1:$BI$1)*(КАЛЕНДАРЬ!BO31=GRID!$B$3:$BI$3), 0)),
INDEX(GRID!$B$4:$BI$10,MATCH($K$7,GRID!$A$4:$A$10,0),MATCH(1,($U$2=GRID!$B$1:$BI$1)*(КАЛЕНДАРЬ!BO31=GRID!$B$3:$BI$3), 0))*(1-GRID!$B$29))</f>
        <v>50800</v>
      </c>
      <c r="L307" s="24" cm="1">
        <f t="array" ref="L307">IF($I$2="Открытый тариф",
INDEX(GRID!$B$13:$BI$19,MATCH($K$7,GRID!$A$13:$A$19,0),MATCH(1,($U$2=GRID!$B$1:$BI$1)*(КАЛЕНДАРЬ!$BO31=GRID!$B$3:$BI$3), 0)),
INDEX(GRID!$B$13:$BI$19,MATCH($K$7,GRID!$A$13:$A$19,0),MATCH(1,($U$2=GRID!$B$1:$BI$1)*(КАЛЕНДАРЬ!$BO31=GRID!$B$3:$BI$3), 0))*(1-GRID!$B$29))</f>
        <v>54100</v>
      </c>
      <c r="M307" s="24" cm="1">
        <f t="array" ref="M307">IF($I$2="Открытый тариф",
INDEX(GRID!$B$4:$BI$10,MATCH($M$7,GRID!$A$4:$A$10,0),MATCH(1,($U$2=GRID!$B$1:$BI$1)*(КАЛЕНДАРЬ!BO31=GRID!$B$3:$BI$3), 0)),
INDEX(GRID!$B$4:$BI$10,MATCH($M$7,GRID!$A$4:$A$10,0),MATCH(1,($U$2=GRID!$B$1:$BI$1)*(КАЛЕНДАРЬ!BO31=GRID!$B$3:$BI$3), 0))*(1-GRID!$B$29))</f>
        <v>72600</v>
      </c>
      <c r="N307" s="24" cm="1">
        <f t="array" ref="N307">IF($I$2="Открытый тариф",
INDEX(GRID!$B$13:$BI$19,MATCH($M$7,GRID!$A$13:$A$19,0),MATCH(1,($U$2=GRID!$B$1:$BI$1)*(КАЛЕНДАРЬ!$BO31=GRID!$B$3:$BI$3), 0)),
INDEX(GRID!$B$13:$BI$19,MATCH($M$7,GRID!$A$13:$A$19,0),MATCH(1,($U$2=GRID!$B$1:$BI$1)*(КАЛЕНДАРЬ!$BO31=GRID!$B$3:$BI$3), 0))*(1-GRID!$B$29))</f>
        <v>75900</v>
      </c>
      <c r="O307" s="24" cm="1">
        <f t="array" ref="O307">IF($I$2="Открытый тариф",
INDEX(GRID!$B$4:$BI$10,MATCH($O$7,GRID!$A$4:$A$10,0),MATCH(1,($U$2=GRID!$B$1:$BI$1)*(КАЛЕНДАРЬ!BO31=GRID!$B$3:$BI$3), 0)),
INDEX(GRID!$B$4:$BI$10,MATCH($O$7,GRID!$A$4:$A$10,0),MATCH(1,($U$2=GRID!$B$1:$BI$1)*(КАЛЕНДАРЬ!BO31=GRID!$B$3:$BI$3), 0))*(1-GRID!$B$29))</f>
        <v>172700</v>
      </c>
      <c r="P307" s="24" cm="1">
        <f t="array" ref="P307">IF($I$2="Открытый тариф",
INDEX(GRID!$B$13:$BI$19,MATCH($O$7,GRID!$A$13:$A$19,0),MATCH(1,($U$2=GRID!$B$1:$BI$1)*(КАЛЕНДАРЬ!$BO31=GRID!$B$3:$BI$3), 0)),
INDEX(GRID!$B$13:$BI$19,MATCH($O$7,GRID!$A$13:$A$19,0),MATCH(1,($U$2=GRID!$B$1:$BI$1)*(КАЛЕНДАРЬ!$BO31=GRID!$B$3:$BI$3), 0))*(1-GRID!$B$29))</f>
        <v>176000</v>
      </c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</row>
    <row r="308" spans="1:31" x14ac:dyDescent="0.2">
      <c r="A308" s="83" t="s">
        <v>17</v>
      </c>
      <c r="B308" s="84">
        <v>29</v>
      </c>
      <c r="C308" s="24" cm="1">
        <f t="array" ref="C308">IF($I$2="Открытый тариф",
INDEX(GRID!$B$4:$BI$10,MATCH($C$7,GRID!$A$4:$A$10,0),MATCH(1,($U$2=GRID!$B$1:$BI$1)*(КАЛЕНДАРЬ!BO32=GRID!$B$3:$BI$3), 0)),
INDEX(GRID!$B$4:$BI$10,MATCH($C$7,GRID!$A$4:$A$10,0),MATCH(1,($U$2=GRID!$B$1:$BI$1)*(КАЛЕНДАРЬ!BO32=GRID!$B$3:$BI$3), 0))*(1-GRID!$B$29))</f>
        <v>18000</v>
      </c>
      <c r="D308" s="24" cm="1">
        <f t="array" ref="D308">IF($I$2="Открытый тариф",
INDEX(GRID!$B$13:$BI$19,MATCH($C$7,GRID!$A$13:$A$19,0),MATCH(1,($U$2=GRID!$B$1:$BI$1)*(КАЛЕНДАРЬ!$BO32=GRID!$B$3:$BI$3), 0)),
INDEX(GRID!$B$13:$BI$19,MATCH($C$7,GRID!$A$13:$A$19,0),MATCH(1,($U$2=GRID!$B$1:$BI$1)*(КАЛЕНДАРЬ!$BO32=GRID!$B$3:$BI$3), 0))*(1-GRID!$B$29))</f>
        <v>21300</v>
      </c>
      <c r="E308" s="24" cm="1">
        <f t="array" ref="E308">IF($I$2="Открытый тариф",
INDEX(GRID!$B$4:$BI$10,MATCH($E$7,GRID!$A$4:$A$10,0),MATCH(1,($U$2=GRID!$B$1:$BI$1)*(КАЛЕНДАРЬ!BO32=GRID!$B$3:$BI$3), 0)),
INDEX(GRID!$B$4:$BI$10,MATCH($E$7,GRID!$A$4:$A$10,0),MATCH(1,($U$2=GRID!$B$1:$BI$1)*(КАЛЕНДАРЬ!BO32=GRID!$B$3:$BI$3), 0))*(1-GRID!$B$29))</f>
        <v>21700</v>
      </c>
      <c r="F308" s="24" cm="1">
        <f t="array" ref="F308">IF($I$2="Открытый тариф",
INDEX(GRID!$B$13:$BI$19,MATCH($E$7,GRID!$A$13:$A$19,0),MATCH(1,($U$2=GRID!$B$1:$BI$1)*(КАЛЕНДАРЬ!$BO32=GRID!$B$3:$BI$3), 0)),
INDEX(GRID!$B$13:$BI$19,MATCH($E$7,GRID!$A$13:$A$19,0),MATCH(1,($U$2=GRID!$B$1:$BI$1)*(КАЛЕНДАРЬ!$BO32=GRID!$B$3:$BI$3), 0))*(1-GRID!$B$29))</f>
        <v>25000</v>
      </c>
      <c r="G308" s="24" cm="1">
        <f t="array" ref="G308">IF($I$2="Открытый тариф",
INDEX(GRID!$B$4:$BI$10,MATCH($G$7,GRID!$A$4:$A$10,0),MATCH(1,($U$2=GRID!$B$1:$BI$1)*(КАЛЕНДАРЬ!BO32=GRID!$B$3:$BI$3), 0)),
INDEX(GRID!$B$4:$BI$10,MATCH($G$7,GRID!$A$4:$A$10,0),MATCH(1,($U$2=GRID!$B$1:$BI$1)*(КАЛЕНДАРЬ!BO32=GRID!$B$3:$BI$3), 0))*(1-GRID!$B$29))</f>
        <v>26100</v>
      </c>
      <c r="H308" s="24" cm="1">
        <f t="array" ref="H308">IF($I$2="Открытый тариф",
INDEX(GRID!$B$13:$BI$19,MATCH($G$7,GRID!$A$13:$A$19,0),MATCH(1,($U$2=GRID!$B$1:$BI$1)*(КАЛЕНДАРЬ!$BO32=GRID!$B$3:$BI$3), 0)),
INDEX(GRID!$B$13:$BI$19,MATCH($G$7,GRID!$A$13:$A$19,0),MATCH(1,($U$2=GRID!$B$1:$BI$1)*(КАЛЕНДАРЬ!$BO32=GRID!$B$3:$BI$3), 0))*(1-GRID!$B$29))</f>
        <v>29400</v>
      </c>
      <c r="I308" s="24" cm="1">
        <f t="array" ref="I308">IF($I$2="Открытый тариф",
INDEX(GRID!$B$4:$BI$10,MATCH($I$7,GRID!$A$4:$A$10,0),MATCH(1,($U$2=GRID!$B$1:$BI$1)*(КАЛЕНДАРЬ!BO32=GRID!$B$3:$BI$3), 0)),
INDEX(GRID!$B$4:$BI$10,MATCH($I$7,GRID!$A$4:$A$10,0),MATCH(1,($U$2=GRID!$B$1:$BI$1)*(КАЛЕНДАРЬ!BO32=GRID!$B$3:$BI$3), 0))*(1-GRID!$B$29))</f>
        <v>36300</v>
      </c>
      <c r="J308" s="24" cm="1">
        <f t="array" ref="J308">IF($I$2="Открытый тариф",
INDEX(GRID!$B$13:$BI$19,MATCH($I$7,GRID!$A$13:$A$19,0),MATCH(1,($U$2=GRID!$B$1:$BI$1)*(КАЛЕНДАРЬ!$BO32=GRID!$B$3:$BI$3), 0)),
INDEX(GRID!$B$13:$BI$19,MATCH($I$7,GRID!$A$13:$A$19,0),MATCH(1,($U$2=GRID!$B$1:$BI$1)*(КАЛЕНДАРЬ!$BO32=GRID!$B$3:$BI$3), 0))*(1-GRID!$B$29))</f>
        <v>39600</v>
      </c>
      <c r="K308" s="24" cm="1">
        <f t="array" ref="K308">IF($I$2="Открытый тариф",
INDEX(GRID!$B$4:$BI$10,MATCH($K$7,GRID!$A$4:$A$10,0),MATCH(1,($U$2=GRID!$B$1:$BI$1)*(КАЛЕНДАРЬ!BO32=GRID!$B$3:$BI$3), 0)),
INDEX(GRID!$B$4:$BI$10,MATCH($K$7,GRID!$A$4:$A$10,0),MATCH(1,($U$2=GRID!$B$1:$BI$1)*(КАЛЕНДАРЬ!BO32=GRID!$B$3:$BI$3), 0))*(1-GRID!$B$29))</f>
        <v>50800</v>
      </c>
      <c r="L308" s="24" cm="1">
        <f t="array" ref="L308">IF($I$2="Открытый тариф",
INDEX(GRID!$B$13:$BI$19,MATCH($K$7,GRID!$A$13:$A$19,0),MATCH(1,($U$2=GRID!$B$1:$BI$1)*(КАЛЕНДАРЬ!$BO32=GRID!$B$3:$BI$3), 0)),
INDEX(GRID!$B$13:$BI$19,MATCH($K$7,GRID!$A$13:$A$19,0),MATCH(1,($U$2=GRID!$B$1:$BI$1)*(КАЛЕНДАРЬ!$BO32=GRID!$B$3:$BI$3), 0))*(1-GRID!$B$29))</f>
        <v>54100</v>
      </c>
      <c r="M308" s="24" cm="1">
        <f t="array" ref="M308">IF($I$2="Открытый тариф",
INDEX(GRID!$B$4:$BI$10,MATCH($M$7,GRID!$A$4:$A$10,0),MATCH(1,($U$2=GRID!$B$1:$BI$1)*(КАЛЕНДАРЬ!BO32=GRID!$B$3:$BI$3), 0)),
INDEX(GRID!$B$4:$BI$10,MATCH($M$7,GRID!$A$4:$A$10,0),MATCH(1,($U$2=GRID!$B$1:$BI$1)*(КАЛЕНДАРЬ!BO32=GRID!$B$3:$BI$3), 0))*(1-GRID!$B$29))</f>
        <v>72600</v>
      </c>
      <c r="N308" s="24" cm="1">
        <f t="array" ref="N308">IF($I$2="Открытый тариф",
INDEX(GRID!$B$13:$BI$19,MATCH($M$7,GRID!$A$13:$A$19,0),MATCH(1,($U$2=GRID!$B$1:$BI$1)*(КАЛЕНДАРЬ!$BO32=GRID!$B$3:$BI$3), 0)),
INDEX(GRID!$B$13:$BI$19,MATCH($M$7,GRID!$A$13:$A$19,0),MATCH(1,($U$2=GRID!$B$1:$BI$1)*(КАЛЕНДАРЬ!$BO32=GRID!$B$3:$BI$3), 0))*(1-GRID!$B$29))</f>
        <v>75900</v>
      </c>
      <c r="O308" s="24" cm="1">
        <f t="array" ref="O308">IF($I$2="Открытый тариф",
INDEX(GRID!$B$4:$BI$10,MATCH($O$7,GRID!$A$4:$A$10,0),MATCH(1,($U$2=GRID!$B$1:$BI$1)*(КАЛЕНДАРЬ!BO32=GRID!$B$3:$BI$3), 0)),
INDEX(GRID!$B$4:$BI$10,MATCH($O$7,GRID!$A$4:$A$10,0),MATCH(1,($U$2=GRID!$B$1:$BI$1)*(КАЛЕНДАРЬ!BO32=GRID!$B$3:$BI$3), 0))*(1-GRID!$B$29))</f>
        <v>172700</v>
      </c>
      <c r="P308" s="24" cm="1">
        <f t="array" ref="P308">IF($I$2="Открытый тариф",
INDEX(GRID!$B$13:$BI$19,MATCH($O$7,GRID!$A$13:$A$19,0),MATCH(1,($U$2=GRID!$B$1:$BI$1)*(КАЛЕНДАРЬ!$BO32=GRID!$B$3:$BI$3), 0)),
INDEX(GRID!$B$13:$BI$19,MATCH($O$7,GRID!$A$13:$A$19,0),MATCH(1,($U$2=GRID!$B$1:$BI$1)*(КАЛЕНДАРЬ!$BO32=GRID!$B$3:$BI$3), 0))*(1-GRID!$B$29))</f>
        <v>176000</v>
      </c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</row>
    <row r="309" spans="1:31" x14ac:dyDescent="0.2">
      <c r="A309" s="83" t="s">
        <v>18</v>
      </c>
      <c r="B309" s="84">
        <v>30</v>
      </c>
      <c r="C309" s="24" cm="1">
        <f t="array" ref="C309">IF($I$2="Открытый тариф",
INDEX(GRID!$B$4:$BI$10,MATCH($C$7,GRID!$A$4:$A$10,0),MATCH(1,($U$2=GRID!$B$1:$BI$1)*(КАЛЕНДАРЬ!BO33=GRID!$B$3:$BI$3), 0)),
INDEX(GRID!$B$4:$BI$10,MATCH($C$7,GRID!$A$4:$A$10,0),MATCH(1,($U$2=GRID!$B$1:$BI$1)*(КАЛЕНДАРЬ!BO33=GRID!$B$3:$BI$3), 0))*(1-GRID!$B$29))</f>
        <v>18000</v>
      </c>
      <c r="D309" s="24" cm="1">
        <f t="array" ref="D309">IF($I$2="Открытый тариф",
INDEX(GRID!$B$13:$BI$19,MATCH($C$7,GRID!$A$13:$A$19,0),MATCH(1,($U$2=GRID!$B$1:$BI$1)*(КАЛЕНДАРЬ!$BO33=GRID!$B$3:$BI$3), 0)),
INDEX(GRID!$B$13:$BI$19,MATCH($C$7,GRID!$A$13:$A$19,0),MATCH(1,($U$2=GRID!$B$1:$BI$1)*(КАЛЕНДАРЬ!$BO33=GRID!$B$3:$BI$3), 0))*(1-GRID!$B$29))</f>
        <v>21300</v>
      </c>
      <c r="E309" s="24" cm="1">
        <f t="array" ref="E309">IF($I$2="Открытый тариф",
INDEX(GRID!$B$4:$BI$10,MATCH($E$7,GRID!$A$4:$A$10,0),MATCH(1,($U$2=GRID!$B$1:$BI$1)*(КАЛЕНДАРЬ!BO33=GRID!$B$3:$BI$3), 0)),
INDEX(GRID!$B$4:$BI$10,MATCH($E$7,GRID!$A$4:$A$10,0),MATCH(1,($U$2=GRID!$B$1:$BI$1)*(КАЛЕНДАРЬ!BO33=GRID!$B$3:$BI$3), 0))*(1-GRID!$B$29))</f>
        <v>21700</v>
      </c>
      <c r="F309" s="24" cm="1">
        <f t="array" ref="F309">IF($I$2="Открытый тариф",
INDEX(GRID!$B$13:$BI$19,MATCH($E$7,GRID!$A$13:$A$19,0),MATCH(1,($U$2=GRID!$B$1:$BI$1)*(КАЛЕНДАРЬ!$BO33=GRID!$B$3:$BI$3), 0)),
INDEX(GRID!$B$13:$BI$19,MATCH($E$7,GRID!$A$13:$A$19,0),MATCH(1,($U$2=GRID!$B$1:$BI$1)*(КАЛЕНДАРЬ!$BO33=GRID!$B$3:$BI$3), 0))*(1-GRID!$B$29))</f>
        <v>25000</v>
      </c>
      <c r="G309" s="24" cm="1">
        <f t="array" ref="G309">IF($I$2="Открытый тариф",
INDEX(GRID!$B$4:$BI$10,MATCH($G$7,GRID!$A$4:$A$10,0),MATCH(1,($U$2=GRID!$B$1:$BI$1)*(КАЛЕНДАРЬ!BO33=GRID!$B$3:$BI$3), 0)),
INDEX(GRID!$B$4:$BI$10,MATCH($G$7,GRID!$A$4:$A$10,0),MATCH(1,($U$2=GRID!$B$1:$BI$1)*(КАЛЕНДАРЬ!BO33=GRID!$B$3:$BI$3), 0))*(1-GRID!$B$29))</f>
        <v>26100</v>
      </c>
      <c r="H309" s="24" cm="1">
        <f t="array" ref="H309">IF($I$2="Открытый тариф",
INDEX(GRID!$B$13:$BI$19,MATCH($G$7,GRID!$A$13:$A$19,0),MATCH(1,($U$2=GRID!$B$1:$BI$1)*(КАЛЕНДАРЬ!$BO33=GRID!$B$3:$BI$3), 0)),
INDEX(GRID!$B$13:$BI$19,MATCH($G$7,GRID!$A$13:$A$19,0),MATCH(1,($U$2=GRID!$B$1:$BI$1)*(КАЛЕНДАРЬ!$BO33=GRID!$B$3:$BI$3), 0))*(1-GRID!$B$29))</f>
        <v>29400</v>
      </c>
      <c r="I309" s="24" cm="1">
        <f t="array" ref="I309">IF($I$2="Открытый тариф",
INDEX(GRID!$B$4:$BI$10,MATCH($I$7,GRID!$A$4:$A$10,0),MATCH(1,($U$2=GRID!$B$1:$BI$1)*(КАЛЕНДАРЬ!BO33=GRID!$B$3:$BI$3), 0)),
INDEX(GRID!$B$4:$BI$10,MATCH($I$7,GRID!$A$4:$A$10,0),MATCH(1,($U$2=GRID!$B$1:$BI$1)*(КАЛЕНДАРЬ!BO33=GRID!$B$3:$BI$3), 0))*(1-GRID!$B$29))</f>
        <v>36300</v>
      </c>
      <c r="J309" s="24" cm="1">
        <f t="array" ref="J309">IF($I$2="Открытый тариф",
INDEX(GRID!$B$13:$BI$19,MATCH($I$7,GRID!$A$13:$A$19,0),MATCH(1,($U$2=GRID!$B$1:$BI$1)*(КАЛЕНДАРЬ!$BO33=GRID!$B$3:$BI$3), 0)),
INDEX(GRID!$B$13:$BI$19,MATCH($I$7,GRID!$A$13:$A$19,0),MATCH(1,($U$2=GRID!$B$1:$BI$1)*(КАЛЕНДАРЬ!$BO33=GRID!$B$3:$BI$3), 0))*(1-GRID!$B$29))</f>
        <v>39600</v>
      </c>
      <c r="K309" s="24" cm="1">
        <f t="array" ref="K309">IF($I$2="Открытый тариф",
INDEX(GRID!$B$4:$BI$10,MATCH($K$7,GRID!$A$4:$A$10,0),MATCH(1,($U$2=GRID!$B$1:$BI$1)*(КАЛЕНДАРЬ!BO33=GRID!$B$3:$BI$3), 0)),
INDEX(GRID!$B$4:$BI$10,MATCH($K$7,GRID!$A$4:$A$10,0),MATCH(1,($U$2=GRID!$B$1:$BI$1)*(КАЛЕНДАРЬ!BO33=GRID!$B$3:$BI$3), 0))*(1-GRID!$B$29))</f>
        <v>50800</v>
      </c>
      <c r="L309" s="24" cm="1">
        <f t="array" ref="L309">IF($I$2="Открытый тариф",
INDEX(GRID!$B$13:$BI$19,MATCH($K$7,GRID!$A$13:$A$19,0),MATCH(1,($U$2=GRID!$B$1:$BI$1)*(КАЛЕНДАРЬ!$BO33=GRID!$B$3:$BI$3), 0)),
INDEX(GRID!$B$13:$BI$19,MATCH($K$7,GRID!$A$13:$A$19,0),MATCH(1,($U$2=GRID!$B$1:$BI$1)*(КАЛЕНДАРЬ!$BO33=GRID!$B$3:$BI$3), 0))*(1-GRID!$B$29))</f>
        <v>54100</v>
      </c>
      <c r="M309" s="24" cm="1">
        <f t="array" ref="M309">IF($I$2="Открытый тариф",
INDEX(GRID!$B$4:$BI$10,MATCH($M$7,GRID!$A$4:$A$10,0),MATCH(1,($U$2=GRID!$B$1:$BI$1)*(КАЛЕНДАРЬ!BO33=GRID!$B$3:$BI$3), 0)),
INDEX(GRID!$B$4:$BI$10,MATCH($M$7,GRID!$A$4:$A$10,0),MATCH(1,($U$2=GRID!$B$1:$BI$1)*(КАЛЕНДАРЬ!BO33=GRID!$B$3:$BI$3), 0))*(1-GRID!$B$29))</f>
        <v>72600</v>
      </c>
      <c r="N309" s="24" cm="1">
        <f t="array" ref="N309">IF($I$2="Открытый тариф",
INDEX(GRID!$B$13:$BI$19,MATCH($M$7,GRID!$A$13:$A$19,0),MATCH(1,($U$2=GRID!$B$1:$BI$1)*(КАЛЕНДАРЬ!$BO33=GRID!$B$3:$BI$3), 0)),
INDEX(GRID!$B$13:$BI$19,MATCH($M$7,GRID!$A$13:$A$19,0),MATCH(1,($U$2=GRID!$B$1:$BI$1)*(КАЛЕНДАРЬ!$BO33=GRID!$B$3:$BI$3), 0))*(1-GRID!$B$29))</f>
        <v>75900</v>
      </c>
      <c r="O309" s="24" cm="1">
        <f t="array" ref="O309">IF($I$2="Открытый тариф",
INDEX(GRID!$B$4:$BI$10,MATCH($O$7,GRID!$A$4:$A$10,0),MATCH(1,($U$2=GRID!$B$1:$BI$1)*(КАЛЕНДАРЬ!BO33=GRID!$B$3:$BI$3), 0)),
INDEX(GRID!$B$4:$BI$10,MATCH($O$7,GRID!$A$4:$A$10,0),MATCH(1,($U$2=GRID!$B$1:$BI$1)*(КАЛЕНДАРЬ!BO33=GRID!$B$3:$BI$3), 0))*(1-GRID!$B$29))</f>
        <v>172700</v>
      </c>
      <c r="P309" s="24" cm="1">
        <f t="array" ref="P309">IF($I$2="Открытый тариф",
INDEX(GRID!$B$13:$BI$19,MATCH($O$7,GRID!$A$13:$A$19,0),MATCH(1,($U$2=GRID!$B$1:$BI$1)*(КАЛЕНДАРЬ!$BO33=GRID!$B$3:$BI$3), 0)),
INDEX(GRID!$B$13:$BI$19,MATCH($O$7,GRID!$A$13:$A$19,0),MATCH(1,($U$2=GRID!$B$1:$BI$1)*(КАЛЕНДАРЬ!$BO33=GRID!$B$3:$BI$3), 0))*(1-GRID!$B$29))</f>
        <v>176000</v>
      </c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</row>
    <row r="310" spans="1:31" x14ac:dyDescent="0.2">
      <c r="A310" s="83" t="s">
        <v>19</v>
      </c>
      <c r="B310" s="84">
        <v>31</v>
      </c>
      <c r="C310" s="24" cm="1">
        <f t="array" ref="C310">IF($I$2="Открытый тариф",
INDEX(GRID!$B$4:$BI$10,MATCH($C$7,GRID!$A$4:$A$10,0),MATCH(1,($U$2=GRID!$B$1:$BI$1)*(КАЛЕНДАРЬ!BO34=GRID!$B$3:$BI$3), 0)),
INDEX(GRID!$B$4:$BI$10,MATCH($C$7,GRID!$A$4:$A$10,0),MATCH(1,($U$2=GRID!$B$1:$BI$1)*(КАЛЕНДАРЬ!BO34=GRID!$B$3:$BI$3), 0))*(1-GRID!$B$29))</f>
        <v>15000</v>
      </c>
      <c r="D310" s="24" cm="1">
        <f t="array" ref="D310">IF($I$2="Открытый тариф",
INDEX(GRID!$B$13:$BI$19,MATCH($C$7,GRID!$A$13:$A$19,0),MATCH(1,($U$2=GRID!$B$1:$BI$1)*(КАЛЕНДАРЬ!$BO34=GRID!$B$3:$BI$3), 0)),
INDEX(GRID!$B$13:$BI$19,MATCH($C$7,GRID!$A$13:$A$19,0),MATCH(1,($U$2=GRID!$B$1:$BI$1)*(КАЛЕНДАРЬ!$BO34=GRID!$B$3:$BI$3), 0))*(1-GRID!$B$29))</f>
        <v>18300</v>
      </c>
      <c r="E310" s="24" cm="1">
        <f t="array" ref="E310">IF($I$2="Открытый тариф",
INDEX(GRID!$B$4:$BI$10,MATCH($E$7,GRID!$A$4:$A$10,0),MATCH(1,($U$2=GRID!$B$1:$BI$1)*(КАЛЕНДАРЬ!BO34=GRID!$B$3:$BI$3), 0)),
INDEX(GRID!$B$4:$BI$10,MATCH($E$7,GRID!$A$4:$A$10,0),MATCH(1,($U$2=GRID!$B$1:$BI$1)*(КАЛЕНДАРЬ!BO34=GRID!$B$3:$BI$3), 0))*(1-GRID!$B$29))</f>
        <v>18300</v>
      </c>
      <c r="F310" s="24" cm="1">
        <f t="array" ref="F310">IF($I$2="Открытый тариф",
INDEX(GRID!$B$13:$BI$19,MATCH($E$7,GRID!$A$13:$A$19,0),MATCH(1,($U$2=GRID!$B$1:$BI$1)*(КАЛЕНДАРЬ!$BO34=GRID!$B$3:$BI$3), 0)),
INDEX(GRID!$B$13:$BI$19,MATCH($E$7,GRID!$A$13:$A$19,0),MATCH(1,($U$2=GRID!$B$1:$BI$1)*(КАЛЕНДАРЬ!$BO34=GRID!$B$3:$BI$3), 0))*(1-GRID!$B$29))</f>
        <v>21600</v>
      </c>
      <c r="G310" s="24" cm="1">
        <f t="array" ref="G310">IF($I$2="Открытый тариф",
INDEX(GRID!$B$4:$BI$10,MATCH($G$7,GRID!$A$4:$A$10,0),MATCH(1,($U$2=GRID!$B$1:$BI$1)*(КАЛЕНДАРЬ!BO34=GRID!$B$3:$BI$3), 0)),
INDEX(GRID!$B$4:$BI$10,MATCH($G$7,GRID!$A$4:$A$10,0),MATCH(1,($U$2=GRID!$B$1:$BI$1)*(КАЛЕНДАРЬ!BO34=GRID!$B$3:$BI$3), 0))*(1-GRID!$B$29))</f>
        <v>22200</v>
      </c>
      <c r="H310" s="24" cm="1">
        <f t="array" ref="H310">IF($I$2="Открытый тариф",
INDEX(GRID!$B$13:$BI$19,MATCH($G$7,GRID!$A$13:$A$19,0),MATCH(1,($U$2=GRID!$B$1:$BI$1)*(КАЛЕНДАРЬ!$BO34=GRID!$B$3:$BI$3), 0)),
INDEX(GRID!$B$13:$BI$19,MATCH($G$7,GRID!$A$13:$A$19,0),MATCH(1,($U$2=GRID!$B$1:$BI$1)*(КАЛЕНДАРЬ!$BO34=GRID!$B$3:$BI$3), 0))*(1-GRID!$B$29))</f>
        <v>25500</v>
      </c>
      <c r="I310" s="24" cm="1">
        <f t="array" ref="I310">IF($I$2="Открытый тариф",
INDEX(GRID!$B$4:$BI$10,MATCH($I$7,GRID!$A$4:$A$10,0),MATCH(1,($U$2=GRID!$B$1:$BI$1)*(КАЛЕНДАРЬ!BO34=GRID!$B$3:$BI$3), 0)),
INDEX(GRID!$B$4:$BI$10,MATCH($I$7,GRID!$A$4:$A$10,0),MATCH(1,($U$2=GRID!$B$1:$BI$1)*(КАЛЕНДАРЬ!BO34=GRID!$B$3:$BI$3), 0))*(1-GRID!$B$29))</f>
        <v>31300</v>
      </c>
      <c r="J310" s="24" cm="1">
        <f t="array" ref="J310">IF($I$2="Открытый тариф",
INDEX(GRID!$B$13:$BI$19,MATCH($I$7,GRID!$A$13:$A$19,0),MATCH(1,($U$2=GRID!$B$1:$BI$1)*(КАЛЕНДАРЬ!$BO34=GRID!$B$3:$BI$3), 0)),
INDEX(GRID!$B$13:$BI$19,MATCH($I$7,GRID!$A$13:$A$19,0),MATCH(1,($U$2=GRID!$B$1:$BI$1)*(КАЛЕНДАРЬ!$BO34=GRID!$B$3:$BI$3), 0))*(1-GRID!$B$29))</f>
        <v>34600</v>
      </c>
      <c r="K310" s="24" cm="1">
        <f t="array" ref="K310">IF($I$2="Открытый тариф",
INDEX(GRID!$B$4:$BI$10,MATCH($K$7,GRID!$A$4:$A$10,0),MATCH(1,($U$2=GRID!$B$1:$BI$1)*(КАЛЕНДАРЬ!BO34=GRID!$B$3:$BI$3), 0)),
INDEX(GRID!$B$4:$BI$10,MATCH($K$7,GRID!$A$4:$A$10,0),MATCH(1,($U$2=GRID!$B$1:$BI$1)*(КАЛЕНДАРЬ!BO34=GRID!$B$3:$BI$3), 0))*(1-GRID!$B$29))</f>
        <v>44300</v>
      </c>
      <c r="L310" s="24" cm="1">
        <f t="array" ref="L310">IF($I$2="Открытый тариф",
INDEX(GRID!$B$13:$BI$19,MATCH($K$7,GRID!$A$13:$A$19,0),MATCH(1,($U$2=GRID!$B$1:$BI$1)*(КАЛЕНДАРЬ!$BO34=GRID!$B$3:$BI$3), 0)),
INDEX(GRID!$B$13:$BI$19,MATCH($K$7,GRID!$A$13:$A$19,0),MATCH(1,($U$2=GRID!$B$1:$BI$1)*(КАЛЕНДАРЬ!$BO34=GRID!$B$3:$BI$3), 0))*(1-GRID!$B$29))</f>
        <v>47600</v>
      </c>
      <c r="M310" s="24" cm="1">
        <f t="array" ref="M310">IF($I$2="Открытый тариф",
INDEX(GRID!$B$4:$BI$10,MATCH($M$7,GRID!$A$4:$A$10,0),MATCH(1,($U$2=GRID!$B$1:$BI$1)*(КАЛЕНДАРЬ!BO34=GRID!$B$3:$BI$3), 0)),
INDEX(GRID!$B$4:$BI$10,MATCH($M$7,GRID!$A$4:$A$10,0),MATCH(1,($U$2=GRID!$B$1:$BI$1)*(КАЛЕНДАРЬ!BO34=GRID!$B$3:$BI$3), 0))*(1-GRID!$B$29))</f>
        <v>63800</v>
      </c>
      <c r="N310" s="24" cm="1">
        <f t="array" ref="N310">IF($I$2="Открытый тариф",
INDEX(GRID!$B$13:$BI$19,MATCH($M$7,GRID!$A$13:$A$19,0),MATCH(1,($U$2=GRID!$B$1:$BI$1)*(КАЛЕНДАРЬ!$BO34=GRID!$B$3:$BI$3), 0)),
INDEX(GRID!$B$13:$BI$19,MATCH($M$7,GRID!$A$13:$A$19,0),MATCH(1,($U$2=GRID!$B$1:$BI$1)*(КАЛЕНДАРЬ!$BO34=GRID!$B$3:$BI$3), 0))*(1-GRID!$B$29))</f>
        <v>67100</v>
      </c>
      <c r="O310" s="24" cm="1">
        <f t="array" ref="O310">IF($I$2="Открытый тариф",
INDEX(GRID!$B$4:$BI$10,MATCH($O$7,GRID!$A$4:$A$10,0),MATCH(1,($U$2=GRID!$B$1:$BI$1)*(КАЛЕНДАРЬ!BO34=GRID!$B$3:$BI$3), 0)),
INDEX(GRID!$B$4:$BI$10,MATCH($O$7,GRID!$A$4:$A$10,0),MATCH(1,($U$2=GRID!$B$1:$BI$1)*(КАЛЕНДАРЬ!BO34=GRID!$B$3:$BI$3), 0))*(1-GRID!$B$29))</f>
        <v>151700</v>
      </c>
      <c r="P310" s="24" cm="1">
        <f t="array" ref="P310">IF($I$2="Открытый тариф",
INDEX(GRID!$B$13:$BI$19,MATCH($O$7,GRID!$A$13:$A$19,0),MATCH(1,($U$2=GRID!$B$1:$BI$1)*(КАЛЕНДАРЬ!$BO34=GRID!$B$3:$BI$3), 0)),
INDEX(GRID!$B$13:$BI$19,MATCH($O$7,GRID!$A$13:$A$19,0),MATCH(1,($U$2=GRID!$B$1:$BI$1)*(КАЛЕНДАРЬ!$BO34=GRID!$B$3:$BI$3), 0))*(1-GRID!$B$29))</f>
        <v>155000</v>
      </c>
    </row>
    <row r="311" spans="1:31" x14ac:dyDescent="0.2">
      <c r="A311" s="85"/>
      <c r="B311" s="86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</row>
    <row r="312" spans="1:31" x14ac:dyDescent="0.2">
      <c r="A312" s="112" t="s">
        <v>72</v>
      </c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</row>
    <row r="313" spans="1:31" x14ac:dyDescent="0.2">
      <c r="A313" s="113" t="s">
        <v>111</v>
      </c>
      <c r="B313" s="114"/>
      <c r="C313" s="114"/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</row>
    <row r="314" spans="1:31" ht="58.5" customHeight="1" x14ac:dyDescent="0.2">
      <c r="A314" s="115" t="s">
        <v>10</v>
      </c>
      <c r="B314" s="116"/>
      <c r="C314" s="119" t="s">
        <v>152</v>
      </c>
      <c r="D314" s="120"/>
      <c r="E314" s="121" t="s">
        <v>146</v>
      </c>
      <c r="F314" s="122"/>
      <c r="G314" s="123" t="s">
        <v>147</v>
      </c>
      <c r="H314" s="124"/>
      <c r="I314" s="125" t="s">
        <v>148</v>
      </c>
      <c r="J314" s="126"/>
      <c r="K314" s="127" t="s">
        <v>44</v>
      </c>
      <c r="L314" s="128"/>
      <c r="M314" s="129" t="s">
        <v>45</v>
      </c>
      <c r="N314" s="130"/>
      <c r="O314" s="131" t="s">
        <v>149</v>
      </c>
      <c r="P314" s="132"/>
    </row>
    <row r="315" spans="1:31" x14ac:dyDescent="0.2">
      <c r="A315" s="117"/>
      <c r="B315" s="118"/>
      <c r="C315" s="23" t="s">
        <v>11</v>
      </c>
      <c r="D315" s="23" t="s">
        <v>12</v>
      </c>
      <c r="E315" s="23" t="s">
        <v>11</v>
      </c>
      <c r="F315" s="23" t="s">
        <v>12</v>
      </c>
      <c r="G315" s="23" t="s">
        <v>11</v>
      </c>
      <c r="H315" s="23" t="s">
        <v>12</v>
      </c>
      <c r="I315" s="23" t="s">
        <v>11</v>
      </c>
      <c r="J315" s="23" t="s">
        <v>12</v>
      </c>
      <c r="K315" s="23" t="s">
        <v>11</v>
      </c>
      <c r="L315" s="23" t="s">
        <v>12</v>
      </c>
      <c r="M315" s="23" t="s">
        <v>11</v>
      </c>
      <c r="N315" s="23" t="s">
        <v>12</v>
      </c>
      <c r="O315" s="23" t="s">
        <v>11</v>
      </c>
      <c r="P315" s="23" t="s">
        <v>12</v>
      </c>
    </row>
    <row r="316" spans="1:31" x14ac:dyDescent="0.2">
      <c r="A316" s="83" t="s">
        <v>13</v>
      </c>
      <c r="B316" s="84">
        <v>1</v>
      </c>
      <c r="C316" s="24" cm="1">
        <f t="array" ref="C316">IF($I$2="Открытый тариф",
INDEX(GRID!$B$4:$BI$10,MATCH($C$7,GRID!$A$4:$A$10,0),MATCH(1,($U$2=GRID!$B$1:$BI$1)*(КАЛЕНДАРЬ!BR4=GRID!$B$3:$BI$3), 0)),
INDEX(GRID!$B$4:$BI$10,MATCH($C$7,GRID!$A$4:$A$10,0),MATCH(1,($U$2=GRID!$B$1:$BI$1)*(КАЛЕНДАРЬ!BR4=GRID!$B$3:$BI$3), 0))*(1-GRID!$B$29))</f>
        <v>14300</v>
      </c>
      <c r="D316" s="24" cm="1">
        <f t="array" ref="D316">IF($I$2="Открытый тариф",
INDEX(GRID!$B$13:$BI$19,MATCH($C$7,GRID!$A$13:$A$19,0),MATCH(1,($U$2=GRID!$B$1:$BI$1)*(КАЛЕНДАРЬ!$BR4=GRID!$B$3:$BI$3), 0)),
INDEX(GRID!$B$13:$BI$19,MATCH($C$7,GRID!$A$13:$A$19,0),MATCH(1,($U$2=GRID!$B$1:$BI$1)*(КАЛЕНДАРЬ!$BR4=GRID!$B$3:$BI$3), 0))*(1-GRID!$B$29))</f>
        <v>17600</v>
      </c>
      <c r="E316" s="24" cm="1">
        <f t="array" ref="E316">IF($I$2="Открытый тариф",
INDEX(GRID!$B$4:$BI$10,MATCH($E$7,GRID!$A$4:$A$10,0),MATCH(1,($U$2=GRID!$B$1:$BI$1)*(КАЛЕНДАРЬ!BR4=GRID!$B$3:$BI$3), 0)),
INDEX(GRID!$B$4:$BI$10,MATCH($E$7,GRID!$A$4:$A$10,0),MATCH(1,($U$2=GRID!$B$1:$BI$1)*(КАЛЕНДАРЬ!BR4=GRID!$B$3:$BI$3), 0))*(1-GRID!$B$29))</f>
        <v>17500</v>
      </c>
      <c r="F316" s="24" cm="1">
        <f t="array" ref="F316">IF($I$2="Открытый тариф",
INDEX(GRID!$B$13:$BI$19,MATCH($E$7,GRID!$A$13:$A$19,0),MATCH(1,($U$2=GRID!$B$1:$BI$1)*(КАЛЕНДАРЬ!$BR4=GRID!$B$3:$BI$3), 0)),
INDEX(GRID!$B$13:$BI$19,MATCH($E$7,GRID!$A$13:$A$19,0),MATCH(1,($U$2=GRID!$B$1:$BI$1)*(КАЛЕНДАРЬ!$BR4=GRID!$B$3:$BI$3), 0))*(1-GRID!$B$29))</f>
        <v>20800</v>
      </c>
      <c r="G316" s="24" cm="1">
        <f t="array" ref="G316">IF($I$2="Открытый тариф",
INDEX(GRID!$B$4:$BI$10,MATCH($G$7,GRID!$A$4:$A$10,0),MATCH(1,($U$2=GRID!$B$1:$BI$1)*(КАЛЕНДАРЬ!BR4=GRID!$B$3:$BI$3), 0)),
INDEX(GRID!$B$4:$BI$10,MATCH($G$7,GRID!$A$4:$A$10,0),MATCH(1,($U$2=GRID!$B$1:$BI$1)*(КАЛЕНДАРЬ!BR4=GRID!$B$3:$BI$3), 0))*(1-GRID!$B$29))</f>
        <v>21300</v>
      </c>
      <c r="H316" s="24" cm="1">
        <f t="array" ref="H316">IF($I$2="Открытый тариф",
INDEX(GRID!$B$13:$BI$19,MATCH($G$7,GRID!$A$13:$A$19,0),MATCH(1,($U$2=GRID!$B$1:$BI$1)*(КАЛЕНДАРЬ!$BR4=GRID!$B$3:$BI$3), 0)),
INDEX(GRID!$B$13:$BI$19,MATCH($G$7,GRID!$A$13:$A$19,0),MATCH(1,($U$2=GRID!$B$1:$BI$1)*(КАЛЕНДАРЬ!$BR4=GRID!$B$3:$BI$3), 0))*(1-GRID!$B$29))</f>
        <v>24600</v>
      </c>
      <c r="I316" s="24" cm="1">
        <f t="array" ref="I316">IF($I$2="Открытый тариф",
INDEX(GRID!$B$4:$BI$10,MATCH($I$7,GRID!$A$4:$A$10,0),MATCH(1,($U$2=GRID!$B$1:$BI$1)*(КАЛЕНДАРЬ!BR4=GRID!$B$3:$BI$3), 0)),
INDEX(GRID!$B$4:$BI$10,MATCH($I$7,GRID!$A$4:$A$10,0),MATCH(1,($U$2=GRID!$B$1:$BI$1)*(КАЛЕНДАРЬ!BR4=GRID!$B$3:$BI$3), 0))*(1-GRID!$B$29))</f>
        <v>30100</v>
      </c>
      <c r="J316" s="24" cm="1">
        <f t="array" ref="J316">IF($I$2="Открытый тариф",
INDEX(GRID!$B$13:$BI$19,MATCH($I$7,GRID!$A$13:$A$19,0),MATCH(1,($U$2=GRID!$B$1:$BI$1)*(КАЛЕНДАРЬ!$BR4=GRID!$B$3:$BI$3), 0)),
INDEX(GRID!$B$13:$BI$19,MATCH($I$7,GRID!$A$13:$A$19,0),MATCH(1,($U$2=GRID!$B$1:$BI$1)*(КАЛЕНДАРЬ!$BR4=GRID!$B$3:$BI$3), 0))*(1-GRID!$B$29))</f>
        <v>33400</v>
      </c>
      <c r="K316" s="24" cm="1">
        <f t="array" ref="K316">IF($I$2="Открытый тариф",
INDEX(GRID!$B$4:$BI$10,MATCH($K$7,GRID!$A$4:$A$10,0),MATCH(1,($U$2=GRID!$B$1:$BI$1)*(КАЛЕНДАРЬ!BR4=GRID!$B$3:$BI$3), 0)),
INDEX(GRID!$B$4:$BI$10,MATCH($K$7,GRID!$A$4:$A$10,0),MATCH(1,($U$2=GRID!$B$1:$BI$1)*(КАЛЕНДАРЬ!BR4=GRID!$B$3:$BI$3), 0))*(1-GRID!$B$29))</f>
        <v>42600</v>
      </c>
      <c r="L316" s="24" cm="1">
        <f t="array" ref="L316">IF($I$2="Открытый тариф",
INDEX(GRID!$B$13:$BI$19,MATCH($K$7,GRID!$A$13:$A$19,0),MATCH(1,($U$2=GRID!$B$1:$BI$1)*(КАЛЕНДАРЬ!$BR4=GRID!$B$3:$BI$3), 0)),
INDEX(GRID!$B$13:$BI$19,MATCH($K$7,GRID!$A$13:$A$19,0),MATCH(1,($U$2=GRID!$B$1:$BI$1)*(КАЛЕНДАРЬ!$BR4=GRID!$B$3:$BI$3), 0))*(1-GRID!$B$29))</f>
        <v>45900</v>
      </c>
      <c r="M316" s="24" cm="1">
        <f t="array" ref="M316">IF($I$2="Открытый тариф",
INDEX(GRID!$B$4:$BI$10,MATCH($M$7,GRID!$A$4:$A$10,0),MATCH(1,($U$2=GRID!$B$1:$BI$1)*(КАЛЕНДАРЬ!BR4=GRID!$B$3:$BI$3), 0)),
INDEX(GRID!$B$4:$BI$10,MATCH($M$7,GRID!$A$4:$A$10,0),MATCH(1,($U$2=GRID!$B$1:$BI$1)*(КАЛЕНДАРЬ!BR4=GRID!$B$3:$BI$3), 0))*(1-GRID!$B$29))</f>
        <v>61400</v>
      </c>
      <c r="N316" s="24" cm="1">
        <f t="array" ref="N316">IF($I$2="Открытый тариф",
INDEX(GRID!$B$13:$BI$19,MATCH($M$7,GRID!$A$13:$A$19,0),MATCH(1,($U$2=GRID!$B$1:$BI$1)*(КАЛЕНДАРЬ!$BR4=GRID!$B$3:$BI$3), 0)),
INDEX(GRID!$B$13:$BI$19,MATCH($M$7,GRID!$A$13:$A$19,0),MATCH(1,($U$2=GRID!$B$1:$BI$1)*(КАЛЕНДАРЬ!$BR4=GRID!$B$3:$BI$3), 0))*(1-GRID!$B$29))</f>
        <v>64700</v>
      </c>
      <c r="O316" s="24" cm="1">
        <f t="array" ref="O316">IF($I$2="Открытый тариф",
INDEX(GRID!$B$4:$BI$10,MATCH($O$7,GRID!$A$4:$A$10,0),MATCH(1,($U$2=GRID!$B$1:$BI$1)*(КАЛЕНДАРЬ!BR4=GRID!$B$3:$BI$3), 0)),
INDEX(GRID!$B$4:$BI$10,MATCH($O$7,GRID!$A$4:$A$10,0),MATCH(1,($U$2=GRID!$B$1:$BI$1)*(КАЛЕНДАРЬ!BR4=GRID!$B$3:$BI$3), 0))*(1-GRID!$B$29))</f>
        <v>145300</v>
      </c>
      <c r="P316" s="24" cm="1">
        <f t="array" ref="P316">IF($I$2="Открытый тариф",
INDEX(GRID!$B$13:$BI$19,MATCH($O$7,GRID!$A$13:$A$19,0),MATCH(1,($U$2=GRID!$B$1:$BI$1)*(КАЛЕНДАРЬ!$BR4=GRID!$B$3:$BI$3), 0)),
INDEX(GRID!$B$13:$BI$19,MATCH($O$7,GRID!$A$13:$A$19,0),MATCH(1,($U$2=GRID!$B$1:$BI$1)*(КАЛЕНДАРЬ!$BR4=GRID!$B$3:$BI$3), 0))*(1-GRID!$B$29))</f>
        <v>148600</v>
      </c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</row>
    <row r="317" spans="1:31" x14ac:dyDescent="0.2">
      <c r="A317" s="83" t="s">
        <v>14</v>
      </c>
      <c r="B317" s="84">
        <v>2</v>
      </c>
      <c r="C317" s="24" cm="1">
        <f t="array" ref="C317">IF($I$2="Открытый тариф",
INDEX(GRID!$B$4:$BI$10,MATCH($C$7,GRID!$A$4:$A$10,0),MATCH(1,($U$2=GRID!$B$1:$BI$1)*(КАЛЕНДАРЬ!BR5=GRID!$B$3:$BI$3), 0)),
INDEX(GRID!$B$4:$BI$10,MATCH($C$7,GRID!$A$4:$A$10,0),MATCH(1,($U$2=GRID!$B$1:$BI$1)*(КАЛЕНДАРЬ!BR5=GRID!$B$3:$BI$3), 0))*(1-GRID!$B$29))</f>
        <v>12800</v>
      </c>
      <c r="D317" s="24" cm="1">
        <f t="array" ref="D317">IF($I$2="Открытый тариф",
INDEX(GRID!$B$13:$BI$19,MATCH($C$7,GRID!$A$13:$A$19,0),MATCH(1,($U$2=GRID!$B$1:$BI$1)*(КАЛЕНДАРЬ!$BR5=GRID!$B$3:$BI$3), 0)),
INDEX(GRID!$B$13:$BI$19,MATCH($C$7,GRID!$A$13:$A$19,0),MATCH(1,($U$2=GRID!$B$1:$BI$1)*(КАЛЕНДАРЬ!$BR5=GRID!$B$3:$BI$3), 0))*(1-GRID!$B$29))</f>
        <v>16100</v>
      </c>
      <c r="E317" s="24" cm="1">
        <f t="array" ref="E317">IF($I$2="Открытый тариф",
INDEX(GRID!$B$4:$BI$10,MATCH($E$7,GRID!$A$4:$A$10,0),MATCH(1,($U$2=GRID!$B$1:$BI$1)*(КАЛЕНДАРЬ!BR5=GRID!$B$3:$BI$3), 0)),
INDEX(GRID!$B$4:$BI$10,MATCH($E$7,GRID!$A$4:$A$10,0),MATCH(1,($U$2=GRID!$B$1:$BI$1)*(КАЛЕНДАРЬ!BR5=GRID!$B$3:$BI$3), 0))*(1-GRID!$B$29))</f>
        <v>15700</v>
      </c>
      <c r="F317" s="24" cm="1">
        <f t="array" ref="F317">IF($I$2="Открытый тариф",
INDEX(GRID!$B$13:$BI$19,MATCH($E$7,GRID!$A$13:$A$19,0),MATCH(1,($U$2=GRID!$B$1:$BI$1)*(КАЛЕНДАРЬ!$BR5=GRID!$B$3:$BI$3), 0)),
INDEX(GRID!$B$13:$BI$19,MATCH($E$7,GRID!$A$13:$A$19,0),MATCH(1,($U$2=GRID!$B$1:$BI$1)*(КАЛЕНДАРЬ!$BR5=GRID!$B$3:$BI$3), 0))*(1-GRID!$B$29))</f>
        <v>19000</v>
      </c>
      <c r="G317" s="24" cm="1">
        <f t="array" ref="G317">IF($I$2="Открытый тариф",
INDEX(GRID!$B$4:$BI$10,MATCH($G$7,GRID!$A$4:$A$10,0),MATCH(1,($U$2=GRID!$B$1:$BI$1)*(КАЛЕНДАРЬ!BR5=GRID!$B$3:$BI$3), 0)),
INDEX(GRID!$B$4:$BI$10,MATCH($G$7,GRID!$A$4:$A$10,0),MATCH(1,($U$2=GRID!$B$1:$BI$1)*(КАЛЕНДАРЬ!BR5=GRID!$B$3:$BI$3), 0))*(1-GRID!$B$29))</f>
        <v>19200</v>
      </c>
      <c r="H317" s="24" cm="1">
        <f t="array" ref="H317">IF($I$2="Открытый тариф",
INDEX(GRID!$B$13:$BI$19,MATCH($G$7,GRID!$A$13:$A$19,0),MATCH(1,($U$2=GRID!$B$1:$BI$1)*(КАЛЕНДАРЬ!$BR5=GRID!$B$3:$BI$3), 0)),
INDEX(GRID!$B$13:$BI$19,MATCH($G$7,GRID!$A$13:$A$19,0),MATCH(1,($U$2=GRID!$B$1:$BI$1)*(КАЛЕНДАРЬ!$BR5=GRID!$B$3:$BI$3), 0))*(1-GRID!$B$29))</f>
        <v>22500</v>
      </c>
      <c r="I317" s="24" cm="1">
        <f t="array" ref="I317">IF($I$2="Открытый тариф",
INDEX(GRID!$B$4:$BI$10,MATCH($I$7,GRID!$A$4:$A$10,0),MATCH(1,($U$2=GRID!$B$1:$BI$1)*(КАЛЕНДАРЬ!BR5=GRID!$B$3:$BI$3), 0)),
INDEX(GRID!$B$4:$BI$10,MATCH($I$7,GRID!$A$4:$A$10,0),MATCH(1,($U$2=GRID!$B$1:$BI$1)*(КАЛЕНДАРЬ!BR5=GRID!$B$3:$BI$3), 0))*(1-GRID!$B$29))</f>
        <v>27300</v>
      </c>
      <c r="J317" s="24" cm="1">
        <f t="array" ref="J317">IF($I$2="Открытый тариф",
INDEX(GRID!$B$13:$BI$19,MATCH($I$7,GRID!$A$13:$A$19,0),MATCH(1,($U$2=GRID!$B$1:$BI$1)*(КАЛЕНДАРЬ!$BR5=GRID!$B$3:$BI$3), 0)),
INDEX(GRID!$B$13:$BI$19,MATCH($I$7,GRID!$A$13:$A$19,0),MATCH(1,($U$2=GRID!$B$1:$BI$1)*(КАЛЕНДАРЬ!$BR5=GRID!$B$3:$BI$3), 0))*(1-GRID!$B$29))</f>
        <v>30600</v>
      </c>
      <c r="K317" s="24" cm="1">
        <f t="array" ref="K317">IF($I$2="Открытый тариф",
INDEX(GRID!$B$4:$BI$10,MATCH($K$7,GRID!$A$4:$A$10,0),MATCH(1,($U$2=GRID!$B$1:$BI$1)*(КАЛЕНДАРЬ!BR5=GRID!$B$3:$BI$3), 0)),
INDEX(GRID!$B$4:$BI$10,MATCH($K$7,GRID!$A$4:$A$10,0),MATCH(1,($U$2=GRID!$B$1:$BI$1)*(КАЛЕНДАРЬ!BR5=GRID!$B$3:$BI$3), 0))*(1-GRID!$B$29))</f>
        <v>38800</v>
      </c>
      <c r="L317" s="24" cm="1">
        <f t="array" ref="L317">IF($I$2="Открытый тариф",
INDEX(GRID!$B$13:$BI$19,MATCH($K$7,GRID!$A$13:$A$19,0),MATCH(1,($U$2=GRID!$B$1:$BI$1)*(КАЛЕНДАРЬ!$BR5=GRID!$B$3:$BI$3), 0)),
INDEX(GRID!$B$13:$BI$19,MATCH($K$7,GRID!$A$13:$A$19,0),MATCH(1,($U$2=GRID!$B$1:$BI$1)*(КАЛЕНДАРЬ!$BR5=GRID!$B$3:$BI$3), 0))*(1-GRID!$B$29))</f>
        <v>42100</v>
      </c>
      <c r="M317" s="24" cm="1">
        <f t="array" ref="M317">IF($I$2="Открытый тариф",
INDEX(GRID!$B$4:$BI$10,MATCH($M$7,GRID!$A$4:$A$10,0),MATCH(1,($U$2=GRID!$B$1:$BI$1)*(КАЛЕНДАРЬ!BR5=GRID!$B$3:$BI$3), 0)),
INDEX(GRID!$B$4:$BI$10,MATCH($M$7,GRID!$A$4:$A$10,0),MATCH(1,($U$2=GRID!$B$1:$BI$1)*(КАЛЕНДАРЬ!BR5=GRID!$B$3:$BI$3), 0))*(1-GRID!$B$29))</f>
        <v>56100</v>
      </c>
      <c r="N317" s="24" cm="1">
        <f t="array" ref="N317">IF($I$2="Открытый тариф",
INDEX(GRID!$B$13:$BI$19,MATCH($M$7,GRID!$A$13:$A$19,0),MATCH(1,($U$2=GRID!$B$1:$BI$1)*(КАЛЕНДАРЬ!$BR5=GRID!$B$3:$BI$3), 0)),
INDEX(GRID!$B$13:$BI$19,MATCH($M$7,GRID!$A$13:$A$19,0),MATCH(1,($U$2=GRID!$B$1:$BI$1)*(КАЛЕНДАРЬ!$BR5=GRID!$B$3:$BI$3), 0))*(1-GRID!$B$29))</f>
        <v>59400</v>
      </c>
      <c r="O317" s="24" cm="1">
        <f t="array" ref="O317">IF($I$2="Открытый тариф",
INDEX(GRID!$B$4:$BI$10,MATCH($O$7,GRID!$A$4:$A$10,0),MATCH(1,($U$2=GRID!$B$1:$BI$1)*(КАЛЕНДАРЬ!BR5=GRID!$B$3:$BI$3), 0)),
INDEX(GRID!$B$4:$BI$10,MATCH($O$7,GRID!$A$4:$A$10,0),MATCH(1,($U$2=GRID!$B$1:$BI$1)*(КАЛЕНДАРЬ!BR5=GRID!$B$3:$BI$3), 0))*(1-GRID!$B$29))</f>
        <v>132000</v>
      </c>
      <c r="P317" s="24" cm="1">
        <f t="array" ref="P317">IF($I$2="Открытый тариф",
INDEX(GRID!$B$13:$BI$19,MATCH($O$7,GRID!$A$13:$A$19,0),MATCH(1,($U$2=GRID!$B$1:$BI$1)*(КАЛЕНДАРЬ!$BR5=GRID!$B$3:$BI$3), 0)),
INDEX(GRID!$B$13:$BI$19,MATCH($O$7,GRID!$A$13:$A$19,0),MATCH(1,($U$2=GRID!$B$1:$BI$1)*(КАЛЕНДАРЬ!$BR5=GRID!$B$3:$BI$3), 0))*(1-GRID!$B$29))</f>
        <v>135300</v>
      </c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</row>
    <row r="318" spans="1:31" x14ac:dyDescent="0.2">
      <c r="A318" s="83" t="s">
        <v>15</v>
      </c>
      <c r="B318" s="84">
        <v>3</v>
      </c>
      <c r="C318" s="24" cm="1">
        <f t="array" ref="C318">IF($I$2="Открытый тариф",
INDEX(GRID!$B$4:$BI$10,MATCH($C$7,GRID!$A$4:$A$10,0),MATCH(1,($U$2=GRID!$B$1:$BI$1)*(КАЛЕНДАРЬ!BR6=GRID!$B$3:$BI$3), 0)),
INDEX(GRID!$B$4:$BI$10,MATCH($C$7,GRID!$A$4:$A$10,0),MATCH(1,($U$2=GRID!$B$1:$BI$1)*(КАЛЕНДАРЬ!BR6=GRID!$B$3:$BI$3), 0))*(1-GRID!$B$29))</f>
        <v>11700</v>
      </c>
      <c r="D318" s="24" cm="1">
        <f t="array" ref="D318">IF($I$2="Открытый тариф",
INDEX(GRID!$B$13:$BI$19,MATCH($C$7,GRID!$A$13:$A$19,0),MATCH(1,($U$2=GRID!$B$1:$BI$1)*(КАЛЕНДАРЬ!$BR6=GRID!$B$3:$BI$3), 0)),
INDEX(GRID!$B$13:$BI$19,MATCH($C$7,GRID!$A$13:$A$19,0),MATCH(1,($U$2=GRID!$B$1:$BI$1)*(КАЛЕНДАРЬ!$BR6=GRID!$B$3:$BI$3), 0))*(1-GRID!$B$29))</f>
        <v>15000</v>
      </c>
      <c r="E318" s="24" cm="1">
        <f t="array" ref="E318">IF($I$2="Открытый тариф",
INDEX(GRID!$B$4:$BI$10,MATCH($E$7,GRID!$A$4:$A$10,0),MATCH(1,($U$2=GRID!$B$1:$BI$1)*(КАЛЕНДАРЬ!BR6=GRID!$B$3:$BI$3), 0)),
INDEX(GRID!$B$4:$BI$10,MATCH($E$7,GRID!$A$4:$A$10,0),MATCH(1,($U$2=GRID!$B$1:$BI$1)*(КАЛЕНДАРЬ!BR6=GRID!$B$3:$BI$3), 0))*(1-GRID!$B$29))</f>
        <v>14400</v>
      </c>
      <c r="F318" s="24" cm="1">
        <f t="array" ref="F318">IF($I$2="Открытый тариф",
INDEX(GRID!$B$13:$BI$19,MATCH($E$7,GRID!$A$13:$A$19,0),MATCH(1,($U$2=GRID!$B$1:$BI$1)*(КАЛЕНДАРЬ!$BR6=GRID!$B$3:$BI$3), 0)),
INDEX(GRID!$B$13:$BI$19,MATCH($E$7,GRID!$A$13:$A$19,0),MATCH(1,($U$2=GRID!$B$1:$BI$1)*(КАЛЕНДАРЬ!$BR6=GRID!$B$3:$BI$3), 0))*(1-GRID!$B$29))</f>
        <v>17700</v>
      </c>
      <c r="G318" s="24" cm="1">
        <f t="array" ref="G318">IF($I$2="Открытый тариф",
INDEX(GRID!$B$4:$BI$10,MATCH($G$7,GRID!$A$4:$A$10,0),MATCH(1,($U$2=GRID!$B$1:$BI$1)*(КАЛЕНДАРЬ!BR6=GRID!$B$3:$BI$3), 0)),
INDEX(GRID!$B$4:$BI$10,MATCH($G$7,GRID!$A$4:$A$10,0),MATCH(1,($U$2=GRID!$B$1:$BI$1)*(КАЛЕНДАРЬ!BR6=GRID!$B$3:$BI$3), 0))*(1-GRID!$B$29))</f>
        <v>17600</v>
      </c>
      <c r="H318" s="24" cm="1">
        <f t="array" ref="H318">IF($I$2="Открытый тариф",
INDEX(GRID!$B$13:$BI$19,MATCH($G$7,GRID!$A$13:$A$19,0),MATCH(1,($U$2=GRID!$B$1:$BI$1)*(КАЛЕНДАРЬ!$BR6=GRID!$B$3:$BI$3), 0)),
INDEX(GRID!$B$13:$BI$19,MATCH($G$7,GRID!$A$13:$A$19,0),MATCH(1,($U$2=GRID!$B$1:$BI$1)*(КАЛЕНДАРЬ!$BR6=GRID!$B$3:$BI$3), 0))*(1-GRID!$B$29))</f>
        <v>20900</v>
      </c>
      <c r="I318" s="24" cm="1">
        <f t="array" ref="I318">IF($I$2="Открытый тариф",
INDEX(GRID!$B$4:$BI$10,MATCH($I$7,GRID!$A$4:$A$10,0),MATCH(1,($U$2=GRID!$B$1:$BI$1)*(КАЛЕНДАРЬ!BR6=GRID!$B$3:$BI$3), 0)),
INDEX(GRID!$B$4:$BI$10,MATCH($I$7,GRID!$A$4:$A$10,0),MATCH(1,($U$2=GRID!$B$1:$BI$1)*(КАЛЕНДАРЬ!BR6=GRID!$B$3:$BI$3), 0))*(1-GRID!$B$29))</f>
        <v>25000</v>
      </c>
      <c r="J318" s="24" cm="1">
        <f t="array" ref="J318">IF($I$2="Открытый тариф",
INDEX(GRID!$B$13:$BI$19,MATCH($I$7,GRID!$A$13:$A$19,0),MATCH(1,($U$2=GRID!$B$1:$BI$1)*(КАЛЕНДАРЬ!$BR6=GRID!$B$3:$BI$3), 0)),
INDEX(GRID!$B$13:$BI$19,MATCH($I$7,GRID!$A$13:$A$19,0),MATCH(1,($U$2=GRID!$B$1:$BI$1)*(КАЛЕНДАРЬ!$BR6=GRID!$B$3:$BI$3), 0))*(1-GRID!$B$29))</f>
        <v>28300</v>
      </c>
      <c r="K318" s="24" cm="1">
        <f t="array" ref="K318">IF($I$2="Открытый тариф",
INDEX(GRID!$B$4:$BI$10,MATCH($K$7,GRID!$A$4:$A$10,0),MATCH(1,($U$2=GRID!$B$1:$BI$1)*(КАЛЕНДАРЬ!BR6=GRID!$B$3:$BI$3), 0)),
INDEX(GRID!$B$4:$BI$10,MATCH($K$7,GRID!$A$4:$A$10,0),MATCH(1,($U$2=GRID!$B$1:$BI$1)*(КАЛЕНДАРЬ!BR6=GRID!$B$3:$BI$3), 0))*(1-GRID!$B$29))</f>
        <v>35500</v>
      </c>
      <c r="L318" s="24" cm="1">
        <f t="array" ref="L318">IF($I$2="Открытый тариф",
INDEX(GRID!$B$13:$BI$19,MATCH($K$7,GRID!$A$13:$A$19,0),MATCH(1,($U$2=GRID!$B$1:$BI$1)*(КАЛЕНДАРЬ!$BR6=GRID!$B$3:$BI$3), 0)),
INDEX(GRID!$B$13:$BI$19,MATCH($K$7,GRID!$A$13:$A$19,0),MATCH(1,($U$2=GRID!$B$1:$BI$1)*(КАЛЕНДАРЬ!$BR6=GRID!$B$3:$BI$3), 0))*(1-GRID!$B$29))</f>
        <v>38800</v>
      </c>
      <c r="M318" s="24" cm="1">
        <f t="array" ref="M318">IF($I$2="Открытый тариф",
INDEX(GRID!$B$4:$BI$10,MATCH($M$7,GRID!$A$4:$A$10,0),MATCH(1,($U$2=GRID!$B$1:$BI$1)*(КАЛЕНДАРЬ!BR6=GRID!$B$3:$BI$3), 0)),
INDEX(GRID!$B$4:$BI$10,MATCH($M$7,GRID!$A$4:$A$10,0),MATCH(1,($U$2=GRID!$B$1:$BI$1)*(КАЛЕНДАРЬ!BR6=GRID!$B$3:$BI$3), 0))*(1-GRID!$B$29))</f>
        <v>51300</v>
      </c>
      <c r="N318" s="24" cm="1">
        <f t="array" ref="N318">IF($I$2="Открытый тариф",
INDEX(GRID!$B$13:$BI$19,MATCH($M$7,GRID!$A$13:$A$19,0),MATCH(1,($U$2=GRID!$B$1:$BI$1)*(КАЛЕНДАРЬ!$BR6=GRID!$B$3:$BI$3), 0)),
INDEX(GRID!$B$13:$BI$19,MATCH($M$7,GRID!$A$13:$A$19,0),MATCH(1,($U$2=GRID!$B$1:$BI$1)*(КАЛЕНДАРЬ!$BR6=GRID!$B$3:$BI$3), 0))*(1-GRID!$B$29))</f>
        <v>54600</v>
      </c>
      <c r="O318" s="24" cm="1">
        <f t="array" ref="O318">IF($I$2="Открытый тариф",
INDEX(GRID!$B$4:$BI$10,MATCH($O$7,GRID!$A$4:$A$10,0),MATCH(1,($U$2=GRID!$B$1:$BI$1)*(КАЛЕНДАРЬ!BR6=GRID!$B$3:$BI$3), 0)),
INDEX(GRID!$B$4:$BI$10,MATCH($O$7,GRID!$A$4:$A$10,0),MATCH(1,($U$2=GRID!$B$1:$BI$1)*(КАЛЕНДАРЬ!BR6=GRID!$B$3:$BI$3), 0))*(1-GRID!$B$29))</f>
        <v>119400</v>
      </c>
      <c r="P318" s="24" cm="1">
        <f t="array" ref="P318">IF($I$2="Открытый тариф",
INDEX(GRID!$B$13:$BI$19,MATCH($O$7,GRID!$A$13:$A$19,0),MATCH(1,($U$2=GRID!$B$1:$BI$1)*(КАЛЕНДАРЬ!$BR6=GRID!$B$3:$BI$3), 0)),
INDEX(GRID!$B$13:$BI$19,MATCH($O$7,GRID!$A$13:$A$19,0),MATCH(1,($U$2=GRID!$B$1:$BI$1)*(КАЛЕНДАРЬ!$BR6=GRID!$B$3:$BI$3), 0))*(1-GRID!$B$29))</f>
        <v>122700</v>
      </c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</row>
    <row r="319" spans="1:31" x14ac:dyDescent="0.2">
      <c r="A319" s="83" t="s">
        <v>16</v>
      </c>
      <c r="B319" s="84">
        <v>4</v>
      </c>
      <c r="C319" s="24" cm="1">
        <f t="array" ref="C319">IF($I$2="Открытый тариф",
INDEX(GRID!$B$4:$BI$10,MATCH($C$7,GRID!$A$4:$A$10,0),MATCH(1,($U$2=GRID!$B$1:$BI$1)*(КАЛЕНДАРЬ!BR7=GRID!$B$3:$BI$3), 0)),
INDEX(GRID!$B$4:$BI$10,MATCH($C$7,GRID!$A$4:$A$10,0),MATCH(1,($U$2=GRID!$B$1:$BI$1)*(КАЛЕНДАРЬ!BR7=GRID!$B$3:$BI$3), 0))*(1-GRID!$B$29))</f>
        <v>12800</v>
      </c>
      <c r="D319" s="24" cm="1">
        <f t="array" ref="D319">IF($I$2="Открытый тариф",
INDEX(GRID!$B$13:$BI$19,MATCH($C$7,GRID!$A$13:$A$19,0),MATCH(1,($U$2=GRID!$B$1:$BI$1)*(КАЛЕНДАРЬ!$BR7=GRID!$B$3:$BI$3), 0)),
INDEX(GRID!$B$13:$BI$19,MATCH($C$7,GRID!$A$13:$A$19,0),MATCH(1,($U$2=GRID!$B$1:$BI$1)*(КАЛЕНДАРЬ!$BR7=GRID!$B$3:$BI$3), 0))*(1-GRID!$B$29))</f>
        <v>16100</v>
      </c>
      <c r="E319" s="24" cm="1">
        <f t="array" ref="E319">IF($I$2="Открытый тариф",
INDEX(GRID!$B$4:$BI$10,MATCH($E$7,GRID!$A$4:$A$10,0),MATCH(1,($U$2=GRID!$B$1:$BI$1)*(КАЛЕНДАРЬ!BR7=GRID!$B$3:$BI$3), 0)),
INDEX(GRID!$B$4:$BI$10,MATCH($E$7,GRID!$A$4:$A$10,0),MATCH(1,($U$2=GRID!$B$1:$BI$1)*(КАЛЕНДАРЬ!BR7=GRID!$B$3:$BI$3), 0))*(1-GRID!$B$29))</f>
        <v>15700</v>
      </c>
      <c r="F319" s="24" cm="1">
        <f t="array" ref="F319">IF($I$2="Открытый тариф",
INDEX(GRID!$B$13:$BI$19,MATCH($E$7,GRID!$A$13:$A$19,0),MATCH(1,($U$2=GRID!$B$1:$BI$1)*(КАЛЕНДАРЬ!$BR7=GRID!$B$3:$BI$3), 0)),
INDEX(GRID!$B$13:$BI$19,MATCH($E$7,GRID!$A$13:$A$19,0),MATCH(1,($U$2=GRID!$B$1:$BI$1)*(КАЛЕНДАРЬ!$BR7=GRID!$B$3:$BI$3), 0))*(1-GRID!$B$29))</f>
        <v>19000</v>
      </c>
      <c r="G319" s="24" cm="1">
        <f t="array" ref="G319">IF($I$2="Открытый тариф",
INDEX(GRID!$B$4:$BI$10,MATCH($G$7,GRID!$A$4:$A$10,0),MATCH(1,($U$2=GRID!$B$1:$BI$1)*(КАЛЕНДАРЬ!BR7=GRID!$B$3:$BI$3), 0)),
INDEX(GRID!$B$4:$BI$10,MATCH($G$7,GRID!$A$4:$A$10,0),MATCH(1,($U$2=GRID!$B$1:$BI$1)*(КАЛЕНДАРЬ!BR7=GRID!$B$3:$BI$3), 0))*(1-GRID!$B$29))</f>
        <v>19200</v>
      </c>
      <c r="H319" s="24" cm="1">
        <f t="array" ref="H319">IF($I$2="Открытый тариф",
INDEX(GRID!$B$13:$BI$19,MATCH($G$7,GRID!$A$13:$A$19,0),MATCH(1,($U$2=GRID!$B$1:$BI$1)*(КАЛЕНДАРЬ!$BR7=GRID!$B$3:$BI$3), 0)),
INDEX(GRID!$B$13:$BI$19,MATCH($G$7,GRID!$A$13:$A$19,0),MATCH(1,($U$2=GRID!$B$1:$BI$1)*(КАЛЕНДАРЬ!$BR7=GRID!$B$3:$BI$3), 0))*(1-GRID!$B$29))</f>
        <v>22500</v>
      </c>
      <c r="I319" s="24" cm="1">
        <f t="array" ref="I319">IF($I$2="Открытый тариф",
INDEX(GRID!$B$4:$BI$10,MATCH($I$7,GRID!$A$4:$A$10,0),MATCH(1,($U$2=GRID!$B$1:$BI$1)*(КАЛЕНДАРЬ!BR7=GRID!$B$3:$BI$3), 0)),
INDEX(GRID!$B$4:$BI$10,MATCH($I$7,GRID!$A$4:$A$10,0),MATCH(1,($U$2=GRID!$B$1:$BI$1)*(КАЛЕНДАРЬ!BR7=GRID!$B$3:$BI$3), 0))*(1-GRID!$B$29))</f>
        <v>27300</v>
      </c>
      <c r="J319" s="24" cm="1">
        <f t="array" ref="J319">IF($I$2="Открытый тариф",
INDEX(GRID!$B$13:$BI$19,MATCH($I$7,GRID!$A$13:$A$19,0),MATCH(1,($U$2=GRID!$B$1:$BI$1)*(КАЛЕНДАРЬ!$BR7=GRID!$B$3:$BI$3), 0)),
INDEX(GRID!$B$13:$BI$19,MATCH($I$7,GRID!$A$13:$A$19,0),MATCH(1,($U$2=GRID!$B$1:$BI$1)*(КАЛЕНДАРЬ!$BR7=GRID!$B$3:$BI$3), 0))*(1-GRID!$B$29))</f>
        <v>30600</v>
      </c>
      <c r="K319" s="24" cm="1">
        <f t="array" ref="K319">IF($I$2="Открытый тариф",
INDEX(GRID!$B$4:$BI$10,MATCH($K$7,GRID!$A$4:$A$10,0),MATCH(1,($U$2=GRID!$B$1:$BI$1)*(КАЛЕНДАРЬ!BR7=GRID!$B$3:$BI$3), 0)),
INDEX(GRID!$B$4:$BI$10,MATCH($K$7,GRID!$A$4:$A$10,0),MATCH(1,($U$2=GRID!$B$1:$BI$1)*(КАЛЕНДАРЬ!BR7=GRID!$B$3:$BI$3), 0))*(1-GRID!$B$29))</f>
        <v>38800</v>
      </c>
      <c r="L319" s="24" cm="1">
        <f t="array" ref="L319">IF($I$2="Открытый тариф",
INDEX(GRID!$B$13:$BI$19,MATCH($K$7,GRID!$A$13:$A$19,0),MATCH(1,($U$2=GRID!$B$1:$BI$1)*(КАЛЕНДАРЬ!$BR7=GRID!$B$3:$BI$3), 0)),
INDEX(GRID!$B$13:$BI$19,MATCH($K$7,GRID!$A$13:$A$19,0),MATCH(1,($U$2=GRID!$B$1:$BI$1)*(КАЛЕНДАРЬ!$BR7=GRID!$B$3:$BI$3), 0))*(1-GRID!$B$29))</f>
        <v>42100</v>
      </c>
      <c r="M319" s="24" cm="1">
        <f t="array" ref="M319">IF($I$2="Открытый тариф",
INDEX(GRID!$B$4:$BI$10,MATCH($M$7,GRID!$A$4:$A$10,0),MATCH(1,($U$2=GRID!$B$1:$BI$1)*(КАЛЕНДАРЬ!BR7=GRID!$B$3:$BI$3), 0)),
INDEX(GRID!$B$4:$BI$10,MATCH($M$7,GRID!$A$4:$A$10,0),MATCH(1,($U$2=GRID!$B$1:$BI$1)*(КАЛЕНДАРЬ!BR7=GRID!$B$3:$BI$3), 0))*(1-GRID!$B$29))</f>
        <v>56100</v>
      </c>
      <c r="N319" s="24" cm="1">
        <f t="array" ref="N319">IF($I$2="Открытый тариф",
INDEX(GRID!$B$13:$BI$19,MATCH($M$7,GRID!$A$13:$A$19,0),MATCH(1,($U$2=GRID!$B$1:$BI$1)*(КАЛЕНДАРЬ!$BR7=GRID!$B$3:$BI$3), 0)),
INDEX(GRID!$B$13:$BI$19,MATCH($M$7,GRID!$A$13:$A$19,0),MATCH(1,($U$2=GRID!$B$1:$BI$1)*(КАЛЕНДАРЬ!$BR7=GRID!$B$3:$BI$3), 0))*(1-GRID!$B$29))</f>
        <v>59400</v>
      </c>
      <c r="O319" s="24" cm="1">
        <f t="array" ref="O319">IF($I$2="Открытый тариф",
INDEX(GRID!$B$4:$BI$10,MATCH($O$7,GRID!$A$4:$A$10,0),MATCH(1,($U$2=GRID!$B$1:$BI$1)*(КАЛЕНДАРЬ!BR7=GRID!$B$3:$BI$3), 0)),
INDEX(GRID!$B$4:$BI$10,MATCH($O$7,GRID!$A$4:$A$10,0),MATCH(1,($U$2=GRID!$B$1:$BI$1)*(КАЛЕНДАРЬ!BR7=GRID!$B$3:$BI$3), 0))*(1-GRID!$B$29))</f>
        <v>132000</v>
      </c>
      <c r="P319" s="24" cm="1">
        <f t="array" ref="P319">IF($I$2="Открытый тариф",
INDEX(GRID!$B$13:$BI$19,MATCH($O$7,GRID!$A$13:$A$19,0),MATCH(1,($U$2=GRID!$B$1:$BI$1)*(КАЛЕНДАРЬ!$BR7=GRID!$B$3:$BI$3), 0)),
INDEX(GRID!$B$13:$BI$19,MATCH($O$7,GRID!$A$13:$A$19,0),MATCH(1,($U$2=GRID!$B$1:$BI$1)*(КАЛЕНДАРЬ!$BR7=GRID!$B$3:$BI$3), 0))*(1-GRID!$B$29))</f>
        <v>135300</v>
      </c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</row>
    <row r="320" spans="1:31" x14ac:dyDescent="0.2">
      <c r="A320" s="83" t="s">
        <v>17</v>
      </c>
      <c r="B320" s="84">
        <v>5</v>
      </c>
      <c r="C320" s="24" cm="1">
        <f t="array" ref="C320">IF($I$2="Открытый тариф",
INDEX(GRID!$B$4:$BI$10,MATCH($C$7,GRID!$A$4:$A$10,0),MATCH(1,($U$2=GRID!$B$1:$BI$1)*(КАЛЕНДАРЬ!BR8=GRID!$B$3:$BI$3), 0)),
INDEX(GRID!$B$4:$BI$10,MATCH($C$7,GRID!$A$4:$A$10,0),MATCH(1,($U$2=GRID!$B$1:$BI$1)*(КАЛЕНДАРЬ!BR8=GRID!$B$3:$BI$3), 0))*(1-GRID!$B$29))</f>
        <v>12800</v>
      </c>
      <c r="D320" s="24" cm="1">
        <f t="array" ref="D320">IF($I$2="Открытый тариф",
INDEX(GRID!$B$13:$BI$19,MATCH($C$7,GRID!$A$13:$A$19,0),MATCH(1,($U$2=GRID!$B$1:$BI$1)*(КАЛЕНДАРЬ!$BR8=GRID!$B$3:$BI$3), 0)),
INDEX(GRID!$B$13:$BI$19,MATCH($C$7,GRID!$A$13:$A$19,0),MATCH(1,($U$2=GRID!$B$1:$BI$1)*(КАЛЕНДАРЬ!$BR8=GRID!$B$3:$BI$3), 0))*(1-GRID!$B$29))</f>
        <v>16100</v>
      </c>
      <c r="E320" s="24" cm="1">
        <f t="array" ref="E320">IF($I$2="Открытый тариф",
INDEX(GRID!$B$4:$BI$10,MATCH($E$7,GRID!$A$4:$A$10,0),MATCH(1,($U$2=GRID!$B$1:$BI$1)*(КАЛЕНДАРЬ!BR8=GRID!$B$3:$BI$3), 0)),
INDEX(GRID!$B$4:$BI$10,MATCH($E$7,GRID!$A$4:$A$10,0),MATCH(1,($U$2=GRID!$B$1:$BI$1)*(КАЛЕНДАРЬ!BR8=GRID!$B$3:$BI$3), 0))*(1-GRID!$B$29))</f>
        <v>15700</v>
      </c>
      <c r="F320" s="24" cm="1">
        <f t="array" ref="F320">IF($I$2="Открытый тариф",
INDEX(GRID!$B$13:$BI$19,MATCH($E$7,GRID!$A$13:$A$19,0),MATCH(1,($U$2=GRID!$B$1:$BI$1)*(КАЛЕНДАРЬ!$BR8=GRID!$B$3:$BI$3), 0)),
INDEX(GRID!$B$13:$BI$19,MATCH($E$7,GRID!$A$13:$A$19,0),MATCH(1,($U$2=GRID!$B$1:$BI$1)*(КАЛЕНДАРЬ!$BR8=GRID!$B$3:$BI$3), 0))*(1-GRID!$B$29))</f>
        <v>19000</v>
      </c>
      <c r="G320" s="24" cm="1">
        <f t="array" ref="G320">IF($I$2="Открытый тариф",
INDEX(GRID!$B$4:$BI$10,MATCH($G$7,GRID!$A$4:$A$10,0),MATCH(1,($U$2=GRID!$B$1:$BI$1)*(КАЛЕНДАРЬ!BR8=GRID!$B$3:$BI$3), 0)),
INDEX(GRID!$B$4:$BI$10,MATCH($G$7,GRID!$A$4:$A$10,0),MATCH(1,($U$2=GRID!$B$1:$BI$1)*(КАЛЕНДАРЬ!BR8=GRID!$B$3:$BI$3), 0))*(1-GRID!$B$29))</f>
        <v>19200</v>
      </c>
      <c r="H320" s="24" cm="1">
        <f t="array" ref="H320">IF($I$2="Открытый тариф",
INDEX(GRID!$B$13:$BI$19,MATCH($G$7,GRID!$A$13:$A$19,0),MATCH(1,($U$2=GRID!$B$1:$BI$1)*(КАЛЕНДАРЬ!$BR8=GRID!$B$3:$BI$3), 0)),
INDEX(GRID!$B$13:$BI$19,MATCH($G$7,GRID!$A$13:$A$19,0),MATCH(1,($U$2=GRID!$B$1:$BI$1)*(КАЛЕНДАРЬ!$BR8=GRID!$B$3:$BI$3), 0))*(1-GRID!$B$29))</f>
        <v>22500</v>
      </c>
      <c r="I320" s="24" cm="1">
        <f t="array" ref="I320">IF($I$2="Открытый тариф",
INDEX(GRID!$B$4:$BI$10,MATCH($I$7,GRID!$A$4:$A$10,0),MATCH(1,($U$2=GRID!$B$1:$BI$1)*(КАЛЕНДАРЬ!BR8=GRID!$B$3:$BI$3), 0)),
INDEX(GRID!$B$4:$BI$10,MATCH($I$7,GRID!$A$4:$A$10,0),MATCH(1,($U$2=GRID!$B$1:$BI$1)*(КАЛЕНДАРЬ!BR8=GRID!$B$3:$BI$3), 0))*(1-GRID!$B$29))</f>
        <v>27300</v>
      </c>
      <c r="J320" s="24" cm="1">
        <f t="array" ref="J320">IF($I$2="Открытый тариф",
INDEX(GRID!$B$13:$BI$19,MATCH($I$7,GRID!$A$13:$A$19,0),MATCH(1,($U$2=GRID!$B$1:$BI$1)*(КАЛЕНДАРЬ!$BR8=GRID!$B$3:$BI$3), 0)),
INDEX(GRID!$B$13:$BI$19,MATCH($I$7,GRID!$A$13:$A$19,0),MATCH(1,($U$2=GRID!$B$1:$BI$1)*(КАЛЕНДАРЬ!$BR8=GRID!$B$3:$BI$3), 0))*(1-GRID!$B$29))</f>
        <v>30600</v>
      </c>
      <c r="K320" s="24" cm="1">
        <f t="array" ref="K320">IF($I$2="Открытый тариф",
INDEX(GRID!$B$4:$BI$10,MATCH($K$7,GRID!$A$4:$A$10,0),MATCH(1,($U$2=GRID!$B$1:$BI$1)*(КАЛЕНДАРЬ!BR8=GRID!$B$3:$BI$3), 0)),
INDEX(GRID!$B$4:$BI$10,MATCH($K$7,GRID!$A$4:$A$10,0),MATCH(1,($U$2=GRID!$B$1:$BI$1)*(КАЛЕНДАРЬ!BR8=GRID!$B$3:$BI$3), 0))*(1-GRID!$B$29))</f>
        <v>38800</v>
      </c>
      <c r="L320" s="24" cm="1">
        <f t="array" ref="L320">IF($I$2="Открытый тариф",
INDEX(GRID!$B$13:$BI$19,MATCH($K$7,GRID!$A$13:$A$19,0),MATCH(1,($U$2=GRID!$B$1:$BI$1)*(КАЛЕНДАРЬ!$BR8=GRID!$B$3:$BI$3), 0)),
INDEX(GRID!$B$13:$BI$19,MATCH($K$7,GRID!$A$13:$A$19,0),MATCH(1,($U$2=GRID!$B$1:$BI$1)*(КАЛЕНДАРЬ!$BR8=GRID!$B$3:$BI$3), 0))*(1-GRID!$B$29))</f>
        <v>42100</v>
      </c>
      <c r="M320" s="24" cm="1">
        <f t="array" ref="M320">IF($I$2="Открытый тариф",
INDEX(GRID!$B$4:$BI$10,MATCH($M$7,GRID!$A$4:$A$10,0),MATCH(1,($U$2=GRID!$B$1:$BI$1)*(КАЛЕНДАРЬ!BR8=GRID!$B$3:$BI$3), 0)),
INDEX(GRID!$B$4:$BI$10,MATCH($M$7,GRID!$A$4:$A$10,0),MATCH(1,($U$2=GRID!$B$1:$BI$1)*(КАЛЕНДАРЬ!BR8=GRID!$B$3:$BI$3), 0))*(1-GRID!$B$29))</f>
        <v>56100</v>
      </c>
      <c r="N320" s="24" cm="1">
        <f t="array" ref="N320">IF($I$2="Открытый тариф",
INDEX(GRID!$B$13:$BI$19,MATCH($M$7,GRID!$A$13:$A$19,0),MATCH(1,($U$2=GRID!$B$1:$BI$1)*(КАЛЕНДАРЬ!$BR8=GRID!$B$3:$BI$3), 0)),
INDEX(GRID!$B$13:$BI$19,MATCH($M$7,GRID!$A$13:$A$19,0),MATCH(1,($U$2=GRID!$B$1:$BI$1)*(КАЛЕНДАРЬ!$BR8=GRID!$B$3:$BI$3), 0))*(1-GRID!$B$29))</f>
        <v>59400</v>
      </c>
      <c r="O320" s="24" cm="1">
        <f t="array" ref="O320">IF($I$2="Открытый тариф",
INDEX(GRID!$B$4:$BI$10,MATCH($O$7,GRID!$A$4:$A$10,0),MATCH(1,($U$2=GRID!$B$1:$BI$1)*(КАЛЕНДАРЬ!BR8=GRID!$B$3:$BI$3), 0)),
INDEX(GRID!$B$4:$BI$10,MATCH($O$7,GRID!$A$4:$A$10,0),MATCH(1,($U$2=GRID!$B$1:$BI$1)*(КАЛЕНДАРЬ!BR8=GRID!$B$3:$BI$3), 0))*(1-GRID!$B$29))</f>
        <v>132000</v>
      </c>
      <c r="P320" s="24" cm="1">
        <f t="array" ref="P320">IF($I$2="Открытый тариф",
INDEX(GRID!$B$13:$BI$19,MATCH($O$7,GRID!$A$13:$A$19,0),MATCH(1,($U$2=GRID!$B$1:$BI$1)*(КАЛЕНДАРЬ!$BR8=GRID!$B$3:$BI$3), 0)),
INDEX(GRID!$B$13:$BI$19,MATCH($O$7,GRID!$A$13:$A$19,0),MATCH(1,($U$2=GRID!$B$1:$BI$1)*(КАЛЕНДАРЬ!$BR8=GRID!$B$3:$BI$3), 0))*(1-GRID!$B$29))</f>
        <v>135300</v>
      </c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</row>
    <row r="321" spans="1:31" x14ac:dyDescent="0.2">
      <c r="A321" s="83" t="s">
        <v>18</v>
      </c>
      <c r="B321" s="84">
        <v>6</v>
      </c>
      <c r="C321" s="24" cm="1">
        <f t="array" ref="C321">IF($I$2="Открытый тариф",
INDEX(GRID!$B$4:$BI$10,MATCH($C$7,GRID!$A$4:$A$10,0),MATCH(1,($U$2=GRID!$B$1:$BI$1)*(КАЛЕНДАРЬ!BR9=GRID!$B$3:$BI$3), 0)),
INDEX(GRID!$B$4:$BI$10,MATCH($C$7,GRID!$A$4:$A$10,0),MATCH(1,($U$2=GRID!$B$1:$BI$1)*(КАЛЕНДАРЬ!BR9=GRID!$B$3:$BI$3), 0))*(1-GRID!$B$29))</f>
        <v>11700</v>
      </c>
      <c r="D321" s="24" cm="1">
        <f t="array" ref="D321">IF($I$2="Открытый тариф",
INDEX(GRID!$B$13:$BI$19,MATCH($C$7,GRID!$A$13:$A$19,0),MATCH(1,($U$2=GRID!$B$1:$BI$1)*(КАЛЕНДАРЬ!$BR9=GRID!$B$3:$BI$3), 0)),
INDEX(GRID!$B$13:$BI$19,MATCH($C$7,GRID!$A$13:$A$19,0),MATCH(1,($U$2=GRID!$B$1:$BI$1)*(КАЛЕНДАРЬ!$BR9=GRID!$B$3:$BI$3), 0))*(1-GRID!$B$29))</f>
        <v>15000</v>
      </c>
      <c r="E321" s="24" cm="1">
        <f t="array" ref="E321">IF($I$2="Открытый тариф",
INDEX(GRID!$B$4:$BI$10,MATCH($E$7,GRID!$A$4:$A$10,0),MATCH(1,($U$2=GRID!$B$1:$BI$1)*(КАЛЕНДАРЬ!BR9=GRID!$B$3:$BI$3), 0)),
INDEX(GRID!$B$4:$BI$10,MATCH($E$7,GRID!$A$4:$A$10,0),MATCH(1,($U$2=GRID!$B$1:$BI$1)*(КАЛЕНДАРЬ!BR9=GRID!$B$3:$BI$3), 0))*(1-GRID!$B$29))</f>
        <v>14400</v>
      </c>
      <c r="F321" s="24" cm="1">
        <f t="array" ref="F321">IF($I$2="Открытый тариф",
INDEX(GRID!$B$13:$BI$19,MATCH($E$7,GRID!$A$13:$A$19,0),MATCH(1,($U$2=GRID!$B$1:$BI$1)*(КАЛЕНДАРЬ!$BR9=GRID!$B$3:$BI$3), 0)),
INDEX(GRID!$B$13:$BI$19,MATCH($E$7,GRID!$A$13:$A$19,0),MATCH(1,($U$2=GRID!$B$1:$BI$1)*(КАЛЕНДАРЬ!$BR9=GRID!$B$3:$BI$3), 0))*(1-GRID!$B$29))</f>
        <v>17700</v>
      </c>
      <c r="G321" s="24" cm="1">
        <f t="array" ref="G321">IF($I$2="Открытый тариф",
INDEX(GRID!$B$4:$BI$10,MATCH($G$7,GRID!$A$4:$A$10,0),MATCH(1,($U$2=GRID!$B$1:$BI$1)*(КАЛЕНДАРЬ!BR9=GRID!$B$3:$BI$3), 0)),
INDEX(GRID!$B$4:$BI$10,MATCH($G$7,GRID!$A$4:$A$10,0),MATCH(1,($U$2=GRID!$B$1:$BI$1)*(КАЛЕНДАРЬ!BR9=GRID!$B$3:$BI$3), 0))*(1-GRID!$B$29))</f>
        <v>17600</v>
      </c>
      <c r="H321" s="24" cm="1">
        <f t="array" ref="H321">IF($I$2="Открытый тариф",
INDEX(GRID!$B$13:$BI$19,MATCH($G$7,GRID!$A$13:$A$19,0),MATCH(1,($U$2=GRID!$B$1:$BI$1)*(КАЛЕНДАРЬ!$BR9=GRID!$B$3:$BI$3), 0)),
INDEX(GRID!$B$13:$BI$19,MATCH($G$7,GRID!$A$13:$A$19,0),MATCH(1,($U$2=GRID!$B$1:$BI$1)*(КАЛЕНДАРЬ!$BR9=GRID!$B$3:$BI$3), 0))*(1-GRID!$B$29))</f>
        <v>20900</v>
      </c>
      <c r="I321" s="24" cm="1">
        <f t="array" ref="I321">IF($I$2="Открытый тариф",
INDEX(GRID!$B$4:$BI$10,MATCH($I$7,GRID!$A$4:$A$10,0),MATCH(1,($U$2=GRID!$B$1:$BI$1)*(КАЛЕНДАРЬ!BR9=GRID!$B$3:$BI$3), 0)),
INDEX(GRID!$B$4:$BI$10,MATCH($I$7,GRID!$A$4:$A$10,0),MATCH(1,($U$2=GRID!$B$1:$BI$1)*(КАЛЕНДАРЬ!BR9=GRID!$B$3:$BI$3), 0))*(1-GRID!$B$29))</f>
        <v>25000</v>
      </c>
      <c r="J321" s="24" cm="1">
        <f t="array" ref="J321">IF($I$2="Открытый тариф",
INDEX(GRID!$B$13:$BI$19,MATCH($I$7,GRID!$A$13:$A$19,0),MATCH(1,($U$2=GRID!$B$1:$BI$1)*(КАЛЕНДАРЬ!$BR9=GRID!$B$3:$BI$3), 0)),
INDEX(GRID!$B$13:$BI$19,MATCH($I$7,GRID!$A$13:$A$19,0),MATCH(1,($U$2=GRID!$B$1:$BI$1)*(КАЛЕНДАРЬ!$BR9=GRID!$B$3:$BI$3), 0))*(1-GRID!$B$29))</f>
        <v>28300</v>
      </c>
      <c r="K321" s="24" cm="1">
        <f t="array" ref="K321">IF($I$2="Открытый тариф",
INDEX(GRID!$B$4:$BI$10,MATCH($K$7,GRID!$A$4:$A$10,0),MATCH(1,($U$2=GRID!$B$1:$BI$1)*(КАЛЕНДАРЬ!BR9=GRID!$B$3:$BI$3), 0)),
INDEX(GRID!$B$4:$BI$10,MATCH($K$7,GRID!$A$4:$A$10,0),MATCH(1,($U$2=GRID!$B$1:$BI$1)*(КАЛЕНДАРЬ!BR9=GRID!$B$3:$BI$3), 0))*(1-GRID!$B$29))</f>
        <v>35500</v>
      </c>
      <c r="L321" s="24" cm="1">
        <f t="array" ref="L321">IF($I$2="Открытый тариф",
INDEX(GRID!$B$13:$BI$19,MATCH($K$7,GRID!$A$13:$A$19,0),MATCH(1,($U$2=GRID!$B$1:$BI$1)*(КАЛЕНДАРЬ!$BR9=GRID!$B$3:$BI$3), 0)),
INDEX(GRID!$B$13:$BI$19,MATCH($K$7,GRID!$A$13:$A$19,0),MATCH(1,($U$2=GRID!$B$1:$BI$1)*(КАЛЕНДАРЬ!$BR9=GRID!$B$3:$BI$3), 0))*(1-GRID!$B$29))</f>
        <v>38800</v>
      </c>
      <c r="M321" s="24" cm="1">
        <f t="array" ref="M321">IF($I$2="Открытый тариф",
INDEX(GRID!$B$4:$BI$10,MATCH($M$7,GRID!$A$4:$A$10,0),MATCH(1,($U$2=GRID!$B$1:$BI$1)*(КАЛЕНДАРЬ!BR9=GRID!$B$3:$BI$3), 0)),
INDEX(GRID!$B$4:$BI$10,MATCH($M$7,GRID!$A$4:$A$10,0),MATCH(1,($U$2=GRID!$B$1:$BI$1)*(КАЛЕНДАРЬ!BR9=GRID!$B$3:$BI$3), 0))*(1-GRID!$B$29))</f>
        <v>51300</v>
      </c>
      <c r="N321" s="24" cm="1">
        <f t="array" ref="N321">IF($I$2="Открытый тариф",
INDEX(GRID!$B$13:$BI$19,MATCH($M$7,GRID!$A$13:$A$19,0),MATCH(1,($U$2=GRID!$B$1:$BI$1)*(КАЛЕНДАРЬ!$BR9=GRID!$B$3:$BI$3), 0)),
INDEX(GRID!$B$13:$BI$19,MATCH($M$7,GRID!$A$13:$A$19,0),MATCH(1,($U$2=GRID!$B$1:$BI$1)*(КАЛЕНДАРЬ!$BR9=GRID!$B$3:$BI$3), 0))*(1-GRID!$B$29))</f>
        <v>54600</v>
      </c>
      <c r="O321" s="24" cm="1">
        <f t="array" ref="O321">IF($I$2="Открытый тариф",
INDEX(GRID!$B$4:$BI$10,MATCH($O$7,GRID!$A$4:$A$10,0),MATCH(1,($U$2=GRID!$B$1:$BI$1)*(КАЛЕНДАРЬ!BR9=GRID!$B$3:$BI$3), 0)),
INDEX(GRID!$B$4:$BI$10,MATCH($O$7,GRID!$A$4:$A$10,0),MATCH(1,($U$2=GRID!$B$1:$BI$1)*(КАЛЕНДАРЬ!BR9=GRID!$B$3:$BI$3), 0))*(1-GRID!$B$29))</f>
        <v>119400</v>
      </c>
      <c r="P321" s="24" cm="1">
        <f t="array" ref="P321">IF($I$2="Открытый тариф",
INDEX(GRID!$B$13:$BI$19,MATCH($O$7,GRID!$A$13:$A$19,0),MATCH(1,($U$2=GRID!$B$1:$BI$1)*(КАЛЕНДАРЬ!$BR9=GRID!$B$3:$BI$3), 0)),
INDEX(GRID!$B$13:$BI$19,MATCH($O$7,GRID!$A$13:$A$19,0),MATCH(1,($U$2=GRID!$B$1:$BI$1)*(КАЛЕНДАРЬ!$BR9=GRID!$B$3:$BI$3), 0))*(1-GRID!$B$29))</f>
        <v>122700</v>
      </c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</row>
    <row r="322" spans="1:31" x14ac:dyDescent="0.2">
      <c r="A322" s="83" t="s">
        <v>19</v>
      </c>
      <c r="B322" s="84">
        <v>7</v>
      </c>
      <c r="C322" s="24" cm="1">
        <f t="array" ref="C322">IF($I$2="Открытый тариф",
INDEX(GRID!$B$4:$BI$10,MATCH($C$7,GRID!$A$4:$A$10,0),MATCH(1,($U$2=GRID!$B$1:$BI$1)*(КАЛЕНДАРЬ!BR10=GRID!$B$3:$BI$3), 0)),
INDEX(GRID!$B$4:$BI$10,MATCH($C$7,GRID!$A$4:$A$10,0),MATCH(1,($U$2=GRID!$B$1:$BI$1)*(КАЛЕНДАРЬ!BR10=GRID!$B$3:$BI$3), 0))*(1-GRID!$B$29))</f>
        <v>11700</v>
      </c>
      <c r="D322" s="24" cm="1">
        <f t="array" ref="D322">IF($I$2="Открытый тариф",
INDEX(GRID!$B$13:$BI$19,MATCH($C$7,GRID!$A$13:$A$19,0),MATCH(1,($U$2=GRID!$B$1:$BI$1)*(КАЛЕНДАРЬ!$BR10=GRID!$B$3:$BI$3), 0)),
INDEX(GRID!$B$13:$BI$19,MATCH($C$7,GRID!$A$13:$A$19,0),MATCH(1,($U$2=GRID!$B$1:$BI$1)*(КАЛЕНДАРЬ!$BR10=GRID!$B$3:$BI$3), 0))*(1-GRID!$B$29))</f>
        <v>15000</v>
      </c>
      <c r="E322" s="24" cm="1">
        <f t="array" ref="E322">IF($I$2="Открытый тариф",
INDEX(GRID!$B$4:$BI$10,MATCH($E$7,GRID!$A$4:$A$10,0),MATCH(1,($U$2=GRID!$B$1:$BI$1)*(КАЛЕНДАРЬ!BR10=GRID!$B$3:$BI$3), 0)),
INDEX(GRID!$B$4:$BI$10,MATCH($E$7,GRID!$A$4:$A$10,0),MATCH(1,($U$2=GRID!$B$1:$BI$1)*(КАЛЕНДАРЬ!BR10=GRID!$B$3:$BI$3), 0))*(1-GRID!$B$29))</f>
        <v>14400</v>
      </c>
      <c r="F322" s="24" cm="1">
        <f t="array" ref="F322">IF($I$2="Открытый тариф",
INDEX(GRID!$B$13:$BI$19,MATCH($E$7,GRID!$A$13:$A$19,0),MATCH(1,($U$2=GRID!$B$1:$BI$1)*(КАЛЕНДАРЬ!$BR10=GRID!$B$3:$BI$3), 0)),
INDEX(GRID!$B$13:$BI$19,MATCH($E$7,GRID!$A$13:$A$19,0),MATCH(1,($U$2=GRID!$B$1:$BI$1)*(КАЛЕНДАРЬ!$BR10=GRID!$B$3:$BI$3), 0))*(1-GRID!$B$29))</f>
        <v>17700</v>
      </c>
      <c r="G322" s="24" cm="1">
        <f t="array" ref="G322">IF($I$2="Открытый тариф",
INDEX(GRID!$B$4:$BI$10,MATCH($G$7,GRID!$A$4:$A$10,0),MATCH(1,($U$2=GRID!$B$1:$BI$1)*(КАЛЕНДАРЬ!BR10=GRID!$B$3:$BI$3), 0)),
INDEX(GRID!$B$4:$BI$10,MATCH($G$7,GRID!$A$4:$A$10,0),MATCH(1,($U$2=GRID!$B$1:$BI$1)*(КАЛЕНДАРЬ!BR10=GRID!$B$3:$BI$3), 0))*(1-GRID!$B$29))</f>
        <v>17600</v>
      </c>
      <c r="H322" s="24" cm="1">
        <f t="array" ref="H322">IF($I$2="Открытый тариф",
INDEX(GRID!$B$13:$BI$19,MATCH($G$7,GRID!$A$13:$A$19,0),MATCH(1,($U$2=GRID!$B$1:$BI$1)*(КАЛЕНДАРЬ!$BR10=GRID!$B$3:$BI$3), 0)),
INDEX(GRID!$B$13:$BI$19,MATCH($G$7,GRID!$A$13:$A$19,0),MATCH(1,($U$2=GRID!$B$1:$BI$1)*(КАЛЕНДАРЬ!$BR10=GRID!$B$3:$BI$3), 0))*(1-GRID!$B$29))</f>
        <v>20900</v>
      </c>
      <c r="I322" s="24" cm="1">
        <f t="array" ref="I322">IF($I$2="Открытый тариф",
INDEX(GRID!$B$4:$BI$10,MATCH($I$7,GRID!$A$4:$A$10,0),MATCH(1,($U$2=GRID!$B$1:$BI$1)*(КАЛЕНДАРЬ!BR10=GRID!$B$3:$BI$3), 0)),
INDEX(GRID!$B$4:$BI$10,MATCH($I$7,GRID!$A$4:$A$10,0),MATCH(1,($U$2=GRID!$B$1:$BI$1)*(КАЛЕНДАРЬ!BR10=GRID!$B$3:$BI$3), 0))*(1-GRID!$B$29))</f>
        <v>25000</v>
      </c>
      <c r="J322" s="24" cm="1">
        <f t="array" ref="J322">IF($I$2="Открытый тариф",
INDEX(GRID!$B$13:$BI$19,MATCH($I$7,GRID!$A$13:$A$19,0),MATCH(1,($U$2=GRID!$B$1:$BI$1)*(КАЛЕНДАРЬ!$BR10=GRID!$B$3:$BI$3), 0)),
INDEX(GRID!$B$13:$BI$19,MATCH($I$7,GRID!$A$13:$A$19,0),MATCH(1,($U$2=GRID!$B$1:$BI$1)*(КАЛЕНДАРЬ!$BR10=GRID!$B$3:$BI$3), 0))*(1-GRID!$B$29))</f>
        <v>28300</v>
      </c>
      <c r="K322" s="24" cm="1">
        <f t="array" ref="K322">IF($I$2="Открытый тариф",
INDEX(GRID!$B$4:$BI$10,MATCH($K$7,GRID!$A$4:$A$10,0),MATCH(1,($U$2=GRID!$B$1:$BI$1)*(КАЛЕНДАРЬ!BR10=GRID!$B$3:$BI$3), 0)),
INDEX(GRID!$B$4:$BI$10,MATCH($K$7,GRID!$A$4:$A$10,0),MATCH(1,($U$2=GRID!$B$1:$BI$1)*(КАЛЕНДАРЬ!BR10=GRID!$B$3:$BI$3), 0))*(1-GRID!$B$29))</f>
        <v>35500</v>
      </c>
      <c r="L322" s="24" cm="1">
        <f t="array" ref="L322">IF($I$2="Открытый тариф",
INDEX(GRID!$B$13:$BI$19,MATCH($K$7,GRID!$A$13:$A$19,0),MATCH(1,($U$2=GRID!$B$1:$BI$1)*(КАЛЕНДАРЬ!$BR10=GRID!$B$3:$BI$3), 0)),
INDEX(GRID!$B$13:$BI$19,MATCH($K$7,GRID!$A$13:$A$19,0),MATCH(1,($U$2=GRID!$B$1:$BI$1)*(КАЛЕНДАРЬ!$BR10=GRID!$B$3:$BI$3), 0))*(1-GRID!$B$29))</f>
        <v>38800</v>
      </c>
      <c r="M322" s="24" cm="1">
        <f t="array" ref="M322">IF($I$2="Открытый тариф",
INDEX(GRID!$B$4:$BI$10,MATCH($M$7,GRID!$A$4:$A$10,0),MATCH(1,($U$2=GRID!$B$1:$BI$1)*(КАЛЕНДАРЬ!BR10=GRID!$B$3:$BI$3), 0)),
INDEX(GRID!$B$4:$BI$10,MATCH($M$7,GRID!$A$4:$A$10,0),MATCH(1,($U$2=GRID!$B$1:$BI$1)*(КАЛЕНДАРЬ!BR10=GRID!$B$3:$BI$3), 0))*(1-GRID!$B$29))</f>
        <v>51300</v>
      </c>
      <c r="N322" s="24" cm="1">
        <f t="array" ref="N322">IF($I$2="Открытый тариф",
INDEX(GRID!$B$13:$BI$19,MATCH($M$7,GRID!$A$13:$A$19,0),MATCH(1,($U$2=GRID!$B$1:$BI$1)*(КАЛЕНДАРЬ!$BR10=GRID!$B$3:$BI$3), 0)),
INDEX(GRID!$B$13:$BI$19,MATCH($M$7,GRID!$A$13:$A$19,0),MATCH(1,($U$2=GRID!$B$1:$BI$1)*(КАЛЕНДАРЬ!$BR10=GRID!$B$3:$BI$3), 0))*(1-GRID!$B$29))</f>
        <v>54600</v>
      </c>
      <c r="O322" s="24" cm="1">
        <f t="array" ref="O322">IF($I$2="Открытый тариф",
INDEX(GRID!$B$4:$BI$10,MATCH($O$7,GRID!$A$4:$A$10,0),MATCH(1,($U$2=GRID!$B$1:$BI$1)*(КАЛЕНДАРЬ!BR10=GRID!$B$3:$BI$3), 0)),
INDEX(GRID!$B$4:$BI$10,MATCH($O$7,GRID!$A$4:$A$10,0),MATCH(1,($U$2=GRID!$B$1:$BI$1)*(КАЛЕНДАРЬ!BR10=GRID!$B$3:$BI$3), 0))*(1-GRID!$B$29))</f>
        <v>119400</v>
      </c>
      <c r="P322" s="24" cm="1">
        <f t="array" ref="P322">IF($I$2="Открытый тариф",
INDEX(GRID!$B$13:$BI$19,MATCH($O$7,GRID!$A$13:$A$19,0),MATCH(1,($U$2=GRID!$B$1:$BI$1)*(КАЛЕНДАРЬ!$BR10=GRID!$B$3:$BI$3), 0)),
INDEX(GRID!$B$13:$BI$19,MATCH($O$7,GRID!$A$13:$A$19,0),MATCH(1,($U$2=GRID!$B$1:$BI$1)*(КАЛЕНДАРЬ!$BR10=GRID!$B$3:$BI$3), 0))*(1-GRID!$B$29))</f>
        <v>122700</v>
      </c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</row>
    <row r="323" spans="1:31" x14ac:dyDescent="0.2">
      <c r="A323" s="83" t="s">
        <v>13</v>
      </c>
      <c r="B323" s="84">
        <v>8</v>
      </c>
      <c r="C323" s="24" cm="1">
        <f t="array" ref="C323">IF($I$2="Открытый тариф",
INDEX(GRID!$B$4:$BI$10,MATCH($C$7,GRID!$A$4:$A$10,0),MATCH(1,($U$2=GRID!$B$1:$BI$1)*(КАЛЕНДАРЬ!BR11=GRID!$B$3:$BI$3), 0)),
INDEX(GRID!$B$4:$BI$10,MATCH($C$7,GRID!$A$4:$A$10,0),MATCH(1,($U$2=GRID!$B$1:$BI$1)*(КАЛЕНДАРЬ!BR11=GRID!$B$3:$BI$3), 0))*(1-GRID!$B$29))</f>
        <v>13500</v>
      </c>
      <c r="D323" s="24" cm="1">
        <f t="array" ref="D323">IF($I$2="Открытый тариф",
INDEX(GRID!$B$13:$BI$19,MATCH($C$7,GRID!$A$13:$A$19,0),MATCH(1,($U$2=GRID!$B$1:$BI$1)*(КАЛЕНДАРЬ!$BR11=GRID!$B$3:$BI$3), 0)),
INDEX(GRID!$B$13:$BI$19,MATCH($C$7,GRID!$A$13:$A$19,0),MATCH(1,($U$2=GRID!$B$1:$BI$1)*(КАЛЕНДАРЬ!$BR11=GRID!$B$3:$BI$3), 0))*(1-GRID!$B$29))</f>
        <v>16800</v>
      </c>
      <c r="E323" s="24" cm="1">
        <f t="array" ref="E323">IF($I$2="Открытый тариф",
INDEX(GRID!$B$4:$BI$10,MATCH($E$7,GRID!$A$4:$A$10,0),MATCH(1,($U$2=GRID!$B$1:$BI$1)*(КАЛЕНДАРЬ!BR11=GRID!$B$3:$BI$3), 0)),
INDEX(GRID!$B$4:$BI$10,MATCH($E$7,GRID!$A$4:$A$10,0),MATCH(1,($U$2=GRID!$B$1:$BI$1)*(КАЛЕНДАРЬ!BR11=GRID!$B$3:$BI$3), 0))*(1-GRID!$B$29))</f>
        <v>16500</v>
      </c>
      <c r="F323" s="24" cm="1">
        <f t="array" ref="F323">IF($I$2="Открытый тариф",
INDEX(GRID!$B$13:$BI$19,MATCH($E$7,GRID!$A$13:$A$19,0),MATCH(1,($U$2=GRID!$B$1:$BI$1)*(КАЛЕНДАРЬ!$BR11=GRID!$B$3:$BI$3), 0)),
INDEX(GRID!$B$13:$BI$19,MATCH($E$7,GRID!$A$13:$A$19,0),MATCH(1,($U$2=GRID!$B$1:$BI$1)*(КАЛЕНДАРЬ!$BR11=GRID!$B$3:$BI$3), 0))*(1-GRID!$B$29))</f>
        <v>19800</v>
      </c>
      <c r="G323" s="24" cm="1">
        <f t="array" ref="G323">IF($I$2="Открытый тариф",
INDEX(GRID!$B$4:$BI$10,MATCH($G$7,GRID!$A$4:$A$10,0),MATCH(1,($U$2=GRID!$B$1:$BI$1)*(КАЛЕНДАРЬ!BR11=GRID!$B$3:$BI$3), 0)),
INDEX(GRID!$B$4:$BI$10,MATCH($G$7,GRID!$A$4:$A$10,0),MATCH(1,($U$2=GRID!$B$1:$BI$1)*(КАЛЕНДАРЬ!BR11=GRID!$B$3:$BI$3), 0))*(1-GRID!$B$29))</f>
        <v>20100</v>
      </c>
      <c r="H323" s="24" cm="1">
        <f t="array" ref="H323">IF($I$2="Открытый тариф",
INDEX(GRID!$B$13:$BI$19,MATCH($G$7,GRID!$A$13:$A$19,0),MATCH(1,($U$2=GRID!$B$1:$BI$1)*(КАЛЕНДАРЬ!$BR11=GRID!$B$3:$BI$3), 0)),
INDEX(GRID!$B$13:$BI$19,MATCH($G$7,GRID!$A$13:$A$19,0),MATCH(1,($U$2=GRID!$B$1:$BI$1)*(КАЛЕНДАРЬ!$BR11=GRID!$B$3:$BI$3), 0))*(1-GRID!$B$29))</f>
        <v>23400</v>
      </c>
      <c r="I323" s="24" cm="1">
        <f t="array" ref="I323">IF($I$2="Открытый тариф",
INDEX(GRID!$B$4:$BI$10,MATCH($I$7,GRID!$A$4:$A$10,0),MATCH(1,($U$2=GRID!$B$1:$BI$1)*(КАЛЕНДАРЬ!BR11=GRID!$B$3:$BI$3), 0)),
INDEX(GRID!$B$4:$BI$10,MATCH($I$7,GRID!$A$4:$A$10,0),MATCH(1,($U$2=GRID!$B$1:$BI$1)*(КАЛЕНДАРЬ!BR11=GRID!$B$3:$BI$3), 0))*(1-GRID!$B$29))</f>
        <v>28500</v>
      </c>
      <c r="J323" s="24" cm="1">
        <f t="array" ref="J323">IF($I$2="Открытый тариф",
INDEX(GRID!$B$13:$BI$19,MATCH($I$7,GRID!$A$13:$A$19,0),MATCH(1,($U$2=GRID!$B$1:$BI$1)*(КАЛЕНДАРЬ!$BR11=GRID!$B$3:$BI$3), 0)),
INDEX(GRID!$B$13:$BI$19,MATCH($I$7,GRID!$A$13:$A$19,0),MATCH(1,($U$2=GRID!$B$1:$BI$1)*(КАЛЕНДАРЬ!$BR11=GRID!$B$3:$BI$3), 0))*(1-GRID!$B$29))</f>
        <v>31800</v>
      </c>
      <c r="K323" s="24" cm="1">
        <f t="array" ref="K323">IF($I$2="Открытый тариф",
INDEX(GRID!$B$4:$BI$10,MATCH($K$7,GRID!$A$4:$A$10,0),MATCH(1,($U$2=GRID!$B$1:$BI$1)*(КАЛЕНДАРЬ!BR11=GRID!$B$3:$BI$3), 0)),
INDEX(GRID!$B$4:$BI$10,MATCH($K$7,GRID!$A$4:$A$10,0),MATCH(1,($U$2=GRID!$B$1:$BI$1)*(КАЛЕНДАРЬ!BR11=GRID!$B$3:$BI$3), 0))*(1-GRID!$B$29))</f>
        <v>40500</v>
      </c>
      <c r="L323" s="24" cm="1">
        <f t="array" ref="L323">IF($I$2="Открытый тариф",
INDEX(GRID!$B$13:$BI$19,MATCH($K$7,GRID!$A$13:$A$19,0),MATCH(1,($U$2=GRID!$B$1:$BI$1)*(КАЛЕНДАРЬ!$BR11=GRID!$B$3:$BI$3), 0)),
INDEX(GRID!$B$13:$BI$19,MATCH($K$7,GRID!$A$13:$A$19,0),MATCH(1,($U$2=GRID!$B$1:$BI$1)*(КАЛЕНДАРЬ!$BR11=GRID!$B$3:$BI$3), 0))*(1-GRID!$B$29))</f>
        <v>43800</v>
      </c>
      <c r="M323" s="24" cm="1">
        <f t="array" ref="M323">IF($I$2="Открытый тариф",
INDEX(GRID!$B$4:$BI$10,MATCH($M$7,GRID!$A$4:$A$10,0),MATCH(1,($U$2=GRID!$B$1:$BI$1)*(КАЛЕНДАРЬ!BR11=GRID!$B$3:$BI$3), 0)),
INDEX(GRID!$B$4:$BI$10,MATCH($M$7,GRID!$A$4:$A$10,0),MATCH(1,($U$2=GRID!$B$1:$BI$1)*(КАЛЕНДАРЬ!BR11=GRID!$B$3:$BI$3), 0))*(1-GRID!$B$29))</f>
        <v>58500</v>
      </c>
      <c r="N323" s="24" cm="1">
        <f t="array" ref="N323">IF($I$2="Открытый тариф",
INDEX(GRID!$B$13:$BI$19,MATCH($M$7,GRID!$A$13:$A$19,0),MATCH(1,($U$2=GRID!$B$1:$BI$1)*(КАЛЕНДАРЬ!$BR11=GRID!$B$3:$BI$3), 0)),
INDEX(GRID!$B$13:$BI$19,MATCH($M$7,GRID!$A$13:$A$19,0),MATCH(1,($U$2=GRID!$B$1:$BI$1)*(КАЛЕНДАРЬ!$BR11=GRID!$B$3:$BI$3), 0))*(1-GRID!$B$29))</f>
        <v>61800</v>
      </c>
      <c r="O323" s="24" cm="1">
        <f t="array" ref="O323">IF($I$2="Открытый тариф",
INDEX(GRID!$B$4:$BI$10,MATCH($O$7,GRID!$A$4:$A$10,0),MATCH(1,($U$2=GRID!$B$1:$BI$1)*(КАЛЕНДАРЬ!BR11=GRID!$B$3:$BI$3), 0)),
INDEX(GRID!$B$4:$BI$10,MATCH($O$7,GRID!$A$4:$A$10,0),MATCH(1,($U$2=GRID!$B$1:$BI$1)*(КАЛЕНДАРЬ!BR11=GRID!$B$3:$BI$3), 0))*(1-GRID!$B$29))</f>
        <v>138500</v>
      </c>
      <c r="P323" s="24" cm="1">
        <f t="array" ref="P323">IF($I$2="Открытый тариф",
INDEX(GRID!$B$13:$BI$19,MATCH($O$7,GRID!$A$13:$A$19,0),MATCH(1,($U$2=GRID!$B$1:$BI$1)*(КАЛЕНДАРЬ!$BR11=GRID!$B$3:$BI$3), 0)),
INDEX(GRID!$B$13:$BI$19,MATCH($O$7,GRID!$A$13:$A$19,0),MATCH(1,($U$2=GRID!$B$1:$BI$1)*(КАЛЕНДАРЬ!$BR11=GRID!$B$3:$BI$3), 0))*(1-GRID!$B$29))</f>
        <v>141800</v>
      </c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</row>
    <row r="324" spans="1:31" x14ac:dyDescent="0.2">
      <c r="A324" s="83" t="s">
        <v>14</v>
      </c>
      <c r="B324" s="84">
        <v>9</v>
      </c>
      <c r="C324" s="24" cm="1">
        <f t="array" ref="C324">IF($I$2="Открытый тариф",
INDEX(GRID!$B$4:$BI$10,MATCH($C$7,GRID!$A$4:$A$10,0),MATCH(1,($U$2=GRID!$B$1:$BI$1)*(КАЛЕНДАРЬ!BR12=GRID!$B$3:$BI$3), 0)),
INDEX(GRID!$B$4:$BI$10,MATCH($C$7,GRID!$A$4:$A$10,0),MATCH(1,($U$2=GRID!$B$1:$BI$1)*(КАЛЕНДАРЬ!BR12=GRID!$B$3:$BI$3), 0))*(1-GRID!$B$29))</f>
        <v>13500</v>
      </c>
      <c r="D324" s="24" cm="1">
        <f t="array" ref="D324">IF($I$2="Открытый тариф",
INDEX(GRID!$B$13:$BI$19,MATCH($C$7,GRID!$A$13:$A$19,0),MATCH(1,($U$2=GRID!$B$1:$BI$1)*(КАЛЕНДАРЬ!$BR12=GRID!$B$3:$BI$3), 0)),
INDEX(GRID!$B$13:$BI$19,MATCH($C$7,GRID!$A$13:$A$19,0),MATCH(1,($U$2=GRID!$B$1:$BI$1)*(КАЛЕНДАРЬ!$BR12=GRID!$B$3:$BI$3), 0))*(1-GRID!$B$29))</f>
        <v>16800</v>
      </c>
      <c r="E324" s="24" cm="1">
        <f t="array" ref="E324">IF($I$2="Открытый тариф",
INDEX(GRID!$B$4:$BI$10,MATCH($E$7,GRID!$A$4:$A$10,0),MATCH(1,($U$2=GRID!$B$1:$BI$1)*(КАЛЕНДАРЬ!BR12=GRID!$B$3:$BI$3), 0)),
INDEX(GRID!$B$4:$BI$10,MATCH($E$7,GRID!$A$4:$A$10,0),MATCH(1,($U$2=GRID!$B$1:$BI$1)*(КАЛЕНДАРЬ!BR12=GRID!$B$3:$BI$3), 0))*(1-GRID!$B$29))</f>
        <v>16500</v>
      </c>
      <c r="F324" s="24" cm="1">
        <f t="array" ref="F324">IF($I$2="Открытый тариф",
INDEX(GRID!$B$13:$BI$19,MATCH($E$7,GRID!$A$13:$A$19,0),MATCH(1,($U$2=GRID!$B$1:$BI$1)*(КАЛЕНДАРЬ!$BR12=GRID!$B$3:$BI$3), 0)),
INDEX(GRID!$B$13:$BI$19,MATCH($E$7,GRID!$A$13:$A$19,0),MATCH(1,($U$2=GRID!$B$1:$BI$1)*(КАЛЕНДАРЬ!$BR12=GRID!$B$3:$BI$3), 0))*(1-GRID!$B$29))</f>
        <v>19800</v>
      </c>
      <c r="G324" s="24" cm="1">
        <f t="array" ref="G324">IF($I$2="Открытый тариф",
INDEX(GRID!$B$4:$BI$10,MATCH($G$7,GRID!$A$4:$A$10,0),MATCH(1,($U$2=GRID!$B$1:$BI$1)*(КАЛЕНДАРЬ!BR12=GRID!$B$3:$BI$3), 0)),
INDEX(GRID!$B$4:$BI$10,MATCH($G$7,GRID!$A$4:$A$10,0),MATCH(1,($U$2=GRID!$B$1:$BI$1)*(КАЛЕНДАРЬ!BR12=GRID!$B$3:$BI$3), 0))*(1-GRID!$B$29))</f>
        <v>20100</v>
      </c>
      <c r="H324" s="24" cm="1">
        <f t="array" ref="H324">IF($I$2="Открытый тариф",
INDEX(GRID!$B$13:$BI$19,MATCH($G$7,GRID!$A$13:$A$19,0),MATCH(1,($U$2=GRID!$B$1:$BI$1)*(КАЛЕНДАРЬ!$BR12=GRID!$B$3:$BI$3), 0)),
INDEX(GRID!$B$13:$BI$19,MATCH($G$7,GRID!$A$13:$A$19,0),MATCH(1,($U$2=GRID!$B$1:$BI$1)*(КАЛЕНДАРЬ!$BR12=GRID!$B$3:$BI$3), 0))*(1-GRID!$B$29))</f>
        <v>23400</v>
      </c>
      <c r="I324" s="24" cm="1">
        <f t="array" ref="I324">IF($I$2="Открытый тариф",
INDEX(GRID!$B$4:$BI$10,MATCH($I$7,GRID!$A$4:$A$10,0),MATCH(1,($U$2=GRID!$B$1:$BI$1)*(КАЛЕНДАРЬ!BR12=GRID!$B$3:$BI$3), 0)),
INDEX(GRID!$B$4:$BI$10,MATCH($I$7,GRID!$A$4:$A$10,0),MATCH(1,($U$2=GRID!$B$1:$BI$1)*(КАЛЕНДАРЬ!BR12=GRID!$B$3:$BI$3), 0))*(1-GRID!$B$29))</f>
        <v>28500</v>
      </c>
      <c r="J324" s="24" cm="1">
        <f t="array" ref="J324">IF($I$2="Открытый тариф",
INDEX(GRID!$B$13:$BI$19,MATCH($I$7,GRID!$A$13:$A$19,0),MATCH(1,($U$2=GRID!$B$1:$BI$1)*(КАЛЕНДАРЬ!$BR12=GRID!$B$3:$BI$3), 0)),
INDEX(GRID!$B$13:$BI$19,MATCH($I$7,GRID!$A$13:$A$19,0),MATCH(1,($U$2=GRID!$B$1:$BI$1)*(КАЛЕНДАРЬ!$BR12=GRID!$B$3:$BI$3), 0))*(1-GRID!$B$29))</f>
        <v>31800</v>
      </c>
      <c r="K324" s="24" cm="1">
        <f t="array" ref="K324">IF($I$2="Открытый тариф",
INDEX(GRID!$B$4:$BI$10,MATCH($K$7,GRID!$A$4:$A$10,0),MATCH(1,($U$2=GRID!$B$1:$BI$1)*(КАЛЕНДАРЬ!BR12=GRID!$B$3:$BI$3), 0)),
INDEX(GRID!$B$4:$BI$10,MATCH($K$7,GRID!$A$4:$A$10,0),MATCH(1,($U$2=GRID!$B$1:$BI$1)*(КАЛЕНДАРЬ!BR12=GRID!$B$3:$BI$3), 0))*(1-GRID!$B$29))</f>
        <v>40500</v>
      </c>
      <c r="L324" s="24" cm="1">
        <f t="array" ref="L324">IF($I$2="Открытый тариф",
INDEX(GRID!$B$13:$BI$19,MATCH($K$7,GRID!$A$13:$A$19,0),MATCH(1,($U$2=GRID!$B$1:$BI$1)*(КАЛЕНДАРЬ!$BR12=GRID!$B$3:$BI$3), 0)),
INDEX(GRID!$B$13:$BI$19,MATCH($K$7,GRID!$A$13:$A$19,0),MATCH(1,($U$2=GRID!$B$1:$BI$1)*(КАЛЕНДАРЬ!$BR12=GRID!$B$3:$BI$3), 0))*(1-GRID!$B$29))</f>
        <v>43800</v>
      </c>
      <c r="M324" s="24" cm="1">
        <f t="array" ref="M324">IF($I$2="Открытый тариф",
INDEX(GRID!$B$4:$BI$10,MATCH($M$7,GRID!$A$4:$A$10,0),MATCH(1,($U$2=GRID!$B$1:$BI$1)*(КАЛЕНДАРЬ!BR12=GRID!$B$3:$BI$3), 0)),
INDEX(GRID!$B$4:$BI$10,MATCH($M$7,GRID!$A$4:$A$10,0),MATCH(1,($U$2=GRID!$B$1:$BI$1)*(КАЛЕНДАРЬ!BR12=GRID!$B$3:$BI$3), 0))*(1-GRID!$B$29))</f>
        <v>58500</v>
      </c>
      <c r="N324" s="24" cm="1">
        <f t="array" ref="N324">IF($I$2="Открытый тариф",
INDEX(GRID!$B$13:$BI$19,MATCH($M$7,GRID!$A$13:$A$19,0),MATCH(1,($U$2=GRID!$B$1:$BI$1)*(КАЛЕНДАРЬ!$BR12=GRID!$B$3:$BI$3), 0)),
INDEX(GRID!$B$13:$BI$19,MATCH($M$7,GRID!$A$13:$A$19,0),MATCH(1,($U$2=GRID!$B$1:$BI$1)*(КАЛЕНДАРЬ!$BR12=GRID!$B$3:$BI$3), 0))*(1-GRID!$B$29))</f>
        <v>61800</v>
      </c>
      <c r="O324" s="24" cm="1">
        <f t="array" ref="O324">IF($I$2="Открытый тариф",
INDEX(GRID!$B$4:$BI$10,MATCH($O$7,GRID!$A$4:$A$10,0),MATCH(1,($U$2=GRID!$B$1:$BI$1)*(КАЛЕНДАРЬ!BR12=GRID!$B$3:$BI$3), 0)),
INDEX(GRID!$B$4:$BI$10,MATCH($O$7,GRID!$A$4:$A$10,0),MATCH(1,($U$2=GRID!$B$1:$BI$1)*(КАЛЕНДАРЬ!BR12=GRID!$B$3:$BI$3), 0))*(1-GRID!$B$29))</f>
        <v>138500</v>
      </c>
      <c r="P324" s="24" cm="1">
        <f t="array" ref="P324">IF($I$2="Открытый тариф",
INDEX(GRID!$B$13:$BI$19,MATCH($O$7,GRID!$A$13:$A$19,0),MATCH(1,($U$2=GRID!$B$1:$BI$1)*(КАЛЕНДАРЬ!$BR12=GRID!$B$3:$BI$3), 0)),
INDEX(GRID!$B$13:$BI$19,MATCH($O$7,GRID!$A$13:$A$19,0),MATCH(1,($U$2=GRID!$B$1:$BI$1)*(КАЛЕНДАРЬ!$BR12=GRID!$B$3:$BI$3), 0))*(1-GRID!$B$29))</f>
        <v>141800</v>
      </c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</row>
    <row r="325" spans="1:31" x14ac:dyDescent="0.2">
      <c r="A325" s="83" t="s">
        <v>15</v>
      </c>
      <c r="B325" s="84">
        <v>10</v>
      </c>
      <c r="C325" s="24" cm="1">
        <f t="array" ref="C325">IF($I$2="Открытый тариф",
INDEX(GRID!$B$4:$BI$10,MATCH($C$7,GRID!$A$4:$A$10,0),MATCH(1,($U$2=GRID!$B$1:$BI$1)*(КАЛЕНДАРЬ!BR13=GRID!$B$3:$BI$3), 0)),
INDEX(GRID!$B$4:$BI$10,MATCH($C$7,GRID!$A$4:$A$10,0),MATCH(1,($U$2=GRID!$B$1:$BI$1)*(КАЛЕНДАРЬ!BR13=GRID!$B$3:$BI$3), 0))*(1-GRID!$B$29))</f>
        <v>13500</v>
      </c>
      <c r="D325" s="24" cm="1">
        <f t="array" ref="D325">IF($I$2="Открытый тариф",
INDEX(GRID!$B$13:$BI$19,MATCH($C$7,GRID!$A$13:$A$19,0),MATCH(1,($U$2=GRID!$B$1:$BI$1)*(КАЛЕНДАРЬ!$BR13=GRID!$B$3:$BI$3), 0)),
INDEX(GRID!$B$13:$BI$19,MATCH($C$7,GRID!$A$13:$A$19,0),MATCH(1,($U$2=GRID!$B$1:$BI$1)*(КАЛЕНДАРЬ!$BR13=GRID!$B$3:$BI$3), 0))*(1-GRID!$B$29))</f>
        <v>16800</v>
      </c>
      <c r="E325" s="24" cm="1">
        <f t="array" ref="E325">IF($I$2="Открытый тариф",
INDEX(GRID!$B$4:$BI$10,MATCH($E$7,GRID!$A$4:$A$10,0),MATCH(1,($U$2=GRID!$B$1:$BI$1)*(КАЛЕНДАРЬ!BR13=GRID!$B$3:$BI$3), 0)),
INDEX(GRID!$B$4:$BI$10,MATCH($E$7,GRID!$A$4:$A$10,0),MATCH(1,($U$2=GRID!$B$1:$BI$1)*(КАЛЕНДАРЬ!BR13=GRID!$B$3:$BI$3), 0))*(1-GRID!$B$29))</f>
        <v>16500</v>
      </c>
      <c r="F325" s="24" cm="1">
        <f t="array" ref="F325">IF($I$2="Открытый тариф",
INDEX(GRID!$B$13:$BI$19,MATCH($E$7,GRID!$A$13:$A$19,0),MATCH(1,($U$2=GRID!$B$1:$BI$1)*(КАЛЕНДАРЬ!$BR13=GRID!$B$3:$BI$3), 0)),
INDEX(GRID!$B$13:$BI$19,MATCH($E$7,GRID!$A$13:$A$19,0),MATCH(1,($U$2=GRID!$B$1:$BI$1)*(КАЛЕНДАРЬ!$BR13=GRID!$B$3:$BI$3), 0))*(1-GRID!$B$29))</f>
        <v>19800</v>
      </c>
      <c r="G325" s="24" cm="1">
        <f t="array" ref="G325">IF($I$2="Открытый тариф",
INDEX(GRID!$B$4:$BI$10,MATCH($G$7,GRID!$A$4:$A$10,0),MATCH(1,($U$2=GRID!$B$1:$BI$1)*(КАЛЕНДАРЬ!BR13=GRID!$B$3:$BI$3), 0)),
INDEX(GRID!$B$4:$BI$10,MATCH($G$7,GRID!$A$4:$A$10,0),MATCH(1,($U$2=GRID!$B$1:$BI$1)*(КАЛЕНДАРЬ!BR13=GRID!$B$3:$BI$3), 0))*(1-GRID!$B$29))</f>
        <v>20100</v>
      </c>
      <c r="H325" s="24" cm="1">
        <f t="array" ref="H325">IF($I$2="Открытый тариф",
INDEX(GRID!$B$13:$BI$19,MATCH($G$7,GRID!$A$13:$A$19,0),MATCH(1,($U$2=GRID!$B$1:$BI$1)*(КАЛЕНДАРЬ!$BR13=GRID!$B$3:$BI$3), 0)),
INDEX(GRID!$B$13:$BI$19,MATCH($G$7,GRID!$A$13:$A$19,0),MATCH(1,($U$2=GRID!$B$1:$BI$1)*(КАЛЕНДАРЬ!$BR13=GRID!$B$3:$BI$3), 0))*(1-GRID!$B$29))</f>
        <v>23400</v>
      </c>
      <c r="I325" s="24" cm="1">
        <f t="array" ref="I325">IF($I$2="Открытый тариф",
INDEX(GRID!$B$4:$BI$10,MATCH($I$7,GRID!$A$4:$A$10,0),MATCH(1,($U$2=GRID!$B$1:$BI$1)*(КАЛЕНДАРЬ!BR13=GRID!$B$3:$BI$3), 0)),
INDEX(GRID!$B$4:$BI$10,MATCH($I$7,GRID!$A$4:$A$10,0),MATCH(1,($U$2=GRID!$B$1:$BI$1)*(КАЛЕНДАРЬ!BR13=GRID!$B$3:$BI$3), 0))*(1-GRID!$B$29))</f>
        <v>28500</v>
      </c>
      <c r="J325" s="24" cm="1">
        <f t="array" ref="J325">IF($I$2="Открытый тариф",
INDEX(GRID!$B$13:$BI$19,MATCH($I$7,GRID!$A$13:$A$19,0),MATCH(1,($U$2=GRID!$B$1:$BI$1)*(КАЛЕНДАРЬ!$BR13=GRID!$B$3:$BI$3), 0)),
INDEX(GRID!$B$13:$BI$19,MATCH($I$7,GRID!$A$13:$A$19,0),MATCH(1,($U$2=GRID!$B$1:$BI$1)*(КАЛЕНДАРЬ!$BR13=GRID!$B$3:$BI$3), 0))*(1-GRID!$B$29))</f>
        <v>31800</v>
      </c>
      <c r="K325" s="24" cm="1">
        <f t="array" ref="K325">IF($I$2="Открытый тариф",
INDEX(GRID!$B$4:$BI$10,MATCH($K$7,GRID!$A$4:$A$10,0),MATCH(1,($U$2=GRID!$B$1:$BI$1)*(КАЛЕНДАРЬ!BR13=GRID!$B$3:$BI$3), 0)),
INDEX(GRID!$B$4:$BI$10,MATCH($K$7,GRID!$A$4:$A$10,0),MATCH(1,($U$2=GRID!$B$1:$BI$1)*(КАЛЕНДАРЬ!BR13=GRID!$B$3:$BI$3), 0))*(1-GRID!$B$29))</f>
        <v>40500</v>
      </c>
      <c r="L325" s="24" cm="1">
        <f t="array" ref="L325">IF($I$2="Открытый тариф",
INDEX(GRID!$B$13:$BI$19,MATCH($K$7,GRID!$A$13:$A$19,0),MATCH(1,($U$2=GRID!$B$1:$BI$1)*(КАЛЕНДАРЬ!$BR13=GRID!$B$3:$BI$3), 0)),
INDEX(GRID!$B$13:$BI$19,MATCH($K$7,GRID!$A$13:$A$19,0),MATCH(1,($U$2=GRID!$B$1:$BI$1)*(КАЛЕНДАРЬ!$BR13=GRID!$B$3:$BI$3), 0))*(1-GRID!$B$29))</f>
        <v>43800</v>
      </c>
      <c r="M325" s="24" cm="1">
        <f t="array" ref="M325">IF($I$2="Открытый тариф",
INDEX(GRID!$B$4:$BI$10,MATCH($M$7,GRID!$A$4:$A$10,0),MATCH(1,($U$2=GRID!$B$1:$BI$1)*(КАЛЕНДАРЬ!BR13=GRID!$B$3:$BI$3), 0)),
INDEX(GRID!$B$4:$BI$10,MATCH($M$7,GRID!$A$4:$A$10,0),MATCH(1,($U$2=GRID!$B$1:$BI$1)*(КАЛЕНДАРЬ!BR13=GRID!$B$3:$BI$3), 0))*(1-GRID!$B$29))</f>
        <v>58500</v>
      </c>
      <c r="N325" s="24" cm="1">
        <f t="array" ref="N325">IF($I$2="Открытый тариф",
INDEX(GRID!$B$13:$BI$19,MATCH($M$7,GRID!$A$13:$A$19,0),MATCH(1,($U$2=GRID!$B$1:$BI$1)*(КАЛЕНДАРЬ!$BR13=GRID!$B$3:$BI$3), 0)),
INDEX(GRID!$B$13:$BI$19,MATCH($M$7,GRID!$A$13:$A$19,0),MATCH(1,($U$2=GRID!$B$1:$BI$1)*(КАЛЕНДАРЬ!$BR13=GRID!$B$3:$BI$3), 0))*(1-GRID!$B$29))</f>
        <v>61800</v>
      </c>
      <c r="O325" s="24" cm="1">
        <f t="array" ref="O325">IF($I$2="Открытый тариф",
INDEX(GRID!$B$4:$BI$10,MATCH($O$7,GRID!$A$4:$A$10,0),MATCH(1,($U$2=GRID!$B$1:$BI$1)*(КАЛЕНДАРЬ!BR13=GRID!$B$3:$BI$3), 0)),
INDEX(GRID!$B$4:$BI$10,MATCH($O$7,GRID!$A$4:$A$10,0),MATCH(1,($U$2=GRID!$B$1:$BI$1)*(КАЛЕНДАРЬ!BR13=GRID!$B$3:$BI$3), 0))*(1-GRID!$B$29))</f>
        <v>138500</v>
      </c>
      <c r="P325" s="24" cm="1">
        <f t="array" ref="P325">IF($I$2="Открытый тариф",
INDEX(GRID!$B$13:$BI$19,MATCH($O$7,GRID!$A$13:$A$19,0),MATCH(1,($U$2=GRID!$B$1:$BI$1)*(КАЛЕНДАРЬ!$BR13=GRID!$B$3:$BI$3), 0)),
INDEX(GRID!$B$13:$BI$19,MATCH($O$7,GRID!$A$13:$A$19,0),MATCH(1,($U$2=GRID!$B$1:$BI$1)*(КАЛЕНДАРЬ!$BR13=GRID!$B$3:$BI$3), 0))*(1-GRID!$B$29))</f>
        <v>141800</v>
      </c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</row>
    <row r="326" spans="1:31" x14ac:dyDescent="0.2">
      <c r="A326" s="83" t="s">
        <v>16</v>
      </c>
      <c r="B326" s="84">
        <v>11</v>
      </c>
      <c r="C326" s="24" cm="1">
        <f t="array" ref="C326">IF($I$2="Открытый тариф",
INDEX(GRID!$B$4:$BI$10,MATCH($C$7,GRID!$A$4:$A$10,0),MATCH(1,($U$2=GRID!$B$1:$BI$1)*(КАЛЕНДАРЬ!BR14=GRID!$B$3:$BI$3), 0)),
INDEX(GRID!$B$4:$BI$10,MATCH($C$7,GRID!$A$4:$A$10,0),MATCH(1,($U$2=GRID!$B$1:$BI$1)*(КАЛЕНДАРЬ!BR14=GRID!$B$3:$BI$3), 0))*(1-GRID!$B$29))</f>
        <v>13500</v>
      </c>
      <c r="D326" s="24" cm="1">
        <f t="array" ref="D326">IF($I$2="Открытый тариф",
INDEX(GRID!$B$13:$BI$19,MATCH($C$7,GRID!$A$13:$A$19,0),MATCH(1,($U$2=GRID!$B$1:$BI$1)*(КАЛЕНДАРЬ!$BR14=GRID!$B$3:$BI$3), 0)),
INDEX(GRID!$B$13:$BI$19,MATCH($C$7,GRID!$A$13:$A$19,0),MATCH(1,($U$2=GRID!$B$1:$BI$1)*(КАЛЕНДАРЬ!$BR14=GRID!$B$3:$BI$3), 0))*(1-GRID!$B$29))</f>
        <v>16800</v>
      </c>
      <c r="E326" s="24" cm="1">
        <f t="array" ref="E326">IF($I$2="Открытый тариф",
INDEX(GRID!$B$4:$BI$10,MATCH($E$7,GRID!$A$4:$A$10,0),MATCH(1,($U$2=GRID!$B$1:$BI$1)*(КАЛЕНДАРЬ!BR14=GRID!$B$3:$BI$3), 0)),
INDEX(GRID!$B$4:$BI$10,MATCH($E$7,GRID!$A$4:$A$10,0),MATCH(1,($U$2=GRID!$B$1:$BI$1)*(КАЛЕНДАРЬ!BR14=GRID!$B$3:$BI$3), 0))*(1-GRID!$B$29))</f>
        <v>16500</v>
      </c>
      <c r="F326" s="24" cm="1">
        <f t="array" ref="F326">IF($I$2="Открытый тариф",
INDEX(GRID!$B$13:$BI$19,MATCH($E$7,GRID!$A$13:$A$19,0),MATCH(1,($U$2=GRID!$B$1:$BI$1)*(КАЛЕНДАРЬ!$BR14=GRID!$B$3:$BI$3), 0)),
INDEX(GRID!$B$13:$BI$19,MATCH($E$7,GRID!$A$13:$A$19,0),MATCH(1,($U$2=GRID!$B$1:$BI$1)*(КАЛЕНДАРЬ!$BR14=GRID!$B$3:$BI$3), 0))*(1-GRID!$B$29))</f>
        <v>19800</v>
      </c>
      <c r="G326" s="24" cm="1">
        <f t="array" ref="G326">IF($I$2="Открытый тариф",
INDEX(GRID!$B$4:$BI$10,MATCH($G$7,GRID!$A$4:$A$10,0),MATCH(1,($U$2=GRID!$B$1:$BI$1)*(КАЛЕНДАРЬ!BR14=GRID!$B$3:$BI$3), 0)),
INDEX(GRID!$B$4:$BI$10,MATCH($G$7,GRID!$A$4:$A$10,0),MATCH(1,($U$2=GRID!$B$1:$BI$1)*(КАЛЕНДАРЬ!BR14=GRID!$B$3:$BI$3), 0))*(1-GRID!$B$29))</f>
        <v>20100</v>
      </c>
      <c r="H326" s="24" cm="1">
        <f t="array" ref="H326">IF($I$2="Открытый тариф",
INDEX(GRID!$B$13:$BI$19,MATCH($G$7,GRID!$A$13:$A$19,0),MATCH(1,($U$2=GRID!$B$1:$BI$1)*(КАЛЕНДАРЬ!$BR14=GRID!$B$3:$BI$3), 0)),
INDEX(GRID!$B$13:$BI$19,MATCH($G$7,GRID!$A$13:$A$19,0),MATCH(1,($U$2=GRID!$B$1:$BI$1)*(КАЛЕНДАРЬ!$BR14=GRID!$B$3:$BI$3), 0))*(1-GRID!$B$29))</f>
        <v>23400</v>
      </c>
      <c r="I326" s="24" cm="1">
        <f t="array" ref="I326">IF($I$2="Открытый тариф",
INDEX(GRID!$B$4:$BI$10,MATCH($I$7,GRID!$A$4:$A$10,0),MATCH(1,($U$2=GRID!$B$1:$BI$1)*(КАЛЕНДАРЬ!BR14=GRID!$B$3:$BI$3), 0)),
INDEX(GRID!$B$4:$BI$10,MATCH($I$7,GRID!$A$4:$A$10,0),MATCH(1,($U$2=GRID!$B$1:$BI$1)*(КАЛЕНДАРЬ!BR14=GRID!$B$3:$BI$3), 0))*(1-GRID!$B$29))</f>
        <v>28500</v>
      </c>
      <c r="J326" s="24" cm="1">
        <f t="array" ref="J326">IF($I$2="Открытый тариф",
INDEX(GRID!$B$13:$BI$19,MATCH($I$7,GRID!$A$13:$A$19,0),MATCH(1,($U$2=GRID!$B$1:$BI$1)*(КАЛЕНДАРЬ!$BR14=GRID!$B$3:$BI$3), 0)),
INDEX(GRID!$B$13:$BI$19,MATCH($I$7,GRID!$A$13:$A$19,0),MATCH(1,($U$2=GRID!$B$1:$BI$1)*(КАЛЕНДАРЬ!$BR14=GRID!$B$3:$BI$3), 0))*(1-GRID!$B$29))</f>
        <v>31800</v>
      </c>
      <c r="K326" s="24" cm="1">
        <f t="array" ref="K326">IF($I$2="Открытый тариф",
INDEX(GRID!$B$4:$BI$10,MATCH($K$7,GRID!$A$4:$A$10,0),MATCH(1,($U$2=GRID!$B$1:$BI$1)*(КАЛЕНДАРЬ!BR14=GRID!$B$3:$BI$3), 0)),
INDEX(GRID!$B$4:$BI$10,MATCH($K$7,GRID!$A$4:$A$10,0),MATCH(1,($U$2=GRID!$B$1:$BI$1)*(КАЛЕНДАРЬ!BR14=GRID!$B$3:$BI$3), 0))*(1-GRID!$B$29))</f>
        <v>40500</v>
      </c>
      <c r="L326" s="24" cm="1">
        <f t="array" ref="L326">IF($I$2="Открытый тариф",
INDEX(GRID!$B$13:$BI$19,MATCH($K$7,GRID!$A$13:$A$19,0),MATCH(1,($U$2=GRID!$B$1:$BI$1)*(КАЛЕНДАРЬ!$BR14=GRID!$B$3:$BI$3), 0)),
INDEX(GRID!$B$13:$BI$19,MATCH($K$7,GRID!$A$13:$A$19,0),MATCH(1,($U$2=GRID!$B$1:$BI$1)*(КАЛЕНДАРЬ!$BR14=GRID!$B$3:$BI$3), 0))*(1-GRID!$B$29))</f>
        <v>43800</v>
      </c>
      <c r="M326" s="24" cm="1">
        <f t="array" ref="M326">IF($I$2="Открытый тариф",
INDEX(GRID!$B$4:$BI$10,MATCH($M$7,GRID!$A$4:$A$10,0),MATCH(1,($U$2=GRID!$B$1:$BI$1)*(КАЛЕНДАРЬ!BR14=GRID!$B$3:$BI$3), 0)),
INDEX(GRID!$B$4:$BI$10,MATCH($M$7,GRID!$A$4:$A$10,0),MATCH(1,($U$2=GRID!$B$1:$BI$1)*(КАЛЕНДАРЬ!BR14=GRID!$B$3:$BI$3), 0))*(1-GRID!$B$29))</f>
        <v>58500</v>
      </c>
      <c r="N326" s="24" cm="1">
        <f t="array" ref="N326">IF($I$2="Открытый тариф",
INDEX(GRID!$B$13:$BI$19,MATCH($M$7,GRID!$A$13:$A$19,0),MATCH(1,($U$2=GRID!$B$1:$BI$1)*(КАЛЕНДАРЬ!$BR14=GRID!$B$3:$BI$3), 0)),
INDEX(GRID!$B$13:$BI$19,MATCH($M$7,GRID!$A$13:$A$19,0),MATCH(1,($U$2=GRID!$B$1:$BI$1)*(КАЛЕНДАРЬ!$BR14=GRID!$B$3:$BI$3), 0))*(1-GRID!$B$29))</f>
        <v>61800</v>
      </c>
      <c r="O326" s="24" cm="1">
        <f t="array" ref="O326">IF($I$2="Открытый тариф",
INDEX(GRID!$B$4:$BI$10,MATCH($O$7,GRID!$A$4:$A$10,0),MATCH(1,($U$2=GRID!$B$1:$BI$1)*(КАЛЕНДАРЬ!BR14=GRID!$B$3:$BI$3), 0)),
INDEX(GRID!$B$4:$BI$10,MATCH($O$7,GRID!$A$4:$A$10,0),MATCH(1,($U$2=GRID!$B$1:$BI$1)*(КАЛЕНДАРЬ!BR14=GRID!$B$3:$BI$3), 0))*(1-GRID!$B$29))</f>
        <v>138500</v>
      </c>
      <c r="P326" s="24" cm="1">
        <f t="array" ref="P326">IF($I$2="Открытый тариф",
INDEX(GRID!$B$13:$BI$19,MATCH($O$7,GRID!$A$13:$A$19,0),MATCH(1,($U$2=GRID!$B$1:$BI$1)*(КАЛЕНДАРЬ!$BR14=GRID!$B$3:$BI$3), 0)),
INDEX(GRID!$B$13:$BI$19,MATCH($O$7,GRID!$A$13:$A$19,0),MATCH(1,($U$2=GRID!$B$1:$BI$1)*(КАЛЕНДАРЬ!$BR14=GRID!$B$3:$BI$3), 0))*(1-GRID!$B$29))</f>
        <v>141800</v>
      </c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</row>
    <row r="327" spans="1:31" x14ac:dyDescent="0.2">
      <c r="A327" s="83" t="s">
        <v>17</v>
      </c>
      <c r="B327" s="84">
        <v>12</v>
      </c>
      <c r="C327" s="24" cm="1">
        <f t="array" ref="C327">IF($I$2="Открытый тариф",
INDEX(GRID!$B$4:$BI$10,MATCH($C$7,GRID!$A$4:$A$10,0),MATCH(1,($U$2=GRID!$B$1:$BI$1)*(КАЛЕНДАРЬ!BR15=GRID!$B$3:$BI$3), 0)),
INDEX(GRID!$B$4:$BI$10,MATCH($C$7,GRID!$A$4:$A$10,0),MATCH(1,($U$2=GRID!$B$1:$BI$1)*(КАЛЕНДАРЬ!BR15=GRID!$B$3:$BI$3), 0))*(1-GRID!$B$29))</f>
        <v>13500</v>
      </c>
      <c r="D327" s="24" cm="1">
        <f t="array" ref="D327">IF($I$2="Открытый тариф",
INDEX(GRID!$B$13:$BI$19,MATCH($C$7,GRID!$A$13:$A$19,0),MATCH(1,($U$2=GRID!$B$1:$BI$1)*(КАЛЕНДАРЬ!$BR15=GRID!$B$3:$BI$3), 0)),
INDEX(GRID!$B$13:$BI$19,MATCH($C$7,GRID!$A$13:$A$19,0),MATCH(1,($U$2=GRID!$B$1:$BI$1)*(КАЛЕНДАРЬ!$BR15=GRID!$B$3:$BI$3), 0))*(1-GRID!$B$29))</f>
        <v>16800</v>
      </c>
      <c r="E327" s="24" cm="1">
        <f t="array" ref="E327">IF($I$2="Открытый тариф",
INDEX(GRID!$B$4:$BI$10,MATCH($E$7,GRID!$A$4:$A$10,0),MATCH(1,($U$2=GRID!$B$1:$BI$1)*(КАЛЕНДАРЬ!BR15=GRID!$B$3:$BI$3), 0)),
INDEX(GRID!$B$4:$BI$10,MATCH($E$7,GRID!$A$4:$A$10,0),MATCH(1,($U$2=GRID!$B$1:$BI$1)*(КАЛЕНДАРЬ!BR15=GRID!$B$3:$BI$3), 0))*(1-GRID!$B$29))</f>
        <v>16500</v>
      </c>
      <c r="F327" s="24" cm="1">
        <f t="array" ref="F327">IF($I$2="Открытый тариф",
INDEX(GRID!$B$13:$BI$19,MATCH($E$7,GRID!$A$13:$A$19,0),MATCH(1,($U$2=GRID!$B$1:$BI$1)*(КАЛЕНДАРЬ!$BR15=GRID!$B$3:$BI$3), 0)),
INDEX(GRID!$B$13:$BI$19,MATCH($E$7,GRID!$A$13:$A$19,0),MATCH(1,($U$2=GRID!$B$1:$BI$1)*(КАЛЕНДАРЬ!$BR15=GRID!$B$3:$BI$3), 0))*(1-GRID!$B$29))</f>
        <v>19800</v>
      </c>
      <c r="G327" s="24" cm="1">
        <f t="array" ref="G327">IF($I$2="Открытый тариф",
INDEX(GRID!$B$4:$BI$10,MATCH($G$7,GRID!$A$4:$A$10,0),MATCH(1,($U$2=GRID!$B$1:$BI$1)*(КАЛЕНДАРЬ!BR15=GRID!$B$3:$BI$3), 0)),
INDEX(GRID!$B$4:$BI$10,MATCH($G$7,GRID!$A$4:$A$10,0),MATCH(1,($U$2=GRID!$B$1:$BI$1)*(КАЛЕНДАРЬ!BR15=GRID!$B$3:$BI$3), 0))*(1-GRID!$B$29))</f>
        <v>20100</v>
      </c>
      <c r="H327" s="24" cm="1">
        <f t="array" ref="H327">IF($I$2="Открытый тариф",
INDEX(GRID!$B$13:$BI$19,MATCH($G$7,GRID!$A$13:$A$19,0),MATCH(1,($U$2=GRID!$B$1:$BI$1)*(КАЛЕНДАРЬ!$BR15=GRID!$B$3:$BI$3), 0)),
INDEX(GRID!$B$13:$BI$19,MATCH($G$7,GRID!$A$13:$A$19,0),MATCH(1,($U$2=GRID!$B$1:$BI$1)*(КАЛЕНДАРЬ!$BR15=GRID!$B$3:$BI$3), 0))*(1-GRID!$B$29))</f>
        <v>23400</v>
      </c>
      <c r="I327" s="24" cm="1">
        <f t="array" ref="I327">IF($I$2="Открытый тариф",
INDEX(GRID!$B$4:$BI$10,MATCH($I$7,GRID!$A$4:$A$10,0),MATCH(1,($U$2=GRID!$B$1:$BI$1)*(КАЛЕНДАРЬ!BR15=GRID!$B$3:$BI$3), 0)),
INDEX(GRID!$B$4:$BI$10,MATCH($I$7,GRID!$A$4:$A$10,0),MATCH(1,($U$2=GRID!$B$1:$BI$1)*(КАЛЕНДАРЬ!BR15=GRID!$B$3:$BI$3), 0))*(1-GRID!$B$29))</f>
        <v>28500</v>
      </c>
      <c r="J327" s="24" cm="1">
        <f t="array" ref="J327">IF($I$2="Открытый тариф",
INDEX(GRID!$B$13:$BI$19,MATCH($I$7,GRID!$A$13:$A$19,0),MATCH(1,($U$2=GRID!$B$1:$BI$1)*(КАЛЕНДАРЬ!$BR15=GRID!$B$3:$BI$3), 0)),
INDEX(GRID!$B$13:$BI$19,MATCH($I$7,GRID!$A$13:$A$19,0),MATCH(1,($U$2=GRID!$B$1:$BI$1)*(КАЛЕНДАРЬ!$BR15=GRID!$B$3:$BI$3), 0))*(1-GRID!$B$29))</f>
        <v>31800</v>
      </c>
      <c r="K327" s="24" cm="1">
        <f t="array" ref="K327">IF($I$2="Открытый тариф",
INDEX(GRID!$B$4:$BI$10,MATCH($K$7,GRID!$A$4:$A$10,0),MATCH(1,($U$2=GRID!$B$1:$BI$1)*(КАЛЕНДАРЬ!BR15=GRID!$B$3:$BI$3), 0)),
INDEX(GRID!$B$4:$BI$10,MATCH($K$7,GRID!$A$4:$A$10,0),MATCH(1,($U$2=GRID!$B$1:$BI$1)*(КАЛЕНДАРЬ!BR15=GRID!$B$3:$BI$3), 0))*(1-GRID!$B$29))</f>
        <v>40500</v>
      </c>
      <c r="L327" s="24" cm="1">
        <f t="array" ref="L327">IF($I$2="Открытый тариф",
INDEX(GRID!$B$13:$BI$19,MATCH($K$7,GRID!$A$13:$A$19,0),MATCH(1,($U$2=GRID!$B$1:$BI$1)*(КАЛЕНДАРЬ!$BR15=GRID!$B$3:$BI$3), 0)),
INDEX(GRID!$B$13:$BI$19,MATCH($K$7,GRID!$A$13:$A$19,0),MATCH(1,($U$2=GRID!$B$1:$BI$1)*(КАЛЕНДАРЬ!$BR15=GRID!$B$3:$BI$3), 0))*(1-GRID!$B$29))</f>
        <v>43800</v>
      </c>
      <c r="M327" s="24" cm="1">
        <f t="array" ref="M327">IF($I$2="Открытый тариф",
INDEX(GRID!$B$4:$BI$10,MATCH($M$7,GRID!$A$4:$A$10,0),MATCH(1,($U$2=GRID!$B$1:$BI$1)*(КАЛЕНДАРЬ!BR15=GRID!$B$3:$BI$3), 0)),
INDEX(GRID!$B$4:$BI$10,MATCH($M$7,GRID!$A$4:$A$10,0),MATCH(1,($U$2=GRID!$B$1:$BI$1)*(КАЛЕНДАРЬ!BR15=GRID!$B$3:$BI$3), 0))*(1-GRID!$B$29))</f>
        <v>58500</v>
      </c>
      <c r="N327" s="24" cm="1">
        <f t="array" ref="N327">IF($I$2="Открытый тариф",
INDEX(GRID!$B$13:$BI$19,MATCH($M$7,GRID!$A$13:$A$19,0),MATCH(1,($U$2=GRID!$B$1:$BI$1)*(КАЛЕНДАРЬ!$BR15=GRID!$B$3:$BI$3), 0)),
INDEX(GRID!$B$13:$BI$19,MATCH($M$7,GRID!$A$13:$A$19,0),MATCH(1,($U$2=GRID!$B$1:$BI$1)*(КАЛЕНДАРЬ!$BR15=GRID!$B$3:$BI$3), 0))*(1-GRID!$B$29))</f>
        <v>61800</v>
      </c>
      <c r="O327" s="24" cm="1">
        <f t="array" ref="O327">IF($I$2="Открытый тариф",
INDEX(GRID!$B$4:$BI$10,MATCH($O$7,GRID!$A$4:$A$10,0),MATCH(1,($U$2=GRID!$B$1:$BI$1)*(КАЛЕНДАРЬ!BR15=GRID!$B$3:$BI$3), 0)),
INDEX(GRID!$B$4:$BI$10,MATCH($O$7,GRID!$A$4:$A$10,0),MATCH(1,($U$2=GRID!$B$1:$BI$1)*(КАЛЕНДАРЬ!BR15=GRID!$B$3:$BI$3), 0))*(1-GRID!$B$29))</f>
        <v>138500</v>
      </c>
      <c r="P327" s="24" cm="1">
        <f t="array" ref="P327">IF($I$2="Открытый тариф",
INDEX(GRID!$B$13:$BI$19,MATCH($O$7,GRID!$A$13:$A$19,0),MATCH(1,($U$2=GRID!$B$1:$BI$1)*(КАЛЕНДАРЬ!$BR15=GRID!$B$3:$BI$3), 0)),
INDEX(GRID!$B$13:$BI$19,MATCH($O$7,GRID!$A$13:$A$19,0),MATCH(1,($U$2=GRID!$B$1:$BI$1)*(КАЛЕНДАРЬ!$BR15=GRID!$B$3:$BI$3), 0))*(1-GRID!$B$29))</f>
        <v>141800</v>
      </c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</row>
    <row r="328" spans="1:31" x14ac:dyDescent="0.2">
      <c r="A328" s="83" t="s">
        <v>18</v>
      </c>
      <c r="B328" s="84">
        <v>13</v>
      </c>
      <c r="C328" s="24" cm="1">
        <f t="array" ref="C328">IF($I$2="Открытый тариф",
INDEX(GRID!$B$4:$BI$10,MATCH($C$7,GRID!$A$4:$A$10,0),MATCH(1,($U$2=GRID!$B$1:$BI$1)*(КАЛЕНДАРЬ!BR16=GRID!$B$3:$BI$3), 0)),
INDEX(GRID!$B$4:$BI$10,MATCH($C$7,GRID!$A$4:$A$10,0),MATCH(1,($U$2=GRID!$B$1:$BI$1)*(КАЛЕНДАРЬ!BR16=GRID!$B$3:$BI$3), 0))*(1-GRID!$B$29))</f>
        <v>11700</v>
      </c>
      <c r="D328" s="24" cm="1">
        <f t="array" ref="D328">IF($I$2="Открытый тариф",
INDEX(GRID!$B$13:$BI$19,MATCH($C$7,GRID!$A$13:$A$19,0),MATCH(1,($U$2=GRID!$B$1:$BI$1)*(КАЛЕНДАРЬ!$BR16=GRID!$B$3:$BI$3), 0)),
INDEX(GRID!$B$13:$BI$19,MATCH($C$7,GRID!$A$13:$A$19,0),MATCH(1,($U$2=GRID!$B$1:$BI$1)*(КАЛЕНДАРЬ!$BR16=GRID!$B$3:$BI$3), 0))*(1-GRID!$B$29))</f>
        <v>15000</v>
      </c>
      <c r="E328" s="24" cm="1">
        <f t="array" ref="E328">IF($I$2="Открытый тариф",
INDEX(GRID!$B$4:$BI$10,MATCH($E$7,GRID!$A$4:$A$10,0),MATCH(1,($U$2=GRID!$B$1:$BI$1)*(КАЛЕНДАРЬ!BR16=GRID!$B$3:$BI$3), 0)),
INDEX(GRID!$B$4:$BI$10,MATCH($E$7,GRID!$A$4:$A$10,0),MATCH(1,($U$2=GRID!$B$1:$BI$1)*(КАЛЕНДАРЬ!BR16=GRID!$B$3:$BI$3), 0))*(1-GRID!$B$29))</f>
        <v>14400</v>
      </c>
      <c r="F328" s="24" cm="1">
        <f t="array" ref="F328">IF($I$2="Открытый тариф",
INDEX(GRID!$B$13:$BI$19,MATCH($E$7,GRID!$A$13:$A$19,0),MATCH(1,($U$2=GRID!$B$1:$BI$1)*(КАЛЕНДАРЬ!$BR16=GRID!$B$3:$BI$3), 0)),
INDEX(GRID!$B$13:$BI$19,MATCH($E$7,GRID!$A$13:$A$19,0),MATCH(1,($U$2=GRID!$B$1:$BI$1)*(КАЛЕНДАРЬ!$BR16=GRID!$B$3:$BI$3), 0))*(1-GRID!$B$29))</f>
        <v>17700</v>
      </c>
      <c r="G328" s="24" cm="1">
        <f t="array" ref="G328">IF($I$2="Открытый тариф",
INDEX(GRID!$B$4:$BI$10,MATCH($G$7,GRID!$A$4:$A$10,0),MATCH(1,($U$2=GRID!$B$1:$BI$1)*(КАЛЕНДАРЬ!BR16=GRID!$B$3:$BI$3), 0)),
INDEX(GRID!$B$4:$BI$10,MATCH($G$7,GRID!$A$4:$A$10,0),MATCH(1,($U$2=GRID!$B$1:$BI$1)*(КАЛЕНДАРЬ!BR16=GRID!$B$3:$BI$3), 0))*(1-GRID!$B$29))</f>
        <v>17600</v>
      </c>
      <c r="H328" s="24" cm="1">
        <f t="array" ref="H328">IF($I$2="Открытый тариф",
INDEX(GRID!$B$13:$BI$19,MATCH($G$7,GRID!$A$13:$A$19,0),MATCH(1,($U$2=GRID!$B$1:$BI$1)*(КАЛЕНДАРЬ!$BR16=GRID!$B$3:$BI$3), 0)),
INDEX(GRID!$B$13:$BI$19,MATCH($G$7,GRID!$A$13:$A$19,0),MATCH(1,($U$2=GRID!$B$1:$BI$1)*(КАЛЕНДАРЬ!$BR16=GRID!$B$3:$BI$3), 0))*(1-GRID!$B$29))</f>
        <v>20900</v>
      </c>
      <c r="I328" s="24" cm="1">
        <f t="array" ref="I328">IF($I$2="Открытый тариф",
INDEX(GRID!$B$4:$BI$10,MATCH($I$7,GRID!$A$4:$A$10,0),MATCH(1,($U$2=GRID!$B$1:$BI$1)*(КАЛЕНДАРЬ!BR16=GRID!$B$3:$BI$3), 0)),
INDEX(GRID!$B$4:$BI$10,MATCH($I$7,GRID!$A$4:$A$10,0),MATCH(1,($U$2=GRID!$B$1:$BI$1)*(КАЛЕНДАРЬ!BR16=GRID!$B$3:$BI$3), 0))*(1-GRID!$B$29))</f>
        <v>25000</v>
      </c>
      <c r="J328" s="24" cm="1">
        <f t="array" ref="J328">IF($I$2="Открытый тариф",
INDEX(GRID!$B$13:$BI$19,MATCH($I$7,GRID!$A$13:$A$19,0),MATCH(1,($U$2=GRID!$B$1:$BI$1)*(КАЛЕНДАРЬ!$BR16=GRID!$B$3:$BI$3), 0)),
INDEX(GRID!$B$13:$BI$19,MATCH($I$7,GRID!$A$13:$A$19,0),MATCH(1,($U$2=GRID!$B$1:$BI$1)*(КАЛЕНДАРЬ!$BR16=GRID!$B$3:$BI$3), 0))*(1-GRID!$B$29))</f>
        <v>28300</v>
      </c>
      <c r="K328" s="24" cm="1">
        <f t="array" ref="K328">IF($I$2="Открытый тариф",
INDEX(GRID!$B$4:$BI$10,MATCH($K$7,GRID!$A$4:$A$10,0),MATCH(1,($U$2=GRID!$B$1:$BI$1)*(КАЛЕНДАРЬ!BR16=GRID!$B$3:$BI$3), 0)),
INDEX(GRID!$B$4:$BI$10,MATCH($K$7,GRID!$A$4:$A$10,0),MATCH(1,($U$2=GRID!$B$1:$BI$1)*(КАЛЕНДАРЬ!BR16=GRID!$B$3:$BI$3), 0))*(1-GRID!$B$29))</f>
        <v>35500</v>
      </c>
      <c r="L328" s="24" cm="1">
        <f t="array" ref="L328">IF($I$2="Открытый тариф",
INDEX(GRID!$B$13:$BI$19,MATCH($K$7,GRID!$A$13:$A$19,0),MATCH(1,($U$2=GRID!$B$1:$BI$1)*(КАЛЕНДАРЬ!$BR16=GRID!$B$3:$BI$3), 0)),
INDEX(GRID!$B$13:$BI$19,MATCH($K$7,GRID!$A$13:$A$19,0),MATCH(1,($U$2=GRID!$B$1:$BI$1)*(КАЛЕНДАРЬ!$BR16=GRID!$B$3:$BI$3), 0))*(1-GRID!$B$29))</f>
        <v>38800</v>
      </c>
      <c r="M328" s="24" cm="1">
        <f t="array" ref="M328">IF($I$2="Открытый тариф",
INDEX(GRID!$B$4:$BI$10,MATCH($M$7,GRID!$A$4:$A$10,0),MATCH(1,($U$2=GRID!$B$1:$BI$1)*(КАЛЕНДАРЬ!BR16=GRID!$B$3:$BI$3), 0)),
INDEX(GRID!$B$4:$BI$10,MATCH($M$7,GRID!$A$4:$A$10,0),MATCH(1,($U$2=GRID!$B$1:$BI$1)*(КАЛЕНДАРЬ!BR16=GRID!$B$3:$BI$3), 0))*(1-GRID!$B$29))</f>
        <v>51300</v>
      </c>
      <c r="N328" s="24" cm="1">
        <f t="array" ref="N328">IF($I$2="Открытый тариф",
INDEX(GRID!$B$13:$BI$19,MATCH($M$7,GRID!$A$13:$A$19,0),MATCH(1,($U$2=GRID!$B$1:$BI$1)*(КАЛЕНДАРЬ!$BR16=GRID!$B$3:$BI$3), 0)),
INDEX(GRID!$B$13:$BI$19,MATCH($M$7,GRID!$A$13:$A$19,0),MATCH(1,($U$2=GRID!$B$1:$BI$1)*(КАЛЕНДАРЬ!$BR16=GRID!$B$3:$BI$3), 0))*(1-GRID!$B$29))</f>
        <v>54600</v>
      </c>
      <c r="O328" s="24" cm="1">
        <f t="array" ref="O328">IF($I$2="Открытый тариф",
INDEX(GRID!$B$4:$BI$10,MATCH($O$7,GRID!$A$4:$A$10,0),MATCH(1,($U$2=GRID!$B$1:$BI$1)*(КАЛЕНДАРЬ!BR16=GRID!$B$3:$BI$3), 0)),
INDEX(GRID!$B$4:$BI$10,MATCH($O$7,GRID!$A$4:$A$10,0),MATCH(1,($U$2=GRID!$B$1:$BI$1)*(КАЛЕНДАРЬ!BR16=GRID!$B$3:$BI$3), 0))*(1-GRID!$B$29))</f>
        <v>119400</v>
      </c>
      <c r="P328" s="24" cm="1">
        <f t="array" ref="P328">IF($I$2="Открытый тариф",
INDEX(GRID!$B$13:$BI$19,MATCH($O$7,GRID!$A$13:$A$19,0),MATCH(1,($U$2=GRID!$B$1:$BI$1)*(КАЛЕНДАРЬ!$BR16=GRID!$B$3:$BI$3), 0)),
INDEX(GRID!$B$13:$BI$19,MATCH($O$7,GRID!$A$13:$A$19,0),MATCH(1,($U$2=GRID!$B$1:$BI$1)*(КАЛЕНДАРЬ!$BR16=GRID!$B$3:$BI$3), 0))*(1-GRID!$B$29))</f>
        <v>122700</v>
      </c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</row>
    <row r="329" spans="1:31" x14ac:dyDescent="0.2">
      <c r="A329" s="83" t="s">
        <v>19</v>
      </c>
      <c r="B329" s="84">
        <v>14</v>
      </c>
      <c r="C329" s="24" cm="1">
        <f t="array" ref="C329">IF($I$2="Открытый тариф",
INDEX(GRID!$B$4:$BI$10,MATCH($C$7,GRID!$A$4:$A$10,0),MATCH(1,($U$2=GRID!$B$1:$BI$1)*(КАЛЕНДАРЬ!BR17=GRID!$B$3:$BI$3), 0)),
INDEX(GRID!$B$4:$BI$10,MATCH($C$7,GRID!$A$4:$A$10,0),MATCH(1,($U$2=GRID!$B$1:$BI$1)*(КАЛЕНДАРЬ!BR17=GRID!$B$3:$BI$3), 0))*(1-GRID!$B$29))</f>
        <v>11700</v>
      </c>
      <c r="D329" s="24" cm="1">
        <f t="array" ref="D329">IF($I$2="Открытый тариф",
INDEX(GRID!$B$13:$BI$19,MATCH($C$7,GRID!$A$13:$A$19,0),MATCH(1,($U$2=GRID!$B$1:$BI$1)*(КАЛЕНДАРЬ!$BR17=GRID!$B$3:$BI$3), 0)),
INDEX(GRID!$B$13:$BI$19,MATCH($C$7,GRID!$A$13:$A$19,0),MATCH(1,($U$2=GRID!$B$1:$BI$1)*(КАЛЕНДАРЬ!$BR17=GRID!$B$3:$BI$3), 0))*(1-GRID!$B$29))</f>
        <v>15000</v>
      </c>
      <c r="E329" s="24" cm="1">
        <f t="array" ref="E329">IF($I$2="Открытый тариф",
INDEX(GRID!$B$4:$BI$10,MATCH($E$7,GRID!$A$4:$A$10,0),MATCH(1,($U$2=GRID!$B$1:$BI$1)*(КАЛЕНДАРЬ!BR17=GRID!$B$3:$BI$3), 0)),
INDEX(GRID!$B$4:$BI$10,MATCH($E$7,GRID!$A$4:$A$10,0),MATCH(1,($U$2=GRID!$B$1:$BI$1)*(КАЛЕНДАРЬ!BR17=GRID!$B$3:$BI$3), 0))*(1-GRID!$B$29))</f>
        <v>14400</v>
      </c>
      <c r="F329" s="24" cm="1">
        <f t="array" ref="F329">IF($I$2="Открытый тариф",
INDEX(GRID!$B$13:$BI$19,MATCH($E$7,GRID!$A$13:$A$19,0),MATCH(1,($U$2=GRID!$B$1:$BI$1)*(КАЛЕНДАРЬ!$BR17=GRID!$B$3:$BI$3), 0)),
INDEX(GRID!$B$13:$BI$19,MATCH($E$7,GRID!$A$13:$A$19,0),MATCH(1,($U$2=GRID!$B$1:$BI$1)*(КАЛЕНДАРЬ!$BR17=GRID!$B$3:$BI$3), 0))*(1-GRID!$B$29))</f>
        <v>17700</v>
      </c>
      <c r="G329" s="24" cm="1">
        <f t="array" ref="G329">IF($I$2="Открытый тариф",
INDEX(GRID!$B$4:$BI$10,MATCH($G$7,GRID!$A$4:$A$10,0),MATCH(1,($U$2=GRID!$B$1:$BI$1)*(КАЛЕНДАРЬ!BR17=GRID!$B$3:$BI$3), 0)),
INDEX(GRID!$B$4:$BI$10,MATCH($G$7,GRID!$A$4:$A$10,0),MATCH(1,($U$2=GRID!$B$1:$BI$1)*(КАЛЕНДАРЬ!BR17=GRID!$B$3:$BI$3), 0))*(1-GRID!$B$29))</f>
        <v>17600</v>
      </c>
      <c r="H329" s="24" cm="1">
        <f t="array" ref="H329">IF($I$2="Открытый тариф",
INDEX(GRID!$B$13:$BI$19,MATCH($G$7,GRID!$A$13:$A$19,0),MATCH(1,($U$2=GRID!$B$1:$BI$1)*(КАЛЕНДАРЬ!$BR17=GRID!$B$3:$BI$3), 0)),
INDEX(GRID!$B$13:$BI$19,MATCH($G$7,GRID!$A$13:$A$19,0),MATCH(1,($U$2=GRID!$B$1:$BI$1)*(КАЛЕНДАРЬ!$BR17=GRID!$B$3:$BI$3), 0))*(1-GRID!$B$29))</f>
        <v>20900</v>
      </c>
      <c r="I329" s="24" cm="1">
        <f t="array" ref="I329">IF($I$2="Открытый тариф",
INDEX(GRID!$B$4:$BI$10,MATCH($I$7,GRID!$A$4:$A$10,0),MATCH(1,($U$2=GRID!$B$1:$BI$1)*(КАЛЕНДАРЬ!BR17=GRID!$B$3:$BI$3), 0)),
INDEX(GRID!$B$4:$BI$10,MATCH($I$7,GRID!$A$4:$A$10,0),MATCH(1,($U$2=GRID!$B$1:$BI$1)*(КАЛЕНДАРЬ!BR17=GRID!$B$3:$BI$3), 0))*(1-GRID!$B$29))</f>
        <v>25000</v>
      </c>
      <c r="J329" s="24" cm="1">
        <f t="array" ref="J329">IF($I$2="Открытый тариф",
INDEX(GRID!$B$13:$BI$19,MATCH($I$7,GRID!$A$13:$A$19,0),MATCH(1,($U$2=GRID!$B$1:$BI$1)*(КАЛЕНДАРЬ!$BR17=GRID!$B$3:$BI$3), 0)),
INDEX(GRID!$B$13:$BI$19,MATCH($I$7,GRID!$A$13:$A$19,0),MATCH(1,($U$2=GRID!$B$1:$BI$1)*(КАЛЕНДАРЬ!$BR17=GRID!$B$3:$BI$3), 0))*(1-GRID!$B$29))</f>
        <v>28300</v>
      </c>
      <c r="K329" s="24" cm="1">
        <f t="array" ref="K329">IF($I$2="Открытый тариф",
INDEX(GRID!$B$4:$BI$10,MATCH($K$7,GRID!$A$4:$A$10,0),MATCH(1,($U$2=GRID!$B$1:$BI$1)*(КАЛЕНДАРЬ!BR17=GRID!$B$3:$BI$3), 0)),
INDEX(GRID!$B$4:$BI$10,MATCH($K$7,GRID!$A$4:$A$10,0),MATCH(1,($U$2=GRID!$B$1:$BI$1)*(КАЛЕНДАРЬ!BR17=GRID!$B$3:$BI$3), 0))*(1-GRID!$B$29))</f>
        <v>35500</v>
      </c>
      <c r="L329" s="24" cm="1">
        <f t="array" ref="L329">IF($I$2="Открытый тариф",
INDEX(GRID!$B$13:$BI$19,MATCH($K$7,GRID!$A$13:$A$19,0),MATCH(1,($U$2=GRID!$B$1:$BI$1)*(КАЛЕНДАРЬ!$BR17=GRID!$B$3:$BI$3), 0)),
INDEX(GRID!$B$13:$BI$19,MATCH($K$7,GRID!$A$13:$A$19,0),MATCH(1,($U$2=GRID!$B$1:$BI$1)*(КАЛЕНДАРЬ!$BR17=GRID!$B$3:$BI$3), 0))*(1-GRID!$B$29))</f>
        <v>38800</v>
      </c>
      <c r="M329" s="24" cm="1">
        <f t="array" ref="M329">IF($I$2="Открытый тариф",
INDEX(GRID!$B$4:$BI$10,MATCH($M$7,GRID!$A$4:$A$10,0),MATCH(1,($U$2=GRID!$B$1:$BI$1)*(КАЛЕНДАРЬ!BR17=GRID!$B$3:$BI$3), 0)),
INDEX(GRID!$B$4:$BI$10,MATCH($M$7,GRID!$A$4:$A$10,0),MATCH(1,($U$2=GRID!$B$1:$BI$1)*(КАЛЕНДАРЬ!BR17=GRID!$B$3:$BI$3), 0))*(1-GRID!$B$29))</f>
        <v>51300</v>
      </c>
      <c r="N329" s="24" cm="1">
        <f t="array" ref="N329">IF($I$2="Открытый тариф",
INDEX(GRID!$B$13:$BI$19,MATCH($M$7,GRID!$A$13:$A$19,0),MATCH(1,($U$2=GRID!$B$1:$BI$1)*(КАЛЕНДАРЬ!$BR17=GRID!$B$3:$BI$3), 0)),
INDEX(GRID!$B$13:$BI$19,MATCH($M$7,GRID!$A$13:$A$19,0),MATCH(1,($U$2=GRID!$B$1:$BI$1)*(КАЛЕНДАРЬ!$BR17=GRID!$B$3:$BI$3), 0))*(1-GRID!$B$29))</f>
        <v>54600</v>
      </c>
      <c r="O329" s="24" cm="1">
        <f t="array" ref="O329">IF($I$2="Открытый тариф",
INDEX(GRID!$B$4:$BI$10,MATCH($O$7,GRID!$A$4:$A$10,0),MATCH(1,($U$2=GRID!$B$1:$BI$1)*(КАЛЕНДАРЬ!BR17=GRID!$B$3:$BI$3), 0)),
INDEX(GRID!$B$4:$BI$10,MATCH($O$7,GRID!$A$4:$A$10,0),MATCH(1,($U$2=GRID!$B$1:$BI$1)*(КАЛЕНДАРЬ!BR17=GRID!$B$3:$BI$3), 0))*(1-GRID!$B$29))</f>
        <v>119400</v>
      </c>
      <c r="P329" s="24" cm="1">
        <f t="array" ref="P329">IF($I$2="Открытый тариф",
INDEX(GRID!$B$13:$BI$19,MATCH($O$7,GRID!$A$13:$A$19,0),MATCH(1,($U$2=GRID!$B$1:$BI$1)*(КАЛЕНДАРЬ!$BR17=GRID!$B$3:$BI$3), 0)),
INDEX(GRID!$B$13:$BI$19,MATCH($O$7,GRID!$A$13:$A$19,0),MATCH(1,($U$2=GRID!$B$1:$BI$1)*(КАЛЕНДАРЬ!$BR17=GRID!$B$3:$BI$3), 0))*(1-GRID!$B$29))</f>
        <v>122700</v>
      </c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</row>
    <row r="330" spans="1:31" x14ac:dyDescent="0.2">
      <c r="A330" s="83" t="s">
        <v>13</v>
      </c>
      <c r="B330" s="84">
        <v>15</v>
      </c>
      <c r="C330" s="24" cm="1">
        <f t="array" ref="C330">IF($I$2="Открытый тариф",
INDEX(GRID!$B$4:$BI$10,MATCH($C$7,GRID!$A$4:$A$10,0),MATCH(1,($U$2=GRID!$B$1:$BI$1)*(КАЛЕНДАРЬ!BR18=GRID!$B$3:$BI$3), 0)),
INDEX(GRID!$B$4:$BI$10,MATCH($C$7,GRID!$A$4:$A$10,0),MATCH(1,($U$2=GRID!$B$1:$BI$1)*(КАЛЕНДАРЬ!BR18=GRID!$B$3:$BI$3), 0))*(1-GRID!$B$29))</f>
        <v>9300</v>
      </c>
      <c r="D330" s="24" cm="1">
        <f t="array" ref="D330">IF($I$2="Открытый тариф",
INDEX(GRID!$B$13:$BI$19,MATCH($C$7,GRID!$A$13:$A$19,0),MATCH(1,($U$2=GRID!$B$1:$BI$1)*(КАЛЕНДАРЬ!$BR18=GRID!$B$3:$BI$3), 0)),
INDEX(GRID!$B$13:$BI$19,MATCH($C$7,GRID!$A$13:$A$19,0),MATCH(1,($U$2=GRID!$B$1:$BI$1)*(КАЛЕНДАРЬ!$BR18=GRID!$B$3:$BI$3), 0))*(1-GRID!$B$29))</f>
        <v>12600</v>
      </c>
      <c r="E330" s="24" cm="1">
        <f t="array" ref="E330">IF($I$2="Открытый тариф",
INDEX(GRID!$B$4:$BI$10,MATCH($E$7,GRID!$A$4:$A$10,0),MATCH(1,($U$2=GRID!$B$1:$BI$1)*(КАЛЕНДАРЬ!BR18=GRID!$B$3:$BI$3), 0)),
INDEX(GRID!$B$4:$BI$10,MATCH($E$7,GRID!$A$4:$A$10,0),MATCH(1,($U$2=GRID!$B$1:$BI$1)*(КАЛЕНДАРЬ!BR18=GRID!$B$3:$BI$3), 0))*(1-GRID!$B$29))</f>
        <v>11000</v>
      </c>
      <c r="F330" s="24" cm="1">
        <f t="array" ref="F330">IF($I$2="Открытый тариф",
INDEX(GRID!$B$13:$BI$19,MATCH($E$7,GRID!$A$13:$A$19,0),MATCH(1,($U$2=GRID!$B$1:$BI$1)*(КАЛЕНДАРЬ!$BR18=GRID!$B$3:$BI$3), 0)),
INDEX(GRID!$B$13:$BI$19,MATCH($E$7,GRID!$A$13:$A$19,0),MATCH(1,($U$2=GRID!$B$1:$BI$1)*(КАЛЕНДАРЬ!$BR18=GRID!$B$3:$BI$3), 0))*(1-GRID!$B$29))</f>
        <v>14300</v>
      </c>
      <c r="G330" s="24" cm="1">
        <f t="array" ref="G330">IF($I$2="Открытый тариф",
INDEX(GRID!$B$4:$BI$10,MATCH($G$7,GRID!$A$4:$A$10,0),MATCH(1,($U$2=GRID!$B$1:$BI$1)*(КАЛЕНДАРЬ!BR18=GRID!$B$3:$BI$3), 0)),
INDEX(GRID!$B$4:$BI$10,MATCH($G$7,GRID!$A$4:$A$10,0),MATCH(1,($U$2=GRID!$B$1:$BI$1)*(КАЛЕНДАРЬ!BR18=GRID!$B$3:$BI$3), 0))*(1-GRID!$B$29))</f>
        <v>13000</v>
      </c>
      <c r="H330" s="24" cm="1">
        <f t="array" ref="H330">IF($I$2="Открытый тариф",
INDEX(GRID!$B$13:$BI$19,MATCH($G$7,GRID!$A$13:$A$19,0),MATCH(1,($U$2=GRID!$B$1:$BI$1)*(КАЛЕНДАРЬ!$BR18=GRID!$B$3:$BI$3), 0)),
INDEX(GRID!$B$13:$BI$19,MATCH($G$7,GRID!$A$13:$A$19,0),MATCH(1,($U$2=GRID!$B$1:$BI$1)*(КАЛЕНДАРЬ!$BR18=GRID!$B$3:$BI$3), 0))*(1-GRID!$B$29))</f>
        <v>16300</v>
      </c>
      <c r="I330" s="24" cm="1">
        <f t="array" ref="I330">IF($I$2="Открытый тариф",
INDEX(GRID!$B$4:$BI$10,MATCH($I$7,GRID!$A$4:$A$10,0),MATCH(1,($U$2=GRID!$B$1:$BI$1)*(КАЛЕНДАРЬ!BR18=GRID!$B$3:$BI$3), 0)),
INDEX(GRID!$B$4:$BI$10,MATCH($I$7,GRID!$A$4:$A$10,0),MATCH(1,($U$2=GRID!$B$1:$BI$1)*(КАЛЕНДАРЬ!BR18=GRID!$B$3:$BI$3), 0))*(1-GRID!$B$29))</f>
        <v>17600</v>
      </c>
      <c r="J330" s="24" cm="1">
        <f t="array" ref="J330">IF($I$2="Открытый тариф",
INDEX(GRID!$B$13:$BI$19,MATCH($I$7,GRID!$A$13:$A$19,0),MATCH(1,($U$2=GRID!$B$1:$BI$1)*(КАЛЕНДАРЬ!$BR18=GRID!$B$3:$BI$3), 0)),
INDEX(GRID!$B$13:$BI$19,MATCH($I$7,GRID!$A$13:$A$19,0),MATCH(1,($U$2=GRID!$B$1:$BI$1)*(КАЛЕНДАРЬ!$BR18=GRID!$B$3:$BI$3), 0))*(1-GRID!$B$29))</f>
        <v>20900</v>
      </c>
      <c r="K330" s="24" cm="1">
        <f t="array" ref="K330">IF($I$2="Открытый тариф",
INDEX(GRID!$B$4:$BI$10,MATCH($K$7,GRID!$A$4:$A$10,0),MATCH(1,($U$2=GRID!$B$1:$BI$1)*(КАЛЕНДАРЬ!BR18=GRID!$B$3:$BI$3), 0)),
INDEX(GRID!$B$4:$BI$10,MATCH($K$7,GRID!$A$4:$A$10,0),MATCH(1,($U$2=GRID!$B$1:$BI$1)*(КАЛЕНДАРЬ!BR18=GRID!$B$3:$BI$3), 0))*(1-GRID!$B$29))</f>
        <v>24100</v>
      </c>
      <c r="L330" s="24" cm="1">
        <f t="array" ref="L330">IF($I$2="Открытый тариф",
INDEX(GRID!$B$13:$BI$19,MATCH($K$7,GRID!$A$13:$A$19,0),MATCH(1,($U$2=GRID!$B$1:$BI$1)*(КАЛЕНДАРЬ!$BR18=GRID!$B$3:$BI$3), 0)),
INDEX(GRID!$B$13:$BI$19,MATCH($K$7,GRID!$A$13:$A$19,0),MATCH(1,($U$2=GRID!$B$1:$BI$1)*(КАЛЕНДАРЬ!$BR18=GRID!$B$3:$BI$3), 0))*(1-GRID!$B$29))</f>
        <v>27400</v>
      </c>
      <c r="M330" s="24" cm="1">
        <f t="array" ref="M330">IF($I$2="Открытый тариф",
INDEX(GRID!$B$4:$BI$10,MATCH($M$7,GRID!$A$4:$A$10,0),MATCH(1,($U$2=GRID!$B$1:$BI$1)*(КАЛЕНДАРЬ!BR18=GRID!$B$3:$BI$3), 0)),
INDEX(GRID!$B$4:$BI$10,MATCH($M$7,GRID!$A$4:$A$10,0),MATCH(1,($U$2=GRID!$B$1:$BI$1)*(КАЛЕНДАРЬ!BR18=GRID!$B$3:$BI$3), 0))*(1-GRID!$B$29))</f>
        <v>33900</v>
      </c>
      <c r="N330" s="24" cm="1">
        <f t="array" ref="N330">IF($I$2="Открытый тариф",
INDEX(GRID!$B$13:$BI$19,MATCH($M$7,GRID!$A$13:$A$19,0),MATCH(1,($U$2=GRID!$B$1:$BI$1)*(КАЛЕНДАРЬ!$BR18=GRID!$B$3:$BI$3), 0)),
INDEX(GRID!$B$13:$BI$19,MATCH($M$7,GRID!$A$13:$A$19,0),MATCH(1,($U$2=GRID!$B$1:$BI$1)*(КАЛЕНДАРЬ!$BR18=GRID!$B$3:$BI$3), 0))*(1-GRID!$B$29))</f>
        <v>37200</v>
      </c>
      <c r="O330" s="24" cm="1">
        <f t="array" ref="O330">IF($I$2="Открытый тариф",
INDEX(GRID!$B$4:$BI$10,MATCH($O$7,GRID!$A$4:$A$10,0),MATCH(1,($U$2=GRID!$B$1:$BI$1)*(КАЛЕНДАРЬ!BR18=GRID!$B$3:$BI$3), 0)),
INDEX(GRID!$B$4:$BI$10,MATCH($O$7,GRID!$A$4:$A$10,0),MATCH(1,($U$2=GRID!$B$1:$BI$1)*(КАЛЕНДАРЬ!BR18=GRID!$B$3:$BI$3), 0))*(1-GRID!$B$29))</f>
        <v>72900</v>
      </c>
      <c r="P330" s="24" cm="1">
        <f t="array" ref="P330">IF($I$2="Открытый тариф",
INDEX(GRID!$B$13:$BI$19,MATCH($O$7,GRID!$A$13:$A$19,0),MATCH(1,($U$2=GRID!$B$1:$BI$1)*(КАЛЕНДАРЬ!$BR18=GRID!$B$3:$BI$3), 0)),
INDEX(GRID!$B$13:$BI$19,MATCH($O$7,GRID!$A$13:$A$19,0),MATCH(1,($U$2=GRID!$B$1:$BI$1)*(КАЛЕНДАРЬ!$BR18=GRID!$B$3:$BI$3), 0))*(1-GRID!$B$29))</f>
        <v>76200</v>
      </c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</row>
    <row r="331" spans="1:31" x14ac:dyDescent="0.2">
      <c r="A331" s="83" t="s">
        <v>14</v>
      </c>
      <c r="B331" s="84">
        <v>16</v>
      </c>
      <c r="C331" s="24" cm="1">
        <f t="array" ref="C331">IF($I$2="Открытый тариф",
INDEX(GRID!$B$4:$BI$10,MATCH($C$7,GRID!$A$4:$A$10,0),MATCH(1,($U$2=GRID!$B$1:$BI$1)*(КАЛЕНДАРЬ!BR19=GRID!$B$3:$BI$3), 0)),
INDEX(GRID!$B$4:$BI$10,MATCH($C$7,GRID!$A$4:$A$10,0),MATCH(1,($U$2=GRID!$B$1:$BI$1)*(КАЛЕНДАРЬ!BR19=GRID!$B$3:$BI$3), 0))*(1-GRID!$B$29))</f>
        <v>9300</v>
      </c>
      <c r="D331" s="24" cm="1">
        <f t="array" ref="D331">IF($I$2="Открытый тариф",
INDEX(GRID!$B$13:$BI$19,MATCH($C$7,GRID!$A$13:$A$19,0),MATCH(1,($U$2=GRID!$B$1:$BI$1)*(КАЛЕНДАРЬ!$BR19=GRID!$B$3:$BI$3), 0)),
INDEX(GRID!$B$13:$BI$19,MATCH($C$7,GRID!$A$13:$A$19,0),MATCH(1,($U$2=GRID!$B$1:$BI$1)*(КАЛЕНДАРЬ!$BR19=GRID!$B$3:$BI$3), 0))*(1-GRID!$B$29))</f>
        <v>12600</v>
      </c>
      <c r="E331" s="24" cm="1">
        <f t="array" ref="E331">IF($I$2="Открытый тариф",
INDEX(GRID!$B$4:$BI$10,MATCH($E$7,GRID!$A$4:$A$10,0),MATCH(1,($U$2=GRID!$B$1:$BI$1)*(КАЛЕНДАРЬ!BR19=GRID!$B$3:$BI$3), 0)),
INDEX(GRID!$B$4:$BI$10,MATCH($E$7,GRID!$A$4:$A$10,0),MATCH(1,($U$2=GRID!$B$1:$BI$1)*(КАЛЕНДАРЬ!BR19=GRID!$B$3:$BI$3), 0))*(1-GRID!$B$29))</f>
        <v>11000</v>
      </c>
      <c r="F331" s="24" cm="1">
        <f t="array" ref="F331">IF($I$2="Открытый тариф",
INDEX(GRID!$B$13:$BI$19,MATCH($E$7,GRID!$A$13:$A$19,0),MATCH(1,($U$2=GRID!$B$1:$BI$1)*(КАЛЕНДАРЬ!$BR19=GRID!$B$3:$BI$3), 0)),
INDEX(GRID!$B$13:$BI$19,MATCH($E$7,GRID!$A$13:$A$19,0),MATCH(1,($U$2=GRID!$B$1:$BI$1)*(КАЛЕНДАРЬ!$BR19=GRID!$B$3:$BI$3), 0))*(1-GRID!$B$29))</f>
        <v>14300</v>
      </c>
      <c r="G331" s="24" cm="1">
        <f t="array" ref="G331">IF($I$2="Открытый тариф",
INDEX(GRID!$B$4:$BI$10,MATCH($G$7,GRID!$A$4:$A$10,0),MATCH(1,($U$2=GRID!$B$1:$BI$1)*(КАЛЕНДАРЬ!BR19=GRID!$B$3:$BI$3), 0)),
INDEX(GRID!$B$4:$BI$10,MATCH($G$7,GRID!$A$4:$A$10,0),MATCH(1,($U$2=GRID!$B$1:$BI$1)*(КАЛЕНДАРЬ!BR19=GRID!$B$3:$BI$3), 0))*(1-GRID!$B$29))</f>
        <v>13000</v>
      </c>
      <c r="H331" s="24" cm="1">
        <f t="array" ref="H331">IF($I$2="Открытый тариф",
INDEX(GRID!$B$13:$BI$19,MATCH($G$7,GRID!$A$13:$A$19,0),MATCH(1,($U$2=GRID!$B$1:$BI$1)*(КАЛЕНДАРЬ!$BR19=GRID!$B$3:$BI$3), 0)),
INDEX(GRID!$B$13:$BI$19,MATCH($G$7,GRID!$A$13:$A$19,0),MATCH(1,($U$2=GRID!$B$1:$BI$1)*(КАЛЕНДАРЬ!$BR19=GRID!$B$3:$BI$3), 0))*(1-GRID!$B$29))</f>
        <v>16300</v>
      </c>
      <c r="I331" s="24" cm="1">
        <f t="array" ref="I331">IF($I$2="Открытый тариф",
INDEX(GRID!$B$4:$BI$10,MATCH($I$7,GRID!$A$4:$A$10,0),MATCH(1,($U$2=GRID!$B$1:$BI$1)*(КАЛЕНДАРЬ!BR19=GRID!$B$3:$BI$3), 0)),
INDEX(GRID!$B$4:$BI$10,MATCH($I$7,GRID!$A$4:$A$10,0),MATCH(1,($U$2=GRID!$B$1:$BI$1)*(КАЛЕНДАРЬ!BR19=GRID!$B$3:$BI$3), 0))*(1-GRID!$B$29))</f>
        <v>17600</v>
      </c>
      <c r="J331" s="24" cm="1">
        <f t="array" ref="J331">IF($I$2="Открытый тариф",
INDEX(GRID!$B$13:$BI$19,MATCH($I$7,GRID!$A$13:$A$19,0),MATCH(1,($U$2=GRID!$B$1:$BI$1)*(КАЛЕНДАРЬ!$BR19=GRID!$B$3:$BI$3), 0)),
INDEX(GRID!$B$13:$BI$19,MATCH($I$7,GRID!$A$13:$A$19,0),MATCH(1,($U$2=GRID!$B$1:$BI$1)*(КАЛЕНДАРЬ!$BR19=GRID!$B$3:$BI$3), 0))*(1-GRID!$B$29))</f>
        <v>20900</v>
      </c>
      <c r="K331" s="24" cm="1">
        <f t="array" ref="K331">IF($I$2="Открытый тариф",
INDEX(GRID!$B$4:$BI$10,MATCH($K$7,GRID!$A$4:$A$10,0),MATCH(1,($U$2=GRID!$B$1:$BI$1)*(КАЛЕНДАРЬ!BR19=GRID!$B$3:$BI$3), 0)),
INDEX(GRID!$B$4:$BI$10,MATCH($K$7,GRID!$A$4:$A$10,0),MATCH(1,($U$2=GRID!$B$1:$BI$1)*(КАЛЕНДАРЬ!BR19=GRID!$B$3:$BI$3), 0))*(1-GRID!$B$29))</f>
        <v>24100</v>
      </c>
      <c r="L331" s="24" cm="1">
        <f t="array" ref="L331">IF($I$2="Открытый тариф",
INDEX(GRID!$B$13:$BI$19,MATCH($K$7,GRID!$A$13:$A$19,0),MATCH(1,($U$2=GRID!$B$1:$BI$1)*(КАЛЕНДАРЬ!$BR19=GRID!$B$3:$BI$3), 0)),
INDEX(GRID!$B$13:$BI$19,MATCH($K$7,GRID!$A$13:$A$19,0),MATCH(1,($U$2=GRID!$B$1:$BI$1)*(КАЛЕНДАРЬ!$BR19=GRID!$B$3:$BI$3), 0))*(1-GRID!$B$29))</f>
        <v>27400</v>
      </c>
      <c r="M331" s="24" cm="1">
        <f t="array" ref="M331">IF($I$2="Открытый тариф",
INDEX(GRID!$B$4:$BI$10,MATCH($M$7,GRID!$A$4:$A$10,0),MATCH(1,($U$2=GRID!$B$1:$BI$1)*(КАЛЕНДАРЬ!BR19=GRID!$B$3:$BI$3), 0)),
INDEX(GRID!$B$4:$BI$10,MATCH($M$7,GRID!$A$4:$A$10,0),MATCH(1,($U$2=GRID!$B$1:$BI$1)*(КАЛЕНДАРЬ!BR19=GRID!$B$3:$BI$3), 0))*(1-GRID!$B$29))</f>
        <v>33900</v>
      </c>
      <c r="N331" s="24" cm="1">
        <f t="array" ref="N331">IF($I$2="Открытый тариф",
INDEX(GRID!$B$13:$BI$19,MATCH($M$7,GRID!$A$13:$A$19,0),MATCH(1,($U$2=GRID!$B$1:$BI$1)*(КАЛЕНДАРЬ!$BR19=GRID!$B$3:$BI$3), 0)),
INDEX(GRID!$B$13:$BI$19,MATCH($M$7,GRID!$A$13:$A$19,0),MATCH(1,($U$2=GRID!$B$1:$BI$1)*(КАЛЕНДАРЬ!$BR19=GRID!$B$3:$BI$3), 0))*(1-GRID!$B$29))</f>
        <v>37200</v>
      </c>
      <c r="O331" s="24" cm="1">
        <f t="array" ref="O331">IF($I$2="Открытый тариф",
INDEX(GRID!$B$4:$BI$10,MATCH($O$7,GRID!$A$4:$A$10,0),MATCH(1,($U$2=GRID!$B$1:$BI$1)*(КАЛЕНДАРЬ!BR19=GRID!$B$3:$BI$3), 0)),
INDEX(GRID!$B$4:$BI$10,MATCH($O$7,GRID!$A$4:$A$10,0),MATCH(1,($U$2=GRID!$B$1:$BI$1)*(КАЛЕНДАРЬ!BR19=GRID!$B$3:$BI$3), 0))*(1-GRID!$B$29))</f>
        <v>72900</v>
      </c>
      <c r="P331" s="24" cm="1">
        <f t="array" ref="P331">IF($I$2="Открытый тариф",
INDEX(GRID!$B$13:$BI$19,MATCH($O$7,GRID!$A$13:$A$19,0),MATCH(1,($U$2=GRID!$B$1:$BI$1)*(КАЛЕНДАРЬ!$BR19=GRID!$B$3:$BI$3), 0)),
INDEX(GRID!$B$13:$BI$19,MATCH($O$7,GRID!$A$13:$A$19,0),MATCH(1,($U$2=GRID!$B$1:$BI$1)*(КАЛЕНДАРЬ!$BR19=GRID!$B$3:$BI$3), 0))*(1-GRID!$B$29))</f>
        <v>76200</v>
      </c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</row>
    <row r="332" spans="1:31" x14ac:dyDescent="0.2">
      <c r="A332" s="83" t="s">
        <v>15</v>
      </c>
      <c r="B332" s="84">
        <v>17</v>
      </c>
      <c r="C332" s="24" cm="1">
        <f t="array" ref="C332">IF($I$2="Открытый тариф",
INDEX(GRID!$B$4:$BI$10,MATCH($C$7,GRID!$A$4:$A$10,0),MATCH(1,($U$2=GRID!$B$1:$BI$1)*(КАЛЕНДАРЬ!BR20=GRID!$B$3:$BI$3), 0)),
INDEX(GRID!$B$4:$BI$10,MATCH($C$7,GRID!$A$4:$A$10,0),MATCH(1,($U$2=GRID!$B$1:$BI$1)*(КАЛЕНДАРЬ!BR20=GRID!$B$3:$BI$3), 0))*(1-GRID!$B$29))</f>
        <v>9300</v>
      </c>
      <c r="D332" s="24" cm="1">
        <f t="array" ref="D332">IF($I$2="Открытый тариф",
INDEX(GRID!$B$13:$BI$19,MATCH($C$7,GRID!$A$13:$A$19,0),MATCH(1,($U$2=GRID!$B$1:$BI$1)*(КАЛЕНДАРЬ!$BR20=GRID!$B$3:$BI$3), 0)),
INDEX(GRID!$B$13:$BI$19,MATCH($C$7,GRID!$A$13:$A$19,0),MATCH(1,($U$2=GRID!$B$1:$BI$1)*(КАЛЕНДАРЬ!$BR20=GRID!$B$3:$BI$3), 0))*(1-GRID!$B$29))</f>
        <v>12600</v>
      </c>
      <c r="E332" s="24" cm="1">
        <f t="array" ref="E332">IF($I$2="Открытый тариф",
INDEX(GRID!$B$4:$BI$10,MATCH($E$7,GRID!$A$4:$A$10,0),MATCH(1,($U$2=GRID!$B$1:$BI$1)*(КАЛЕНДАРЬ!BR20=GRID!$B$3:$BI$3), 0)),
INDEX(GRID!$B$4:$BI$10,MATCH($E$7,GRID!$A$4:$A$10,0),MATCH(1,($U$2=GRID!$B$1:$BI$1)*(КАЛЕНДАРЬ!BR20=GRID!$B$3:$BI$3), 0))*(1-GRID!$B$29))</f>
        <v>11000</v>
      </c>
      <c r="F332" s="24" cm="1">
        <f t="array" ref="F332">IF($I$2="Открытый тариф",
INDEX(GRID!$B$13:$BI$19,MATCH($E$7,GRID!$A$13:$A$19,0),MATCH(1,($U$2=GRID!$B$1:$BI$1)*(КАЛЕНДАРЬ!$BR20=GRID!$B$3:$BI$3), 0)),
INDEX(GRID!$B$13:$BI$19,MATCH($E$7,GRID!$A$13:$A$19,0),MATCH(1,($U$2=GRID!$B$1:$BI$1)*(КАЛЕНДАРЬ!$BR20=GRID!$B$3:$BI$3), 0))*(1-GRID!$B$29))</f>
        <v>14300</v>
      </c>
      <c r="G332" s="24" cm="1">
        <f t="array" ref="G332">IF($I$2="Открытый тариф",
INDEX(GRID!$B$4:$BI$10,MATCH($G$7,GRID!$A$4:$A$10,0),MATCH(1,($U$2=GRID!$B$1:$BI$1)*(КАЛЕНДАРЬ!BR20=GRID!$B$3:$BI$3), 0)),
INDEX(GRID!$B$4:$BI$10,MATCH($G$7,GRID!$A$4:$A$10,0),MATCH(1,($U$2=GRID!$B$1:$BI$1)*(КАЛЕНДАРЬ!BR20=GRID!$B$3:$BI$3), 0))*(1-GRID!$B$29))</f>
        <v>13000</v>
      </c>
      <c r="H332" s="24" cm="1">
        <f t="array" ref="H332">IF($I$2="Открытый тариф",
INDEX(GRID!$B$13:$BI$19,MATCH($G$7,GRID!$A$13:$A$19,0),MATCH(1,($U$2=GRID!$B$1:$BI$1)*(КАЛЕНДАРЬ!$BR20=GRID!$B$3:$BI$3), 0)),
INDEX(GRID!$B$13:$BI$19,MATCH($G$7,GRID!$A$13:$A$19,0),MATCH(1,($U$2=GRID!$B$1:$BI$1)*(КАЛЕНДАРЬ!$BR20=GRID!$B$3:$BI$3), 0))*(1-GRID!$B$29))</f>
        <v>16300</v>
      </c>
      <c r="I332" s="24" cm="1">
        <f t="array" ref="I332">IF($I$2="Открытый тариф",
INDEX(GRID!$B$4:$BI$10,MATCH($I$7,GRID!$A$4:$A$10,0),MATCH(1,($U$2=GRID!$B$1:$BI$1)*(КАЛЕНДАРЬ!BR20=GRID!$B$3:$BI$3), 0)),
INDEX(GRID!$B$4:$BI$10,MATCH($I$7,GRID!$A$4:$A$10,0),MATCH(1,($U$2=GRID!$B$1:$BI$1)*(КАЛЕНДАРЬ!BR20=GRID!$B$3:$BI$3), 0))*(1-GRID!$B$29))</f>
        <v>17600</v>
      </c>
      <c r="J332" s="24" cm="1">
        <f t="array" ref="J332">IF($I$2="Открытый тариф",
INDEX(GRID!$B$13:$BI$19,MATCH($I$7,GRID!$A$13:$A$19,0),MATCH(1,($U$2=GRID!$B$1:$BI$1)*(КАЛЕНДАРЬ!$BR20=GRID!$B$3:$BI$3), 0)),
INDEX(GRID!$B$13:$BI$19,MATCH($I$7,GRID!$A$13:$A$19,0),MATCH(1,($U$2=GRID!$B$1:$BI$1)*(КАЛЕНДАРЬ!$BR20=GRID!$B$3:$BI$3), 0))*(1-GRID!$B$29))</f>
        <v>20900</v>
      </c>
      <c r="K332" s="24" cm="1">
        <f t="array" ref="K332">IF($I$2="Открытый тариф",
INDEX(GRID!$B$4:$BI$10,MATCH($K$7,GRID!$A$4:$A$10,0),MATCH(1,($U$2=GRID!$B$1:$BI$1)*(КАЛЕНДАРЬ!BR20=GRID!$B$3:$BI$3), 0)),
INDEX(GRID!$B$4:$BI$10,MATCH($K$7,GRID!$A$4:$A$10,0),MATCH(1,($U$2=GRID!$B$1:$BI$1)*(КАЛЕНДАРЬ!BR20=GRID!$B$3:$BI$3), 0))*(1-GRID!$B$29))</f>
        <v>24100</v>
      </c>
      <c r="L332" s="24" cm="1">
        <f t="array" ref="L332">IF($I$2="Открытый тариф",
INDEX(GRID!$B$13:$BI$19,MATCH($K$7,GRID!$A$13:$A$19,0),MATCH(1,($U$2=GRID!$B$1:$BI$1)*(КАЛЕНДАРЬ!$BR20=GRID!$B$3:$BI$3), 0)),
INDEX(GRID!$B$13:$BI$19,MATCH($K$7,GRID!$A$13:$A$19,0),MATCH(1,($U$2=GRID!$B$1:$BI$1)*(КАЛЕНДАРЬ!$BR20=GRID!$B$3:$BI$3), 0))*(1-GRID!$B$29))</f>
        <v>27400</v>
      </c>
      <c r="M332" s="24" cm="1">
        <f t="array" ref="M332">IF($I$2="Открытый тариф",
INDEX(GRID!$B$4:$BI$10,MATCH($M$7,GRID!$A$4:$A$10,0),MATCH(1,($U$2=GRID!$B$1:$BI$1)*(КАЛЕНДАРЬ!BR20=GRID!$B$3:$BI$3), 0)),
INDEX(GRID!$B$4:$BI$10,MATCH($M$7,GRID!$A$4:$A$10,0),MATCH(1,($U$2=GRID!$B$1:$BI$1)*(КАЛЕНДАРЬ!BR20=GRID!$B$3:$BI$3), 0))*(1-GRID!$B$29))</f>
        <v>33900</v>
      </c>
      <c r="N332" s="24" cm="1">
        <f t="array" ref="N332">IF($I$2="Открытый тариф",
INDEX(GRID!$B$13:$BI$19,MATCH($M$7,GRID!$A$13:$A$19,0),MATCH(1,($U$2=GRID!$B$1:$BI$1)*(КАЛЕНДАРЬ!$BR20=GRID!$B$3:$BI$3), 0)),
INDEX(GRID!$B$13:$BI$19,MATCH($M$7,GRID!$A$13:$A$19,0),MATCH(1,($U$2=GRID!$B$1:$BI$1)*(КАЛЕНДАРЬ!$BR20=GRID!$B$3:$BI$3), 0))*(1-GRID!$B$29))</f>
        <v>37200</v>
      </c>
      <c r="O332" s="24" cm="1">
        <f t="array" ref="O332">IF($I$2="Открытый тариф",
INDEX(GRID!$B$4:$BI$10,MATCH($O$7,GRID!$A$4:$A$10,0),MATCH(1,($U$2=GRID!$B$1:$BI$1)*(КАЛЕНДАРЬ!BR20=GRID!$B$3:$BI$3), 0)),
INDEX(GRID!$B$4:$BI$10,MATCH($O$7,GRID!$A$4:$A$10,0),MATCH(1,($U$2=GRID!$B$1:$BI$1)*(КАЛЕНДАРЬ!BR20=GRID!$B$3:$BI$3), 0))*(1-GRID!$B$29))</f>
        <v>72900</v>
      </c>
      <c r="P332" s="24" cm="1">
        <f t="array" ref="P332">IF($I$2="Открытый тариф",
INDEX(GRID!$B$13:$BI$19,MATCH($O$7,GRID!$A$13:$A$19,0),MATCH(1,($U$2=GRID!$B$1:$BI$1)*(КАЛЕНДАРЬ!$BR20=GRID!$B$3:$BI$3), 0)),
INDEX(GRID!$B$13:$BI$19,MATCH($O$7,GRID!$A$13:$A$19,0),MATCH(1,($U$2=GRID!$B$1:$BI$1)*(КАЛЕНДАРЬ!$BR20=GRID!$B$3:$BI$3), 0))*(1-GRID!$B$29))</f>
        <v>76200</v>
      </c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</row>
    <row r="333" spans="1:31" x14ac:dyDescent="0.2">
      <c r="A333" s="83" t="s">
        <v>16</v>
      </c>
      <c r="B333" s="84">
        <v>18</v>
      </c>
      <c r="C333" s="24" cm="1">
        <f t="array" ref="C333">IF($I$2="Открытый тариф",
INDEX(GRID!$B$4:$BI$10,MATCH($C$7,GRID!$A$4:$A$10,0),MATCH(1,($U$2=GRID!$B$1:$BI$1)*(КАЛЕНДАРЬ!BR21=GRID!$B$3:$BI$3), 0)),
INDEX(GRID!$B$4:$BI$10,MATCH($C$7,GRID!$A$4:$A$10,0),MATCH(1,($U$2=GRID!$B$1:$BI$1)*(КАЛЕНДАРЬ!BR21=GRID!$B$3:$BI$3), 0))*(1-GRID!$B$29))</f>
        <v>9300</v>
      </c>
      <c r="D333" s="24" cm="1">
        <f t="array" ref="D333">IF($I$2="Открытый тариф",
INDEX(GRID!$B$13:$BI$19,MATCH($C$7,GRID!$A$13:$A$19,0),MATCH(1,($U$2=GRID!$B$1:$BI$1)*(КАЛЕНДАРЬ!$BR21=GRID!$B$3:$BI$3), 0)),
INDEX(GRID!$B$13:$BI$19,MATCH($C$7,GRID!$A$13:$A$19,0),MATCH(1,($U$2=GRID!$B$1:$BI$1)*(КАЛЕНДАРЬ!$BR21=GRID!$B$3:$BI$3), 0))*(1-GRID!$B$29))</f>
        <v>12600</v>
      </c>
      <c r="E333" s="24" cm="1">
        <f t="array" ref="E333">IF($I$2="Открытый тариф",
INDEX(GRID!$B$4:$BI$10,MATCH($E$7,GRID!$A$4:$A$10,0),MATCH(1,($U$2=GRID!$B$1:$BI$1)*(КАЛЕНДАРЬ!BR21=GRID!$B$3:$BI$3), 0)),
INDEX(GRID!$B$4:$BI$10,MATCH($E$7,GRID!$A$4:$A$10,0),MATCH(1,($U$2=GRID!$B$1:$BI$1)*(КАЛЕНДАРЬ!BR21=GRID!$B$3:$BI$3), 0))*(1-GRID!$B$29))</f>
        <v>11000</v>
      </c>
      <c r="F333" s="24" cm="1">
        <f t="array" ref="F333">IF($I$2="Открытый тариф",
INDEX(GRID!$B$13:$BI$19,MATCH($E$7,GRID!$A$13:$A$19,0),MATCH(1,($U$2=GRID!$B$1:$BI$1)*(КАЛЕНДАРЬ!$BR21=GRID!$B$3:$BI$3), 0)),
INDEX(GRID!$B$13:$BI$19,MATCH($E$7,GRID!$A$13:$A$19,0),MATCH(1,($U$2=GRID!$B$1:$BI$1)*(КАЛЕНДАРЬ!$BR21=GRID!$B$3:$BI$3), 0))*(1-GRID!$B$29))</f>
        <v>14300</v>
      </c>
      <c r="G333" s="24" cm="1">
        <f t="array" ref="G333">IF($I$2="Открытый тариф",
INDEX(GRID!$B$4:$BI$10,MATCH($G$7,GRID!$A$4:$A$10,0),MATCH(1,($U$2=GRID!$B$1:$BI$1)*(КАЛЕНДАРЬ!BR21=GRID!$B$3:$BI$3), 0)),
INDEX(GRID!$B$4:$BI$10,MATCH($G$7,GRID!$A$4:$A$10,0),MATCH(1,($U$2=GRID!$B$1:$BI$1)*(КАЛЕНДАРЬ!BR21=GRID!$B$3:$BI$3), 0))*(1-GRID!$B$29))</f>
        <v>13000</v>
      </c>
      <c r="H333" s="24" cm="1">
        <f t="array" ref="H333">IF($I$2="Открытый тариф",
INDEX(GRID!$B$13:$BI$19,MATCH($G$7,GRID!$A$13:$A$19,0),MATCH(1,($U$2=GRID!$B$1:$BI$1)*(КАЛЕНДАРЬ!$BR21=GRID!$B$3:$BI$3), 0)),
INDEX(GRID!$B$13:$BI$19,MATCH($G$7,GRID!$A$13:$A$19,0),MATCH(1,($U$2=GRID!$B$1:$BI$1)*(КАЛЕНДАРЬ!$BR21=GRID!$B$3:$BI$3), 0))*(1-GRID!$B$29))</f>
        <v>16300</v>
      </c>
      <c r="I333" s="24" cm="1">
        <f t="array" ref="I333">IF($I$2="Открытый тариф",
INDEX(GRID!$B$4:$BI$10,MATCH($I$7,GRID!$A$4:$A$10,0),MATCH(1,($U$2=GRID!$B$1:$BI$1)*(КАЛЕНДАРЬ!BR21=GRID!$B$3:$BI$3), 0)),
INDEX(GRID!$B$4:$BI$10,MATCH($I$7,GRID!$A$4:$A$10,0),MATCH(1,($U$2=GRID!$B$1:$BI$1)*(КАЛЕНДАРЬ!BR21=GRID!$B$3:$BI$3), 0))*(1-GRID!$B$29))</f>
        <v>17600</v>
      </c>
      <c r="J333" s="24" cm="1">
        <f t="array" ref="J333">IF($I$2="Открытый тариф",
INDEX(GRID!$B$13:$BI$19,MATCH($I$7,GRID!$A$13:$A$19,0),MATCH(1,($U$2=GRID!$B$1:$BI$1)*(КАЛЕНДАРЬ!$BR21=GRID!$B$3:$BI$3), 0)),
INDEX(GRID!$B$13:$BI$19,MATCH($I$7,GRID!$A$13:$A$19,0),MATCH(1,($U$2=GRID!$B$1:$BI$1)*(КАЛЕНДАРЬ!$BR21=GRID!$B$3:$BI$3), 0))*(1-GRID!$B$29))</f>
        <v>20900</v>
      </c>
      <c r="K333" s="24" cm="1">
        <f t="array" ref="K333">IF($I$2="Открытый тариф",
INDEX(GRID!$B$4:$BI$10,MATCH($K$7,GRID!$A$4:$A$10,0),MATCH(1,($U$2=GRID!$B$1:$BI$1)*(КАЛЕНДАРЬ!BR21=GRID!$B$3:$BI$3), 0)),
INDEX(GRID!$B$4:$BI$10,MATCH($K$7,GRID!$A$4:$A$10,0),MATCH(1,($U$2=GRID!$B$1:$BI$1)*(КАЛЕНДАРЬ!BR21=GRID!$B$3:$BI$3), 0))*(1-GRID!$B$29))</f>
        <v>24100</v>
      </c>
      <c r="L333" s="24" cm="1">
        <f t="array" ref="L333">IF($I$2="Открытый тариф",
INDEX(GRID!$B$13:$BI$19,MATCH($K$7,GRID!$A$13:$A$19,0),MATCH(1,($U$2=GRID!$B$1:$BI$1)*(КАЛЕНДАРЬ!$BR21=GRID!$B$3:$BI$3), 0)),
INDEX(GRID!$B$13:$BI$19,MATCH($K$7,GRID!$A$13:$A$19,0),MATCH(1,($U$2=GRID!$B$1:$BI$1)*(КАЛЕНДАРЬ!$BR21=GRID!$B$3:$BI$3), 0))*(1-GRID!$B$29))</f>
        <v>27400</v>
      </c>
      <c r="M333" s="24" cm="1">
        <f t="array" ref="M333">IF($I$2="Открытый тариф",
INDEX(GRID!$B$4:$BI$10,MATCH($M$7,GRID!$A$4:$A$10,0),MATCH(1,($U$2=GRID!$B$1:$BI$1)*(КАЛЕНДАРЬ!BR21=GRID!$B$3:$BI$3), 0)),
INDEX(GRID!$B$4:$BI$10,MATCH($M$7,GRID!$A$4:$A$10,0),MATCH(1,($U$2=GRID!$B$1:$BI$1)*(КАЛЕНДАРЬ!BR21=GRID!$B$3:$BI$3), 0))*(1-GRID!$B$29))</f>
        <v>33900</v>
      </c>
      <c r="N333" s="24" cm="1">
        <f t="array" ref="N333">IF($I$2="Открытый тариф",
INDEX(GRID!$B$13:$BI$19,MATCH($M$7,GRID!$A$13:$A$19,0),MATCH(1,($U$2=GRID!$B$1:$BI$1)*(КАЛЕНДАРЬ!$BR21=GRID!$B$3:$BI$3), 0)),
INDEX(GRID!$B$13:$BI$19,MATCH($M$7,GRID!$A$13:$A$19,0),MATCH(1,($U$2=GRID!$B$1:$BI$1)*(КАЛЕНДАРЬ!$BR21=GRID!$B$3:$BI$3), 0))*(1-GRID!$B$29))</f>
        <v>37200</v>
      </c>
      <c r="O333" s="24" cm="1">
        <f t="array" ref="O333">IF($I$2="Открытый тариф",
INDEX(GRID!$B$4:$BI$10,MATCH($O$7,GRID!$A$4:$A$10,0),MATCH(1,($U$2=GRID!$B$1:$BI$1)*(КАЛЕНДАРЬ!BR21=GRID!$B$3:$BI$3), 0)),
INDEX(GRID!$B$4:$BI$10,MATCH($O$7,GRID!$A$4:$A$10,0),MATCH(1,($U$2=GRID!$B$1:$BI$1)*(КАЛЕНДАРЬ!BR21=GRID!$B$3:$BI$3), 0))*(1-GRID!$B$29))</f>
        <v>72900</v>
      </c>
      <c r="P333" s="24" cm="1">
        <f t="array" ref="P333">IF($I$2="Открытый тариф",
INDEX(GRID!$B$13:$BI$19,MATCH($O$7,GRID!$A$13:$A$19,0),MATCH(1,($U$2=GRID!$B$1:$BI$1)*(КАЛЕНДАРЬ!$BR21=GRID!$B$3:$BI$3), 0)),
INDEX(GRID!$B$13:$BI$19,MATCH($O$7,GRID!$A$13:$A$19,0),MATCH(1,($U$2=GRID!$B$1:$BI$1)*(КАЛЕНДАРЬ!$BR21=GRID!$B$3:$BI$3), 0))*(1-GRID!$B$29))</f>
        <v>76200</v>
      </c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</row>
    <row r="334" spans="1:31" x14ac:dyDescent="0.2">
      <c r="A334" s="83" t="s">
        <v>17</v>
      </c>
      <c r="B334" s="84">
        <v>19</v>
      </c>
      <c r="C334" s="24" cm="1">
        <f t="array" ref="C334">IF($I$2="Открытый тариф",
INDEX(GRID!$B$4:$BI$10,MATCH($C$7,GRID!$A$4:$A$10,0),MATCH(1,($U$2=GRID!$B$1:$BI$1)*(КАЛЕНДАРЬ!BR22=GRID!$B$3:$BI$3), 0)),
INDEX(GRID!$B$4:$BI$10,MATCH($C$7,GRID!$A$4:$A$10,0),MATCH(1,($U$2=GRID!$B$1:$BI$1)*(КАЛЕНДАРЬ!BR22=GRID!$B$3:$BI$3), 0))*(1-GRID!$B$29))</f>
        <v>9300</v>
      </c>
      <c r="D334" s="24" cm="1">
        <f t="array" ref="D334">IF($I$2="Открытый тариф",
INDEX(GRID!$B$13:$BI$19,MATCH($C$7,GRID!$A$13:$A$19,0),MATCH(1,($U$2=GRID!$B$1:$BI$1)*(КАЛЕНДАРЬ!$BR22=GRID!$B$3:$BI$3), 0)),
INDEX(GRID!$B$13:$BI$19,MATCH($C$7,GRID!$A$13:$A$19,0),MATCH(1,($U$2=GRID!$B$1:$BI$1)*(КАЛЕНДАРЬ!$BR22=GRID!$B$3:$BI$3), 0))*(1-GRID!$B$29))</f>
        <v>12600</v>
      </c>
      <c r="E334" s="24" cm="1">
        <f t="array" ref="E334">IF($I$2="Открытый тариф",
INDEX(GRID!$B$4:$BI$10,MATCH($E$7,GRID!$A$4:$A$10,0),MATCH(1,($U$2=GRID!$B$1:$BI$1)*(КАЛЕНДАРЬ!BR22=GRID!$B$3:$BI$3), 0)),
INDEX(GRID!$B$4:$BI$10,MATCH($E$7,GRID!$A$4:$A$10,0),MATCH(1,($U$2=GRID!$B$1:$BI$1)*(КАЛЕНДАРЬ!BR22=GRID!$B$3:$BI$3), 0))*(1-GRID!$B$29))</f>
        <v>11000</v>
      </c>
      <c r="F334" s="24" cm="1">
        <f t="array" ref="F334">IF($I$2="Открытый тариф",
INDEX(GRID!$B$13:$BI$19,MATCH($E$7,GRID!$A$13:$A$19,0),MATCH(1,($U$2=GRID!$B$1:$BI$1)*(КАЛЕНДАРЬ!$BR22=GRID!$B$3:$BI$3), 0)),
INDEX(GRID!$B$13:$BI$19,MATCH($E$7,GRID!$A$13:$A$19,0),MATCH(1,($U$2=GRID!$B$1:$BI$1)*(КАЛЕНДАРЬ!$BR22=GRID!$B$3:$BI$3), 0))*(1-GRID!$B$29))</f>
        <v>14300</v>
      </c>
      <c r="G334" s="24" cm="1">
        <f t="array" ref="G334">IF($I$2="Открытый тариф",
INDEX(GRID!$B$4:$BI$10,MATCH($G$7,GRID!$A$4:$A$10,0),MATCH(1,($U$2=GRID!$B$1:$BI$1)*(КАЛЕНДАРЬ!BR22=GRID!$B$3:$BI$3), 0)),
INDEX(GRID!$B$4:$BI$10,MATCH($G$7,GRID!$A$4:$A$10,0),MATCH(1,($U$2=GRID!$B$1:$BI$1)*(КАЛЕНДАРЬ!BR22=GRID!$B$3:$BI$3), 0))*(1-GRID!$B$29))</f>
        <v>13000</v>
      </c>
      <c r="H334" s="24" cm="1">
        <f t="array" ref="H334">IF($I$2="Открытый тариф",
INDEX(GRID!$B$13:$BI$19,MATCH($G$7,GRID!$A$13:$A$19,0),MATCH(1,($U$2=GRID!$B$1:$BI$1)*(КАЛЕНДАРЬ!$BR22=GRID!$B$3:$BI$3), 0)),
INDEX(GRID!$B$13:$BI$19,MATCH($G$7,GRID!$A$13:$A$19,0),MATCH(1,($U$2=GRID!$B$1:$BI$1)*(КАЛЕНДАРЬ!$BR22=GRID!$B$3:$BI$3), 0))*(1-GRID!$B$29))</f>
        <v>16300</v>
      </c>
      <c r="I334" s="24" cm="1">
        <f t="array" ref="I334">IF($I$2="Открытый тариф",
INDEX(GRID!$B$4:$BI$10,MATCH($I$7,GRID!$A$4:$A$10,0),MATCH(1,($U$2=GRID!$B$1:$BI$1)*(КАЛЕНДАРЬ!BR22=GRID!$B$3:$BI$3), 0)),
INDEX(GRID!$B$4:$BI$10,MATCH($I$7,GRID!$A$4:$A$10,0),MATCH(1,($U$2=GRID!$B$1:$BI$1)*(КАЛЕНДАРЬ!BR22=GRID!$B$3:$BI$3), 0))*(1-GRID!$B$29))</f>
        <v>17600</v>
      </c>
      <c r="J334" s="24" cm="1">
        <f t="array" ref="J334">IF($I$2="Открытый тариф",
INDEX(GRID!$B$13:$BI$19,MATCH($I$7,GRID!$A$13:$A$19,0),MATCH(1,($U$2=GRID!$B$1:$BI$1)*(КАЛЕНДАРЬ!$BR22=GRID!$B$3:$BI$3), 0)),
INDEX(GRID!$B$13:$BI$19,MATCH($I$7,GRID!$A$13:$A$19,0),MATCH(1,($U$2=GRID!$B$1:$BI$1)*(КАЛЕНДАРЬ!$BR22=GRID!$B$3:$BI$3), 0))*(1-GRID!$B$29))</f>
        <v>20900</v>
      </c>
      <c r="K334" s="24" cm="1">
        <f t="array" ref="K334">IF($I$2="Открытый тариф",
INDEX(GRID!$B$4:$BI$10,MATCH($K$7,GRID!$A$4:$A$10,0),MATCH(1,($U$2=GRID!$B$1:$BI$1)*(КАЛЕНДАРЬ!BR22=GRID!$B$3:$BI$3), 0)),
INDEX(GRID!$B$4:$BI$10,MATCH($K$7,GRID!$A$4:$A$10,0),MATCH(1,($U$2=GRID!$B$1:$BI$1)*(КАЛЕНДАРЬ!BR22=GRID!$B$3:$BI$3), 0))*(1-GRID!$B$29))</f>
        <v>24100</v>
      </c>
      <c r="L334" s="24" cm="1">
        <f t="array" ref="L334">IF($I$2="Открытый тариф",
INDEX(GRID!$B$13:$BI$19,MATCH($K$7,GRID!$A$13:$A$19,0),MATCH(1,($U$2=GRID!$B$1:$BI$1)*(КАЛЕНДАРЬ!$BR22=GRID!$B$3:$BI$3), 0)),
INDEX(GRID!$B$13:$BI$19,MATCH($K$7,GRID!$A$13:$A$19,0),MATCH(1,($U$2=GRID!$B$1:$BI$1)*(КАЛЕНДАРЬ!$BR22=GRID!$B$3:$BI$3), 0))*(1-GRID!$B$29))</f>
        <v>27400</v>
      </c>
      <c r="M334" s="24" cm="1">
        <f t="array" ref="M334">IF($I$2="Открытый тариф",
INDEX(GRID!$B$4:$BI$10,MATCH($M$7,GRID!$A$4:$A$10,0),MATCH(1,($U$2=GRID!$B$1:$BI$1)*(КАЛЕНДАРЬ!BR22=GRID!$B$3:$BI$3), 0)),
INDEX(GRID!$B$4:$BI$10,MATCH($M$7,GRID!$A$4:$A$10,0),MATCH(1,($U$2=GRID!$B$1:$BI$1)*(КАЛЕНДАРЬ!BR22=GRID!$B$3:$BI$3), 0))*(1-GRID!$B$29))</f>
        <v>33900</v>
      </c>
      <c r="N334" s="24" cm="1">
        <f t="array" ref="N334">IF($I$2="Открытый тариф",
INDEX(GRID!$B$13:$BI$19,MATCH($M$7,GRID!$A$13:$A$19,0),MATCH(1,($U$2=GRID!$B$1:$BI$1)*(КАЛЕНДАРЬ!$BR22=GRID!$B$3:$BI$3), 0)),
INDEX(GRID!$B$13:$BI$19,MATCH($M$7,GRID!$A$13:$A$19,0),MATCH(1,($U$2=GRID!$B$1:$BI$1)*(КАЛЕНДАРЬ!$BR22=GRID!$B$3:$BI$3), 0))*(1-GRID!$B$29))</f>
        <v>37200</v>
      </c>
      <c r="O334" s="24" cm="1">
        <f t="array" ref="O334">IF($I$2="Открытый тариф",
INDEX(GRID!$B$4:$BI$10,MATCH($O$7,GRID!$A$4:$A$10,0),MATCH(1,($U$2=GRID!$B$1:$BI$1)*(КАЛЕНДАРЬ!BR22=GRID!$B$3:$BI$3), 0)),
INDEX(GRID!$B$4:$BI$10,MATCH($O$7,GRID!$A$4:$A$10,0),MATCH(1,($U$2=GRID!$B$1:$BI$1)*(КАЛЕНДАРЬ!BR22=GRID!$B$3:$BI$3), 0))*(1-GRID!$B$29))</f>
        <v>72900</v>
      </c>
      <c r="P334" s="24" cm="1">
        <f t="array" ref="P334">IF($I$2="Открытый тариф",
INDEX(GRID!$B$13:$BI$19,MATCH($O$7,GRID!$A$13:$A$19,0),MATCH(1,($U$2=GRID!$B$1:$BI$1)*(КАЛЕНДАРЬ!$BR22=GRID!$B$3:$BI$3), 0)),
INDEX(GRID!$B$13:$BI$19,MATCH($O$7,GRID!$A$13:$A$19,0),MATCH(1,($U$2=GRID!$B$1:$BI$1)*(КАЛЕНДАРЬ!$BR22=GRID!$B$3:$BI$3), 0))*(1-GRID!$B$29))</f>
        <v>76200</v>
      </c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</row>
    <row r="335" spans="1:31" x14ac:dyDescent="0.2">
      <c r="A335" s="83" t="s">
        <v>18</v>
      </c>
      <c r="B335" s="84">
        <v>20</v>
      </c>
      <c r="C335" s="24" cm="1">
        <f t="array" ref="C335">IF($I$2="Открытый тариф",
INDEX(GRID!$B$4:$BI$10,MATCH($C$7,GRID!$A$4:$A$10,0),MATCH(1,($U$2=GRID!$B$1:$BI$1)*(КАЛЕНДАРЬ!BR23=GRID!$B$3:$BI$3), 0)),
INDEX(GRID!$B$4:$BI$10,MATCH($C$7,GRID!$A$4:$A$10,0),MATCH(1,($U$2=GRID!$B$1:$BI$1)*(КАЛЕНДАРЬ!BR23=GRID!$B$3:$BI$3), 0))*(1-GRID!$B$29))</f>
        <v>9500</v>
      </c>
      <c r="D335" s="24" cm="1">
        <f t="array" ref="D335">IF($I$2="Открытый тариф",
INDEX(GRID!$B$13:$BI$19,MATCH($C$7,GRID!$A$13:$A$19,0),MATCH(1,($U$2=GRID!$B$1:$BI$1)*(КАЛЕНДАРЬ!$BR23=GRID!$B$3:$BI$3), 0)),
INDEX(GRID!$B$13:$BI$19,MATCH($C$7,GRID!$A$13:$A$19,0),MATCH(1,($U$2=GRID!$B$1:$BI$1)*(КАЛЕНДАРЬ!$BR23=GRID!$B$3:$BI$3), 0))*(1-GRID!$B$29))</f>
        <v>12800</v>
      </c>
      <c r="E335" s="24" cm="1">
        <f t="array" ref="E335">IF($I$2="Открытый тариф",
INDEX(GRID!$B$4:$BI$10,MATCH($E$7,GRID!$A$4:$A$10,0),MATCH(1,($U$2=GRID!$B$1:$BI$1)*(КАЛЕНДАРЬ!BR23=GRID!$B$3:$BI$3), 0)),
INDEX(GRID!$B$4:$BI$10,MATCH($E$7,GRID!$A$4:$A$10,0),MATCH(1,($U$2=GRID!$B$1:$BI$1)*(КАЛЕНДАРЬ!BR23=GRID!$B$3:$BI$3), 0))*(1-GRID!$B$29))</f>
        <v>11300</v>
      </c>
      <c r="F335" s="24" cm="1">
        <f t="array" ref="F335">IF($I$2="Открытый тариф",
INDEX(GRID!$B$13:$BI$19,MATCH($E$7,GRID!$A$13:$A$19,0),MATCH(1,($U$2=GRID!$B$1:$BI$1)*(КАЛЕНДАРЬ!$BR23=GRID!$B$3:$BI$3), 0)),
INDEX(GRID!$B$13:$BI$19,MATCH($E$7,GRID!$A$13:$A$19,0),MATCH(1,($U$2=GRID!$B$1:$BI$1)*(КАЛЕНДАРЬ!$BR23=GRID!$B$3:$BI$3), 0))*(1-GRID!$B$29))</f>
        <v>14600</v>
      </c>
      <c r="G335" s="24" cm="1">
        <f t="array" ref="G335">IF($I$2="Открытый тариф",
INDEX(GRID!$B$4:$BI$10,MATCH($G$7,GRID!$A$4:$A$10,0),MATCH(1,($U$2=GRID!$B$1:$BI$1)*(КАЛЕНДАРЬ!BR23=GRID!$B$3:$BI$3), 0)),
INDEX(GRID!$B$4:$BI$10,MATCH($G$7,GRID!$A$4:$A$10,0),MATCH(1,($U$2=GRID!$B$1:$BI$1)*(КАЛЕНДАРЬ!BR23=GRID!$B$3:$BI$3), 0))*(1-GRID!$B$29))</f>
        <v>13400</v>
      </c>
      <c r="H335" s="24" cm="1">
        <f t="array" ref="H335">IF($I$2="Открытый тариф",
INDEX(GRID!$B$13:$BI$19,MATCH($G$7,GRID!$A$13:$A$19,0),MATCH(1,($U$2=GRID!$B$1:$BI$1)*(КАЛЕНДАРЬ!$BR23=GRID!$B$3:$BI$3), 0)),
INDEX(GRID!$B$13:$BI$19,MATCH($G$7,GRID!$A$13:$A$19,0),MATCH(1,($U$2=GRID!$B$1:$BI$1)*(КАЛЕНДАРЬ!$BR23=GRID!$B$3:$BI$3), 0))*(1-GRID!$B$29))</f>
        <v>16700</v>
      </c>
      <c r="I335" s="24" cm="1">
        <f t="array" ref="I335">IF($I$2="Открытый тариф",
INDEX(GRID!$B$4:$BI$10,MATCH($I$7,GRID!$A$4:$A$10,0),MATCH(1,($U$2=GRID!$B$1:$BI$1)*(КАЛЕНДАРЬ!BR23=GRID!$B$3:$BI$3), 0)),
INDEX(GRID!$B$4:$BI$10,MATCH($I$7,GRID!$A$4:$A$10,0),MATCH(1,($U$2=GRID!$B$1:$BI$1)*(КАЛЕНДАРЬ!BR23=GRID!$B$3:$BI$3), 0))*(1-GRID!$B$29))</f>
        <v>18300</v>
      </c>
      <c r="J335" s="24" cm="1">
        <f t="array" ref="J335">IF($I$2="Открытый тариф",
INDEX(GRID!$B$13:$BI$19,MATCH($I$7,GRID!$A$13:$A$19,0),MATCH(1,($U$2=GRID!$B$1:$BI$1)*(КАЛЕНДАРЬ!$BR23=GRID!$B$3:$BI$3), 0)),
INDEX(GRID!$B$13:$BI$19,MATCH($I$7,GRID!$A$13:$A$19,0),MATCH(1,($U$2=GRID!$B$1:$BI$1)*(КАЛЕНДАРЬ!$BR23=GRID!$B$3:$BI$3), 0))*(1-GRID!$B$29))</f>
        <v>21600</v>
      </c>
      <c r="K335" s="24" cm="1">
        <f t="array" ref="K335">IF($I$2="Открытый тариф",
INDEX(GRID!$B$4:$BI$10,MATCH($K$7,GRID!$A$4:$A$10,0),MATCH(1,($U$2=GRID!$B$1:$BI$1)*(КАЛЕНДАРЬ!BR23=GRID!$B$3:$BI$3), 0)),
INDEX(GRID!$B$4:$BI$10,MATCH($K$7,GRID!$A$4:$A$10,0),MATCH(1,($U$2=GRID!$B$1:$BI$1)*(КАЛЕНДАРЬ!BR23=GRID!$B$3:$BI$3), 0))*(1-GRID!$B$29))</f>
        <v>25300</v>
      </c>
      <c r="L335" s="24" cm="1">
        <f t="array" ref="L335">IF($I$2="Открытый тариф",
INDEX(GRID!$B$13:$BI$19,MATCH($K$7,GRID!$A$13:$A$19,0),MATCH(1,($U$2=GRID!$B$1:$BI$1)*(КАЛЕНДАРЬ!$BR23=GRID!$B$3:$BI$3), 0)),
INDEX(GRID!$B$13:$BI$19,MATCH($K$7,GRID!$A$13:$A$19,0),MATCH(1,($U$2=GRID!$B$1:$BI$1)*(КАЛЕНДАРЬ!$BR23=GRID!$B$3:$BI$3), 0))*(1-GRID!$B$29))</f>
        <v>28600</v>
      </c>
      <c r="M335" s="24" cm="1">
        <f t="array" ref="M335">IF($I$2="Открытый тариф",
INDEX(GRID!$B$4:$BI$10,MATCH($M$7,GRID!$A$4:$A$10,0),MATCH(1,($U$2=GRID!$B$1:$BI$1)*(КАЛЕНДАРЬ!BR23=GRID!$B$3:$BI$3), 0)),
INDEX(GRID!$B$4:$BI$10,MATCH($M$7,GRID!$A$4:$A$10,0),MATCH(1,($U$2=GRID!$B$1:$BI$1)*(КАЛЕНДАРЬ!BR23=GRID!$B$3:$BI$3), 0))*(1-GRID!$B$29))</f>
        <v>35800</v>
      </c>
      <c r="N335" s="24" cm="1">
        <f t="array" ref="N335">IF($I$2="Открытый тариф",
INDEX(GRID!$B$13:$BI$19,MATCH($M$7,GRID!$A$13:$A$19,0),MATCH(1,($U$2=GRID!$B$1:$BI$1)*(КАЛЕНДАРЬ!$BR23=GRID!$B$3:$BI$3), 0)),
INDEX(GRID!$B$13:$BI$19,MATCH($M$7,GRID!$A$13:$A$19,0),MATCH(1,($U$2=GRID!$B$1:$BI$1)*(КАЛЕНДАРЬ!$BR23=GRID!$B$3:$BI$3), 0))*(1-GRID!$B$29))</f>
        <v>39100</v>
      </c>
      <c r="O335" s="24" cm="1">
        <f t="array" ref="O335">IF($I$2="Открытый тариф",
INDEX(GRID!$B$4:$BI$10,MATCH($O$7,GRID!$A$4:$A$10,0),MATCH(1,($U$2=GRID!$B$1:$BI$1)*(КАЛЕНДАРЬ!BR23=GRID!$B$3:$BI$3), 0)),
INDEX(GRID!$B$4:$BI$10,MATCH($O$7,GRID!$A$4:$A$10,0),MATCH(1,($U$2=GRID!$B$1:$BI$1)*(КАЛЕНДАРЬ!BR23=GRID!$B$3:$BI$3), 0))*(1-GRID!$B$29))</f>
        <v>78300</v>
      </c>
      <c r="P335" s="24" cm="1">
        <f t="array" ref="P335">IF($I$2="Открытый тариф",
INDEX(GRID!$B$13:$BI$19,MATCH($O$7,GRID!$A$13:$A$19,0),MATCH(1,($U$2=GRID!$B$1:$BI$1)*(КАЛЕНДАРЬ!$BR23=GRID!$B$3:$BI$3), 0)),
INDEX(GRID!$B$13:$BI$19,MATCH($O$7,GRID!$A$13:$A$19,0),MATCH(1,($U$2=GRID!$B$1:$BI$1)*(КАЛЕНДАРЬ!$BR23=GRID!$B$3:$BI$3), 0))*(1-GRID!$B$29))</f>
        <v>81600</v>
      </c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</row>
    <row r="336" spans="1:31" x14ac:dyDescent="0.2">
      <c r="A336" s="83" t="s">
        <v>19</v>
      </c>
      <c r="B336" s="84">
        <v>21</v>
      </c>
      <c r="C336" s="24" cm="1">
        <f t="array" ref="C336">IF($I$2="Открытый тариф",
INDEX(GRID!$B$4:$BI$10,MATCH($C$7,GRID!$A$4:$A$10,0),MATCH(1,($U$2=GRID!$B$1:$BI$1)*(КАЛЕНДАРЬ!BR24=GRID!$B$3:$BI$3), 0)),
INDEX(GRID!$B$4:$BI$10,MATCH($C$7,GRID!$A$4:$A$10,0),MATCH(1,($U$2=GRID!$B$1:$BI$1)*(КАЛЕНДАРЬ!BR24=GRID!$B$3:$BI$3), 0))*(1-GRID!$B$29))</f>
        <v>9500</v>
      </c>
      <c r="D336" s="24" cm="1">
        <f t="array" ref="D336">IF($I$2="Открытый тариф",
INDEX(GRID!$B$13:$BI$19,MATCH($C$7,GRID!$A$13:$A$19,0),MATCH(1,($U$2=GRID!$B$1:$BI$1)*(КАЛЕНДАРЬ!$BR24=GRID!$B$3:$BI$3), 0)),
INDEX(GRID!$B$13:$BI$19,MATCH($C$7,GRID!$A$13:$A$19,0),MATCH(1,($U$2=GRID!$B$1:$BI$1)*(КАЛЕНДАРЬ!$BR24=GRID!$B$3:$BI$3), 0))*(1-GRID!$B$29))</f>
        <v>12800</v>
      </c>
      <c r="E336" s="24" cm="1">
        <f t="array" ref="E336">IF($I$2="Открытый тариф",
INDEX(GRID!$B$4:$BI$10,MATCH($E$7,GRID!$A$4:$A$10,0),MATCH(1,($U$2=GRID!$B$1:$BI$1)*(КАЛЕНДАРЬ!BR24=GRID!$B$3:$BI$3), 0)),
INDEX(GRID!$B$4:$BI$10,MATCH($E$7,GRID!$A$4:$A$10,0),MATCH(1,($U$2=GRID!$B$1:$BI$1)*(КАЛЕНДАРЬ!BR24=GRID!$B$3:$BI$3), 0))*(1-GRID!$B$29))</f>
        <v>11300</v>
      </c>
      <c r="F336" s="24" cm="1">
        <f t="array" ref="F336">IF($I$2="Открытый тариф",
INDEX(GRID!$B$13:$BI$19,MATCH($E$7,GRID!$A$13:$A$19,0),MATCH(1,($U$2=GRID!$B$1:$BI$1)*(КАЛЕНДАРЬ!$BR24=GRID!$B$3:$BI$3), 0)),
INDEX(GRID!$B$13:$BI$19,MATCH($E$7,GRID!$A$13:$A$19,0),MATCH(1,($U$2=GRID!$B$1:$BI$1)*(КАЛЕНДАРЬ!$BR24=GRID!$B$3:$BI$3), 0))*(1-GRID!$B$29))</f>
        <v>14600</v>
      </c>
      <c r="G336" s="24" cm="1">
        <f t="array" ref="G336">IF($I$2="Открытый тариф",
INDEX(GRID!$B$4:$BI$10,MATCH($G$7,GRID!$A$4:$A$10,0),MATCH(1,($U$2=GRID!$B$1:$BI$1)*(КАЛЕНДАРЬ!BR24=GRID!$B$3:$BI$3), 0)),
INDEX(GRID!$B$4:$BI$10,MATCH($G$7,GRID!$A$4:$A$10,0),MATCH(1,($U$2=GRID!$B$1:$BI$1)*(КАЛЕНДАРЬ!BR24=GRID!$B$3:$BI$3), 0))*(1-GRID!$B$29))</f>
        <v>13400</v>
      </c>
      <c r="H336" s="24" cm="1">
        <f t="array" ref="H336">IF($I$2="Открытый тариф",
INDEX(GRID!$B$13:$BI$19,MATCH($G$7,GRID!$A$13:$A$19,0),MATCH(1,($U$2=GRID!$B$1:$BI$1)*(КАЛЕНДАРЬ!$BR24=GRID!$B$3:$BI$3), 0)),
INDEX(GRID!$B$13:$BI$19,MATCH($G$7,GRID!$A$13:$A$19,0),MATCH(1,($U$2=GRID!$B$1:$BI$1)*(КАЛЕНДАРЬ!$BR24=GRID!$B$3:$BI$3), 0))*(1-GRID!$B$29))</f>
        <v>16700</v>
      </c>
      <c r="I336" s="24" cm="1">
        <f t="array" ref="I336">IF($I$2="Открытый тариф",
INDEX(GRID!$B$4:$BI$10,MATCH($I$7,GRID!$A$4:$A$10,0),MATCH(1,($U$2=GRID!$B$1:$BI$1)*(КАЛЕНДАРЬ!BR24=GRID!$B$3:$BI$3), 0)),
INDEX(GRID!$B$4:$BI$10,MATCH($I$7,GRID!$A$4:$A$10,0),MATCH(1,($U$2=GRID!$B$1:$BI$1)*(КАЛЕНДАРЬ!BR24=GRID!$B$3:$BI$3), 0))*(1-GRID!$B$29))</f>
        <v>18300</v>
      </c>
      <c r="J336" s="24" cm="1">
        <f t="array" ref="J336">IF($I$2="Открытый тариф",
INDEX(GRID!$B$13:$BI$19,MATCH($I$7,GRID!$A$13:$A$19,0),MATCH(1,($U$2=GRID!$B$1:$BI$1)*(КАЛЕНДАРЬ!$BR24=GRID!$B$3:$BI$3), 0)),
INDEX(GRID!$B$13:$BI$19,MATCH($I$7,GRID!$A$13:$A$19,0),MATCH(1,($U$2=GRID!$B$1:$BI$1)*(КАЛЕНДАРЬ!$BR24=GRID!$B$3:$BI$3), 0))*(1-GRID!$B$29))</f>
        <v>21600</v>
      </c>
      <c r="K336" s="24" cm="1">
        <f t="array" ref="K336">IF($I$2="Открытый тариф",
INDEX(GRID!$B$4:$BI$10,MATCH($K$7,GRID!$A$4:$A$10,0),MATCH(1,($U$2=GRID!$B$1:$BI$1)*(КАЛЕНДАРЬ!BR24=GRID!$B$3:$BI$3), 0)),
INDEX(GRID!$B$4:$BI$10,MATCH($K$7,GRID!$A$4:$A$10,0),MATCH(1,($U$2=GRID!$B$1:$BI$1)*(КАЛЕНДАРЬ!BR24=GRID!$B$3:$BI$3), 0))*(1-GRID!$B$29))</f>
        <v>25300</v>
      </c>
      <c r="L336" s="24" cm="1">
        <f t="array" ref="L336">IF($I$2="Открытый тариф",
INDEX(GRID!$B$13:$BI$19,MATCH($K$7,GRID!$A$13:$A$19,0),MATCH(1,($U$2=GRID!$B$1:$BI$1)*(КАЛЕНДАРЬ!$BR24=GRID!$B$3:$BI$3), 0)),
INDEX(GRID!$B$13:$BI$19,MATCH($K$7,GRID!$A$13:$A$19,0),MATCH(1,($U$2=GRID!$B$1:$BI$1)*(КАЛЕНДАРЬ!$BR24=GRID!$B$3:$BI$3), 0))*(1-GRID!$B$29))</f>
        <v>28600</v>
      </c>
      <c r="M336" s="24" cm="1">
        <f t="array" ref="M336">IF($I$2="Открытый тариф",
INDEX(GRID!$B$4:$BI$10,MATCH($M$7,GRID!$A$4:$A$10,0),MATCH(1,($U$2=GRID!$B$1:$BI$1)*(КАЛЕНДАРЬ!BR24=GRID!$B$3:$BI$3), 0)),
INDEX(GRID!$B$4:$BI$10,MATCH($M$7,GRID!$A$4:$A$10,0),MATCH(1,($U$2=GRID!$B$1:$BI$1)*(КАЛЕНДАРЬ!BR24=GRID!$B$3:$BI$3), 0))*(1-GRID!$B$29))</f>
        <v>35800</v>
      </c>
      <c r="N336" s="24" cm="1">
        <f t="array" ref="N336">IF($I$2="Открытый тариф",
INDEX(GRID!$B$13:$BI$19,MATCH($M$7,GRID!$A$13:$A$19,0),MATCH(1,($U$2=GRID!$B$1:$BI$1)*(КАЛЕНДАРЬ!$BR24=GRID!$B$3:$BI$3), 0)),
INDEX(GRID!$B$13:$BI$19,MATCH($M$7,GRID!$A$13:$A$19,0),MATCH(1,($U$2=GRID!$B$1:$BI$1)*(КАЛЕНДАРЬ!$BR24=GRID!$B$3:$BI$3), 0))*(1-GRID!$B$29))</f>
        <v>39100</v>
      </c>
      <c r="O336" s="24" cm="1">
        <f t="array" ref="O336">IF($I$2="Открытый тариф",
INDEX(GRID!$B$4:$BI$10,MATCH($O$7,GRID!$A$4:$A$10,0),MATCH(1,($U$2=GRID!$B$1:$BI$1)*(КАЛЕНДАРЬ!BR24=GRID!$B$3:$BI$3), 0)),
INDEX(GRID!$B$4:$BI$10,MATCH($O$7,GRID!$A$4:$A$10,0),MATCH(1,($U$2=GRID!$B$1:$BI$1)*(КАЛЕНДАРЬ!BR24=GRID!$B$3:$BI$3), 0))*(1-GRID!$B$29))</f>
        <v>78300</v>
      </c>
      <c r="P336" s="24" cm="1">
        <f t="array" ref="P336">IF($I$2="Открытый тариф",
INDEX(GRID!$B$13:$BI$19,MATCH($O$7,GRID!$A$13:$A$19,0),MATCH(1,($U$2=GRID!$B$1:$BI$1)*(КАЛЕНДАРЬ!$BR24=GRID!$B$3:$BI$3), 0)),
INDEX(GRID!$B$13:$BI$19,MATCH($O$7,GRID!$A$13:$A$19,0),MATCH(1,($U$2=GRID!$B$1:$BI$1)*(КАЛЕНДАРЬ!$BR24=GRID!$B$3:$BI$3), 0))*(1-GRID!$B$29))</f>
        <v>81600</v>
      </c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</row>
    <row r="337" spans="1:31" x14ac:dyDescent="0.2">
      <c r="A337" s="83" t="s">
        <v>13</v>
      </c>
      <c r="B337" s="84">
        <v>22</v>
      </c>
      <c r="C337" s="24" cm="1">
        <f t="array" ref="C337">IF($I$2="Открытый тариф",
INDEX(GRID!$B$4:$BI$10,MATCH($C$7,GRID!$A$4:$A$10,0),MATCH(1,($U$2=GRID!$B$1:$BI$1)*(КАЛЕНДАРЬ!BR25=GRID!$B$3:$BI$3), 0)),
INDEX(GRID!$B$4:$BI$10,MATCH($C$7,GRID!$A$4:$A$10,0),MATCH(1,($U$2=GRID!$B$1:$BI$1)*(КАЛЕНДАРЬ!BR25=GRID!$B$3:$BI$3), 0))*(1-GRID!$B$29))</f>
        <v>9300</v>
      </c>
      <c r="D337" s="24" cm="1">
        <f t="array" ref="D337">IF($I$2="Открытый тариф",
INDEX(GRID!$B$13:$BI$19,MATCH($C$7,GRID!$A$13:$A$19,0),MATCH(1,($U$2=GRID!$B$1:$BI$1)*(КАЛЕНДАРЬ!$BR25=GRID!$B$3:$BI$3), 0)),
INDEX(GRID!$B$13:$BI$19,MATCH($C$7,GRID!$A$13:$A$19,0),MATCH(1,($U$2=GRID!$B$1:$BI$1)*(КАЛЕНДАРЬ!$BR25=GRID!$B$3:$BI$3), 0))*(1-GRID!$B$29))</f>
        <v>12600</v>
      </c>
      <c r="E337" s="24" cm="1">
        <f t="array" ref="E337">IF($I$2="Открытый тариф",
INDEX(GRID!$B$4:$BI$10,MATCH($E$7,GRID!$A$4:$A$10,0),MATCH(1,($U$2=GRID!$B$1:$BI$1)*(КАЛЕНДАРЬ!BR25=GRID!$B$3:$BI$3), 0)),
INDEX(GRID!$B$4:$BI$10,MATCH($E$7,GRID!$A$4:$A$10,0),MATCH(1,($U$2=GRID!$B$1:$BI$1)*(КАЛЕНДАРЬ!BR25=GRID!$B$3:$BI$3), 0))*(1-GRID!$B$29))</f>
        <v>11000</v>
      </c>
      <c r="F337" s="24" cm="1">
        <f t="array" ref="F337">IF($I$2="Открытый тариф",
INDEX(GRID!$B$13:$BI$19,MATCH($E$7,GRID!$A$13:$A$19,0),MATCH(1,($U$2=GRID!$B$1:$BI$1)*(КАЛЕНДАРЬ!$BR25=GRID!$B$3:$BI$3), 0)),
INDEX(GRID!$B$13:$BI$19,MATCH($E$7,GRID!$A$13:$A$19,0),MATCH(1,($U$2=GRID!$B$1:$BI$1)*(КАЛЕНДАРЬ!$BR25=GRID!$B$3:$BI$3), 0))*(1-GRID!$B$29))</f>
        <v>14300</v>
      </c>
      <c r="G337" s="24" cm="1">
        <f t="array" ref="G337">IF($I$2="Открытый тариф",
INDEX(GRID!$B$4:$BI$10,MATCH($G$7,GRID!$A$4:$A$10,0),MATCH(1,($U$2=GRID!$B$1:$BI$1)*(КАЛЕНДАРЬ!BR25=GRID!$B$3:$BI$3), 0)),
INDEX(GRID!$B$4:$BI$10,MATCH($G$7,GRID!$A$4:$A$10,0),MATCH(1,($U$2=GRID!$B$1:$BI$1)*(КАЛЕНДАРЬ!BR25=GRID!$B$3:$BI$3), 0))*(1-GRID!$B$29))</f>
        <v>13000</v>
      </c>
      <c r="H337" s="24" cm="1">
        <f t="array" ref="H337">IF($I$2="Открытый тариф",
INDEX(GRID!$B$13:$BI$19,MATCH($G$7,GRID!$A$13:$A$19,0),MATCH(1,($U$2=GRID!$B$1:$BI$1)*(КАЛЕНДАРЬ!$BR25=GRID!$B$3:$BI$3), 0)),
INDEX(GRID!$B$13:$BI$19,MATCH($G$7,GRID!$A$13:$A$19,0),MATCH(1,($U$2=GRID!$B$1:$BI$1)*(КАЛЕНДАРЬ!$BR25=GRID!$B$3:$BI$3), 0))*(1-GRID!$B$29))</f>
        <v>16300</v>
      </c>
      <c r="I337" s="24" cm="1">
        <f t="array" ref="I337">IF($I$2="Открытый тариф",
INDEX(GRID!$B$4:$BI$10,MATCH($I$7,GRID!$A$4:$A$10,0),MATCH(1,($U$2=GRID!$B$1:$BI$1)*(КАЛЕНДАРЬ!BR25=GRID!$B$3:$BI$3), 0)),
INDEX(GRID!$B$4:$BI$10,MATCH($I$7,GRID!$A$4:$A$10,0),MATCH(1,($U$2=GRID!$B$1:$BI$1)*(КАЛЕНДАРЬ!BR25=GRID!$B$3:$BI$3), 0))*(1-GRID!$B$29))</f>
        <v>17600</v>
      </c>
      <c r="J337" s="24" cm="1">
        <f t="array" ref="J337">IF($I$2="Открытый тариф",
INDEX(GRID!$B$13:$BI$19,MATCH($I$7,GRID!$A$13:$A$19,0),MATCH(1,($U$2=GRID!$B$1:$BI$1)*(КАЛЕНДАРЬ!$BR25=GRID!$B$3:$BI$3), 0)),
INDEX(GRID!$B$13:$BI$19,MATCH($I$7,GRID!$A$13:$A$19,0),MATCH(1,($U$2=GRID!$B$1:$BI$1)*(КАЛЕНДАРЬ!$BR25=GRID!$B$3:$BI$3), 0))*(1-GRID!$B$29))</f>
        <v>20900</v>
      </c>
      <c r="K337" s="24" cm="1">
        <f t="array" ref="K337">IF($I$2="Открытый тариф",
INDEX(GRID!$B$4:$BI$10,MATCH($K$7,GRID!$A$4:$A$10,0),MATCH(1,($U$2=GRID!$B$1:$BI$1)*(КАЛЕНДАРЬ!BR25=GRID!$B$3:$BI$3), 0)),
INDEX(GRID!$B$4:$BI$10,MATCH($K$7,GRID!$A$4:$A$10,0),MATCH(1,($U$2=GRID!$B$1:$BI$1)*(КАЛЕНДАРЬ!BR25=GRID!$B$3:$BI$3), 0))*(1-GRID!$B$29))</f>
        <v>24100</v>
      </c>
      <c r="L337" s="24" cm="1">
        <f t="array" ref="L337">IF($I$2="Открытый тариф",
INDEX(GRID!$B$13:$BI$19,MATCH($K$7,GRID!$A$13:$A$19,0),MATCH(1,($U$2=GRID!$B$1:$BI$1)*(КАЛЕНДАРЬ!$BR25=GRID!$B$3:$BI$3), 0)),
INDEX(GRID!$B$13:$BI$19,MATCH($K$7,GRID!$A$13:$A$19,0),MATCH(1,($U$2=GRID!$B$1:$BI$1)*(КАЛЕНДАРЬ!$BR25=GRID!$B$3:$BI$3), 0))*(1-GRID!$B$29))</f>
        <v>27400</v>
      </c>
      <c r="M337" s="24" cm="1">
        <f t="array" ref="M337">IF($I$2="Открытый тариф",
INDEX(GRID!$B$4:$BI$10,MATCH($M$7,GRID!$A$4:$A$10,0),MATCH(1,($U$2=GRID!$B$1:$BI$1)*(КАЛЕНДАРЬ!BR25=GRID!$B$3:$BI$3), 0)),
INDEX(GRID!$B$4:$BI$10,MATCH($M$7,GRID!$A$4:$A$10,0),MATCH(1,($U$2=GRID!$B$1:$BI$1)*(КАЛЕНДАРЬ!BR25=GRID!$B$3:$BI$3), 0))*(1-GRID!$B$29))</f>
        <v>33900</v>
      </c>
      <c r="N337" s="24" cm="1">
        <f t="array" ref="N337">IF($I$2="Открытый тариф",
INDEX(GRID!$B$13:$BI$19,MATCH($M$7,GRID!$A$13:$A$19,0),MATCH(1,($U$2=GRID!$B$1:$BI$1)*(КАЛЕНДАРЬ!$BR25=GRID!$B$3:$BI$3), 0)),
INDEX(GRID!$B$13:$BI$19,MATCH($M$7,GRID!$A$13:$A$19,0),MATCH(1,($U$2=GRID!$B$1:$BI$1)*(КАЛЕНДАРЬ!$BR25=GRID!$B$3:$BI$3), 0))*(1-GRID!$B$29))</f>
        <v>37200</v>
      </c>
      <c r="O337" s="24" cm="1">
        <f t="array" ref="O337">IF($I$2="Открытый тариф",
INDEX(GRID!$B$4:$BI$10,MATCH($O$7,GRID!$A$4:$A$10,0),MATCH(1,($U$2=GRID!$B$1:$BI$1)*(КАЛЕНДАРЬ!BR25=GRID!$B$3:$BI$3), 0)),
INDEX(GRID!$B$4:$BI$10,MATCH($O$7,GRID!$A$4:$A$10,0),MATCH(1,($U$2=GRID!$B$1:$BI$1)*(КАЛЕНДАРЬ!BR25=GRID!$B$3:$BI$3), 0))*(1-GRID!$B$29))</f>
        <v>72900</v>
      </c>
      <c r="P337" s="24" cm="1">
        <f t="array" ref="P337">IF($I$2="Открытый тариф",
INDEX(GRID!$B$13:$BI$19,MATCH($O$7,GRID!$A$13:$A$19,0),MATCH(1,($U$2=GRID!$B$1:$BI$1)*(КАЛЕНДАРЬ!$BR25=GRID!$B$3:$BI$3), 0)),
INDEX(GRID!$B$13:$BI$19,MATCH($O$7,GRID!$A$13:$A$19,0),MATCH(1,($U$2=GRID!$B$1:$BI$1)*(КАЛЕНДАРЬ!$BR25=GRID!$B$3:$BI$3), 0))*(1-GRID!$B$29))</f>
        <v>76200</v>
      </c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</row>
    <row r="338" spans="1:31" x14ac:dyDescent="0.2">
      <c r="A338" s="83" t="s">
        <v>14</v>
      </c>
      <c r="B338" s="84">
        <v>23</v>
      </c>
      <c r="C338" s="24" cm="1">
        <f t="array" ref="C338">IF($I$2="Открытый тариф",
INDEX(GRID!$B$4:$BI$10,MATCH($C$7,GRID!$A$4:$A$10,0),MATCH(1,($U$2=GRID!$B$1:$BI$1)*(КАЛЕНДАРЬ!BR26=GRID!$B$3:$BI$3), 0)),
INDEX(GRID!$B$4:$BI$10,MATCH($C$7,GRID!$A$4:$A$10,0),MATCH(1,($U$2=GRID!$B$1:$BI$1)*(КАЛЕНДАРЬ!BR26=GRID!$B$3:$BI$3), 0))*(1-GRID!$B$29))</f>
        <v>9300</v>
      </c>
      <c r="D338" s="24" cm="1">
        <f t="array" ref="D338">IF($I$2="Открытый тариф",
INDEX(GRID!$B$13:$BI$19,MATCH($C$7,GRID!$A$13:$A$19,0),MATCH(1,($U$2=GRID!$B$1:$BI$1)*(КАЛЕНДАРЬ!$BR26=GRID!$B$3:$BI$3), 0)),
INDEX(GRID!$B$13:$BI$19,MATCH($C$7,GRID!$A$13:$A$19,0),MATCH(1,($U$2=GRID!$B$1:$BI$1)*(КАЛЕНДАРЬ!$BR26=GRID!$B$3:$BI$3), 0))*(1-GRID!$B$29))</f>
        <v>12600</v>
      </c>
      <c r="E338" s="24" cm="1">
        <f t="array" ref="E338">IF($I$2="Открытый тариф",
INDEX(GRID!$B$4:$BI$10,MATCH($E$7,GRID!$A$4:$A$10,0),MATCH(1,($U$2=GRID!$B$1:$BI$1)*(КАЛЕНДАРЬ!BR26=GRID!$B$3:$BI$3), 0)),
INDEX(GRID!$B$4:$BI$10,MATCH($E$7,GRID!$A$4:$A$10,0),MATCH(1,($U$2=GRID!$B$1:$BI$1)*(КАЛЕНДАРЬ!BR26=GRID!$B$3:$BI$3), 0))*(1-GRID!$B$29))</f>
        <v>11000</v>
      </c>
      <c r="F338" s="24" cm="1">
        <f t="array" ref="F338">IF($I$2="Открытый тариф",
INDEX(GRID!$B$13:$BI$19,MATCH($E$7,GRID!$A$13:$A$19,0),MATCH(1,($U$2=GRID!$B$1:$BI$1)*(КАЛЕНДАРЬ!$BR26=GRID!$B$3:$BI$3), 0)),
INDEX(GRID!$B$13:$BI$19,MATCH($E$7,GRID!$A$13:$A$19,0),MATCH(1,($U$2=GRID!$B$1:$BI$1)*(КАЛЕНДАРЬ!$BR26=GRID!$B$3:$BI$3), 0))*(1-GRID!$B$29))</f>
        <v>14300</v>
      </c>
      <c r="G338" s="24" cm="1">
        <f t="array" ref="G338">IF($I$2="Открытый тариф",
INDEX(GRID!$B$4:$BI$10,MATCH($G$7,GRID!$A$4:$A$10,0),MATCH(1,($U$2=GRID!$B$1:$BI$1)*(КАЛЕНДАРЬ!BR26=GRID!$B$3:$BI$3), 0)),
INDEX(GRID!$B$4:$BI$10,MATCH($G$7,GRID!$A$4:$A$10,0),MATCH(1,($U$2=GRID!$B$1:$BI$1)*(КАЛЕНДАРЬ!BR26=GRID!$B$3:$BI$3), 0))*(1-GRID!$B$29))</f>
        <v>13000</v>
      </c>
      <c r="H338" s="24" cm="1">
        <f t="array" ref="H338">IF($I$2="Открытый тариф",
INDEX(GRID!$B$13:$BI$19,MATCH($G$7,GRID!$A$13:$A$19,0),MATCH(1,($U$2=GRID!$B$1:$BI$1)*(КАЛЕНДАРЬ!$BR26=GRID!$B$3:$BI$3), 0)),
INDEX(GRID!$B$13:$BI$19,MATCH($G$7,GRID!$A$13:$A$19,0),MATCH(1,($U$2=GRID!$B$1:$BI$1)*(КАЛЕНДАРЬ!$BR26=GRID!$B$3:$BI$3), 0))*(1-GRID!$B$29))</f>
        <v>16300</v>
      </c>
      <c r="I338" s="24" cm="1">
        <f t="array" ref="I338">IF($I$2="Открытый тариф",
INDEX(GRID!$B$4:$BI$10,MATCH($I$7,GRID!$A$4:$A$10,0),MATCH(1,($U$2=GRID!$B$1:$BI$1)*(КАЛЕНДАРЬ!BR26=GRID!$B$3:$BI$3), 0)),
INDEX(GRID!$B$4:$BI$10,MATCH($I$7,GRID!$A$4:$A$10,0),MATCH(1,($U$2=GRID!$B$1:$BI$1)*(КАЛЕНДАРЬ!BR26=GRID!$B$3:$BI$3), 0))*(1-GRID!$B$29))</f>
        <v>17600</v>
      </c>
      <c r="J338" s="24" cm="1">
        <f t="array" ref="J338">IF($I$2="Открытый тариф",
INDEX(GRID!$B$13:$BI$19,MATCH($I$7,GRID!$A$13:$A$19,0),MATCH(1,($U$2=GRID!$B$1:$BI$1)*(КАЛЕНДАРЬ!$BR26=GRID!$B$3:$BI$3), 0)),
INDEX(GRID!$B$13:$BI$19,MATCH($I$7,GRID!$A$13:$A$19,0),MATCH(1,($U$2=GRID!$B$1:$BI$1)*(КАЛЕНДАРЬ!$BR26=GRID!$B$3:$BI$3), 0))*(1-GRID!$B$29))</f>
        <v>20900</v>
      </c>
      <c r="K338" s="24" cm="1">
        <f t="array" ref="K338">IF($I$2="Открытый тариф",
INDEX(GRID!$B$4:$BI$10,MATCH($K$7,GRID!$A$4:$A$10,0),MATCH(1,($U$2=GRID!$B$1:$BI$1)*(КАЛЕНДАРЬ!BR26=GRID!$B$3:$BI$3), 0)),
INDEX(GRID!$B$4:$BI$10,MATCH($K$7,GRID!$A$4:$A$10,0),MATCH(1,($U$2=GRID!$B$1:$BI$1)*(КАЛЕНДАРЬ!BR26=GRID!$B$3:$BI$3), 0))*(1-GRID!$B$29))</f>
        <v>24100</v>
      </c>
      <c r="L338" s="24" cm="1">
        <f t="array" ref="L338">IF($I$2="Открытый тариф",
INDEX(GRID!$B$13:$BI$19,MATCH($K$7,GRID!$A$13:$A$19,0),MATCH(1,($U$2=GRID!$B$1:$BI$1)*(КАЛЕНДАРЬ!$BR26=GRID!$B$3:$BI$3), 0)),
INDEX(GRID!$B$13:$BI$19,MATCH($K$7,GRID!$A$13:$A$19,0),MATCH(1,($U$2=GRID!$B$1:$BI$1)*(КАЛЕНДАРЬ!$BR26=GRID!$B$3:$BI$3), 0))*(1-GRID!$B$29))</f>
        <v>27400</v>
      </c>
      <c r="M338" s="24" cm="1">
        <f t="array" ref="M338">IF($I$2="Открытый тариф",
INDEX(GRID!$B$4:$BI$10,MATCH($M$7,GRID!$A$4:$A$10,0),MATCH(1,($U$2=GRID!$B$1:$BI$1)*(КАЛЕНДАРЬ!BR26=GRID!$B$3:$BI$3), 0)),
INDEX(GRID!$B$4:$BI$10,MATCH($M$7,GRID!$A$4:$A$10,0),MATCH(1,($U$2=GRID!$B$1:$BI$1)*(КАЛЕНДАРЬ!BR26=GRID!$B$3:$BI$3), 0))*(1-GRID!$B$29))</f>
        <v>33900</v>
      </c>
      <c r="N338" s="24" cm="1">
        <f t="array" ref="N338">IF($I$2="Открытый тариф",
INDEX(GRID!$B$13:$BI$19,MATCH($M$7,GRID!$A$13:$A$19,0),MATCH(1,($U$2=GRID!$B$1:$BI$1)*(КАЛЕНДАРЬ!$BR26=GRID!$B$3:$BI$3), 0)),
INDEX(GRID!$B$13:$BI$19,MATCH($M$7,GRID!$A$13:$A$19,0),MATCH(1,($U$2=GRID!$B$1:$BI$1)*(КАЛЕНДАРЬ!$BR26=GRID!$B$3:$BI$3), 0))*(1-GRID!$B$29))</f>
        <v>37200</v>
      </c>
      <c r="O338" s="24" cm="1">
        <f t="array" ref="O338">IF($I$2="Открытый тариф",
INDEX(GRID!$B$4:$BI$10,MATCH($O$7,GRID!$A$4:$A$10,0),MATCH(1,($U$2=GRID!$B$1:$BI$1)*(КАЛЕНДАРЬ!BR26=GRID!$B$3:$BI$3), 0)),
INDEX(GRID!$B$4:$BI$10,MATCH($O$7,GRID!$A$4:$A$10,0),MATCH(1,($U$2=GRID!$B$1:$BI$1)*(КАЛЕНДАРЬ!BR26=GRID!$B$3:$BI$3), 0))*(1-GRID!$B$29))</f>
        <v>72900</v>
      </c>
      <c r="P338" s="24" cm="1">
        <f t="array" ref="P338">IF($I$2="Открытый тариф",
INDEX(GRID!$B$13:$BI$19,MATCH($O$7,GRID!$A$13:$A$19,0),MATCH(1,($U$2=GRID!$B$1:$BI$1)*(КАЛЕНДАРЬ!$BR26=GRID!$B$3:$BI$3), 0)),
INDEX(GRID!$B$13:$BI$19,MATCH($O$7,GRID!$A$13:$A$19,0),MATCH(1,($U$2=GRID!$B$1:$BI$1)*(КАЛЕНДАРЬ!$BR26=GRID!$B$3:$BI$3), 0))*(1-GRID!$B$29))</f>
        <v>76200</v>
      </c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</row>
    <row r="339" spans="1:31" x14ac:dyDescent="0.2">
      <c r="A339" s="83" t="s">
        <v>15</v>
      </c>
      <c r="B339" s="84">
        <v>24</v>
      </c>
      <c r="C339" s="24" cm="1">
        <f t="array" ref="C339">IF($I$2="Открытый тариф",
INDEX(GRID!$B$4:$BI$10,MATCH($C$7,GRID!$A$4:$A$10,0),MATCH(1,($U$2=GRID!$B$1:$BI$1)*(КАЛЕНДАРЬ!BR27=GRID!$B$3:$BI$3), 0)),
INDEX(GRID!$B$4:$BI$10,MATCH($C$7,GRID!$A$4:$A$10,0),MATCH(1,($U$2=GRID!$B$1:$BI$1)*(КАЛЕНДАРЬ!BR27=GRID!$B$3:$BI$3), 0))*(1-GRID!$B$29))</f>
        <v>9300</v>
      </c>
      <c r="D339" s="24" cm="1">
        <f t="array" ref="D339">IF($I$2="Открытый тариф",
INDEX(GRID!$B$13:$BI$19,MATCH($C$7,GRID!$A$13:$A$19,0),MATCH(1,($U$2=GRID!$B$1:$BI$1)*(КАЛЕНДАРЬ!$BR27=GRID!$B$3:$BI$3), 0)),
INDEX(GRID!$B$13:$BI$19,MATCH($C$7,GRID!$A$13:$A$19,0),MATCH(1,($U$2=GRID!$B$1:$BI$1)*(КАЛЕНДАРЬ!$BR27=GRID!$B$3:$BI$3), 0))*(1-GRID!$B$29))</f>
        <v>12600</v>
      </c>
      <c r="E339" s="24" cm="1">
        <f t="array" ref="E339">IF($I$2="Открытый тариф",
INDEX(GRID!$B$4:$BI$10,MATCH($E$7,GRID!$A$4:$A$10,0),MATCH(1,($U$2=GRID!$B$1:$BI$1)*(КАЛЕНДАРЬ!BR27=GRID!$B$3:$BI$3), 0)),
INDEX(GRID!$B$4:$BI$10,MATCH($E$7,GRID!$A$4:$A$10,0),MATCH(1,($U$2=GRID!$B$1:$BI$1)*(КАЛЕНДАРЬ!BR27=GRID!$B$3:$BI$3), 0))*(1-GRID!$B$29))</f>
        <v>11000</v>
      </c>
      <c r="F339" s="24" cm="1">
        <f t="array" ref="F339">IF($I$2="Открытый тариф",
INDEX(GRID!$B$13:$BI$19,MATCH($E$7,GRID!$A$13:$A$19,0),MATCH(1,($U$2=GRID!$B$1:$BI$1)*(КАЛЕНДАРЬ!$BR27=GRID!$B$3:$BI$3), 0)),
INDEX(GRID!$B$13:$BI$19,MATCH($E$7,GRID!$A$13:$A$19,0),MATCH(1,($U$2=GRID!$B$1:$BI$1)*(КАЛЕНДАРЬ!$BR27=GRID!$B$3:$BI$3), 0))*(1-GRID!$B$29))</f>
        <v>14300</v>
      </c>
      <c r="G339" s="24" cm="1">
        <f t="array" ref="G339">IF($I$2="Открытый тариф",
INDEX(GRID!$B$4:$BI$10,MATCH($G$7,GRID!$A$4:$A$10,0),MATCH(1,($U$2=GRID!$B$1:$BI$1)*(КАЛЕНДАРЬ!BR27=GRID!$B$3:$BI$3), 0)),
INDEX(GRID!$B$4:$BI$10,MATCH($G$7,GRID!$A$4:$A$10,0),MATCH(1,($U$2=GRID!$B$1:$BI$1)*(КАЛЕНДАРЬ!BR27=GRID!$B$3:$BI$3), 0))*(1-GRID!$B$29))</f>
        <v>13000</v>
      </c>
      <c r="H339" s="24" cm="1">
        <f t="array" ref="H339">IF($I$2="Открытый тариф",
INDEX(GRID!$B$13:$BI$19,MATCH($G$7,GRID!$A$13:$A$19,0),MATCH(1,($U$2=GRID!$B$1:$BI$1)*(КАЛЕНДАРЬ!$BR27=GRID!$B$3:$BI$3), 0)),
INDEX(GRID!$B$13:$BI$19,MATCH($G$7,GRID!$A$13:$A$19,0),MATCH(1,($U$2=GRID!$B$1:$BI$1)*(КАЛЕНДАРЬ!$BR27=GRID!$B$3:$BI$3), 0))*(1-GRID!$B$29))</f>
        <v>16300</v>
      </c>
      <c r="I339" s="24" cm="1">
        <f t="array" ref="I339">IF($I$2="Открытый тариф",
INDEX(GRID!$B$4:$BI$10,MATCH($I$7,GRID!$A$4:$A$10,0),MATCH(1,($U$2=GRID!$B$1:$BI$1)*(КАЛЕНДАРЬ!BR27=GRID!$B$3:$BI$3), 0)),
INDEX(GRID!$B$4:$BI$10,MATCH($I$7,GRID!$A$4:$A$10,0),MATCH(1,($U$2=GRID!$B$1:$BI$1)*(КАЛЕНДАРЬ!BR27=GRID!$B$3:$BI$3), 0))*(1-GRID!$B$29))</f>
        <v>17600</v>
      </c>
      <c r="J339" s="24" cm="1">
        <f t="array" ref="J339">IF($I$2="Открытый тариф",
INDEX(GRID!$B$13:$BI$19,MATCH($I$7,GRID!$A$13:$A$19,0),MATCH(1,($U$2=GRID!$B$1:$BI$1)*(КАЛЕНДАРЬ!$BR27=GRID!$B$3:$BI$3), 0)),
INDEX(GRID!$B$13:$BI$19,MATCH($I$7,GRID!$A$13:$A$19,0),MATCH(1,($U$2=GRID!$B$1:$BI$1)*(КАЛЕНДАРЬ!$BR27=GRID!$B$3:$BI$3), 0))*(1-GRID!$B$29))</f>
        <v>20900</v>
      </c>
      <c r="K339" s="24" cm="1">
        <f t="array" ref="K339">IF($I$2="Открытый тариф",
INDEX(GRID!$B$4:$BI$10,MATCH($K$7,GRID!$A$4:$A$10,0),MATCH(1,($U$2=GRID!$B$1:$BI$1)*(КАЛЕНДАРЬ!BR27=GRID!$B$3:$BI$3), 0)),
INDEX(GRID!$B$4:$BI$10,MATCH($K$7,GRID!$A$4:$A$10,0),MATCH(1,($U$2=GRID!$B$1:$BI$1)*(КАЛЕНДАРЬ!BR27=GRID!$B$3:$BI$3), 0))*(1-GRID!$B$29))</f>
        <v>24100</v>
      </c>
      <c r="L339" s="24" cm="1">
        <f t="array" ref="L339">IF($I$2="Открытый тариф",
INDEX(GRID!$B$13:$BI$19,MATCH($K$7,GRID!$A$13:$A$19,0),MATCH(1,($U$2=GRID!$B$1:$BI$1)*(КАЛЕНДАРЬ!$BR27=GRID!$B$3:$BI$3), 0)),
INDEX(GRID!$B$13:$BI$19,MATCH($K$7,GRID!$A$13:$A$19,0),MATCH(1,($U$2=GRID!$B$1:$BI$1)*(КАЛЕНДАРЬ!$BR27=GRID!$B$3:$BI$3), 0))*(1-GRID!$B$29))</f>
        <v>27400</v>
      </c>
      <c r="M339" s="24" cm="1">
        <f t="array" ref="M339">IF($I$2="Открытый тариф",
INDEX(GRID!$B$4:$BI$10,MATCH($M$7,GRID!$A$4:$A$10,0),MATCH(1,($U$2=GRID!$B$1:$BI$1)*(КАЛЕНДАРЬ!BR27=GRID!$B$3:$BI$3), 0)),
INDEX(GRID!$B$4:$BI$10,MATCH($M$7,GRID!$A$4:$A$10,0),MATCH(1,($U$2=GRID!$B$1:$BI$1)*(КАЛЕНДАРЬ!BR27=GRID!$B$3:$BI$3), 0))*(1-GRID!$B$29))</f>
        <v>33900</v>
      </c>
      <c r="N339" s="24" cm="1">
        <f t="array" ref="N339">IF($I$2="Открытый тариф",
INDEX(GRID!$B$13:$BI$19,MATCH($M$7,GRID!$A$13:$A$19,0),MATCH(1,($U$2=GRID!$B$1:$BI$1)*(КАЛЕНДАРЬ!$BR27=GRID!$B$3:$BI$3), 0)),
INDEX(GRID!$B$13:$BI$19,MATCH($M$7,GRID!$A$13:$A$19,0),MATCH(1,($U$2=GRID!$B$1:$BI$1)*(КАЛЕНДАРЬ!$BR27=GRID!$B$3:$BI$3), 0))*(1-GRID!$B$29))</f>
        <v>37200</v>
      </c>
      <c r="O339" s="24" cm="1">
        <f t="array" ref="O339">IF($I$2="Открытый тариф",
INDEX(GRID!$B$4:$BI$10,MATCH($O$7,GRID!$A$4:$A$10,0),MATCH(1,($U$2=GRID!$B$1:$BI$1)*(КАЛЕНДАРЬ!BR27=GRID!$B$3:$BI$3), 0)),
INDEX(GRID!$B$4:$BI$10,MATCH($O$7,GRID!$A$4:$A$10,0),MATCH(1,($U$2=GRID!$B$1:$BI$1)*(КАЛЕНДАРЬ!BR27=GRID!$B$3:$BI$3), 0))*(1-GRID!$B$29))</f>
        <v>72900</v>
      </c>
      <c r="P339" s="24" cm="1">
        <f t="array" ref="P339">IF($I$2="Открытый тариф",
INDEX(GRID!$B$13:$BI$19,MATCH($O$7,GRID!$A$13:$A$19,0),MATCH(1,($U$2=GRID!$B$1:$BI$1)*(КАЛЕНДАРЬ!$BR27=GRID!$B$3:$BI$3), 0)),
INDEX(GRID!$B$13:$BI$19,MATCH($O$7,GRID!$A$13:$A$19,0),MATCH(1,($U$2=GRID!$B$1:$BI$1)*(КАЛЕНДАРЬ!$BR27=GRID!$B$3:$BI$3), 0))*(1-GRID!$B$29))</f>
        <v>76200</v>
      </c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</row>
    <row r="340" spans="1:31" x14ac:dyDescent="0.2">
      <c r="A340" s="83" t="s">
        <v>16</v>
      </c>
      <c r="B340" s="84">
        <v>25</v>
      </c>
      <c r="C340" s="24" cm="1">
        <f t="array" ref="C340">IF($I$2="Открытый тариф",
INDEX(GRID!$B$4:$BI$10,MATCH($C$7,GRID!$A$4:$A$10,0),MATCH(1,($U$2=GRID!$B$1:$BI$1)*(КАЛЕНДАРЬ!BR28=GRID!$B$3:$BI$3), 0)),
INDEX(GRID!$B$4:$BI$10,MATCH($C$7,GRID!$A$4:$A$10,0),MATCH(1,($U$2=GRID!$B$1:$BI$1)*(КАЛЕНДАРЬ!BR28=GRID!$B$3:$BI$3), 0))*(1-GRID!$B$29))</f>
        <v>9300</v>
      </c>
      <c r="D340" s="24" cm="1">
        <f t="array" ref="D340">IF($I$2="Открытый тариф",
INDEX(GRID!$B$13:$BI$19,MATCH($C$7,GRID!$A$13:$A$19,0),MATCH(1,($U$2=GRID!$B$1:$BI$1)*(КАЛЕНДАРЬ!$BR28=GRID!$B$3:$BI$3), 0)),
INDEX(GRID!$B$13:$BI$19,MATCH($C$7,GRID!$A$13:$A$19,0),MATCH(1,($U$2=GRID!$B$1:$BI$1)*(КАЛЕНДАРЬ!$BR28=GRID!$B$3:$BI$3), 0))*(1-GRID!$B$29))</f>
        <v>12600</v>
      </c>
      <c r="E340" s="24" cm="1">
        <f t="array" ref="E340">IF($I$2="Открытый тариф",
INDEX(GRID!$B$4:$BI$10,MATCH($E$7,GRID!$A$4:$A$10,0),MATCH(1,($U$2=GRID!$B$1:$BI$1)*(КАЛЕНДАРЬ!BR28=GRID!$B$3:$BI$3), 0)),
INDEX(GRID!$B$4:$BI$10,MATCH($E$7,GRID!$A$4:$A$10,0),MATCH(1,($U$2=GRID!$B$1:$BI$1)*(КАЛЕНДАРЬ!BR28=GRID!$B$3:$BI$3), 0))*(1-GRID!$B$29))</f>
        <v>11000</v>
      </c>
      <c r="F340" s="24" cm="1">
        <f t="array" ref="F340">IF($I$2="Открытый тариф",
INDEX(GRID!$B$13:$BI$19,MATCH($E$7,GRID!$A$13:$A$19,0),MATCH(1,($U$2=GRID!$B$1:$BI$1)*(КАЛЕНДАРЬ!$BR28=GRID!$B$3:$BI$3), 0)),
INDEX(GRID!$B$13:$BI$19,MATCH($E$7,GRID!$A$13:$A$19,0),MATCH(1,($U$2=GRID!$B$1:$BI$1)*(КАЛЕНДАРЬ!$BR28=GRID!$B$3:$BI$3), 0))*(1-GRID!$B$29))</f>
        <v>14300</v>
      </c>
      <c r="G340" s="24" cm="1">
        <f t="array" ref="G340">IF($I$2="Открытый тариф",
INDEX(GRID!$B$4:$BI$10,MATCH($G$7,GRID!$A$4:$A$10,0),MATCH(1,($U$2=GRID!$B$1:$BI$1)*(КАЛЕНДАРЬ!BR28=GRID!$B$3:$BI$3), 0)),
INDEX(GRID!$B$4:$BI$10,MATCH($G$7,GRID!$A$4:$A$10,0),MATCH(1,($U$2=GRID!$B$1:$BI$1)*(КАЛЕНДАРЬ!BR28=GRID!$B$3:$BI$3), 0))*(1-GRID!$B$29))</f>
        <v>13000</v>
      </c>
      <c r="H340" s="24" cm="1">
        <f t="array" ref="H340">IF($I$2="Открытый тариф",
INDEX(GRID!$B$13:$BI$19,MATCH($G$7,GRID!$A$13:$A$19,0),MATCH(1,($U$2=GRID!$B$1:$BI$1)*(КАЛЕНДАРЬ!$BR28=GRID!$B$3:$BI$3), 0)),
INDEX(GRID!$B$13:$BI$19,MATCH($G$7,GRID!$A$13:$A$19,0),MATCH(1,($U$2=GRID!$B$1:$BI$1)*(КАЛЕНДАРЬ!$BR28=GRID!$B$3:$BI$3), 0))*(1-GRID!$B$29))</f>
        <v>16300</v>
      </c>
      <c r="I340" s="24" cm="1">
        <f t="array" ref="I340">IF($I$2="Открытый тариф",
INDEX(GRID!$B$4:$BI$10,MATCH($I$7,GRID!$A$4:$A$10,0),MATCH(1,($U$2=GRID!$B$1:$BI$1)*(КАЛЕНДАРЬ!BR28=GRID!$B$3:$BI$3), 0)),
INDEX(GRID!$B$4:$BI$10,MATCH($I$7,GRID!$A$4:$A$10,0),MATCH(1,($U$2=GRID!$B$1:$BI$1)*(КАЛЕНДАРЬ!BR28=GRID!$B$3:$BI$3), 0))*(1-GRID!$B$29))</f>
        <v>17600</v>
      </c>
      <c r="J340" s="24" cm="1">
        <f t="array" ref="J340">IF($I$2="Открытый тариф",
INDEX(GRID!$B$13:$BI$19,MATCH($I$7,GRID!$A$13:$A$19,0),MATCH(1,($U$2=GRID!$B$1:$BI$1)*(КАЛЕНДАРЬ!$BR28=GRID!$B$3:$BI$3), 0)),
INDEX(GRID!$B$13:$BI$19,MATCH($I$7,GRID!$A$13:$A$19,0),MATCH(1,($U$2=GRID!$B$1:$BI$1)*(КАЛЕНДАРЬ!$BR28=GRID!$B$3:$BI$3), 0))*(1-GRID!$B$29))</f>
        <v>20900</v>
      </c>
      <c r="K340" s="24" cm="1">
        <f t="array" ref="K340">IF($I$2="Открытый тариф",
INDEX(GRID!$B$4:$BI$10,MATCH($K$7,GRID!$A$4:$A$10,0),MATCH(1,($U$2=GRID!$B$1:$BI$1)*(КАЛЕНДАРЬ!BR28=GRID!$B$3:$BI$3), 0)),
INDEX(GRID!$B$4:$BI$10,MATCH($K$7,GRID!$A$4:$A$10,0),MATCH(1,($U$2=GRID!$B$1:$BI$1)*(КАЛЕНДАРЬ!BR28=GRID!$B$3:$BI$3), 0))*(1-GRID!$B$29))</f>
        <v>24100</v>
      </c>
      <c r="L340" s="24" cm="1">
        <f t="array" ref="L340">IF($I$2="Открытый тариф",
INDEX(GRID!$B$13:$BI$19,MATCH($K$7,GRID!$A$13:$A$19,0),MATCH(1,($U$2=GRID!$B$1:$BI$1)*(КАЛЕНДАРЬ!$BR28=GRID!$B$3:$BI$3), 0)),
INDEX(GRID!$B$13:$BI$19,MATCH($K$7,GRID!$A$13:$A$19,0),MATCH(1,($U$2=GRID!$B$1:$BI$1)*(КАЛЕНДАРЬ!$BR28=GRID!$B$3:$BI$3), 0))*(1-GRID!$B$29))</f>
        <v>27400</v>
      </c>
      <c r="M340" s="24" cm="1">
        <f t="array" ref="M340">IF($I$2="Открытый тариф",
INDEX(GRID!$B$4:$BI$10,MATCH($M$7,GRID!$A$4:$A$10,0),MATCH(1,($U$2=GRID!$B$1:$BI$1)*(КАЛЕНДАРЬ!BR28=GRID!$B$3:$BI$3), 0)),
INDEX(GRID!$B$4:$BI$10,MATCH($M$7,GRID!$A$4:$A$10,0),MATCH(1,($U$2=GRID!$B$1:$BI$1)*(КАЛЕНДАРЬ!BR28=GRID!$B$3:$BI$3), 0))*(1-GRID!$B$29))</f>
        <v>33900</v>
      </c>
      <c r="N340" s="24" cm="1">
        <f t="array" ref="N340">IF($I$2="Открытый тариф",
INDEX(GRID!$B$13:$BI$19,MATCH($M$7,GRID!$A$13:$A$19,0),MATCH(1,($U$2=GRID!$B$1:$BI$1)*(КАЛЕНДАРЬ!$BR28=GRID!$B$3:$BI$3), 0)),
INDEX(GRID!$B$13:$BI$19,MATCH($M$7,GRID!$A$13:$A$19,0),MATCH(1,($U$2=GRID!$B$1:$BI$1)*(КАЛЕНДАРЬ!$BR28=GRID!$B$3:$BI$3), 0))*(1-GRID!$B$29))</f>
        <v>37200</v>
      </c>
      <c r="O340" s="24" cm="1">
        <f t="array" ref="O340">IF($I$2="Открытый тариф",
INDEX(GRID!$B$4:$BI$10,MATCH($O$7,GRID!$A$4:$A$10,0),MATCH(1,($U$2=GRID!$B$1:$BI$1)*(КАЛЕНДАРЬ!BR28=GRID!$B$3:$BI$3), 0)),
INDEX(GRID!$B$4:$BI$10,MATCH($O$7,GRID!$A$4:$A$10,0),MATCH(1,($U$2=GRID!$B$1:$BI$1)*(КАЛЕНДАРЬ!BR28=GRID!$B$3:$BI$3), 0))*(1-GRID!$B$29))</f>
        <v>72900</v>
      </c>
      <c r="P340" s="24" cm="1">
        <f t="array" ref="P340">IF($I$2="Открытый тариф",
INDEX(GRID!$B$13:$BI$19,MATCH($O$7,GRID!$A$13:$A$19,0),MATCH(1,($U$2=GRID!$B$1:$BI$1)*(КАЛЕНДАРЬ!$BR28=GRID!$B$3:$BI$3), 0)),
INDEX(GRID!$B$13:$BI$19,MATCH($O$7,GRID!$A$13:$A$19,0),MATCH(1,($U$2=GRID!$B$1:$BI$1)*(КАЛЕНДАРЬ!$BR28=GRID!$B$3:$BI$3), 0))*(1-GRID!$B$29))</f>
        <v>76200</v>
      </c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</row>
    <row r="341" spans="1:31" x14ac:dyDescent="0.2">
      <c r="A341" s="83" t="s">
        <v>17</v>
      </c>
      <c r="B341" s="84">
        <v>26</v>
      </c>
      <c r="C341" s="24" cm="1">
        <f t="array" ref="C341">IF($I$2="Открытый тариф",
INDEX(GRID!$B$4:$BI$10,MATCH($C$7,GRID!$A$4:$A$10,0),MATCH(1,($U$2=GRID!$B$1:$BI$1)*(КАЛЕНДАРЬ!BR29=GRID!$B$3:$BI$3), 0)),
INDEX(GRID!$B$4:$BI$10,MATCH($C$7,GRID!$A$4:$A$10,0),MATCH(1,($U$2=GRID!$B$1:$BI$1)*(КАЛЕНДАРЬ!BR29=GRID!$B$3:$BI$3), 0))*(1-GRID!$B$29))</f>
        <v>9300</v>
      </c>
      <c r="D341" s="24" cm="1">
        <f t="array" ref="D341">IF($I$2="Открытый тариф",
INDEX(GRID!$B$13:$BI$19,MATCH($C$7,GRID!$A$13:$A$19,0),MATCH(1,($U$2=GRID!$B$1:$BI$1)*(КАЛЕНДАРЬ!$BR29=GRID!$B$3:$BI$3), 0)),
INDEX(GRID!$B$13:$BI$19,MATCH($C$7,GRID!$A$13:$A$19,0),MATCH(1,($U$2=GRID!$B$1:$BI$1)*(КАЛЕНДАРЬ!$BR29=GRID!$B$3:$BI$3), 0))*(1-GRID!$B$29))</f>
        <v>12600</v>
      </c>
      <c r="E341" s="24" cm="1">
        <f t="array" ref="E341">IF($I$2="Открытый тариф",
INDEX(GRID!$B$4:$BI$10,MATCH($E$7,GRID!$A$4:$A$10,0),MATCH(1,($U$2=GRID!$B$1:$BI$1)*(КАЛЕНДАРЬ!BR29=GRID!$B$3:$BI$3), 0)),
INDEX(GRID!$B$4:$BI$10,MATCH($E$7,GRID!$A$4:$A$10,0),MATCH(1,($U$2=GRID!$B$1:$BI$1)*(КАЛЕНДАРЬ!BR29=GRID!$B$3:$BI$3), 0))*(1-GRID!$B$29))</f>
        <v>11000</v>
      </c>
      <c r="F341" s="24" cm="1">
        <f t="array" ref="F341">IF($I$2="Открытый тариф",
INDEX(GRID!$B$13:$BI$19,MATCH($E$7,GRID!$A$13:$A$19,0),MATCH(1,($U$2=GRID!$B$1:$BI$1)*(КАЛЕНДАРЬ!$BR29=GRID!$B$3:$BI$3), 0)),
INDEX(GRID!$B$13:$BI$19,MATCH($E$7,GRID!$A$13:$A$19,0),MATCH(1,($U$2=GRID!$B$1:$BI$1)*(КАЛЕНДАРЬ!$BR29=GRID!$B$3:$BI$3), 0))*(1-GRID!$B$29))</f>
        <v>14300</v>
      </c>
      <c r="G341" s="24" cm="1">
        <f t="array" ref="G341">IF($I$2="Открытый тариф",
INDEX(GRID!$B$4:$BI$10,MATCH($G$7,GRID!$A$4:$A$10,0),MATCH(1,($U$2=GRID!$B$1:$BI$1)*(КАЛЕНДАРЬ!BR29=GRID!$B$3:$BI$3), 0)),
INDEX(GRID!$B$4:$BI$10,MATCH($G$7,GRID!$A$4:$A$10,0),MATCH(1,($U$2=GRID!$B$1:$BI$1)*(КАЛЕНДАРЬ!BR29=GRID!$B$3:$BI$3), 0))*(1-GRID!$B$29))</f>
        <v>13000</v>
      </c>
      <c r="H341" s="24" cm="1">
        <f t="array" ref="H341">IF($I$2="Открытый тариф",
INDEX(GRID!$B$13:$BI$19,MATCH($G$7,GRID!$A$13:$A$19,0),MATCH(1,($U$2=GRID!$B$1:$BI$1)*(КАЛЕНДАРЬ!$BR29=GRID!$B$3:$BI$3), 0)),
INDEX(GRID!$B$13:$BI$19,MATCH($G$7,GRID!$A$13:$A$19,0),MATCH(1,($U$2=GRID!$B$1:$BI$1)*(КАЛЕНДАРЬ!$BR29=GRID!$B$3:$BI$3), 0))*(1-GRID!$B$29))</f>
        <v>16300</v>
      </c>
      <c r="I341" s="24" cm="1">
        <f t="array" ref="I341">IF($I$2="Открытый тариф",
INDEX(GRID!$B$4:$BI$10,MATCH($I$7,GRID!$A$4:$A$10,0),MATCH(1,($U$2=GRID!$B$1:$BI$1)*(КАЛЕНДАРЬ!BR29=GRID!$B$3:$BI$3), 0)),
INDEX(GRID!$B$4:$BI$10,MATCH($I$7,GRID!$A$4:$A$10,0),MATCH(1,($U$2=GRID!$B$1:$BI$1)*(КАЛЕНДАРЬ!BR29=GRID!$B$3:$BI$3), 0))*(1-GRID!$B$29))</f>
        <v>17600</v>
      </c>
      <c r="J341" s="24" cm="1">
        <f t="array" ref="J341">IF($I$2="Открытый тариф",
INDEX(GRID!$B$13:$BI$19,MATCH($I$7,GRID!$A$13:$A$19,0),MATCH(1,($U$2=GRID!$B$1:$BI$1)*(КАЛЕНДАРЬ!$BR29=GRID!$B$3:$BI$3), 0)),
INDEX(GRID!$B$13:$BI$19,MATCH($I$7,GRID!$A$13:$A$19,0),MATCH(1,($U$2=GRID!$B$1:$BI$1)*(КАЛЕНДАРЬ!$BR29=GRID!$B$3:$BI$3), 0))*(1-GRID!$B$29))</f>
        <v>20900</v>
      </c>
      <c r="K341" s="24" cm="1">
        <f t="array" ref="K341">IF($I$2="Открытый тариф",
INDEX(GRID!$B$4:$BI$10,MATCH($K$7,GRID!$A$4:$A$10,0),MATCH(1,($U$2=GRID!$B$1:$BI$1)*(КАЛЕНДАРЬ!BR29=GRID!$B$3:$BI$3), 0)),
INDEX(GRID!$B$4:$BI$10,MATCH($K$7,GRID!$A$4:$A$10,0),MATCH(1,($U$2=GRID!$B$1:$BI$1)*(КАЛЕНДАРЬ!BR29=GRID!$B$3:$BI$3), 0))*(1-GRID!$B$29))</f>
        <v>24100</v>
      </c>
      <c r="L341" s="24" cm="1">
        <f t="array" ref="L341">IF($I$2="Открытый тариф",
INDEX(GRID!$B$13:$BI$19,MATCH($K$7,GRID!$A$13:$A$19,0),MATCH(1,($U$2=GRID!$B$1:$BI$1)*(КАЛЕНДАРЬ!$BR29=GRID!$B$3:$BI$3), 0)),
INDEX(GRID!$B$13:$BI$19,MATCH($K$7,GRID!$A$13:$A$19,0),MATCH(1,($U$2=GRID!$B$1:$BI$1)*(КАЛЕНДАРЬ!$BR29=GRID!$B$3:$BI$3), 0))*(1-GRID!$B$29))</f>
        <v>27400</v>
      </c>
      <c r="M341" s="24" cm="1">
        <f t="array" ref="M341">IF($I$2="Открытый тариф",
INDEX(GRID!$B$4:$BI$10,MATCH($M$7,GRID!$A$4:$A$10,0),MATCH(1,($U$2=GRID!$B$1:$BI$1)*(КАЛЕНДАРЬ!BR29=GRID!$B$3:$BI$3), 0)),
INDEX(GRID!$B$4:$BI$10,MATCH($M$7,GRID!$A$4:$A$10,0),MATCH(1,($U$2=GRID!$B$1:$BI$1)*(КАЛЕНДАРЬ!BR29=GRID!$B$3:$BI$3), 0))*(1-GRID!$B$29))</f>
        <v>33900</v>
      </c>
      <c r="N341" s="24" cm="1">
        <f t="array" ref="N341">IF($I$2="Открытый тариф",
INDEX(GRID!$B$13:$BI$19,MATCH($M$7,GRID!$A$13:$A$19,0),MATCH(1,($U$2=GRID!$B$1:$BI$1)*(КАЛЕНДАРЬ!$BR29=GRID!$B$3:$BI$3), 0)),
INDEX(GRID!$B$13:$BI$19,MATCH($M$7,GRID!$A$13:$A$19,0),MATCH(1,($U$2=GRID!$B$1:$BI$1)*(КАЛЕНДАРЬ!$BR29=GRID!$B$3:$BI$3), 0))*(1-GRID!$B$29))</f>
        <v>37200</v>
      </c>
      <c r="O341" s="24" cm="1">
        <f t="array" ref="O341">IF($I$2="Открытый тариф",
INDEX(GRID!$B$4:$BI$10,MATCH($O$7,GRID!$A$4:$A$10,0),MATCH(1,($U$2=GRID!$B$1:$BI$1)*(КАЛЕНДАРЬ!BR29=GRID!$B$3:$BI$3), 0)),
INDEX(GRID!$B$4:$BI$10,MATCH($O$7,GRID!$A$4:$A$10,0),MATCH(1,($U$2=GRID!$B$1:$BI$1)*(КАЛЕНДАРЬ!BR29=GRID!$B$3:$BI$3), 0))*(1-GRID!$B$29))</f>
        <v>72900</v>
      </c>
      <c r="P341" s="24" cm="1">
        <f t="array" ref="P341">IF($I$2="Открытый тариф",
INDEX(GRID!$B$13:$BI$19,MATCH($O$7,GRID!$A$13:$A$19,0),MATCH(1,($U$2=GRID!$B$1:$BI$1)*(КАЛЕНДАРЬ!$BR29=GRID!$B$3:$BI$3), 0)),
INDEX(GRID!$B$13:$BI$19,MATCH($O$7,GRID!$A$13:$A$19,0),MATCH(1,($U$2=GRID!$B$1:$BI$1)*(КАЛЕНДАРЬ!$BR29=GRID!$B$3:$BI$3), 0))*(1-GRID!$B$29))</f>
        <v>76200</v>
      </c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</row>
    <row r="342" spans="1:31" x14ac:dyDescent="0.2">
      <c r="A342" s="83" t="s">
        <v>18</v>
      </c>
      <c r="B342" s="84">
        <v>27</v>
      </c>
      <c r="C342" s="24" cm="1">
        <f t="array" ref="C342">IF($I$2="Открытый тариф",
INDEX(GRID!$B$4:$BI$10,MATCH($C$7,GRID!$A$4:$A$10,0),MATCH(1,($U$2=GRID!$B$1:$BI$1)*(КАЛЕНДАРЬ!BR30=GRID!$B$3:$BI$3), 0)),
INDEX(GRID!$B$4:$BI$10,MATCH($C$7,GRID!$A$4:$A$10,0),MATCH(1,($U$2=GRID!$B$1:$BI$1)*(КАЛЕНДАРЬ!BR30=GRID!$B$3:$BI$3), 0))*(1-GRID!$B$29))</f>
        <v>9500</v>
      </c>
      <c r="D342" s="24" cm="1">
        <f t="array" ref="D342">IF($I$2="Открытый тариф",
INDEX(GRID!$B$13:$BI$19,MATCH($C$7,GRID!$A$13:$A$19,0),MATCH(1,($U$2=GRID!$B$1:$BI$1)*(КАЛЕНДАРЬ!$BR30=GRID!$B$3:$BI$3), 0)),
INDEX(GRID!$B$13:$BI$19,MATCH($C$7,GRID!$A$13:$A$19,0),MATCH(1,($U$2=GRID!$B$1:$BI$1)*(КАЛЕНДАРЬ!$BR30=GRID!$B$3:$BI$3), 0))*(1-GRID!$B$29))</f>
        <v>12800</v>
      </c>
      <c r="E342" s="24" cm="1">
        <f t="array" ref="E342">IF($I$2="Открытый тариф",
INDEX(GRID!$B$4:$BI$10,MATCH($E$7,GRID!$A$4:$A$10,0),MATCH(1,($U$2=GRID!$B$1:$BI$1)*(КАЛЕНДАРЬ!BR30=GRID!$B$3:$BI$3), 0)),
INDEX(GRID!$B$4:$BI$10,MATCH($E$7,GRID!$A$4:$A$10,0),MATCH(1,($U$2=GRID!$B$1:$BI$1)*(КАЛЕНДАРЬ!BR30=GRID!$B$3:$BI$3), 0))*(1-GRID!$B$29))</f>
        <v>11300</v>
      </c>
      <c r="F342" s="24" cm="1">
        <f t="array" ref="F342">IF($I$2="Открытый тариф",
INDEX(GRID!$B$13:$BI$19,MATCH($E$7,GRID!$A$13:$A$19,0),MATCH(1,($U$2=GRID!$B$1:$BI$1)*(КАЛЕНДАРЬ!$BR30=GRID!$B$3:$BI$3), 0)),
INDEX(GRID!$B$13:$BI$19,MATCH($E$7,GRID!$A$13:$A$19,0),MATCH(1,($U$2=GRID!$B$1:$BI$1)*(КАЛЕНДАРЬ!$BR30=GRID!$B$3:$BI$3), 0))*(1-GRID!$B$29))</f>
        <v>14600</v>
      </c>
      <c r="G342" s="24" cm="1">
        <f t="array" ref="G342">IF($I$2="Открытый тариф",
INDEX(GRID!$B$4:$BI$10,MATCH($G$7,GRID!$A$4:$A$10,0),MATCH(1,($U$2=GRID!$B$1:$BI$1)*(КАЛЕНДАРЬ!BR30=GRID!$B$3:$BI$3), 0)),
INDEX(GRID!$B$4:$BI$10,MATCH($G$7,GRID!$A$4:$A$10,0),MATCH(1,($U$2=GRID!$B$1:$BI$1)*(КАЛЕНДАРЬ!BR30=GRID!$B$3:$BI$3), 0))*(1-GRID!$B$29))</f>
        <v>13400</v>
      </c>
      <c r="H342" s="24" cm="1">
        <f t="array" ref="H342">IF($I$2="Открытый тариф",
INDEX(GRID!$B$13:$BI$19,MATCH($G$7,GRID!$A$13:$A$19,0),MATCH(1,($U$2=GRID!$B$1:$BI$1)*(КАЛЕНДАРЬ!$BR30=GRID!$B$3:$BI$3), 0)),
INDEX(GRID!$B$13:$BI$19,MATCH($G$7,GRID!$A$13:$A$19,0),MATCH(1,($U$2=GRID!$B$1:$BI$1)*(КАЛЕНДАРЬ!$BR30=GRID!$B$3:$BI$3), 0))*(1-GRID!$B$29))</f>
        <v>16700</v>
      </c>
      <c r="I342" s="24" cm="1">
        <f t="array" ref="I342">IF($I$2="Открытый тариф",
INDEX(GRID!$B$4:$BI$10,MATCH($I$7,GRID!$A$4:$A$10,0),MATCH(1,($U$2=GRID!$B$1:$BI$1)*(КАЛЕНДАРЬ!BR30=GRID!$B$3:$BI$3), 0)),
INDEX(GRID!$B$4:$BI$10,MATCH($I$7,GRID!$A$4:$A$10,0),MATCH(1,($U$2=GRID!$B$1:$BI$1)*(КАЛЕНДАРЬ!BR30=GRID!$B$3:$BI$3), 0))*(1-GRID!$B$29))</f>
        <v>18300</v>
      </c>
      <c r="J342" s="24" cm="1">
        <f t="array" ref="J342">IF($I$2="Открытый тариф",
INDEX(GRID!$B$13:$BI$19,MATCH($I$7,GRID!$A$13:$A$19,0),MATCH(1,($U$2=GRID!$B$1:$BI$1)*(КАЛЕНДАРЬ!$BR30=GRID!$B$3:$BI$3), 0)),
INDEX(GRID!$B$13:$BI$19,MATCH($I$7,GRID!$A$13:$A$19,0),MATCH(1,($U$2=GRID!$B$1:$BI$1)*(КАЛЕНДАРЬ!$BR30=GRID!$B$3:$BI$3), 0))*(1-GRID!$B$29))</f>
        <v>21600</v>
      </c>
      <c r="K342" s="24" cm="1">
        <f t="array" ref="K342">IF($I$2="Открытый тариф",
INDEX(GRID!$B$4:$BI$10,MATCH($K$7,GRID!$A$4:$A$10,0),MATCH(1,($U$2=GRID!$B$1:$BI$1)*(КАЛЕНДАРЬ!BR30=GRID!$B$3:$BI$3), 0)),
INDEX(GRID!$B$4:$BI$10,MATCH($K$7,GRID!$A$4:$A$10,0),MATCH(1,($U$2=GRID!$B$1:$BI$1)*(КАЛЕНДАРЬ!BR30=GRID!$B$3:$BI$3), 0))*(1-GRID!$B$29))</f>
        <v>25300</v>
      </c>
      <c r="L342" s="24" cm="1">
        <f t="array" ref="L342">IF($I$2="Открытый тариф",
INDEX(GRID!$B$13:$BI$19,MATCH($K$7,GRID!$A$13:$A$19,0),MATCH(1,($U$2=GRID!$B$1:$BI$1)*(КАЛЕНДАРЬ!$BR30=GRID!$B$3:$BI$3), 0)),
INDEX(GRID!$B$13:$BI$19,MATCH($K$7,GRID!$A$13:$A$19,0),MATCH(1,($U$2=GRID!$B$1:$BI$1)*(КАЛЕНДАРЬ!$BR30=GRID!$B$3:$BI$3), 0))*(1-GRID!$B$29))</f>
        <v>28600</v>
      </c>
      <c r="M342" s="24" cm="1">
        <f t="array" ref="M342">IF($I$2="Открытый тариф",
INDEX(GRID!$B$4:$BI$10,MATCH($M$7,GRID!$A$4:$A$10,0),MATCH(1,($U$2=GRID!$B$1:$BI$1)*(КАЛЕНДАРЬ!BR30=GRID!$B$3:$BI$3), 0)),
INDEX(GRID!$B$4:$BI$10,MATCH($M$7,GRID!$A$4:$A$10,0),MATCH(1,($U$2=GRID!$B$1:$BI$1)*(КАЛЕНДАРЬ!BR30=GRID!$B$3:$BI$3), 0))*(1-GRID!$B$29))</f>
        <v>35800</v>
      </c>
      <c r="N342" s="24" cm="1">
        <f t="array" ref="N342">IF($I$2="Открытый тариф",
INDEX(GRID!$B$13:$BI$19,MATCH($M$7,GRID!$A$13:$A$19,0),MATCH(1,($U$2=GRID!$B$1:$BI$1)*(КАЛЕНДАРЬ!$BR30=GRID!$B$3:$BI$3), 0)),
INDEX(GRID!$B$13:$BI$19,MATCH($M$7,GRID!$A$13:$A$19,0),MATCH(1,($U$2=GRID!$B$1:$BI$1)*(КАЛЕНДАРЬ!$BR30=GRID!$B$3:$BI$3), 0))*(1-GRID!$B$29))</f>
        <v>39100</v>
      </c>
      <c r="O342" s="24" cm="1">
        <f t="array" ref="O342">IF($I$2="Открытый тариф",
INDEX(GRID!$B$4:$BI$10,MATCH($O$7,GRID!$A$4:$A$10,0),MATCH(1,($U$2=GRID!$B$1:$BI$1)*(КАЛЕНДАРЬ!BR30=GRID!$B$3:$BI$3), 0)),
INDEX(GRID!$B$4:$BI$10,MATCH($O$7,GRID!$A$4:$A$10,0),MATCH(1,($U$2=GRID!$B$1:$BI$1)*(КАЛЕНДАРЬ!BR30=GRID!$B$3:$BI$3), 0))*(1-GRID!$B$29))</f>
        <v>78300</v>
      </c>
      <c r="P342" s="24" cm="1">
        <f t="array" ref="P342">IF($I$2="Открытый тариф",
INDEX(GRID!$B$13:$BI$19,MATCH($O$7,GRID!$A$13:$A$19,0),MATCH(1,($U$2=GRID!$B$1:$BI$1)*(КАЛЕНДАРЬ!$BR30=GRID!$B$3:$BI$3), 0)),
INDEX(GRID!$B$13:$BI$19,MATCH($O$7,GRID!$A$13:$A$19,0),MATCH(1,($U$2=GRID!$B$1:$BI$1)*(КАЛЕНДАРЬ!$BR30=GRID!$B$3:$BI$3), 0))*(1-GRID!$B$29))</f>
        <v>81600</v>
      </c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</row>
    <row r="343" spans="1:31" x14ac:dyDescent="0.2">
      <c r="A343" s="83" t="s">
        <v>19</v>
      </c>
      <c r="B343" s="84">
        <v>28</v>
      </c>
      <c r="C343" s="24" cm="1">
        <f t="array" ref="C343">IF($I$2="Открытый тариф",
INDEX(GRID!$B$4:$BI$10,MATCH($C$7,GRID!$A$4:$A$10,0),MATCH(1,($U$2=GRID!$B$1:$BI$1)*(КАЛЕНДАРЬ!BR31=GRID!$B$3:$BI$3), 0)),
INDEX(GRID!$B$4:$BI$10,MATCH($C$7,GRID!$A$4:$A$10,0),MATCH(1,($U$2=GRID!$B$1:$BI$1)*(КАЛЕНДАРЬ!BR31=GRID!$B$3:$BI$3), 0))*(1-GRID!$B$29))</f>
        <v>9500</v>
      </c>
      <c r="D343" s="24" cm="1">
        <f t="array" ref="D343">IF($I$2="Открытый тариф",
INDEX(GRID!$B$13:$BI$19,MATCH($C$7,GRID!$A$13:$A$19,0),MATCH(1,($U$2=GRID!$B$1:$BI$1)*(КАЛЕНДАРЬ!$BR31=GRID!$B$3:$BI$3), 0)),
INDEX(GRID!$B$13:$BI$19,MATCH($C$7,GRID!$A$13:$A$19,0),MATCH(1,($U$2=GRID!$B$1:$BI$1)*(КАЛЕНДАРЬ!$BR31=GRID!$B$3:$BI$3), 0))*(1-GRID!$B$29))</f>
        <v>12800</v>
      </c>
      <c r="E343" s="24" cm="1">
        <f t="array" ref="E343">IF($I$2="Открытый тариф",
INDEX(GRID!$B$4:$BI$10,MATCH($E$7,GRID!$A$4:$A$10,0),MATCH(1,($U$2=GRID!$B$1:$BI$1)*(КАЛЕНДАРЬ!BR31=GRID!$B$3:$BI$3), 0)),
INDEX(GRID!$B$4:$BI$10,MATCH($E$7,GRID!$A$4:$A$10,0),MATCH(1,($U$2=GRID!$B$1:$BI$1)*(КАЛЕНДАРЬ!BR31=GRID!$B$3:$BI$3), 0))*(1-GRID!$B$29))</f>
        <v>11300</v>
      </c>
      <c r="F343" s="24" cm="1">
        <f t="array" ref="F343">IF($I$2="Открытый тариф",
INDEX(GRID!$B$13:$BI$19,MATCH($E$7,GRID!$A$13:$A$19,0),MATCH(1,($U$2=GRID!$B$1:$BI$1)*(КАЛЕНДАРЬ!$BR31=GRID!$B$3:$BI$3), 0)),
INDEX(GRID!$B$13:$BI$19,MATCH($E$7,GRID!$A$13:$A$19,0),MATCH(1,($U$2=GRID!$B$1:$BI$1)*(КАЛЕНДАРЬ!$BR31=GRID!$B$3:$BI$3), 0))*(1-GRID!$B$29))</f>
        <v>14600</v>
      </c>
      <c r="G343" s="24" cm="1">
        <f t="array" ref="G343">IF($I$2="Открытый тариф",
INDEX(GRID!$B$4:$BI$10,MATCH($G$7,GRID!$A$4:$A$10,0),MATCH(1,($U$2=GRID!$B$1:$BI$1)*(КАЛЕНДАРЬ!BR31=GRID!$B$3:$BI$3), 0)),
INDEX(GRID!$B$4:$BI$10,MATCH($G$7,GRID!$A$4:$A$10,0),MATCH(1,($U$2=GRID!$B$1:$BI$1)*(КАЛЕНДАРЬ!BR31=GRID!$B$3:$BI$3), 0))*(1-GRID!$B$29))</f>
        <v>13400</v>
      </c>
      <c r="H343" s="24" cm="1">
        <f t="array" ref="H343">IF($I$2="Открытый тариф",
INDEX(GRID!$B$13:$BI$19,MATCH($G$7,GRID!$A$13:$A$19,0),MATCH(1,($U$2=GRID!$B$1:$BI$1)*(КАЛЕНДАРЬ!$BR31=GRID!$B$3:$BI$3), 0)),
INDEX(GRID!$B$13:$BI$19,MATCH($G$7,GRID!$A$13:$A$19,0),MATCH(1,($U$2=GRID!$B$1:$BI$1)*(КАЛЕНДАРЬ!$BR31=GRID!$B$3:$BI$3), 0))*(1-GRID!$B$29))</f>
        <v>16700</v>
      </c>
      <c r="I343" s="24" cm="1">
        <f t="array" ref="I343">IF($I$2="Открытый тариф",
INDEX(GRID!$B$4:$BI$10,MATCH($I$7,GRID!$A$4:$A$10,0),MATCH(1,($U$2=GRID!$B$1:$BI$1)*(КАЛЕНДАРЬ!BR31=GRID!$B$3:$BI$3), 0)),
INDEX(GRID!$B$4:$BI$10,MATCH($I$7,GRID!$A$4:$A$10,0),MATCH(1,($U$2=GRID!$B$1:$BI$1)*(КАЛЕНДАРЬ!BR31=GRID!$B$3:$BI$3), 0))*(1-GRID!$B$29))</f>
        <v>18300</v>
      </c>
      <c r="J343" s="24" cm="1">
        <f t="array" ref="J343">IF($I$2="Открытый тариф",
INDEX(GRID!$B$13:$BI$19,MATCH($I$7,GRID!$A$13:$A$19,0),MATCH(1,($U$2=GRID!$B$1:$BI$1)*(КАЛЕНДАРЬ!$BR31=GRID!$B$3:$BI$3), 0)),
INDEX(GRID!$B$13:$BI$19,MATCH($I$7,GRID!$A$13:$A$19,0),MATCH(1,($U$2=GRID!$B$1:$BI$1)*(КАЛЕНДАРЬ!$BR31=GRID!$B$3:$BI$3), 0))*(1-GRID!$B$29))</f>
        <v>21600</v>
      </c>
      <c r="K343" s="24" cm="1">
        <f t="array" ref="K343">IF($I$2="Открытый тариф",
INDEX(GRID!$B$4:$BI$10,MATCH($K$7,GRID!$A$4:$A$10,0),MATCH(1,($U$2=GRID!$B$1:$BI$1)*(КАЛЕНДАРЬ!BR31=GRID!$B$3:$BI$3), 0)),
INDEX(GRID!$B$4:$BI$10,MATCH($K$7,GRID!$A$4:$A$10,0),MATCH(1,($U$2=GRID!$B$1:$BI$1)*(КАЛЕНДАРЬ!BR31=GRID!$B$3:$BI$3), 0))*(1-GRID!$B$29))</f>
        <v>25300</v>
      </c>
      <c r="L343" s="24" cm="1">
        <f t="array" ref="L343">IF($I$2="Открытый тариф",
INDEX(GRID!$B$13:$BI$19,MATCH($K$7,GRID!$A$13:$A$19,0),MATCH(1,($U$2=GRID!$B$1:$BI$1)*(КАЛЕНДАРЬ!$BR31=GRID!$B$3:$BI$3), 0)),
INDEX(GRID!$B$13:$BI$19,MATCH($K$7,GRID!$A$13:$A$19,0),MATCH(1,($U$2=GRID!$B$1:$BI$1)*(КАЛЕНДАРЬ!$BR31=GRID!$B$3:$BI$3), 0))*(1-GRID!$B$29))</f>
        <v>28600</v>
      </c>
      <c r="M343" s="24" cm="1">
        <f t="array" ref="M343">IF($I$2="Открытый тариф",
INDEX(GRID!$B$4:$BI$10,MATCH($M$7,GRID!$A$4:$A$10,0),MATCH(1,($U$2=GRID!$B$1:$BI$1)*(КАЛЕНДАРЬ!BR31=GRID!$B$3:$BI$3), 0)),
INDEX(GRID!$B$4:$BI$10,MATCH($M$7,GRID!$A$4:$A$10,0),MATCH(1,($U$2=GRID!$B$1:$BI$1)*(КАЛЕНДАРЬ!BR31=GRID!$B$3:$BI$3), 0))*(1-GRID!$B$29))</f>
        <v>35800</v>
      </c>
      <c r="N343" s="24" cm="1">
        <f t="array" ref="N343">IF($I$2="Открытый тариф",
INDEX(GRID!$B$13:$BI$19,MATCH($M$7,GRID!$A$13:$A$19,0),MATCH(1,($U$2=GRID!$B$1:$BI$1)*(КАЛЕНДАРЬ!$BR31=GRID!$B$3:$BI$3), 0)),
INDEX(GRID!$B$13:$BI$19,MATCH($M$7,GRID!$A$13:$A$19,0),MATCH(1,($U$2=GRID!$B$1:$BI$1)*(КАЛЕНДАРЬ!$BR31=GRID!$B$3:$BI$3), 0))*(1-GRID!$B$29))</f>
        <v>39100</v>
      </c>
      <c r="O343" s="24" cm="1">
        <f t="array" ref="O343">IF($I$2="Открытый тариф",
INDEX(GRID!$B$4:$BI$10,MATCH($O$7,GRID!$A$4:$A$10,0),MATCH(1,($U$2=GRID!$B$1:$BI$1)*(КАЛЕНДАРЬ!BR31=GRID!$B$3:$BI$3), 0)),
INDEX(GRID!$B$4:$BI$10,MATCH($O$7,GRID!$A$4:$A$10,0),MATCH(1,($U$2=GRID!$B$1:$BI$1)*(КАЛЕНДАРЬ!BR31=GRID!$B$3:$BI$3), 0))*(1-GRID!$B$29))</f>
        <v>78300</v>
      </c>
      <c r="P343" s="24" cm="1">
        <f t="array" ref="P343">IF($I$2="Открытый тариф",
INDEX(GRID!$B$13:$BI$19,MATCH($O$7,GRID!$A$13:$A$19,0),MATCH(1,($U$2=GRID!$B$1:$BI$1)*(КАЛЕНДАРЬ!$BR31=GRID!$B$3:$BI$3), 0)),
INDEX(GRID!$B$13:$BI$19,MATCH($O$7,GRID!$A$13:$A$19,0),MATCH(1,($U$2=GRID!$B$1:$BI$1)*(КАЛЕНДАРЬ!$BR31=GRID!$B$3:$BI$3), 0))*(1-GRID!$B$29))</f>
        <v>81600</v>
      </c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</row>
    <row r="344" spans="1:31" x14ac:dyDescent="0.2">
      <c r="A344" s="83" t="s">
        <v>13</v>
      </c>
      <c r="B344" s="84">
        <v>29</v>
      </c>
      <c r="C344" s="24" cm="1">
        <f t="array" ref="C344">IF($I$2="Открытый тариф",
INDEX(GRID!$B$4:$BI$10,MATCH($C$7,GRID!$A$4:$A$10,0),MATCH(1,($U$2=GRID!$B$1:$BI$1)*(КАЛЕНДАРЬ!BR32=GRID!$B$3:$BI$3), 0)),
INDEX(GRID!$B$4:$BI$10,MATCH($C$7,GRID!$A$4:$A$10,0),MATCH(1,($U$2=GRID!$B$1:$BI$1)*(КАЛЕНДАРЬ!BR32=GRID!$B$3:$BI$3), 0))*(1-GRID!$B$29))</f>
        <v>9300</v>
      </c>
      <c r="D344" s="24" cm="1">
        <f t="array" ref="D344">IF($I$2="Открытый тариф",
INDEX(GRID!$B$13:$BI$19,MATCH($C$7,GRID!$A$13:$A$19,0),MATCH(1,($U$2=GRID!$B$1:$BI$1)*(КАЛЕНДАРЬ!$BR32=GRID!$B$3:$BI$3), 0)),
INDEX(GRID!$B$13:$BI$19,MATCH($C$7,GRID!$A$13:$A$19,0),MATCH(1,($U$2=GRID!$B$1:$BI$1)*(КАЛЕНДАРЬ!$BR32=GRID!$B$3:$BI$3), 0))*(1-GRID!$B$29))</f>
        <v>12600</v>
      </c>
      <c r="E344" s="24" cm="1">
        <f t="array" ref="E344">IF($I$2="Открытый тариф",
INDEX(GRID!$B$4:$BI$10,MATCH($E$7,GRID!$A$4:$A$10,0),MATCH(1,($U$2=GRID!$B$1:$BI$1)*(КАЛЕНДАРЬ!BR32=GRID!$B$3:$BI$3), 0)),
INDEX(GRID!$B$4:$BI$10,MATCH($E$7,GRID!$A$4:$A$10,0),MATCH(1,($U$2=GRID!$B$1:$BI$1)*(КАЛЕНДАРЬ!BR32=GRID!$B$3:$BI$3), 0))*(1-GRID!$B$29))</f>
        <v>11000</v>
      </c>
      <c r="F344" s="24" cm="1">
        <f t="array" ref="F344">IF($I$2="Открытый тариф",
INDEX(GRID!$B$13:$BI$19,MATCH($E$7,GRID!$A$13:$A$19,0),MATCH(1,($U$2=GRID!$B$1:$BI$1)*(КАЛЕНДАРЬ!$BR32=GRID!$B$3:$BI$3), 0)),
INDEX(GRID!$B$13:$BI$19,MATCH($E$7,GRID!$A$13:$A$19,0),MATCH(1,($U$2=GRID!$B$1:$BI$1)*(КАЛЕНДАРЬ!$BR32=GRID!$B$3:$BI$3), 0))*(1-GRID!$B$29))</f>
        <v>14300</v>
      </c>
      <c r="G344" s="24" cm="1">
        <f t="array" ref="G344">IF($I$2="Открытый тариф",
INDEX(GRID!$B$4:$BI$10,MATCH($G$7,GRID!$A$4:$A$10,0),MATCH(1,($U$2=GRID!$B$1:$BI$1)*(КАЛЕНДАРЬ!BR32=GRID!$B$3:$BI$3), 0)),
INDEX(GRID!$B$4:$BI$10,MATCH($G$7,GRID!$A$4:$A$10,0),MATCH(1,($U$2=GRID!$B$1:$BI$1)*(КАЛЕНДАРЬ!BR32=GRID!$B$3:$BI$3), 0))*(1-GRID!$B$29))</f>
        <v>13000</v>
      </c>
      <c r="H344" s="24" cm="1">
        <f t="array" ref="H344">IF($I$2="Открытый тариф",
INDEX(GRID!$B$13:$BI$19,MATCH($G$7,GRID!$A$13:$A$19,0),MATCH(1,($U$2=GRID!$B$1:$BI$1)*(КАЛЕНДАРЬ!$BR32=GRID!$B$3:$BI$3), 0)),
INDEX(GRID!$B$13:$BI$19,MATCH($G$7,GRID!$A$13:$A$19,0),MATCH(1,($U$2=GRID!$B$1:$BI$1)*(КАЛЕНДАРЬ!$BR32=GRID!$B$3:$BI$3), 0))*(1-GRID!$B$29))</f>
        <v>16300</v>
      </c>
      <c r="I344" s="24" cm="1">
        <f t="array" ref="I344">IF($I$2="Открытый тариф",
INDEX(GRID!$B$4:$BI$10,MATCH($I$7,GRID!$A$4:$A$10,0),MATCH(1,($U$2=GRID!$B$1:$BI$1)*(КАЛЕНДАРЬ!BR32=GRID!$B$3:$BI$3), 0)),
INDEX(GRID!$B$4:$BI$10,MATCH($I$7,GRID!$A$4:$A$10,0),MATCH(1,($U$2=GRID!$B$1:$BI$1)*(КАЛЕНДАРЬ!BR32=GRID!$B$3:$BI$3), 0))*(1-GRID!$B$29))</f>
        <v>17600</v>
      </c>
      <c r="J344" s="24" cm="1">
        <f t="array" ref="J344">IF($I$2="Открытый тариф",
INDEX(GRID!$B$13:$BI$19,MATCH($I$7,GRID!$A$13:$A$19,0),MATCH(1,($U$2=GRID!$B$1:$BI$1)*(КАЛЕНДАРЬ!$BR32=GRID!$B$3:$BI$3), 0)),
INDEX(GRID!$B$13:$BI$19,MATCH($I$7,GRID!$A$13:$A$19,0),MATCH(1,($U$2=GRID!$B$1:$BI$1)*(КАЛЕНДАРЬ!$BR32=GRID!$B$3:$BI$3), 0))*(1-GRID!$B$29))</f>
        <v>20900</v>
      </c>
      <c r="K344" s="24" cm="1">
        <f t="array" ref="K344">IF($I$2="Открытый тариф",
INDEX(GRID!$B$4:$BI$10,MATCH($K$7,GRID!$A$4:$A$10,0),MATCH(1,($U$2=GRID!$B$1:$BI$1)*(КАЛЕНДАРЬ!BR32=GRID!$B$3:$BI$3), 0)),
INDEX(GRID!$B$4:$BI$10,MATCH($K$7,GRID!$A$4:$A$10,0),MATCH(1,($U$2=GRID!$B$1:$BI$1)*(КАЛЕНДАРЬ!BR32=GRID!$B$3:$BI$3), 0))*(1-GRID!$B$29))</f>
        <v>24100</v>
      </c>
      <c r="L344" s="24" cm="1">
        <f t="array" ref="L344">IF($I$2="Открытый тариф",
INDEX(GRID!$B$13:$BI$19,MATCH($K$7,GRID!$A$13:$A$19,0),MATCH(1,($U$2=GRID!$B$1:$BI$1)*(КАЛЕНДАРЬ!$BR32=GRID!$B$3:$BI$3), 0)),
INDEX(GRID!$B$13:$BI$19,MATCH($K$7,GRID!$A$13:$A$19,0),MATCH(1,($U$2=GRID!$B$1:$BI$1)*(КАЛЕНДАРЬ!$BR32=GRID!$B$3:$BI$3), 0))*(1-GRID!$B$29))</f>
        <v>27400</v>
      </c>
      <c r="M344" s="24" cm="1">
        <f t="array" ref="M344">IF($I$2="Открытый тариф",
INDEX(GRID!$B$4:$BI$10,MATCH($M$7,GRID!$A$4:$A$10,0),MATCH(1,($U$2=GRID!$B$1:$BI$1)*(КАЛЕНДАРЬ!BR32=GRID!$B$3:$BI$3), 0)),
INDEX(GRID!$B$4:$BI$10,MATCH($M$7,GRID!$A$4:$A$10,0),MATCH(1,($U$2=GRID!$B$1:$BI$1)*(КАЛЕНДАРЬ!BR32=GRID!$B$3:$BI$3), 0))*(1-GRID!$B$29))</f>
        <v>33900</v>
      </c>
      <c r="N344" s="24" cm="1">
        <f t="array" ref="N344">IF($I$2="Открытый тариф",
INDEX(GRID!$B$13:$BI$19,MATCH($M$7,GRID!$A$13:$A$19,0),MATCH(1,($U$2=GRID!$B$1:$BI$1)*(КАЛЕНДАРЬ!$BR32=GRID!$B$3:$BI$3), 0)),
INDEX(GRID!$B$13:$BI$19,MATCH($M$7,GRID!$A$13:$A$19,0),MATCH(1,($U$2=GRID!$B$1:$BI$1)*(КАЛЕНДАРЬ!$BR32=GRID!$B$3:$BI$3), 0))*(1-GRID!$B$29))</f>
        <v>37200</v>
      </c>
      <c r="O344" s="24" cm="1">
        <f t="array" ref="O344">IF($I$2="Открытый тариф",
INDEX(GRID!$B$4:$BI$10,MATCH($O$7,GRID!$A$4:$A$10,0),MATCH(1,($U$2=GRID!$B$1:$BI$1)*(КАЛЕНДАРЬ!BR32=GRID!$B$3:$BI$3), 0)),
INDEX(GRID!$B$4:$BI$10,MATCH($O$7,GRID!$A$4:$A$10,0),MATCH(1,($U$2=GRID!$B$1:$BI$1)*(КАЛЕНДАРЬ!BR32=GRID!$B$3:$BI$3), 0))*(1-GRID!$B$29))</f>
        <v>72900</v>
      </c>
      <c r="P344" s="24" cm="1">
        <f t="array" ref="P344">IF($I$2="Открытый тариф",
INDEX(GRID!$B$13:$BI$19,MATCH($O$7,GRID!$A$13:$A$19,0),MATCH(1,($U$2=GRID!$B$1:$BI$1)*(КАЛЕНДАРЬ!$BR32=GRID!$B$3:$BI$3), 0)),
INDEX(GRID!$B$13:$BI$19,MATCH($O$7,GRID!$A$13:$A$19,0),MATCH(1,($U$2=GRID!$B$1:$BI$1)*(КАЛЕНДАРЬ!$BR32=GRID!$B$3:$BI$3), 0))*(1-GRID!$B$29))</f>
        <v>76200</v>
      </c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</row>
    <row r="345" spans="1:31" x14ac:dyDescent="0.2">
      <c r="A345" s="83" t="s">
        <v>14</v>
      </c>
      <c r="B345" s="84">
        <v>30</v>
      </c>
      <c r="C345" s="24" cm="1">
        <f t="array" ref="C345">IF($I$2="Открытый тариф",
INDEX(GRID!$B$4:$BI$10,MATCH($C$7,GRID!$A$4:$A$10,0),MATCH(1,($U$2=GRID!$B$1:$BI$1)*(КАЛЕНДАРЬ!BR33=GRID!$B$3:$BI$3), 0)),
INDEX(GRID!$B$4:$BI$10,MATCH($C$7,GRID!$A$4:$A$10,0),MATCH(1,($U$2=GRID!$B$1:$BI$1)*(КАЛЕНДАРЬ!BR33=GRID!$B$3:$BI$3), 0))*(1-GRID!$B$29))</f>
        <v>9300</v>
      </c>
      <c r="D345" s="24" cm="1">
        <f t="array" ref="D345">IF($I$2="Открытый тариф",
INDEX(GRID!$B$13:$BI$19,MATCH($C$7,GRID!$A$13:$A$19,0),MATCH(1,($U$2=GRID!$B$1:$BI$1)*(КАЛЕНДАРЬ!$BR33=GRID!$B$3:$BI$3), 0)),
INDEX(GRID!$B$13:$BI$19,MATCH($C$7,GRID!$A$13:$A$19,0),MATCH(1,($U$2=GRID!$B$1:$BI$1)*(КАЛЕНДАРЬ!$BR33=GRID!$B$3:$BI$3), 0))*(1-GRID!$B$29))</f>
        <v>12600</v>
      </c>
      <c r="E345" s="24" cm="1">
        <f t="array" ref="E345">IF($I$2="Открытый тариф",
INDEX(GRID!$B$4:$BI$10,MATCH($E$7,GRID!$A$4:$A$10,0),MATCH(1,($U$2=GRID!$B$1:$BI$1)*(КАЛЕНДАРЬ!BR33=GRID!$B$3:$BI$3), 0)),
INDEX(GRID!$B$4:$BI$10,MATCH($E$7,GRID!$A$4:$A$10,0),MATCH(1,($U$2=GRID!$B$1:$BI$1)*(КАЛЕНДАРЬ!BR33=GRID!$B$3:$BI$3), 0))*(1-GRID!$B$29))</f>
        <v>11000</v>
      </c>
      <c r="F345" s="24" cm="1">
        <f t="array" ref="F345">IF($I$2="Открытый тариф",
INDEX(GRID!$B$13:$BI$19,MATCH($E$7,GRID!$A$13:$A$19,0),MATCH(1,($U$2=GRID!$B$1:$BI$1)*(КАЛЕНДАРЬ!$BR33=GRID!$B$3:$BI$3), 0)),
INDEX(GRID!$B$13:$BI$19,MATCH($E$7,GRID!$A$13:$A$19,0),MATCH(1,($U$2=GRID!$B$1:$BI$1)*(КАЛЕНДАРЬ!$BR33=GRID!$B$3:$BI$3), 0))*(1-GRID!$B$29))</f>
        <v>14300</v>
      </c>
      <c r="G345" s="24" cm="1">
        <f t="array" ref="G345">IF($I$2="Открытый тариф",
INDEX(GRID!$B$4:$BI$10,MATCH($G$7,GRID!$A$4:$A$10,0),MATCH(1,($U$2=GRID!$B$1:$BI$1)*(КАЛЕНДАРЬ!BR33=GRID!$B$3:$BI$3), 0)),
INDEX(GRID!$B$4:$BI$10,MATCH($G$7,GRID!$A$4:$A$10,0),MATCH(1,($U$2=GRID!$B$1:$BI$1)*(КАЛЕНДАРЬ!BR33=GRID!$B$3:$BI$3), 0))*(1-GRID!$B$29))</f>
        <v>13000</v>
      </c>
      <c r="H345" s="24" cm="1">
        <f t="array" ref="H345">IF($I$2="Открытый тариф",
INDEX(GRID!$B$13:$BI$19,MATCH($G$7,GRID!$A$13:$A$19,0),MATCH(1,($U$2=GRID!$B$1:$BI$1)*(КАЛЕНДАРЬ!$BR33=GRID!$B$3:$BI$3), 0)),
INDEX(GRID!$B$13:$BI$19,MATCH($G$7,GRID!$A$13:$A$19,0),MATCH(1,($U$2=GRID!$B$1:$BI$1)*(КАЛЕНДАРЬ!$BR33=GRID!$B$3:$BI$3), 0))*(1-GRID!$B$29))</f>
        <v>16300</v>
      </c>
      <c r="I345" s="24" cm="1">
        <f t="array" ref="I345">IF($I$2="Открытый тариф",
INDEX(GRID!$B$4:$BI$10,MATCH($I$7,GRID!$A$4:$A$10,0),MATCH(1,($U$2=GRID!$B$1:$BI$1)*(КАЛЕНДАРЬ!BR33=GRID!$B$3:$BI$3), 0)),
INDEX(GRID!$B$4:$BI$10,MATCH($I$7,GRID!$A$4:$A$10,0),MATCH(1,($U$2=GRID!$B$1:$BI$1)*(КАЛЕНДАРЬ!BR33=GRID!$B$3:$BI$3), 0))*(1-GRID!$B$29))</f>
        <v>17600</v>
      </c>
      <c r="J345" s="24" cm="1">
        <f t="array" ref="J345">IF($I$2="Открытый тариф",
INDEX(GRID!$B$13:$BI$19,MATCH($I$7,GRID!$A$13:$A$19,0),MATCH(1,($U$2=GRID!$B$1:$BI$1)*(КАЛЕНДАРЬ!$BR33=GRID!$B$3:$BI$3), 0)),
INDEX(GRID!$B$13:$BI$19,MATCH($I$7,GRID!$A$13:$A$19,0),MATCH(1,($U$2=GRID!$B$1:$BI$1)*(КАЛЕНДАРЬ!$BR33=GRID!$B$3:$BI$3), 0))*(1-GRID!$B$29))</f>
        <v>20900</v>
      </c>
      <c r="K345" s="24" cm="1">
        <f t="array" ref="K345">IF($I$2="Открытый тариф",
INDEX(GRID!$B$4:$BI$10,MATCH($K$7,GRID!$A$4:$A$10,0),MATCH(1,($U$2=GRID!$B$1:$BI$1)*(КАЛЕНДАРЬ!BR33=GRID!$B$3:$BI$3), 0)),
INDEX(GRID!$B$4:$BI$10,MATCH($K$7,GRID!$A$4:$A$10,0),MATCH(1,($U$2=GRID!$B$1:$BI$1)*(КАЛЕНДАРЬ!BR33=GRID!$B$3:$BI$3), 0))*(1-GRID!$B$29))</f>
        <v>24100</v>
      </c>
      <c r="L345" s="24" cm="1">
        <f t="array" ref="L345">IF($I$2="Открытый тариф",
INDEX(GRID!$B$13:$BI$19,MATCH($K$7,GRID!$A$13:$A$19,0),MATCH(1,($U$2=GRID!$B$1:$BI$1)*(КАЛЕНДАРЬ!$BR33=GRID!$B$3:$BI$3), 0)),
INDEX(GRID!$B$13:$BI$19,MATCH($K$7,GRID!$A$13:$A$19,0),MATCH(1,($U$2=GRID!$B$1:$BI$1)*(КАЛЕНДАРЬ!$BR33=GRID!$B$3:$BI$3), 0))*(1-GRID!$B$29))</f>
        <v>27400</v>
      </c>
      <c r="M345" s="24" cm="1">
        <f t="array" ref="M345">IF($I$2="Открытый тариф",
INDEX(GRID!$B$4:$BI$10,MATCH($M$7,GRID!$A$4:$A$10,0),MATCH(1,($U$2=GRID!$B$1:$BI$1)*(КАЛЕНДАРЬ!BR33=GRID!$B$3:$BI$3), 0)),
INDEX(GRID!$B$4:$BI$10,MATCH($M$7,GRID!$A$4:$A$10,0),MATCH(1,($U$2=GRID!$B$1:$BI$1)*(КАЛЕНДАРЬ!BR33=GRID!$B$3:$BI$3), 0))*(1-GRID!$B$29))</f>
        <v>33900</v>
      </c>
      <c r="N345" s="24" cm="1">
        <f t="array" ref="N345">IF($I$2="Открытый тариф",
INDEX(GRID!$B$13:$BI$19,MATCH($M$7,GRID!$A$13:$A$19,0),MATCH(1,($U$2=GRID!$B$1:$BI$1)*(КАЛЕНДАРЬ!$BR33=GRID!$B$3:$BI$3), 0)),
INDEX(GRID!$B$13:$BI$19,MATCH($M$7,GRID!$A$13:$A$19,0),MATCH(1,($U$2=GRID!$B$1:$BI$1)*(КАЛЕНДАРЬ!$BR33=GRID!$B$3:$BI$3), 0))*(1-GRID!$B$29))</f>
        <v>37200</v>
      </c>
      <c r="O345" s="24" cm="1">
        <f t="array" ref="O345">IF($I$2="Открытый тариф",
INDEX(GRID!$B$4:$BI$10,MATCH($O$7,GRID!$A$4:$A$10,0),MATCH(1,($U$2=GRID!$B$1:$BI$1)*(КАЛЕНДАРЬ!BR33=GRID!$B$3:$BI$3), 0)),
INDEX(GRID!$B$4:$BI$10,MATCH($O$7,GRID!$A$4:$A$10,0),MATCH(1,($U$2=GRID!$B$1:$BI$1)*(КАЛЕНДАРЬ!BR33=GRID!$B$3:$BI$3), 0))*(1-GRID!$B$29))</f>
        <v>72900</v>
      </c>
      <c r="P345" s="24" cm="1">
        <f t="array" ref="P345">IF($I$2="Открытый тариф",
INDEX(GRID!$B$13:$BI$19,MATCH($O$7,GRID!$A$13:$A$19,0),MATCH(1,($U$2=GRID!$B$1:$BI$1)*(КАЛЕНДАРЬ!$BR33=GRID!$B$3:$BI$3), 0)),
INDEX(GRID!$B$13:$BI$19,MATCH($O$7,GRID!$A$13:$A$19,0),MATCH(1,($U$2=GRID!$B$1:$BI$1)*(КАЛЕНДАРЬ!$BR33=GRID!$B$3:$BI$3), 0))*(1-GRID!$B$29))</f>
        <v>76200</v>
      </c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</row>
    <row r="346" spans="1:31" x14ac:dyDescent="0.2">
      <c r="A346" s="85"/>
      <c r="B346" s="86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</row>
    <row r="347" spans="1:31" x14ac:dyDescent="0.2">
      <c r="A347" s="112" t="s">
        <v>72</v>
      </c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</row>
    <row r="348" spans="1:31" x14ac:dyDescent="0.2">
      <c r="A348" s="113" t="s">
        <v>112</v>
      </c>
      <c r="B348" s="114"/>
      <c r="C348" s="114"/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</row>
    <row r="349" spans="1:31" ht="58.5" customHeight="1" x14ac:dyDescent="0.2">
      <c r="A349" s="115" t="s">
        <v>10</v>
      </c>
      <c r="B349" s="116"/>
      <c r="C349" s="119" t="s">
        <v>152</v>
      </c>
      <c r="D349" s="120"/>
      <c r="E349" s="121" t="s">
        <v>146</v>
      </c>
      <c r="F349" s="122"/>
      <c r="G349" s="123" t="s">
        <v>147</v>
      </c>
      <c r="H349" s="124"/>
      <c r="I349" s="125" t="s">
        <v>148</v>
      </c>
      <c r="J349" s="126"/>
      <c r="K349" s="127" t="s">
        <v>44</v>
      </c>
      <c r="L349" s="128"/>
      <c r="M349" s="129" t="s">
        <v>45</v>
      </c>
      <c r="N349" s="130"/>
      <c r="O349" s="131" t="s">
        <v>149</v>
      </c>
      <c r="P349" s="132"/>
    </row>
    <row r="350" spans="1:31" x14ac:dyDescent="0.2">
      <c r="A350" s="117"/>
      <c r="B350" s="118"/>
      <c r="C350" s="23" t="s">
        <v>11</v>
      </c>
      <c r="D350" s="23" t="s">
        <v>12</v>
      </c>
      <c r="E350" s="23" t="s">
        <v>11</v>
      </c>
      <c r="F350" s="23" t="s">
        <v>12</v>
      </c>
      <c r="G350" s="23" t="s">
        <v>11</v>
      </c>
      <c r="H350" s="23" t="s">
        <v>12</v>
      </c>
      <c r="I350" s="23" t="s">
        <v>11</v>
      </c>
      <c r="J350" s="23" t="s">
        <v>12</v>
      </c>
      <c r="K350" s="23" t="s">
        <v>11</v>
      </c>
      <c r="L350" s="23" t="s">
        <v>12</v>
      </c>
      <c r="M350" s="23" t="s">
        <v>11</v>
      </c>
      <c r="N350" s="23" t="s">
        <v>12</v>
      </c>
      <c r="O350" s="23" t="s">
        <v>11</v>
      </c>
      <c r="P350" s="23" t="s">
        <v>12</v>
      </c>
    </row>
    <row r="351" spans="1:31" x14ac:dyDescent="0.2">
      <c r="A351" s="83" t="s">
        <v>15</v>
      </c>
      <c r="B351" s="84">
        <v>1</v>
      </c>
      <c r="C351" s="24" cm="1">
        <f t="array" ref="C351">IF($I$2="Открытый тариф",
INDEX(GRID!$B$4:$BI$10,MATCH($C$7,GRID!$A$4:$A$10,0),MATCH(1,($U$2=GRID!$B$1:$BI$1)*(КАЛЕНДАРЬ!BU4=GRID!$B$3:$BI$3), 0)),
INDEX(GRID!$B$4:$BI$10,MATCH($C$7,GRID!$A$4:$A$10,0),MATCH(1,($U$2=GRID!$B$1:$BI$1)*(КАЛЕНДАРЬ!BU4=GRID!$B$3:$BI$3), 0))*(1-GRID!$B$29))</f>
        <v>9300</v>
      </c>
      <c r="D351" s="24" cm="1">
        <f t="array" ref="D351">IF($I$2="Открытый тариф",
INDEX(GRID!$B$13:$BI$19,MATCH($C$7,GRID!$A$13:$A$19,0),MATCH(1,($U$2=GRID!$B$1:$BI$1)*(КАЛЕНДАРЬ!$BU4=GRID!$B$3:$BI$3), 0)),
INDEX(GRID!$B$13:$BI$19,MATCH($C$7,GRID!$A$13:$A$19,0),MATCH(1,($U$2=GRID!$B$1:$BI$1)*(КАЛЕНДАРЬ!$BU4=GRID!$B$3:$BI$3), 0))*(1-GRID!$B$29))</f>
        <v>12600</v>
      </c>
      <c r="E351" s="24" cm="1">
        <f t="array" ref="E351">IF($I$2="Открытый тариф",
INDEX(GRID!$B$4:$BI$10,MATCH($E$7,GRID!$A$4:$A$10,0),MATCH(1,($U$2=GRID!$B$1:$BI$1)*(КАЛЕНДАРЬ!BU4=GRID!$B$3:$BI$3), 0)),
INDEX(GRID!$B$4:$BI$10,MATCH($E$7,GRID!$A$4:$A$10,0),MATCH(1,($U$2=GRID!$B$1:$BI$1)*(КАЛЕНДАРЬ!BU4=GRID!$B$3:$BI$3), 0))*(1-GRID!$B$29))</f>
        <v>11000</v>
      </c>
      <c r="F351" s="24" cm="1">
        <f t="array" ref="F351">IF($I$2="Открытый тариф",
INDEX(GRID!$B$13:$BI$19,MATCH($E$7,GRID!$A$13:$A$19,0),MATCH(1,($U$2=GRID!$B$1:$BI$1)*(КАЛЕНДАРЬ!$BU4=GRID!$B$3:$BI$3), 0)),
INDEX(GRID!$B$13:$BI$19,MATCH($E$7,GRID!$A$13:$A$19,0),MATCH(1,($U$2=GRID!$B$1:$BI$1)*(КАЛЕНДАРЬ!$BU4=GRID!$B$3:$BI$3), 0))*(1-GRID!$B$29))</f>
        <v>14300</v>
      </c>
      <c r="G351" s="24" cm="1">
        <f t="array" ref="G351">IF($I$2="Открытый тариф",
INDEX(GRID!$B$4:$BI$10,MATCH($G$7,GRID!$A$4:$A$10,0),MATCH(1,($U$2=GRID!$B$1:$BI$1)*(КАЛЕНДАРЬ!BU4=GRID!$B$3:$BI$3), 0)),
INDEX(GRID!$B$4:$BI$10,MATCH($G$7,GRID!$A$4:$A$10,0),MATCH(1,($U$2=GRID!$B$1:$BI$1)*(КАЛЕНДАРЬ!BU4=GRID!$B$3:$BI$3), 0))*(1-GRID!$B$29))</f>
        <v>13000</v>
      </c>
      <c r="H351" s="24" cm="1">
        <f t="array" ref="H351">IF($I$2="Открытый тариф",
INDEX(GRID!$B$13:$BI$19,MATCH($G$7,GRID!$A$13:$A$19,0),MATCH(1,($U$2=GRID!$B$1:$BI$1)*(КАЛЕНДАРЬ!$BU4=GRID!$B$3:$BI$3), 0)),
INDEX(GRID!$B$13:$BI$19,MATCH($G$7,GRID!$A$13:$A$19,0),MATCH(1,($U$2=GRID!$B$1:$BI$1)*(КАЛЕНДАРЬ!$BU4=GRID!$B$3:$BI$3), 0))*(1-GRID!$B$29))</f>
        <v>16300</v>
      </c>
      <c r="I351" s="24" cm="1">
        <f t="array" ref="I351">IF($I$2="Открытый тариф",
INDEX(GRID!$B$4:$BI$10,MATCH($I$7,GRID!$A$4:$A$10,0),MATCH(1,($U$2=GRID!$B$1:$BI$1)*(КАЛЕНДАРЬ!BU4=GRID!$B$3:$BI$3), 0)),
INDEX(GRID!$B$4:$BI$10,MATCH($I$7,GRID!$A$4:$A$10,0),MATCH(1,($U$2=GRID!$B$1:$BI$1)*(КАЛЕНДАРЬ!BU4=GRID!$B$3:$BI$3), 0))*(1-GRID!$B$29))</f>
        <v>17600</v>
      </c>
      <c r="J351" s="24" cm="1">
        <f t="array" ref="J351">IF($I$2="Открытый тариф",
INDEX(GRID!$B$13:$BI$19,MATCH($I$7,GRID!$A$13:$A$19,0),MATCH(1,($U$2=GRID!$B$1:$BI$1)*(КАЛЕНДАРЬ!$BU4=GRID!$B$3:$BI$3), 0)),
INDEX(GRID!$B$13:$BI$19,MATCH($I$7,GRID!$A$13:$A$19,0),MATCH(1,($U$2=GRID!$B$1:$BI$1)*(КАЛЕНДАРЬ!$BU4=GRID!$B$3:$BI$3), 0))*(1-GRID!$B$29))</f>
        <v>20900</v>
      </c>
      <c r="K351" s="24" cm="1">
        <f t="array" ref="K351">IF($I$2="Открытый тариф",
INDEX(GRID!$B$4:$BI$10,MATCH($K$7,GRID!$A$4:$A$10,0),MATCH(1,($U$2=GRID!$B$1:$BI$1)*(КАЛЕНДАРЬ!BU4=GRID!$B$3:$BI$3), 0)),
INDEX(GRID!$B$4:$BI$10,MATCH($K$7,GRID!$A$4:$A$10,0),MATCH(1,($U$2=GRID!$B$1:$BI$1)*(КАЛЕНДАРЬ!BU4=GRID!$B$3:$BI$3), 0))*(1-GRID!$B$29))</f>
        <v>24100</v>
      </c>
      <c r="L351" s="24" cm="1">
        <f t="array" ref="L351">IF($I$2="Открытый тариф",
INDEX(GRID!$B$13:$BI$19,MATCH($K$7,GRID!$A$13:$A$19,0),MATCH(1,($U$2=GRID!$B$1:$BI$1)*(КАЛЕНДАРЬ!$BU4=GRID!$B$3:$BI$3), 0)),
INDEX(GRID!$B$13:$BI$19,MATCH($K$7,GRID!$A$13:$A$19,0),MATCH(1,($U$2=GRID!$B$1:$BI$1)*(КАЛЕНДАРЬ!$BU4=GRID!$B$3:$BI$3), 0))*(1-GRID!$B$29))</f>
        <v>27400</v>
      </c>
      <c r="M351" s="24" cm="1">
        <f t="array" ref="M351">IF($I$2="Открытый тариф",
INDEX(GRID!$B$4:$BI$10,MATCH($M$7,GRID!$A$4:$A$10,0),MATCH(1,($U$2=GRID!$B$1:$BI$1)*(КАЛЕНДАРЬ!BU4=GRID!$B$3:$BI$3), 0)),
INDEX(GRID!$B$4:$BI$10,MATCH($M$7,GRID!$A$4:$A$10,0),MATCH(1,($U$2=GRID!$B$1:$BI$1)*(КАЛЕНДАРЬ!BU4=GRID!$B$3:$BI$3), 0))*(1-GRID!$B$29))</f>
        <v>33900</v>
      </c>
      <c r="N351" s="24" cm="1">
        <f t="array" ref="N351">IF($I$2="Открытый тариф",
INDEX(GRID!$B$13:$BI$19,MATCH($M$7,GRID!$A$13:$A$19,0),MATCH(1,($U$2=GRID!$B$1:$BI$1)*(КАЛЕНДАРЬ!$BU4=GRID!$B$3:$BI$3), 0)),
INDEX(GRID!$B$13:$BI$19,MATCH($M$7,GRID!$A$13:$A$19,0),MATCH(1,($U$2=GRID!$B$1:$BI$1)*(КАЛЕНДАРЬ!$BU4=GRID!$B$3:$BI$3), 0))*(1-GRID!$B$29))</f>
        <v>37200</v>
      </c>
      <c r="O351" s="24" cm="1">
        <f t="array" ref="O351">IF($I$2="Открытый тариф",
INDEX(GRID!$B$4:$BI$10,MATCH($O$7,GRID!$A$4:$A$10,0),MATCH(1,($U$2=GRID!$B$1:$BI$1)*(КАЛЕНДАРЬ!BU4=GRID!$B$3:$BI$3), 0)),
INDEX(GRID!$B$4:$BI$10,MATCH($O$7,GRID!$A$4:$A$10,0),MATCH(1,($U$2=GRID!$B$1:$BI$1)*(КАЛЕНДАРЬ!BU4=GRID!$B$3:$BI$3), 0))*(1-GRID!$B$29))</f>
        <v>72900</v>
      </c>
      <c r="P351" s="24" cm="1">
        <f t="array" ref="P351">IF($I$2="Открытый тариф",
INDEX(GRID!$B$13:$BI$19,MATCH($O$7,GRID!$A$13:$A$19,0),MATCH(1,($U$2=GRID!$B$1:$BI$1)*(КАЛЕНДАРЬ!$BU4=GRID!$B$3:$BI$3), 0)),
INDEX(GRID!$B$13:$BI$19,MATCH($O$7,GRID!$A$13:$A$19,0),MATCH(1,($U$2=GRID!$B$1:$BI$1)*(КАЛЕНДАРЬ!$BU4=GRID!$B$3:$BI$3), 0))*(1-GRID!$B$29))</f>
        <v>76200</v>
      </c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</row>
    <row r="352" spans="1:31" x14ac:dyDescent="0.2">
      <c r="A352" s="83" t="s">
        <v>16</v>
      </c>
      <c r="B352" s="84">
        <v>2</v>
      </c>
      <c r="C352" s="24" cm="1">
        <f t="array" ref="C352">IF($I$2="Открытый тариф",
INDEX(GRID!$B$4:$BI$10,MATCH($C$7,GRID!$A$4:$A$10,0),MATCH(1,($U$2=GRID!$B$1:$BI$1)*(КАЛЕНДАРЬ!BU5=GRID!$B$3:$BI$3), 0)),
INDEX(GRID!$B$4:$BI$10,MATCH($C$7,GRID!$A$4:$A$10,0),MATCH(1,($U$2=GRID!$B$1:$BI$1)*(КАЛЕНДАРЬ!BU5=GRID!$B$3:$BI$3), 0))*(1-GRID!$B$29))</f>
        <v>9300</v>
      </c>
      <c r="D352" s="24" cm="1">
        <f t="array" ref="D352">IF($I$2="Открытый тариф",
INDEX(GRID!$B$13:$BI$19,MATCH($C$7,GRID!$A$13:$A$19,0),MATCH(1,($U$2=GRID!$B$1:$BI$1)*(КАЛЕНДАРЬ!$BU5=GRID!$B$3:$BI$3), 0)),
INDEX(GRID!$B$13:$BI$19,MATCH($C$7,GRID!$A$13:$A$19,0),MATCH(1,($U$2=GRID!$B$1:$BI$1)*(КАЛЕНДАРЬ!$BU5=GRID!$B$3:$BI$3), 0))*(1-GRID!$B$29))</f>
        <v>12600</v>
      </c>
      <c r="E352" s="24" cm="1">
        <f t="array" ref="E352">IF($I$2="Открытый тариф",
INDEX(GRID!$B$4:$BI$10,MATCH($E$7,GRID!$A$4:$A$10,0),MATCH(1,($U$2=GRID!$B$1:$BI$1)*(КАЛЕНДАРЬ!BU5=GRID!$B$3:$BI$3), 0)),
INDEX(GRID!$B$4:$BI$10,MATCH($E$7,GRID!$A$4:$A$10,0),MATCH(1,($U$2=GRID!$B$1:$BI$1)*(КАЛЕНДАРЬ!BU5=GRID!$B$3:$BI$3), 0))*(1-GRID!$B$29))</f>
        <v>11000</v>
      </c>
      <c r="F352" s="24" cm="1">
        <f t="array" ref="F352">IF($I$2="Открытый тариф",
INDEX(GRID!$B$13:$BI$19,MATCH($E$7,GRID!$A$13:$A$19,0),MATCH(1,($U$2=GRID!$B$1:$BI$1)*(КАЛЕНДАРЬ!$BU5=GRID!$B$3:$BI$3), 0)),
INDEX(GRID!$B$13:$BI$19,MATCH($E$7,GRID!$A$13:$A$19,0),MATCH(1,($U$2=GRID!$B$1:$BI$1)*(КАЛЕНДАРЬ!$BU5=GRID!$B$3:$BI$3), 0))*(1-GRID!$B$29))</f>
        <v>14300</v>
      </c>
      <c r="G352" s="24" cm="1">
        <f t="array" ref="G352">IF($I$2="Открытый тариф",
INDEX(GRID!$B$4:$BI$10,MATCH($G$7,GRID!$A$4:$A$10,0),MATCH(1,($U$2=GRID!$B$1:$BI$1)*(КАЛЕНДАРЬ!BU5=GRID!$B$3:$BI$3), 0)),
INDEX(GRID!$B$4:$BI$10,MATCH($G$7,GRID!$A$4:$A$10,0),MATCH(1,($U$2=GRID!$B$1:$BI$1)*(КАЛЕНДАРЬ!BU5=GRID!$B$3:$BI$3), 0))*(1-GRID!$B$29))</f>
        <v>13000</v>
      </c>
      <c r="H352" s="24" cm="1">
        <f t="array" ref="H352">IF($I$2="Открытый тариф",
INDEX(GRID!$B$13:$BI$19,MATCH($G$7,GRID!$A$13:$A$19,0),MATCH(1,($U$2=GRID!$B$1:$BI$1)*(КАЛЕНДАРЬ!$BU5=GRID!$B$3:$BI$3), 0)),
INDEX(GRID!$B$13:$BI$19,MATCH($G$7,GRID!$A$13:$A$19,0),MATCH(1,($U$2=GRID!$B$1:$BI$1)*(КАЛЕНДАРЬ!$BU5=GRID!$B$3:$BI$3), 0))*(1-GRID!$B$29))</f>
        <v>16300</v>
      </c>
      <c r="I352" s="24" cm="1">
        <f t="array" ref="I352">IF($I$2="Открытый тариф",
INDEX(GRID!$B$4:$BI$10,MATCH($I$7,GRID!$A$4:$A$10,0),MATCH(1,($U$2=GRID!$B$1:$BI$1)*(КАЛЕНДАРЬ!BU5=GRID!$B$3:$BI$3), 0)),
INDEX(GRID!$B$4:$BI$10,MATCH($I$7,GRID!$A$4:$A$10,0),MATCH(1,($U$2=GRID!$B$1:$BI$1)*(КАЛЕНДАРЬ!BU5=GRID!$B$3:$BI$3), 0))*(1-GRID!$B$29))</f>
        <v>17600</v>
      </c>
      <c r="J352" s="24" cm="1">
        <f t="array" ref="J352">IF($I$2="Открытый тариф",
INDEX(GRID!$B$13:$BI$19,MATCH($I$7,GRID!$A$13:$A$19,0),MATCH(1,($U$2=GRID!$B$1:$BI$1)*(КАЛЕНДАРЬ!$BU5=GRID!$B$3:$BI$3), 0)),
INDEX(GRID!$B$13:$BI$19,MATCH($I$7,GRID!$A$13:$A$19,0),MATCH(1,($U$2=GRID!$B$1:$BI$1)*(КАЛЕНДАРЬ!$BU5=GRID!$B$3:$BI$3), 0))*(1-GRID!$B$29))</f>
        <v>20900</v>
      </c>
      <c r="K352" s="24" cm="1">
        <f t="array" ref="K352">IF($I$2="Открытый тариф",
INDEX(GRID!$B$4:$BI$10,MATCH($K$7,GRID!$A$4:$A$10,0),MATCH(1,($U$2=GRID!$B$1:$BI$1)*(КАЛЕНДАРЬ!BU5=GRID!$B$3:$BI$3), 0)),
INDEX(GRID!$B$4:$BI$10,MATCH($K$7,GRID!$A$4:$A$10,0),MATCH(1,($U$2=GRID!$B$1:$BI$1)*(КАЛЕНДАРЬ!BU5=GRID!$B$3:$BI$3), 0))*(1-GRID!$B$29))</f>
        <v>24100</v>
      </c>
      <c r="L352" s="24" cm="1">
        <f t="array" ref="L352">IF($I$2="Открытый тариф",
INDEX(GRID!$B$13:$BI$19,MATCH($K$7,GRID!$A$13:$A$19,0),MATCH(1,($U$2=GRID!$B$1:$BI$1)*(КАЛЕНДАРЬ!$BU5=GRID!$B$3:$BI$3), 0)),
INDEX(GRID!$B$13:$BI$19,MATCH($K$7,GRID!$A$13:$A$19,0),MATCH(1,($U$2=GRID!$B$1:$BI$1)*(КАЛЕНДАРЬ!$BU5=GRID!$B$3:$BI$3), 0))*(1-GRID!$B$29))</f>
        <v>27400</v>
      </c>
      <c r="M352" s="24" cm="1">
        <f t="array" ref="M352">IF($I$2="Открытый тариф",
INDEX(GRID!$B$4:$BI$10,MATCH($M$7,GRID!$A$4:$A$10,0),MATCH(1,($U$2=GRID!$B$1:$BI$1)*(КАЛЕНДАРЬ!BU5=GRID!$B$3:$BI$3), 0)),
INDEX(GRID!$B$4:$BI$10,MATCH($M$7,GRID!$A$4:$A$10,0),MATCH(1,($U$2=GRID!$B$1:$BI$1)*(КАЛЕНДАРЬ!BU5=GRID!$B$3:$BI$3), 0))*(1-GRID!$B$29))</f>
        <v>33900</v>
      </c>
      <c r="N352" s="24" cm="1">
        <f t="array" ref="N352">IF($I$2="Открытый тариф",
INDEX(GRID!$B$13:$BI$19,MATCH($M$7,GRID!$A$13:$A$19,0),MATCH(1,($U$2=GRID!$B$1:$BI$1)*(КАЛЕНДАРЬ!$BU5=GRID!$B$3:$BI$3), 0)),
INDEX(GRID!$B$13:$BI$19,MATCH($M$7,GRID!$A$13:$A$19,0),MATCH(1,($U$2=GRID!$B$1:$BI$1)*(КАЛЕНДАРЬ!$BU5=GRID!$B$3:$BI$3), 0))*(1-GRID!$B$29))</f>
        <v>37200</v>
      </c>
      <c r="O352" s="24" cm="1">
        <f t="array" ref="O352">IF($I$2="Открытый тариф",
INDEX(GRID!$B$4:$BI$10,MATCH($O$7,GRID!$A$4:$A$10,0),MATCH(1,($U$2=GRID!$B$1:$BI$1)*(КАЛЕНДАРЬ!BU5=GRID!$B$3:$BI$3), 0)),
INDEX(GRID!$B$4:$BI$10,MATCH($O$7,GRID!$A$4:$A$10,0),MATCH(1,($U$2=GRID!$B$1:$BI$1)*(КАЛЕНДАРЬ!BU5=GRID!$B$3:$BI$3), 0))*(1-GRID!$B$29))</f>
        <v>72900</v>
      </c>
      <c r="P352" s="24" cm="1">
        <f t="array" ref="P352">IF($I$2="Открытый тариф",
INDEX(GRID!$B$13:$BI$19,MATCH($O$7,GRID!$A$13:$A$19,0),MATCH(1,($U$2=GRID!$B$1:$BI$1)*(КАЛЕНДАРЬ!$BU5=GRID!$B$3:$BI$3), 0)),
INDEX(GRID!$B$13:$BI$19,MATCH($O$7,GRID!$A$13:$A$19,0),MATCH(1,($U$2=GRID!$B$1:$BI$1)*(КАЛЕНДАРЬ!$BU5=GRID!$B$3:$BI$3), 0))*(1-GRID!$B$29))</f>
        <v>76200</v>
      </c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</row>
    <row r="353" spans="1:31" x14ac:dyDescent="0.2">
      <c r="A353" s="83" t="s">
        <v>17</v>
      </c>
      <c r="B353" s="84">
        <v>3</v>
      </c>
      <c r="C353" s="24" cm="1">
        <f t="array" ref="C353">IF($I$2="Открытый тариф",
INDEX(GRID!$B$4:$BI$10,MATCH($C$7,GRID!$A$4:$A$10,0),MATCH(1,($U$2=GRID!$B$1:$BI$1)*(КАЛЕНДАРЬ!BU6=GRID!$B$3:$BI$3), 0)),
INDEX(GRID!$B$4:$BI$10,MATCH($C$7,GRID!$A$4:$A$10,0),MATCH(1,($U$2=GRID!$B$1:$BI$1)*(КАЛЕНДАРЬ!BU6=GRID!$B$3:$BI$3), 0))*(1-GRID!$B$29))</f>
        <v>9300</v>
      </c>
      <c r="D353" s="24" cm="1">
        <f t="array" ref="D353">IF($I$2="Открытый тариф",
INDEX(GRID!$B$13:$BI$19,MATCH($C$7,GRID!$A$13:$A$19,0),MATCH(1,($U$2=GRID!$B$1:$BI$1)*(КАЛЕНДАРЬ!$BU6=GRID!$B$3:$BI$3), 0)),
INDEX(GRID!$B$13:$BI$19,MATCH($C$7,GRID!$A$13:$A$19,0),MATCH(1,($U$2=GRID!$B$1:$BI$1)*(КАЛЕНДАРЬ!$BU6=GRID!$B$3:$BI$3), 0))*(1-GRID!$B$29))</f>
        <v>12600</v>
      </c>
      <c r="E353" s="24" cm="1">
        <f t="array" ref="E353">IF($I$2="Открытый тариф",
INDEX(GRID!$B$4:$BI$10,MATCH($E$7,GRID!$A$4:$A$10,0),MATCH(1,($U$2=GRID!$B$1:$BI$1)*(КАЛЕНДАРЬ!BU6=GRID!$B$3:$BI$3), 0)),
INDEX(GRID!$B$4:$BI$10,MATCH($E$7,GRID!$A$4:$A$10,0),MATCH(1,($U$2=GRID!$B$1:$BI$1)*(КАЛЕНДАРЬ!BU6=GRID!$B$3:$BI$3), 0))*(1-GRID!$B$29))</f>
        <v>11000</v>
      </c>
      <c r="F353" s="24" cm="1">
        <f t="array" ref="F353">IF($I$2="Открытый тариф",
INDEX(GRID!$B$13:$BI$19,MATCH($E$7,GRID!$A$13:$A$19,0),MATCH(1,($U$2=GRID!$B$1:$BI$1)*(КАЛЕНДАРЬ!$BU6=GRID!$B$3:$BI$3), 0)),
INDEX(GRID!$B$13:$BI$19,MATCH($E$7,GRID!$A$13:$A$19,0),MATCH(1,($U$2=GRID!$B$1:$BI$1)*(КАЛЕНДАРЬ!$BU6=GRID!$B$3:$BI$3), 0))*(1-GRID!$B$29))</f>
        <v>14300</v>
      </c>
      <c r="G353" s="24" cm="1">
        <f t="array" ref="G353">IF($I$2="Открытый тариф",
INDEX(GRID!$B$4:$BI$10,MATCH($G$7,GRID!$A$4:$A$10,0),MATCH(1,($U$2=GRID!$B$1:$BI$1)*(КАЛЕНДАРЬ!BU6=GRID!$B$3:$BI$3), 0)),
INDEX(GRID!$B$4:$BI$10,MATCH($G$7,GRID!$A$4:$A$10,0),MATCH(1,($U$2=GRID!$B$1:$BI$1)*(КАЛЕНДАРЬ!BU6=GRID!$B$3:$BI$3), 0))*(1-GRID!$B$29))</f>
        <v>13000</v>
      </c>
      <c r="H353" s="24" cm="1">
        <f t="array" ref="H353">IF($I$2="Открытый тариф",
INDEX(GRID!$B$13:$BI$19,MATCH($G$7,GRID!$A$13:$A$19,0),MATCH(1,($U$2=GRID!$B$1:$BI$1)*(КАЛЕНДАРЬ!$BU6=GRID!$B$3:$BI$3), 0)),
INDEX(GRID!$B$13:$BI$19,MATCH($G$7,GRID!$A$13:$A$19,0),MATCH(1,($U$2=GRID!$B$1:$BI$1)*(КАЛЕНДАРЬ!$BU6=GRID!$B$3:$BI$3), 0))*(1-GRID!$B$29))</f>
        <v>16300</v>
      </c>
      <c r="I353" s="24" cm="1">
        <f t="array" ref="I353">IF($I$2="Открытый тариф",
INDEX(GRID!$B$4:$BI$10,MATCH($I$7,GRID!$A$4:$A$10,0),MATCH(1,($U$2=GRID!$B$1:$BI$1)*(КАЛЕНДАРЬ!BU6=GRID!$B$3:$BI$3), 0)),
INDEX(GRID!$B$4:$BI$10,MATCH($I$7,GRID!$A$4:$A$10,0),MATCH(1,($U$2=GRID!$B$1:$BI$1)*(КАЛЕНДАРЬ!BU6=GRID!$B$3:$BI$3), 0))*(1-GRID!$B$29))</f>
        <v>17600</v>
      </c>
      <c r="J353" s="24" cm="1">
        <f t="array" ref="J353">IF($I$2="Открытый тариф",
INDEX(GRID!$B$13:$BI$19,MATCH($I$7,GRID!$A$13:$A$19,0),MATCH(1,($U$2=GRID!$B$1:$BI$1)*(КАЛЕНДАРЬ!$BU6=GRID!$B$3:$BI$3), 0)),
INDEX(GRID!$B$13:$BI$19,MATCH($I$7,GRID!$A$13:$A$19,0),MATCH(1,($U$2=GRID!$B$1:$BI$1)*(КАЛЕНДАРЬ!$BU6=GRID!$B$3:$BI$3), 0))*(1-GRID!$B$29))</f>
        <v>20900</v>
      </c>
      <c r="K353" s="24" cm="1">
        <f t="array" ref="K353">IF($I$2="Открытый тариф",
INDEX(GRID!$B$4:$BI$10,MATCH($K$7,GRID!$A$4:$A$10,0),MATCH(1,($U$2=GRID!$B$1:$BI$1)*(КАЛЕНДАРЬ!BU6=GRID!$B$3:$BI$3), 0)),
INDEX(GRID!$B$4:$BI$10,MATCH($K$7,GRID!$A$4:$A$10,0),MATCH(1,($U$2=GRID!$B$1:$BI$1)*(КАЛЕНДАРЬ!BU6=GRID!$B$3:$BI$3), 0))*(1-GRID!$B$29))</f>
        <v>24100</v>
      </c>
      <c r="L353" s="24" cm="1">
        <f t="array" ref="L353">IF($I$2="Открытый тариф",
INDEX(GRID!$B$13:$BI$19,MATCH($K$7,GRID!$A$13:$A$19,0),MATCH(1,($U$2=GRID!$B$1:$BI$1)*(КАЛЕНДАРЬ!$BU6=GRID!$B$3:$BI$3), 0)),
INDEX(GRID!$B$13:$BI$19,MATCH($K$7,GRID!$A$13:$A$19,0),MATCH(1,($U$2=GRID!$B$1:$BI$1)*(КАЛЕНДАРЬ!$BU6=GRID!$B$3:$BI$3), 0))*(1-GRID!$B$29))</f>
        <v>27400</v>
      </c>
      <c r="M353" s="24" cm="1">
        <f t="array" ref="M353">IF($I$2="Открытый тариф",
INDEX(GRID!$B$4:$BI$10,MATCH($M$7,GRID!$A$4:$A$10,0),MATCH(1,($U$2=GRID!$B$1:$BI$1)*(КАЛЕНДАРЬ!BU6=GRID!$B$3:$BI$3), 0)),
INDEX(GRID!$B$4:$BI$10,MATCH($M$7,GRID!$A$4:$A$10,0),MATCH(1,($U$2=GRID!$B$1:$BI$1)*(КАЛЕНДАРЬ!BU6=GRID!$B$3:$BI$3), 0))*(1-GRID!$B$29))</f>
        <v>33900</v>
      </c>
      <c r="N353" s="24" cm="1">
        <f t="array" ref="N353">IF($I$2="Открытый тариф",
INDEX(GRID!$B$13:$BI$19,MATCH($M$7,GRID!$A$13:$A$19,0),MATCH(1,($U$2=GRID!$B$1:$BI$1)*(КАЛЕНДАРЬ!$BU6=GRID!$B$3:$BI$3), 0)),
INDEX(GRID!$B$13:$BI$19,MATCH($M$7,GRID!$A$13:$A$19,0),MATCH(1,($U$2=GRID!$B$1:$BI$1)*(КАЛЕНДАРЬ!$BU6=GRID!$B$3:$BI$3), 0))*(1-GRID!$B$29))</f>
        <v>37200</v>
      </c>
      <c r="O353" s="24" cm="1">
        <f t="array" ref="O353">IF($I$2="Открытый тариф",
INDEX(GRID!$B$4:$BI$10,MATCH($O$7,GRID!$A$4:$A$10,0),MATCH(1,($U$2=GRID!$B$1:$BI$1)*(КАЛЕНДАРЬ!BU6=GRID!$B$3:$BI$3), 0)),
INDEX(GRID!$B$4:$BI$10,MATCH($O$7,GRID!$A$4:$A$10,0),MATCH(1,($U$2=GRID!$B$1:$BI$1)*(КАЛЕНДАРЬ!BU6=GRID!$B$3:$BI$3), 0))*(1-GRID!$B$29))</f>
        <v>72900</v>
      </c>
      <c r="P353" s="24" cm="1">
        <f t="array" ref="P353">IF($I$2="Открытый тариф",
INDEX(GRID!$B$13:$BI$19,MATCH($O$7,GRID!$A$13:$A$19,0),MATCH(1,($U$2=GRID!$B$1:$BI$1)*(КАЛЕНДАРЬ!$BU6=GRID!$B$3:$BI$3), 0)),
INDEX(GRID!$B$13:$BI$19,MATCH($O$7,GRID!$A$13:$A$19,0),MATCH(1,($U$2=GRID!$B$1:$BI$1)*(КАЛЕНДАРЬ!$BU6=GRID!$B$3:$BI$3), 0))*(1-GRID!$B$29))</f>
        <v>76200</v>
      </c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</row>
    <row r="354" spans="1:31" x14ac:dyDescent="0.2">
      <c r="A354" s="83" t="s">
        <v>18</v>
      </c>
      <c r="B354" s="84">
        <v>4</v>
      </c>
      <c r="C354" s="24" cm="1">
        <f t="array" ref="C354">IF($I$2="Открытый тариф",
INDEX(GRID!$B$4:$BI$10,MATCH($C$7,GRID!$A$4:$A$10,0),MATCH(1,($U$2=GRID!$B$1:$BI$1)*(КАЛЕНДАРЬ!BU7=GRID!$B$3:$BI$3), 0)),
INDEX(GRID!$B$4:$BI$10,MATCH($C$7,GRID!$A$4:$A$10,0),MATCH(1,($U$2=GRID!$B$1:$BI$1)*(КАЛЕНДАРЬ!BU7=GRID!$B$3:$BI$3), 0))*(1-GRID!$B$29))</f>
        <v>9500</v>
      </c>
      <c r="D354" s="24" cm="1">
        <f t="array" ref="D354">IF($I$2="Открытый тариф",
INDEX(GRID!$B$13:$BI$19,MATCH($C$7,GRID!$A$13:$A$19,0),MATCH(1,($U$2=GRID!$B$1:$BI$1)*(КАЛЕНДАРЬ!$BU7=GRID!$B$3:$BI$3), 0)),
INDEX(GRID!$B$13:$BI$19,MATCH($C$7,GRID!$A$13:$A$19,0),MATCH(1,($U$2=GRID!$B$1:$BI$1)*(КАЛЕНДАРЬ!$BU7=GRID!$B$3:$BI$3), 0))*(1-GRID!$B$29))</f>
        <v>12800</v>
      </c>
      <c r="E354" s="24" cm="1">
        <f t="array" ref="E354">IF($I$2="Открытый тариф",
INDEX(GRID!$B$4:$BI$10,MATCH($E$7,GRID!$A$4:$A$10,0),MATCH(1,($U$2=GRID!$B$1:$BI$1)*(КАЛЕНДАРЬ!BU7=GRID!$B$3:$BI$3), 0)),
INDEX(GRID!$B$4:$BI$10,MATCH($E$7,GRID!$A$4:$A$10,0),MATCH(1,($U$2=GRID!$B$1:$BI$1)*(КАЛЕНДАРЬ!BU7=GRID!$B$3:$BI$3), 0))*(1-GRID!$B$29))</f>
        <v>11300</v>
      </c>
      <c r="F354" s="24" cm="1">
        <f t="array" ref="F354">IF($I$2="Открытый тариф",
INDEX(GRID!$B$13:$BI$19,MATCH($E$7,GRID!$A$13:$A$19,0),MATCH(1,($U$2=GRID!$B$1:$BI$1)*(КАЛЕНДАРЬ!$BU7=GRID!$B$3:$BI$3), 0)),
INDEX(GRID!$B$13:$BI$19,MATCH($E$7,GRID!$A$13:$A$19,0),MATCH(1,($U$2=GRID!$B$1:$BI$1)*(КАЛЕНДАРЬ!$BU7=GRID!$B$3:$BI$3), 0))*(1-GRID!$B$29))</f>
        <v>14600</v>
      </c>
      <c r="G354" s="24" cm="1">
        <f t="array" ref="G354">IF($I$2="Открытый тариф",
INDEX(GRID!$B$4:$BI$10,MATCH($G$7,GRID!$A$4:$A$10,0),MATCH(1,($U$2=GRID!$B$1:$BI$1)*(КАЛЕНДАРЬ!BU7=GRID!$B$3:$BI$3), 0)),
INDEX(GRID!$B$4:$BI$10,MATCH($G$7,GRID!$A$4:$A$10,0),MATCH(1,($U$2=GRID!$B$1:$BI$1)*(КАЛЕНДАРЬ!BU7=GRID!$B$3:$BI$3), 0))*(1-GRID!$B$29))</f>
        <v>13400</v>
      </c>
      <c r="H354" s="24" cm="1">
        <f t="array" ref="H354">IF($I$2="Открытый тариф",
INDEX(GRID!$B$13:$BI$19,MATCH($G$7,GRID!$A$13:$A$19,0),MATCH(1,($U$2=GRID!$B$1:$BI$1)*(КАЛЕНДАРЬ!$BU7=GRID!$B$3:$BI$3), 0)),
INDEX(GRID!$B$13:$BI$19,MATCH($G$7,GRID!$A$13:$A$19,0),MATCH(1,($U$2=GRID!$B$1:$BI$1)*(КАЛЕНДАРЬ!$BU7=GRID!$B$3:$BI$3), 0))*(1-GRID!$B$29))</f>
        <v>16700</v>
      </c>
      <c r="I354" s="24" cm="1">
        <f t="array" ref="I354">IF($I$2="Открытый тариф",
INDEX(GRID!$B$4:$BI$10,MATCH($I$7,GRID!$A$4:$A$10,0),MATCH(1,($U$2=GRID!$B$1:$BI$1)*(КАЛЕНДАРЬ!BU7=GRID!$B$3:$BI$3), 0)),
INDEX(GRID!$B$4:$BI$10,MATCH($I$7,GRID!$A$4:$A$10,0),MATCH(1,($U$2=GRID!$B$1:$BI$1)*(КАЛЕНДАРЬ!BU7=GRID!$B$3:$BI$3), 0))*(1-GRID!$B$29))</f>
        <v>18300</v>
      </c>
      <c r="J354" s="24" cm="1">
        <f t="array" ref="J354">IF($I$2="Открытый тариф",
INDEX(GRID!$B$13:$BI$19,MATCH($I$7,GRID!$A$13:$A$19,0),MATCH(1,($U$2=GRID!$B$1:$BI$1)*(КАЛЕНДАРЬ!$BU7=GRID!$B$3:$BI$3), 0)),
INDEX(GRID!$B$13:$BI$19,MATCH($I$7,GRID!$A$13:$A$19,0),MATCH(1,($U$2=GRID!$B$1:$BI$1)*(КАЛЕНДАРЬ!$BU7=GRID!$B$3:$BI$3), 0))*(1-GRID!$B$29))</f>
        <v>21600</v>
      </c>
      <c r="K354" s="24" cm="1">
        <f t="array" ref="K354">IF($I$2="Открытый тариф",
INDEX(GRID!$B$4:$BI$10,MATCH($K$7,GRID!$A$4:$A$10,0),MATCH(1,($U$2=GRID!$B$1:$BI$1)*(КАЛЕНДАРЬ!BU7=GRID!$B$3:$BI$3), 0)),
INDEX(GRID!$B$4:$BI$10,MATCH($K$7,GRID!$A$4:$A$10,0),MATCH(1,($U$2=GRID!$B$1:$BI$1)*(КАЛЕНДАРЬ!BU7=GRID!$B$3:$BI$3), 0))*(1-GRID!$B$29))</f>
        <v>25300</v>
      </c>
      <c r="L354" s="24" cm="1">
        <f t="array" ref="L354">IF($I$2="Открытый тариф",
INDEX(GRID!$B$13:$BI$19,MATCH($K$7,GRID!$A$13:$A$19,0),MATCH(1,($U$2=GRID!$B$1:$BI$1)*(КАЛЕНДАРЬ!$BU7=GRID!$B$3:$BI$3), 0)),
INDEX(GRID!$B$13:$BI$19,MATCH($K$7,GRID!$A$13:$A$19,0),MATCH(1,($U$2=GRID!$B$1:$BI$1)*(КАЛЕНДАРЬ!$BU7=GRID!$B$3:$BI$3), 0))*(1-GRID!$B$29))</f>
        <v>28600</v>
      </c>
      <c r="M354" s="24" cm="1">
        <f t="array" ref="M354">IF($I$2="Открытый тариф",
INDEX(GRID!$B$4:$BI$10,MATCH($M$7,GRID!$A$4:$A$10,0),MATCH(1,($U$2=GRID!$B$1:$BI$1)*(КАЛЕНДАРЬ!BU7=GRID!$B$3:$BI$3), 0)),
INDEX(GRID!$B$4:$BI$10,MATCH($M$7,GRID!$A$4:$A$10,0),MATCH(1,($U$2=GRID!$B$1:$BI$1)*(КАЛЕНДАРЬ!BU7=GRID!$B$3:$BI$3), 0))*(1-GRID!$B$29))</f>
        <v>35800</v>
      </c>
      <c r="N354" s="24" cm="1">
        <f t="array" ref="N354">IF($I$2="Открытый тариф",
INDEX(GRID!$B$13:$BI$19,MATCH($M$7,GRID!$A$13:$A$19,0),MATCH(1,($U$2=GRID!$B$1:$BI$1)*(КАЛЕНДАРЬ!$BU7=GRID!$B$3:$BI$3), 0)),
INDEX(GRID!$B$13:$BI$19,MATCH($M$7,GRID!$A$13:$A$19,0),MATCH(1,($U$2=GRID!$B$1:$BI$1)*(КАЛЕНДАРЬ!$BU7=GRID!$B$3:$BI$3), 0))*(1-GRID!$B$29))</f>
        <v>39100</v>
      </c>
      <c r="O354" s="24" cm="1">
        <f t="array" ref="O354">IF($I$2="Открытый тариф",
INDEX(GRID!$B$4:$BI$10,MATCH($O$7,GRID!$A$4:$A$10,0),MATCH(1,($U$2=GRID!$B$1:$BI$1)*(КАЛЕНДАРЬ!BU7=GRID!$B$3:$BI$3), 0)),
INDEX(GRID!$B$4:$BI$10,MATCH($O$7,GRID!$A$4:$A$10,0),MATCH(1,($U$2=GRID!$B$1:$BI$1)*(КАЛЕНДАРЬ!BU7=GRID!$B$3:$BI$3), 0))*(1-GRID!$B$29))</f>
        <v>78300</v>
      </c>
      <c r="P354" s="24" cm="1">
        <f t="array" ref="P354">IF($I$2="Открытый тариф",
INDEX(GRID!$B$13:$BI$19,MATCH($O$7,GRID!$A$13:$A$19,0),MATCH(1,($U$2=GRID!$B$1:$BI$1)*(КАЛЕНДАРЬ!$BU7=GRID!$B$3:$BI$3), 0)),
INDEX(GRID!$B$13:$BI$19,MATCH($O$7,GRID!$A$13:$A$19,0),MATCH(1,($U$2=GRID!$B$1:$BI$1)*(КАЛЕНДАРЬ!$BU7=GRID!$B$3:$BI$3), 0))*(1-GRID!$B$29))</f>
        <v>81600</v>
      </c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</row>
    <row r="355" spans="1:31" x14ac:dyDescent="0.2">
      <c r="A355" s="83" t="s">
        <v>19</v>
      </c>
      <c r="B355" s="84">
        <v>5</v>
      </c>
      <c r="C355" s="24" cm="1">
        <f t="array" ref="C355">IF($I$2="Открытый тариф",
INDEX(GRID!$B$4:$BI$10,MATCH($C$7,GRID!$A$4:$A$10,0),MATCH(1,($U$2=GRID!$B$1:$BI$1)*(КАЛЕНДАРЬ!BU8=GRID!$B$3:$BI$3), 0)),
INDEX(GRID!$B$4:$BI$10,MATCH($C$7,GRID!$A$4:$A$10,0),MATCH(1,($U$2=GRID!$B$1:$BI$1)*(КАЛЕНДАРЬ!BU8=GRID!$B$3:$BI$3), 0))*(1-GRID!$B$29))</f>
        <v>9500</v>
      </c>
      <c r="D355" s="24" cm="1">
        <f t="array" ref="D355">IF($I$2="Открытый тариф",
INDEX(GRID!$B$13:$BI$19,MATCH($C$7,GRID!$A$13:$A$19,0),MATCH(1,($U$2=GRID!$B$1:$BI$1)*(КАЛЕНДАРЬ!$BU8=GRID!$B$3:$BI$3), 0)),
INDEX(GRID!$B$13:$BI$19,MATCH($C$7,GRID!$A$13:$A$19,0),MATCH(1,($U$2=GRID!$B$1:$BI$1)*(КАЛЕНДАРЬ!$BU8=GRID!$B$3:$BI$3), 0))*(1-GRID!$B$29))</f>
        <v>12800</v>
      </c>
      <c r="E355" s="24" cm="1">
        <f t="array" ref="E355">IF($I$2="Открытый тариф",
INDEX(GRID!$B$4:$BI$10,MATCH($E$7,GRID!$A$4:$A$10,0),MATCH(1,($U$2=GRID!$B$1:$BI$1)*(КАЛЕНДАРЬ!BU8=GRID!$B$3:$BI$3), 0)),
INDEX(GRID!$B$4:$BI$10,MATCH($E$7,GRID!$A$4:$A$10,0),MATCH(1,($U$2=GRID!$B$1:$BI$1)*(КАЛЕНДАРЬ!BU8=GRID!$B$3:$BI$3), 0))*(1-GRID!$B$29))</f>
        <v>11300</v>
      </c>
      <c r="F355" s="24" cm="1">
        <f t="array" ref="F355">IF($I$2="Открытый тариф",
INDEX(GRID!$B$13:$BI$19,MATCH($E$7,GRID!$A$13:$A$19,0),MATCH(1,($U$2=GRID!$B$1:$BI$1)*(КАЛЕНДАРЬ!$BU8=GRID!$B$3:$BI$3), 0)),
INDEX(GRID!$B$13:$BI$19,MATCH($E$7,GRID!$A$13:$A$19,0),MATCH(1,($U$2=GRID!$B$1:$BI$1)*(КАЛЕНДАРЬ!$BU8=GRID!$B$3:$BI$3), 0))*(1-GRID!$B$29))</f>
        <v>14600</v>
      </c>
      <c r="G355" s="24" cm="1">
        <f t="array" ref="G355">IF($I$2="Открытый тариф",
INDEX(GRID!$B$4:$BI$10,MATCH($G$7,GRID!$A$4:$A$10,0),MATCH(1,($U$2=GRID!$B$1:$BI$1)*(КАЛЕНДАРЬ!BU8=GRID!$B$3:$BI$3), 0)),
INDEX(GRID!$B$4:$BI$10,MATCH($G$7,GRID!$A$4:$A$10,0),MATCH(1,($U$2=GRID!$B$1:$BI$1)*(КАЛЕНДАРЬ!BU8=GRID!$B$3:$BI$3), 0))*(1-GRID!$B$29))</f>
        <v>13400</v>
      </c>
      <c r="H355" s="24" cm="1">
        <f t="array" ref="H355">IF($I$2="Открытый тариф",
INDEX(GRID!$B$13:$BI$19,MATCH($G$7,GRID!$A$13:$A$19,0),MATCH(1,($U$2=GRID!$B$1:$BI$1)*(КАЛЕНДАРЬ!$BU8=GRID!$B$3:$BI$3), 0)),
INDEX(GRID!$B$13:$BI$19,MATCH($G$7,GRID!$A$13:$A$19,0),MATCH(1,($U$2=GRID!$B$1:$BI$1)*(КАЛЕНДАРЬ!$BU8=GRID!$B$3:$BI$3), 0))*(1-GRID!$B$29))</f>
        <v>16700</v>
      </c>
      <c r="I355" s="24" cm="1">
        <f t="array" ref="I355">IF($I$2="Открытый тариф",
INDEX(GRID!$B$4:$BI$10,MATCH($I$7,GRID!$A$4:$A$10,0),MATCH(1,($U$2=GRID!$B$1:$BI$1)*(КАЛЕНДАРЬ!BU8=GRID!$B$3:$BI$3), 0)),
INDEX(GRID!$B$4:$BI$10,MATCH($I$7,GRID!$A$4:$A$10,0),MATCH(1,($U$2=GRID!$B$1:$BI$1)*(КАЛЕНДАРЬ!BU8=GRID!$B$3:$BI$3), 0))*(1-GRID!$B$29))</f>
        <v>18300</v>
      </c>
      <c r="J355" s="24" cm="1">
        <f t="array" ref="J355">IF($I$2="Открытый тариф",
INDEX(GRID!$B$13:$BI$19,MATCH($I$7,GRID!$A$13:$A$19,0),MATCH(1,($U$2=GRID!$B$1:$BI$1)*(КАЛЕНДАРЬ!$BU8=GRID!$B$3:$BI$3), 0)),
INDEX(GRID!$B$13:$BI$19,MATCH($I$7,GRID!$A$13:$A$19,0),MATCH(1,($U$2=GRID!$B$1:$BI$1)*(КАЛЕНДАРЬ!$BU8=GRID!$B$3:$BI$3), 0))*(1-GRID!$B$29))</f>
        <v>21600</v>
      </c>
      <c r="K355" s="24" cm="1">
        <f t="array" ref="K355">IF($I$2="Открытый тариф",
INDEX(GRID!$B$4:$BI$10,MATCH($K$7,GRID!$A$4:$A$10,0),MATCH(1,($U$2=GRID!$B$1:$BI$1)*(КАЛЕНДАРЬ!BU8=GRID!$B$3:$BI$3), 0)),
INDEX(GRID!$B$4:$BI$10,MATCH($K$7,GRID!$A$4:$A$10,0),MATCH(1,($U$2=GRID!$B$1:$BI$1)*(КАЛЕНДАРЬ!BU8=GRID!$B$3:$BI$3), 0))*(1-GRID!$B$29))</f>
        <v>25300</v>
      </c>
      <c r="L355" s="24" cm="1">
        <f t="array" ref="L355">IF($I$2="Открытый тариф",
INDEX(GRID!$B$13:$BI$19,MATCH($K$7,GRID!$A$13:$A$19,0),MATCH(1,($U$2=GRID!$B$1:$BI$1)*(КАЛЕНДАРЬ!$BU8=GRID!$B$3:$BI$3), 0)),
INDEX(GRID!$B$13:$BI$19,MATCH($K$7,GRID!$A$13:$A$19,0),MATCH(1,($U$2=GRID!$B$1:$BI$1)*(КАЛЕНДАРЬ!$BU8=GRID!$B$3:$BI$3), 0))*(1-GRID!$B$29))</f>
        <v>28600</v>
      </c>
      <c r="M355" s="24" cm="1">
        <f t="array" ref="M355">IF($I$2="Открытый тариф",
INDEX(GRID!$B$4:$BI$10,MATCH($M$7,GRID!$A$4:$A$10,0),MATCH(1,($U$2=GRID!$B$1:$BI$1)*(КАЛЕНДАРЬ!BU8=GRID!$B$3:$BI$3), 0)),
INDEX(GRID!$B$4:$BI$10,MATCH($M$7,GRID!$A$4:$A$10,0),MATCH(1,($U$2=GRID!$B$1:$BI$1)*(КАЛЕНДАРЬ!BU8=GRID!$B$3:$BI$3), 0))*(1-GRID!$B$29))</f>
        <v>35800</v>
      </c>
      <c r="N355" s="24" cm="1">
        <f t="array" ref="N355">IF($I$2="Открытый тариф",
INDEX(GRID!$B$13:$BI$19,MATCH($M$7,GRID!$A$13:$A$19,0),MATCH(1,($U$2=GRID!$B$1:$BI$1)*(КАЛЕНДАРЬ!$BU8=GRID!$B$3:$BI$3), 0)),
INDEX(GRID!$B$13:$BI$19,MATCH($M$7,GRID!$A$13:$A$19,0),MATCH(1,($U$2=GRID!$B$1:$BI$1)*(КАЛЕНДАРЬ!$BU8=GRID!$B$3:$BI$3), 0))*(1-GRID!$B$29))</f>
        <v>39100</v>
      </c>
      <c r="O355" s="24" cm="1">
        <f t="array" ref="O355">IF($I$2="Открытый тариф",
INDEX(GRID!$B$4:$BI$10,MATCH($O$7,GRID!$A$4:$A$10,0),MATCH(1,($U$2=GRID!$B$1:$BI$1)*(КАЛЕНДАРЬ!BU8=GRID!$B$3:$BI$3), 0)),
INDEX(GRID!$B$4:$BI$10,MATCH($O$7,GRID!$A$4:$A$10,0),MATCH(1,($U$2=GRID!$B$1:$BI$1)*(КАЛЕНДАРЬ!BU8=GRID!$B$3:$BI$3), 0))*(1-GRID!$B$29))</f>
        <v>78300</v>
      </c>
      <c r="P355" s="24" cm="1">
        <f t="array" ref="P355">IF($I$2="Открытый тариф",
INDEX(GRID!$B$13:$BI$19,MATCH($O$7,GRID!$A$13:$A$19,0),MATCH(1,($U$2=GRID!$B$1:$BI$1)*(КАЛЕНДАРЬ!$BU8=GRID!$B$3:$BI$3), 0)),
INDEX(GRID!$B$13:$BI$19,MATCH($O$7,GRID!$A$13:$A$19,0),MATCH(1,($U$2=GRID!$B$1:$BI$1)*(КАЛЕНДАРЬ!$BU8=GRID!$B$3:$BI$3), 0))*(1-GRID!$B$29))</f>
        <v>81600</v>
      </c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</row>
    <row r="356" spans="1:31" x14ac:dyDescent="0.2">
      <c r="A356" s="83" t="s">
        <v>13</v>
      </c>
      <c r="B356" s="84">
        <v>6</v>
      </c>
      <c r="C356" s="24" cm="1">
        <f t="array" ref="C356">IF($I$2="Открытый тариф",
INDEX(GRID!$B$4:$BI$10,MATCH($C$7,GRID!$A$4:$A$10,0),MATCH(1,($U$2=GRID!$B$1:$BI$1)*(КАЛЕНДАРЬ!BU9=GRID!$B$3:$BI$3), 0)),
INDEX(GRID!$B$4:$BI$10,MATCH($C$7,GRID!$A$4:$A$10,0),MATCH(1,($U$2=GRID!$B$1:$BI$1)*(КАЛЕНДАРЬ!BU9=GRID!$B$3:$BI$3), 0))*(1-GRID!$B$29))</f>
        <v>9300</v>
      </c>
      <c r="D356" s="24" cm="1">
        <f t="array" ref="D356">IF($I$2="Открытый тариф",
INDEX(GRID!$B$13:$BI$19,MATCH($C$7,GRID!$A$13:$A$19,0),MATCH(1,($U$2=GRID!$B$1:$BI$1)*(КАЛЕНДАРЬ!$BU9=GRID!$B$3:$BI$3), 0)),
INDEX(GRID!$B$13:$BI$19,MATCH($C$7,GRID!$A$13:$A$19,0),MATCH(1,($U$2=GRID!$B$1:$BI$1)*(КАЛЕНДАРЬ!$BU9=GRID!$B$3:$BI$3), 0))*(1-GRID!$B$29))</f>
        <v>12600</v>
      </c>
      <c r="E356" s="24" cm="1">
        <f t="array" ref="E356">IF($I$2="Открытый тариф",
INDEX(GRID!$B$4:$BI$10,MATCH($E$7,GRID!$A$4:$A$10,0),MATCH(1,($U$2=GRID!$B$1:$BI$1)*(КАЛЕНДАРЬ!BU9=GRID!$B$3:$BI$3), 0)),
INDEX(GRID!$B$4:$BI$10,MATCH($E$7,GRID!$A$4:$A$10,0),MATCH(1,($U$2=GRID!$B$1:$BI$1)*(КАЛЕНДАРЬ!BU9=GRID!$B$3:$BI$3), 0))*(1-GRID!$B$29))</f>
        <v>11000</v>
      </c>
      <c r="F356" s="24" cm="1">
        <f t="array" ref="F356">IF($I$2="Открытый тариф",
INDEX(GRID!$B$13:$BI$19,MATCH($E$7,GRID!$A$13:$A$19,0),MATCH(1,($U$2=GRID!$B$1:$BI$1)*(КАЛЕНДАРЬ!$BU9=GRID!$B$3:$BI$3), 0)),
INDEX(GRID!$B$13:$BI$19,MATCH($E$7,GRID!$A$13:$A$19,0),MATCH(1,($U$2=GRID!$B$1:$BI$1)*(КАЛЕНДАРЬ!$BU9=GRID!$B$3:$BI$3), 0))*(1-GRID!$B$29))</f>
        <v>14300</v>
      </c>
      <c r="G356" s="24" cm="1">
        <f t="array" ref="G356">IF($I$2="Открытый тариф",
INDEX(GRID!$B$4:$BI$10,MATCH($G$7,GRID!$A$4:$A$10,0),MATCH(1,($U$2=GRID!$B$1:$BI$1)*(КАЛЕНДАРЬ!BU9=GRID!$B$3:$BI$3), 0)),
INDEX(GRID!$B$4:$BI$10,MATCH($G$7,GRID!$A$4:$A$10,0),MATCH(1,($U$2=GRID!$B$1:$BI$1)*(КАЛЕНДАРЬ!BU9=GRID!$B$3:$BI$3), 0))*(1-GRID!$B$29))</f>
        <v>13000</v>
      </c>
      <c r="H356" s="24" cm="1">
        <f t="array" ref="H356">IF($I$2="Открытый тариф",
INDEX(GRID!$B$13:$BI$19,MATCH($G$7,GRID!$A$13:$A$19,0),MATCH(1,($U$2=GRID!$B$1:$BI$1)*(КАЛЕНДАРЬ!$BU9=GRID!$B$3:$BI$3), 0)),
INDEX(GRID!$B$13:$BI$19,MATCH($G$7,GRID!$A$13:$A$19,0),MATCH(1,($U$2=GRID!$B$1:$BI$1)*(КАЛЕНДАРЬ!$BU9=GRID!$B$3:$BI$3), 0))*(1-GRID!$B$29))</f>
        <v>16300</v>
      </c>
      <c r="I356" s="24" cm="1">
        <f t="array" ref="I356">IF($I$2="Открытый тариф",
INDEX(GRID!$B$4:$BI$10,MATCH($I$7,GRID!$A$4:$A$10,0),MATCH(1,($U$2=GRID!$B$1:$BI$1)*(КАЛЕНДАРЬ!BU9=GRID!$B$3:$BI$3), 0)),
INDEX(GRID!$B$4:$BI$10,MATCH($I$7,GRID!$A$4:$A$10,0),MATCH(1,($U$2=GRID!$B$1:$BI$1)*(КАЛЕНДАРЬ!BU9=GRID!$B$3:$BI$3), 0))*(1-GRID!$B$29))</f>
        <v>17600</v>
      </c>
      <c r="J356" s="24" cm="1">
        <f t="array" ref="J356">IF($I$2="Открытый тариф",
INDEX(GRID!$B$13:$BI$19,MATCH($I$7,GRID!$A$13:$A$19,0),MATCH(1,($U$2=GRID!$B$1:$BI$1)*(КАЛЕНДАРЬ!$BU9=GRID!$B$3:$BI$3), 0)),
INDEX(GRID!$B$13:$BI$19,MATCH($I$7,GRID!$A$13:$A$19,0),MATCH(1,($U$2=GRID!$B$1:$BI$1)*(КАЛЕНДАРЬ!$BU9=GRID!$B$3:$BI$3), 0))*(1-GRID!$B$29))</f>
        <v>20900</v>
      </c>
      <c r="K356" s="24" cm="1">
        <f t="array" ref="K356">IF($I$2="Открытый тариф",
INDEX(GRID!$B$4:$BI$10,MATCH($K$7,GRID!$A$4:$A$10,0),MATCH(1,($U$2=GRID!$B$1:$BI$1)*(КАЛЕНДАРЬ!BU9=GRID!$B$3:$BI$3), 0)),
INDEX(GRID!$B$4:$BI$10,MATCH($K$7,GRID!$A$4:$A$10,0),MATCH(1,($U$2=GRID!$B$1:$BI$1)*(КАЛЕНДАРЬ!BU9=GRID!$B$3:$BI$3), 0))*(1-GRID!$B$29))</f>
        <v>24100</v>
      </c>
      <c r="L356" s="24" cm="1">
        <f t="array" ref="L356">IF($I$2="Открытый тариф",
INDEX(GRID!$B$13:$BI$19,MATCH($K$7,GRID!$A$13:$A$19,0),MATCH(1,($U$2=GRID!$B$1:$BI$1)*(КАЛЕНДАРЬ!$BU9=GRID!$B$3:$BI$3), 0)),
INDEX(GRID!$B$13:$BI$19,MATCH($K$7,GRID!$A$13:$A$19,0),MATCH(1,($U$2=GRID!$B$1:$BI$1)*(КАЛЕНДАРЬ!$BU9=GRID!$B$3:$BI$3), 0))*(1-GRID!$B$29))</f>
        <v>27400</v>
      </c>
      <c r="M356" s="24" cm="1">
        <f t="array" ref="M356">IF($I$2="Открытый тариф",
INDEX(GRID!$B$4:$BI$10,MATCH($M$7,GRID!$A$4:$A$10,0),MATCH(1,($U$2=GRID!$B$1:$BI$1)*(КАЛЕНДАРЬ!BU9=GRID!$B$3:$BI$3), 0)),
INDEX(GRID!$B$4:$BI$10,MATCH($M$7,GRID!$A$4:$A$10,0),MATCH(1,($U$2=GRID!$B$1:$BI$1)*(КАЛЕНДАРЬ!BU9=GRID!$B$3:$BI$3), 0))*(1-GRID!$B$29))</f>
        <v>33900</v>
      </c>
      <c r="N356" s="24" cm="1">
        <f t="array" ref="N356">IF($I$2="Открытый тариф",
INDEX(GRID!$B$13:$BI$19,MATCH($M$7,GRID!$A$13:$A$19,0),MATCH(1,($U$2=GRID!$B$1:$BI$1)*(КАЛЕНДАРЬ!$BU9=GRID!$B$3:$BI$3), 0)),
INDEX(GRID!$B$13:$BI$19,MATCH($M$7,GRID!$A$13:$A$19,0),MATCH(1,($U$2=GRID!$B$1:$BI$1)*(КАЛЕНДАРЬ!$BU9=GRID!$B$3:$BI$3), 0))*(1-GRID!$B$29))</f>
        <v>37200</v>
      </c>
      <c r="O356" s="24" cm="1">
        <f t="array" ref="O356">IF($I$2="Открытый тариф",
INDEX(GRID!$B$4:$BI$10,MATCH($O$7,GRID!$A$4:$A$10,0),MATCH(1,($U$2=GRID!$B$1:$BI$1)*(КАЛЕНДАРЬ!BU9=GRID!$B$3:$BI$3), 0)),
INDEX(GRID!$B$4:$BI$10,MATCH($O$7,GRID!$A$4:$A$10,0),MATCH(1,($U$2=GRID!$B$1:$BI$1)*(КАЛЕНДАРЬ!BU9=GRID!$B$3:$BI$3), 0))*(1-GRID!$B$29))</f>
        <v>72900</v>
      </c>
      <c r="P356" s="24" cm="1">
        <f t="array" ref="P356">IF($I$2="Открытый тариф",
INDEX(GRID!$B$13:$BI$19,MATCH($O$7,GRID!$A$13:$A$19,0),MATCH(1,($U$2=GRID!$B$1:$BI$1)*(КАЛЕНДАРЬ!$BU9=GRID!$B$3:$BI$3), 0)),
INDEX(GRID!$B$13:$BI$19,MATCH($O$7,GRID!$A$13:$A$19,0),MATCH(1,($U$2=GRID!$B$1:$BI$1)*(КАЛЕНДАРЬ!$BU9=GRID!$B$3:$BI$3), 0))*(1-GRID!$B$29))</f>
        <v>76200</v>
      </c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</row>
    <row r="357" spans="1:31" x14ac:dyDescent="0.2">
      <c r="A357" s="83" t="s">
        <v>14</v>
      </c>
      <c r="B357" s="84">
        <v>7</v>
      </c>
      <c r="C357" s="24" cm="1">
        <f t="array" ref="C357">IF($I$2="Открытый тариф",
INDEX(GRID!$B$4:$BI$10,MATCH($C$7,GRID!$A$4:$A$10,0),MATCH(1,($U$2=GRID!$B$1:$BI$1)*(КАЛЕНДАРЬ!BU10=GRID!$B$3:$BI$3), 0)),
INDEX(GRID!$B$4:$BI$10,MATCH($C$7,GRID!$A$4:$A$10,0),MATCH(1,($U$2=GRID!$B$1:$BI$1)*(КАЛЕНДАРЬ!BU10=GRID!$B$3:$BI$3), 0))*(1-GRID!$B$29))</f>
        <v>9300</v>
      </c>
      <c r="D357" s="24" cm="1">
        <f t="array" ref="D357">IF($I$2="Открытый тариф",
INDEX(GRID!$B$13:$BI$19,MATCH($C$7,GRID!$A$13:$A$19,0),MATCH(1,($U$2=GRID!$B$1:$BI$1)*(КАЛЕНДАРЬ!$BU10=GRID!$B$3:$BI$3), 0)),
INDEX(GRID!$B$13:$BI$19,MATCH($C$7,GRID!$A$13:$A$19,0),MATCH(1,($U$2=GRID!$B$1:$BI$1)*(КАЛЕНДАРЬ!$BU10=GRID!$B$3:$BI$3), 0))*(1-GRID!$B$29))</f>
        <v>12600</v>
      </c>
      <c r="E357" s="24" cm="1">
        <f t="array" ref="E357">IF($I$2="Открытый тариф",
INDEX(GRID!$B$4:$BI$10,MATCH($E$7,GRID!$A$4:$A$10,0),MATCH(1,($U$2=GRID!$B$1:$BI$1)*(КАЛЕНДАРЬ!BU10=GRID!$B$3:$BI$3), 0)),
INDEX(GRID!$B$4:$BI$10,MATCH($E$7,GRID!$A$4:$A$10,0),MATCH(1,($U$2=GRID!$B$1:$BI$1)*(КАЛЕНДАРЬ!BU10=GRID!$B$3:$BI$3), 0))*(1-GRID!$B$29))</f>
        <v>11000</v>
      </c>
      <c r="F357" s="24" cm="1">
        <f t="array" ref="F357">IF($I$2="Открытый тариф",
INDEX(GRID!$B$13:$BI$19,MATCH($E$7,GRID!$A$13:$A$19,0),MATCH(1,($U$2=GRID!$B$1:$BI$1)*(КАЛЕНДАРЬ!$BU10=GRID!$B$3:$BI$3), 0)),
INDEX(GRID!$B$13:$BI$19,MATCH($E$7,GRID!$A$13:$A$19,0),MATCH(1,($U$2=GRID!$B$1:$BI$1)*(КАЛЕНДАРЬ!$BU10=GRID!$B$3:$BI$3), 0))*(1-GRID!$B$29))</f>
        <v>14300</v>
      </c>
      <c r="G357" s="24" cm="1">
        <f t="array" ref="G357">IF($I$2="Открытый тариф",
INDEX(GRID!$B$4:$BI$10,MATCH($G$7,GRID!$A$4:$A$10,0),MATCH(1,($U$2=GRID!$B$1:$BI$1)*(КАЛЕНДАРЬ!BU10=GRID!$B$3:$BI$3), 0)),
INDEX(GRID!$B$4:$BI$10,MATCH($G$7,GRID!$A$4:$A$10,0),MATCH(1,($U$2=GRID!$B$1:$BI$1)*(КАЛЕНДАРЬ!BU10=GRID!$B$3:$BI$3), 0))*(1-GRID!$B$29))</f>
        <v>13000</v>
      </c>
      <c r="H357" s="24" cm="1">
        <f t="array" ref="H357">IF($I$2="Открытый тариф",
INDEX(GRID!$B$13:$BI$19,MATCH($G$7,GRID!$A$13:$A$19,0),MATCH(1,($U$2=GRID!$B$1:$BI$1)*(КАЛЕНДАРЬ!$BU10=GRID!$B$3:$BI$3), 0)),
INDEX(GRID!$B$13:$BI$19,MATCH($G$7,GRID!$A$13:$A$19,0),MATCH(1,($U$2=GRID!$B$1:$BI$1)*(КАЛЕНДАРЬ!$BU10=GRID!$B$3:$BI$3), 0))*(1-GRID!$B$29))</f>
        <v>16300</v>
      </c>
      <c r="I357" s="24" cm="1">
        <f t="array" ref="I357">IF($I$2="Открытый тариф",
INDEX(GRID!$B$4:$BI$10,MATCH($I$7,GRID!$A$4:$A$10,0),MATCH(1,($U$2=GRID!$B$1:$BI$1)*(КАЛЕНДАРЬ!BU10=GRID!$B$3:$BI$3), 0)),
INDEX(GRID!$B$4:$BI$10,MATCH($I$7,GRID!$A$4:$A$10,0),MATCH(1,($U$2=GRID!$B$1:$BI$1)*(КАЛЕНДАРЬ!BU10=GRID!$B$3:$BI$3), 0))*(1-GRID!$B$29))</f>
        <v>17600</v>
      </c>
      <c r="J357" s="24" cm="1">
        <f t="array" ref="J357">IF($I$2="Открытый тариф",
INDEX(GRID!$B$13:$BI$19,MATCH($I$7,GRID!$A$13:$A$19,0),MATCH(1,($U$2=GRID!$B$1:$BI$1)*(КАЛЕНДАРЬ!$BU10=GRID!$B$3:$BI$3), 0)),
INDEX(GRID!$B$13:$BI$19,MATCH($I$7,GRID!$A$13:$A$19,0),MATCH(1,($U$2=GRID!$B$1:$BI$1)*(КАЛЕНДАРЬ!$BU10=GRID!$B$3:$BI$3), 0))*(1-GRID!$B$29))</f>
        <v>20900</v>
      </c>
      <c r="K357" s="24" cm="1">
        <f t="array" ref="K357">IF($I$2="Открытый тариф",
INDEX(GRID!$B$4:$BI$10,MATCH($K$7,GRID!$A$4:$A$10,0),MATCH(1,($U$2=GRID!$B$1:$BI$1)*(КАЛЕНДАРЬ!BU10=GRID!$B$3:$BI$3), 0)),
INDEX(GRID!$B$4:$BI$10,MATCH($K$7,GRID!$A$4:$A$10,0),MATCH(1,($U$2=GRID!$B$1:$BI$1)*(КАЛЕНДАРЬ!BU10=GRID!$B$3:$BI$3), 0))*(1-GRID!$B$29))</f>
        <v>24100</v>
      </c>
      <c r="L357" s="24" cm="1">
        <f t="array" ref="L357">IF($I$2="Открытый тариф",
INDEX(GRID!$B$13:$BI$19,MATCH($K$7,GRID!$A$13:$A$19,0),MATCH(1,($U$2=GRID!$B$1:$BI$1)*(КАЛЕНДАРЬ!$BU10=GRID!$B$3:$BI$3), 0)),
INDEX(GRID!$B$13:$BI$19,MATCH($K$7,GRID!$A$13:$A$19,0),MATCH(1,($U$2=GRID!$B$1:$BI$1)*(КАЛЕНДАРЬ!$BU10=GRID!$B$3:$BI$3), 0))*(1-GRID!$B$29))</f>
        <v>27400</v>
      </c>
      <c r="M357" s="24" cm="1">
        <f t="array" ref="M357">IF($I$2="Открытый тариф",
INDEX(GRID!$B$4:$BI$10,MATCH($M$7,GRID!$A$4:$A$10,0),MATCH(1,($U$2=GRID!$B$1:$BI$1)*(КАЛЕНДАРЬ!BU10=GRID!$B$3:$BI$3), 0)),
INDEX(GRID!$B$4:$BI$10,MATCH($M$7,GRID!$A$4:$A$10,0),MATCH(1,($U$2=GRID!$B$1:$BI$1)*(КАЛЕНДАРЬ!BU10=GRID!$B$3:$BI$3), 0))*(1-GRID!$B$29))</f>
        <v>33900</v>
      </c>
      <c r="N357" s="24" cm="1">
        <f t="array" ref="N357">IF($I$2="Открытый тариф",
INDEX(GRID!$B$13:$BI$19,MATCH($M$7,GRID!$A$13:$A$19,0),MATCH(1,($U$2=GRID!$B$1:$BI$1)*(КАЛЕНДАРЬ!$BU10=GRID!$B$3:$BI$3), 0)),
INDEX(GRID!$B$13:$BI$19,MATCH($M$7,GRID!$A$13:$A$19,0),MATCH(1,($U$2=GRID!$B$1:$BI$1)*(КАЛЕНДАРЬ!$BU10=GRID!$B$3:$BI$3), 0))*(1-GRID!$B$29))</f>
        <v>37200</v>
      </c>
      <c r="O357" s="24" cm="1">
        <f t="array" ref="O357">IF($I$2="Открытый тариф",
INDEX(GRID!$B$4:$BI$10,MATCH($O$7,GRID!$A$4:$A$10,0),MATCH(1,($U$2=GRID!$B$1:$BI$1)*(КАЛЕНДАРЬ!BU10=GRID!$B$3:$BI$3), 0)),
INDEX(GRID!$B$4:$BI$10,MATCH($O$7,GRID!$A$4:$A$10,0),MATCH(1,($U$2=GRID!$B$1:$BI$1)*(КАЛЕНДАРЬ!BU10=GRID!$B$3:$BI$3), 0))*(1-GRID!$B$29))</f>
        <v>72900</v>
      </c>
      <c r="P357" s="24" cm="1">
        <f t="array" ref="P357">IF($I$2="Открытый тариф",
INDEX(GRID!$B$13:$BI$19,MATCH($O$7,GRID!$A$13:$A$19,0),MATCH(1,($U$2=GRID!$B$1:$BI$1)*(КАЛЕНДАРЬ!$BU10=GRID!$B$3:$BI$3), 0)),
INDEX(GRID!$B$13:$BI$19,MATCH($O$7,GRID!$A$13:$A$19,0),MATCH(1,($U$2=GRID!$B$1:$BI$1)*(КАЛЕНДАРЬ!$BU10=GRID!$B$3:$BI$3), 0))*(1-GRID!$B$29))</f>
        <v>76200</v>
      </c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</row>
    <row r="358" spans="1:31" x14ac:dyDescent="0.2">
      <c r="A358" s="83" t="s">
        <v>15</v>
      </c>
      <c r="B358" s="84">
        <v>8</v>
      </c>
      <c r="C358" s="24" cm="1">
        <f t="array" ref="C358">IF($I$2="Открытый тариф",
INDEX(GRID!$B$4:$BI$10,MATCH($C$7,GRID!$A$4:$A$10,0),MATCH(1,($U$2=GRID!$B$1:$BI$1)*(КАЛЕНДАРЬ!BU11=GRID!$B$3:$BI$3), 0)),
INDEX(GRID!$B$4:$BI$10,MATCH($C$7,GRID!$A$4:$A$10,0),MATCH(1,($U$2=GRID!$B$1:$BI$1)*(КАЛЕНДАРЬ!BU11=GRID!$B$3:$BI$3), 0))*(1-GRID!$B$29))</f>
        <v>9300</v>
      </c>
      <c r="D358" s="24" cm="1">
        <f t="array" ref="D358">IF($I$2="Открытый тариф",
INDEX(GRID!$B$13:$BI$19,MATCH($C$7,GRID!$A$13:$A$19,0),MATCH(1,($U$2=GRID!$B$1:$BI$1)*(КАЛЕНДАРЬ!$BU11=GRID!$B$3:$BI$3), 0)),
INDEX(GRID!$B$13:$BI$19,MATCH($C$7,GRID!$A$13:$A$19,0),MATCH(1,($U$2=GRID!$B$1:$BI$1)*(КАЛЕНДАРЬ!$BU11=GRID!$B$3:$BI$3), 0))*(1-GRID!$B$29))</f>
        <v>12600</v>
      </c>
      <c r="E358" s="24" cm="1">
        <f t="array" ref="E358">IF($I$2="Открытый тариф",
INDEX(GRID!$B$4:$BI$10,MATCH($E$7,GRID!$A$4:$A$10,0),MATCH(1,($U$2=GRID!$B$1:$BI$1)*(КАЛЕНДАРЬ!BU11=GRID!$B$3:$BI$3), 0)),
INDEX(GRID!$B$4:$BI$10,MATCH($E$7,GRID!$A$4:$A$10,0),MATCH(1,($U$2=GRID!$B$1:$BI$1)*(КАЛЕНДАРЬ!BU11=GRID!$B$3:$BI$3), 0))*(1-GRID!$B$29))</f>
        <v>11000</v>
      </c>
      <c r="F358" s="24" cm="1">
        <f t="array" ref="F358">IF($I$2="Открытый тариф",
INDEX(GRID!$B$13:$BI$19,MATCH($E$7,GRID!$A$13:$A$19,0),MATCH(1,($U$2=GRID!$B$1:$BI$1)*(КАЛЕНДАРЬ!$BU11=GRID!$B$3:$BI$3), 0)),
INDEX(GRID!$B$13:$BI$19,MATCH($E$7,GRID!$A$13:$A$19,0),MATCH(1,($U$2=GRID!$B$1:$BI$1)*(КАЛЕНДАРЬ!$BU11=GRID!$B$3:$BI$3), 0))*(1-GRID!$B$29))</f>
        <v>14300</v>
      </c>
      <c r="G358" s="24" cm="1">
        <f t="array" ref="G358">IF($I$2="Открытый тариф",
INDEX(GRID!$B$4:$BI$10,MATCH($G$7,GRID!$A$4:$A$10,0),MATCH(1,($U$2=GRID!$B$1:$BI$1)*(КАЛЕНДАРЬ!BU11=GRID!$B$3:$BI$3), 0)),
INDEX(GRID!$B$4:$BI$10,MATCH($G$7,GRID!$A$4:$A$10,0),MATCH(1,($U$2=GRID!$B$1:$BI$1)*(КАЛЕНДАРЬ!BU11=GRID!$B$3:$BI$3), 0))*(1-GRID!$B$29))</f>
        <v>13000</v>
      </c>
      <c r="H358" s="24" cm="1">
        <f t="array" ref="H358">IF($I$2="Открытый тариф",
INDEX(GRID!$B$13:$BI$19,MATCH($G$7,GRID!$A$13:$A$19,0),MATCH(1,($U$2=GRID!$B$1:$BI$1)*(КАЛЕНДАРЬ!$BU11=GRID!$B$3:$BI$3), 0)),
INDEX(GRID!$B$13:$BI$19,MATCH($G$7,GRID!$A$13:$A$19,0),MATCH(1,($U$2=GRID!$B$1:$BI$1)*(КАЛЕНДАРЬ!$BU11=GRID!$B$3:$BI$3), 0))*(1-GRID!$B$29))</f>
        <v>16300</v>
      </c>
      <c r="I358" s="24" cm="1">
        <f t="array" ref="I358">IF($I$2="Открытый тариф",
INDEX(GRID!$B$4:$BI$10,MATCH($I$7,GRID!$A$4:$A$10,0),MATCH(1,($U$2=GRID!$B$1:$BI$1)*(КАЛЕНДАРЬ!BU11=GRID!$B$3:$BI$3), 0)),
INDEX(GRID!$B$4:$BI$10,MATCH($I$7,GRID!$A$4:$A$10,0),MATCH(1,($U$2=GRID!$B$1:$BI$1)*(КАЛЕНДАРЬ!BU11=GRID!$B$3:$BI$3), 0))*(1-GRID!$B$29))</f>
        <v>17600</v>
      </c>
      <c r="J358" s="24" cm="1">
        <f t="array" ref="J358">IF($I$2="Открытый тариф",
INDEX(GRID!$B$13:$BI$19,MATCH($I$7,GRID!$A$13:$A$19,0),MATCH(1,($U$2=GRID!$B$1:$BI$1)*(КАЛЕНДАРЬ!$BU11=GRID!$B$3:$BI$3), 0)),
INDEX(GRID!$B$13:$BI$19,MATCH($I$7,GRID!$A$13:$A$19,0),MATCH(1,($U$2=GRID!$B$1:$BI$1)*(КАЛЕНДАРЬ!$BU11=GRID!$B$3:$BI$3), 0))*(1-GRID!$B$29))</f>
        <v>20900</v>
      </c>
      <c r="K358" s="24" cm="1">
        <f t="array" ref="K358">IF($I$2="Открытый тариф",
INDEX(GRID!$B$4:$BI$10,MATCH($K$7,GRID!$A$4:$A$10,0),MATCH(1,($U$2=GRID!$B$1:$BI$1)*(КАЛЕНДАРЬ!BU11=GRID!$B$3:$BI$3), 0)),
INDEX(GRID!$B$4:$BI$10,MATCH($K$7,GRID!$A$4:$A$10,0),MATCH(1,($U$2=GRID!$B$1:$BI$1)*(КАЛЕНДАРЬ!BU11=GRID!$B$3:$BI$3), 0))*(1-GRID!$B$29))</f>
        <v>24100</v>
      </c>
      <c r="L358" s="24" cm="1">
        <f t="array" ref="L358">IF($I$2="Открытый тариф",
INDEX(GRID!$B$13:$BI$19,MATCH($K$7,GRID!$A$13:$A$19,0),MATCH(1,($U$2=GRID!$B$1:$BI$1)*(КАЛЕНДАРЬ!$BU11=GRID!$B$3:$BI$3), 0)),
INDEX(GRID!$B$13:$BI$19,MATCH($K$7,GRID!$A$13:$A$19,0),MATCH(1,($U$2=GRID!$B$1:$BI$1)*(КАЛЕНДАРЬ!$BU11=GRID!$B$3:$BI$3), 0))*(1-GRID!$B$29))</f>
        <v>27400</v>
      </c>
      <c r="M358" s="24" cm="1">
        <f t="array" ref="M358">IF($I$2="Открытый тариф",
INDEX(GRID!$B$4:$BI$10,MATCH($M$7,GRID!$A$4:$A$10,0),MATCH(1,($U$2=GRID!$B$1:$BI$1)*(КАЛЕНДАРЬ!BU11=GRID!$B$3:$BI$3), 0)),
INDEX(GRID!$B$4:$BI$10,MATCH($M$7,GRID!$A$4:$A$10,0),MATCH(1,($U$2=GRID!$B$1:$BI$1)*(КАЛЕНДАРЬ!BU11=GRID!$B$3:$BI$3), 0))*(1-GRID!$B$29))</f>
        <v>33900</v>
      </c>
      <c r="N358" s="24" cm="1">
        <f t="array" ref="N358">IF($I$2="Открытый тариф",
INDEX(GRID!$B$13:$BI$19,MATCH($M$7,GRID!$A$13:$A$19,0),MATCH(1,($U$2=GRID!$B$1:$BI$1)*(КАЛЕНДАРЬ!$BU11=GRID!$B$3:$BI$3), 0)),
INDEX(GRID!$B$13:$BI$19,MATCH($M$7,GRID!$A$13:$A$19,0),MATCH(1,($U$2=GRID!$B$1:$BI$1)*(КАЛЕНДАРЬ!$BU11=GRID!$B$3:$BI$3), 0))*(1-GRID!$B$29))</f>
        <v>37200</v>
      </c>
      <c r="O358" s="24" cm="1">
        <f t="array" ref="O358">IF($I$2="Открытый тариф",
INDEX(GRID!$B$4:$BI$10,MATCH($O$7,GRID!$A$4:$A$10,0),MATCH(1,($U$2=GRID!$B$1:$BI$1)*(КАЛЕНДАРЬ!BU11=GRID!$B$3:$BI$3), 0)),
INDEX(GRID!$B$4:$BI$10,MATCH($O$7,GRID!$A$4:$A$10,0),MATCH(1,($U$2=GRID!$B$1:$BI$1)*(КАЛЕНДАРЬ!BU11=GRID!$B$3:$BI$3), 0))*(1-GRID!$B$29))</f>
        <v>72900</v>
      </c>
      <c r="P358" s="24" cm="1">
        <f t="array" ref="P358">IF($I$2="Открытый тариф",
INDEX(GRID!$B$13:$BI$19,MATCH($O$7,GRID!$A$13:$A$19,0),MATCH(1,($U$2=GRID!$B$1:$BI$1)*(КАЛЕНДАРЬ!$BU11=GRID!$B$3:$BI$3), 0)),
INDEX(GRID!$B$13:$BI$19,MATCH($O$7,GRID!$A$13:$A$19,0),MATCH(1,($U$2=GRID!$B$1:$BI$1)*(КАЛЕНДАРЬ!$BU11=GRID!$B$3:$BI$3), 0))*(1-GRID!$B$29))</f>
        <v>76200</v>
      </c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</row>
    <row r="359" spans="1:31" x14ac:dyDescent="0.2">
      <c r="A359" s="83" t="s">
        <v>16</v>
      </c>
      <c r="B359" s="84">
        <v>9</v>
      </c>
      <c r="C359" s="24" cm="1">
        <f t="array" ref="C359">IF($I$2="Открытый тариф",
INDEX(GRID!$B$4:$BI$10,MATCH($C$7,GRID!$A$4:$A$10,0),MATCH(1,($U$2=GRID!$B$1:$BI$1)*(КАЛЕНДАРЬ!BU12=GRID!$B$3:$BI$3), 0)),
INDEX(GRID!$B$4:$BI$10,MATCH($C$7,GRID!$A$4:$A$10,0),MATCH(1,($U$2=GRID!$B$1:$BI$1)*(КАЛЕНДАРЬ!BU12=GRID!$B$3:$BI$3), 0))*(1-GRID!$B$29))</f>
        <v>9300</v>
      </c>
      <c r="D359" s="24" cm="1">
        <f t="array" ref="D359">IF($I$2="Открытый тариф",
INDEX(GRID!$B$13:$BI$19,MATCH($C$7,GRID!$A$13:$A$19,0),MATCH(1,($U$2=GRID!$B$1:$BI$1)*(КАЛЕНДАРЬ!$BU12=GRID!$B$3:$BI$3), 0)),
INDEX(GRID!$B$13:$BI$19,MATCH($C$7,GRID!$A$13:$A$19,0),MATCH(1,($U$2=GRID!$B$1:$BI$1)*(КАЛЕНДАРЬ!$BU12=GRID!$B$3:$BI$3), 0))*(1-GRID!$B$29))</f>
        <v>12600</v>
      </c>
      <c r="E359" s="24" cm="1">
        <f t="array" ref="E359">IF($I$2="Открытый тариф",
INDEX(GRID!$B$4:$BI$10,MATCH($E$7,GRID!$A$4:$A$10,0),MATCH(1,($U$2=GRID!$B$1:$BI$1)*(КАЛЕНДАРЬ!BU12=GRID!$B$3:$BI$3), 0)),
INDEX(GRID!$B$4:$BI$10,MATCH($E$7,GRID!$A$4:$A$10,0),MATCH(1,($U$2=GRID!$B$1:$BI$1)*(КАЛЕНДАРЬ!BU12=GRID!$B$3:$BI$3), 0))*(1-GRID!$B$29))</f>
        <v>11000</v>
      </c>
      <c r="F359" s="24" cm="1">
        <f t="array" ref="F359">IF($I$2="Открытый тариф",
INDEX(GRID!$B$13:$BI$19,MATCH($E$7,GRID!$A$13:$A$19,0),MATCH(1,($U$2=GRID!$B$1:$BI$1)*(КАЛЕНДАРЬ!$BU12=GRID!$B$3:$BI$3), 0)),
INDEX(GRID!$B$13:$BI$19,MATCH($E$7,GRID!$A$13:$A$19,0),MATCH(1,($U$2=GRID!$B$1:$BI$1)*(КАЛЕНДАРЬ!$BU12=GRID!$B$3:$BI$3), 0))*(1-GRID!$B$29))</f>
        <v>14300</v>
      </c>
      <c r="G359" s="24" cm="1">
        <f t="array" ref="G359">IF($I$2="Открытый тариф",
INDEX(GRID!$B$4:$BI$10,MATCH($G$7,GRID!$A$4:$A$10,0),MATCH(1,($U$2=GRID!$B$1:$BI$1)*(КАЛЕНДАРЬ!BU12=GRID!$B$3:$BI$3), 0)),
INDEX(GRID!$B$4:$BI$10,MATCH($G$7,GRID!$A$4:$A$10,0),MATCH(1,($U$2=GRID!$B$1:$BI$1)*(КАЛЕНДАРЬ!BU12=GRID!$B$3:$BI$3), 0))*(1-GRID!$B$29))</f>
        <v>13000</v>
      </c>
      <c r="H359" s="24" cm="1">
        <f t="array" ref="H359">IF($I$2="Открытый тариф",
INDEX(GRID!$B$13:$BI$19,MATCH($G$7,GRID!$A$13:$A$19,0),MATCH(1,($U$2=GRID!$B$1:$BI$1)*(КАЛЕНДАРЬ!$BU12=GRID!$B$3:$BI$3), 0)),
INDEX(GRID!$B$13:$BI$19,MATCH($G$7,GRID!$A$13:$A$19,0),MATCH(1,($U$2=GRID!$B$1:$BI$1)*(КАЛЕНДАРЬ!$BU12=GRID!$B$3:$BI$3), 0))*(1-GRID!$B$29))</f>
        <v>16300</v>
      </c>
      <c r="I359" s="24" cm="1">
        <f t="array" ref="I359">IF($I$2="Открытый тариф",
INDEX(GRID!$B$4:$BI$10,MATCH($I$7,GRID!$A$4:$A$10,0),MATCH(1,($U$2=GRID!$B$1:$BI$1)*(КАЛЕНДАРЬ!BU12=GRID!$B$3:$BI$3), 0)),
INDEX(GRID!$B$4:$BI$10,MATCH($I$7,GRID!$A$4:$A$10,0),MATCH(1,($U$2=GRID!$B$1:$BI$1)*(КАЛЕНДАРЬ!BU12=GRID!$B$3:$BI$3), 0))*(1-GRID!$B$29))</f>
        <v>17600</v>
      </c>
      <c r="J359" s="24" cm="1">
        <f t="array" ref="J359">IF($I$2="Открытый тариф",
INDEX(GRID!$B$13:$BI$19,MATCH($I$7,GRID!$A$13:$A$19,0),MATCH(1,($U$2=GRID!$B$1:$BI$1)*(КАЛЕНДАРЬ!$BU12=GRID!$B$3:$BI$3), 0)),
INDEX(GRID!$B$13:$BI$19,MATCH($I$7,GRID!$A$13:$A$19,0),MATCH(1,($U$2=GRID!$B$1:$BI$1)*(КАЛЕНДАРЬ!$BU12=GRID!$B$3:$BI$3), 0))*(1-GRID!$B$29))</f>
        <v>20900</v>
      </c>
      <c r="K359" s="24" cm="1">
        <f t="array" ref="K359">IF($I$2="Открытый тариф",
INDEX(GRID!$B$4:$BI$10,MATCH($K$7,GRID!$A$4:$A$10,0),MATCH(1,($U$2=GRID!$B$1:$BI$1)*(КАЛЕНДАРЬ!BU12=GRID!$B$3:$BI$3), 0)),
INDEX(GRID!$B$4:$BI$10,MATCH($K$7,GRID!$A$4:$A$10,0),MATCH(1,($U$2=GRID!$B$1:$BI$1)*(КАЛЕНДАРЬ!BU12=GRID!$B$3:$BI$3), 0))*(1-GRID!$B$29))</f>
        <v>24100</v>
      </c>
      <c r="L359" s="24" cm="1">
        <f t="array" ref="L359">IF($I$2="Открытый тариф",
INDEX(GRID!$B$13:$BI$19,MATCH($K$7,GRID!$A$13:$A$19,0),MATCH(1,($U$2=GRID!$B$1:$BI$1)*(КАЛЕНДАРЬ!$BU12=GRID!$B$3:$BI$3), 0)),
INDEX(GRID!$B$13:$BI$19,MATCH($K$7,GRID!$A$13:$A$19,0),MATCH(1,($U$2=GRID!$B$1:$BI$1)*(КАЛЕНДАРЬ!$BU12=GRID!$B$3:$BI$3), 0))*(1-GRID!$B$29))</f>
        <v>27400</v>
      </c>
      <c r="M359" s="24" cm="1">
        <f t="array" ref="M359">IF($I$2="Открытый тариф",
INDEX(GRID!$B$4:$BI$10,MATCH($M$7,GRID!$A$4:$A$10,0),MATCH(1,($U$2=GRID!$B$1:$BI$1)*(КАЛЕНДАРЬ!BU12=GRID!$B$3:$BI$3), 0)),
INDEX(GRID!$B$4:$BI$10,MATCH($M$7,GRID!$A$4:$A$10,0),MATCH(1,($U$2=GRID!$B$1:$BI$1)*(КАЛЕНДАРЬ!BU12=GRID!$B$3:$BI$3), 0))*(1-GRID!$B$29))</f>
        <v>33900</v>
      </c>
      <c r="N359" s="24" cm="1">
        <f t="array" ref="N359">IF($I$2="Открытый тариф",
INDEX(GRID!$B$13:$BI$19,MATCH($M$7,GRID!$A$13:$A$19,0),MATCH(1,($U$2=GRID!$B$1:$BI$1)*(КАЛЕНДАРЬ!$BU12=GRID!$B$3:$BI$3), 0)),
INDEX(GRID!$B$13:$BI$19,MATCH($M$7,GRID!$A$13:$A$19,0),MATCH(1,($U$2=GRID!$B$1:$BI$1)*(КАЛЕНДАРЬ!$BU12=GRID!$B$3:$BI$3), 0))*(1-GRID!$B$29))</f>
        <v>37200</v>
      </c>
      <c r="O359" s="24" cm="1">
        <f t="array" ref="O359">IF($I$2="Открытый тариф",
INDEX(GRID!$B$4:$BI$10,MATCH($O$7,GRID!$A$4:$A$10,0),MATCH(1,($U$2=GRID!$B$1:$BI$1)*(КАЛЕНДАРЬ!BU12=GRID!$B$3:$BI$3), 0)),
INDEX(GRID!$B$4:$BI$10,MATCH($O$7,GRID!$A$4:$A$10,0),MATCH(1,($U$2=GRID!$B$1:$BI$1)*(КАЛЕНДАРЬ!BU12=GRID!$B$3:$BI$3), 0))*(1-GRID!$B$29))</f>
        <v>72900</v>
      </c>
      <c r="P359" s="24" cm="1">
        <f t="array" ref="P359">IF($I$2="Открытый тариф",
INDEX(GRID!$B$13:$BI$19,MATCH($O$7,GRID!$A$13:$A$19,0),MATCH(1,($U$2=GRID!$B$1:$BI$1)*(КАЛЕНДАРЬ!$BU12=GRID!$B$3:$BI$3), 0)),
INDEX(GRID!$B$13:$BI$19,MATCH($O$7,GRID!$A$13:$A$19,0),MATCH(1,($U$2=GRID!$B$1:$BI$1)*(КАЛЕНДАРЬ!$BU12=GRID!$B$3:$BI$3), 0))*(1-GRID!$B$29))</f>
        <v>76200</v>
      </c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</row>
    <row r="360" spans="1:31" x14ac:dyDescent="0.2">
      <c r="A360" s="83" t="s">
        <v>17</v>
      </c>
      <c r="B360" s="84">
        <v>10</v>
      </c>
      <c r="C360" s="24" cm="1">
        <f t="array" ref="C360">IF($I$2="Открытый тариф",
INDEX(GRID!$B$4:$BI$10,MATCH($C$7,GRID!$A$4:$A$10,0),MATCH(1,($U$2=GRID!$B$1:$BI$1)*(КАЛЕНДАРЬ!BU13=GRID!$B$3:$BI$3), 0)),
INDEX(GRID!$B$4:$BI$10,MATCH($C$7,GRID!$A$4:$A$10,0),MATCH(1,($U$2=GRID!$B$1:$BI$1)*(КАЛЕНДАРЬ!BU13=GRID!$B$3:$BI$3), 0))*(1-GRID!$B$29))</f>
        <v>9300</v>
      </c>
      <c r="D360" s="24" cm="1">
        <f t="array" ref="D360">IF($I$2="Открытый тариф",
INDEX(GRID!$B$13:$BI$19,MATCH($C$7,GRID!$A$13:$A$19,0),MATCH(1,($U$2=GRID!$B$1:$BI$1)*(КАЛЕНДАРЬ!$BU13=GRID!$B$3:$BI$3), 0)),
INDEX(GRID!$B$13:$BI$19,MATCH($C$7,GRID!$A$13:$A$19,0),MATCH(1,($U$2=GRID!$B$1:$BI$1)*(КАЛЕНДАРЬ!$BU13=GRID!$B$3:$BI$3), 0))*(1-GRID!$B$29))</f>
        <v>12600</v>
      </c>
      <c r="E360" s="24" cm="1">
        <f t="array" ref="E360">IF($I$2="Открытый тариф",
INDEX(GRID!$B$4:$BI$10,MATCH($E$7,GRID!$A$4:$A$10,0),MATCH(1,($U$2=GRID!$B$1:$BI$1)*(КАЛЕНДАРЬ!BU13=GRID!$B$3:$BI$3), 0)),
INDEX(GRID!$B$4:$BI$10,MATCH($E$7,GRID!$A$4:$A$10,0),MATCH(1,($U$2=GRID!$B$1:$BI$1)*(КАЛЕНДАРЬ!BU13=GRID!$B$3:$BI$3), 0))*(1-GRID!$B$29))</f>
        <v>11000</v>
      </c>
      <c r="F360" s="24" cm="1">
        <f t="array" ref="F360">IF($I$2="Открытый тариф",
INDEX(GRID!$B$13:$BI$19,MATCH($E$7,GRID!$A$13:$A$19,0),MATCH(1,($U$2=GRID!$B$1:$BI$1)*(КАЛЕНДАРЬ!$BU13=GRID!$B$3:$BI$3), 0)),
INDEX(GRID!$B$13:$BI$19,MATCH($E$7,GRID!$A$13:$A$19,0),MATCH(1,($U$2=GRID!$B$1:$BI$1)*(КАЛЕНДАРЬ!$BU13=GRID!$B$3:$BI$3), 0))*(1-GRID!$B$29))</f>
        <v>14300</v>
      </c>
      <c r="G360" s="24" cm="1">
        <f t="array" ref="G360">IF($I$2="Открытый тариф",
INDEX(GRID!$B$4:$BI$10,MATCH($G$7,GRID!$A$4:$A$10,0),MATCH(1,($U$2=GRID!$B$1:$BI$1)*(КАЛЕНДАРЬ!BU13=GRID!$B$3:$BI$3), 0)),
INDEX(GRID!$B$4:$BI$10,MATCH($G$7,GRID!$A$4:$A$10,0),MATCH(1,($U$2=GRID!$B$1:$BI$1)*(КАЛЕНДАРЬ!BU13=GRID!$B$3:$BI$3), 0))*(1-GRID!$B$29))</f>
        <v>13000</v>
      </c>
      <c r="H360" s="24" cm="1">
        <f t="array" ref="H360">IF($I$2="Открытый тариф",
INDEX(GRID!$B$13:$BI$19,MATCH($G$7,GRID!$A$13:$A$19,0),MATCH(1,($U$2=GRID!$B$1:$BI$1)*(КАЛЕНДАРЬ!$BU13=GRID!$B$3:$BI$3), 0)),
INDEX(GRID!$B$13:$BI$19,MATCH($G$7,GRID!$A$13:$A$19,0),MATCH(1,($U$2=GRID!$B$1:$BI$1)*(КАЛЕНДАРЬ!$BU13=GRID!$B$3:$BI$3), 0))*(1-GRID!$B$29))</f>
        <v>16300</v>
      </c>
      <c r="I360" s="24" cm="1">
        <f t="array" ref="I360">IF($I$2="Открытый тариф",
INDEX(GRID!$B$4:$BI$10,MATCH($I$7,GRID!$A$4:$A$10,0),MATCH(1,($U$2=GRID!$B$1:$BI$1)*(КАЛЕНДАРЬ!BU13=GRID!$B$3:$BI$3), 0)),
INDEX(GRID!$B$4:$BI$10,MATCH($I$7,GRID!$A$4:$A$10,0),MATCH(1,($U$2=GRID!$B$1:$BI$1)*(КАЛЕНДАРЬ!BU13=GRID!$B$3:$BI$3), 0))*(1-GRID!$B$29))</f>
        <v>17600</v>
      </c>
      <c r="J360" s="24" cm="1">
        <f t="array" ref="J360">IF($I$2="Открытый тариф",
INDEX(GRID!$B$13:$BI$19,MATCH($I$7,GRID!$A$13:$A$19,0),MATCH(1,($U$2=GRID!$B$1:$BI$1)*(КАЛЕНДАРЬ!$BU13=GRID!$B$3:$BI$3), 0)),
INDEX(GRID!$B$13:$BI$19,MATCH($I$7,GRID!$A$13:$A$19,0),MATCH(1,($U$2=GRID!$B$1:$BI$1)*(КАЛЕНДАРЬ!$BU13=GRID!$B$3:$BI$3), 0))*(1-GRID!$B$29))</f>
        <v>20900</v>
      </c>
      <c r="K360" s="24" cm="1">
        <f t="array" ref="K360">IF($I$2="Открытый тариф",
INDEX(GRID!$B$4:$BI$10,MATCH($K$7,GRID!$A$4:$A$10,0),MATCH(1,($U$2=GRID!$B$1:$BI$1)*(КАЛЕНДАРЬ!BU13=GRID!$B$3:$BI$3), 0)),
INDEX(GRID!$B$4:$BI$10,MATCH($K$7,GRID!$A$4:$A$10,0),MATCH(1,($U$2=GRID!$B$1:$BI$1)*(КАЛЕНДАРЬ!BU13=GRID!$B$3:$BI$3), 0))*(1-GRID!$B$29))</f>
        <v>24100</v>
      </c>
      <c r="L360" s="24" cm="1">
        <f t="array" ref="L360">IF($I$2="Открытый тариф",
INDEX(GRID!$B$13:$BI$19,MATCH($K$7,GRID!$A$13:$A$19,0),MATCH(1,($U$2=GRID!$B$1:$BI$1)*(КАЛЕНДАРЬ!$BU13=GRID!$B$3:$BI$3), 0)),
INDEX(GRID!$B$13:$BI$19,MATCH($K$7,GRID!$A$13:$A$19,0),MATCH(1,($U$2=GRID!$B$1:$BI$1)*(КАЛЕНДАРЬ!$BU13=GRID!$B$3:$BI$3), 0))*(1-GRID!$B$29))</f>
        <v>27400</v>
      </c>
      <c r="M360" s="24" cm="1">
        <f t="array" ref="M360">IF($I$2="Открытый тариф",
INDEX(GRID!$B$4:$BI$10,MATCH($M$7,GRID!$A$4:$A$10,0),MATCH(1,($U$2=GRID!$B$1:$BI$1)*(КАЛЕНДАРЬ!BU13=GRID!$B$3:$BI$3), 0)),
INDEX(GRID!$B$4:$BI$10,MATCH($M$7,GRID!$A$4:$A$10,0),MATCH(1,($U$2=GRID!$B$1:$BI$1)*(КАЛЕНДАРЬ!BU13=GRID!$B$3:$BI$3), 0))*(1-GRID!$B$29))</f>
        <v>33900</v>
      </c>
      <c r="N360" s="24" cm="1">
        <f t="array" ref="N360">IF($I$2="Открытый тариф",
INDEX(GRID!$B$13:$BI$19,MATCH($M$7,GRID!$A$13:$A$19,0),MATCH(1,($U$2=GRID!$B$1:$BI$1)*(КАЛЕНДАРЬ!$BU13=GRID!$B$3:$BI$3), 0)),
INDEX(GRID!$B$13:$BI$19,MATCH($M$7,GRID!$A$13:$A$19,0),MATCH(1,($U$2=GRID!$B$1:$BI$1)*(КАЛЕНДАРЬ!$BU13=GRID!$B$3:$BI$3), 0))*(1-GRID!$B$29))</f>
        <v>37200</v>
      </c>
      <c r="O360" s="24" cm="1">
        <f t="array" ref="O360">IF($I$2="Открытый тариф",
INDEX(GRID!$B$4:$BI$10,MATCH($O$7,GRID!$A$4:$A$10,0),MATCH(1,($U$2=GRID!$B$1:$BI$1)*(КАЛЕНДАРЬ!BU13=GRID!$B$3:$BI$3), 0)),
INDEX(GRID!$B$4:$BI$10,MATCH($O$7,GRID!$A$4:$A$10,0),MATCH(1,($U$2=GRID!$B$1:$BI$1)*(КАЛЕНДАРЬ!BU13=GRID!$B$3:$BI$3), 0))*(1-GRID!$B$29))</f>
        <v>72900</v>
      </c>
      <c r="P360" s="24" cm="1">
        <f t="array" ref="P360">IF($I$2="Открытый тариф",
INDEX(GRID!$B$13:$BI$19,MATCH($O$7,GRID!$A$13:$A$19,0),MATCH(1,($U$2=GRID!$B$1:$BI$1)*(КАЛЕНДАРЬ!$BU13=GRID!$B$3:$BI$3), 0)),
INDEX(GRID!$B$13:$BI$19,MATCH($O$7,GRID!$A$13:$A$19,0),MATCH(1,($U$2=GRID!$B$1:$BI$1)*(КАЛЕНДАРЬ!$BU13=GRID!$B$3:$BI$3), 0))*(1-GRID!$B$29))</f>
        <v>76200</v>
      </c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</row>
    <row r="361" spans="1:31" x14ac:dyDescent="0.2">
      <c r="A361" s="83" t="s">
        <v>18</v>
      </c>
      <c r="B361" s="84">
        <v>11</v>
      </c>
      <c r="C361" s="24" cm="1">
        <f t="array" ref="C361">IF($I$2="Открытый тариф",
INDEX(GRID!$B$4:$BI$10,MATCH($C$7,GRID!$A$4:$A$10,0),MATCH(1,($U$2=GRID!$B$1:$BI$1)*(КАЛЕНДАРЬ!BU14=GRID!$B$3:$BI$3), 0)),
INDEX(GRID!$B$4:$BI$10,MATCH($C$7,GRID!$A$4:$A$10,0),MATCH(1,($U$2=GRID!$B$1:$BI$1)*(КАЛЕНДАРЬ!BU14=GRID!$B$3:$BI$3), 0))*(1-GRID!$B$29))</f>
        <v>9500</v>
      </c>
      <c r="D361" s="24" cm="1">
        <f t="array" ref="D361">IF($I$2="Открытый тариф",
INDEX(GRID!$B$13:$BI$19,MATCH($C$7,GRID!$A$13:$A$19,0),MATCH(1,($U$2=GRID!$B$1:$BI$1)*(КАЛЕНДАРЬ!$BU14=GRID!$B$3:$BI$3), 0)),
INDEX(GRID!$B$13:$BI$19,MATCH($C$7,GRID!$A$13:$A$19,0),MATCH(1,($U$2=GRID!$B$1:$BI$1)*(КАЛЕНДАРЬ!$BU14=GRID!$B$3:$BI$3), 0))*(1-GRID!$B$29))</f>
        <v>12800</v>
      </c>
      <c r="E361" s="24" cm="1">
        <f t="array" ref="E361">IF($I$2="Открытый тариф",
INDEX(GRID!$B$4:$BI$10,MATCH($E$7,GRID!$A$4:$A$10,0),MATCH(1,($U$2=GRID!$B$1:$BI$1)*(КАЛЕНДАРЬ!BU14=GRID!$B$3:$BI$3), 0)),
INDEX(GRID!$B$4:$BI$10,MATCH($E$7,GRID!$A$4:$A$10,0),MATCH(1,($U$2=GRID!$B$1:$BI$1)*(КАЛЕНДАРЬ!BU14=GRID!$B$3:$BI$3), 0))*(1-GRID!$B$29))</f>
        <v>11300</v>
      </c>
      <c r="F361" s="24" cm="1">
        <f t="array" ref="F361">IF($I$2="Открытый тариф",
INDEX(GRID!$B$13:$BI$19,MATCH($E$7,GRID!$A$13:$A$19,0),MATCH(1,($U$2=GRID!$B$1:$BI$1)*(КАЛЕНДАРЬ!$BU14=GRID!$B$3:$BI$3), 0)),
INDEX(GRID!$B$13:$BI$19,MATCH($E$7,GRID!$A$13:$A$19,0),MATCH(1,($U$2=GRID!$B$1:$BI$1)*(КАЛЕНДАРЬ!$BU14=GRID!$B$3:$BI$3), 0))*(1-GRID!$B$29))</f>
        <v>14600</v>
      </c>
      <c r="G361" s="24" cm="1">
        <f t="array" ref="G361">IF($I$2="Открытый тариф",
INDEX(GRID!$B$4:$BI$10,MATCH($G$7,GRID!$A$4:$A$10,0),MATCH(1,($U$2=GRID!$B$1:$BI$1)*(КАЛЕНДАРЬ!BU14=GRID!$B$3:$BI$3), 0)),
INDEX(GRID!$B$4:$BI$10,MATCH($G$7,GRID!$A$4:$A$10,0),MATCH(1,($U$2=GRID!$B$1:$BI$1)*(КАЛЕНДАРЬ!BU14=GRID!$B$3:$BI$3), 0))*(1-GRID!$B$29))</f>
        <v>13400</v>
      </c>
      <c r="H361" s="24" cm="1">
        <f t="array" ref="H361">IF($I$2="Открытый тариф",
INDEX(GRID!$B$13:$BI$19,MATCH($G$7,GRID!$A$13:$A$19,0),MATCH(1,($U$2=GRID!$B$1:$BI$1)*(КАЛЕНДАРЬ!$BU14=GRID!$B$3:$BI$3), 0)),
INDEX(GRID!$B$13:$BI$19,MATCH($G$7,GRID!$A$13:$A$19,0),MATCH(1,($U$2=GRID!$B$1:$BI$1)*(КАЛЕНДАРЬ!$BU14=GRID!$B$3:$BI$3), 0))*(1-GRID!$B$29))</f>
        <v>16700</v>
      </c>
      <c r="I361" s="24" cm="1">
        <f t="array" ref="I361">IF($I$2="Открытый тариф",
INDEX(GRID!$B$4:$BI$10,MATCH($I$7,GRID!$A$4:$A$10,0),MATCH(1,($U$2=GRID!$B$1:$BI$1)*(КАЛЕНДАРЬ!BU14=GRID!$B$3:$BI$3), 0)),
INDEX(GRID!$B$4:$BI$10,MATCH($I$7,GRID!$A$4:$A$10,0),MATCH(1,($U$2=GRID!$B$1:$BI$1)*(КАЛЕНДАРЬ!BU14=GRID!$B$3:$BI$3), 0))*(1-GRID!$B$29))</f>
        <v>18300</v>
      </c>
      <c r="J361" s="24" cm="1">
        <f t="array" ref="J361">IF($I$2="Открытый тариф",
INDEX(GRID!$B$13:$BI$19,MATCH($I$7,GRID!$A$13:$A$19,0),MATCH(1,($U$2=GRID!$B$1:$BI$1)*(КАЛЕНДАРЬ!$BU14=GRID!$B$3:$BI$3), 0)),
INDEX(GRID!$B$13:$BI$19,MATCH($I$7,GRID!$A$13:$A$19,0),MATCH(1,($U$2=GRID!$B$1:$BI$1)*(КАЛЕНДАРЬ!$BU14=GRID!$B$3:$BI$3), 0))*(1-GRID!$B$29))</f>
        <v>21600</v>
      </c>
      <c r="K361" s="24" cm="1">
        <f t="array" ref="K361">IF($I$2="Открытый тариф",
INDEX(GRID!$B$4:$BI$10,MATCH($K$7,GRID!$A$4:$A$10,0),MATCH(1,($U$2=GRID!$B$1:$BI$1)*(КАЛЕНДАРЬ!BU14=GRID!$B$3:$BI$3), 0)),
INDEX(GRID!$B$4:$BI$10,MATCH($K$7,GRID!$A$4:$A$10,0),MATCH(1,($U$2=GRID!$B$1:$BI$1)*(КАЛЕНДАРЬ!BU14=GRID!$B$3:$BI$3), 0))*(1-GRID!$B$29))</f>
        <v>25300</v>
      </c>
      <c r="L361" s="24" cm="1">
        <f t="array" ref="L361">IF($I$2="Открытый тариф",
INDEX(GRID!$B$13:$BI$19,MATCH($K$7,GRID!$A$13:$A$19,0),MATCH(1,($U$2=GRID!$B$1:$BI$1)*(КАЛЕНДАРЬ!$BU14=GRID!$B$3:$BI$3), 0)),
INDEX(GRID!$B$13:$BI$19,MATCH($K$7,GRID!$A$13:$A$19,0),MATCH(1,($U$2=GRID!$B$1:$BI$1)*(КАЛЕНДАРЬ!$BU14=GRID!$B$3:$BI$3), 0))*(1-GRID!$B$29))</f>
        <v>28600</v>
      </c>
      <c r="M361" s="24" cm="1">
        <f t="array" ref="M361">IF($I$2="Открытый тариф",
INDEX(GRID!$B$4:$BI$10,MATCH($M$7,GRID!$A$4:$A$10,0),MATCH(1,($U$2=GRID!$B$1:$BI$1)*(КАЛЕНДАРЬ!BU14=GRID!$B$3:$BI$3), 0)),
INDEX(GRID!$B$4:$BI$10,MATCH($M$7,GRID!$A$4:$A$10,0),MATCH(1,($U$2=GRID!$B$1:$BI$1)*(КАЛЕНДАРЬ!BU14=GRID!$B$3:$BI$3), 0))*(1-GRID!$B$29))</f>
        <v>35800</v>
      </c>
      <c r="N361" s="24" cm="1">
        <f t="array" ref="N361">IF($I$2="Открытый тариф",
INDEX(GRID!$B$13:$BI$19,MATCH($M$7,GRID!$A$13:$A$19,0),MATCH(1,($U$2=GRID!$B$1:$BI$1)*(КАЛЕНДАРЬ!$BU14=GRID!$B$3:$BI$3), 0)),
INDEX(GRID!$B$13:$BI$19,MATCH($M$7,GRID!$A$13:$A$19,0),MATCH(1,($U$2=GRID!$B$1:$BI$1)*(КАЛЕНДАРЬ!$BU14=GRID!$B$3:$BI$3), 0))*(1-GRID!$B$29))</f>
        <v>39100</v>
      </c>
      <c r="O361" s="24" cm="1">
        <f t="array" ref="O361">IF($I$2="Открытый тариф",
INDEX(GRID!$B$4:$BI$10,MATCH($O$7,GRID!$A$4:$A$10,0),MATCH(1,($U$2=GRID!$B$1:$BI$1)*(КАЛЕНДАРЬ!BU14=GRID!$B$3:$BI$3), 0)),
INDEX(GRID!$B$4:$BI$10,MATCH($O$7,GRID!$A$4:$A$10,0),MATCH(1,($U$2=GRID!$B$1:$BI$1)*(КАЛЕНДАРЬ!BU14=GRID!$B$3:$BI$3), 0))*(1-GRID!$B$29))</f>
        <v>78300</v>
      </c>
      <c r="P361" s="24" cm="1">
        <f t="array" ref="P361">IF($I$2="Открытый тариф",
INDEX(GRID!$B$13:$BI$19,MATCH($O$7,GRID!$A$13:$A$19,0),MATCH(1,($U$2=GRID!$B$1:$BI$1)*(КАЛЕНДАРЬ!$BU14=GRID!$B$3:$BI$3), 0)),
INDEX(GRID!$B$13:$BI$19,MATCH($O$7,GRID!$A$13:$A$19,0),MATCH(1,($U$2=GRID!$B$1:$BI$1)*(КАЛЕНДАРЬ!$BU14=GRID!$B$3:$BI$3), 0))*(1-GRID!$B$29))</f>
        <v>81600</v>
      </c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</row>
    <row r="362" spans="1:31" x14ac:dyDescent="0.2">
      <c r="A362" s="83" t="s">
        <v>19</v>
      </c>
      <c r="B362" s="84">
        <v>12</v>
      </c>
      <c r="C362" s="24" cm="1">
        <f t="array" ref="C362">IF($I$2="Открытый тариф",
INDEX(GRID!$B$4:$BI$10,MATCH($C$7,GRID!$A$4:$A$10,0),MATCH(1,($U$2=GRID!$B$1:$BI$1)*(КАЛЕНДАРЬ!BU15=GRID!$B$3:$BI$3), 0)),
INDEX(GRID!$B$4:$BI$10,MATCH($C$7,GRID!$A$4:$A$10,0),MATCH(1,($U$2=GRID!$B$1:$BI$1)*(КАЛЕНДАРЬ!BU15=GRID!$B$3:$BI$3), 0))*(1-GRID!$B$29))</f>
        <v>9500</v>
      </c>
      <c r="D362" s="24" cm="1">
        <f t="array" ref="D362">IF($I$2="Открытый тариф",
INDEX(GRID!$B$13:$BI$19,MATCH($C$7,GRID!$A$13:$A$19,0),MATCH(1,($U$2=GRID!$B$1:$BI$1)*(КАЛЕНДАРЬ!$BU15=GRID!$B$3:$BI$3), 0)),
INDEX(GRID!$B$13:$BI$19,MATCH($C$7,GRID!$A$13:$A$19,0),MATCH(1,($U$2=GRID!$B$1:$BI$1)*(КАЛЕНДАРЬ!$BU15=GRID!$B$3:$BI$3), 0))*(1-GRID!$B$29))</f>
        <v>12800</v>
      </c>
      <c r="E362" s="24" cm="1">
        <f t="array" ref="E362">IF($I$2="Открытый тариф",
INDEX(GRID!$B$4:$BI$10,MATCH($E$7,GRID!$A$4:$A$10,0),MATCH(1,($U$2=GRID!$B$1:$BI$1)*(КАЛЕНДАРЬ!BU15=GRID!$B$3:$BI$3), 0)),
INDEX(GRID!$B$4:$BI$10,MATCH($E$7,GRID!$A$4:$A$10,0),MATCH(1,($U$2=GRID!$B$1:$BI$1)*(КАЛЕНДАРЬ!BU15=GRID!$B$3:$BI$3), 0))*(1-GRID!$B$29))</f>
        <v>11300</v>
      </c>
      <c r="F362" s="24" cm="1">
        <f t="array" ref="F362">IF($I$2="Открытый тариф",
INDEX(GRID!$B$13:$BI$19,MATCH($E$7,GRID!$A$13:$A$19,0),MATCH(1,($U$2=GRID!$B$1:$BI$1)*(КАЛЕНДАРЬ!$BU15=GRID!$B$3:$BI$3), 0)),
INDEX(GRID!$B$13:$BI$19,MATCH($E$7,GRID!$A$13:$A$19,0),MATCH(1,($U$2=GRID!$B$1:$BI$1)*(КАЛЕНДАРЬ!$BU15=GRID!$B$3:$BI$3), 0))*(1-GRID!$B$29))</f>
        <v>14600</v>
      </c>
      <c r="G362" s="24" cm="1">
        <f t="array" ref="G362">IF($I$2="Открытый тариф",
INDEX(GRID!$B$4:$BI$10,MATCH($G$7,GRID!$A$4:$A$10,0),MATCH(1,($U$2=GRID!$B$1:$BI$1)*(КАЛЕНДАРЬ!BU15=GRID!$B$3:$BI$3), 0)),
INDEX(GRID!$B$4:$BI$10,MATCH($G$7,GRID!$A$4:$A$10,0),MATCH(1,($U$2=GRID!$B$1:$BI$1)*(КАЛЕНДАРЬ!BU15=GRID!$B$3:$BI$3), 0))*(1-GRID!$B$29))</f>
        <v>13400</v>
      </c>
      <c r="H362" s="24" cm="1">
        <f t="array" ref="H362">IF($I$2="Открытый тариф",
INDEX(GRID!$B$13:$BI$19,MATCH($G$7,GRID!$A$13:$A$19,0),MATCH(1,($U$2=GRID!$B$1:$BI$1)*(КАЛЕНДАРЬ!$BU15=GRID!$B$3:$BI$3), 0)),
INDEX(GRID!$B$13:$BI$19,MATCH($G$7,GRID!$A$13:$A$19,0),MATCH(1,($U$2=GRID!$B$1:$BI$1)*(КАЛЕНДАРЬ!$BU15=GRID!$B$3:$BI$3), 0))*(1-GRID!$B$29))</f>
        <v>16700</v>
      </c>
      <c r="I362" s="24" cm="1">
        <f t="array" ref="I362">IF($I$2="Открытый тариф",
INDEX(GRID!$B$4:$BI$10,MATCH($I$7,GRID!$A$4:$A$10,0),MATCH(1,($U$2=GRID!$B$1:$BI$1)*(КАЛЕНДАРЬ!BU15=GRID!$B$3:$BI$3), 0)),
INDEX(GRID!$B$4:$BI$10,MATCH($I$7,GRID!$A$4:$A$10,0),MATCH(1,($U$2=GRID!$B$1:$BI$1)*(КАЛЕНДАРЬ!BU15=GRID!$B$3:$BI$3), 0))*(1-GRID!$B$29))</f>
        <v>18300</v>
      </c>
      <c r="J362" s="24" cm="1">
        <f t="array" ref="J362">IF($I$2="Открытый тариф",
INDEX(GRID!$B$13:$BI$19,MATCH($I$7,GRID!$A$13:$A$19,0),MATCH(1,($U$2=GRID!$B$1:$BI$1)*(КАЛЕНДАРЬ!$BU15=GRID!$B$3:$BI$3), 0)),
INDEX(GRID!$B$13:$BI$19,MATCH($I$7,GRID!$A$13:$A$19,0),MATCH(1,($U$2=GRID!$B$1:$BI$1)*(КАЛЕНДАРЬ!$BU15=GRID!$B$3:$BI$3), 0))*(1-GRID!$B$29))</f>
        <v>21600</v>
      </c>
      <c r="K362" s="24" cm="1">
        <f t="array" ref="K362">IF($I$2="Открытый тариф",
INDEX(GRID!$B$4:$BI$10,MATCH($K$7,GRID!$A$4:$A$10,0),MATCH(1,($U$2=GRID!$B$1:$BI$1)*(КАЛЕНДАРЬ!BU15=GRID!$B$3:$BI$3), 0)),
INDEX(GRID!$B$4:$BI$10,MATCH($K$7,GRID!$A$4:$A$10,0),MATCH(1,($U$2=GRID!$B$1:$BI$1)*(КАЛЕНДАРЬ!BU15=GRID!$B$3:$BI$3), 0))*(1-GRID!$B$29))</f>
        <v>25300</v>
      </c>
      <c r="L362" s="24" cm="1">
        <f t="array" ref="L362">IF($I$2="Открытый тариф",
INDEX(GRID!$B$13:$BI$19,MATCH($K$7,GRID!$A$13:$A$19,0),MATCH(1,($U$2=GRID!$B$1:$BI$1)*(КАЛЕНДАРЬ!$BU15=GRID!$B$3:$BI$3), 0)),
INDEX(GRID!$B$13:$BI$19,MATCH($K$7,GRID!$A$13:$A$19,0),MATCH(1,($U$2=GRID!$B$1:$BI$1)*(КАЛЕНДАРЬ!$BU15=GRID!$B$3:$BI$3), 0))*(1-GRID!$B$29))</f>
        <v>28600</v>
      </c>
      <c r="M362" s="24" cm="1">
        <f t="array" ref="M362">IF($I$2="Открытый тариф",
INDEX(GRID!$B$4:$BI$10,MATCH($M$7,GRID!$A$4:$A$10,0),MATCH(1,($U$2=GRID!$B$1:$BI$1)*(КАЛЕНДАРЬ!BU15=GRID!$B$3:$BI$3), 0)),
INDEX(GRID!$B$4:$BI$10,MATCH($M$7,GRID!$A$4:$A$10,0),MATCH(1,($U$2=GRID!$B$1:$BI$1)*(КАЛЕНДАРЬ!BU15=GRID!$B$3:$BI$3), 0))*(1-GRID!$B$29))</f>
        <v>35800</v>
      </c>
      <c r="N362" s="24" cm="1">
        <f t="array" ref="N362">IF($I$2="Открытый тариф",
INDEX(GRID!$B$13:$BI$19,MATCH($M$7,GRID!$A$13:$A$19,0),MATCH(1,($U$2=GRID!$B$1:$BI$1)*(КАЛЕНДАРЬ!$BU15=GRID!$B$3:$BI$3), 0)),
INDEX(GRID!$B$13:$BI$19,MATCH($M$7,GRID!$A$13:$A$19,0),MATCH(1,($U$2=GRID!$B$1:$BI$1)*(КАЛЕНДАРЬ!$BU15=GRID!$B$3:$BI$3), 0))*(1-GRID!$B$29))</f>
        <v>39100</v>
      </c>
      <c r="O362" s="24" cm="1">
        <f t="array" ref="O362">IF($I$2="Открытый тариф",
INDEX(GRID!$B$4:$BI$10,MATCH($O$7,GRID!$A$4:$A$10,0),MATCH(1,($U$2=GRID!$B$1:$BI$1)*(КАЛЕНДАРЬ!BU15=GRID!$B$3:$BI$3), 0)),
INDEX(GRID!$B$4:$BI$10,MATCH($O$7,GRID!$A$4:$A$10,0),MATCH(1,($U$2=GRID!$B$1:$BI$1)*(КАЛЕНДАРЬ!BU15=GRID!$B$3:$BI$3), 0))*(1-GRID!$B$29))</f>
        <v>78300</v>
      </c>
      <c r="P362" s="24" cm="1">
        <f t="array" ref="P362">IF($I$2="Открытый тариф",
INDEX(GRID!$B$13:$BI$19,MATCH($O$7,GRID!$A$13:$A$19,0),MATCH(1,($U$2=GRID!$B$1:$BI$1)*(КАЛЕНДАРЬ!$BU15=GRID!$B$3:$BI$3), 0)),
INDEX(GRID!$B$13:$BI$19,MATCH($O$7,GRID!$A$13:$A$19,0),MATCH(1,($U$2=GRID!$B$1:$BI$1)*(КАЛЕНДАРЬ!$BU15=GRID!$B$3:$BI$3), 0))*(1-GRID!$B$29))</f>
        <v>81600</v>
      </c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</row>
    <row r="363" spans="1:31" x14ac:dyDescent="0.2">
      <c r="A363" s="83" t="s">
        <v>13</v>
      </c>
      <c r="B363" s="84">
        <v>13</v>
      </c>
      <c r="C363" s="24" cm="1">
        <f t="array" ref="C363">IF($I$2="Открытый тариф",
INDEX(GRID!$B$4:$BI$10,MATCH($C$7,GRID!$A$4:$A$10,0),MATCH(1,($U$2=GRID!$B$1:$BI$1)*(КАЛЕНДАРЬ!BU16=GRID!$B$3:$BI$3), 0)),
INDEX(GRID!$B$4:$BI$10,MATCH($C$7,GRID!$A$4:$A$10,0),MATCH(1,($U$2=GRID!$B$1:$BI$1)*(КАЛЕНДАРЬ!BU16=GRID!$B$3:$BI$3), 0))*(1-GRID!$B$29))</f>
        <v>9300</v>
      </c>
      <c r="D363" s="24" cm="1">
        <f t="array" ref="D363">IF($I$2="Открытый тариф",
INDEX(GRID!$B$13:$BI$19,MATCH($C$7,GRID!$A$13:$A$19,0),MATCH(1,($U$2=GRID!$B$1:$BI$1)*(КАЛЕНДАРЬ!$BU16=GRID!$B$3:$BI$3), 0)),
INDEX(GRID!$B$13:$BI$19,MATCH($C$7,GRID!$A$13:$A$19,0),MATCH(1,($U$2=GRID!$B$1:$BI$1)*(КАЛЕНДАРЬ!$BU16=GRID!$B$3:$BI$3), 0))*(1-GRID!$B$29))</f>
        <v>12600</v>
      </c>
      <c r="E363" s="24" cm="1">
        <f t="array" ref="E363">IF($I$2="Открытый тариф",
INDEX(GRID!$B$4:$BI$10,MATCH($E$7,GRID!$A$4:$A$10,0),MATCH(1,($U$2=GRID!$B$1:$BI$1)*(КАЛЕНДАРЬ!BU16=GRID!$B$3:$BI$3), 0)),
INDEX(GRID!$B$4:$BI$10,MATCH($E$7,GRID!$A$4:$A$10,0),MATCH(1,($U$2=GRID!$B$1:$BI$1)*(КАЛЕНДАРЬ!BU16=GRID!$B$3:$BI$3), 0))*(1-GRID!$B$29))</f>
        <v>11000</v>
      </c>
      <c r="F363" s="24" cm="1">
        <f t="array" ref="F363">IF($I$2="Открытый тариф",
INDEX(GRID!$B$13:$BI$19,MATCH($E$7,GRID!$A$13:$A$19,0),MATCH(1,($U$2=GRID!$B$1:$BI$1)*(КАЛЕНДАРЬ!$BU16=GRID!$B$3:$BI$3), 0)),
INDEX(GRID!$B$13:$BI$19,MATCH($E$7,GRID!$A$13:$A$19,0),MATCH(1,($U$2=GRID!$B$1:$BI$1)*(КАЛЕНДАРЬ!$BU16=GRID!$B$3:$BI$3), 0))*(1-GRID!$B$29))</f>
        <v>14300</v>
      </c>
      <c r="G363" s="24" cm="1">
        <f t="array" ref="G363">IF($I$2="Открытый тариф",
INDEX(GRID!$B$4:$BI$10,MATCH($G$7,GRID!$A$4:$A$10,0),MATCH(1,($U$2=GRID!$B$1:$BI$1)*(КАЛЕНДАРЬ!BU16=GRID!$B$3:$BI$3), 0)),
INDEX(GRID!$B$4:$BI$10,MATCH($G$7,GRID!$A$4:$A$10,0),MATCH(1,($U$2=GRID!$B$1:$BI$1)*(КАЛЕНДАРЬ!BU16=GRID!$B$3:$BI$3), 0))*(1-GRID!$B$29))</f>
        <v>13000</v>
      </c>
      <c r="H363" s="24" cm="1">
        <f t="array" ref="H363">IF($I$2="Открытый тариф",
INDEX(GRID!$B$13:$BI$19,MATCH($G$7,GRID!$A$13:$A$19,0),MATCH(1,($U$2=GRID!$B$1:$BI$1)*(КАЛЕНДАРЬ!$BU16=GRID!$B$3:$BI$3), 0)),
INDEX(GRID!$B$13:$BI$19,MATCH($G$7,GRID!$A$13:$A$19,0),MATCH(1,($U$2=GRID!$B$1:$BI$1)*(КАЛЕНДАРЬ!$BU16=GRID!$B$3:$BI$3), 0))*(1-GRID!$B$29))</f>
        <v>16300</v>
      </c>
      <c r="I363" s="24" cm="1">
        <f t="array" ref="I363">IF($I$2="Открытый тариф",
INDEX(GRID!$B$4:$BI$10,MATCH($I$7,GRID!$A$4:$A$10,0),MATCH(1,($U$2=GRID!$B$1:$BI$1)*(КАЛЕНДАРЬ!BU16=GRID!$B$3:$BI$3), 0)),
INDEX(GRID!$B$4:$BI$10,MATCH($I$7,GRID!$A$4:$A$10,0),MATCH(1,($U$2=GRID!$B$1:$BI$1)*(КАЛЕНДАРЬ!BU16=GRID!$B$3:$BI$3), 0))*(1-GRID!$B$29))</f>
        <v>17600</v>
      </c>
      <c r="J363" s="24" cm="1">
        <f t="array" ref="J363">IF($I$2="Открытый тариф",
INDEX(GRID!$B$13:$BI$19,MATCH($I$7,GRID!$A$13:$A$19,0),MATCH(1,($U$2=GRID!$B$1:$BI$1)*(КАЛЕНДАРЬ!$BU16=GRID!$B$3:$BI$3), 0)),
INDEX(GRID!$B$13:$BI$19,MATCH($I$7,GRID!$A$13:$A$19,0),MATCH(1,($U$2=GRID!$B$1:$BI$1)*(КАЛЕНДАРЬ!$BU16=GRID!$B$3:$BI$3), 0))*(1-GRID!$B$29))</f>
        <v>20900</v>
      </c>
      <c r="K363" s="24" cm="1">
        <f t="array" ref="K363">IF($I$2="Открытый тариф",
INDEX(GRID!$B$4:$BI$10,MATCH($K$7,GRID!$A$4:$A$10,0),MATCH(1,($U$2=GRID!$B$1:$BI$1)*(КАЛЕНДАРЬ!BU16=GRID!$B$3:$BI$3), 0)),
INDEX(GRID!$B$4:$BI$10,MATCH($K$7,GRID!$A$4:$A$10,0),MATCH(1,($U$2=GRID!$B$1:$BI$1)*(КАЛЕНДАРЬ!BU16=GRID!$B$3:$BI$3), 0))*(1-GRID!$B$29))</f>
        <v>24100</v>
      </c>
      <c r="L363" s="24" cm="1">
        <f t="array" ref="L363">IF($I$2="Открытый тариф",
INDEX(GRID!$B$13:$BI$19,MATCH($K$7,GRID!$A$13:$A$19,0),MATCH(1,($U$2=GRID!$B$1:$BI$1)*(КАЛЕНДАРЬ!$BU16=GRID!$B$3:$BI$3), 0)),
INDEX(GRID!$B$13:$BI$19,MATCH($K$7,GRID!$A$13:$A$19,0),MATCH(1,($U$2=GRID!$B$1:$BI$1)*(КАЛЕНДАРЬ!$BU16=GRID!$B$3:$BI$3), 0))*(1-GRID!$B$29))</f>
        <v>27400</v>
      </c>
      <c r="M363" s="24" cm="1">
        <f t="array" ref="M363">IF($I$2="Открытый тариф",
INDEX(GRID!$B$4:$BI$10,MATCH($M$7,GRID!$A$4:$A$10,0),MATCH(1,($U$2=GRID!$B$1:$BI$1)*(КАЛЕНДАРЬ!BU16=GRID!$B$3:$BI$3), 0)),
INDEX(GRID!$B$4:$BI$10,MATCH($M$7,GRID!$A$4:$A$10,0),MATCH(1,($U$2=GRID!$B$1:$BI$1)*(КАЛЕНДАРЬ!BU16=GRID!$B$3:$BI$3), 0))*(1-GRID!$B$29))</f>
        <v>33900</v>
      </c>
      <c r="N363" s="24" cm="1">
        <f t="array" ref="N363">IF($I$2="Открытый тариф",
INDEX(GRID!$B$13:$BI$19,MATCH($M$7,GRID!$A$13:$A$19,0),MATCH(1,($U$2=GRID!$B$1:$BI$1)*(КАЛЕНДАРЬ!$BU16=GRID!$B$3:$BI$3), 0)),
INDEX(GRID!$B$13:$BI$19,MATCH($M$7,GRID!$A$13:$A$19,0),MATCH(1,($U$2=GRID!$B$1:$BI$1)*(КАЛЕНДАРЬ!$BU16=GRID!$B$3:$BI$3), 0))*(1-GRID!$B$29))</f>
        <v>37200</v>
      </c>
      <c r="O363" s="24" cm="1">
        <f t="array" ref="O363">IF($I$2="Открытый тариф",
INDEX(GRID!$B$4:$BI$10,MATCH($O$7,GRID!$A$4:$A$10,0),MATCH(1,($U$2=GRID!$B$1:$BI$1)*(КАЛЕНДАРЬ!BU16=GRID!$B$3:$BI$3), 0)),
INDEX(GRID!$B$4:$BI$10,MATCH($O$7,GRID!$A$4:$A$10,0),MATCH(1,($U$2=GRID!$B$1:$BI$1)*(КАЛЕНДАРЬ!BU16=GRID!$B$3:$BI$3), 0))*(1-GRID!$B$29))</f>
        <v>72900</v>
      </c>
      <c r="P363" s="24" cm="1">
        <f t="array" ref="P363">IF($I$2="Открытый тариф",
INDEX(GRID!$B$13:$BI$19,MATCH($O$7,GRID!$A$13:$A$19,0),MATCH(1,($U$2=GRID!$B$1:$BI$1)*(КАЛЕНДАРЬ!$BU16=GRID!$B$3:$BI$3), 0)),
INDEX(GRID!$B$13:$BI$19,MATCH($O$7,GRID!$A$13:$A$19,0),MATCH(1,($U$2=GRID!$B$1:$BI$1)*(КАЛЕНДАРЬ!$BU16=GRID!$B$3:$BI$3), 0))*(1-GRID!$B$29))</f>
        <v>76200</v>
      </c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</row>
    <row r="364" spans="1:31" x14ac:dyDescent="0.2">
      <c r="A364" s="83" t="s">
        <v>14</v>
      </c>
      <c r="B364" s="84">
        <v>14</v>
      </c>
      <c r="C364" s="24" cm="1">
        <f t="array" ref="C364">IF($I$2="Открытый тариф",
INDEX(GRID!$B$4:$BI$10,MATCH($C$7,GRID!$A$4:$A$10,0),MATCH(1,($U$2=GRID!$B$1:$BI$1)*(КАЛЕНДАРЬ!BU17=GRID!$B$3:$BI$3), 0)),
INDEX(GRID!$B$4:$BI$10,MATCH($C$7,GRID!$A$4:$A$10,0),MATCH(1,($U$2=GRID!$B$1:$BI$1)*(КАЛЕНДАРЬ!BU17=GRID!$B$3:$BI$3), 0))*(1-GRID!$B$29))</f>
        <v>9300</v>
      </c>
      <c r="D364" s="24" cm="1">
        <f t="array" ref="D364">IF($I$2="Открытый тариф",
INDEX(GRID!$B$13:$BI$19,MATCH($C$7,GRID!$A$13:$A$19,0),MATCH(1,($U$2=GRID!$B$1:$BI$1)*(КАЛЕНДАРЬ!$BU17=GRID!$B$3:$BI$3), 0)),
INDEX(GRID!$B$13:$BI$19,MATCH($C$7,GRID!$A$13:$A$19,0),MATCH(1,($U$2=GRID!$B$1:$BI$1)*(КАЛЕНДАРЬ!$BU17=GRID!$B$3:$BI$3), 0))*(1-GRID!$B$29))</f>
        <v>12600</v>
      </c>
      <c r="E364" s="24" cm="1">
        <f t="array" ref="E364">IF($I$2="Открытый тариф",
INDEX(GRID!$B$4:$BI$10,MATCH($E$7,GRID!$A$4:$A$10,0),MATCH(1,($U$2=GRID!$B$1:$BI$1)*(КАЛЕНДАРЬ!BU17=GRID!$B$3:$BI$3), 0)),
INDEX(GRID!$B$4:$BI$10,MATCH($E$7,GRID!$A$4:$A$10,0),MATCH(1,($U$2=GRID!$B$1:$BI$1)*(КАЛЕНДАРЬ!BU17=GRID!$B$3:$BI$3), 0))*(1-GRID!$B$29))</f>
        <v>11000</v>
      </c>
      <c r="F364" s="24" cm="1">
        <f t="array" ref="F364">IF($I$2="Открытый тариф",
INDEX(GRID!$B$13:$BI$19,MATCH($E$7,GRID!$A$13:$A$19,0),MATCH(1,($U$2=GRID!$B$1:$BI$1)*(КАЛЕНДАРЬ!$BU17=GRID!$B$3:$BI$3), 0)),
INDEX(GRID!$B$13:$BI$19,MATCH($E$7,GRID!$A$13:$A$19,0),MATCH(1,($U$2=GRID!$B$1:$BI$1)*(КАЛЕНДАРЬ!$BU17=GRID!$B$3:$BI$3), 0))*(1-GRID!$B$29))</f>
        <v>14300</v>
      </c>
      <c r="G364" s="24" cm="1">
        <f t="array" ref="G364">IF($I$2="Открытый тариф",
INDEX(GRID!$B$4:$BI$10,MATCH($G$7,GRID!$A$4:$A$10,0),MATCH(1,($U$2=GRID!$B$1:$BI$1)*(КАЛЕНДАРЬ!BU17=GRID!$B$3:$BI$3), 0)),
INDEX(GRID!$B$4:$BI$10,MATCH($G$7,GRID!$A$4:$A$10,0),MATCH(1,($U$2=GRID!$B$1:$BI$1)*(КАЛЕНДАРЬ!BU17=GRID!$B$3:$BI$3), 0))*(1-GRID!$B$29))</f>
        <v>13000</v>
      </c>
      <c r="H364" s="24" cm="1">
        <f t="array" ref="H364">IF($I$2="Открытый тариф",
INDEX(GRID!$B$13:$BI$19,MATCH($G$7,GRID!$A$13:$A$19,0),MATCH(1,($U$2=GRID!$B$1:$BI$1)*(КАЛЕНДАРЬ!$BU17=GRID!$B$3:$BI$3), 0)),
INDEX(GRID!$B$13:$BI$19,MATCH($G$7,GRID!$A$13:$A$19,0),MATCH(1,($U$2=GRID!$B$1:$BI$1)*(КАЛЕНДАРЬ!$BU17=GRID!$B$3:$BI$3), 0))*(1-GRID!$B$29))</f>
        <v>16300</v>
      </c>
      <c r="I364" s="24" cm="1">
        <f t="array" ref="I364">IF($I$2="Открытый тариф",
INDEX(GRID!$B$4:$BI$10,MATCH($I$7,GRID!$A$4:$A$10,0),MATCH(1,($U$2=GRID!$B$1:$BI$1)*(КАЛЕНДАРЬ!BU17=GRID!$B$3:$BI$3), 0)),
INDEX(GRID!$B$4:$BI$10,MATCH($I$7,GRID!$A$4:$A$10,0),MATCH(1,($U$2=GRID!$B$1:$BI$1)*(КАЛЕНДАРЬ!BU17=GRID!$B$3:$BI$3), 0))*(1-GRID!$B$29))</f>
        <v>17600</v>
      </c>
      <c r="J364" s="24" cm="1">
        <f t="array" ref="J364">IF($I$2="Открытый тариф",
INDEX(GRID!$B$13:$BI$19,MATCH($I$7,GRID!$A$13:$A$19,0),MATCH(1,($U$2=GRID!$B$1:$BI$1)*(КАЛЕНДАРЬ!$BU17=GRID!$B$3:$BI$3), 0)),
INDEX(GRID!$B$13:$BI$19,MATCH($I$7,GRID!$A$13:$A$19,0),MATCH(1,($U$2=GRID!$B$1:$BI$1)*(КАЛЕНДАРЬ!$BU17=GRID!$B$3:$BI$3), 0))*(1-GRID!$B$29))</f>
        <v>20900</v>
      </c>
      <c r="K364" s="24" cm="1">
        <f t="array" ref="K364">IF($I$2="Открытый тариф",
INDEX(GRID!$B$4:$BI$10,MATCH($K$7,GRID!$A$4:$A$10,0),MATCH(1,($U$2=GRID!$B$1:$BI$1)*(КАЛЕНДАРЬ!BU17=GRID!$B$3:$BI$3), 0)),
INDEX(GRID!$B$4:$BI$10,MATCH($K$7,GRID!$A$4:$A$10,0),MATCH(1,($U$2=GRID!$B$1:$BI$1)*(КАЛЕНДАРЬ!BU17=GRID!$B$3:$BI$3), 0))*(1-GRID!$B$29))</f>
        <v>24100</v>
      </c>
      <c r="L364" s="24" cm="1">
        <f t="array" ref="L364">IF($I$2="Открытый тариф",
INDEX(GRID!$B$13:$BI$19,MATCH($K$7,GRID!$A$13:$A$19,0),MATCH(1,($U$2=GRID!$B$1:$BI$1)*(КАЛЕНДАРЬ!$BU17=GRID!$B$3:$BI$3), 0)),
INDEX(GRID!$B$13:$BI$19,MATCH($K$7,GRID!$A$13:$A$19,0),MATCH(1,($U$2=GRID!$B$1:$BI$1)*(КАЛЕНДАРЬ!$BU17=GRID!$B$3:$BI$3), 0))*(1-GRID!$B$29))</f>
        <v>27400</v>
      </c>
      <c r="M364" s="24" cm="1">
        <f t="array" ref="M364">IF($I$2="Открытый тариф",
INDEX(GRID!$B$4:$BI$10,MATCH($M$7,GRID!$A$4:$A$10,0),MATCH(1,($U$2=GRID!$B$1:$BI$1)*(КАЛЕНДАРЬ!BU17=GRID!$B$3:$BI$3), 0)),
INDEX(GRID!$B$4:$BI$10,MATCH($M$7,GRID!$A$4:$A$10,0),MATCH(1,($U$2=GRID!$B$1:$BI$1)*(КАЛЕНДАРЬ!BU17=GRID!$B$3:$BI$3), 0))*(1-GRID!$B$29))</f>
        <v>33900</v>
      </c>
      <c r="N364" s="24" cm="1">
        <f t="array" ref="N364">IF($I$2="Открытый тариф",
INDEX(GRID!$B$13:$BI$19,MATCH($M$7,GRID!$A$13:$A$19,0),MATCH(1,($U$2=GRID!$B$1:$BI$1)*(КАЛЕНДАРЬ!$BU17=GRID!$B$3:$BI$3), 0)),
INDEX(GRID!$B$13:$BI$19,MATCH($M$7,GRID!$A$13:$A$19,0),MATCH(1,($U$2=GRID!$B$1:$BI$1)*(КАЛЕНДАРЬ!$BU17=GRID!$B$3:$BI$3), 0))*(1-GRID!$B$29))</f>
        <v>37200</v>
      </c>
      <c r="O364" s="24" cm="1">
        <f t="array" ref="O364">IF($I$2="Открытый тариф",
INDEX(GRID!$B$4:$BI$10,MATCH($O$7,GRID!$A$4:$A$10,0),MATCH(1,($U$2=GRID!$B$1:$BI$1)*(КАЛЕНДАРЬ!BU17=GRID!$B$3:$BI$3), 0)),
INDEX(GRID!$B$4:$BI$10,MATCH($O$7,GRID!$A$4:$A$10,0),MATCH(1,($U$2=GRID!$B$1:$BI$1)*(КАЛЕНДАРЬ!BU17=GRID!$B$3:$BI$3), 0))*(1-GRID!$B$29))</f>
        <v>72900</v>
      </c>
      <c r="P364" s="24" cm="1">
        <f t="array" ref="P364">IF($I$2="Открытый тариф",
INDEX(GRID!$B$13:$BI$19,MATCH($O$7,GRID!$A$13:$A$19,0),MATCH(1,($U$2=GRID!$B$1:$BI$1)*(КАЛЕНДАРЬ!$BU17=GRID!$B$3:$BI$3), 0)),
INDEX(GRID!$B$13:$BI$19,MATCH($O$7,GRID!$A$13:$A$19,0),MATCH(1,($U$2=GRID!$B$1:$BI$1)*(КАЛЕНДАРЬ!$BU17=GRID!$B$3:$BI$3), 0))*(1-GRID!$B$29))</f>
        <v>76200</v>
      </c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</row>
    <row r="365" spans="1:31" x14ac:dyDescent="0.2">
      <c r="A365" s="83" t="s">
        <v>15</v>
      </c>
      <c r="B365" s="84">
        <v>15</v>
      </c>
      <c r="C365" s="24" cm="1">
        <f t="array" ref="C365">IF($I$2="Открытый тариф",
INDEX(GRID!$B$4:$BI$10,MATCH($C$7,GRID!$A$4:$A$10,0),MATCH(1,($U$2=GRID!$B$1:$BI$1)*(КАЛЕНДАРЬ!BU18=GRID!$B$3:$BI$3), 0)),
INDEX(GRID!$B$4:$BI$10,MATCH($C$7,GRID!$A$4:$A$10,0),MATCH(1,($U$2=GRID!$B$1:$BI$1)*(КАЛЕНДАРЬ!BU18=GRID!$B$3:$BI$3), 0))*(1-GRID!$B$29))</f>
        <v>9300</v>
      </c>
      <c r="D365" s="24" cm="1">
        <f t="array" ref="D365">IF($I$2="Открытый тариф",
INDEX(GRID!$B$13:$BI$19,MATCH($C$7,GRID!$A$13:$A$19,0),MATCH(1,($U$2=GRID!$B$1:$BI$1)*(КАЛЕНДАРЬ!$BU18=GRID!$B$3:$BI$3), 0)),
INDEX(GRID!$B$13:$BI$19,MATCH($C$7,GRID!$A$13:$A$19,0),MATCH(1,($U$2=GRID!$B$1:$BI$1)*(КАЛЕНДАРЬ!$BU18=GRID!$B$3:$BI$3), 0))*(1-GRID!$B$29))</f>
        <v>12600</v>
      </c>
      <c r="E365" s="24" cm="1">
        <f t="array" ref="E365">IF($I$2="Открытый тариф",
INDEX(GRID!$B$4:$BI$10,MATCH($E$7,GRID!$A$4:$A$10,0),MATCH(1,($U$2=GRID!$B$1:$BI$1)*(КАЛЕНДАРЬ!BU18=GRID!$B$3:$BI$3), 0)),
INDEX(GRID!$B$4:$BI$10,MATCH($E$7,GRID!$A$4:$A$10,0),MATCH(1,($U$2=GRID!$B$1:$BI$1)*(КАЛЕНДАРЬ!BU18=GRID!$B$3:$BI$3), 0))*(1-GRID!$B$29))</f>
        <v>11000</v>
      </c>
      <c r="F365" s="24" cm="1">
        <f t="array" ref="F365">IF($I$2="Открытый тариф",
INDEX(GRID!$B$13:$BI$19,MATCH($E$7,GRID!$A$13:$A$19,0),MATCH(1,($U$2=GRID!$B$1:$BI$1)*(КАЛЕНДАРЬ!$BU18=GRID!$B$3:$BI$3), 0)),
INDEX(GRID!$B$13:$BI$19,MATCH($E$7,GRID!$A$13:$A$19,0),MATCH(1,($U$2=GRID!$B$1:$BI$1)*(КАЛЕНДАРЬ!$BU18=GRID!$B$3:$BI$3), 0))*(1-GRID!$B$29))</f>
        <v>14300</v>
      </c>
      <c r="G365" s="24" cm="1">
        <f t="array" ref="G365">IF($I$2="Открытый тариф",
INDEX(GRID!$B$4:$BI$10,MATCH($G$7,GRID!$A$4:$A$10,0),MATCH(1,($U$2=GRID!$B$1:$BI$1)*(КАЛЕНДАРЬ!BU18=GRID!$B$3:$BI$3), 0)),
INDEX(GRID!$B$4:$BI$10,MATCH($G$7,GRID!$A$4:$A$10,0),MATCH(1,($U$2=GRID!$B$1:$BI$1)*(КАЛЕНДАРЬ!BU18=GRID!$B$3:$BI$3), 0))*(1-GRID!$B$29))</f>
        <v>13000</v>
      </c>
      <c r="H365" s="24" cm="1">
        <f t="array" ref="H365">IF($I$2="Открытый тариф",
INDEX(GRID!$B$13:$BI$19,MATCH($G$7,GRID!$A$13:$A$19,0),MATCH(1,($U$2=GRID!$B$1:$BI$1)*(КАЛЕНДАРЬ!$BU18=GRID!$B$3:$BI$3), 0)),
INDEX(GRID!$B$13:$BI$19,MATCH($G$7,GRID!$A$13:$A$19,0),MATCH(1,($U$2=GRID!$B$1:$BI$1)*(КАЛЕНДАРЬ!$BU18=GRID!$B$3:$BI$3), 0))*(1-GRID!$B$29))</f>
        <v>16300</v>
      </c>
      <c r="I365" s="24" cm="1">
        <f t="array" ref="I365">IF($I$2="Открытый тариф",
INDEX(GRID!$B$4:$BI$10,MATCH($I$7,GRID!$A$4:$A$10,0),MATCH(1,($U$2=GRID!$B$1:$BI$1)*(КАЛЕНДАРЬ!BU18=GRID!$B$3:$BI$3), 0)),
INDEX(GRID!$B$4:$BI$10,MATCH($I$7,GRID!$A$4:$A$10,0),MATCH(1,($U$2=GRID!$B$1:$BI$1)*(КАЛЕНДАРЬ!BU18=GRID!$B$3:$BI$3), 0))*(1-GRID!$B$29))</f>
        <v>17600</v>
      </c>
      <c r="J365" s="24" cm="1">
        <f t="array" ref="J365">IF($I$2="Открытый тариф",
INDEX(GRID!$B$13:$BI$19,MATCH($I$7,GRID!$A$13:$A$19,0),MATCH(1,($U$2=GRID!$B$1:$BI$1)*(КАЛЕНДАРЬ!$BU18=GRID!$B$3:$BI$3), 0)),
INDEX(GRID!$B$13:$BI$19,MATCH($I$7,GRID!$A$13:$A$19,0),MATCH(1,($U$2=GRID!$B$1:$BI$1)*(КАЛЕНДАРЬ!$BU18=GRID!$B$3:$BI$3), 0))*(1-GRID!$B$29))</f>
        <v>20900</v>
      </c>
      <c r="K365" s="24" cm="1">
        <f t="array" ref="K365">IF($I$2="Открытый тариф",
INDEX(GRID!$B$4:$BI$10,MATCH($K$7,GRID!$A$4:$A$10,0),MATCH(1,($U$2=GRID!$B$1:$BI$1)*(КАЛЕНДАРЬ!BU18=GRID!$B$3:$BI$3), 0)),
INDEX(GRID!$B$4:$BI$10,MATCH($K$7,GRID!$A$4:$A$10,0),MATCH(1,($U$2=GRID!$B$1:$BI$1)*(КАЛЕНДАРЬ!BU18=GRID!$B$3:$BI$3), 0))*(1-GRID!$B$29))</f>
        <v>24100</v>
      </c>
      <c r="L365" s="24" cm="1">
        <f t="array" ref="L365">IF($I$2="Открытый тариф",
INDEX(GRID!$B$13:$BI$19,MATCH($K$7,GRID!$A$13:$A$19,0),MATCH(1,($U$2=GRID!$B$1:$BI$1)*(КАЛЕНДАРЬ!$BU18=GRID!$B$3:$BI$3), 0)),
INDEX(GRID!$B$13:$BI$19,MATCH($K$7,GRID!$A$13:$A$19,0),MATCH(1,($U$2=GRID!$B$1:$BI$1)*(КАЛЕНДАРЬ!$BU18=GRID!$B$3:$BI$3), 0))*(1-GRID!$B$29))</f>
        <v>27400</v>
      </c>
      <c r="M365" s="24" cm="1">
        <f t="array" ref="M365">IF($I$2="Открытый тариф",
INDEX(GRID!$B$4:$BI$10,MATCH($M$7,GRID!$A$4:$A$10,0),MATCH(1,($U$2=GRID!$B$1:$BI$1)*(КАЛЕНДАРЬ!BU18=GRID!$B$3:$BI$3), 0)),
INDEX(GRID!$B$4:$BI$10,MATCH($M$7,GRID!$A$4:$A$10,0),MATCH(1,($U$2=GRID!$B$1:$BI$1)*(КАЛЕНДАРЬ!BU18=GRID!$B$3:$BI$3), 0))*(1-GRID!$B$29))</f>
        <v>33900</v>
      </c>
      <c r="N365" s="24" cm="1">
        <f t="array" ref="N365">IF($I$2="Открытый тариф",
INDEX(GRID!$B$13:$BI$19,MATCH($M$7,GRID!$A$13:$A$19,0),MATCH(1,($U$2=GRID!$B$1:$BI$1)*(КАЛЕНДАРЬ!$BU18=GRID!$B$3:$BI$3), 0)),
INDEX(GRID!$B$13:$BI$19,MATCH($M$7,GRID!$A$13:$A$19,0),MATCH(1,($U$2=GRID!$B$1:$BI$1)*(КАЛЕНДАРЬ!$BU18=GRID!$B$3:$BI$3), 0))*(1-GRID!$B$29))</f>
        <v>37200</v>
      </c>
      <c r="O365" s="24" cm="1">
        <f t="array" ref="O365">IF($I$2="Открытый тариф",
INDEX(GRID!$B$4:$BI$10,MATCH($O$7,GRID!$A$4:$A$10,0),MATCH(1,($U$2=GRID!$B$1:$BI$1)*(КАЛЕНДАРЬ!BU18=GRID!$B$3:$BI$3), 0)),
INDEX(GRID!$B$4:$BI$10,MATCH($O$7,GRID!$A$4:$A$10,0),MATCH(1,($U$2=GRID!$B$1:$BI$1)*(КАЛЕНДАРЬ!BU18=GRID!$B$3:$BI$3), 0))*(1-GRID!$B$29))</f>
        <v>72900</v>
      </c>
      <c r="P365" s="24" cm="1">
        <f t="array" ref="P365">IF($I$2="Открытый тариф",
INDEX(GRID!$B$13:$BI$19,MATCH($O$7,GRID!$A$13:$A$19,0),MATCH(1,($U$2=GRID!$B$1:$BI$1)*(КАЛЕНДАРЬ!$BU18=GRID!$B$3:$BI$3), 0)),
INDEX(GRID!$B$13:$BI$19,MATCH($O$7,GRID!$A$13:$A$19,0),MATCH(1,($U$2=GRID!$B$1:$BI$1)*(КАЛЕНДАРЬ!$BU18=GRID!$B$3:$BI$3), 0))*(1-GRID!$B$29))</f>
        <v>76200</v>
      </c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</row>
    <row r="366" spans="1:31" x14ac:dyDescent="0.2">
      <c r="A366" s="83" t="s">
        <v>16</v>
      </c>
      <c r="B366" s="84">
        <v>16</v>
      </c>
      <c r="C366" s="24" cm="1">
        <f t="array" ref="C366">IF($I$2="Открытый тариф",
INDEX(GRID!$B$4:$BI$10,MATCH($C$7,GRID!$A$4:$A$10,0),MATCH(1,($U$2=GRID!$B$1:$BI$1)*(КАЛЕНДАРЬ!BU19=GRID!$B$3:$BI$3), 0)),
INDEX(GRID!$B$4:$BI$10,MATCH($C$7,GRID!$A$4:$A$10,0),MATCH(1,($U$2=GRID!$B$1:$BI$1)*(КАЛЕНДАРЬ!BU19=GRID!$B$3:$BI$3), 0))*(1-GRID!$B$29))</f>
        <v>9300</v>
      </c>
      <c r="D366" s="24" cm="1">
        <f t="array" ref="D366">IF($I$2="Открытый тариф",
INDEX(GRID!$B$13:$BI$19,MATCH($C$7,GRID!$A$13:$A$19,0),MATCH(1,($U$2=GRID!$B$1:$BI$1)*(КАЛЕНДАРЬ!$BU19=GRID!$B$3:$BI$3), 0)),
INDEX(GRID!$B$13:$BI$19,MATCH($C$7,GRID!$A$13:$A$19,0),MATCH(1,($U$2=GRID!$B$1:$BI$1)*(КАЛЕНДАРЬ!$BU19=GRID!$B$3:$BI$3), 0))*(1-GRID!$B$29))</f>
        <v>12600</v>
      </c>
      <c r="E366" s="24" cm="1">
        <f t="array" ref="E366">IF($I$2="Открытый тариф",
INDEX(GRID!$B$4:$BI$10,MATCH($E$7,GRID!$A$4:$A$10,0),MATCH(1,($U$2=GRID!$B$1:$BI$1)*(КАЛЕНДАРЬ!BU19=GRID!$B$3:$BI$3), 0)),
INDEX(GRID!$B$4:$BI$10,MATCH($E$7,GRID!$A$4:$A$10,0),MATCH(1,($U$2=GRID!$B$1:$BI$1)*(КАЛЕНДАРЬ!BU19=GRID!$B$3:$BI$3), 0))*(1-GRID!$B$29))</f>
        <v>11000</v>
      </c>
      <c r="F366" s="24" cm="1">
        <f t="array" ref="F366">IF($I$2="Открытый тариф",
INDEX(GRID!$B$13:$BI$19,MATCH($E$7,GRID!$A$13:$A$19,0),MATCH(1,($U$2=GRID!$B$1:$BI$1)*(КАЛЕНДАРЬ!$BU19=GRID!$B$3:$BI$3), 0)),
INDEX(GRID!$B$13:$BI$19,MATCH($E$7,GRID!$A$13:$A$19,0),MATCH(1,($U$2=GRID!$B$1:$BI$1)*(КАЛЕНДАРЬ!$BU19=GRID!$B$3:$BI$3), 0))*(1-GRID!$B$29))</f>
        <v>14300</v>
      </c>
      <c r="G366" s="24" cm="1">
        <f t="array" ref="G366">IF($I$2="Открытый тариф",
INDEX(GRID!$B$4:$BI$10,MATCH($G$7,GRID!$A$4:$A$10,0),MATCH(1,($U$2=GRID!$B$1:$BI$1)*(КАЛЕНДАРЬ!BU19=GRID!$B$3:$BI$3), 0)),
INDEX(GRID!$B$4:$BI$10,MATCH($G$7,GRID!$A$4:$A$10,0),MATCH(1,($U$2=GRID!$B$1:$BI$1)*(КАЛЕНДАРЬ!BU19=GRID!$B$3:$BI$3), 0))*(1-GRID!$B$29))</f>
        <v>13000</v>
      </c>
      <c r="H366" s="24" cm="1">
        <f t="array" ref="H366">IF($I$2="Открытый тариф",
INDEX(GRID!$B$13:$BI$19,MATCH($G$7,GRID!$A$13:$A$19,0),MATCH(1,($U$2=GRID!$B$1:$BI$1)*(КАЛЕНДАРЬ!$BU19=GRID!$B$3:$BI$3), 0)),
INDEX(GRID!$B$13:$BI$19,MATCH($G$7,GRID!$A$13:$A$19,0),MATCH(1,($U$2=GRID!$B$1:$BI$1)*(КАЛЕНДАРЬ!$BU19=GRID!$B$3:$BI$3), 0))*(1-GRID!$B$29))</f>
        <v>16300</v>
      </c>
      <c r="I366" s="24" cm="1">
        <f t="array" ref="I366">IF($I$2="Открытый тариф",
INDEX(GRID!$B$4:$BI$10,MATCH($I$7,GRID!$A$4:$A$10,0),MATCH(1,($U$2=GRID!$B$1:$BI$1)*(КАЛЕНДАРЬ!BU19=GRID!$B$3:$BI$3), 0)),
INDEX(GRID!$B$4:$BI$10,MATCH($I$7,GRID!$A$4:$A$10,0),MATCH(1,($U$2=GRID!$B$1:$BI$1)*(КАЛЕНДАРЬ!BU19=GRID!$B$3:$BI$3), 0))*(1-GRID!$B$29))</f>
        <v>17600</v>
      </c>
      <c r="J366" s="24" cm="1">
        <f t="array" ref="J366">IF($I$2="Открытый тариф",
INDEX(GRID!$B$13:$BI$19,MATCH($I$7,GRID!$A$13:$A$19,0),MATCH(1,($U$2=GRID!$B$1:$BI$1)*(КАЛЕНДАРЬ!$BU19=GRID!$B$3:$BI$3), 0)),
INDEX(GRID!$B$13:$BI$19,MATCH($I$7,GRID!$A$13:$A$19,0),MATCH(1,($U$2=GRID!$B$1:$BI$1)*(КАЛЕНДАРЬ!$BU19=GRID!$B$3:$BI$3), 0))*(1-GRID!$B$29))</f>
        <v>20900</v>
      </c>
      <c r="K366" s="24" cm="1">
        <f t="array" ref="K366">IF($I$2="Открытый тариф",
INDEX(GRID!$B$4:$BI$10,MATCH($K$7,GRID!$A$4:$A$10,0),MATCH(1,($U$2=GRID!$B$1:$BI$1)*(КАЛЕНДАРЬ!BU19=GRID!$B$3:$BI$3), 0)),
INDEX(GRID!$B$4:$BI$10,MATCH($K$7,GRID!$A$4:$A$10,0),MATCH(1,($U$2=GRID!$B$1:$BI$1)*(КАЛЕНДАРЬ!BU19=GRID!$B$3:$BI$3), 0))*(1-GRID!$B$29))</f>
        <v>24100</v>
      </c>
      <c r="L366" s="24" cm="1">
        <f t="array" ref="L366">IF($I$2="Открытый тариф",
INDEX(GRID!$B$13:$BI$19,MATCH($K$7,GRID!$A$13:$A$19,0),MATCH(1,($U$2=GRID!$B$1:$BI$1)*(КАЛЕНДАРЬ!$BU19=GRID!$B$3:$BI$3), 0)),
INDEX(GRID!$B$13:$BI$19,MATCH($K$7,GRID!$A$13:$A$19,0),MATCH(1,($U$2=GRID!$B$1:$BI$1)*(КАЛЕНДАРЬ!$BU19=GRID!$B$3:$BI$3), 0))*(1-GRID!$B$29))</f>
        <v>27400</v>
      </c>
      <c r="M366" s="24" cm="1">
        <f t="array" ref="M366">IF($I$2="Открытый тариф",
INDEX(GRID!$B$4:$BI$10,MATCH($M$7,GRID!$A$4:$A$10,0),MATCH(1,($U$2=GRID!$B$1:$BI$1)*(КАЛЕНДАРЬ!BU19=GRID!$B$3:$BI$3), 0)),
INDEX(GRID!$B$4:$BI$10,MATCH($M$7,GRID!$A$4:$A$10,0),MATCH(1,($U$2=GRID!$B$1:$BI$1)*(КАЛЕНДАРЬ!BU19=GRID!$B$3:$BI$3), 0))*(1-GRID!$B$29))</f>
        <v>33900</v>
      </c>
      <c r="N366" s="24" cm="1">
        <f t="array" ref="N366">IF($I$2="Открытый тариф",
INDEX(GRID!$B$13:$BI$19,MATCH($M$7,GRID!$A$13:$A$19,0),MATCH(1,($U$2=GRID!$B$1:$BI$1)*(КАЛЕНДАРЬ!$BU19=GRID!$B$3:$BI$3), 0)),
INDEX(GRID!$B$13:$BI$19,MATCH($M$7,GRID!$A$13:$A$19,0),MATCH(1,($U$2=GRID!$B$1:$BI$1)*(КАЛЕНДАРЬ!$BU19=GRID!$B$3:$BI$3), 0))*(1-GRID!$B$29))</f>
        <v>37200</v>
      </c>
      <c r="O366" s="24" cm="1">
        <f t="array" ref="O366">IF($I$2="Открытый тариф",
INDEX(GRID!$B$4:$BI$10,MATCH($O$7,GRID!$A$4:$A$10,0),MATCH(1,($U$2=GRID!$B$1:$BI$1)*(КАЛЕНДАРЬ!BU19=GRID!$B$3:$BI$3), 0)),
INDEX(GRID!$B$4:$BI$10,MATCH($O$7,GRID!$A$4:$A$10,0),MATCH(1,($U$2=GRID!$B$1:$BI$1)*(КАЛЕНДАРЬ!BU19=GRID!$B$3:$BI$3), 0))*(1-GRID!$B$29))</f>
        <v>72900</v>
      </c>
      <c r="P366" s="24" cm="1">
        <f t="array" ref="P366">IF($I$2="Открытый тариф",
INDEX(GRID!$B$13:$BI$19,MATCH($O$7,GRID!$A$13:$A$19,0),MATCH(1,($U$2=GRID!$B$1:$BI$1)*(КАЛЕНДАРЬ!$BU19=GRID!$B$3:$BI$3), 0)),
INDEX(GRID!$B$13:$BI$19,MATCH($O$7,GRID!$A$13:$A$19,0),MATCH(1,($U$2=GRID!$B$1:$BI$1)*(КАЛЕНДАРЬ!$BU19=GRID!$B$3:$BI$3), 0))*(1-GRID!$B$29))</f>
        <v>76200</v>
      </c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</row>
    <row r="367" spans="1:31" x14ac:dyDescent="0.2">
      <c r="A367" s="83" t="s">
        <v>17</v>
      </c>
      <c r="B367" s="84">
        <v>17</v>
      </c>
      <c r="C367" s="24" cm="1">
        <f t="array" ref="C367">IF($I$2="Открытый тариф",
INDEX(GRID!$B$4:$BI$10,MATCH($C$7,GRID!$A$4:$A$10,0),MATCH(1,($U$2=GRID!$B$1:$BI$1)*(КАЛЕНДАРЬ!BU20=GRID!$B$3:$BI$3), 0)),
INDEX(GRID!$B$4:$BI$10,MATCH($C$7,GRID!$A$4:$A$10,0),MATCH(1,($U$2=GRID!$B$1:$BI$1)*(КАЛЕНДАРЬ!BU20=GRID!$B$3:$BI$3), 0))*(1-GRID!$B$29))</f>
        <v>9300</v>
      </c>
      <c r="D367" s="24" cm="1">
        <f t="array" ref="D367">IF($I$2="Открытый тариф",
INDEX(GRID!$B$13:$BI$19,MATCH($C$7,GRID!$A$13:$A$19,0),MATCH(1,($U$2=GRID!$B$1:$BI$1)*(КАЛЕНДАРЬ!$BU20=GRID!$B$3:$BI$3), 0)),
INDEX(GRID!$B$13:$BI$19,MATCH($C$7,GRID!$A$13:$A$19,0),MATCH(1,($U$2=GRID!$B$1:$BI$1)*(КАЛЕНДАРЬ!$BU20=GRID!$B$3:$BI$3), 0))*(1-GRID!$B$29))</f>
        <v>12600</v>
      </c>
      <c r="E367" s="24" cm="1">
        <f t="array" ref="E367">IF($I$2="Открытый тариф",
INDEX(GRID!$B$4:$BI$10,MATCH($E$7,GRID!$A$4:$A$10,0),MATCH(1,($U$2=GRID!$B$1:$BI$1)*(КАЛЕНДАРЬ!BU20=GRID!$B$3:$BI$3), 0)),
INDEX(GRID!$B$4:$BI$10,MATCH($E$7,GRID!$A$4:$A$10,0),MATCH(1,($U$2=GRID!$B$1:$BI$1)*(КАЛЕНДАРЬ!BU20=GRID!$B$3:$BI$3), 0))*(1-GRID!$B$29))</f>
        <v>11000</v>
      </c>
      <c r="F367" s="24" cm="1">
        <f t="array" ref="F367">IF($I$2="Открытый тариф",
INDEX(GRID!$B$13:$BI$19,MATCH($E$7,GRID!$A$13:$A$19,0),MATCH(1,($U$2=GRID!$B$1:$BI$1)*(КАЛЕНДАРЬ!$BU20=GRID!$B$3:$BI$3), 0)),
INDEX(GRID!$B$13:$BI$19,MATCH($E$7,GRID!$A$13:$A$19,0),MATCH(1,($U$2=GRID!$B$1:$BI$1)*(КАЛЕНДАРЬ!$BU20=GRID!$B$3:$BI$3), 0))*(1-GRID!$B$29))</f>
        <v>14300</v>
      </c>
      <c r="G367" s="24" cm="1">
        <f t="array" ref="G367">IF($I$2="Открытый тариф",
INDEX(GRID!$B$4:$BI$10,MATCH($G$7,GRID!$A$4:$A$10,0),MATCH(1,($U$2=GRID!$B$1:$BI$1)*(КАЛЕНДАРЬ!BU20=GRID!$B$3:$BI$3), 0)),
INDEX(GRID!$B$4:$BI$10,MATCH($G$7,GRID!$A$4:$A$10,0),MATCH(1,($U$2=GRID!$B$1:$BI$1)*(КАЛЕНДАРЬ!BU20=GRID!$B$3:$BI$3), 0))*(1-GRID!$B$29))</f>
        <v>13000</v>
      </c>
      <c r="H367" s="24" cm="1">
        <f t="array" ref="H367">IF($I$2="Открытый тариф",
INDEX(GRID!$B$13:$BI$19,MATCH($G$7,GRID!$A$13:$A$19,0),MATCH(1,($U$2=GRID!$B$1:$BI$1)*(КАЛЕНДАРЬ!$BU20=GRID!$B$3:$BI$3), 0)),
INDEX(GRID!$B$13:$BI$19,MATCH($G$7,GRID!$A$13:$A$19,0),MATCH(1,($U$2=GRID!$B$1:$BI$1)*(КАЛЕНДАРЬ!$BU20=GRID!$B$3:$BI$3), 0))*(1-GRID!$B$29))</f>
        <v>16300</v>
      </c>
      <c r="I367" s="24" cm="1">
        <f t="array" ref="I367">IF($I$2="Открытый тариф",
INDEX(GRID!$B$4:$BI$10,MATCH($I$7,GRID!$A$4:$A$10,0),MATCH(1,($U$2=GRID!$B$1:$BI$1)*(КАЛЕНДАРЬ!BU20=GRID!$B$3:$BI$3), 0)),
INDEX(GRID!$B$4:$BI$10,MATCH($I$7,GRID!$A$4:$A$10,0),MATCH(1,($U$2=GRID!$B$1:$BI$1)*(КАЛЕНДАРЬ!BU20=GRID!$B$3:$BI$3), 0))*(1-GRID!$B$29))</f>
        <v>17600</v>
      </c>
      <c r="J367" s="24" cm="1">
        <f t="array" ref="J367">IF($I$2="Открытый тариф",
INDEX(GRID!$B$13:$BI$19,MATCH($I$7,GRID!$A$13:$A$19,0),MATCH(1,($U$2=GRID!$B$1:$BI$1)*(КАЛЕНДАРЬ!$BU20=GRID!$B$3:$BI$3), 0)),
INDEX(GRID!$B$13:$BI$19,MATCH($I$7,GRID!$A$13:$A$19,0),MATCH(1,($U$2=GRID!$B$1:$BI$1)*(КАЛЕНДАРЬ!$BU20=GRID!$B$3:$BI$3), 0))*(1-GRID!$B$29))</f>
        <v>20900</v>
      </c>
      <c r="K367" s="24" cm="1">
        <f t="array" ref="K367">IF($I$2="Открытый тариф",
INDEX(GRID!$B$4:$BI$10,MATCH($K$7,GRID!$A$4:$A$10,0),MATCH(1,($U$2=GRID!$B$1:$BI$1)*(КАЛЕНДАРЬ!BU20=GRID!$B$3:$BI$3), 0)),
INDEX(GRID!$B$4:$BI$10,MATCH($K$7,GRID!$A$4:$A$10,0),MATCH(1,($U$2=GRID!$B$1:$BI$1)*(КАЛЕНДАРЬ!BU20=GRID!$B$3:$BI$3), 0))*(1-GRID!$B$29))</f>
        <v>24100</v>
      </c>
      <c r="L367" s="24" cm="1">
        <f t="array" ref="L367">IF($I$2="Открытый тариф",
INDEX(GRID!$B$13:$BI$19,MATCH($K$7,GRID!$A$13:$A$19,0),MATCH(1,($U$2=GRID!$B$1:$BI$1)*(КАЛЕНДАРЬ!$BU20=GRID!$B$3:$BI$3), 0)),
INDEX(GRID!$B$13:$BI$19,MATCH($K$7,GRID!$A$13:$A$19,0),MATCH(1,($U$2=GRID!$B$1:$BI$1)*(КАЛЕНДАРЬ!$BU20=GRID!$B$3:$BI$3), 0))*(1-GRID!$B$29))</f>
        <v>27400</v>
      </c>
      <c r="M367" s="24" cm="1">
        <f t="array" ref="M367">IF($I$2="Открытый тариф",
INDEX(GRID!$B$4:$BI$10,MATCH($M$7,GRID!$A$4:$A$10,0),MATCH(1,($U$2=GRID!$B$1:$BI$1)*(КАЛЕНДАРЬ!BU20=GRID!$B$3:$BI$3), 0)),
INDEX(GRID!$B$4:$BI$10,MATCH($M$7,GRID!$A$4:$A$10,0),MATCH(1,($U$2=GRID!$B$1:$BI$1)*(КАЛЕНДАРЬ!BU20=GRID!$B$3:$BI$3), 0))*(1-GRID!$B$29))</f>
        <v>33900</v>
      </c>
      <c r="N367" s="24" cm="1">
        <f t="array" ref="N367">IF($I$2="Открытый тариф",
INDEX(GRID!$B$13:$BI$19,MATCH($M$7,GRID!$A$13:$A$19,0),MATCH(1,($U$2=GRID!$B$1:$BI$1)*(КАЛЕНДАРЬ!$BU20=GRID!$B$3:$BI$3), 0)),
INDEX(GRID!$B$13:$BI$19,MATCH($M$7,GRID!$A$13:$A$19,0),MATCH(1,($U$2=GRID!$B$1:$BI$1)*(КАЛЕНДАРЬ!$BU20=GRID!$B$3:$BI$3), 0))*(1-GRID!$B$29))</f>
        <v>37200</v>
      </c>
      <c r="O367" s="24" cm="1">
        <f t="array" ref="O367">IF($I$2="Открытый тариф",
INDEX(GRID!$B$4:$BI$10,MATCH($O$7,GRID!$A$4:$A$10,0),MATCH(1,($U$2=GRID!$B$1:$BI$1)*(КАЛЕНДАРЬ!BU20=GRID!$B$3:$BI$3), 0)),
INDEX(GRID!$B$4:$BI$10,MATCH($O$7,GRID!$A$4:$A$10,0),MATCH(1,($U$2=GRID!$B$1:$BI$1)*(КАЛЕНДАРЬ!BU20=GRID!$B$3:$BI$3), 0))*(1-GRID!$B$29))</f>
        <v>72900</v>
      </c>
      <c r="P367" s="24" cm="1">
        <f t="array" ref="P367">IF($I$2="Открытый тариф",
INDEX(GRID!$B$13:$BI$19,MATCH($O$7,GRID!$A$13:$A$19,0),MATCH(1,($U$2=GRID!$B$1:$BI$1)*(КАЛЕНДАРЬ!$BU20=GRID!$B$3:$BI$3), 0)),
INDEX(GRID!$B$13:$BI$19,MATCH($O$7,GRID!$A$13:$A$19,0),MATCH(1,($U$2=GRID!$B$1:$BI$1)*(КАЛЕНДАРЬ!$BU20=GRID!$B$3:$BI$3), 0))*(1-GRID!$B$29))</f>
        <v>76200</v>
      </c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</row>
    <row r="368" spans="1:31" x14ac:dyDescent="0.2">
      <c r="A368" s="83" t="s">
        <v>18</v>
      </c>
      <c r="B368" s="84">
        <v>18</v>
      </c>
      <c r="C368" s="24" cm="1">
        <f t="array" ref="C368">IF($I$2="Открытый тариф",
INDEX(GRID!$B$4:$BI$10,MATCH($C$7,GRID!$A$4:$A$10,0),MATCH(1,($U$2=GRID!$B$1:$BI$1)*(КАЛЕНДАРЬ!BU21=GRID!$B$3:$BI$3), 0)),
INDEX(GRID!$B$4:$BI$10,MATCH($C$7,GRID!$A$4:$A$10,0),MATCH(1,($U$2=GRID!$B$1:$BI$1)*(КАЛЕНДАРЬ!BU21=GRID!$B$3:$BI$3), 0))*(1-GRID!$B$29))</f>
        <v>9500</v>
      </c>
      <c r="D368" s="24" cm="1">
        <f t="array" ref="D368">IF($I$2="Открытый тариф",
INDEX(GRID!$B$13:$BI$19,MATCH($C$7,GRID!$A$13:$A$19,0),MATCH(1,($U$2=GRID!$B$1:$BI$1)*(КАЛЕНДАРЬ!$BU21=GRID!$B$3:$BI$3), 0)),
INDEX(GRID!$B$13:$BI$19,MATCH($C$7,GRID!$A$13:$A$19,0),MATCH(1,($U$2=GRID!$B$1:$BI$1)*(КАЛЕНДАРЬ!$BU21=GRID!$B$3:$BI$3), 0))*(1-GRID!$B$29))</f>
        <v>12800</v>
      </c>
      <c r="E368" s="24" cm="1">
        <f t="array" ref="E368">IF($I$2="Открытый тариф",
INDEX(GRID!$B$4:$BI$10,MATCH($E$7,GRID!$A$4:$A$10,0),MATCH(1,($U$2=GRID!$B$1:$BI$1)*(КАЛЕНДАРЬ!BU21=GRID!$B$3:$BI$3), 0)),
INDEX(GRID!$B$4:$BI$10,MATCH($E$7,GRID!$A$4:$A$10,0),MATCH(1,($U$2=GRID!$B$1:$BI$1)*(КАЛЕНДАРЬ!BU21=GRID!$B$3:$BI$3), 0))*(1-GRID!$B$29))</f>
        <v>11300</v>
      </c>
      <c r="F368" s="24" cm="1">
        <f t="array" ref="F368">IF($I$2="Открытый тариф",
INDEX(GRID!$B$13:$BI$19,MATCH($E$7,GRID!$A$13:$A$19,0),MATCH(1,($U$2=GRID!$B$1:$BI$1)*(КАЛЕНДАРЬ!$BU21=GRID!$B$3:$BI$3), 0)),
INDEX(GRID!$B$13:$BI$19,MATCH($E$7,GRID!$A$13:$A$19,0),MATCH(1,($U$2=GRID!$B$1:$BI$1)*(КАЛЕНДАРЬ!$BU21=GRID!$B$3:$BI$3), 0))*(1-GRID!$B$29))</f>
        <v>14600</v>
      </c>
      <c r="G368" s="24" cm="1">
        <f t="array" ref="G368">IF($I$2="Открытый тариф",
INDEX(GRID!$B$4:$BI$10,MATCH($G$7,GRID!$A$4:$A$10,0),MATCH(1,($U$2=GRID!$B$1:$BI$1)*(КАЛЕНДАРЬ!BU21=GRID!$B$3:$BI$3), 0)),
INDEX(GRID!$B$4:$BI$10,MATCH($G$7,GRID!$A$4:$A$10,0),MATCH(1,($U$2=GRID!$B$1:$BI$1)*(КАЛЕНДАРЬ!BU21=GRID!$B$3:$BI$3), 0))*(1-GRID!$B$29))</f>
        <v>13400</v>
      </c>
      <c r="H368" s="24" cm="1">
        <f t="array" ref="H368">IF($I$2="Открытый тариф",
INDEX(GRID!$B$13:$BI$19,MATCH($G$7,GRID!$A$13:$A$19,0),MATCH(1,($U$2=GRID!$B$1:$BI$1)*(КАЛЕНДАРЬ!$BU21=GRID!$B$3:$BI$3), 0)),
INDEX(GRID!$B$13:$BI$19,MATCH($G$7,GRID!$A$13:$A$19,0),MATCH(1,($U$2=GRID!$B$1:$BI$1)*(КАЛЕНДАРЬ!$BU21=GRID!$B$3:$BI$3), 0))*(1-GRID!$B$29))</f>
        <v>16700</v>
      </c>
      <c r="I368" s="24" cm="1">
        <f t="array" ref="I368">IF($I$2="Открытый тариф",
INDEX(GRID!$B$4:$BI$10,MATCH($I$7,GRID!$A$4:$A$10,0),MATCH(1,($U$2=GRID!$B$1:$BI$1)*(КАЛЕНДАРЬ!BU21=GRID!$B$3:$BI$3), 0)),
INDEX(GRID!$B$4:$BI$10,MATCH($I$7,GRID!$A$4:$A$10,0),MATCH(1,($U$2=GRID!$B$1:$BI$1)*(КАЛЕНДАРЬ!BU21=GRID!$B$3:$BI$3), 0))*(1-GRID!$B$29))</f>
        <v>18300</v>
      </c>
      <c r="J368" s="24" cm="1">
        <f t="array" ref="J368">IF($I$2="Открытый тариф",
INDEX(GRID!$B$13:$BI$19,MATCH($I$7,GRID!$A$13:$A$19,0),MATCH(1,($U$2=GRID!$B$1:$BI$1)*(КАЛЕНДАРЬ!$BU21=GRID!$B$3:$BI$3), 0)),
INDEX(GRID!$B$13:$BI$19,MATCH($I$7,GRID!$A$13:$A$19,0),MATCH(1,($U$2=GRID!$B$1:$BI$1)*(КАЛЕНДАРЬ!$BU21=GRID!$B$3:$BI$3), 0))*(1-GRID!$B$29))</f>
        <v>21600</v>
      </c>
      <c r="K368" s="24" cm="1">
        <f t="array" ref="K368">IF($I$2="Открытый тариф",
INDEX(GRID!$B$4:$BI$10,MATCH($K$7,GRID!$A$4:$A$10,0),MATCH(1,($U$2=GRID!$B$1:$BI$1)*(КАЛЕНДАРЬ!BU21=GRID!$B$3:$BI$3), 0)),
INDEX(GRID!$B$4:$BI$10,MATCH($K$7,GRID!$A$4:$A$10,0),MATCH(1,($U$2=GRID!$B$1:$BI$1)*(КАЛЕНДАРЬ!BU21=GRID!$B$3:$BI$3), 0))*(1-GRID!$B$29))</f>
        <v>25300</v>
      </c>
      <c r="L368" s="24" cm="1">
        <f t="array" ref="L368">IF($I$2="Открытый тариф",
INDEX(GRID!$B$13:$BI$19,MATCH($K$7,GRID!$A$13:$A$19,0),MATCH(1,($U$2=GRID!$B$1:$BI$1)*(КАЛЕНДАРЬ!$BU21=GRID!$B$3:$BI$3), 0)),
INDEX(GRID!$B$13:$BI$19,MATCH($K$7,GRID!$A$13:$A$19,0),MATCH(1,($U$2=GRID!$B$1:$BI$1)*(КАЛЕНДАРЬ!$BU21=GRID!$B$3:$BI$3), 0))*(1-GRID!$B$29))</f>
        <v>28600</v>
      </c>
      <c r="M368" s="24" cm="1">
        <f t="array" ref="M368">IF($I$2="Открытый тариф",
INDEX(GRID!$B$4:$BI$10,MATCH($M$7,GRID!$A$4:$A$10,0),MATCH(1,($U$2=GRID!$B$1:$BI$1)*(КАЛЕНДАРЬ!BU21=GRID!$B$3:$BI$3), 0)),
INDEX(GRID!$B$4:$BI$10,MATCH($M$7,GRID!$A$4:$A$10,0),MATCH(1,($U$2=GRID!$B$1:$BI$1)*(КАЛЕНДАРЬ!BU21=GRID!$B$3:$BI$3), 0))*(1-GRID!$B$29))</f>
        <v>35800</v>
      </c>
      <c r="N368" s="24" cm="1">
        <f t="array" ref="N368">IF($I$2="Открытый тариф",
INDEX(GRID!$B$13:$BI$19,MATCH($M$7,GRID!$A$13:$A$19,0),MATCH(1,($U$2=GRID!$B$1:$BI$1)*(КАЛЕНДАРЬ!$BU21=GRID!$B$3:$BI$3), 0)),
INDEX(GRID!$B$13:$BI$19,MATCH($M$7,GRID!$A$13:$A$19,0),MATCH(1,($U$2=GRID!$B$1:$BI$1)*(КАЛЕНДАРЬ!$BU21=GRID!$B$3:$BI$3), 0))*(1-GRID!$B$29))</f>
        <v>39100</v>
      </c>
      <c r="O368" s="24" cm="1">
        <f t="array" ref="O368">IF($I$2="Открытый тариф",
INDEX(GRID!$B$4:$BI$10,MATCH($O$7,GRID!$A$4:$A$10,0),MATCH(1,($U$2=GRID!$B$1:$BI$1)*(КАЛЕНДАРЬ!BU21=GRID!$B$3:$BI$3), 0)),
INDEX(GRID!$B$4:$BI$10,MATCH($O$7,GRID!$A$4:$A$10,0),MATCH(1,($U$2=GRID!$B$1:$BI$1)*(КАЛЕНДАРЬ!BU21=GRID!$B$3:$BI$3), 0))*(1-GRID!$B$29))</f>
        <v>78300</v>
      </c>
      <c r="P368" s="24" cm="1">
        <f t="array" ref="P368">IF($I$2="Открытый тариф",
INDEX(GRID!$B$13:$BI$19,MATCH($O$7,GRID!$A$13:$A$19,0),MATCH(1,($U$2=GRID!$B$1:$BI$1)*(КАЛЕНДАРЬ!$BU21=GRID!$B$3:$BI$3), 0)),
INDEX(GRID!$B$13:$BI$19,MATCH($O$7,GRID!$A$13:$A$19,0),MATCH(1,($U$2=GRID!$B$1:$BI$1)*(КАЛЕНДАРЬ!$BU21=GRID!$B$3:$BI$3), 0))*(1-GRID!$B$29))</f>
        <v>81600</v>
      </c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</row>
    <row r="369" spans="1:31" x14ac:dyDescent="0.2">
      <c r="A369" s="83" t="s">
        <v>19</v>
      </c>
      <c r="B369" s="84">
        <v>19</v>
      </c>
      <c r="C369" s="24" cm="1">
        <f t="array" ref="C369">IF($I$2="Открытый тариф",
INDEX(GRID!$B$4:$BI$10,MATCH($C$7,GRID!$A$4:$A$10,0),MATCH(1,($U$2=GRID!$B$1:$BI$1)*(КАЛЕНДАРЬ!BU22=GRID!$B$3:$BI$3), 0)),
INDEX(GRID!$B$4:$BI$10,MATCH($C$7,GRID!$A$4:$A$10,0),MATCH(1,($U$2=GRID!$B$1:$BI$1)*(КАЛЕНДАРЬ!BU22=GRID!$B$3:$BI$3), 0))*(1-GRID!$B$29))</f>
        <v>9500</v>
      </c>
      <c r="D369" s="24" cm="1">
        <f t="array" ref="D369">IF($I$2="Открытый тариф",
INDEX(GRID!$B$13:$BI$19,MATCH($C$7,GRID!$A$13:$A$19,0),MATCH(1,($U$2=GRID!$B$1:$BI$1)*(КАЛЕНДАРЬ!$BU22=GRID!$B$3:$BI$3), 0)),
INDEX(GRID!$B$13:$BI$19,MATCH($C$7,GRID!$A$13:$A$19,0),MATCH(1,($U$2=GRID!$B$1:$BI$1)*(КАЛЕНДАРЬ!$BU22=GRID!$B$3:$BI$3), 0))*(1-GRID!$B$29))</f>
        <v>12800</v>
      </c>
      <c r="E369" s="24" cm="1">
        <f t="array" ref="E369">IF($I$2="Открытый тариф",
INDEX(GRID!$B$4:$BI$10,MATCH($E$7,GRID!$A$4:$A$10,0),MATCH(1,($U$2=GRID!$B$1:$BI$1)*(КАЛЕНДАРЬ!BU22=GRID!$B$3:$BI$3), 0)),
INDEX(GRID!$B$4:$BI$10,MATCH($E$7,GRID!$A$4:$A$10,0),MATCH(1,($U$2=GRID!$B$1:$BI$1)*(КАЛЕНДАРЬ!BU22=GRID!$B$3:$BI$3), 0))*(1-GRID!$B$29))</f>
        <v>11300</v>
      </c>
      <c r="F369" s="24" cm="1">
        <f t="array" ref="F369">IF($I$2="Открытый тариф",
INDEX(GRID!$B$13:$BI$19,MATCH($E$7,GRID!$A$13:$A$19,0),MATCH(1,($U$2=GRID!$B$1:$BI$1)*(КАЛЕНДАРЬ!$BU22=GRID!$B$3:$BI$3), 0)),
INDEX(GRID!$B$13:$BI$19,MATCH($E$7,GRID!$A$13:$A$19,0),MATCH(1,($U$2=GRID!$B$1:$BI$1)*(КАЛЕНДАРЬ!$BU22=GRID!$B$3:$BI$3), 0))*(1-GRID!$B$29))</f>
        <v>14600</v>
      </c>
      <c r="G369" s="24" cm="1">
        <f t="array" ref="G369">IF($I$2="Открытый тариф",
INDEX(GRID!$B$4:$BI$10,MATCH($G$7,GRID!$A$4:$A$10,0),MATCH(1,($U$2=GRID!$B$1:$BI$1)*(КАЛЕНДАРЬ!BU22=GRID!$B$3:$BI$3), 0)),
INDEX(GRID!$B$4:$BI$10,MATCH($G$7,GRID!$A$4:$A$10,0),MATCH(1,($U$2=GRID!$B$1:$BI$1)*(КАЛЕНДАРЬ!BU22=GRID!$B$3:$BI$3), 0))*(1-GRID!$B$29))</f>
        <v>13400</v>
      </c>
      <c r="H369" s="24" cm="1">
        <f t="array" ref="H369">IF($I$2="Открытый тариф",
INDEX(GRID!$B$13:$BI$19,MATCH($G$7,GRID!$A$13:$A$19,0),MATCH(1,($U$2=GRID!$B$1:$BI$1)*(КАЛЕНДАРЬ!$BU22=GRID!$B$3:$BI$3), 0)),
INDEX(GRID!$B$13:$BI$19,MATCH($G$7,GRID!$A$13:$A$19,0),MATCH(1,($U$2=GRID!$B$1:$BI$1)*(КАЛЕНДАРЬ!$BU22=GRID!$B$3:$BI$3), 0))*(1-GRID!$B$29))</f>
        <v>16700</v>
      </c>
      <c r="I369" s="24" cm="1">
        <f t="array" ref="I369">IF($I$2="Открытый тариф",
INDEX(GRID!$B$4:$BI$10,MATCH($I$7,GRID!$A$4:$A$10,0),MATCH(1,($U$2=GRID!$B$1:$BI$1)*(КАЛЕНДАРЬ!BU22=GRID!$B$3:$BI$3), 0)),
INDEX(GRID!$B$4:$BI$10,MATCH($I$7,GRID!$A$4:$A$10,0),MATCH(1,($U$2=GRID!$B$1:$BI$1)*(КАЛЕНДАРЬ!BU22=GRID!$B$3:$BI$3), 0))*(1-GRID!$B$29))</f>
        <v>18300</v>
      </c>
      <c r="J369" s="24" cm="1">
        <f t="array" ref="J369">IF($I$2="Открытый тариф",
INDEX(GRID!$B$13:$BI$19,MATCH($I$7,GRID!$A$13:$A$19,0),MATCH(1,($U$2=GRID!$B$1:$BI$1)*(КАЛЕНДАРЬ!$BU22=GRID!$B$3:$BI$3), 0)),
INDEX(GRID!$B$13:$BI$19,MATCH($I$7,GRID!$A$13:$A$19,0),MATCH(1,($U$2=GRID!$B$1:$BI$1)*(КАЛЕНДАРЬ!$BU22=GRID!$B$3:$BI$3), 0))*(1-GRID!$B$29))</f>
        <v>21600</v>
      </c>
      <c r="K369" s="24" cm="1">
        <f t="array" ref="K369">IF($I$2="Открытый тариф",
INDEX(GRID!$B$4:$BI$10,MATCH($K$7,GRID!$A$4:$A$10,0),MATCH(1,($U$2=GRID!$B$1:$BI$1)*(КАЛЕНДАРЬ!BU22=GRID!$B$3:$BI$3), 0)),
INDEX(GRID!$B$4:$BI$10,MATCH($K$7,GRID!$A$4:$A$10,0),MATCH(1,($U$2=GRID!$B$1:$BI$1)*(КАЛЕНДАРЬ!BU22=GRID!$B$3:$BI$3), 0))*(1-GRID!$B$29))</f>
        <v>25300</v>
      </c>
      <c r="L369" s="24" cm="1">
        <f t="array" ref="L369">IF($I$2="Открытый тариф",
INDEX(GRID!$B$13:$BI$19,MATCH($K$7,GRID!$A$13:$A$19,0),MATCH(1,($U$2=GRID!$B$1:$BI$1)*(КАЛЕНДАРЬ!$BU22=GRID!$B$3:$BI$3), 0)),
INDEX(GRID!$B$13:$BI$19,MATCH($K$7,GRID!$A$13:$A$19,0),MATCH(1,($U$2=GRID!$B$1:$BI$1)*(КАЛЕНДАРЬ!$BU22=GRID!$B$3:$BI$3), 0))*(1-GRID!$B$29))</f>
        <v>28600</v>
      </c>
      <c r="M369" s="24" cm="1">
        <f t="array" ref="M369">IF($I$2="Открытый тариф",
INDEX(GRID!$B$4:$BI$10,MATCH($M$7,GRID!$A$4:$A$10,0),MATCH(1,($U$2=GRID!$B$1:$BI$1)*(КАЛЕНДАРЬ!BU22=GRID!$B$3:$BI$3), 0)),
INDEX(GRID!$B$4:$BI$10,MATCH($M$7,GRID!$A$4:$A$10,0),MATCH(1,($U$2=GRID!$B$1:$BI$1)*(КАЛЕНДАРЬ!BU22=GRID!$B$3:$BI$3), 0))*(1-GRID!$B$29))</f>
        <v>35800</v>
      </c>
      <c r="N369" s="24" cm="1">
        <f t="array" ref="N369">IF($I$2="Открытый тариф",
INDEX(GRID!$B$13:$BI$19,MATCH($M$7,GRID!$A$13:$A$19,0),MATCH(1,($U$2=GRID!$B$1:$BI$1)*(КАЛЕНДАРЬ!$BU22=GRID!$B$3:$BI$3), 0)),
INDEX(GRID!$B$13:$BI$19,MATCH($M$7,GRID!$A$13:$A$19,0),MATCH(1,($U$2=GRID!$B$1:$BI$1)*(КАЛЕНДАРЬ!$BU22=GRID!$B$3:$BI$3), 0))*(1-GRID!$B$29))</f>
        <v>39100</v>
      </c>
      <c r="O369" s="24" cm="1">
        <f t="array" ref="O369">IF($I$2="Открытый тариф",
INDEX(GRID!$B$4:$BI$10,MATCH($O$7,GRID!$A$4:$A$10,0),MATCH(1,($U$2=GRID!$B$1:$BI$1)*(КАЛЕНДАРЬ!BU22=GRID!$B$3:$BI$3), 0)),
INDEX(GRID!$B$4:$BI$10,MATCH($O$7,GRID!$A$4:$A$10,0),MATCH(1,($U$2=GRID!$B$1:$BI$1)*(КАЛЕНДАРЬ!BU22=GRID!$B$3:$BI$3), 0))*(1-GRID!$B$29))</f>
        <v>78300</v>
      </c>
      <c r="P369" s="24" cm="1">
        <f t="array" ref="P369">IF($I$2="Открытый тариф",
INDEX(GRID!$B$13:$BI$19,MATCH($O$7,GRID!$A$13:$A$19,0),MATCH(1,($U$2=GRID!$B$1:$BI$1)*(КАЛЕНДАРЬ!$BU22=GRID!$B$3:$BI$3), 0)),
INDEX(GRID!$B$13:$BI$19,MATCH($O$7,GRID!$A$13:$A$19,0),MATCH(1,($U$2=GRID!$B$1:$BI$1)*(КАЛЕНДАРЬ!$BU22=GRID!$B$3:$BI$3), 0))*(1-GRID!$B$29))</f>
        <v>81600</v>
      </c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</row>
    <row r="370" spans="1:31" x14ac:dyDescent="0.2">
      <c r="A370" s="83" t="s">
        <v>13</v>
      </c>
      <c r="B370" s="84">
        <v>20</v>
      </c>
      <c r="C370" s="24" cm="1">
        <f t="array" ref="C370">IF($I$2="Открытый тариф",
INDEX(GRID!$B$4:$BI$10,MATCH($C$7,GRID!$A$4:$A$10,0),MATCH(1,($U$2=GRID!$B$1:$BI$1)*(КАЛЕНДАРЬ!BU23=GRID!$B$3:$BI$3), 0)),
INDEX(GRID!$B$4:$BI$10,MATCH($C$7,GRID!$A$4:$A$10,0),MATCH(1,($U$2=GRID!$B$1:$BI$1)*(КАЛЕНДАРЬ!BU23=GRID!$B$3:$BI$3), 0))*(1-GRID!$B$29))</f>
        <v>9300</v>
      </c>
      <c r="D370" s="24" cm="1">
        <f t="array" ref="D370">IF($I$2="Открытый тариф",
INDEX(GRID!$B$13:$BI$19,MATCH($C$7,GRID!$A$13:$A$19,0),MATCH(1,($U$2=GRID!$B$1:$BI$1)*(КАЛЕНДАРЬ!$BU23=GRID!$B$3:$BI$3), 0)),
INDEX(GRID!$B$13:$BI$19,MATCH($C$7,GRID!$A$13:$A$19,0),MATCH(1,($U$2=GRID!$B$1:$BI$1)*(КАЛЕНДАРЬ!$BU23=GRID!$B$3:$BI$3), 0))*(1-GRID!$B$29))</f>
        <v>12600</v>
      </c>
      <c r="E370" s="24" cm="1">
        <f t="array" ref="E370">IF($I$2="Открытый тариф",
INDEX(GRID!$B$4:$BI$10,MATCH($E$7,GRID!$A$4:$A$10,0),MATCH(1,($U$2=GRID!$B$1:$BI$1)*(КАЛЕНДАРЬ!BU23=GRID!$B$3:$BI$3), 0)),
INDEX(GRID!$B$4:$BI$10,MATCH($E$7,GRID!$A$4:$A$10,0),MATCH(1,($U$2=GRID!$B$1:$BI$1)*(КАЛЕНДАРЬ!BU23=GRID!$B$3:$BI$3), 0))*(1-GRID!$B$29))</f>
        <v>11000</v>
      </c>
      <c r="F370" s="24" cm="1">
        <f t="array" ref="F370">IF($I$2="Открытый тариф",
INDEX(GRID!$B$13:$BI$19,MATCH($E$7,GRID!$A$13:$A$19,0),MATCH(1,($U$2=GRID!$B$1:$BI$1)*(КАЛЕНДАРЬ!$BU23=GRID!$B$3:$BI$3), 0)),
INDEX(GRID!$B$13:$BI$19,MATCH($E$7,GRID!$A$13:$A$19,0),MATCH(1,($U$2=GRID!$B$1:$BI$1)*(КАЛЕНДАРЬ!$BU23=GRID!$B$3:$BI$3), 0))*(1-GRID!$B$29))</f>
        <v>14300</v>
      </c>
      <c r="G370" s="24" cm="1">
        <f t="array" ref="G370">IF($I$2="Открытый тариф",
INDEX(GRID!$B$4:$BI$10,MATCH($G$7,GRID!$A$4:$A$10,0),MATCH(1,($U$2=GRID!$B$1:$BI$1)*(КАЛЕНДАРЬ!BU23=GRID!$B$3:$BI$3), 0)),
INDEX(GRID!$B$4:$BI$10,MATCH($G$7,GRID!$A$4:$A$10,0),MATCH(1,($U$2=GRID!$B$1:$BI$1)*(КАЛЕНДАРЬ!BU23=GRID!$B$3:$BI$3), 0))*(1-GRID!$B$29))</f>
        <v>13000</v>
      </c>
      <c r="H370" s="24" cm="1">
        <f t="array" ref="H370">IF($I$2="Открытый тариф",
INDEX(GRID!$B$13:$BI$19,MATCH($G$7,GRID!$A$13:$A$19,0),MATCH(1,($U$2=GRID!$B$1:$BI$1)*(КАЛЕНДАРЬ!$BU23=GRID!$B$3:$BI$3), 0)),
INDEX(GRID!$B$13:$BI$19,MATCH($G$7,GRID!$A$13:$A$19,0),MATCH(1,($U$2=GRID!$B$1:$BI$1)*(КАЛЕНДАРЬ!$BU23=GRID!$B$3:$BI$3), 0))*(1-GRID!$B$29))</f>
        <v>16300</v>
      </c>
      <c r="I370" s="24" cm="1">
        <f t="array" ref="I370">IF($I$2="Открытый тариф",
INDEX(GRID!$B$4:$BI$10,MATCH($I$7,GRID!$A$4:$A$10,0),MATCH(1,($U$2=GRID!$B$1:$BI$1)*(КАЛЕНДАРЬ!BU23=GRID!$B$3:$BI$3), 0)),
INDEX(GRID!$B$4:$BI$10,MATCH($I$7,GRID!$A$4:$A$10,0),MATCH(1,($U$2=GRID!$B$1:$BI$1)*(КАЛЕНДАРЬ!BU23=GRID!$B$3:$BI$3), 0))*(1-GRID!$B$29))</f>
        <v>17600</v>
      </c>
      <c r="J370" s="24" cm="1">
        <f t="array" ref="J370">IF($I$2="Открытый тариф",
INDEX(GRID!$B$13:$BI$19,MATCH($I$7,GRID!$A$13:$A$19,0),MATCH(1,($U$2=GRID!$B$1:$BI$1)*(КАЛЕНДАРЬ!$BU23=GRID!$B$3:$BI$3), 0)),
INDEX(GRID!$B$13:$BI$19,MATCH($I$7,GRID!$A$13:$A$19,0),MATCH(1,($U$2=GRID!$B$1:$BI$1)*(КАЛЕНДАРЬ!$BU23=GRID!$B$3:$BI$3), 0))*(1-GRID!$B$29))</f>
        <v>20900</v>
      </c>
      <c r="K370" s="24" cm="1">
        <f t="array" ref="K370">IF($I$2="Открытый тариф",
INDEX(GRID!$B$4:$BI$10,MATCH($K$7,GRID!$A$4:$A$10,0),MATCH(1,($U$2=GRID!$B$1:$BI$1)*(КАЛЕНДАРЬ!BU23=GRID!$B$3:$BI$3), 0)),
INDEX(GRID!$B$4:$BI$10,MATCH($K$7,GRID!$A$4:$A$10,0),MATCH(1,($U$2=GRID!$B$1:$BI$1)*(КАЛЕНДАРЬ!BU23=GRID!$B$3:$BI$3), 0))*(1-GRID!$B$29))</f>
        <v>24100</v>
      </c>
      <c r="L370" s="24" cm="1">
        <f t="array" ref="L370">IF($I$2="Открытый тариф",
INDEX(GRID!$B$13:$BI$19,MATCH($K$7,GRID!$A$13:$A$19,0),MATCH(1,($U$2=GRID!$B$1:$BI$1)*(КАЛЕНДАРЬ!$BU23=GRID!$B$3:$BI$3), 0)),
INDEX(GRID!$B$13:$BI$19,MATCH($K$7,GRID!$A$13:$A$19,0),MATCH(1,($U$2=GRID!$B$1:$BI$1)*(КАЛЕНДАРЬ!$BU23=GRID!$B$3:$BI$3), 0))*(1-GRID!$B$29))</f>
        <v>27400</v>
      </c>
      <c r="M370" s="24" cm="1">
        <f t="array" ref="M370">IF($I$2="Открытый тариф",
INDEX(GRID!$B$4:$BI$10,MATCH($M$7,GRID!$A$4:$A$10,0),MATCH(1,($U$2=GRID!$B$1:$BI$1)*(КАЛЕНДАРЬ!BU23=GRID!$B$3:$BI$3), 0)),
INDEX(GRID!$B$4:$BI$10,MATCH($M$7,GRID!$A$4:$A$10,0),MATCH(1,($U$2=GRID!$B$1:$BI$1)*(КАЛЕНДАРЬ!BU23=GRID!$B$3:$BI$3), 0))*(1-GRID!$B$29))</f>
        <v>33900</v>
      </c>
      <c r="N370" s="24" cm="1">
        <f t="array" ref="N370">IF($I$2="Открытый тариф",
INDEX(GRID!$B$13:$BI$19,MATCH($M$7,GRID!$A$13:$A$19,0),MATCH(1,($U$2=GRID!$B$1:$BI$1)*(КАЛЕНДАРЬ!$BU23=GRID!$B$3:$BI$3), 0)),
INDEX(GRID!$B$13:$BI$19,MATCH($M$7,GRID!$A$13:$A$19,0),MATCH(1,($U$2=GRID!$B$1:$BI$1)*(КАЛЕНДАРЬ!$BU23=GRID!$B$3:$BI$3), 0))*(1-GRID!$B$29))</f>
        <v>37200</v>
      </c>
      <c r="O370" s="24" cm="1">
        <f t="array" ref="O370">IF($I$2="Открытый тариф",
INDEX(GRID!$B$4:$BI$10,MATCH($O$7,GRID!$A$4:$A$10,0),MATCH(1,($U$2=GRID!$B$1:$BI$1)*(КАЛЕНДАРЬ!BU23=GRID!$B$3:$BI$3), 0)),
INDEX(GRID!$B$4:$BI$10,MATCH($O$7,GRID!$A$4:$A$10,0),MATCH(1,($U$2=GRID!$B$1:$BI$1)*(КАЛЕНДАРЬ!BU23=GRID!$B$3:$BI$3), 0))*(1-GRID!$B$29))</f>
        <v>72900</v>
      </c>
      <c r="P370" s="24" cm="1">
        <f t="array" ref="P370">IF($I$2="Открытый тариф",
INDEX(GRID!$B$13:$BI$19,MATCH($O$7,GRID!$A$13:$A$19,0),MATCH(1,($U$2=GRID!$B$1:$BI$1)*(КАЛЕНДАРЬ!$BU23=GRID!$B$3:$BI$3), 0)),
INDEX(GRID!$B$13:$BI$19,MATCH($O$7,GRID!$A$13:$A$19,0),MATCH(1,($U$2=GRID!$B$1:$BI$1)*(КАЛЕНДАРЬ!$BU23=GRID!$B$3:$BI$3), 0))*(1-GRID!$B$29))</f>
        <v>76200</v>
      </c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</row>
    <row r="371" spans="1:31" x14ac:dyDescent="0.2">
      <c r="A371" s="83" t="s">
        <v>14</v>
      </c>
      <c r="B371" s="84">
        <v>21</v>
      </c>
      <c r="C371" s="24" cm="1">
        <f t="array" ref="C371">IF($I$2="Открытый тариф",
INDEX(GRID!$B$4:$BI$10,MATCH($C$7,GRID!$A$4:$A$10,0),MATCH(1,($U$2=GRID!$B$1:$BI$1)*(КАЛЕНДАРЬ!BU24=GRID!$B$3:$BI$3), 0)),
INDEX(GRID!$B$4:$BI$10,MATCH($C$7,GRID!$A$4:$A$10,0),MATCH(1,($U$2=GRID!$B$1:$BI$1)*(КАЛЕНДАРЬ!BU24=GRID!$B$3:$BI$3), 0))*(1-GRID!$B$29))</f>
        <v>9300</v>
      </c>
      <c r="D371" s="24" cm="1">
        <f t="array" ref="D371">IF($I$2="Открытый тариф",
INDEX(GRID!$B$13:$BI$19,MATCH($C$7,GRID!$A$13:$A$19,0),MATCH(1,($U$2=GRID!$B$1:$BI$1)*(КАЛЕНДАРЬ!$BU24=GRID!$B$3:$BI$3), 0)),
INDEX(GRID!$B$13:$BI$19,MATCH($C$7,GRID!$A$13:$A$19,0),MATCH(1,($U$2=GRID!$B$1:$BI$1)*(КАЛЕНДАРЬ!$BU24=GRID!$B$3:$BI$3), 0))*(1-GRID!$B$29))</f>
        <v>12600</v>
      </c>
      <c r="E371" s="24" cm="1">
        <f t="array" ref="E371">IF($I$2="Открытый тариф",
INDEX(GRID!$B$4:$BI$10,MATCH($E$7,GRID!$A$4:$A$10,0),MATCH(1,($U$2=GRID!$B$1:$BI$1)*(КАЛЕНДАРЬ!BU24=GRID!$B$3:$BI$3), 0)),
INDEX(GRID!$B$4:$BI$10,MATCH($E$7,GRID!$A$4:$A$10,0),MATCH(1,($U$2=GRID!$B$1:$BI$1)*(КАЛЕНДАРЬ!BU24=GRID!$B$3:$BI$3), 0))*(1-GRID!$B$29))</f>
        <v>11000</v>
      </c>
      <c r="F371" s="24" cm="1">
        <f t="array" ref="F371">IF($I$2="Открытый тариф",
INDEX(GRID!$B$13:$BI$19,MATCH($E$7,GRID!$A$13:$A$19,0),MATCH(1,($U$2=GRID!$B$1:$BI$1)*(КАЛЕНДАРЬ!$BU24=GRID!$B$3:$BI$3), 0)),
INDEX(GRID!$B$13:$BI$19,MATCH($E$7,GRID!$A$13:$A$19,0),MATCH(1,($U$2=GRID!$B$1:$BI$1)*(КАЛЕНДАРЬ!$BU24=GRID!$B$3:$BI$3), 0))*(1-GRID!$B$29))</f>
        <v>14300</v>
      </c>
      <c r="G371" s="24" cm="1">
        <f t="array" ref="G371">IF($I$2="Открытый тариф",
INDEX(GRID!$B$4:$BI$10,MATCH($G$7,GRID!$A$4:$A$10,0),MATCH(1,($U$2=GRID!$B$1:$BI$1)*(КАЛЕНДАРЬ!BU24=GRID!$B$3:$BI$3), 0)),
INDEX(GRID!$B$4:$BI$10,MATCH($G$7,GRID!$A$4:$A$10,0),MATCH(1,($U$2=GRID!$B$1:$BI$1)*(КАЛЕНДАРЬ!BU24=GRID!$B$3:$BI$3), 0))*(1-GRID!$B$29))</f>
        <v>13000</v>
      </c>
      <c r="H371" s="24" cm="1">
        <f t="array" ref="H371">IF($I$2="Открытый тариф",
INDEX(GRID!$B$13:$BI$19,MATCH($G$7,GRID!$A$13:$A$19,0),MATCH(1,($U$2=GRID!$B$1:$BI$1)*(КАЛЕНДАРЬ!$BU24=GRID!$B$3:$BI$3), 0)),
INDEX(GRID!$B$13:$BI$19,MATCH($G$7,GRID!$A$13:$A$19,0),MATCH(1,($U$2=GRID!$B$1:$BI$1)*(КАЛЕНДАРЬ!$BU24=GRID!$B$3:$BI$3), 0))*(1-GRID!$B$29))</f>
        <v>16300</v>
      </c>
      <c r="I371" s="24" cm="1">
        <f t="array" ref="I371">IF($I$2="Открытый тариф",
INDEX(GRID!$B$4:$BI$10,MATCH($I$7,GRID!$A$4:$A$10,0),MATCH(1,($U$2=GRID!$B$1:$BI$1)*(КАЛЕНДАРЬ!BU24=GRID!$B$3:$BI$3), 0)),
INDEX(GRID!$B$4:$BI$10,MATCH($I$7,GRID!$A$4:$A$10,0),MATCH(1,($U$2=GRID!$B$1:$BI$1)*(КАЛЕНДАРЬ!BU24=GRID!$B$3:$BI$3), 0))*(1-GRID!$B$29))</f>
        <v>17600</v>
      </c>
      <c r="J371" s="24" cm="1">
        <f t="array" ref="J371">IF($I$2="Открытый тариф",
INDEX(GRID!$B$13:$BI$19,MATCH($I$7,GRID!$A$13:$A$19,0),MATCH(1,($U$2=GRID!$B$1:$BI$1)*(КАЛЕНДАРЬ!$BU24=GRID!$B$3:$BI$3), 0)),
INDEX(GRID!$B$13:$BI$19,MATCH($I$7,GRID!$A$13:$A$19,0),MATCH(1,($U$2=GRID!$B$1:$BI$1)*(КАЛЕНДАРЬ!$BU24=GRID!$B$3:$BI$3), 0))*(1-GRID!$B$29))</f>
        <v>20900</v>
      </c>
      <c r="K371" s="24" cm="1">
        <f t="array" ref="K371">IF($I$2="Открытый тариф",
INDEX(GRID!$B$4:$BI$10,MATCH($K$7,GRID!$A$4:$A$10,0),MATCH(1,($U$2=GRID!$B$1:$BI$1)*(КАЛЕНДАРЬ!BU24=GRID!$B$3:$BI$3), 0)),
INDEX(GRID!$B$4:$BI$10,MATCH($K$7,GRID!$A$4:$A$10,0),MATCH(1,($U$2=GRID!$B$1:$BI$1)*(КАЛЕНДАРЬ!BU24=GRID!$B$3:$BI$3), 0))*(1-GRID!$B$29))</f>
        <v>24100</v>
      </c>
      <c r="L371" s="24" cm="1">
        <f t="array" ref="L371">IF($I$2="Открытый тариф",
INDEX(GRID!$B$13:$BI$19,MATCH($K$7,GRID!$A$13:$A$19,0),MATCH(1,($U$2=GRID!$B$1:$BI$1)*(КАЛЕНДАРЬ!$BU24=GRID!$B$3:$BI$3), 0)),
INDEX(GRID!$B$13:$BI$19,MATCH($K$7,GRID!$A$13:$A$19,0),MATCH(1,($U$2=GRID!$B$1:$BI$1)*(КАЛЕНДАРЬ!$BU24=GRID!$B$3:$BI$3), 0))*(1-GRID!$B$29))</f>
        <v>27400</v>
      </c>
      <c r="M371" s="24" cm="1">
        <f t="array" ref="M371">IF($I$2="Открытый тариф",
INDEX(GRID!$B$4:$BI$10,MATCH($M$7,GRID!$A$4:$A$10,0),MATCH(1,($U$2=GRID!$B$1:$BI$1)*(КАЛЕНДАРЬ!BU24=GRID!$B$3:$BI$3), 0)),
INDEX(GRID!$B$4:$BI$10,MATCH($M$7,GRID!$A$4:$A$10,0),MATCH(1,($U$2=GRID!$B$1:$BI$1)*(КАЛЕНДАРЬ!BU24=GRID!$B$3:$BI$3), 0))*(1-GRID!$B$29))</f>
        <v>33900</v>
      </c>
      <c r="N371" s="24" cm="1">
        <f t="array" ref="N371">IF($I$2="Открытый тариф",
INDEX(GRID!$B$13:$BI$19,MATCH($M$7,GRID!$A$13:$A$19,0),MATCH(1,($U$2=GRID!$B$1:$BI$1)*(КАЛЕНДАРЬ!$BU24=GRID!$B$3:$BI$3), 0)),
INDEX(GRID!$B$13:$BI$19,MATCH($M$7,GRID!$A$13:$A$19,0),MATCH(1,($U$2=GRID!$B$1:$BI$1)*(КАЛЕНДАРЬ!$BU24=GRID!$B$3:$BI$3), 0))*(1-GRID!$B$29))</f>
        <v>37200</v>
      </c>
      <c r="O371" s="24" cm="1">
        <f t="array" ref="O371">IF($I$2="Открытый тариф",
INDEX(GRID!$B$4:$BI$10,MATCH($O$7,GRID!$A$4:$A$10,0),MATCH(1,($U$2=GRID!$B$1:$BI$1)*(КАЛЕНДАРЬ!BU24=GRID!$B$3:$BI$3), 0)),
INDEX(GRID!$B$4:$BI$10,MATCH($O$7,GRID!$A$4:$A$10,0),MATCH(1,($U$2=GRID!$B$1:$BI$1)*(КАЛЕНДАРЬ!BU24=GRID!$B$3:$BI$3), 0))*(1-GRID!$B$29))</f>
        <v>72900</v>
      </c>
      <c r="P371" s="24" cm="1">
        <f t="array" ref="P371">IF($I$2="Открытый тариф",
INDEX(GRID!$B$13:$BI$19,MATCH($O$7,GRID!$A$13:$A$19,0),MATCH(1,($U$2=GRID!$B$1:$BI$1)*(КАЛЕНДАРЬ!$BU24=GRID!$B$3:$BI$3), 0)),
INDEX(GRID!$B$13:$BI$19,MATCH($O$7,GRID!$A$13:$A$19,0),MATCH(1,($U$2=GRID!$B$1:$BI$1)*(КАЛЕНДАРЬ!$BU24=GRID!$B$3:$BI$3), 0))*(1-GRID!$B$29))</f>
        <v>76200</v>
      </c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</row>
    <row r="372" spans="1:31" x14ac:dyDescent="0.2">
      <c r="A372" s="83" t="s">
        <v>15</v>
      </c>
      <c r="B372" s="84">
        <v>22</v>
      </c>
      <c r="C372" s="24" cm="1">
        <f t="array" ref="C372">IF($I$2="Открытый тариф",
INDEX(GRID!$B$4:$BI$10,MATCH($C$7,GRID!$A$4:$A$10,0),MATCH(1,($U$2=GRID!$B$1:$BI$1)*(КАЛЕНДАРЬ!BU25=GRID!$B$3:$BI$3), 0)),
INDEX(GRID!$B$4:$BI$10,MATCH($C$7,GRID!$A$4:$A$10,0),MATCH(1,($U$2=GRID!$B$1:$BI$1)*(КАЛЕНДАРЬ!BU25=GRID!$B$3:$BI$3), 0))*(1-GRID!$B$29))</f>
        <v>9300</v>
      </c>
      <c r="D372" s="24" cm="1">
        <f t="array" ref="D372">IF($I$2="Открытый тариф",
INDEX(GRID!$B$13:$BI$19,MATCH($C$7,GRID!$A$13:$A$19,0),MATCH(1,($U$2=GRID!$B$1:$BI$1)*(КАЛЕНДАРЬ!$BU25=GRID!$B$3:$BI$3), 0)),
INDEX(GRID!$B$13:$BI$19,MATCH($C$7,GRID!$A$13:$A$19,0),MATCH(1,($U$2=GRID!$B$1:$BI$1)*(КАЛЕНДАРЬ!$BU25=GRID!$B$3:$BI$3), 0))*(1-GRID!$B$29))</f>
        <v>12600</v>
      </c>
      <c r="E372" s="24" cm="1">
        <f t="array" ref="E372">IF($I$2="Открытый тариф",
INDEX(GRID!$B$4:$BI$10,MATCH($E$7,GRID!$A$4:$A$10,0),MATCH(1,($U$2=GRID!$B$1:$BI$1)*(КАЛЕНДАРЬ!BU25=GRID!$B$3:$BI$3), 0)),
INDEX(GRID!$B$4:$BI$10,MATCH($E$7,GRID!$A$4:$A$10,0),MATCH(1,($U$2=GRID!$B$1:$BI$1)*(КАЛЕНДАРЬ!BU25=GRID!$B$3:$BI$3), 0))*(1-GRID!$B$29))</f>
        <v>11000</v>
      </c>
      <c r="F372" s="24" cm="1">
        <f t="array" ref="F372">IF($I$2="Открытый тариф",
INDEX(GRID!$B$13:$BI$19,MATCH($E$7,GRID!$A$13:$A$19,0),MATCH(1,($U$2=GRID!$B$1:$BI$1)*(КАЛЕНДАРЬ!$BU25=GRID!$B$3:$BI$3), 0)),
INDEX(GRID!$B$13:$BI$19,MATCH($E$7,GRID!$A$13:$A$19,0),MATCH(1,($U$2=GRID!$B$1:$BI$1)*(КАЛЕНДАРЬ!$BU25=GRID!$B$3:$BI$3), 0))*(1-GRID!$B$29))</f>
        <v>14300</v>
      </c>
      <c r="G372" s="24" cm="1">
        <f t="array" ref="G372">IF($I$2="Открытый тариф",
INDEX(GRID!$B$4:$BI$10,MATCH($G$7,GRID!$A$4:$A$10,0),MATCH(1,($U$2=GRID!$B$1:$BI$1)*(КАЛЕНДАРЬ!BU25=GRID!$B$3:$BI$3), 0)),
INDEX(GRID!$B$4:$BI$10,MATCH($G$7,GRID!$A$4:$A$10,0),MATCH(1,($U$2=GRID!$B$1:$BI$1)*(КАЛЕНДАРЬ!BU25=GRID!$B$3:$BI$3), 0))*(1-GRID!$B$29))</f>
        <v>13000</v>
      </c>
      <c r="H372" s="24" cm="1">
        <f t="array" ref="H372">IF($I$2="Открытый тариф",
INDEX(GRID!$B$13:$BI$19,MATCH($G$7,GRID!$A$13:$A$19,0),MATCH(1,($U$2=GRID!$B$1:$BI$1)*(КАЛЕНДАРЬ!$BU25=GRID!$B$3:$BI$3), 0)),
INDEX(GRID!$B$13:$BI$19,MATCH($G$7,GRID!$A$13:$A$19,0),MATCH(1,($U$2=GRID!$B$1:$BI$1)*(КАЛЕНДАРЬ!$BU25=GRID!$B$3:$BI$3), 0))*(1-GRID!$B$29))</f>
        <v>16300</v>
      </c>
      <c r="I372" s="24" cm="1">
        <f t="array" ref="I372">IF($I$2="Открытый тариф",
INDEX(GRID!$B$4:$BI$10,MATCH($I$7,GRID!$A$4:$A$10,0),MATCH(1,($U$2=GRID!$B$1:$BI$1)*(КАЛЕНДАРЬ!BU25=GRID!$B$3:$BI$3), 0)),
INDEX(GRID!$B$4:$BI$10,MATCH($I$7,GRID!$A$4:$A$10,0),MATCH(1,($U$2=GRID!$B$1:$BI$1)*(КАЛЕНДАРЬ!BU25=GRID!$B$3:$BI$3), 0))*(1-GRID!$B$29))</f>
        <v>17600</v>
      </c>
      <c r="J372" s="24" cm="1">
        <f t="array" ref="J372">IF($I$2="Открытый тариф",
INDEX(GRID!$B$13:$BI$19,MATCH($I$7,GRID!$A$13:$A$19,0),MATCH(1,($U$2=GRID!$B$1:$BI$1)*(КАЛЕНДАРЬ!$BU25=GRID!$B$3:$BI$3), 0)),
INDEX(GRID!$B$13:$BI$19,MATCH($I$7,GRID!$A$13:$A$19,0),MATCH(1,($U$2=GRID!$B$1:$BI$1)*(КАЛЕНДАРЬ!$BU25=GRID!$B$3:$BI$3), 0))*(1-GRID!$B$29))</f>
        <v>20900</v>
      </c>
      <c r="K372" s="24" cm="1">
        <f t="array" ref="K372">IF($I$2="Открытый тариф",
INDEX(GRID!$B$4:$BI$10,MATCH($K$7,GRID!$A$4:$A$10,0),MATCH(1,($U$2=GRID!$B$1:$BI$1)*(КАЛЕНДАРЬ!BU25=GRID!$B$3:$BI$3), 0)),
INDEX(GRID!$B$4:$BI$10,MATCH($K$7,GRID!$A$4:$A$10,0),MATCH(1,($U$2=GRID!$B$1:$BI$1)*(КАЛЕНДАРЬ!BU25=GRID!$B$3:$BI$3), 0))*(1-GRID!$B$29))</f>
        <v>24100</v>
      </c>
      <c r="L372" s="24" cm="1">
        <f t="array" ref="L372">IF($I$2="Открытый тариф",
INDEX(GRID!$B$13:$BI$19,MATCH($K$7,GRID!$A$13:$A$19,0),MATCH(1,($U$2=GRID!$B$1:$BI$1)*(КАЛЕНДАРЬ!$BU25=GRID!$B$3:$BI$3), 0)),
INDEX(GRID!$B$13:$BI$19,MATCH($K$7,GRID!$A$13:$A$19,0),MATCH(1,($U$2=GRID!$B$1:$BI$1)*(КАЛЕНДАРЬ!$BU25=GRID!$B$3:$BI$3), 0))*(1-GRID!$B$29))</f>
        <v>27400</v>
      </c>
      <c r="M372" s="24" cm="1">
        <f t="array" ref="M372">IF($I$2="Открытый тариф",
INDEX(GRID!$B$4:$BI$10,MATCH($M$7,GRID!$A$4:$A$10,0),MATCH(1,($U$2=GRID!$B$1:$BI$1)*(КАЛЕНДАРЬ!BU25=GRID!$B$3:$BI$3), 0)),
INDEX(GRID!$B$4:$BI$10,MATCH($M$7,GRID!$A$4:$A$10,0),MATCH(1,($U$2=GRID!$B$1:$BI$1)*(КАЛЕНДАРЬ!BU25=GRID!$B$3:$BI$3), 0))*(1-GRID!$B$29))</f>
        <v>33900</v>
      </c>
      <c r="N372" s="24" cm="1">
        <f t="array" ref="N372">IF($I$2="Открытый тариф",
INDEX(GRID!$B$13:$BI$19,MATCH($M$7,GRID!$A$13:$A$19,0),MATCH(1,($U$2=GRID!$B$1:$BI$1)*(КАЛЕНДАРЬ!$BU25=GRID!$B$3:$BI$3), 0)),
INDEX(GRID!$B$13:$BI$19,MATCH($M$7,GRID!$A$13:$A$19,0),MATCH(1,($U$2=GRID!$B$1:$BI$1)*(КАЛЕНДАРЬ!$BU25=GRID!$B$3:$BI$3), 0))*(1-GRID!$B$29))</f>
        <v>37200</v>
      </c>
      <c r="O372" s="24" cm="1">
        <f t="array" ref="O372">IF($I$2="Открытый тариф",
INDEX(GRID!$B$4:$BI$10,MATCH($O$7,GRID!$A$4:$A$10,0),MATCH(1,($U$2=GRID!$B$1:$BI$1)*(КАЛЕНДАРЬ!BU25=GRID!$B$3:$BI$3), 0)),
INDEX(GRID!$B$4:$BI$10,MATCH($O$7,GRID!$A$4:$A$10,0),MATCH(1,($U$2=GRID!$B$1:$BI$1)*(КАЛЕНДАРЬ!BU25=GRID!$B$3:$BI$3), 0))*(1-GRID!$B$29))</f>
        <v>72900</v>
      </c>
      <c r="P372" s="24" cm="1">
        <f t="array" ref="P372">IF($I$2="Открытый тариф",
INDEX(GRID!$B$13:$BI$19,MATCH($O$7,GRID!$A$13:$A$19,0),MATCH(1,($U$2=GRID!$B$1:$BI$1)*(КАЛЕНДАРЬ!$BU25=GRID!$B$3:$BI$3), 0)),
INDEX(GRID!$B$13:$BI$19,MATCH($O$7,GRID!$A$13:$A$19,0),MATCH(1,($U$2=GRID!$B$1:$BI$1)*(КАЛЕНДАРЬ!$BU25=GRID!$B$3:$BI$3), 0))*(1-GRID!$B$29))</f>
        <v>76200</v>
      </c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</row>
    <row r="373" spans="1:31" x14ac:dyDescent="0.2">
      <c r="A373" s="83" t="s">
        <v>16</v>
      </c>
      <c r="B373" s="84">
        <v>23</v>
      </c>
      <c r="C373" s="24" cm="1">
        <f t="array" ref="C373">IF($I$2="Открытый тариф",
INDEX(GRID!$B$4:$BI$10,MATCH($C$7,GRID!$A$4:$A$10,0),MATCH(1,($U$2=GRID!$B$1:$BI$1)*(КАЛЕНДАРЬ!BU26=GRID!$B$3:$BI$3), 0)),
INDEX(GRID!$B$4:$BI$10,MATCH($C$7,GRID!$A$4:$A$10,0),MATCH(1,($U$2=GRID!$B$1:$BI$1)*(КАЛЕНДАРЬ!BU26=GRID!$B$3:$BI$3), 0))*(1-GRID!$B$29))</f>
        <v>9300</v>
      </c>
      <c r="D373" s="24" cm="1">
        <f t="array" ref="D373">IF($I$2="Открытый тариф",
INDEX(GRID!$B$13:$BI$19,MATCH($C$7,GRID!$A$13:$A$19,0),MATCH(1,($U$2=GRID!$B$1:$BI$1)*(КАЛЕНДАРЬ!$BU26=GRID!$B$3:$BI$3), 0)),
INDEX(GRID!$B$13:$BI$19,MATCH($C$7,GRID!$A$13:$A$19,0),MATCH(1,($U$2=GRID!$B$1:$BI$1)*(КАЛЕНДАРЬ!$BU26=GRID!$B$3:$BI$3), 0))*(1-GRID!$B$29))</f>
        <v>12600</v>
      </c>
      <c r="E373" s="24" cm="1">
        <f t="array" ref="E373">IF($I$2="Открытый тариф",
INDEX(GRID!$B$4:$BI$10,MATCH($E$7,GRID!$A$4:$A$10,0),MATCH(1,($U$2=GRID!$B$1:$BI$1)*(КАЛЕНДАРЬ!BU26=GRID!$B$3:$BI$3), 0)),
INDEX(GRID!$B$4:$BI$10,MATCH($E$7,GRID!$A$4:$A$10,0),MATCH(1,($U$2=GRID!$B$1:$BI$1)*(КАЛЕНДАРЬ!BU26=GRID!$B$3:$BI$3), 0))*(1-GRID!$B$29))</f>
        <v>11000</v>
      </c>
      <c r="F373" s="24" cm="1">
        <f t="array" ref="F373">IF($I$2="Открытый тариф",
INDEX(GRID!$B$13:$BI$19,MATCH($E$7,GRID!$A$13:$A$19,0),MATCH(1,($U$2=GRID!$B$1:$BI$1)*(КАЛЕНДАРЬ!$BU26=GRID!$B$3:$BI$3), 0)),
INDEX(GRID!$B$13:$BI$19,MATCH($E$7,GRID!$A$13:$A$19,0),MATCH(1,($U$2=GRID!$B$1:$BI$1)*(КАЛЕНДАРЬ!$BU26=GRID!$B$3:$BI$3), 0))*(1-GRID!$B$29))</f>
        <v>14300</v>
      </c>
      <c r="G373" s="24" cm="1">
        <f t="array" ref="G373">IF($I$2="Открытый тариф",
INDEX(GRID!$B$4:$BI$10,MATCH($G$7,GRID!$A$4:$A$10,0),MATCH(1,($U$2=GRID!$B$1:$BI$1)*(КАЛЕНДАРЬ!BU26=GRID!$B$3:$BI$3), 0)),
INDEX(GRID!$B$4:$BI$10,MATCH($G$7,GRID!$A$4:$A$10,0),MATCH(1,($U$2=GRID!$B$1:$BI$1)*(КАЛЕНДАРЬ!BU26=GRID!$B$3:$BI$3), 0))*(1-GRID!$B$29))</f>
        <v>13000</v>
      </c>
      <c r="H373" s="24" cm="1">
        <f t="array" ref="H373">IF($I$2="Открытый тариф",
INDEX(GRID!$B$13:$BI$19,MATCH($G$7,GRID!$A$13:$A$19,0),MATCH(1,($U$2=GRID!$B$1:$BI$1)*(КАЛЕНДАРЬ!$BU26=GRID!$B$3:$BI$3), 0)),
INDEX(GRID!$B$13:$BI$19,MATCH($G$7,GRID!$A$13:$A$19,0),MATCH(1,($U$2=GRID!$B$1:$BI$1)*(КАЛЕНДАРЬ!$BU26=GRID!$B$3:$BI$3), 0))*(1-GRID!$B$29))</f>
        <v>16300</v>
      </c>
      <c r="I373" s="24" cm="1">
        <f t="array" ref="I373">IF($I$2="Открытый тариф",
INDEX(GRID!$B$4:$BI$10,MATCH($I$7,GRID!$A$4:$A$10,0),MATCH(1,($U$2=GRID!$B$1:$BI$1)*(КАЛЕНДАРЬ!BU26=GRID!$B$3:$BI$3), 0)),
INDEX(GRID!$B$4:$BI$10,MATCH($I$7,GRID!$A$4:$A$10,0),MATCH(1,($U$2=GRID!$B$1:$BI$1)*(КАЛЕНДАРЬ!BU26=GRID!$B$3:$BI$3), 0))*(1-GRID!$B$29))</f>
        <v>17600</v>
      </c>
      <c r="J373" s="24" cm="1">
        <f t="array" ref="J373">IF($I$2="Открытый тариф",
INDEX(GRID!$B$13:$BI$19,MATCH($I$7,GRID!$A$13:$A$19,0),MATCH(1,($U$2=GRID!$B$1:$BI$1)*(КАЛЕНДАРЬ!$BU26=GRID!$B$3:$BI$3), 0)),
INDEX(GRID!$B$13:$BI$19,MATCH($I$7,GRID!$A$13:$A$19,0),MATCH(1,($U$2=GRID!$B$1:$BI$1)*(КАЛЕНДАРЬ!$BU26=GRID!$B$3:$BI$3), 0))*(1-GRID!$B$29))</f>
        <v>20900</v>
      </c>
      <c r="K373" s="24" cm="1">
        <f t="array" ref="K373">IF($I$2="Открытый тариф",
INDEX(GRID!$B$4:$BI$10,MATCH($K$7,GRID!$A$4:$A$10,0),MATCH(1,($U$2=GRID!$B$1:$BI$1)*(КАЛЕНДАРЬ!BU26=GRID!$B$3:$BI$3), 0)),
INDEX(GRID!$B$4:$BI$10,MATCH($K$7,GRID!$A$4:$A$10,0),MATCH(1,($U$2=GRID!$B$1:$BI$1)*(КАЛЕНДАРЬ!BU26=GRID!$B$3:$BI$3), 0))*(1-GRID!$B$29))</f>
        <v>24100</v>
      </c>
      <c r="L373" s="24" cm="1">
        <f t="array" ref="L373">IF($I$2="Открытый тариф",
INDEX(GRID!$B$13:$BI$19,MATCH($K$7,GRID!$A$13:$A$19,0),MATCH(1,($U$2=GRID!$B$1:$BI$1)*(КАЛЕНДАРЬ!$BU26=GRID!$B$3:$BI$3), 0)),
INDEX(GRID!$B$13:$BI$19,MATCH($K$7,GRID!$A$13:$A$19,0),MATCH(1,($U$2=GRID!$B$1:$BI$1)*(КАЛЕНДАРЬ!$BU26=GRID!$B$3:$BI$3), 0))*(1-GRID!$B$29))</f>
        <v>27400</v>
      </c>
      <c r="M373" s="24" cm="1">
        <f t="array" ref="M373">IF($I$2="Открытый тариф",
INDEX(GRID!$B$4:$BI$10,MATCH($M$7,GRID!$A$4:$A$10,0),MATCH(1,($U$2=GRID!$B$1:$BI$1)*(КАЛЕНДАРЬ!BU26=GRID!$B$3:$BI$3), 0)),
INDEX(GRID!$B$4:$BI$10,MATCH($M$7,GRID!$A$4:$A$10,0),MATCH(1,($U$2=GRID!$B$1:$BI$1)*(КАЛЕНДАРЬ!BU26=GRID!$B$3:$BI$3), 0))*(1-GRID!$B$29))</f>
        <v>33900</v>
      </c>
      <c r="N373" s="24" cm="1">
        <f t="array" ref="N373">IF($I$2="Открытый тариф",
INDEX(GRID!$B$13:$BI$19,MATCH($M$7,GRID!$A$13:$A$19,0),MATCH(1,($U$2=GRID!$B$1:$BI$1)*(КАЛЕНДАРЬ!$BU26=GRID!$B$3:$BI$3), 0)),
INDEX(GRID!$B$13:$BI$19,MATCH($M$7,GRID!$A$13:$A$19,0),MATCH(1,($U$2=GRID!$B$1:$BI$1)*(КАЛЕНДАРЬ!$BU26=GRID!$B$3:$BI$3), 0))*(1-GRID!$B$29))</f>
        <v>37200</v>
      </c>
      <c r="O373" s="24" cm="1">
        <f t="array" ref="O373">IF($I$2="Открытый тариф",
INDEX(GRID!$B$4:$BI$10,MATCH($O$7,GRID!$A$4:$A$10,0),MATCH(1,($U$2=GRID!$B$1:$BI$1)*(КАЛЕНДАРЬ!BU26=GRID!$B$3:$BI$3), 0)),
INDEX(GRID!$B$4:$BI$10,MATCH($O$7,GRID!$A$4:$A$10,0),MATCH(1,($U$2=GRID!$B$1:$BI$1)*(КАЛЕНДАРЬ!BU26=GRID!$B$3:$BI$3), 0))*(1-GRID!$B$29))</f>
        <v>72900</v>
      </c>
      <c r="P373" s="24" cm="1">
        <f t="array" ref="P373">IF($I$2="Открытый тариф",
INDEX(GRID!$B$13:$BI$19,MATCH($O$7,GRID!$A$13:$A$19,0),MATCH(1,($U$2=GRID!$B$1:$BI$1)*(КАЛЕНДАРЬ!$BU26=GRID!$B$3:$BI$3), 0)),
INDEX(GRID!$B$13:$BI$19,MATCH($O$7,GRID!$A$13:$A$19,0),MATCH(1,($U$2=GRID!$B$1:$BI$1)*(КАЛЕНДАРЬ!$BU26=GRID!$B$3:$BI$3), 0))*(1-GRID!$B$29))</f>
        <v>76200</v>
      </c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</row>
    <row r="374" spans="1:31" x14ac:dyDescent="0.2">
      <c r="A374" s="83" t="s">
        <v>17</v>
      </c>
      <c r="B374" s="84">
        <v>24</v>
      </c>
      <c r="C374" s="24" cm="1">
        <f t="array" ref="C374">IF($I$2="Открытый тариф",
INDEX(GRID!$B$4:$BI$10,MATCH($C$7,GRID!$A$4:$A$10,0),MATCH(1,($U$2=GRID!$B$1:$BI$1)*(КАЛЕНДАРЬ!BU27=GRID!$B$3:$BI$3), 0)),
INDEX(GRID!$B$4:$BI$10,MATCH($C$7,GRID!$A$4:$A$10,0),MATCH(1,($U$2=GRID!$B$1:$BI$1)*(КАЛЕНДАРЬ!BU27=GRID!$B$3:$BI$3), 0))*(1-GRID!$B$29))</f>
        <v>9300</v>
      </c>
      <c r="D374" s="24" cm="1">
        <f t="array" ref="D374">IF($I$2="Открытый тариф",
INDEX(GRID!$B$13:$BI$19,MATCH($C$7,GRID!$A$13:$A$19,0),MATCH(1,($U$2=GRID!$B$1:$BI$1)*(КАЛЕНДАРЬ!$BU27=GRID!$B$3:$BI$3), 0)),
INDEX(GRID!$B$13:$BI$19,MATCH($C$7,GRID!$A$13:$A$19,0),MATCH(1,($U$2=GRID!$B$1:$BI$1)*(КАЛЕНДАРЬ!$BU27=GRID!$B$3:$BI$3), 0))*(1-GRID!$B$29))</f>
        <v>12600</v>
      </c>
      <c r="E374" s="24" cm="1">
        <f t="array" ref="E374">IF($I$2="Открытый тариф",
INDEX(GRID!$B$4:$BI$10,MATCH($E$7,GRID!$A$4:$A$10,0),MATCH(1,($U$2=GRID!$B$1:$BI$1)*(КАЛЕНДАРЬ!BU27=GRID!$B$3:$BI$3), 0)),
INDEX(GRID!$B$4:$BI$10,MATCH($E$7,GRID!$A$4:$A$10,0),MATCH(1,($U$2=GRID!$B$1:$BI$1)*(КАЛЕНДАРЬ!BU27=GRID!$B$3:$BI$3), 0))*(1-GRID!$B$29))</f>
        <v>11000</v>
      </c>
      <c r="F374" s="24" cm="1">
        <f t="array" ref="F374">IF($I$2="Открытый тариф",
INDEX(GRID!$B$13:$BI$19,MATCH($E$7,GRID!$A$13:$A$19,0),MATCH(1,($U$2=GRID!$B$1:$BI$1)*(КАЛЕНДАРЬ!$BU27=GRID!$B$3:$BI$3), 0)),
INDEX(GRID!$B$13:$BI$19,MATCH($E$7,GRID!$A$13:$A$19,0),MATCH(1,($U$2=GRID!$B$1:$BI$1)*(КАЛЕНДАРЬ!$BU27=GRID!$B$3:$BI$3), 0))*(1-GRID!$B$29))</f>
        <v>14300</v>
      </c>
      <c r="G374" s="24" cm="1">
        <f t="array" ref="G374">IF($I$2="Открытый тариф",
INDEX(GRID!$B$4:$BI$10,MATCH($G$7,GRID!$A$4:$A$10,0),MATCH(1,($U$2=GRID!$B$1:$BI$1)*(КАЛЕНДАРЬ!BU27=GRID!$B$3:$BI$3), 0)),
INDEX(GRID!$B$4:$BI$10,MATCH($G$7,GRID!$A$4:$A$10,0),MATCH(1,($U$2=GRID!$B$1:$BI$1)*(КАЛЕНДАРЬ!BU27=GRID!$B$3:$BI$3), 0))*(1-GRID!$B$29))</f>
        <v>13000</v>
      </c>
      <c r="H374" s="24" cm="1">
        <f t="array" ref="H374">IF($I$2="Открытый тариф",
INDEX(GRID!$B$13:$BI$19,MATCH($G$7,GRID!$A$13:$A$19,0),MATCH(1,($U$2=GRID!$B$1:$BI$1)*(КАЛЕНДАРЬ!$BU27=GRID!$B$3:$BI$3), 0)),
INDEX(GRID!$B$13:$BI$19,MATCH($G$7,GRID!$A$13:$A$19,0),MATCH(1,($U$2=GRID!$B$1:$BI$1)*(КАЛЕНДАРЬ!$BU27=GRID!$B$3:$BI$3), 0))*(1-GRID!$B$29))</f>
        <v>16300</v>
      </c>
      <c r="I374" s="24" cm="1">
        <f t="array" ref="I374">IF($I$2="Открытый тариф",
INDEX(GRID!$B$4:$BI$10,MATCH($I$7,GRID!$A$4:$A$10,0),MATCH(1,($U$2=GRID!$B$1:$BI$1)*(КАЛЕНДАРЬ!BU27=GRID!$B$3:$BI$3), 0)),
INDEX(GRID!$B$4:$BI$10,MATCH($I$7,GRID!$A$4:$A$10,0),MATCH(1,($U$2=GRID!$B$1:$BI$1)*(КАЛЕНДАРЬ!BU27=GRID!$B$3:$BI$3), 0))*(1-GRID!$B$29))</f>
        <v>17600</v>
      </c>
      <c r="J374" s="24" cm="1">
        <f t="array" ref="J374">IF($I$2="Открытый тариф",
INDEX(GRID!$B$13:$BI$19,MATCH($I$7,GRID!$A$13:$A$19,0),MATCH(1,($U$2=GRID!$B$1:$BI$1)*(КАЛЕНДАРЬ!$BU27=GRID!$B$3:$BI$3), 0)),
INDEX(GRID!$B$13:$BI$19,MATCH($I$7,GRID!$A$13:$A$19,0),MATCH(1,($U$2=GRID!$B$1:$BI$1)*(КАЛЕНДАРЬ!$BU27=GRID!$B$3:$BI$3), 0))*(1-GRID!$B$29))</f>
        <v>20900</v>
      </c>
      <c r="K374" s="24" cm="1">
        <f t="array" ref="K374">IF($I$2="Открытый тариф",
INDEX(GRID!$B$4:$BI$10,MATCH($K$7,GRID!$A$4:$A$10,0),MATCH(1,($U$2=GRID!$B$1:$BI$1)*(КАЛЕНДАРЬ!BU27=GRID!$B$3:$BI$3), 0)),
INDEX(GRID!$B$4:$BI$10,MATCH($K$7,GRID!$A$4:$A$10,0),MATCH(1,($U$2=GRID!$B$1:$BI$1)*(КАЛЕНДАРЬ!BU27=GRID!$B$3:$BI$3), 0))*(1-GRID!$B$29))</f>
        <v>24100</v>
      </c>
      <c r="L374" s="24" cm="1">
        <f t="array" ref="L374">IF($I$2="Открытый тариф",
INDEX(GRID!$B$13:$BI$19,MATCH($K$7,GRID!$A$13:$A$19,0),MATCH(1,($U$2=GRID!$B$1:$BI$1)*(КАЛЕНДАРЬ!$BU27=GRID!$B$3:$BI$3), 0)),
INDEX(GRID!$B$13:$BI$19,MATCH($K$7,GRID!$A$13:$A$19,0),MATCH(1,($U$2=GRID!$B$1:$BI$1)*(КАЛЕНДАРЬ!$BU27=GRID!$B$3:$BI$3), 0))*(1-GRID!$B$29))</f>
        <v>27400</v>
      </c>
      <c r="M374" s="24" cm="1">
        <f t="array" ref="M374">IF($I$2="Открытый тариф",
INDEX(GRID!$B$4:$BI$10,MATCH($M$7,GRID!$A$4:$A$10,0),MATCH(1,($U$2=GRID!$B$1:$BI$1)*(КАЛЕНДАРЬ!BU27=GRID!$B$3:$BI$3), 0)),
INDEX(GRID!$B$4:$BI$10,MATCH($M$7,GRID!$A$4:$A$10,0),MATCH(1,($U$2=GRID!$B$1:$BI$1)*(КАЛЕНДАРЬ!BU27=GRID!$B$3:$BI$3), 0))*(1-GRID!$B$29))</f>
        <v>33900</v>
      </c>
      <c r="N374" s="24" cm="1">
        <f t="array" ref="N374">IF($I$2="Открытый тариф",
INDEX(GRID!$B$13:$BI$19,MATCH($M$7,GRID!$A$13:$A$19,0),MATCH(1,($U$2=GRID!$B$1:$BI$1)*(КАЛЕНДАРЬ!$BU27=GRID!$B$3:$BI$3), 0)),
INDEX(GRID!$B$13:$BI$19,MATCH($M$7,GRID!$A$13:$A$19,0),MATCH(1,($U$2=GRID!$B$1:$BI$1)*(КАЛЕНДАРЬ!$BU27=GRID!$B$3:$BI$3), 0))*(1-GRID!$B$29))</f>
        <v>37200</v>
      </c>
      <c r="O374" s="24" cm="1">
        <f t="array" ref="O374">IF($I$2="Открытый тариф",
INDEX(GRID!$B$4:$BI$10,MATCH($O$7,GRID!$A$4:$A$10,0),MATCH(1,($U$2=GRID!$B$1:$BI$1)*(КАЛЕНДАРЬ!BU27=GRID!$B$3:$BI$3), 0)),
INDEX(GRID!$B$4:$BI$10,MATCH($O$7,GRID!$A$4:$A$10,0),MATCH(1,($U$2=GRID!$B$1:$BI$1)*(КАЛЕНДАРЬ!BU27=GRID!$B$3:$BI$3), 0))*(1-GRID!$B$29))</f>
        <v>72900</v>
      </c>
      <c r="P374" s="24" cm="1">
        <f t="array" ref="P374">IF($I$2="Открытый тариф",
INDEX(GRID!$B$13:$BI$19,MATCH($O$7,GRID!$A$13:$A$19,0),MATCH(1,($U$2=GRID!$B$1:$BI$1)*(КАЛЕНДАРЬ!$BU27=GRID!$B$3:$BI$3), 0)),
INDEX(GRID!$B$13:$BI$19,MATCH($O$7,GRID!$A$13:$A$19,0),MATCH(1,($U$2=GRID!$B$1:$BI$1)*(КАЛЕНДАРЬ!$BU27=GRID!$B$3:$BI$3), 0))*(1-GRID!$B$29))</f>
        <v>76200</v>
      </c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</row>
    <row r="375" spans="1:31" x14ac:dyDescent="0.2">
      <c r="A375" s="83" t="s">
        <v>18</v>
      </c>
      <c r="B375" s="84">
        <v>25</v>
      </c>
      <c r="C375" s="24" cm="1">
        <f t="array" ref="C375">IF($I$2="Открытый тариф",
INDEX(GRID!$B$4:$BI$10,MATCH($C$7,GRID!$A$4:$A$10,0),MATCH(1,($U$2=GRID!$B$1:$BI$1)*(КАЛЕНДАРЬ!BU28=GRID!$B$3:$BI$3), 0)),
INDEX(GRID!$B$4:$BI$10,MATCH($C$7,GRID!$A$4:$A$10,0),MATCH(1,($U$2=GRID!$B$1:$BI$1)*(КАЛЕНДАРЬ!BU28=GRID!$B$3:$BI$3), 0))*(1-GRID!$B$29))</f>
        <v>9500</v>
      </c>
      <c r="D375" s="24" cm="1">
        <f t="array" ref="D375">IF($I$2="Открытый тариф",
INDEX(GRID!$B$13:$BI$19,MATCH($C$7,GRID!$A$13:$A$19,0),MATCH(1,($U$2=GRID!$B$1:$BI$1)*(КАЛЕНДАРЬ!$BU28=GRID!$B$3:$BI$3), 0)),
INDEX(GRID!$B$13:$BI$19,MATCH($C$7,GRID!$A$13:$A$19,0),MATCH(1,($U$2=GRID!$B$1:$BI$1)*(КАЛЕНДАРЬ!$BU28=GRID!$B$3:$BI$3), 0))*(1-GRID!$B$29))</f>
        <v>12800</v>
      </c>
      <c r="E375" s="24" cm="1">
        <f t="array" ref="E375">IF($I$2="Открытый тариф",
INDEX(GRID!$B$4:$BI$10,MATCH($E$7,GRID!$A$4:$A$10,0),MATCH(1,($U$2=GRID!$B$1:$BI$1)*(КАЛЕНДАРЬ!BU28=GRID!$B$3:$BI$3), 0)),
INDEX(GRID!$B$4:$BI$10,MATCH($E$7,GRID!$A$4:$A$10,0),MATCH(1,($U$2=GRID!$B$1:$BI$1)*(КАЛЕНДАРЬ!BU28=GRID!$B$3:$BI$3), 0))*(1-GRID!$B$29))</f>
        <v>11300</v>
      </c>
      <c r="F375" s="24" cm="1">
        <f t="array" ref="F375">IF($I$2="Открытый тариф",
INDEX(GRID!$B$13:$BI$19,MATCH($E$7,GRID!$A$13:$A$19,0),MATCH(1,($U$2=GRID!$B$1:$BI$1)*(КАЛЕНДАРЬ!$BU28=GRID!$B$3:$BI$3), 0)),
INDEX(GRID!$B$13:$BI$19,MATCH($E$7,GRID!$A$13:$A$19,0),MATCH(1,($U$2=GRID!$B$1:$BI$1)*(КАЛЕНДАРЬ!$BU28=GRID!$B$3:$BI$3), 0))*(1-GRID!$B$29))</f>
        <v>14600</v>
      </c>
      <c r="G375" s="24" cm="1">
        <f t="array" ref="G375">IF($I$2="Открытый тариф",
INDEX(GRID!$B$4:$BI$10,MATCH($G$7,GRID!$A$4:$A$10,0),MATCH(1,($U$2=GRID!$B$1:$BI$1)*(КАЛЕНДАРЬ!BU28=GRID!$B$3:$BI$3), 0)),
INDEX(GRID!$B$4:$BI$10,MATCH($G$7,GRID!$A$4:$A$10,0),MATCH(1,($U$2=GRID!$B$1:$BI$1)*(КАЛЕНДАРЬ!BU28=GRID!$B$3:$BI$3), 0))*(1-GRID!$B$29))</f>
        <v>13400</v>
      </c>
      <c r="H375" s="24" cm="1">
        <f t="array" ref="H375">IF($I$2="Открытый тариф",
INDEX(GRID!$B$13:$BI$19,MATCH($G$7,GRID!$A$13:$A$19,0),MATCH(1,($U$2=GRID!$B$1:$BI$1)*(КАЛЕНДАРЬ!$BU28=GRID!$B$3:$BI$3), 0)),
INDEX(GRID!$B$13:$BI$19,MATCH($G$7,GRID!$A$13:$A$19,0),MATCH(1,($U$2=GRID!$B$1:$BI$1)*(КАЛЕНДАРЬ!$BU28=GRID!$B$3:$BI$3), 0))*(1-GRID!$B$29))</f>
        <v>16700</v>
      </c>
      <c r="I375" s="24" cm="1">
        <f t="array" ref="I375">IF($I$2="Открытый тариф",
INDEX(GRID!$B$4:$BI$10,MATCH($I$7,GRID!$A$4:$A$10,0),MATCH(1,($U$2=GRID!$B$1:$BI$1)*(КАЛЕНДАРЬ!BU28=GRID!$B$3:$BI$3), 0)),
INDEX(GRID!$B$4:$BI$10,MATCH($I$7,GRID!$A$4:$A$10,0),MATCH(1,($U$2=GRID!$B$1:$BI$1)*(КАЛЕНДАРЬ!BU28=GRID!$B$3:$BI$3), 0))*(1-GRID!$B$29))</f>
        <v>18300</v>
      </c>
      <c r="J375" s="24" cm="1">
        <f t="array" ref="J375">IF($I$2="Открытый тариф",
INDEX(GRID!$B$13:$BI$19,MATCH($I$7,GRID!$A$13:$A$19,0),MATCH(1,($U$2=GRID!$B$1:$BI$1)*(КАЛЕНДАРЬ!$BU28=GRID!$B$3:$BI$3), 0)),
INDEX(GRID!$B$13:$BI$19,MATCH($I$7,GRID!$A$13:$A$19,0),MATCH(1,($U$2=GRID!$B$1:$BI$1)*(КАЛЕНДАРЬ!$BU28=GRID!$B$3:$BI$3), 0))*(1-GRID!$B$29))</f>
        <v>21600</v>
      </c>
      <c r="K375" s="24" cm="1">
        <f t="array" ref="K375">IF($I$2="Открытый тариф",
INDEX(GRID!$B$4:$BI$10,MATCH($K$7,GRID!$A$4:$A$10,0),MATCH(1,($U$2=GRID!$B$1:$BI$1)*(КАЛЕНДАРЬ!BU28=GRID!$B$3:$BI$3), 0)),
INDEX(GRID!$B$4:$BI$10,MATCH($K$7,GRID!$A$4:$A$10,0),MATCH(1,($U$2=GRID!$B$1:$BI$1)*(КАЛЕНДАРЬ!BU28=GRID!$B$3:$BI$3), 0))*(1-GRID!$B$29))</f>
        <v>25300</v>
      </c>
      <c r="L375" s="24" cm="1">
        <f t="array" ref="L375">IF($I$2="Открытый тариф",
INDEX(GRID!$B$13:$BI$19,MATCH($K$7,GRID!$A$13:$A$19,0),MATCH(1,($U$2=GRID!$B$1:$BI$1)*(КАЛЕНДАРЬ!$BU28=GRID!$B$3:$BI$3), 0)),
INDEX(GRID!$B$13:$BI$19,MATCH($K$7,GRID!$A$13:$A$19,0),MATCH(1,($U$2=GRID!$B$1:$BI$1)*(КАЛЕНДАРЬ!$BU28=GRID!$B$3:$BI$3), 0))*(1-GRID!$B$29))</f>
        <v>28600</v>
      </c>
      <c r="M375" s="24" cm="1">
        <f t="array" ref="M375">IF($I$2="Открытый тариф",
INDEX(GRID!$B$4:$BI$10,MATCH($M$7,GRID!$A$4:$A$10,0),MATCH(1,($U$2=GRID!$B$1:$BI$1)*(КАЛЕНДАРЬ!BU28=GRID!$B$3:$BI$3), 0)),
INDEX(GRID!$B$4:$BI$10,MATCH($M$7,GRID!$A$4:$A$10,0),MATCH(1,($U$2=GRID!$B$1:$BI$1)*(КАЛЕНДАРЬ!BU28=GRID!$B$3:$BI$3), 0))*(1-GRID!$B$29))</f>
        <v>35800</v>
      </c>
      <c r="N375" s="24" cm="1">
        <f t="array" ref="N375">IF($I$2="Открытый тариф",
INDEX(GRID!$B$13:$BI$19,MATCH($M$7,GRID!$A$13:$A$19,0),MATCH(1,($U$2=GRID!$B$1:$BI$1)*(КАЛЕНДАРЬ!$BU28=GRID!$B$3:$BI$3), 0)),
INDEX(GRID!$B$13:$BI$19,MATCH($M$7,GRID!$A$13:$A$19,0),MATCH(1,($U$2=GRID!$B$1:$BI$1)*(КАЛЕНДАРЬ!$BU28=GRID!$B$3:$BI$3), 0))*(1-GRID!$B$29))</f>
        <v>39100</v>
      </c>
      <c r="O375" s="24" cm="1">
        <f t="array" ref="O375">IF($I$2="Открытый тариф",
INDEX(GRID!$B$4:$BI$10,MATCH($O$7,GRID!$A$4:$A$10,0),MATCH(1,($U$2=GRID!$B$1:$BI$1)*(КАЛЕНДАРЬ!BU28=GRID!$B$3:$BI$3), 0)),
INDEX(GRID!$B$4:$BI$10,MATCH($O$7,GRID!$A$4:$A$10,0),MATCH(1,($U$2=GRID!$B$1:$BI$1)*(КАЛЕНДАРЬ!BU28=GRID!$B$3:$BI$3), 0))*(1-GRID!$B$29))</f>
        <v>78300</v>
      </c>
      <c r="P375" s="24" cm="1">
        <f t="array" ref="P375">IF($I$2="Открытый тариф",
INDEX(GRID!$B$13:$BI$19,MATCH($O$7,GRID!$A$13:$A$19,0),MATCH(1,($U$2=GRID!$B$1:$BI$1)*(КАЛЕНДАРЬ!$BU28=GRID!$B$3:$BI$3), 0)),
INDEX(GRID!$B$13:$BI$19,MATCH($O$7,GRID!$A$13:$A$19,0),MATCH(1,($U$2=GRID!$B$1:$BI$1)*(КАЛЕНДАРЬ!$BU28=GRID!$B$3:$BI$3), 0))*(1-GRID!$B$29))</f>
        <v>81600</v>
      </c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</row>
    <row r="376" spans="1:31" x14ac:dyDescent="0.2">
      <c r="A376" s="83" t="s">
        <v>19</v>
      </c>
      <c r="B376" s="84">
        <v>26</v>
      </c>
      <c r="C376" s="24" cm="1">
        <f t="array" ref="C376">IF($I$2="Открытый тариф",
INDEX(GRID!$B$4:$BI$10,MATCH($C$7,GRID!$A$4:$A$10,0),MATCH(1,($U$2=GRID!$B$1:$BI$1)*(КАЛЕНДАРЬ!BU29=GRID!$B$3:$BI$3), 0)),
INDEX(GRID!$B$4:$BI$10,MATCH($C$7,GRID!$A$4:$A$10,0),MATCH(1,($U$2=GRID!$B$1:$BI$1)*(КАЛЕНДАРЬ!BU29=GRID!$B$3:$BI$3), 0))*(1-GRID!$B$29))</f>
        <v>9500</v>
      </c>
      <c r="D376" s="24" cm="1">
        <f t="array" ref="D376">IF($I$2="Открытый тариф",
INDEX(GRID!$B$13:$BI$19,MATCH($C$7,GRID!$A$13:$A$19,0),MATCH(1,($U$2=GRID!$B$1:$BI$1)*(КАЛЕНДАРЬ!$BU29=GRID!$B$3:$BI$3), 0)),
INDEX(GRID!$B$13:$BI$19,MATCH($C$7,GRID!$A$13:$A$19,0),MATCH(1,($U$2=GRID!$B$1:$BI$1)*(КАЛЕНДАРЬ!$BU29=GRID!$B$3:$BI$3), 0))*(1-GRID!$B$29))</f>
        <v>12800</v>
      </c>
      <c r="E376" s="24" cm="1">
        <f t="array" ref="E376">IF($I$2="Открытый тариф",
INDEX(GRID!$B$4:$BI$10,MATCH($E$7,GRID!$A$4:$A$10,0),MATCH(1,($U$2=GRID!$B$1:$BI$1)*(КАЛЕНДАРЬ!BU29=GRID!$B$3:$BI$3), 0)),
INDEX(GRID!$B$4:$BI$10,MATCH($E$7,GRID!$A$4:$A$10,0),MATCH(1,($U$2=GRID!$B$1:$BI$1)*(КАЛЕНДАРЬ!BU29=GRID!$B$3:$BI$3), 0))*(1-GRID!$B$29))</f>
        <v>11300</v>
      </c>
      <c r="F376" s="24" cm="1">
        <f t="array" ref="F376">IF($I$2="Открытый тариф",
INDEX(GRID!$B$13:$BI$19,MATCH($E$7,GRID!$A$13:$A$19,0),MATCH(1,($U$2=GRID!$B$1:$BI$1)*(КАЛЕНДАРЬ!$BU29=GRID!$B$3:$BI$3), 0)),
INDEX(GRID!$B$13:$BI$19,MATCH($E$7,GRID!$A$13:$A$19,0),MATCH(1,($U$2=GRID!$B$1:$BI$1)*(КАЛЕНДАРЬ!$BU29=GRID!$B$3:$BI$3), 0))*(1-GRID!$B$29))</f>
        <v>14600</v>
      </c>
      <c r="G376" s="24" cm="1">
        <f t="array" ref="G376">IF($I$2="Открытый тариф",
INDEX(GRID!$B$4:$BI$10,MATCH($G$7,GRID!$A$4:$A$10,0),MATCH(1,($U$2=GRID!$B$1:$BI$1)*(КАЛЕНДАРЬ!BU29=GRID!$B$3:$BI$3), 0)),
INDEX(GRID!$B$4:$BI$10,MATCH($G$7,GRID!$A$4:$A$10,0),MATCH(1,($U$2=GRID!$B$1:$BI$1)*(КАЛЕНДАРЬ!BU29=GRID!$B$3:$BI$3), 0))*(1-GRID!$B$29))</f>
        <v>13400</v>
      </c>
      <c r="H376" s="24" cm="1">
        <f t="array" ref="H376">IF($I$2="Открытый тариф",
INDEX(GRID!$B$13:$BI$19,MATCH($G$7,GRID!$A$13:$A$19,0),MATCH(1,($U$2=GRID!$B$1:$BI$1)*(КАЛЕНДАРЬ!$BU29=GRID!$B$3:$BI$3), 0)),
INDEX(GRID!$B$13:$BI$19,MATCH($G$7,GRID!$A$13:$A$19,0),MATCH(1,($U$2=GRID!$B$1:$BI$1)*(КАЛЕНДАРЬ!$BU29=GRID!$B$3:$BI$3), 0))*(1-GRID!$B$29))</f>
        <v>16700</v>
      </c>
      <c r="I376" s="24" cm="1">
        <f t="array" ref="I376">IF($I$2="Открытый тариф",
INDEX(GRID!$B$4:$BI$10,MATCH($I$7,GRID!$A$4:$A$10,0),MATCH(1,($U$2=GRID!$B$1:$BI$1)*(КАЛЕНДАРЬ!BU29=GRID!$B$3:$BI$3), 0)),
INDEX(GRID!$B$4:$BI$10,MATCH($I$7,GRID!$A$4:$A$10,0),MATCH(1,($U$2=GRID!$B$1:$BI$1)*(КАЛЕНДАРЬ!BU29=GRID!$B$3:$BI$3), 0))*(1-GRID!$B$29))</f>
        <v>18300</v>
      </c>
      <c r="J376" s="24" cm="1">
        <f t="array" ref="J376">IF($I$2="Открытый тариф",
INDEX(GRID!$B$13:$BI$19,MATCH($I$7,GRID!$A$13:$A$19,0),MATCH(1,($U$2=GRID!$B$1:$BI$1)*(КАЛЕНДАРЬ!$BU29=GRID!$B$3:$BI$3), 0)),
INDEX(GRID!$B$13:$BI$19,MATCH($I$7,GRID!$A$13:$A$19,0),MATCH(1,($U$2=GRID!$B$1:$BI$1)*(КАЛЕНДАРЬ!$BU29=GRID!$B$3:$BI$3), 0))*(1-GRID!$B$29))</f>
        <v>21600</v>
      </c>
      <c r="K376" s="24" cm="1">
        <f t="array" ref="K376">IF($I$2="Открытый тариф",
INDEX(GRID!$B$4:$BI$10,MATCH($K$7,GRID!$A$4:$A$10,0),MATCH(1,($U$2=GRID!$B$1:$BI$1)*(КАЛЕНДАРЬ!BU29=GRID!$B$3:$BI$3), 0)),
INDEX(GRID!$B$4:$BI$10,MATCH($K$7,GRID!$A$4:$A$10,0),MATCH(1,($U$2=GRID!$B$1:$BI$1)*(КАЛЕНДАРЬ!BU29=GRID!$B$3:$BI$3), 0))*(1-GRID!$B$29))</f>
        <v>25300</v>
      </c>
      <c r="L376" s="24" cm="1">
        <f t="array" ref="L376">IF($I$2="Открытый тариф",
INDEX(GRID!$B$13:$BI$19,MATCH($K$7,GRID!$A$13:$A$19,0),MATCH(1,($U$2=GRID!$B$1:$BI$1)*(КАЛЕНДАРЬ!$BU29=GRID!$B$3:$BI$3), 0)),
INDEX(GRID!$B$13:$BI$19,MATCH($K$7,GRID!$A$13:$A$19,0),MATCH(1,($U$2=GRID!$B$1:$BI$1)*(КАЛЕНДАРЬ!$BU29=GRID!$B$3:$BI$3), 0))*(1-GRID!$B$29))</f>
        <v>28600</v>
      </c>
      <c r="M376" s="24" cm="1">
        <f t="array" ref="M376">IF($I$2="Открытый тариф",
INDEX(GRID!$B$4:$BI$10,MATCH($M$7,GRID!$A$4:$A$10,0),MATCH(1,($U$2=GRID!$B$1:$BI$1)*(КАЛЕНДАРЬ!BU29=GRID!$B$3:$BI$3), 0)),
INDEX(GRID!$B$4:$BI$10,MATCH($M$7,GRID!$A$4:$A$10,0),MATCH(1,($U$2=GRID!$B$1:$BI$1)*(КАЛЕНДАРЬ!BU29=GRID!$B$3:$BI$3), 0))*(1-GRID!$B$29))</f>
        <v>35800</v>
      </c>
      <c r="N376" s="24" cm="1">
        <f t="array" ref="N376">IF($I$2="Открытый тариф",
INDEX(GRID!$B$13:$BI$19,MATCH($M$7,GRID!$A$13:$A$19,0),MATCH(1,($U$2=GRID!$B$1:$BI$1)*(КАЛЕНДАРЬ!$BU29=GRID!$B$3:$BI$3), 0)),
INDEX(GRID!$B$13:$BI$19,MATCH($M$7,GRID!$A$13:$A$19,0),MATCH(1,($U$2=GRID!$B$1:$BI$1)*(КАЛЕНДАРЬ!$BU29=GRID!$B$3:$BI$3), 0))*(1-GRID!$B$29))</f>
        <v>39100</v>
      </c>
      <c r="O376" s="24" cm="1">
        <f t="array" ref="O376">IF($I$2="Открытый тариф",
INDEX(GRID!$B$4:$BI$10,MATCH($O$7,GRID!$A$4:$A$10,0),MATCH(1,($U$2=GRID!$B$1:$BI$1)*(КАЛЕНДАРЬ!BU29=GRID!$B$3:$BI$3), 0)),
INDEX(GRID!$B$4:$BI$10,MATCH($O$7,GRID!$A$4:$A$10,0),MATCH(1,($U$2=GRID!$B$1:$BI$1)*(КАЛЕНДАРЬ!BU29=GRID!$B$3:$BI$3), 0))*(1-GRID!$B$29))</f>
        <v>78300</v>
      </c>
      <c r="P376" s="24" cm="1">
        <f t="array" ref="P376">IF($I$2="Открытый тариф",
INDEX(GRID!$B$13:$BI$19,MATCH($O$7,GRID!$A$13:$A$19,0),MATCH(1,($U$2=GRID!$B$1:$BI$1)*(КАЛЕНДАРЬ!$BU29=GRID!$B$3:$BI$3), 0)),
INDEX(GRID!$B$13:$BI$19,MATCH($O$7,GRID!$A$13:$A$19,0),MATCH(1,($U$2=GRID!$B$1:$BI$1)*(КАЛЕНДАРЬ!$BU29=GRID!$B$3:$BI$3), 0))*(1-GRID!$B$29))</f>
        <v>81600</v>
      </c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</row>
    <row r="377" spans="1:31" x14ac:dyDescent="0.2">
      <c r="A377" s="83" t="s">
        <v>13</v>
      </c>
      <c r="B377" s="84">
        <v>27</v>
      </c>
      <c r="C377" s="24" cm="1">
        <f t="array" ref="C377">IF($I$2="Открытый тариф",
INDEX(GRID!$B$4:$BI$10,MATCH($C$7,GRID!$A$4:$A$10,0),MATCH(1,($U$2=GRID!$B$1:$BI$1)*(КАЛЕНДАРЬ!BU30=GRID!$B$3:$BI$3), 0)),
INDEX(GRID!$B$4:$BI$10,MATCH($C$7,GRID!$A$4:$A$10,0),MATCH(1,($U$2=GRID!$B$1:$BI$1)*(КАЛЕНДАРЬ!BU30=GRID!$B$3:$BI$3), 0))*(1-GRID!$B$29))</f>
        <v>9300</v>
      </c>
      <c r="D377" s="24" cm="1">
        <f t="array" ref="D377">IF($I$2="Открытый тариф",
INDEX(GRID!$B$13:$BI$19,MATCH($C$7,GRID!$A$13:$A$19,0),MATCH(1,($U$2=GRID!$B$1:$BI$1)*(КАЛЕНДАРЬ!$BU30=GRID!$B$3:$BI$3), 0)),
INDEX(GRID!$B$13:$BI$19,MATCH($C$7,GRID!$A$13:$A$19,0),MATCH(1,($U$2=GRID!$B$1:$BI$1)*(КАЛЕНДАРЬ!$BU30=GRID!$B$3:$BI$3), 0))*(1-GRID!$B$29))</f>
        <v>12600</v>
      </c>
      <c r="E377" s="24" cm="1">
        <f t="array" ref="E377">IF($I$2="Открытый тариф",
INDEX(GRID!$B$4:$BI$10,MATCH($E$7,GRID!$A$4:$A$10,0),MATCH(1,($U$2=GRID!$B$1:$BI$1)*(КАЛЕНДАРЬ!BU30=GRID!$B$3:$BI$3), 0)),
INDEX(GRID!$B$4:$BI$10,MATCH($E$7,GRID!$A$4:$A$10,0),MATCH(1,($U$2=GRID!$B$1:$BI$1)*(КАЛЕНДАРЬ!BU30=GRID!$B$3:$BI$3), 0))*(1-GRID!$B$29))</f>
        <v>11000</v>
      </c>
      <c r="F377" s="24" cm="1">
        <f t="array" ref="F377">IF($I$2="Открытый тариф",
INDEX(GRID!$B$13:$BI$19,MATCH($E$7,GRID!$A$13:$A$19,0),MATCH(1,($U$2=GRID!$B$1:$BI$1)*(КАЛЕНДАРЬ!$BU30=GRID!$B$3:$BI$3), 0)),
INDEX(GRID!$B$13:$BI$19,MATCH($E$7,GRID!$A$13:$A$19,0),MATCH(1,($U$2=GRID!$B$1:$BI$1)*(КАЛЕНДАРЬ!$BU30=GRID!$B$3:$BI$3), 0))*(1-GRID!$B$29))</f>
        <v>14300</v>
      </c>
      <c r="G377" s="24" cm="1">
        <f t="array" ref="G377">IF($I$2="Открытый тариф",
INDEX(GRID!$B$4:$BI$10,MATCH($G$7,GRID!$A$4:$A$10,0),MATCH(1,($U$2=GRID!$B$1:$BI$1)*(КАЛЕНДАРЬ!BU30=GRID!$B$3:$BI$3), 0)),
INDEX(GRID!$B$4:$BI$10,MATCH($G$7,GRID!$A$4:$A$10,0),MATCH(1,($U$2=GRID!$B$1:$BI$1)*(КАЛЕНДАРЬ!BU30=GRID!$B$3:$BI$3), 0))*(1-GRID!$B$29))</f>
        <v>13000</v>
      </c>
      <c r="H377" s="24" cm="1">
        <f t="array" ref="H377">IF($I$2="Открытый тариф",
INDEX(GRID!$B$13:$BI$19,MATCH($G$7,GRID!$A$13:$A$19,0),MATCH(1,($U$2=GRID!$B$1:$BI$1)*(КАЛЕНДАРЬ!$BU30=GRID!$B$3:$BI$3), 0)),
INDEX(GRID!$B$13:$BI$19,MATCH($G$7,GRID!$A$13:$A$19,0),MATCH(1,($U$2=GRID!$B$1:$BI$1)*(КАЛЕНДАРЬ!$BU30=GRID!$B$3:$BI$3), 0))*(1-GRID!$B$29))</f>
        <v>16300</v>
      </c>
      <c r="I377" s="24" cm="1">
        <f t="array" ref="I377">IF($I$2="Открытый тариф",
INDEX(GRID!$B$4:$BI$10,MATCH($I$7,GRID!$A$4:$A$10,0),MATCH(1,($U$2=GRID!$B$1:$BI$1)*(КАЛЕНДАРЬ!BU30=GRID!$B$3:$BI$3), 0)),
INDEX(GRID!$B$4:$BI$10,MATCH($I$7,GRID!$A$4:$A$10,0),MATCH(1,($U$2=GRID!$B$1:$BI$1)*(КАЛЕНДАРЬ!BU30=GRID!$B$3:$BI$3), 0))*(1-GRID!$B$29))</f>
        <v>17600</v>
      </c>
      <c r="J377" s="24" cm="1">
        <f t="array" ref="J377">IF($I$2="Открытый тариф",
INDEX(GRID!$B$13:$BI$19,MATCH($I$7,GRID!$A$13:$A$19,0),MATCH(1,($U$2=GRID!$B$1:$BI$1)*(КАЛЕНДАРЬ!$BU30=GRID!$B$3:$BI$3), 0)),
INDEX(GRID!$B$13:$BI$19,MATCH($I$7,GRID!$A$13:$A$19,0),MATCH(1,($U$2=GRID!$B$1:$BI$1)*(КАЛЕНДАРЬ!$BU30=GRID!$B$3:$BI$3), 0))*(1-GRID!$B$29))</f>
        <v>20900</v>
      </c>
      <c r="K377" s="24" cm="1">
        <f t="array" ref="K377">IF($I$2="Открытый тариф",
INDEX(GRID!$B$4:$BI$10,MATCH($K$7,GRID!$A$4:$A$10,0),MATCH(1,($U$2=GRID!$B$1:$BI$1)*(КАЛЕНДАРЬ!BU30=GRID!$B$3:$BI$3), 0)),
INDEX(GRID!$B$4:$BI$10,MATCH($K$7,GRID!$A$4:$A$10,0),MATCH(1,($U$2=GRID!$B$1:$BI$1)*(КАЛЕНДАРЬ!BU30=GRID!$B$3:$BI$3), 0))*(1-GRID!$B$29))</f>
        <v>24100</v>
      </c>
      <c r="L377" s="24" cm="1">
        <f t="array" ref="L377">IF($I$2="Открытый тариф",
INDEX(GRID!$B$13:$BI$19,MATCH($K$7,GRID!$A$13:$A$19,0),MATCH(1,($U$2=GRID!$B$1:$BI$1)*(КАЛЕНДАРЬ!$BU30=GRID!$B$3:$BI$3), 0)),
INDEX(GRID!$B$13:$BI$19,MATCH($K$7,GRID!$A$13:$A$19,0),MATCH(1,($U$2=GRID!$B$1:$BI$1)*(КАЛЕНДАРЬ!$BU30=GRID!$B$3:$BI$3), 0))*(1-GRID!$B$29))</f>
        <v>27400</v>
      </c>
      <c r="M377" s="24" cm="1">
        <f t="array" ref="M377">IF($I$2="Открытый тариф",
INDEX(GRID!$B$4:$BI$10,MATCH($M$7,GRID!$A$4:$A$10,0),MATCH(1,($U$2=GRID!$B$1:$BI$1)*(КАЛЕНДАРЬ!BU30=GRID!$B$3:$BI$3), 0)),
INDEX(GRID!$B$4:$BI$10,MATCH($M$7,GRID!$A$4:$A$10,0),MATCH(1,($U$2=GRID!$B$1:$BI$1)*(КАЛЕНДАРЬ!BU30=GRID!$B$3:$BI$3), 0))*(1-GRID!$B$29))</f>
        <v>33900</v>
      </c>
      <c r="N377" s="24" cm="1">
        <f t="array" ref="N377">IF($I$2="Открытый тариф",
INDEX(GRID!$B$13:$BI$19,MATCH($M$7,GRID!$A$13:$A$19,0),MATCH(1,($U$2=GRID!$B$1:$BI$1)*(КАЛЕНДАРЬ!$BU30=GRID!$B$3:$BI$3), 0)),
INDEX(GRID!$B$13:$BI$19,MATCH($M$7,GRID!$A$13:$A$19,0),MATCH(1,($U$2=GRID!$B$1:$BI$1)*(КАЛЕНДАРЬ!$BU30=GRID!$B$3:$BI$3), 0))*(1-GRID!$B$29))</f>
        <v>37200</v>
      </c>
      <c r="O377" s="24" cm="1">
        <f t="array" ref="O377">IF($I$2="Открытый тариф",
INDEX(GRID!$B$4:$BI$10,MATCH($O$7,GRID!$A$4:$A$10,0),MATCH(1,($U$2=GRID!$B$1:$BI$1)*(КАЛЕНДАРЬ!BU30=GRID!$B$3:$BI$3), 0)),
INDEX(GRID!$B$4:$BI$10,MATCH($O$7,GRID!$A$4:$A$10,0),MATCH(1,($U$2=GRID!$B$1:$BI$1)*(КАЛЕНДАРЬ!BU30=GRID!$B$3:$BI$3), 0))*(1-GRID!$B$29))</f>
        <v>72900</v>
      </c>
      <c r="P377" s="24" cm="1">
        <f t="array" ref="P377">IF($I$2="Открытый тариф",
INDEX(GRID!$B$13:$BI$19,MATCH($O$7,GRID!$A$13:$A$19,0),MATCH(1,($U$2=GRID!$B$1:$BI$1)*(КАЛЕНДАРЬ!$BU30=GRID!$B$3:$BI$3), 0)),
INDEX(GRID!$B$13:$BI$19,MATCH($O$7,GRID!$A$13:$A$19,0),MATCH(1,($U$2=GRID!$B$1:$BI$1)*(КАЛЕНДАРЬ!$BU30=GRID!$B$3:$BI$3), 0))*(1-GRID!$B$29))</f>
        <v>76200</v>
      </c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</row>
    <row r="378" spans="1:31" x14ac:dyDescent="0.2">
      <c r="A378" s="83" t="s">
        <v>14</v>
      </c>
      <c r="B378" s="84">
        <v>28</v>
      </c>
      <c r="C378" s="24" cm="1">
        <f t="array" ref="C378">IF($I$2="Открытый тариф",
INDEX(GRID!$B$4:$BI$10,MATCH($C$7,GRID!$A$4:$A$10,0),MATCH(1,($U$2=GRID!$B$1:$BI$1)*(КАЛЕНДАРЬ!BU31=GRID!$B$3:$BI$3), 0)),
INDEX(GRID!$B$4:$BI$10,MATCH($C$7,GRID!$A$4:$A$10,0),MATCH(1,($U$2=GRID!$B$1:$BI$1)*(КАЛЕНДАРЬ!BU31=GRID!$B$3:$BI$3), 0))*(1-GRID!$B$29))</f>
        <v>10200</v>
      </c>
      <c r="D378" s="24" cm="1">
        <f t="array" ref="D378">IF($I$2="Открытый тариф",
INDEX(GRID!$B$13:$BI$19,MATCH($C$7,GRID!$A$13:$A$19,0),MATCH(1,($U$2=GRID!$B$1:$BI$1)*(КАЛЕНДАРЬ!$BU31=GRID!$B$3:$BI$3), 0)),
INDEX(GRID!$B$13:$BI$19,MATCH($C$7,GRID!$A$13:$A$19,0),MATCH(1,($U$2=GRID!$B$1:$BI$1)*(КАЛЕНДАРЬ!$BU31=GRID!$B$3:$BI$3), 0))*(1-GRID!$B$29))</f>
        <v>13500</v>
      </c>
      <c r="E378" s="24" cm="1">
        <f t="array" ref="E378">IF($I$2="Открытый тариф",
INDEX(GRID!$B$4:$BI$10,MATCH($E$7,GRID!$A$4:$A$10,0),MATCH(1,($U$2=GRID!$B$1:$BI$1)*(КАЛЕНДАРЬ!BU31=GRID!$B$3:$BI$3), 0)),
INDEX(GRID!$B$4:$BI$10,MATCH($E$7,GRID!$A$4:$A$10,0),MATCH(1,($U$2=GRID!$B$1:$BI$1)*(КАЛЕНДАРЬ!BU31=GRID!$B$3:$BI$3), 0))*(1-GRID!$B$29))</f>
        <v>12400</v>
      </c>
      <c r="F378" s="24" cm="1">
        <f t="array" ref="F378">IF($I$2="Открытый тариф",
INDEX(GRID!$B$13:$BI$19,MATCH($E$7,GRID!$A$13:$A$19,0),MATCH(1,($U$2=GRID!$B$1:$BI$1)*(КАЛЕНДАРЬ!$BU31=GRID!$B$3:$BI$3), 0)),
INDEX(GRID!$B$13:$BI$19,MATCH($E$7,GRID!$A$13:$A$19,0),MATCH(1,($U$2=GRID!$B$1:$BI$1)*(КАЛЕНДАРЬ!$BU31=GRID!$B$3:$BI$3), 0))*(1-GRID!$B$29))</f>
        <v>15700</v>
      </c>
      <c r="G378" s="24" cm="1">
        <f t="array" ref="G378">IF($I$2="Открытый тариф",
INDEX(GRID!$B$4:$BI$10,MATCH($G$7,GRID!$A$4:$A$10,0),MATCH(1,($U$2=GRID!$B$1:$BI$1)*(КАЛЕНДАРЬ!BU31=GRID!$B$3:$BI$3), 0)),
INDEX(GRID!$B$4:$BI$10,MATCH($G$7,GRID!$A$4:$A$10,0),MATCH(1,($U$2=GRID!$B$1:$BI$1)*(КАЛЕНДАРЬ!BU31=GRID!$B$3:$BI$3), 0))*(1-GRID!$B$29))</f>
        <v>15000</v>
      </c>
      <c r="H378" s="24" cm="1">
        <f t="array" ref="H378">IF($I$2="Открытый тариф",
INDEX(GRID!$B$13:$BI$19,MATCH($G$7,GRID!$A$13:$A$19,0),MATCH(1,($U$2=GRID!$B$1:$BI$1)*(КАЛЕНДАРЬ!$BU31=GRID!$B$3:$BI$3), 0)),
INDEX(GRID!$B$13:$BI$19,MATCH($G$7,GRID!$A$13:$A$19,0),MATCH(1,($U$2=GRID!$B$1:$BI$1)*(КАЛЕНДАРЬ!$BU31=GRID!$B$3:$BI$3), 0))*(1-GRID!$B$29))</f>
        <v>18300</v>
      </c>
      <c r="I378" s="24" cm="1">
        <f t="array" ref="I378">IF($I$2="Открытый тариф",
INDEX(GRID!$B$4:$BI$10,MATCH($I$7,GRID!$A$4:$A$10,0),MATCH(1,($U$2=GRID!$B$1:$BI$1)*(КАЛЕНДАРЬ!BU31=GRID!$B$3:$BI$3), 0)),
INDEX(GRID!$B$4:$BI$10,MATCH($I$7,GRID!$A$4:$A$10,0),MATCH(1,($U$2=GRID!$B$1:$BI$1)*(КАЛЕНДАРЬ!BU31=GRID!$B$3:$BI$3), 0))*(1-GRID!$B$29))</f>
        <v>21000</v>
      </c>
      <c r="J378" s="24" cm="1">
        <f t="array" ref="J378">IF($I$2="Открытый тариф",
INDEX(GRID!$B$13:$BI$19,MATCH($I$7,GRID!$A$13:$A$19,0),MATCH(1,($U$2=GRID!$B$1:$BI$1)*(КАЛЕНДАРЬ!$BU31=GRID!$B$3:$BI$3), 0)),
INDEX(GRID!$B$13:$BI$19,MATCH($I$7,GRID!$A$13:$A$19,0),MATCH(1,($U$2=GRID!$B$1:$BI$1)*(КАЛЕНДАРЬ!$BU31=GRID!$B$3:$BI$3), 0))*(1-GRID!$B$29))</f>
        <v>24300</v>
      </c>
      <c r="K378" s="24" cm="1">
        <f t="array" ref="K378">IF($I$2="Открытый тариф",
INDEX(GRID!$B$4:$BI$10,MATCH($K$7,GRID!$A$4:$A$10,0),MATCH(1,($U$2=GRID!$B$1:$BI$1)*(КАЛЕНДАРЬ!BU31=GRID!$B$3:$BI$3), 0)),
INDEX(GRID!$B$4:$BI$10,MATCH($K$7,GRID!$A$4:$A$10,0),MATCH(1,($U$2=GRID!$B$1:$BI$1)*(КАЛЕНДАРЬ!BU31=GRID!$B$3:$BI$3), 0))*(1-GRID!$B$29))</f>
        <v>29500</v>
      </c>
      <c r="L378" s="24" cm="1">
        <f t="array" ref="L378">IF($I$2="Открытый тариф",
INDEX(GRID!$B$13:$BI$19,MATCH($K$7,GRID!$A$13:$A$19,0),MATCH(1,($U$2=GRID!$B$1:$BI$1)*(КАЛЕНДАРЬ!$BU31=GRID!$B$3:$BI$3), 0)),
INDEX(GRID!$B$13:$BI$19,MATCH($K$7,GRID!$A$13:$A$19,0),MATCH(1,($U$2=GRID!$B$1:$BI$1)*(КАЛЕНДАРЬ!$BU31=GRID!$B$3:$BI$3), 0))*(1-GRID!$B$29))</f>
        <v>32800</v>
      </c>
      <c r="M378" s="24" cm="1">
        <f t="array" ref="M378">IF($I$2="Открытый тариф",
INDEX(GRID!$B$4:$BI$10,MATCH($M$7,GRID!$A$4:$A$10,0),MATCH(1,($U$2=GRID!$B$1:$BI$1)*(КАЛЕНДАРЬ!BU31=GRID!$B$3:$BI$3), 0)),
INDEX(GRID!$B$4:$BI$10,MATCH($M$7,GRID!$A$4:$A$10,0),MATCH(1,($U$2=GRID!$B$1:$BI$1)*(КАЛЕНДАРЬ!BU31=GRID!$B$3:$BI$3), 0))*(1-GRID!$B$29))</f>
        <v>42300</v>
      </c>
      <c r="N378" s="24" cm="1">
        <f t="array" ref="N378">IF($I$2="Открытый тариф",
INDEX(GRID!$B$13:$BI$19,MATCH($M$7,GRID!$A$13:$A$19,0),MATCH(1,($U$2=GRID!$B$1:$BI$1)*(КАЛЕНДАРЬ!$BU31=GRID!$B$3:$BI$3), 0)),
INDEX(GRID!$B$13:$BI$19,MATCH($M$7,GRID!$A$13:$A$19,0),MATCH(1,($U$2=GRID!$B$1:$BI$1)*(КАЛЕНДАРЬ!$BU31=GRID!$B$3:$BI$3), 0))*(1-GRID!$B$29))</f>
        <v>45600</v>
      </c>
      <c r="O378" s="24" cm="1">
        <f t="array" ref="O378">IF($I$2="Открытый тариф",
INDEX(GRID!$B$4:$BI$10,MATCH($O$7,GRID!$A$4:$A$10,0),MATCH(1,($U$2=GRID!$B$1:$BI$1)*(КАЛЕНДАРЬ!BU31=GRID!$B$3:$BI$3), 0)),
INDEX(GRID!$B$4:$BI$10,MATCH($O$7,GRID!$A$4:$A$10,0),MATCH(1,($U$2=GRID!$B$1:$BI$1)*(КАЛЕНДАРЬ!BU31=GRID!$B$3:$BI$3), 0))*(1-GRID!$B$29))</f>
        <v>95400</v>
      </c>
      <c r="P378" s="24" cm="1">
        <f t="array" ref="P378">IF($I$2="Открытый тариф",
INDEX(GRID!$B$13:$BI$19,MATCH($O$7,GRID!$A$13:$A$19,0),MATCH(1,($U$2=GRID!$B$1:$BI$1)*(КАЛЕНДАРЬ!$BU31=GRID!$B$3:$BI$3), 0)),
INDEX(GRID!$B$13:$BI$19,MATCH($O$7,GRID!$A$13:$A$19,0),MATCH(1,($U$2=GRID!$B$1:$BI$1)*(КАЛЕНДАРЬ!$BU31=GRID!$B$3:$BI$3), 0))*(1-GRID!$B$29))</f>
        <v>98700</v>
      </c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</row>
    <row r="379" spans="1:31" x14ac:dyDescent="0.2">
      <c r="A379" s="83" t="s">
        <v>15</v>
      </c>
      <c r="B379" s="84">
        <v>29</v>
      </c>
      <c r="C379" s="24" cm="1">
        <f t="array" ref="C379">IF($I$2="Открытый тариф",
INDEX(GRID!$B$4:$BI$10,MATCH($C$7,GRID!$A$4:$A$10,0),MATCH(1,($U$2=GRID!$B$1:$BI$1)*(КАЛЕНДАРЬ!BU32=GRID!$B$3:$BI$3), 0)),
INDEX(GRID!$B$4:$BI$10,MATCH($C$7,GRID!$A$4:$A$10,0),MATCH(1,($U$2=GRID!$B$1:$BI$1)*(КАЛЕНДАРЬ!BU32=GRID!$B$3:$BI$3), 0))*(1-GRID!$B$29))</f>
        <v>12000</v>
      </c>
      <c r="D379" s="24" cm="1">
        <f t="array" ref="D379">IF($I$2="Открытый тариф",
INDEX(GRID!$B$13:$BI$19,MATCH($C$7,GRID!$A$13:$A$19,0),MATCH(1,($U$2=GRID!$B$1:$BI$1)*(КАЛЕНДАРЬ!$BU32=GRID!$B$3:$BI$3), 0)),
INDEX(GRID!$B$13:$BI$19,MATCH($C$7,GRID!$A$13:$A$19,0),MATCH(1,($U$2=GRID!$B$1:$BI$1)*(КАЛЕНДАРЬ!$BU32=GRID!$B$3:$BI$3), 0))*(1-GRID!$B$29))</f>
        <v>15300</v>
      </c>
      <c r="E379" s="24" cm="1">
        <f t="array" ref="E379">IF($I$2="Открытый тариф",
INDEX(GRID!$B$4:$BI$10,MATCH($E$7,GRID!$A$4:$A$10,0),MATCH(1,($U$2=GRID!$B$1:$BI$1)*(КАЛЕНДАРЬ!BU32=GRID!$B$3:$BI$3), 0)),
INDEX(GRID!$B$4:$BI$10,MATCH($E$7,GRID!$A$4:$A$10,0),MATCH(1,($U$2=GRID!$B$1:$BI$1)*(КАЛЕНДАРЬ!BU32=GRID!$B$3:$BI$3), 0))*(1-GRID!$B$29))</f>
        <v>14800</v>
      </c>
      <c r="F379" s="24" cm="1">
        <f t="array" ref="F379">IF($I$2="Открытый тариф",
INDEX(GRID!$B$13:$BI$19,MATCH($E$7,GRID!$A$13:$A$19,0),MATCH(1,($U$2=GRID!$B$1:$BI$1)*(КАЛЕНДАРЬ!$BU32=GRID!$B$3:$BI$3), 0)),
INDEX(GRID!$B$13:$BI$19,MATCH($E$7,GRID!$A$13:$A$19,0),MATCH(1,($U$2=GRID!$B$1:$BI$1)*(КАЛЕНДАРЬ!$BU32=GRID!$B$3:$BI$3), 0))*(1-GRID!$B$29))</f>
        <v>18100</v>
      </c>
      <c r="G379" s="24" cm="1">
        <f t="array" ref="G379">IF($I$2="Открытый тариф",
INDEX(GRID!$B$4:$BI$10,MATCH($G$7,GRID!$A$4:$A$10,0),MATCH(1,($U$2=GRID!$B$1:$BI$1)*(КАЛЕНДАРЬ!BU32=GRID!$B$3:$BI$3), 0)),
INDEX(GRID!$B$4:$BI$10,MATCH($G$7,GRID!$A$4:$A$10,0),MATCH(1,($U$2=GRID!$B$1:$BI$1)*(КАЛЕНДАРЬ!BU32=GRID!$B$3:$BI$3), 0))*(1-GRID!$B$29))</f>
        <v>18100</v>
      </c>
      <c r="H379" s="24" cm="1">
        <f t="array" ref="H379">IF($I$2="Открытый тариф",
INDEX(GRID!$B$13:$BI$19,MATCH($G$7,GRID!$A$13:$A$19,0),MATCH(1,($U$2=GRID!$B$1:$BI$1)*(КАЛЕНДАРЬ!$BU32=GRID!$B$3:$BI$3), 0)),
INDEX(GRID!$B$13:$BI$19,MATCH($G$7,GRID!$A$13:$A$19,0),MATCH(1,($U$2=GRID!$B$1:$BI$1)*(КАЛЕНДАРЬ!$BU32=GRID!$B$3:$BI$3), 0))*(1-GRID!$B$29))</f>
        <v>21400</v>
      </c>
      <c r="I379" s="24" cm="1">
        <f t="array" ref="I379">IF($I$2="Открытый тариф",
INDEX(GRID!$B$4:$BI$10,MATCH($I$7,GRID!$A$4:$A$10,0),MATCH(1,($U$2=GRID!$B$1:$BI$1)*(КАЛЕНДАРЬ!BU32=GRID!$B$3:$BI$3), 0)),
INDEX(GRID!$B$4:$BI$10,MATCH($I$7,GRID!$A$4:$A$10,0),MATCH(1,($U$2=GRID!$B$1:$BI$1)*(КАЛЕНДАРЬ!BU32=GRID!$B$3:$BI$3), 0))*(1-GRID!$B$29))</f>
        <v>25800</v>
      </c>
      <c r="J379" s="24" cm="1">
        <f t="array" ref="J379">IF($I$2="Открытый тариф",
INDEX(GRID!$B$13:$BI$19,MATCH($I$7,GRID!$A$13:$A$19,0),MATCH(1,($U$2=GRID!$B$1:$BI$1)*(КАЛЕНДАРЬ!$BU32=GRID!$B$3:$BI$3), 0)),
INDEX(GRID!$B$13:$BI$19,MATCH($I$7,GRID!$A$13:$A$19,0),MATCH(1,($U$2=GRID!$B$1:$BI$1)*(КАЛЕНДАРЬ!$BU32=GRID!$B$3:$BI$3), 0))*(1-GRID!$B$29))</f>
        <v>29100</v>
      </c>
      <c r="K379" s="24" cm="1">
        <f t="array" ref="K379">IF($I$2="Открытый тариф",
INDEX(GRID!$B$4:$BI$10,MATCH($K$7,GRID!$A$4:$A$10,0),MATCH(1,($U$2=GRID!$B$1:$BI$1)*(КАЛЕНДАРЬ!BU32=GRID!$B$3:$BI$3), 0)),
INDEX(GRID!$B$4:$BI$10,MATCH($K$7,GRID!$A$4:$A$10,0),MATCH(1,($U$2=GRID!$B$1:$BI$1)*(КАЛЕНДАРЬ!BU32=GRID!$B$3:$BI$3), 0))*(1-GRID!$B$29))</f>
        <v>36800</v>
      </c>
      <c r="L379" s="24" cm="1">
        <f t="array" ref="L379">IF($I$2="Открытый тариф",
INDEX(GRID!$B$13:$BI$19,MATCH($K$7,GRID!$A$13:$A$19,0),MATCH(1,($U$2=GRID!$B$1:$BI$1)*(КАЛЕНДАРЬ!$BU32=GRID!$B$3:$BI$3), 0)),
INDEX(GRID!$B$13:$BI$19,MATCH($K$7,GRID!$A$13:$A$19,0),MATCH(1,($U$2=GRID!$B$1:$BI$1)*(КАЛЕНДАРЬ!$BU32=GRID!$B$3:$BI$3), 0))*(1-GRID!$B$29))</f>
        <v>40100</v>
      </c>
      <c r="M379" s="24" cm="1">
        <f t="array" ref="M379">IF($I$2="Открытый тариф",
INDEX(GRID!$B$4:$BI$10,MATCH($M$7,GRID!$A$4:$A$10,0),MATCH(1,($U$2=GRID!$B$1:$BI$1)*(КАЛЕНДАРЬ!BU32=GRID!$B$3:$BI$3), 0)),
INDEX(GRID!$B$4:$BI$10,MATCH($M$7,GRID!$A$4:$A$10,0),MATCH(1,($U$2=GRID!$B$1:$BI$1)*(КАЛЕНДАРЬ!BU32=GRID!$B$3:$BI$3), 0))*(1-GRID!$B$29))</f>
        <v>53300</v>
      </c>
      <c r="N379" s="24" cm="1">
        <f t="array" ref="N379">IF($I$2="Открытый тариф",
INDEX(GRID!$B$13:$BI$19,MATCH($M$7,GRID!$A$13:$A$19,0),MATCH(1,($U$2=GRID!$B$1:$BI$1)*(КАЛЕНДАРЬ!$BU32=GRID!$B$3:$BI$3), 0)),
INDEX(GRID!$B$13:$BI$19,MATCH($M$7,GRID!$A$13:$A$19,0),MATCH(1,($U$2=GRID!$B$1:$BI$1)*(КАЛЕНДАРЬ!$BU32=GRID!$B$3:$BI$3), 0))*(1-GRID!$B$29))</f>
        <v>56600</v>
      </c>
      <c r="O379" s="24" cm="1">
        <f t="array" ref="O379">IF($I$2="Открытый тариф",
INDEX(GRID!$B$4:$BI$10,MATCH($O$7,GRID!$A$4:$A$10,0),MATCH(1,($U$2=GRID!$B$1:$BI$1)*(КАЛЕНДАРЬ!BU32=GRID!$B$3:$BI$3), 0)),
INDEX(GRID!$B$4:$BI$10,MATCH($O$7,GRID!$A$4:$A$10,0),MATCH(1,($U$2=GRID!$B$1:$BI$1)*(КАЛЕНДАРЬ!BU32=GRID!$B$3:$BI$3), 0))*(1-GRID!$B$29))</f>
        <v>125300</v>
      </c>
      <c r="P379" s="24" cm="1">
        <f t="array" ref="P379">IF($I$2="Открытый тариф",
INDEX(GRID!$B$13:$BI$19,MATCH($O$7,GRID!$A$13:$A$19,0),MATCH(1,($U$2=GRID!$B$1:$BI$1)*(КАЛЕНДАРЬ!$BU32=GRID!$B$3:$BI$3), 0)),
INDEX(GRID!$B$13:$BI$19,MATCH($O$7,GRID!$A$13:$A$19,0),MATCH(1,($U$2=GRID!$B$1:$BI$1)*(КАЛЕНДАРЬ!$BU32=GRID!$B$3:$BI$3), 0))*(1-GRID!$B$29))</f>
        <v>128600</v>
      </c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</row>
    <row r="380" spans="1:31" x14ac:dyDescent="0.2">
      <c r="A380" s="83" t="s">
        <v>16</v>
      </c>
      <c r="B380" s="84">
        <v>30</v>
      </c>
      <c r="C380" s="24" cm="1">
        <f t="array" ref="C380">IF($I$2="Открытый тариф",
INDEX(GRID!$B$4:$BI$10,MATCH($C$7,GRID!$A$4:$A$10,0),MATCH(1,($U$2=GRID!$B$1:$BI$1)*(КАЛЕНДАРЬ!BU33=GRID!$B$3:$BI$3), 0)),
INDEX(GRID!$B$4:$BI$10,MATCH($C$7,GRID!$A$4:$A$10,0),MATCH(1,($U$2=GRID!$B$1:$BI$1)*(КАЛЕНДАРЬ!BU33=GRID!$B$3:$BI$3), 0))*(1-GRID!$B$29))</f>
        <v>16900</v>
      </c>
      <c r="D380" s="24" cm="1">
        <f t="array" ref="D380">IF($I$2="Открытый тариф",
INDEX(GRID!$B$13:$BI$19,MATCH($C$7,GRID!$A$13:$A$19,0),MATCH(1,($U$2=GRID!$B$1:$BI$1)*(КАЛЕНДАРЬ!$BU33=GRID!$B$3:$BI$3), 0)),
INDEX(GRID!$B$13:$BI$19,MATCH($C$7,GRID!$A$13:$A$19,0),MATCH(1,($U$2=GRID!$B$1:$BI$1)*(КАЛЕНДАРЬ!$BU33=GRID!$B$3:$BI$3), 0))*(1-GRID!$B$29))</f>
        <v>20200</v>
      </c>
      <c r="E380" s="24" cm="1">
        <f t="array" ref="E380">IF($I$2="Открытый тариф",
INDEX(GRID!$B$4:$BI$10,MATCH($E$7,GRID!$A$4:$A$10,0),MATCH(1,($U$2=GRID!$B$1:$BI$1)*(КАЛЕНДАРЬ!BU33=GRID!$B$3:$BI$3), 0)),
INDEX(GRID!$B$4:$BI$10,MATCH($E$7,GRID!$A$4:$A$10,0),MATCH(1,($U$2=GRID!$B$1:$BI$1)*(КАЛЕНДАРЬ!BU33=GRID!$B$3:$BI$3), 0))*(1-GRID!$B$29))</f>
        <v>20400</v>
      </c>
      <c r="F380" s="24" cm="1">
        <f t="array" ref="F380">IF($I$2="Открытый тариф",
INDEX(GRID!$B$13:$BI$19,MATCH($E$7,GRID!$A$13:$A$19,0),MATCH(1,($U$2=GRID!$B$1:$BI$1)*(КАЛЕНДАРЬ!$BU33=GRID!$B$3:$BI$3), 0)),
INDEX(GRID!$B$13:$BI$19,MATCH($E$7,GRID!$A$13:$A$19,0),MATCH(1,($U$2=GRID!$B$1:$BI$1)*(КАЛЕНДАРЬ!$BU33=GRID!$B$3:$BI$3), 0))*(1-GRID!$B$29))</f>
        <v>23700</v>
      </c>
      <c r="G380" s="24" cm="1">
        <f t="array" ref="G380">IF($I$2="Открытый тариф",
INDEX(GRID!$B$4:$BI$10,MATCH($G$7,GRID!$A$4:$A$10,0),MATCH(1,($U$2=GRID!$B$1:$BI$1)*(КАЛЕНДАРЬ!BU33=GRID!$B$3:$BI$3), 0)),
INDEX(GRID!$B$4:$BI$10,MATCH($G$7,GRID!$A$4:$A$10,0),MATCH(1,($U$2=GRID!$B$1:$BI$1)*(КАЛЕНДАРЬ!BU33=GRID!$B$3:$BI$3), 0))*(1-GRID!$B$29))</f>
        <v>24600</v>
      </c>
      <c r="H380" s="24" cm="1">
        <f t="array" ref="H380">IF($I$2="Открытый тариф",
INDEX(GRID!$B$13:$BI$19,MATCH($G$7,GRID!$A$13:$A$19,0),MATCH(1,($U$2=GRID!$B$1:$BI$1)*(КАЛЕНДАРЬ!$BU33=GRID!$B$3:$BI$3), 0)),
INDEX(GRID!$B$13:$BI$19,MATCH($G$7,GRID!$A$13:$A$19,0),MATCH(1,($U$2=GRID!$B$1:$BI$1)*(КАЛЕНДАРЬ!$BU33=GRID!$B$3:$BI$3), 0))*(1-GRID!$B$29))</f>
        <v>27900</v>
      </c>
      <c r="I380" s="24" cm="1">
        <f t="array" ref="I380">IF($I$2="Открытый тариф",
INDEX(GRID!$B$4:$BI$10,MATCH($I$7,GRID!$A$4:$A$10,0),MATCH(1,($U$2=GRID!$B$1:$BI$1)*(КАЛЕНДАРЬ!BU33=GRID!$B$3:$BI$3), 0)),
INDEX(GRID!$B$4:$BI$10,MATCH($I$7,GRID!$A$4:$A$10,0),MATCH(1,($U$2=GRID!$B$1:$BI$1)*(КАЛЕНДАРЬ!BU33=GRID!$B$3:$BI$3), 0))*(1-GRID!$B$29))</f>
        <v>34400</v>
      </c>
      <c r="J380" s="24" cm="1">
        <f t="array" ref="J380">IF($I$2="Открытый тариф",
INDEX(GRID!$B$13:$BI$19,MATCH($I$7,GRID!$A$13:$A$19,0),MATCH(1,($U$2=GRID!$B$1:$BI$1)*(КАЛЕНДАРЬ!$BU33=GRID!$B$3:$BI$3), 0)),
INDEX(GRID!$B$13:$BI$19,MATCH($I$7,GRID!$A$13:$A$19,0),MATCH(1,($U$2=GRID!$B$1:$BI$1)*(КАЛЕНДАРЬ!$BU33=GRID!$B$3:$BI$3), 0))*(1-GRID!$B$29))</f>
        <v>37700</v>
      </c>
      <c r="K380" s="24" cm="1">
        <f t="array" ref="K380">IF($I$2="Открытый тариф",
INDEX(GRID!$B$4:$BI$10,MATCH($K$7,GRID!$A$4:$A$10,0),MATCH(1,($U$2=GRID!$B$1:$BI$1)*(КАЛЕНДАРЬ!BU33=GRID!$B$3:$BI$3), 0)),
INDEX(GRID!$B$4:$BI$10,MATCH($K$7,GRID!$A$4:$A$10,0),MATCH(1,($U$2=GRID!$B$1:$BI$1)*(КАЛЕНДАРЬ!BU33=GRID!$B$3:$BI$3), 0))*(1-GRID!$B$29))</f>
        <v>48400</v>
      </c>
      <c r="L380" s="24" cm="1">
        <f t="array" ref="L380">IF($I$2="Открытый тариф",
INDEX(GRID!$B$13:$BI$19,MATCH($K$7,GRID!$A$13:$A$19,0),MATCH(1,($U$2=GRID!$B$1:$BI$1)*(КАЛЕНДАРЬ!$BU33=GRID!$B$3:$BI$3), 0)),
INDEX(GRID!$B$13:$BI$19,MATCH($K$7,GRID!$A$13:$A$19,0),MATCH(1,($U$2=GRID!$B$1:$BI$1)*(КАЛЕНДАРЬ!$BU33=GRID!$B$3:$BI$3), 0))*(1-GRID!$B$29))</f>
        <v>51700</v>
      </c>
      <c r="M380" s="24" cm="1">
        <f t="array" ref="M380">IF($I$2="Открытый тариф",
INDEX(GRID!$B$4:$BI$10,MATCH($M$7,GRID!$A$4:$A$10,0),MATCH(1,($U$2=GRID!$B$1:$BI$1)*(КАЛЕНДАРЬ!BU33=GRID!$B$3:$BI$3), 0)),
INDEX(GRID!$B$4:$BI$10,MATCH($M$7,GRID!$A$4:$A$10,0),MATCH(1,($U$2=GRID!$B$1:$BI$1)*(КАЛЕНДАРЬ!BU33=GRID!$B$3:$BI$3), 0))*(1-GRID!$B$29))</f>
        <v>69400</v>
      </c>
      <c r="N380" s="24" cm="1">
        <f t="array" ref="N380">IF($I$2="Открытый тариф",
INDEX(GRID!$B$13:$BI$19,MATCH($M$7,GRID!$A$13:$A$19,0),MATCH(1,($U$2=GRID!$B$1:$BI$1)*(КАЛЕНДАРЬ!$BU33=GRID!$B$3:$BI$3), 0)),
INDEX(GRID!$B$13:$BI$19,MATCH($M$7,GRID!$A$13:$A$19,0),MATCH(1,($U$2=GRID!$B$1:$BI$1)*(КАЛЕНДАРЬ!$BU33=GRID!$B$3:$BI$3), 0))*(1-GRID!$B$29))</f>
        <v>72700</v>
      </c>
      <c r="O380" s="24" cm="1">
        <f t="array" ref="O380">IF($I$2="Открытый тариф",
INDEX(GRID!$B$4:$BI$10,MATCH($O$7,GRID!$A$4:$A$10,0),MATCH(1,($U$2=GRID!$B$1:$BI$1)*(КАЛЕНДАРЬ!BU33=GRID!$B$3:$BI$3), 0)),
INDEX(GRID!$B$4:$BI$10,MATCH($O$7,GRID!$A$4:$A$10,0),MATCH(1,($U$2=GRID!$B$1:$BI$1)*(КАЛЕНДАРЬ!BU33=GRID!$B$3:$BI$3), 0))*(1-GRID!$B$29))</f>
        <v>165400</v>
      </c>
      <c r="P380" s="24" cm="1">
        <f t="array" ref="P380">IF($I$2="Открытый тариф",
INDEX(GRID!$B$13:$BI$19,MATCH($O$7,GRID!$A$13:$A$19,0),MATCH(1,($U$2=GRID!$B$1:$BI$1)*(КАЛЕНДАРЬ!$BU33=GRID!$B$3:$BI$3), 0)),
INDEX(GRID!$B$13:$BI$19,MATCH($O$7,GRID!$A$13:$A$19,0),MATCH(1,($U$2=GRID!$B$1:$BI$1)*(КАЛЕНДАРЬ!$BU33=GRID!$B$3:$BI$3), 0))*(1-GRID!$B$29))</f>
        <v>168700</v>
      </c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</row>
    <row r="381" spans="1:31" x14ac:dyDescent="0.2">
      <c r="A381" s="83" t="s">
        <v>17</v>
      </c>
      <c r="B381" s="84">
        <v>31</v>
      </c>
      <c r="C381" s="24" cm="1">
        <f t="array" ref="C381">IF($I$2="Открытый тариф",
INDEX(GRID!$B$4:$BI$10,MATCH($C$7,GRID!$A$4:$A$10,0),MATCH(1,($U$2=GRID!$B$1:$BI$1)*(КАЛЕНДАРЬ!BU34=GRID!$B$3:$BI$3), 0)),
INDEX(GRID!$B$4:$BI$10,MATCH($C$7,GRID!$A$4:$A$10,0),MATCH(1,($U$2=GRID!$B$1:$BI$1)*(КАЛЕНДАРЬ!BU34=GRID!$B$3:$BI$3), 0))*(1-GRID!$B$29))</f>
        <v>27100</v>
      </c>
      <c r="D381" s="24" cm="1">
        <f t="array" ref="D381">IF($I$2="Открытый тариф",
INDEX(GRID!$B$13:$BI$19,MATCH($C$7,GRID!$A$13:$A$19,0),MATCH(1,($U$2=GRID!$B$1:$BI$1)*(КАЛЕНДАРЬ!$BU34=GRID!$B$3:$BI$3), 0)),
INDEX(GRID!$B$13:$BI$19,MATCH($C$7,GRID!$A$13:$A$19,0),MATCH(1,($U$2=GRID!$B$1:$BI$1)*(КАЛЕНДАРЬ!$BU34=GRID!$B$3:$BI$3), 0))*(1-GRID!$B$29))</f>
        <v>30400</v>
      </c>
      <c r="E381" s="24" cm="1">
        <f t="array" ref="E381">IF($I$2="Открытый тариф",
INDEX(GRID!$B$4:$BI$10,MATCH($E$7,GRID!$A$4:$A$10,0),MATCH(1,($U$2=GRID!$B$1:$BI$1)*(КАЛЕНДАРЬ!BU34=GRID!$B$3:$BI$3), 0)),
INDEX(GRID!$B$4:$BI$10,MATCH($E$7,GRID!$A$4:$A$10,0),MATCH(1,($U$2=GRID!$B$1:$BI$1)*(КАЛЕНДАРЬ!BU34=GRID!$B$3:$BI$3), 0))*(1-GRID!$B$29))</f>
        <v>31500</v>
      </c>
      <c r="F381" s="24" cm="1">
        <f t="array" ref="F381">IF($I$2="Открытый тариф",
INDEX(GRID!$B$13:$BI$19,MATCH($E$7,GRID!$A$13:$A$19,0),MATCH(1,($U$2=GRID!$B$1:$BI$1)*(КАЛЕНДАРЬ!$BU34=GRID!$B$3:$BI$3), 0)),
INDEX(GRID!$B$13:$BI$19,MATCH($E$7,GRID!$A$13:$A$19,0),MATCH(1,($U$2=GRID!$B$1:$BI$1)*(КАЛЕНДАРЬ!$BU34=GRID!$B$3:$BI$3), 0))*(1-GRID!$B$29))</f>
        <v>34800</v>
      </c>
      <c r="G381" s="24" cm="1">
        <f t="array" ref="G381">IF($I$2="Открытый тариф",
INDEX(GRID!$B$4:$BI$10,MATCH($G$7,GRID!$A$4:$A$10,0),MATCH(1,($U$2=GRID!$B$1:$BI$1)*(КАЛЕНДАРЬ!BU34=GRID!$B$3:$BI$3), 0)),
INDEX(GRID!$B$4:$BI$10,MATCH($G$7,GRID!$A$4:$A$10,0),MATCH(1,($U$2=GRID!$B$1:$BI$1)*(КАЛЕНДАРЬ!BU34=GRID!$B$3:$BI$3), 0))*(1-GRID!$B$29))</f>
        <v>36800</v>
      </c>
      <c r="H381" s="24" cm="1">
        <f t="array" ref="H381">IF($I$2="Открытый тариф",
INDEX(GRID!$B$13:$BI$19,MATCH($G$7,GRID!$A$13:$A$19,0),MATCH(1,($U$2=GRID!$B$1:$BI$1)*(КАЛЕНДАРЬ!$BU34=GRID!$B$3:$BI$3), 0)),
INDEX(GRID!$B$13:$BI$19,MATCH($G$7,GRID!$A$13:$A$19,0),MATCH(1,($U$2=GRID!$B$1:$BI$1)*(КАЛЕНДАРЬ!$BU34=GRID!$B$3:$BI$3), 0))*(1-GRID!$B$29))</f>
        <v>40100</v>
      </c>
      <c r="I381" s="24" cm="1">
        <f t="array" ref="I381">IF($I$2="Открытый тариф",
INDEX(GRID!$B$4:$BI$10,MATCH($I$7,GRID!$A$4:$A$10,0),MATCH(1,($U$2=GRID!$B$1:$BI$1)*(КАЛЕНДАРЬ!BU34=GRID!$B$3:$BI$3), 0)),
INDEX(GRID!$B$4:$BI$10,MATCH($I$7,GRID!$A$4:$A$10,0),MATCH(1,($U$2=GRID!$B$1:$BI$1)*(КАЛЕНДАРЬ!BU34=GRID!$B$3:$BI$3), 0))*(1-GRID!$B$29))</f>
        <v>49100</v>
      </c>
      <c r="J381" s="24" cm="1">
        <f t="array" ref="J381">IF($I$2="Открытый тариф",
INDEX(GRID!$B$13:$BI$19,MATCH($I$7,GRID!$A$13:$A$19,0),MATCH(1,($U$2=GRID!$B$1:$BI$1)*(КАЛЕНДАРЬ!$BU34=GRID!$B$3:$BI$3), 0)),
INDEX(GRID!$B$13:$BI$19,MATCH($I$7,GRID!$A$13:$A$19,0),MATCH(1,($U$2=GRID!$B$1:$BI$1)*(КАЛЕНДАРЬ!$BU34=GRID!$B$3:$BI$3), 0))*(1-GRID!$B$29))</f>
        <v>52400</v>
      </c>
      <c r="K381" s="24" cm="1">
        <f t="array" ref="K381">IF($I$2="Открытый тариф",
INDEX(GRID!$B$4:$BI$10,MATCH($K$7,GRID!$A$4:$A$10,0),MATCH(1,($U$2=GRID!$B$1:$BI$1)*(КАЛЕНДАРЬ!BU34=GRID!$B$3:$BI$3), 0)),
INDEX(GRID!$B$4:$BI$10,MATCH($K$7,GRID!$A$4:$A$10,0),MATCH(1,($U$2=GRID!$B$1:$BI$1)*(КАЛЕНДАРЬ!BU34=GRID!$B$3:$BI$3), 0))*(1-GRID!$B$29))</f>
        <v>66600</v>
      </c>
      <c r="L381" s="24" cm="1">
        <f t="array" ref="L381">IF($I$2="Открытый тариф",
INDEX(GRID!$B$13:$BI$19,MATCH($K$7,GRID!$A$13:$A$19,0),MATCH(1,($U$2=GRID!$B$1:$BI$1)*(КАЛЕНДАРЬ!$BU34=GRID!$B$3:$BI$3), 0)),
INDEX(GRID!$B$13:$BI$19,MATCH($K$7,GRID!$A$13:$A$19,0),MATCH(1,($U$2=GRID!$B$1:$BI$1)*(КАЛЕНДАРЬ!$BU34=GRID!$B$3:$BI$3), 0))*(1-GRID!$B$29))</f>
        <v>69900</v>
      </c>
      <c r="M381" s="24" cm="1">
        <f t="array" ref="M381">IF($I$2="Открытый тариф",
INDEX(GRID!$B$4:$BI$10,MATCH($M$7,GRID!$A$4:$A$10,0),MATCH(1,($U$2=GRID!$B$1:$BI$1)*(КАЛЕНДАРЬ!BU34=GRID!$B$3:$BI$3), 0)),
INDEX(GRID!$B$4:$BI$10,MATCH($M$7,GRID!$A$4:$A$10,0),MATCH(1,($U$2=GRID!$B$1:$BI$1)*(КАЛЕНДАРЬ!BU34=GRID!$B$3:$BI$3), 0))*(1-GRID!$B$29))</f>
        <v>92900</v>
      </c>
      <c r="N381" s="24" cm="1">
        <f t="array" ref="N381">IF($I$2="Открытый тариф",
INDEX(GRID!$B$13:$BI$19,MATCH($M$7,GRID!$A$13:$A$19,0),MATCH(1,($U$2=GRID!$B$1:$BI$1)*(КАЛЕНДАРЬ!$BU34=GRID!$B$3:$BI$3), 0)),
INDEX(GRID!$B$13:$BI$19,MATCH($M$7,GRID!$A$13:$A$19,0),MATCH(1,($U$2=GRID!$B$1:$BI$1)*(КАЛЕНДАРЬ!$BU34=GRID!$B$3:$BI$3), 0))*(1-GRID!$B$29))</f>
        <v>96200</v>
      </c>
      <c r="O381" s="24" cm="1">
        <f t="array" ref="O381">IF($I$2="Открытый тариф",
INDEX(GRID!$B$4:$BI$10,MATCH($O$7,GRID!$A$4:$A$10,0),MATCH(1,($U$2=GRID!$B$1:$BI$1)*(КАЛЕНДАРЬ!BU34=GRID!$B$3:$BI$3), 0)),
INDEX(GRID!$B$4:$BI$10,MATCH($O$7,GRID!$A$4:$A$10,0),MATCH(1,($U$2=GRID!$B$1:$BI$1)*(КАЛЕНДАРЬ!BU34=GRID!$B$3:$BI$3), 0))*(1-GRID!$B$29))</f>
        <v>218700</v>
      </c>
      <c r="P381" s="24" cm="1">
        <f t="array" ref="P381">IF($I$2="Открытый тариф",
INDEX(GRID!$B$13:$BI$19,MATCH($O$7,GRID!$A$13:$A$19,0),MATCH(1,($U$2=GRID!$B$1:$BI$1)*(КАЛЕНДАРЬ!$BU34=GRID!$B$3:$BI$3), 0)),
INDEX(GRID!$B$13:$BI$19,MATCH($O$7,GRID!$A$13:$A$19,0),MATCH(1,($U$2=GRID!$B$1:$BI$1)*(КАЛЕНДАРЬ!$BU34=GRID!$B$3:$BI$3), 0))*(1-GRID!$B$29))</f>
        <v>222000</v>
      </c>
    </row>
    <row r="382" spans="1:31" x14ac:dyDescent="0.2">
      <c r="A382" s="85"/>
      <c r="B382" s="86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</row>
    <row r="383" spans="1:31" x14ac:dyDescent="0.2">
      <c r="A383" s="112" t="s">
        <v>72</v>
      </c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</row>
    <row r="384" spans="1:31" x14ac:dyDescent="0.2">
      <c r="A384" s="113" t="s">
        <v>189</v>
      </c>
      <c r="B384" s="114"/>
      <c r="C384" s="114"/>
      <c r="D384" s="114"/>
      <c r="E384" s="114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</row>
    <row r="385" spans="1:16" x14ac:dyDescent="0.2">
      <c r="A385" s="115" t="s">
        <v>10</v>
      </c>
      <c r="B385" s="116"/>
      <c r="C385" s="119" t="s">
        <v>152</v>
      </c>
      <c r="D385" s="120"/>
      <c r="E385" s="121" t="s">
        <v>146</v>
      </c>
      <c r="F385" s="122"/>
      <c r="G385" s="123" t="s">
        <v>147</v>
      </c>
      <c r="H385" s="124"/>
      <c r="I385" s="125" t="s">
        <v>148</v>
      </c>
      <c r="J385" s="126"/>
      <c r="K385" s="127" t="s">
        <v>44</v>
      </c>
      <c r="L385" s="128"/>
      <c r="M385" s="129" t="s">
        <v>45</v>
      </c>
      <c r="N385" s="130"/>
      <c r="O385" s="131" t="s">
        <v>149</v>
      </c>
      <c r="P385" s="132"/>
    </row>
    <row r="386" spans="1:16" x14ac:dyDescent="0.2">
      <c r="A386" s="117"/>
      <c r="B386" s="118"/>
      <c r="C386" s="23" t="s">
        <v>11</v>
      </c>
      <c r="D386" s="23" t="s">
        <v>12</v>
      </c>
      <c r="E386" s="23" t="s">
        <v>11</v>
      </c>
      <c r="F386" s="23" t="s">
        <v>12</v>
      </c>
      <c r="G386" s="23" t="s">
        <v>11</v>
      </c>
      <c r="H386" s="23" t="s">
        <v>12</v>
      </c>
      <c r="I386" s="23" t="s">
        <v>11</v>
      </c>
      <c r="J386" s="23" t="s">
        <v>12</v>
      </c>
      <c r="K386" s="23" t="s">
        <v>11</v>
      </c>
      <c r="L386" s="23" t="s">
        <v>12</v>
      </c>
      <c r="M386" s="23" t="s">
        <v>11</v>
      </c>
      <c r="N386" s="23" t="s">
        <v>12</v>
      </c>
      <c r="O386" s="23" t="s">
        <v>11</v>
      </c>
      <c r="P386" s="23" t="s">
        <v>12</v>
      </c>
    </row>
    <row r="387" spans="1:16" x14ac:dyDescent="0.2">
      <c r="A387" s="83" t="s">
        <v>18</v>
      </c>
      <c r="B387" s="84">
        <v>1</v>
      </c>
      <c r="C387" s="24" cm="1">
        <f t="array" ref="C387">IF($I$2="Открытый тариф",
INDEX(GRID!$B$4:$BI$10,MATCH($C$7,GRID!$A$4:$A$10,0),MATCH(1,($U$2=GRID!$B$1:$BI$1)*(КАЛЕНДАРЬ!BY4=GRID!$B$3:$BI$3), 0)),
INDEX(GRID!$B$4:$BI$10,MATCH($C$7,GRID!$A$4:$A$10,0),MATCH(1,($U$2=GRID!$B$1:$BI$1)*(КАЛЕНДАРЬ!BY4=GRID!$B$3:$BI$3), 0))*(1-GRID!$B$29))</f>
        <v>27100</v>
      </c>
      <c r="D387" s="24" cm="1">
        <f t="array" ref="D387">IF($I$2="Открытый тариф",
INDEX(GRID!$B$13:$BI$19,MATCH($C$7,GRID!$A$13:$A$19,0),MATCH(1,($U$2=GRID!$B$1:$BI$1)*(КАЛЕНДАРЬ!$BY4=GRID!$B$3:$BI$3), 0)),
INDEX(GRID!$B$13:$BI$19,MATCH($C$7,GRID!$A$13:$A$19,0),MATCH(1,($U$2=GRID!$B$1:$BI$1)*(КАЛЕНДАРЬ!$BY4=GRID!$B$3:$BI$3), 0))*(1-GRID!$B$29))</f>
        <v>30400</v>
      </c>
      <c r="E387" s="24" cm="1">
        <f t="array" ref="E387">IF($I$2="Открытый тариф",
INDEX(GRID!$B$4:$BI$10,MATCH($E$7,GRID!$A$4:$A$10,0),MATCH(1,($U$2=GRID!$B$1:$BI$1)*(КАЛЕНДАРЬ!BY4=GRID!$B$3:$BI$3), 0)),
INDEX(GRID!$B$4:$BI$10,MATCH($E$7,GRID!$A$4:$A$10,0),MATCH(1,($U$2=GRID!$B$1:$BI$1)*(КАЛЕНДАРЬ!BY4=GRID!$B$3:$BI$3), 0))*(1-GRID!$B$29))</f>
        <v>31500</v>
      </c>
      <c r="F387" s="24" cm="1">
        <f t="array" ref="F387">IF($I$2="Открытый тариф",
INDEX(GRID!$B$13:$BI$19,MATCH($E$7,GRID!$A$13:$A$19,0),MATCH(1,($U$2=GRID!$B$1:$BI$1)*(КАЛЕНДАРЬ!$BY4=GRID!$B$3:$BI$3), 0)),
INDEX(GRID!$B$13:$BI$19,MATCH($E$7,GRID!$A$13:$A$19,0),MATCH(1,($U$2=GRID!$B$1:$BI$1)*(КАЛЕНДАРЬ!$BY4=GRID!$B$3:$BI$3), 0))*(1-GRID!$B$29))</f>
        <v>34800</v>
      </c>
      <c r="G387" s="24" cm="1">
        <f t="array" ref="G387">IF($I$2="Открытый тариф",
INDEX(GRID!$B$4:$BI$10,MATCH($G$7,GRID!$A$4:$A$10,0),MATCH(1,($U$2=GRID!$B$1:$BI$1)*(КАЛЕНДАРЬ!BY4=GRID!$B$3:$BI$3), 0)),
INDEX(GRID!$B$4:$BI$10,MATCH($G$7,GRID!$A$4:$A$10,0),MATCH(1,($U$2=GRID!$B$1:$BI$1)*(КАЛЕНДАРЬ!BY4=GRID!$B$3:$BI$3), 0))*(1-GRID!$B$29))</f>
        <v>36800</v>
      </c>
      <c r="H387" s="24" cm="1">
        <f t="array" ref="H387">IF($I$2="Открытый тариф",
INDEX(GRID!$B$13:$BI$19,MATCH($G$7,GRID!$A$13:$A$19,0),MATCH(1,($U$2=GRID!$B$1:$BI$1)*(КАЛЕНДАРЬ!$BY4=GRID!$B$3:$BI$3), 0)),
INDEX(GRID!$B$13:$BI$19,MATCH($G$7,GRID!$A$13:$A$19,0),MATCH(1,($U$2=GRID!$B$1:$BI$1)*(КАЛЕНДАРЬ!$BY4=GRID!$B$3:$BI$3), 0))*(1-GRID!$B$29))</f>
        <v>40100</v>
      </c>
      <c r="I387" s="24" cm="1">
        <f t="array" ref="I387">IF($I$2="Открытый тариф",
INDEX(GRID!$B$4:$BI$10,MATCH($I$7,GRID!$A$4:$A$10,0),MATCH(1,($U$2=GRID!$B$1:$BI$1)*(КАЛЕНДАРЬ!BY4=GRID!$B$3:$BI$3), 0)),
INDEX(GRID!$B$4:$BI$10,MATCH($I$7,GRID!$A$4:$A$10,0),MATCH(1,($U$2=GRID!$B$1:$BI$1)*(КАЛЕНДАРЬ!BY4=GRID!$B$3:$BI$3), 0))*(1-GRID!$B$29))</f>
        <v>49100</v>
      </c>
      <c r="J387" s="24" cm="1">
        <f t="array" ref="J387">IF($I$2="Открытый тариф",
INDEX(GRID!$B$13:$BI$19,MATCH($I$7,GRID!$A$13:$A$19,0),MATCH(1,($U$2=GRID!$B$1:$BI$1)*(КАЛЕНДАРЬ!$BY4=GRID!$B$3:$BI$3), 0)),
INDEX(GRID!$B$13:$BI$19,MATCH($I$7,GRID!$A$13:$A$19,0),MATCH(1,($U$2=GRID!$B$1:$BI$1)*(КАЛЕНДАРЬ!$BY4=GRID!$B$3:$BI$3), 0))*(1-GRID!$B$29))</f>
        <v>52400</v>
      </c>
      <c r="K387" s="24" cm="1">
        <f t="array" ref="K387">IF($I$2="Открытый тариф",
INDEX(GRID!$B$4:$BI$10,MATCH($K$7,GRID!$A$4:$A$10,0),MATCH(1,($U$2=GRID!$B$1:$BI$1)*(КАЛЕНДАРЬ!BY4=GRID!$B$3:$BI$3), 0)),
INDEX(GRID!$B$4:$BI$10,MATCH($K$7,GRID!$A$4:$A$10,0),MATCH(1,($U$2=GRID!$B$1:$BI$1)*(КАЛЕНДАРЬ!BY4=GRID!$B$3:$BI$3), 0))*(1-GRID!$B$29))</f>
        <v>66600</v>
      </c>
      <c r="L387" s="24" cm="1">
        <f t="array" ref="L387">IF($I$2="Открытый тариф",
INDEX(GRID!$B$13:$BI$19,MATCH($K$7,GRID!$A$13:$A$19,0),MATCH(1,($U$2=GRID!$B$1:$BI$1)*(КАЛЕНДАРЬ!$BY4=GRID!$B$3:$BI$3), 0)),
INDEX(GRID!$B$13:$BI$19,MATCH($K$7,GRID!$A$13:$A$19,0),MATCH(1,($U$2=GRID!$B$1:$BI$1)*(КАЛЕНДАРЬ!$BY4=GRID!$B$3:$BI$3), 0))*(1-GRID!$B$29))</f>
        <v>69900</v>
      </c>
      <c r="M387" s="24" cm="1">
        <f t="array" ref="M387">IF($I$2="Открытый тариф",
INDEX(GRID!$B$4:$BI$10,MATCH($M$7,GRID!$A$4:$A$10,0),MATCH(1,($U$2=GRID!$B$1:$BI$1)*(КАЛЕНДАРЬ!BY4=GRID!$B$3:$BI$3), 0)),
INDEX(GRID!$B$4:$BI$10,MATCH($M$7,GRID!$A$4:$A$10,0),MATCH(1,($U$2=GRID!$B$1:$BI$1)*(КАЛЕНДАРЬ!BY4=GRID!$B$3:$BI$3), 0))*(1-GRID!$B$29))</f>
        <v>92900</v>
      </c>
      <c r="N387" s="24" cm="1">
        <f t="array" ref="N387">IF($I$2="Открытый тариф",
INDEX(GRID!$B$13:$BI$19,MATCH($M$7,GRID!$A$13:$A$19,0),MATCH(1,($U$2=GRID!$B$1:$BI$1)*(КАЛЕНДАРЬ!$BY4=GRID!$B$3:$BI$3), 0)),
INDEX(GRID!$B$13:$BI$19,MATCH($M$7,GRID!$A$13:$A$19,0),MATCH(1,($U$2=GRID!$B$1:$BI$1)*(КАЛЕНДАРЬ!$BY4=GRID!$B$3:$BI$3), 0))*(1-GRID!$B$29))</f>
        <v>96200</v>
      </c>
      <c r="O387" s="24" cm="1">
        <f t="array" ref="O387">IF($I$2="Открытый тариф",
INDEX(GRID!$B$4:$BI$10,MATCH($O$7,GRID!$A$4:$A$10,0),MATCH(1,($U$2=GRID!$B$1:$BI$1)*(КАЛЕНДАРЬ!BY4=GRID!$B$3:$BI$3), 0)),
INDEX(GRID!$B$4:$BI$10,MATCH($O$7,GRID!$A$4:$A$10,0),MATCH(1,($U$2=GRID!$B$1:$BI$1)*(КАЛЕНДАРЬ!BY4=GRID!$B$3:$BI$3), 0))*(1-GRID!$B$29))</f>
        <v>218700</v>
      </c>
      <c r="P387" s="24" cm="1">
        <f t="array" ref="P387">IF($I$2="Открытый тариф",
INDEX(GRID!$B$13:$BI$19,MATCH($O$7,GRID!$A$13:$A$19,0),MATCH(1,($U$2=GRID!$B$1:$BI$1)*(КАЛЕНДАРЬ!$BY4=GRID!$B$3:$BI$3), 0)),
INDEX(GRID!$B$13:$BI$19,MATCH($O$7,GRID!$A$13:$A$19,0),MATCH(1,($U$2=GRID!$B$1:$BI$1)*(КАЛЕНДАРЬ!$BY4=GRID!$B$3:$BI$3), 0))*(1-GRID!$B$29))</f>
        <v>222000</v>
      </c>
    </row>
    <row r="388" spans="1:16" x14ac:dyDescent="0.2">
      <c r="A388" s="83" t="s">
        <v>19</v>
      </c>
      <c r="B388" s="84">
        <v>2</v>
      </c>
      <c r="C388" s="24" cm="1">
        <f t="array" ref="C388">IF($I$2="Открытый тариф",
INDEX(GRID!$B$4:$BI$10,MATCH($C$7,GRID!$A$4:$A$10,0),MATCH(1,($U$2=GRID!$B$1:$BI$1)*(КАЛЕНДАРЬ!BY5=GRID!$B$3:$BI$3), 0)),
INDEX(GRID!$B$4:$BI$10,MATCH($C$7,GRID!$A$4:$A$10,0),MATCH(1,($U$2=GRID!$B$1:$BI$1)*(КАЛЕНДАРЬ!BY5=GRID!$B$3:$BI$3), 0))*(1-GRID!$B$29))</f>
        <v>20600</v>
      </c>
      <c r="D388" s="24" cm="1">
        <f t="array" ref="D388">IF($I$2="Открытый тариф",
INDEX(GRID!$B$13:$BI$19,MATCH($C$7,GRID!$A$13:$A$19,0),MATCH(1,($U$2=GRID!$B$1:$BI$1)*(КАЛЕНДАРЬ!$BY5=GRID!$B$3:$BI$3), 0)),
INDEX(GRID!$B$13:$BI$19,MATCH($C$7,GRID!$A$13:$A$19,0),MATCH(1,($U$2=GRID!$B$1:$BI$1)*(КАЛЕНДАРЬ!$BY5=GRID!$B$3:$BI$3), 0))*(1-GRID!$B$29))</f>
        <v>23900</v>
      </c>
      <c r="E388" s="24" cm="1">
        <f t="array" ref="E388">IF($I$2="Открытый тариф",
INDEX(GRID!$B$4:$BI$10,MATCH($E$7,GRID!$A$4:$A$10,0),MATCH(1,($U$2=GRID!$B$1:$BI$1)*(КАЛЕНДАРЬ!BY5=GRID!$B$3:$BI$3), 0)),
INDEX(GRID!$B$4:$BI$10,MATCH($E$7,GRID!$A$4:$A$10,0),MATCH(1,($U$2=GRID!$B$1:$BI$1)*(КАЛЕНДАРЬ!BY5=GRID!$B$3:$BI$3), 0))*(1-GRID!$B$29))</f>
        <v>24500</v>
      </c>
      <c r="F388" s="24" cm="1">
        <f t="array" ref="F388">IF($I$2="Открытый тариф",
INDEX(GRID!$B$13:$BI$19,MATCH($E$7,GRID!$A$13:$A$19,0),MATCH(1,($U$2=GRID!$B$1:$BI$1)*(КАЛЕНДАРЬ!$BY5=GRID!$B$3:$BI$3), 0)),
INDEX(GRID!$B$13:$BI$19,MATCH($E$7,GRID!$A$13:$A$19,0),MATCH(1,($U$2=GRID!$B$1:$BI$1)*(КАЛЕНДАРЬ!$BY5=GRID!$B$3:$BI$3), 0))*(1-GRID!$B$29))</f>
        <v>27800</v>
      </c>
      <c r="G388" s="24" cm="1">
        <f t="array" ref="G388">IF($I$2="Открытый тариф",
INDEX(GRID!$B$4:$BI$10,MATCH($G$7,GRID!$A$4:$A$10,0),MATCH(1,($U$2=GRID!$B$1:$BI$1)*(КАЛЕНДАРЬ!BY5=GRID!$B$3:$BI$3), 0)),
INDEX(GRID!$B$4:$BI$10,MATCH($G$7,GRID!$A$4:$A$10,0),MATCH(1,($U$2=GRID!$B$1:$BI$1)*(КАЛЕНДАРЬ!BY5=GRID!$B$3:$BI$3), 0))*(1-GRID!$B$29))</f>
        <v>29200</v>
      </c>
      <c r="H388" s="24" cm="1">
        <f t="array" ref="H388">IF($I$2="Открытый тариф",
INDEX(GRID!$B$13:$BI$19,MATCH($G$7,GRID!$A$13:$A$19,0),MATCH(1,($U$2=GRID!$B$1:$BI$1)*(КАЛЕНДАРЬ!$BY5=GRID!$B$3:$BI$3), 0)),
INDEX(GRID!$B$13:$BI$19,MATCH($G$7,GRID!$A$13:$A$19,0),MATCH(1,($U$2=GRID!$B$1:$BI$1)*(КАЛЕНДАРЬ!$BY5=GRID!$B$3:$BI$3), 0))*(1-GRID!$B$29))</f>
        <v>32500</v>
      </c>
      <c r="I388" s="24" cm="1">
        <f t="array" ref="I388">IF($I$2="Открытый тариф",
INDEX(GRID!$B$4:$BI$10,MATCH($I$7,GRID!$A$4:$A$10,0),MATCH(1,($U$2=GRID!$B$1:$BI$1)*(КАЛЕНДАРЬ!BY5=GRID!$B$3:$BI$3), 0)),
INDEX(GRID!$B$4:$BI$10,MATCH($I$7,GRID!$A$4:$A$10,0),MATCH(1,($U$2=GRID!$B$1:$BI$1)*(КАЛЕНДАРЬ!BY5=GRID!$B$3:$BI$3), 0))*(1-GRID!$B$29))</f>
        <v>40100</v>
      </c>
      <c r="J388" s="24" cm="1">
        <f t="array" ref="J388">IF($I$2="Открытый тариф",
INDEX(GRID!$B$13:$BI$19,MATCH($I$7,GRID!$A$13:$A$19,0),MATCH(1,($U$2=GRID!$B$1:$BI$1)*(КАЛЕНДАРЬ!$BY5=GRID!$B$3:$BI$3), 0)),
INDEX(GRID!$B$13:$BI$19,MATCH($I$7,GRID!$A$13:$A$19,0),MATCH(1,($U$2=GRID!$B$1:$BI$1)*(КАЛЕНДАРЬ!$BY5=GRID!$B$3:$BI$3), 0))*(1-GRID!$B$29))</f>
        <v>43400</v>
      </c>
      <c r="K388" s="24" cm="1">
        <f t="array" ref="K388">IF($I$2="Открытый тариф",
INDEX(GRID!$B$4:$BI$10,MATCH($K$7,GRID!$A$4:$A$10,0),MATCH(1,($U$2=GRID!$B$1:$BI$1)*(КАЛЕНДАРЬ!BY5=GRID!$B$3:$BI$3), 0)),
INDEX(GRID!$B$4:$BI$10,MATCH($K$7,GRID!$A$4:$A$10,0),MATCH(1,($U$2=GRID!$B$1:$BI$1)*(КАЛЕНДАРЬ!BY5=GRID!$B$3:$BI$3), 0))*(1-GRID!$B$29))</f>
        <v>55600</v>
      </c>
      <c r="L388" s="24" cm="1">
        <f t="array" ref="L388">IF($I$2="Открытый тариф",
INDEX(GRID!$B$13:$BI$19,MATCH($K$7,GRID!$A$13:$A$19,0),MATCH(1,($U$2=GRID!$B$1:$BI$1)*(КАЛЕНДАРЬ!$BY5=GRID!$B$3:$BI$3), 0)),
INDEX(GRID!$B$13:$BI$19,MATCH($K$7,GRID!$A$13:$A$19,0),MATCH(1,($U$2=GRID!$B$1:$BI$1)*(КАЛЕНДАРЬ!$BY5=GRID!$B$3:$BI$3), 0))*(1-GRID!$B$29))</f>
        <v>58900</v>
      </c>
      <c r="M388" s="24" cm="1">
        <f t="array" ref="M388">IF($I$2="Открытый тариф",
INDEX(GRID!$B$4:$BI$10,MATCH($M$7,GRID!$A$4:$A$10,0),MATCH(1,($U$2=GRID!$B$1:$BI$1)*(КАЛЕНДАРЬ!BY5=GRID!$B$3:$BI$3), 0)),
INDEX(GRID!$B$4:$BI$10,MATCH($M$7,GRID!$A$4:$A$10,0),MATCH(1,($U$2=GRID!$B$1:$BI$1)*(КАЛЕНДАРЬ!BY5=GRID!$B$3:$BI$3), 0))*(1-GRID!$B$29))</f>
        <v>78900</v>
      </c>
      <c r="N388" s="24" cm="1">
        <f t="array" ref="N388">IF($I$2="Открытый тариф",
INDEX(GRID!$B$13:$BI$19,MATCH($M$7,GRID!$A$13:$A$19,0),MATCH(1,($U$2=GRID!$B$1:$BI$1)*(КАЛЕНДАРЬ!$BY5=GRID!$B$3:$BI$3), 0)),
INDEX(GRID!$B$13:$BI$19,MATCH($M$7,GRID!$A$13:$A$19,0),MATCH(1,($U$2=GRID!$B$1:$BI$1)*(КАЛЕНДАРЬ!$BY5=GRID!$B$3:$BI$3), 0))*(1-GRID!$B$29))</f>
        <v>82200</v>
      </c>
      <c r="O388" s="24" cm="1">
        <f t="array" ref="O388">IF($I$2="Открытый тариф",
INDEX(GRID!$B$4:$BI$10,MATCH($O$7,GRID!$A$4:$A$10,0),MATCH(1,($U$2=GRID!$B$1:$BI$1)*(КАЛЕНДАРЬ!BY5=GRID!$B$3:$BI$3), 0)),
INDEX(GRID!$B$4:$BI$10,MATCH($O$7,GRID!$A$4:$A$10,0),MATCH(1,($U$2=GRID!$B$1:$BI$1)*(КАЛЕНДАРЬ!BY5=GRID!$B$3:$BI$3), 0))*(1-GRID!$B$29))</f>
        <v>187400</v>
      </c>
      <c r="P388" s="24" cm="1">
        <f t="array" ref="P388">IF($I$2="Открытый тариф",
INDEX(GRID!$B$13:$BI$19,MATCH($O$7,GRID!$A$13:$A$19,0),MATCH(1,($U$2=GRID!$B$1:$BI$1)*(КАЛЕНДАРЬ!$BY5=GRID!$B$3:$BI$3), 0)),
INDEX(GRID!$B$13:$BI$19,MATCH($O$7,GRID!$A$13:$A$19,0),MATCH(1,($U$2=GRID!$B$1:$BI$1)*(КАЛЕНДАРЬ!$BY5=GRID!$B$3:$BI$3), 0))*(1-GRID!$B$29))</f>
        <v>190700</v>
      </c>
    </row>
    <row r="389" spans="1:16" x14ac:dyDescent="0.2">
      <c r="A389" s="83" t="s">
        <v>13</v>
      </c>
      <c r="B389" s="84">
        <v>3</v>
      </c>
      <c r="C389" s="24" cm="1">
        <f t="array" ref="C389">IF($I$2="Открытый тариф",
INDEX(GRID!$B$4:$BI$10,MATCH($C$7,GRID!$A$4:$A$10,0),MATCH(1,($U$2=GRID!$B$1:$BI$1)*(КАЛЕНДАРЬ!BY6=GRID!$B$3:$BI$3), 0)),
INDEX(GRID!$B$4:$BI$10,MATCH($C$7,GRID!$A$4:$A$10,0),MATCH(1,($U$2=GRID!$B$1:$BI$1)*(КАЛЕНДАРЬ!BY6=GRID!$B$3:$BI$3), 0))*(1-GRID!$B$29))</f>
        <v>21900</v>
      </c>
      <c r="D389" s="24" cm="1">
        <f t="array" ref="D389">IF($I$2="Открытый тариф",
INDEX(GRID!$B$13:$BI$19,MATCH($C$7,GRID!$A$13:$A$19,0),MATCH(1,($U$2=GRID!$B$1:$BI$1)*(КАЛЕНДАРЬ!$BY6=GRID!$B$3:$BI$3), 0)),
INDEX(GRID!$B$13:$BI$19,MATCH($C$7,GRID!$A$13:$A$19,0),MATCH(1,($U$2=GRID!$B$1:$BI$1)*(КАЛЕНДАРЬ!$BY6=GRID!$B$3:$BI$3), 0))*(1-GRID!$B$29))</f>
        <v>25200</v>
      </c>
      <c r="E389" s="24" cm="1">
        <f t="array" ref="E389">IF($I$2="Открытый тариф",
INDEX(GRID!$B$4:$BI$10,MATCH($E$7,GRID!$A$4:$A$10,0),MATCH(1,($U$2=GRID!$B$1:$BI$1)*(КАЛЕНДАРЬ!BY6=GRID!$B$3:$BI$3), 0)),
INDEX(GRID!$B$4:$BI$10,MATCH($E$7,GRID!$A$4:$A$10,0),MATCH(1,($U$2=GRID!$B$1:$BI$1)*(КАЛЕНДАРЬ!BY6=GRID!$B$3:$BI$3), 0))*(1-GRID!$B$29))</f>
        <v>25900</v>
      </c>
      <c r="F389" s="24" cm="1">
        <f t="array" ref="F389">IF($I$2="Открытый тариф",
INDEX(GRID!$B$13:$BI$19,MATCH($E$7,GRID!$A$13:$A$19,0),MATCH(1,($U$2=GRID!$B$1:$BI$1)*(КАЛЕНДАРЬ!$BY6=GRID!$B$3:$BI$3), 0)),
INDEX(GRID!$B$13:$BI$19,MATCH($E$7,GRID!$A$13:$A$19,0),MATCH(1,($U$2=GRID!$B$1:$BI$1)*(КАЛЕНДАРЬ!$BY6=GRID!$B$3:$BI$3), 0))*(1-GRID!$B$29))</f>
        <v>29200</v>
      </c>
      <c r="G389" s="24" cm="1">
        <f t="array" ref="G389">IF($I$2="Открытый тариф",
INDEX(GRID!$B$4:$BI$10,MATCH($G$7,GRID!$A$4:$A$10,0),MATCH(1,($U$2=GRID!$B$1:$BI$1)*(КАЛЕНДАРЬ!BY6=GRID!$B$3:$BI$3), 0)),
INDEX(GRID!$B$4:$BI$10,MATCH($G$7,GRID!$A$4:$A$10,0),MATCH(1,($U$2=GRID!$B$1:$BI$1)*(КАЛЕНДАРЬ!BY6=GRID!$B$3:$BI$3), 0))*(1-GRID!$B$29))</f>
        <v>30700</v>
      </c>
      <c r="H389" s="24" cm="1">
        <f t="array" ref="H389">IF($I$2="Открытый тариф",
INDEX(GRID!$B$13:$BI$19,MATCH($G$7,GRID!$A$13:$A$19,0),MATCH(1,($U$2=GRID!$B$1:$BI$1)*(КАЛЕНДАРЬ!$BY6=GRID!$B$3:$BI$3), 0)),
INDEX(GRID!$B$13:$BI$19,MATCH($G$7,GRID!$A$13:$A$19,0),MATCH(1,($U$2=GRID!$B$1:$BI$1)*(КАЛЕНДАРЬ!$BY6=GRID!$B$3:$BI$3), 0))*(1-GRID!$B$29))</f>
        <v>34000</v>
      </c>
      <c r="I389" s="24" cm="1">
        <f t="array" ref="I389">IF($I$2="Открытый тариф",
INDEX(GRID!$B$4:$BI$10,MATCH($I$7,GRID!$A$4:$A$10,0),MATCH(1,($U$2=GRID!$B$1:$BI$1)*(КАЛЕНДАРЬ!BY6=GRID!$B$3:$BI$3), 0)),
INDEX(GRID!$B$4:$BI$10,MATCH($I$7,GRID!$A$4:$A$10,0),MATCH(1,($U$2=GRID!$B$1:$BI$1)*(КАЛЕНДАРЬ!BY6=GRID!$B$3:$BI$3), 0))*(1-GRID!$B$29))</f>
        <v>41900</v>
      </c>
      <c r="J389" s="24" cm="1">
        <f t="array" ref="J389">IF($I$2="Открытый тариф",
INDEX(GRID!$B$13:$BI$19,MATCH($I$7,GRID!$A$13:$A$19,0),MATCH(1,($U$2=GRID!$B$1:$BI$1)*(КАЛЕНДАРЬ!$BY6=GRID!$B$3:$BI$3), 0)),
INDEX(GRID!$B$13:$BI$19,MATCH($I$7,GRID!$A$13:$A$19,0),MATCH(1,($U$2=GRID!$B$1:$BI$1)*(КАЛЕНДАРЬ!$BY6=GRID!$B$3:$BI$3), 0))*(1-GRID!$B$29))</f>
        <v>45200</v>
      </c>
      <c r="K389" s="24" cm="1">
        <f t="array" ref="K389">IF($I$2="Открытый тариф",
INDEX(GRID!$B$4:$BI$10,MATCH($K$7,GRID!$A$4:$A$10,0),MATCH(1,($U$2=GRID!$B$1:$BI$1)*(КАЛЕНДАРЬ!BY6=GRID!$B$3:$BI$3), 0)),
INDEX(GRID!$B$4:$BI$10,MATCH($K$7,GRID!$A$4:$A$10,0),MATCH(1,($U$2=GRID!$B$1:$BI$1)*(КАЛЕНДАРЬ!BY6=GRID!$B$3:$BI$3), 0))*(1-GRID!$B$29))</f>
        <v>57900</v>
      </c>
      <c r="L389" s="24" cm="1">
        <f t="array" ref="L389">IF($I$2="Открытый тариф",
INDEX(GRID!$B$13:$BI$19,MATCH($K$7,GRID!$A$13:$A$19,0),MATCH(1,($U$2=GRID!$B$1:$BI$1)*(КАЛЕНДАРЬ!$BY6=GRID!$B$3:$BI$3), 0)),
INDEX(GRID!$B$13:$BI$19,MATCH($K$7,GRID!$A$13:$A$19,0),MATCH(1,($U$2=GRID!$B$1:$BI$1)*(КАЛЕНДАРЬ!$BY6=GRID!$B$3:$BI$3), 0))*(1-GRID!$B$29))</f>
        <v>61200</v>
      </c>
      <c r="M389" s="24" cm="1">
        <f t="array" ref="M389">IF($I$2="Открытый тариф",
INDEX(GRID!$B$4:$BI$10,MATCH($M$7,GRID!$A$4:$A$10,0),MATCH(1,($U$2=GRID!$B$1:$BI$1)*(КАЛЕНДАРЬ!BY6=GRID!$B$3:$BI$3), 0)),
INDEX(GRID!$B$4:$BI$10,MATCH($M$7,GRID!$A$4:$A$10,0),MATCH(1,($U$2=GRID!$B$1:$BI$1)*(КАЛЕНДАРЬ!BY6=GRID!$B$3:$BI$3), 0))*(1-GRID!$B$29))</f>
        <v>81900</v>
      </c>
      <c r="N389" s="24" cm="1">
        <f t="array" ref="N389">IF($I$2="Открытый тариф",
INDEX(GRID!$B$13:$BI$19,MATCH($M$7,GRID!$A$13:$A$19,0),MATCH(1,($U$2=GRID!$B$1:$BI$1)*(КАЛЕНДАРЬ!$BY6=GRID!$B$3:$BI$3), 0)),
INDEX(GRID!$B$13:$BI$19,MATCH($M$7,GRID!$A$13:$A$19,0),MATCH(1,($U$2=GRID!$B$1:$BI$1)*(КАЛЕНДАРЬ!$BY6=GRID!$B$3:$BI$3), 0))*(1-GRID!$B$29))</f>
        <v>85200</v>
      </c>
      <c r="O389" s="24" cm="1">
        <f t="array" ref="O389">IF($I$2="Открытый тариф",
INDEX(GRID!$B$4:$BI$10,MATCH($O$7,GRID!$A$4:$A$10,0),MATCH(1,($U$2=GRID!$B$1:$BI$1)*(КАЛЕНДАРЬ!BY6=GRID!$B$3:$BI$3), 0)),
INDEX(GRID!$B$4:$BI$10,MATCH($O$7,GRID!$A$4:$A$10,0),MATCH(1,($U$2=GRID!$B$1:$BI$1)*(КАЛЕНДАРЬ!BY6=GRID!$B$3:$BI$3), 0))*(1-GRID!$B$29))</f>
        <v>194700</v>
      </c>
      <c r="P389" s="24" cm="1">
        <f t="array" ref="P389">IF($I$2="Открытый тариф",
INDEX(GRID!$B$13:$BI$19,MATCH($O$7,GRID!$A$13:$A$19,0),MATCH(1,($U$2=GRID!$B$1:$BI$1)*(КАЛЕНДАРЬ!$BY6=GRID!$B$3:$BI$3), 0)),
INDEX(GRID!$B$13:$BI$19,MATCH($O$7,GRID!$A$13:$A$19,0),MATCH(1,($U$2=GRID!$B$1:$BI$1)*(КАЛЕНДАРЬ!$BY6=GRID!$B$3:$BI$3), 0))*(1-GRID!$B$29))</f>
        <v>198000</v>
      </c>
    </row>
    <row r="390" spans="1:16" x14ac:dyDescent="0.2">
      <c r="A390" s="83" t="s">
        <v>14</v>
      </c>
      <c r="B390" s="84">
        <v>4</v>
      </c>
      <c r="C390" s="24" cm="1">
        <f t="array" ref="C390">IF($I$2="Открытый тариф",
INDEX(GRID!$B$4:$BI$10,MATCH($C$7,GRID!$A$4:$A$10,0),MATCH(1,($U$2=GRID!$B$1:$BI$1)*(КАЛЕНДАРЬ!BY7=GRID!$B$3:$BI$3), 0)),
INDEX(GRID!$B$4:$BI$10,MATCH($C$7,GRID!$A$4:$A$10,0),MATCH(1,($U$2=GRID!$B$1:$BI$1)*(КАЛЕНДАРЬ!BY7=GRID!$B$3:$BI$3), 0))*(1-GRID!$B$29))</f>
        <v>21900</v>
      </c>
      <c r="D390" s="24" cm="1">
        <f t="array" ref="D390">IF($I$2="Открытый тариф",
INDEX(GRID!$B$13:$BI$19,MATCH($C$7,GRID!$A$13:$A$19,0),MATCH(1,($U$2=GRID!$B$1:$BI$1)*(КАЛЕНДАРЬ!$BY7=GRID!$B$3:$BI$3), 0)),
INDEX(GRID!$B$13:$BI$19,MATCH($C$7,GRID!$A$13:$A$19,0),MATCH(1,($U$2=GRID!$B$1:$BI$1)*(КАЛЕНДАРЬ!$BY7=GRID!$B$3:$BI$3), 0))*(1-GRID!$B$29))</f>
        <v>25200</v>
      </c>
      <c r="E390" s="24" cm="1">
        <f t="array" ref="E390">IF($I$2="Открытый тариф",
INDEX(GRID!$B$4:$BI$10,MATCH($E$7,GRID!$A$4:$A$10,0),MATCH(1,($U$2=GRID!$B$1:$BI$1)*(КАЛЕНДАРЬ!BY7=GRID!$B$3:$BI$3), 0)),
INDEX(GRID!$B$4:$BI$10,MATCH($E$7,GRID!$A$4:$A$10,0),MATCH(1,($U$2=GRID!$B$1:$BI$1)*(КАЛЕНДАРЬ!BY7=GRID!$B$3:$BI$3), 0))*(1-GRID!$B$29))</f>
        <v>25900</v>
      </c>
      <c r="F390" s="24" cm="1">
        <f t="array" ref="F390">IF($I$2="Открытый тариф",
INDEX(GRID!$B$13:$BI$19,MATCH($E$7,GRID!$A$13:$A$19,0),MATCH(1,($U$2=GRID!$B$1:$BI$1)*(КАЛЕНДАРЬ!$BY7=GRID!$B$3:$BI$3), 0)),
INDEX(GRID!$B$13:$BI$19,MATCH($E$7,GRID!$A$13:$A$19,0),MATCH(1,($U$2=GRID!$B$1:$BI$1)*(КАЛЕНДАРЬ!$BY7=GRID!$B$3:$BI$3), 0))*(1-GRID!$B$29))</f>
        <v>29200</v>
      </c>
      <c r="G390" s="24" cm="1">
        <f t="array" ref="G390">IF($I$2="Открытый тариф",
INDEX(GRID!$B$4:$BI$10,MATCH($G$7,GRID!$A$4:$A$10,0),MATCH(1,($U$2=GRID!$B$1:$BI$1)*(КАЛЕНДАРЬ!BY7=GRID!$B$3:$BI$3), 0)),
INDEX(GRID!$B$4:$BI$10,MATCH($G$7,GRID!$A$4:$A$10,0),MATCH(1,($U$2=GRID!$B$1:$BI$1)*(КАЛЕНДАРЬ!BY7=GRID!$B$3:$BI$3), 0))*(1-GRID!$B$29))</f>
        <v>30700</v>
      </c>
      <c r="H390" s="24" cm="1">
        <f t="array" ref="H390">IF($I$2="Открытый тариф",
INDEX(GRID!$B$13:$BI$19,MATCH($G$7,GRID!$A$13:$A$19,0),MATCH(1,($U$2=GRID!$B$1:$BI$1)*(КАЛЕНДАРЬ!$BY7=GRID!$B$3:$BI$3), 0)),
INDEX(GRID!$B$13:$BI$19,MATCH($G$7,GRID!$A$13:$A$19,0),MATCH(1,($U$2=GRID!$B$1:$BI$1)*(КАЛЕНДАРЬ!$BY7=GRID!$B$3:$BI$3), 0))*(1-GRID!$B$29))</f>
        <v>34000</v>
      </c>
      <c r="I390" s="24" cm="1">
        <f t="array" ref="I390">IF($I$2="Открытый тариф",
INDEX(GRID!$B$4:$BI$10,MATCH($I$7,GRID!$A$4:$A$10,0),MATCH(1,($U$2=GRID!$B$1:$BI$1)*(КАЛЕНДАРЬ!BY7=GRID!$B$3:$BI$3), 0)),
INDEX(GRID!$B$4:$BI$10,MATCH($I$7,GRID!$A$4:$A$10,0),MATCH(1,($U$2=GRID!$B$1:$BI$1)*(КАЛЕНДАРЬ!BY7=GRID!$B$3:$BI$3), 0))*(1-GRID!$B$29))</f>
        <v>41900</v>
      </c>
      <c r="J390" s="24" cm="1">
        <f t="array" ref="J390">IF($I$2="Открытый тариф",
INDEX(GRID!$B$13:$BI$19,MATCH($I$7,GRID!$A$13:$A$19,0),MATCH(1,($U$2=GRID!$B$1:$BI$1)*(КАЛЕНДАРЬ!$BY7=GRID!$B$3:$BI$3), 0)),
INDEX(GRID!$B$13:$BI$19,MATCH($I$7,GRID!$A$13:$A$19,0),MATCH(1,($U$2=GRID!$B$1:$BI$1)*(КАЛЕНДАРЬ!$BY7=GRID!$B$3:$BI$3), 0))*(1-GRID!$B$29))</f>
        <v>45200</v>
      </c>
      <c r="K390" s="24" cm="1">
        <f t="array" ref="K390">IF($I$2="Открытый тариф",
INDEX(GRID!$B$4:$BI$10,MATCH($K$7,GRID!$A$4:$A$10,0),MATCH(1,($U$2=GRID!$B$1:$BI$1)*(КАЛЕНДАРЬ!BY7=GRID!$B$3:$BI$3), 0)),
INDEX(GRID!$B$4:$BI$10,MATCH($K$7,GRID!$A$4:$A$10,0),MATCH(1,($U$2=GRID!$B$1:$BI$1)*(КАЛЕНДАРЬ!BY7=GRID!$B$3:$BI$3), 0))*(1-GRID!$B$29))</f>
        <v>57900</v>
      </c>
      <c r="L390" s="24" cm="1">
        <f t="array" ref="L390">IF($I$2="Открытый тариф",
INDEX(GRID!$B$13:$BI$19,MATCH($K$7,GRID!$A$13:$A$19,0),MATCH(1,($U$2=GRID!$B$1:$BI$1)*(КАЛЕНДАРЬ!$BY7=GRID!$B$3:$BI$3), 0)),
INDEX(GRID!$B$13:$BI$19,MATCH($K$7,GRID!$A$13:$A$19,0),MATCH(1,($U$2=GRID!$B$1:$BI$1)*(КАЛЕНДАРЬ!$BY7=GRID!$B$3:$BI$3), 0))*(1-GRID!$B$29))</f>
        <v>61200</v>
      </c>
      <c r="M390" s="24" cm="1">
        <f t="array" ref="M390">IF($I$2="Открытый тариф",
INDEX(GRID!$B$4:$BI$10,MATCH($M$7,GRID!$A$4:$A$10,0),MATCH(1,($U$2=GRID!$B$1:$BI$1)*(КАЛЕНДАРЬ!BY7=GRID!$B$3:$BI$3), 0)),
INDEX(GRID!$B$4:$BI$10,MATCH($M$7,GRID!$A$4:$A$10,0),MATCH(1,($U$2=GRID!$B$1:$BI$1)*(КАЛЕНДАРЬ!BY7=GRID!$B$3:$BI$3), 0))*(1-GRID!$B$29))</f>
        <v>81900</v>
      </c>
      <c r="N390" s="24" cm="1">
        <f t="array" ref="N390">IF($I$2="Открытый тариф",
INDEX(GRID!$B$13:$BI$19,MATCH($M$7,GRID!$A$13:$A$19,0),MATCH(1,($U$2=GRID!$B$1:$BI$1)*(КАЛЕНДАРЬ!$BY7=GRID!$B$3:$BI$3), 0)),
INDEX(GRID!$B$13:$BI$19,MATCH($M$7,GRID!$A$13:$A$19,0),MATCH(1,($U$2=GRID!$B$1:$BI$1)*(КАЛЕНДАРЬ!$BY7=GRID!$B$3:$BI$3), 0))*(1-GRID!$B$29))</f>
        <v>85200</v>
      </c>
      <c r="O390" s="24" cm="1">
        <f t="array" ref="O390">IF($I$2="Открытый тариф",
INDEX(GRID!$B$4:$BI$10,MATCH($O$7,GRID!$A$4:$A$10,0),MATCH(1,($U$2=GRID!$B$1:$BI$1)*(КАЛЕНДАРЬ!BY7=GRID!$B$3:$BI$3), 0)),
INDEX(GRID!$B$4:$BI$10,MATCH($O$7,GRID!$A$4:$A$10,0),MATCH(1,($U$2=GRID!$B$1:$BI$1)*(КАЛЕНДАРЬ!BY7=GRID!$B$3:$BI$3), 0))*(1-GRID!$B$29))</f>
        <v>194700</v>
      </c>
      <c r="P390" s="24" cm="1">
        <f t="array" ref="P390">IF($I$2="Открытый тариф",
INDEX(GRID!$B$13:$BI$19,MATCH($O$7,GRID!$A$13:$A$19,0),MATCH(1,($U$2=GRID!$B$1:$BI$1)*(КАЛЕНДАРЬ!$BY7=GRID!$B$3:$BI$3), 0)),
INDEX(GRID!$B$13:$BI$19,MATCH($O$7,GRID!$A$13:$A$19,0),MATCH(1,($U$2=GRID!$B$1:$BI$1)*(КАЛЕНДАРЬ!$BY7=GRID!$B$3:$BI$3), 0))*(1-GRID!$B$29))</f>
        <v>198000</v>
      </c>
    </row>
    <row r="391" spans="1:16" x14ac:dyDescent="0.2">
      <c r="A391" s="83" t="s">
        <v>15</v>
      </c>
      <c r="B391" s="84">
        <v>5</v>
      </c>
      <c r="C391" s="24" cm="1">
        <f t="array" ref="C391">IF($I$2="Открытый тариф",
INDEX(GRID!$B$4:$BI$10,MATCH($C$7,GRID!$A$4:$A$10,0),MATCH(1,($U$2=GRID!$B$1:$BI$1)*(КАЛЕНДАРЬ!BY8=GRID!$B$3:$BI$3), 0)),
INDEX(GRID!$B$4:$BI$10,MATCH($C$7,GRID!$A$4:$A$10,0),MATCH(1,($U$2=GRID!$B$1:$BI$1)*(КАЛЕНДАРЬ!BY8=GRID!$B$3:$BI$3), 0))*(1-GRID!$B$29))</f>
        <v>19200</v>
      </c>
      <c r="D391" s="24" cm="1">
        <f t="array" ref="D391">IF($I$2="Открытый тариф",
INDEX(GRID!$B$13:$BI$19,MATCH($C$7,GRID!$A$13:$A$19,0),MATCH(1,($U$2=GRID!$B$1:$BI$1)*(КАЛЕНДАРЬ!$BY8=GRID!$B$3:$BI$3), 0)),
INDEX(GRID!$B$13:$BI$19,MATCH($C$7,GRID!$A$13:$A$19,0),MATCH(1,($U$2=GRID!$B$1:$BI$1)*(КАЛЕНДАРЬ!$BY8=GRID!$B$3:$BI$3), 0))*(1-GRID!$B$29))</f>
        <v>22500</v>
      </c>
      <c r="E391" s="24" cm="1">
        <f t="array" ref="E391">IF($I$2="Открытый тариф",
INDEX(GRID!$B$4:$BI$10,MATCH($E$7,GRID!$A$4:$A$10,0),MATCH(1,($U$2=GRID!$B$1:$BI$1)*(КАЛЕНДАРЬ!BY8=GRID!$B$3:$BI$3), 0)),
INDEX(GRID!$B$4:$BI$10,MATCH($E$7,GRID!$A$4:$A$10,0),MATCH(1,($U$2=GRID!$B$1:$BI$1)*(КАЛЕНДАРЬ!BY8=GRID!$B$3:$BI$3), 0))*(1-GRID!$B$29))</f>
        <v>23000</v>
      </c>
      <c r="F391" s="24" cm="1">
        <f t="array" ref="F391">IF($I$2="Открытый тариф",
INDEX(GRID!$B$13:$BI$19,MATCH($E$7,GRID!$A$13:$A$19,0),MATCH(1,($U$2=GRID!$B$1:$BI$1)*(КАЛЕНДАРЬ!$BY8=GRID!$B$3:$BI$3), 0)),
INDEX(GRID!$B$13:$BI$19,MATCH($E$7,GRID!$A$13:$A$19,0),MATCH(1,($U$2=GRID!$B$1:$BI$1)*(КАЛЕНДАРЬ!$BY8=GRID!$B$3:$BI$3), 0))*(1-GRID!$B$29))</f>
        <v>26300</v>
      </c>
      <c r="G391" s="24" cm="1">
        <f t="array" ref="G391">IF($I$2="Открытый тариф",
INDEX(GRID!$B$4:$BI$10,MATCH($G$7,GRID!$A$4:$A$10,0),MATCH(1,($U$2=GRID!$B$1:$BI$1)*(КАЛЕНДАРЬ!BY8=GRID!$B$3:$BI$3), 0)),
INDEX(GRID!$B$4:$BI$10,MATCH($G$7,GRID!$A$4:$A$10,0),MATCH(1,($U$2=GRID!$B$1:$BI$1)*(КАЛЕНДАРЬ!BY8=GRID!$B$3:$BI$3), 0))*(1-GRID!$B$29))</f>
        <v>27500</v>
      </c>
      <c r="H391" s="24" cm="1">
        <f t="array" ref="H391">IF($I$2="Открытый тариф",
INDEX(GRID!$B$13:$BI$19,MATCH($G$7,GRID!$A$13:$A$19,0),MATCH(1,($U$2=GRID!$B$1:$BI$1)*(КАЛЕНДАРЬ!$BY8=GRID!$B$3:$BI$3), 0)),
INDEX(GRID!$B$13:$BI$19,MATCH($G$7,GRID!$A$13:$A$19,0),MATCH(1,($U$2=GRID!$B$1:$BI$1)*(КАЛЕНДАРЬ!$BY8=GRID!$B$3:$BI$3), 0))*(1-GRID!$B$29))</f>
        <v>30800</v>
      </c>
      <c r="I391" s="24" cm="1">
        <f t="array" ref="I391">IF($I$2="Открытый тариф",
INDEX(GRID!$B$4:$BI$10,MATCH($I$7,GRID!$A$4:$A$10,0),MATCH(1,($U$2=GRID!$B$1:$BI$1)*(КАЛЕНДАРЬ!BY8=GRID!$B$3:$BI$3), 0)),
INDEX(GRID!$B$4:$BI$10,MATCH($I$7,GRID!$A$4:$A$10,0),MATCH(1,($U$2=GRID!$B$1:$BI$1)*(КАЛЕНДАРЬ!BY8=GRID!$B$3:$BI$3), 0))*(1-GRID!$B$29))</f>
        <v>38000</v>
      </c>
      <c r="J391" s="24" cm="1">
        <f t="array" ref="J391">IF($I$2="Открытый тариф",
INDEX(GRID!$B$13:$BI$19,MATCH($I$7,GRID!$A$13:$A$19,0),MATCH(1,($U$2=GRID!$B$1:$BI$1)*(КАЛЕНДАРЬ!$BY8=GRID!$B$3:$BI$3), 0)),
INDEX(GRID!$B$13:$BI$19,MATCH($I$7,GRID!$A$13:$A$19,0),MATCH(1,($U$2=GRID!$B$1:$BI$1)*(КАЛЕНДАРЬ!$BY8=GRID!$B$3:$BI$3), 0))*(1-GRID!$B$29))</f>
        <v>41300</v>
      </c>
      <c r="K391" s="24" cm="1">
        <f t="array" ref="K391">IF($I$2="Открытый тариф",
INDEX(GRID!$B$4:$BI$10,MATCH($K$7,GRID!$A$4:$A$10,0),MATCH(1,($U$2=GRID!$B$1:$BI$1)*(КАЛЕНДАРЬ!BY8=GRID!$B$3:$BI$3), 0)),
INDEX(GRID!$B$4:$BI$10,MATCH($K$7,GRID!$A$4:$A$10,0),MATCH(1,($U$2=GRID!$B$1:$BI$1)*(КАЛЕНДАРЬ!BY8=GRID!$B$3:$BI$3), 0))*(1-GRID!$B$29))</f>
        <v>53000</v>
      </c>
      <c r="L391" s="24" cm="1">
        <f t="array" ref="L391">IF($I$2="Открытый тариф",
INDEX(GRID!$B$13:$BI$19,MATCH($K$7,GRID!$A$13:$A$19,0),MATCH(1,($U$2=GRID!$B$1:$BI$1)*(КАЛЕНДАРЬ!$BY8=GRID!$B$3:$BI$3), 0)),
INDEX(GRID!$B$13:$BI$19,MATCH($K$7,GRID!$A$13:$A$19,0),MATCH(1,($U$2=GRID!$B$1:$BI$1)*(КАЛЕНДАРЬ!$BY8=GRID!$B$3:$BI$3), 0))*(1-GRID!$B$29))</f>
        <v>56300</v>
      </c>
      <c r="M391" s="24" cm="1">
        <f t="array" ref="M391">IF($I$2="Открытый тариф",
INDEX(GRID!$B$4:$BI$10,MATCH($M$7,GRID!$A$4:$A$10,0),MATCH(1,($U$2=GRID!$B$1:$BI$1)*(КАЛЕНДАРЬ!BY8=GRID!$B$3:$BI$3), 0)),
INDEX(GRID!$B$4:$BI$10,MATCH($M$7,GRID!$A$4:$A$10,0),MATCH(1,($U$2=GRID!$B$1:$BI$1)*(КАЛЕНДАРЬ!BY8=GRID!$B$3:$BI$3), 0))*(1-GRID!$B$29))</f>
        <v>75500</v>
      </c>
      <c r="N391" s="24" cm="1">
        <f t="array" ref="N391">IF($I$2="Открытый тариф",
INDEX(GRID!$B$13:$BI$19,MATCH($M$7,GRID!$A$13:$A$19,0),MATCH(1,($U$2=GRID!$B$1:$BI$1)*(КАЛЕНДАРЬ!$BY8=GRID!$B$3:$BI$3), 0)),
INDEX(GRID!$B$13:$BI$19,MATCH($M$7,GRID!$A$13:$A$19,0),MATCH(1,($U$2=GRID!$B$1:$BI$1)*(КАЛЕНДАРЬ!$BY8=GRID!$B$3:$BI$3), 0))*(1-GRID!$B$29))</f>
        <v>78800</v>
      </c>
      <c r="O391" s="24" cm="1">
        <f t="array" ref="O391">IF($I$2="Открытый тариф",
INDEX(GRID!$B$4:$BI$10,MATCH($O$7,GRID!$A$4:$A$10,0),MATCH(1,($U$2=GRID!$B$1:$BI$1)*(КАЛЕНДАРЬ!BY8=GRID!$B$3:$BI$3), 0)),
INDEX(GRID!$B$4:$BI$10,MATCH($O$7,GRID!$A$4:$A$10,0),MATCH(1,($U$2=GRID!$B$1:$BI$1)*(КАЛЕНДАРЬ!BY8=GRID!$B$3:$BI$3), 0))*(1-GRID!$B$29))</f>
        <v>179800</v>
      </c>
      <c r="P391" s="24" cm="1">
        <f t="array" ref="P391">IF($I$2="Открытый тариф",
INDEX(GRID!$B$13:$BI$19,MATCH($O$7,GRID!$A$13:$A$19,0),MATCH(1,($U$2=GRID!$B$1:$BI$1)*(КАЛЕНДАРЬ!$BY8=GRID!$B$3:$BI$3), 0)),
INDEX(GRID!$B$13:$BI$19,MATCH($O$7,GRID!$A$13:$A$19,0),MATCH(1,($U$2=GRID!$B$1:$BI$1)*(КАЛЕНДАРЬ!$BY8=GRID!$B$3:$BI$3), 0))*(1-GRID!$B$29))</f>
        <v>183100</v>
      </c>
    </row>
    <row r="392" spans="1:16" x14ac:dyDescent="0.2">
      <c r="A392" s="83" t="s">
        <v>16</v>
      </c>
      <c r="B392" s="84">
        <v>6</v>
      </c>
      <c r="C392" s="24" cm="1">
        <f t="array" ref="C392">IF($I$2="Открытый тариф",
INDEX(GRID!$B$4:$BI$10,MATCH($C$7,GRID!$A$4:$A$10,0),MATCH(1,($U$2=GRID!$B$1:$BI$1)*(КАЛЕНДАРЬ!BY9=GRID!$B$3:$BI$3), 0)),
INDEX(GRID!$B$4:$BI$10,MATCH($C$7,GRID!$A$4:$A$10,0),MATCH(1,($U$2=GRID!$B$1:$BI$1)*(КАЛЕНДАРЬ!BY9=GRID!$B$3:$BI$3), 0))*(1-GRID!$B$29))</f>
        <v>18000</v>
      </c>
      <c r="D392" s="24" cm="1">
        <f t="array" ref="D392">IF($I$2="Открытый тариф",
INDEX(GRID!$B$13:$BI$19,MATCH($C$7,GRID!$A$13:$A$19,0),MATCH(1,($U$2=GRID!$B$1:$BI$1)*(КАЛЕНДАРЬ!$BY9=GRID!$B$3:$BI$3), 0)),
INDEX(GRID!$B$13:$BI$19,MATCH($C$7,GRID!$A$13:$A$19,0),MATCH(1,($U$2=GRID!$B$1:$BI$1)*(КАЛЕНДАРЬ!$BY9=GRID!$B$3:$BI$3), 0))*(1-GRID!$B$29))</f>
        <v>21300</v>
      </c>
      <c r="E392" s="24" cm="1">
        <f t="array" ref="E392">IF($I$2="Открытый тариф",
INDEX(GRID!$B$4:$BI$10,MATCH($E$7,GRID!$A$4:$A$10,0),MATCH(1,($U$2=GRID!$B$1:$BI$1)*(КАЛЕНДАРЬ!BY9=GRID!$B$3:$BI$3), 0)),
INDEX(GRID!$B$4:$BI$10,MATCH($E$7,GRID!$A$4:$A$10,0),MATCH(1,($U$2=GRID!$B$1:$BI$1)*(КАЛЕНДАРЬ!BY9=GRID!$B$3:$BI$3), 0))*(1-GRID!$B$29))</f>
        <v>21700</v>
      </c>
      <c r="F392" s="24" cm="1">
        <f t="array" ref="F392">IF($I$2="Открытый тариф",
INDEX(GRID!$B$13:$BI$19,MATCH($E$7,GRID!$A$13:$A$19,0),MATCH(1,($U$2=GRID!$B$1:$BI$1)*(КАЛЕНДАРЬ!$BY9=GRID!$B$3:$BI$3), 0)),
INDEX(GRID!$B$13:$BI$19,MATCH($E$7,GRID!$A$13:$A$19,0),MATCH(1,($U$2=GRID!$B$1:$BI$1)*(КАЛЕНДАРЬ!$BY9=GRID!$B$3:$BI$3), 0))*(1-GRID!$B$29))</f>
        <v>25000</v>
      </c>
      <c r="G392" s="24" cm="1">
        <f t="array" ref="G392">IF($I$2="Открытый тариф",
INDEX(GRID!$B$4:$BI$10,MATCH($G$7,GRID!$A$4:$A$10,0),MATCH(1,($U$2=GRID!$B$1:$BI$1)*(КАЛЕНДАРЬ!BY9=GRID!$B$3:$BI$3), 0)),
INDEX(GRID!$B$4:$BI$10,MATCH($G$7,GRID!$A$4:$A$10,0),MATCH(1,($U$2=GRID!$B$1:$BI$1)*(КАЛЕНДАРЬ!BY9=GRID!$B$3:$BI$3), 0))*(1-GRID!$B$29))</f>
        <v>26100</v>
      </c>
      <c r="H392" s="24" cm="1">
        <f t="array" ref="H392">IF($I$2="Открытый тариф",
INDEX(GRID!$B$13:$BI$19,MATCH($G$7,GRID!$A$13:$A$19,0),MATCH(1,($U$2=GRID!$B$1:$BI$1)*(КАЛЕНДАРЬ!$BY9=GRID!$B$3:$BI$3), 0)),
INDEX(GRID!$B$13:$BI$19,MATCH($G$7,GRID!$A$13:$A$19,0),MATCH(1,($U$2=GRID!$B$1:$BI$1)*(КАЛЕНДАРЬ!$BY9=GRID!$B$3:$BI$3), 0))*(1-GRID!$B$29))</f>
        <v>29400</v>
      </c>
      <c r="I392" s="24" cm="1">
        <f t="array" ref="I392">IF($I$2="Открытый тариф",
INDEX(GRID!$B$4:$BI$10,MATCH($I$7,GRID!$A$4:$A$10,0),MATCH(1,($U$2=GRID!$B$1:$BI$1)*(КАЛЕНДАРЬ!BY9=GRID!$B$3:$BI$3), 0)),
INDEX(GRID!$B$4:$BI$10,MATCH($I$7,GRID!$A$4:$A$10,0),MATCH(1,($U$2=GRID!$B$1:$BI$1)*(КАЛЕНДАРЬ!BY9=GRID!$B$3:$BI$3), 0))*(1-GRID!$B$29))</f>
        <v>36300</v>
      </c>
      <c r="J392" s="24" cm="1">
        <f t="array" ref="J392">IF($I$2="Открытый тариф",
INDEX(GRID!$B$13:$BI$19,MATCH($I$7,GRID!$A$13:$A$19,0),MATCH(1,($U$2=GRID!$B$1:$BI$1)*(КАЛЕНДАРЬ!$BY9=GRID!$B$3:$BI$3), 0)),
INDEX(GRID!$B$13:$BI$19,MATCH($I$7,GRID!$A$13:$A$19,0),MATCH(1,($U$2=GRID!$B$1:$BI$1)*(КАЛЕНДАРЬ!$BY9=GRID!$B$3:$BI$3), 0))*(1-GRID!$B$29))</f>
        <v>39600</v>
      </c>
      <c r="K392" s="24" cm="1">
        <f t="array" ref="K392">IF($I$2="Открытый тариф",
INDEX(GRID!$B$4:$BI$10,MATCH($K$7,GRID!$A$4:$A$10,0),MATCH(1,($U$2=GRID!$B$1:$BI$1)*(КАЛЕНДАРЬ!BY9=GRID!$B$3:$BI$3), 0)),
INDEX(GRID!$B$4:$BI$10,MATCH($K$7,GRID!$A$4:$A$10,0),MATCH(1,($U$2=GRID!$B$1:$BI$1)*(КАЛЕНДАРЬ!BY9=GRID!$B$3:$BI$3), 0))*(1-GRID!$B$29))</f>
        <v>50800</v>
      </c>
      <c r="L392" s="24" cm="1">
        <f t="array" ref="L392">IF($I$2="Открытый тариф",
INDEX(GRID!$B$13:$BI$19,MATCH($K$7,GRID!$A$13:$A$19,0),MATCH(1,($U$2=GRID!$B$1:$BI$1)*(КАЛЕНДАРЬ!$BY9=GRID!$B$3:$BI$3), 0)),
INDEX(GRID!$B$13:$BI$19,MATCH($K$7,GRID!$A$13:$A$19,0),MATCH(1,($U$2=GRID!$B$1:$BI$1)*(КАЛЕНДАРЬ!$BY9=GRID!$B$3:$BI$3), 0))*(1-GRID!$B$29))</f>
        <v>54100</v>
      </c>
      <c r="M392" s="24" cm="1">
        <f t="array" ref="M392">IF($I$2="Открытый тариф",
INDEX(GRID!$B$4:$BI$10,MATCH($M$7,GRID!$A$4:$A$10,0),MATCH(1,($U$2=GRID!$B$1:$BI$1)*(КАЛЕНДАРЬ!BY9=GRID!$B$3:$BI$3), 0)),
INDEX(GRID!$B$4:$BI$10,MATCH($M$7,GRID!$A$4:$A$10,0),MATCH(1,($U$2=GRID!$B$1:$BI$1)*(КАЛЕНДАРЬ!BY9=GRID!$B$3:$BI$3), 0))*(1-GRID!$B$29))</f>
        <v>72600</v>
      </c>
      <c r="N392" s="24" cm="1">
        <f t="array" ref="N392">IF($I$2="Открытый тариф",
INDEX(GRID!$B$13:$BI$19,MATCH($M$7,GRID!$A$13:$A$19,0),MATCH(1,($U$2=GRID!$B$1:$BI$1)*(КАЛЕНДАРЬ!$BY9=GRID!$B$3:$BI$3), 0)),
INDEX(GRID!$B$13:$BI$19,MATCH($M$7,GRID!$A$13:$A$19,0),MATCH(1,($U$2=GRID!$B$1:$BI$1)*(КАЛЕНДАРЬ!$BY9=GRID!$B$3:$BI$3), 0))*(1-GRID!$B$29))</f>
        <v>75900</v>
      </c>
      <c r="O392" s="24" cm="1">
        <f t="array" ref="O392">IF($I$2="Открытый тариф",
INDEX(GRID!$B$4:$BI$10,MATCH($O$7,GRID!$A$4:$A$10,0),MATCH(1,($U$2=GRID!$B$1:$BI$1)*(КАЛЕНДАРЬ!BY9=GRID!$B$3:$BI$3), 0)),
INDEX(GRID!$B$4:$BI$10,MATCH($O$7,GRID!$A$4:$A$10,0),MATCH(1,($U$2=GRID!$B$1:$BI$1)*(КАЛЕНДАРЬ!BY9=GRID!$B$3:$BI$3), 0))*(1-GRID!$B$29))</f>
        <v>172700</v>
      </c>
      <c r="P392" s="24" cm="1">
        <f t="array" ref="P392">IF($I$2="Открытый тариф",
INDEX(GRID!$B$13:$BI$19,MATCH($O$7,GRID!$A$13:$A$19,0),MATCH(1,($U$2=GRID!$B$1:$BI$1)*(КАЛЕНДАРЬ!$BY9=GRID!$B$3:$BI$3), 0)),
INDEX(GRID!$B$13:$BI$19,MATCH($O$7,GRID!$A$13:$A$19,0),MATCH(1,($U$2=GRID!$B$1:$BI$1)*(КАЛЕНДАРЬ!$BY9=GRID!$B$3:$BI$3), 0))*(1-GRID!$B$29))</f>
        <v>176000</v>
      </c>
    </row>
    <row r="393" spans="1:16" x14ac:dyDescent="0.2">
      <c r="A393" s="83" t="s">
        <v>17</v>
      </c>
      <c r="B393" s="84">
        <v>7</v>
      </c>
      <c r="C393" s="24" cm="1">
        <f t="array" ref="C393">IF($I$2="Открытый тариф",
INDEX(GRID!$B$4:$BI$10,MATCH($C$7,GRID!$A$4:$A$10,0),MATCH(1,($U$2=GRID!$B$1:$BI$1)*(КАЛЕНДАРЬ!BY10=GRID!$B$3:$BI$3), 0)),
INDEX(GRID!$B$4:$BI$10,MATCH($C$7,GRID!$A$4:$A$10,0),MATCH(1,($U$2=GRID!$B$1:$BI$1)*(КАЛЕНДАРЬ!BY10=GRID!$B$3:$BI$3), 0))*(1-GRID!$B$29))</f>
        <v>16900</v>
      </c>
      <c r="D393" s="24" cm="1">
        <f t="array" ref="D393">IF($I$2="Открытый тариф",
INDEX(GRID!$B$13:$BI$19,MATCH($C$7,GRID!$A$13:$A$19,0),MATCH(1,($U$2=GRID!$B$1:$BI$1)*(КАЛЕНДАРЬ!$BY10=GRID!$B$3:$BI$3), 0)),
INDEX(GRID!$B$13:$BI$19,MATCH($C$7,GRID!$A$13:$A$19,0),MATCH(1,($U$2=GRID!$B$1:$BI$1)*(КАЛЕНДАРЬ!$BY10=GRID!$B$3:$BI$3), 0))*(1-GRID!$B$29))</f>
        <v>20200</v>
      </c>
      <c r="E393" s="24" cm="1">
        <f t="array" ref="E393">IF($I$2="Открытый тариф",
INDEX(GRID!$B$4:$BI$10,MATCH($E$7,GRID!$A$4:$A$10,0),MATCH(1,($U$2=GRID!$B$1:$BI$1)*(КАЛЕНДАРЬ!BY10=GRID!$B$3:$BI$3), 0)),
INDEX(GRID!$B$4:$BI$10,MATCH($E$7,GRID!$A$4:$A$10,0),MATCH(1,($U$2=GRID!$B$1:$BI$1)*(КАЛЕНДАРЬ!BY10=GRID!$B$3:$BI$3), 0))*(1-GRID!$B$29))</f>
        <v>20400</v>
      </c>
      <c r="F393" s="24" cm="1">
        <f t="array" ref="F393">IF($I$2="Открытый тариф",
INDEX(GRID!$B$13:$BI$19,MATCH($E$7,GRID!$A$13:$A$19,0),MATCH(1,($U$2=GRID!$B$1:$BI$1)*(КАЛЕНДАРЬ!$BY10=GRID!$B$3:$BI$3), 0)),
INDEX(GRID!$B$13:$BI$19,MATCH($E$7,GRID!$A$13:$A$19,0),MATCH(1,($U$2=GRID!$B$1:$BI$1)*(КАЛЕНДАРЬ!$BY10=GRID!$B$3:$BI$3), 0))*(1-GRID!$B$29))</f>
        <v>23700</v>
      </c>
      <c r="G393" s="24" cm="1">
        <f t="array" ref="G393">IF($I$2="Открытый тариф",
INDEX(GRID!$B$4:$BI$10,MATCH($G$7,GRID!$A$4:$A$10,0),MATCH(1,($U$2=GRID!$B$1:$BI$1)*(КАЛЕНДАРЬ!BY10=GRID!$B$3:$BI$3), 0)),
INDEX(GRID!$B$4:$BI$10,MATCH($G$7,GRID!$A$4:$A$10,0),MATCH(1,($U$2=GRID!$B$1:$BI$1)*(КАЛЕНДАРЬ!BY10=GRID!$B$3:$BI$3), 0))*(1-GRID!$B$29))</f>
        <v>24600</v>
      </c>
      <c r="H393" s="24" cm="1">
        <f t="array" ref="H393">IF($I$2="Открытый тариф",
INDEX(GRID!$B$13:$BI$19,MATCH($G$7,GRID!$A$13:$A$19,0),MATCH(1,($U$2=GRID!$B$1:$BI$1)*(КАЛЕНДАРЬ!$BY10=GRID!$B$3:$BI$3), 0)),
INDEX(GRID!$B$13:$BI$19,MATCH($G$7,GRID!$A$13:$A$19,0),MATCH(1,($U$2=GRID!$B$1:$BI$1)*(КАЛЕНДАРЬ!$BY10=GRID!$B$3:$BI$3), 0))*(1-GRID!$B$29))</f>
        <v>27900</v>
      </c>
      <c r="I393" s="24" cm="1">
        <f t="array" ref="I393">IF($I$2="Открытый тариф",
INDEX(GRID!$B$4:$BI$10,MATCH($I$7,GRID!$A$4:$A$10,0),MATCH(1,($U$2=GRID!$B$1:$BI$1)*(КАЛЕНДАРЬ!BY10=GRID!$B$3:$BI$3), 0)),
INDEX(GRID!$B$4:$BI$10,MATCH($I$7,GRID!$A$4:$A$10,0),MATCH(1,($U$2=GRID!$B$1:$BI$1)*(КАЛЕНДАРЬ!BY10=GRID!$B$3:$BI$3), 0))*(1-GRID!$B$29))</f>
        <v>34400</v>
      </c>
      <c r="J393" s="24" cm="1">
        <f t="array" ref="J393">IF($I$2="Открытый тариф",
INDEX(GRID!$B$13:$BI$19,MATCH($I$7,GRID!$A$13:$A$19,0),MATCH(1,($U$2=GRID!$B$1:$BI$1)*(КАЛЕНДАРЬ!$BY10=GRID!$B$3:$BI$3), 0)),
INDEX(GRID!$B$13:$BI$19,MATCH($I$7,GRID!$A$13:$A$19,0),MATCH(1,($U$2=GRID!$B$1:$BI$1)*(КАЛЕНДАРЬ!$BY10=GRID!$B$3:$BI$3), 0))*(1-GRID!$B$29))</f>
        <v>37700</v>
      </c>
      <c r="K393" s="24" cm="1">
        <f t="array" ref="K393">IF($I$2="Открытый тариф",
INDEX(GRID!$B$4:$BI$10,MATCH($K$7,GRID!$A$4:$A$10,0),MATCH(1,($U$2=GRID!$B$1:$BI$1)*(КАЛЕНДАРЬ!BY10=GRID!$B$3:$BI$3), 0)),
INDEX(GRID!$B$4:$BI$10,MATCH($K$7,GRID!$A$4:$A$10,0),MATCH(1,($U$2=GRID!$B$1:$BI$1)*(КАЛЕНДАРЬ!BY10=GRID!$B$3:$BI$3), 0))*(1-GRID!$B$29))</f>
        <v>48400</v>
      </c>
      <c r="L393" s="24" cm="1">
        <f t="array" ref="L393">IF($I$2="Открытый тариф",
INDEX(GRID!$B$13:$BI$19,MATCH($K$7,GRID!$A$13:$A$19,0),MATCH(1,($U$2=GRID!$B$1:$BI$1)*(КАЛЕНДАРЬ!$BY10=GRID!$B$3:$BI$3), 0)),
INDEX(GRID!$B$13:$BI$19,MATCH($K$7,GRID!$A$13:$A$19,0),MATCH(1,($U$2=GRID!$B$1:$BI$1)*(КАЛЕНДАРЬ!$BY10=GRID!$B$3:$BI$3), 0))*(1-GRID!$B$29))</f>
        <v>51700</v>
      </c>
      <c r="M393" s="24" cm="1">
        <f t="array" ref="M393">IF($I$2="Открытый тариф",
INDEX(GRID!$B$4:$BI$10,MATCH($M$7,GRID!$A$4:$A$10,0),MATCH(1,($U$2=GRID!$B$1:$BI$1)*(КАЛЕНДАРЬ!BY10=GRID!$B$3:$BI$3), 0)),
INDEX(GRID!$B$4:$BI$10,MATCH($M$7,GRID!$A$4:$A$10,0),MATCH(1,($U$2=GRID!$B$1:$BI$1)*(КАЛЕНДАРЬ!BY10=GRID!$B$3:$BI$3), 0))*(1-GRID!$B$29))</f>
        <v>69400</v>
      </c>
      <c r="N393" s="24" cm="1">
        <f t="array" ref="N393">IF($I$2="Открытый тариф",
INDEX(GRID!$B$13:$BI$19,MATCH($M$7,GRID!$A$13:$A$19,0),MATCH(1,($U$2=GRID!$B$1:$BI$1)*(КАЛЕНДАРЬ!$BY10=GRID!$B$3:$BI$3), 0)),
INDEX(GRID!$B$13:$BI$19,MATCH($M$7,GRID!$A$13:$A$19,0),MATCH(1,($U$2=GRID!$B$1:$BI$1)*(КАЛЕНДАРЬ!$BY10=GRID!$B$3:$BI$3), 0))*(1-GRID!$B$29))</f>
        <v>72700</v>
      </c>
      <c r="O393" s="24" cm="1">
        <f t="array" ref="O393">IF($I$2="Открытый тариф",
INDEX(GRID!$B$4:$BI$10,MATCH($O$7,GRID!$A$4:$A$10,0),MATCH(1,($U$2=GRID!$B$1:$BI$1)*(КАЛЕНДАРЬ!BY10=GRID!$B$3:$BI$3), 0)),
INDEX(GRID!$B$4:$BI$10,MATCH($O$7,GRID!$A$4:$A$10,0),MATCH(1,($U$2=GRID!$B$1:$BI$1)*(КАЛЕНДАРЬ!BY10=GRID!$B$3:$BI$3), 0))*(1-GRID!$B$29))</f>
        <v>165400</v>
      </c>
      <c r="P393" s="24" cm="1">
        <f t="array" ref="P393">IF($I$2="Открытый тариф",
INDEX(GRID!$B$13:$BI$19,MATCH($O$7,GRID!$A$13:$A$19,0),MATCH(1,($U$2=GRID!$B$1:$BI$1)*(КАЛЕНДАРЬ!$BY10=GRID!$B$3:$BI$3), 0)),
INDEX(GRID!$B$13:$BI$19,MATCH($O$7,GRID!$A$13:$A$19,0),MATCH(1,($U$2=GRID!$B$1:$BI$1)*(КАЛЕНДАРЬ!$BY10=GRID!$B$3:$BI$3), 0))*(1-GRID!$B$29))</f>
        <v>168700</v>
      </c>
    </row>
    <row r="394" spans="1:16" x14ac:dyDescent="0.2">
      <c r="A394" s="83" t="s">
        <v>18</v>
      </c>
      <c r="B394" s="84">
        <v>8</v>
      </c>
      <c r="C394" s="24" cm="1">
        <f t="array" ref="C394">IF($I$2="Открытый тариф",
INDEX(GRID!$B$4:$BI$10,MATCH($C$7,GRID!$A$4:$A$10,0),MATCH(1,($U$2=GRID!$B$1:$BI$1)*(КАЛЕНДАРЬ!BY11=GRID!$B$3:$BI$3), 0)),
INDEX(GRID!$B$4:$BI$10,MATCH($C$7,GRID!$A$4:$A$10,0),MATCH(1,($U$2=GRID!$B$1:$BI$1)*(КАЛЕНДАРЬ!BY11=GRID!$B$3:$BI$3), 0))*(1-GRID!$B$29))</f>
        <v>15900</v>
      </c>
      <c r="D394" s="24" cm="1">
        <f t="array" ref="D394">IF($I$2="Открытый тариф",
INDEX(GRID!$B$13:$BI$19,MATCH($C$7,GRID!$A$13:$A$19,0),MATCH(1,($U$2=GRID!$B$1:$BI$1)*(КАЛЕНДАРЬ!$BY11=GRID!$B$3:$BI$3), 0)),
INDEX(GRID!$B$13:$BI$19,MATCH($C$7,GRID!$A$13:$A$19,0),MATCH(1,($U$2=GRID!$B$1:$BI$1)*(КАЛЕНДАРЬ!$BY11=GRID!$B$3:$BI$3), 0))*(1-GRID!$B$29))</f>
        <v>19200</v>
      </c>
      <c r="E394" s="24" cm="1">
        <f t="array" ref="E394">IF($I$2="Открытый тариф",
INDEX(GRID!$B$4:$BI$10,MATCH($E$7,GRID!$A$4:$A$10,0),MATCH(1,($U$2=GRID!$B$1:$BI$1)*(КАЛЕНДАРЬ!BY11=GRID!$B$3:$BI$3), 0)),
INDEX(GRID!$B$4:$BI$10,MATCH($E$7,GRID!$A$4:$A$10,0),MATCH(1,($U$2=GRID!$B$1:$BI$1)*(КАЛЕНДАРЬ!BY11=GRID!$B$3:$BI$3), 0))*(1-GRID!$B$29))</f>
        <v>19300</v>
      </c>
      <c r="F394" s="24" cm="1">
        <f t="array" ref="F394">IF($I$2="Открытый тариф",
INDEX(GRID!$B$13:$BI$19,MATCH($E$7,GRID!$A$13:$A$19,0),MATCH(1,($U$2=GRID!$B$1:$BI$1)*(КАЛЕНДАРЬ!$BY11=GRID!$B$3:$BI$3), 0)),
INDEX(GRID!$B$13:$BI$19,MATCH($E$7,GRID!$A$13:$A$19,0),MATCH(1,($U$2=GRID!$B$1:$BI$1)*(КАЛЕНДАРЬ!$BY11=GRID!$B$3:$BI$3), 0))*(1-GRID!$B$29))</f>
        <v>22600</v>
      </c>
      <c r="G394" s="24" cm="1">
        <f t="array" ref="G394">IF($I$2="Открытый тариф",
INDEX(GRID!$B$4:$BI$10,MATCH($G$7,GRID!$A$4:$A$10,0),MATCH(1,($U$2=GRID!$B$1:$BI$1)*(КАЛЕНДАРЬ!BY11=GRID!$B$3:$BI$3), 0)),
INDEX(GRID!$B$4:$BI$10,MATCH($G$7,GRID!$A$4:$A$10,0),MATCH(1,($U$2=GRID!$B$1:$BI$1)*(КАЛЕНДАРЬ!BY11=GRID!$B$3:$BI$3), 0))*(1-GRID!$B$29))</f>
        <v>23400</v>
      </c>
      <c r="H394" s="24" cm="1">
        <f t="array" ref="H394">IF($I$2="Открытый тариф",
INDEX(GRID!$B$13:$BI$19,MATCH($G$7,GRID!$A$13:$A$19,0),MATCH(1,($U$2=GRID!$B$1:$BI$1)*(КАЛЕНДАРЬ!$BY11=GRID!$B$3:$BI$3), 0)),
INDEX(GRID!$B$13:$BI$19,MATCH($G$7,GRID!$A$13:$A$19,0),MATCH(1,($U$2=GRID!$B$1:$BI$1)*(КАЛЕНДАРЬ!$BY11=GRID!$B$3:$BI$3), 0))*(1-GRID!$B$29))</f>
        <v>26700</v>
      </c>
      <c r="I394" s="24" cm="1">
        <f t="array" ref="I394">IF($I$2="Открытый тариф",
INDEX(GRID!$B$4:$BI$10,MATCH($I$7,GRID!$A$4:$A$10,0),MATCH(1,($U$2=GRID!$B$1:$BI$1)*(КАЛЕНДАРЬ!BY11=GRID!$B$3:$BI$3), 0)),
INDEX(GRID!$B$4:$BI$10,MATCH($I$7,GRID!$A$4:$A$10,0),MATCH(1,($U$2=GRID!$B$1:$BI$1)*(КАЛЕНДАРЬ!BY11=GRID!$B$3:$BI$3), 0))*(1-GRID!$B$29))</f>
        <v>32900</v>
      </c>
      <c r="J394" s="24" cm="1">
        <f t="array" ref="J394">IF($I$2="Открытый тариф",
INDEX(GRID!$B$13:$BI$19,MATCH($I$7,GRID!$A$13:$A$19,0),MATCH(1,($U$2=GRID!$B$1:$BI$1)*(КАЛЕНДАРЬ!$BY11=GRID!$B$3:$BI$3), 0)),
INDEX(GRID!$B$13:$BI$19,MATCH($I$7,GRID!$A$13:$A$19,0),MATCH(1,($U$2=GRID!$B$1:$BI$1)*(КАЛЕНДАРЬ!$BY11=GRID!$B$3:$BI$3), 0))*(1-GRID!$B$29))</f>
        <v>36200</v>
      </c>
      <c r="K394" s="24" cm="1">
        <f t="array" ref="K394">IF($I$2="Открытый тариф",
INDEX(GRID!$B$4:$BI$10,MATCH($K$7,GRID!$A$4:$A$10,0),MATCH(1,($U$2=GRID!$B$1:$BI$1)*(КАЛЕНДАРЬ!BY11=GRID!$B$3:$BI$3), 0)),
INDEX(GRID!$B$4:$BI$10,MATCH($K$7,GRID!$A$4:$A$10,0),MATCH(1,($U$2=GRID!$B$1:$BI$1)*(КАЛЕНДАРЬ!BY11=GRID!$B$3:$BI$3), 0))*(1-GRID!$B$29))</f>
        <v>46400</v>
      </c>
      <c r="L394" s="24" cm="1">
        <f t="array" ref="L394">IF($I$2="Открытый тариф",
INDEX(GRID!$B$13:$BI$19,MATCH($K$7,GRID!$A$13:$A$19,0),MATCH(1,($U$2=GRID!$B$1:$BI$1)*(КАЛЕНДАРЬ!$BY11=GRID!$B$3:$BI$3), 0)),
INDEX(GRID!$B$13:$BI$19,MATCH($K$7,GRID!$A$13:$A$19,0),MATCH(1,($U$2=GRID!$B$1:$BI$1)*(КАЛЕНДАРЬ!$BY11=GRID!$B$3:$BI$3), 0))*(1-GRID!$B$29))</f>
        <v>49700</v>
      </c>
      <c r="M394" s="24" cm="1">
        <f t="array" ref="M394">IF($I$2="Открытый тариф",
INDEX(GRID!$B$4:$BI$10,MATCH($M$7,GRID!$A$4:$A$10,0),MATCH(1,($U$2=GRID!$B$1:$BI$1)*(КАЛЕНДАРЬ!BY11=GRID!$B$3:$BI$3), 0)),
INDEX(GRID!$B$4:$BI$10,MATCH($M$7,GRID!$A$4:$A$10,0),MATCH(1,($U$2=GRID!$B$1:$BI$1)*(КАЛЕНДАРЬ!BY11=GRID!$B$3:$BI$3), 0))*(1-GRID!$B$29))</f>
        <v>66700</v>
      </c>
      <c r="N394" s="24" cm="1">
        <f t="array" ref="N394">IF($I$2="Открытый тариф",
INDEX(GRID!$B$13:$BI$19,MATCH($M$7,GRID!$A$13:$A$19,0),MATCH(1,($U$2=GRID!$B$1:$BI$1)*(КАЛЕНДАРЬ!$BY11=GRID!$B$3:$BI$3), 0)),
INDEX(GRID!$B$13:$BI$19,MATCH($M$7,GRID!$A$13:$A$19,0),MATCH(1,($U$2=GRID!$B$1:$BI$1)*(КАЛЕНДАРЬ!$BY11=GRID!$B$3:$BI$3), 0))*(1-GRID!$B$29))</f>
        <v>70000</v>
      </c>
      <c r="O394" s="24" cm="1">
        <f t="array" ref="O394">IF($I$2="Открытый тариф",
INDEX(GRID!$B$4:$BI$10,MATCH($O$7,GRID!$A$4:$A$10,0),MATCH(1,($U$2=GRID!$B$1:$BI$1)*(КАЛЕНДАРЬ!BY11=GRID!$B$3:$BI$3), 0)),
INDEX(GRID!$B$4:$BI$10,MATCH($O$7,GRID!$A$4:$A$10,0),MATCH(1,($U$2=GRID!$B$1:$BI$1)*(КАЛЕНДАРЬ!BY11=GRID!$B$3:$BI$3), 0))*(1-GRID!$B$29))</f>
        <v>158600</v>
      </c>
      <c r="P394" s="24" cm="1">
        <f t="array" ref="P394">IF($I$2="Открытый тариф",
INDEX(GRID!$B$13:$BI$19,MATCH($O$7,GRID!$A$13:$A$19,0),MATCH(1,($U$2=GRID!$B$1:$BI$1)*(КАЛЕНДАРЬ!$BY11=GRID!$B$3:$BI$3), 0)),
INDEX(GRID!$B$13:$BI$19,MATCH($O$7,GRID!$A$13:$A$19,0),MATCH(1,($U$2=GRID!$B$1:$BI$1)*(КАЛЕНДАРЬ!$BY11=GRID!$B$3:$BI$3), 0))*(1-GRID!$B$29))</f>
        <v>161900</v>
      </c>
    </row>
    <row r="395" spans="1:16" x14ac:dyDescent="0.2">
      <c r="A395" s="83" t="s">
        <v>19</v>
      </c>
      <c r="B395" s="84">
        <v>9</v>
      </c>
      <c r="C395" s="24" cm="1">
        <f t="array" ref="C395">IF($I$2="Открытый тариф",
INDEX(GRID!$B$4:$BI$10,MATCH($C$7,GRID!$A$4:$A$10,0),MATCH(1,($U$2=GRID!$B$1:$BI$1)*(КАЛЕНДАРЬ!BY12=GRID!$B$3:$BI$3), 0)),
INDEX(GRID!$B$4:$BI$10,MATCH($C$7,GRID!$A$4:$A$10,0),MATCH(1,($U$2=GRID!$B$1:$BI$1)*(КАЛЕНДАРЬ!BY12=GRID!$B$3:$BI$3), 0))*(1-GRID!$B$29))</f>
        <v>10900</v>
      </c>
      <c r="D395" s="24" cm="1">
        <f t="array" ref="D395">IF($I$2="Открытый тариф",
INDEX(GRID!$B$13:$BI$19,MATCH($C$7,GRID!$A$13:$A$19,0),MATCH(1,($U$2=GRID!$B$1:$BI$1)*(КАЛЕНДАРЬ!$BY12=GRID!$B$3:$BI$3), 0)),
INDEX(GRID!$B$13:$BI$19,MATCH($C$7,GRID!$A$13:$A$19,0),MATCH(1,($U$2=GRID!$B$1:$BI$1)*(КАЛЕНДАРЬ!$BY12=GRID!$B$3:$BI$3), 0))*(1-GRID!$B$29))</f>
        <v>14200</v>
      </c>
      <c r="E395" s="24" cm="1">
        <f t="array" ref="E395">IF($I$2="Открытый тариф",
INDEX(GRID!$B$4:$BI$10,MATCH($E$7,GRID!$A$4:$A$10,0),MATCH(1,($U$2=GRID!$B$1:$BI$1)*(КАЛЕНДАРЬ!BY12=GRID!$B$3:$BI$3), 0)),
INDEX(GRID!$B$4:$BI$10,MATCH($E$7,GRID!$A$4:$A$10,0),MATCH(1,($U$2=GRID!$B$1:$BI$1)*(КАЛЕНДАРЬ!BY12=GRID!$B$3:$BI$3), 0))*(1-GRID!$B$29))</f>
        <v>13300</v>
      </c>
      <c r="F395" s="24" cm="1">
        <f t="array" ref="F395">IF($I$2="Открытый тариф",
INDEX(GRID!$B$13:$BI$19,MATCH($E$7,GRID!$A$13:$A$19,0),MATCH(1,($U$2=GRID!$B$1:$BI$1)*(КАЛЕНДАРЬ!$BY12=GRID!$B$3:$BI$3), 0)),
INDEX(GRID!$B$13:$BI$19,MATCH($E$7,GRID!$A$13:$A$19,0),MATCH(1,($U$2=GRID!$B$1:$BI$1)*(КАЛЕНДАРЬ!$BY12=GRID!$B$3:$BI$3), 0))*(1-GRID!$B$29))</f>
        <v>16600</v>
      </c>
      <c r="G395" s="24" cm="1">
        <f t="array" ref="G395">IF($I$2="Открытый тариф",
INDEX(GRID!$B$4:$BI$10,MATCH($G$7,GRID!$A$4:$A$10,0),MATCH(1,($U$2=GRID!$B$1:$BI$1)*(КАЛЕНДАРЬ!BY12=GRID!$B$3:$BI$3), 0)),
INDEX(GRID!$B$4:$BI$10,MATCH($G$7,GRID!$A$4:$A$10,0),MATCH(1,($U$2=GRID!$B$1:$BI$1)*(КАЛЕНДАРЬ!BY12=GRID!$B$3:$BI$3), 0))*(1-GRID!$B$29))</f>
        <v>16200</v>
      </c>
      <c r="H395" s="24" cm="1">
        <f t="array" ref="H395">IF($I$2="Открытый тариф",
INDEX(GRID!$B$13:$BI$19,MATCH($G$7,GRID!$A$13:$A$19,0),MATCH(1,($U$2=GRID!$B$1:$BI$1)*(КАЛЕНДАРЬ!$BY12=GRID!$B$3:$BI$3), 0)),
INDEX(GRID!$B$13:$BI$19,MATCH($G$7,GRID!$A$13:$A$19,0),MATCH(1,($U$2=GRID!$B$1:$BI$1)*(КАЛЕНДАРЬ!$BY12=GRID!$B$3:$BI$3), 0))*(1-GRID!$B$29))</f>
        <v>19500</v>
      </c>
      <c r="I395" s="24" cm="1">
        <f t="array" ref="I395">IF($I$2="Открытый тариф",
INDEX(GRID!$B$4:$BI$10,MATCH($I$7,GRID!$A$4:$A$10,0),MATCH(1,($U$2=GRID!$B$1:$BI$1)*(КАЛЕНДАРЬ!BY12=GRID!$B$3:$BI$3), 0)),
INDEX(GRID!$B$4:$BI$10,MATCH($I$7,GRID!$A$4:$A$10,0),MATCH(1,($U$2=GRID!$B$1:$BI$1)*(КАЛЕНДАРЬ!BY12=GRID!$B$3:$BI$3), 0))*(1-GRID!$B$29))</f>
        <v>22900</v>
      </c>
      <c r="J395" s="24" cm="1">
        <f t="array" ref="J395">IF($I$2="Открытый тариф",
INDEX(GRID!$B$13:$BI$19,MATCH($I$7,GRID!$A$13:$A$19,0),MATCH(1,($U$2=GRID!$B$1:$BI$1)*(КАЛЕНДАРЬ!$BY12=GRID!$B$3:$BI$3), 0)),
INDEX(GRID!$B$13:$BI$19,MATCH($I$7,GRID!$A$13:$A$19,0),MATCH(1,($U$2=GRID!$B$1:$BI$1)*(КАЛЕНДАРЬ!$BY12=GRID!$B$3:$BI$3), 0))*(1-GRID!$B$29))</f>
        <v>26200</v>
      </c>
      <c r="K395" s="24" cm="1">
        <f t="array" ref="K395">IF($I$2="Открытый тариф",
INDEX(GRID!$B$4:$BI$10,MATCH($K$7,GRID!$A$4:$A$10,0),MATCH(1,($U$2=GRID!$B$1:$BI$1)*(КАЛЕНДАРЬ!BY12=GRID!$B$3:$BI$3), 0)),
INDEX(GRID!$B$4:$BI$10,MATCH($K$7,GRID!$A$4:$A$10,0),MATCH(1,($U$2=GRID!$B$1:$BI$1)*(КАЛЕНДАРЬ!BY12=GRID!$B$3:$BI$3), 0))*(1-GRID!$B$29))</f>
        <v>32400</v>
      </c>
      <c r="L395" s="24" cm="1">
        <f t="array" ref="L395">IF($I$2="Открытый тариф",
INDEX(GRID!$B$13:$BI$19,MATCH($K$7,GRID!$A$13:$A$19,0),MATCH(1,($U$2=GRID!$B$1:$BI$1)*(КАЛЕНДАРЬ!$BY12=GRID!$B$3:$BI$3), 0)),
INDEX(GRID!$B$13:$BI$19,MATCH($K$7,GRID!$A$13:$A$19,0),MATCH(1,($U$2=GRID!$B$1:$BI$1)*(КАЛЕНДАРЬ!$BY12=GRID!$B$3:$BI$3), 0))*(1-GRID!$B$29))</f>
        <v>35700</v>
      </c>
      <c r="M395" s="24" cm="1">
        <f t="array" ref="M395">IF($I$2="Открытый тариф",
INDEX(GRID!$B$4:$BI$10,MATCH($M$7,GRID!$A$4:$A$10,0),MATCH(1,($U$2=GRID!$B$1:$BI$1)*(КАЛЕНДАРЬ!BY12=GRID!$B$3:$BI$3), 0)),
INDEX(GRID!$B$4:$BI$10,MATCH($M$7,GRID!$A$4:$A$10,0),MATCH(1,($U$2=GRID!$B$1:$BI$1)*(КАЛЕНДАРЬ!BY12=GRID!$B$3:$BI$3), 0))*(1-GRID!$B$29))</f>
        <v>46700</v>
      </c>
      <c r="N395" s="24" cm="1">
        <f t="array" ref="N395">IF($I$2="Открытый тариф",
INDEX(GRID!$B$13:$BI$19,MATCH($M$7,GRID!$A$13:$A$19,0),MATCH(1,($U$2=GRID!$B$1:$BI$1)*(КАЛЕНДАРЬ!$BY12=GRID!$B$3:$BI$3), 0)),
INDEX(GRID!$B$13:$BI$19,MATCH($M$7,GRID!$A$13:$A$19,0),MATCH(1,($U$2=GRID!$B$1:$BI$1)*(КАЛЕНДАРЬ!$BY12=GRID!$B$3:$BI$3), 0))*(1-GRID!$B$29))</f>
        <v>50000</v>
      </c>
      <c r="O395" s="24" cm="1">
        <f t="array" ref="O395">IF($I$2="Открытый тариф",
INDEX(GRID!$B$4:$BI$10,MATCH($O$7,GRID!$A$4:$A$10,0),MATCH(1,($U$2=GRID!$B$1:$BI$1)*(КАЛЕНДАРЬ!BY12=GRID!$B$3:$BI$3), 0)),
INDEX(GRID!$B$4:$BI$10,MATCH($O$7,GRID!$A$4:$A$10,0),MATCH(1,($U$2=GRID!$B$1:$BI$1)*(КАЛЕНДАРЬ!BY12=GRID!$B$3:$BI$3), 0))*(1-GRID!$B$29))</f>
        <v>107200</v>
      </c>
      <c r="P395" s="24" cm="1">
        <f t="array" ref="P395">IF($I$2="Открытый тариф",
INDEX(GRID!$B$13:$BI$19,MATCH($O$7,GRID!$A$13:$A$19,0),MATCH(1,($U$2=GRID!$B$1:$BI$1)*(КАЛЕНДАРЬ!$BY12=GRID!$B$3:$BI$3), 0)),
INDEX(GRID!$B$13:$BI$19,MATCH($O$7,GRID!$A$13:$A$19,0),MATCH(1,($U$2=GRID!$B$1:$BI$1)*(КАЛЕНДАРЬ!$BY12=GRID!$B$3:$BI$3), 0))*(1-GRID!$B$29))</f>
        <v>110500</v>
      </c>
    </row>
    <row r="396" spans="1:16" x14ac:dyDescent="0.2">
      <c r="A396" s="83" t="s">
        <v>13</v>
      </c>
      <c r="B396" s="84">
        <v>10</v>
      </c>
      <c r="C396" s="24" cm="1">
        <f t="array" ref="C396">IF($I$2="Открытый тариф",
INDEX(GRID!$B$4:$BI$10,MATCH($C$7,GRID!$A$4:$A$10,0),MATCH(1,($U$2=GRID!$B$1:$BI$1)*(КАЛЕНДАРЬ!BY13=GRID!$B$3:$BI$3), 0)),
INDEX(GRID!$B$4:$BI$10,MATCH($C$7,GRID!$A$4:$A$10,0),MATCH(1,($U$2=GRID!$B$1:$BI$1)*(КАЛЕНДАРЬ!BY13=GRID!$B$3:$BI$3), 0))*(1-GRID!$B$29))</f>
        <v>10200</v>
      </c>
      <c r="D396" s="24" cm="1">
        <f t="array" ref="D396">IF($I$2="Открытый тариф",
INDEX(GRID!$B$13:$BI$19,MATCH($C$7,GRID!$A$13:$A$19,0),MATCH(1,($U$2=GRID!$B$1:$BI$1)*(КАЛЕНДАРЬ!$BY13=GRID!$B$3:$BI$3), 0)),
INDEX(GRID!$B$13:$BI$19,MATCH($C$7,GRID!$A$13:$A$19,0),MATCH(1,($U$2=GRID!$B$1:$BI$1)*(КАЛЕНДАРЬ!$BY13=GRID!$B$3:$BI$3), 0))*(1-GRID!$B$29))</f>
        <v>13500</v>
      </c>
      <c r="E396" s="24" cm="1">
        <f t="array" ref="E396">IF($I$2="Открытый тариф",
INDEX(GRID!$B$4:$BI$10,MATCH($E$7,GRID!$A$4:$A$10,0),MATCH(1,($U$2=GRID!$B$1:$BI$1)*(КАЛЕНДАРЬ!BY13=GRID!$B$3:$BI$3), 0)),
INDEX(GRID!$B$4:$BI$10,MATCH($E$7,GRID!$A$4:$A$10,0),MATCH(1,($U$2=GRID!$B$1:$BI$1)*(КАЛЕНДАРЬ!BY13=GRID!$B$3:$BI$3), 0))*(1-GRID!$B$29))</f>
        <v>12400</v>
      </c>
      <c r="F396" s="24" cm="1">
        <f t="array" ref="F396">IF($I$2="Открытый тариф",
INDEX(GRID!$B$13:$BI$19,MATCH($E$7,GRID!$A$13:$A$19,0),MATCH(1,($U$2=GRID!$B$1:$BI$1)*(КАЛЕНДАРЬ!$BY13=GRID!$B$3:$BI$3), 0)),
INDEX(GRID!$B$13:$BI$19,MATCH($E$7,GRID!$A$13:$A$19,0),MATCH(1,($U$2=GRID!$B$1:$BI$1)*(КАЛЕНДАРЬ!$BY13=GRID!$B$3:$BI$3), 0))*(1-GRID!$B$29))</f>
        <v>15700</v>
      </c>
      <c r="G396" s="24" cm="1">
        <f t="array" ref="G396">IF($I$2="Открытый тариф",
INDEX(GRID!$B$4:$BI$10,MATCH($G$7,GRID!$A$4:$A$10,0),MATCH(1,($U$2=GRID!$B$1:$BI$1)*(КАЛЕНДАРЬ!BY13=GRID!$B$3:$BI$3), 0)),
INDEX(GRID!$B$4:$BI$10,MATCH($G$7,GRID!$A$4:$A$10,0),MATCH(1,($U$2=GRID!$B$1:$BI$1)*(КАЛЕНДАРЬ!BY13=GRID!$B$3:$BI$3), 0))*(1-GRID!$B$29))</f>
        <v>15000</v>
      </c>
      <c r="H396" s="24" cm="1">
        <f t="array" ref="H396">IF($I$2="Открытый тариф",
INDEX(GRID!$B$13:$BI$19,MATCH($G$7,GRID!$A$13:$A$19,0),MATCH(1,($U$2=GRID!$B$1:$BI$1)*(КАЛЕНДАРЬ!$BY13=GRID!$B$3:$BI$3), 0)),
INDEX(GRID!$B$13:$BI$19,MATCH($G$7,GRID!$A$13:$A$19,0),MATCH(1,($U$2=GRID!$B$1:$BI$1)*(КАЛЕНДАРЬ!$BY13=GRID!$B$3:$BI$3), 0))*(1-GRID!$B$29))</f>
        <v>18300</v>
      </c>
      <c r="I396" s="24" cm="1">
        <f t="array" ref="I396">IF($I$2="Открытый тариф",
INDEX(GRID!$B$4:$BI$10,MATCH($I$7,GRID!$A$4:$A$10,0),MATCH(1,($U$2=GRID!$B$1:$BI$1)*(КАЛЕНДАРЬ!BY13=GRID!$B$3:$BI$3), 0)),
INDEX(GRID!$B$4:$BI$10,MATCH($I$7,GRID!$A$4:$A$10,0),MATCH(1,($U$2=GRID!$B$1:$BI$1)*(КАЛЕНДАРЬ!BY13=GRID!$B$3:$BI$3), 0))*(1-GRID!$B$29))</f>
        <v>21000</v>
      </c>
      <c r="J396" s="24" cm="1">
        <f t="array" ref="J396">IF($I$2="Открытый тариф",
INDEX(GRID!$B$13:$BI$19,MATCH($I$7,GRID!$A$13:$A$19,0),MATCH(1,($U$2=GRID!$B$1:$BI$1)*(КАЛЕНДАРЬ!$BY13=GRID!$B$3:$BI$3), 0)),
INDEX(GRID!$B$13:$BI$19,MATCH($I$7,GRID!$A$13:$A$19,0),MATCH(1,($U$2=GRID!$B$1:$BI$1)*(КАЛЕНДАРЬ!$BY13=GRID!$B$3:$BI$3), 0))*(1-GRID!$B$29))</f>
        <v>24300</v>
      </c>
      <c r="K396" s="24" cm="1">
        <f t="array" ref="K396">IF($I$2="Открытый тариф",
INDEX(GRID!$B$4:$BI$10,MATCH($K$7,GRID!$A$4:$A$10,0),MATCH(1,($U$2=GRID!$B$1:$BI$1)*(КАЛЕНДАРЬ!BY13=GRID!$B$3:$BI$3), 0)),
INDEX(GRID!$B$4:$BI$10,MATCH($K$7,GRID!$A$4:$A$10,0),MATCH(1,($U$2=GRID!$B$1:$BI$1)*(КАЛЕНДАРЬ!BY13=GRID!$B$3:$BI$3), 0))*(1-GRID!$B$29))</f>
        <v>29500</v>
      </c>
      <c r="L396" s="24" cm="1">
        <f t="array" ref="L396">IF($I$2="Открытый тариф",
INDEX(GRID!$B$13:$BI$19,MATCH($K$7,GRID!$A$13:$A$19,0),MATCH(1,($U$2=GRID!$B$1:$BI$1)*(КАЛЕНДАРЬ!$BY13=GRID!$B$3:$BI$3), 0)),
INDEX(GRID!$B$13:$BI$19,MATCH($K$7,GRID!$A$13:$A$19,0),MATCH(1,($U$2=GRID!$B$1:$BI$1)*(КАЛЕНДАРЬ!$BY13=GRID!$B$3:$BI$3), 0))*(1-GRID!$B$29))</f>
        <v>32800</v>
      </c>
      <c r="M396" s="24" cm="1">
        <f t="array" ref="M396">IF($I$2="Открытый тариф",
INDEX(GRID!$B$4:$BI$10,MATCH($M$7,GRID!$A$4:$A$10,0),MATCH(1,($U$2=GRID!$B$1:$BI$1)*(КАЛЕНДАРЬ!BY13=GRID!$B$3:$BI$3), 0)),
INDEX(GRID!$B$4:$BI$10,MATCH($M$7,GRID!$A$4:$A$10,0),MATCH(1,($U$2=GRID!$B$1:$BI$1)*(КАЛЕНДАРЬ!BY13=GRID!$B$3:$BI$3), 0))*(1-GRID!$B$29))</f>
        <v>42300</v>
      </c>
      <c r="N396" s="24" cm="1">
        <f t="array" ref="N396">IF($I$2="Открытый тариф",
INDEX(GRID!$B$13:$BI$19,MATCH($M$7,GRID!$A$13:$A$19,0),MATCH(1,($U$2=GRID!$B$1:$BI$1)*(КАЛЕНДАРЬ!$BY13=GRID!$B$3:$BI$3), 0)),
INDEX(GRID!$B$13:$BI$19,MATCH($M$7,GRID!$A$13:$A$19,0),MATCH(1,($U$2=GRID!$B$1:$BI$1)*(КАЛЕНДАРЬ!$BY13=GRID!$B$3:$BI$3), 0))*(1-GRID!$B$29))</f>
        <v>45600</v>
      </c>
      <c r="O396" s="24" cm="1">
        <f t="array" ref="O396">IF($I$2="Открытый тариф",
INDEX(GRID!$B$4:$BI$10,MATCH($O$7,GRID!$A$4:$A$10,0),MATCH(1,($U$2=GRID!$B$1:$BI$1)*(КАЛЕНДАРЬ!BY13=GRID!$B$3:$BI$3), 0)),
INDEX(GRID!$B$4:$BI$10,MATCH($O$7,GRID!$A$4:$A$10,0),MATCH(1,($U$2=GRID!$B$1:$BI$1)*(КАЛЕНДАРЬ!BY13=GRID!$B$3:$BI$3), 0))*(1-GRID!$B$29))</f>
        <v>95400</v>
      </c>
      <c r="P396" s="24" cm="1">
        <f t="array" ref="P396">IF($I$2="Открытый тариф",
INDEX(GRID!$B$13:$BI$19,MATCH($O$7,GRID!$A$13:$A$19,0),MATCH(1,($U$2=GRID!$B$1:$BI$1)*(КАЛЕНДАРЬ!$BY13=GRID!$B$3:$BI$3), 0)),
INDEX(GRID!$B$13:$BI$19,MATCH($O$7,GRID!$A$13:$A$19,0),MATCH(1,($U$2=GRID!$B$1:$BI$1)*(КАЛЕНДАРЬ!$BY13=GRID!$B$3:$BI$3), 0))*(1-GRID!$B$29))</f>
        <v>98700</v>
      </c>
    </row>
    <row r="397" spans="1:16" x14ac:dyDescent="0.2">
      <c r="A397" s="83" t="s">
        <v>14</v>
      </c>
      <c r="B397" s="84">
        <v>11</v>
      </c>
      <c r="C397" s="24" cm="1">
        <f t="array" ref="C397">IF($I$2="Открытый тариф",
INDEX(GRID!$B$4:$BI$10,MATCH($C$7,GRID!$A$4:$A$10,0),MATCH(1,($U$2=GRID!$B$1:$BI$1)*(КАЛЕНДАРЬ!BY14=GRID!$B$3:$BI$3), 0)),
INDEX(GRID!$B$4:$BI$10,MATCH($C$7,GRID!$A$4:$A$10,0),MATCH(1,($U$2=GRID!$B$1:$BI$1)*(КАЛЕНДАРЬ!BY14=GRID!$B$3:$BI$3), 0))*(1-GRID!$B$29))</f>
        <v>9300</v>
      </c>
      <c r="D397" s="24" cm="1">
        <f t="array" ref="D397">IF($I$2="Открытый тариф",
INDEX(GRID!$B$13:$BI$19,MATCH($C$7,GRID!$A$13:$A$19,0),MATCH(1,($U$2=GRID!$B$1:$BI$1)*(КАЛЕНДАРЬ!$BY14=GRID!$B$3:$BI$3), 0)),
INDEX(GRID!$B$13:$BI$19,MATCH($C$7,GRID!$A$13:$A$19,0),MATCH(1,($U$2=GRID!$B$1:$BI$1)*(КАЛЕНДАРЬ!$BY14=GRID!$B$3:$BI$3), 0))*(1-GRID!$B$29))</f>
        <v>12600</v>
      </c>
      <c r="E397" s="24" cm="1">
        <f t="array" ref="E397">IF($I$2="Открытый тариф",
INDEX(GRID!$B$4:$BI$10,MATCH($E$7,GRID!$A$4:$A$10,0),MATCH(1,($U$2=GRID!$B$1:$BI$1)*(КАЛЕНДАРЬ!BY14=GRID!$B$3:$BI$3), 0)),
INDEX(GRID!$B$4:$BI$10,MATCH($E$7,GRID!$A$4:$A$10,0),MATCH(1,($U$2=GRID!$B$1:$BI$1)*(КАЛЕНДАРЬ!BY14=GRID!$B$3:$BI$3), 0))*(1-GRID!$B$29))</f>
        <v>11000</v>
      </c>
      <c r="F397" s="24" cm="1">
        <f t="array" ref="F397">IF($I$2="Открытый тариф",
INDEX(GRID!$B$13:$BI$19,MATCH($E$7,GRID!$A$13:$A$19,0),MATCH(1,($U$2=GRID!$B$1:$BI$1)*(КАЛЕНДАРЬ!$BY14=GRID!$B$3:$BI$3), 0)),
INDEX(GRID!$B$13:$BI$19,MATCH($E$7,GRID!$A$13:$A$19,0),MATCH(1,($U$2=GRID!$B$1:$BI$1)*(КАЛЕНДАРЬ!$BY14=GRID!$B$3:$BI$3), 0))*(1-GRID!$B$29))</f>
        <v>14300</v>
      </c>
      <c r="G397" s="24" cm="1">
        <f t="array" ref="G397">IF($I$2="Открытый тариф",
INDEX(GRID!$B$4:$BI$10,MATCH($G$7,GRID!$A$4:$A$10,0),MATCH(1,($U$2=GRID!$B$1:$BI$1)*(КАЛЕНДАРЬ!BY14=GRID!$B$3:$BI$3), 0)),
INDEX(GRID!$B$4:$BI$10,MATCH($G$7,GRID!$A$4:$A$10,0),MATCH(1,($U$2=GRID!$B$1:$BI$1)*(КАЛЕНДАРЬ!BY14=GRID!$B$3:$BI$3), 0))*(1-GRID!$B$29))</f>
        <v>13000</v>
      </c>
      <c r="H397" s="24" cm="1">
        <f t="array" ref="H397">IF($I$2="Открытый тариф",
INDEX(GRID!$B$13:$BI$19,MATCH($G$7,GRID!$A$13:$A$19,0),MATCH(1,($U$2=GRID!$B$1:$BI$1)*(КАЛЕНДАРЬ!$BY14=GRID!$B$3:$BI$3), 0)),
INDEX(GRID!$B$13:$BI$19,MATCH($G$7,GRID!$A$13:$A$19,0),MATCH(1,($U$2=GRID!$B$1:$BI$1)*(КАЛЕНДАРЬ!$BY14=GRID!$B$3:$BI$3), 0))*(1-GRID!$B$29))</f>
        <v>16300</v>
      </c>
      <c r="I397" s="24" cm="1">
        <f t="array" ref="I397">IF($I$2="Открытый тариф",
INDEX(GRID!$B$4:$BI$10,MATCH($I$7,GRID!$A$4:$A$10,0),MATCH(1,($U$2=GRID!$B$1:$BI$1)*(КАЛЕНДАРЬ!BY14=GRID!$B$3:$BI$3), 0)),
INDEX(GRID!$B$4:$BI$10,MATCH($I$7,GRID!$A$4:$A$10,0),MATCH(1,($U$2=GRID!$B$1:$BI$1)*(КАЛЕНДАРЬ!BY14=GRID!$B$3:$BI$3), 0))*(1-GRID!$B$29))</f>
        <v>17600</v>
      </c>
      <c r="J397" s="24" cm="1">
        <f t="array" ref="J397">IF($I$2="Открытый тариф",
INDEX(GRID!$B$13:$BI$19,MATCH($I$7,GRID!$A$13:$A$19,0),MATCH(1,($U$2=GRID!$B$1:$BI$1)*(КАЛЕНДАРЬ!$BY14=GRID!$B$3:$BI$3), 0)),
INDEX(GRID!$B$13:$BI$19,MATCH($I$7,GRID!$A$13:$A$19,0),MATCH(1,($U$2=GRID!$B$1:$BI$1)*(КАЛЕНДАРЬ!$BY14=GRID!$B$3:$BI$3), 0))*(1-GRID!$B$29))</f>
        <v>20900</v>
      </c>
      <c r="K397" s="24" cm="1">
        <f t="array" ref="K397">IF($I$2="Открытый тариф",
INDEX(GRID!$B$4:$BI$10,MATCH($K$7,GRID!$A$4:$A$10,0),MATCH(1,($U$2=GRID!$B$1:$BI$1)*(КАЛЕНДАРЬ!BY14=GRID!$B$3:$BI$3), 0)),
INDEX(GRID!$B$4:$BI$10,MATCH($K$7,GRID!$A$4:$A$10,0),MATCH(1,($U$2=GRID!$B$1:$BI$1)*(КАЛЕНДАРЬ!BY14=GRID!$B$3:$BI$3), 0))*(1-GRID!$B$29))</f>
        <v>24100</v>
      </c>
      <c r="L397" s="24" cm="1">
        <f t="array" ref="L397">IF($I$2="Открытый тариф",
INDEX(GRID!$B$13:$BI$19,MATCH($K$7,GRID!$A$13:$A$19,0),MATCH(1,($U$2=GRID!$B$1:$BI$1)*(КАЛЕНДАРЬ!$BY14=GRID!$B$3:$BI$3), 0)),
INDEX(GRID!$B$13:$BI$19,MATCH($K$7,GRID!$A$13:$A$19,0),MATCH(1,($U$2=GRID!$B$1:$BI$1)*(КАЛЕНДАРЬ!$BY14=GRID!$B$3:$BI$3), 0))*(1-GRID!$B$29))</f>
        <v>27400</v>
      </c>
      <c r="M397" s="24" cm="1">
        <f t="array" ref="M397">IF($I$2="Открытый тариф",
INDEX(GRID!$B$4:$BI$10,MATCH($M$7,GRID!$A$4:$A$10,0),MATCH(1,($U$2=GRID!$B$1:$BI$1)*(КАЛЕНДАРЬ!BY14=GRID!$B$3:$BI$3), 0)),
INDEX(GRID!$B$4:$BI$10,MATCH($M$7,GRID!$A$4:$A$10,0),MATCH(1,($U$2=GRID!$B$1:$BI$1)*(КАЛЕНДАРЬ!BY14=GRID!$B$3:$BI$3), 0))*(1-GRID!$B$29))</f>
        <v>33900</v>
      </c>
      <c r="N397" s="24" cm="1">
        <f t="array" ref="N397">IF($I$2="Открытый тариф",
INDEX(GRID!$B$13:$BI$19,MATCH($M$7,GRID!$A$13:$A$19,0),MATCH(1,($U$2=GRID!$B$1:$BI$1)*(КАЛЕНДАРЬ!$BY14=GRID!$B$3:$BI$3), 0)),
INDEX(GRID!$B$13:$BI$19,MATCH($M$7,GRID!$A$13:$A$19,0),MATCH(1,($U$2=GRID!$B$1:$BI$1)*(КАЛЕНДАРЬ!$BY14=GRID!$B$3:$BI$3), 0))*(1-GRID!$B$29))</f>
        <v>37200</v>
      </c>
      <c r="O397" s="24" cm="1">
        <f t="array" ref="O397">IF($I$2="Открытый тариф",
INDEX(GRID!$B$4:$BI$10,MATCH($O$7,GRID!$A$4:$A$10,0),MATCH(1,($U$2=GRID!$B$1:$BI$1)*(КАЛЕНДАРЬ!BY14=GRID!$B$3:$BI$3), 0)),
INDEX(GRID!$B$4:$BI$10,MATCH($O$7,GRID!$A$4:$A$10,0),MATCH(1,($U$2=GRID!$B$1:$BI$1)*(КАЛЕНДАРЬ!BY14=GRID!$B$3:$BI$3), 0))*(1-GRID!$B$29))</f>
        <v>72900</v>
      </c>
      <c r="P397" s="24" cm="1">
        <f t="array" ref="P397">IF($I$2="Открытый тариф",
INDEX(GRID!$B$13:$BI$19,MATCH($O$7,GRID!$A$13:$A$19,0),MATCH(1,($U$2=GRID!$B$1:$BI$1)*(КАЛЕНДАРЬ!$BY14=GRID!$B$3:$BI$3), 0)),
INDEX(GRID!$B$13:$BI$19,MATCH($O$7,GRID!$A$13:$A$19,0),MATCH(1,($U$2=GRID!$B$1:$BI$1)*(КАЛЕНДАРЬ!$BY14=GRID!$B$3:$BI$3), 0))*(1-GRID!$B$29))</f>
        <v>76200</v>
      </c>
    </row>
    <row r="398" spans="1:16" x14ac:dyDescent="0.2">
      <c r="A398" s="83" t="s">
        <v>15</v>
      </c>
      <c r="B398" s="84">
        <v>12</v>
      </c>
      <c r="C398" s="24" cm="1">
        <f t="array" ref="C398">IF($I$2="Открытый тариф",
INDEX(GRID!$B$4:$BI$10,MATCH($C$7,GRID!$A$4:$A$10,0),MATCH(1,($U$2=GRID!$B$1:$BI$1)*(КАЛЕНДАРЬ!BY15=GRID!$B$3:$BI$3), 0)),
INDEX(GRID!$B$4:$BI$10,MATCH($C$7,GRID!$A$4:$A$10,0),MATCH(1,($U$2=GRID!$B$1:$BI$1)*(КАЛЕНДАРЬ!BY15=GRID!$B$3:$BI$3), 0))*(1-GRID!$B$29))</f>
        <v>9300</v>
      </c>
      <c r="D398" s="24" cm="1">
        <f t="array" ref="D398">IF($I$2="Открытый тариф",
INDEX(GRID!$B$13:$BI$19,MATCH($C$7,GRID!$A$13:$A$19,0),MATCH(1,($U$2=GRID!$B$1:$BI$1)*(КАЛЕНДАРЬ!$BY15=GRID!$B$3:$BI$3), 0)),
INDEX(GRID!$B$13:$BI$19,MATCH($C$7,GRID!$A$13:$A$19,0),MATCH(1,($U$2=GRID!$B$1:$BI$1)*(КАЛЕНДАРЬ!$BY15=GRID!$B$3:$BI$3), 0))*(1-GRID!$B$29))</f>
        <v>12600</v>
      </c>
      <c r="E398" s="24" cm="1">
        <f t="array" ref="E398">IF($I$2="Открытый тариф",
INDEX(GRID!$B$4:$BI$10,MATCH($E$7,GRID!$A$4:$A$10,0),MATCH(1,($U$2=GRID!$B$1:$BI$1)*(КАЛЕНДАРЬ!BY15=GRID!$B$3:$BI$3), 0)),
INDEX(GRID!$B$4:$BI$10,MATCH($E$7,GRID!$A$4:$A$10,0),MATCH(1,($U$2=GRID!$B$1:$BI$1)*(КАЛЕНДАРЬ!BY15=GRID!$B$3:$BI$3), 0))*(1-GRID!$B$29))</f>
        <v>11000</v>
      </c>
      <c r="F398" s="24" cm="1">
        <f t="array" ref="F398">IF($I$2="Открытый тариф",
INDEX(GRID!$B$13:$BI$19,MATCH($E$7,GRID!$A$13:$A$19,0),MATCH(1,($U$2=GRID!$B$1:$BI$1)*(КАЛЕНДАРЬ!$BY15=GRID!$B$3:$BI$3), 0)),
INDEX(GRID!$B$13:$BI$19,MATCH($E$7,GRID!$A$13:$A$19,0),MATCH(1,($U$2=GRID!$B$1:$BI$1)*(КАЛЕНДАРЬ!$BY15=GRID!$B$3:$BI$3), 0))*(1-GRID!$B$29))</f>
        <v>14300</v>
      </c>
      <c r="G398" s="24" cm="1">
        <f t="array" ref="G398">IF($I$2="Открытый тариф",
INDEX(GRID!$B$4:$BI$10,MATCH($G$7,GRID!$A$4:$A$10,0),MATCH(1,($U$2=GRID!$B$1:$BI$1)*(КАЛЕНДАРЬ!BY15=GRID!$B$3:$BI$3), 0)),
INDEX(GRID!$B$4:$BI$10,MATCH($G$7,GRID!$A$4:$A$10,0),MATCH(1,($U$2=GRID!$B$1:$BI$1)*(КАЛЕНДАРЬ!BY15=GRID!$B$3:$BI$3), 0))*(1-GRID!$B$29))</f>
        <v>13000</v>
      </c>
      <c r="H398" s="24" cm="1">
        <f t="array" ref="H398">IF($I$2="Открытый тариф",
INDEX(GRID!$B$13:$BI$19,MATCH($G$7,GRID!$A$13:$A$19,0),MATCH(1,($U$2=GRID!$B$1:$BI$1)*(КАЛЕНДАРЬ!$BY15=GRID!$B$3:$BI$3), 0)),
INDEX(GRID!$B$13:$BI$19,MATCH($G$7,GRID!$A$13:$A$19,0),MATCH(1,($U$2=GRID!$B$1:$BI$1)*(КАЛЕНДАРЬ!$BY15=GRID!$B$3:$BI$3), 0))*(1-GRID!$B$29))</f>
        <v>16300</v>
      </c>
      <c r="I398" s="24" cm="1">
        <f t="array" ref="I398">IF($I$2="Открытый тариф",
INDEX(GRID!$B$4:$BI$10,MATCH($I$7,GRID!$A$4:$A$10,0),MATCH(1,($U$2=GRID!$B$1:$BI$1)*(КАЛЕНДАРЬ!BY15=GRID!$B$3:$BI$3), 0)),
INDEX(GRID!$B$4:$BI$10,MATCH($I$7,GRID!$A$4:$A$10,0),MATCH(1,($U$2=GRID!$B$1:$BI$1)*(КАЛЕНДАРЬ!BY15=GRID!$B$3:$BI$3), 0))*(1-GRID!$B$29))</f>
        <v>17600</v>
      </c>
      <c r="J398" s="24" cm="1">
        <f t="array" ref="J398">IF($I$2="Открытый тариф",
INDEX(GRID!$B$13:$BI$19,MATCH($I$7,GRID!$A$13:$A$19,0),MATCH(1,($U$2=GRID!$B$1:$BI$1)*(КАЛЕНДАРЬ!$BY15=GRID!$B$3:$BI$3), 0)),
INDEX(GRID!$B$13:$BI$19,MATCH($I$7,GRID!$A$13:$A$19,0),MATCH(1,($U$2=GRID!$B$1:$BI$1)*(КАЛЕНДАРЬ!$BY15=GRID!$B$3:$BI$3), 0))*(1-GRID!$B$29))</f>
        <v>20900</v>
      </c>
      <c r="K398" s="24" cm="1">
        <f t="array" ref="K398">IF($I$2="Открытый тариф",
INDEX(GRID!$B$4:$BI$10,MATCH($K$7,GRID!$A$4:$A$10,0),MATCH(1,($U$2=GRID!$B$1:$BI$1)*(КАЛЕНДАРЬ!BY15=GRID!$B$3:$BI$3), 0)),
INDEX(GRID!$B$4:$BI$10,MATCH($K$7,GRID!$A$4:$A$10,0),MATCH(1,($U$2=GRID!$B$1:$BI$1)*(КАЛЕНДАРЬ!BY15=GRID!$B$3:$BI$3), 0))*(1-GRID!$B$29))</f>
        <v>24100</v>
      </c>
      <c r="L398" s="24" cm="1">
        <f t="array" ref="L398">IF($I$2="Открытый тариф",
INDEX(GRID!$B$13:$BI$19,MATCH($K$7,GRID!$A$13:$A$19,0),MATCH(1,($U$2=GRID!$B$1:$BI$1)*(КАЛЕНДАРЬ!$BY15=GRID!$B$3:$BI$3), 0)),
INDEX(GRID!$B$13:$BI$19,MATCH($K$7,GRID!$A$13:$A$19,0),MATCH(1,($U$2=GRID!$B$1:$BI$1)*(КАЛЕНДАРЬ!$BY15=GRID!$B$3:$BI$3), 0))*(1-GRID!$B$29))</f>
        <v>27400</v>
      </c>
      <c r="M398" s="24" cm="1">
        <f t="array" ref="M398">IF($I$2="Открытый тариф",
INDEX(GRID!$B$4:$BI$10,MATCH($M$7,GRID!$A$4:$A$10,0),MATCH(1,($U$2=GRID!$B$1:$BI$1)*(КАЛЕНДАРЬ!BY15=GRID!$B$3:$BI$3), 0)),
INDEX(GRID!$B$4:$BI$10,MATCH($M$7,GRID!$A$4:$A$10,0),MATCH(1,($U$2=GRID!$B$1:$BI$1)*(КАЛЕНДАРЬ!BY15=GRID!$B$3:$BI$3), 0))*(1-GRID!$B$29))</f>
        <v>33900</v>
      </c>
      <c r="N398" s="24" cm="1">
        <f t="array" ref="N398">IF($I$2="Открытый тариф",
INDEX(GRID!$B$13:$BI$19,MATCH($M$7,GRID!$A$13:$A$19,0),MATCH(1,($U$2=GRID!$B$1:$BI$1)*(КАЛЕНДАРЬ!$BY15=GRID!$B$3:$BI$3), 0)),
INDEX(GRID!$B$13:$BI$19,MATCH($M$7,GRID!$A$13:$A$19,0),MATCH(1,($U$2=GRID!$B$1:$BI$1)*(КАЛЕНДАРЬ!$BY15=GRID!$B$3:$BI$3), 0))*(1-GRID!$B$29))</f>
        <v>37200</v>
      </c>
      <c r="O398" s="24" cm="1">
        <f t="array" ref="O398">IF($I$2="Открытый тариф",
INDEX(GRID!$B$4:$BI$10,MATCH($O$7,GRID!$A$4:$A$10,0),MATCH(1,($U$2=GRID!$B$1:$BI$1)*(КАЛЕНДАРЬ!BY15=GRID!$B$3:$BI$3), 0)),
INDEX(GRID!$B$4:$BI$10,MATCH($O$7,GRID!$A$4:$A$10,0),MATCH(1,($U$2=GRID!$B$1:$BI$1)*(КАЛЕНДАРЬ!BY15=GRID!$B$3:$BI$3), 0))*(1-GRID!$B$29))</f>
        <v>72900</v>
      </c>
      <c r="P398" s="24" cm="1">
        <f t="array" ref="P398">IF($I$2="Открытый тариф",
INDEX(GRID!$B$13:$BI$19,MATCH($O$7,GRID!$A$13:$A$19,0),MATCH(1,($U$2=GRID!$B$1:$BI$1)*(КАЛЕНДАРЬ!$BY15=GRID!$B$3:$BI$3), 0)),
INDEX(GRID!$B$13:$BI$19,MATCH($O$7,GRID!$A$13:$A$19,0),MATCH(1,($U$2=GRID!$B$1:$BI$1)*(КАЛЕНДАРЬ!$BY15=GRID!$B$3:$BI$3), 0))*(1-GRID!$B$29))</f>
        <v>76200</v>
      </c>
    </row>
    <row r="399" spans="1:16" x14ac:dyDescent="0.2">
      <c r="A399" s="83" t="s">
        <v>16</v>
      </c>
      <c r="B399" s="84">
        <v>13</v>
      </c>
      <c r="C399" s="24" cm="1">
        <f t="array" ref="C399">IF($I$2="Открытый тариф",
INDEX(GRID!$B$4:$BI$10,MATCH($C$7,GRID!$A$4:$A$10,0),MATCH(1,($U$2=GRID!$B$1:$BI$1)*(КАЛЕНДАРЬ!BY16=GRID!$B$3:$BI$3), 0)),
INDEX(GRID!$B$4:$BI$10,MATCH($C$7,GRID!$A$4:$A$10,0),MATCH(1,($U$2=GRID!$B$1:$BI$1)*(КАЛЕНДАРЬ!BY16=GRID!$B$3:$BI$3), 0))*(1-GRID!$B$29))</f>
        <v>9300</v>
      </c>
      <c r="D399" s="24" cm="1">
        <f t="array" ref="D399">IF($I$2="Открытый тариф",
INDEX(GRID!$B$13:$BI$19,MATCH($C$7,GRID!$A$13:$A$19,0),MATCH(1,($U$2=GRID!$B$1:$BI$1)*(КАЛЕНДАРЬ!$BY16=GRID!$B$3:$BI$3), 0)),
INDEX(GRID!$B$13:$BI$19,MATCH($C$7,GRID!$A$13:$A$19,0),MATCH(1,($U$2=GRID!$B$1:$BI$1)*(КАЛЕНДАРЬ!$BY16=GRID!$B$3:$BI$3), 0))*(1-GRID!$B$29))</f>
        <v>12600</v>
      </c>
      <c r="E399" s="24" cm="1">
        <f t="array" ref="E399">IF($I$2="Открытый тариф",
INDEX(GRID!$B$4:$BI$10,MATCH($E$7,GRID!$A$4:$A$10,0),MATCH(1,($U$2=GRID!$B$1:$BI$1)*(КАЛЕНДАРЬ!BY16=GRID!$B$3:$BI$3), 0)),
INDEX(GRID!$B$4:$BI$10,MATCH($E$7,GRID!$A$4:$A$10,0),MATCH(1,($U$2=GRID!$B$1:$BI$1)*(КАЛЕНДАРЬ!BY16=GRID!$B$3:$BI$3), 0))*(1-GRID!$B$29))</f>
        <v>11000</v>
      </c>
      <c r="F399" s="24" cm="1">
        <f t="array" ref="F399">IF($I$2="Открытый тариф",
INDEX(GRID!$B$13:$BI$19,MATCH($E$7,GRID!$A$13:$A$19,0),MATCH(1,($U$2=GRID!$B$1:$BI$1)*(КАЛЕНДАРЬ!$BY16=GRID!$B$3:$BI$3), 0)),
INDEX(GRID!$B$13:$BI$19,MATCH($E$7,GRID!$A$13:$A$19,0),MATCH(1,($U$2=GRID!$B$1:$BI$1)*(КАЛЕНДАРЬ!$BY16=GRID!$B$3:$BI$3), 0))*(1-GRID!$B$29))</f>
        <v>14300</v>
      </c>
      <c r="G399" s="24" cm="1">
        <f t="array" ref="G399">IF($I$2="Открытый тариф",
INDEX(GRID!$B$4:$BI$10,MATCH($G$7,GRID!$A$4:$A$10,0),MATCH(1,($U$2=GRID!$B$1:$BI$1)*(КАЛЕНДАРЬ!BY16=GRID!$B$3:$BI$3), 0)),
INDEX(GRID!$B$4:$BI$10,MATCH($G$7,GRID!$A$4:$A$10,0),MATCH(1,($U$2=GRID!$B$1:$BI$1)*(КАЛЕНДАРЬ!BY16=GRID!$B$3:$BI$3), 0))*(1-GRID!$B$29))</f>
        <v>13000</v>
      </c>
      <c r="H399" s="24" cm="1">
        <f t="array" ref="H399">IF($I$2="Открытый тариф",
INDEX(GRID!$B$13:$BI$19,MATCH($G$7,GRID!$A$13:$A$19,0),MATCH(1,($U$2=GRID!$B$1:$BI$1)*(КАЛЕНДАРЬ!$BY16=GRID!$B$3:$BI$3), 0)),
INDEX(GRID!$B$13:$BI$19,MATCH($G$7,GRID!$A$13:$A$19,0),MATCH(1,($U$2=GRID!$B$1:$BI$1)*(КАЛЕНДАРЬ!$BY16=GRID!$B$3:$BI$3), 0))*(1-GRID!$B$29))</f>
        <v>16300</v>
      </c>
      <c r="I399" s="24" cm="1">
        <f t="array" ref="I399">IF($I$2="Открытый тариф",
INDEX(GRID!$B$4:$BI$10,MATCH($I$7,GRID!$A$4:$A$10,0),MATCH(1,($U$2=GRID!$B$1:$BI$1)*(КАЛЕНДАРЬ!BY16=GRID!$B$3:$BI$3), 0)),
INDEX(GRID!$B$4:$BI$10,MATCH($I$7,GRID!$A$4:$A$10,0),MATCH(1,($U$2=GRID!$B$1:$BI$1)*(КАЛЕНДАРЬ!BY16=GRID!$B$3:$BI$3), 0))*(1-GRID!$B$29))</f>
        <v>17600</v>
      </c>
      <c r="J399" s="24" cm="1">
        <f t="array" ref="J399">IF($I$2="Открытый тариф",
INDEX(GRID!$B$13:$BI$19,MATCH($I$7,GRID!$A$13:$A$19,0),MATCH(1,($U$2=GRID!$B$1:$BI$1)*(КАЛЕНДАРЬ!$BY16=GRID!$B$3:$BI$3), 0)),
INDEX(GRID!$B$13:$BI$19,MATCH($I$7,GRID!$A$13:$A$19,0),MATCH(1,($U$2=GRID!$B$1:$BI$1)*(КАЛЕНДАРЬ!$BY16=GRID!$B$3:$BI$3), 0))*(1-GRID!$B$29))</f>
        <v>20900</v>
      </c>
      <c r="K399" s="24" cm="1">
        <f t="array" ref="K399">IF($I$2="Открытый тариф",
INDEX(GRID!$B$4:$BI$10,MATCH($K$7,GRID!$A$4:$A$10,0),MATCH(1,($U$2=GRID!$B$1:$BI$1)*(КАЛЕНДАРЬ!BY16=GRID!$B$3:$BI$3), 0)),
INDEX(GRID!$B$4:$BI$10,MATCH($K$7,GRID!$A$4:$A$10,0),MATCH(1,($U$2=GRID!$B$1:$BI$1)*(КАЛЕНДАРЬ!BY16=GRID!$B$3:$BI$3), 0))*(1-GRID!$B$29))</f>
        <v>24100</v>
      </c>
      <c r="L399" s="24" cm="1">
        <f t="array" ref="L399">IF($I$2="Открытый тариф",
INDEX(GRID!$B$13:$BI$19,MATCH($K$7,GRID!$A$13:$A$19,0),MATCH(1,($U$2=GRID!$B$1:$BI$1)*(КАЛЕНДАРЬ!$BY16=GRID!$B$3:$BI$3), 0)),
INDEX(GRID!$B$13:$BI$19,MATCH($K$7,GRID!$A$13:$A$19,0),MATCH(1,($U$2=GRID!$B$1:$BI$1)*(КАЛЕНДАРЬ!$BY16=GRID!$B$3:$BI$3), 0))*(1-GRID!$B$29))</f>
        <v>27400</v>
      </c>
      <c r="M399" s="24" cm="1">
        <f t="array" ref="M399">IF($I$2="Открытый тариф",
INDEX(GRID!$B$4:$BI$10,MATCH($M$7,GRID!$A$4:$A$10,0),MATCH(1,($U$2=GRID!$B$1:$BI$1)*(КАЛЕНДАРЬ!BY16=GRID!$B$3:$BI$3), 0)),
INDEX(GRID!$B$4:$BI$10,MATCH($M$7,GRID!$A$4:$A$10,0),MATCH(1,($U$2=GRID!$B$1:$BI$1)*(КАЛЕНДАРЬ!BY16=GRID!$B$3:$BI$3), 0))*(1-GRID!$B$29))</f>
        <v>33900</v>
      </c>
      <c r="N399" s="24" cm="1">
        <f t="array" ref="N399">IF($I$2="Открытый тариф",
INDEX(GRID!$B$13:$BI$19,MATCH($M$7,GRID!$A$13:$A$19,0),MATCH(1,($U$2=GRID!$B$1:$BI$1)*(КАЛЕНДАРЬ!$BY16=GRID!$B$3:$BI$3), 0)),
INDEX(GRID!$B$13:$BI$19,MATCH($M$7,GRID!$A$13:$A$19,0),MATCH(1,($U$2=GRID!$B$1:$BI$1)*(КАЛЕНДАРЬ!$BY16=GRID!$B$3:$BI$3), 0))*(1-GRID!$B$29))</f>
        <v>37200</v>
      </c>
      <c r="O399" s="24" cm="1">
        <f t="array" ref="O399">IF($I$2="Открытый тариф",
INDEX(GRID!$B$4:$BI$10,MATCH($O$7,GRID!$A$4:$A$10,0),MATCH(1,($U$2=GRID!$B$1:$BI$1)*(КАЛЕНДАРЬ!BY16=GRID!$B$3:$BI$3), 0)),
INDEX(GRID!$B$4:$BI$10,MATCH($O$7,GRID!$A$4:$A$10,0),MATCH(1,($U$2=GRID!$B$1:$BI$1)*(КАЛЕНДАРЬ!BY16=GRID!$B$3:$BI$3), 0))*(1-GRID!$B$29))</f>
        <v>72900</v>
      </c>
      <c r="P399" s="24" cm="1">
        <f t="array" ref="P399">IF($I$2="Открытый тариф",
INDEX(GRID!$B$13:$BI$19,MATCH($O$7,GRID!$A$13:$A$19,0),MATCH(1,($U$2=GRID!$B$1:$BI$1)*(КАЛЕНДАРЬ!$BY16=GRID!$B$3:$BI$3), 0)),
INDEX(GRID!$B$13:$BI$19,MATCH($O$7,GRID!$A$13:$A$19,0),MATCH(1,($U$2=GRID!$B$1:$BI$1)*(КАЛЕНДАРЬ!$BY16=GRID!$B$3:$BI$3), 0))*(1-GRID!$B$29))</f>
        <v>76200</v>
      </c>
    </row>
    <row r="400" spans="1:16" x14ac:dyDescent="0.2">
      <c r="A400" s="83" t="s">
        <v>17</v>
      </c>
      <c r="B400" s="84">
        <v>14</v>
      </c>
      <c r="C400" s="24" cm="1">
        <f t="array" ref="C400">IF($I$2="Открытый тариф",
INDEX(GRID!$B$4:$BI$10,MATCH($C$7,GRID!$A$4:$A$10,0),MATCH(1,($U$2=GRID!$B$1:$BI$1)*(КАЛЕНДАРЬ!BY17=GRID!$B$3:$BI$3), 0)),
INDEX(GRID!$B$4:$BI$10,MATCH($C$7,GRID!$A$4:$A$10,0),MATCH(1,($U$2=GRID!$B$1:$BI$1)*(КАЛЕНДАРЬ!BY17=GRID!$B$3:$BI$3), 0))*(1-GRID!$B$29))</f>
        <v>9300</v>
      </c>
      <c r="D400" s="24" cm="1">
        <f t="array" ref="D400">IF($I$2="Открытый тариф",
INDEX(GRID!$B$13:$BI$19,MATCH($C$7,GRID!$A$13:$A$19,0),MATCH(1,($U$2=GRID!$B$1:$BI$1)*(КАЛЕНДАРЬ!$BY17=GRID!$B$3:$BI$3), 0)),
INDEX(GRID!$B$13:$BI$19,MATCH($C$7,GRID!$A$13:$A$19,0),MATCH(1,($U$2=GRID!$B$1:$BI$1)*(КАЛЕНДАРЬ!$BY17=GRID!$B$3:$BI$3), 0))*(1-GRID!$B$29))</f>
        <v>12600</v>
      </c>
      <c r="E400" s="24" cm="1">
        <f t="array" ref="E400">IF($I$2="Открытый тариф",
INDEX(GRID!$B$4:$BI$10,MATCH($E$7,GRID!$A$4:$A$10,0),MATCH(1,($U$2=GRID!$B$1:$BI$1)*(КАЛЕНДАРЬ!BY17=GRID!$B$3:$BI$3), 0)),
INDEX(GRID!$B$4:$BI$10,MATCH($E$7,GRID!$A$4:$A$10,0),MATCH(1,($U$2=GRID!$B$1:$BI$1)*(КАЛЕНДАРЬ!BY17=GRID!$B$3:$BI$3), 0))*(1-GRID!$B$29))</f>
        <v>11000</v>
      </c>
      <c r="F400" s="24" cm="1">
        <f t="array" ref="F400">IF($I$2="Открытый тариф",
INDEX(GRID!$B$13:$BI$19,MATCH($E$7,GRID!$A$13:$A$19,0),MATCH(1,($U$2=GRID!$B$1:$BI$1)*(КАЛЕНДАРЬ!$BY17=GRID!$B$3:$BI$3), 0)),
INDEX(GRID!$B$13:$BI$19,MATCH($E$7,GRID!$A$13:$A$19,0),MATCH(1,($U$2=GRID!$B$1:$BI$1)*(КАЛЕНДАРЬ!$BY17=GRID!$B$3:$BI$3), 0))*(1-GRID!$B$29))</f>
        <v>14300</v>
      </c>
      <c r="G400" s="24" cm="1">
        <f t="array" ref="G400">IF($I$2="Открытый тариф",
INDEX(GRID!$B$4:$BI$10,MATCH($G$7,GRID!$A$4:$A$10,0),MATCH(1,($U$2=GRID!$B$1:$BI$1)*(КАЛЕНДАРЬ!BY17=GRID!$B$3:$BI$3), 0)),
INDEX(GRID!$B$4:$BI$10,MATCH($G$7,GRID!$A$4:$A$10,0),MATCH(1,($U$2=GRID!$B$1:$BI$1)*(КАЛЕНДАРЬ!BY17=GRID!$B$3:$BI$3), 0))*(1-GRID!$B$29))</f>
        <v>13000</v>
      </c>
      <c r="H400" s="24" cm="1">
        <f t="array" ref="H400">IF($I$2="Открытый тариф",
INDEX(GRID!$B$13:$BI$19,MATCH($G$7,GRID!$A$13:$A$19,0),MATCH(1,($U$2=GRID!$B$1:$BI$1)*(КАЛЕНДАРЬ!$BY17=GRID!$B$3:$BI$3), 0)),
INDEX(GRID!$B$13:$BI$19,MATCH($G$7,GRID!$A$13:$A$19,0),MATCH(1,($U$2=GRID!$B$1:$BI$1)*(КАЛЕНДАРЬ!$BY17=GRID!$B$3:$BI$3), 0))*(1-GRID!$B$29))</f>
        <v>16300</v>
      </c>
      <c r="I400" s="24" cm="1">
        <f t="array" ref="I400">IF($I$2="Открытый тариф",
INDEX(GRID!$B$4:$BI$10,MATCH($I$7,GRID!$A$4:$A$10,0),MATCH(1,($U$2=GRID!$B$1:$BI$1)*(КАЛЕНДАРЬ!BY17=GRID!$B$3:$BI$3), 0)),
INDEX(GRID!$B$4:$BI$10,MATCH($I$7,GRID!$A$4:$A$10,0),MATCH(1,($U$2=GRID!$B$1:$BI$1)*(КАЛЕНДАРЬ!BY17=GRID!$B$3:$BI$3), 0))*(1-GRID!$B$29))</f>
        <v>17600</v>
      </c>
      <c r="J400" s="24" cm="1">
        <f t="array" ref="J400">IF($I$2="Открытый тариф",
INDEX(GRID!$B$13:$BI$19,MATCH($I$7,GRID!$A$13:$A$19,0),MATCH(1,($U$2=GRID!$B$1:$BI$1)*(КАЛЕНДАРЬ!$BY17=GRID!$B$3:$BI$3), 0)),
INDEX(GRID!$B$13:$BI$19,MATCH($I$7,GRID!$A$13:$A$19,0),MATCH(1,($U$2=GRID!$B$1:$BI$1)*(КАЛЕНДАРЬ!$BY17=GRID!$B$3:$BI$3), 0))*(1-GRID!$B$29))</f>
        <v>20900</v>
      </c>
      <c r="K400" s="24" cm="1">
        <f t="array" ref="K400">IF($I$2="Открытый тариф",
INDEX(GRID!$B$4:$BI$10,MATCH($K$7,GRID!$A$4:$A$10,0),MATCH(1,($U$2=GRID!$B$1:$BI$1)*(КАЛЕНДАРЬ!BY17=GRID!$B$3:$BI$3), 0)),
INDEX(GRID!$B$4:$BI$10,MATCH($K$7,GRID!$A$4:$A$10,0),MATCH(1,($U$2=GRID!$B$1:$BI$1)*(КАЛЕНДАРЬ!BY17=GRID!$B$3:$BI$3), 0))*(1-GRID!$B$29))</f>
        <v>24100</v>
      </c>
      <c r="L400" s="24" cm="1">
        <f t="array" ref="L400">IF($I$2="Открытый тариф",
INDEX(GRID!$B$13:$BI$19,MATCH($K$7,GRID!$A$13:$A$19,0),MATCH(1,($U$2=GRID!$B$1:$BI$1)*(КАЛЕНДАРЬ!$BY17=GRID!$B$3:$BI$3), 0)),
INDEX(GRID!$B$13:$BI$19,MATCH($K$7,GRID!$A$13:$A$19,0),MATCH(1,($U$2=GRID!$B$1:$BI$1)*(КАЛЕНДАРЬ!$BY17=GRID!$B$3:$BI$3), 0))*(1-GRID!$B$29))</f>
        <v>27400</v>
      </c>
      <c r="M400" s="24" cm="1">
        <f t="array" ref="M400">IF($I$2="Открытый тариф",
INDEX(GRID!$B$4:$BI$10,MATCH($M$7,GRID!$A$4:$A$10,0),MATCH(1,($U$2=GRID!$B$1:$BI$1)*(КАЛЕНДАРЬ!BY17=GRID!$B$3:$BI$3), 0)),
INDEX(GRID!$B$4:$BI$10,MATCH($M$7,GRID!$A$4:$A$10,0),MATCH(1,($U$2=GRID!$B$1:$BI$1)*(КАЛЕНДАРЬ!BY17=GRID!$B$3:$BI$3), 0))*(1-GRID!$B$29))</f>
        <v>33900</v>
      </c>
      <c r="N400" s="24" cm="1">
        <f t="array" ref="N400">IF($I$2="Открытый тариф",
INDEX(GRID!$B$13:$BI$19,MATCH($M$7,GRID!$A$13:$A$19,0),MATCH(1,($U$2=GRID!$B$1:$BI$1)*(КАЛЕНДАРЬ!$BY17=GRID!$B$3:$BI$3), 0)),
INDEX(GRID!$B$13:$BI$19,MATCH($M$7,GRID!$A$13:$A$19,0),MATCH(1,($U$2=GRID!$B$1:$BI$1)*(КАЛЕНДАРЬ!$BY17=GRID!$B$3:$BI$3), 0))*(1-GRID!$B$29))</f>
        <v>37200</v>
      </c>
      <c r="O400" s="24" cm="1">
        <f t="array" ref="O400">IF($I$2="Открытый тариф",
INDEX(GRID!$B$4:$BI$10,MATCH($O$7,GRID!$A$4:$A$10,0),MATCH(1,($U$2=GRID!$B$1:$BI$1)*(КАЛЕНДАРЬ!BY17=GRID!$B$3:$BI$3), 0)),
INDEX(GRID!$B$4:$BI$10,MATCH($O$7,GRID!$A$4:$A$10,0),MATCH(1,($U$2=GRID!$B$1:$BI$1)*(КАЛЕНДАРЬ!BY17=GRID!$B$3:$BI$3), 0))*(1-GRID!$B$29))</f>
        <v>72900</v>
      </c>
      <c r="P400" s="24" cm="1">
        <f t="array" ref="P400">IF($I$2="Открытый тариф",
INDEX(GRID!$B$13:$BI$19,MATCH($O$7,GRID!$A$13:$A$19,0),MATCH(1,($U$2=GRID!$B$1:$BI$1)*(КАЛЕНДАРЬ!$BY17=GRID!$B$3:$BI$3), 0)),
INDEX(GRID!$B$13:$BI$19,MATCH($O$7,GRID!$A$13:$A$19,0),MATCH(1,($U$2=GRID!$B$1:$BI$1)*(КАЛЕНДАРЬ!$BY17=GRID!$B$3:$BI$3), 0))*(1-GRID!$B$29))</f>
        <v>76200</v>
      </c>
    </row>
    <row r="401" spans="1:16" x14ac:dyDescent="0.2">
      <c r="A401" s="83" t="s">
        <v>18</v>
      </c>
      <c r="B401" s="84">
        <v>15</v>
      </c>
      <c r="C401" s="24" cm="1">
        <f t="array" ref="C401">IF($I$2="Открытый тариф",
INDEX(GRID!$B$4:$BI$10,MATCH($C$7,GRID!$A$4:$A$10,0),MATCH(1,($U$2=GRID!$B$1:$BI$1)*(КАЛЕНДАРЬ!BY18=GRID!$B$3:$BI$3), 0)),
INDEX(GRID!$B$4:$BI$10,MATCH($C$7,GRID!$A$4:$A$10,0),MATCH(1,($U$2=GRID!$B$1:$BI$1)*(КАЛЕНДАРЬ!BY18=GRID!$B$3:$BI$3), 0))*(1-GRID!$B$29))</f>
        <v>9500</v>
      </c>
      <c r="D401" s="24" cm="1">
        <f t="array" ref="D401">IF($I$2="Открытый тариф",
INDEX(GRID!$B$13:$BI$19,MATCH($C$7,GRID!$A$13:$A$19,0),MATCH(1,($U$2=GRID!$B$1:$BI$1)*(КАЛЕНДАРЬ!$BY18=GRID!$B$3:$BI$3), 0)),
INDEX(GRID!$B$13:$BI$19,MATCH($C$7,GRID!$A$13:$A$19,0),MATCH(1,($U$2=GRID!$B$1:$BI$1)*(КАЛЕНДАРЬ!$BY18=GRID!$B$3:$BI$3), 0))*(1-GRID!$B$29))</f>
        <v>12800</v>
      </c>
      <c r="E401" s="24" cm="1">
        <f t="array" ref="E401">IF($I$2="Открытый тариф",
INDEX(GRID!$B$4:$BI$10,MATCH($E$7,GRID!$A$4:$A$10,0),MATCH(1,($U$2=GRID!$B$1:$BI$1)*(КАЛЕНДАРЬ!BY18=GRID!$B$3:$BI$3), 0)),
INDEX(GRID!$B$4:$BI$10,MATCH($E$7,GRID!$A$4:$A$10,0),MATCH(1,($U$2=GRID!$B$1:$BI$1)*(КАЛЕНДАРЬ!BY18=GRID!$B$3:$BI$3), 0))*(1-GRID!$B$29))</f>
        <v>11300</v>
      </c>
      <c r="F401" s="24" cm="1">
        <f t="array" ref="F401">IF($I$2="Открытый тариф",
INDEX(GRID!$B$13:$BI$19,MATCH($E$7,GRID!$A$13:$A$19,0),MATCH(1,($U$2=GRID!$B$1:$BI$1)*(КАЛЕНДАРЬ!$BY18=GRID!$B$3:$BI$3), 0)),
INDEX(GRID!$B$13:$BI$19,MATCH($E$7,GRID!$A$13:$A$19,0),MATCH(1,($U$2=GRID!$B$1:$BI$1)*(КАЛЕНДАРЬ!$BY18=GRID!$B$3:$BI$3), 0))*(1-GRID!$B$29))</f>
        <v>14600</v>
      </c>
      <c r="G401" s="24" cm="1">
        <f t="array" ref="G401">IF($I$2="Открытый тариф",
INDEX(GRID!$B$4:$BI$10,MATCH($G$7,GRID!$A$4:$A$10,0),MATCH(1,($U$2=GRID!$B$1:$BI$1)*(КАЛЕНДАРЬ!BY18=GRID!$B$3:$BI$3), 0)),
INDEX(GRID!$B$4:$BI$10,MATCH($G$7,GRID!$A$4:$A$10,0),MATCH(1,($U$2=GRID!$B$1:$BI$1)*(КАЛЕНДАРЬ!BY18=GRID!$B$3:$BI$3), 0))*(1-GRID!$B$29))</f>
        <v>13400</v>
      </c>
      <c r="H401" s="24" cm="1">
        <f t="array" ref="H401">IF($I$2="Открытый тариф",
INDEX(GRID!$B$13:$BI$19,MATCH($G$7,GRID!$A$13:$A$19,0),MATCH(1,($U$2=GRID!$B$1:$BI$1)*(КАЛЕНДАРЬ!$BY18=GRID!$B$3:$BI$3), 0)),
INDEX(GRID!$B$13:$BI$19,MATCH($G$7,GRID!$A$13:$A$19,0),MATCH(1,($U$2=GRID!$B$1:$BI$1)*(КАЛЕНДАРЬ!$BY18=GRID!$B$3:$BI$3), 0))*(1-GRID!$B$29))</f>
        <v>16700</v>
      </c>
      <c r="I401" s="24" cm="1">
        <f t="array" ref="I401">IF($I$2="Открытый тариф",
INDEX(GRID!$B$4:$BI$10,MATCH($I$7,GRID!$A$4:$A$10,0),MATCH(1,($U$2=GRID!$B$1:$BI$1)*(КАЛЕНДАРЬ!BY18=GRID!$B$3:$BI$3), 0)),
INDEX(GRID!$B$4:$BI$10,MATCH($I$7,GRID!$A$4:$A$10,0),MATCH(1,($U$2=GRID!$B$1:$BI$1)*(КАЛЕНДАРЬ!BY18=GRID!$B$3:$BI$3), 0))*(1-GRID!$B$29))</f>
        <v>18300</v>
      </c>
      <c r="J401" s="24" cm="1">
        <f t="array" ref="J401">IF($I$2="Открытый тариф",
INDEX(GRID!$B$13:$BI$19,MATCH($I$7,GRID!$A$13:$A$19,0),MATCH(1,($U$2=GRID!$B$1:$BI$1)*(КАЛЕНДАРЬ!$BY18=GRID!$B$3:$BI$3), 0)),
INDEX(GRID!$B$13:$BI$19,MATCH($I$7,GRID!$A$13:$A$19,0),MATCH(1,($U$2=GRID!$B$1:$BI$1)*(КАЛЕНДАРЬ!$BY18=GRID!$B$3:$BI$3), 0))*(1-GRID!$B$29))</f>
        <v>21600</v>
      </c>
      <c r="K401" s="24" cm="1">
        <f t="array" ref="K401">IF($I$2="Открытый тариф",
INDEX(GRID!$B$4:$BI$10,MATCH($K$7,GRID!$A$4:$A$10,0),MATCH(1,($U$2=GRID!$B$1:$BI$1)*(КАЛЕНДАРЬ!BY18=GRID!$B$3:$BI$3), 0)),
INDEX(GRID!$B$4:$BI$10,MATCH($K$7,GRID!$A$4:$A$10,0),MATCH(1,($U$2=GRID!$B$1:$BI$1)*(КАЛЕНДАРЬ!BY18=GRID!$B$3:$BI$3), 0))*(1-GRID!$B$29))</f>
        <v>25300</v>
      </c>
      <c r="L401" s="24" cm="1">
        <f t="array" ref="L401">IF($I$2="Открытый тариф",
INDEX(GRID!$B$13:$BI$19,MATCH($K$7,GRID!$A$13:$A$19,0),MATCH(1,($U$2=GRID!$B$1:$BI$1)*(КАЛЕНДАРЬ!$BY18=GRID!$B$3:$BI$3), 0)),
INDEX(GRID!$B$13:$BI$19,MATCH($K$7,GRID!$A$13:$A$19,0),MATCH(1,($U$2=GRID!$B$1:$BI$1)*(КАЛЕНДАРЬ!$BY18=GRID!$B$3:$BI$3), 0))*(1-GRID!$B$29))</f>
        <v>28600</v>
      </c>
      <c r="M401" s="24" cm="1">
        <f t="array" ref="M401">IF($I$2="Открытый тариф",
INDEX(GRID!$B$4:$BI$10,MATCH($M$7,GRID!$A$4:$A$10,0),MATCH(1,($U$2=GRID!$B$1:$BI$1)*(КАЛЕНДАРЬ!BY18=GRID!$B$3:$BI$3), 0)),
INDEX(GRID!$B$4:$BI$10,MATCH($M$7,GRID!$A$4:$A$10,0),MATCH(1,($U$2=GRID!$B$1:$BI$1)*(КАЛЕНДАРЬ!BY18=GRID!$B$3:$BI$3), 0))*(1-GRID!$B$29))</f>
        <v>35800</v>
      </c>
      <c r="N401" s="24" cm="1">
        <f t="array" ref="N401">IF($I$2="Открытый тариф",
INDEX(GRID!$B$13:$BI$19,MATCH($M$7,GRID!$A$13:$A$19,0),MATCH(1,($U$2=GRID!$B$1:$BI$1)*(КАЛЕНДАРЬ!$BY18=GRID!$B$3:$BI$3), 0)),
INDEX(GRID!$B$13:$BI$19,MATCH($M$7,GRID!$A$13:$A$19,0),MATCH(1,($U$2=GRID!$B$1:$BI$1)*(КАЛЕНДАРЬ!$BY18=GRID!$B$3:$BI$3), 0))*(1-GRID!$B$29))</f>
        <v>39100</v>
      </c>
      <c r="O401" s="24" cm="1">
        <f t="array" ref="O401">IF($I$2="Открытый тариф",
INDEX(GRID!$B$4:$BI$10,MATCH($O$7,GRID!$A$4:$A$10,0),MATCH(1,($U$2=GRID!$B$1:$BI$1)*(КАЛЕНДАРЬ!BY18=GRID!$B$3:$BI$3), 0)),
INDEX(GRID!$B$4:$BI$10,MATCH($O$7,GRID!$A$4:$A$10,0),MATCH(1,($U$2=GRID!$B$1:$BI$1)*(КАЛЕНДАРЬ!BY18=GRID!$B$3:$BI$3), 0))*(1-GRID!$B$29))</f>
        <v>78300</v>
      </c>
      <c r="P401" s="24" cm="1">
        <f t="array" ref="P401">IF($I$2="Открытый тариф",
INDEX(GRID!$B$13:$BI$19,MATCH($O$7,GRID!$A$13:$A$19,0),MATCH(1,($U$2=GRID!$B$1:$BI$1)*(КАЛЕНДАРЬ!$BY18=GRID!$B$3:$BI$3), 0)),
INDEX(GRID!$B$13:$BI$19,MATCH($O$7,GRID!$A$13:$A$19,0),MATCH(1,($U$2=GRID!$B$1:$BI$1)*(КАЛЕНДАРЬ!$BY18=GRID!$B$3:$BI$3), 0))*(1-GRID!$B$29))</f>
        <v>81600</v>
      </c>
    </row>
    <row r="402" spans="1:16" x14ac:dyDescent="0.2">
      <c r="A402" s="83" t="s">
        <v>19</v>
      </c>
      <c r="B402" s="84">
        <v>16</v>
      </c>
      <c r="C402" s="24" cm="1">
        <f t="array" ref="C402">IF($I$2="Открытый тариф",
INDEX(GRID!$B$4:$BI$10,MATCH($C$7,GRID!$A$4:$A$10,0),MATCH(1,($U$2=GRID!$B$1:$BI$1)*(КАЛЕНДАРЬ!BY19=GRID!$B$3:$BI$3), 0)),
INDEX(GRID!$B$4:$BI$10,MATCH($C$7,GRID!$A$4:$A$10,0),MATCH(1,($U$2=GRID!$B$1:$BI$1)*(КАЛЕНДАРЬ!BY19=GRID!$B$3:$BI$3), 0))*(1-GRID!$B$29))</f>
        <v>9500</v>
      </c>
      <c r="D402" s="24" cm="1">
        <f t="array" ref="D402">IF($I$2="Открытый тариф",
INDEX(GRID!$B$13:$BI$19,MATCH($C$7,GRID!$A$13:$A$19,0),MATCH(1,($U$2=GRID!$B$1:$BI$1)*(КАЛЕНДАРЬ!$BY19=GRID!$B$3:$BI$3), 0)),
INDEX(GRID!$B$13:$BI$19,MATCH($C$7,GRID!$A$13:$A$19,0),MATCH(1,($U$2=GRID!$B$1:$BI$1)*(КАЛЕНДАРЬ!$BY19=GRID!$B$3:$BI$3), 0))*(1-GRID!$B$29))</f>
        <v>12800</v>
      </c>
      <c r="E402" s="24" cm="1">
        <f t="array" ref="E402">IF($I$2="Открытый тариф",
INDEX(GRID!$B$4:$BI$10,MATCH($E$7,GRID!$A$4:$A$10,0),MATCH(1,($U$2=GRID!$B$1:$BI$1)*(КАЛЕНДАРЬ!BY19=GRID!$B$3:$BI$3), 0)),
INDEX(GRID!$B$4:$BI$10,MATCH($E$7,GRID!$A$4:$A$10,0),MATCH(1,($U$2=GRID!$B$1:$BI$1)*(КАЛЕНДАРЬ!BY19=GRID!$B$3:$BI$3), 0))*(1-GRID!$B$29))</f>
        <v>11300</v>
      </c>
      <c r="F402" s="24" cm="1">
        <f t="array" ref="F402">IF($I$2="Открытый тариф",
INDEX(GRID!$B$13:$BI$19,MATCH($E$7,GRID!$A$13:$A$19,0),MATCH(1,($U$2=GRID!$B$1:$BI$1)*(КАЛЕНДАРЬ!$BY19=GRID!$B$3:$BI$3), 0)),
INDEX(GRID!$B$13:$BI$19,MATCH($E$7,GRID!$A$13:$A$19,0),MATCH(1,($U$2=GRID!$B$1:$BI$1)*(КАЛЕНДАРЬ!$BY19=GRID!$B$3:$BI$3), 0))*(1-GRID!$B$29))</f>
        <v>14600</v>
      </c>
      <c r="G402" s="24" cm="1">
        <f t="array" ref="G402">IF($I$2="Открытый тариф",
INDEX(GRID!$B$4:$BI$10,MATCH($G$7,GRID!$A$4:$A$10,0),MATCH(1,($U$2=GRID!$B$1:$BI$1)*(КАЛЕНДАРЬ!BY19=GRID!$B$3:$BI$3), 0)),
INDEX(GRID!$B$4:$BI$10,MATCH($G$7,GRID!$A$4:$A$10,0),MATCH(1,($U$2=GRID!$B$1:$BI$1)*(КАЛЕНДАРЬ!BY19=GRID!$B$3:$BI$3), 0))*(1-GRID!$B$29))</f>
        <v>13400</v>
      </c>
      <c r="H402" s="24" cm="1">
        <f t="array" ref="H402">IF($I$2="Открытый тариф",
INDEX(GRID!$B$13:$BI$19,MATCH($G$7,GRID!$A$13:$A$19,0),MATCH(1,($U$2=GRID!$B$1:$BI$1)*(КАЛЕНДАРЬ!$BY19=GRID!$B$3:$BI$3), 0)),
INDEX(GRID!$B$13:$BI$19,MATCH($G$7,GRID!$A$13:$A$19,0),MATCH(1,($U$2=GRID!$B$1:$BI$1)*(КАЛЕНДАРЬ!$BY19=GRID!$B$3:$BI$3), 0))*(1-GRID!$B$29))</f>
        <v>16700</v>
      </c>
      <c r="I402" s="24" cm="1">
        <f t="array" ref="I402">IF($I$2="Открытый тариф",
INDEX(GRID!$B$4:$BI$10,MATCH($I$7,GRID!$A$4:$A$10,0),MATCH(1,($U$2=GRID!$B$1:$BI$1)*(КАЛЕНДАРЬ!BY19=GRID!$B$3:$BI$3), 0)),
INDEX(GRID!$B$4:$BI$10,MATCH($I$7,GRID!$A$4:$A$10,0),MATCH(1,($U$2=GRID!$B$1:$BI$1)*(КАЛЕНДАРЬ!BY19=GRID!$B$3:$BI$3), 0))*(1-GRID!$B$29))</f>
        <v>18300</v>
      </c>
      <c r="J402" s="24" cm="1">
        <f t="array" ref="J402">IF($I$2="Открытый тариф",
INDEX(GRID!$B$13:$BI$19,MATCH($I$7,GRID!$A$13:$A$19,0),MATCH(1,($U$2=GRID!$B$1:$BI$1)*(КАЛЕНДАРЬ!$BY19=GRID!$B$3:$BI$3), 0)),
INDEX(GRID!$B$13:$BI$19,MATCH($I$7,GRID!$A$13:$A$19,0),MATCH(1,($U$2=GRID!$B$1:$BI$1)*(КАЛЕНДАРЬ!$BY19=GRID!$B$3:$BI$3), 0))*(1-GRID!$B$29))</f>
        <v>21600</v>
      </c>
      <c r="K402" s="24" cm="1">
        <f t="array" ref="K402">IF($I$2="Открытый тариф",
INDEX(GRID!$B$4:$BI$10,MATCH($K$7,GRID!$A$4:$A$10,0),MATCH(1,($U$2=GRID!$B$1:$BI$1)*(КАЛЕНДАРЬ!BY19=GRID!$B$3:$BI$3), 0)),
INDEX(GRID!$B$4:$BI$10,MATCH($K$7,GRID!$A$4:$A$10,0),MATCH(1,($U$2=GRID!$B$1:$BI$1)*(КАЛЕНДАРЬ!BY19=GRID!$B$3:$BI$3), 0))*(1-GRID!$B$29))</f>
        <v>25300</v>
      </c>
      <c r="L402" s="24" cm="1">
        <f t="array" ref="L402">IF($I$2="Открытый тариф",
INDEX(GRID!$B$13:$BI$19,MATCH($K$7,GRID!$A$13:$A$19,0),MATCH(1,($U$2=GRID!$B$1:$BI$1)*(КАЛЕНДАРЬ!$BY19=GRID!$B$3:$BI$3), 0)),
INDEX(GRID!$B$13:$BI$19,MATCH($K$7,GRID!$A$13:$A$19,0),MATCH(1,($U$2=GRID!$B$1:$BI$1)*(КАЛЕНДАРЬ!$BY19=GRID!$B$3:$BI$3), 0))*(1-GRID!$B$29))</f>
        <v>28600</v>
      </c>
      <c r="M402" s="24" cm="1">
        <f t="array" ref="M402">IF($I$2="Открытый тариф",
INDEX(GRID!$B$4:$BI$10,MATCH($M$7,GRID!$A$4:$A$10,0),MATCH(1,($U$2=GRID!$B$1:$BI$1)*(КАЛЕНДАРЬ!BY19=GRID!$B$3:$BI$3), 0)),
INDEX(GRID!$B$4:$BI$10,MATCH($M$7,GRID!$A$4:$A$10,0),MATCH(1,($U$2=GRID!$B$1:$BI$1)*(КАЛЕНДАРЬ!BY19=GRID!$B$3:$BI$3), 0))*(1-GRID!$B$29))</f>
        <v>35800</v>
      </c>
      <c r="N402" s="24" cm="1">
        <f t="array" ref="N402">IF($I$2="Открытый тариф",
INDEX(GRID!$B$13:$BI$19,MATCH($M$7,GRID!$A$13:$A$19,0),MATCH(1,($U$2=GRID!$B$1:$BI$1)*(КАЛЕНДАРЬ!$BY19=GRID!$B$3:$BI$3), 0)),
INDEX(GRID!$B$13:$BI$19,MATCH($M$7,GRID!$A$13:$A$19,0),MATCH(1,($U$2=GRID!$B$1:$BI$1)*(КАЛЕНДАРЬ!$BY19=GRID!$B$3:$BI$3), 0))*(1-GRID!$B$29))</f>
        <v>39100</v>
      </c>
      <c r="O402" s="24" cm="1">
        <f t="array" ref="O402">IF($I$2="Открытый тариф",
INDEX(GRID!$B$4:$BI$10,MATCH($O$7,GRID!$A$4:$A$10,0),MATCH(1,($U$2=GRID!$B$1:$BI$1)*(КАЛЕНДАРЬ!BY19=GRID!$B$3:$BI$3), 0)),
INDEX(GRID!$B$4:$BI$10,MATCH($O$7,GRID!$A$4:$A$10,0),MATCH(1,($U$2=GRID!$B$1:$BI$1)*(КАЛЕНДАРЬ!BY19=GRID!$B$3:$BI$3), 0))*(1-GRID!$B$29))</f>
        <v>78300</v>
      </c>
      <c r="P402" s="24" cm="1">
        <f t="array" ref="P402">IF($I$2="Открытый тариф",
INDEX(GRID!$B$13:$BI$19,MATCH($O$7,GRID!$A$13:$A$19,0),MATCH(1,($U$2=GRID!$B$1:$BI$1)*(КАЛЕНДАРЬ!$BY19=GRID!$B$3:$BI$3), 0)),
INDEX(GRID!$B$13:$BI$19,MATCH($O$7,GRID!$A$13:$A$19,0),MATCH(1,($U$2=GRID!$B$1:$BI$1)*(КАЛЕНДАРЬ!$BY19=GRID!$B$3:$BI$3), 0))*(1-GRID!$B$29))</f>
        <v>81600</v>
      </c>
    </row>
    <row r="403" spans="1:16" x14ac:dyDescent="0.2">
      <c r="A403" s="83" t="s">
        <v>13</v>
      </c>
      <c r="B403" s="84">
        <v>17</v>
      </c>
      <c r="C403" s="24" cm="1">
        <f t="array" ref="C403">IF($I$2="Открытый тариф",
INDEX(GRID!$B$4:$BI$10,MATCH($C$7,GRID!$A$4:$A$10,0),MATCH(1,($U$2=GRID!$B$1:$BI$1)*(КАЛЕНДАРЬ!BY20=GRID!$B$3:$BI$3), 0)),
INDEX(GRID!$B$4:$BI$10,MATCH($C$7,GRID!$A$4:$A$10,0),MATCH(1,($U$2=GRID!$B$1:$BI$1)*(КАЛЕНДАРЬ!BY20=GRID!$B$3:$BI$3), 0))*(1-GRID!$B$29))</f>
        <v>9300</v>
      </c>
      <c r="D403" s="24" cm="1">
        <f t="array" ref="D403">IF($I$2="Открытый тариф",
INDEX(GRID!$B$13:$BI$19,MATCH($C$7,GRID!$A$13:$A$19,0),MATCH(1,($U$2=GRID!$B$1:$BI$1)*(КАЛЕНДАРЬ!$BY20=GRID!$B$3:$BI$3), 0)),
INDEX(GRID!$B$13:$BI$19,MATCH($C$7,GRID!$A$13:$A$19,0),MATCH(1,($U$2=GRID!$B$1:$BI$1)*(КАЛЕНДАРЬ!$BY20=GRID!$B$3:$BI$3), 0))*(1-GRID!$B$29))</f>
        <v>12600</v>
      </c>
      <c r="E403" s="24" cm="1">
        <f t="array" ref="E403">IF($I$2="Открытый тариф",
INDEX(GRID!$B$4:$BI$10,MATCH($E$7,GRID!$A$4:$A$10,0),MATCH(1,($U$2=GRID!$B$1:$BI$1)*(КАЛЕНДАРЬ!BY20=GRID!$B$3:$BI$3), 0)),
INDEX(GRID!$B$4:$BI$10,MATCH($E$7,GRID!$A$4:$A$10,0),MATCH(1,($U$2=GRID!$B$1:$BI$1)*(КАЛЕНДАРЬ!BY20=GRID!$B$3:$BI$3), 0))*(1-GRID!$B$29))</f>
        <v>11000</v>
      </c>
      <c r="F403" s="24" cm="1">
        <f t="array" ref="F403">IF($I$2="Открытый тариф",
INDEX(GRID!$B$13:$BI$19,MATCH($E$7,GRID!$A$13:$A$19,0),MATCH(1,($U$2=GRID!$B$1:$BI$1)*(КАЛЕНДАРЬ!$BY20=GRID!$B$3:$BI$3), 0)),
INDEX(GRID!$B$13:$BI$19,MATCH($E$7,GRID!$A$13:$A$19,0),MATCH(1,($U$2=GRID!$B$1:$BI$1)*(КАЛЕНДАРЬ!$BY20=GRID!$B$3:$BI$3), 0))*(1-GRID!$B$29))</f>
        <v>14300</v>
      </c>
      <c r="G403" s="24" cm="1">
        <f t="array" ref="G403">IF($I$2="Открытый тариф",
INDEX(GRID!$B$4:$BI$10,MATCH($G$7,GRID!$A$4:$A$10,0),MATCH(1,($U$2=GRID!$B$1:$BI$1)*(КАЛЕНДАРЬ!BY20=GRID!$B$3:$BI$3), 0)),
INDEX(GRID!$B$4:$BI$10,MATCH($G$7,GRID!$A$4:$A$10,0),MATCH(1,($U$2=GRID!$B$1:$BI$1)*(КАЛЕНДАРЬ!BY20=GRID!$B$3:$BI$3), 0))*(1-GRID!$B$29))</f>
        <v>13000</v>
      </c>
      <c r="H403" s="24" cm="1">
        <f t="array" ref="H403">IF($I$2="Открытый тариф",
INDEX(GRID!$B$13:$BI$19,MATCH($G$7,GRID!$A$13:$A$19,0),MATCH(1,($U$2=GRID!$B$1:$BI$1)*(КАЛЕНДАРЬ!$BY20=GRID!$B$3:$BI$3), 0)),
INDEX(GRID!$B$13:$BI$19,MATCH($G$7,GRID!$A$13:$A$19,0),MATCH(1,($U$2=GRID!$B$1:$BI$1)*(КАЛЕНДАРЬ!$BY20=GRID!$B$3:$BI$3), 0))*(1-GRID!$B$29))</f>
        <v>16300</v>
      </c>
      <c r="I403" s="24" cm="1">
        <f t="array" ref="I403">IF($I$2="Открытый тариф",
INDEX(GRID!$B$4:$BI$10,MATCH($I$7,GRID!$A$4:$A$10,0),MATCH(1,($U$2=GRID!$B$1:$BI$1)*(КАЛЕНДАРЬ!BY20=GRID!$B$3:$BI$3), 0)),
INDEX(GRID!$B$4:$BI$10,MATCH($I$7,GRID!$A$4:$A$10,0),MATCH(1,($U$2=GRID!$B$1:$BI$1)*(КАЛЕНДАРЬ!BY20=GRID!$B$3:$BI$3), 0))*(1-GRID!$B$29))</f>
        <v>17600</v>
      </c>
      <c r="J403" s="24" cm="1">
        <f t="array" ref="J403">IF($I$2="Открытый тариф",
INDEX(GRID!$B$13:$BI$19,MATCH($I$7,GRID!$A$13:$A$19,0),MATCH(1,($U$2=GRID!$B$1:$BI$1)*(КАЛЕНДАРЬ!$BY20=GRID!$B$3:$BI$3), 0)),
INDEX(GRID!$B$13:$BI$19,MATCH($I$7,GRID!$A$13:$A$19,0),MATCH(1,($U$2=GRID!$B$1:$BI$1)*(КАЛЕНДАРЬ!$BY20=GRID!$B$3:$BI$3), 0))*(1-GRID!$B$29))</f>
        <v>20900</v>
      </c>
      <c r="K403" s="24" cm="1">
        <f t="array" ref="K403">IF($I$2="Открытый тариф",
INDEX(GRID!$B$4:$BI$10,MATCH($K$7,GRID!$A$4:$A$10,0),MATCH(1,($U$2=GRID!$B$1:$BI$1)*(КАЛЕНДАРЬ!BY20=GRID!$B$3:$BI$3), 0)),
INDEX(GRID!$B$4:$BI$10,MATCH($K$7,GRID!$A$4:$A$10,0),MATCH(1,($U$2=GRID!$B$1:$BI$1)*(КАЛЕНДАРЬ!BY20=GRID!$B$3:$BI$3), 0))*(1-GRID!$B$29))</f>
        <v>24100</v>
      </c>
      <c r="L403" s="24" cm="1">
        <f t="array" ref="L403">IF($I$2="Открытый тариф",
INDEX(GRID!$B$13:$BI$19,MATCH($K$7,GRID!$A$13:$A$19,0),MATCH(1,($U$2=GRID!$B$1:$BI$1)*(КАЛЕНДАРЬ!$BY20=GRID!$B$3:$BI$3), 0)),
INDEX(GRID!$B$13:$BI$19,MATCH($K$7,GRID!$A$13:$A$19,0),MATCH(1,($U$2=GRID!$B$1:$BI$1)*(КАЛЕНДАРЬ!$BY20=GRID!$B$3:$BI$3), 0))*(1-GRID!$B$29))</f>
        <v>27400</v>
      </c>
      <c r="M403" s="24" cm="1">
        <f t="array" ref="M403">IF($I$2="Открытый тариф",
INDEX(GRID!$B$4:$BI$10,MATCH($M$7,GRID!$A$4:$A$10,0),MATCH(1,($U$2=GRID!$B$1:$BI$1)*(КАЛЕНДАРЬ!BY20=GRID!$B$3:$BI$3), 0)),
INDEX(GRID!$B$4:$BI$10,MATCH($M$7,GRID!$A$4:$A$10,0),MATCH(1,($U$2=GRID!$B$1:$BI$1)*(КАЛЕНДАРЬ!BY20=GRID!$B$3:$BI$3), 0))*(1-GRID!$B$29))</f>
        <v>33900</v>
      </c>
      <c r="N403" s="24" cm="1">
        <f t="array" ref="N403">IF($I$2="Открытый тариф",
INDEX(GRID!$B$13:$BI$19,MATCH($M$7,GRID!$A$13:$A$19,0),MATCH(1,($U$2=GRID!$B$1:$BI$1)*(КАЛЕНДАРЬ!$BY20=GRID!$B$3:$BI$3), 0)),
INDEX(GRID!$B$13:$BI$19,MATCH($M$7,GRID!$A$13:$A$19,0),MATCH(1,($U$2=GRID!$B$1:$BI$1)*(КАЛЕНДАРЬ!$BY20=GRID!$B$3:$BI$3), 0))*(1-GRID!$B$29))</f>
        <v>37200</v>
      </c>
      <c r="O403" s="24" cm="1">
        <f t="array" ref="O403">IF($I$2="Открытый тариф",
INDEX(GRID!$B$4:$BI$10,MATCH($O$7,GRID!$A$4:$A$10,0),MATCH(1,($U$2=GRID!$B$1:$BI$1)*(КАЛЕНДАРЬ!BY20=GRID!$B$3:$BI$3), 0)),
INDEX(GRID!$B$4:$BI$10,MATCH($O$7,GRID!$A$4:$A$10,0),MATCH(1,($U$2=GRID!$B$1:$BI$1)*(КАЛЕНДАРЬ!BY20=GRID!$B$3:$BI$3), 0))*(1-GRID!$B$29))</f>
        <v>72900</v>
      </c>
      <c r="P403" s="24" cm="1">
        <f t="array" ref="P403">IF($I$2="Открытый тариф",
INDEX(GRID!$B$13:$BI$19,MATCH($O$7,GRID!$A$13:$A$19,0),MATCH(1,($U$2=GRID!$B$1:$BI$1)*(КАЛЕНДАРЬ!$BY20=GRID!$B$3:$BI$3), 0)),
INDEX(GRID!$B$13:$BI$19,MATCH($O$7,GRID!$A$13:$A$19,0),MATCH(1,($U$2=GRID!$B$1:$BI$1)*(КАЛЕНДАРЬ!$BY20=GRID!$B$3:$BI$3), 0))*(1-GRID!$B$29))</f>
        <v>76200</v>
      </c>
    </row>
    <row r="404" spans="1:16" x14ac:dyDescent="0.2">
      <c r="A404" s="83" t="s">
        <v>14</v>
      </c>
      <c r="B404" s="84">
        <v>18</v>
      </c>
      <c r="C404" s="24" cm="1">
        <f t="array" ref="C404">IF($I$2="Открытый тариф",
INDEX(GRID!$B$4:$BI$10,MATCH($C$7,GRID!$A$4:$A$10,0),MATCH(1,($U$2=GRID!$B$1:$BI$1)*(КАЛЕНДАРЬ!BY21=GRID!$B$3:$BI$3), 0)),
INDEX(GRID!$B$4:$BI$10,MATCH($C$7,GRID!$A$4:$A$10,0),MATCH(1,($U$2=GRID!$B$1:$BI$1)*(КАЛЕНДАРЬ!BY21=GRID!$B$3:$BI$3), 0))*(1-GRID!$B$29))</f>
        <v>9300</v>
      </c>
      <c r="D404" s="24" cm="1">
        <f t="array" ref="D404">IF($I$2="Открытый тариф",
INDEX(GRID!$B$13:$BI$19,MATCH($C$7,GRID!$A$13:$A$19,0),MATCH(1,($U$2=GRID!$B$1:$BI$1)*(КАЛЕНДАРЬ!$BY21=GRID!$B$3:$BI$3), 0)),
INDEX(GRID!$B$13:$BI$19,MATCH($C$7,GRID!$A$13:$A$19,0),MATCH(1,($U$2=GRID!$B$1:$BI$1)*(КАЛЕНДАРЬ!$BY21=GRID!$B$3:$BI$3), 0))*(1-GRID!$B$29))</f>
        <v>12600</v>
      </c>
      <c r="E404" s="24" cm="1">
        <f t="array" ref="E404">IF($I$2="Открытый тариф",
INDEX(GRID!$B$4:$BI$10,MATCH($E$7,GRID!$A$4:$A$10,0),MATCH(1,($U$2=GRID!$B$1:$BI$1)*(КАЛЕНДАРЬ!BY21=GRID!$B$3:$BI$3), 0)),
INDEX(GRID!$B$4:$BI$10,MATCH($E$7,GRID!$A$4:$A$10,0),MATCH(1,($U$2=GRID!$B$1:$BI$1)*(КАЛЕНДАРЬ!BY21=GRID!$B$3:$BI$3), 0))*(1-GRID!$B$29))</f>
        <v>11000</v>
      </c>
      <c r="F404" s="24" cm="1">
        <f t="array" ref="F404">IF($I$2="Открытый тариф",
INDEX(GRID!$B$13:$BI$19,MATCH($E$7,GRID!$A$13:$A$19,0),MATCH(1,($U$2=GRID!$B$1:$BI$1)*(КАЛЕНДАРЬ!$BY21=GRID!$B$3:$BI$3), 0)),
INDEX(GRID!$B$13:$BI$19,MATCH($E$7,GRID!$A$13:$A$19,0),MATCH(1,($U$2=GRID!$B$1:$BI$1)*(КАЛЕНДАРЬ!$BY21=GRID!$B$3:$BI$3), 0))*(1-GRID!$B$29))</f>
        <v>14300</v>
      </c>
      <c r="G404" s="24" cm="1">
        <f t="array" ref="G404">IF($I$2="Открытый тариф",
INDEX(GRID!$B$4:$BI$10,MATCH($G$7,GRID!$A$4:$A$10,0),MATCH(1,($U$2=GRID!$B$1:$BI$1)*(КАЛЕНДАРЬ!BY21=GRID!$B$3:$BI$3), 0)),
INDEX(GRID!$B$4:$BI$10,MATCH($G$7,GRID!$A$4:$A$10,0),MATCH(1,($U$2=GRID!$B$1:$BI$1)*(КАЛЕНДАРЬ!BY21=GRID!$B$3:$BI$3), 0))*(1-GRID!$B$29))</f>
        <v>13000</v>
      </c>
      <c r="H404" s="24" cm="1">
        <f t="array" ref="H404">IF($I$2="Открытый тариф",
INDEX(GRID!$B$13:$BI$19,MATCH($G$7,GRID!$A$13:$A$19,0),MATCH(1,($U$2=GRID!$B$1:$BI$1)*(КАЛЕНДАРЬ!$BY21=GRID!$B$3:$BI$3), 0)),
INDEX(GRID!$B$13:$BI$19,MATCH($G$7,GRID!$A$13:$A$19,0),MATCH(1,($U$2=GRID!$B$1:$BI$1)*(КАЛЕНДАРЬ!$BY21=GRID!$B$3:$BI$3), 0))*(1-GRID!$B$29))</f>
        <v>16300</v>
      </c>
      <c r="I404" s="24" cm="1">
        <f t="array" ref="I404">IF($I$2="Открытый тариф",
INDEX(GRID!$B$4:$BI$10,MATCH($I$7,GRID!$A$4:$A$10,0),MATCH(1,($U$2=GRID!$B$1:$BI$1)*(КАЛЕНДАРЬ!BY21=GRID!$B$3:$BI$3), 0)),
INDEX(GRID!$B$4:$BI$10,MATCH($I$7,GRID!$A$4:$A$10,0),MATCH(1,($U$2=GRID!$B$1:$BI$1)*(КАЛЕНДАРЬ!BY21=GRID!$B$3:$BI$3), 0))*(1-GRID!$B$29))</f>
        <v>17600</v>
      </c>
      <c r="J404" s="24" cm="1">
        <f t="array" ref="J404">IF($I$2="Открытый тариф",
INDEX(GRID!$B$13:$BI$19,MATCH($I$7,GRID!$A$13:$A$19,0),MATCH(1,($U$2=GRID!$B$1:$BI$1)*(КАЛЕНДАРЬ!$BY21=GRID!$B$3:$BI$3), 0)),
INDEX(GRID!$B$13:$BI$19,MATCH($I$7,GRID!$A$13:$A$19,0),MATCH(1,($U$2=GRID!$B$1:$BI$1)*(КАЛЕНДАРЬ!$BY21=GRID!$B$3:$BI$3), 0))*(1-GRID!$B$29))</f>
        <v>20900</v>
      </c>
      <c r="K404" s="24" cm="1">
        <f t="array" ref="K404">IF($I$2="Открытый тариф",
INDEX(GRID!$B$4:$BI$10,MATCH($K$7,GRID!$A$4:$A$10,0),MATCH(1,($U$2=GRID!$B$1:$BI$1)*(КАЛЕНДАРЬ!BY21=GRID!$B$3:$BI$3), 0)),
INDEX(GRID!$B$4:$BI$10,MATCH($K$7,GRID!$A$4:$A$10,0),MATCH(1,($U$2=GRID!$B$1:$BI$1)*(КАЛЕНДАРЬ!BY21=GRID!$B$3:$BI$3), 0))*(1-GRID!$B$29))</f>
        <v>24100</v>
      </c>
      <c r="L404" s="24" cm="1">
        <f t="array" ref="L404">IF($I$2="Открытый тариф",
INDEX(GRID!$B$13:$BI$19,MATCH($K$7,GRID!$A$13:$A$19,0),MATCH(1,($U$2=GRID!$B$1:$BI$1)*(КАЛЕНДАРЬ!$BY21=GRID!$B$3:$BI$3), 0)),
INDEX(GRID!$B$13:$BI$19,MATCH($K$7,GRID!$A$13:$A$19,0),MATCH(1,($U$2=GRID!$B$1:$BI$1)*(КАЛЕНДАРЬ!$BY21=GRID!$B$3:$BI$3), 0))*(1-GRID!$B$29))</f>
        <v>27400</v>
      </c>
      <c r="M404" s="24" cm="1">
        <f t="array" ref="M404">IF($I$2="Открытый тариф",
INDEX(GRID!$B$4:$BI$10,MATCH($M$7,GRID!$A$4:$A$10,0),MATCH(1,($U$2=GRID!$B$1:$BI$1)*(КАЛЕНДАРЬ!BY21=GRID!$B$3:$BI$3), 0)),
INDEX(GRID!$B$4:$BI$10,MATCH($M$7,GRID!$A$4:$A$10,0),MATCH(1,($U$2=GRID!$B$1:$BI$1)*(КАЛЕНДАРЬ!BY21=GRID!$B$3:$BI$3), 0))*(1-GRID!$B$29))</f>
        <v>33900</v>
      </c>
      <c r="N404" s="24" cm="1">
        <f t="array" ref="N404">IF($I$2="Открытый тариф",
INDEX(GRID!$B$13:$BI$19,MATCH($M$7,GRID!$A$13:$A$19,0),MATCH(1,($U$2=GRID!$B$1:$BI$1)*(КАЛЕНДАРЬ!$BY21=GRID!$B$3:$BI$3), 0)),
INDEX(GRID!$B$13:$BI$19,MATCH($M$7,GRID!$A$13:$A$19,0),MATCH(1,($U$2=GRID!$B$1:$BI$1)*(КАЛЕНДАРЬ!$BY21=GRID!$B$3:$BI$3), 0))*(1-GRID!$B$29))</f>
        <v>37200</v>
      </c>
      <c r="O404" s="24" cm="1">
        <f t="array" ref="O404">IF($I$2="Открытый тариф",
INDEX(GRID!$B$4:$BI$10,MATCH($O$7,GRID!$A$4:$A$10,0),MATCH(1,($U$2=GRID!$B$1:$BI$1)*(КАЛЕНДАРЬ!BY21=GRID!$B$3:$BI$3), 0)),
INDEX(GRID!$B$4:$BI$10,MATCH($O$7,GRID!$A$4:$A$10,0),MATCH(1,($U$2=GRID!$B$1:$BI$1)*(КАЛЕНДАРЬ!BY21=GRID!$B$3:$BI$3), 0))*(1-GRID!$B$29))</f>
        <v>72900</v>
      </c>
      <c r="P404" s="24" cm="1">
        <f t="array" ref="P404">IF($I$2="Открытый тариф",
INDEX(GRID!$B$13:$BI$19,MATCH($O$7,GRID!$A$13:$A$19,0),MATCH(1,($U$2=GRID!$B$1:$BI$1)*(КАЛЕНДАРЬ!$BY21=GRID!$B$3:$BI$3), 0)),
INDEX(GRID!$B$13:$BI$19,MATCH($O$7,GRID!$A$13:$A$19,0),MATCH(1,($U$2=GRID!$B$1:$BI$1)*(КАЛЕНДАРЬ!$BY21=GRID!$B$3:$BI$3), 0))*(1-GRID!$B$29))</f>
        <v>76200</v>
      </c>
    </row>
    <row r="405" spans="1:16" x14ac:dyDescent="0.2">
      <c r="A405" s="83" t="s">
        <v>15</v>
      </c>
      <c r="B405" s="84">
        <v>19</v>
      </c>
      <c r="C405" s="24" cm="1">
        <f t="array" ref="C405">IF($I$2="Открытый тариф",
INDEX(GRID!$B$4:$BI$10,MATCH($C$7,GRID!$A$4:$A$10,0),MATCH(1,($U$2=GRID!$B$1:$BI$1)*(КАЛЕНДАРЬ!BY22=GRID!$B$3:$BI$3), 0)),
INDEX(GRID!$B$4:$BI$10,MATCH($C$7,GRID!$A$4:$A$10,0),MATCH(1,($U$2=GRID!$B$1:$BI$1)*(КАЛЕНДАРЬ!BY22=GRID!$B$3:$BI$3), 0))*(1-GRID!$B$29))</f>
        <v>9300</v>
      </c>
      <c r="D405" s="24" cm="1">
        <f t="array" ref="D405">IF($I$2="Открытый тариф",
INDEX(GRID!$B$13:$BI$19,MATCH($C$7,GRID!$A$13:$A$19,0),MATCH(1,($U$2=GRID!$B$1:$BI$1)*(КАЛЕНДАРЬ!$BY22=GRID!$B$3:$BI$3), 0)),
INDEX(GRID!$B$13:$BI$19,MATCH($C$7,GRID!$A$13:$A$19,0),MATCH(1,($U$2=GRID!$B$1:$BI$1)*(КАЛЕНДАРЬ!$BY22=GRID!$B$3:$BI$3), 0))*(1-GRID!$B$29))</f>
        <v>12600</v>
      </c>
      <c r="E405" s="24" cm="1">
        <f t="array" ref="E405">IF($I$2="Открытый тариф",
INDEX(GRID!$B$4:$BI$10,MATCH($E$7,GRID!$A$4:$A$10,0),MATCH(1,($U$2=GRID!$B$1:$BI$1)*(КАЛЕНДАРЬ!BY22=GRID!$B$3:$BI$3), 0)),
INDEX(GRID!$B$4:$BI$10,MATCH($E$7,GRID!$A$4:$A$10,0),MATCH(1,($U$2=GRID!$B$1:$BI$1)*(КАЛЕНДАРЬ!BY22=GRID!$B$3:$BI$3), 0))*(1-GRID!$B$29))</f>
        <v>11000</v>
      </c>
      <c r="F405" s="24" cm="1">
        <f t="array" ref="F405">IF($I$2="Открытый тариф",
INDEX(GRID!$B$13:$BI$19,MATCH($E$7,GRID!$A$13:$A$19,0),MATCH(1,($U$2=GRID!$B$1:$BI$1)*(КАЛЕНДАРЬ!$BY22=GRID!$B$3:$BI$3), 0)),
INDEX(GRID!$B$13:$BI$19,MATCH($E$7,GRID!$A$13:$A$19,0),MATCH(1,($U$2=GRID!$B$1:$BI$1)*(КАЛЕНДАРЬ!$BY22=GRID!$B$3:$BI$3), 0))*(1-GRID!$B$29))</f>
        <v>14300</v>
      </c>
      <c r="G405" s="24" cm="1">
        <f t="array" ref="G405">IF($I$2="Открытый тариф",
INDEX(GRID!$B$4:$BI$10,MATCH($G$7,GRID!$A$4:$A$10,0),MATCH(1,($U$2=GRID!$B$1:$BI$1)*(КАЛЕНДАРЬ!BY22=GRID!$B$3:$BI$3), 0)),
INDEX(GRID!$B$4:$BI$10,MATCH($G$7,GRID!$A$4:$A$10,0),MATCH(1,($U$2=GRID!$B$1:$BI$1)*(КАЛЕНДАРЬ!BY22=GRID!$B$3:$BI$3), 0))*(1-GRID!$B$29))</f>
        <v>13000</v>
      </c>
      <c r="H405" s="24" cm="1">
        <f t="array" ref="H405">IF($I$2="Открытый тариф",
INDEX(GRID!$B$13:$BI$19,MATCH($G$7,GRID!$A$13:$A$19,0),MATCH(1,($U$2=GRID!$B$1:$BI$1)*(КАЛЕНДАРЬ!$BY22=GRID!$B$3:$BI$3), 0)),
INDEX(GRID!$B$13:$BI$19,MATCH($G$7,GRID!$A$13:$A$19,0),MATCH(1,($U$2=GRID!$B$1:$BI$1)*(КАЛЕНДАРЬ!$BY22=GRID!$B$3:$BI$3), 0))*(1-GRID!$B$29))</f>
        <v>16300</v>
      </c>
      <c r="I405" s="24" cm="1">
        <f t="array" ref="I405">IF($I$2="Открытый тариф",
INDEX(GRID!$B$4:$BI$10,MATCH($I$7,GRID!$A$4:$A$10,0),MATCH(1,($U$2=GRID!$B$1:$BI$1)*(КАЛЕНДАРЬ!BY22=GRID!$B$3:$BI$3), 0)),
INDEX(GRID!$B$4:$BI$10,MATCH($I$7,GRID!$A$4:$A$10,0),MATCH(1,($U$2=GRID!$B$1:$BI$1)*(КАЛЕНДАРЬ!BY22=GRID!$B$3:$BI$3), 0))*(1-GRID!$B$29))</f>
        <v>17600</v>
      </c>
      <c r="J405" s="24" cm="1">
        <f t="array" ref="J405">IF($I$2="Открытый тариф",
INDEX(GRID!$B$13:$BI$19,MATCH($I$7,GRID!$A$13:$A$19,0),MATCH(1,($U$2=GRID!$B$1:$BI$1)*(КАЛЕНДАРЬ!$BY22=GRID!$B$3:$BI$3), 0)),
INDEX(GRID!$B$13:$BI$19,MATCH($I$7,GRID!$A$13:$A$19,0),MATCH(1,($U$2=GRID!$B$1:$BI$1)*(КАЛЕНДАРЬ!$BY22=GRID!$B$3:$BI$3), 0))*(1-GRID!$B$29))</f>
        <v>20900</v>
      </c>
      <c r="K405" s="24" cm="1">
        <f t="array" ref="K405">IF($I$2="Открытый тариф",
INDEX(GRID!$B$4:$BI$10,MATCH($K$7,GRID!$A$4:$A$10,0),MATCH(1,($U$2=GRID!$B$1:$BI$1)*(КАЛЕНДАРЬ!BY22=GRID!$B$3:$BI$3), 0)),
INDEX(GRID!$B$4:$BI$10,MATCH($K$7,GRID!$A$4:$A$10,0),MATCH(1,($U$2=GRID!$B$1:$BI$1)*(КАЛЕНДАРЬ!BY22=GRID!$B$3:$BI$3), 0))*(1-GRID!$B$29))</f>
        <v>24100</v>
      </c>
      <c r="L405" s="24" cm="1">
        <f t="array" ref="L405">IF($I$2="Открытый тариф",
INDEX(GRID!$B$13:$BI$19,MATCH($K$7,GRID!$A$13:$A$19,0),MATCH(1,($U$2=GRID!$B$1:$BI$1)*(КАЛЕНДАРЬ!$BY22=GRID!$B$3:$BI$3), 0)),
INDEX(GRID!$B$13:$BI$19,MATCH($K$7,GRID!$A$13:$A$19,0),MATCH(1,($U$2=GRID!$B$1:$BI$1)*(КАЛЕНДАРЬ!$BY22=GRID!$B$3:$BI$3), 0))*(1-GRID!$B$29))</f>
        <v>27400</v>
      </c>
      <c r="M405" s="24" cm="1">
        <f t="array" ref="M405">IF($I$2="Открытый тариф",
INDEX(GRID!$B$4:$BI$10,MATCH($M$7,GRID!$A$4:$A$10,0),MATCH(1,($U$2=GRID!$B$1:$BI$1)*(КАЛЕНДАРЬ!BY22=GRID!$B$3:$BI$3), 0)),
INDEX(GRID!$B$4:$BI$10,MATCH($M$7,GRID!$A$4:$A$10,0),MATCH(1,($U$2=GRID!$B$1:$BI$1)*(КАЛЕНДАРЬ!BY22=GRID!$B$3:$BI$3), 0))*(1-GRID!$B$29))</f>
        <v>33900</v>
      </c>
      <c r="N405" s="24" cm="1">
        <f t="array" ref="N405">IF($I$2="Открытый тариф",
INDEX(GRID!$B$13:$BI$19,MATCH($M$7,GRID!$A$13:$A$19,0),MATCH(1,($U$2=GRID!$B$1:$BI$1)*(КАЛЕНДАРЬ!$BY22=GRID!$B$3:$BI$3), 0)),
INDEX(GRID!$B$13:$BI$19,MATCH($M$7,GRID!$A$13:$A$19,0),MATCH(1,($U$2=GRID!$B$1:$BI$1)*(КАЛЕНДАРЬ!$BY22=GRID!$B$3:$BI$3), 0))*(1-GRID!$B$29))</f>
        <v>37200</v>
      </c>
      <c r="O405" s="24" cm="1">
        <f t="array" ref="O405">IF($I$2="Открытый тариф",
INDEX(GRID!$B$4:$BI$10,MATCH($O$7,GRID!$A$4:$A$10,0),MATCH(1,($U$2=GRID!$B$1:$BI$1)*(КАЛЕНДАРЬ!BY22=GRID!$B$3:$BI$3), 0)),
INDEX(GRID!$B$4:$BI$10,MATCH($O$7,GRID!$A$4:$A$10,0),MATCH(1,($U$2=GRID!$B$1:$BI$1)*(КАЛЕНДАРЬ!BY22=GRID!$B$3:$BI$3), 0))*(1-GRID!$B$29))</f>
        <v>72900</v>
      </c>
      <c r="P405" s="24" cm="1">
        <f t="array" ref="P405">IF($I$2="Открытый тариф",
INDEX(GRID!$B$13:$BI$19,MATCH($O$7,GRID!$A$13:$A$19,0),MATCH(1,($U$2=GRID!$B$1:$BI$1)*(КАЛЕНДАРЬ!$BY22=GRID!$B$3:$BI$3), 0)),
INDEX(GRID!$B$13:$BI$19,MATCH($O$7,GRID!$A$13:$A$19,0),MATCH(1,($U$2=GRID!$B$1:$BI$1)*(КАЛЕНДАРЬ!$BY22=GRID!$B$3:$BI$3), 0))*(1-GRID!$B$29))</f>
        <v>76200</v>
      </c>
    </row>
    <row r="406" spans="1:16" x14ac:dyDescent="0.2">
      <c r="A406" s="83" t="s">
        <v>16</v>
      </c>
      <c r="B406" s="84">
        <v>20</v>
      </c>
      <c r="C406" s="24" cm="1">
        <f t="array" ref="C406">IF($I$2="Открытый тариф",
INDEX(GRID!$B$4:$BI$10,MATCH($C$7,GRID!$A$4:$A$10,0),MATCH(1,($U$2=GRID!$B$1:$BI$1)*(КАЛЕНДАРЬ!BY23=GRID!$B$3:$BI$3), 0)),
INDEX(GRID!$B$4:$BI$10,MATCH($C$7,GRID!$A$4:$A$10,0),MATCH(1,($U$2=GRID!$B$1:$BI$1)*(КАЛЕНДАРЬ!BY23=GRID!$B$3:$BI$3), 0))*(1-GRID!$B$29))</f>
        <v>9300</v>
      </c>
      <c r="D406" s="24" cm="1">
        <f t="array" ref="D406">IF($I$2="Открытый тариф",
INDEX(GRID!$B$13:$BI$19,MATCH($C$7,GRID!$A$13:$A$19,0),MATCH(1,($U$2=GRID!$B$1:$BI$1)*(КАЛЕНДАРЬ!$BY23=GRID!$B$3:$BI$3), 0)),
INDEX(GRID!$B$13:$BI$19,MATCH($C$7,GRID!$A$13:$A$19,0),MATCH(1,($U$2=GRID!$B$1:$BI$1)*(КАЛЕНДАРЬ!$BY23=GRID!$B$3:$BI$3), 0))*(1-GRID!$B$29))</f>
        <v>12600</v>
      </c>
      <c r="E406" s="24" cm="1">
        <f t="array" ref="E406">IF($I$2="Открытый тариф",
INDEX(GRID!$B$4:$BI$10,MATCH($E$7,GRID!$A$4:$A$10,0),MATCH(1,($U$2=GRID!$B$1:$BI$1)*(КАЛЕНДАРЬ!BY23=GRID!$B$3:$BI$3), 0)),
INDEX(GRID!$B$4:$BI$10,MATCH($E$7,GRID!$A$4:$A$10,0),MATCH(1,($U$2=GRID!$B$1:$BI$1)*(КАЛЕНДАРЬ!BY23=GRID!$B$3:$BI$3), 0))*(1-GRID!$B$29))</f>
        <v>11000</v>
      </c>
      <c r="F406" s="24" cm="1">
        <f t="array" ref="F406">IF($I$2="Открытый тариф",
INDEX(GRID!$B$13:$BI$19,MATCH($E$7,GRID!$A$13:$A$19,0),MATCH(1,($U$2=GRID!$B$1:$BI$1)*(КАЛЕНДАРЬ!$BY23=GRID!$B$3:$BI$3), 0)),
INDEX(GRID!$B$13:$BI$19,MATCH($E$7,GRID!$A$13:$A$19,0),MATCH(1,($U$2=GRID!$B$1:$BI$1)*(КАЛЕНДАРЬ!$BY23=GRID!$B$3:$BI$3), 0))*(1-GRID!$B$29))</f>
        <v>14300</v>
      </c>
      <c r="G406" s="24" cm="1">
        <f t="array" ref="G406">IF($I$2="Открытый тариф",
INDEX(GRID!$B$4:$BI$10,MATCH($G$7,GRID!$A$4:$A$10,0),MATCH(1,($U$2=GRID!$B$1:$BI$1)*(КАЛЕНДАРЬ!BY23=GRID!$B$3:$BI$3), 0)),
INDEX(GRID!$B$4:$BI$10,MATCH($G$7,GRID!$A$4:$A$10,0),MATCH(1,($U$2=GRID!$B$1:$BI$1)*(КАЛЕНДАРЬ!BY23=GRID!$B$3:$BI$3), 0))*(1-GRID!$B$29))</f>
        <v>13000</v>
      </c>
      <c r="H406" s="24" cm="1">
        <f t="array" ref="H406">IF($I$2="Открытый тариф",
INDEX(GRID!$B$13:$BI$19,MATCH($G$7,GRID!$A$13:$A$19,0),MATCH(1,($U$2=GRID!$B$1:$BI$1)*(КАЛЕНДАРЬ!$BY23=GRID!$B$3:$BI$3), 0)),
INDEX(GRID!$B$13:$BI$19,MATCH($G$7,GRID!$A$13:$A$19,0),MATCH(1,($U$2=GRID!$B$1:$BI$1)*(КАЛЕНДАРЬ!$BY23=GRID!$B$3:$BI$3), 0))*(1-GRID!$B$29))</f>
        <v>16300</v>
      </c>
      <c r="I406" s="24" cm="1">
        <f t="array" ref="I406">IF($I$2="Открытый тариф",
INDEX(GRID!$B$4:$BI$10,MATCH($I$7,GRID!$A$4:$A$10,0),MATCH(1,($U$2=GRID!$B$1:$BI$1)*(КАЛЕНДАРЬ!BY23=GRID!$B$3:$BI$3), 0)),
INDEX(GRID!$B$4:$BI$10,MATCH($I$7,GRID!$A$4:$A$10,0),MATCH(1,($U$2=GRID!$B$1:$BI$1)*(КАЛЕНДАРЬ!BY23=GRID!$B$3:$BI$3), 0))*(1-GRID!$B$29))</f>
        <v>17600</v>
      </c>
      <c r="J406" s="24" cm="1">
        <f t="array" ref="J406">IF($I$2="Открытый тариф",
INDEX(GRID!$B$13:$BI$19,MATCH($I$7,GRID!$A$13:$A$19,0),MATCH(1,($U$2=GRID!$B$1:$BI$1)*(КАЛЕНДАРЬ!$BY23=GRID!$B$3:$BI$3), 0)),
INDEX(GRID!$B$13:$BI$19,MATCH($I$7,GRID!$A$13:$A$19,0),MATCH(1,($U$2=GRID!$B$1:$BI$1)*(КАЛЕНДАРЬ!$BY23=GRID!$B$3:$BI$3), 0))*(1-GRID!$B$29))</f>
        <v>20900</v>
      </c>
      <c r="K406" s="24" cm="1">
        <f t="array" ref="K406">IF($I$2="Открытый тариф",
INDEX(GRID!$B$4:$BI$10,MATCH($K$7,GRID!$A$4:$A$10,0),MATCH(1,($U$2=GRID!$B$1:$BI$1)*(КАЛЕНДАРЬ!BY23=GRID!$B$3:$BI$3), 0)),
INDEX(GRID!$B$4:$BI$10,MATCH($K$7,GRID!$A$4:$A$10,0),MATCH(1,($U$2=GRID!$B$1:$BI$1)*(КАЛЕНДАРЬ!BY23=GRID!$B$3:$BI$3), 0))*(1-GRID!$B$29))</f>
        <v>24100</v>
      </c>
      <c r="L406" s="24" cm="1">
        <f t="array" ref="L406">IF($I$2="Открытый тариф",
INDEX(GRID!$B$13:$BI$19,MATCH($K$7,GRID!$A$13:$A$19,0),MATCH(1,($U$2=GRID!$B$1:$BI$1)*(КАЛЕНДАРЬ!$BY23=GRID!$B$3:$BI$3), 0)),
INDEX(GRID!$B$13:$BI$19,MATCH($K$7,GRID!$A$13:$A$19,0),MATCH(1,($U$2=GRID!$B$1:$BI$1)*(КАЛЕНДАРЬ!$BY23=GRID!$B$3:$BI$3), 0))*(1-GRID!$B$29))</f>
        <v>27400</v>
      </c>
      <c r="M406" s="24" cm="1">
        <f t="array" ref="M406">IF($I$2="Открытый тариф",
INDEX(GRID!$B$4:$BI$10,MATCH($M$7,GRID!$A$4:$A$10,0),MATCH(1,($U$2=GRID!$B$1:$BI$1)*(КАЛЕНДАРЬ!BY23=GRID!$B$3:$BI$3), 0)),
INDEX(GRID!$B$4:$BI$10,MATCH($M$7,GRID!$A$4:$A$10,0),MATCH(1,($U$2=GRID!$B$1:$BI$1)*(КАЛЕНДАРЬ!BY23=GRID!$B$3:$BI$3), 0))*(1-GRID!$B$29))</f>
        <v>33900</v>
      </c>
      <c r="N406" s="24" cm="1">
        <f t="array" ref="N406">IF($I$2="Открытый тариф",
INDEX(GRID!$B$13:$BI$19,MATCH($M$7,GRID!$A$13:$A$19,0),MATCH(1,($U$2=GRID!$B$1:$BI$1)*(КАЛЕНДАРЬ!$BY23=GRID!$B$3:$BI$3), 0)),
INDEX(GRID!$B$13:$BI$19,MATCH($M$7,GRID!$A$13:$A$19,0),MATCH(1,($U$2=GRID!$B$1:$BI$1)*(КАЛЕНДАРЬ!$BY23=GRID!$B$3:$BI$3), 0))*(1-GRID!$B$29))</f>
        <v>37200</v>
      </c>
      <c r="O406" s="24" cm="1">
        <f t="array" ref="O406">IF($I$2="Открытый тариф",
INDEX(GRID!$B$4:$BI$10,MATCH($O$7,GRID!$A$4:$A$10,0),MATCH(1,($U$2=GRID!$B$1:$BI$1)*(КАЛЕНДАРЬ!BY23=GRID!$B$3:$BI$3), 0)),
INDEX(GRID!$B$4:$BI$10,MATCH($O$7,GRID!$A$4:$A$10,0),MATCH(1,($U$2=GRID!$B$1:$BI$1)*(КАЛЕНДАРЬ!BY23=GRID!$B$3:$BI$3), 0))*(1-GRID!$B$29))</f>
        <v>72900</v>
      </c>
      <c r="P406" s="24" cm="1">
        <f t="array" ref="P406">IF($I$2="Открытый тариф",
INDEX(GRID!$B$13:$BI$19,MATCH($O$7,GRID!$A$13:$A$19,0),MATCH(1,($U$2=GRID!$B$1:$BI$1)*(КАЛЕНДАРЬ!$BY23=GRID!$B$3:$BI$3), 0)),
INDEX(GRID!$B$13:$BI$19,MATCH($O$7,GRID!$A$13:$A$19,0),MATCH(1,($U$2=GRID!$B$1:$BI$1)*(КАЛЕНДАРЬ!$BY23=GRID!$B$3:$BI$3), 0))*(1-GRID!$B$29))</f>
        <v>76200</v>
      </c>
    </row>
    <row r="407" spans="1:16" x14ac:dyDescent="0.2">
      <c r="A407" s="83" t="s">
        <v>17</v>
      </c>
      <c r="B407" s="84">
        <v>21</v>
      </c>
      <c r="C407" s="24" cm="1">
        <f t="array" ref="C407">IF($I$2="Открытый тариф",
INDEX(GRID!$B$4:$BI$10,MATCH($C$7,GRID!$A$4:$A$10,0),MATCH(1,($U$2=GRID!$B$1:$BI$1)*(КАЛЕНДАРЬ!BY24=GRID!$B$3:$BI$3), 0)),
INDEX(GRID!$B$4:$BI$10,MATCH($C$7,GRID!$A$4:$A$10,0),MATCH(1,($U$2=GRID!$B$1:$BI$1)*(КАЛЕНДАРЬ!BY24=GRID!$B$3:$BI$3), 0))*(1-GRID!$B$29))</f>
        <v>9300</v>
      </c>
      <c r="D407" s="24" cm="1">
        <f t="array" ref="D407">IF($I$2="Открытый тариф",
INDEX(GRID!$B$13:$BI$19,MATCH($C$7,GRID!$A$13:$A$19,0),MATCH(1,($U$2=GRID!$B$1:$BI$1)*(КАЛЕНДАРЬ!$BY24=GRID!$B$3:$BI$3), 0)),
INDEX(GRID!$B$13:$BI$19,MATCH($C$7,GRID!$A$13:$A$19,0),MATCH(1,($U$2=GRID!$B$1:$BI$1)*(КАЛЕНДАРЬ!$BY24=GRID!$B$3:$BI$3), 0))*(1-GRID!$B$29))</f>
        <v>12600</v>
      </c>
      <c r="E407" s="24" cm="1">
        <f t="array" ref="E407">IF($I$2="Открытый тариф",
INDEX(GRID!$B$4:$BI$10,MATCH($E$7,GRID!$A$4:$A$10,0),MATCH(1,($U$2=GRID!$B$1:$BI$1)*(КАЛЕНДАРЬ!BY24=GRID!$B$3:$BI$3), 0)),
INDEX(GRID!$B$4:$BI$10,MATCH($E$7,GRID!$A$4:$A$10,0),MATCH(1,($U$2=GRID!$B$1:$BI$1)*(КАЛЕНДАРЬ!BY24=GRID!$B$3:$BI$3), 0))*(1-GRID!$B$29))</f>
        <v>11000</v>
      </c>
      <c r="F407" s="24" cm="1">
        <f t="array" ref="F407">IF($I$2="Открытый тариф",
INDEX(GRID!$B$13:$BI$19,MATCH($E$7,GRID!$A$13:$A$19,0),MATCH(1,($U$2=GRID!$B$1:$BI$1)*(КАЛЕНДАРЬ!$BY24=GRID!$B$3:$BI$3), 0)),
INDEX(GRID!$B$13:$BI$19,MATCH($E$7,GRID!$A$13:$A$19,0),MATCH(1,($U$2=GRID!$B$1:$BI$1)*(КАЛЕНДАРЬ!$BY24=GRID!$B$3:$BI$3), 0))*(1-GRID!$B$29))</f>
        <v>14300</v>
      </c>
      <c r="G407" s="24" cm="1">
        <f t="array" ref="G407">IF($I$2="Открытый тариф",
INDEX(GRID!$B$4:$BI$10,MATCH($G$7,GRID!$A$4:$A$10,0),MATCH(1,($U$2=GRID!$B$1:$BI$1)*(КАЛЕНДАРЬ!BY24=GRID!$B$3:$BI$3), 0)),
INDEX(GRID!$B$4:$BI$10,MATCH($G$7,GRID!$A$4:$A$10,0),MATCH(1,($U$2=GRID!$B$1:$BI$1)*(КАЛЕНДАРЬ!BY24=GRID!$B$3:$BI$3), 0))*(1-GRID!$B$29))</f>
        <v>13000</v>
      </c>
      <c r="H407" s="24" cm="1">
        <f t="array" ref="H407">IF($I$2="Открытый тариф",
INDEX(GRID!$B$13:$BI$19,MATCH($G$7,GRID!$A$13:$A$19,0),MATCH(1,($U$2=GRID!$B$1:$BI$1)*(КАЛЕНДАРЬ!$BY24=GRID!$B$3:$BI$3), 0)),
INDEX(GRID!$B$13:$BI$19,MATCH($G$7,GRID!$A$13:$A$19,0),MATCH(1,($U$2=GRID!$B$1:$BI$1)*(КАЛЕНДАРЬ!$BY24=GRID!$B$3:$BI$3), 0))*(1-GRID!$B$29))</f>
        <v>16300</v>
      </c>
      <c r="I407" s="24" cm="1">
        <f t="array" ref="I407">IF($I$2="Открытый тариф",
INDEX(GRID!$B$4:$BI$10,MATCH($I$7,GRID!$A$4:$A$10,0),MATCH(1,($U$2=GRID!$B$1:$BI$1)*(КАЛЕНДАРЬ!BY24=GRID!$B$3:$BI$3), 0)),
INDEX(GRID!$B$4:$BI$10,MATCH($I$7,GRID!$A$4:$A$10,0),MATCH(1,($U$2=GRID!$B$1:$BI$1)*(КАЛЕНДАРЬ!BY24=GRID!$B$3:$BI$3), 0))*(1-GRID!$B$29))</f>
        <v>17600</v>
      </c>
      <c r="J407" s="24" cm="1">
        <f t="array" ref="J407">IF($I$2="Открытый тариф",
INDEX(GRID!$B$13:$BI$19,MATCH($I$7,GRID!$A$13:$A$19,0),MATCH(1,($U$2=GRID!$B$1:$BI$1)*(КАЛЕНДАРЬ!$BY24=GRID!$B$3:$BI$3), 0)),
INDEX(GRID!$B$13:$BI$19,MATCH($I$7,GRID!$A$13:$A$19,0),MATCH(1,($U$2=GRID!$B$1:$BI$1)*(КАЛЕНДАРЬ!$BY24=GRID!$B$3:$BI$3), 0))*(1-GRID!$B$29))</f>
        <v>20900</v>
      </c>
      <c r="K407" s="24" cm="1">
        <f t="array" ref="K407">IF($I$2="Открытый тариф",
INDEX(GRID!$B$4:$BI$10,MATCH($K$7,GRID!$A$4:$A$10,0),MATCH(1,($U$2=GRID!$B$1:$BI$1)*(КАЛЕНДАРЬ!BY24=GRID!$B$3:$BI$3), 0)),
INDEX(GRID!$B$4:$BI$10,MATCH($K$7,GRID!$A$4:$A$10,0),MATCH(1,($U$2=GRID!$B$1:$BI$1)*(КАЛЕНДАРЬ!BY24=GRID!$B$3:$BI$3), 0))*(1-GRID!$B$29))</f>
        <v>24100</v>
      </c>
      <c r="L407" s="24" cm="1">
        <f t="array" ref="L407">IF($I$2="Открытый тариф",
INDEX(GRID!$B$13:$BI$19,MATCH($K$7,GRID!$A$13:$A$19,0),MATCH(1,($U$2=GRID!$B$1:$BI$1)*(КАЛЕНДАРЬ!$BY24=GRID!$B$3:$BI$3), 0)),
INDEX(GRID!$B$13:$BI$19,MATCH($K$7,GRID!$A$13:$A$19,0),MATCH(1,($U$2=GRID!$B$1:$BI$1)*(КАЛЕНДАРЬ!$BY24=GRID!$B$3:$BI$3), 0))*(1-GRID!$B$29))</f>
        <v>27400</v>
      </c>
      <c r="M407" s="24" cm="1">
        <f t="array" ref="M407">IF($I$2="Открытый тариф",
INDEX(GRID!$B$4:$BI$10,MATCH($M$7,GRID!$A$4:$A$10,0),MATCH(1,($U$2=GRID!$B$1:$BI$1)*(КАЛЕНДАРЬ!BY24=GRID!$B$3:$BI$3), 0)),
INDEX(GRID!$B$4:$BI$10,MATCH($M$7,GRID!$A$4:$A$10,0),MATCH(1,($U$2=GRID!$B$1:$BI$1)*(КАЛЕНДАРЬ!BY24=GRID!$B$3:$BI$3), 0))*(1-GRID!$B$29))</f>
        <v>33900</v>
      </c>
      <c r="N407" s="24" cm="1">
        <f t="array" ref="N407">IF($I$2="Открытый тариф",
INDEX(GRID!$B$13:$BI$19,MATCH($M$7,GRID!$A$13:$A$19,0),MATCH(1,($U$2=GRID!$B$1:$BI$1)*(КАЛЕНДАРЬ!$BY24=GRID!$B$3:$BI$3), 0)),
INDEX(GRID!$B$13:$BI$19,MATCH($M$7,GRID!$A$13:$A$19,0),MATCH(1,($U$2=GRID!$B$1:$BI$1)*(КАЛЕНДАРЬ!$BY24=GRID!$B$3:$BI$3), 0))*(1-GRID!$B$29))</f>
        <v>37200</v>
      </c>
      <c r="O407" s="24" cm="1">
        <f t="array" ref="O407">IF($I$2="Открытый тариф",
INDEX(GRID!$B$4:$BI$10,MATCH($O$7,GRID!$A$4:$A$10,0),MATCH(1,($U$2=GRID!$B$1:$BI$1)*(КАЛЕНДАРЬ!BY24=GRID!$B$3:$BI$3), 0)),
INDEX(GRID!$B$4:$BI$10,MATCH($O$7,GRID!$A$4:$A$10,0),MATCH(1,($U$2=GRID!$B$1:$BI$1)*(КАЛЕНДАРЬ!BY24=GRID!$B$3:$BI$3), 0))*(1-GRID!$B$29))</f>
        <v>72900</v>
      </c>
      <c r="P407" s="24" cm="1">
        <f t="array" ref="P407">IF($I$2="Открытый тариф",
INDEX(GRID!$B$13:$BI$19,MATCH($O$7,GRID!$A$13:$A$19,0),MATCH(1,($U$2=GRID!$B$1:$BI$1)*(КАЛЕНДАРЬ!$BY24=GRID!$B$3:$BI$3), 0)),
INDEX(GRID!$B$13:$BI$19,MATCH($O$7,GRID!$A$13:$A$19,0),MATCH(1,($U$2=GRID!$B$1:$BI$1)*(КАЛЕНДАРЬ!$BY24=GRID!$B$3:$BI$3), 0))*(1-GRID!$B$29))</f>
        <v>76200</v>
      </c>
    </row>
    <row r="408" spans="1:16" x14ac:dyDescent="0.2">
      <c r="A408" s="83" t="s">
        <v>18</v>
      </c>
      <c r="B408" s="84">
        <v>22</v>
      </c>
      <c r="C408" s="24" cm="1">
        <f t="array" ref="C408">IF($I$2="Открытый тариф",
INDEX(GRID!$B$4:$BI$10,MATCH($C$7,GRID!$A$4:$A$10,0),MATCH(1,($U$2=GRID!$B$1:$BI$1)*(КАЛЕНДАРЬ!BY25=GRID!$B$3:$BI$3), 0)),
INDEX(GRID!$B$4:$BI$10,MATCH($C$7,GRID!$A$4:$A$10,0),MATCH(1,($U$2=GRID!$B$1:$BI$1)*(КАЛЕНДАРЬ!BY25=GRID!$B$3:$BI$3), 0))*(1-GRID!$B$29))</f>
        <v>9500</v>
      </c>
      <c r="D408" s="24" cm="1">
        <f t="array" ref="D408">IF($I$2="Открытый тариф",
INDEX(GRID!$B$13:$BI$19,MATCH($C$7,GRID!$A$13:$A$19,0),MATCH(1,($U$2=GRID!$B$1:$BI$1)*(КАЛЕНДАРЬ!$BY25=GRID!$B$3:$BI$3), 0)),
INDEX(GRID!$B$13:$BI$19,MATCH($C$7,GRID!$A$13:$A$19,0),MATCH(1,($U$2=GRID!$B$1:$BI$1)*(КАЛЕНДАРЬ!$BY25=GRID!$B$3:$BI$3), 0))*(1-GRID!$B$29))</f>
        <v>12800</v>
      </c>
      <c r="E408" s="24" cm="1">
        <f t="array" ref="E408">IF($I$2="Открытый тариф",
INDEX(GRID!$B$4:$BI$10,MATCH($E$7,GRID!$A$4:$A$10,0),MATCH(1,($U$2=GRID!$B$1:$BI$1)*(КАЛЕНДАРЬ!BY25=GRID!$B$3:$BI$3), 0)),
INDEX(GRID!$B$4:$BI$10,MATCH($E$7,GRID!$A$4:$A$10,0),MATCH(1,($U$2=GRID!$B$1:$BI$1)*(КАЛЕНДАРЬ!BY25=GRID!$B$3:$BI$3), 0))*(1-GRID!$B$29))</f>
        <v>11300</v>
      </c>
      <c r="F408" s="24" cm="1">
        <f t="array" ref="F408">IF($I$2="Открытый тариф",
INDEX(GRID!$B$13:$BI$19,MATCH($E$7,GRID!$A$13:$A$19,0),MATCH(1,($U$2=GRID!$B$1:$BI$1)*(КАЛЕНДАРЬ!$BY25=GRID!$B$3:$BI$3), 0)),
INDEX(GRID!$B$13:$BI$19,MATCH($E$7,GRID!$A$13:$A$19,0),MATCH(1,($U$2=GRID!$B$1:$BI$1)*(КАЛЕНДАРЬ!$BY25=GRID!$B$3:$BI$3), 0))*(1-GRID!$B$29))</f>
        <v>14600</v>
      </c>
      <c r="G408" s="24" cm="1">
        <f t="array" ref="G408">IF($I$2="Открытый тариф",
INDEX(GRID!$B$4:$BI$10,MATCH($G$7,GRID!$A$4:$A$10,0),MATCH(1,($U$2=GRID!$B$1:$BI$1)*(КАЛЕНДАРЬ!BY25=GRID!$B$3:$BI$3), 0)),
INDEX(GRID!$B$4:$BI$10,MATCH($G$7,GRID!$A$4:$A$10,0),MATCH(1,($U$2=GRID!$B$1:$BI$1)*(КАЛЕНДАРЬ!BY25=GRID!$B$3:$BI$3), 0))*(1-GRID!$B$29))</f>
        <v>13400</v>
      </c>
      <c r="H408" s="24" cm="1">
        <f t="array" ref="H408">IF($I$2="Открытый тариф",
INDEX(GRID!$B$13:$BI$19,MATCH($G$7,GRID!$A$13:$A$19,0),MATCH(1,($U$2=GRID!$B$1:$BI$1)*(КАЛЕНДАРЬ!$BY25=GRID!$B$3:$BI$3), 0)),
INDEX(GRID!$B$13:$BI$19,MATCH($G$7,GRID!$A$13:$A$19,0),MATCH(1,($U$2=GRID!$B$1:$BI$1)*(КАЛЕНДАРЬ!$BY25=GRID!$B$3:$BI$3), 0))*(1-GRID!$B$29))</f>
        <v>16700</v>
      </c>
      <c r="I408" s="24" cm="1">
        <f t="array" ref="I408">IF($I$2="Открытый тариф",
INDEX(GRID!$B$4:$BI$10,MATCH($I$7,GRID!$A$4:$A$10,0),MATCH(1,($U$2=GRID!$B$1:$BI$1)*(КАЛЕНДАРЬ!BY25=GRID!$B$3:$BI$3), 0)),
INDEX(GRID!$B$4:$BI$10,MATCH($I$7,GRID!$A$4:$A$10,0),MATCH(1,($U$2=GRID!$B$1:$BI$1)*(КАЛЕНДАРЬ!BY25=GRID!$B$3:$BI$3), 0))*(1-GRID!$B$29))</f>
        <v>18300</v>
      </c>
      <c r="J408" s="24" cm="1">
        <f t="array" ref="J408">IF($I$2="Открытый тариф",
INDEX(GRID!$B$13:$BI$19,MATCH($I$7,GRID!$A$13:$A$19,0),MATCH(1,($U$2=GRID!$B$1:$BI$1)*(КАЛЕНДАРЬ!$BY25=GRID!$B$3:$BI$3), 0)),
INDEX(GRID!$B$13:$BI$19,MATCH($I$7,GRID!$A$13:$A$19,0),MATCH(1,($U$2=GRID!$B$1:$BI$1)*(КАЛЕНДАРЬ!$BY25=GRID!$B$3:$BI$3), 0))*(1-GRID!$B$29))</f>
        <v>21600</v>
      </c>
      <c r="K408" s="24" cm="1">
        <f t="array" ref="K408">IF($I$2="Открытый тариф",
INDEX(GRID!$B$4:$BI$10,MATCH($K$7,GRID!$A$4:$A$10,0),MATCH(1,($U$2=GRID!$B$1:$BI$1)*(КАЛЕНДАРЬ!BY25=GRID!$B$3:$BI$3), 0)),
INDEX(GRID!$B$4:$BI$10,MATCH($K$7,GRID!$A$4:$A$10,0),MATCH(1,($U$2=GRID!$B$1:$BI$1)*(КАЛЕНДАРЬ!BY25=GRID!$B$3:$BI$3), 0))*(1-GRID!$B$29))</f>
        <v>25300</v>
      </c>
      <c r="L408" s="24" cm="1">
        <f t="array" ref="L408">IF($I$2="Открытый тариф",
INDEX(GRID!$B$13:$BI$19,MATCH($K$7,GRID!$A$13:$A$19,0),MATCH(1,($U$2=GRID!$B$1:$BI$1)*(КАЛЕНДАРЬ!$BY25=GRID!$B$3:$BI$3), 0)),
INDEX(GRID!$B$13:$BI$19,MATCH($K$7,GRID!$A$13:$A$19,0),MATCH(1,($U$2=GRID!$B$1:$BI$1)*(КАЛЕНДАРЬ!$BY25=GRID!$B$3:$BI$3), 0))*(1-GRID!$B$29))</f>
        <v>28600</v>
      </c>
      <c r="M408" s="24" cm="1">
        <f t="array" ref="M408">IF($I$2="Открытый тариф",
INDEX(GRID!$B$4:$BI$10,MATCH($M$7,GRID!$A$4:$A$10,0),MATCH(1,($U$2=GRID!$B$1:$BI$1)*(КАЛЕНДАРЬ!BY25=GRID!$B$3:$BI$3), 0)),
INDEX(GRID!$B$4:$BI$10,MATCH($M$7,GRID!$A$4:$A$10,0),MATCH(1,($U$2=GRID!$B$1:$BI$1)*(КАЛЕНДАРЬ!BY25=GRID!$B$3:$BI$3), 0))*(1-GRID!$B$29))</f>
        <v>35800</v>
      </c>
      <c r="N408" s="24" cm="1">
        <f t="array" ref="N408">IF($I$2="Открытый тариф",
INDEX(GRID!$B$13:$BI$19,MATCH($M$7,GRID!$A$13:$A$19,0),MATCH(1,($U$2=GRID!$B$1:$BI$1)*(КАЛЕНДАРЬ!$BY25=GRID!$B$3:$BI$3), 0)),
INDEX(GRID!$B$13:$BI$19,MATCH($M$7,GRID!$A$13:$A$19,0),MATCH(1,($U$2=GRID!$B$1:$BI$1)*(КАЛЕНДАРЬ!$BY25=GRID!$B$3:$BI$3), 0))*(1-GRID!$B$29))</f>
        <v>39100</v>
      </c>
      <c r="O408" s="24" cm="1">
        <f t="array" ref="O408">IF($I$2="Открытый тариф",
INDEX(GRID!$B$4:$BI$10,MATCH($O$7,GRID!$A$4:$A$10,0),MATCH(1,($U$2=GRID!$B$1:$BI$1)*(КАЛЕНДАРЬ!BY25=GRID!$B$3:$BI$3), 0)),
INDEX(GRID!$B$4:$BI$10,MATCH($O$7,GRID!$A$4:$A$10,0),MATCH(1,($U$2=GRID!$B$1:$BI$1)*(КАЛЕНДАРЬ!BY25=GRID!$B$3:$BI$3), 0))*(1-GRID!$B$29))</f>
        <v>78300</v>
      </c>
      <c r="P408" s="24" cm="1">
        <f t="array" ref="P408">IF($I$2="Открытый тариф",
INDEX(GRID!$B$13:$BI$19,MATCH($O$7,GRID!$A$13:$A$19,0),MATCH(1,($U$2=GRID!$B$1:$BI$1)*(КАЛЕНДАРЬ!$BY25=GRID!$B$3:$BI$3), 0)),
INDEX(GRID!$B$13:$BI$19,MATCH($O$7,GRID!$A$13:$A$19,0),MATCH(1,($U$2=GRID!$B$1:$BI$1)*(КАЛЕНДАРЬ!$BY25=GRID!$B$3:$BI$3), 0))*(1-GRID!$B$29))</f>
        <v>81600</v>
      </c>
    </row>
    <row r="409" spans="1:16" x14ac:dyDescent="0.2">
      <c r="A409" s="83" t="s">
        <v>19</v>
      </c>
      <c r="B409" s="84">
        <v>23</v>
      </c>
      <c r="C409" s="24" cm="1">
        <f t="array" ref="C409">IF($I$2="Открытый тариф",
INDEX(GRID!$B$4:$BI$10,MATCH($C$7,GRID!$A$4:$A$10,0),MATCH(1,($U$2=GRID!$B$1:$BI$1)*(КАЛЕНДАРЬ!BY26=GRID!$B$3:$BI$3), 0)),
INDEX(GRID!$B$4:$BI$10,MATCH($C$7,GRID!$A$4:$A$10,0),MATCH(1,($U$2=GRID!$B$1:$BI$1)*(КАЛЕНДАРЬ!BY26=GRID!$B$3:$BI$3), 0))*(1-GRID!$B$29))</f>
        <v>9500</v>
      </c>
      <c r="D409" s="24" cm="1">
        <f t="array" ref="D409">IF($I$2="Открытый тариф",
INDEX(GRID!$B$13:$BI$19,MATCH($C$7,GRID!$A$13:$A$19,0),MATCH(1,($U$2=GRID!$B$1:$BI$1)*(КАЛЕНДАРЬ!$BY26=GRID!$B$3:$BI$3), 0)),
INDEX(GRID!$B$13:$BI$19,MATCH($C$7,GRID!$A$13:$A$19,0),MATCH(1,($U$2=GRID!$B$1:$BI$1)*(КАЛЕНДАРЬ!$BY26=GRID!$B$3:$BI$3), 0))*(1-GRID!$B$29))</f>
        <v>12800</v>
      </c>
      <c r="E409" s="24" cm="1">
        <f t="array" ref="E409">IF($I$2="Открытый тариф",
INDEX(GRID!$B$4:$BI$10,MATCH($E$7,GRID!$A$4:$A$10,0),MATCH(1,($U$2=GRID!$B$1:$BI$1)*(КАЛЕНДАРЬ!BY26=GRID!$B$3:$BI$3), 0)),
INDEX(GRID!$B$4:$BI$10,MATCH($E$7,GRID!$A$4:$A$10,0),MATCH(1,($U$2=GRID!$B$1:$BI$1)*(КАЛЕНДАРЬ!BY26=GRID!$B$3:$BI$3), 0))*(1-GRID!$B$29))</f>
        <v>11300</v>
      </c>
      <c r="F409" s="24" cm="1">
        <f t="array" ref="F409">IF($I$2="Открытый тариф",
INDEX(GRID!$B$13:$BI$19,MATCH($E$7,GRID!$A$13:$A$19,0),MATCH(1,($U$2=GRID!$B$1:$BI$1)*(КАЛЕНДАРЬ!$BY26=GRID!$B$3:$BI$3), 0)),
INDEX(GRID!$B$13:$BI$19,MATCH($E$7,GRID!$A$13:$A$19,0),MATCH(1,($U$2=GRID!$B$1:$BI$1)*(КАЛЕНДАРЬ!$BY26=GRID!$B$3:$BI$3), 0))*(1-GRID!$B$29))</f>
        <v>14600</v>
      </c>
      <c r="G409" s="24" cm="1">
        <f t="array" ref="G409">IF($I$2="Открытый тариф",
INDEX(GRID!$B$4:$BI$10,MATCH($G$7,GRID!$A$4:$A$10,0),MATCH(1,($U$2=GRID!$B$1:$BI$1)*(КАЛЕНДАРЬ!BY26=GRID!$B$3:$BI$3), 0)),
INDEX(GRID!$B$4:$BI$10,MATCH($G$7,GRID!$A$4:$A$10,0),MATCH(1,($U$2=GRID!$B$1:$BI$1)*(КАЛЕНДАРЬ!BY26=GRID!$B$3:$BI$3), 0))*(1-GRID!$B$29))</f>
        <v>13400</v>
      </c>
      <c r="H409" s="24" cm="1">
        <f t="array" ref="H409">IF($I$2="Открытый тариф",
INDEX(GRID!$B$13:$BI$19,MATCH($G$7,GRID!$A$13:$A$19,0),MATCH(1,($U$2=GRID!$B$1:$BI$1)*(КАЛЕНДАРЬ!$BY26=GRID!$B$3:$BI$3), 0)),
INDEX(GRID!$B$13:$BI$19,MATCH($G$7,GRID!$A$13:$A$19,0),MATCH(1,($U$2=GRID!$B$1:$BI$1)*(КАЛЕНДАРЬ!$BY26=GRID!$B$3:$BI$3), 0))*(1-GRID!$B$29))</f>
        <v>16700</v>
      </c>
      <c r="I409" s="24" cm="1">
        <f t="array" ref="I409">IF($I$2="Открытый тариф",
INDEX(GRID!$B$4:$BI$10,MATCH($I$7,GRID!$A$4:$A$10,0),MATCH(1,($U$2=GRID!$B$1:$BI$1)*(КАЛЕНДАРЬ!BY26=GRID!$B$3:$BI$3), 0)),
INDEX(GRID!$B$4:$BI$10,MATCH($I$7,GRID!$A$4:$A$10,0),MATCH(1,($U$2=GRID!$B$1:$BI$1)*(КАЛЕНДАРЬ!BY26=GRID!$B$3:$BI$3), 0))*(1-GRID!$B$29))</f>
        <v>18300</v>
      </c>
      <c r="J409" s="24" cm="1">
        <f t="array" ref="J409">IF($I$2="Открытый тариф",
INDEX(GRID!$B$13:$BI$19,MATCH($I$7,GRID!$A$13:$A$19,0),MATCH(1,($U$2=GRID!$B$1:$BI$1)*(КАЛЕНДАРЬ!$BY26=GRID!$B$3:$BI$3), 0)),
INDEX(GRID!$B$13:$BI$19,MATCH($I$7,GRID!$A$13:$A$19,0),MATCH(1,($U$2=GRID!$B$1:$BI$1)*(КАЛЕНДАРЬ!$BY26=GRID!$B$3:$BI$3), 0))*(1-GRID!$B$29))</f>
        <v>21600</v>
      </c>
      <c r="K409" s="24" cm="1">
        <f t="array" ref="K409">IF($I$2="Открытый тариф",
INDEX(GRID!$B$4:$BI$10,MATCH($K$7,GRID!$A$4:$A$10,0),MATCH(1,($U$2=GRID!$B$1:$BI$1)*(КАЛЕНДАРЬ!BY26=GRID!$B$3:$BI$3), 0)),
INDEX(GRID!$B$4:$BI$10,MATCH($K$7,GRID!$A$4:$A$10,0),MATCH(1,($U$2=GRID!$B$1:$BI$1)*(КАЛЕНДАРЬ!BY26=GRID!$B$3:$BI$3), 0))*(1-GRID!$B$29))</f>
        <v>25300</v>
      </c>
      <c r="L409" s="24" cm="1">
        <f t="array" ref="L409">IF($I$2="Открытый тариф",
INDEX(GRID!$B$13:$BI$19,MATCH($K$7,GRID!$A$13:$A$19,0),MATCH(1,($U$2=GRID!$B$1:$BI$1)*(КАЛЕНДАРЬ!$BY26=GRID!$B$3:$BI$3), 0)),
INDEX(GRID!$B$13:$BI$19,MATCH($K$7,GRID!$A$13:$A$19,0),MATCH(1,($U$2=GRID!$B$1:$BI$1)*(КАЛЕНДАРЬ!$BY26=GRID!$B$3:$BI$3), 0))*(1-GRID!$B$29))</f>
        <v>28600</v>
      </c>
      <c r="M409" s="24" cm="1">
        <f t="array" ref="M409">IF($I$2="Открытый тариф",
INDEX(GRID!$B$4:$BI$10,MATCH($M$7,GRID!$A$4:$A$10,0),MATCH(1,($U$2=GRID!$B$1:$BI$1)*(КАЛЕНДАРЬ!BY26=GRID!$B$3:$BI$3), 0)),
INDEX(GRID!$B$4:$BI$10,MATCH($M$7,GRID!$A$4:$A$10,0),MATCH(1,($U$2=GRID!$B$1:$BI$1)*(КАЛЕНДАРЬ!BY26=GRID!$B$3:$BI$3), 0))*(1-GRID!$B$29))</f>
        <v>35800</v>
      </c>
      <c r="N409" s="24" cm="1">
        <f t="array" ref="N409">IF($I$2="Открытый тариф",
INDEX(GRID!$B$13:$BI$19,MATCH($M$7,GRID!$A$13:$A$19,0),MATCH(1,($U$2=GRID!$B$1:$BI$1)*(КАЛЕНДАРЬ!$BY26=GRID!$B$3:$BI$3), 0)),
INDEX(GRID!$B$13:$BI$19,MATCH($M$7,GRID!$A$13:$A$19,0),MATCH(1,($U$2=GRID!$B$1:$BI$1)*(КАЛЕНДАРЬ!$BY26=GRID!$B$3:$BI$3), 0))*(1-GRID!$B$29))</f>
        <v>39100</v>
      </c>
      <c r="O409" s="24" cm="1">
        <f t="array" ref="O409">IF($I$2="Открытый тариф",
INDEX(GRID!$B$4:$BI$10,MATCH($O$7,GRID!$A$4:$A$10,0),MATCH(1,($U$2=GRID!$B$1:$BI$1)*(КАЛЕНДАРЬ!BY26=GRID!$B$3:$BI$3), 0)),
INDEX(GRID!$B$4:$BI$10,MATCH($O$7,GRID!$A$4:$A$10,0),MATCH(1,($U$2=GRID!$B$1:$BI$1)*(КАЛЕНДАРЬ!BY26=GRID!$B$3:$BI$3), 0))*(1-GRID!$B$29))</f>
        <v>78300</v>
      </c>
      <c r="P409" s="24" cm="1">
        <f t="array" ref="P409">IF($I$2="Открытый тариф",
INDEX(GRID!$B$13:$BI$19,MATCH($O$7,GRID!$A$13:$A$19,0),MATCH(1,($U$2=GRID!$B$1:$BI$1)*(КАЛЕНДАРЬ!$BY26=GRID!$B$3:$BI$3), 0)),
INDEX(GRID!$B$13:$BI$19,MATCH($O$7,GRID!$A$13:$A$19,0),MATCH(1,($U$2=GRID!$B$1:$BI$1)*(КАЛЕНДАРЬ!$BY26=GRID!$B$3:$BI$3), 0))*(1-GRID!$B$29))</f>
        <v>81600</v>
      </c>
    </row>
    <row r="410" spans="1:16" x14ac:dyDescent="0.2">
      <c r="A410" s="83" t="s">
        <v>13</v>
      </c>
      <c r="B410" s="84">
        <v>24</v>
      </c>
      <c r="C410" s="24" cm="1">
        <f t="array" ref="C410">IF($I$2="Открытый тариф",
INDEX(GRID!$B$4:$BI$10,MATCH($C$7,GRID!$A$4:$A$10,0),MATCH(1,($U$2=GRID!$B$1:$BI$1)*(КАЛЕНДАРЬ!BY27=GRID!$B$3:$BI$3), 0)),
INDEX(GRID!$B$4:$BI$10,MATCH($C$7,GRID!$A$4:$A$10,0),MATCH(1,($U$2=GRID!$B$1:$BI$1)*(КАЛЕНДАРЬ!BY27=GRID!$B$3:$BI$3), 0))*(1-GRID!$B$29))</f>
        <v>9300</v>
      </c>
      <c r="D410" s="24" cm="1">
        <f t="array" ref="D410">IF($I$2="Открытый тариф",
INDEX(GRID!$B$13:$BI$19,MATCH($C$7,GRID!$A$13:$A$19,0),MATCH(1,($U$2=GRID!$B$1:$BI$1)*(КАЛЕНДАРЬ!$BY27=GRID!$B$3:$BI$3), 0)),
INDEX(GRID!$B$13:$BI$19,MATCH($C$7,GRID!$A$13:$A$19,0),MATCH(1,($U$2=GRID!$B$1:$BI$1)*(КАЛЕНДАРЬ!$BY27=GRID!$B$3:$BI$3), 0))*(1-GRID!$B$29))</f>
        <v>12600</v>
      </c>
      <c r="E410" s="24" cm="1">
        <f t="array" ref="E410">IF($I$2="Открытый тариф",
INDEX(GRID!$B$4:$BI$10,MATCH($E$7,GRID!$A$4:$A$10,0),MATCH(1,($U$2=GRID!$B$1:$BI$1)*(КАЛЕНДАРЬ!BY27=GRID!$B$3:$BI$3), 0)),
INDEX(GRID!$B$4:$BI$10,MATCH($E$7,GRID!$A$4:$A$10,0),MATCH(1,($U$2=GRID!$B$1:$BI$1)*(КАЛЕНДАРЬ!BY27=GRID!$B$3:$BI$3), 0))*(1-GRID!$B$29))</f>
        <v>11000</v>
      </c>
      <c r="F410" s="24" cm="1">
        <f t="array" ref="F410">IF($I$2="Открытый тариф",
INDEX(GRID!$B$13:$BI$19,MATCH($E$7,GRID!$A$13:$A$19,0),MATCH(1,($U$2=GRID!$B$1:$BI$1)*(КАЛЕНДАРЬ!$BY27=GRID!$B$3:$BI$3), 0)),
INDEX(GRID!$B$13:$BI$19,MATCH($E$7,GRID!$A$13:$A$19,0),MATCH(1,($U$2=GRID!$B$1:$BI$1)*(КАЛЕНДАРЬ!$BY27=GRID!$B$3:$BI$3), 0))*(1-GRID!$B$29))</f>
        <v>14300</v>
      </c>
      <c r="G410" s="24" cm="1">
        <f t="array" ref="G410">IF($I$2="Открытый тариф",
INDEX(GRID!$B$4:$BI$10,MATCH($G$7,GRID!$A$4:$A$10,0),MATCH(1,($U$2=GRID!$B$1:$BI$1)*(КАЛЕНДАРЬ!BY27=GRID!$B$3:$BI$3), 0)),
INDEX(GRID!$B$4:$BI$10,MATCH($G$7,GRID!$A$4:$A$10,0),MATCH(1,($U$2=GRID!$B$1:$BI$1)*(КАЛЕНДАРЬ!BY27=GRID!$B$3:$BI$3), 0))*(1-GRID!$B$29))</f>
        <v>13000</v>
      </c>
      <c r="H410" s="24" cm="1">
        <f t="array" ref="H410">IF($I$2="Открытый тариф",
INDEX(GRID!$B$13:$BI$19,MATCH($G$7,GRID!$A$13:$A$19,0),MATCH(1,($U$2=GRID!$B$1:$BI$1)*(КАЛЕНДАРЬ!$BY27=GRID!$B$3:$BI$3), 0)),
INDEX(GRID!$B$13:$BI$19,MATCH($G$7,GRID!$A$13:$A$19,0),MATCH(1,($U$2=GRID!$B$1:$BI$1)*(КАЛЕНДАРЬ!$BY27=GRID!$B$3:$BI$3), 0))*(1-GRID!$B$29))</f>
        <v>16300</v>
      </c>
      <c r="I410" s="24" cm="1">
        <f t="array" ref="I410">IF($I$2="Открытый тариф",
INDEX(GRID!$B$4:$BI$10,MATCH($I$7,GRID!$A$4:$A$10,0),MATCH(1,($U$2=GRID!$B$1:$BI$1)*(КАЛЕНДАРЬ!BY27=GRID!$B$3:$BI$3), 0)),
INDEX(GRID!$B$4:$BI$10,MATCH($I$7,GRID!$A$4:$A$10,0),MATCH(1,($U$2=GRID!$B$1:$BI$1)*(КАЛЕНДАРЬ!BY27=GRID!$B$3:$BI$3), 0))*(1-GRID!$B$29))</f>
        <v>17600</v>
      </c>
      <c r="J410" s="24" cm="1">
        <f t="array" ref="J410">IF($I$2="Открытый тариф",
INDEX(GRID!$B$13:$BI$19,MATCH($I$7,GRID!$A$13:$A$19,0),MATCH(1,($U$2=GRID!$B$1:$BI$1)*(КАЛЕНДАРЬ!$BY27=GRID!$B$3:$BI$3), 0)),
INDEX(GRID!$B$13:$BI$19,MATCH($I$7,GRID!$A$13:$A$19,0),MATCH(1,($U$2=GRID!$B$1:$BI$1)*(КАЛЕНДАРЬ!$BY27=GRID!$B$3:$BI$3), 0))*(1-GRID!$B$29))</f>
        <v>20900</v>
      </c>
      <c r="K410" s="24" cm="1">
        <f t="array" ref="K410">IF($I$2="Открытый тариф",
INDEX(GRID!$B$4:$BI$10,MATCH($K$7,GRID!$A$4:$A$10,0),MATCH(1,($U$2=GRID!$B$1:$BI$1)*(КАЛЕНДАРЬ!BY27=GRID!$B$3:$BI$3), 0)),
INDEX(GRID!$B$4:$BI$10,MATCH($K$7,GRID!$A$4:$A$10,0),MATCH(1,($U$2=GRID!$B$1:$BI$1)*(КАЛЕНДАРЬ!BY27=GRID!$B$3:$BI$3), 0))*(1-GRID!$B$29))</f>
        <v>24100</v>
      </c>
      <c r="L410" s="24" cm="1">
        <f t="array" ref="L410">IF($I$2="Открытый тариф",
INDEX(GRID!$B$13:$BI$19,MATCH($K$7,GRID!$A$13:$A$19,0),MATCH(1,($U$2=GRID!$B$1:$BI$1)*(КАЛЕНДАРЬ!$BY27=GRID!$B$3:$BI$3), 0)),
INDEX(GRID!$B$13:$BI$19,MATCH($K$7,GRID!$A$13:$A$19,0),MATCH(1,($U$2=GRID!$B$1:$BI$1)*(КАЛЕНДАРЬ!$BY27=GRID!$B$3:$BI$3), 0))*(1-GRID!$B$29))</f>
        <v>27400</v>
      </c>
      <c r="M410" s="24" cm="1">
        <f t="array" ref="M410">IF($I$2="Открытый тариф",
INDEX(GRID!$B$4:$BI$10,MATCH($M$7,GRID!$A$4:$A$10,0),MATCH(1,($U$2=GRID!$B$1:$BI$1)*(КАЛЕНДАРЬ!BY27=GRID!$B$3:$BI$3), 0)),
INDEX(GRID!$B$4:$BI$10,MATCH($M$7,GRID!$A$4:$A$10,0),MATCH(1,($U$2=GRID!$B$1:$BI$1)*(КАЛЕНДАРЬ!BY27=GRID!$B$3:$BI$3), 0))*(1-GRID!$B$29))</f>
        <v>33900</v>
      </c>
      <c r="N410" s="24" cm="1">
        <f t="array" ref="N410">IF($I$2="Открытый тариф",
INDEX(GRID!$B$13:$BI$19,MATCH($M$7,GRID!$A$13:$A$19,0),MATCH(1,($U$2=GRID!$B$1:$BI$1)*(КАЛЕНДАРЬ!$BY27=GRID!$B$3:$BI$3), 0)),
INDEX(GRID!$B$13:$BI$19,MATCH($M$7,GRID!$A$13:$A$19,0),MATCH(1,($U$2=GRID!$B$1:$BI$1)*(КАЛЕНДАРЬ!$BY27=GRID!$B$3:$BI$3), 0))*(1-GRID!$B$29))</f>
        <v>37200</v>
      </c>
      <c r="O410" s="24" cm="1">
        <f t="array" ref="O410">IF($I$2="Открытый тариф",
INDEX(GRID!$B$4:$BI$10,MATCH($O$7,GRID!$A$4:$A$10,0),MATCH(1,($U$2=GRID!$B$1:$BI$1)*(КАЛЕНДАРЬ!BY27=GRID!$B$3:$BI$3), 0)),
INDEX(GRID!$B$4:$BI$10,MATCH($O$7,GRID!$A$4:$A$10,0),MATCH(1,($U$2=GRID!$B$1:$BI$1)*(КАЛЕНДАРЬ!BY27=GRID!$B$3:$BI$3), 0))*(1-GRID!$B$29))</f>
        <v>72900</v>
      </c>
      <c r="P410" s="24" cm="1">
        <f t="array" ref="P410">IF($I$2="Открытый тариф",
INDEX(GRID!$B$13:$BI$19,MATCH($O$7,GRID!$A$13:$A$19,0),MATCH(1,($U$2=GRID!$B$1:$BI$1)*(КАЛЕНДАРЬ!$BY27=GRID!$B$3:$BI$3), 0)),
INDEX(GRID!$B$13:$BI$19,MATCH($O$7,GRID!$A$13:$A$19,0),MATCH(1,($U$2=GRID!$B$1:$BI$1)*(КАЛЕНДАРЬ!$BY27=GRID!$B$3:$BI$3), 0))*(1-GRID!$B$29))</f>
        <v>76200</v>
      </c>
    </row>
    <row r="411" spans="1:16" x14ac:dyDescent="0.2">
      <c r="A411" s="83" t="s">
        <v>14</v>
      </c>
      <c r="B411" s="84">
        <v>25</v>
      </c>
      <c r="C411" s="24" cm="1">
        <f t="array" ref="C411">IF($I$2="Открытый тариф",
INDEX(GRID!$B$4:$BI$10,MATCH($C$7,GRID!$A$4:$A$10,0),MATCH(1,($U$2=GRID!$B$1:$BI$1)*(КАЛЕНДАРЬ!BY28=GRID!$B$3:$BI$3), 0)),
INDEX(GRID!$B$4:$BI$10,MATCH($C$7,GRID!$A$4:$A$10,0),MATCH(1,($U$2=GRID!$B$1:$BI$1)*(КАЛЕНДАРЬ!BY28=GRID!$B$3:$BI$3), 0))*(1-GRID!$B$29))</f>
        <v>9300</v>
      </c>
      <c r="D411" s="24" cm="1">
        <f t="array" ref="D411">IF($I$2="Открытый тариф",
INDEX(GRID!$B$13:$BI$19,MATCH($C$7,GRID!$A$13:$A$19,0),MATCH(1,($U$2=GRID!$B$1:$BI$1)*(КАЛЕНДАРЬ!$BY28=GRID!$B$3:$BI$3), 0)),
INDEX(GRID!$B$13:$BI$19,MATCH($C$7,GRID!$A$13:$A$19,0),MATCH(1,($U$2=GRID!$B$1:$BI$1)*(КАЛЕНДАРЬ!$BY28=GRID!$B$3:$BI$3), 0))*(1-GRID!$B$29))</f>
        <v>12600</v>
      </c>
      <c r="E411" s="24" cm="1">
        <f t="array" ref="E411">IF($I$2="Открытый тариф",
INDEX(GRID!$B$4:$BI$10,MATCH($E$7,GRID!$A$4:$A$10,0),MATCH(1,($U$2=GRID!$B$1:$BI$1)*(КАЛЕНДАРЬ!BY28=GRID!$B$3:$BI$3), 0)),
INDEX(GRID!$B$4:$BI$10,MATCH($E$7,GRID!$A$4:$A$10,0),MATCH(1,($U$2=GRID!$B$1:$BI$1)*(КАЛЕНДАРЬ!BY28=GRID!$B$3:$BI$3), 0))*(1-GRID!$B$29))</f>
        <v>11000</v>
      </c>
      <c r="F411" s="24" cm="1">
        <f t="array" ref="F411">IF($I$2="Открытый тариф",
INDEX(GRID!$B$13:$BI$19,MATCH($E$7,GRID!$A$13:$A$19,0),MATCH(1,($U$2=GRID!$B$1:$BI$1)*(КАЛЕНДАРЬ!$BY28=GRID!$B$3:$BI$3), 0)),
INDEX(GRID!$B$13:$BI$19,MATCH($E$7,GRID!$A$13:$A$19,0),MATCH(1,($U$2=GRID!$B$1:$BI$1)*(КАЛЕНДАРЬ!$BY28=GRID!$B$3:$BI$3), 0))*(1-GRID!$B$29))</f>
        <v>14300</v>
      </c>
      <c r="G411" s="24" cm="1">
        <f t="array" ref="G411">IF($I$2="Открытый тариф",
INDEX(GRID!$B$4:$BI$10,MATCH($G$7,GRID!$A$4:$A$10,0),MATCH(1,($U$2=GRID!$B$1:$BI$1)*(КАЛЕНДАРЬ!BY28=GRID!$B$3:$BI$3), 0)),
INDEX(GRID!$B$4:$BI$10,MATCH($G$7,GRID!$A$4:$A$10,0),MATCH(1,($U$2=GRID!$B$1:$BI$1)*(КАЛЕНДАРЬ!BY28=GRID!$B$3:$BI$3), 0))*(1-GRID!$B$29))</f>
        <v>13000</v>
      </c>
      <c r="H411" s="24" cm="1">
        <f t="array" ref="H411">IF($I$2="Открытый тариф",
INDEX(GRID!$B$13:$BI$19,MATCH($G$7,GRID!$A$13:$A$19,0),MATCH(1,($U$2=GRID!$B$1:$BI$1)*(КАЛЕНДАРЬ!$BY28=GRID!$B$3:$BI$3), 0)),
INDEX(GRID!$B$13:$BI$19,MATCH($G$7,GRID!$A$13:$A$19,0),MATCH(1,($U$2=GRID!$B$1:$BI$1)*(КАЛЕНДАРЬ!$BY28=GRID!$B$3:$BI$3), 0))*(1-GRID!$B$29))</f>
        <v>16300</v>
      </c>
      <c r="I411" s="24" cm="1">
        <f t="array" ref="I411">IF($I$2="Открытый тариф",
INDEX(GRID!$B$4:$BI$10,MATCH($I$7,GRID!$A$4:$A$10,0),MATCH(1,($U$2=GRID!$B$1:$BI$1)*(КАЛЕНДАРЬ!BY28=GRID!$B$3:$BI$3), 0)),
INDEX(GRID!$B$4:$BI$10,MATCH($I$7,GRID!$A$4:$A$10,0),MATCH(1,($U$2=GRID!$B$1:$BI$1)*(КАЛЕНДАРЬ!BY28=GRID!$B$3:$BI$3), 0))*(1-GRID!$B$29))</f>
        <v>17600</v>
      </c>
      <c r="J411" s="24" cm="1">
        <f t="array" ref="J411">IF($I$2="Открытый тариф",
INDEX(GRID!$B$13:$BI$19,MATCH($I$7,GRID!$A$13:$A$19,0),MATCH(1,($U$2=GRID!$B$1:$BI$1)*(КАЛЕНДАРЬ!$BY28=GRID!$B$3:$BI$3), 0)),
INDEX(GRID!$B$13:$BI$19,MATCH($I$7,GRID!$A$13:$A$19,0),MATCH(1,($U$2=GRID!$B$1:$BI$1)*(КАЛЕНДАРЬ!$BY28=GRID!$B$3:$BI$3), 0))*(1-GRID!$B$29))</f>
        <v>20900</v>
      </c>
      <c r="K411" s="24" cm="1">
        <f t="array" ref="K411">IF($I$2="Открытый тариф",
INDEX(GRID!$B$4:$BI$10,MATCH($K$7,GRID!$A$4:$A$10,0),MATCH(1,($U$2=GRID!$B$1:$BI$1)*(КАЛЕНДАРЬ!BY28=GRID!$B$3:$BI$3), 0)),
INDEX(GRID!$B$4:$BI$10,MATCH($K$7,GRID!$A$4:$A$10,0),MATCH(1,($U$2=GRID!$B$1:$BI$1)*(КАЛЕНДАРЬ!BY28=GRID!$B$3:$BI$3), 0))*(1-GRID!$B$29))</f>
        <v>24100</v>
      </c>
      <c r="L411" s="24" cm="1">
        <f t="array" ref="L411">IF($I$2="Открытый тариф",
INDEX(GRID!$B$13:$BI$19,MATCH($K$7,GRID!$A$13:$A$19,0),MATCH(1,($U$2=GRID!$B$1:$BI$1)*(КАЛЕНДАРЬ!$BY28=GRID!$B$3:$BI$3), 0)),
INDEX(GRID!$B$13:$BI$19,MATCH($K$7,GRID!$A$13:$A$19,0),MATCH(1,($U$2=GRID!$B$1:$BI$1)*(КАЛЕНДАРЬ!$BY28=GRID!$B$3:$BI$3), 0))*(1-GRID!$B$29))</f>
        <v>27400</v>
      </c>
      <c r="M411" s="24" cm="1">
        <f t="array" ref="M411">IF($I$2="Открытый тариф",
INDEX(GRID!$B$4:$BI$10,MATCH($M$7,GRID!$A$4:$A$10,0),MATCH(1,($U$2=GRID!$B$1:$BI$1)*(КАЛЕНДАРЬ!BY28=GRID!$B$3:$BI$3), 0)),
INDEX(GRID!$B$4:$BI$10,MATCH($M$7,GRID!$A$4:$A$10,0),MATCH(1,($U$2=GRID!$B$1:$BI$1)*(КАЛЕНДАРЬ!BY28=GRID!$B$3:$BI$3), 0))*(1-GRID!$B$29))</f>
        <v>33900</v>
      </c>
      <c r="N411" s="24" cm="1">
        <f t="array" ref="N411">IF($I$2="Открытый тариф",
INDEX(GRID!$B$13:$BI$19,MATCH($M$7,GRID!$A$13:$A$19,0),MATCH(1,($U$2=GRID!$B$1:$BI$1)*(КАЛЕНДАРЬ!$BY28=GRID!$B$3:$BI$3), 0)),
INDEX(GRID!$B$13:$BI$19,MATCH($M$7,GRID!$A$13:$A$19,0),MATCH(1,($U$2=GRID!$B$1:$BI$1)*(КАЛЕНДАРЬ!$BY28=GRID!$B$3:$BI$3), 0))*(1-GRID!$B$29))</f>
        <v>37200</v>
      </c>
      <c r="O411" s="24" cm="1">
        <f t="array" ref="O411">IF($I$2="Открытый тариф",
INDEX(GRID!$B$4:$BI$10,MATCH($O$7,GRID!$A$4:$A$10,0),MATCH(1,($U$2=GRID!$B$1:$BI$1)*(КАЛЕНДАРЬ!BY28=GRID!$B$3:$BI$3), 0)),
INDEX(GRID!$B$4:$BI$10,MATCH($O$7,GRID!$A$4:$A$10,0),MATCH(1,($U$2=GRID!$B$1:$BI$1)*(КАЛЕНДАРЬ!BY28=GRID!$B$3:$BI$3), 0))*(1-GRID!$B$29))</f>
        <v>72900</v>
      </c>
      <c r="P411" s="24" cm="1">
        <f t="array" ref="P411">IF($I$2="Открытый тариф",
INDEX(GRID!$B$13:$BI$19,MATCH($O$7,GRID!$A$13:$A$19,0),MATCH(1,($U$2=GRID!$B$1:$BI$1)*(КАЛЕНДАРЬ!$BY28=GRID!$B$3:$BI$3), 0)),
INDEX(GRID!$B$13:$BI$19,MATCH($O$7,GRID!$A$13:$A$19,0),MATCH(1,($U$2=GRID!$B$1:$BI$1)*(КАЛЕНДАРЬ!$BY28=GRID!$B$3:$BI$3), 0))*(1-GRID!$B$29))</f>
        <v>76200</v>
      </c>
    </row>
    <row r="412" spans="1:16" x14ac:dyDescent="0.2">
      <c r="A412" s="83" t="s">
        <v>15</v>
      </c>
      <c r="B412" s="84">
        <v>26</v>
      </c>
      <c r="C412" s="24" cm="1">
        <f t="array" ref="C412">IF($I$2="Открытый тариф",
INDEX(GRID!$B$4:$BI$10,MATCH($C$7,GRID!$A$4:$A$10,0),MATCH(1,($U$2=GRID!$B$1:$BI$1)*(КАЛЕНДАРЬ!BY29=GRID!$B$3:$BI$3), 0)),
INDEX(GRID!$B$4:$BI$10,MATCH($C$7,GRID!$A$4:$A$10,0),MATCH(1,($U$2=GRID!$B$1:$BI$1)*(КАЛЕНДАРЬ!BY29=GRID!$B$3:$BI$3), 0))*(1-GRID!$B$29))</f>
        <v>9300</v>
      </c>
      <c r="D412" s="24" cm="1">
        <f t="array" ref="D412">IF($I$2="Открытый тариф",
INDEX(GRID!$B$13:$BI$19,MATCH($C$7,GRID!$A$13:$A$19,0),MATCH(1,($U$2=GRID!$B$1:$BI$1)*(КАЛЕНДАРЬ!$BY29=GRID!$B$3:$BI$3), 0)),
INDEX(GRID!$B$13:$BI$19,MATCH($C$7,GRID!$A$13:$A$19,0),MATCH(1,($U$2=GRID!$B$1:$BI$1)*(КАЛЕНДАРЬ!$BY29=GRID!$B$3:$BI$3), 0))*(1-GRID!$B$29))</f>
        <v>12600</v>
      </c>
      <c r="E412" s="24" cm="1">
        <f t="array" ref="E412">IF($I$2="Открытый тариф",
INDEX(GRID!$B$4:$BI$10,MATCH($E$7,GRID!$A$4:$A$10,0),MATCH(1,($U$2=GRID!$B$1:$BI$1)*(КАЛЕНДАРЬ!BY29=GRID!$B$3:$BI$3), 0)),
INDEX(GRID!$B$4:$BI$10,MATCH($E$7,GRID!$A$4:$A$10,0),MATCH(1,($U$2=GRID!$B$1:$BI$1)*(КАЛЕНДАРЬ!BY29=GRID!$B$3:$BI$3), 0))*(1-GRID!$B$29))</f>
        <v>11000</v>
      </c>
      <c r="F412" s="24" cm="1">
        <f t="array" ref="F412">IF($I$2="Открытый тариф",
INDEX(GRID!$B$13:$BI$19,MATCH($E$7,GRID!$A$13:$A$19,0),MATCH(1,($U$2=GRID!$B$1:$BI$1)*(КАЛЕНДАРЬ!$BY29=GRID!$B$3:$BI$3), 0)),
INDEX(GRID!$B$13:$BI$19,MATCH($E$7,GRID!$A$13:$A$19,0),MATCH(1,($U$2=GRID!$B$1:$BI$1)*(КАЛЕНДАРЬ!$BY29=GRID!$B$3:$BI$3), 0))*(1-GRID!$B$29))</f>
        <v>14300</v>
      </c>
      <c r="G412" s="24" cm="1">
        <f t="array" ref="G412">IF($I$2="Открытый тариф",
INDEX(GRID!$B$4:$BI$10,MATCH($G$7,GRID!$A$4:$A$10,0),MATCH(1,($U$2=GRID!$B$1:$BI$1)*(КАЛЕНДАРЬ!BY29=GRID!$B$3:$BI$3), 0)),
INDEX(GRID!$B$4:$BI$10,MATCH($G$7,GRID!$A$4:$A$10,0),MATCH(1,($U$2=GRID!$B$1:$BI$1)*(КАЛЕНДАРЬ!BY29=GRID!$B$3:$BI$3), 0))*(1-GRID!$B$29))</f>
        <v>13000</v>
      </c>
      <c r="H412" s="24" cm="1">
        <f t="array" ref="H412">IF($I$2="Открытый тариф",
INDEX(GRID!$B$13:$BI$19,MATCH($G$7,GRID!$A$13:$A$19,0),MATCH(1,($U$2=GRID!$B$1:$BI$1)*(КАЛЕНДАРЬ!$BY29=GRID!$B$3:$BI$3), 0)),
INDEX(GRID!$B$13:$BI$19,MATCH($G$7,GRID!$A$13:$A$19,0),MATCH(1,($U$2=GRID!$B$1:$BI$1)*(КАЛЕНДАРЬ!$BY29=GRID!$B$3:$BI$3), 0))*(1-GRID!$B$29))</f>
        <v>16300</v>
      </c>
      <c r="I412" s="24" cm="1">
        <f t="array" ref="I412">IF($I$2="Открытый тариф",
INDEX(GRID!$B$4:$BI$10,MATCH($I$7,GRID!$A$4:$A$10,0),MATCH(1,($U$2=GRID!$B$1:$BI$1)*(КАЛЕНДАРЬ!BY29=GRID!$B$3:$BI$3), 0)),
INDEX(GRID!$B$4:$BI$10,MATCH($I$7,GRID!$A$4:$A$10,0),MATCH(1,($U$2=GRID!$B$1:$BI$1)*(КАЛЕНДАРЬ!BY29=GRID!$B$3:$BI$3), 0))*(1-GRID!$B$29))</f>
        <v>17600</v>
      </c>
      <c r="J412" s="24" cm="1">
        <f t="array" ref="J412">IF($I$2="Открытый тариф",
INDEX(GRID!$B$13:$BI$19,MATCH($I$7,GRID!$A$13:$A$19,0),MATCH(1,($U$2=GRID!$B$1:$BI$1)*(КАЛЕНДАРЬ!$BY29=GRID!$B$3:$BI$3), 0)),
INDEX(GRID!$B$13:$BI$19,MATCH($I$7,GRID!$A$13:$A$19,0),MATCH(1,($U$2=GRID!$B$1:$BI$1)*(КАЛЕНДАРЬ!$BY29=GRID!$B$3:$BI$3), 0))*(1-GRID!$B$29))</f>
        <v>20900</v>
      </c>
      <c r="K412" s="24" cm="1">
        <f t="array" ref="K412">IF($I$2="Открытый тариф",
INDEX(GRID!$B$4:$BI$10,MATCH($K$7,GRID!$A$4:$A$10,0),MATCH(1,($U$2=GRID!$B$1:$BI$1)*(КАЛЕНДАРЬ!BY29=GRID!$B$3:$BI$3), 0)),
INDEX(GRID!$B$4:$BI$10,MATCH($K$7,GRID!$A$4:$A$10,0),MATCH(1,($U$2=GRID!$B$1:$BI$1)*(КАЛЕНДАРЬ!BY29=GRID!$B$3:$BI$3), 0))*(1-GRID!$B$29))</f>
        <v>24100</v>
      </c>
      <c r="L412" s="24" cm="1">
        <f t="array" ref="L412">IF($I$2="Открытый тариф",
INDEX(GRID!$B$13:$BI$19,MATCH($K$7,GRID!$A$13:$A$19,0),MATCH(1,($U$2=GRID!$B$1:$BI$1)*(КАЛЕНДАРЬ!$BY29=GRID!$B$3:$BI$3), 0)),
INDEX(GRID!$B$13:$BI$19,MATCH($K$7,GRID!$A$13:$A$19,0),MATCH(1,($U$2=GRID!$B$1:$BI$1)*(КАЛЕНДАРЬ!$BY29=GRID!$B$3:$BI$3), 0))*(1-GRID!$B$29))</f>
        <v>27400</v>
      </c>
      <c r="M412" s="24" cm="1">
        <f t="array" ref="M412">IF($I$2="Открытый тариф",
INDEX(GRID!$B$4:$BI$10,MATCH($M$7,GRID!$A$4:$A$10,0),MATCH(1,($U$2=GRID!$B$1:$BI$1)*(КАЛЕНДАРЬ!BY29=GRID!$B$3:$BI$3), 0)),
INDEX(GRID!$B$4:$BI$10,MATCH($M$7,GRID!$A$4:$A$10,0),MATCH(1,($U$2=GRID!$B$1:$BI$1)*(КАЛЕНДАРЬ!BY29=GRID!$B$3:$BI$3), 0))*(1-GRID!$B$29))</f>
        <v>33900</v>
      </c>
      <c r="N412" s="24" cm="1">
        <f t="array" ref="N412">IF($I$2="Открытый тариф",
INDEX(GRID!$B$13:$BI$19,MATCH($M$7,GRID!$A$13:$A$19,0),MATCH(1,($U$2=GRID!$B$1:$BI$1)*(КАЛЕНДАРЬ!$BY29=GRID!$B$3:$BI$3), 0)),
INDEX(GRID!$B$13:$BI$19,MATCH($M$7,GRID!$A$13:$A$19,0),MATCH(1,($U$2=GRID!$B$1:$BI$1)*(КАЛЕНДАРЬ!$BY29=GRID!$B$3:$BI$3), 0))*(1-GRID!$B$29))</f>
        <v>37200</v>
      </c>
      <c r="O412" s="24" cm="1">
        <f t="array" ref="O412">IF($I$2="Открытый тариф",
INDEX(GRID!$B$4:$BI$10,MATCH($O$7,GRID!$A$4:$A$10,0),MATCH(1,($U$2=GRID!$B$1:$BI$1)*(КАЛЕНДАРЬ!BY29=GRID!$B$3:$BI$3), 0)),
INDEX(GRID!$B$4:$BI$10,MATCH($O$7,GRID!$A$4:$A$10,0),MATCH(1,($U$2=GRID!$B$1:$BI$1)*(КАЛЕНДАРЬ!BY29=GRID!$B$3:$BI$3), 0))*(1-GRID!$B$29))</f>
        <v>72900</v>
      </c>
      <c r="P412" s="24" cm="1">
        <f t="array" ref="P412">IF($I$2="Открытый тариф",
INDEX(GRID!$B$13:$BI$19,MATCH($O$7,GRID!$A$13:$A$19,0),MATCH(1,($U$2=GRID!$B$1:$BI$1)*(КАЛЕНДАРЬ!$BY29=GRID!$B$3:$BI$3), 0)),
INDEX(GRID!$B$13:$BI$19,MATCH($O$7,GRID!$A$13:$A$19,0),MATCH(1,($U$2=GRID!$B$1:$BI$1)*(КАЛЕНДАРЬ!$BY29=GRID!$B$3:$BI$3), 0))*(1-GRID!$B$29))</f>
        <v>76200</v>
      </c>
    </row>
    <row r="413" spans="1:16" x14ac:dyDescent="0.2">
      <c r="A413" s="83" t="s">
        <v>16</v>
      </c>
      <c r="B413" s="84">
        <v>27</v>
      </c>
      <c r="C413" s="24" cm="1">
        <f t="array" ref="C413">IF($I$2="Открытый тариф",
INDEX(GRID!$B$4:$BI$10,MATCH($C$7,GRID!$A$4:$A$10,0),MATCH(1,($U$2=GRID!$B$1:$BI$1)*(КАЛЕНДАРЬ!BY30=GRID!$B$3:$BI$3), 0)),
INDEX(GRID!$B$4:$BI$10,MATCH($C$7,GRID!$A$4:$A$10,0),MATCH(1,($U$2=GRID!$B$1:$BI$1)*(КАЛЕНДАРЬ!BY30=GRID!$B$3:$BI$3), 0))*(1-GRID!$B$29))</f>
        <v>9300</v>
      </c>
      <c r="D413" s="24" cm="1">
        <f t="array" ref="D413">IF($I$2="Открытый тариф",
INDEX(GRID!$B$13:$BI$19,MATCH($C$7,GRID!$A$13:$A$19,0),MATCH(1,($U$2=GRID!$B$1:$BI$1)*(КАЛЕНДАРЬ!$BY30=GRID!$B$3:$BI$3), 0)),
INDEX(GRID!$B$13:$BI$19,MATCH($C$7,GRID!$A$13:$A$19,0),MATCH(1,($U$2=GRID!$B$1:$BI$1)*(КАЛЕНДАРЬ!$BY30=GRID!$B$3:$BI$3), 0))*(1-GRID!$B$29))</f>
        <v>12600</v>
      </c>
      <c r="E413" s="24" cm="1">
        <f t="array" ref="E413">IF($I$2="Открытый тариф",
INDEX(GRID!$B$4:$BI$10,MATCH($E$7,GRID!$A$4:$A$10,0),MATCH(1,($U$2=GRID!$B$1:$BI$1)*(КАЛЕНДАРЬ!BY30=GRID!$B$3:$BI$3), 0)),
INDEX(GRID!$B$4:$BI$10,MATCH($E$7,GRID!$A$4:$A$10,0),MATCH(1,($U$2=GRID!$B$1:$BI$1)*(КАЛЕНДАРЬ!BY30=GRID!$B$3:$BI$3), 0))*(1-GRID!$B$29))</f>
        <v>11000</v>
      </c>
      <c r="F413" s="24" cm="1">
        <f t="array" ref="F413">IF($I$2="Открытый тариф",
INDEX(GRID!$B$13:$BI$19,MATCH($E$7,GRID!$A$13:$A$19,0),MATCH(1,($U$2=GRID!$B$1:$BI$1)*(КАЛЕНДАРЬ!$BY30=GRID!$B$3:$BI$3), 0)),
INDEX(GRID!$B$13:$BI$19,MATCH($E$7,GRID!$A$13:$A$19,0),MATCH(1,($U$2=GRID!$B$1:$BI$1)*(КАЛЕНДАРЬ!$BY30=GRID!$B$3:$BI$3), 0))*(1-GRID!$B$29))</f>
        <v>14300</v>
      </c>
      <c r="G413" s="24" cm="1">
        <f t="array" ref="G413">IF($I$2="Открытый тариф",
INDEX(GRID!$B$4:$BI$10,MATCH($G$7,GRID!$A$4:$A$10,0),MATCH(1,($U$2=GRID!$B$1:$BI$1)*(КАЛЕНДАРЬ!BY30=GRID!$B$3:$BI$3), 0)),
INDEX(GRID!$B$4:$BI$10,MATCH($G$7,GRID!$A$4:$A$10,0),MATCH(1,($U$2=GRID!$B$1:$BI$1)*(КАЛЕНДАРЬ!BY30=GRID!$B$3:$BI$3), 0))*(1-GRID!$B$29))</f>
        <v>13000</v>
      </c>
      <c r="H413" s="24" cm="1">
        <f t="array" ref="H413">IF($I$2="Открытый тариф",
INDEX(GRID!$B$13:$BI$19,MATCH($G$7,GRID!$A$13:$A$19,0),MATCH(1,($U$2=GRID!$B$1:$BI$1)*(КАЛЕНДАРЬ!$BY30=GRID!$B$3:$BI$3), 0)),
INDEX(GRID!$B$13:$BI$19,MATCH($G$7,GRID!$A$13:$A$19,0),MATCH(1,($U$2=GRID!$B$1:$BI$1)*(КАЛЕНДАРЬ!$BY30=GRID!$B$3:$BI$3), 0))*(1-GRID!$B$29))</f>
        <v>16300</v>
      </c>
      <c r="I413" s="24" cm="1">
        <f t="array" ref="I413">IF($I$2="Открытый тариф",
INDEX(GRID!$B$4:$BI$10,MATCH($I$7,GRID!$A$4:$A$10,0),MATCH(1,($U$2=GRID!$B$1:$BI$1)*(КАЛЕНДАРЬ!BY30=GRID!$B$3:$BI$3), 0)),
INDEX(GRID!$B$4:$BI$10,MATCH($I$7,GRID!$A$4:$A$10,0),MATCH(1,($U$2=GRID!$B$1:$BI$1)*(КАЛЕНДАРЬ!BY30=GRID!$B$3:$BI$3), 0))*(1-GRID!$B$29))</f>
        <v>17600</v>
      </c>
      <c r="J413" s="24" cm="1">
        <f t="array" ref="J413">IF($I$2="Открытый тариф",
INDEX(GRID!$B$13:$BI$19,MATCH($I$7,GRID!$A$13:$A$19,0),MATCH(1,($U$2=GRID!$B$1:$BI$1)*(КАЛЕНДАРЬ!$BY30=GRID!$B$3:$BI$3), 0)),
INDEX(GRID!$B$13:$BI$19,MATCH($I$7,GRID!$A$13:$A$19,0),MATCH(1,($U$2=GRID!$B$1:$BI$1)*(КАЛЕНДАРЬ!$BY30=GRID!$B$3:$BI$3), 0))*(1-GRID!$B$29))</f>
        <v>20900</v>
      </c>
      <c r="K413" s="24" cm="1">
        <f t="array" ref="K413">IF($I$2="Открытый тариф",
INDEX(GRID!$B$4:$BI$10,MATCH($K$7,GRID!$A$4:$A$10,0),MATCH(1,($U$2=GRID!$B$1:$BI$1)*(КАЛЕНДАРЬ!BY30=GRID!$B$3:$BI$3), 0)),
INDEX(GRID!$B$4:$BI$10,MATCH($K$7,GRID!$A$4:$A$10,0),MATCH(1,($U$2=GRID!$B$1:$BI$1)*(КАЛЕНДАРЬ!BY30=GRID!$B$3:$BI$3), 0))*(1-GRID!$B$29))</f>
        <v>24100</v>
      </c>
      <c r="L413" s="24" cm="1">
        <f t="array" ref="L413">IF($I$2="Открытый тариф",
INDEX(GRID!$B$13:$BI$19,MATCH($K$7,GRID!$A$13:$A$19,0),MATCH(1,($U$2=GRID!$B$1:$BI$1)*(КАЛЕНДАРЬ!$BY30=GRID!$B$3:$BI$3), 0)),
INDEX(GRID!$B$13:$BI$19,MATCH($K$7,GRID!$A$13:$A$19,0),MATCH(1,($U$2=GRID!$B$1:$BI$1)*(КАЛЕНДАРЬ!$BY30=GRID!$B$3:$BI$3), 0))*(1-GRID!$B$29))</f>
        <v>27400</v>
      </c>
      <c r="M413" s="24" cm="1">
        <f t="array" ref="M413">IF($I$2="Открытый тариф",
INDEX(GRID!$B$4:$BI$10,MATCH($M$7,GRID!$A$4:$A$10,0),MATCH(1,($U$2=GRID!$B$1:$BI$1)*(КАЛЕНДАРЬ!BY30=GRID!$B$3:$BI$3), 0)),
INDEX(GRID!$B$4:$BI$10,MATCH($M$7,GRID!$A$4:$A$10,0),MATCH(1,($U$2=GRID!$B$1:$BI$1)*(КАЛЕНДАРЬ!BY30=GRID!$B$3:$BI$3), 0))*(1-GRID!$B$29))</f>
        <v>33900</v>
      </c>
      <c r="N413" s="24" cm="1">
        <f t="array" ref="N413">IF($I$2="Открытый тариф",
INDEX(GRID!$B$13:$BI$19,MATCH($M$7,GRID!$A$13:$A$19,0),MATCH(1,($U$2=GRID!$B$1:$BI$1)*(КАЛЕНДАРЬ!$BY30=GRID!$B$3:$BI$3), 0)),
INDEX(GRID!$B$13:$BI$19,MATCH($M$7,GRID!$A$13:$A$19,0),MATCH(1,($U$2=GRID!$B$1:$BI$1)*(КАЛЕНДАРЬ!$BY30=GRID!$B$3:$BI$3), 0))*(1-GRID!$B$29))</f>
        <v>37200</v>
      </c>
      <c r="O413" s="24" cm="1">
        <f t="array" ref="O413">IF($I$2="Открытый тариф",
INDEX(GRID!$B$4:$BI$10,MATCH($O$7,GRID!$A$4:$A$10,0),MATCH(1,($U$2=GRID!$B$1:$BI$1)*(КАЛЕНДАРЬ!BY30=GRID!$B$3:$BI$3), 0)),
INDEX(GRID!$B$4:$BI$10,MATCH($O$7,GRID!$A$4:$A$10,0),MATCH(1,($U$2=GRID!$B$1:$BI$1)*(КАЛЕНДАРЬ!BY30=GRID!$B$3:$BI$3), 0))*(1-GRID!$B$29))</f>
        <v>72900</v>
      </c>
      <c r="P413" s="24" cm="1">
        <f t="array" ref="P413">IF($I$2="Открытый тариф",
INDEX(GRID!$B$13:$BI$19,MATCH($O$7,GRID!$A$13:$A$19,0),MATCH(1,($U$2=GRID!$B$1:$BI$1)*(КАЛЕНДАРЬ!$BY30=GRID!$B$3:$BI$3), 0)),
INDEX(GRID!$B$13:$BI$19,MATCH($O$7,GRID!$A$13:$A$19,0),MATCH(1,($U$2=GRID!$B$1:$BI$1)*(КАЛЕНДАРЬ!$BY30=GRID!$B$3:$BI$3), 0))*(1-GRID!$B$29))</f>
        <v>76200</v>
      </c>
    </row>
    <row r="414" spans="1:16" x14ac:dyDescent="0.2">
      <c r="A414" s="83" t="s">
        <v>17</v>
      </c>
      <c r="B414" s="84">
        <v>28</v>
      </c>
      <c r="C414" s="24" cm="1">
        <f t="array" ref="C414">IF($I$2="Открытый тариф",
INDEX(GRID!$B$4:$BI$10,MATCH($C$7,GRID!$A$4:$A$10,0),MATCH(1,($U$2=GRID!$B$1:$BI$1)*(КАЛЕНДАРЬ!BY31=GRID!$B$3:$BI$3), 0)),
INDEX(GRID!$B$4:$BI$10,MATCH($C$7,GRID!$A$4:$A$10,0),MATCH(1,($U$2=GRID!$B$1:$BI$1)*(КАЛЕНДАРЬ!BY31=GRID!$B$3:$BI$3), 0))*(1-GRID!$B$29))</f>
        <v>9300</v>
      </c>
      <c r="D414" s="24" cm="1">
        <f t="array" ref="D414">IF($I$2="Открытый тариф",
INDEX(GRID!$B$13:$BI$19,MATCH($C$7,GRID!$A$13:$A$19,0),MATCH(1,($U$2=GRID!$B$1:$BI$1)*(КАЛЕНДАРЬ!$BY31=GRID!$B$3:$BI$3), 0)),
INDEX(GRID!$B$13:$BI$19,MATCH($C$7,GRID!$A$13:$A$19,0),MATCH(1,($U$2=GRID!$B$1:$BI$1)*(КАЛЕНДАРЬ!$BY31=GRID!$B$3:$BI$3), 0))*(1-GRID!$B$29))</f>
        <v>12600</v>
      </c>
      <c r="E414" s="24" cm="1">
        <f t="array" ref="E414">IF($I$2="Открытый тариф",
INDEX(GRID!$B$4:$BI$10,MATCH($E$7,GRID!$A$4:$A$10,0),MATCH(1,($U$2=GRID!$B$1:$BI$1)*(КАЛЕНДАРЬ!BY31=GRID!$B$3:$BI$3), 0)),
INDEX(GRID!$B$4:$BI$10,MATCH($E$7,GRID!$A$4:$A$10,0),MATCH(1,($U$2=GRID!$B$1:$BI$1)*(КАЛЕНДАРЬ!BY31=GRID!$B$3:$BI$3), 0))*(1-GRID!$B$29))</f>
        <v>11000</v>
      </c>
      <c r="F414" s="24" cm="1">
        <f t="array" ref="F414">IF($I$2="Открытый тариф",
INDEX(GRID!$B$13:$BI$19,MATCH($E$7,GRID!$A$13:$A$19,0),MATCH(1,($U$2=GRID!$B$1:$BI$1)*(КАЛЕНДАРЬ!$BY31=GRID!$B$3:$BI$3), 0)),
INDEX(GRID!$B$13:$BI$19,MATCH($E$7,GRID!$A$13:$A$19,0),MATCH(1,($U$2=GRID!$B$1:$BI$1)*(КАЛЕНДАРЬ!$BY31=GRID!$B$3:$BI$3), 0))*(1-GRID!$B$29))</f>
        <v>14300</v>
      </c>
      <c r="G414" s="24" cm="1">
        <f t="array" ref="G414">IF($I$2="Открытый тариф",
INDEX(GRID!$B$4:$BI$10,MATCH($G$7,GRID!$A$4:$A$10,0),MATCH(1,($U$2=GRID!$B$1:$BI$1)*(КАЛЕНДАРЬ!BY31=GRID!$B$3:$BI$3), 0)),
INDEX(GRID!$B$4:$BI$10,MATCH($G$7,GRID!$A$4:$A$10,0),MATCH(1,($U$2=GRID!$B$1:$BI$1)*(КАЛЕНДАРЬ!BY31=GRID!$B$3:$BI$3), 0))*(1-GRID!$B$29))</f>
        <v>13000</v>
      </c>
      <c r="H414" s="24" cm="1">
        <f t="array" ref="H414">IF($I$2="Открытый тариф",
INDEX(GRID!$B$13:$BI$19,MATCH($G$7,GRID!$A$13:$A$19,0),MATCH(1,($U$2=GRID!$B$1:$BI$1)*(КАЛЕНДАРЬ!$BY31=GRID!$B$3:$BI$3), 0)),
INDEX(GRID!$B$13:$BI$19,MATCH($G$7,GRID!$A$13:$A$19,0),MATCH(1,($U$2=GRID!$B$1:$BI$1)*(КАЛЕНДАРЬ!$BY31=GRID!$B$3:$BI$3), 0))*(1-GRID!$B$29))</f>
        <v>16300</v>
      </c>
      <c r="I414" s="24" cm="1">
        <f t="array" ref="I414">IF($I$2="Открытый тариф",
INDEX(GRID!$B$4:$BI$10,MATCH($I$7,GRID!$A$4:$A$10,0),MATCH(1,($U$2=GRID!$B$1:$BI$1)*(КАЛЕНДАРЬ!BY31=GRID!$B$3:$BI$3), 0)),
INDEX(GRID!$B$4:$BI$10,MATCH($I$7,GRID!$A$4:$A$10,0),MATCH(1,($U$2=GRID!$B$1:$BI$1)*(КАЛЕНДАРЬ!BY31=GRID!$B$3:$BI$3), 0))*(1-GRID!$B$29))</f>
        <v>17600</v>
      </c>
      <c r="J414" s="24" cm="1">
        <f t="array" ref="J414">IF($I$2="Открытый тариф",
INDEX(GRID!$B$13:$BI$19,MATCH($I$7,GRID!$A$13:$A$19,0),MATCH(1,($U$2=GRID!$B$1:$BI$1)*(КАЛЕНДАРЬ!$BY31=GRID!$B$3:$BI$3), 0)),
INDEX(GRID!$B$13:$BI$19,MATCH($I$7,GRID!$A$13:$A$19,0),MATCH(1,($U$2=GRID!$B$1:$BI$1)*(КАЛЕНДАРЬ!$BY31=GRID!$B$3:$BI$3), 0))*(1-GRID!$B$29))</f>
        <v>20900</v>
      </c>
      <c r="K414" s="24" cm="1">
        <f t="array" ref="K414">IF($I$2="Открытый тариф",
INDEX(GRID!$B$4:$BI$10,MATCH($K$7,GRID!$A$4:$A$10,0),MATCH(1,($U$2=GRID!$B$1:$BI$1)*(КАЛЕНДАРЬ!BY31=GRID!$B$3:$BI$3), 0)),
INDEX(GRID!$B$4:$BI$10,MATCH($K$7,GRID!$A$4:$A$10,0),MATCH(1,($U$2=GRID!$B$1:$BI$1)*(КАЛЕНДАРЬ!BY31=GRID!$B$3:$BI$3), 0))*(1-GRID!$B$29))</f>
        <v>24100</v>
      </c>
      <c r="L414" s="24" cm="1">
        <f t="array" ref="L414">IF($I$2="Открытый тариф",
INDEX(GRID!$B$13:$BI$19,MATCH($K$7,GRID!$A$13:$A$19,0),MATCH(1,($U$2=GRID!$B$1:$BI$1)*(КАЛЕНДАРЬ!$BY31=GRID!$B$3:$BI$3), 0)),
INDEX(GRID!$B$13:$BI$19,MATCH($K$7,GRID!$A$13:$A$19,0),MATCH(1,($U$2=GRID!$B$1:$BI$1)*(КАЛЕНДАРЬ!$BY31=GRID!$B$3:$BI$3), 0))*(1-GRID!$B$29))</f>
        <v>27400</v>
      </c>
      <c r="M414" s="24" cm="1">
        <f t="array" ref="M414">IF($I$2="Открытый тариф",
INDEX(GRID!$B$4:$BI$10,MATCH($M$7,GRID!$A$4:$A$10,0),MATCH(1,($U$2=GRID!$B$1:$BI$1)*(КАЛЕНДАРЬ!BY31=GRID!$B$3:$BI$3), 0)),
INDEX(GRID!$B$4:$BI$10,MATCH($M$7,GRID!$A$4:$A$10,0),MATCH(1,($U$2=GRID!$B$1:$BI$1)*(КАЛЕНДАРЬ!BY31=GRID!$B$3:$BI$3), 0))*(1-GRID!$B$29))</f>
        <v>33900</v>
      </c>
      <c r="N414" s="24" cm="1">
        <f t="array" ref="N414">IF($I$2="Открытый тариф",
INDEX(GRID!$B$13:$BI$19,MATCH($M$7,GRID!$A$13:$A$19,0),MATCH(1,($U$2=GRID!$B$1:$BI$1)*(КАЛЕНДАРЬ!$BY31=GRID!$B$3:$BI$3), 0)),
INDEX(GRID!$B$13:$BI$19,MATCH($M$7,GRID!$A$13:$A$19,0),MATCH(1,($U$2=GRID!$B$1:$BI$1)*(КАЛЕНДАРЬ!$BY31=GRID!$B$3:$BI$3), 0))*(1-GRID!$B$29))</f>
        <v>37200</v>
      </c>
      <c r="O414" s="24" cm="1">
        <f t="array" ref="O414">IF($I$2="Открытый тариф",
INDEX(GRID!$B$4:$BI$10,MATCH($O$7,GRID!$A$4:$A$10,0),MATCH(1,($U$2=GRID!$B$1:$BI$1)*(КАЛЕНДАРЬ!BY31=GRID!$B$3:$BI$3), 0)),
INDEX(GRID!$B$4:$BI$10,MATCH($O$7,GRID!$A$4:$A$10,0),MATCH(1,($U$2=GRID!$B$1:$BI$1)*(КАЛЕНДАРЬ!BY31=GRID!$B$3:$BI$3), 0))*(1-GRID!$B$29))</f>
        <v>72900</v>
      </c>
      <c r="P414" s="24" cm="1">
        <f t="array" ref="P414">IF($I$2="Открытый тариф",
INDEX(GRID!$B$13:$BI$19,MATCH($O$7,GRID!$A$13:$A$19,0),MATCH(1,($U$2=GRID!$B$1:$BI$1)*(КАЛЕНДАРЬ!$BY31=GRID!$B$3:$BI$3), 0)),
INDEX(GRID!$B$13:$BI$19,MATCH($O$7,GRID!$A$13:$A$19,0),MATCH(1,($U$2=GRID!$B$1:$BI$1)*(КАЛЕНДАРЬ!$BY31=GRID!$B$3:$BI$3), 0))*(1-GRID!$B$29))</f>
        <v>76200</v>
      </c>
    </row>
    <row r="415" spans="1:16" x14ac:dyDescent="0.2">
      <c r="A415" s="83" t="s">
        <v>18</v>
      </c>
      <c r="B415" s="84">
        <v>29</v>
      </c>
      <c r="C415" s="24" cm="1">
        <f t="array" ref="C415">IF($I$2="Открытый тариф",
INDEX(GRID!$B$4:$BI$10,MATCH($C$7,GRID!$A$4:$A$10,0),MATCH(1,($U$2=GRID!$B$1:$BI$1)*(КАЛЕНДАРЬ!BY32=GRID!$B$3:$BI$3), 0)),
INDEX(GRID!$B$4:$BI$10,MATCH($C$7,GRID!$A$4:$A$10,0),MATCH(1,($U$2=GRID!$B$1:$BI$1)*(КАЛЕНДАРЬ!BY32=GRID!$B$3:$BI$3), 0))*(1-GRID!$B$29))</f>
        <v>9500</v>
      </c>
      <c r="D415" s="24" cm="1">
        <f t="array" ref="D415">IF($I$2="Открытый тариф",
INDEX(GRID!$B$13:$BI$19,MATCH($C$7,GRID!$A$13:$A$19,0),MATCH(1,($U$2=GRID!$B$1:$BI$1)*(КАЛЕНДАРЬ!$BY32=GRID!$B$3:$BI$3), 0)),
INDEX(GRID!$B$13:$BI$19,MATCH($C$7,GRID!$A$13:$A$19,0),MATCH(1,($U$2=GRID!$B$1:$BI$1)*(КАЛЕНДАРЬ!$BY32=GRID!$B$3:$BI$3), 0))*(1-GRID!$B$29))</f>
        <v>12800</v>
      </c>
      <c r="E415" s="24" cm="1">
        <f t="array" ref="E415">IF($I$2="Открытый тариф",
INDEX(GRID!$B$4:$BI$10,MATCH($E$7,GRID!$A$4:$A$10,0),MATCH(1,($U$2=GRID!$B$1:$BI$1)*(КАЛЕНДАРЬ!BY32=GRID!$B$3:$BI$3), 0)),
INDEX(GRID!$B$4:$BI$10,MATCH($E$7,GRID!$A$4:$A$10,0),MATCH(1,($U$2=GRID!$B$1:$BI$1)*(КАЛЕНДАРЬ!BY32=GRID!$B$3:$BI$3), 0))*(1-GRID!$B$29))</f>
        <v>11300</v>
      </c>
      <c r="F415" s="24" cm="1">
        <f t="array" ref="F415">IF($I$2="Открытый тариф",
INDEX(GRID!$B$13:$BI$19,MATCH($E$7,GRID!$A$13:$A$19,0),MATCH(1,($U$2=GRID!$B$1:$BI$1)*(КАЛЕНДАРЬ!$BY32=GRID!$B$3:$BI$3), 0)),
INDEX(GRID!$B$13:$BI$19,MATCH($E$7,GRID!$A$13:$A$19,0),MATCH(1,($U$2=GRID!$B$1:$BI$1)*(КАЛЕНДАРЬ!$BY32=GRID!$B$3:$BI$3), 0))*(1-GRID!$B$29))</f>
        <v>14600</v>
      </c>
      <c r="G415" s="24" cm="1">
        <f t="array" ref="G415">IF($I$2="Открытый тариф",
INDEX(GRID!$B$4:$BI$10,MATCH($G$7,GRID!$A$4:$A$10,0),MATCH(1,($U$2=GRID!$B$1:$BI$1)*(КАЛЕНДАРЬ!BY32=GRID!$B$3:$BI$3), 0)),
INDEX(GRID!$B$4:$BI$10,MATCH($G$7,GRID!$A$4:$A$10,0),MATCH(1,($U$2=GRID!$B$1:$BI$1)*(КАЛЕНДАРЬ!BY32=GRID!$B$3:$BI$3), 0))*(1-GRID!$B$29))</f>
        <v>13400</v>
      </c>
      <c r="H415" s="24" cm="1">
        <f t="array" ref="H415">IF($I$2="Открытый тариф",
INDEX(GRID!$B$13:$BI$19,MATCH($G$7,GRID!$A$13:$A$19,0),MATCH(1,($U$2=GRID!$B$1:$BI$1)*(КАЛЕНДАРЬ!$BY32=GRID!$B$3:$BI$3), 0)),
INDEX(GRID!$B$13:$BI$19,MATCH($G$7,GRID!$A$13:$A$19,0),MATCH(1,($U$2=GRID!$B$1:$BI$1)*(КАЛЕНДАРЬ!$BY32=GRID!$B$3:$BI$3), 0))*(1-GRID!$B$29))</f>
        <v>16700</v>
      </c>
      <c r="I415" s="24" cm="1">
        <f t="array" ref="I415">IF($I$2="Открытый тариф",
INDEX(GRID!$B$4:$BI$10,MATCH($I$7,GRID!$A$4:$A$10,0),MATCH(1,($U$2=GRID!$B$1:$BI$1)*(КАЛЕНДАРЬ!BY32=GRID!$B$3:$BI$3), 0)),
INDEX(GRID!$B$4:$BI$10,MATCH($I$7,GRID!$A$4:$A$10,0),MATCH(1,($U$2=GRID!$B$1:$BI$1)*(КАЛЕНДАРЬ!BY32=GRID!$B$3:$BI$3), 0))*(1-GRID!$B$29))</f>
        <v>18300</v>
      </c>
      <c r="J415" s="24" cm="1">
        <f t="array" ref="J415">IF($I$2="Открытый тариф",
INDEX(GRID!$B$13:$BI$19,MATCH($I$7,GRID!$A$13:$A$19,0),MATCH(1,($U$2=GRID!$B$1:$BI$1)*(КАЛЕНДАРЬ!$BY32=GRID!$B$3:$BI$3), 0)),
INDEX(GRID!$B$13:$BI$19,MATCH($I$7,GRID!$A$13:$A$19,0),MATCH(1,($U$2=GRID!$B$1:$BI$1)*(КАЛЕНДАРЬ!$BY32=GRID!$B$3:$BI$3), 0))*(1-GRID!$B$29))</f>
        <v>21600</v>
      </c>
      <c r="K415" s="24" cm="1">
        <f t="array" ref="K415">IF($I$2="Открытый тариф",
INDEX(GRID!$B$4:$BI$10,MATCH($K$7,GRID!$A$4:$A$10,0),MATCH(1,($U$2=GRID!$B$1:$BI$1)*(КАЛЕНДАРЬ!BY32=GRID!$B$3:$BI$3), 0)),
INDEX(GRID!$B$4:$BI$10,MATCH($K$7,GRID!$A$4:$A$10,0),MATCH(1,($U$2=GRID!$B$1:$BI$1)*(КАЛЕНДАРЬ!BY32=GRID!$B$3:$BI$3), 0))*(1-GRID!$B$29))</f>
        <v>25300</v>
      </c>
      <c r="L415" s="24" cm="1">
        <f t="array" ref="L415">IF($I$2="Открытый тариф",
INDEX(GRID!$B$13:$BI$19,MATCH($K$7,GRID!$A$13:$A$19,0),MATCH(1,($U$2=GRID!$B$1:$BI$1)*(КАЛЕНДАРЬ!$BY32=GRID!$B$3:$BI$3), 0)),
INDEX(GRID!$B$13:$BI$19,MATCH($K$7,GRID!$A$13:$A$19,0),MATCH(1,($U$2=GRID!$B$1:$BI$1)*(КАЛЕНДАРЬ!$BY32=GRID!$B$3:$BI$3), 0))*(1-GRID!$B$29))</f>
        <v>28600</v>
      </c>
      <c r="M415" s="24" cm="1">
        <f t="array" ref="M415">IF($I$2="Открытый тариф",
INDEX(GRID!$B$4:$BI$10,MATCH($M$7,GRID!$A$4:$A$10,0),MATCH(1,($U$2=GRID!$B$1:$BI$1)*(КАЛЕНДАРЬ!BY32=GRID!$B$3:$BI$3), 0)),
INDEX(GRID!$B$4:$BI$10,MATCH($M$7,GRID!$A$4:$A$10,0),MATCH(1,($U$2=GRID!$B$1:$BI$1)*(КАЛЕНДАРЬ!BY32=GRID!$B$3:$BI$3), 0))*(1-GRID!$B$29))</f>
        <v>35800</v>
      </c>
      <c r="N415" s="24" cm="1">
        <f t="array" ref="N415">IF($I$2="Открытый тариф",
INDEX(GRID!$B$13:$BI$19,MATCH($M$7,GRID!$A$13:$A$19,0),MATCH(1,($U$2=GRID!$B$1:$BI$1)*(КАЛЕНДАРЬ!$BY32=GRID!$B$3:$BI$3), 0)),
INDEX(GRID!$B$13:$BI$19,MATCH($M$7,GRID!$A$13:$A$19,0),MATCH(1,($U$2=GRID!$B$1:$BI$1)*(КАЛЕНДАРЬ!$BY32=GRID!$B$3:$BI$3), 0))*(1-GRID!$B$29))</f>
        <v>39100</v>
      </c>
      <c r="O415" s="24" cm="1">
        <f t="array" ref="O415">IF($I$2="Открытый тариф",
INDEX(GRID!$B$4:$BI$10,MATCH($O$7,GRID!$A$4:$A$10,0),MATCH(1,($U$2=GRID!$B$1:$BI$1)*(КАЛЕНДАРЬ!BY32=GRID!$B$3:$BI$3), 0)),
INDEX(GRID!$B$4:$BI$10,MATCH($O$7,GRID!$A$4:$A$10,0),MATCH(1,($U$2=GRID!$B$1:$BI$1)*(КАЛЕНДАРЬ!BY32=GRID!$B$3:$BI$3), 0))*(1-GRID!$B$29))</f>
        <v>78300</v>
      </c>
      <c r="P415" s="24" cm="1">
        <f t="array" ref="P415">IF($I$2="Открытый тариф",
INDEX(GRID!$B$13:$BI$19,MATCH($O$7,GRID!$A$13:$A$19,0),MATCH(1,($U$2=GRID!$B$1:$BI$1)*(КАЛЕНДАРЬ!$BY32=GRID!$B$3:$BI$3), 0)),
INDEX(GRID!$B$13:$BI$19,MATCH($O$7,GRID!$A$13:$A$19,0),MATCH(1,($U$2=GRID!$B$1:$BI$1)*(КАЛЕНДАРЬ!$BY32=GRID!$B$3:$BI$3), 0))*(1-GRID!$B$29))</f>
        <v>81600</v>
      </c>
    </row>
    <row r="416" spans="1:16" x14ac:dyDescent="0.2">
      <c r="A416" s="83" t="s">
        <v>19</v>
      </c>
      <c r="B416" s="84">
        <v>30</v>
      </c>
      <c r="C416" s="24" cm="1">
        <f t="array" ref="C416">IF($I$2="Открытый тариф",
INDEX(GRID!$B$4:$BI$10,MATCH($C$7,GRID!$A$4:$A$10,0),MATCH(1,($U$2=GRID!$B$1:$BI$1)*(КАЛЕНДАРЬ!BY33=GRID!$B$3:$BI$3), 0)),
INDEX(GRID!$B$4:$BI$10,MATCH($C$7,GRID!$A$4:$A$10,0),MATCH(1,($U$2=GRID!$B$1:$BI$1)*(КАЛЕНДАРЬ!BY33=GRID!$B$3:$BI$3), 0))*(1-GRID!$B$29))</f>
        <v>9500</v>
      </c>
      <c r="D416" s="24" cm="1">
        <f t="array" ref="D416">IF($I$2="Открытый тариф",
INDEX(GRID!$B$13:$BI$19,MATCH($C$7,GRID!$A$13:$A$19,0),MATCH(1,($U$2=GRID!$B$1:$BI$1)*(КАЛЕНДАРЬ!$BY33=GRID!$B$3:$BI$3), 0)),
INDEX(GRID!$B$13:$BI$19,MATCH($C$7,GRID!$A$13:$A$19,0),MATCH(1,($U$2=GRID!$B$1:$BI$1)*(КАЛЕНДАРЬ!$BY33=GRID!$B$3:$BI$3), 0))*(1-GRID!$B$29))</f>
        <v>12800</v>
      </c>
      <c r="E416" s="24" cm="1">
        <f t="array" ref="E416">IF($I$2="Открытый тариф",
INDEX(GRID!$B$4:$BI$10,MATCH($E$7,GRID!$A$4:$A$10,0),MATCH(1,($U$2=GRID!$B$1:$BI$1)*(КАЛЕНДАРЬ!BY33=GRID!$B$3:$BI$3), 0)),
INDEX(GRID!$B$4:$BI$10,MATCH($E$7,GRID!$A$4:$A$10,0),MATCH(1,($U$2=GRID!$B$1:$BI$1)*(КАЛЕНДАРЬ!BY33=GRID!$B$3:$BI$3), 0))*(1-GRID!$B$29))</f>
        <v>11300</v>
      </c>
      <c r="F416" s="24" cm="1">
        <f t="array" ref="F416">IF($I$2="Открытый тариф",
INDEX(GRID!$B$13:$BI$19,MATCH($E$7,GRID!$A$13:$A$19,0),MATCH(1,($U$2=GRID!$B$1:$BI$1)*(КАЛЕНДАРЬ!$BY33=GRID!$B$3:$BI$3), 0)),
INDEX(GRID!$B$13:$BI$19,MATCH($E$7,GRID!$A$13:$A$19,0),MATCH(1,($U$2=GRID!$B$1:$BI$1)*(КАЛЕНДАРЬ!$BY33=GRID!$B$3:$BI$3), 0))*(1-GRID!$B$29))</f>
        <v>14600</v>
      </c>
      <c r="G416" s="24" cm="1">
        <f t="array" ref="G416">IF($I$2="Открытый тариф",
INDEX(GRID!$B$4:$BI$10,MATCH($G$7,GRID!$A$4:$A$10,0),MATCH(1,($U$2=GRID!$B$1:$BI$1)*(КАЛЕНДАРЬ!BY33=GRID!$B$3:$BI$3), 0)),
INDEX(GRID!$B$4:$BI$10,MATCH($G$7,GRID!$A$4:$A$10,0),MATCH(1,($U$2=GRID!$B$1:$BI$1)*(КАЛЕНДАРЬ!BY33=GRID!$B$3:$BI$3), 0))*(1-GRID!$B$29))</f>
        <v>13400</v>
      </c>
      <c r="H416" s="24" cm="1">
        <f t="array" ref="H416">IF($I$2="Открытый тариф",
INDEX(GRID!$B$13:$BI$19,MATCH($G$7,GRID!$A$13:$A$19,0),MATCH(1,($U$2=GRID!$B$1:$BI$1)*(КАЛЕНДАРЬ!$BY33=GRID!$B$3:$BI$3), 0)),
INDEX(GRID!$B$13:$BI$19,MATCH($G$7,GRID!$A$13:$A$19,0),MATCH(1,($U$2=GRID!$B$1:$BI$1)*(КАЛЕНДАРЬ!$BY33=GRID!$B$3:$BI$3), 0))*(1-GRID!$B$29))</f>
        <v>16700</v>
      </c>
      <c r="I416" s="24" cm="1">
        <f t="array" ref="I416">IF($I$2="Открытый тариф",
INDEX(GRID!$B$4:$BI$10,MATCH($I$7,GRID!$A$4:$A$10,0),MATCH(1,($U$2=GRID!$B$1:$BI$1)*(КАЛЕНДАРЬ!BY33=GRID!$B$3:$BI$3), 0)),
INDEX(GRID!$B$4:$BI$10,MATCH($I$7,GRID!$A$4:$A$10,0),MATCH(1,($U$2=GRID!$B$1:$BI$1)*(КАЛЕНДАРЬ!BY33=GRID!$B$3:$BI$3), 0))*(1-GRID!$B$29))</f>
        <v>18300</v>
      </c>
      <c r="J416" s="24" cm="1">
        <f t="array" ref="J416">IF($I$2="Открытый тариф",
INDEX(GRID!$B$13:$BI$19,MATCH($I$7,GRID!$A$13:$A$19,0),MATCH(1,($U$2=GRID!$B$1:$BI$1)*(КАЛЕНДАРЬ!$BY33=GRID!$B$3:$BI$3), 0)),
INDEX(GRID!$B$13:$BI$19,MATCH($I$7,GRID!$A$13:$A$19,0),MATCH(1,($U$2=GRID!$B$1:$BI$1)*(КАЛЕНДАРЬ!$BY33=GRID!$B$3:$BI$3), 0))*(1-GRID!$B$29))</f>
        <v>21600</v>
      </c>
      <c r="K416" s="24" cm="1">
        <f t="array" ref="K416">IF($I$2="Открытый тариф",
INDEX(GRID!$B$4:$BI$10,MATCH($K$7,GRID!$A$4:$A$10,0),MATCH(1,($U$2=GRID!$B$1:$BI$1)*(КАЛЕНДАРЬ!BY33=GRID!$B$3:$BI$3), 0)),
INDEX(GRID!$B$4:$BI$10,MATCH($K$7,GRID!$A$4:$A$10,0),MATCH(1,($U$2=GRID!$B$1:$BI$1)*(КАЛЕНДАРЬ!BY33=GRID!$B$3:$BI$3), 0))*(1-GRID!$B$29))</f>
        <v>25300</v>
      </c>
      <c r="L416" s="24" cm="1">
        <f t="array" ref="L416">IF($I$2="Открытый тариф",
INDEX(GRID!$B$13:$BI$19,MATCH($K$7,GRID!$A$13:$A$19,0),MATCH(1,($U$2=GRID!$B$1:$BI$1)*(КАЛЕНДАРЬ!$BY33=GRID!$B$3:$BI$3), 0)),
INDEX(GRID!$B$13:$BI$19,MATCH($K$7,GRID!$A$13:$A$19,0),MATCH(1,($U$2=GRID!$B$1:$BI$1)*(КАЛЕНДАРЬ!$BY33=GRID!$B$3:$BI$3), 0))*(1-GRID!$B$29))</f>
        <v>28600</v>
      </c>
      <c r="M416" s="24" cm="1">
        <f t="array" ref="M416">IF($I$2="Открытый тариф",
INDEX(GRID!$B$4:$BI$10,MATCH($M$7,GRID!$A$4:$A$10,0),MATCH(1,($U$2=GRID!$B$1:$BI$1)*(КАЛЕНДАРЬ!BY33=GRID!$B$3:$BI$3), 0)),
INDEX(GRID!$B$4:$BI$10,MATCH($M$7,GRID!$A$4:$A$10,0),MATCH(1,($U$2=GRID!$B$1:$BI$1)*(КАЛЕНДАРЬ!BY33=GRID!$B$3:$BI$3), 0))*(1-GRID!$B$29))</f>
        <v>35800</v>
      </c>
      <c r="N416" s="24" cm="1">
        <f t="array" ref="N416">IF($I$2="Открытый тариф",
INDEX(GRID!$B$13:$BI$19,MATCH($M$7,GRID!$A$13:$A$19,0),MATCH(1,($U$2=GRID!$B$1:$BI$1)*(КАЛЕНДАРЬ!$BY33=GRID!$B$3:$BI$3), 0)),
INDEX(GRID!$B$13:$BI$19,MATCH($M$7,GRID!$A$13:$A$19,0),MATCH(1,($U$2=GRID!$B$1:$BI$1)*(КАЛЕНДАРЬ!$BY33=GRID!$B$3:$BI$3), 0))*(1-GRID!$B$29))</f>
        <v>39100</v>
      </c>
      <c r="O416" s="24" cm="1">
        <f t="array" ref="O416">IF($I$2="Открытый тариф",
INDEX(GRID!$B$4:$BI$10,MATCH($O$7,GRID!$A$4:$A$10,0),MATCH(1,($U$2=GRID!$B$1:$BI$1)*(КАЛЕНДАРЬ!BY33=GRID!$B$3:$BI$3), 0)),
INDEX(GRID!$B$4:$BI$10,MATCH($O$7,GRID!$A$4:$A$10,0),MATCH(1,($U$2=GRID!$B$1:$BI$1)*(КАЛЕНДАРЬ!BY33=GRID!$B$3:$BI$3), 0))*(1-GRID!$B$29))</f>
        <v>78300</v>
      </c>
      <c r="P416" s="24" cm="1">
        <f t="array" ref="P416">IF($I$2="Открытый тариф",
INDEX(GRID!$B$13:$BI$19,MATCH($O$7,GRID!$A$13:$A$19,0),MATCH(1,($U$2=GRID!$B$1:$BI$1)*(КАЛЕНДАРЬ!$BY33=GRID!$B$3:$BI$3), 0)),
INDEX(GRID!$B$13:$BI$19,MATCH($O$7,GRID!$A$13:$A$19,0),MATCH(1,($U$2=GRID!$B$1:$BI$1)*(КАЛЕНДАРЬ!$BY33=GRID!$B$3:$BI$3), 0))*(1-GRID!$B$29))</f>
        <v>81600</v>
      </c>
    </row>
    <row r="417" spans="1:28" x14ac:dyDescent="0.2">
      <c r="A417" s="83" t="s">
        <v>13</v>
      </c>
      <c r="B417" s="84">
        <v>31</v>
      </c>
      <c r="C417" s="24" cm="1">
        <f t="array" ref="C417">IF($I$2="Открытый тариф",
INDEX(GRID!$B$4:$BI$10,MATCH($C$7,GRID!$A$4:$A$10,0),MATCH(1,($U$2=GRID!$B$1:$BI$1)*(КАЛЕНДАРЬ!BY34=GRID!$B$3:$BI$3), 0)),
INDEX(GRID!$B$4:$BI$10,MATCH($C$7,GRID!$A$4:$A$10,0),MATCH(1,($U$2=GRID!$B$1:$BI$1)*(КАЛЕНДАРЬ!BY34=GRID!$B$3:$BI$3), 0))*(1-GRID!$B$29))</f>
        <v>9300</v>
      </c>
      <c r="D417" s="24" cm="1">
        <f t="array" ref="D417">IF($I$2="Открытый тариф",
INDEX(GRID!$B$13:$BI$19,MATCH($C$7,GRID!$A$13:$A$19,0),MATCH(1,($U$2=GRID!$B$1:$BI$1)*(КАЛЕНДАРЬ!$BY34=GRID!$B$3:$BI$3), 0)),
INDEX(GRID!$B$13:$BI$19,MATCH($C$7,GRID!$A$13:$A$19,0),MATCH(1,($U$2=GRID!$B$1:$BI$1)*(КАЛЕНДАРЬ!$BY34=GRID!$B$3:$BI$3), 0))*(1-GRID!$B$29))</f>
        <v>12600</v>
      </c>
      <c r="E417" s="24" cm="1">
        <f t="array" ref="E417">IF($I$2="Открытый тариф",
INDEX(GRID!$B$4:$BI$10,MATCH($E$7,GRID!$A$4:$A$10,0),MATCH(1,($U$2=GRID!$B$1:$BI$1)*(КАЛЕНДАРЬ!BY34=GRID!$B$3:$BI$3), 0)),
INDEX(GRID!$B$4:$BI$10,MATCH($E$7,GRID!$A$4:$A$10,0),MATCH(1,($U$2=GRID!$B$1:$BI$1)*(КАЛЕНДАРЬ!BY34=GRID!$B$3:$BI$3), 0))*(1-GRID!$B$29))</f>
        <v>11000</v>
      </c>
      <c r="F417" s="24" cm="1">
        <f t="array" ref="F417">IF($I$2="Открытый тариф",
INDEX(GRID!$B$13:$BI$19,MATCH($E$7,GRID!$A$13:$A$19,0),MATCH(1,($U$2=GRID!$B$1:$BI$1)*(КАЛЕНДАРЬ!$BY34=GRID!$B$3:$BI$3), 0)),
INDEX(GRID!$B$13:$BI$19,MATCH($E$7,GRID!$A$13:$A$19,0),MATCH(1,($U$2=GRID!$B$1:$BI$1)*(КАЛЕНДАРЬ!$BY34=GRID!$B$3:$BI$3), 0))*(1-GRID!$B$29))</f>
        <v>14300</v>
      </c>
      <c r="G417" s="24" cm="1">
        <f t="array" ref="G417">IF($I$2="Открытый тариф",
INDEX(GRID!$B$4:$BI$10,MATCH($G$7,GRID!$A$4:$A$10,0),MATCH(1,($U$2=GRID!$B$1:$BI$1)*(КАЛЕНДАРЬ!BY34=GRID!$B$3:$BI$3), 0)),
INDEX(GRID!$B$4:$BI$10,MATCH($G$7,GRID!$A$4:$A$10,0),MATCH(1,($U$2=GRID!$B$1:$BI$1)*(КАЛЕНДАРЬ!BY34=GRID!$B$3:$BI$3), 0))*(1-GRID!$B$29))</f>
        <v>13000</v>
      </c>
      <c r="H417" s="24" cm="1">
        <f t="array" ref="H417">IF($I$2="Открытый тариф",
INDEX(GRID!$B$13:$BI$19,MATCH($G$7,GRID!$A$13:$A$19,0),MATCH(1,($U$2=GRID!$B$1:$BI$1)*(КАЛЕНДАРЬ!$BY34=GRID!$B$3:$BI$3), 0)),
INDEX(GRID!$B$13:$BI$19,MATCH($G$7,GRID!$A$13:$A$19,0),MATCH(1,($U$2=GRID!$B$1:$BI$1)*(КАЛЕНДАРЬ!$BY34=GRID!$B$3:$BI$3), 0))*(1-GRID!$B$29))</f>
        <v>16300</v>
      </c>
      <c r="I417" s="24" cm="1">
        <f t="array" ref="I417">IF($I$2="Открытый тариф",
INDEX(GRID!$B$4:$BI$10,MATCH($I$7,GRID!$A$4:$A$10,0),MATCH(1,($U$2=GRID!$B$1:$BI$1)*(КАЛЕНДАРЬ!BY34=GRID!$B$3:$BI$3), 0)),
INDEX(GRID!$B$4:$BI$10,MATCH($I$7,GRID!$A$4:$A$10,0),MATCH(1,($U$2=GRID!$B$1:$BI$1)*(КАЛЕНДАРЬ!BY34=GRID!$B$3:$BI$3), 0))*(1-GRID!$B$29))</f>
        <v>17600</v>
      </c>
      <c r="J417" s="24" cm="1">
        <f t="array" ref="J417">IF($I$2="Открытый тариф",
INDEX(GRID!$B$13:$BI$19,MATCH($I$7,GRID!$A$13:$A$19,0),MATCH(1,($U$2=GRID!$B$1:$BI$1)*(КАЛЕНДАРЬ!$BY34=GRID!$B$3:$BI$3), 0)),
INDEX(GRID!$B$13:$BI$19,MATCH($I$7,GRID!$A$13:$A$19,0),MATCH(1,($U$2=GRID!$B$1:$BI$1)*(КАЛЕНДАРЬ!$BY34=GRID!$B$3:$BI$3), 0))*(1-GRID!$B$29))</f>
        <v>20900</v>
      </c>
      <c r="K417" s="24" cm="1">
        <f t="array" ref="K417">IF($I$2="Открытый тариф",
INDEX(GRID!$B$4:$BI$10,MATCH($K$7,GRID!$A$4:$A$10,0),MATCH(1,($U$2=GRID!$B$1:$BI$1)*(КАЛЕНДАРЬ!BY34=GRID!$B$3:$BI$3), 0)),
INDEX(GRID!$B$4:$BI$10,MATCH($K$7,GRID!$A$4:$A$10,0),MATCH(1,($U$2=GRID!$B$1:$BI$1)*(КАЛЕНДАРЬ!BY34=GRID!$B$3:$BI$3), 0))*(1-GRID!$B$29))</f>
        <v>24100</v>
      </c>
      <c r="L417" s="24" cm="1">
        <f t="array" ref="L417">IF($I$2="Открытый тариф",
INDEX(GRID!$B$13:$BI$19,MATCH($K$7,GRID!$A$13:$A$19,0),MATCH(1,($U$2=GRID!$B$1:$BI$1)*(КАЛЕНДАРЬ!$BY34=GRID!$B$3:$BI$3), 0)),
INDEX(GRID!$B$13:$BI$19,MATCH($K$7,GRID!$A$13:$A$19,0),MATCH(1,($U$2=GRID!$B$1:$BI$1)*(КАЛЕНДАРЬ!$BY34=GRID!$B$3:$BI$3), 0))*(1-GRID!$B$29))</f>
        <v>27400</v>
      </c>
      <c r="M417" s="24" cm="1">
        <f t="array" ref="M417">IF($I$2="Открытый тариф",
INDEX(GRID!$B$4:$BI$10,MATCH($M$7,GRID!$A$4:$A$10,0),MATCH(1,($U$2=GRID!$B$1:$BI$1)*(КАЛЕНДАРЬ!BY34=GRID!$B$3:$BI$3), 0)),
INDEX(GRID!$B$4:$BI$10,MATCH($M$7,GRID!$A$4:$A$10,0),MATCH(1,($U$2=GRID!$B$1:$BI$1)*(КАЛЕНДАРЬ!BY34=GRID!$B$3:$BI$3), 0))*(1-GRID!$B$29))</f>
        <v>33900</v>
      </c>
      <c r="N417" s="24" cm="1">
        <f t="array" ref="N417">IF($I$2="Открытый тариф",
INDEX(GRID!$B$13:$BI$19,MATCH($M$7,GRID!$A$13:$A$19,0),MATCH(1,($U$2=GRID!$B$1:$BI$1)*(КАЛЕНДАРЬ!$BY34=GRID!$B$3:$BI$3), 0)),
INDEX(GRID!$B$13:$BI$19,MATCH($M$7,GRID!$A$13:$A$19,0),MATCH(1,($U$2=GRID!$B$1:$BI$1)*(КАЛЕНДАРЬ!$BY34=GRID!$B$3:$BI$3), 0))*(1-GRID!$B$29))</f>
        <v>37200</v>
      </c>
      <c r="O417" s="24" cm="1">
        <f t="array" ref="O417">IF($I$2="Открытый тариф",
INDEX(GRID!$B$4:$BI$10,MATCH($O$7,GRID!$A$4:$A$10,0),MATCH(1,($U$2=GRID!$B$1:$BI$1)*(КАЛЕНДАРЬ!BY34=GRID!$B$3:$BI$3), 0)),
INDEX(GRID!$B$4:$BI$10,MATCH($O$7,GRID!$A$4:$A$10,0),MATCH(1,($U$2=GRID!$B$1:$BI$1)*(КАЛЕНДАРЬ!BY34=GRID!$B$3:$BI$3), 0))*(1-GRID!$B$29))</f>
        <v>72900</v>
      </c>
      <c r="P417" s="24" cm="1">
        <f t="array" ref="P417">IF($I$2="Открытый тариф",
INDEX(GRID!$B$13:$BI$19,MATCH($O$7,GRID!$A$13:$A$19,0),MATCH(1,($U$2=GRID!$B$1:$BI$1)*(КАЛЕНДАРЬ!$BY34=GRID!$B$3:$BI$3), 0)),
INDEX(GRID!$B$13:$BI$19,MATCH($O$7,GRID!$A$13:$A$19,0),MATCH(1,($U$2=GRID!$B$1:$BI$1)*(КАЛЕНДАРЬ!$BY34=GRID!$B$3:$BI$3), 0))*(1-GRID!$B$29))</f>
        <v>76200</v>
      </c>
    </row>
    <row r="418" spans="1:28" ht="12.75" customHeight="1" x14ac:dyDescent="0.2">
      <c r="Y418" s="28"/>
      <c r="Z418" s="28"/>
      <c r="AA418" s="28"/>
      <c r="AB418" s="28"/>
    </row>
    <row r="419" spans="1:28" ht="27" customHeight="1" x14ac:dyDescent="0.2">
      <c r="A419" s="157" t="s">
        <v>191</v>
      </c>
      <c r="B419" s="158"/>
      <c r="C419" s="158"/>
      <c r="D419" s="158"/>
      <c r="E419" s="158"/>
      <c r="F419" s="158"/>
      <c r="G419" s="159"/>
      <c r="H419" s="13"/>
      <c r="I419" s="156" t="s">
        <v>212</v>
      </c>
      <c r="J419" s="156"/>
      <c r="K419" s="156"/>
      <c r="L419" s="102"/>
      <c r="M419" s="156" t="s">
        <v>203</v>
      </c>
      <c r="N419" s="156"/>
      <c r="O419" s="156"/>
      <c r="P419" s="156"/>
      <c r="Q419" s="28"/>
      <c r="X419" s="28"/>
      <c r="Y419" s="28"/>
      <c r="Z419" s="28"/>
      <c r="AA419" s="28"/>
      <c r="AB419" s="28"/>
    </row>
    <row r="420" spans="1:28" ht="24.95" customHeight="1" x14ac:dyDescent="0.2">
      <c r="A420" s="87" t="s">
        <v>26</v>
      </c>
      <c r="B420" s="160" t="s">
        <v>27</v>
      </c>
      <c r="C420" s="161"/>
      <c r="D420" s="162"/>
      <c r="E420" s="153" t="s">
        <v>63</v>
      </c>
      <c r="F420" s="154"/>
      <c r="G420" s="155"/>
      <c r="H420" s="4"/>
      <c r="I420" s="156"/>
      <c r="J420" s="156"/>
      <c r="K420" s="156"/>
      <c r="L420" s="102"/>
      <c r="M420" s="156"/>
      <c r="N420" s="156"/>
      <c r="O420" s="156"/>
      <c r="P420" s="156"/>
      <c r="Q420" s="28"/>
      <c r="X420" s="28"/>
      <c r="Y420" s="28"/>
      <c r="Z420" s="28"/>
      <c r="AA420" s="28"/>
      <c r="AB420" s="28"/>
    </row>
    <row r="421" spans="1:28" ht="24.95" customHeight="1" x14ac:dyDescent="0.2">
      <c r="A421" s="87" t="s">
        <v>28</v>
      </c>
      <c r="B421" s="88" t="s">
        <v>64</v>
      </c>
      <c r="C421" s="5" t="s">
        <v>65</v>
      </c>
      <c r="D421" s="6" t="s">
        <v>29</v>
      </c>
      <c r="E421" s="5" t="s">
        <v>64</v>
      </c>
      <c r="F421" s="5" t="s">
        <v>65</v>
      </c>
      <c r="G421" s="6" t="s">
        <v>29</v>
      </c>
      <c r="H421" s="26"/>
      <c r="I421" s="156"/>
      <c r="J421" s="156"/>
      <c r="K421" s="156"/>
      <c r="L421" s="102"/>
      <c r="M421" s="156"/>
      <c r="N421" s="156"/>
      <c r="O421" s="156"/>
      <c r="P421" s="156"/>
      <c r="Q421" s="28"/>
      <c r="X421" s="28"/>
      <c r="Y421" s="28"/>
      <c r="Z421" s="28"/>
      <c r="AA421" s="28"/>
      <c r="AB421" s="28"/>
    </row>
    <row r="422" spans="1:28" ht="24.95" customHeight="1" x14ac:dyDescent="0.2">
      <c r="A422" s="89" t="s">
        <v>30</v>
      </c>
      <c r="B422" s="89">
        <f>ROUNDUP(IF($I$2="Открытый тариф",GRID!B35,GRID!B35-GRID!B35*GRID!$B$29),0)</f>
        <v>600</v>
      </c>
      <c r="C422" s="2">
        <f>ROUNDUP(IF($I$2="Открытый тариф",GRID!C35,GRID!C35-GRID!C35*GRID!$B$29),0)</f>
        <v>2700</v>
      </c>
      <c r="D422" s="2">
        <f>ROUNDUP(IF($I$2="Открытый тариф",GRID!D35,GRID!D35-GRID!D35*GRID!$B$29),0)</f>
        <v>3500</v>
      </c>
      <c r="E422" s="2">
        <f>ROUNDUP(IF($I$2="Открытый тариф",GRID!E35,GRID!E35-GRID!E35*GRID!$B$29),0)</f>
        <v>600</v>
      </c>
      <c r="F422" s="2">
        <f>ROUNDUP(IF($I$2="Открытый тариф",GRID!F35,GRID!F35-GRID!F35*GRID!$B$29),0)</f>
        <v>3700</v>
      </c>
      <c r="G422" s="2">
        <f>ROUNDUP(IF($I$2="Открытый тариф",GRID!G35,GRID!G35-GRID!G35*GRID!$B$29),0)</f>
        <v>5200</v>
      </c>
      <c r="H422" s="3"/>
      <c r="I422" s="156"/>
      <c r="J422" s="156"/>
      <c r="K422" s="156"/>
      <c r="L422" s="102"/>
      <c r="M422" s="156"/>
      <c r="N422" s="156"/>
      <c r="O422" s="156"/>
      <c r="P422" s="156"/>
      <c r="Q422" s="28"/>
      <c r="X422" s="28"/>
      <c r="Y422" s="28"/>
      <c r="Z422" s="28"/>
      <c r="AA422" s="28"/>
      <c r="AB422" s="28"/>
    </row>
    <row r="423" spans="1:28" ht="12.75" customHeight="1" x14ac:dyDescent="0.2">
      <c r="I423" s="102"/>
      <c r="J423" s="102"/>
      <c r="K423" s="102"/>
      <c r="L423" s="102"/>
      <c r="M423" s="156"/>
      <c r="N423" s="156"/>
      <c r="O423" s="156"/>
      <c r="P423" s="156"/>
      <c r="Q423" s="28"/>
      <c r="X423" s="28"/>
      <c r="Y423" s="28"/>
      <c r="Z423" s="28"/>
      <c r="AA423" s="28"/>
      <c r="AB423" s="28"/>
    </row>
    <row r="424" spans="1:28" ht="27" customHeight="1" x14ac:dyDescent="0.2">
      <c r="A424" s="157" t="s">
        <v>81</v>
      </c>
      <c r="B424" s="158"/>
      <c r="C424" s="158"/>
      <c r="D424" s="158"/>
      <c r="E424" s="158"/>
      <c r="F424" s="158"/>
      <c r="G424" s="159"/>
      <c r="H424" s="13"/>
      <c r="I424" s="102"/>
      <c r="J424" s="102"/>
      <c r="K424" s="102"/>
      <c r="L424" s="102"/>
      <c r="M424" s="156"/>
      <c r="N424" s="156"/>
      <c r="O424" s="156"/>
      <c r="P424" s="156"/>
      <c r="Q424" s="28"/>
      <c r="X424" s="28"/>
      <c r="Y424" s="28"/>
      <c r="Z424" s="28"/>
      <c r="AA424" s="28"/>
      <c r="AB424" s="28"/>
    </row>
    <row r="425" spans="1:28" ht="44.25" customHeight="1" x14ac:dyDescent="0.2">
      <c r="A425" s="87" t="s">
        <v>82</v>
      </c>
      <c r="B425" s="152" t="s">
        <v>195</v>
      </c>
      <c r="C425" s="152"/>
      <c r="D425" s="152"/>
      <c r="E425" s="153" t="s">
        <v>194</v>
      </c>
      <c r="F425" s="154"/>
      <c r="G425" s="155"/>
      <c r="H425" s="4"/>
      <c r="I425" s="102"/>
      <c r="J425" s="102"/>
      <c r="K425" s="102"/>
      <c r="L425" s="102"/>
      <c r="M425" s="156"/>
      <c r="N425" s="156"/>
      <c r="O425" s="156"/>
      <c r="P425" s="156"/>
      <c r="Q425" s="28"/>
      <c r="X425" s="28"/>
      <c r="Y425" s="28"/>
      <c r="Z425" s="28"/>
      <c r="AA425" s="28"/>
      <c r="AB425" s="28"/>
    </row>
    <row r="426" spans="1:28" ht="45" customHeight="1" x14ac:dyDescent="0.2">
      <c r="A426" s="87" t="s">
        <v>196</v>
      </c>
      <c r="B426" s="151" t="s">
        <v>91</v>
      </c>
      <c r="C426" s="151"/>
      <c r="D426" s="151"/>
      <c r="E426" s="151" t="s">
        <v>85</v>
      </c>
      <c r="F426" s="151"/>
      <c r="G426" s="151"/>
      <c r="H426" s="32"/>
      <c r="I426" s="102"/>
      <c r="J426" s="102"/>
      <c r="K426" s="102"/>
      <c r="L426" s="102"/>
      <c r="M426" s="156"/>
      <c r="N426" s="156"/>
      <c r="O426" s="156"/>
      <c r="P426" s="156"/>
      <c r="Q426" s="28"/>
      <c r="X426" s="28"/>
      <c r="Y426" s="28"/>
      <c r="Z426" s="28"/>
      <c r="AA426" s="28"/>
      <c r="AB426" s="28"/>
    </row>
    <row r="427" spans="1:28" ht="45" customHeight="1" x14ac:dyDescent="0.2">
      <c r="A427" s="89" t="s">
        <v>197</v>
      </c>
      <c r="B427" s="151" t="s">
        <v>85</v>
      </c>
      <c r="C427" s="151"/>
      <c r="D427" s="151"/>
      <c r="E427" s="150" t="s">
        <v>198</v>
      </c>
      <c r="F427" s="150"/>
      <c r="G427" s="150"/>
      <c r="H427" s="32"/>
      <c r="I427" s="102"/>
      <c r="J427" s="102"/>
      <c r="K427" s="102"/>
      <c r="L427" s="102"/>
      <c r="M427" s="156"/>
      <c r="N427" s="156"/>
      <c r="O427" s="156"/>
      <c r="P427" s="156"/>
      <c r="Q427" s="28"/>
      <c r="X427" s="28"/>
      <c r="Y427" s="28"/>
      <c r="Z427" s="28"/>
      <c r="AA427" s="28"/>
      <c r="AB427" s="28"/>
    </row>
    <row r="428" spans="1:28" ht="12.75" customHeight="1" x14ac:dyDescent="0.2">
      <c r="I428" s="102"/>
      <c r="J428" s="102"/>
      <c r="K428" s="102"/>
      <c r="L428" s="102"/>
      <c r="M428" s="156"/>
      <c r="N428" s="156"/>
      <c r="O428" s="156"/>
      <c r="P428" s="156"/>
      <c r="Q428" s="28"/>
      <c r="X428" s="28"/>
      <c r="Y428" s="28"/>
      <c r="Z428" s="28"/>
      <c r="AA428" s="28"/>
      <c r="AB428" s="28"/>
    </row>
    <row r="429" spans="1:28" ht="12.75" customHeight="1" x14ac:dyDescent="0.2">
      <c r="I429" s="102"/>
      <c r="J429" s="102"/>
      <c r="K429" s="102"/>
      <c r="L429" s="102"/>
      <c r="M429" s="156"/>
      <c r="N429" s="156"/>
      <c r="O429" s="156"/>
      <c r="P429" s="156"/>
      <c r="Q429" s="28"/>
      <c r="X429" s="28"/>
      <c r="Y429" s="28"/>
      <c r="Z429" s="28"/>
      <c r="AA429" s="28"/>
      <c r="AB429" s="28"/>
    </row>
    <row r="430" spans="1:28" ht="12.75" customHeight="1" x14ac:dyDescent="0.2">
      <c r="I430" s="102"/>
      <c r="J430" s="102"/>
      <c r="K430" s="102"/>
      <c r="L430" s="102"/>
      <c r="M430" s="156"/>
      <c r="N430" s="156"/>
      <c r="O430" s="156"/>
      <c r="P430" s="156"/>
      <c r="Q430" s="28"/>
      <c r="X430" s="28"/>
      <c r="Y430" s="28"/>
      <c r="Z430" s="28"/>
      <c r="AA430" s="28"/>
      <c r="AB430" s="28"/>
    </row>
    <row r="431" spans="1:28" ht="12.75" customHeight="1" x14ac:dyDescent="0.2">
      <c r="I431" s="102"/>
      <c r="J431" s="102"/>
      <c r="K431" s="102"/>
      <c r="L431" s="102"/>
      <c r="M431" s="156"/>
      <c r="N431" s="156"/>
      <c r="O431" s="156"/>
      <c r="P431" s="156"/>
      <c r="Q431" s="28"/>
      <c r="X431" s="28"/>
      <c r="Y431" s="28"/>
      <c r="Z431" s="28"/>
      <c r="AA431" s="28"/>
    </row>
    <row r="433" spans="9:12" x14ac:dyDescent="0.2">
      <c r="I433" s="30"/>
      <c r="J433" s="13"/>
      <c r="K433" s="13"/>
      <c r="L433" s="13"/>
    </row>
    <row r="434" spans="9:12" x14ac:dyDescent="0.2">
      <c r="I434" s="13"/>
      <c r="J434" s="13"/>
      <c r="K434" s="13"/>
      <c r="L434" s="13"/>
    </row>
    <row r="435" spans="9:12" x14ac:dyDescent="0.2">
      <c r="I435" s="13"/>
      <c r="J435" s="13"/>
      <c r="K435" s="13"/>
      <c r="L435" s="13"/>
    </row>
    <row r="436" spans="9:12" x14ac:dyDescent="0.2">
      <c r="I436" s="13"/>
      <c r="J436" s="13"/>
      <c r="K436" s="13"/>
      <c r="L436" s="13"/>
    </row>
  </sheetData>
  <mergeCells count="136">
    <mergeCell ref="I7:J7"/>
    <mergeCell ref="K7:L7"/>
    <mergeCell ref="M7:N7"/>
    <mergeCell ref="O7:P7"/>
    <mergeCell ref="A6:P6"/>
    <mergeCell ref="A5:P5"/>
    <mergeCell ref="I419:K422"/>
    <mergeCell ref="A424:G424"/>
    <mergeCell ref="A65:B66"/>
    <mergeCell ref="C65:D65"/>
    <mergeCell ref="E65:F65"/>
    <mergeCell ref="G65:H65"/>
    <mergeCell ref="B420:D420"/>
    <mergeCell ref="E420:G420"/>
    <mergeCell ref="A419:G419"/>
    <mergeCell ref="A27:P27"/>
    <mergeCell ref="A28:P28"/>
    <mergeCell ref="A29:B30"/>
    <mergeCell ref="C29:D29"/>
    <mergeCell ref="M419:P431"/>
    <mergeCell ref="I65:J65"/>
    <mergeCell ref="A98:P98"/>
    <mergeCell ref="A99:P99"/>
    <mergeCell ref="A100:B101"/>
    <mergeCell ref="U2:Y3"/>
    <mergeCell ref="S2:T3"/>
    <mergeCell ref="I2:N3"/>
    <mergeCell ref="B2:F3"/>
    <mergeCell ref="E7:F7"/>
    <mergeCell ref="C7:D7"/>
    <mergeCell ref="E427:G427"/>
    <mergeCell ref="B427:D427"/>
    <mergeCell ref="B426:D426"/>
    <mergeCell ref="B425:D425"/>
    <mergeCell ref="E425:G425"/>
    <mergeCell ref="E426:G426"/>
    <mergeCell ref="A64:P64"/>
    <mergeCell ref="K65:L65"/>
    <mergeCell ref="M65:N65"/>
    <mergeCell ref="O65:P65"/>
    <mergeCell ref="E29:F29"/>
    <mergeCell ref="G29:H29"/>
    <mergeCell ref="I29:J29"/>
    <mergeCell ref="K29:L29"/>
    <mergeCell ref="M29:N29"/>
    <mergeCell ref="O29:P29"/>
    <mergeCell ref="A63:P63"/>
    <mergeCell ref="G7:H7"/>
    <mergeCell ref="C100:D100"/>
    <mergeCell ref="E100:F100"/>
    <mergeCell ref="G100:H100"/>
    <mergeCell ref="I100:J100"/>
    <mergeCell ref="K100:L100"/>
    <mergeCell ref="M100:N100"/>
    <mergeCell ref="O100:P100"/>
    <mergeCell ref="A134:P134"/>
    <mergeCell ref="A135:P135"/>
    <mergeCell ref="A136:B137"/>
    <mergeCell ref="C136:D136"/>
    <mergeCell ref="E136:F136"/>
    <mergeCell ref="G136:H136"/>
    <mergeCell ref="I136:J136"/>
    <mergeCell ref="K136:L136"/>
    <mergeCell ref="M136:N136"/>
    <mergeCell ref="O136:P136"/>
    <mergeCell ref="A169:P169"/>
    <mergeCell ref="A170:P170"/>
    <mergeCell ref="A171:B172"/>
    <mergeCell ref="C171:D171"/>
    <mergeCell ref="E171:F171"/>
    <mergeCell ref="G171:H171"/>
    <mergeCell ref="I171:J171"/>
    <mergeCell ref="K171:L171"/>
    <mergeCell ref="M171:N171"/>
    <mergeCell ref="O171:P171"/>
    <mergeCell ref="A205:P205"/>
    <mergeCell ref="A206:P206"/>
    <mergeCell ref="A207:B208"/>
    <mergeCell ref="C207:D207"/>
    <mergeCell ref="E207:F207"/>
    <mergeCell ref="G207:H207"/>
    <mergeCell ref="I207:J207"/>
    <mergeCell ref="K207:L207"/>
    <mergeCell ref="M207:N207"/>
    <mergeCell ref="O207:P207"/>
    <mergeCell ref="C278:D278"/>
    <mergeCell ref="E278:F278"/>
    <mergeCell ref="G278:H278"/>
    <mergeCell ref="I278:J278"/>
    <mergeCell ref="K278:L278"/>
    <mergeCell ref="M278:N278"/>
    <mergeCell ref="O278:P278"/>
    <mergeCell ref="A241:P241"/>
    <mergeCell ref="A242:P242"/>
    <mergeCell ref="A243:B244"/>
    <mergeCell ref="C243:D243"/>
    <mergeCell ref="E243:F243"/>
    <mergeCell ref="G243:H243"/>
    <mergeCell ref="I243:J243"/>
    <mergeCell ref="K243:L243"/>
    <mergeCell ref="M243:N243"/>
    <mergeCell ref="O243:P243"/>
    <mergeCell ref="A7:B8"/>
    <mergeCell ref="A347:P347"/>
    <mergeCell ref="A348:P348"/>
    <mergeCell ref="A349:B350"/>
    <mergeCell ref="C349:D349"/>
    <mergeCell ref="E349:F349"/>
    <mergeCell ref="G349:H349"/>
    <mergeCell ref="I349:J349"/>
    <mergeCell ref="K349:L349"/>
    <mergeCell ref="M349:N349"/>
    <mergeCell ref="O349:P349"/>
    <mergeCell ref="A312:P312"/>
    <mergeCell ref="A313:P313"/>
    <mergeCell ref="A314:B315"/>
    <mergeCell ref="C314:D314"/>
    <mergeCell ref="E314:F314"/>
    <mergeCell ref="G314:H314"/>
    <mergeCell ref="I314:J314"/>
    <mergeCell ref="K314:L314"/>
    <mergeCell ref="M314:N314"/>
    <mergeCell ref="O314:P314"/>
    <mergeCell ref="A276:P276"/>
    <mergeCell ref="A277:P277"/>
    <mergeCell ref="A278:B279"/>
    <mergeCell ref="A383:P383"/>
    <mergeCell ref="A384:P384"/>
    <mergeCell ref="A385:B386"/>
    <mergeCell ref="C385:D385"/>
    <mergeCell ref="E385:F385"/>
    <mergeCell ref="G385:H385"/>
    <mergeCell ref="I385:J385"/>
    <mergeCell ref="K385:L385"/>
    <mergeCell ref="M385:N385"/>
    <mergeCell ref="O385:P385"/>
  </mergeCells>
  <phoneticPr fontId="12" type="noConversion"/>
  <conditionalFormatting sqref="C31:F62 I31:I62 M31:M62">
    <cfRule type="colorScale" priority="7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7:F96 I67:I96 M67:M96">
    <cfRule type="colorScale" priority="7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7:F96">
    <cfRule type="colorScale" priority="6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7:F97 I97 M97">
    <cfRule type="colorScale" priority="15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02:F132 I102:I132 M102:M132">
    <cfRule type="colorScale" priority="7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02:F132">
    <cfRule type="colorScale" priority="6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3:F133 I133 M133 M168 I168 C168:F168 C204:F204 I204 M204">
    <cfRule type="colorScale" priority="7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8:F167 I138:I167 M138:M167">
    <cfRule type="colorScale" priority="7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8:F167">
    <cfRule type="colorScale" priority="6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73:F203 I173:I203 M173:M203">
    <cfRule type="colorScale" priority="7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73:F203">
    <cfRule type="colorScale" priority="5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F239 I209:I239 M209:M239">
    <cfRule type="colorScale" priority="7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F239">
    <cfRule type="colorScale" priority="5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5:F274 I245:I274 M245:M274">
    <cfRule type="colorScale" priority="7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5:F274">
    <cfRule type="colorScale" priority="5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0:F310 I280:I310 M280:M310">
    <cfRule type="colorScale" priority="6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0:F310">
    <cfRule type="colorScale" priority="4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16:F345 I316:I345 M316:M345">
    <cfRule type="colorScale" priority="7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16:F345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1:F382 I351:I382 M351:M382 C387:F417 I387:I417 M387:M417">
    <cfRule type="colorScale" priority="4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1:F382">
    <cfRule type="colorScale" priority="3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87:F417">
    <cfRule type="colorScale" priority="42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:P25 C31:P61 C67:P96 C102:P132 C138:P167 C173:P203 C209:P239 C245:P274 C280:P310 C316:P345 C351:P382 C387:P417">
    <cfRule type="colorScale" priority="421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:P25">
    <cfRule type="colorScale" priority="64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33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:P26">
    <cfRule type="colorScale" priority="409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25">
      <colorScale>
        <cfvo type="min"/>
        <cfvo type="max"/>
        <color rgb="FF63BE7B"/>
        <color rgb="FFFFEF9C"/>
      </colorScale>
    </cfRule>
  </conditionalFormatting>
  <conditionalFormatting sqref="C31:P61">
    <cfRule type="colorScale" priority="64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75">
      <colorScale>
        <cfvo type="min"/>
        <cfvo type="max"/>
        <color rgb="FF63BE7B"/>
        <color rgb="FFFFEF9C"/>
      </colorScale>
    </cfRule>
    <cfRule type="colorScale" priority="73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3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333">
      <colorScale>
        <cfvo type="min"/>
        <cfvo type="max"/>
        <color rgb="FF63BE7B"/>
        <color rgb="FFFFEF9C"/>
      </colorScale>
    </cfRule>
  </conditionalFormatting>
  <conditionalFormatting sqref="C31:P62">
    <cfRule type="colorScale" priority="75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549">
      <colorScale>
        <cfvo type="min"/>
        <cfvo type="max"/>
        <color rgb="FF63BE7B"/>
        <color rgb="FFFFEF9C"/>
      </colorScale>
    </cfRule>
  </conditionalFormatting>
  <conditionalFormatting sqref="C67:P96">
    <cfRule type="colorScale" priority="63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10">
      <colorScale>
        <cfvo type="min"/>
        <cfvo type="max"/>
        <color rgb="FF63BE7B"/>
        <color rgb="FFFFEF9C"/>
      </colorScale>
    </cfRule>
    <cfRule type="colorScale" priority="64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45">
      <colorScale>
        <cfvo type="min"/>
        <cfvo type="max"/>
        <color rgb="FF63BE7B"/>
        <color rgb="FFFFEF9C"/>
      </colorScale>
    </cfRule>
    <cfRule type="colorScale" priority="64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47">
      <colorScale>
        <cfvo type="min"/>
        <cfvo type="max"/>
        <color rgb="FF63BE7B"/>
        <color rgb="FFFFEF9C"/>
      </colorScale>
    </cfRule>
    <cfRule type="colorScale" priority="72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95">
      <colorScale>
        <cfvo type="min"/>
        <cfvo type="max"/>
        <color rgb="FF63BE7B"/>
        <color rgb="FFFFEF9C"/>
      </colorScale>
    </cfRule>
    <cfRule type="colorScale" priority="72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97">
      <colorScale>
        <cfvo type="min"/>
        <cfvo type="max"/>
        <color rgb="FF63BE7B"/>
        <color rgb="FFFFEF9C"/>
      </colorScale>
    </cfRule>
    <cfRule type="colorScale" priority="75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516">
      <colorScale>
        <cfvo type="min"/>
        <cfvo type="max"/>
        <color rgb="FF63BE7B"/>
        <color rgb="FFFFEF9C"/>
      </colorScale>
    </cfRule>
  </conditionalFormatting>
  <conditionalFormatting sqref="C97:P97">
    <cfRule type="colorScale" priority="150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063">
      <colorScale>
        <cfvo type="min"/>
        <cfvo type="max"/>
        <color rgb="FF63BE7B"/>
        <color rgb="FFFFEF9C"/>
      </colorScale>
    </cfRule>
  </conditionalFormatting>
  <conditionalFormatting sqref="C102:P132">
    <cfRule type="colorScale" priority="62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96">
      <colorScale>
        <cfvo type="min"/>
        <cfvo type="max"/>
        <color rgb="FF63BE7B"/>
        <color rgb="FFFFEF9C"/>
      </colorScale>
    </cfRule>
    <cfRule type="colorScale" priority="63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31">
      <colorScale>
        <cfvo type="min"/>
        <cfvo type="max"/>
        <color rgb="FF63BE7B"/>
        <color rgb="FFFFEF9C"/>
      </colorScale>
    </cfRule>
    <cfRule type="colorScale" priority="63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33">
      <colorScale>
        <cfvo type="min"/>
        <cfvo type="max"/>
        <color rgb="FF63BE7B"/>
        <color rgb="FFFFEF9C"/>
      </colorScale>
    </cfRule>
    <cfRule type="colorScale" priority="63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69">
      <colorScale>
        <cfvo type="min"/>
        <cfvo type="max"/>
        <color rgb="FF63BE7B"/>
        <color rgb="FFFFEF9C"/>
      </colorScale>
    </cfRule>
    <cfRule type="colorScale" priority="63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71">
      <colorScale>
        <cfvo type="min"/>
        <cfvo type="max"/>
        <color rgb="FF63BE7B"/>
        <color rgb="FFFFEF9C"/>
      </colorScale>
    </cfRule>
    <cfRule type="colorScale" priority="63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82">
      <colorScale>
        <cfvo type="min"/>
        <cfvo type="max"/>
        <color rgb="FF63BE7B"/>
        <color rgb="FFFFEF9C"/>
      </colorScale>
    </cfRule>
    <cfRule type="colorScale" priority="72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46">
      <colorScale>
        <cfvo type="min"/>
        <cfvo type="max"/>
        <color rgb="FF63BE7B"/>
        <color rgb="FFFFEF9C"/>
      </colorScale>
    </cfRule>
    <cfRule type="colorScale" priority="72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48">
      <colorScale>
        <cfvo type="min"/>
        <cfvo type="max"/>
        <color rgb="FF63BE7B"/>
        <color rgb="FFFFEF9C"/>
      </colorScale>
    </cfRule>
    <cfRule type="colorScale" priority="72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59">
      <colorScale>
        <cfvo type="min"/>
        <cfvo type="max"/>
        <color rgb="FF63BE7B"/>
        <color rgb="FFFFEF9C"/>
      </colorScale>
    </cfRule>
  </conditionalFormatting>
  <conditionalFormatting sqref="C133:P133 C168:P168 C204:P204">
    <cfRule type="colorScale" priority="7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66">
      <colorScale>
        <cfvo type="min"/>
        <cfvo type="max"/>
        <color rgb="FF63BE7B"/>
        <color rgb="FFFFEF9C"/>
      </colorScale>
    </cfRule>
    <cfRule type="colorScale" priority="74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68">
      <colorScale>
        <cfvo type="min"/>
        <cfvo type="max"/>
        <color rgb="FF63BE7B"/>
        <color rgb="FFFFEF9C"/>
      </colorScale>
    </cfRule>
  </conditionalFormatting>
  <conditionalFormatting sqref="C138:P167">
    <cfRule type="colorScale" priority="61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19">
      <colorScale>
        <cfvo type="min"/>
        <cfvo type="max"/>
        <color rgb="FF63BE7B"/>
        <color rgb="FFFFEF9C"/>
      </colorScale>
    </cfRule>
    <cfRule type="colorScale" priority="61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54">
      <colorScale>
        <cfvo type="min"/>
        <cfvo type="max"/>
        <color rgb="FF63BE7B"/>
        <color rgb="FFFFEF9C"/>
      </colorScale>
    </cfRule>
    <cfRule type="colorScale" priority="61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56">
      <colorScale>
        <cfvo type="min"/>
        <cfvo type="max"/>
        <color rgb="FF63BE7B"/>
        <color rgb="FFFFEF9C"/>
      </colorScale>
    </cfRule>
    <cfRule type="colorScale" priority="61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92">
      <colorScale>
        <cfvo type="min"/>
        <cfvo type="max"/>
        <color rgb="FF63BE7B"/>
        <color rgb="FFFFEF9C"/>
      </colorScale>
    </cfRule>
    <cfRule type="colorScale" priority="61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94">
      <colorScale>
        <cfvo type="min"/>
        <cfvo type="max"/>
        <color rgb="FF63BE7B"/>
        <color rgb="FFFFEF9C"/>
      </colorScale>
    </cfRule>
    <cfRule type="colorScale" priority="62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05">
      <colorScale>
        <cfvo type="min"/>
        <cfvo type="max"/>
        <color rgb="FF63BE7B"/>
        <color rgb="FFFFEF9C"/>
      </colorScale>
    </cfRule>
    <cfRule type="colorScale" priority="62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41">
      <colorScale>
        <cfvo type="min"/>
        <cfvo type="max"/>
        <color rgb="FF63BE7B"/>
        <color rgb="FFFFEF9C"/>
      </colorScale>
    </cfRule>
    <cfRule type="colorScale" priority="62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43">
      <colorScale>
        <cfvo type="min"/>
        <cfvo type="max"/>
        <color rgb="FF63BE7B"/>
        <color rgb="FFFFEF9C"/>
      </colorScale>
    </cfRule>
    <cfRule type="colorScale" priority="62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54">
      <colorScale>
        <cfvo type="min"/>
        <cfvo type="max"/>
        <color rgb="FF63BE7B"/>
        <color rgb="FFFFEF9C"/>
      </colorScale>
    </cfRule>
    <cfRule type="colorScale" priority="62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74">
      <colorScale>
        <cfvo type="min"/>
        <cfvo type="max"/>
        <color rgb="FF63BE7B"/>
        <color rgb="FFFFEF9C"/>
      </colorScale>
    </cfRule>
    <cfRule type="colorScale" priority="6275">
      <colorScale>
        <cfvo type="min"/>
        <cfvo type="max"/>
        <color rgb="FF63BE7B"/>
        <color rgb="FFFFEF9C"/>
      </colorScale>
    </cfRule>
    <cfRule type="colorScale" priority="62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83">
      <colorScale>
        <cfvo type="min"/>
        <cfvo type="max"/>
        <color rgb="FF63BE7B"/>
        <color rgb="FFFFEF9C"/>
      </colorScale>
    </cfRule>
    <cfRule type="colorScale" priority="71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85">
      <colorScale>
        <cfvo type="min"/>
        <cfvo type="max"/>
        <color rgb="FF63BE7B"/>
        <color rgb="FFFFEF9C"/>
      </colorScale>
    </cfRule>
    <cfRule type="colorScale" priority="71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96">
      <colorScale>
        <cfvo type="min"/>
        <cfvo type="max"/>
        <color rgb="FF63BE7B"/>
        <color rgb="FFFFEF9C"/>
      </colorScale>
    </cfRule>
    <cfRule type="colorScale" priority="72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16">
      <colorScale>
        <cfvo type="min"/>
        <cfvo type="max"/>
        <color rgb="FF63BE7B"/>
        <color rgb="FFFFEF9C"/>
      </colorScale>
    </cfRule>
    <cfRule type="colorScale" priority="7217">
      <colorScale>
        <cfvo type="min"/>
        <cfvo type="max"/>
        <color rgb="FF63BE7B"/>
        <color rgb="FFFFEF9C"/>
      </colorScale>
    </cfRule>
    <cfRule type="colorScale" priority="7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38">
      <colorScale>
        <cfvo type="min"/>
        <cfvo type="max"/>
        <color rgb="FF63BE7B"/>
        <color rgb="FFFFEF9C"/>
      </colorScale>
    </cfRule>
    <cfRule type="colorScale" priority="74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40">
      <colorScale>
        <cfvo type="min"/>
        <cfvo type="max"/>
        <color rgb="FF63BE7B"/>
        <color rgb="FFFFEF9C"/>
      </colorScale>
    </cfRule>
  </conditionalFormatting>
  <conditionalFormatting sqref="C173:P203">
    <cfRule type="colorScale" priority="58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65">
      <colorScale>
        <cfvo type="min"/>
        <cfvo type="max"/>
        <color rgb="FF63BE7B"/>
        <color rgb="FFFFEF9C"/>
      </colorScale>
    </cfRule>
    <cfRule type="colorScale" priority="58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00">
      <colorScale>
        <cfvo type="min"/>
        <cfvo type="max"/>
        <color rgb="FF63BE7B"/>
        <color rgb="FFFFEF9C"/>
      </colorScale>
    </cfRule>
    <cfRule type="colorScale" priority="59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02">
      <colorScale>
        <cfvo type="min"/>
        <cfvo type="max"/>
        <color rgb="FF63BE7B"/>
        <color rgb="FFFFEF9C"/>
      </colorScale>
    </cfRule>
    <cfRule type="colorScale" priority="5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38">
      <colorScale>
        <cfvo type="min"/>
        <cfvo type="max"/>
        <color rgb="FF63BE7B"/>
        <color rgb="FFFFEF9C"/>
      </colorScale>
    </cfRule>
    <cfRule type="colorScale" priority="59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40">
      <colorScale>
        <cfvo type="min"/>
        <cfvo type="max"/>
        <color rgb="FF63BE7B"/>
        <color rgb="FFFFEF9C"/>
      </colorScale>
    </cfRule>
    <cfRule type="colorScale" priority="59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51">
      <colorScale>
        <cfvo type="min"/>
        <cfvo type="max"/>
        <color rgb="FF63BE7B"/>
        <color rgb="FFFFEF9C"/>
      </colorScale>
    </cfRule>
    <cfRule type="colorScale" priority="59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87">
      <colorScale>
        <cfvo type="min"/>
        <cfvo type="max"/>
        <color rgb="FF63BE7B"/>
        <color rgb="FFFFEF9C"/>
      </colorScale>
    </cfRule>
    <cfRule type="colorScale" priority="59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89">
      <colorScale>
        <cfvo type="min"/>
        <cfvo type="max"/>
        <color rgb="FF63BE7B"/>
        <color rgb="FFFFEF9C"/>
      </colorScale>
    </cfRule>
    <cfRule type="colorScale" priority="59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00">
      <colorScale>
        <cfvo type="min"/>
        <cfvo type="max"/>
        <color rgb="FF63BE7B"/>
        <color rgb="FFFFEF9C"/>
      </colorScale>
    </cfRule>
    <cfRule type="colorScale" priority="60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20">
      <colorScale>
        <cfvo type="min"/>
        <cfvo type="max"/>
        <color rgb="FF63BE7B"/>
        <color rgb="FFFFEF9C"/>
      </colorScale>
    </cfRule>
    <cfRule type="colorScale" priority="6021">
      <colorScale>
        <cfvo type="min"/>
        <cfvo type="max"/>
        <color rgb="FF63BE7B"/>
        <color rgb="FFFFEF9C"/>
      </colorScale>
    </cfRule>
    <cfRule type="colorScale" priority="60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50">
      <colorScale>
        <cfvo type="min"/>
        <cfvo type="max"/>
        <color rgb="FF63BE7B"/>
        <color rgb="FFFFEF9C"/>
      </colorScale>
    </cfRule>
    <cfRule type="colorScale" priority="60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52">
      <colorScale>
        <cfvo type="min"/>
        <cfvo type="max"/>
        <color rgb="FF63BE7B"/>
        <color rgb="FFFFEF9C"/>
      </colorScale>
    </cfRule>
    <cfRule type="colorScale" priority="60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63">
      <colorScale>
        <cfvo type="min"/>
        <cfvo type="max"/>
        <color rgb="FF63BE7B"/>
        <color rgb="FFFFEF9C"/>
      </colorScale>
    </cfRule>
    <cfRule type="colorScale" priority="60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83">
      <colorScale>
        <cfvo type="min"/>
        <cfvo type="max"/>
        <color rgb="FF63BE7B"/>
        <color rgb="FFFFEF9C"/>
      </colorScale>
    </cfRule>
    <cfRule type="colorScale" priority="6084">
      <colorScale>
        <cfvo type="min"/>
        <cfvo type="max"/>
        <color rgb="FF63BE7B"/>
        <color rgb="FFFFEF9C"/>
      </colorScale>
    </cfRule>
    <cfRule type="colorScale" priority="60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89">
      <colorScale>
        <cfvo type="min"/>
        <cfvo type="max"/>
        <color rgb="FF63BE7B"/>
        <color rgb="FFFFEF9C"/>
      </colorScale>
    </cfRule>
    <cfRule type="colorScale" priority="60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91">
      <colorScale>
        <cfvo type="min"/>
        <cfvo type="max"/>
        <color rgb="FF63BE7B"/>
        <color rgb="FFFFEF9C"/>
      </colorScale>
    </cfRule>
    <cfRule type="colorScale" priority="70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06">
      <colorScale>
        <cfvo type="min"/>
        <cfvo type="max"/>
        <color rgb="FF63BE7B"/>
        <color rgb="FFFFEF9C"/>
      </colorScale>
    </cfRule>
    <cfRule type="colorScale" priority="71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08">
      <colorScale>
        <cfvo type="min"/>
        <cfvo type="max"/>
        <color rgb="FF63BE7B"/>
        <color rgb="FFFFEF9C"/>
      </colorScale>
    </cfRule>
    <cfRule type="colorScale" priority="71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19">
      <colorScale>
        <cfvo type="min"/>
        <cfvo type="max"/>
        <color rgb="FF63BE7B"/>
        <color rgb="FFFFEF9C"/>
      </colorScale>
    </cfRule>
    <cfRule type="colorScale" priority="71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39">
      <colorScale>
        <cfvo type="min"/>
        <cfvo type="max"/>
        <color rgb="FF63BE7B"/>
        <color rgb="FFFFEF9C"/>
      </colorScale>
    </cfRule>
    <cfRule type="colorScale" priority="7140">
      <colorScale>
        <cfvo type="min"/>
        <cfvo type="max"/>
        <color rgb="FF63BE7B"/>
        <color rgb="FFFFEF9C"/>
      </colorScale>
    </cfRule>
    <cfRule type="colorScale" priority="71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45">
      <colorScale>
        <cfvo type="min"/>
        <cfvo type="max"/>
        <color rgb="FF63BE7B"/>
        <color rgb="FFFFEF9C"/>
      </colorScale>
    </cfRule>
    <cfRule type="colorScale" priority="71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47">
      <colorScale>
        <cfvo type="min"/>
        <cfvo type="max"/>
        <color rgb="FF63BE7B"/>
        <color rgb="FFFFEF9C"/>
      </colorScale>
    </cfRule>
    <cfRule type="colorScale" priority="7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24">
      <colorScale>
        <cfvo type="min"/>
        <cfvo type="max"/>
        <color rgb="FF63BE7B"/>
        <color rgb="FFFFEF9C"/>
      </colorScale>
    </cfRule>
    <cfRule type="colorScale" priority="74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26">
      <colorScale>
        <cfvo type="min"/>
        <cfvo type="max"/>
        <color rgb="FF63BE7B"/>
        <color rgb="FFFFEF9C"/>
      </colorScale>
    </cfRule>
  </conditionalFormatting>
  <conditionalFormatting sqref="C209:P239">
    <cfRule type="colorScale" priority="55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20">
      <colorScale>
        <cfvo type="min"/>
        <cfvo type="max"/>
        <color rgb="FF63BE7B"/>
        <color rgb="FFFFEF9C"/>
      </colorScale>
    </cfRule>
    <cfRule type="colorScale" priority="55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55">
      <colorScale>
        <cfvo type="min"/>
        <cfvo type="max"/>
        <color rgb="FF63BE7B"/>
        <color rgb="FFFFEF9C"/>
      </colorScale>
    </cfRule>
    <cfRule type="colorScale" priority="55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57">
      <colorScale>
        <cfvo type="min"/>
        <cfvo type="max"/>
        <color rgb="FF63BE7B"/>
        <color rgb="FFFFEF9C"/>
      </colorScale>
    </cfRule>
    <cfRule type="colorScale" priority="55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93">
      <colorScale>
        <cfvo type="min"/>
        <cfvo type="max"/>
        <color rgb="FF63BE7B"/>
        <color rgb="FFFFEF9C"/>
      </colorScale>
    </cfRule>
    <cfRule type="colorScale" priority="55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95">
      <colorScale>
        <cfvo type="min"/>
        <cfvo type="max"/>
        <color rgb="FF63BE7B"/>
        <color rgb="FFFFEF9C"/>
      </colorScale>
    </cfRule>
    <cfRule type="colorScale" priority="56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06">
      <colorScale>
        <cfvo type="min"/>
        <cfvo type="max"/>
        <color rgb="FF63BE7B"/>
        <color rgb="FFFFEF9C"/>
      </colorScale>
    </cfRule>
    <cfRule type="colorScale" priority="56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42">
      <colorScale>
        <cfvo type="min"/>
        <cfvo type="max"/>
        <color rgb="FF63BE7B"/>
        <color rgb="FFFFEF9C"/>
      </colorScale>
    </cfRule>
    <cfRule type="colorScale" priority="56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44">
      <colorScale>
        <cfvo type="min"/>
        <cfvo type="max"/>
        <color rgb="FF63BE7B"/>
        <color rgb="FFFFEF9C"/>
      </colorScale>
    </cfRule>
    <cfRule type="colorScale" priority="56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55">
      <colorScale>
        <cfvo type="min"/>
        <cfvo type="max"/>
        <color rgb="FF63BE7B"/>
        <color rgb="FFFFEF9C"/>
      </colorScale>
    </cfRule>
    <cfRule type="colorScale" priority="56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75">
      <colorScale>
        <cfvo type="min"/>
        <cfvo type="max"/>
        <color rgb="FF63BE7B"/>
        <color rgb="FFFFEF9C"/>
      </colorScale>
    </cfRule>
    <cfRule type="colorScale" priority="5676">
      <colorScale>
        <cfvo type="min"/>
        <cfvo type="max"/>
        <color rgb="FF63BE7B"/>
        <color rgb="FFFFEF9C"/>
      </colorScale>
    </cfRule>
    <cfRule type="colorScale" priority="56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05">
      <colorScale>
        <cfvo type="min"/>
        <cfvo type="max"/>
        <color rgb="FF63BE7B"/>
        <color rgb="FFFFEF9C"/>
      </colorScale>
    </cfRule>
    <cfRule type="colorScale" priority="57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07">
      <colorScale>
        <cfvo type="min"/>
        <cfvo type="max"/>
        <color rgb="FF63BE7B"/>
        <color rgb="FFFFEF9C"/>
      </colorScale>
    </cfRule>
    <cfRule type="colorScale" priority="57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18">
      <colorScale>
        <cfvo type="min"/>
        <cfvo type="max"/>
        <color rgb="FF63BE7B"/>
        <color rgb="FFFFEF9C"/>
      </colorScale>
    </cfRule>
    <cfRule type="colorScale" priority="57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38">
      <colorScale>
        <cfvo type="min"/>
        <cfvo type="max"/>
        <color rgb="FF63BE7B"/>
        <color rgb="FFFFEF9C"/>
      </colorScale>
    </cfRule>
    <cfRule type="colorScale" priority="5739">
      <colorScale>
        <cfvo type="min"/>
        <cfvo type="max"/>
        <color rgb="FF63BE7B"/>
        <color rgb="FFFFEF9C"/>
      </colorScale>
    </cfRule>
    <cfRule type="colorScale" priority="57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44">
      <colorScale>
        <cfvo type="min"/>
        <cfvo type="max"/>
        <color rgb="FF63BE7B"/>
        <color rgb="FFFFEF9C"/>
      </colorScale>
    </cfRule>
    <cfRule type="colorScale" priority="57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46">
      <colorScale>
        <cfvo type="min"/>
        <cfvo type="max"/>
        <color rgb="FF63BE7B"/>
        <color rgb="FFFFEF9C"/>
      </colorScale>
    </cfRule>
    <cfRule type="colorScale" priority="57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82">
      <colorScale>
        <cfvo type="min"/>
        <cfvo type="max"/>
        <color rgb="FF63BE7B"/>
        <color rgb="FFFFEF9C"/>
      </colorScale>
    </cfRule>
    <cfRule type="colorScale" priority="57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84">
      <colorScale>
        <cfvo type="min"/>
        <cfvo type="max"/>
        <color rgb="FF63BE7B"/>
        <color rgb="FFFFEF9C"/>
      </colorScale>
    </cfRule>
    <cfRule type="colorScale" priority="57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95">
      <colorScale>
        <cfvo type="min"/>
        <cfvo type="max"/>
        <color rgb="FF63BE7B"/>
        <color rgb="FFFFEF9C"/>
      </colorScale>
    </cfRule>
    <cfRule type="colorScale" priority="58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15">
      <colorScale>
        <cfvo type="min"/>
        <cfvo type="max"/>
        <color rgb="FF63BE7B"/>
        <color rgb="FFFFEF9C"/>
      </colorScale>
    </cfRule>
    <cfRule type="colorScale" priority="5816">
      <colorScale>
        <cfvo type="min"/>
        <cfvo type="max"/>
        <color rgb="FF63BE7B"/>
        <color rgb="FFFFEF9C"/>
      </colorScale>
    </cfRule>
    <cfRule type="colorScale" priority="58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21">
      <colorScale>
        <cfvo type="min"/>
        <cfvo type="max"/>
        <color rgb="FF63BE7B"/>
        <color rgb="FFFFEF9C"/>
      </colorScale>
    </cfRule>
    <cfRule type="colorScale" priority="58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23">
      <colorScale>
        <cfvo type="min"/>
        <cfvo type="max"/>
        <color rgb="FF63BE7B"/>
        <color rgb="FFFFEF9C"/>
      </colorScale>
    </cfRule>
    <cfRule type="colorScale" priority="5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35">
      <colorScale>
        <cfvo type="min"/>
        <cfvo type="max"/>
        <color rgb="FF63BE7B"/>
        <color rgb="FFFFEF9C"/>
      </colorScale>
    </cfRule>
    <cfRule type="colorScale" priority="58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37">
      <colorScale>
        <cfvo type="min"/>
        <cfvo type="max"/>
        <color rgb="FF63BE7B"/>
        <color rgb="FFFFEF9C"/>
      </colorScale>
    </cfRule>
    <cfRule type="colorScale" priority="69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15">
      <colorScale>
        <cfvo type="min"/>
        <cfvo type="max"/>
        <color rgb="FF63BE7B"/>
        <color rgb="FFFFEF9C"/>
      </colorScale>
    </cfRule>
    <cfRule type="colorScale" priority="70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17">
      <colorScale>
        <cfvo type="min"/>
        <cfvo type="max"/>
        <color rgb="FF63BE7B"/>
        <color rgb="FFFFEF9C"/>
      </colorScale>
    </cfRule>
    <cfRule type="colorScale" priority="70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28">
      <colorScale>
        <cfvo type="min"/>
        <cfvo type="max"/>
        <color rgb="FF63BE7B"/>
        <color rgb="FFFFEF9C"/>
      </colorScale>
    </cfRule>
    <cfRule type="colorScale" priority="70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48">
      <colorScale>
        <cfvo type="min"/>
        <cfvo type="max"/>
        <color rgb="FF63BE7B"/>
        <color rgb="FFFFEF9C"/>
      </colorScale>
    </cfRule>
    <cfRule type="colorScale" priority="7049">
      <colorScale>
        <cfvo type="min"/>
        <cfvo type="max"/>
        <color rgb="FF63BE7B"/>
        <color rgb="FFFFEF9C"/>
      </colorScale>
    </cfRule>
    <cfRule type="colorScale" priority="70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54">
      <colorScale>
        <cfvo type="min"/>
        <cfvo type="max"/>
        <color rgb="FF63BE7B"/>
        <color rgb="FFFFEF9C"/>
      </colorScale>
    </cfRule>
    <cfRule type="colorScale" priority="70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56">
      <colorScale>
        <cfvo type="min"/>
        <cfvo type="max"/>
        <color rgb="FF63BE7B"/>
        <color rgb="FFFFEF9C"/>
      </colorScale>
    </cfRule>
    <cfRule type="colorScale" priority="70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68">
      <colorScale>
        <cfvo type="min"/>
        <cfvo type="max"/>
        <color rgb="FF63BE7B"/>
        <color rgb="FFFFEF9C"/>
      </colorScale>
    </cfRule>
    <cfRule type="colorScale" priority="70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70">
      <colorScale>
        <cfvo type="min"/>
        <cfvo type="max"/>
        <color rgb="FF63BE7B"/>
        <color rgb="FFFFEF9C"/>
      </colorScale>
    </cfRule>
    <cfRule type="colorScale" priority="74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10">
      <colorScale>
        <cfvo type="min"/>
        <cfvo type="max"/>
        <color rgb="FF63BE7B"/>
        <color rgb="FFFFEF9C"/>
      </colorScale>
    </cfRule>
    <cfRule type="colorScale" priority="74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12">
      <colorScale>
        <cfvo type="min"/>
        <cfvo type="max"/>
        <color rgb="FF63BE7B"/>
        <color rgb="FFFFEF9C"/>
      </colorScale>
    </cfRule>
  </conditionalFormatting>
  <conditionalFormatting sqref="C240:P240 C275:P275 C9:P25 C31:P61 C67:P96 C102:P132">
    <cfRule type="colorScale" priority="25692">
      <colorScale>
        <cfvo type="min"/>
        <cfvo type="max"/>
        <color rgb="FF63BE7B"/>
        <color rgb="FFFFEF9C"/>
      </colorScale>
    </cfRule>
    <cfRule type="colorScale" priority="257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0:P240 C275:P275 C102:P132">
    <cfRule type="colorScale" priority="256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687">
      <colorScale>
        <cfvo type="min"/>
        <cfvo type="max"/>
        <color rgb="FF63BE7B"/>
        <color rgb="FFFFEF9C"/>
      </colorScale>
    </cfRule>
  </conditionalFormatting>
  <conditionalFormatting sqref="C245:P274">
    <cfRule type="colorScale" priority="50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70">
      <colorScale>
        <cfvo type="min"/>
        <cfvo type="max"/>
        <color rgb="FF63BE7B"/>
        <color rgb="FFFFEF9C"/>
      </colorScale>
    </cfRule>
    <cfRule type="colorScale" priority="50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05">
      <colorScale>
        <cfvo type="min"/>
        <cfvo type="max"/>
        <color rgb="FF63BE7B"/>
        <color rgb="FFFFEF9C"/>
      </colorScale>
    </cfRule>
    <cfRule type="colorScale" priority="5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07">
      <colorScale>
        <cfvo type="min"/>
        <cfvo type="max"/>
        <color rgb="FF63BE7B"/>
        <color rgb="FFFFEF9C"/>
      </colorScale>
    </cfRule>
    <cfRule type="colorScale" priority="51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43">
      <colorScale>
        <cfvo type="min"/>
        <cfvo type="max"/>
        <color rgb="FF63BE7B"/>
        <color rgb="FFFFEF9C"/>
      </colorScale>
    </cfRule>
    <cfRule type="colorScale" priority="5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45">
      <colorScale>
        <cfvo type="min"/>
        <cfvo type="max"/>
        <color rgb="FF63BE7B"/>
        <color rgb="FFFFEF9C"/>
      </colorScale>
    </cfRule>
    <cfRule type="colorScale" priority="51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56">
      <colorScale>
        <cfvo type="min"/>
        <cfvo type="max"/>
        <color rgb="FF63BE7B"/>
        <color rgb="FFFFEF9C"/>
      </colorScale>
    </cfRule>
    <cfRule type="colorScale" priority="51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92">
      <colorScale>
        <cfvo type="min"/>
        <cfvo type="max"/>
        <color rgb="FF63BE7B"/>
        <color rgb="FFFFEF9C"/>
      </colorScale>
    </cfRule>
    <cfRule type="colorScale" priority="51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94">
      <colorScale>
        <cfvo type="min"/>
        <cfvo type="max"/>
        <color rgb="FF63BE7B"/>
        <color rgb="FFFFEF9C"/>
      </colorScale>
    </cfRule>
    <cfRule type="colorScale" priority="52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05">
      <colorScale>
        <cfvo type="min"/>
        <cfvo type="max"/>
        <color rgb="FF63BE7B"/>
        <color rgb="FFFFEF9C"/>
      </colorScale>
    </cfRule>
    <cfRule type="colorScale" priority="52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25">
      <colorScale>
        <cfvo type="min"/>
        <cfvo type="max"/>
        <color rgb="FF63BE7B"/>
        <color rgb="FFFFEF9C"/>
      </colorScale>
    </cfRule>
    <cfRule type="colorScale" priority="5226">
      <colorScale>
        <cfvo type="min"/>
        <cfvo type="max"/>
        <color rgb="FF63BE7B"/>
        <color rgb="FFFFEF9C"/>
      </colorScale>
    </cfRule>
    <cfRule type="colorScale" priority="52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55">
      <colorScale>
        <cfvo type="min"/>
        <cfvo type="max"/>
        <color rgb="FF63BE7B"/>
        <color rgb="FFFFEF9C"/>
      </colorScale>
    </cfRule>
    <cfRule type="colorScale" priority="5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57">
      <colorScale>
        <cfvo type="min"/>
        <cfvo type="max"/>
        <color rgb="FF63BE7B"/>
        <color rgb="FFFFEF9C"/>
      </colorScale>
    </cfRule>
    <cfRule type="colorScale" priority="52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68">
      <colorScale>
        <cfvo type="min"/>
        <cfvo type="max"/>
        <color rgb="FF63BE7B"/>
        <color rgb="FFFFEF9C"/>
      </colorScale>
    </cfRule>
    <cfRule type="colorScale" priority="52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88">
      <colorScale>
        <cfvo type="min"/>
        <cfvo type="max"/>
        <color rgb="FF63BE7B"/>
        <color rgb="FFFFEF9C"/>
      </colorScale>
    </cfRule>
    <cfRule type="colorScale" priority="5289">
      <colorScale>
        <cfvo type="min"/>
        <cfvo type="max"/>
        <color rgb="FF63BE7B"/>
        <color rgb="FFFFEF9C"/>
      </colorScale>
    </cfRule>
    <cfRule type="colorScale" priority="52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94">
      <colorScale>
        <cfvo type="min"/>
        <cfvo type="max"/>
        <color rgb="FF63BE7B"/>
        <color rgb="FFFFEF9C"/>
      </colorScale>
    </cfRule>
    <cfRule type="colorScale" priority="5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96">
      <colorScale>
        <cfvo type="min"/>
        <cfvo type="max"/>
        <color rgb="FF63BE7B"/>
        <color rgb="FFFFEF9C"/>
      </colorScale>
    </cfRule>
    <cfRule type="colorScale" priority="53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32">
      <colorScale>
        <cfvo type="min"/>
        <cfvo type="max"/>
        <color rgb="FF63BE7B"/>
        <color rgb="FFFFEF9C"/>
      </colorScale>
    </cfRule>
    <cfRule type="colorScale" priority="53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34">
      <colorScale>
        <cfvo type="min"/>
        <cfvo type="max"/>
        <color rgb="FF63BE7B"/>
        <color rgb="FFFFEF9C"/>
      </colorScale>
    </cfRule>
    <cfRule type="colorScale" priority="53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45">
      <colorScale>
        <cfvo type="min"/>
        <cfvo type="max"/>
        <color rgb="FF63BE7B"/>
        <color rgb="FFFFEF9C"/>
      </colorScale>
    </cfRule>
    <cfRule type="colorScale" priority="53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65">
      <colorScale>
        <cfvo type="min"/>
        <cfvo type="max"/>
        <color rgb="FF63BE7B"/>
        <color rgb="FFFFEF9C"/>
      </colorScale>
    </cfRule>
    <cfRule type="colorScale" priority="5366">
      <colorScale>
        <cfvo type="min"/>
        <cfvo type="max"/>
        <color rgb="FF63BE7B"/>
        <color rgb="FFFFEF9C"/>
      </colorScale>
    </cfRule>
    <cfRule type="colorScale" priority="53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71">
      <colorScale>
        <cfvo type="min"/>
        <cfvo type="max"/>
        <color rgb="FF63BE7B"/>
        <color rgb="FFFFEF9C"/>
      </colorScale>
    </cfRule>
    <cfRule type="colorScale" priority="53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73">
      <colorScale>
        <cfvo type="min"/>
        <cfvo type="max"/>
        <color rgb="FF63BE7B"/>
        <color rgb="FFFFEF9C"/>
      </colorScale>
    </cfRule>
    <cfRule type="colorScale" priority="5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85">
      <colorScale>
        <cfvo type="min"/>
        <cfvo type="max"/>
        <color rgb="FF63BE7B"/>
        <color rgb="FFFFEF9C"/>
      </colorScale>
    </cfRule>
    <cfRule type="colorScale" priority="53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87">
      <colorScale>
        <cfvo type="min"/>
        <cfvo type="max"/>
        <color rgb="FF63BE7B"/>
        <color rgb="FFFFEF9C"/>
      </colorScale>
    </cfRule>
    <cfRule type="colorScale" priority="53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23">
      <colorScale>
        <cfvo type="min"/>
        <cfvo type="max"/>
        <color rgb="FF63BE7B"/>
        <color rgb="FFFFEF9C"/>
      </colorScale>
    </cfRule>
    <cfRule type="colorScale" priority="54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25">
      <colorScale>
        <cfvo type="min"/>
        <cfvo type="max"/>
        <color rgb="FF63BE7B"/>
        <color rgb="FFFFEF9C"/>
      </colorScale>
    </cfRule>
    <cfRule type="colorScale" priority="54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36">
      <colorScale>
        <cfvo type="min"/>
        <cfvo type="max"/>
        <color rgb="FF63BE7B"/>
        <color rgb="FFFFEF9C"/>
      </colorScale>
    </cfRule>
    <cfRule type="colorScale" priority="54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56">
      <colorScale>
        <cfvo type="min"/>
        <cfvo type="max"/>
        <color rgb="FF63BE7B"/>
        <color rgb="FFFFEF9C"/>
      </colorScale>
    </cfRule>
    <cfRule type="colorScale" priority="5457">
      <colorScale>
        <cfvo type="min"/>
        <cfvo type="max"/>
        <color rgb="FF63BE7B"/>
        <color rgb="FFFFEF9C"/>
      </colorScale>
    </cfRule>
    <cfRule type="colorScale" priority="54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62">
      <colorScale>
        <cfvo type="min"/>
        <cfvo type="max"/>
        <color rgb="FF63BE7B"/>
        <color rgb="FFFFEF9C"/>
      </colorScale>
    </cfRule>
    <cfRule type="colorScale" priority="54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64">
      <colorScale>
        <cfvo type="min"/>
        <cfvo type="max"/>
        <color rgb="FF63BE7B"/>
        <color rgb="FFFFEF9C"/>
      </colorScale>
    </cfRule>
    <cfRule type="colorScale" priority="5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76">
      <colorScale>
        <cfvo type="min"/>
        <cfvo type="max"/>
        <color rgb="FF63BE7B"/>
        <color rgb="FFFFEF9C"/>
      </colorScale>
    </cfRule>
    <cfRule type="colorScale" priority="54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78">
      <colorScale>
        <cfvo type="min"/>
        <cfvo type="max"/>
        <color rgb="FF63BE7B"/>
        <color rgb="FFFFEF9C"/>
      </colorScale>
    </cfRule>
    <cfRule type="colorScale" priority="54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90">
      <colorScale>
        <cfvo type="min"/>
        <cfvo type="max"/>
        <color rgb="FF63BE7B"/>
        <color rgb="FFFFEF9C"/>
      </colorScale>
    </cfRule>
    <cfRule type="colorScale" priority="54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92">
      <colorScale>
        <cfvo type="min"/>
        <cfvo type="max"/>
        <color rgb="FF63BE7B"/>
        <color rgb="FFFFEF9C"/>
      </colorScale>
    </cfRule>
    <cfRule type="colorScale" priority="68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10">
      <colorScale>
        <cfvo type="min"/>
        <cfvo type="max"/>
        <color rgb="FF63BE7B"/>
        <color rgb="FFFFEF9C"/>
      </colorScale>
    </cfRule>
    <cfRule type="colorScale" priority="69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12">
      <colorScale>
        <cfvo type="min"/>
        <cfvo type="max"/>
        <color rgb="FF63BE7B"/>
        <color rgb="FFFFEF9C"/>
      </colorScale>
    </cfRule>
    <cfRule type="colorScale" priority="69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23">
      <colorScale>
        <cfvo type="min"/>
        <cfvo type="max"/>
        <color rgb="FF63BE7B"/>
        <color rgb="FFFFEF9C"/>
      </colorScale>
    </cfRule>
    <cfRule type="colorScale" priority="69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43">
      <colorScale>
        <cfvo type="min"/>
        <cfvo type="max"/>
        <color rgb="FF63BE7B"/>
        <color rgb="FFFFEF9C"/>
      </colorScale>
    </cfRule>
    <cfRule type="colorScale" priority="6944">
      <colorScale>
        <cfvo type="min"/>
        <cfvo type="max"/>
        <color rgb="FF63BE7B"/>
        <color rgb="FFFFEF9C"/>
      </colorScale>
    </cfRule>
    <cfRule type="colorScale" priority="69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49">
      <colorScale>
        <cfvo type="min"/>
        <cfvo type="max"/>
        <color rgb="FF63BE7B"/>
        <color rgb="FFFFEF9C"/>
      </colorScale>
    </cfRule>
    <cfRule type="colorScale" priority="69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51">
      <colorScale>
        <cfvo type="min"/>
        <cfvo type="max"/>
        <color rgb="FF63BE7B"/>
        <color rgb="FFFFEF9C"/>
      </colorScale>
    </cfRule>
    <cfRule type="colorScale" priority="69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63">
      <colorScale>
        <cfvo type="min"/>
        <cfvo type="max"/>
        <color rgb="FF63BE7B"/>
        <color rgb="FFFFEF9C"/>
      </colorScale>
    </cfRule>
    <cfRule type="colorScale" priority="69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65">
      <colorScale>
        <cfvo type="min"/>
        <cfvo type="max"/>
        <color rgb="FF63BE7B"/>
        <color rgb="FFFFEF9C"/>
      </colorScale>
    </cfRule>
    <cfRule type="colorScale" priority="6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77">
      <colorScale>
        <cfvo type="min"/>
        <cfvo type="max"/>
        <color rgb="FF63BE7B"/>
        <color rgb="FFFFEF9C"/>
      </colorScale>
    </cfRule>
    <cfRule type="colorScale" priority="69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79">
      <colorScale>
        <cfvo type="min"/>
        <cfvo type="max"/>
        <color rgb="FF63BE7B"/>
        <color rgb="FFFFEF9C"/>
      </colorScale>
    </cfRule>
    <cfRule type="colorScale" priority="7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396">
      <colorScale>
        <cfvo type="min"/>
        <cfvo type="max"/>
        <color rgb="FF63BE7B"/>
        <color rgb="FFFFEF9C"/>
      </colorScale>
    </cfRule>
    <cfRule type="colorScale" priority="73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398">
      <colorScale>
        <cfvo type="min"/>
        <cfvo type="max"/>
        <color rgb="FF63BE7B"/>
        <color rgb="FFFFEF9C"/>
      </colorScale>
    </cfRule>
  </conditionalFormatting>
  <conditionalFormatting sqref="C280:P310">
    <cfRule type="colorScale" priority="44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01">
      <colorScale>
        <cfvo type="min"/>
        <cfvo type="max"/>
        <color rgb="FF63BE7B"/>
        <color rgb="FFFFEF9C"/>
      </colorScale>
    </cfRule>
    <cfRule type="colorScale" priority="45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36">
      <colorScale>
        <cfvo type="min"/>
        <cfvo type="max"/>
        <color rgb="FF63BE7B"/>
        <color rgb="FFFFEF9C"/>
      </colorScale>
    </cfRule>
    <cfRule type="colorScale" priority="45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38">
      <colorScale>
        <cfvo type="min"/>
        <cfvo type="max"/>
        <color rgb="FF63BE7B"/>
        <color rgb="FFFFEF9C"/>
      </colorScale>
    </cfRule>
    <cfRule type="colorScale" priority="45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74">
      <colorScale>
        <cfvo type="min"/>
        <cfvo type="max"/>
        <color rgb="FF63BE7B"/>
        <color rgb="FFFFEF9C"/>
      </colorScale>
    </cfRule>
    <cfRule type="colorScale" priority="45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76">
      <colorScale>
        <cfvo type="min"/>
        <cfvo type="max"/>
        <color rgb="FF63BE7B"/>
        <color rgb="FFFFEF9C"/>
      </colorScale>
    </cfRule>
    <cfRule type="colorScale" priority="45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87">
      <colorScale>
        <cfvo type="min"/>
        <cfvo type="max"/>
        <color rgb="FF63BE7B"/>
        <color rgb="FFFFEF9C"/>
      </colorScale>
    </cfRule>
    <cfRule type="colorScale" priority="45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23">
      <colorScale>
        <cfvo type="min"/>
        <cfvo type="max"/>
        <color rgb="FF63BE7B"/>
        <color rgb="FFFFEF9C"/>
      </colorScale>
    </cfRule>
    <cfRule type="colorScale" priority="46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25">
      <colorScale>
        <cfvo type="min"/>
        <cfvo type="max"/>
        <color rgb="FF63BE7B"/>
        <color rgb="FFFFEF9C"/>
      </colorScale>
    </cfRule>
    <cfRule type="colorScale" priority="46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36">
      <colorScale>
        <cfvo type="min"/>
        <cfvo type="max"/>
        <color rgb="FF63BE7B"/>
        <color rgb="FFFFEF9C"/>
      </colorScale>
    </cfRule>
    <cfRule type="colorScale" priority="46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56">
      <colorScale>
        <cfvo type="min"/>
        <cfvo type="max"/>
        <color rgb="FF63BE7B"/>
        <color rgb="FFFFEF9C"/>
      </colorScale>
    </cfRule>
    <cfRule type="colorScale" priority="4657">
      <colorScale>
        <cfvo type="min"/>
        <cfvo type="max"/>
        <color rgb="FF63BE7B"/>
        <color rgb="FFFFEF9C"/>
      </colorScale>
    </cfRule>
    <cfRule type="colorScale" priority="46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86">
      <colorScale>
        <cfvo type="min"/>
        <cfvo type="max"/>
        <color rgb="FF63BE7B"/>
        <color rgb="FFFFEF9C"/>
      </colorScale>
    </cfRule>
    <cfRule type="colorScale" priority="46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88">
      <colorScale>
        <cfvo type="min"/>
        <cfvo type="max"/>
        <color rgb="FF63BE7B"/>
        <color rgb="FFFFEF9C"/>
      </colorScale>
    </cfRule>
    <cfRule type="colorScale" priority="46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99">
      <colorScale>
        <cfvo type="min"/>
        <cfvo type="max"/>
        <color rgb="FF63BE7B"/>
        <color rgb="FFFFEF9C"/>
      </colorScale>
    </cfRule>
    <cfRule type="colorScale" priority="47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19">
      <colorScale>
        <cfvo type="min"/>
        <cfvo type="max"/>
        <color rgb="FF63BE7B"/>
        <color rgb="FFFFEF9C"/>
      </colorScale>
    </cfRule>
    <cfRule type="colorScale" priority="4720">
      <colorScale>
        <cfvo type="min"/>
        <cfvo type="max"/>
        <color rgb="FF63BE7B"/>
        <color rgb="FFFFEF9C"/>
      </colorScale>
    </cfRule>
    <cfRule type="colorScale" priority="47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25">
      <colorScale>
        <cfvo type="min"/>
        <cfvo type="max"/>
        <color rgb="FF63BE7B"/>
        <color rgb="FFFFEF9C"/>
      </colorScale>
    </cfRule>
    <cfRule type="colorScale" priority="47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27">
      <colorScale>
        <cfvo type="min"/>
        <cfvo type="max"/>
        <color rgb="FF63BE7B"/>
        <color rgb="FFFFEF9C"/>
      </colorScale>
    </cfRule>
    <cfRule type="colorScale" priority="47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63">
      <colorScale>
        <cfvo type="min"/>
        <cfvo type="max"/>
        <color rgb="FF63BE7B"/>
        <color rgb="FFFFEF9C"/>
      </colorScale>
    </cfRule>
    <cfRule type="colorScale" priority="47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65">
      <colorScale>
        <cfvo type="min"/>
        <cfvo type="max"/>
        <color rgb="FF63BE7B"/>
        <color rgb="FFFFEF9C"/>
      </colorScale>
    </cfRule>
    <cfRule type="colorScale" priority="47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76">
      <colorScale>
        <cfvo type="min"/>
        <cfvo type="max"/>
        <color rgb="FF63BE7B"/>
        <color rgb="FFFFEF9C"/>
      </colorScale>
    </cfRule>
    <cfRule type="colorScale" priority="47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96">
      <colorScale>
        <cfvo type="min"/>
        <cfvo type="max"/>
        <color rgb="FF63BE7B"/>
        <color rgb="FFFFEF9C"/>
      </colorScale>
    </cfRule>
    <cfRule type="colorScale" priority="4797">
      <colorScale>
        <cfvo type="min"/>
        <cfvo type="max"/>
        <color rgb="FF63BE7B"/>
        <color rgb="FFFFEF9C"/>
      </colorScale>
    </cfRule>
    <cfRule type="colorScale" priority="47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02">
      <colorScale>
        <cfvo type="min"/>
        <cfvo type="max"/>
        <color rgb="FF63BE7B"/>
        <color rgb="FFFFEF9C"/>
      </colorScale>
    </cfRule>
    <cfRule type="colorScale" priority="48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04">
      <colorScale>
        <cfvo type="min"/>
        <cfvo type="max"/>
        <color rgb="FF63BE7B"/>
        <color rgb="FFFFEF9C"/>
      </colorScale>
    </cfRule>
    <cfRule type="colorScale" priority="4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16">
      <colorScale>
        <cfvo type="min"/>
        <cfvo type="max"/>
        <color rgb="FF63BE7B"/>
        <color rgb="FFFFEF9C"/>
      </colorScale>
    </cfRule>
    <cfRule type="colorScale" priority="48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18">
      <colorScale>
        <cfvo type="min"/>
        <cfvo type="max"/>
        <color rgb="FF63BE7B"/>
        <color rgb="FFFFEF9C"/>
      </colorScale>
    </cfRule>
    <cfRule type="colorScale" priority="48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54">
      <colorScale>
        <cfvo type="min"/>
        <cfvo type="max"/>
        <color rgb="FF63BE7B"/>
        <color rgb="FFFFEF9C"/>
      </colorScale>
    </cfRule>
    <cfRule type="colorScale" priority="48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56">
      <colorScale>
        <cfvo type="min"/>
        <cfvo type="max"/>
        <color rgb="FF63BE7B"/>
        <color rgb="FFFFEF9C"/>
      </colorScale>
    </cfRule>
    <cfRule type="colorScale" priority="48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67">
      <colorScale>
        <cfvo type="min"/>
        <cfvo type="max"/>
        <color rgb="FF63BE7B"/>
        <color rgb="FFFFEF9C"/>
      </colorScale>
    </cfRule>
    <cfRule type="colorScale" priority="48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87">
      <colorScale>
        <cfvo type="min"/>
        <cfvo type="max"/>
        <color rgb="FF63BE7B"/>
        <color rgb="FFFFEF9C"/>
      </colorScale>
    </cfRule>
    <cfRule type="colorScale" priority="4888">
      <colorScale>
        <cfvo type="min"/>
        <cfvo type="max"/>
        <color rgb="FF63BE7B"/>
        <color rgb="FFFFEF9C"/>
      </colorScale>
    </cfRule>
    <cfRule type="colorScale" priority="48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93">
      <colorScale>
        <cfvo type="min"/>
        <cfvo type="max"/>
        <color rgb="FF63BE7B"/>
        <color rgb="FFFFEF9C"/>
      </colorScale>
    </cfRule>
    <cfRule type="colorScale" priority="48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95">
      <colorScale>
        <cfvo type="min"/>
        <cfvo type="max"/>
        <color rgb="FF63BE7B"/>
        <color rgb="FFFFEF9C"/>
      </colorScale>
    </cfRule>
    <cfRule type="colorScale" priority="4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07">
      <colorScale>
        <cfvo type="min"/>
        <cfvo type="max"/>
        <color rgb="FF63BE7B"/>
        <color rgb="FFFFEF9C"/>
      </colorScale>
    </cfRule>
    <cfRule type="colorScale" priority="49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09">
      <colorScale>
        <cfvo type="min"/>
        <cfvo type="max"/>
        <color rgb="FF63BE7B"/>
        <color rgb="FFFFEF9C"/>
      </colorScale>
    </cfRule>
    <cfRule type="colorScale" priority="4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21">
      <colorScale>
        <cfvo type="min"/>
        <cfvo type="max"/>
        <color rgb="FF63BE7B"/>
        <color rgb="FFFFEF9C"/>
      </colorScale>
    </cfRule>
    <cfRule type="colorScale" priority="49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23">
      <colorScale>
        <cfvo type="min"/>
        <cfvo type="max"/>
        <color rgb="FF63BE7B"/>
        <color rgb="FFFFEF9C"/>
      </colorScale>
    </cfRule>
    <cfRule type="colorScale" priority="49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59">
      <colorScale>
        <cfvo type="min"/>
        <cfvo type="max"/>
        <color rgb="FF63BE7B"/>
        <color rgb="FFFFEF9C"/>
      </colorScale>
    </cfRule>
    <cfRule type="colorScale" priority="49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61">
      <colorScale>
        <cfvo type="min"/>
        <cfvo type="max"/>
        <color rgb="FF63BE7B"/>
        <color rgb="FFFFEF9C"/>
      </colorScale>
    </cfRule>
    <cfRule type="colorScale" priority="49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72">
      <colorScale>
        <cfvo type="min"/>
        <cfvo type="max"/>
        <color rgb="FF63BE7B"/>
        <color rgb="FFFFEF9C"/>
      </colorScale>
    </cfRule>
    <cfRule type="colorScale" priority="49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92">
      <colorScale>
        <cfvo type="min"/>
        <cfvo type="max"/>
        <color rgb="FF63BE7B"/>
        <color rgb="FFFFEF9C"/>
      </colorScale>
    </cfRule>
    <cfRule type="colorScale" priority="4993">
      <colorScale>
        <cfvo type="min"/>
        <cfvo type="max"/>
        <color rgb="FF63BE7B"/>
        <color rgb="FFFFEF9C"/>
      </colorScale>
    </cfRule>
    <cfRule type="colorScale" priority="49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98">
      <colorScale>
        <cfvo type="min"/>
        <cfvo type="max"/>
        <color rgb="FF63BE7B"/>
        <color rgb="FFFFEF9C"/>
      </colorScale>
    </cfRule>
    <cfRule type="colorScale" priority="49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00">
      <colorScale>
        <cfvo type="min"/>
        <cfvo type="max"/>
        <color rgb="FF63BE7B"/>
        <color rgb="FFFFEF9C"/>
      </colorScale>
    </cfRule>
    <cfRule type="colorScale" priority="5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12">
      <colorScale>
        <cfvo type="min"/>
        <cfvo type="max"/>
        <color rgb="FF63BE7B"/>
        <color rgb="FFFFEF9C"/>
      </colorScale>
    </cfRule>
    <cfRule type="colorScale" priority="50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14">
      <colorScale>
        <cfvo type="min"/>
        <cfvo type="max"/>
        <color rgb="FF63BE7B"/>
        <color rgb="FFFFEF9C"/>
      </colorScale>
    </cfRule>
    <cfRule type="colorScale" priority="50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6">
      <colorScale>
        <cfvo type="min"/>
        <cfvo type="max"/>
        <color rgb="FF63BE7B"/>
        <color rgb="FFFFEF9C"/>
      </colorScale>
    </cfRule>
    <cfRule type="colorScale" priority="50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8">
      <colorScale>
        <cfvo type="min"/>
        <cfvo type="max"/>
        <color rgb="FF63BE7B"/>
        <color rgb="FFFFEF9C"/>
      </colorScale>
    </cfRule>
    <cfRule type="colorScale" priority="5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40">
      <colorScale>
        <cfvo type="min"/>
        <cfvo type="max"/>
        <color rgb="FF63BE7B"/>
        <color rgb="FFFFEF9C"/>
      </colorScale>
    </cfRule>
    <cfRule type="colorScale" priority="50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42">
      <colorScale>
        <cfvo type="min"/>
        <cfvo type="max"/>
        <color rgb="FF63BE7B"/>
        <color rgb="FFFFEF9C"/>
      </colorScale>
    </cfRule>
    <cfRule type="colorScale" priority="67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91">
      <colorScale>
        <cfvo type="min"/>
        <cfvo type="max"/>
        <color rgb="FF63BE7B"/>
        <color rgb="FFFFEF9C"/>
      </colorScale>
    </cfRule>
    <cfRule type="colorScale" priority="67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93">
      <colorScale>
        <cfvo type="min"/>
        <cfvo type="max"/>
        <color rgb="FF63BE7B"/>
        <color rgb="FFFFEF9C"/>
      </colorScale>
    </cfRule>
    <cfRule type="colorScale" priority="68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04">
      <colorScale>
        <cfvo type="min"/>
        <cfvo type="max"/>
        <color rgb="FF63BE7B"/>
        <color rgb="FFFFEF9C"/>
      </colorScale>
    </cfRule>
    <cfRule type="colorScale" priority="68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24">
      <colorScale>
        <cfvo type="min"/>
        <cfvo type="max"/>
        <color rgb="FF63BE7B"/>
        <color rgb="FFFFEF9C"/>
      </colorScale>
    </cfRule>
    <cfRule type="colorScale" priority="6825">
      <colorScale>
        <cfvo type="min"/>
        <cfvo type="max"/>
        <color rgb="FF63BE7B"/>
        <color rgb="FFFFEF9C"/>
      </colorScale>
    </cfRule>
    <cfRule type="colorScale" priority="68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30">
      <colorScale>
        <cfvo type="min"/>
        <cfvo type="max"/>
        <color rgb="FF63BE7B"/>
        <color rgb="FFFFEF9C"/>
      </colorScale>
    </cfRule>
    <cfRule type="colorScale" priority="68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32">
      <colorScale>
        <cfvo type="min"/>
        <cfvo type="max"/>
        <color rgb="FF63BE7B"/>
        <color rgb="FFFFEF9C"/>
      </colorScale>
    </cfRule>
    <cfRule type="colorScale" priority="68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44">
      <colorScale>
        <cfvo type="min"/>
        <cfvo type="max"/>
        <color rgb="FF63BE7B"/>
        <color rgb="FFFFEF9C"/>
      </colorScale>
    </cfRule>
    <cfRule type="colorScale" priority="68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46">
      <colorScale>
        <cfvo type="min"/>
        <cfvo type="max"/>
        <color rgb="FF63BE7B"/>
        <color rgb="FFFFEF9C"/>
      </colorScale>
    </cfRule>
    <cfRule type="colorScale" priority="6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58">
      <colorScale>
        <cfvo type="min"/>
        <cfvo type="max"/>
        <color rgb="FF63BE7B"/>
        <color rgb="FFFFEF9C"/>
      </colorScale>
    </cfRule>
    <cfRule type="colorScale" priority="68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60">
      <colorScale>
        <cfvo type="min"/>
        <cfvo type="max"/>
        <color rgb="FF63BE7B"/>
        <color rgb="FFFFEF9C"/>
      </colorScale>
    </cfRule>
    <cfRule type="colorScale" priority="6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72">
      <colorScale>
        <cfvo type="min"/>
        <cfvo type="max"/>
        <color rgb="FF63BE7B"/>
        <color rgb="FFFFEF9C"/>
      </colorScale>
    </cfRule>
    <cfRule type="colorScale" priority="68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74">
      <colorScale>
        <cfvo type="min"/>
        <cfvo type="max"/>
        <color rgb="FF63BE7B"/>
        <color rgb="FFFFEF9C"/>
      </colorScale>
    </cfRule>
  </conditionalFormatting>
  <conditionalFormatting sqref="C316:P345 C280:P310 C245:P274 C209:P239 C173:P203 C138:P167 C102:P132 C67:P96 C31:P61 C9:P25 C351:P382 C387:P417">
    <cfRule type="colorScale" priority="4219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16:P345">
    <cfRule type="colorScale" priority="37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99">
      <colorScale>
        <cfvo type="min"/>
        <cfvo type="max"/>
        <color rgb="FF63BE7B"/>
        <color rgb="FFFFEF9C"/>
      </colorScale>
    </cfRule>
    <cfRule type="colorScale" priority="38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4">
      <colorScale>
        <cfvo type="min"/>
        <cfvo type="max"/>
        <color rgb="FF63BE7B"/>
        <color rgb="FFFFEF9C"/>
      </colorScale>
    </cfRule>
    <cfRule type="colorScale" priority="38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6">
      <colorScale>
        <cfvo type="min"/>
        <cfvo type="max"/>
        <color rgb="FF63BE7B"/>
        <color rgb="FFFFEF9C"/>
      </colorScale>
    </cfRule>
    <cfRule type="colorScale" priority="38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72">
      <colorScale>
        <cfvo type="min"/>
        <cfvo type="max"/>
        <color rgb="FF63BE7B"/>
        <color rgb="FFFFEF9C"/>
      </colorScale>
    </cfRule>
    <cfRule type="colorScale" priority="38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74">
      <colorScale>
        <cfvo type="min"/>
        <cfvo type="max"/>
        <color rgb="FF63BE7B"/>
        <color rgb="FFFFEF9C"/>
      </colorScale>
    </cfRule>
    <cfRule type="colorScale" priority="38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85">
      <colorScale>
        <cfvo type="min"/>
        <cfvo type="max"/>
        <color rgb="FF63BE7B"/>
        <color rgb="FFFFEF9C"/>
      </colorScale>
    </cfRule>
    <cfRule type="colorScale" priority="38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21">
      <colorScale>
        <cfvo type="min"/>
        <cfvo type="max"/>
        <color rgb="FF63BE7B"/>
        <color rgb="FFFFEF9C"/>
      </colorScale>
    </cfRule>
    <cfRule type="colorScale" priority="39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23">
      <colorScale>
        <cfvo type="min"/>
        <cfvo type="max"/>
        <color rgb="FF63BE7B"/>
        <color rgb="FFFFEF9C"/>
      </colorScale>
    </cfRule>
    <cfRule type="colorScale" priority="39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34">
      <colorScale>
        <cfvo type="min"/>
        <cfvo type="max"/>
        <color rgb="FF63BE7B"/>
        <color rgb="FFFFEF9C"/>
      </colorScale>
    </cfRule>
    <cfRule type="colorScale" priority="39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54">
      <colorScale>
        <cfvo type="min"/>
        <cfvo type="max"/>
        <color rgb="FF63BE7B"/>
        <color rgb="FFFFEF9C"/>
      </colorScale>
    </cfRule>
    <cfRule type="colorScale" priority="3955">
      <colorScale>
        <cfvo type="min"/>
        <cfvo type="max"/>
        <color rgb="FF63BE7B"/>
        <color rgb="FFFFEF9C"/>
      </colorScale>
    </cfRule>
    <cfRule type="colorScale" priority="39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84">
      <colorScale>
        <cfvo type="min"/>
        <cfvo type="max"/>
        <color rgb="FF63BE7B"/>
        <color rgb="FFFFEF9C"/>
      </colorScale>
    </cfRule>
    <cfRule type="colorScale" priority="39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86">
      <colorScale>
        <cfvo type="min"/>
        <cfvo type="max"/>
        <color rgb="FF63BE7B"/>
        <color rgb="FFFFEF9C"/>
      </colorScale>
    </cfRule>
    <cfRule type="colorScale" priority="39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97">
      <colorScale>
        <cfvo type="min"/>
        <cfvo type="max"/>
        <color rgb="FF63BE7B"/>
        <color rgb="FFFFEF9C"/>
      </colorScale>
    </cfRule>
    <cfRule type="colorScale" priority="40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17">
      <colorScale>
        <cfvo type="min"/>
        <cfvo type="max"/>
        <color rgb="FF63BE7B"/>
        <color rgb="FFFFEF9C"/>
      </colorScale>
    </cfRule>
    <cfRule type="colorScale" priority="4018">
      <colorScale>
        <cfvo type="min"/>
        <cfvo type="max"/>
        <color rgb="FF63BE7B"/>
        <color rgb="FFFFEF9C"/>
      </colorScale>
    </cfRule>
    <cfRule type="colorScale" priority="40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23">
      <colorScale>
        <cfvo type="min"/>
        <cfvo type="max"/>
        <color rgb="FF63BE7B"/>
        <color rgb="FFFFEF9C"/>
      </colorScale>
    </cfRule>
    <cfRule type="colorScale" priority="40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25">
      <colorScale>
        <cfvo type="min"/>
        <cfvo type="max"/>
        <color rgb="FF63BE7B"/>
        <color rgb="FFFFEF9C"/>
      </colorScale>
    </cfRule>
    <cfRule type="colorScale" priority="40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1">
      <colorScale>
        <cfvo type="min"/>
        <cfvo type="max"/>
        <color rgb="FF63BE7B"/>
        <color rgb="FFFFEF9C"/>
      </colorScale>
    </cfRule>
    <cfRule type="colorScale" priority="40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3">
      <colorScale>
        <cfvo type="min"/>
        <cfvo type="max"/>
        <color rgb="FF63BE7B"/>
        <color rgb="FFFFEF9C"/>
      </colorScale>
    </cfRule>
    <cfRule type="colorScale" priority="40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74">
      <colorScale>
        <cfvo type="min"/>
        <cfvo type="max"/>
        <color rgb="FF63BE7B"/>
        <color rgb="FFFFEF9C"/>
      </colorScale>
    </cfRule>
    <cfRule type="colorScale" priority="40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4">
      <colorScale>
        <cfvo type="min"/>
        <cfvo type="max"/>
        <color rgb="FF63BE7B"/>
        <color rgb="FFFFEF9C"/>
      </colorScale>
    </cfRule>
    <cfRule type="colorScale" priority="4095">
      <colorScale>
        <cfvo type="min"/>
        <cfvo type="max"/>
        <color rgb="FF63BE7B"/>
        <color rgb="FFFFEF9C"/>
      </colorScale>
    </cfRule>
    <cfRule type="colorScale" priority="40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00">
      <colorScale>
        <cfvo type="min"/>
        <cfvo type="max"/>
        <color rgb="FF63BE7B"/>
        <color rgb="FFFFEF9C"/>
      </colorScale>
    </cfRule>
    <cfRule type="colorScale" priority="41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02">
      <colorScale>
        <cfvo type="min"/>
        <cfvo type="max"/>
        <color rgb="FF63BE7B"/>
        <color rgb="FFFFEF9C"/>
      </colorScale>
    </cfRule>
    <cfRule type="colorScale" priority="4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14">
      <colorScale>
        <cfvo type="min"/>
        <cfvo type="max"/>
        <color rgb="FF63BE7B"/>
        <color rgb="FFFFEF9C"/>
      </colorScale>
    </cfRule>
    <cfRule type="colorScale" priority="41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16">
      <colorScale>
        <cfvo type="min"/>
        <cfvo type="max"/>
        <color rgb="FF63BE7B"/>
        <color rgb="FFFFEF9C"/>
      </colorScale>
    </cfRule>
    <cfRule type="colorScale" priority="41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2">
      <colorScale>
        <cfvo type="min"/>
        <cfvo type="max"/>
        <color rgb="FF63BE7B"/>
        <color rgb="FFFFEF9C"/>
      </colorScale>
    </cfRule>
    <cfRule type="colorScale" priority="41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4">
      <colorScale>
        <cfvo type="min"/>
        <cfvo type="max"/>
        <color rgb="FF63BE7B"/>
        <color rgb="FFFFEF9C"/>
      </colorScale>
    </cfRule>
    <cfRule type="colorScale" priority="41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65">
      <colorScale>
        <cfvo type="min"/>
        <cfvo type="max"/>
        <color rgb="FF63BE7B"/>
        <color rgb="FFFFEF9C"/>
      </colorScale>
    </cfRule>
    <cfRule type="colorScale" priority="41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85">
      <colorScale>
        <cfvo type="min"/>
        <cfvo type="max"/>
        <color rgb="FF63BE7B"/>
        <color rgb="FFFFEF9C"/>
      </colorScale>
    </cfRule>
    <cfRule type="colorScale" priority="4186">
      <colorScale>
        <cfvo type="min"/>
        <cfvo type="max"/>
        <color rgb="FF63BE7B"/>
        <color rgb="FFFFEF9C"/>
      </colorScale>
    </cfRule>
    <cfRule type="colorScale" priority="41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91">
      <colorScale>
        <cfvo type="min"/>
        <cfvo type="max"/>
        <color rgb="FF63BE7B"/>
        <color rgb="FFFFEF9C"/>
      </colorScale>
    </cfRule>
    <cfRule type="colorScale" priority="41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93">
      <colorScale>
        <cfvo type="min"/>
        <cfvo type="max"/>
        <color rgb="FF63BE7B"/>
        <color rgb="FFFFEF9C"/>
      </colorScale>
    </cfRule>
    <cfRule type="colorScale" priority="4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05">
      <colorScale>
        <cfvo type="min"/>
        <cfvo type="max"/>
        <color rgb="FF63BE7B"/>
        <color rgb="FFFFEF9C"/>
      </colorScale>
    </cfRule>
    <cfRule type="colorScale" priority="42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07">
      <colorScale>
        <cfvo type="min"/>
        <cfvo type="max"/>
        <color rgb="FF63BE7B"/>
        <color rgb="FFFFEF9C"/>
      </colorScale>
    </cfRule>
    <cfRule type="colorScale" priority="4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19">
      <colorScale>
        <cfvo type="min"/>
        <cfvo type="max"/>
        <color rgb="FF63BE7B"/>
        <color rgb="FFFFEF9C"/>
      </colorScale>
    </cfRule>
    <cfRule type="colorScale" priority="42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">
      <colorScale>
        <cfvo type="min"/>
        <cfvo type="max"/>
        <color rgb="FF63BE7B"/>
        <color rgb="FFFFEF9C"/>
      </colorScale>
    </cfRule>
    <cfRule type="colorScale" priority="42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7">
      <colorScale>
        <cfvo type="min"/>
        <cfvo type="max"/>
        <color rgb="FF63BE7B"/>
        <color rgb="FFFFEF9C"/>
      </colorScale>
    </cfRule>
    <cfRule type="colorScale" priority="42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9">
      <colorScale>
        <cfvo type="min"/>
        <cfvo type="max"/>
        <color rgb="FF63BE7B"/>
        <color rgb="FFFFEF9C"/>
      </colorScale>
    </cfRule>
    <cfRule type="colorScale" priority="42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0">
      <colorScale>
        <cfvo type="min"/>
        <cfvo type="max"/>
        <color rgb="FF63BE7B"/>
        <color rgb="FFFFEF9C"/>
      </colorScale>
    </cfRule>
    <cfRule type="colorScale" priority="42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0">
      <colorScale>
        <cfvo type="min"/>
        <cfvo type="max"/>
        <color rgb="FF63BE7B"/>
        <color rgb="FFFFEF9C"/>
      </colorScale>
    </cfRule>
    <cfRule type="colorScale" priority="4291">
      <colorScale>
        <cfvo type="min"/>
        <cfvo type="max"/>
        <color rgb="FF63BE7B"/>
        <color rgb="FFFFEF9C"/>
      </colorScale>
    </cfRule>
    <cfRule type="colorScale" priority="42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6">
      <colorScale>
        <cfvo type="min"/>
        <cfvo type="max"/>
        <color rgb="FF63BE7B"/>
        <color rgb="FFFFEF9C"/>
      </colorScale>
    </cfRule>
    <cfRule type="colorScale" priority="42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8">
      <colorScale>
        <cfvo type="min"/>
        <cfvo type="max"/>
        <color rgb="FF63BE7B"/>
        <color rgb="FFFFEF9C"/>
      </colorScale>
    </cfRule>
    <cfRule type="colorScale" priority="4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10">
      <colorScale>
        <cfvo type="min"/>
        <cfvo type="max"/>
        <color rgb="FF63BE7B"/>
        <color rgb="FFFFEF9C"/>
      </colorScale>
    </cfRule>
    <cfRule type="colorScale" priority="43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12">
      <colorScale>
        <cfvo type="min"/>
        <cfvo type="max"/>
        <color rgb="FF63BE7B"/>
        <color rgb="FFFFEF9C"/>
      </colorScale>
    </cfRule>
    <cfRule type="colorScale" priority="4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24">
      <colorScale>
        <cfvo type="min"/>
        <cfvo type="max"/>
        <color rgb="FF63BE7B"/>
        <color rgb="FFFFEF9C"/>
      </colorScale>
    </cfRule>
    <cfRule type="colorScale" priority="43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26">
      <colorScale>
        <cfvo type="min"/>
        <cfvo type="max"/>
        <color rgb="FF63BE7B"/>
        <color rgb="FFFFEF9C"/>
      </colorScale>
    </cfRule>
    <cfRule type="colorScale" priority="4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38">
      <colorScale>
        <cfvo type="min"/>
        <cfvo type="max"/>
        <color rgb="FF63BE7B"/>
        <color rgb="FFFFEF9C"/>
      </colorScale>
    </cfRule>
    <cfRule type="colorScale" priority="43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40">
      <colorScale>
        <cfvo type="min"/>
        <cfvo type="max"/>
        <color rgb="FF63BE7B"/>
        <color rgb="FFFFEF9C"/>
      </colorScale>
    </cfRule>
    <cfRule type="colorScale" priority="43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6">
      <colorScale>
        <cfvo type="min"/>
        <cfvo type="max"/>
        <color rgb="FF63BE7B"/>
        <color rgb="FFFFEF9C"/>
      </colorScale>
    </cfRule>
    <cfRule type="colorScale" priority="43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8">
      <colorScale>
        <cfvo type="min"/>
        <cfvo type="max"/>
        <color rgb="FF63BE7B"/>
        <color rgb="FFFFEF9C"/>
      </colorScale>
    </cfRule>
    <cfRule type="colorScale" priority="43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89">
      <colorScale>
        <cfvo type="min"/>
        <cfvo type="max"/>
        <color rgb="FF63BE7B"/>
        <color rgb="FFFFEF9C"/>
      </colorScale>
    </cfRule>
    <cfRule type="colorScale" priority="44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09">
      <colorScale>
        <cfvo type="min"/>
        <cfvo type="max"/>
        <color rgb="FF63BE7B"/>
        <color rgb="FFFFEF9C"/>
      </colorScale>
    </cfRule>
    <cfRule type="colorScale" priority="4410">
      <colorScale>
        <cfvo type="min"/>
        <cfvo type="max"/>
        <color rgb="FF63BE7B"/>
        <color rgb="FFFFEF9C"/>
      </colorScale>
    </cfRule>
    <cfRule type="colorScale" priority="44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15">
      <colorScale>
        <cfvo type="min"/>
        <cfvo type="max"/>
        <color rgb="FF63BE7B"/>
        <color rgb="FFFFEF9C"/>
      </colorScale>
    </cfRule>
    <cfRule type="colorScale" priority="44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17">
      <colorScale>
        <cfvo type="min"/>
        <cfvo type="max"/>
        <color rgb="FF63BE7B"/>
        <color rgb="FFFFEF9C"/>
      </colorScale>
    </cfRule>
    <cfRule type="colorScale" priority="44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29">
      <colorScale>
        <cfvo type="min"/>
        <cfvo type="max"/>
        <color rgb="FF63BE7B"/>
        <color rgb="FFFFEF9C"/>
      </colorScale>
    </cfRule>
    <cfRule type="colorScale" priority="44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31">
      <colorScale>
        <cfvo type="min"/>
        <cfvo type="max"/>
        <color rgb="FF63BE7B"/>
        <color rgb="FFFFEF9C"/>
      </colorScale>
    </cfRule>
    <cfRule type="colorScale" priority="4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43">
      <colorScale>
        <cfvo type="min"/>
        <cfvo type="max"/>
        <color rgb="FF63BE7B"/>
        <color rgb="FFFFEF9C"/>
      </colorScale>
    </cfRule>
    <cfRule type="colorScale" priority="44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45">
      <colorScale>
        <cfvo type="min"/>
        <cfvo type="max"/>
        <color rgb="FF63BE7B"/>
        <color rgb="FFFFEF9C"/>
      </colorScale>
    </cfRule>
    <cfRule type="colorScale" priority="4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57">
      <colorScale>
        <cfvo type="min"/>
        <cfvo type="max"/>
        <color rgb="FF63BE7B"/>
        <color rgb="FFFFEF9C"/>
      </colorScale>
    </cfRule>
    <cfRule type="colorScale" priority="44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59">
      <colorScale>
        <cfvo type="min"/>
        <cfvo type="max"/>
        <color rgb="FF63BE7B"/>
        <color rgb="FFFFEF9C"/>
      </colorScale>
    </cfRule>
    <cfRule type="colorScale" priority="44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79">
      <colorScale>
        <cfvo type="min"/>
        <cfvo type="max"/>
        <color rgb="FF63BE7B"/>
        <color rgb="FFFFEF9C"/>
      </colorScale>
    </cfRule>
    <cfRule type="colorScale" priority="4480">
      <colorScale>
        <cfvo type="min"/>
        <cfvo type="max"/>
        <color rgb="FF63BE7B"/>
        <color rgb="FFFFEF9C"/>
      </colorScale>
    </cfRule>
    <cfRule type="colorScale" priority="44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58">
      <colorScale>
        <cfvo type="min"/>
        <cfvo type="max"/>
        <color rgb="FF63BE7B"/>
        <color rgb="FFFFEF9C"/>
      </colorScale>
    </cfRule>
    <cfRule type="colorScale" priority="66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60">
      <colorScale>
        <cfvo type="min"/>
        <cfvo type="max"/>
        <color rgb="FF63BE7B"/>
        <color rgb="FFFFEF9C"/>
      </colorScale>
    </cfRule>
    <cfRule type="colorScale" priority="66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71">
      <colorScale>
        <cfvo type="min"/>
        <cfvo type="max"/>
        <color rgb="FF63BE7B"/>
        <color rgb="FFFFEF9C"/>
      </colorScale>
    </cfRule>
    <cfRule type="colorScale" priority="66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91">
      <colorScale>
        <cfvo type="min"/>
        <cfvo type="max"/>
        <color rgb="FF63BE7B"/>
        <color rgb="FFFFEF9C"/>
      </colorScale>
    </cfRule>
    <cfRule type="colorScale" priority="6692">
      <colorScale>
        <cfvo type="min"/>
        <cfvo type="max"/>
        <color rgb="FF63BE7B"/>
        <color rgb="FFFFEF9C"/>
      </colorScale>
    </cfRule>
    <cfRule type="colorScale" priority="66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97">
      <colorScale>
        <cfvo type="min"/>
        <cfvo type="max"/>
        <color rgb="FF63BE7B"/>
        <color rgb="FFFFEF9C"/>
      </colorScale>
    </cfRule>
    <cfRule type="colorScale" priority="66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99">
      <colorScale>
        <cfvo type="min"/>
        <cfvo type="max"/>
        <color rgb="FF63BE7B"/>
        <color rgb="FFFFEF9C"/>
      </colorScale>
    </cfRule>
    <cfRule type="colorScale" priority="6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11">
      <colorScale>
        <cfvo type="min"/>
        <cfvo type="max"/>
        <color rgb="FF63BE7B"/>
        <color rgb="FFFFEF9C"/>
      </colorScale>
    </cfRule>
    <cfRule type="colorScale" priority="67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13">
      <colorScale>
        <cfvo type="min"/>
        <cfvo type="max"/>
        <color rgb="FF63BE7B"/>
        <color rgb="FFFFEF9C"/>
      </colorScale>
    </cfRule>
    <cfRule type="colorScale" priority="6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25">
      <colorScale>
        <cfvo type="min"/>
        <cfvo type="max"/>
        <color rgb="FF63BE7B"/>
        <color rgb="FFFFEF9C"/>
      </colorScale>
    </cfRule>
    <cfRule type="colorScale" priority="67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27">
      <colorScale>
        <cfvo type="min"/>
        <cfvo type="max"/>
        <color rgb="FF63BE7B"/>
        <color rgb="FFFFEF9C"/>
      </colorScale>
    </cfRule>
    <cfRule type="colorScale" priority="6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39">
      <colorScale>
        <cfvo type="min"/>
        <cfvo type="max"/>
        <color rgb="FF63BE7B"/>
        <color rgb="FFFFEF9C"/>
      </colorScale>
    </cfRule>
    <cfRule type="colorScale" priority="67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41">
      <colorScale>
        <cfvo type="min"/>
        <cfvo type="max"/>
        <color rgb="FF63BE7B"/>
        <color rgb="FFFFEF9C"/>
      </colorScale>
    </cfRule>
    <cfRule type="colorScale" priority="67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61">
      <colorScale>
        <cfvo type="min"/>
        <cfvo type="max"/>
        <color rgb="FF63BE7B"/>
        <color rgb="FFFFEF9C"/>
      </colorScale>
    </cfRule>
    <cfRule type="colorScale" priority="6762">
      <colorScale>
        <cfvo type="min"/>
        <cfvo type="max"/>
        <color rgb="FF63BE7B"/>
        <color rgb="FFFFEF9C"/>
      </colorScale>
    </cfRule>
    <cfRule type="colorScale" priority="67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368">
      <colorScale>
        <cfvo type="min"/>
        <cfvo type="max"/>
        <color rgb="FF63BE7B"/>
        <color rgb="FFFFEF9C"/>
      </colorScale>
    </cfRule>
    <cfRule type="colorScale" priority="73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370">
      <colorScale>
        <cfvo type="min"/>
        <cfvo type="max"/>
        <color rgb="FF63BE7B"/>
        <color rgb="FFFFEF9C"/>
      </colorScale>
    </cfRule>
  </conditionalFormatting>
  <conditionalFormatting sqref="C346:P346 C280:P311">
    <cfRule type="colorScale" priority="257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94">
      <colorScale>
        <cfvo type="min"/>
        <cfvo type="max"/>
        <color rgb="FF63BE7B"/>
        <color rgb="FFFFEF9C"/>
      </colorScale>
    </cfRule>
    <cfRule type="colorScale" priority="25797">
      <colorScale>
        <cfvo type="min"/>
        <cfvo type="max"/>
        <color rgb="FF63BE7B"/>
        <color rgb="FFFFEF9C"/>
      </colorScale>
    </cfRule>
    <cfRule type="colorScale" priority="257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1:P382 C387:P417">
    <cfRule type="colorScale" priority="42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03">
      <colorScale>
        <cfvo type="min"/>
        <cfvo type="max"/>
        <color rgb="FF63BE7B"/>
        <color rgb="FFFFEF9C"/>
      </colorScale>
    </cfRule>
    <cfRule type="colorScale" priority="427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05">
      <colorScale>
        <cfvo type="min"/>
        <cfvo type="max"/>
        <color rgb="FF63BE7B"/>
        <color rgb="FFFFEF9C"/>
      </colorScale>
    </cfRule>
  </conditionalFormatting>
  <conditionalFormatting sqref="C351:P382">
    <cfRule type="colorScale" priority="31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05">
      <colorScale>
        <cfvo type="min"/>
        <cfvo type="max"/>
        <color rgb="FF63BE7B"/>
        <color rgb="FFFFEF9C"/>
      </colorScale>
    </cfRule>
    <cfRule type="colorScale" priority="3106">
      <colorScale>
        <cfvo type="min"/>
        <cfvo type="max"/>
        <color rgb="FF63BE7B"/>
        <color rgb="FFFFEF9C"/>
      </colorScale>
    </cfRule>
    <cfRule type="colorScale" priority="31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5">
      <colorScale>
        <cfvo type="min"/>
        <cfvo type="max"/>
        <color rgb="FF63BE7B"/>
        <color rgb="FFFFEF9C"/>
      </colorScale>
    </cfRule>
    <cfRule type="colorScale" priority="31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7">
      <colorScale>
        <cfvo type="min"/>
        <cfvo type="max"/>
        <color rgb="FF63BE7B"/>
        <color rgb="FFFFEF9C"/>
      </colorScale>
    </cfRule>
    <cfRule type="colorScale" priority="31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48">
      <colorScale>
        <cfvo type="min"/>
        <cfvo type="max"/>
        <color rgb="FF63BE7B"/>
        <color rgb="FFFFEF9C"/>
      </colorScale>
    </cfRule>
    <cfRule type="colorScale" priority="31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68">
      <colorScale>
        <cfvo type="min"/>
        <cfvo type="max"/>
        <color rgb="FF63BE7B"/>
        <color rgb="FFFFEF9C"/>
      </colorScale>
    </cfRule>
    <cfRule type="colorScale" priority="3169">
      <colorScale>
        <cfvo type="min"/>
        <cfvo type="max"/>
        <color rgb="FF63BE7B"/>
        <color rgb="FFFFEF9C"/>
      </colorScale>
    </cfRule>
    <cfRule type="colorScale" priority="31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4">
      <colorScale>
        <cfvo type="min"/>
        <cfvo type="max"/>
        <color rgb="FF63BE7B"/>
        <color rgb="FFFFEF9C"/>
      </colorScale>
    </cfRule>
    <cfRule type="colorScale" priority="31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6">
      <colorScale>
        <cfvo type="min"/>
        <cfvo type="max"/>
        <color rgb="FF63BE7B"/>
        <color rgb="FFFFEF9C"/>
      </colorScale>
    </cfRule>
    <cfRule type="colorScale" priority="31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12">
      <colorScale>
        <cfvo type="min"/>
        <cfvo type="max"/>
        <color rgb="FF63BE7B"/>
        <color rgb="FFFFEF9C"/>
      </colorScale>
    </cfRule>
    <cfRule type="colorScale" priority="32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14">
      <colorScale>
        <cfvo type="min"/>
        <cfvo type="max"/>
        <color rgb="FF63BE7B"/>
        <color rgb="FFFFEF9C"/>
      </colorScale>
    </cfRule>
    <cfRule type="colorScale" priority="32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5">
      <colorScale>
        <cfvo type="min"/>
        <cfvo type="max"/>
        <color rgb="FF63BE7B"/>
        <color rgb="FFFFEF9C"/>
      </colorScale>
    </cfRule>
    <cfRule type="colorScale" priority="32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5">
      <colorScale>
        <cfvo type="min"/>
        <cfvo type="max"/>
        <color rgb="FF63BE7B"/>
        <color rgb="FFFFEF9C"/>
      </colorScale>
    </cfRule>
    <cfRule type="colorScale" priority="3246">
      <colorScale>
        <cfvo type="min"/>
        <cfvo type="max"/>
        <color rgb="FF63BE7B"/>
        <color rgb="FFFFEF9C"/>
      </colorScale>
    </cfRule>
    <cfRule type="colorScale" priority="32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51">
      <colorScale>
        <cfvo type="min"/>
        <cfvo type="max"/>
        <color rgb="FF63BE7B"/>
        <color rgb="FFFFEF9C"/>
      </colorScale>
    </cfRule>
    <cfRule type="colorScale" priority="32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53">
      <colorScale>
        <cfvo type="min"/>
        <cfvo type="max"/>
        <color rgb="FF63BE7B"/>
        <color rgb="FFFFEF9C"/>
      </colorScale>
    </cfRule>
    <cfRule type="colorScale" priority="3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5">
      <colorScale>
        <cfvo type="min"/>
        <cfvo type="max"/>
        <color rgb="FF63BE7B"/>
        <color rgb="FFFFEF9C"/>
      </colorScale>
    </cfRule>
    <cfRule type="colorScale" priority="32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7">
      <colorScale>
        <cfvo type="min"/>
        <cfvo type="max"/>
        <color rgb="FF63BE7B"/>
        <color rgb="FFFFEF9C"/>
      </colorScale>
    </cfRule>
    <cfRule type="colorScale" priority="32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3">
      <colorScale>
        <cfvo type="min"/>
        <cfvo type="max"/>
        <color rgb="FF63BE7B"/>
        <color rgb="FFFFEF9C"/>
      </colorScale>
    </cfRule>
    <cfRule type="colorScale" priority="33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5">
      <colorScale>
        <cfvo type="min"/>
        <cfvo type="max"/>
        <color rgb="FF63BE7B"/>
        <color rgb="FFFFEF9C"/>
      </colorScale>
    </cfRule>
    <cfRule type="colorScale" priority="33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16">
      <colorScale>
        <cfvo type="min"/>
        <cfvo type="max"/>
        <color rgb="FF63BE7B"/>
        <color rgb="FFFFEF9C"/>
      </colorScale>
    </cfRule>
    <cfRule type="colorScale" priority="33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36">
      <colorScale>
        <cfvo type="min"/>
        <cfvo type="max"/>
        <color rgb="FF63BE7B"/>
        <color rgb="FFFFEF9C"/>
      </colorScale>
    </cfRule>
    <cfRule type="colorScale" priority="3337">
      <colorScale>
        <cfvo type="min"/>
        <cfvo type="max"/>
        <color rgb="FF63BE7B"/>
        <color rgb="FFFFEF9C"/>
      </colorScale>
    </cfRule>
    <cfRule type="colorScale" priority="33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2">
      <colorScale>
        <cfvo type="min"/>
        <cfvo type="max"/>
        <color rgb="FF63BE7B"/>
        <color rgb="FFFFEF9C"/>
      </colorScale>
    </cfRule>
    <cfRule type="colorScale" priority="33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4">
      <colorScale>
        <cfvo type="min"/>
        <cfvo type="max"/>
        <color rgb="FF63BE7B"/>
        <color rgb="FFFFEF9C"/>
      </colorScale>
    </cfRule>
    <cfRule type="colorScale" priority="3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56">
      <colorScale>
        <cfvo type="min"/>
        <cfvo type="max"/>
        <color rgb="FF63BE7B"/>
        <color rgb="FFFFEF9C"/>
      </colorScale>
    </cfRule>
    <cfRule type="colorScale" priority="33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58">
      <colorScale>
        <cfvo type="min"/>
        <cfvo type="max"/>
        <color rgb="FF63BE7B"/>
        <color rgb="FFFFEF9C"/>
      </colorScale>
    </cfRule>
    <cfRule type="colorScale" priority="3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70">
      <colorScale>
        <cfvo type="min"/>
        <cfvo type="max"/>
        <color rgb="FF63BE7B"/>
        <color rgb="FFFFEF9C"/>
      </colorScale>
    </cfRule>
    <cfRule type="colorScale" priority="33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72">
      <colorScale>
        <cfvo type="min"/>
        <cfvo type="max"/>
        <color rgb="FF63BE7B"/>
        <color rgb="FFFFEF9C"/>
      </colorScale>
    </cfRule>
    <cfRule type="colorScale" priority="33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8">
      <colorScale>
        <cfvo type="min"/>
        <cfvo type="max"/>
        <color rgb="FF63BE7B"/>
        <color rgb="FFFFEF9C"/>
      </colorScale>
    </cfRule>
    <cfRule type="colorScale" priority="3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10">
      <colorScale>
        <cfvo type="min"/>
        <cfvo type="max"/>
        <color rgb="FF63BE7B"/>
        <color rgb="FFFFEF9C"/>
      </colorScale>
    </cfRule>
    <cfRule type="colorScale" priority="34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21">
      <colorScale>
        <cfvo type="min"/>
        <cfvo type="max"/>
        <color rgb="FF63BE7B"/>
        <color rgb="FFFFEF9C"/>
      </colorScale>
    </cfRule>
    <cfRule type="colorScale" priority="34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1">
      <colorScale>
        <cfvo type="min"/>
        <cfvo type="max"/>
        <color rgb="FF63BE7B"/>
        <color rgb="FFFFEF9C"/>
      </colorScale>
    </cfRule>
    <cfRule type="colorScale" priority="3442">
      <colorScale>
        <cfvo type="min"/>
        <cfvo type="max"/>
        <color rgb="FF63BE7B"/>
        <color rgb="FFFFEF9C"/>
      </colorScale>
    </cfRule>
    <cfRule type="colorScale" priority="34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7">
      <colorScale>
        <cfvo type="min"/>
        <cfvo type="max"/>
        <color rgb="FF63BE7B"/>
        <color rgb="FFFFEF9C"/>
      </colorScale>
    </cfRule>
    <cfRule type="colorScale" priority="34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9">
      <colorScale>
        <cfvo type="min"/>
        <cfvo type="max"/>
        <color rgb="FF63BE7B"/>
        <color rgb="FFFFEF9C"/>
      </colorScale>
    </cfRule>
    <cfRule type="colorScale" priority="3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61">
      <colorScale>
        <cfvo type="min"/>
        <cfvo type="max"/>
        <color rgb="FF63BE7B"/>
        <color rgb="FFFFEF9C"/>
      </colorScale>
    </cfRule>
    <cfRule type="colorScale" priority="34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63">
      <colorScale>
        <cfvo type="min"/>
        <cfvo type="max"/>
        <color rgb="FF63BE7B"/>
        <color rgb="FFFFEF9C"/>
      </colorScale>
    </cfRule>
    <cfRule type="colorScale" priority="3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75">
      <colorScale>
        <cfvo type="min"/>
        <cfvo type="max"/>
        <color rgb="FF63BE7B"/>
        <color rgb="FFFFEF9C"/>
      </colorScale>
    </cfRule>
    <cfRule type="colorScale" priority="34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77">
      <colorScale>
        <cfvo type="min"/>
        <cfvo type="max"/>
        <color rgb="FF63BE7B"/>
        <color rgb="FFFFEF9C"/>
      </colorScale>
    </cfRule>
    <cfRule type="colorScale" priority="3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89">
      <colorScale>
        <cfvo type="min"/>
        <cfvo type="max"/>
        <color rgb="FF63BE7B"/>
        <color rgb="FFFFEF9C"/>
      </colorScale>
    </cfRule>
    <cfRule type="colorScale" priority="34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91">
      <colorScale>
        <cfvo type="min"/>
        <cfvo type="max"/>
        <color rgb="FF63BE7B"/>
        <color rgb="FFFFEF9C"/>
      </colorScale>
    </cfRule>
    <cfRule type="colorScale" priority="35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27">
      <colorScale>
        <cfvo type="min"/>
        <cfvo type="max"/>
        <color rgb="FF63BE7B"/>
        <color rgb="FFFFEF9C"/>
      </colorScale>
    </cfRule>
    <cfRule type="colorScale" priority="35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29">
      <colorScale>
        <cfvo type="min"/>
        <cfvo type="max"/>
        <color rgb="FF63BE7B"/>
        <color rgb="FFFFEF9C"/>
      </colorScale>
    </cfRule>
    <cfRule type="colorScale" priority="35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40">
      <colorScale>
        <cfvo type="min"/>
        <cfvo type="max"/>
        <color rgb="FF63BE7B"/>
        <color rgb="FFFFEF9C"/>
      </colorScale>
    </cfRule>
    <cfRule type="colorScale" priority="35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0">
      <colorScale>
        <cfvo type="min"/>
        <cfvo type="max"/>
        <color rgb="FF63BE7B"/>
        <color rgb="FFFFEF9C"/>
      </colorScale>
    </cfRule>
    <cfRule type="colorScale" priority="3561">
      <colorScale>
        <cfvo type="min"/>
        <cfvo type="max"/>
        <color rgb="FF63BE7B"/>
        <color rgb="FFFFEF9C"/>
      </colorScale>
    </cfRule>
    <cfRule type="colorScale" priority="35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6">
      <colorScale>
        <cfvo type="min"/>
        <cfvo type="max"/>
        <color rgb="FF63BE7B"/>
        <color rgb="FFFFEF9C"/>
      </colorScale>
    </cfRule>
    <cfRule type="colorScale" priority="35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8">
      <colorScale>
        <cfvo type="min"/>
        <cfvo type="max"/>
        <color rgb="FF63BE7B"/>
        <color rgb="FFFFEF9C"/>
      </colorScale>
    </cfRule>
    <cfRule type="colorScale" priority="3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80">
      <colorScale>
        <cfvo type="min"/>
        <cfvo type="max"/>
        <color rgb="FF63BE7B"/>
        <color rgb="FFFFEF9C"/>
      </colorScale>
    </cfRule>
    <cfRule type="colorScale" priority="35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82">
      <colorScale>
        <cfvo type="min"/>
        <cfvo type="max"/>
        <color rgb="FF63BE7B"/>
        <color rgb="FFFFEF9C"/>
      </colorScale>
    </cfRule>
    <cfRule type="colorScale" priority="3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94">
      <colorScale>
        <cfvo type="min"/>
        <cfvo type="max"/>
        <color rgb="FF63BE7B"/>
        <color rgb="FFFFEF9C"/>
      </colorScale>
    </cfRule>
    <cfRule type="colorScale" priority="35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96">
      <colorScale>
        <cfvo type="min"/>
        <cfvo type="max"/>
        <color rgb="FF63BE7B"/>
        <color rgb="FFFFEF9C"/>
      </colorScale>
    </cfRule>
    <cfRule type="colorScale" priority="3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08">
      <colorScale>
        <cfvo type="min"/>
        <cfvo type="max"/>
        <color rgb="FF63BE7B"/>
        <color rgb="FFFFEF9C"/>
      </colorScale>
    </cfRule>
    <cfRule type="colorScale" priority="36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10">
      <colorScale>
        <cfvo type="min"/>
        <cfvo type="max"/>
        <color rgb="FF63BE7B"/>
        <color rgb="FFFFEF9C"/>
      </colorScale>
    </cfRule>
    <cfRule type="colorScale" priority="36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30">
      <colorScale>
        <cfvo type="min"/>
        <cfvo type="max"/>
        <color rgb="FF63BE7B"/>
        <color rgb="FFFFEF9C"/>
      </colorScale>
    </cfRule>
    <cfRule type="colorScale" priority="3631">
      <colorScale>
        <cfvo type="min"/>
        <cfvo type="max"/>
        <color rgb="FF63BE7B"/>
        <color rgb="FFFFEF9C"/>
      </colorScale>
    </cfRule>
    <cfRule type="colorScale" priority="36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60">
      <colorScale>
        <cfvo type="min"/>
        <cfvo type="max"/>
        <color rgb="FF63BE7B"/>
        <color rgb="FFFFEF9C"/>
      </colorScale>
    </cfRule>
    <cfRule type="colorScale" priority="36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62">
      <colorScale>
        <cfvo type="min"/>
        <cfvo type="max"/>
        <color rgb="FF63BE7B"/>
        <color rgb="FFFFEF9C"/>
      </colorScale>
    </cfRule>
    <cfRule type="colorScale" priority="36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73">
      <colorScale>
        <cfvo type="min"/>
        <cfvo type="max"/>
        <color rgb="FF63BE7B"/>
        <color rgb="FFFFEF9C"/>
      </colorScale>
    </cfRule>
    <cfRule type="colorScale" priority="36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93">
      <colorScale>
        <cfvo type="min"/>
        <cfvo type="max"/>
        <color rgb="FF63BE7B"/>
        <color rgb="FFFFEF9C"/>
      </colorScale>
    </cfRule>
    <cfRule type="colorScale" priority="3694">
      <colorScale>
        <cfvo type="min"/>
        <cfvo type="max"/>
        <color rgb="FF63BE7B"/>
        <color rgb="FFFFEF9C"/>
      </colorScale>
    </cfRule>
    <cfRule type="colorScale" priority="36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99">
      <colorScale>
        <cfvo type="min"/>
        <cfvo type="max"/>
        <color rgb="FF63BE7B"/>
        <color rgb="FFFFEF9C"/>
      </colorScale>
    </cfRule>
    <cfRule type="colorScale" priority="37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01">
      <colorScale>
        <cfvo type="min"/>
        <cfvo type="max"/>
        <color rgb="FF63BE7B"/>
        <color rgb="FFFFEF9C"/>
      </colorScale>
    </cfRule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13">
      <colorScale>
        <cfvo type="min"/>
        <cfvo type="max"/>
        <color rgb="FF63BE7B"/>
        <color rgb="FFFFEF9C"/>
      </colorScale>
    </cfRule>
    <cfRule type="colorScale" priority="37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15">
      <colorScale>
        <cfvo type="min"/>
        <cfvo type="max"/>
        <color rgb="FF63BE7B"/>
        <color rgb="FFFFEF9C"/>
      </colorScale>
    </cfRule>
    <cfRule type="colorScale" priority="3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27">
      <colorScale>
        <cfvo type="min"/>
        <cfvo type="max"/>
        <color rgb="FF63BE7B"/>
        <color rgb="FFFFEF9C"/>
      </colorScale>
    </cfRule>
    <cfRule type="colorScale" priority="37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29">
      <colorScale>
        <cfvo type="min"/>
        <cfvo type="max"/>
        <color rgb="FF63BE7B"/>
        <color rgb="FFFFEF9C"/>
      </colorScale>
    </cfRule>
    <cfRule type="colorScale" priority="3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41">
      <colorScale>
        <cfvo type="min"/>
        <cfvo type="max"/>
        <color rgb="FF63BE7B"/>
        <color rgb="FFFFEF9C"/>
      </colorScale>
    </cfRule>
    <cfRule type="colorScale" priority="37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43">
      <colorScale>
        <cfvo type="min"/>
        <cfvo type="max"/>
        <color rgb="FF63BE7B"/>
        <color rgb="FFFFEF9C"/>
      </colorScale>
    </cfRule>
    <cfRule type="colorScale" priority="37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3">
      <colorScale>
        <cfvo type="min"/>
        <cfvo type="max"/>
        <color rgb="FF63BE7B"/>
        <color rgb="FFFFEF9C"/>
      </colorScale>
    </cfRule>
    <cfRule type="colorScale" priority="3764">
      <colorScale>
        <cfvo type="min"/>
        <cfvo type="max"/>
        <color rgb="FF63BE7B"/>
        <color rgb="FFFFEF9C"/>
      </colorScale>
    </cfRule>
    <cfRule type="colorScale" priority="37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9">
      <colorScale>
        <cfvo type="min"/>
        <cfvo type="max"/>
        <color rgb="FF63BE7B"/>
        <color rgb="FFFFEF9C"/>
      </colorScale>
    </cfRule>
    <cfRule type="colorScale" priority="37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71">
      <colorScale>
        <cfvo type="min"/>
        <cfvo type="max"/>
        <color rgb="FF63BE7B"/>
        <color rgb="FFFFEF9C"/>
      </colorScale>
    </cfRule>
    <cfRule type="colorScale" priority="64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11">
      <colorScale>
        <cfvo type="min"/>
        <cfvo type="max"/>
        <color rgb="FF63BE7B"/>
        <color rgb="FFFFEF9C"/>
      </colorScale>
    </cfRule>
    <cfRule type="colorScale" priority="65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13">
      <colorScale>
        <cfvo type="min"/>
        <cfvo type="max"/>
        <color rgb="FF63BE7B"/>
        <color rgb="FFFFEF9C"/>
      </colorScale>
    </cfRule>
    <cfRule type="colorScale" priority="65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24">
      <colorScale>
        <cfvo type="min"/>
        <cfvo type="max"/>
        <color rgb="FF63BE7B"/>
        <color rgb="FFFFEF9C"/>
      </colorScale>
    </cfRule>
    <cfRule type="colorScale" priority="65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44">
      <colorScale>
        <cfvo type="min"/>
        <cfvo type="max"/>
        <color rgb="FF63BE7B"/>
        <color rgb="FFFFEF9C"/>
      </colorScale>
    </cfRule>
    <cfRule type="colorScale" priority="6545">
      <colorScale>
        <cfvo type="min"/>
        <cfvo type="max"/>
        <color rgb="FF63BE7B"/>
        <color rgb="FFFFEF9C"/>
      </colorScale>
    </cfRule>
    <cfRule type="colorScale" priority="65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50">
      <colorScale>
        <cfvo type="min"/>
        <cfvo type="max"/>
        <color rgb="FF63BE7B"/>
        <color rgb="FFFFEF9C"/>
      </colorScale>
    </cfRule>
    <cfRule type="colorScale" priority="65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52">
      <colorScale>
        <cfvo type="min"/>
        <cfvo type="max"/>
        <color rgb="FF63BE7B"/>
        <color rgb="FFFFEF9C"/>
      </colorScale>
    </cfRule>
    <cfRule type="colorScale" priority="6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64">
      <colorScale>
        <cfvo type="min"/>
        <cfvo type="max"/>
        <color rgb="FF63BE7B"/>
        <color rgb="FFFFEF9C"/>
      </colorScale>
    </cfRule>
    <cfRule type="colorScale" priority="65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66">
      <colorScale>
        <cfvo type="min"/>
        <cfvo type="max"/>
        <color rgb="FF63BE7B"/>
        <color rgb="FFFFEF9C"/>
      </colorScale>
    </cfRule>
    <cfRule type="colorScale" priority="6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78">
      <colorScale>
        <cfvo type="min"/>
        <cfvo type="max"/>
        <color rgb="FF63BE7B"/>
        <color rgb="FFFFEF9C"/>
      </colorScale>
    </cfRule>
    <cfRule type="colorScale" priority="65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80">
      <colorScale>
        <cfvo type="min"/>
        <cfvo type="max"/>
        <color rgb="FF63BE7B"/>
        <color rgb="FFFFEF9C"/>
      </colorScale>
    </cfRule>
    <cfRule type="colorScale" priority="6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92">
      <colorScale>
        <cfvo type="min"/>
        <cfvo type="max"/>
        <color rgb="FF63BE7B"/>
        <color rgb="FFFFEF9C"/>
      </colorScale>
    </cfRule>
    <cfRule type="colorScale" priority="65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94">
      <colorScale>
        <cfvo type="min"/>
        <cfvo type="max"/>
        <color rgb="FF63BE7B"/>
        <color rgb="FFFFEF9C"/>
      </colorScale>
    </cfRule>
    <cfRule type="colorScale" priority="66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14">
      <colorScale>
        <cfvo type="min"/>
        <cfvo type="max"/>
        <color rgb="FF63BE7B"/>
        <color rgb="FFFFEF9C"/>
      </colorScale>
    </cfRule>
    <cfRule type="colorScale" priority="6615">
      <colorScale>
        <cfvo type="min"/>
        <cfvo type="max"/>
        <color rgb="FF63BE7B"/>
        <color rgb="FFFFEF9C"/>
      </colorScale>
    </cfRule>
    <cfRule type="colorScale" priority="66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20">
      <colorScale>
        <cfvo type="min"/>
        <cfvo type="max"/>
        <color rgb="FF63BE7B"/>
        <color rgb="FFFFEF9C"/>
      </colorScale>
    </cfRule>
    <cfRule type="colorScale" priority="66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22">
      <colorScale>
        <cfvo type="min"/>
        <cfvo type="max"/>
        <color rgb="FF63BE7B"/>
        <color rgb="FFFFEF9C"/>
      </colorScale>
    </cfRule>
    <cfRule type="colorScale" priority="422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1">
      <colorScale>
        <cfvo type="min"/>
        <cfvo type="max"/>
        <color rgb="FF63BE7B"/>
        <color rgb="FFFFEF9C"/>
      </colorScale>
    </cfRule>
    <cfRule type="colorScale" priority="422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4">
      <colorScale>
        <cfvo type="min"/>
        <cfvo type="max"/>
        <color rgb="FF63BE7B"/>
        <color rgb="FFFFEF9C"/>
      </colorScale>
    </cfRule>
    <cfRule type="colorScale" priority="422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6">
      <colorScale>
        <cfvo type="min"/>
        <cfvo type="max"/>
        <color rgb="FF63BE7B"/>
        <color rgb="FFFFEF9C"/>
      </colorScale>
    </cfRule>
    <cfRule type="colorScale" priority="422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9">
      <colorScale>
        <cfvo type="min"/>
        <cfvo type="max"/>
        <color rgb="FF63BE7B"/>
        <color rgb="FFFFEF9C"/>
      </colorScale>
    </cfRule>
    <cfRule type="colorScale" priority="422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21">
      <colorScale>
        <cfvo type="min"/>
        <cfvo type="max"/>
        <color rgb="FF63BE7B"/>
        <color rgb="FFFFEF9C"/>
      </colorScale>
    </cfRule>
    <cfRule type="colorScale" priority="422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23">
      <colorScale>
        <cfvo type="min"/>
        <cfvo type="max"/>
        <color rgb="FF63BE7B"/>
        <color rgb="FFFFEF9C"/>
      </colorScale>
    </cfRule>
    <cfRule type="colorScale" priority="422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26">
      <colorScale>
        <cfvo type="min"/>
        <cfvo type="max"/>
        <color rgb="FF63BE7B"/>
        <color rgb="FFFFEF9C"/>
      </colorScale>
    </cfRule>
    <cfRule type="colorScale" priority="422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28">
      <colorScale>
        <cfvo type="min"/>
        <cfvo type="max"/>
        <color rgb="FF63BE7B"/>
        <color rgb="FFFFEF9C"/>
      </colorScale>
    </cfRule>
    <cfRule type="colorScale" priority="422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30">
      <colorScale>
        <cfvo type="min"/>
        <cfvo type="max"/>
        <color rgb="FF63BE7B"/>
        <color rgb="FFFFEF9C"/>
      </colorScale>
    </cfRule>
  </conditionalFormatting>
  <conditionalFormatting sqref="C387:P417">
    <cfRule type="colorScale" priority="422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33">
      <colorScale>
        <cfvo type="min"/>
        <cfvo type="max"/>
        <color rgb="FF63BE7B"/>
        <color rgb="FFFFEF9C"/>
      </colorScale>
    </cfRule>
    <cfRule type="colorScale" priority="422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36">
      <colorScale>
        <cfvo type="min"/>
        <cfvo type="max"/>
        <color rgb="FF63BE7B"/>
        <color rgb="FFFFEF9C"/>
      </colorScale>
    </cfRule>
    <cfRule type="colorScale" priority="422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38">
      <colorScale>
        <cfvo type="min"/>
        <cfvo type="max"/>
        <color rgb="FF63BE7B"/>
        <color rgb="FFFFEF9C"/>
      </colorScale>
    </cfRule>
    <cfRule type="colorScale" priority="422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41">
      <colorScale>
        <cfvo type="min"/>
        <cfvo type="max"/>
        <color rgb="FF63BE7B"/>
        <color rgb="FFFFEF9C"/>
      </colorScale>
    </cfRule>
    <cfRule type="colorScale" priority="422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43">
      <colorScale>
        <cfvo type="min"/>
        <cfvo type="max"/>
        <color rgb="FF63BE7B"/>
        <color rgb="FFFFEF9C"/>
      </colorScale>
    </cfRule>
    <cfRule type="colorScale" priority="422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45">
      <colorScale>
        <cfvo type="min"/>
        <cfvo type="max"/>
        <color rgb="FF63BE7B"/>
        <color rgb="FFFFEF9C"/>
      </colorScale>
    </cfRule>
    <cfRule type="colorScale" priority="422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48">
      <colorScale>
        <cfvo type="min"/>
        <cfvo type="max"/>
        <color rgb="FF63BE7B"/>
        <color rgb="FFFFEF9C"/>
      </colorScale>
    </cfRule>
    <cfRule type="colorScale" priority="422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50">
      <colorScale>
        <cfvo type="min"/>
        <cfvo type="max"/>
        <color rgb="FF63BE7B"/>
        <color rgb="FFFFEF9C"/>
      </colorScale>
    </cfRule>
    <cfRule type="colorScale" priority="422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52">
      <colorScale>
        <cfvo type="min"/>
        <cfvo type="max"/>
        <color rgb="FF63BE7B"/>
        <color rgb="FFFFEF9C"/>
      </colorScale>
    </cfRule>
    <cfRule type="colorScale" priority="422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76">
      <colorScale>
        <cfvo type="min"/>
        <cfvo type="max"/>
        <color rgb="FF63BE7B"/>
        <color rgb="FFFFEF9C"/>
      </colorScale>
    </cfRule>
    <cfRule type="colorScale" priority="42277">
      <colorScale>
        <cfvo type="min"/>
        <cfvo type="max"/>
        <color rgb="FF63BE7B"/>
        <color rgb="FFFFEF9C"/>
      </colorScale>
    </cfRule>
    <cfRule type="colorScale" priority="422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82">
      <colorScale>
        <cfvo type="min"/>
        <cfvo type="max"/>
        <color rgb="FF63BE7B"/>
        <color rgb="FFFFEF9C"/>
      </colorScale>
    </cfRule>
    <cfRule type="colorScale" priority="422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84">
      <colorScale>
        <cfvo type="min"/>
        <cfvo type="max"/>
        <color rgb="FF63BE7B"/>
        <color rgb="FFFFEF9C"/>
      </colorScale>
    </cfRule>
    <cfRule type="colorScale" priority="422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86">
      <colorScale>
        <cfvo type="min"/>
        <cfvo type="max"/>
        <color rgb="FF63BE7B"/>
        <color rgb="FFFFEF9C"/>
      </colorScale>
    </cfRule>
    <cfRule type="colorScale" priority="422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88">
      <colorScale>
        <cfvo type="min"/>
        <cfvo type="max"/>
        <color rgb="FF63BE7B"/>
        <color rgb="FFFFEF9C"/>
      </colorScale>
    </cfRule>
    <cfRule type="colorScale" priority="42289">
      <colorScale>
        <cfvo type="min"/>
        <cfvo type="max"/>
        <color rgb="FF63BE7B"/>
        <color rgb="FFFFEF9C"/>
      </colorScale>
    </cfRule>
    <cfRule type="colorScale" priority="422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94">
      <colorScale>
        <cfvo type="min"/>
        <cfvo type="max"/>
        <color rgb="FF63BE7B"/>
        <color rgb="FFFFEF9C"/>
      </colorScale>
    </cfRule>
    <cfRule type="colorScale" priority="42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96">
      <colorScale>
        <cfvo type="min"/>
        <cfvo type="max"/>
        <color rgb="FF63BE7B"/>
        <color rgb="FFFFEF9C"/>
      </colorScale>
    </cfRule>
    <cfRule type="colorScale" priority="423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21">
      <colorScale>
        <cfvo type="min"/>
        <cfvo type="max"/>
        <color rgb="FF63BE7B"/>
        <color rgb="FFFFEF9C"/>
      </colorScale>
    </cfRule>
    <cfRule type="colorScale" priority="423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23">
      <colorScale>
        <cfvo type="min"/>
        <cfvo type="max"/>
        <color rgb="FF63BE7B"/>
        <color rgb="FFFFEF9C"/>
      </colorScale>
    </cfRule>
    <cfRule type="colorScale" priority="423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25">
      <colorScale>
        <cfvo type="min"/>
        <cfvo type="max"/>
        <color rgb="FF63BE7B"/>
        <color rgb="FFFFEF9C"/>
      </colorScale>
    </cfRule>
    <cfRule type="colorScale" priority="423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27">
      <colorScale>
        <cfvo type="min"/>
        <cfvo type="max"/>
        <color rgb="FF63BE7B"/>
        <color rgb="FFFFEF9C"/>
      </colorScale>
    </cfRule>
    <cfRule type="colorScale" priority="42328">
      <colorScale>
        <cfvo type="min"/>
        <cfvo type="max"/>
        <color rgb="FF63BE7B"/>
        <color rgb="FFFFEF9C"/>
      </colorScale>
    </cfRule>
    <cfRule type="colorScale" priority="423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33">
      <colorScale>
        <cfvo type="min"/>
        <cfvo type="max"/>
        <color rgb="FF63BE7B"/>
        <color rgb="FFFFEF9C"/>
      </colorScale>
    </cfRule>
    <cfRule type="colorScale" priority="423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35">
      <colorScale>
        <cfvo type="min"/>
        <cfvo type="max"/>
        <color rgb="FF63BE7B"/>
        <color rgb="FFFFEF9C"/>
      </colorScale>
    </cfRule>
    <cfRule type="colorScale" priority="42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38">
      <colorScale>
        <cfvo type="min"/>
        <cfvo type="max"/>
        <color rgb="FF63BE7B"/>
        <color rgb="FFFFEF9C"/>
      </colorScale>
    </cfRule>
    <cfRule type="colorScale" priority="423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40">
      <colorScale>
        <cfvo type="min"/>
        <cfvo type="max"/>
        <color rgb="FF63BE7B"/>
        <color rgb="FFFFEF9C"/>
      </colorScale>
    </cfRule>
    <cfRule type="colorScale" priority="423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65">
      <colorScale>
        <cfvo type="min"/>
        <cfvo type="max"/>
        <color rgb="FF63BE7B"/>
        <color rgb="FFFFEF9C"/>
      </colorScale>
    </cfRule>
    <cfRule type="colorScale" priority="423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67">
      <colorScale>
        <cfvo type="min"/>
        <cfvo type="max"/>
        <color rgb="FF63BE7B"/>
        <color rgb="FFFFEF9C"/>
      </colorScale>
    </cfRule>
    <cfRule type="colorScale" priority="423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69">
      <colorScale>
        <cfvo type="min"/>
        <cfvo type="max"/>
        <color rgb="FF63BE7B"/>
        <color rgb="FFFFEF9C"/>
      </colorScale>
    </cfRule>
    <cfRule type="colorScale" priority="423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71">
      <colorScale>
        <cfvo type="min"/>
        <cfvo type="max"/>
        <color rgb="FF63BE7B"/>
        <color rgb="FFFFEF9C"/>
      </colorScale>
    </cfRule>
    <cfRule type="colorScale" priority="42372">
      <colorScale>
        <cfvo type="min"/>
        <cfvo type="max"/>
        <color rgb="FF63BE7B"/>
        <color rgb="FFFFEF9C"/>
      </colorScale>
    </cfRule>
    <cfRule type="colorScale" priority="423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77">
      <colorScale>
        <cfvo type="min"/>
        <cfvo type="max"/>
        <color rgb="FF63BE7B"/>
        <color rgb="FFFFEF9C"/>
      </colorScale>
    </cfRule>
    <cfRule type="colorScale" priority="423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79">
      <colorScale>
        <cfvo type="min"/>
        <cfvo type="max"/>
        <color rgb="FF63BE7B"/>
        <color rgb="FFFFEF9C"/>
      </colorScale>
    </cfRule>
    <cfRule type="colorScale" priority="42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82">
      <colorScale>
        <cfvo type="min"/>
        <cfvo type="max"/>
        <color rgb="FF63BE7B"/>
        <color rgb="FFFFEF9C"/>
      </colorScale>
    </cfRule>
    <cfRule type="colorScale" priority="423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84">
      <colorScale>
        <cfvo type="min"/>
        <cfvo type="max"/>
        <color rgb="FF63BE7B"/>
        <color rgb="FFFFEF9C"/>
      </colorScale>
    </cfRule>
    <cfRule type="colorScale" priority="42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09">
      <colorScale>
        <cfvo type="min"/>
        <cfvo type="max"/>
        <color rgb="FF63BE7B"/>
        <color rgb="FFFFEF9C"/>
      </colorScale>
    </cfRule>
    <cfRule type="colorScale" priority="424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11">
      <colorScale>
        <cfvo type="min"/>
        <cfvo type="max"/>
        <color rgb="FF63BE7B"/>
        <color rgb="FFFFEF9C"/>
      </colorScale>
    </cfRule>
    <cfRule type="colorScale" priority="424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14">
      <colorScale>
        <cfvo type="min"/>
        <cfvo type="max"/>
        <color rgb="FF63BE7B"/>
        <color rgb="FFFFEF9C"/>
      </colorScale>
    </cfRule>
    <cfRule type="colorScale" priority="424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16">
      <colorScale>
        <cfvo type="min"/>
        <cfvo type="max"/>
        <color rgb="FF63BE7B"/>
        <color rgb="FFFFEF9C"/>
      </colorScale>
    </cfRule>
    <cfRule type="colorScale" priority="424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18">
      <colorScale>
        <cfvo type="min"/>
        <cfvo type="max"/>
        <color rgb="FF63BE7B"/>
        <color rgb="FFFFEF9C"/>
      </colorScale>
    </cfRule>
    <cfRule type="colorScale" priority="424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20">
      <colorScale>
        <cfvo type="min"/>
        <cfvo type="max"/>
        <color rgb="FF63BE7B"/>
        <color rgb="FFFFEF9C"/>
      </colorScale>
    </cfRule>
    <cfRule type="colorScale" priority="42421">
      <colorScale>
        <cfvo type="min"/>
        <cfvo type="max"/>
        <color rgb="FF63BE7B"/>
        <color rgb="FFFFEF9C"/>
      </colorScale>
    </cfRule>
    <cfRule type="colorScale" priority="424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26">
      <colorScale>
        <cfvo type="min"/>
        <cfvo type="max"/>
        <color rgb="FF63BE7B"/>
        <color rgb="FFFFEF9C"/>
      </colorScale>
    </cfRule>
    <cfRule type="colorScale" priority="424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28">
      <colorScale>
        <cfvo type="min"/>
        <cfvo type="max"/>
        <color rgb="FF63BE7B"/>
        <color rgb="FFFFEF9C"/>
      </colorScale>
    </cfRule>
    <cfRule type="colorScale" priority="42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53">
      <colorScale>
        <cfvo type="min"/>
        <cfvo type="max"/>
        <color rgb="FF63BE7B"/>
        <color rgb="FFFFEF9C"/>
      </colorScale>
    </cfRule>
    <cfRule type="colorScale" priority="424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55">
      <colorScale>
        <cfvo type="min"/>
        <cfvo type="max"/>
        <color rgb="FF63BE7B"/>
        <color rgb="FFFFEF9C"/>
      </colorScale>
    </cfRule>
    <cfRule type="colorScale" priority="42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58">
      <colorScale>
        <cfvo type="min"/>
        <cfvo type="max"/>
        <color rgb="FF63BE7B"/>
        <color rgb="FFFFEF9C"/>
      </colorScale>
    </cfRule>
    <cfRule type="colorScale" priority="424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60">
      <colorScale>
        <cfvo type="min"/>
        <cfvo type="max"/>
        <color rgb="FF63BE7B"/>
        <color rgb="FFFFEF9C"/>
      </colorScale>
    </cfRule>
    <cfRule type="colorScale" priority="42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63">
      <colorScale>
        <cfvo type="min"/>
        <cfvo type="max"/>
        <color rgb="FF63BE7B"/>
        <color rgb="FFFFEF9C"/>
      </colorScale>
    </cfRule>
    <cfRule type="colorScale" priority="424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65">
      <colorScale>
        <cfvo type="min"/>
        <cfvo type="max"/>
        <color rgb="FF63BE7B"/>
        <color rgb="FFFFEF9C"/>
      </colorScale>
    </cfRule>
    <cfRule type="colorScale" priority="424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68">
      <colorScale>
        <cfvo type="min"/>
        <cfvo type="max"/>
        <color rgb="FF63BE7B"/>
        <color rgb="FFFFEF9C"/>
      </colorScale>
    </cfRule>
    <cfRule type="colorScale" priority="424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70">
      <colorScale>
        <cfvo type="min"/>
        <cfvo type="max"/>
        <color rgb="FF63BE7B"/>
        <color rgb="FFFFEF9C"/>
      </colorScale>
    </cfRule>
    <cfRule type="colorScale" priority="424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72">
      <colorScale>
        <cfvo type="min"/>
        <cfvo type="max"/>
        <color rgb="FF63BE7B"/>
        <color rgb="FFFFEF9C"/>
      </colorScale>
    </cfRule>
    <cfRule type="colorScale" priority="424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96">
      <colorScale>
        <cfvo type="min"/>
        <cfvo type="max"/>
        <color rgb="FF63BE7B"/>
        <color rgb="FFFFEF9C"/>
      </colorScale>
    </cfRule>
    <cfRule type="colorScale" priority="42497">
      <colorScale>
        <cfvo type="min"/>
        <cfvo type="max"/>
        <color rgb="FF63BE7B"/>
        <color rgb="FFFFEF9C"/>
      </colorScale>
    </cfRule>
    <cfRule type="colorScale" priority="424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02">
      <colorScale>
        <cfvo type="min"/>
        <cfvo type="max"/>
        <color rgb="FF63BE7B"/>
        <color rgb="FFFFEF9C"/>
      </colorScale>
    </cfRule>
    <cfRule type="colorScale" priority="425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04">
      <colorScale>
        <cfvo type="min"/>
        <cfvo type="max"/>
        <color rgb="FF63BE7B"/>
        <color rgb="FFFFEF9C"/>
      </colorScale>
    </cfRule>
    <cfRule type="colorScale" priority="42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07">
      <colorScale>
        <cfvo type="min"/>
        <cfvo type="max"/>
        <color rgb="FF63BE7B"/>
        <color rgb="FFFFEF9C"/>
      </colorScale>
    </cfRule>
    <cfRule type="colorScale" priority="425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09">
      <colorScale>
        <cfvo type="min"/>
        <cfvo type="max"/>
        <color rgb="FF63BE7B"/>
        <color rgb="FFFFEF9C"/>
      </colorScale>
    </cfRule>
    <cfRule type="colorScale" priority="42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12">
      <colorScale>
        <cfvo type="min"/>
        <cfvo type="max"/>
        <color rgb="FF63BE7B"/>
        <color rgb="FFFFEF9C"/>
      </colorScale>
    </cfRule>
    <cfRule type="colorScale" priority="425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14">
      <colorScale>
        <cfvo type="min"/>
        <cfvo type="max"/>
        <color rgb="FF63BE7B"/>
        <color rgb="FFFFEF9C"/>
      </colorScale>
    </cfRule>
    <cfRule type="colorScale" priority="42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40">
      <colorScale>
        <cfvo type="min"/>
        <cfvo type="max"/>
        <color rgb="FF63BE7B"/>
        <color rgb="FFFFEF9C"/>
      </colorScale>
    </cfRule>
    <cfRule type="colorScale" priority="425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42">
      <colorScale>
        <cfvo type="min"/>
        <cfvo type="max"/>
        <color rgb="FF63BE7B"/>
        <color rgb="FFFFEF9C"/>
      </colorScale>
    </cfRule>
    <cfRule type="colorScale" priority="425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44">
      <colorScale>
        <cfvo type="min"/>
        <cfvo type="max"/>
        <color rgb="FF63BE7B"/>
        <color rgb="FFFFEF9C"/>
      </colorScale>
    </cfRule>
    <cfRule type="colorScale" priority="42545">
      <colorScale>
        <cfvo type="min"/>
        <cfvo type="max"/>
        <color rgb="FF63BE7B"/>
        <color rgb="FFFFEF9C"/>
      </colorScale>
    </cfRule>
    <cfRule type="colorScale" priority="425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50">
      <colorScale>
        <cfvo type="min"/>
        <cfvo type="max"/>
        <color rgb="FF63BE7B"/>
        <color rgb="FFFFEF9C"/>
      </colorScale>
    </cfRule>
    <cfRule type="colorScale" priority="425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52">
      <colorScale>
        <cfvo type="min"/>
        <cfvo type="max"/>
        <color rgb="FF63BE7B"/>
        <color rgb="FFFFEF9C"/>
      </colorScale>
    </cfRule>
    <cfRule type="colorScale" priority="425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54">
      <colorScale>
        <cfvo type="min"/>
        <cfvo type="max"/>
        <color rgb="FF63BE7B"/>
        <color rgb="FFFFEF9C"/>
      </colorScale>
    </cfRule>
    <cfRule type="colorScale" priority="425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56">
      <colorScale>
        <cfvo type="min"/>
        <cfvo type="max"/>
        <color rgb="FF63BE7B"/>
        <color rgb="FFFFEF9C"/>
      </colorScale>
    </cfRule>
    <cfRule type="colorScale" priority="42557">
      <colorScale>
        <cfvo type="min"/>
        <cfvo type="max"/>
        <color rgb="FF63BE7B"/>
        <color rgb="FFFFEF9C"/>
      </colorScale>
    </cfRule>
    <cfRule type="colorScale" priority="425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62">
      <colorScale>
        <cfvo type="min"/>
        <cfvo type="max"/>
        <color rgb="FF63BE7B"/>
        <color rgb="FFFFEF9C"/>
      </colorScale>
    </cfRule>
    <cfRule type="colorScale" priority="425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86">
      <colorScale>
        <cfvo type="min"/>
        <cfvo type="max"/>
        <color rgb="FF63BE7B"/>
        <color rgb="FFFFEF9C"/>
      </colorScale>
    </cfRule>
    <cfRule type="colorScale" priority="42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89">
      <colorScale>
        <cfvo type="min"/>
        <cfvo type="max"/>
        <color rgb="FF63BE7B"/>
        <color rgb="FFFFEF9C"/>
      </colorScale>
    </cfRule>
    <cfRule type="colorScale" priority="425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91">
      <colorScale>
        <cfvo type="min"/>
        <cfvo type="max"/>
        <color rgb="FF63BE7B"/>
        <color rgb="FFFFEF9C"/>
      </colorScale>
    </cfRule>
    <cfRule type="colorScale" priority="42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94">
      <colorScale>
        <cfvo type="min"/>
        <cfvo type="max"/>
        <color rgb="FF63BE7B"/>
        <color rgb="FFFFEF9C"/>
      </colorScale>
    </cfRule>
    <cfRule type="colorScale" priority="425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96">
      <colorScale>
        <cfvo type="min"/>
        <cfvo type="max"/>
        <color rgb="FF63BE7B"/>
        <color rgb="FFFFEF9C"/>
      </colorScale>
    </cfRule>
    <cfRule type="colorScale" priority="42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99">
      <colorScale>
        <cfvo type="min"/>
        <cfvo type="max"/>
        <color rgb="FF63BE7B"/>
        <color rgb="FFFFEF9C"/>
      </colorScale>
    </cfRule>
    <cfRule type="colorScale" priority="426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01">
      <colorScale>
        <cfvo type="min"/>
        <cfvo type="max"/>
        <color rgb="FF63BE7B"/>
        <color rgb="FFFFEF9C"/>
      </colorScale>
    </cfRule>
    <cfRule type="colorScale" priority="426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03">
      <colorScale>
        <cfvo type="min"/>
        <cfvo type="max"/>
        <color rgb="FF63BE7B"/>
        <color rgb="FFFFEF9C"/>
      </colorScale>
    </cfRule>
    <cfRule type="colorScale" priority="42604">
      <colorScale>
        <cfvo type="min"/>
        <cfvo type="max"/>
        <color rgb="FF63BE7B"/>
        <color rgb="FFFFEF9C"/>
      </colorScale>
    </cfRule>
    <cfRule type="colorScale" priority="426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31">
      <colorScale>
        <cfvo type="min"/>
        <cfvo type="max"/>
        <color rgb="FF63BE7B"/>
        <color rgb="FFFFEF9C"/>
      </colorScale>
    </cfRule>
    <cfRule type="colorScale" priority="426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33">
      <colorScale>
        <cfvo type="min"/>
        <cfvo type="max"/>
        <color rgb="FF63BE7B"/>
        <color rgb="FFFFEF9C"/>
      </colorScale>
    </cfRule>
    <cfRule type="colorScale" priority="426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36">
      <colorScale>
        <cfvo type="min"/>
        <cfvo type="max"/>
        <color rgb="FF63BE7B"/>
        <color rgb="FFFFEF9C"/>
      </colorScale>
    </cfRule>
    <cfRule type="colorScale" priority="426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38">
      <colorScale>
        <cfvo type="min"/>
        <cfvo type="max"/>
        <color rgb="FF63BE7B"/>
        <color rgb="FFFFEF9C"/>
      </colorScale>
    </cfRule>
    <cfRule type="colorScale" priority="426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40">
      <colorScale>
        <cfvo type="min"/>
        <cfvo type="max"/>
        <color rgb="FF63BE7B"/>
        <color rgb="FFFFEF9C"/>
      </colorScale>
    </cfRule>
    <cfRule type="colorScale" priority="426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42">
      <colorScale>
        <cfvo type="min"/>
        <cfvo type="max"/>
        <color rgb="FF63BE7B"/>
        <color rgb="FFFFEF9C"/>
      </colorScale>
    </cfRule>
    <cfRule type="colorScale" priority="42643">
      <colorScale>
        <cfvo type="min"/>
        <cfvo type="max"/>
        <color rgb="FF63BE7B"/>
        <color rgb="FFFFEF9C"/>
      </colorScale>
    </cfRule>
    <cfRule type="colorScale" priority="426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48">
      <colorScale>
        <cfvo type="min"/>
        <cfvo type="max"/>
        <color rgb="FF63BE7B"/>
        <color rgb="FFFFEF9C"/>
      </colorScale>
    </cfRule>
    <cfRule type="colorScale" priority="426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50">
      <colorScale>
        <cfvo type="min"/>
        <cfvo type="max"/>
        <color rgb="FF63BE7B"/>
        <color rgb="FFFFEF9C"/>
      </colorScale>
    </cfRule>
    <cfRule type="colorScale" priority="42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75">
      <colorScale>
        <cfvo type="min"/>
        <cfvo type="max"/>
        <color rgb="FF63BE7B"/>
        <color rgb="FFFFEF9C"/>
      </colorScale>
    </cfRule>
    <cfRule type="colorScale" priority="426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77">
      <colorScale>
        <cfvo type="min"/>
        <cfvo type="max"/>
        <color rgb="FF63BE7B"/>
        <color rgb="FFFFEF9C"/>
      </colorScale>
    </cfRule>
    <cfRule type="colorScale" priority="42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80">
      <colorScale>
        <cfvo type="min"/>
        <cfvo type="max"/>
        <color rgb="FF63BE7B"/>
        <color rgb="FFFFEF9C"/>
      </colorScale>
    </cfRule>
    <cfRule type="colorScale" priority="426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82">
      <colorScale>
        <cfvo type="min"/>
        <cfvo type="max"/>
        <color rgb="FF63BE7B"/>
        <color rgb="FFFFEF9C"/>
      </colorScale>
    </cfRule>
    <cfRule type="colorScale" priority="42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85">
      <colorScale>
        <cfvo type="min"/>
        <cfvo type="max"/>
        <color rgb="FF63BE7B"/>
        <color rgb="FFFFEF9C"/>
      </colorScale>
    </cfRule>
    <cfRule type="colorScale" priority="426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87">
      <colorScale>
        <cfvo type="min"/>
        <cfvo type="max"/>
        <color rgb="FF63BE7B"/>
        <color rgb="FFFFEF9C"/>
      </colorScale>
    </cfRule>
    <cfRule type="colorScale" priority="426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89">
      <colorScale>
        <cfvo type="min"/>
        <cfvo type="max"/>
        <color rgb="FF63BE7B"/>
        <color rgb="FFFFEF9C"/>
      </colorScale>
    </cfRule>
    <cfRule type="colorScale" priority="42690">
      <colorScale>
        <cfvo type="min"/>
        <cfvo type="max"/>
        <color rgb="FF63BE7B"/>
        <color rgb="FFFFEF9C"/>
      </colorScale>
    </cfRule>
    <cfRule type="colorScale" priority="426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98">
      <colorScale>
        <cfvo type="min"/>
        <cfvo type="max"/>
        <color rgb="FF63BE7B"/>
        <color rgb="FFFFEF9C"/>
      </colorScale>
    </cfRule>
    <cfRule type="colorScale" priority="426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00">
      <colorScale>
        <cfvo type="min"/>
        <cfvo type="max"/>
        <color rgb="FF63BE7B"/>
        <color rgb="FFFFEF9C"/>
      </colorScale>
    </cfRule>
  </conditionalFormatting>
  <conditionalFormatting sqref="D377:P382 I351:I382 M351:M382 C351:F382 C387:P417">
    <cfRule type="colorScale" priority="42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:G26">
    <cfRule type="colorScale" priority="40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1:G61">
    <cfRule type="colorScale" priority="64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1:G62">
    <cfRule type="colorScale" priority="7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7:G96">
    <cfRule type="colorScale" priority="64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7">
    <cfRule type="colorScale" priority="15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02:G132">
    <cfRule type="colorScale" priority="6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38:G167">
    <cfRule type="colorScale" priority="6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33 G168 G204">
    <cfRule type="colorScale" priority="7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73:G203">
    <cfRule type="colorScale" priority="5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G239">
    <cfRule type="colorScale" priority="5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45:G274">
    <cfRule type="colorScale" priority="50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75 G240 G102:G132">
    <cfRule type="colorScale" priority="25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80:G310">
    <cfRule type="colorScale" priority="45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80:G311 G346">
    <cfRule type="colorScale" priority="25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16:G345">
    <cfRule type="colorScale" priority="38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51:G382 G387:G417">
    <cfRule type="colorScale" priority="42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51:G382">
    <cfRule type="colorScale" priority="32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87:G417">
    <cfRule type="colorScale" priority="42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:H25">
    <cfRule type="colorScale" priority="7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:H26">
    <cfRule type="colorScale" priority="40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:H61">
    <cfRule type="colorScale" priority="6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:H62">
    <cfRule type="colorScale" priority="7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67:H96">
    <cfRule type="colorScale" priority="6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7">
    <cfRule type="colorScale" priority="15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02:H132">
    <cfRule type="colorScale" priority="6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8:H167">
    <cfRule type="colorScale" priority="6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3 H168 H204">
    <cfRule type="colorScale" priority="7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73:H203">
    <cfRule type="colorScale" priority="5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09:H239">
    <cfRule type="colorScale" priority="5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45:H274">
    <cfRule type="colorScale" priority="50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75 H240 H102:H132">
    <cfRule type="colorScale" priority="25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80:H310">
    <cfRule type="colorScale" priority="4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80:H311 H346">
    <cfRule type="colorScale" priority="25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6:H345">
    <cfRule type="colorScale" priority="3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51:H382 H387:H417">
    <cfRule type="colorScale" priority="43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51:H382">
    <cfRule type="colorScale" priority="3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87:H417">
    <cfRule type="colorScale" priority="42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I26 M9:M26 C9:F26">
    <cfRule type="colorScale" priority="40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:I61 M31:M61 C31:F61">
    <cfRule type="colorScale" priority="7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:I61">
    <cfRule type="colorScale" priority="64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67:I96 M67:M96 C67:F96">
    <cfRule type="colorScale" priority="7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02:I132 M102:M132 C102:F132">
    <cfRule type="colorScale" priority="7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02:I132">
    <cfRule type="colorScale" priority="6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8:I167 M138:M167 C138:F167">
    <cfRule type="colorScale" priority="7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8:I167">
    <cfRule type="colorScale" priority="6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73:I203 M173:M203 C173:F203">
    <cfRule type="colorScale" priority="6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73:I203">
    <cfRule type="colorScale" priority="5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I239 M209:M239 C209:F239">
    <cfRule type="colorScale" priority="5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I239">
    <cfRule type="colorScale" priority="5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5:I274 M245:M274 C245:F274">
    <cfRule type="colorScale" priority="5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5:I274">
    <cfRule type="colorScale" priority="50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80:I310 M280:M310 C280:F310">
    <cfRule type="colorScale" priority="4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80:I310"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6:I345 M316:M345 C316:F345">
    <cfRule type="colorScale" priority="4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6:I345">
    <cfRule type="colorScale" priority="3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46 I346 C346:F346 C280:F311 I280:I311 M280:M311">
    <cfRule type="colorScale" priority="25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51:I382 I387:I417">
    <cfRule type="colorScale" priority="43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51:I382 M351:M382 C351:F382 I387:I417 M387:M417 C387:F417">
    <cfRule type="colorScale" priority="43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P3">
    <cfRule type="cellIs" dxfId="2893" priority="7782" operator="equal">
      <formula>10%</formula>
    </cfRule>
    <cfRule type="cellIs" dxfId="2892" priority="7783" operator="equal">
      <formula>0.12</formula>
    </cfRule>
    <cfRule type="cellIs" dxfId="2891" priority="7784" operator="equal">
      <formula>0.14</formula>
    </cfRule>
    <cfRule type="cellIs" dxfId="2890" priority="7785" operator="equal">
      <formula>0.15</formula>
    </cfRule>
    <cfRule type="cellIs" dxfId="2889" priority="7786" operator="equal">
      <formula>0.16</formula>
    </cfRule>
    <cfRule type="cellIs" dxfId="2888" priority="7787" operator="equal">
      <formula>"Открытый тариф"</formula>
    </cfRule>
  </conditionalFormatting>
  <conditionalFormatting sqref="J9:J25">
    <cfRule type="colorScale" priority="7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9:J26">
    <cfRule type="colorScale" priority="40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1:J61">
    <cfRule type="colorScale" priority="6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1:J62">
    <cfRule type="colorScale" priority="7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67:J96">
    <cfRule type="colorScale" priority="6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97">
    <cfRule type="colorScale" priority="15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02:J132">
    <cfRule type="colorScale" priority="6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38:J167">
    <cfRule type="colorScale" priority="6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33 J168 J204">
    <cfRule type="colorScale" priority="7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73:J203">
    <cfRule type="colorScale" priority="5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09:J239">
    <cfRule type="colorScale" priority="5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45:J274">
    <cfRule type="colorScale" priority="5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75 J240 J102:J132">
    <cfRule type="colorScale" priority="25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80:J310">
    <cfRule type="colorScale" priority="4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80:J311 J346">
    <cfRule type="colorScale" priority="25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16:J345">
    <cfRule type="colorScale" priority="3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51:J382 J387:J417">
    <cfRule type="colorScale" priority="43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51:J382">
    <cfRule type="colorScale" priority="3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87:J417">
    <cfRule type="colorScale" priority="43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:K26">
    <cfRule type="colorScale" priority="40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1:K61">
    <cfRule type="colorScale" priority="6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1:K62">
    <cfRule type="colorScale" priority="7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7:K96">
    <cfRule type="colorScale" priority="64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7">
    <cfRule type="colorScale" priority="15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02:K132">
    <cfRule type="colorScale" priority="6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38:K167">
    <cfRule type="colorScale" priority="6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33 K168 K204">
    <cfRule type="colorScale" priority="7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73:K203">
    <cfRule type="colorScale" priority="5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K239">
    <cfRule type="colorScale" priority="5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45:K274">
    <cfRule type="colorScale" priority="5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75 K240 K102:K132">
    <cfRule type="colorScale" priority="25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80:K310">
    <cfRule type="colorScale" priority="4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80:K311 K346">
    <cfRule type="colorScale" priority="25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16:K345">
    <cfRule type="colorScale" priority="3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51:K382 K387:K417">
    <cfRule type="colorScale" priority="43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51:K382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87:K417">
    <cfRule type="colorScale" priority="43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:L25">
    <cfRule type="colorScale" priority="7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:L26">
    <cfRule type="colorScale" priority="40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1:L61">
    <cfRule type="colorScale" priority="6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1:L62">
    <cfRule type="colorScale" priority="7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67:L96">
    <cfRule type="colorScale" priority="6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7">
    <cfRule type="colorScale" priority="15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02:L132">
    <cfRule type="colorScale" priority="6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38:L167">
    <cfRule type="colorScale" priority="6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33 L168 L204">
    <cfRule type="colorScale" priority="7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73:L203">
    <cfRule type="colorScale" priority="5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09:L239">
    <cfRule type="colorScale" priority="5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45:L274">
    <cfRule type="colorScale" priority="50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75 L240 L102:L132">
    <cfRule type="colorScale" priority="25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80:L310"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80:L311 L346">
    <cfRule type="colorScale" priority="25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16:L345">
    <cfRule type="colorScale" priority="3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51:L382 L387:L417">
    <cfRule type="colorScale" priority="43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51:L382">
    <cfRule type="colorScale" priority="3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87:L417">
    <cfRule type="colorScale" priority="43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67:M96 I67:I96 C67:F96">
    <cfRule type="colorScale" priority="6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67:M96">
    <cfRule type="colorScale" priority="6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73:M203 I173:I203 C173:F203">
    <cfRule type="colorScale" priority="7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M239 I209:I239 C209:F239">
    <cfRule type="colorScale" priority="7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40 I240 C240:F240 C275:F275 I275 M275 C102:F132 I102:I132 M102:M132">
    <cfRule type="colorScale" priority="25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45:M274 I245:I274 C245:F274">
    <cfRule type="colorScale" priority="6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80:M310 I280:I310 C280:F310">
    <cfRule type="colorScale" priority="6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16:M345 I316:I345 C316:F345">
    <cfRule type="colorScale" priority="6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51:M382 I351:I382 C351:F382 M387:M417 I387:I417 C387:F417">
    <cfRule type="colorScale" priority="43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51:M382 M387:M417">
    <cfRule type="colorScale" priority="43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:N25">
    <cfRule type="colorScale" priority="7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:N26">
    <cfRule type="colorScale" priority="40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1:N61">
    <cfRule type="colorScale" priority="64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1:N62">
    <cfRule type="colorScale" priority="7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67:N96">
    <cfRule type="colorScale" priority="6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7">
    <cfRule type="colorScale" priority="15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02:N132">
    <cfRule type="colorScale" priority="6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38:N167">
    <cfRule type="colorScale" priority="6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33 N168 N204">
    <cfRule type="colorScale" priority="7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73:N203">
    <cfRule type="colorScale" priority="5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09:N239">
    <cfRule type="colorScale" priority="5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45:N274">
    <cfRule type="colorScale" priority="5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75 N240 N102:N132">
    <cfRule type="colorScale" priority="25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80:N310">
    <cfRule type="colorScale" priority="4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80:N311 N346">
    <cfRule type="colorScale" priority="25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16:N345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51:N382 N387:N417">
    <cfRule type="colorScale" priority="43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51:N382">
    <cfRule type="colorScale" priority="3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87:N417">
    <cfRule type="colorScale" priority="43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:O26">
    <cfRule type="colorScale" priority="40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1:O61">
    <cfRule type="colorScale" priority="6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1:O62">
    <cfRule type="colorScale" priority="7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67:O96">
    <cfRule type="colorScale" priority="6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7">
    <cfRule type="colorScale" priority="15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02:O132">
    <cfRule type="colorScale" priority="6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38:O167">
    <cfRule type="colorScale" priority="6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33 O168 O204">
    <cfRule type="colorScale" priority="7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73:O203">
    <cfRule type="colorScale" priority="5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O239">
    <cfRule type="colorScale" priority="5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45:O274">
    <cfRule type="colorScale" priority="5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75 O240 O102:O132">
    <cfRule type="colorScale" priority="25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80:O310">
    <cfRule type="colorScale" priority="4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80:O311 O346">
    <cfRule type="colorScale" priority="25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16:O345">
    <cfRule type="colorScale" priority="3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51:O382 O387:O417">
    <cfRule type="colorScale" priority="43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51:O382">
    <cfRule type="colorScale" priority="3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87:O417">
    <cfRule type="colorScale" priority="43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P25">
    <cfRule type="colorScale" priority="7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P26">
    <cfRule type="colorScale" priority="40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1:P61">
    <cfRule type="colorScale" priority="6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1:P62">
    <cfRule type="colorScale" priority="7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67:P96">
    <cfRule type="colorScale" priority="6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7">
    <cfRule type="colorScale" priority="15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02:P132">
    <cfRule type="colorScale" priority="6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38:P167">
    <cfRule type="colorScale" priority="6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33 P168 P204">
    <cfRule type="colorScale" priority="7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73:P203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09:P239">
    <cfRule type="colorScale" priority="5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45:P274">
    <cfRule type="colorScale" priority="5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75 P240 P102:P132">
    <cfRule type="colorScale" priority="25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80:P310"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80:P311 P346">
    <cfRule type="colorScale" priority="25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16:P345">
    <cfRule type="colorScale" priority="3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51:P382 P387:P417">
    <cfRule type="colorScale" priority="44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51:P382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87:P417">
    <cfRule type="colorScale" priority="43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">
    <cfRule type="cellIs" dxfId="2887" priority="7818" operator="equal">
      <formula>10%</formula>
    </cfRule>
    <cfRule type="cellIs" dxfId="2886" priority="7819" operator="equal">
      <formula>0.12</formula>
    </cfRule>
    <cfRule type="cellIs" dxfId="2885" priority="7820" operator="equal">
      <formula>0.14</formula>
    </cfRule>
    <cfRule type="cellIs" dxfId="2884" priority="7821" operator="equal">
      <formula>0.15</formula>
    </cfRule>
    <cfRule type="cellIs" dxfId="2883" priority="7822" operator="equal">
      <formula>0.16</formula>
    </cfRule>
    <cfRule type="cellIs" dxfId="2882" priority="7823" operator="equal">
      <formula>"Открытый тариф"</formula>
    </cfRule>
  </conditionalFormatting>
  <conditionalFormatting sqref="C351:F381 I351:I381 M351:M381">
    <cfRule type="colorScale" priority="2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2:F352">
    <cfRule type="colorScale" priority="2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2:P352">
    <cfRule type="colorScale" priority="20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00">
      <colorScale>
        <cfvo type="min"/>
        <cfvo type="max"/>
        <color rgb="FF63BE7B"/>
        <color rgb="FFFFEF9C"/>
      </colorScale>
    </cfRule>
    <cfRule type="colorScale" priority="21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5">
      <colorScale>
        <cfvo type="min"/>
        <cfvo type="max"/>
        <color rgb="FF63BE7B"/>
        <color rgb="FFFFEF9C"/>
      </colorScale>
    </cfRule>
    <cfRule type="colorScale" priority="21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7">
      <colorScale>
        <cfvo type="min"/>
        <cfvo type="max"/>
        <color rgb="FF63BE7B"/>
        <color rgb="FFFFEF9C"/>
      </colorScale>
    </cfRule>
    <cfRule type="colorScale" priority="21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73">
      <colorScale>
        <cfvo type="min"/>
        <cfvo type="max"/>
        <color rgb="FF63BE7B"/>
        <color rgb="FFFFEF9C"/>
      </colorScale>
    </cfRule>
    <cfRule type="colorScale" priority="21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75">
      <colorScale>
        <cfvo type="min"/>
        <cfvo type="max"/>
        <color rgb="FF63BE7B"/>
        <color rgb="FFFFEF9C"/>
      </colorScale>
    </cfRule>
    <cfRule type="colorScale" priority="21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86">
      <colorScale>
        <cfvo type="min"/>
        <cfvo type="max"/>
        <color rgb="FF63BE7B"/>
        <color rgb="FFFFEF9C"/>
      </colorScale>
    </cfRule>
    <cfRule type="colorScale" priority="21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22">
      <colorScale>
        <cfvo type="min"/>
        <cfvo type="max"/>
        <color rgb="FF63BE7B"/>
        <color rgb="FFFFEF9C"/>
      </colorScale>
    </cfRule>
    <cfRule type="colorScale" priority="22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24">
      <colorScale>
        <cfvo type="min"/>
        <cfvo type="max"/>
        <color rgb="FF63BE7B"/>
        <color rgb="FFFFEF9C"/>
      </colorScale>
    </cfRule>
    <cfRule type="colorScale" priority="22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35">
      <colorScale>
        <cfvo type="min"/>
        <cfvo type="max"/>
        <color rgb="FF63BE7B"/>
        <color rgb="FFFFEF9C"/>
      </colorScale>
    </cfRule>
    <cfRule type="colorScale" priority="22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5">
      <colorScale>
        <cfvo type="min"/>
        <cfvo type="max"/>
        <color rgb="FF63BE7B"/>
        <color rgb="FFFFEF9C"/>
      </colorScale>
    </cfRule>
    <cfRule type="colorScale" priority="2256">
      <colorScale>
        <cfvo type="min"/>
        <cfvo type="max"/>
        <color rgb="FF63BE7B"/>
        <color rgb="FFFFEF9C"/>
      </colorScale>
    </cfRule>
    <cfRule type="colorScale" priority="22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85">
      <colorScale>
        <cfvo type="min"/>
        <cfvo type="max"/>
        <color rgb="FF63BE7B"/>
        <color rgb="FFFFEF9C"/>
      </colorScale>
    </cfRule>
    <cfRule type="colorScale" priority="22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87">
      <colorScale>
        <cfvo type="min"/>
        <cfvo type="max"/>
        <color rgb="FF63BE7B"/>
        <color rgb="FFFFEF9C"/>
      </colorScale>
    </cfRule>
    <cfRule type="colorScale" priority="22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98">
      <colorScale>
        <cfvo type="min"/>
        <cfvo type="max"/>
        <color rgb="FF63BE7B"/>
        <color rgb="FFFFEF9C"/>
      </colorScale>
    </cfRule>
    <cfRule type="colorScale" priority="23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18">
      <colorScale>
        <cfvo type="min"/>
        <cfvo type="max"/>
        <color rgb="FF63BE7B"/>
        <color rgb="FFFFEF9C"/>
      </colorScale>
    </cfRule>
    <cfRule type="colorScale" priority="2319">
      <colorScale>
        <cfvo type="min"/>
        <cfvo type="max"/>
        <color rgb="FF63BE7B"/>
        <color rgb="FFFFEF9C"/>
      </colorScale>
    </cfRule>
    <cfRule type="colorScale" priority="23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4">
      <colorScale>
        <cfvo type="min"/>
        <cfvo type="max"/>
        <color rgb="FF63BE7B"/>
        <color rgb="FFFFEF9C"/>
      </colorScale>
    </cfRule>
    <cfRule type="colorScale" priority="23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6">
      <colorScale>
        <cfvo type="min"/>
        <cfvo type="max"/>
        <color rgb="FF63BE7B"/>
        <color rgb="FFFFEF9C"/>
      </colorScale>
    </cfRule>
    <cfRule type="colorScale" priority="23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2">
      <colorScale>
        <cfvo type="min"/>
        <cfvo type="max"/>
        <color rgb="FF63BE7B"/>
        <color rgb="FFFFEF9C"/>
      </colorScale>
    </cfRule>
    <cfRule type="colorScale" priority="23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4">
      <colorScale>
        <cfvo type="min"/>
        <cfvo type="max"/>
        <color rgb="FF63BE7B"/>
        <color rgb="FFFFEF9C"/>
      </colorScale>
    </cfRule>
    <cfRule type="colorScale" priority="23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75">
      <colorScale>
        <cfvo type="min"/>
        <cfvo type="max"/>
        <color rgb="FF63BE7B"/>
        <color rgb="FFFFEF9C"/>
      </colorScale>
    </cfRule>
    <cfRule type="colorScale" priority="23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5">
      <colorScale>
        <cfvo type="min"/>
        <cfvo type="max"/>
        <color rgb="FF63BE7B"/>
        <color rgb="FFFFEF9C"/>
      </colorScale>
    </cfRule>
    <cfRule type="colorScale" priority="2396">
      <colorScale>
        <cfvo type="min"/>
        <cfvo type="max"/>
        <color rgb="FF63BE7B"/>
        <color rgb="FFFFEF9C"/>
      </colorScale>
    </cfRule>
    <cfRule type="colorScale" priority="23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01">
      <colorScale>
        <cfvo type="min"/>
        <cfvo type="max"/>
        <color rgb="FF63BE7B"/>
        <color rgb="FFFFEF9C"/>
      </colorScale>
    </cfRule>
    <cfRule type="colorScale" priority="24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03">
      <colorScale>
        <cfvo type="min"/>
        <cfvo type="max"/>
        <color rgb="FF63BE7B"/>
        <color rgb="FFFFEF9C"/>
      </colorScale>
    </cfRule>
    <cfRule type="colorScale" priority="2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15">
      <colorScale>
        <cfvo type="min"/>
        <cfvo type="max"/>
        <color rgb="FF63BE7B"/>
        <color rgb="FFFFEF9C"/>
      </colorScale>
    </cfRule>
    <cfRule type="colorScale" priority="24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17">
      <colorScale>
        <cfvo type="min"/>
        <cfvo type="max"/>
        <color rgb="FF63BE7B"/>
        <color rgb="FFFFEF9C"/>
      </colorScale>
    </cfRule>
    <cfRule type="colorScale" priority="24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53">
      <colorScale>
        <cfvo type="min"/>
        <cfvo type="max"/>
        <color rgb="FF63BE7B"/>
        <color rgb="FFFFEF9C"/>
      </colorScale>
    </cfRule>
    <cfRule type="colorScale" priority="24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55">
      <colorScale>
        <cfvo type="min"/>
        <cfvo type="max"/>
        <color rgb="FF63BE7B"/>
        <color rgb="FFFFEF9C"/>
      </colorScale>
    </cfRule>
    <cfRule type="colorScale" priority="24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66">
      <colorScale>
        <cfvo type="min"/>
        <cfvo type="max"/>
        <color rgb="FF63BE7B"/>
        <color rgb="FFFFEF9C"/>
      </colorScale>
    </cfRule>
    <cfRule type="colorScale" priority="24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86">
      <colorScale>
        <cfvo type="min"/>
        <cfvo type="max"/>
        <color rgb="FF63BE7B"/>
        <color rgb="FFFFEF9C"/>
      </colorScale>
    </cfRule>
    <cfRule type="colorScale" priority="2487">
      <colorScale>
        <cfvo type="min"/>
        <cfvo type="max"/>
        <color rgb="FF63BE7B"/>
        <color rgb="FFFFEF9C"/>
      </colorScale>
    </cfRule>
    <cfRule type="colorScale" priority="24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92">
      <colorScale>
        <cfvo type="min"/>
        <cfvo type="max"/>
        <color rgb="FF63BE7B"/>
        <color rgb="FFFFEF9C"/>
      </colorScale>
    </cfRule>
    <cfRule type="colorScale" priority="24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94">
      <colorScale>
        <cfvo type="min"/>
        <cfvo type="max"/>
        <color rgb="FF63BE7B"/>
        <color rgb="FFFFEF9C"/>
      </colorScale>
    </cfRule>
    <cfRule type="colorScale" priority="2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06">
      <colorScale>
        <cfvo type="min"/>
        <cfvo type="max"/>
        <color rgb="FF63BE7B"/>
        <color rgb="FFFFEF9C"/>
      </colorScale>
    </cfRule>
    <cfRule type="colorScale" priority="25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08">
      <colorScale>
        <cfvo type="min"/>
        <cfvo type="max"/>
        <color rgb="FF63BE7B"/>
        <color rgb="FFFFEF9C"/>
      </colorScale>
    </cfRule>
    <cfRule type="colorScale" priority="2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20">
      <colorScale>
        <cfvo type="min"/>
        <cfvo type="max"/>
        <color rgb="FF63BE7B"/>
        <color rgb="FFFFEF9C"/>
      </colorScale>
    </cfRule>
    <cfRule type="colorScale" priority="25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22">
      <colorScale>
        <cfvo type="min"/>
        <cfvo type="max"/>
        <color rgb="FF63BE7B"/>
        <color rgb="FFFFEF9C"/>
      </colorScale>
    </cfRule>
    <cfRule type="colorScale" priority="25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58">
      <colorScale>
        <cfvo type="min"/>
        <cfvo type="max"/>
        <color rgb="FF63BE7B"/>
        <color rgb="FFFFEF9C"/>
      </colorScale>
    </cfRule>
    <cfRule type="colorScale" priority="25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60">
      <colorScale>
        <cfvo type="min"/>
        <cfvo type="max"/>
        <color rgb="FF63BE7B"/>
        <color rgb="FFFFEF9C"/>
      </colorScale>
    </cfRule>
    <cfRule type="colorScale" priority="25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1">
      <colorScale>
        <cfvo type="min"/>
        <cfvo type="max"/>
        <color rgb="FF63BE7B"/>
        <color rgb="FFFFEF9C"/>
      </colorScale>
    </cfRule>
    <cfRule type="colorScale" priority="25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91">
      <colorScale>
        <cfvo type="min"/>
        <cfvo type="max"/>
        <color rgb="FF63BE7B"/>
        <color rgb="FFFFEF9C"/>
      </colorScale>
    </cfRule>
    <cfRule type="colorScale" priority="2592">
      <colorScale>
        <cfvo type="min"/>
        <cfvo type="max"/>
        <color rgb="FF63BE7B"/>
        <color rgb="FFFFEF9C"/>
      </colorScale>
    </cfRule>
    <cfRule type="colorScale" priority="25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97">
      <colorScale>
        <cfvo type="min"/>
        <cfvo type="max"/>
        <color rgb="FF63BE7B"/>
        <color rgb="FFFFEF9C"/>
      </colorScale>
    </cfRule>
    <cfRule type="colorScale" priority="25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99">
      <colorScale>
        <cfvo type="min"/>
        <cfvo type="max"/>
        <color rgb="FF63BE7B"/>
        <color rgb="FFFFEF9C"/>
      </colorScale>
    </cfRule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11">
      <colorScale>
        <cfvo type="min"/>
        <cfvo type="max"/>
        <color rgb="FF63BE7B"/>
        <color rgb="FFFFEF9C"/>
      </colorScale>
    </cfRule>
    <cfRule type="colorScale" priority="26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13">
      <colorScale>
        <cfvo type="min"/>
        <cfvo type="max"/>
        <color rgb="FF63BE7B"/>
        <color rgb="FFFFEF9C"/>
      </colorScale>
    </cfRule>
    <cfRule type="colorScale" priority="2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25">
      <colorScale>
        <cfvo type="min"/>
        <cfvo type="max"/>
        <color rgb="FF63BE7B"/>
        <color rgb="FFFFEF9C"/>
      </colorScale>
    </cfRule>
    <cfRule type="colorScale" priority="26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27">
      <colorScale>
        <cfvo type="min"/>
        <cfvo type="max"/>
        <color rgb="FF63BE7B"/>
        <color rgb="FFFFEF9C"/>
      </colorScale>
    </cfRule>
    <cfRule type="colorScale" priority="26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9">
      <colorScale>
        <cfvo type="min"/>
        <cfvo type="max"/>
        <color rgb="FF63BE7B"/>
        <color rgb="FFFFEF9C"/>
      </colorScale>
    </cfRule>
    <cfRule type="colorScale" priority="26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41">
      <colorScale>
        <cfvo type="min"/>
        <cfvo type="max"/>
        <color rgb="FF63BE7B"/>
        <color rgb="FFFFEF9C"/>
      </colorScale>
    </cfRule>
    <cfRule type="colorScale" priority="26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7">
      <colorScale>
        <cfvo type="min"/>
        <cfvo type="max"/>
        <color rgb="FF63BE7B"/>
        <color rgb="FFFFEF9C"/>
      </colorScale>
    </cfRule>
    <cfRule type="colorScale" priority="26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9">
      <colorScale>
        <cfvo type="min"/>
        <cfvo type="max"/>
        <color rgb="FF63BE7B"/>
        <color rgb="FFFFEF9C"/>
      </colorScale>
    </cfRule>
    <cfRule type="colorScale" priority="26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90">
      <colorScale>
        <cfvo type="min"/>
        <cfvo type="max"/>
        <color rgb="FF63BE7B"/>
        <color rgb="FFFFEF9C"/>
      </colorScale>
    </cfRule>
    <cfRule type="colorScale" priority="27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10">
      <colorScale>
        <cfvo type="min"/>
        <cfvo type="max"/>
        <color rgb="FF63BE7B"/>
        <color rgb="FFFFEF9C"/>
      </colorScale>
    </cfRule>
    <cfRule type="colorScale" priority="2711">
      <colorScale>
        <cfvo type="min"/>
        <cfvo type="max"/>
        <color rgb="FF63BE7B"/>
        <color rgb="FFFFEF9C"/>
      </colorScale>
    </cfRule>
    <cfRule type="colorScale" priority="27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16">
      <colorScale>
        <cfvo type="min"/>
        <cfvo type="max"/>
        <color rgb="FF63BE7B"/>
        <color rgb="FFFFEF9C"/>
      </colorScale>
    </cfRule>
    <cfRule type="colorScale" priority="27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18">
      <colorScale>
        <cfvo type="min"/>
        <cfvo type="max"/>
        <color rgb="FF63BE7B"/>
        <color rgb="FFFFEF9C"/>
      </colorScale>
    </cfRule>
    <cfRule type="colorScale" priority="27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30">
      <colorScale>
        <cfvo type="min"/>
        <cfvo type="max"/>
        <color rgb="FF63BE7B"/>
        <color rgb="FFFFEF9C"/>
      </colorScale>
    </cfRule>
    <cfRule type="colorScale" priority="27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32">
      <colorScale>
        <cfvo type="min"/>
        <cfvo type="max"/>
        <color rgb="FF63BE7B"/>
        <color rgb="FFFFEF9C"/>
      </colorScale>
    </cfRule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44">
      <colorScale>
        <cfvo type="min"/>
        <cfvo type="max"/>
        <color rgb="FF63BE7B"/>
        <color rgb="FFFFEF9C"/>
      </colorScale>
    </cfRule>
    <cfRule type="colorScale" priority="27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46">
      <colorScale>
        <cfvo type="min"/>
        <cfvo type="max"/>
        <color rgb="FF63BE7B"/>
        <color rgb="FFFFEF9C"/>
      </colorScale>
    </cfRule>
    <cfRule type="colorScale" priority="2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58">
      <colorScale>
        <cfvo type="min"/>
        <cfvo type="max"/>
        <color rgb="FF63BE7B"/>
        <color rgb="FFFFEF9C"/>
      </colorScale>
    </cfRule>
    <cfRule type="colorScale" priority="27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60">
      <colorScale>
        <cfvo type="min"/>
        <cfvo type="max"/>
        <color rgb="FF63BE7B"/>
        <color rgb="FFFFEF9C"/>
      </colorScale>
    </cfRule>
    <cfRule type="colorScale" priority="27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0">
      <colorScale>
        <cfvo type="min"/>
        <cfvo type="max"/>
        <color rgb="FF63BE7B"/>
        <color rgb="FFFFEF9C"/>
      </colorScale>
    </cfRule>
    <cfRule type="colorScale" priority="2781">
      <colorScale>
        <cfvo type="min"/>
        <cfvo type="max"/>
        <color rgb="FF63BE7B"/>
        <color rgb="FFFFEF9C"/>
      </colorScale>
    </cfRule>
    <cfRule type="colorScale" priority="27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10">
      <colorScale>
        <cfvo type="min"/>
        <cfvo type="max"/>
        <color rgb="FF63BE7B"/>
        <color rgb="FFFFEF9C"/>
      </colorScale>
    </cfRule>
    <cfRule type="colorScale" priority="28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12">
      <colorScale>
        <cfvo type="min"/>
        <cfvo type="max"/>
        <color rgb="FF63BE7B"/>
        <color rgb="FFFFEF9C"/>
      </colorScale>
    </cfRule>
    <cfRule type="colorScale" priority="28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23">
      <colorScale>
        <cfvo type="min"/>
        <cfvo type="max"/>
        <color rgb="FF63BE7B"/>
        <color rgb="FFFFEF9C"/>
      </colorScale>
    </cfRule>
    <cfRule type="colorScale" priority="28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43">
      <colorScale>
        <cfvo type="min"/>
        <cfvo type="max"/>
        <color rgb="FF63BE7B"/>
        <color rgb="FFFFEF9C"/>
      </colorScale>
    </cfRule>
    <cfRule type="colorScale" priority="2844">
      <colorScale>
        <cfvo type="min"/>
        <cfvo type="max"/>
        <color rgb="FF63BE7B"/>
        <color rgb="FFFFEF9C"/>
      </colorScale>
    </cfRule>
    <cfRule type="colorScale" priority="28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49">
      <colorScale>
        <cfvo type="min"/>
        <cfvo type="max"/>
        <color rgb="FF63BE7B"/>
        <color rgb="FFFFEF9C"/>
      </colorScale>
    </cfRule>
    <cfRule type="colorScale" priority="28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51">
      <colorScale>
        <cfvo type="min"/>
        <cfvo type="max"/>
        <color rgb="FF63BE7B"/>
        <color rgb="FFFFEF9C"/>
      </colorScale>
    </cfRule>
    <cfRule type="colorScale" priority="2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3">
      <colorScale>
        <cfvo type="min"/>
        <cfvo type="max"/>
        <color rgb="FF63BE7B"/>
        <color rgb="FFFFEF9C"/>
      </colorScale>
    </cfRule>
    <cfRule type="colorScale" priority="28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5">
      <colorScale>
        <cfvo type="min"/>
        <cfvo type="max"/>
        <color rgb="FF63BE7B"/>
        <color rgb="FFFFEF9C"/>
      </colorScale>
    </cfRule>
    <cfRule type="colorScale" priority="2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77">
      <colorScale>
        <cfvo type="min"/>
        <cfvo type="max"/>
        <color rgb="FF63BE7B"/>
        <color rgb="FFFFEF9C"/>
      </colorScale>
    </cfRule>
    <cfRule type="colorScale" priority="28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79">
      <colorScale>
        <cfvo type="min"/>
        <cfvo type="max"/>
        <color rgb="FF63BE7B"/>
        <color rgb="FFFFEF9C"/>
      </colorScale>
    </cfRule>
    <cfRule type="colorScale" priority="2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91">
      <colorScale>
        <cfvo type="min"/>
        <cfvo type="max"/>
        <color rgb="FF63BE7B"/>
        <color rgb="FFFFEF9C"/>
      </colorScale>
    </cfRule>
    <cfRule type="colorScale" priority="28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93">
      <colorScale>
        <cfvo type="min"/>
        <cfvo type="max"/>
        <color rgb="FF63BE7B"/>
        <color rgb="FFFFEF9C"/>
      </colorScale>
    </cfRule>
    <cfRule type="colorScale" priority="2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3">
      <colorScale>
        <cfvo type="min"/>
        <cfvo type="max"/>
        <color rgb="FF63BE7B"/>
        <color rgb="FFFFEF9C"/>
      </colorScale>
    </cfRule>
    <cfRule type="colorScale" priority="2914">
      <colorScale>
        <cfvo type="min"/>
        <cfvo type="max"/>
        <color rgb="FF63BE7B"/>
        <color rgb="FFFFEF9C"/>
      </colorScale>
    </cfRule>
    <cfRule type="colorScale" priority="29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9">
      <colorScale>
        <cfvo type="min"/>
        <cfvo type="max"/>
        <color rgb="FF63BE7B"/>
        <color rgb="FFFFEF9C"/>
      </colorScale>
    </cfRule>
    <cfRule type="colorScale" priority="29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21">
      <colorScale>
        <cfvo type="min"/>
        <cfvo type="max"/>
        <color rgb="FF63BE7B"/>
        <color rgb="FFFFEF9C"/>
      </colorScale>
    </cfRule>
  </conditionalFormatting>
  <conditionalFormatting sqref="G351:G381">
    <cfRule type="colorScale" priority="2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51:H381">
    <cfRule type="colorScale" priority="2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51:I381 M351:M381 C351:F381">
    <cfRule type="colorScale" priority="2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51:I381">
    <cfRule type="colorScale" priority="2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51:J381">
    <cfRule type="colorScale" priority="2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51:K381">
    <cfRule type="colorScale" priority="2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51:L381">
    <cfRule type="colorScale" priority="2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51:I381 M351:M381 C351:F381">
    <cfRule type="colorScale" priority="2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51:N381">
    <cfRule type="colorScale" priority="2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51:O381">
    <cfRule type="colorScale" priority="2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51:P381">
    <cfRule type="colorScale" priority="2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1:F381">
    <cfRule type="colorScale" priority="18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1:P381">
    <cfRule type="colorScale" priority="18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6">
      <colorScale>
        <cfvo type="min"/>
        <cfvo type="max"/>
        <color rgb="FF63BE7B"/>
        <color rgb="FFFFEF9C"/>
      </colorScale>
    </cfRule>
    <cfRule type="colorScale" priority="18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9">
      <colorScale>
        <cfvo type="min"/>
        <cfvo type="max"/>
        <color rgb="FF63BE7B"/>
        <color rgb="FFFFEF9C"/>
      </colorScale>
    </cfRule>
    <cfRule type="colorScale" priority="18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1">
      <colorScale>
        <cfvo type="min"/>
        <cfvo type="max"/>
        <color rgb="FF63BE7B"/>
        <color rgb="FFFFEF9C"/>
      </colorScale>
    </cfRule>
    <cfRule type="colorScale" priority="18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5">
      <colorScale>
        <cfvo type="min"/>
        <cfvo type="max"/>
        <color rgb="FF63BE7B"/>
        <color rgb="FFFFEF9C"/>
      </colorScale>
    </cfRule>
    <cfRule type="colorScale" priority="18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7">
      <colorScale>
        <cfvo type="min"/>
        <cfvo type="max"/>
        <color rgb="FF63BE7B"/>
        <color rgb="FFFFEF9C"/>
      </colorScale>
    </cfRule>
    <cfRule type="colorScale" priority="18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0">
      <colorScale>
        <cfvo type="min"/>
        <cfvo type="max"/>
        <color rgb="FF63BE7B"/>
        <color rgb="FFFFEF9C"/>
      </colorScale>
    </cfRule>
    <cfRule type="colorScale" priority="18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4">
      <colorScale>
        <cfvo type="min"/>
        <cfvo type="max"/>
        <color rgb="FF63BE7B"/>
        <color rgb="FFFFEF9C"/>
      </colorScale>
    </cfRule>
    <cfRule type="colorScale" priority="18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6">
      <colorScale>
        <cfvo type="min"/>
        <cfvo type="max"/>
        <color rgb="FF63BE7B"/>
        <color rgb="FFFFEF9C"/>
      </colorScale>
    </cfRule>
    <cfRule type="colorScale" priority="18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9">
      <colorScale>
        <cfvo type="min"/>
        <cfvo type="max"/>
        <color rgb="FF63BE7B"/>
        <color rgb="FFFFEF9C"/>
      </colorScale>
    </cfRule>
    <cfRule type="colorScale" priority="18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63">
      <colorScale>
        <cfvo type="min"/>
        <cfvo type="max"/>
        <color rgb="FF63BE7B"/>
        <color rgb="FFFFEF9C"/>
      </colorScale>
    </cfRule>
    <cfRule type="colorScale" priority="1864">
      <colorScale>
        <cfvo type="min"/>
        <cfvo type="max"/>
        <color rgb="FF63BE7B"/>
        <color rgb="FFFFEF9C"/>
      </colorScale>
    </cfRule>
    <cfRule type="colorScale" priority="18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69">
      <colorScale>
        <cfvo type="min"/>
        <cfvo type="max"/>
        <color rgb="FF63BE7B"/>
        <color rgb="FFFFEF9C"/>
      </colorScale>
    </cfRule>
    <cfRule type="colorScale" priority="18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71">
      <colorScale>
        <cfvo type="min"/>
        <cfvo type="max"/>
        <color rgb="FF63BE7B"/>
        <color rgb="FFFFEF9C"/>
      </colorScale>
    </cfRule>
    <cfRule type="colorScale" priority="18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74">
      <colorScale>
        <cfvo type="min"/>
        <cfvo type="max"/>
        <color rgb="FF63BE7B"/>
        <color rgb="FFFFEF9C"/>
      </colorScale>
    </cfRule>
    <cfRule type="colorScale" priority="18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78">
      <colorScale>
        <cfvo type="min"/>
        <cfvo type="max"/>
        <color rgb="FF63BE7B"/>
        <color rgb="FFFFEF9C"/>
      </colorScale>
    </cfRule>
    <cfRule type="colorScale" priority="1879">
      <colorScale>
        <cfvo type="min"/>
        <cfvo type="max"/>
        <color rgb="FF63BE7B"/>
        <color rgb="FFFFEF9C"/>
      </colorScale>
    </cfRule>
    <cfRule type="colorScale" priority="18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84">
      <colorScale>
        <cfvo type="min"/>
        <cfvo type="max"/>
        <color rgb="FF63BE7B"/>
        <color rgb="FFFFEF9C"/>
      </colorScale>
    </cfRule>
    <cfRule type="colorScale" priority="18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86">
      <colorScale>
        <cfvo type="min"/>
        <cfvo type="max"/>
        <color rgb="FF63BE7B"/>
        <color rgb="FFFFEF9C"/>
      </colorScale>
    </cfRule>
    <cfRule type="colorScale" priority="18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90">
      <colorScale>
        <cfvo type="min"/>
        <cfvo type="max"/>
        <color rgb="FF63BE7B"/>
        <color rgb="FFFFEF9C"/>
      </colorScale>
    </cfRule>
    <cfRule type="colorScale" priority="18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92">
      <colorScale>
        <cfvo type="min"/>
        <cfvo type="max"/>
        <color rgb="FF63BE7B"/>
        <color rgb="FFFFEF9C"/>
      </colorScale>
    </cfRule>
    <cfRule type="colorScale" priority="18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95">
      <colorScale>
        <cfvo type="min"/>
        <cfvo type="max"/>
        <color rgb="FF63BE7B"/>
        <color rgb="FFFFEF9C"/>
      </colorScale>
    </cfRule>
    <cfRule type="colorScale" priority="18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99">
      <colorScale>
        <cfvo type="min"/>
        <cfvo type="max"/>
        <color rgb="FF63BE7B"/>
        <color rgb="FFFFEF9C"/>
      </colorScale>
    </cfRule>
    <cfRule type="colorScale" priority="1900">
      <colorScale>
        <cfvo type="min"/>
        <cfvo type="max"/>
        <color rgb="FF63BE7B"/>
        <color rgb="FFFFEF9C"/>
      </colorScale>
    </cfRule>
    <cfRule type="colorScale" priority="19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05">
      <colorScale>
        <cfvo type="min"/>
        <cfvo type="max"/>
        <color rgb="FF63BE7B"/>
        <color rgb="FFFFEF9C"/>
      </colorScale>
    </cfRule>
    <cfRule type="colorScale" priority="19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07">
      <colorScale>
        <cfvo type="min"/>
        <cfvo type="max"/>
        <color rgb="FF63BE7B"/>
        <color rgb="FFFFEF9C"/>
      </colorScale>
    </cfRule>
    <cfRule type="colorScale" priority="1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1">
      <colorScale>
        <cfvo type="min"/>
        <cfvo type="max"/>
        <color rgb="FF63BE7B"/>
        <color rgb="FFFFEF9C"/>
      </colorScale>
    </cfRule>
    <cfRule type="colorScale" priority="1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3">
      <colorScale>
        <cfvo type="min"/>
        <cfvo type="max"/>
        <color rgb="FF63BE7B"/>
        <color rgb="FFFFEF9C"/>
      </colorScale>
    </cfRule>
    <cfRule type="colorScale" priority="19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7">
      <colorScale>
        <cfvo type="min"/>
        <cfvo type="max"/>
        <color rgb="FF63BE7B"/>
        <color rgb="FFFFEF9C"/>
      </colorScale>
    </cfRule>
    <cfRule type="colorScale" priority="19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9">
      <colorScale>
        <cfvo type="min"/>
        <cfvo type="max"/>
        <color rgb="FF63BE7B"/>
        <color rgb="FFFFEF9C"/>
      </colorScale>
    </cfRule>
    <cfRule type="colorScale" priority="19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22">
      <colorScale>
        <cfvo type="min"/>
        <cfvo type="max"/>
        <color rgb="FF63BE7B"/>
        <color rgb="FFFFEF9C"/>
      </colorScale>
    </cfRule>
    <cfRule type="colorScale" priority="19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26">
      <colorScale>
        <cfvo type="min"/>
        <cfvo type="max"/>
        <color rgb="FF63BE7B"/>
        <color rgb="FFFFEF9C"/>
      </colorScale>
    </cfRule>
    <cfRule type="colorScale" priority="1927">
      <colorScale>
        <cfvo type="min"/>
        <cfvo type="max"/>
        <color rgb="FF63BE7B"/>
        <color rgb="FFFFEF9C"/>
      </colorScale>
    </cfRule>
    <cfRule type="colorScale" priority="19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32">
      <colorScale>
        <cfvo type="min"/>
        <cfvo type="max"/>
        <color rgb="FF63BE7B"/>
        <color rgb="FFFFEF9C"/>
      </colorScale>
    </cfRule>
    <cfRule type="colorScale" priority="19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34">
      <colorScale>
        <cfvo type="min"/>
        <cfvo type="max"/>
        <color rgb="FF63BE7B"/>
        <color rgb="FFFFEF9C"/>
      </colorScale>
    </cfRule>
    <cfRule type="colorScale" priority="1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38">
      <colorScale>
        <cfvo type="min"/>
        <cfvo type="max"/>
        <color rgb="FF63BE7B"/>
        <color rgb="FFFFEF9C"/>
      </colorScale>
    </cfRule>
    <cfRule type="colorScale" priority="19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40">
      <colorScale>
        <cfvo type="min"/>
        <cfvo type="max"/>
        <color rgb="FF63BE7B"/>
        <color rgb="FFFFEF9C"/>
      </colorScale>
    </cfRule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44">
      <colorScale>
        <cfvo type="min"/>
        <cfvo type="max"/>
        <color rgb="FF63BE7B"/>
        <color rgb="FFFFEF9C"/>
      </colorScale>
    </cfRule>
    <cfRule type="colorScale" priority="19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46">
      <colorScale>
        <cfvo type="min"/>
        <cfvo type="max"/>
        <color rgb="FF63BE7B"/>
        <color rgb="FFFFEF9C"/>
      </colorScale>
    </cfRule>
    <cfRule type="colorScale" priority="19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0">
      <colorScale>
        <cfvo type="min"/>
        <cfvo type="max"/>
        <color rgb="FF63BE7B"/>
        <color rgb="FFFFEF9C"/>
      </colorScale>
    </cfRule>
    <cfRule type="colorScale" priority="19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2">
      <colorScale>
        <cfvo type="min"/>
        <cfvo type="max"/>
        <color rgb="FF63BE7B"/>
        <color rgb="FFFFEF9C"/>
      </colorScale>
    </cfRule>
    <cfRule type="colorScale" priority="19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5">
      <colorScale>
        <cfvo type="min"/>
        <cfvo type="max"/>
        <color rgb="FF63BE7B"/>
        <color rgb="FFFFEF9C"/>
      </colorScale>
    </cfRule>
    <cfRule type="colorScale" priority="19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9">
      <colorScale>
        <cfvo type="min"/>
        <cfvo type="max"/>
        <color rgb="FF63BE7B"/>
        <color rgb="FFFFEF9C"/>
      </colorScale>
    </cfRule>
    <cfRule type="colorScale" priority="1960">
      <colorScale>
        <cfvo type="min"/>
        <cfvo type="max"/>
        <color rgb="FF63BE7B"/>
        <color rgb="FFFFEF9C"/>
      </colorScale>
    </cfRule>
    <cfRule type="colorScale" priority="19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65">
      <colorScale>
        <cfvo type="min"/>
        <cfvo type="max"/>
        <color rgb="FF63BE7B"/>
        <color rgb="FFFFEF9C"/>
      </colorScale>
    </cfRule>
    <cfRule type="colorScale" priority="19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67">
      <colorScale>
        <cfvo type="min"/>
        <cfvo type="max"/>
        <color rgb="FF63BE7B"/>
        <color rgb="FFFFEF9C"/>
      </colorScale>
    </cfRule>
    <cfRule type="colorScale" priority="1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1">
      <colorScale>
        <cfvo type="min"/>
        <cfvo type="max"/>
        <color rgb="FF63BE7B"/>
        <color rgb="FFFFEF9C"/>
      </colorScale>
    </cfRule>
    <cfRule type="colorScale" priority="19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3">
      <colorScale>
        <cfvo type="min"/>
        <cfvo type="max"/>
        <color rgb="FF63BE7B"/>
        <color rgb="FFFFEF9C"/>
      </colorScale>
    </cfRule>
    <cfRule type="colorScale" priority="1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7">
      <colorScale>
        <cfvo type="min"/>
        <cfvo type="max"/>
        <color rgb="FF63BE7B"/>
        <color rgb="FFFFEF9C"/>
      </colorScale>
    </cfRule>
    <cfRule type="colorScale" priority="19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9">
      <colorScale>
        <cfvo type="min"/>
        <cfvo type="max"/>
        <color rgb="FF63BE7B"/>
        <color rgb="FFFFEF9C"/>
      </colorScale>
    </cfRule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3">
      <colorScale>
        <cfvo type="min"/>
        <cfvo type="max"/>
        <color rgb="FF63BE7B"/>
        <color rgb="FFFFEF9C"/>
      </colorScale>
    </cfRule>
    <cfRule type="colorScale" priority="19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5">
      <colorScale>
        <cfvo type="min"/>
        <cfvo type="max"/>
        <color rgb="FF63BE7B"/>
        <color rgb="FFFFEF9C"/>
      </colorScale>
    </cfRule>
    <cfRule type="colorScale" priority="19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9">
      <colorScale>
        <cfvo type="min"/>
        <cfvo type="max"/>
        <color rgb="FF63BE7B"/>
        <color rgb="FFFFEF9C"/>
      </colorScale>
    </cfRule>
    <cfRule type="colorScale" priority="19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91">
      <colorScale>
        <cfvo type="min"/>
        <cfvo type="max"/>
        <color rgb="FF63BE7B"/>
        <color rgb="FFFFEF9C"/>
      </colorScale>
    </cfRule>
    <cfRule type="colorScale" priority="19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94">
      <colorScale>
        <cfvo type="min"/>
        <cfvo type="max"/>
        <color rgb="FF63BE7B"/>
        <color rgb="FFFFEF9C"/>
      </colorScale>
    </cfRule>
    <cfRule type="colorScale" priority="19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98">
      <colorScale>
        <cfvo type="min"/>
        <cfvo type="max"/>
        <color rgb="FF63BE7B"/>
        <color rgb="FFFFEF9C"/>
      </colorScale>
    </cfRule>
    <cfRule type="colorScale" priority="1999">
      <colorScale>
        <cfvo type="min"/>
        <cfvo type="max"/>
        <color rgb="FF63BE7B"/>
        <color rgb="FFFFEF9C"/>
      </colorScale>
    </cfRule>
    <cfRule type="colorScale" priority="20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04">
      <colorScale>
        <cfvo type="min"/>
        <cfvo type="max"/>
        <color rgb="FF63BE7B"/>
        <color rgb="FFFFEF9C"/>
      </colorScale>
    </cfRule>
    <cfRule type="colorScale" priority="20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06">
      <colorScale>
        <cfvo type="min"/>
        <cfvo type="max"/>
        <color rgb="FF63BE7B"/>
        <color rgb="FFFFEF9C"/>
      </colorScale>
    </cfRule>
    <cfRule type="colorScale" priority="2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0">
      <colorScale>
        <cfvo type="min"/>
        <cfvo type="max"/>
        <color rgb="FF63BE7B"/>
        <color rgb="FFFFEF9C"/>
      </colorScale>
    </cfRule>
    <cfRule type="colorScale" priority="20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2">
      <colorScale>
        <cfvo type="min"/>
        <cfvo type="max"/>
        <color rgb="FF63BE7B"/>
        <color rgb="FFFFEF9C"/>
      </colorScale>
    </cfRule>
    <cfRule type="colorScale" priority="2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6">
      <colorScale>
        <cfvo type="min"/>
        <cfvo type="max"/>
        <color rgb="FF63BE7B"/>
        <color rgb="FFFFEF9C"/>
      </colorScale>
    </cfRule>
    <cfRule type="colorScale" priority="20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8">
      <colorScale>
        <cfvo type="min"/>
        <cfvo type="max"/>
        <color rgb="FF63BE7B"/>
        <color rgb="FFFFEF9C"/>
      </colorScale>
    </cfRule>
    <cfRule type="colorScale" priority="20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22">
      <colorScale>
        <cfvo type="min"/>
        <cfvo type="max"/>
        <color rgb="FF63BE7B"/>
        <color rgb="FFFFEF9C"/>
      </colorScale>
    </cfRule>
    <cfRule type="colorScale" priority="20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24">
      <colorScale>
        <cfvo type="min"/>
        <cfvo type="max"/>
        <color rgb="FF63BE7B"/>
        <color rgb="FFFFEF9C"/>
      </colorScale>
    </cfRule>
    <cfRule type="colorScale" priority="20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28">
      <colorScale>
        <cfvo type="min"/>
        <cfvo type="max"/>
        <color rgb="FF63BE7B"/>
        <color rgb="FFFFEF9C"/>
      </colorScale>
    </cfRule>
    <cfRule type="colorScale" priority="2029">
      <colorScale>
        <cfvo type="min"/>
        <cfvo type="max"/>
        <color rgb="FF63BE7B"/>
        <color rgb="FFFFEF9C"/>
      </colorScale>
    </cfRule>
    <cfRule type="colorScale" priority="20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4">
      <colorScale>
        <cfvo type="min"/>
        <cfvo type="max"/>
        <color rgb="FF63BE7B"/>
        <color rgb="FFFFEF9C"/>
      </colorScale>
    </cfRule>
    <cfRule type="colorScale" priority="20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6">
      <colorScale>
        <cfvo type="min"/>
        <cfvo type="max"/>
        <color rgb="FF63BE7B"/>
        <color rgb="FFFFEF9C"/>
      </colorScale>
    </cfRule>
    <cfRule type="colorScale" priority="20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9">
      <colorScale>
        <cfvo type="min"/>
        <cfvo type="max"/>
        <color rgb="FF63BE7B"/>
        <color rgb="FFFFEF9C"/>
      </colorScale>
    </cfRule>
    <cfRule type="colorScale" priority="20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43">
      <colorScale>
        <cfvo type="min"/>
        <cfvo type="max"/>
        <color rgb="FF63BE7B"/>
        <color rgb="FFFFEF9C"/>
      </colorScale>
    </cfRule>
    <cfRule type="colorScale" priority="2044">
      <colorScale>
        <cfvo type="min"/>
        <cfvo type="max"/>
        <color rgb="FF63BE7B"/>
        <color rgb="FFFFEF9C"/>
      </colorScale>
    </cfRule>
    <cfRule type="colorScale" priority="20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49">
      <colorScale>
        <cfvo type="min"/>
        <cfvo type="max"/>
        <color rgb="FF63BE7B"/>
        <color rgb="FFFFEF9C"/>
      </colorScale>
    </cfRule>
    <cfRule type="colorScale" priority="20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1">
      <colorScale>
        <cfvo type="min"/>
        <cfvo type="max"/>
        <color rgb="FF63BE7B"/>
        <color rgb="FFFFEF9C"/>
      </colorScale>
    </cfRule>
    <cfRule type="colorScale" priority="2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5">
      <colorScale>
        <cfvo type="min"/>
        <cfvo type="max"/>
        <color rgb="FF63BE7B"/>
        <color rgb="FFFFEF9C"/>
      </colorScale>
    </cfRule>
    <cfRule type="colorScale" priority="20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7">
      <colorScale>
        <cfvo type="min"/>
        <cfvo type="max"/>
        <color rgb="FF63BE7B"/>
        <color rgb="FFFFEF9C"/>
      </colorScale>
    </cfRule>
    <cfRule type="colorScale" priority="2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1">
      <colorScale>
        <cfvo type="min"/>
        <cfvo type="max"/>
        <color rgb="FF63BE7B"/>
        <color rgb="FFFFEF9C"/>
      </colorScale>
    </cfRule>
    <cfRule type="colorScale" priority="20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3">
      <colorScale>
        <cfvo type="min"/>
        <cfvo type="max"/>
        <color rgb="FF63BE7B"/>
        <color rgb="FFFFEF9C"/>
      </colorScale>
    </cfRule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7">
      <colorScale>
        <cfvo type="min"/>
        <cfvo type="max"/>
        <color rgb="FF63BE7B"/>
        <color rgb="FFFFEF9C"/>
      </colorScale>
    </cfRule>
    <cfRule type="colorScale" priority="20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9">
      <colorScale>
        <cfvo type="min"/>
        <cfvo type="max"/>
        <color rgb="FF63BE7B"/>
        <color rgb="FFFFEF9C"/>
      </colorScale>
    </cfRule>
    <cfRule type="colorScale" priority="20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73">
      <colorScale>
        <cfvo type="min"/>
        <cfvo type="max"/>
        <color rgb="FF63BE7B"/>
        <color rgb="FFFFEF9C"/>
      </colorScale>
    </cfRule>
    <cfRule type="colorScale" priority="2074">
      <colorScale>
        <cfvo type="min"/>
        <cfvo type="max"/>
        <color rgb="FF63BE7B"/>
        <color rgb="FFFFEF9C"/>
      </colorScale>
    </cfRule>
    <cfRule type="colorScale" priority="20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79">
      <colorScale>
        <cfvo type="min"/>
        <cfvo type="max"/>
        <color rgb="FF63BE7B"/>
        <color rgb="FFFFEF9C"/>
      </colorScale>
    </cfRule>
    <cfRule type="colorScale" priority="20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81">
      <colorScale>
        <cfvo type="min"/>
        <cfvo type="max"/>
        <color rgb="FF63BE7B"/>
        <color rgb="FFFFEF9C"/>
      </colorScale>
    </cfRule>
  </conditionalFormatting>
  <conditionalFormatting sqref="C387:F417">
    <cfRule type="colorScale" priority="1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87:P417">
    <cfRule type="colorScale" priority="8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66">
      <colorScale>
        <cfvo type="min"/>
        <cfvo type="max"/>
        <color rgb="FF63BE7B"/>
        <color rgb="FFFFEF9C"/>
      </colorScale>
    </cfRule>
    <cfRule type="colorScale" priority="867">
      <colorScale>
        <cfvo type="min"/>
        <cfvo type="max"/>
        <color rgb="FF63BE7B"/>
        <color rgb="FFFFEF9C"/>
      </colorScale>
    </cfRule>
    <cfRule type="colorScale" priority="8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87">
      <colorScale>
        <cfvo type="min"/>
        <cfvo type="max"/>
        <color rgb="FF63BE7B"/>
        <color rgb="FFFFEF9C"/>
      </colorScale>
    </cfRule>
    <cfRule type="colorScale" priority="8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89">
      <colorScale>
        <cfvo type="min"/>
        <cfvo type="max"/>
        <color rgb="FF63BE7B"/>
        <color rgb="FFFFEF9C"/>
      </colorScale>
    </cfRule>
    <cfRule type="colorScale" priority="8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95">
      <colorScale>
        <cfvo type="min"/>
        <cfvo type="max"/>
        <color rgb="FF63BE7B"/>
        <color rgb="FFFFEF9C"/>
      </colorScale>
    </cfRule>
    <cfRule type="colorScale" priority="9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05">
      <colorScale>
        <cfvo type="min"/>
        <cfvo type="max"/>
        <color rgb="FF63BE7B"/>
        <color rgb="FFFFEF9C"/>
      </colorScale>
    </cfRule>
    <cfRule type="colorScale" priority="906">
      <colorScale>
        <cfvo type="min"/>
        <cfvo type="max"/>
        <color rgb="FF63BE7B"/>
        <color rgb="FFFFEF9C"/>
      </colorScale>
    </cfRule>
    <cfRule type="colorScale" priority="9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11">
      <colorScale>
        <cfvo type="min"/>
        <cfvo type="max"/>
        <color rgb="FF63BE7B"/>
        <color rgb="FFFFEF9C"/>
      </colorScale>
    </cfRule>
    <cfRule type="colorScale" priority="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13">
      <colorScale>
        <cfvo type="min"/>
        <cfvo type="max"/>
        <color rgb="FF63BE7B"/>
        <color rgb="FFFFEF9C"/>
      </colorScale>
    </cfRule>
    <cfRule type="colorScale" priority="9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39">
      <colorScale>
        <cfvo type="min"/>
        <cfvo type="max"/>
        <color rgb="FF63BE7B"/>
        <color rgb="FFFFEF9C"/>
      </colorScale>
    </cfRule>
    <cfRule type="colorScale" priority="9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41">
      <colorScale>
        <cfvo type="min"/>
        <cfvo type="max"/>
        <color rgb="FF63BE7B"/>
        <color rgb="FFFFEF9C"/>
      </colorScale>
    </cfRule>
    <cfRule type="colorScale" priority="9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48">
      <colorScale>
        <cfvo type="min"/>
        <cfvo type="max"/>
        <color rgb="FF63BE7B"/>
        <color rgb="FFFFEF9C"/>
      </colorScale>
    </cfRule>
    <cfRule type="colorScale" priority="9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0">
      <colorScale>
        <cfvo type="min"/>
        <cfvo type="max"/>
        <color rgb="FF63BE7B"/>
        <color rgb="FFFFEF9C"/>
      </colorScale>
    </cfRule>
    <cfRule type="colorScale" priority="961">
      <colorScale>
        <cfvo type="min"/>
        <cfvo type="max"/>
        <color rgb="FF63BE7B"/>
        <color rgb="FFFFEF9C"/>
      </colorScale>
    </cfRule>
    <cfRule type="colorScale" priority="9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6">
      <colorScale>
        <cfvo type="min"/>
        <cfvo type="max"/>
        <color rgb="FF63BE7B"/>
        <color rgb="FFFFEF9C"/>
      </colorScale>
    </cfRule>
    <cfRule type="colorScale" priority="9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8">
      <colorScale>
        <cfvo type="min"/>
        <cfvo type="max"/>
        <color rgb="FF63BE7B"/>
        <color rgb="FFFFEF9C"/>
      </colorScale>
    </cfRule>
    <cfRule type="colorScale" priority="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6">
      <colorScale>
        <cfvo type="min"/>
        <cfvo type="max"/>
        <color rgb="FF63BE7B"/>
        <color rgb="FFFFEF9C"/>
      </colorScale>
    </cfRule>
    <cfRule type="colorScale" priority="9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8">
      <colorScale>
        <cfvo type="min"/>
        <cfvo type="max"/>
        <color rgb="FF63BE7B"/>
        <color rgb="FFFFEF9C"/>
      </colorScale>
    </cfRule>
    <cfRule type="colorScale" priority="9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9">
      <colorScale>
        <cfvo type="min"/>
        <cfvo type="max"/>
        <color rgb="FF63BE7B"/>
        <color rgb="FFFFEF9C"/>
      </colorScale>
    </cfRule>
    <cfRule type="colorScale" priority="10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1">
      <colorScale>
        <cfvo type="min"/>
        <cfvo type="max"/>
        <color rgb="FF63BE7B"/>
        <color rgb="FFFFEF9C"/>
      </colorScale>
    </cfRule>
    <cfRule type="colorScale" priority="10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1">
      <colorScale>
        <cfvo type="min"/>
        <cfvo type="max"/>
        <color rgb="FF63BE7B"/>
        <color rgb="FFFFEF9C"/>
      </colorScale>
    </cfRule>
    <cfRule type="colorScale" priority="10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9">
      <colorScale>
        <cfvo type="min"/>
        <cfvo type="max"/>
        <color rgb="FF63BE7B"/>
        <color rgb="FFFFEF9C"/>
      </colorScale>
    </cfRule>
    <cfRule type="colorScale" priority="1040">
      <colorScale>
        <cfvo type="min"/>
        <cfvo type="max"/>
        <color rgb="FF63BE7B"/>
        <color rgb="FFFFEF9C"/>
      </colorScale>
    </cfRule>
    <cfRule type="colorScale" priority="10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5">
      <colorScale>
        <cfvo type="min"/>
        <cfvo type="max"/>
        <color rgb="FF63BE7B"/>
        <color rgb="FFFFEF9C"/>
      </colorScale>
    </cfRule>
    <cfRule type="colorScale" priority="10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7">
      <colorScale>
        <cfvo type="min"/>
        <cfvo type="max"/>
        <color rgb="FF63BE7B"/>
        <color rgb="FFFFEF9C"/>
      </colorScale>
    </cfRule>
    <cfRule type="colorScale" priority="1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8">
      <colorScale>
        <cfvo type="min"/>
        <cfvo type="max"/>
        <color rgb="FF63BE7B"/>
        <color rgb="FFFFEF9C"/>
      </colorScale>
    </cfRule>
    <cfRule type="colorScale" priority="10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60">
      <colorScale>
        <cfvo type="min"/>
        <cfvo type="max"/>
        <color rgb="FF63BE7B"/>
        <color rgb="FFFFEF9C"/>
      </colorScale>
    </cfRule>
    <cfRule type="colorScale" priority="10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71">
      <colorScale>
        <cfvo type="min"/>
        <cfvo type="max"/>
        <color rgb="FF63BE7B"/>
        <color rgb="FFFFEF9C"/>
      </colorScale>
    </cfRule>
    <cfRule type="colorScale" priority="10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73">
      <colorScale>
        <cfvo type="min"/>
        <cfvo type="max"/>
        <color rgb="FF63BE7B"/>
        <color rgb="FFFFEF9C"/>
      </colorScale>
    </cfRule>
    <cfRule type="colorScale" priority="10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7">
      <colorScale>
        <cfvo type="min"/>
        <cfvo type="max"/>
        <color rgb="FF63BE7B"/>
        <color rgb="FFFFEF9C"/>
      </colorScale>
    </cfRule>
    <cfRule type="colorScale" priority="11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9">
      <colorScale>
        <cfvo type="min"/>
        <cfvo type="max"/>
        <color rgb="FF63BE7B"/>
        <color rgb="FFFFEF9C"/>
      </colorScale>
    </cfRule>
    <cfRule type="colorScale" priority="11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0">
      <colorScale>
        <cfvo type="min"/>
        <cfvo type="max"/>
        <color rgb="FF63BE7B"/>
        <color rgb="FFFFEF9C"/>
      </colorScale>
    </cfRule>
    <cfRule type="colorScale" priority="11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0">
      <colorScale>
        <cfvo type="min"/>
        <cfvo type="max"/>
        <color rgb="FF63BE7B"/>
        <color rgb="FFFFEF9C"/>
      </colorScale>
    </cfRule>
    <cfRule type="colorScale" priority="1141">
      <colorScale>
        <cfvo type="min"/>
        <cfvo type="max"/>
        <color rgb="FF63BE7B"/>
        <color rgb="FFFFEF9C"/>
      </colorScale>
    </cfRule>
    <cfRule type="colorScale" priority="11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6">
      <colorScale>
        <cfvo type="min"/>
        <cfvo type="max"/>
        <color rgb="FF63BE7B"/>
        <color rgb="FFFFEF9C"/>
      </colorScale>
    </cfRule>
    <cfRule type="colorScale" priority="11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8">
      <colorScale>
        <cfvo type="min"/>
        <cfvo type="max"/>
        <color rgb="FF63BE7B"/>
        <color rgb="FFFFEF9C"/>
      </colorScale>
    </cfRule>
    <cfRule type="colorScale" priority="1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60">
      <colorScale>
        <cfvo type="min"/>
        <cfvo type="max"/>
        <color rgb="FF63BE7B"/>
        <color rgb="FFFFEF9C"/>
      </colorScale>
    </cfRule>
    <cfRule type="colorScale" priority="11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62">
      <colorScale>
        <cfvo type="min"/>
        <cfvo type="max"/>
        <color rgb="FF63BE7B"/>
        <color rgb="FFFFEF9C"/>
      </colorScale>
    </cfRule>
    <cfRule type="colorScale" priority="1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74">
      <colorScale>
        <cfvo type="min"/>
        <cfvo type="max"/>
        <color rgb="FF63BE7B"/>
        <color rgb="FFFFEF9C"/>
      </colorScale>
    </cfRule>
    <cfRule type="colorScale" priority="11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76">
      <colorScale>
        <cfvo type="min"/>
        <cfvo type="max"/>
        <color rgb="FF63BE7B"/>
        <color rgb="FFFFEF9C"/>
      </colorScale>
    </cfRule>
    <cfRule type="colorScale" priority="1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8">
      <colorScale>
        <cfvo type="min"/>
        <cfvo type="max"/>
        <color rgb="FF63BE7B"/>
        <color rgb="FFFFEF9C"/>
      </colorScale>
    </cfRule>
    <cfRule type="colorScale" priority="11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0">
      <colorScale>
        <cfvo type="min"/>
        <cfvo type="max"/>
        <color rgb="FF63BE7B"/>
        <color rgb="FFFFEF9C"/>
      </colorScale>
    </cfRule>
    <cfRule type="colorScale" priority="12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5">
      <colorScale>
        <cfvo type="min"/>
        <cfvo type="max"/>
        <color rgb="FF63BE7B"/>
        <color rgb="FFFFEF9C"/>
      </colorScale>
    </cfRule>
    <cfRule type="colorScale" priority="12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7">
      <colorScale>
        <cfvo type="min"/>
        <cfvo type="max"/>
        <color rgb="FF63BE7B"/>
        <color rgb="FFFFEF9C"/>
      </colorScale>
    </cfRule>
    <cfRule type="colorScale" priority="12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8">
      <colorScale>
        <cfvo type="min"/>
        <cfvo type="max"/>
        <color rgb="FF63BE7B"/>
        <color rgb="FFFFEF9C"/>
      </colorScale>
    </cfRule>
    <cfRule type="colorScale" priority="12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58">
      <colorScale>
        <cfvo type="min"/>
        <cfvo type="max"/>
        <color rgb="FF63BE7B"/>
        <color rgb="FFFFEF9C"/>
      </colorScale>
    </cfRule>
    <cfRule type="colorScale" priority="1259">
      <colorScale>
        <cfvo type="min"/>
        <cfvo type="max"/>
        <color rgb="FF63BE7B"/>
        <color rgb="FFFFEF9C"/>
      </colorScale>
    </cfRule>
    <cfRule type="colorScale" priority="12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64">
      <colorScale>
        <cfvo type="min"/>
        <cfvo type="max"/>
        <color rgb="FF63BE7B"/>
        <color rgb="FFFFEF9C"/>
      </colorScale>
    </cfRule>
    <cfRule type="colorScale" priority="12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66">
      <colorScale>
        <cfvo type="min"/>
        <cfvo type="max"/>
        <color rgb="FF63BE7B"/>
        <color rgb="FFFFEF9C"/>
      </colorScale>
    </cfRule>
    <cfRule type="colorScale" priority="1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78">
      <colorScale>
        <cfvo type="min"/>
        <cfvo type="max"/>
        <color rgb="FF63BE7B"/>
        <color rgb="FFFFEF9C"/>
      </colorScale>
    </cfRule>
    <cfRule type="colorScale" priority="12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80">
      <colorScale>
        <cfvo type="min"/>
        <cfvo type="max"/>
        <color rgb="FF63BE7B"/>
        <color rgb="FFFFEF9C"/>
      </colorScale>
    </cfRule>
    <cfRule type="colorScale" priority="1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92">
      <colorScale>
        <cfvo type="min"/>
        <cfvo type="max"/>
        <color rgb="FF63BE7B"/>
        <color rgb="FFFFEF9C"/>
      </colorScale>
    </cfRule>
    <cfRule type="colorScale" priority="12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94">
      <colorScale>
        <cfvo type="min"/>
        <cfvo type="max"/>
        <color rgb="FF63BE7B"/>
        <color rgb="FFFFEF9C"/>
      </colorScale>
    </cfRule>
    <cfRule type="colorScale" priority="1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06">
      <colorScale>
        <cfvo type="min"/>
        <cfvo type="max"/>
        <color rgb="FF63BE7B"/>
        <color rgb="FFFFEF9C"/>
      </colorScale>
    </cfRule>
    <cfRule type="colorScale" priority="13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08">
      <colorScale>
        <cfvo type="min"/>
        <cfvo type="max"/>
        <color rgb="FF63BE7B"/>
        <color rgb="FFFFEF9C"/>
      </colorScale>
    </cfRule>
    <cfRule type="colorScale" priority="13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28">
      <colorScale>
        <cfvo type="min"/>
        <cfvo type="max"/>
        <color rgb="FF63BE7B"/>
        <color rgb="FFFFEF9C"/>
      </colorScale>
    </cfRule>
    <cfRule type="colorScale" priority="1329">
      <colorScale>
        <cfvo type="min"/>
        <cfvo type="max"/>
        <color rgb="FF63BE7B"/>
        <color rgb="FFFFEF9C"/>
      </colorScale>
    </cfRule>
    <cfRule type="colorScale" priority="13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57">
      <colorScale>
        <cfvo type="min"/>
        <cfvo type="max"/>
        <color rgb="FF63BE7B"/>
        <color rgb="FFFFEF9C"/>
      </colorScale>
    </cfRule>
    <cfRule type="colorScale" priority="13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59">
      <colorScale>
        <cfvo type="min"/>
        <cfvo type="max"/>
        <color rgb="FF63BE7B"/>
        <color rgb="FFFFEF9C"/>
      </colorScale>
    </cfRule>
    <cfRule type="colorScale" priority="13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70">
      <colorScale>
        <cfvo type="min"/>
        <cfvo type="max"/>
        <color rgb="FF63BE7B"/>
        <color rgb="FFFFEF9C"/>
      </colorScale>
    </cfRule>
    <cfRule type="colorScale" priority="13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90">
      <colorScale>
        <cfvo type="min"/>
        <cfvo type="max"/>
        <color rgb="FF63BE7B"/>
        <color rgb="FFFFEF9C"/>
      </colorScale>
    </cfRule>
    <cfRule type="colorScale" priority="1391">
      <colorScale>
        <cfvo type="min"/>
        <cfvo type="max"/>
        <color rgb="FF63BE7B"/>
        <color rgb="FFFFEF9C"/>
      </colorScale>
    </cfRule>
    <cfRule type="colorScale" priority="13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96">
      <colorScale>
        <cfvo type="min"/>
        <cfvo type="max"/>
        <color rgb="FF63BE7B"/>
        <color rgb="FFFFEF9C"/>
      </colorScale>
    </cfRule>
    <cfRule type="colorScale" priority="13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98">
      <colorScale>
        <cfvo type="min"/>
        <cfvo type="max"/>
        <color rgb="FF63BE7B"/>
        <color rgb="FFFFEF9C"/>
      </colorScale>
    </cfRule>
    <cfRule type="colorScale" priority="14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10">
      <colorScale>
        <cfvo type="min"/>
        <cfvo type="max"/>
        <color rgb="FF63BE7B"/>
        <color rgb="FFFFEF9C"/>
      </colorScale>
    </cfRule>
    <cfRule type="colorScale" priority="14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12">
      <colorScale>
        <cfvo type="min"/>
        <cfvo type="max"/>
        <color rgb="FF63BE7B"/>
        <color rgb="FFFFEF9C"/>
      </colorScale>
    </cfRule>
    <cfRule type="colorScale" priority="1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24">
      <colorScale>
        <cfvo type="min"/>
        <cfvo type="max"/>
        <color rgb="FF63BE7B"/>
        <color rgb="FFFFEF9C"/>
      </colorScale>
    </cfRule>
    <cfRule type="colorScale" priority="14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26">
      <colorScale>
        <cfvo type="min"/>
        <cfvo type="max"/>
        <color rgb="FF63BE7B"/>
        <color rgb="FFFFEF9C"/>
      </colorScale>
    </cfRule>
    <cfRule type="colorScale" priority="1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38">
      <colorScale>
        <cfvo type="min"/>
        <cfvo type="max"/>
        <color rgb="FF63BE7B"/>
        <color rgb="FFFFEF9C"/>
      </colorScale>
    </cfRule>
    <cfRule type="colorScale" priority="14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40">
      <colorScale>
        <cfvo type="min"/>
        <cfvo type="max"/>
        <color rgb="FF63BE7B"/>
        <color rgb="FFFFEF9C"/>
      </colorScale>
    </cfRule>
    <cfRule type="colorScale" priority="14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60">
      <colorScale>
        <cfvo type="min"/>
        <cfvo type="max"/>
        <color rgb="FF63BE7B"/>
        <color rgb="FFFFEF9C"/>
      </colorScale>
    </cfRule>
    <cfRule type="colorScale" priority="1461">
      <colorScale>
        <cfvo type="min"/>
        <cfvo type="max"/>
        <color rgb="FF63BE7B"/>
        <color rgb="FFFFEF9C"/>
      </colorScale>
    </cfRule>
    <cfRule type="colorScale" priority="14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66">
      <colorScale>
        <cfvo type="min"/>
        <cfvo type="max"/>
        <color rgb="FF63BE7B"/>
        <color rgb="FFFFEF9C"/>
      </colorScale>
    </cfRule>
    <cfRule type="colorScale" priority="14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68">
      <colorScale>
        <cfvo type="min"/>
        <cfvo type="max"/>
        <color rgb="FF63BE7B"/>
        <color rgb="FFFFEF9C"/>
      </colorScale>
    </cfRule>
    <cfRule type="colorScale" priority="14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03">
      <colorScale>
        <cfvo type="min"/>
        <cfvo type="max"/>
        <color rgb="FF63BE7B"/>
        <color rgb="FFFFEF9C"/>
      </colorScale>
    </cfRule>
    <cfRule type="colorScale" priority="15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05">
      <colorScale>
        <cfvo type="min"/>
        <cfvo type="max"/>
        <color rgb="FF63BE7B"/>
        <color rgb="FFFFEF9C"/>
      </colorScale>
    </cfRule>
    <cfRule type="colorScale" priority="15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16">
      <colorScale>
        <cfvo type="min"/>
        <cfvo type="max"/>
        <color rgb="FF63BE7B"/>
        <color rgb="FFFFEF9C"/>
      </colorScale>
    </cfRule>
    <cfRule type="colorScale" priority="15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36">
      <colorScale>
        <cfvo type="min"/>
        <cfvo type="max"/>
        <color rgb="FF63BE7B"/>
        <color rgb="FFFFEF9C"/>
      </colorScale>
    </cfRule>
    <cfRule type="colorScale" priority="1537">
      <colorScale>
        <cfvo type="min"/>
        <cfvo type="max"/>
        <color rgb="FF63BE7B"/>
        <color rgb="FFFFEF9C"/>
      </colorScale>
    </cfRule>
    <cfRule type="colorScale" priority="15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42">
      <colorScale>
        <cfvo type="min"/>
        <cfvo type="max"/>
        <color rgb="FF63BE7B"/>
        <color rgb="FFFFEF9C"/>
      </colorScale>
    </cfRule>
    <cfRule type="colorScale" priority="15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44">
      <colorScale>
        <cfvo type="min"/>
        <cfvo type="max"/>
        <color rgb="FF63BE7B"/>
        <color rgb="FFFFEF9C"/>
      </colorScale>
    </cfRule>
    <cfRule type="colorScale" priority="1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56">
      <colorScale>
        <cfvo type="min"/>
        <cfvo type="max"/>
        <color rgb="FF63BE7B"/>
        <color rgb="FFFFEF9C"/>
      </colorScale>
    </cfRule>
    <cfRule type="colorScale" priority="15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58">
      <colorScale>
        <cfvo type="min"/>
        <cfvo type="max"/>
        <color rgb="FF63BE7B"/>
        <color rgb="FFFFEF9C"/>
      </colorScale>
    </cfRule>
    <cfRule type="colorScale" priority="1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70">
      <colorScale>
        <cfvo type="min"/>
        <cfvo type="max"/>
        <color rgb="FF63BE7B"/>
        <color rgb="FFFFEF9C"/>
      </colorScale>
    </cfRule>
    <cfRule type="colorScale" priority="15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72">
      <colorScale>
        <cfvo type="min"/>
        <cfvo type="max"/>
        <color rgb="FF63BE7B"/>
        <color rgb="FFFFEF9C"/>
      </colorScale>
    </cfRule>
    <cfRule type="colorScale" priority="1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84">
      <colorScale>
        <cfvo type="min"/>
        <cfvo type="max"/>
        <color rgb="FF63BE7B"/>
        <color rgb="FFFFEF9C"/>
      </colorScale>
    </cfRule>
    <cfRule type="colorScale" priority="15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86">
      <colorScale>
        <cfvo type="min"/>
        <cfvo type="max"/>
        <color rgb="FF63BE7B"/>
        <color rgb="FFFFEF9C"/>
      </colorScale>
    </cfRule>
    <cfRule type="colorScale" priority="16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06">
      <colorScale>
        <cfvo type="min"/>
        <cfvo type="max"/>
        <color rgb="FF63BE7B"/>
        <color rgb="FFFFEF9C"/>
      </colorScale>
    </cfRule>
    <cfRule type="colorScale" priority="1607">
      <colorScale>
        <cfvo type="min"/>
        <cfvo type="max"/>
        <color rgb="FF63BE7B"/>
        <color rgb="FFFFEF9C"/>
      </colorScale>
    </cfRule>
    <cfRule type="colorScale" priority="16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12">
      <colorScale>
        <cfvo type="min"/>
        <cfvo type="max"/>
        <color rgb="FF63BE7B"/>
        <color rgb="FFFFEF9C"/>
      </colorScale>
    </cfRule>
    <cfRule type="colorScale" priority="16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14">
      <colorScale>
        <cfvo type="min"/>
        <cfvo type="max"/>
        <color rgb="FF63BE7B"/>
        <color rgb="FFFFEF9C"/>
      </colorScale>
    </cfRule>
    <cfRule type="colorScale" priority="16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46">
      <colorScale>
        <cfvo type="min"/>
        <cfvo type="max"/>
        <color rgb="FF63BE7B"/>
        <color rgb="FFFFEF9C"/>
      </colorScale>
    </cfRule>
    <cfRule type="colorScale" priority="16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49">
      <colorScale>
        <cfvo type="min"/>
        <cfvo type="max"/>
        <color rgb="FF63BE7B"/>
        <color rgb="FFFFEF9C"/>
      </colorScale>
    </cfRule>
    <cfRule type="colorScale" priority="16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51">
      <colorScale>
        <cfvo type="min"/>
        <cfvo type="max"/>
        <color rgb="FF63BE7B"/>
        <color rgb="FFFFEF9C"/>
      </colorScale>
    </cfRule>
    <cfRule type="colorScale" priority="16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54">
      <colorScale>
        <cfvo type="min"/>
        <cfvo type="max"/>
        <color rgb="FF63BE7B"/>
        <color rgb="FFFFEF9C"/>
      </colorScale>
    </cfRule>
    <cfRule type="colorScale" priority="16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56">
      <colorScale>
        <cfvo type="min"/>
        <cfvo type="max"/>
        <color rgb="FF63BE7B"/>
        <color rgb="FFFFEF9C"/>
      </colorScale>
    </cfRule>
    <cfRule type="colorScale" priority="16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58">
      <colorScale>
        <cfvo type="min"/>
        <cfvo type="max"/>
        <color rgb="FF63BE7B"/>
        <color rgb="FFFFEF9C"/>
      </colorScale>
    </cfRule>
    <cfRule type="colorScale" priority="16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61">
      <colorScale>
        <cfvo type="min"/>
        <cfvo type="max"/>
        <color rgb="FF63BE7B"/>
        <color rgb="FFFFEF9C"/>
      </colorScale>
    </cfRule>
    <cfRule type="colorScale" priority="16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63">
      <colorScale>
        <cfvo type="min"/>
        <cfvo type="max"/>
        <color rgb="FF63BE7B"/>
        <color rgb="FFFFEF9C"/>
      </colorScale>
    </cfRule>
    <cfRule type="colorScale" priority="16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65">
      <colorScale>
        <cfvo type="min"/>
        <cfvo type="max"/>
        <color rgb="FF63BE7B"/>
        <color rgb="FFFFEF9C"/>
      </colorScale>
    </cfRule>
  </conditionalFormatting>
  <conditionalFormatting sqref="G387:G417">
    <cfRule type="colorScale" priority="1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87:H417">
    <cfRule type="colorScale" priority="9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87:J417">
    <cfRule type="colorScale" priority="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87:K417">
    <cfRule type="colorScale" priority="1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87:L417">
    <cfRule type="colorScale" priority="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87:N417">
    <cfRule type="colorScale" priority="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87:O417">
    <cfRule type="colorScale" priority="1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87:P417">
    <cfRule type="colorScale" priority="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87:F417 I387:I417 M387:M417">
    <cfRule type="colorScale" priority="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87:G417">
    <cfRule type="colorScale" priority="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87:H417"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87:M417 I387:I417 C387:F417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87:I417"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87:J417">
    <cfRule type="colorScale" priority="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87:K417"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87:L417"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87:M417 I387:I417 C387:F417"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87:N417">
    <cfRule type="colorScale" priority="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87:O417">
    <cfRule type="colorScale" priority="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87:P417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87:F417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87:P4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">
      <colorScale>
        <cfvo type="min"/>
        <cfvo type="max"/>
        <color rgb="FF63BE7B"/>
        <color rgb="FFFFEF9C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">
      <colorScale>
        <cfvo type="min"/>
        <cfvo type="max"/>
        <color rgb="FF63BE7B"/>
        <color rgb="FFFFEF9C"/>
      </colorScale>
    </cfRule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max"/>
        <color rgb="FF63BE7B"/>
        <color rgb="FFFFEF9C"/>
      </colorScale>
    </cfRule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max"/>
        <color rgb="FF63BE7B"/>
        <color rgb="FFFFEF9C"/>
      </colorScale>
    </cfRule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max"/>
        <color rgb="FF63BE7B"/>
        <color rgb="FFFFEF9C"/>
      </colorScale>
    </cfRule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">
      <colorScale>
        <cfvo type="min"/>
        <cfvo type="max"/>
        <color rgb="FF63BE7B"/>
        <color rgb="FFFFEF9C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">
      <colorScale>
        <cfvo type="min"/>
        <cfvo type="max"/>
        <color rgb="FF63BE7B"/>
        <color rgb="FFFFEF9C"/>
      </colorScale>
    </cfRule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">
      <colorScale>
        <cfvo type="min"/>
        <cfvo type="max"/>
        <color rgb="FF63BE7B"/>
        <color rgb="FFFFEF9C"/>
      </colorScale>
    </cfRule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">
      <colorScale>
        <cfvo type="min"/>
        <cfvo type="max"/>
        <color rgb="FF63BE7B"/>
        <color rgb="FFFFEF9C"/>
      </colorScale>
    </cfRule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">
      <colorScale>
        <cfvo type="min"/>
        <cfvo type="max"/>
        <color rgb="FF63BE7B"/>
        <color rgb="FFFFEF9C"/>
      </colorScale>
    </cfRule>
    <cfRule type="colorScale" priority="31">
      <colorScale>
        <cfvo type="min"/>
        <cfvo type="max"/>
        <color rgb="FF63BE7B"/>
        <color rgb="FFFFEF9C"/>
      </colorScale>
    </cfRule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">
      <colorScale>
        <cfvo type="min"/>
        <cfvo type="max"/>
        <color rgb="FF63BE7B"/>
        <color rgb="FFFFEF9C"/>
      </colorScale>
    </cfRule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">
      <colorScale>
        <cfvo type="min"/>
        <cfvo type="max"/>
        <color rgb="FF63BE7B"/>
        <color rgb="FFFFEF9C"/>
      </colorScale>
    </cfRule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">
      <colorScale>
        <cfvo type="min"/>
        <cfvo type="max"/>
        <color rgb="FF63BE7B"/>
        <color rgb="FFFFEF9C"/>
      </colorScale>
    </cfRule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">
      <colorScale>
        <cfvo type="min"/>
        <cfvo type="max"/>
        <color rgb="FF63BE7B"/>
        <color rgb="FFFFEF9C"/>
      </colorScale>
    </cfRule>
    <cfRule type="colorScale" priority="46">
      <colorScale>
        <cfvo type="min"/>
        <cfvo type="max"/>
        <color rgb="FF63BE7B"/>
        <color rgb="FFFFEF9C"/>
      </colorScale>
    </cfRule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">
      <colorScale>
        <cfvo type="min"/>
        <cfvo type="max"/>
        <color rgb="FF63BE7B"/>
        <color rgb="FFFFEF9C"/>
      </colorScale>
    </cfRule>
    <cfRule type="colorScale" priority="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">
      <colorScale>
        <cfvo type="min"/>
        <cfvo type="max"/>
        <color rgb="FF63BE7B"/>
        <color rgb="FFFFEF9C"/>
      </colorScale>
    </cfRule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">
      <colorScale>
        <cfvo type="min"/>
        <cfvo type="max"/>
        <color rgb="FF63BE7B"/>
        <color rgb="FFFFEF9C"/>
      </colorScale>
    </cfRule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">
      <colorScale>
        <cfvo type="min"/>
        <cfvo type="max"/>
        <color rgb="FF63BE7B"/>
        <color rgb="FFFFEF9C"/>
      </colorScale>
    </cfRule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">
      <colorScale>
        <cfvo type="min"/>
        <cfvo type="max"/>
        <color rgb="FF63BE7B"/>
        <color rgb="FFFFEF9C"/>
      </colorScale>
    </cfRule>
    <cfRule type="colorScale" priority="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">
      <colorScale>
        <cfvo type="min"/>
        <cfvo type="max"/>
        <color rgb="FF63BE7B"/>
        <color rgb="FFFFEF9C"/>
      </colorScale>
    </cfRule>
    <cfRule type="colorScale" priority="67">
      <colorScale>
        <cfvo type="min"/>
        <cfvo type="max"/>
        <color rgb="FF63BE7B"/>
        <color rgb="FFFFEF9C"/>
      </colorScale>
    </cfRule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">
      <colorScale>
        <cfvo type="min"/>
        <cfvo type="max"/>
        <color rgb="FF63BE7B"/>
        <color rgb="FFFFEF9C"/>
      </colorScale>
    </cfRule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4">
      <colorScale>
        <cfvo type="min"/>
        <cfvo type="max"/>
        <color rgb="FF63BE7B"/>
        <color rgb="FFFFEF9C"/>
      </colorScale>
    </cfRule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8">
      <colorScale>
        <cfvo type="min"/>
        <cfvo type="max"/>
        <color rgb="FF63BE7B"/>
        <color rgb="FFFFEF9C"/>
      </colorScale>
    </cfRule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0">
      <colorScale>
        <cfvo type="min"/>
        <cfvo type="max"/>
        <color rgb="FF63BE7B"/>
        <color rgb="FFFFEF9C"/>
      </colorScale>
    </cfRule>
    <cfRule type="colorScale" priority="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4">
      <colorScale>
        <cfvo type="min"/>
        <cfvo type="max"/>
        <color rgb="FF63BE7B"/>
        <color rgb="FFFFEF9C"/>
      </colorScale>
    </cfRule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6">
      <colorScale>
        <cfvo type="min"/>
        <cfvo type="max"/>
        <color rgb="FF63BE7B"/>
        <color rgb="FFFFEF9C"/>
      </colorScale>
    </cfRule>
    <cfRule type="colorScale" priority="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9">
      <colorScale>
        <cfvo type="min"/>
        <cfvo type="max"/>
        <color rgb="FF63BE7B"/>
        <color rgb="FFFFEF9C"/>
      </colorScale>
    </cfRule>
    <cfRule type="colorScale" priority="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3">
      <colorScale>
        <cfvo type="min"/>
        <cfvo type="max"/>
        <color rgb="FF63BE7B"/>
        <color rgb="FFFFEF9C"/>
      </colorScale>
    </cfRule>
    <cfRule type="colorScale" priority="94">
      <colorScale>
        <cfvo type="min"/>
        <cfvo type="max"/>
        <color rgb="FF63BE7B"/>
        <color rgb="FFFFEF9C"/>
      </colorScale>
    </cfRule>
    <cfRule type="colorScale" priority="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">
      <colorScale>
        <cfvo type="min"/>
        <cfvo type="max"/>
        <color rgb="FF63BE7B"/>
        <color rgb="FFFFEF9C"/>
      </colorScale>
    </cfRule>
    <cfRule type="colorScale" priority="1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">
      <colorScale>
        <cfvo type="min"/>
        <cfvo type="max"/>
        <color rgb="FF63BE7B"/>
        <color rgb="FFFFEF9C"/>
      </colorScale>
    </cfRule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">
      <colorScale>
        <cfvo type="min"/>
        <cfvo type="max"/>
        <color rgb="FF63BE7B"/>
        <color rgb="FFFFEF9C"/>
      </colorScale>
    </cfRule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7">
      <colorScale>
        <cfvo type="min"/>
        <cfvo type="max"/>
        <color rgb="FF63BE7B"/>
        <color rgb="FFFFEF9C"/>
      </colorScale>
    </cfRule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">
      <colorScale>
        <cfvo type="min"/>
        <cfvo type="max"/>
        <color rgb="FF63BE7B"/>
        <color rgb="FFFFEF9C"/>
      </colorScale>
    </cfRule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">
      <colorScale>
        <cfvo type="min"/>
        <cfvo type="max"/>
        <color rgb="FF63BE7B"/>
        <color rgb="FFFFEF9C"/>
      </colorScale>
    </cfRule>
    <cfRule type="colorScale" priority="1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7">
      <colorScale>
        <cfvo type="min"/>
        <cfvo type="max"/>
        <color rgb="FF63BE7B"/>
        <color rgb="FFFFEF9C"/>
      </colorScale>
    </cfRule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">
      <colorScale>
        <cfvo type="min"/>
        <cfvo type="max"/>
        <color rgb="FF63BE7B"/>
        <color rgb="FFFFEF9C"/>
      </colorScale>
    </cfRule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">
      <colorScale>
        <cfvo type="min"/>
        <cfvo type="max"/>
        <color rgb="FF63BE7B"/>
        <color rgb="FFFFEF9C"/>
      </colorScale>
    </cfRule>
    <cfRule type="colorScale" priority="1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6">
      <colorScale>
        <cfvo type="min"/>
        <cfvo type="max"/>
        <color rgb="FF63BE7B"/>
        <color rgb="FFFFEF9C"/>
      </colorScale>
    </cfRule>
    <cfRule type="colorScale" priority="127">
      <colorScale>
        <cfvo type="min"/>
        <cfvo type="max"/>
        <color rgb="FF63BE7B"/>
        <color rgb="FFFFEF9C"/>
      </colorScale>
    </cfRule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2">
      <colorScale>
        <cfvo type="min"/>
        <cfvo type="max"/>
        <color rgb="FF63BE7B"/>
        <color rgb="FFFFEF9C"/>
      </colorScale>
    </cfRule>
    <cfRule type="colorScale" priority="1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4">
      <colorScale>
        <cfvo type="min"/>
        <cfvo type="max"/>
        <color rgb="FF63BE7B"/>
        <color rgb="FFFFEF9C"/>
      </colorScale>
    </cfRule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8">
      <colorScale>
        <cfvo type="min"/>
        <cfvo type="max"/>
        <color rgb="FF63BE7B"/>
        <color rgb="FFFFEF9C"/>
      </colorScale>
    </cfRule>
    <cfRule type="colorScale" priority="1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0">
      <colorScale>
        <cfvo type="min"/>
        <cfvo type="max"/>
        <color rgb="FF63BE7B"/>
        <color rgb="FFFFEF9C"/>
      </colorScale>
    </cfRule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4">
      <colorScale>
        <cfvo type="min"/>
        <cfvo type="max"/>
        <color rgb="FF63BE7B"/>
        <color rgb="FFFFEF9C"/>
      </colorScale>
    </cfRule>
    <cfRule type="colorScale" priority="1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6">
      <colorScale>
        <cfvo type="min"/>
        <cfvo type="max"/>
        <color rgb="FF63BE7B"/>
        <color rgb="FFFFEF9C"/>
      </colorScale>
    </cfRule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0">
      <colorScale>
        <cfvo type="min"/>
        <cfvo type="max"/>
        <color rgb="FF63BE7B"/>
        <color rgb="FFFFEF9C"/>
      </colorScale>
    </cfRule>
    <cfRule type="colorScale" priority="1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2">
      <colorScale>
        <cfvo type="min"/>
        <cfvo type="max"/>
        <color rgb="FF63BE7B"/>
        <color rgb="FFFFEF9C"/>
      </colorScale>
    </cfRule>
    <cfRule type="colorScale" priority="1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6">
      <colorScale>
        <cfvo type="min"/>
        <cfvo type="max"/>
        <color rgb="FF63BE7B"/>
        <color rgb="FFFFEF9C"/>
      </colorScale>
    </cfRule>
    <cfRule type="colorScale" priority="1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8">
      <colorScale>
        <cfvo type="min"/>
        <cfvo type="max"/>
        <color rgb="FF63BE7B"/>
        <color rgb="FFFFEF9C"/>
      </colorScale>
    </cfRule>
    <cfRule type="colorScale" priority="1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1">
      <colorScale>
        <cfvo type="min"/>
        <cfvo type="max"/>
        <color rgb="FF63BE7B"/>
        <color rgb="FFFFEF9C"/>
      </colorScale>
    </cfRule>
    <cfRule type="colorScale" priority="1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5">
      <colorScale>
        <cfvo type="min"/>
        <cfvo type="max"/>
        <color rgb="FF63BE7B"/>
        <color rgb="FFFFEF9C"/>
      </colorScale>
    </cfRule>
    <cfRule type="colorScale" priority="166">
      <colorScale>
        <cfvo type="min"/>
        <cfvo type="max"/>
        <color rgb="FF63BE7B"/>
        <color rgb="FFFFEF9C"/>
      </colorScale>
    </cfRule>
    <cfRule type="colorScale" priority="1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1">
      <colorScale>
        <cfvo type="min"/>
        <cfvo type="max"/>
        <color rgb="FF63BE7B"/>
        <color rgb="FFFFEF9C"/>
      </colorScale>
    </cfRule>
    <cfRule type="colorScale" priority="1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3">
      <colorScale>
        <cfvo type="min"/>
        <cfvo type="max"/>
        <color rgb="FF63BE7B"/>
        <color rgb="FFFFEF9C"/>
      </colorScale>
    </cfRule>
    <cfRule type="colorScale" priority="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7">
      <colorScale>
        <cfvo type="min"/>
        <cfvo type="max"/>
        <color rgb="FF63BE7B"/>
        <color rgb="FFFFEF9C"/>
      </colorScale>
    </cfRule>
    <cfRule type="colorScale" priority="1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9">
      <colorScale>
        <cfvo type="min"/>
        <cfvo type="max"/>
        <color rgb="FF63BE7B"/>
        <color rgb="FFFFEF9C"/>
      </colorScale>
    </cfRule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">
      <colorScale>
        <cfvo type="min"/>
        <cfvo type="max"/>
        <color rgb="FF63BE7B"/>
        <color rgb="FFFFEF9C"/>
      </colorScale>
    </cfRule>
    <cfRule type="colorScale" priority="1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">
      <colorScale>
        <cfvo type="min"/>
        <cfvo type="max"/>
        <color rgb="FF63BE7B"/>
        <color rgb="FFFFEF9C"/>
      </colorScale>
    </cfRule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9">
      <colorScale>
        <cfvo type="min"/>
        <cfvo type="max"/>
        <color rgb="FF63BE7B"/>
        <color rgb="FFFFEF9C"/>
      </colorScale>
    </cfRule>
    <cfRule type="colorScale" priority="1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">
      <colorScale>
        <cfvo type="min"/>
        <cfvo type="max"/>
        <color rgb="FF63BE7B"/>
        <color rgb="FFFFEF9C"/>
      </colorScale>
    </cfRule>
    <cfRule type="colorScale" priority="1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">
      <colorScale>
        <cfvo type="min"/>
        <cfvo type="max"/>
        <color rgb="FF63BE7B"/>
        <color rgb="FFFFEF9C"/>
      </colorScale>
    </cfRule>
    <cfRule type="colorScale" priority="196">
      <colorScale>
        <cfvo type="min"/>
        <cfvo type="max"/>
        <color rgb="FF63BE7B"/>
        <color rgb="FFFFEF9C"/>
      </colorScale>
    </cfRule>
    <cfRule type="colorScale" priority="1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">
      <colorScale>
        <cfvo type="min"/>
        <cfvo type="max"/>
        <color rgb="FF63BE7B"/>
        <color rgb="FFFFEF9C"/>
      </colorScale>
    </cfRule>
    <cfRule type="colorScale" priority="2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">
      <colorScale>
        <cfvo type="min"/>
        <cfvo type="max"/>
        <color rgb="FF63BE7B"/>
        <color rgb="FFFFEF9C"/>
      </colorScale>
    </cfRule>
    <cfRule type="colorScale" priority="2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">
      <colorScale>
        <cfvo type="min"/>
        <cfvo type="max"/>
        <color rgb="FF63BE7B"/>
        <color rgb="FFFFEF9C"/>
      </colorScale>
    </cfRule>
    <cfRule type="colorScale" priority="2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0">
      <colorScale>
        <cfvo type="min"/>
        <cfvo type="max"/>
        <color rgb="FF63BE7B"/>
        <color rgb="FFFFEF9C"/>
      </colorScale>
    </cfRule>
    <cfRule type="colorScale" priority="211">
      <colorScale>
        <cfvo type="min"/>
        <cfvo type="max"/>
        <color rgb="FF63BE7B"/>
        <color rgb="FFFFEF9C"/>
      </colorScale>
    </cfRule>
    <cfRule type="colorScale" priority="2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6">
      <colorScale>
        <cfvo type="min"/>
        <cfvo type="max"/>
        <color rgb="FF63BE7B"/>
        <color rgb="FFFFEF9C"/>
      </colorScale>
    </cfRule>
    <cfRule type="colorScale" priority="2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8">
      <colorScale>
        <cfvo type="min"/>
        <cfvo type="max"/>
        <color rgb="FF63BE7B"/>
        <color rgb="FFFFEF9C"/>
      </colorScale>
    </cfRule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2">
      <colorScale>
        <cfvo type="min"/>
        <cfvo type="max"/>
        <color rgb="FF63BE7B"/>
        <color rgb="FFFFEF9C"/>
      </colorScale>
    </cfRule>
    <cfRule type="colorScale" priority="2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4">
      <colorScale>
        <cfvo type="min"/>
        <cfvo type="max"/>
        <color rgb="FF63BE7B"/>
        <color rgb="FFFFEF9C"/>
      </colorScale>
    </cfRule>
    <cfRule type="colorScale" priority="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8">
      <colorScale>
        <cfvo type="min"/>
        <cfvo type="max"/>
        <color rgb="FF63BE7B"/>
        <color rgb="FFFFEF9C"/>
      </colorScale>
    </cfRule>
    <cfRule type="colorScale" priority="2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0">
      <colorScale>
        <cfvo type="min"/>
        <cfvo type="max"/>
        <color rgb="FF63BE7B"/>
        <color rgb="FFFFEF9C"/>
      </colorScale>
    </cfRule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4">
      <colorScale>
        <cfvo type="min"/>
        <cfvo type="max"/>
        <color rgb="FF63BE7B"/>
        <color rgb="FFFFEF9C"/>
      </colorScale>
    </cfRule>
    <cfRule type="colorScale" priority="2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">
      <colorScale>
        <cfvo type="min"/>
        <cfvo type="max"/>
        <color rgb="FF63BE7B"/>
        <color rgb="FFFFEF9C"/>
      </colorScale>
    </cfRule>
    <cfRule type="colorScale" priority="2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0">
      <colorScale>
        <cfvo type="min"/>
        <cfvo type="max"/>
        <color rgb="FF63BE7B"/>
        <color rgb="FFFFEF9C"/>
      </colorScale>
    </cfRule>
    <cfRule type="colorScale" priority="241">
      <colorScale>
        <cfvo type="min"/>
        <cfvo type="max"/>
        <color rgb="FF63BE7B"/>
        <color rgb="FFFFEF9C"/>
      </colorScale>
    </cfRule>
    <cfRule type="colorScale" priority="2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6">
      <colorScale>
        <cfvo type="min"/>
        <cfvo type="max"/>
        <color rgb="FF63BE7B"/>
        <color rgb="FFFFEF9C"/>
      </colorScale>
    </cfRule>
    <cfRule type="colorScale" priority="2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8">
      <colorScale>
        <cfvo type="min"/>
        <cfvo type="max"/>
        <color rgb="FF63BE7B"/>
        <color rgb="FFFFEF9C"/>
      </colorScale>
    </cfRule>
  </conditionalFormatting>
  <pageMargins left="0.7" right="0.7" top="0.75" bottom="0.75" header="0.3" footer="0.3"/>
  <pageSetup paperSize="9" scale="5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КАЛЕНДАРЬ!$E$42:$E$43</xm:f>
          </x14:formula1>
          <xm:sqref>O2:P3</xm:sqref>
        </x14:dataValidation>
        <x14:dataValidation type="list" allowBlank="1" showInputMessage="1" showErrorMessage="1" xr:uid="{00000000-0002-0000-0000-000001000000}">
          <x14:formula1>
            <xm:f>КАЛЕНДАРЬ!$A$37:$A$38</xm:f>
          </x14:formula1>
          <xm:sqref>U2:Y3</xm:sqref>
        </x14:dataValidation>
        <x14:dataValidation type="list" allowBlank="1" showInputMessage="1" showErrorMessage="1" xr:uid="{00000000-0002-0000-0000-000002000000}">
          <x14:formula1>
            <xm:f>КАЛЕНДАРЬ!$A$41:$A$42</xm:f>
          </x14:formula1>
          <xm:sqref>I2:N3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13965-ECDE-4BE1-A0B3-6269B3578477}">
  <sheetPr>
    <tabColor rgb="FFFFFF00"/>
    <pageSetUpPr fitToPage="1"/>
  </sheetPr>
  <dimension ref="A1:AF106"/>
  <sheetViews>
    <sheetView showGridLines="0" zoomScale="80" zoomScaleNormal="80" workbookViewId="0">
      <pane ySplit="4" topLeftCell="A5" activePane="bottomLeft" state="frozen"/>
      <selection activeCell="X151" sqref="X151"/>
      <selection pane="bottomLeft" activeCell="U58" sqref="U58"/>
    </sheetView>
  </sheetViews>
  <sheetFormatPr defaultRowHeight="12.75" x14ac:dyDescent="0.2"/>
  <cols>
    <col min="1" max="1" width="10.5703125" style="19" customWidth="1"/>
    <col min="2" max="2" width="8.7109375" style="20" customWidth="1"/>
    <col min="3" max="4" width="8.7109375" style="19" customWidth="1"/>
    <col min="5" max="5" width="9.5703125" style="19" customWidth="1"/>
    <col min="6" max="8" width="9.140625" style="19" customWidth="1"/>
    <col min="9" max="9" width="8.7109375" style="20" customWidth="1"/>
    <col min="10" max="10" width="10.42578125" style="19" customWidth="1"/>
    <col min="11" max="12" width="10" style="19" customWidth="1"/>
    <col min="13" max="13" width="8.7109375" style="20" customWidth="1"/>
    <col min="14" max="14" width="8.7109375" style="19" customWidth="1"/>
    <col min="15" max="15" width="8.7109375" style="20" customWidth="1"/>
    <col min="16" max="16" width="8.7109375" style="19" customWidth="1"/>
    <col min="17" max="17" width="12.140625" style="19" customWidth="1"/>
    <col min="18" max="18" width="8.28515625" style="19" customWidth="1"/>
    <col min="19" max="19" width="9.140625" style="19"/>
    <col min="20" max="20" width="19" style="19" customWidth="1"/>
    <col min="21" max="21" width="24.140625" style="19" customWidth="1"/>
    <col min="22" max="22" width="10.5703125" style="19" customWidth="1"/>
    <col min="23" max="23" width="9.140625" style="19"/>
    <col min="24" max="24" width="4.42578125" style="19" customWidth="1"/>
    <col min="25" max="25" width="9.140625" style="19"/>
    <col min="26" max="26" width="3.85546875" style="19" customWidth="1"/>
    <col min="27" max="27" width="6.140625" style="19" customWidth="1"/>
    <col min="28" max="28" width="7.7109375" style="19" customWidth="1"/>
    <col min="29" max="29" width="3.85546875" style="19" customWidth="1"/>
    <col min="30" max="30" width="6.140625" style="19" customWidth="1"/>
    <col min="31" max="31" width="7.7109375" style="19" customWidth="1"/>
    <col min="32" max="32" width="9.140625" style="19" customWidth="1"/>
    <col min="33" max="33" width="6.140625" style="19" customWidth="1"/>
    <col min="34" max="34" width="7.7109375" style="19" customWidth="1"/>
    <col min="35" max="35" width="3.85546875" style="19" customWidth="1"/>
    <col min="36" max="36" width="6.140625" style="19" customWidth="1"/>
    <col min="37" max="37" width="7.7109375" style="19" customWidth="1"/>
    <col min="38" max="38" width="3.85546875" style="19" customWidth="1"/>
    <col min="39" max="39" width="6.140625" style="19" customWidth="1"/>
    <col min="40" max="40" width="7.7109375" style="19" customWidth="1"/>
    <col min="41" max="41" width="3.85546875" style="19" customWidth="1"/>
    <col min="42" max="42" width="6.140625" style="19" customWidth="1"/>
    <col min="43" max="43" width="7.7109375" style="19" customWidth="1"/>
    <col min="44" max="44" width="3.85546875" style="19" customWidth="1"/>
    <col min="45" max="45" width="6.140625" style="19" customWidth="1"/>
    <col min="46" max="46" width="7.7109375" style="19" customWidth="1"/>
    <col min="47" max="47" width="3.85546875" style="19" customWidth="1"/>
    <col min="48" max="48" width="6.140625" style="19" customWidth="1"/>
    <col min="49" max="49" width="7.7109375" style="19" customWidth="1"/>
    <col min="50" max="50" width="3.85546875" style="19" customWidth="1"/>
    <col min="51" max="51" width="6.140625" style="19" customWidth="1"/>
    <col min="52" max="52" width="7.7109375" style="19" customWidth="1"/>
    <col min="53" max="53" width="3.85546875" style="19" customWidth="1"/>
    <col min="54" max="54" width="6.140625" style="19" customWidth="1"/>
    <col min="55" max="55" width="7.7109375" style="19" customWidth="1"/>
    <col min="56" max="56" width="3.85546875" style="19" customWidth="1"/>
    <col min="57" max="57" width="6.140625" style="19" customWidth="1"/>
    <col min="58" max="58" width="7.7109375" style="19" customWidth="1"/>
    <col min="59" max="59" width="3.85546875" style="19" customWidth="1"/>
    <col min="60" max="60" width="6.140625" style="19" customWidth="1"/>
    <col min="61" max="61" width="7.7109375" style="19" customWidth="1"/>
    <col min="62" max="196" width="9.140625" style="19"/>
    <col min="197" max="197" width="2.85546875" style="19" customWidth="1"/>
    <col min="198" max="198" width="3.7109375" style="19" customWidth="1"/>
    <col min="199" max="199" width="9.140625" style="19"/>
    <col min="200" max="200" width="2.85546875" style="19" customWidth="1"/>
    <col min="201" max="201" width="3.7109375" style="19" customWidth="1"/>
    <col min="202" max="202" width="9.140625" style="19"/>
    <col min="203" max="203" width="2.85546875" style="19" customWidth="1"/>
    <col min="204" max="204" width="3.7109375" style="19" customWidth="1"/>
    <col min="205" max="205" width="9.140625" style="19"/>
    <col min="206" max="206" width="2.85546875" style="19" customWidth="1"/>
    <col min="207" max="207" width="3.85546875" style="19" customWidth="1"/>
    <col min="208" max="208" width="9.140625" style="19"/>
    <col min="209" max="209" width="2.85546875" style="19" customWidth="1"/>
    <col min="210" max="210" width="3.85546875" style="19" customWidth="1"/>
    <col min="211" max="211" width="9.140625" style="19"/>
    <col min="212" max="212" width="2.85546875" style="19" customWidth="1"/>
    <col min="213" max="213" width="3.42578125" style="19" customWidth="1"/>
    <col min="214" max="214" width="9.140625" style="19"/>
    <col min="215" max="215" width="2.85546875" style="19" customWidth="1"/>
    <col min="216" max="216" width="3.28515625" style="19" customWidth="1"/>
    <col min="217" max="217" width="9.140625" style="19"/>
    <col min="218" max="218" width="2.85546875" style="19" customWidth="1"/>
    <col min="219" max="219" width="3.140625" style="19" customWidth="1"/>
    <col min="220" max="220" width="9.140625" style="19"/>
    <col min="221" max="221" width="2.85546875" style="19" customWidth="1"/>
    <col min="222" max="222" width="3.140625" style="19" customWidth="1"/>
    <col min="223" max="223" width="9.140625" style="19"/>
    <col min="224" max="224" width="2.85546875" style="19" customWidth="1"/>
    <col min="225" max="225" width="3.140625" style="19" customWidth="1"/>
    <col min="226" max="226" width="9.140625" style="19"/>
    <col min="227" max="227" width="2.85546875" style="19" customWidth="1"/>
    <col min="228" max="228" width="3.28515625" style="19" customWidth="1"/>
    <col min="229" max="229" width="9.140625" style="19"/>
    <col min="230" max="230" width="3.5703125" style="19" customWidth="1"/>
    <col min="231" max="231" width="3.7109375" style="19" customWidth="1"/>
    <col min="232" max="233" width="9.140625" style="19"/>
    <col min="234" max="234" width="35.140625" style="19" customWidth="1"/>
    <col min="235" max="452" width="9.140625" style="19"/>
    <col min="453" max="453" width="2.85546875" style="19" customWidth="1"/>
    <col min="454" max="454" width="3.7109375" style="19" customWidth="1"/>
    <col min="455" max="455" width="9.140625" style="19"/>
    <col min="456" max="456" width="2.85546875" style="19" customWidth="1"/>
    <col min="457" max="457" width="3.7109375" style="19" customWidth="1"/>
    <col min="458" max="458" width="9.140625" style="19"/>
    <col min="459" max="459" width="2.85546875" style="19" customWidth="1"/>
    <col min="460" max="460" width="3.7109375" style="19" customWidth="1"/>
    <col min="461" max="461" width="9.140625" style="19"/>
    <col min="462" max="462" width="2.85546875" style="19" customWidth="1"/>
    <col min="463" max="463" width="3.85546875" style="19" customWidth="1"/>
    <col min="464" max="464" width="9.140625" style="19"/>
    <col min="465" max="465" width="2.85546875" style="19" customWidth="1"/>
    <col min="466" max="466" width="3.85546875" style="19" customWidth="1"/>
    <col min="467" max="467" width="9.140625" style="19"/>
    <col min="468" max="468" width="2.85546875" style="19" customWidth="1"/>
    <col min="469" max="469" width="3.42578125" style="19" customWidth="1"/>
    <col min="470" max="470" width="9.140625" style="19"/>
    <col min="471" max="471" width="2.85546875" style="19" customWidth="1"/>
    <col min="472" max="472" width="3.28515625" style="19" customWidth="1"/>
    <col min="473" max="473" width="9.140625" style="19"/>
    <col min="474" max="474" width="2.85546875" style="19" customWidth="1"/>
    <col min="475" max="475" width="3.140625" style="19" customWidth="1"/>
    <col min="476" max="476" width="9.140625" style="19"/>
    <col min="477" max="477" width="2.85546875" style="19" customWidth="1"/>
    <col min="478" max="478" width="3.140625" style="19" customWidth="1"/>
    <col min="479" max="479" width="9.140625" style="19"/>
    <col min="480" max="480" width="2.85546875" style="19" customWidth="1"/>
    <col min="481" max="481" width="3.140625" style="19" customWidth="1"/>
    <col min="482" max="482" width="9.140625" style="19"/>
    <col min="483" max="483" width="2.85546875" style="19" customWidth="1"/>
    <col min="484" max="484" width="3.28515625" style="19" customWidth="1"/>
    <col min="485" max="485" width="9.140625" style="19"/>
    <col min="486" max="486" width="3.5703125" style="19" customWidth="1"/>
    <col min="487" max="487" width="3.7109375" style="19" customWidth="1"/>
    <col min="488" max="489" width="9.140625" style="19"/>
    <col min="490" max="490" width="35.140625" style="19" customWidth="1"/>
    <col min="491" max="708" width="9.140625" style="19"/>
    <col min="709" max="709" width="2.85546875" style="19" customWidth="1"/>
    <col min="710" max="710" width="3.7109375" style="19" customWidth="1"/>
    <col min="711" max="711" width="9.140625" style="19"/>
    <col min="712" max="712" width="2.85546875" style="19" customWidth="1"/>
    <col min="713" max="713" width="3.7109375" style="19" customWidth="1"/>
    <col min="714" max="714" width="9.140625" style="19"/>
    <col min="715" max="715" width="2.85546875" style="19" customWidth="1"/>
    <col min="716" max="716" width="3.7109375" style="19" customWidth="1"/>
    <col min="717" max="717" width="9.140625" style="19"/>
    <col min="718" max="718" width="2.85546875" style="19" customWidth="1"/>
    <col min="719" max="719" width="3.85546875" style="19" customWidth="1"/>
    <col min="720" max="720" width="9.140625" style="19"/>
    <col min="721" max="721" width="2.85546875" style="19" customWidth="1"/>
    <col min="722" max="722" width="3.85546875" style="19" customWidth="1"/>
    <col min="723" max="723" width="9.140625" style="19"/>
    <col min="724" max="724" width="2.85546875" style="19" customWidth="1"/>
    <col min="725" max="725" width="3.42578125" style="19" customWidth="1"/>
    <col min="726" max="726" width="9.140625" style="19"/>
    <col min="727" max="727" width="2.85546875" style="19" customWidth="1"/>
    <col min="728" max="728" width="3.28515625" style="19" customWidth="1"/>
    <col min="729" max="729" width="9.140625" style="19"/>
    <col min="730" max="730" width="2.85546875" style="19" customWidth="1"/>
    <col min="731" max="731" width="3.140625" style="19" customWidth="1"/>
    <col min="732" max="732" width="9.140625" style="19"/>
    <col min="733" max="733" width="2.85546875" style="19" customWidth="1"/>
    <col min="734" max="734" width="3.140625" style="19" customWidth="1"/>
    <col min="735" max="735" width="9.140625" style="19"/>
    <col min="736" max="736" width="2.85546875" style="19" customWidth="1"/>
    <col min="737" max="737" width="3.140625" style="19" customWidth="1"/>
    <col min="738" max="738" width="9.140625" style="19"/>
    <col min="739" max="739" width="2.85546875" style="19" customWidth="1"/>
    <col min="740" max="740" width="3.28515625" style="19" customWidth="1"/>
    <col min="741" max="741" width="9.140625" style="19"/>
    <col min="742" max="742" width="3.5703125" style="19" customWidth="1"/>
    <col min="743" max="743" width="3.7109375" style="19" customWidth="1"/>
    <col min="744" max="745" width="9.140625" style="19"/>
    <col min="746" max="746" width="35.140625" style="19" customWidth="1"/>
    <col min="747" max="964" width="9.140625" style="19"/>
    <col min="965" max="965" width="2.85546875" style="19" customWidth="1"/>
    <col min="966" max="966" width="3.7109375" style="19" customWidth="1"/>
    <col min="967" max="967" width="9.140625" style="19"/>
    <col min="968" max="968" width="2.85546875" style="19" customWidth="1"/>
    <col min="969" max="969" width="3.7109375" style="19" customWidth="1"/>
    <col min="970" max="970" width="9.140625" style="19"/>
    <col min="971" max="971" width="2.85546875" style="19" customWidth="1"/>
    <col min="972" max="972" width="3.7109375" style="19" customWidth="1"/>
    <col min="973" max="973" width="9.140625" style="19"/>
    <col min="974" max="974" width="2.85546875" style="19" customWidth="1"/>
    <col min="975" max="975" width="3.85546875" style="19" customWidth="1"/>
    <col min="976" max="976" width="9.140625" style="19"/>
    <col min="977" max="977" width="2.85546875" style="19" customWidth="1"/>
    <col min="978" max="978" width="3.85546875" style="19" customWidth="1"/>
    <col min="979" max="979" width="9.140625" style="19"/>
    <col min="980" max="980" width="2.85546875" style="19" customWidth="1"/>
    <col min="981" max="981" width="3.42578125" style="19" customWidth="1"/>
    <col min="982" max="982" width="9.140625" style="19"/>
    <col min="983" max="983" width="2.85546875" style="19" customWidth="1"/>
    <col min="984" max="984" width="3.28515625" style="19" customWidth="1"/>
    <col min="985" max="985" width="9.140625" style="19"/>
    <col min="986" max="986" width="2.85546875" style="19" customWidth="1"/>
    <col min="987" max="987" width="3.140625" style="19" customWidth="1"/>
    <col min="988" max="988" width="9.140625" style="19"/>
    <col min="989" max="989" width="2.85546875" style="19" customWidth="1"/>
    <col min="990" max="990" width="3.140625" style="19" customWidth="1"/>
    <col min="991" max="991" width="9.140625" style="19"/>
    <col min="992" max="992" width="2.85546875" style="19" customWidth="1"/>
    <col min="993" max="993" width="3.140625" style="19" customWidth="1"/>
    <col min="994" max="994" width="9.140625" style="19"/>
    <col min="995" max="995" width="2.85546875" style="19" customWidth="1"/>
    <col min="996" max="996" width="3.28515625" style="19" customWidth="1"/>
    <col min="997" max="997" width="9.140625" style="19"/>
    <col min="998" max="998" width="3.5703125" style="19" customWidth="1"/>
    <col min="999" max="999" width="3.7109375" style="19" customWidth="1"/>
    <col min="1000" max="1001" width="9.140625" style="19"/>
    <col min="1002" max="1002" width="35.140625" style="19" customWidth="1"/>
    <col min="1003" max="1220" width="9.140625" style="19"/>
    <col min="1221" max="1221" width="2.85546875" style="19" customWidth="1"/>
    <col min="1222" max="1222" width="3.7109375" style="19" customWidth="1"/>
    <col min="1223" max="1223" width="9.140625" style="19"/>
    <col min="1224" max="1224" width="2.85546875" style="19" customWidth="1"/>
    <col min="1225" max="1225" width="3.7109375" style="19" customWidth="1"/>
    <col min="1226" max="1226" width="9.140625" style="19"/>
    <col min="1227" max="1227" width="2.85546875" style="19" customWidth="1"/>
    <col min="1228" max="1228" width="3.7109375" style="19" customWidth="1"/>
    <col min="1229" max="1229" width="9.140625" style="19"/>
    <col min="1230" max="1230" width="2.85546875" style="19" customWidth="1"/>
    <col min="1231" max="1231" width="3.85546875" style="19" customWidth="1"/>
    <col min="1232" max="1232" width="9.140625" style="19"/>
    <col min="1233" max="1233" width="2.85546875" style="19" customWidth="1"/>
    <col min="1234" max="1234" width="3.85546875" style="19" customWidth="1"/>
    <col min="1235" max="1235" width="9.140625" style="19"/>
    <col min="1236" max="1236" width="2.85546875" style="19" customWidth="1"/>
    <col min="1237" max="1237" width="3.42578125" style="19" customWidth="1"/>
    <col min="1238" max="1238" width="9.140625" style="19"/>
    <col min="1239" max="1239" width="2.85546875" style="19" customWidth="1"/>
    <col min="1240" max="1240" width="3.28515625" style="19" customWidth="1"/>
    <col min="1241" max="1241" width="9.140625" style="19"/>
    <col min="1242" max="1242" width="2.85546875" style="19" customWidth="1"/>
    <col min="1243" max="1243" width="3.140625" style="19" customWidth="1"/>
    <col min="1244" max="1244" width="9.140625" style="19"/>
    <col min="1245" max="1245" width="2.85546875" style="19" customWidth="1"/>
    <col min="1246" max="1246" width="3.140625" style="19" customWidth="1"/>
    <col min="1247" max="1247" width="9.140625" style="19"/>
    <col min="1248" max="1248" width="2.85546875" style="19" customWidth="1"/>
    <col min="1249" max="1249" width="3.140625" style="19" customWidth="1"/>
    <col min="1250" max="1250" width="9.140625" style="19"/>
    <col min="1251" max="1251" width="2.85546875" style="19" customWidth="1"/>
    <col min="1252" max="1252" width="3.28515625" style="19" customWidth="1"/>
    <col min="1253" max="1253" width="9.140625" style="19"/>
    <col min="1254" max="1254" width="3.5703125" style="19" customWidth="1"/>
    <col min="1255" max="1255" width="3.7109375" style="19" customWidth="1"/>
    <col min="1256" max="1257" width="9.140625" style="19"/>
    <col min="1258" max="1258" width="35.140625" style="19" customWidth="1"/>
    <col min="1259" max="1476" width="9.140625" style="19"/>
    <col min="1477" max="1477" width="2.85546875" style="19" customWidth="1"/>
    <col min="1478" max="1478" width="3.7109375" style="19" customWidth="1"/>
    <col min="1479" max="1479" width="9.140625" style="19"/>
    <col min="1480" max="1480" width="2.85546875" style="19" customWidth="1"/>
    <col min="1481" max="1481" width="3.7109375" style="19" customWidth="1"/>
    <col min="1482" max="1482" width="9.140625" style="19"/>
    <col min="1483" max="1483" width="2.85546875" style="19" customWidth="1"/>
    <col min="1484" max="1484" width="3.7109375" style="19" customWidth="1"/>
    <col min="1485" max="1485" width="9.140625" style="19"/>
    <col min="1486" max="1486" width="2.85546875" style="19" customWidth="1"/>
    <col min="1487" max="1487" width="3.85546875" style="19" customWidth="1"/>
    <col min="1488" max="1488" width="9.140625" style="19"/>
    <col min="1489" max="1489" width="2.85546875" style="19" customWidth="1"/>
    <col min="1490" max="1490" width="3.85546875" style="19" customWidth="1"/>
    <col min="1491" max="1491" width="9.140625" style="19"/>
    <col min="1492" max="1492" width="2.85546875" style="19" customWidth="1"/>
    <col min="1493" max="1493" width="3.42578125" style="19" customWidth="1"/>
    <col min="1494" max="1494" width="9.140625" style="19"/>
    <col min="1495" max="1495" width="2.85546875" style="19" customWidth="1"/>
    <col min="1496" max="1496" width="3.28515625" style="19" customWidth="1"/>
    <col min="1497" max="1497" width="9.140625" style="19"/>
    <col min="1498" max="1498" width="2.85546875" style="19" customWidth="1"/>
    <col min="1499" max="1499" width="3.140625" style="19" customWidth="1"/>
    <col min="1500" max="1500" width="9.140625" style="19"/>
    <col min="1501" max="1501" width="2.85546875" style="19" customWidth="1"/>
    <col min="1502" max="1502" width="3.140625" style="19" customWidth="1"/>
    <col min="1503" max="1503" width="9.140625" style="19"/>
    <col min="1504" max="1504" width="2.85546875" style="19" customWidth="1"/>
    <col min="1505" max="1505" width="3.140625" style="19" customWidth="1"/>
    <col min="1506" max="1506" width="9.140625" style="19"/>
    <col min="1507" max="1507" width="2.85546875" style="19" customWidth="1"/>
    <col min="1508" max="1508" width="3.28515625" style="19" customWidth="1"/>
    <col min="1509" max="1509" width="9.140625" style="19"/>
    <col min="1510" max="1510" width="3.5703125" style="19" customWidth="1"/>
    <col min="1511" max="1511" width="3.7109375" style="19" customWidth="1"/>
    <col min="1512" max="1513" width="9.140625" style="19"/>
    <col min="1514" max="1514" width="35.140625" style="19" customWidth="1"/>
    <col min="1515" max="1732" width="9.140625" style="19"/>
    <col min="1733" max="1733" width="2.85546875" style="19" customWidth="1"/>
    <col min="1734" max="1734" width="3.7109375" style="19" customWidth="1"/>
    <col min="1735" max="1735" width="9.140625" style="19"/>
    <col min="1736" max="1736" width="2.85546875" style="19" customWidth="1"/>
    <col min="1737" max="1737" width="3.7109375" style="19" customWidth="1"/>
    <col min="1738" max="1738" width="9.140625" style="19"/>
    <col min="1739" max="1739" width="2.85546875" style="19" customWidth="1"/>
    <col min="1740" max="1740" width="3.7109375" style="19" customWidth="1"/>
    <col min="1741" max="1741" width="9.140625" style="19"/>
    <col min="1742" max="1742" width="2.85546875" style="19" customWidth="1"/>
    <col min="1743" max="1743" width="3.85546875" style="19" customWidth="1"/>
    <col min="1744" max="1744" width="9.140625" style="19"/>
    <col min="1745" max="1745" width="2.85546875" style="19" customWidth="1"/>
    <col min="1746" max="1746" width="3.85546875" style="19" customWidth="1"/>
    <col min="1747" max="1747" width="9.140625" style="19"/>
    <col min="1748" max="1748" width="2.85546875" style="19" customWidth="1"/>
    <col min="1749" max="1749" width="3.42578125" style="19" customWidth="1"/>
    <col min="1750" max="1750" width="9.140625" style="19"/>
    <col min="1751" max="1751" width="2.85546875" style="19" customWidth="1"/>
    <col min="1752" max="1752" width="3.28515625" style="19" customWidth="1"/>
    <col min="1753" max="1753" width="9.140625" style="19"/>
    <col min="1754" max="1754" width="2.85546875" style="19" customWidth="1"/>
    <col min="1755" max="1755" width="3.140625" style="19" customWidth="1"/>
    <col min="1756" max="1756" width="9.140625" style="19"/>
    <col min="1757" max="1757" width="2.85546875" style="19" customWidth="1"/>
    <col min="1758" max="1758" width="3.140625" style="19" customWidth="1"/>
    <col min="1759" max="1759" width="9.140625" style="19"/>
    <col min="1760" max="1760" width="2.85546875" style="19" customWidth="1"/>
    <col min="1761" max="1761" width="3.140625" style="19" customWidth="1"/>
    <col min="1762" max="1762" width="9.140625" style="19"/>
    <col min="1763" max="1763" width="2.85546875" style="19" customWidth="1"/>
    <col min="1764" max="1764" width="3.28515625" style="19" customWidth="1"/>
    <col min="1765" max="1765" width="9.140625" style="19"/>
    <col min="1766" max="1766" width="3.5703125" style="19" customWidth="1"/>
    <col min="1767" max="1767" width="3.7109375" style="19" customWidth="1"/>
    <col min="1768" max="1769" width="9.140625" style="19"/>
    <col min="1770" max="1770" width="35.140625" style="19" customWidth="1"/>
    <col min="1771" max="1988" width="9.140625" style="19"/>
    <col min="1989" max="1989" width="2.85546875" style="19" customWidth="1"/>
    <col min="1990" max="1990" width="3.7109375" style="19" customWidth="1"/>
    <col min="1991" max="1991" width="9.140625" style="19"/>
    <col min="1992" max="1992" width="2.85546875" style="19" customWidth="1"/>
    <col min="1993" max="1993" width="3.7109375" style="19" customWidth="1"/>
    <col min="1994" max="1994" width="9.140625" style="19"/>
    <col min="1995" max="1995" width="2.85546875" style="19" customWidth="1"/>
    <col min="1996" max="1996" width="3.7109375" style="19" customWidth="1"/>
    <col min="1997" max="1997" width="9.140625" style="19"/>
    <col min="1998" max="1998" width="2.85546875" style="19" customWidth="1"/>
    <col min="1999" max="1999" width="3.85546875" style="19" customWidth="1"/>
    <col min="2000" max="2000" width="9.140625" style="19"/>
    <col min="2001" max="2001" width="2.85546875" style="19" customWidth="1"/>
    <col min="2002" max="2002" width="3.85546875" style="19" customWidth="1"/>
    <col min="2003" max="2003" width="9.140625" style="19"/>
    <col min="2004" max="2004" width="2.85546875" style="19" customWidth="1"/>
    <col min="2005" max="2005" width="3.42578125" style="19" customWidth="1"/>
    <col min="2006" max="2006" width="9.140625" style="19"/>
    <col min="2007" max="2007" width="2.85546875" style="19" customWidth="1"/>
    <col min="2008" max="2008" width="3.28515625" style="19" customWidth="1"/>
    <col min="2009" max="2009" width="9.140625" style="19"/>
    <col min="2010" max="2010" width="2.85546875" style="19" customWidth="1"/>
    <col min="2011" max="2011" width="3.140625" style="19" customWidth="1"/>
    <col min="2012" max="2012" width="9.140625" style="19"/>
    <col min="2013" max="2013" width="2.85546875" style="19" customWidth="1"/>
    <col min="2014" max="2014" width="3.140625" style="19" customWidth="1"/>
    <col min="2015" max="2015" width="9.140625" style="19"/>
    <col min="2016" max="2016" width="2.85546875" style="19" customWidth="1"/>
    <col min="2017" max="2017" width="3.140625" style="19" customWidth="1"/>
    <col min="2018" max="2018" width="9.140625" style="19"/>
    <col min="2019" max="2019" width="2.85546875" style="19" customWidth="1"/>
    <col min="2020" max="2020" width="3.28515625" style="19" customWidth="1"/>
    <col min="2021" max="2021" width="9.140625" style="19"/>
    <col min="2022" max="2022" width="3.5703125" style="19" customWidth="1"/>
    <col min="2023" max="2023" width="3.7109375" style="19" customWidth="1"/>
    <col min="2024" max="2025" width="9.140625" style="19"/>
    <col min="2026" max="2026" width="35.140625" style="19" customWidth="1"/>
    <col min="2027" max="2244" width="9.140625" style="19"/>
    <col min="2245" max="2245" width="2.85546875" style="19" customWidth="1"/>
    <col min="2246" max="2246" width="3.7109375" style="19" customWidth="1"/>
    <col min="2247" max="2247" width="9.140625" style="19"/>
    <col min="2248" max="2248" width="2.85546875" style="19" customWidth="1"/>
    <col min="2249" max="2249" width="3.7109375" style="19" customWidth="1"/>
    <col min="2250" max="2250" width="9.140625" style="19"/>
    <col min="2251" max="2251" width="2.85546875" style="19" customWidth="1"/>
    <col min="2252" max="2252" width="3.7109375" style="19" customWidth="1"/>
    <col min="2253" max="2253" width="9.140625" style="19"/>
    <col min="2254" max="2254" width="2.85546875" style="19" customWidth="1"/>
    <col min="2255" max="2255" width="3.85546875" style="19" customWidth="1"/>
    <col min="2256" max="2256" width="9.140625" style="19"/>
    <col min="2257" max="2257" width="2.85546875" style="19" customWidth="1"/>
    <col min="2258" max="2258" width="3.85546875" style="19" customWidth="1"/>
    <col min="2259" max="2259" width="9.140625" style="19"/>
    <col min="2260" max="2260" width="2.85546875" style="19" customWidth="1"/>
    <col min="2261" max="2261" width="3.42578125" style="19" customWidth="1"/>
    <col min="2262" max="2262" width="9.140625" style="19"/>
    <col min="2263" max="2263" width="2.85546875" style="19" customWidth="1"/>
    <col min="2264" max="2264" width="3.28515625" style="19" customWidth="1"/>
    <col min="2265" max="2265" width="9.140625" style="19"/>
    <col min="2266" max="2266" width="2.85546875" style="19" customWidth="1"/>
    <col min="2267" max="2267" width="3.140625" style="19" customWidth="1"/>
    <col min="2268" max="2268" width="9.140625" style="19"/>
    <col min="2269" max="2269" width="2.85546875" style="19" customWidth="1"/>
    <col min="2270" max="2270" width="3.140625" style="19" customWidth="1"/>
    <col min="2271" max="2271" width="9.140625" style="19"/>
    <col min="2272" max="2272" width="2.85546875" style="19" customWidth="1"/>
    <col min="2273" max="2273" width="3.140625" style="19" customWidth="1"/>
    <col min="2274" max="2274" width="9.140625" style="19"/>
    <col min="2275" max="2275" width="2.85546875" style="19" customWidth="1"/>
    <col min="2276" max="2276" width="3.28515625" style="19" customWidth="1"/>
    <col min="2277" max="2277" width="9.140625" style="19"/>
    <col min="2278" max="2278" width="3.5703125" style="19" customWidth="1"/>
    <col min="2279" max="2279" width="3.7109375" style="19" customWidth="1"/>
    <col min="2280" max="2281" width="9.140625" style="19"/>
    <col min="2282" max="2282" width="35.140625" style="19" customWidth="1"/>
    <col min="2283" max="2500" width="9.140625" style="19"/>
    <col min="2501" max="2501" width="2.85546875" style="19" customWidth="1"/>
    <col min="2502" max="2502" width="3.7109375" style="19" customWidth="1"/>
    <col min="2503" max="2503" width="9.140625" style="19"/>
    <col min="2504" max="2504" width="2.85546875" style="19" customWidth="1"/>
    <col min="2505" max="2505" width="3.7109375" style="19" customWidth="1"/>
    <col min="2506" max="2506" width="9.140625" style="19"/>
    <col min="2507" max="2507" width="2.85546875" style="19" customWidth="1"/>
    <col min="2508" max="2508" width="3.7109375" style="19" customWidth="1"/>
    <col min="2509" max="2509" width="9.140625" style="19"/>
    <col min="2510" max="2510" width="2.85546875" style="19" customWidth="1"/>
    <col min="2511" max="2511" width="3.85546875" style="19" customWidth="1"/>
    <col min="2512" max="2512" width="9.140625" style="19"/>
    <col min="2513" max="2513" width="2.85546875" style="19" customWidth="1"/>
    <col min="2514" max="2514" width="3.85546875" style="19" customWidth="1"/>
    <col min="2515" max="2515" width="9.140625" style="19"/>
    <col min="2516" max="2516" width="2.85546875" style="19" customWidth="1"/>
    <col min="2517" max="2517" width="3.42578125" style="19" customWidth="1"/>
    <col min="2518" max="2518" width="9.140625" style="19"/>
    <col min="2519" max="2519" width="2.85546875" style="19" customWidth="1"/>
    <col min="2520" max="2520" width="3.28515625" style="19" customWidth="1"/>
    <col min="2521" max="2521" width="9.140625" style="19"/>
    <col min="2522" max="2522" width="2.85546875" style="19" customWidth="1"/>
    <col min="2523" max="2523" width="3.140625" style="19" customWidth="1"/>
    <col min="2524" max="2524" width="9.140625" style="19"/>
    <col min="2525" max="2525" width="2.85546875" style="19" customWidth="1"/>
    <col min="2526" max="2526" width="3.140625" style="19" customWidth="1"/>
    <col min="2527" max="2527" width="9.140625" style="19"/>
    <col min="2528" max="2528" width="2.85546875" style="19" customWidth="1"/>
    <col min="2529" max="2529" width="3.140625" style="19" customWidth="1"/>
    <col min="2530" max="2530" width="9.140625" style="19"/>
    <col min="2531" max="2531" width="2.85546875" style="19" customWidth="1"/>
    <col min="2532" max="2532" width="3.28515625" style="19" customWidth="1"/>
    <col min="2533" max="2533" width="9.140625" style="19"/>
    <col min="2534" max="2534" width="3.5703125" style="19" customWidth="1"/>
    <col min="2535" max="2535" width="3.7109375" style="19" customWidth="1"/>
    <col min="2536" max="2537" width="9.140625" style="19"/>
    <col min="2538" max="2538" width="35.140625" style="19" customWidth="1"/>
    <col min="2539" max="2756" width="9.140625" style="19"/>
    <col min="2757" max="2757" width="2.85546875" style="19" customWidth="1"/>
    <col min="2758" max="2758" width="3.7109375" style="19" customWidth="1"/>
    <col min="2759" max="2759" width="9.140625" style="19"/>
    <col min="2760" max="2760" width="2.85546875" style="19" customWidth="1"/>
    <col min="2761" max="2761" width="3.7109375" style="19" customWidth="1"/>
    <col min="2762" max="2762" width="9.140625" style="19"/>
    <col min="2763" max="2763" width="2.85546875" style="19" customWidth="1"/>
    <col min="2764" max="2764" width="3.7109375" style="19" customWidth="1"/>
    <col min="2765" max="2765" width="9.140625" style="19"/>
    <col min="2766" max="2766" width="2.85546875" style="19" customWidth="1"/>
    <col min="2767" max="2767" width="3.85546875" style="19" customWidth="1"/>
    <col min="2768" max="2768" width="9.140625" style="19"/>
    <col min="2769" max="2769" width="2.85546875" style="19" customWidth="1"/>
    <col min="2770" max="2770" width="3.85546875" style="19" customWidth="1"/>
    <col min="2771" max="2771" width="9.140625" style="19"/>
    <col min="2772" max="2772" width="2.85546875" style="19" customWidth="1"/>
    <col min="2773" max="2773" width="3.42578125" style="19" customWidth="1"/>
    <col min="2774" max="2774" width="9.140625" style="19"/>
    <col min="2775" max="2775" width="2.85546875" style="19" customWidth="1"/>
    <col min="2776" max="2776" width="3.28515625" style="19" customWidth="1"/>
    <col min="2777" max="2777" width="9.140625" style="19"/>
    <col min="2778" max="2778" width="2.85546875" style="19" customWidth="1"/>
    <col min="2779" max="2779" width="3.140625" style="19" customWidth="1"/>
    <col min="2780" max="2780" width="9.140625" style="19"/>
    <col min="2781" max="2781" width="2.85546875" style="19" customWidth="1"/>
    <col min="2782" max="2782" width="3.140625" style="19" customWidth="1"/>
    <col min="2783" max="2783" width="9.140625" style="19"/>
    <col min="2784" max="2784" width="2.85546875" style="19" customWidth="1"/>
    <col min="2785" max="2785" width="3.140625" style="19" customWidth="1"/>
    <col min="2786" max="2786" width="9.140625" style="19"/>
    <col min="2787" max="2787" width="2.85546875" style="19" customWidth="1"/>
    <col min="2788" max="2788" width="3.28515625" style="19" customWidth="1"/>
    <col min="2789" max="2789" width="9.140625" style="19"/>
    <col min="2790" max="2790" width="3.5703125" style="19" customWidth="1"/>
    <col min="2791" max="2791" width="3.7109375" style="19" customWidth="1"/>
    <col min="2792" max="2793" width="9.140625" style="19"/>
    <col min="2794" max="2794" width="35.140625" style="19" customWidth="1"/>
    <col min="2795" max="3012" width="9.140625" style="19"/>
    <col min="3013" max="3013" width="2.85546875" style="19" customWidth="1"/>
    <col min="3014" max="3014" width="3.7109375" style="19" customWidth="1"/>
    <col min="3015" max="3015" width="9.140625" style="19"/>
    <col min="3016" max="3016" width="2.85546875" style="19" customWidth="1"/>
    <col min="3017" max="3017" width="3.7109375" style="19" customWidth="1"/>
    <col min="3018" max="3018" width="9.140625" style="19"/>
    <col min="3019" max="3019" width="2.85546875" style="19" customWidth="1"/>
    <col min="3020" max="3020" width="3.7109375" style="19" customWidth="1"/>
    <col min="3021" max="3021" width="9.140625" style="19"/>
    <col min="3022" max="3022" width="2.85546875" style="19" customWidth="1"/>
    <col min="3023" max="3023" width="3.85546875" style="19" customWidth="1"/>
    <col min="3024" max="3024" width="9.140625" style="19"/>
    <col min="3025" max="3025" width="2.85546875" style="19" customWidth="1"/>
    <col min="3026" max="3026" width="3.85546875" style="19" customWidth="1"/>
    <col min="3027" max="3027" width="9.140625" style="19"/>
    <col min="3028" max="3028" width="2.85546875" style="19" customWidth="1"/>
    <col min="3029" max="3029" width="3.42578125" style="19" customWidth="1"/>
    <col min="3030" max="3030" width="9.140625" style="19"/>
    <col min="3031" max="3031" width="2.85546875" style="19" customWidth="1"/>
    <col min="3032" max="3032" width="3.28515625" style="19" customWidth="1"/>
    <col min="3033" max="3033" width="9.140625" style="19"/>
    <col min="3034" max="3034" width="2.85546875" style="19" customWidth="1"/>
    <col min="3035" max="3035" width="3.140625" style="19" customWidth="1"/>
    <col min="3036" max="3036" width="9.140625" style="19"/>
    <col min="3037" max="3037" width="2.85546875" style="19" customWidth="1"/>
    <col min="3038" max="3038" width="3.140625" style="19" customWidth="1"/>
    <col min="3039" max="3039" width="9.140625" style="19"/>
    <col min="3040" max="3040" width="2.85546875" style="19" customWidth="1"/>
    <col min="3041" max="3041" width="3.140625" style="19" customWidth="1"/>
    <col min="3042" max="3042" width="9.140625" style="19"/>
    <col min="3043" max="3043" width="2.85546875" style="19" customWidth="1"/>
    <col min="3044" max="3044" width="3.28515625" style="19" customWidth="1"/>
    <col min="3045" max="3045" width="9.140625" style="19"/>
    <col min="3046" max="3046" width="3.5703125" style="19" customWidth="1"/>
    <col min="3047" max="3047" width="3.7109375" style="19" customWidth="1"/>
    <col min="3048" max="3049" width="9.140625" style="19"/>
    <col min="3050" max="3050" width="35.140625" style="19" customWidth="1"/>
    <col min="3051" max="3268" width="9.140625" style="19"/>
    <col min="3269" max="3269" width="2.85546875" style="19" customWidth="1"/>
    <col min="3270" max="3270" width="3.7109375" style="19" customWidth="1"/>
    <col min="3271" max="3271" width="9.140625" style="19"/>
    <col min="3272" max="3272" width="2.85546875" style="19" customWidth="1"/>
    <col min="3273" max="3273" width="3.7109375" style="19" customWidth="1"/>
    <col min="3274" max="3274" width="9.140625" style="19"/>
    <col min="3275" max="3275" width="2.85546875" style="19" customWidth="1"/>
    <col min="3276" max="3276" width="3.7109375" style="19" customWidth="1"/>
    <col min="3277" max="3277" width="9.140625" style="19"/>
    <col min="3278" max="3278" width="2.85546875" style="19" customWidth="1"/>
    <col min="3279" max="3279" width="3.85546875" style="19" customWidth="1"/>
    <col min="3280" max="3280" width="9.140625" style="19"/>
    <col min="3281" max="3281" width="2.85546875" style="19" customWidth="1"/>
    <col min="3282" max="3282" width="3.85546875" style="19" customWidth="1"/>
    <col min="3283" max="3283" width="9.140625" style="19"/>
    <col min="3284" max="3284" width="2.85546875" style="19" customWidth="1"/>
    <col min="3285" max="3285" width="3.42578125" style="19" customWidth="1"/>
    <col min="3286" max="3286" width="9.140625" style="19"/>
    <col min="3287" max="3287" width="2.85546875" style="19" customWidth="1"/>
    <col min="3288" max="3288" width="3.28515625" style="19" customWidth="1"/>
    <col min="3289" max="3289" width="9.140625" style="19"/>
    <col min="3290" max="3290" width="2.85546875" style="19" customWidth="1"/>
    <col min="3291" max="3291" width="3.140625" style="19" customWidth="1"/>
    <col min="3292" max="3292" width="9.140625" style="19"/>
    <col min="3293" max="3293" width="2.85546875" style="19" customWidth="1"/>
    <col min="3294" max="3294" width="3.140625" style="19" customWidth="1"/>
    <col min="3295" max="3295" width="9.140625" style="19"/>
    <col min="3296" max="3296" width="2.85546875" style="19" customWidth="1"/>
    <col min="3297" max="3297" width="3.140625" style="19" customWidth="1"/>
    <col min="3298" max="3298" width="9.140625" style="19"/>
    <col min="3299" max="3299" width="2.85546875" style="19" customWidth="1"/>
    <col min="3300" max="3300" width="3.28515625" style="19" customWidth="1"/>
    <col min="3301" max="3301" width="9.140625" style="19"/>
    <col min="3302" max="3302" width="3.5703125" style="19" customWidth="1"/>
    <col min="3303" max="3303" width="3.7109375" style="19" customWidth="1"/>
    <col min="3304" max="3305" width="9.140625" style="19"/>
    <col min="3306" max="3306" width="35.140625" style="19" customWidth="1"/>
    <col min="3307" max="3524" width="9.140625" style="19"/>
    <col min="3525" max="3525" width="2.85546875" style="19" customWidth="1"/>
    <col min="3526" max="3526" width="3.7109375" style="19" customWidth="1"/>
    <col min="3527" max="3527" width="9.140625" style="19"/>
    <col min="3528" max="3528" width="2.85546875" style="19" customWidth="1"/>
    <col min="3529" max="3529" width="3.7109375" style="19" customWidth="1"/>
    <col min="3530" max="3530" width="9.140625" style="19"/>
    <col min="3531" max="3531" width="2.85546875" style="19" customWidth="1"/>
    <col min="3532" max="3532" width="3.7109375" style="19" customWidth="1"/>
    <col min="3533" max="3533" width="9.140625" style="19"/>
    <col min="3534" max="3534" width="2.85546875" style="19" customWidth="1"/>
    <col min="3535" max="3535" width="3.85546875" style="19" customWidth="1"/>
    <col min="3536" max="3536" width="9.140625" style="19"/>
    <col min="3537" max="3537" width="2.85546875" style="19" customWidth="1"/>
    <col min="3538" max="3538" width="3.85546875" style="19" customWidth="1"/>
    <col min="3539" max="3539" width="9.140625" style="19"/>
    <col min="3540" max="3540" width="2.85546875" style="19" customWidth="1"/>
    <col min="3541" max="3541" width="3.42578125" style="19" customWidth="1"/>
    <col min="3542" max="3542" width="9.140625" style="19"/>
    <col min="3543" max="3543" width="2.85546875" style="19" customWidth="1"/>
    <col min="3544" max="3544" width="3.28515625" style="19" customWidth="1"/>
    <col min="3545" max="3545" width="9.140625" style="19"/>
    <col min="3546" max="3546" width="2.85546875" style="19" customWidth="1"/>
    <col min="3547" max="3547" width="3.140625" style="19" customWidth="1"/>
    <col min="3548" max="3548" width="9.140625" style="19"/>
    <col min="3549" max="3549" width="2.85546875" style="19" customWidth="1"/>
    <col min="3550" max="3550" width="3.140625" style="19" customWidth="1"/>
    <col min="3551" max="3551" width="9.140625" style="19"/>
    <col min="3552" max="3552" width="2.85546875" style="19" customWidth="1"/>
    <col min="3553" max="3553" width="3.140625" style="19" customWidth="1"/>
    <col min="3554" max="3554" width="9.140625" style="19"/>
    <col min="3555" max="3555" width="2.85546875" style="19" customWidth="1"/>
    <col min="3556" max="3556" width="3.28515625" style="19" customWidth="1"/>
    <col min="3557" max="3557" width="9.140625" style="19"/>
    <col min="3558" max="3558" width="3.5703125" style="19" customWidth="1"/>
    <col min="3559" max="3559" width="3.7109375" style="19" customWidth="1"/>
    <col min="3560" max="3561" width="9.140625" style="19"/>
    <col min="3562" max="3562" width="35.140625" style="19" customWidth="1"/>
    <col min="3563" max="3780" width="9.140625" style="19"/>
    <col min="3781" max="3781" width="2.85546875" style="19" customWidth="1"/>
    <col min="3782" max="3782" width="3.7109375" style="19" customWidth="1"/>
    <col min="3783" max="3783" width="9.140625" style="19"/>
    <col min="3784" max="3784" width="2.85546875" style="19" customWidth="1"/>
    <col min="3785" max="3785" width="3.7109375" style="19" customWidth="1"/>
    <col min="3786" max="3786" width="9.140625" style="19"/>
    <col min="3787" max="3787" width="2.85546875" style="19" customWidth="1"/>
    <col min="3788" max="3788" width="3.7109375" style="19" customWidth="1"/>
    <col min="3789" max="3789" width="9.140625" style="19"/>
    <col min="3790" max="3790" width="2.85546875" style="19" customWidth="1"/>
    <col min="3791" max="3791" width="3.85546875" style="19" customWidth="1"/>
    <col min="3792" max="3792" width="9.140625" style="19"/>
    <col min="3793" max="3793" width="2.85546875" style="19" customWidth="1"/>
    <col min="3794" max="3794" width="3.85546875" style="19" customWidth="1"/>
    <col min="3795" max="3795" width="9.140625" style="19"/>
    <col min="3796" max="3796" width="2.85546875" style="19" customWidth="1"/>
    <col min="3797" max="3797" width="3.42578125" style="19" customWidth="1"/>
    <col min="3798" max="3798" width="9.140625" style="19"/>
    <col min="3799" max="3799" width="2.85546875" style="19" customWidth="1"/>
    <col min="3800" max="3800" width="3.28515625" style="19" customWidth="1"/>
    <col min="3801" max="3801" width="9.140625" style="19"/>
    <col min="3802" max="3802" width="2.85546875" style="19" customWidth="1"/>
    <col min="3803" max="3803" width="3.140625" style="19" customWidth="1"/>
    <col min="3804" max="3804" width="9.140625" style="19"/>
    <col min="3805" max="3805" width="2.85546875" style="19" customWidth="1"/>
    <col min="3806" max="3806" width="3.140625" style="19" customWidth="1"/>
    <col min="3807" max="3807" width="9.140625" style="19"/>
    <col min="3808" max="3808" width="2.85546875" style="19" customWidth="1"/>
    <col min="3809" max="3809" width="3.140625" style="19" customWidth="1"/>
    <col min="3810" max="3810" width="9.140625" style="19"/>
    <col min="3811" max="3811" width="2.85546875" style="19" customWidth="1"/>
    <col min="3812" max="3812" width="3.28515625" style="19" customWidth="1"/>
    <col min="3813" max="3813" width="9.140625" style="19"/>
    <col min="3814" max="3814" width="3.5703125" style="19" customWidth="1"/>
    <col min="3815" max="3815" width="3.7109375" style="19" customWidth="1"/>
    <col min="3816" max="3817" width="9.140625" style="19"/>
    <col min="3818" max="3818" width="35.140625" style="19" customWidth="1"/>
    <col min="3819" max="4036" width="9.140625" style="19"/>
    <col min="4037" max="4037" width="2.85546875" style="19" customWidth="1"/>
    <col min="4038" max="4038" width="3.7109375" style="19" customWidth="1"/>
    <col min="4039" max="4039" width="9.140625" style="19"/>
    <col min="4040" max="4040" width="2.85546875" style="19" customWidth="1"/>
    <col min="4041" max="4041" width="3.7109375" style="19" customWidth="1"/>
    <col min="4042" max="4042" width="9.140625" style="19"/>
    <col min="4043" max="4043" width="2.85546875" style="19" customWidth="1"/>
    <col min="4044" max="4044" width="3.7109375" style="19" customWidth="1"/>
    <col min="4045" max="4045" width="9.140625" style="19"/>
    <col min="4046" max="4046" width="2.85546875" style="19" customWidth="1"/>
    <col min="4047" max="4047" width="3.85546875" style="19" customWidth="1"/>
    <col min="4048" max="4048" width="9.140625" style="19"/>
    <col min="4049" max="4049" width="2.85546875" style="19" customWidth="1"/>
    <col min="4050" max="4050" width="3.85546875" style="19" customWidth="1"/>
    <col min="4051" max="4051" width="9.140625" style="19"/>
    <col min="4052" max="4052" width="2.85546875" style="19" customWidth="1"/>
    <col min="4053" max="4053" width="3.42578125" style="19" customWidth="1"/>
    <col min="4054" max="4054" width="9.140625" style="19"/>
    <col min="4055" max="4055" width="2.85546875" style="19" customWidth="1"/>
    <col min="4056" max="4056" width="3.28515625" style="19" customWidth="1"/>
    <col min="4057" max="4057" width="9.140625" style="19"/>
    <col min="4058" max="4058" width="2.85546875" style="19" customWidth="1"/>
    <col min="4059" max="4059" width="3.140625" style="19" customWidth="1"/>
    <col min="4060" max="4060" width="9.140625" style="19"/>
    <col min="4061" max="4061" width="2.85546875" style="19" customWidth="1"/>
    <col min="4062" max="4062" width="3.140625" style="19" customWidth="1"/>
    <col min="4063" max="4063" width="9.140625" style="19"/>
    <col min="4064" max="4064" width="2.85546875" style="19" customWidth="1"/>
    <col min="4065" max="4065" width="3.140625" style="19" customWidth="1"/>
    <col min="4066" max="4066" width="9.140625" style="19"/>
    <col min="4067" max="4067" width="2.85546875" style="19" customWidth="1"/>
    <col min="4068" max="4068" width="3.28515625" style="19" customWidth="1"/>
    <col min="4069" max="4069" width="9.140625" style="19"/>
    <col min="4070" max="4070" width="3.5703125" style="19" customWidth="1"/>
    <col min="4071" max="4071" width="3.7109375" style="19" customWidth="1"/>
    <col min="4072" max="4073" width="9.140625" style="19"/>
    <col min="4074" max="4074" width="35.140625" style="19" customWidth="1"/>
    <col min="4075" max="4292" width="9.140625" style="19"/>
    <col min="4293" max="4293" width="2.85546875" style="19" customWidth="1"/>
    <col min="4294" max="4294" width="3.7109375" style="19" customWidth="1"/>
    <col min="4295" max="4295" width="9.140625" style="19"/>
    <col min="4296" max="4296" width="2.85546875" style="19" customWidth="1"/>
    <col min="4297" max="4297" width="3.7109375" style="19" customWidth="1"/>
    <col min="4298" max="4298" width="9.140625" style="19"/>
    <col min="4299" max="4299" width="2.85546875" style="19" customWidth="1"/>
    <col min="4300" max="4300" width="3.7109375" style="19" customWidth="1"/>
    <col min="4301" max="4301" width="9.140625" style="19"/>
    <col min="4302" max="4302" width="2.85546875" style="19" customWidth="1"/>
    <col min="4303" max="4303" width="3.85546875" style="19" customWidth="1"/>
    <col min="4304" max="4304" width="9.140625" style="19"/>
    <col min="4305" max="4305" width="2.85546875" style="19" customWidth="1"/>
    <col min="4306" max="4306" width="3.85546875" style="19" customWidth="1"/>
    <col min="4307" max="4307" width="9.140625" style="19"/>
    <col min="4308" max="4308" width="2.85546875" style="19" customWidth="1"/>
    <col min="4309" max="4309" width="3.42578125" style="19" customWidth="1"/>
    <col min="4310" max="4310" width="9.140625" style="19"/>
    <col min="4311" max="4311" width="2.85546875" style="19" customWidth="1"/>
    <col min="4312" max="4312" width="3.28515625" style="19" customWidth="1"/>
    <col min="4313" max="4313" width="9.140625" style="19"/>
    <col min="4314" max="4314" width="2.85546875" style="19" customWidth="1"/>
    <col min="4315" max="4315" width="3.140625" style="19" customWidth="1"/>
    <col min="4316" max="4316" width="9.140625" style="19"/>
    <col min="4317" max="4317" width="2.85546875" style="19" customWidth="1"/>
    <col min="4318" max="4318" width="3.140625" style="19" customWidth="1"/>
    <col min="4319" max="4319" width="9.140625" style="19"/>
    <col min="4320" max="4320" width="2.85546875" style="19" customWidth="1"/>
    <col min="4321" max="4321" width="3.140625" style="19" customWidth="1"/>
    <col min="4322" max="4322" width="9.140625" style="19"/>
    <col min="4323" max="4323" width="2.85546875" style="19" customWidth="1"/>
    <col min="4324" max="4324" width="3.28515625" style="19" customWidth="1"/>
    <col min="4325" max="4325" width="9.140625" style="19"/>
    <col min="4326" max="4326" width="3.5703125" style="19" customWidth="1"/>
    <col min="4327" max="4327" width="3.7109375" style="19" customWidth="1"/>
    <col min="4328" max="4329" width="9.140625" style="19"/>
    <col min="4330" max="4330" width="35.140625" style="19" customWidth="1"/>
    <col min="4331" max="4548" width="9.140625" style="19"/>
    <col min="4549" max="4549" width="2.85546875" style="19" customWidth="1"/>
    <col min="4550" max="4550" width="3.7109375" style="19" customWidth="1"/>
    <col min="4551" max="4551" width="9.140625" style="19"/>
    <col min="4552" max="4552" width="2.85546875" style="19" customWidth="1"/>
    <col min="4553" max="4553" width="3.7109375" style="19" customWidth="1"/>
    <col min="4554" max="4554" width="9.140625" style="19"/>
    <col min="4555" max="4555" width="2.85546875" style="19" customWidth="1"/>
    <col min="4556" max="4556" width="3.7109375" style="19" customWidth="1"/>
    <col min="4557" max="4557" width="9.140625" style="19"/>
    <col min="4558" max="4558" width="2.85546875" style="19" customWidth="1"/>
    <col min="4559" max="4559" width="3.85546875" style="19" customWidth="1"/>
    <col min="4560" max="4560" width="9.140625" style="19"/>
    <col min="4561" max="4561" width="2.85546875" style="19" customWidth="1"/>
    <col min="4562" max="4562" width="3.85546875" style="19" customWidth="1"/>
    <col min="4563" max="4563" width="9.140625" style="19"/>
    <col min="4564" max="4564" width="2.85546875" style="19" customWidth="1"/>
    <col min="4565" max="4565" width="3.42578125" style="19" customWidth="1"/>
    <col min="4566" max="4566" width="9.140625" style="19"/>
    <col min="4567" max="4567" width="2.85546875" style="19" customWidth="1"/>
    <col min="4568" max="4568" width="3.28515625" style="19" customWidth="1"/>
    <col min="4569" max="4569" width="9.140625" style="19"/>
    <col min="4570" max="4570" width="2.85546875" style="19" customWidth="1"/>
    <col min="4571" max="4571" width="3.140625" style="19" customWidth="1"/>
    <col min="4572" max="4572" width="9.140625" style="19"/>
    <col min="4573" max="4573" width="2.85546875" style="19" customWidth="1"/>
    <col min="4574" max="4574" width="3.140625" style="19" customWidth="1"/>
    <col min="4575" max="4575" width="9.140625" style="19"/>
    <col min="4576" max="4576" width="2.85546875" style="19" customWidth="1"/>
    <col min="4577" max="4577" width="3.140625" style="19" customWidth="1"/>
    <col min="4578" max="4578" width="9.140625" style="19"/>
    <col min="4579" max="4579" width="2.85546875" style="19" customWidth="1"/>
    <col min="4580" max="4580" width="3.28515625" style="19" customWidth="1"/>
    <col min="4581" max="4581" width="9.140625" style="19"/>
    <col min="4582" max="4582" width="3.5703125" style="19" customWidth="1"/>
    <col min="4583" max="4583" width="3.7109375" style="19" customWidth="1"/>
    <col min="4584" max="4585" width="9.140625" style="19"/>
    <col min="4586" max="4586" width="35.140625" style="19" customWidth="1"/>
    <col min="4587" max="4804" width="9.140625" style="19"/>
    <col min="4805" max="4805" width="2.85546875" style="19" customWidth="1"/>
    <col min="4806" max="4806" width="3.7109375" style="19" customWidth="1"/>
    <col min="4807" max="4807" width="9.140625" style="19"/>
    <col min="4808" max="4808" width="2.85546875" style="19" customWidth="1"/>
    <col min="4809" max="4809" width="3.7109375" style="19" customWidth="1"/>
    <col min="4810" max="4810" width="9.140625" style="19"/>
    <col min="4811" max="4811" width="2.85546875" style="19" customWidth="1"/>
    <col min="4812" max="4812" width="3.7109375" style="19" customWidth="1"/>
    <col min="4813" max="4813" width="9.140625" style="19"/>
    <col min="4814" max="4814" width="2.85546875" style="19" customWidth="1"/>
    <col min="4815" max="4815" width="3.85546875" style="19" customWidth="1"/>
    <col min="4816" max="4816" width="9.140625" style="19"/>
    <col min="4817" max="4817" width="2.85546875" style="19" customWidth="1"/>
    <col min="4818" max="4818" width="3.85546875" style="19" customWidth="1"/>
    <col min="4819" max="4819" width="9.140625" style="19"/>
    <col min="4820" max="4820" width="2.85546875" style="19" customWidth="1"/>
    <col min="4821" max="4821" width="3.42578125" style="19" customWidth="1"/>
    <col min="4822" max="4822" width="9.140625" style="19"/>
    <col min="4823" max="4823" width="2.85546875" style="19" customWidth="1"/>
    <col min="4824" max="4824" width="3.28515625" style="19" customWidth="1"/>
    <col min="4825" max="4825" width="9.140625" style="19"/>
    <col min="4826" max="4826" width="2.85546875" style="19" customWidth="1"/>
    <col min="4827" max="4827" width="3.140625" style="19" customWidth="1"/>
    <col min="4828" max="4828" width="9.140625" style="19"/>
    <col min="4829" max="4829" width="2.85546875" style="19" customWidth="1"/>
    <col min="4830" max="4830" width="3.140625" style="19" customWidth="1"/>
    <col min="4831" max="4831" width="9.140625" style="19"/>
    <col min="4832" max="4832" width="2.85546875" style="19" customWidth="1"/>
    <col min="4833" max="4833" width="3.140625" style="19" customWidth="1"/>
    <col min="4834" max="4834" width="9.140625" style="19"/>
    <col min="4835" max="4835" width="2.85546875" style="19" customWidth="1"/>
    <col min="4836" max="4836" width="3.28515625" style="19" customWidth="1"/>
    <col min="4837" max="4837" width="9.140625" style="19"/>
    <col min="4838" max="4838" width="3.5703125" style="19" customWidth="1"/>
    <col min="4839" max="4839" width="3.7109375" style="19" customWidth="1"/>
    <col min="4840" max="4841" width="9.140625" style="19"/>
    <col min="4842" max="4842" width="35.140625" style="19" customWidth="1"/>
    <col min="4843" max="5060" width="9.140625" style="19"/>
    <col min="5061" max="5061" width="2.85546875" style="19" customWidth="1"/>
    <col min="5062" max="5062" width="3.7109375" style="19" customWidth="1"/>
    <col min="5063" max="5063" width="9.140625" style="19"/>
    <col min="5064" max="5064" width="2.85546875" style="19" customWidth="1"/>
    <col min="5065" max="5065" width="3.7109375" style="19" customWidth="1"/>
    <col min="5066" max="5066" width="9.140625" style="19"/>
    <col min="5067" max="5067" width="2.85546875" style="19" customWidth="1"/>
    <col min="5068" max="5068" width="3.7109375" style="19" customWidth="1"/>
    <col min="5069" max="5069" width="9.140625" style="19"/>
    <col min="5070" max="5070" width="2.85546875" style="19" customWidth="1"/>
    <col min="5071" max="5071" width="3.85546875" style="19" customWidth="1"/>
    <col min="5072" max="5072" width="9.140625" style="19"/>
    <col min="5073" max="5073" width="2.85546875" style="19" customWidth="1"/>
    <col min="5074" max="5074" width="3.85546875" style="19" customWidth="1"/>
    <col min="5075" max="5075" width="9.140625" style="19"/>
    <col min="5076" max="5076" width="2.85546875" style="19" customWidth="1"/>
    <col min="5077" max="5077" width="3.42578125" style="19" customWidth="1"/>
    <col min="5078" max="5078" width="9.140625" style="19"/>
    <col min="5079" max="5079" width="2.85546875" style="19" customWidth="1"/>
    <col min="5080" max="5080" width="3.28515625" style="19" customWidth="1"/>
    <col min="5081" max="5081" width="9.140625" style="19"/>
    <col min="5082" max="5082" width="2.85546875" style="19" customWidth="1"/>
    <col min="5083" max="5083" width="3.140625" style="19" customWidth="1"/>
    <col min="5084" max="5084" width="9.140625" style="19"/>
    <col min="5085" max="5085" width="2.85546875" style="19" customWidth="1"/>
    <col min="5086" max="5086" width="3.140625" style="19" customWidth="1"/>
    <col min="5087" max="5087" width="9.140625" style="19"/>
    <col min="5088" max="5088" width="2.85546875" style="19" customWidth="1"/>
    <col min="5089" max="5089" width="3.140625" style="19" customWidth="1"/>
    <col min="5090" max="5090" width="9.140625" style="19"/>
    <col min="5091" max="5091" width="2.85546875" style="19" customWidth="1"/>
    <col min="5092" max="5092" width="3.28515625" style="19" customWidth="1"/>
    <col min="5093" max="5093" width="9.140625" style="19"/>
    <col min="5094" max="5094" width="3.5703125" style="19" customWidth="1"/>
    <col min="5095" max="5095" width="3.7109375" style="19" customWidth="1"/>
    <col min="5096" max="5097" width="9.140625" style="19"/>
    <col min="5098" max="5098" width="35.140625" style="19" customWidth="1"/>
    <col min="5099" max="5316" width="9.140625" style="19"/>
    <col min="5317" max="5317" width="2.85546875" style="19" customWidth="1"/>
    <col min="5318" max="5318" width="3.7109375" style="19" customWidth="1"/>
    <col min="5319" max="5319" width="9.140625" style="19"/>
    <col min="5320" max="5320" width="2.85546875" style="19" customWidth="1"/>
    <col min="5321" max="5321" width="3.7109375" style="19" customWidth="1"/>
    <col min="5322" max="5322" width="9.140625" style="19"/>
    <col min="5323" max="5323" width="2.85546875" style="19" customWidth="1"/>
    <col min="5324" max="5324" width="3.7109375" style="19" customWidth="1"/>
    <col min="5325" max="5325" width="9.140625" style="19"/>
    <col min="5326" max="5326" width="2.85546875" style="19" customWidth="1"/>
    <col min="5327" max="5327" width="3.85546875" style="19" customWidth="1"/>
    <col min="5328" max="5328" width="9.140625" style="19"/>
    <col min="5329" max="5329" width="2.85546875" style="19" customWidth="1"/>
    <col min="5330" max="5330" width="3.85546875" style="19" customWidth="1"/>
    <col min="5331" max="5331" width="9.140625" style="19"/>
    <col min="5332" max="5332" width="2.85546875" style="19" customWidth="1"/>
    <col min="5333" max="5333" width="3.42578125" style="19" customWidth="1"/>
    <col min="5334" max="5334" width="9.140625" style="19"/>
    <col min="5335" max="5335" width="2.85546875" style="19" customWidth="1"/>
    <col min="5336" max="5336" width="3.28515625" style="19" customWidth="1"/>
    <col min="5337" max="5337" width="9.140625" style="19"/>
    <col min="5338" max="5338" width="2.85546875" style="19" customWidth="1"/>
    <col min="5339" max="5339" width="3.140625" style="19" customWidth="1"/>
    <col min="5340" max="5340" width="9.140625" style="19"/>
    <col min="5341" max="5341" width="2.85546875" style="19" customWidth="1"/>
    <col min="5342" max="5342" width="3.140625" style="19" customWidth="1"/>
    <col min="5343" max="5343" width="9.140625" style="19"/>
    <col min="5344" max="5344" width="2.85546875" style="19" customWidth="1"/>
    <col min="5345" max="5345" width="3.140625" style="19" customWidth="1"/>
    <col min="5346" max="5346" width="9.140625" style="19"/>
    <col min="5347" max="5347" width="2.85546875" style="19" customWidth="1"/>
    <col min="5348" max="5348" width="3.28515625" style="19" customWidth="1"/>
    <col min="5349" max="5349" width="9.140625" style="19"/>
    <col min="5350" max="5350" width="3.5703125" style="19" customWidth="1"/>
    <col min="5351" max="5351" width="3.7109375" style="19" customWidth="1"/>
    <col min="5352" max="5353" width="9.140625" style="19"/>
    <col min="5354" max="5354" width="35.140625" style="19" customWidth="1"/>
    <col min="5355" max="5572" width="9.140625" style="19"/>
    <col min="5573" max="5573" width="2.85546875" style="19" customWidth="1"/>
    <col min="5574" max="5574" width="3.7109375" style="19" customWidth="1"/>
    <col min="5575" max="5575" width="9.140625" style="19"/>
    <col min="5576" max="5576" width="2.85546875" style="19" customWidth="1"/>
    <col min="5577" max="5577" width="3.7109375" style="19" customWidth="1"/>
    <col min="5578" max="5578" width="9.140625" style="19"/>
    <col min="5579" max="5579" width="2.85546875" style="19" customWidth="1"/>
    <col min="5580" max="5580" width="3.7109375" style="19" customWidth="1"/>
    <col min="5581" max="5581" width="9.140625" style="19"/>
    <col min="5582" max="5582" width="2.85546875" style="19" customWidth="1"/>
    <col min="5583" max="5583" width="3.85546875" style="19" customWidth="1"/>
    <col min="5584" max="5584" width="9.140625" style="19"/>
    <col min="5585" max="5585" width="2.85546875" style="19" customWidth="1"/>
    <col min="5586" max="5586" width="3.85546875" style="19" customWidth="1"/>
    <col min="5587" max="5587" width="9.140625" style="19"/>
    <col min="5588" max="5588" width="2.85546875" style="19" customWidth="1"/>
    <col min="5589" max="5589" width="3.42578125" style="19" customWidth="1"/>
    <col min="5590" max="5590" width="9.140625" style="19"/>
    <col min="5591" max="5591" width="2.85546875" style="19" customWidth="1"/>
    <col min="5592" max="5592" width="3.28515625" style="19" customWidth="1"/>
    <col min="5593" max="5593" width="9.140625" style="19"/>
    <col min="5594" max="5594" width="2.85546875" style="19" customWidth="1"/>
    <col min="5595" max="5595" width="3.140625" style="19" customWidth="1"/>
    <col min="5596" max="5596" width="9.140625" style="19"/>
    <col min="5597" max="5597" width="2.85546875" style="19" customWidth="1"/>
    <col min="5598" max="5598" width="3.140625" style="19" customWidth="1"/>
    <col min="5599" max="5599" width="9.140625" style="19"/>
    <col min="5600" max="5600" width="2.85546875" style="19" customWidth="1"/>
    <col min="5601" max="5601" width="3.140625" style="19" customWidth="1"/>
    <col min="5602" max="5602" width="9.140625" style="19"/>
    <col min="5603" max="5603" width="2.85546875" style="19" customWidth="1"/>
    <col min="5604" max="5604" width="3.28515625" style="19" customWidth="1"/>
    <col min="5605" max="5605" width="9.140625" style="19"/>
    <col min="5606" max="5606" width="3.5703125" style="19" customWidth="1"/>
    <col min="5607" max="5607" width="3.7109375" style="19" customWidth="1"/>
    <col min="5608" max="5609" width="9.140625" style="19"/>
    <col min="5610" max="5610" width="35.140625" style="19" customWidth="1"/>
    <col min="5611" max="5828" width="9.140625" style="19"/>
    <col min="5829" max="5829" width="2.85546875" style="19" customWidth="1"/>
    <col min="5830" max="5830" width="3.7109375" style="19" customWidth="1"/>
    <col min="5831" max="5831" width="9.140625" style="19"/>
    <col min="5832" max="5832" width="2.85546875" style="19" customWidth="1"/>
    <col min="5833" max="5833" width="3.7109375" style="19" customWidth="1"/>
    <col min="5834" max="5834" width="9.140625" style="19"/>
    <col min="5835" max="5835" width="2.85546875" style="19" customWidth="1"/>
    <col min="5836" max="5836" width="3.7109375" style="19" customWidth="1"/>
    <col min="5837" max="5837" width="9.140625" style="19"/>
    <col min="5838" max="5838" width="2.85546875" style="19" customWidth="1"/>
    <col min="5839" max="5839" width="3.85546875" style="19" customWidth="1"/>
    <col min="5840" max="5840" width="9.140625" style="19"/>
    <col min="5841" max="5841" width="2.85546875" style="19" customWidth="1"/>
    <col min="5842" max="5842" width="3.85546875" style="19" customWidth="1"/>
    <col min="5843" max="5843" width="9.140625" style="19"/>
    <col min="5844" max="5844" width="2.85546875" style="19" customWidth="1"/>
    <col min="5845" max="5845" width="3.42578125" style="19" customWidth="1"/>
    <col min="5846" max="5846" width="9.140625" style="19"/>
    <col min="5847" max="5847" width="2.85546875" style="19" customWidth="1"/>
    <col min="5848" max="5848" width="3.28515625" style="19" customWidth="1"/>
    <col min="5849" max="5849" width="9.140625" style="19"/>
    <col min="5850" max="5850" width="2.85546875" style="19" customWidth="1"/>
    <col min="5851" max="5851" width="3.140625" style="19" customWidth="1"/>
    <col min="5852" max="5852" width="9.140625" style="19"/>
    <col min="5853" max="5853" width="2.85546875" style="19" customWidth="1"/>
    <col min="5854" max="5854" width="3.140625" style="19" customWidth="1"/>
    <col min="5855" max="5855" width="9.140625" style="19"/>
    <col min="5856" max="5856" width="2.85546875" style="19" customWidth="1"/>
    <col min="5857" max="5857" width="3.140625" style="19" customWidth="1"/>
    <col min="5858" max="5858" width="9.140625" style="19"/>
    <col min="5859" max="5859" width="2.85546875" style="19" customWidth="1"/>
    <col min="5860" max="5860" width="3.28515625" style="19" customWidth="1"/>
    <col min="5861" max="5861" width="9.140625" style="19"/>
    <col min="5862" max="5862" width="3.5703125" style="19" customWidth="1"/>
    <col min="5863" max="5863" width="3.7109375" style="19" customWidth="1"/>
    <col min="5864" max="5865" width="9.140625" style="19"/>
    <col min="5866" max="5866" width="35.140625" style="19" customWidth="1"/>
    <col min="5867" max="6084" width="9.140625" style="19"/>
    <col min="6085" max="6085" width="2.85546875" style="19" customWidth="1"/>
    <col min="6086" max="6086" width="3.7109375" style="19" customWidth="1"/>
    <col min="6087" max="6087" width="9.140625" style="19"/>
    <col min="6088" max="6088" width="2.85546875" style="19" customWidth="1"/>
    <col min="6089" max="6089" width="3.7109375" style="19" customWidth="1"/>
    <col min="6090" max="6090" width="9.140625" style="19"/>
    <col min="6091" max="6091" width="2.85546875" style="19" customWidth="1"/>
    <col min="6092" max="6092" width="3.7109375" style="19" customWidth="1"/>
    <col min="6093" max="6093" width="9.140625" style="19"/>
    <col min="6094" max="6094" width="2.85546875" style="19" customWidth="1"/>
    <col min="6095" max="6095" width="3.85546875" style="19" customWidth="1"/>
    <col min="6096" max="6096" width="9.140625" style="19"/>
    <col min="6097" max="6097" width="2.85546875" style="19" customWidth="1"/>
    <col min="6098" max="6098" width="3.85546875" style="19" customWidth="1"/>
    <col min="6099" max="6099" width="9.140625" style="19"/>
    <col min="6100" max="6100" width="2.85546875" style="19" customWidth="1"/>
    <col min="6101" max="6101" width="3.42578125" style="19" customWidth="1"/>
    <col min="6102" max="6102" width="9.140625" style="19"/>
    <col min="6103" max="6103" width="2.85546875" style="19" customWidth="1"/>
    <col min="6104" max="6104" width="3.28515625" style="19" customWidth="1"/>
    <col min="6105" max="6105" width="9.140625" style="19"/>
    <col min="6106" max="6106" width="2.85546875" style="19" customWidth="1"/>
    <col min="6107" max="6107" width="3.140625" style="19" customWidth="1"/>
    <col min="6108" max="6108" width="9.140625" style="19"/>
    <col min="6109" max="6109" width="2.85546875" style="19" customWidth="1"/>
    <col min="6110" max="6110" width="3.140625" style="19" customWidth="1"/>
    <col min="6111" max="6111" width="9.140625" style="19"/>
    <col min="6112" max="6112" width="2.85546875" style="19" customWidth="1"/>
    <col min="6113" max="6113" width="3.140625" style="19" customWidth="1"/>
    <col min="6114" max="6114" width="9.140625" style="19"/>
    <col min="6115" max="6115" width="2.85546875" style="19" customWidth="1"/>
    <col min="6116" max="6116" width="3.28515625" style="19" customWidth="1"/>
    <col min="6117" max="6117" width="9.140625" style="19"/>
    <col min="6118" max="6118" width="3.5703125" style="19" customWidth="1"/>
    <col min="6119" max="6119" width="3.7109375" style="19" customWidth="1"/>
    <col min="6120" max="6121" width="9.140625" style="19"/>
    <col min="6122" max="6122" width="35.140625" style="19" customWidth="1"/>
    <col min="6123" max="6340" width="9.140625" style="19"/>
    <col min="6341" max="6341" width="2.85546875" style="19" customWidth="1"/>
    <col min="6342" max="6342" width="3.7109375" style="19" customWidth="1"/>
    <col min="6343" max="6343" width="9.140625" style="19"/>
    <col min="6344" max="6344" width="2.85546875" style="19" customWidth="1"/>
    <col min="6345" max="6345" width="3.7109375" style="19" customWidth="1"/>
    <col min="6346" max="6346" width="9.140625" style="19"/>
    <col min="6347" max="6347" width="2.85546875" style="19" customWidth="1"/>
    <col min="6348" max="6348" width="3.7109375" style="19" customWidth="1"/>
    <col min="6349" max="6349" width="9.140625" style="19"/>
    <col min="6350" max="6350" width="2.85546875" style="19" customWidth="1"/>
    <col min="6351" max="6351" width="3.85546875" style="19" customWidth="1"/>
    <col min="6352" max="6352" width="9.140625" style="19"/>
    <col min="6353" max="6353" width="2.85546875" style="19" customWidth="1"/>
    <col min="6354" max="6354" width="3.85546875" style="19" customWidth="1"/>
    <col min="6355" max="6355" width="9.140625" style="19"/>
    <col min="6356" max="6356" width="2.85546875" style="19" customWidth="1"/>
    <col min="6357" max="6357" width="3.42578125" style="19" customWidth="1"/>
    <col min="6358" max="6358" width="9.140625" style="19"/>
    <col min="6359" max="6359" width="2.85546875" style="19" customWidth="1"/>
    <col min="6360" max="6360" width="3.28515625" style="19" customWidth="1"/>
    <col min="6361" max="6361" width="9.140625" style="19"/>
    <col min="6362" max="6362" width="2.85546875" style="19" customWidth="1"/>
    <col min="6363" max="6363" width="3.140625" style="19" customWidth="1"/>
    <col min="6364" max="6364" width="9.140625" style="19"/>
    <col min="6365" max="6365" width="2.85546875" style="19" customWidth="1"/>
    <col min="6366" max="6366" width="3.140625" style="19" customWidth="1"/>
    <col min="6367" max="6367" width="9.140625" style="19"/>
    <col min="6368" max="6368" width="2.85546875" style="19" customWidth="1"/>
    <col min="6369" max="6369" width="3.140625" style="19" customWidth="1"/>
    <col min="6370" max="6370" width="9.140625" style="19"/>
    <col min="6371" max="6371" width="2.85546875" style="19" customWidth="1"/>
    <col min="6372" max="6372" width="3.28515625" style="19" customWidth="1"/>
    <col min="6373" max="6373" width="9.140625" style="19"/>
    <col min="6374" max="6374" width="3.5703125" style="19" customWidth="1"/>
    <col min="6375" max="6375" width="3.7109375" style="19" customWidth="1"/>
    <col min="6376" max="6377" width="9.140625" style="19"/>
    <col min="6378" max="6378" width="35.140625" style="19" customWidth="1"/>
    <col min="6379" max="6596" width="9.140625" style="19"/>
    <col min="6597" max="6597" width="2.85546875" style="19" customWidth="1"/>
    <col min="6598" max="6598" width="3.7109375" style="19" customWidth="1"/>
    <col min="6599" max="6599" width="9.140625" style="19"/>
    <col min="6600" max="6600" width="2.85546875" style="19" customWidth="1"/>
    <col min="6601" max="6601" width="3.7109375" style="19" customWidth="1"/>
    <col min="6602" max="6602" width="9.140625" style="19"/>
    <col min="6603" max="6603" width="2.85546875" style="19" customWidth="1"/>
    <col min="6604" max="6604" width="3.7109375" style="19" customWidth="1"/>
    <col min="6605" max="6605" width="9.140625" style="19"/>
    <col min="6606" max="6606" width="2.85546875" style="19" customWidth="1"/>
    <col min="6607" max="6607" width="3.85546875" style="19" customWidth="1"/>
    <col min="6608" max="6608" width="9.140625" style="19"/>
    <col min="6609" max="6609" width="2.85546875" style="19" customWidth="1"/>
    <col min="6610" max="6610" width="3.85546875" style="19" customWidth="1"/>
    <col min="6611" max="6611" width="9.140625" style="19"/>
    <col min="6612" max="6612" width="2.85546875" style="19" customWidth="1"/>
    <col min="6613" max="6613" width="3.42578125" style="19" customWidth="1"/>
    <col min="6614" max="6614" width="9.140625" style="19"/>
    <col min="6615" max="6615" width="2.85546875" style="19" customWidth="1"/>
    <col min="6616" max="6616" width="3.28515625" style="19" customWidth="1"/>
    <col min="6617" max="6617" width="9.140625" style="19"/>
    <col min="6618" max="6618" width="2.85546875" style="19" customWidth="1"/>
    <col min="6619" max="6619" width="3.140625" style="19" customWidth="1"/>
    <col min="6620" max="6620" width="9.140625" style="19"/>
    <col min="6621" max="6621" width="2.85546875" style="19" customWidth="1"/>
    <col min="6622" max="6622" width="3.140625" style="19" customWidth="1"/>
    <col min="6623" max="6623" width="9.140625" style="19"/>
    <col min="6624" max="6624" width="2.85546875" style="19" customWidth="1"/>
    <col min="6625" max="6625" width="3.140625" style="19" customWidth="1"/>
    <col min="6626" max="6626" width="9.140625" style="19"/>
    <col min="6627" max="6627" width="2.85546875" style="19" customWidth="1"/>
    <col min="6628" max="6628" width="3.28515625" style="19" customWidth="1"/>
    <col min="6629" max="6629" width="9.140625" style="19"/>
    <col min="6630" max="6630" width="3.5703125" style="19" customWidth="1"/>
    <col min="6631" max="6631" width="3.7109375" style="19" customWidth="1"/>
    <col min="6632" max="6633" width="9.140625" style="19"/>
    <col min="6634" max="6634" width="35.140625" style="19" customWidth="1"/>
    <col min="6635" max="6852" width="9.140625" style="19"/>
    <col min="6853" max="6853" width="2.85546875" style="19" customWidth="1"/>
    <col min="6854" max="6854" width="3.7109375" style="19" customWidth="1"/>
    <col min="6855" max="6855" width="9.140625" style="19"/>
    <col min="6856" max="6856" width="2.85546875" style="19" customWidth="1"/>
    <col min="6857" max="6857" width="3.7109375" style="19" customWidth="1"/>
    <col min="6858" max="6858" width="9.140625" style="19"/>
    <col min="6859" max="6859" width="2.85546875" style="19" customWidth="1"/>
    <col min="6860" max="6860" width="3.7109375" style="19" customWidth="1"/>
    <col min="6861" max="6861" width="9.140625" style="19"/>
    <col min="6862" max="6862" width="2.85546875" style="19" customWidth="1"/>
    <col min="6863" max="6863" width="3.85546875" style="19" customWidth="1"/>
    <col min="6864" max="6864" width="9.140625" style="19"/>
    <col min="6865" max="6865" width="2.85546875" style="19" customWidth="1"/>
    <col min="6866" max="6866" width="3.85546875" style="19" customWidth="1"/>
    <col min="6867" max="6867" width="9.140625" style="19"/>
    <col min="6868" max="6868" width="2.85546875" style="19" customWidth="1"/>
    <col min="6869" max="6869" width="3.42578125" style="19" customWidth="1"/>
    <col min="6870" max="6870" width="9.140625" style="19"/>
    <col min="6871" max="6871" width="2.85546875" style="19" customWidth="1"/>
    <col min="6872" max="6872" width="3.28515625" style="19" customWidth="1"/>
    <col min="6873" max="6873" width="9.140625" style="19"/>
    <col min="6874" max="6874" width="2.85546875" style="19" customWidth="1"/>
    <col min="6875" max="6875" width="3.140625" style="19" customWidth="1"/>
    <col min="6876" max="6876" width="9.140625" style="19"/>
    <col min="6877" max="6877" width="2.85546875" style="19" customWidth="1"/>
    <col min="6878" max="6878" width="3.140625" style="19" customWidth="1"/>
    <col min="6879" max="6879" width="9.140625" style="19"/>
    <col min="6880" max="6880" width="2.85546875" style="19" customWidth="1"/>
    <col min="6881" max="6881" width="3.140625" style="19" customWidth="1"/>
    <col min="6882" max="6882" width="9.140625" style="19"/>
    <col min="6883" max="6883" width="2.85546875" style="19" customWidth="1"/>
    <col min="6884" max="6884" width="3.28515625" style="19" customWidth="1"/>
    <col min="6885" max="6885" width="9.140625" style="19"/>
    <col min="6886" max="6886" width="3.5703125" style="19" customWidth="1"/>
    <col min="6887" max="6887" width="3.7109375" style="19" customWidth="1"/>
    <col min="6888" max="6889" width="9.140625" style="19"/>
    <col min="6890" max="6890" width="35.140625" style="19" customWidth="1"/>
    <col min="6891" max="7108" width="9.140625" style="19"/>
    <col min="7109" max="7109" width="2.85546875" style="19" customWidth="1"/>
    <col min="7110" max="7110" width="3.7109375" style="19" customWidth="1"/>
    <col min="7111" max="7111" width="9.140625" style="19"/>
    <col min="7112" max="7112" width="2.85546875" style="19" customWidth="1"/>
    <col min="7113" max="7113" width="3.7109375" style="19" customWidth="1"/>
    <col min="7114" max="7114" width="9.140625" style="19"/>
    <col min="7115" max="7115" width="2.85546875" style="19" customWidth="1"/>
    <col min="7116" max="7116" width="3.7109375" style="19" customWidth="1"/>
    <col min="7117" max="7117" width="9.140625" style="19"/>
    <col min="7118" max="7118" width="2.85546875" style="19" customWidth="1"/>
    <col min="7119" max="7119" width="3.85546875" style="19" customWidth="1"/>
    <col min="7120" max="7120" width="9.140625" style="19"/>
    <col min="7121" max="7121" width="2.85546875" style="19" customWidth="1"/>
    <col min="7122" max="7122" width="3.85546875" style="19" customWidth="1"/>
    <col min="7123" max="7123" width="9.140625" style="19"/>
    <col min="7124" max="7124" width="2.85546875" style="19" customWidth="1"/>
    <col min="7125" max="7125" width="3.42578125" style="19" customWidth="1"/>
    <col min="7126" max="7126" width="9.140625" style="19"/>
    <col min="7127" max="7127" width="2.85546875" style="19" customWidth="1"/>
    <col min="7128" max="7128" width="3.28515625" style="19" customWidth="1"/>
    <col min="7129" max="7129" width="9.140625" style="19"/>
    <col min="7130" max="7130" width="2.85546875" style="19" customWidth="1"/>
    <col min="7131" max="7131" width="3.140625" style="19" customWidth="1"/>
    <col min="7132" max="7132" width="9.140625" style="19"/>
    <col min="7133" max="7133" width="2.85546875" style="19" customWidth="1"/>
    <col min="7134" max="7134" width="3.140625" style="19" customWidth="1"/>
    <col min="7135" max="7135" width="9.140625" style="19"/>
    <col min="7136" max="7136" width="2.85546875" style="19" customWidth="1"/>
    <col min="7137" max="7137" width="3.140625" style="19" customWidth="1"/>
    <col min="7138" max="7138" width="9.140625" style="19"/>
    <col min="7139" max="7139" width="2.85546875" style="19" customWidth="1"/>
    <col min="7140" max="7140" width="3.28515625" style="19" customWidth="1"/>
    <col min="7141" max="7141" width="9.140625" style="19"/>
    <col min="7142" max="7142" width="3.5703125" style="19" customWidth="1"/>
    <col min="7143" max="7143" width="3.7109375" style="19" customWidth="1"/>
    <col min="7144" max="7145" width="9.140625" style="19"/>
    <col min="7146" max="7146" width="35.140625" style="19" customWidth="1"/>
    <col min="7147" max="7364" width="9.140625" style="19"/>
    <col min="7365" max="7365" width="2.85546875" style="19" customWidth="1"/>
    <col min="7366" max="7366" width="3.7109375" style="19" customWidth="1"/>
    <col min="7367" max="7367" width="9.140625" style="19"/>
    <col min="7368" max="7368" width="2.85546875" style="19" customWidth="1"/>
    <col min="7369" max="7369" width="3.7109375" style="19" customWidth="1"/>
    <col min="7370" max="7370" width="9.140625" style="19"/>
    <col min="7371" max="7371" width="2.85546875" style="19" customWidth="1"/>
    <col min="7372" max="7372" width="3.7109375" style="19" customWidth="1"/>
    <col min="7373" max="7373" width="9.140625" style="19"/>
    <col min="7374" max="7374" width="2.85546875" style="19" customWidth="1"/>
    <col min="7375" max="7375" width="3.85546875" style="19" customWidth="1"/>
    <col min="7376" max="7376" width="9.140625" style="19"/>
    <col min="7377" max="7377" width="2.85546875" style="19" customWidth="1"/>
    <col min="7378" max="7378" width="3.85546875" style="19" customWidth="1"/>
    <col min="7379" max="7379" width="9.140625" style="19"/>
    <col min="7380" max="7380" width="2.85546875" style="19" customWidth="1"/>
    <col min="7381" max="7381" width="3.42578125" style="19" customWidth="1"/>
    <col min="7382" max="7382" width="9.140625" style="19"/>
    <col min="7383" max="7383" width="2.85546875" style="19" customWidth="1"/>
    <col min="7384" max="7384" width="3.28515625" style="19" customWidth="1"/>
    <col min="7385" max="7385" width="9.140625" style="19"/>
    <col min="7386" max="7386" width="2.85546875" style="19" customWidth="1"/>
    <col min="7387" max="7387" width="3.140625" style="19" customWidth="1"/>
    <col min="7388" max="7388" width="9.140625" style="19"/>
    <col min="7389" max="7389" width="2.85546875" style="19" customWidth="1"/>
    <col min="7390" max="7390" width="3.140625" style="19" customWidth="1"/>
    <col min="7391" max="7391" width="9.140625" style="19"/>
    <col min="7392" max="7392" width="2.85546875" style="19" customWidth="1"/>
    <col min="7393" max="7393" width="3.140625" style="19" customWidth="1"/>
    <col min="7394" max="7394" width="9.140625" style="19"/>
    <col min="7395" max="7395" width="2.85546875" style="19" customWidth="1"/>
    <col min="7396" max="7396" width="3.28515625" style="19" customWidth="1"/>
    <col min="7397" max="7397" width="9.140625" style="19"/>
    <col min="7398" max="7398" width="3.5703125" style="19" customWidth="1"/>
    <col min="7399" max="7399" width="3.7109375" style="19" customWidth="1"/>
    <col min="7400" max="7401" width="9.140625" style="19"/>
    <col min="7402" max="7402" width="35.140625" style="19" customWidth="1"/>
    <col min="7403" max="7620" width="9.140625" style="19"/>
    <col min="7621" max="7621" width="2.85546875" style="19" customWidth="1"/>
    <col min="7622" max="7622" width="3.7109375" style="19" customWidth="1"/>
    <col min="7623" max="7623" width="9.140625" style="19"/>
    <col min="7624" max="7624" width="2.85546875" style="19" customWidth="1"/>
    <col min="7625" max="7625" width="3.7109375" style="19" customWidth="1"/>
    <col min="7626" max="7626" width="9.140625" style="19"/>
    <col min="7627" max="7627" width="2.85546875" style="19" customWidth="1"/>
    <col min="7628" max="7628" width="3.7109375" style="19" customWidth="1"/>
    <col min="7629" max="7629" width="9.140625" style="19"/>
    <col min="7630" max="7630" width="2.85546875" style="19" customWidth="1"/>
    <col min="7631" max="7631" width="3.85546875" style="19" customWidth="1"/>
    <col min="7632" max="7632" width="9.140625" style="19"/>
    <col min="7633" max="7633" width="2.85546875" style="19" customWidth="1"/>
    <col min="7634" max="7634" width="3.85546875" style="19" customWidth="1"/>
    <col min="7635" max="7635" width="9.140625" style="19"/>
    <col min="7636" max="7636" width="2.85546875" style="19" customWidth="1"/>
    <col min="7637" max="7637" width="3.42578125" style="19" customWidth="1"/>
    <col min="7638" max="7638" width="9.140625" style="19"/>
    <col min="7639" max="7639" width="2.85546875" style="19" customWidth="1"/>
    <col min="7640" max="7640" width="3.28515625" style="19" customWidth="1"/>
    <col min="7641" max="7641" width="9.140625" style="19"/>
    <col min="7642" max="7642" width="2.85546875" style="19" customWidth="1"/>
    <col min="7643" max="7643" width="3.140625" style="19" customWidth="1"/>
    <col min="7644" max="7644" width="9.140625" style="19"/>
    <col min="7645" max="7645" width="2.85546875" style="19" customWidth="1"/>
    <col min="7646" max="7646" width="3.140625" style="19" customWidth="1"/>
    <col min="7647" max="7647" width="9.140625" style="19"/>
    <col min="7648" max="7648" width="2.85546875" style="19" customWidth="1"/>
    <col min="7649" max="7649" width="3.140625" style="19" customWidth="1"/>
    <col min="7650" max="7650" width="9.140625" style="19"/>
    <col min="7651" max="7651" width="2.85546875" style="19" customWidth="1"/>
    <col min="7652" max="7652" width="3.28515625" style="19" customWidth="1"/>
    <col min="7653" max="7653" width="9.140625" style="19"/>
    <col min="7654" max="7654" width="3.5703125" style="19" customWidth="1"/>
    <col min="7655" max="7655" width="3.7109375" style="19" customWidth="1"/>
    <col min="7656" max="7657" width="9.140625" style="19"/>
    <col min="7658" max="7658" width="35.140625" style="19" customWidth="1"/>
    <col min="7659" max="7876" width="9.140625" style="19"/>
    <col min="7877" max="7877" width="2.85546875" style="19" customWidth="1"/>
    <col min="7878" max="7878" width="3.7109375" style="19" customWidth="1"/>
    <col min="7879" max="7879" width="9.140625" style="19"/>
    <col min="7880" max="7880" width="2.85546875" style="19" customWidth="1"/>
    <col min="7881" max="7881" width="3.7109375" style="19" customWidth="1"/>
    <col min="7882" max="7882" width="9.140625" style="19"/>
    <col min="7883" max="7883" width="2.85546875" style="19" customWidth="1"/>
    <col min="7884" max="7884" width="3.7109375" style="19" customWidth="1"/>
    <col min="7885" max="7885" width="9.140625" style="19"/>
    <col min="7886" max="7886" width="2.85546875" style="19" customWidth="1"/>
    <col min="7887" max="7887" width="3.85546875" style="19" customWidth="1"/>
    <col min="7888" max="7888" width="9.140625" style="19"/>
    <col min="7889" max="7889" width="2.85546875" style="19" customWidth="1"/>
    <col min="7890" max="7890" width="3.85546875" style="19" customWidth="1"/>
    <col min="7891" max="7891" width="9.140625" style="19"/>
    <col min="7892" max="7892" width="2.85546875" style="19" customWidth="1"/>
    <col min="7893" max="7893" width="3.42578125" style="19" customWidth="1"/>
    <col min="7894" max="7894" width="9.140625" style="19"/>
    <col min="7895" max="7895" width="2.85546875" style="19" customWidth="1"/>
    <col min="7896" max="7896" width="3.28515625" style="19" customWidth="1"/>
    <col min="7897" max="7897" width="9.140625" style="19"/>
    <col min="7898" max="7898" width="2.85546875" style="19" customWidth="1"/>
    <col min="7899" max="7899" width="3.140625" style="19" customWidth="1"/>
    <col min="7900" max="7900" width="9.140625" style="19"/>
    <col min="7901" max="7901" width="2.85546875" style="19" customWidth="1"/>
    <col min="7902" max="7902" width="3.140625" style="19" customWidth="1"/>
    <col min="7903" max="7903" width="9.140625" style="19"/>
    <col min="7904" max="7904" width="2.85546875" style="19" customWidth="1"/>
    <col min="7905" max="7905" width="3.140625" style="19" customWidth="1"/>
    <col min="7906" max="7906" width="9.140625" style="19"/>
    <col min="7907" max="7907" width="2.85546875" style="19" customWidth="1"/>
    <col min="7908" max="7908" width="3.28515625" style="19" customWidth="1"/>
    <col min="7909" max="7909" width="9.140625" style="19"/>
    <col min="7910" max="7910" width="3.5703125" style="19" customWidth="1"/>
    <col min="7911" max="7911" width="3.7109375" style="19" customWidth="1"/>
    <col min="7912" max="7913" width="9.140625" style="19"/>
    <col min="7914" max="7914" width="35.140625" style="19" customWidth="1"/>
    <col min="7915" max="8132" width="9.140625" style="19"/>
    <col min="8133" max="8133" width="2.85546875" style="19" customWidth="1"/>
    <col min="8134" max="8134" width="3.7109375" style="19" customWidth="1"/>
    <col min="8135" max="8135" width="9.140625" style="19"/>
    <col min="8136" max="8136" width="2.85546875" style="19" customWidth="1"/>
    <col min="8137" max="8137" width="3.7109375" style="19" customWidth="1"/>
    <col min="8138" max="8138" width="9.140625" style="19"/>
    <col min="8139" max="8139" width="2.85546875" style="19" customWidth="1"/>
    <col min="8140" max="8140" width="3.7109375" style="19" customWidth="1"/>
    <col min="8141" max="8141" width="9.140625" style="19"/>
    <col min="8142" max="8142" width="2.85546875" style="19" customWidth="1"/>
    <col min="8143" max="8143" width="3.85546875" style="19" customWidth="1"/>
    <col min="8144" max="8144" width="9.140625" style="19"/>
    <col min="8145" max="8145" width="2.85546875" style="19" customWidth="1"/>
    <col min="8146" max="8146" width="3.85546875" style="19" customWidth="1"/>
    <col min="8147" max="8147" width="9.140625" style="19"/>
    <col min="8148" max="8148" width="2.85546875" style="19" customWidth="1"/>
    <col min="8149" max="8149" width="3.42578125" style="19" customWidth="1"/>
    <col min="8150" max="8150" width="9.140625" style="19"/>
    <col min="8151" max="8151" width="2.85546875" style="19" customWidth="1"/>
    <col min="8152" max="8152" width="3.28515625" style="19" customWidth="1"/>
    <col min="8153" max="8153" width="9.140625" style="19"/>
    <col min="8154" max="8154" width="2.85546875" style="19" customWidth="1"/>
    <col min="8155" max="8155" width="3.140625" style="19" customWidth="1"/>
    <col min="8156" max="8156" width="9.140625" style="19"/>
    <col min="8157" max="8157" width="2.85546875" style="19" customWidth="1"/>
    <col min="8158" max="8158" width="3.140625" style="19" customWidth="1"/>
    <col min="8159" max="8159" width="9.140625" style="19"/>
    <col min="8160" max="8160" width="2.85546875" style="19" customWidth="1"/>
    <col min="8161" max="8161" width="3.140625" style="19" customWidth="1"/>
    <col min="8162" max="8162" width="9.140625" style="19"/>
    <col min="8163" max="8163" width="2.85546875" style="19" customWidth="1"/>
    <col min="8164" max="8164" width="3.28515625" style="19" customWidth="1"/>
    <col min="8165" max="8165" width="9.140625" style="19"/>
    <col min="8166" max="8166" width="3.5703125" style="19" customWidth="1"/>
    <col min="8167" max="8167" width="3.7109375" style="19" customWidth="1"/>
    <col min="8168" max="8169" width="9.140625" style="19"/>
    <col min="8170" max="8170" width="35.140625" style="19" customWidth="1"/>
    <col min="8171" max="8388" width="9.140625" style="19"/>
    <col min="8389" max="8389" width="2.85546875" style="19" customWidth="1"/>
    <col min="8390" max="8390" width="3.7109375" style="19" customWidth="1"/>
    <col min="8391" max="8391" width="9.140625" style="19"/>
    <col min="8392" max="8392" width="2.85546875" style="19" customWidth="1"/>
    <col min="8393" max="8393" width="3.7109375" style="19" customWidth="1"/>
    <col min="8394" max="8394" width="9.140625" style="19"/>
    <col min="8395" max="8395" width="2.85546875" style="19" customWidth="1"/>
    <col min="8396" max="8396" width="3.7109375" style="19" customWidth="1"/>
    <col min="8397" max="8397" width="9.140625" style="19"/>
    <col min="8398" max="8398" width="2.85546875" style="19" customWidth="1"/>
    <col min="8399" max="8399" width="3.85546875" style="19" customWidth="1"/>
    <col min="8400" max="8400" width="9.140625" style="19"/>
    <col min="8401" max="8401" width="2.85546875" style="19" customWidth="1"/>
    <col min="8402" max="8402" width="3.85546875" style="19" customWidth="1"/>
    <col min="8403" max="8403" width="9.140625" style="19"/>
    <col min="8404" max="8404" width="2.85546875" style="19" customWidth="1"/>
    <col min="8405" max="8405" width="3.42578125" style="19" customWidth="1"/>
    <col min="8406" max="8406" width="9.140625" style="19"/>
    <col min="8407" max="8407" width="2.85546875" style="19" customWidth="1"/>
    <col min="8408" max="8408" width="3.28515625" style="19" customWidth="1"/>
    <col min="8409" max="8409" width="9.140625" style="19"/>
    <col min="8410" max="8410" width="2.85546875" style="19" customWidth="1"/>
    <col min="8411" max="8411" width="3.140625" style="19" customWidth="1"/>
    <col min="8412" max="8412" width="9.140625" style="19"/>
    <col min="8413" max="8413" width="2.85546875" style="19" customWidth="1"/>
    <col min="8414" max="8414" width="3.140625" style="19" customWidth="1"/>
    <col min="8415" max="8415" width="9.140625" style="19"/>
    <col min="8416" max="8416" width="2.85546875" style="19" customWidth="1"/>
    <col min="8417" max="8417" width="3.140625" style="19" customWidth="1"/>
    <col min="8418" max="8418" width="9.140625" style="19"/>
    <col min="8419" max="8419" width="2.85546875" style="19" customWidth="1"/>
    <col min="8420" max="8420" width="3.28515625" style="19" customWidth="1"/>
    <col min="8421" max="8421" width="9.140625" style="19"/>
    <col min="8422" max="8422" width="3.5703125" style="19" customWidth="1"/>
    <col min="8423" max="8423" width="3.7109375" style="19" customWidth="1"/>
    <col min="8424" max="8425" width="9.140625" style="19"/>
    <col min="8426" max="8426" width="35.140625" style="19" customWidth="1"/>
    <col min="8427" max="8644" width="9.140625" style="19"/>
    <col min="8645" max="8645" width="2.85546875" style="19" customWidth="1"/>
    <col min="8646" max="8646" width="3.7109375" style="19" customWidth="1"/>
    <col min="8647" max="8647" width="9.140625" style="19"/>
    <col min="8648" max="8648" width="2.85546875" style="19" customWidth="1"/>
    <col min="8649" max="8649" width="3.7109375" style="19" customWidth="1"/>
    <col min="8650" max="8650" width="9.140625" style="19"/>
    <col min="8651" max="8651" width="2.85546875" style="19" customWidth="1"/>
    <col min="8652" max="8652" width="3.7109375" style="19" customWidth="1"/>
    <col min="8653" max="8653" width="9.140625" style="19"/>
    <col min="8654" max="8654" width="2.85546875" style="19" customWidth="1"/>
    <col min="8655" max="8655" width="3.85546875" style="19" customWidth="1"/>
    <col min="8656" max="8656" width="9.140625" style="19"/>
    <col min="8657" max="8657" width="2.85546875" style="19" customWidth="1"/>
    <col min="8658" max="8658" width="3.85546875" style="19" customWidth="1"/>
    <col min="8659" max="8659" width="9.140625" style="19"/>
    <col min="8660" max="8660" width="2.85546875" style="19" customWidth="1"/>
    <col min="8661" max="8661" width="3.42578125" style="19" customWidth="1"/>
    <col min="8662" max="8662" width="9.140625" style="19"/>
    <col min="8663" max="8663" width="2.85546875" style="19" customWidth="1"/>
    <col min="8664" max="8664" width="3.28515625" style="19" customWidth="1"/>
    <col min="8665" max="8665" width="9.140625" style="19"/>
    <col min="8666" max="8666" width="2.85546875" style="19" customWidth="1"/>
    <col min="8667" max="8667" width="3.140625" style="19" customWidth="1"/>
    <col min="8668" max="8668" width="9.140625" style="19"/>
    <col min="8669" max="8669" width="2.85546875" style="19" customWidth="1"/>
    <col min="8670" max="8670" width="3.140625" style="19" customWidth="1"/>
    <col min="8671" max="8671" width="9.140625" style="19"/>
    <col min="8672" max="8672" width="2.85546875" style="19" customWidth="1"/>
    <col min="8673" max="8673" width="3.140625" style="19" customWidth="1"/>
    <col min="8674" max="8674" width="9.140625" style="19"/>
    <col min="8675" max="8675" width="2.85546875" style="19" customWidth="1"/>
    <col min="8676" max="8676" width="3.28515625" style="19" customWidth="1"/>
    <col min="8677" max="8677" width="9.140625" style="19"/>
    <col min="8678" max="8678" width="3.5703125" style="19" customWidth="1"/>
    <col min="8679" max="8679" width="3.7109375" style="19" customWidth="1"/>
    <col min="8680" max="8681" width="9.140625" style="19"/>
    <col min="8682" max="8682" width="35.140625" style="19" customWidth="1"/>
    <col min="8683" max="8900" width="9.140625" style="19"/>
    <col min="8901" max="8901" width="2.85546875" style="19" customWidth="1"/>
    <col min="8902" max="8902" width="3.7109375" style="19" customWidth="1"/>
    <col min="8903" max="8903" width="9.140625" style="19"/>
    <col min="8904" max="8904" width="2.85546875" style="19" customWidth="1"/>
    <col min="8905" max="8905" width="3.7109375" style="19" customWidth="1"/>
    <col min="8906" max="8906" width="9.140625" style="19"/>
    <col min="8907" max="8907" width="2.85546875" style="19" customWidth="1"/>
    <col min="8908" max="8908" width="3.7109375" style="19" customWidth="1"/>
    <col min="8909" max="8909" width="9.140625" style="19"/>
    <col min="8910" max="8910" width="2.85546875" style="19" customWidth="1"/>
    <col min="8911" max="8911" width="3.85546875" style="19" customWidth="1"/>
    <col min="8912" max="8912" width="9.140625" style="19"/>
    <col min="8913" max="8913" width="2.85546875" style="19" customWidth="1"/>
    <col min="8914" max="8914" width="3.85546875" style="19" customWidth="1"/>
    <col min="8915" max="8915" width="9.140625" style="19"/>
    <col min="8916" max="8916" width="2.85546875" style="19" customWidth="1"/>
    <col min="8917" max="8917" width="3.42578125" style="19" customWidth="1"/>
    <col min="8918" max="8918" width="9.140625" style="19"/>
    <col min="8919" max="8919" width="2.85546875" style="19" customWidth="1"/>
    <col min="8920" max="8920" width="3.28515625" style="19" customWidth="1"/>
    <col min="8921" max="8921" width="9.140625" style="19"/>
    <col min="8922" max="8922" width="2.85546875" style="19" customWidth="1"/>
    <col min="8923" max="8923" width="3.140625" style="19" customWidth="1"/>
    <col min="8924" max="8924" width="9.140625" style="19"/>
    <col min="8925" max="8925" width="2.85546875" style="19" customWidth="1"/>
    <col min="8926" max="8926" width="3.140625" style="19" customWidth="1"/>
    <col min="8927" max="8927" width="9.140625" style="19"/>
    <col min="8928" max="8928" width="2.85546875" style="19" customWidth="1"/>
    <col min="8929" max="8929" width="3.140625" style="19" customWidth="1"/>
    <col min="8930" max="8930" width="9.140625" style="19"/>
    <col min="8931" max="8931" width="2.85546875" style="19" customWidth="1"/>
    <col min="8932" max="8932" width="3.28515625" style="19" customWidth="1"/>
    <col min="8933" max="8933" width="9.140625" style="19"/>
    <col min="8934" max="8934" width="3.5703125" style="19" customWidth="1"/>
    <col min="8935" max="8935" width="3.7109375" style="19" customWidth="1"/>
    <col min="8936" max="8937" width="9.140625" style="19"/>
    <col min="8938" max="8938" width="35.140625" style="19" customWidth="1"/>
    <col min="8939" max="9156" width="9.140625" style="19"/>
    <col min="9157" max="9157" width="2.85546875" style="19" customWidth="1"/>
    <col min="9158" max="9158" width="3.7109375" style="19" customWidth="1"/>
    <col min="9159" max="9159" width="9.140625" style="19"/>
    <col min="9160" max="9160" width="2.85546875" style="19" customWidth="1"/>
    <col min="9161" max="9161" width="3.7109375" style="19" customWidth="1"/>
    <col min="9162" max="9162" width="9.140625" style="19"/>
    <col min="9163" max="9163" width="2.85546875" style="19" customWidth="1"/>
    <col min="9164" max="9164" width="3.7109375" style="19" customWidth="1"/>
    <col min="9165" max="9165" width="9.140625" style="19"/>
    <col min="9166" max="9166" width="2.85546875" style="19" customWidth="1"/>
    <col min="9167" max="9167" width="3.85546875" style="19" customWidth="1"/>
    <col min="9168" max="9168" width="9.140625" style="19"/>
    <col min="9169" max="9169" width="2.85546875" style="19" customWidth="1"/>
    <col min="9170" max="9170" width="3.85546875" style="19" customWidth="1"/>
    <col min="9171" max="9171" width="9.140625" style="19"/>
    <col min="9172" max="9172" width="2.85546875" style="19" customWidth="1"/>
    <col min="9173" max="9173" width="3.42578125" style="19" customWidth="1"/>
    <col min="9174" max="9174" width="9.140625" style="19"/>
    <col min="9175" max="9175" width="2.85546875" style="19" customWidth="1"/>
    <col min="9176" max="9176" width="3.28515625" style="19" customWidth="1"/>
    <col min="9177" max="9177" width="9.140625" style="19"/>
    <col min="9178" max="9178" width="2.85546875" style="19" customWidth="1"/>
    <col min="9179" max="9179" width="3.140625" style="19" customWidth="1"/>
    <col min="9180" max="9180" width="9.140625" style="19"/>
    <col min="9181" max="9181" width="2.85546875" style="19" customWidth="1"/>
    <col min="9182" max="9182" width="3.140625" style="19" customWidth="1"/>
    <col min="9183" max="9183" width="9.140625" style="19"/>
    <col min="9184" max="9184" width="2.85546875" style="19" customWidth="1"/>
    <col min="9185" max="9185" width="3.140625" style="19" customWidth="1"/>
    <col min="9186" max="9186" width="9.140625" style="19"/>
    <col min="9187" max="9187" width="2.85546875" style="19" customWidth="1"/>
    <col min="9188" max="9188" width="3.28515625" style="19" customWidth="1"/>
    <col min="9189" max="9189" width="9.140625" style="19"/>
    <col min="9190" max="9190" width="3.5703125" style="19" customWidth="1"/>
    <col min="9191" max="9191" width="3.7109375" style="19" customWidth="1"/>
    <col min="9192" max="9193" width="9.140625" style="19"/>
    <col min="9194" max="9194" width="35.140625" style="19" customWidth="1"/>
    <col min="9195" max="9412" width="9.140625" style="19"/>
    <col min="9413" max="9413" width="2.85546875" style="19" customWidth="1"/>
    <col min="9414" max="9414" width="3.7109375" style="19" customWidth="1"/>
    <col min="9415" max="9415" width="9.140625" style="19"/>
    <col min="9416" max="9416" width="2.85546875" style="19" customWidth="1"/>
    <col min="9417" max="9417" width="3.7109375" style="19" customWidth="1"/>
    <col min="9418" max="9418" width="9.140625" style="19"/>
    <col min="9419" max="9419" width="2.85546875" style="19" customWidth="1"/>
    <col min="9420" max="9420" width="3.7109375" style="19" customWidth="1"/>
    <col min="9421" max="9421" width="9.140625" style="19"/>
    <col min="9422" max="9422" width="2.85546875" style="19" customWidth="1"/>
    <col min="9423" max="9423" width="3.85546875" style="19" customWidth="1"/>
    <col min="9424" max="9424" width="9.140625" style="19"/>
    <col min="9425" max="9425" width="2.85546875" style="19" customWidth="1"/>
    <col min="9426" max="9426" width="3.85546875" style="19" customWidth="1"/>
    <col min="9427" max="9427" width="9.140625" style="19"/>
    <col min="9428" max="9428" width="2.85546875" style="19" customWidth="1"/>
    <col min="9429" max="9429" width="3.42578125" style="19" customWidth="1"/>
    <col min="9430" max="9430" width="9.140625" style="19"/>
    <col min="9431" max="9431" width="2.85546875" style="19" customWidth="1"/>
    <col min="9432" max="9432" width="3.28515625" style="19" customWidth="1"/>
    <col min="9433" max="9433" width="9.140625" style="19"/>
    <col min="9434" max="9434" width="2.85546875" style="19" customWidth="1"/>
    <col min="9435" max="9435" width="3.140625" style="19" customWidth="1"/>
    <col min="9436" max="9436" width="9.140625" style="19"/>
    <col min="9437" max="9437" width="2.85546875" style="19" customWidth="1"/>
    <col min="9438" max="9438" width="3.140625" style="19" customWidth="1"/>
    <col min="9439" max="9439" width="9.140625" style="19"/>
    <col min="9440" max="9440" width="2.85546875" style="19" customWidth="1"/>
    <col min="9441" max="9441" width="3.140625" style="19" customWidth="1"/>
    <col min="9442" max="9442" width="9.140625" style="19"/>
    <col min="9443" max="9443" width="2.85546875" style="19" customWidth="1"/>
    <col min="9444" max="9444" width="3.28515625" style="19" customWidth="1"/>
    <col min="9445" max="9445" width="9.140625" style="19"/>
    <col min="9446" max="9446" width="3.5703125" style="19" customWidth="1"/>
    <col min="9447" max="9447" width="3.7109375" style="19" customWidth="1"/>
    <col min="9448" max="9449" width="9.140625" style="19"/>
    <col min="9450" max="9450" width="35.140625" style="19" customWidth="1"/>
    <col min="9451" max="9668" width="9.140625" style="19"/>
    <col min="9669" max="9669" width="2.85546875" style="19" customWidth="1"/>
    <col min="9670" max="9670" width="3.7109375" style="19" customWidth="1"/>
    <col min="9671" max="9671" width="9.140625" style="19"/>
    <col min="9672" max="9672" width="2.85546875" style="19" customWidth="1"/>
    <col min="9673" max="9673" width="3.7109375" style="19" customWidth="1"/>
    <col min="9674" max="9674" width="9.140625" style="19"/>
    <col min="9675" max="9675" width="2.85546875" style="19" customWidth="1"/>
    <col min="9676" max="9676" width="3.7109375" style="19" customWidth="1"/>
    <col min="9677" max="9677" width="9.140625" style="19"/>
    <col min="9678" max="9678" width="2.85546875" style="19" customWidth="1"/>
    <col min="9679" max="9679" width="3.85546875" style="19" customWidth="1"/>
    <col min="9680" max="9680" width="9.140625" style="19"/>
    <col min="9681" max="9681" width="2.85546875" style="19" customWidth="1"/>
    <col min="9682" max="9682" width="3.85546875" style="19" customWidth="1"/>
    <col min="9683" max="9683" width="9.140625" style="19"/>
    <col min="9684" max="9684" width="2.85546875" style="19" customWidth="1"/>
    <col min="9685" max="9685" width="3.42578125" style="19" customWidth="1"/>
    <col min="9686" max="9686" width="9.140625" style="19"/>
    <col min="9687" max="9687" width="2.85546875" style="19" customWidth="1"/>
    <col min="9688" max="9688" width="3.28515625" style="19" customWidth="1"/>
    <col min="9689" max="9689" width="9.140625" style="19"/>
    <col min="9690" max="9690" width="2.85546875" style="19" customWidth="1"/>
    <col min="9691" max="9691" width="3.140625" style="19" customWidth="1"/>
    <col min="9692" max="9692" width="9.140625" style="19"/>
    <col min="9693" max="9693" width="2.85546875" style="19" customWidth="1"/>
    <col min="9694" max="9694" width="3.140625" style="19" customWidth="1"/>
    <col min="9695" max="9695" width="9.140625" style="19"/>
    <col min="9696" max="9696" width="2.85546875" style="19" customWidth="1"/>
    <col min="9697" max="9697" width="3.140625" style="19" customWidth="1"/>
    <col min="9698" max="9698" width="9.140625" style="19"/>
    <col min="9699" max="9699" width="2.85546875" style="19" customWidth="1"/>
    <col min="9700" max="9700" width="3.28515625" style="19" customWidth="1"/>
    <col min="9701" max="9701" width="9.140625" style="19"/>
    <col min="9702" max="9702" width="3.5703125" style="19" customWidth="1"/>
    <col min="9703" max="9703" width="3.7109375" style="19" customWidth="1"/>
    <col min="9704" max="9705" width="9.140625" style="19"/>
    <col min="9706" max="9706" width="35.140625" style="19" customWidth="1"/>
    <col min="9707" max="9924" width="9.140625" style="19"/>
    <col min="9925" max="9925" width="2.85546875" style="19" customWidth="1"/>
    <col min="9926" max="9926" width="3.7109375" style="19" customWidth="1"/>
    <col min="9927" max="9927" width="9.140625" style="19"/>
    <col min="9928" max="9928" width="2.85546875" style="19" customWidth="1"/>
    <col min="9929" max="9929" width="3.7109375" style="19" customWidth="1"/>
    <col min="9930" max="9930" width="9.140625" style="19"/>
    <col min="9931" max="9931" width="2.85546875" style="19" customWidth="1"/>
    <col min="9932" max="9932" width="3.7109375" style="19" customWidth="1"/>
    <col min="9933" max="9933" width="9.140625" style="19"/>
    <col min="9934" max="9934" width="2.85546875" style="19" customWidth="1"/>
    <col min="9935" max="9935" width="3.85546875" style="19" customWidth="1"/>
    <col min="9936" max="9936" width="9.140625" style="19"/>
    <col min="9937" max="9937" width="2.85546875" style="19" customWidth="1"/>
    <col min="9938" max="9938" width="3.85546875" style="19" customWidth="1"/>
    <col min="9939" max="9939" width="9.140625" style="19"/>
    <col min="9940" max="9940" width="2.85546875" style="19" customWidth="1"/>
    <col min="9941" max="9941" width="3.42578125" style="19" customWidth="1"/>
    <col min="9942" max="9942" width="9.140625" style="19"/>
    <col min="9943" max="9943" width="2.85546875" style="19" customWidth="1"/>
    <col min="9944" max="9944" width="3.28515625" style="19" customWidth="1"/>
    <col min="9945" max="9945" width="9.140625" style="19"/>
    <col min="9946" max="9946" width="2.85546875" style="19" customWidth="1"/>
    <col min="9947" max="9947" width="3.140625" style="19" customWidth="1"/>
    <col min="9948" max="9948" width="9.140625" style="19"/>
    <col min="9949" max="9949" width="2.85546875" style="19" customWidth="1"/>
    <col min="9950" max="9950" width="3.140625" style="19" customWidth="1"/>
    <col min="9951" max="9951" width="9.140625" style="19"/>
    <col min="9952" max="9952" width="2.85546875" style="19" customWidth="1"/>
    <col min="9953" max="9953" width="3.140625" style="19" customWidth="1"/>
    <col min="9954" max="9954" width="9.140625" style="19"/>
    <col min="9955" max="9955" width="2.85546875" style="19" customWidth="1"/>
    <col min="9956" max="9956" width="3.28515625" style="19" customWidth="1"/>
    <col min="9957" max="9957" width="9.140625" style="19"/>
    <col min="9958" max="9958" width="3.5703125" style="19" customWidth="1"/>
    <col min="9959" max="9959" width="3.7109375" style="19" customWidth="1"/>
    <col min="9960" max="9961" width="9.140625" style="19"/>
    <col min="9962" max="9962" width="35.140625" style="19" customWidth="1"/>
    <col min="9963" max="10180" width="9.140625" style="19"/>
    <col min="10181" max="10181" width="2.85546875" style="19" customWidth="1"/>
    <col min="10182" max="10182" width="3.7109375" style="19" customWidth="1"/>
    <col min="10183" max="10183" width="9.140625" style="19"/>
    <col min="10184" max="10184" width="2.85546875" style="19" customWidth="1"/>
    <col min="10185" max="10185" width="3.7109375" style="19" customWidth="1"/>
    <col min="10186" max="10186" width="9.140625" style="19"/>
    <col min="10187" max="10187" width="2.85546875" style="19" customWidth="1"/>
    <col min="10188" max="10188" width="3.7109375" style="19" customWidth="1"/>
    <col min="10189" max="10189" width="9.140625" style="19"/>
    <col min="10190" max="10190" width="2.85546875" style="19" customWidth="1"/>
    <col min="10191" max="10191" width="3.85546875" style="19" customWidth="1"/>
    <col min="10192" max="10192" width="9.140625" style="19"/>
    <col min="10193" max="10193" width="2.85546875" style="19" customWidth="1"/>
    <col min="10194" max="10194" width="3.85546875" style="19" customWidth="1"/>
    <col min="10195" max="10195" width="9.140625" style="19"/>
    <col min="10196" max="10196" width="2.85546875" style="19" customWidth="1"/>
    <col min="10197" max="10197" width="3.42578125" style="19" customWidth="1"/>
    <col min="10198" max="10198" width="9.140625" style="19"/>
    <col min="10199" max="10199" width="2.85546875" style="19" customWidth="1"/>
    <col min="10200" max="10200" width="3.28515625" style="19" customWidth="1"/>
    <col min="10201" max="10201" width="9.140625" style="19"/>
    <col min="10202" max="10202" width="2.85546875" style="19" customWidth="1"/>
    <col min="10203" max="10203" width="3.140625" style="19" customWidth="1"/>
    <col min="10204" max="10204" width="9.140625" style="19"/>
    <col min="10205" max="10205" width="2.85546875" style="19" customWidth="1"/>
    <col min="10206" max="10206" width="3.140625" style="19" customWidth="1"/>
    <col min="10207" max="10207" width="9.140625" style="19"/>
    <col min="10208" max="10208" width="2.85546875" style="19" customWidth="1"/>
    <col min="10209" max="10209" width="3.140625" style="19" customWidth="1"/>
    <col min="10210" max="10210" width="9.140625" style="19"/>
    <col min="10211" max="10211" width="2.85546875" style="19" customWidth="1"/>
    <col min="10212" max="10212" width="3.28515625" style="19" customWidth="1"/>
    <col min="10213" max="10213" width="9.140625" style="19"/>
    <col min="10214" max="10214" width="3.5703125" style="19" customWidth="1"/>
    <col min="10215" max="10215" width="3.7109375" style="19" customWidth="1"/>
    <col min="10216" max="10217" width="9.140625" style="19"/>
    <col min="10218" max="10218" width="35.140625" style="19" customWidth="1"/>
    <col min="10219" max="10436" width="9.140625" style="19"/>
    <col min="10437" max="10437" width="2.85546875" style="19" customWidth="1"/>
    <col min="10438" max="10438" width="3.7109375" style="19" customWidth="1"/>
    <col min="10439" max="10439" width="9.140625" style="19"/>
    <col min="10440" max="10440" width="2.85546875" style="19" customWidth="1"/>
    <col min="10441" max="10441" width="3.7109375" style="19" customWidth="1"/>
    <col min="10442" max="10442" width="9.140625" style="19"/>
    <col min="10443" max="10443" width="2.85546875" style="19" customWidth="1"/>
    <col min="10444" max="10444" width="3.7109375" style="19" customWidth="1"/>
    <col min="10445" max="10445" width="9.140625" style="19"/>
    <col min="10446" max="10446" width="2.85546875" style="19" customWidth="1"/>
    <col min="10447" max="10447" width="3.85546875" style="19" customWidth="1"/>
    <col min="10448" max="10448" width="9.140625" style="19"/>
    <col min="10449" max="10449" width="2.85546875" style="19" customWidth="1"/>
    <col min="10450" max="10450" width="3.85546875" style="19" customWidth="1"/>
    <col min="10451" max="10451" width="9.140625" style="19"/>
    <col min="10452" max="10452" width="2.85546875" style="19" customWidth="1"/>
    <col min="10453" max="10453" width="3.42578125" style="19" customWidth="1"/>
    <col min="10454" max="10454" width="9.140625" style="19"/>
    <col min="10455" max="10455" width="2.85546875" style="19" customWidth="1"/>
    <col min="10456" max="10456" width="3.28515625" style="19" customWidth="1"/>
    <col min="10457" max="10457" width="9.140625" style="19"/>
    <col min="10458" max="10458" width="2.85546875" style="19" customWidth="1"/>
    <col min="10459" max="10459" width="3.140625" style="19" customWidth="1"/>
    <col min="10460" max="10460" width="9.140625" style="19"/>
    <col min="10461" max="10461" width="2.85546875" style="19" customWidth="1"/>
    <col min="10462" max="10462" width="3.140625" style="19" customWidth="1"/>
    <col min="10463" max="10463" width="9.140625" style="19"/>
    <col min="10464" max="10464" width="2.85546875" style="19" customWidth="1"/>
    <col min="10465" max="10465" width="3.140625" style="19" customWidth="1"/>
    <col min="10466" max="10466" width="9.140625" style="19"/>
    <col min="10467" max="10467" width="2.85546875" style="19" customWidth="1"/>
    <col min="10468" max="10468" width="3.28515625" style="19" customWidth="1"/>
    <col min="10469" max="10469" width="9.140625" style="19"/>
    <col min="10470" max="10470" width="3.5703125" style="19" customWidth="1"/>
    <col min="10471" max="10471" width="3.7109375" style="19" customWidth="1"/>
    <col min="10472" max="10473" width="9.140625" style="19"/>
    <col min="10474" max="10474" width="35.140625" style="19" customWidth="1"/>
    <col min="10475" max="10692" width="9.140625" style="19"/>
    <col min="10693" max="10693" width="2.85546875" style="19" customWidth="1"/>
    <col min="10694" max="10694" width="3.7109375" style="19" customWidth="1"/>
    <col min="10695" max="10695" width="9.140625" style="19"/>
    <col min="10696" max="10696" width="2.85546875" style="19" customWidth="1"/>
    <col min="10697" max="10697" width="3.7109375" style="19" customWidth="1"/>
    <col min="10698" max="10698" width="9.140625" style="19"/>
    <col min="10699" max="10699" width="2.85546875" style="19" customWidth="1"/>
    <col min="10700" max="10700" width="3.7109375" style="19" customWidth="1"/>
    <col min="10701" max="10701" width="9.140625" style="19"/>
    <col min="10702" max="10702" width="2.85546875" style="19" customWidth="1"/>
    <col min="10703" max="10703" width="3.85546875" style="19" customWidth="1"/>
    <col min="10704" max="10704" width="9.140625" style="19"/>
    <col min="10705" max="10705" width="2.85546875" style="19" customWidth="1"/>
    <col min="10706" max="10706" width="3.85546875" style="19" customWidth="1"/>
    <col min="10707" max="10707" width="9.140625" style="19"/>
    <col min="10708" max="10708" width="2.85546875" style="19" customWidth="1"/>
    <col min="10709" max="10709" width="3.42578125" style="19" customWidth="1"/>
    <col min="10710" max="10710" width="9.140625" style="19"/>
    <col min="10711" max="10711" width="2.85546875" style="19" customWidth="1"/>
    <col min="10712" max="10712" width="3.28515625" style="19" customWidth="1"/>
    <col min="10713" max="10713" width="9.140625" style="19"/>
    <col min="10714" max="10714" width="2.85546875" style="19" customWidth="1"/>
    <col min="10715" max="10715" width="3.140625" style="19" customWidth="1"/>
    <col min="10716" max="10716" width="9.140625" style="19"/>
    <col min="10717" max="10717" width="2.85546875" style="19" customWidth="1"/>
    <col min="10718" max="10718" width="3.140625" style="19" customWidth="1"/>
    <col min="10719" max="10719" width="9.140625" style="19"/>
    <col min="10720" max="10720" width="2.85546875" style="19" customWidth="1"/>
    <col min="10721" max="10721" width="3.140625" style="19" customWidth="1"/>
    <col min="10722" max="10722" width="9.140625" style="19"/>
    <col min="10723" max="10723" width="2.85546875" style="19" customWidth="1"/>
    <col min="10724" max="10724" width="3.28515625" style="19" customWidth="1"/>
    <col min="10725" max="10725" width="9.140625" style="19"/>
    <col min="10726" max="10726" width="3.5703125" style="19" customWidth="1"/>
    <col min="10727" max="10727" width="3.7109375" style="19" customWidth="1"/>
    <col min="10728" max="10729" width="9.140625" style="19"/>
    <col min="10730" max="10730" width="35.140625" style="19" customWidth="1"/>
    <col min="10731" max="10948" width="9.140625" style="19"/>
    <col min="10949" max="10949" width="2.85546875" style="19" customWidth="1"/>
    <col min="10950" max="10950" width="3.7109375" style="19" customWidth="1"/>
    <col min="10951" max="10951" width="9.140625" style="19"/>
    <col min="10952" max="10952" width="2.85546875" style="19" customWidth="1"/>
    <col min="10953" max="10953" width="3.7109375" style="19" customWidth="1"/>
    <col min="10954" max="10954" width="9.140625" style="19"/>
    <col min="10955" max="10955" width="2.85546875" style="19" customWidth="1"/>
    <col min="10956" max="10956" width="3.7109375" style="19" customWidth="1"/>
    <col min="10957" max="10957" width="9.140625" style="19"/>
    <col min="10958" max="10958" width="2.85546875" style="19" customWidth="1"/>
    <col min="10959" max="10959" width="3.85546875" style="19" customWidth="1"/>
    <col min="10960" max="10960" width="9.140625" style="19"/>
    <col min="10961" max="10961" width="2.85546875" style="19" customWidth="1"/>
    <col min="10962" max="10962" width="3.85546875" style="19" customWidth="1"/>
    <col min="10963" max="10963" width="9.140625" style="19"/>
    <col min="10964" max="10964" width="2.85546875" style="19" customWidth="1"/>
    <col min="10965" max="10965" width="3.42578125" style="19" customWidth="1"/>
    <col min="10966" max="10966" width="9.140625" style="19"/>
    <col min="10967" max="10967" width="2.85546875" style="19" customWidth="1"/>
    <col min="10968" max="10968" width="3.28515625" style="19" customWidth="1"/>
    <col min="10969" max="10969" width="9.140625" style="19"/>
    <col min="10970" max="10970" width="2.85546875" style="19" customWidth="1"/>
    <col min="10971" max="10971" width="3.140625" style="19" customWidth="1"/>
    <col min="10972" max="10972" width="9.140625" style="19"/>
    <col min="10973" max="10973" width="2.85546875" style="19" customWidth="1"/>
    <col min="10974" max="10974" width="3.140625" style="19" customWidth="1"/>
    <col min="10975" max="10975" width="9.140625" style="19"/>
    <col min="10976" max="10976" width="2.85546875" style="19" customWidth="1"/>
    <col min="10977" max="10977" width="3.140625" style="19" customWidth="1"/>
    <col min="10978" max="10978" width="9.140625" style="19"/>
    <col min="10979" max="10979" width="2.85546875" style="19" customWidth="1"/>
    <col min="10980" max="10980" width="3.28515625" style="19" customWidth="1"/>
    <col min="10981" max="10981" width="9.140625" style="19"/>
    <col min="10982" max="10982" width="3.5703125" style="19" customWidth="1"/>
    <col min="10983" max="10983" width="3.7109375" style="19" customWidth="1"/>
    <col min="10984" max="10985" width="9.140625" style="19"/>
    <col min="10986" max="10986" width="35.140625" style="19" customWidth="1"/>
    <col min="10987" max="11204" width="9.140625" style="19"/>
    <col min="11205" max="11205" width="2.85546875" style="19" customWidth="1"/>
    <col min="11206" max="11206" width="3.7109375" style="19" customWidth="1"/>
    <col min="11207" max="11207" width="9.140625" style="19"/>
    <col min="11208" max="11208" width="2.85546875" style="19" customWidth="1"/>
    <col min="11209" max="11209" width="3.7109375" style="19" customWidth="1"/>
    <col min="11210" max="11210" width="9.140625" style="19"/>
    <col min="11211" max="11211" width="2.85546875" style="19" customWidth="1"/>
    <col min="11212" max="11212" width="3.7109375" style="19" customWidth="1"/>
    <col min="11213" max="11213" width="9.140625" style="19"/>
    <col min="11214" max="11214" width="2.85546875" style="19" customWidth="1"/>
    <col min="11215" max="11215" width="3.85546875" style="19" customWidth="1"/>
    <col min="11216" max="11216" width="9.140625" style="19"/>
    <col min="11217" max="11217" width="2.85546875" style="19" customWidth="1"/>
    <col min="11218" max="11218" width="3.85546875" style="19" customWidth="1"/>
    <col min="11219" max="11219" width="9.140625" style="19"/>
    <col min="11220" max="11220" width="2.85546875" style="19" customWidth="1"/>
    <col min="11221" max="11221" width="3.42578125" style="19" customWidth="1"/>
    <col min="11222" max="11222" width="9.140625" style="19"/>
    <col min="11223" max="11223" width="2.85546875" style="19" customWidth="1"/>
    <col min="11224" max="11224" width="3.28515625" style="19" customWidth="1"/>
    <col min="11225" max="11225" width="9.140625" style="19"/>
    <col min="11226" max="11226" width="2.85546875" style="19" customWidth="1"/>
    <col min="11227" max="11227" width="3.140625" style="19" customWidth="1"/>
    <col min="11228" max="11228" width="9.140625" style="19"/>
    <col min="11229" max="11229" width="2.85546875" style="19" customWidth="1"/>
    <col min="11230" max="11230" width="3.140625" style="19" customWidth="1"/>
    <col min="11231" max="11231" width="9.140625" style="19"/>
    <col min="11232" max="11232" width="2.85546875" style="19" customWidth="1"/>
    <col min="11233" max="11233" width="3.140625" style="19" customWidth="1"/>
    <col min="11234" max="11234" width="9.140625" style="19"/>
    <col min="11235" max="11235" width="2.85546875" style="19" customWidth="1"/>
    <col min="11236" max="11236" width="3.28515625" style="19" customWidth="1"/>
    <col min="11237" max="11237" width="9.140625" style="19"/>
    <col min="11238" max="11238" width="3.5703125" style="19" customWidth="1"/>
    <col min="11239" max="11239" width="3.7109375" style="19" customWidth="1"/>
    <col min="11240" max="11241" width="9.140625" style="19"/>
    <col min="11242" max="11242" width="35.140625" style="19" customWidth="1"/>
    <col min="11243" max="11460" width="9.140625" style="19"/>
    <col min="11461" max="11461" width="2.85546875" style="19" customWidth="1"/>
    <col min="11462" max="11462" width="3.7109375" style="19" customWidth="1"/>
    <col min="11463" max="11463" width="9.140625" style="19"/>
    <col min="11464" max="11464" width="2.85546875" style="19" customWidth="1"/>
    <col min="11465" max="11465" width="3.7109375" style="19" customWidth="1"/>
    <col min="11466" max="11466" width="9.140625" style="19"/>
    <col min="11467" max="11467" width="2.85546875" style="19" customWidth="1"/>
    <col min="11468" max="11468" width="3.7109375" style="19" customWidth="1"/>
    <col min="11469" max="11469" width="9.140625" style="19"/>
    <col min="11470" max="11470" width="2.85546875" style="19" customWidth="1"/>
    <col min="11471" max="11471" width="3.85546875" style="19" customWidth="1"/>
    <col min="11472" max="11472" width="9.140625" style="19"/>
    <col min="11473" max="11473" width="2.85546875" style="19" customWidth="1"/>
    <col min="11474" max="11474" width="3.85546875" style="19" customWidth="1"/>
    <col min="11475" max="11475" width="9.140625" style="19"/>
    <col min="11476" max="11476" width="2.85546875" style="19" customWidth="1"/>
    <col min="11477" max="11477" width="3.42578125" style="19" customWidth="1"/>
    <col min="11478" max="11478" width="9.140625" style="19"/>
    <col min="11479" max="11479" width="2.85546875" style="19" customWidth="1"/>
    <col min="11480" max="11480" width="3.28515625" style="19" customWidth="1"/>
    <col min="11481" max="11481" width="9.140625" style="19"/>
    <col min="11482" max="11482" width="2.85546875" style="19" customWidth="1"/>
    <col min="11483" max="11483" width="3.140625" style="19" customWidth="1"/>
    <col min="11484" max="11484" width="9.140625" style="19"/>
    <col min="11485" max="11485" width="2.85546875" style="19" customWidth="1"/>
    <col min="11486" max="11486" width="3.140625" style="19" customWidth="1"/>
    <col min="11487" max="11487" width="9.140625" style="19"/>
    <col min="11488" max="11488" width="2.85546875" style="19" customWidth="1"/>
    <col min="11489" max="11489" width="3.140625" style="19" customWidth="1"/>
    <col min="11490" max="11490" width="9.140625" style="19"/>
    <col min="11491" max="11491" width="2.85546875" style="19" customWidth="1"/>
    <col min="11492" max="11492" width="3.28515625" style="19" customWidth="1"/>
    <col min="11493" max="11493" width="9.140625" style="19"/>
    <col min="11494" max="11494" width="3.5703125" style="19" customWidth="1"/>
    <col min="11495" max="11495" width="3.7109375" style="19" customWidth="1"/>
    <col min="11496" max="11497" width="9.140625" style="19"/>
    <col min="11498" max="11498" width="35.140625" style="19" customWidth="1"/>
    <col min="11499" max="11716" width="9.140625" style="19"/>
    <col min="11717" max="11717" width="2.85546875" style="19" customWidth="1"/>
    <col min="11718" max="11718" width="3.7109375" style="19" customWidth="1"/>
    <col min="11719" max="11719" width="9.140625" style="19"/>
    <col min="11720" max="11720" width="2.85546875" style="19" customWidth="1"/>
    <col min="11721" max="11721" width="3.7109375" style="19" customWidth="1"/>
    <col min="11722" max="11722" width="9.140625" style="19"/>
    <col min="11723" max="11723" width="2.85546875" style="19" customWidth="1"/>
    <col min="11724" max="11724" width="3.7109375" style="19" customWidth="1"/>
    <col min="11725" max="11725" width="9.140625" style="19"/>
    <col min="11726" max="11726" width="2.85546875" style="19" customWidth="1"/>
    <col min="11727" max="11727" width="3.85546875" style="19" customWidth="1"/>
    <col min="11728" max="11728" width="9.140625" style="19"/>
    <col min="11729" max="11729" width="2.85546875" style="19" customWidth="1"/>
    <col min="11730" max="11730" width="3.85546875" style="19" customWidth="1"/>
    <col min="11731" max="11731" width="9.140625" style="19"/>
    <col min="11732" max="11732" width="2.85546875" style="19" customWidth="1"/>
    <col min="11733" max="11733" width="3.42578125" style="19" customWidth="1"/>
    <col min="11734" max="11734" width="9.140625" style="19"/>
    <col min="11735" max="11735" width="2.85546875" style="19" customWidth="1"/>
    <col min="11736" max="11736" width="3.28515625" style="19" customWidth="1"/>
    <col min="11737" max="11737" width="9.140625" style="19"/>
    <col min="11738" max="11738" width="2.85546875" style="19" customWidth="1"/>
    <col min="11739" max="11739" width="3.140625" style="19" customWidth="1"/>
    <col min="11740" max="11740" width="9.140625" style="19"/>
    <col min="11741" max="11741" width="2.85546875" style="19" customWidth="1"/>
    <col min="11742" max="11742" width="3.140625" style="19" customWidth="1"/>
    <col min="11743" max="11743" width="9.140625" style="19"/>
    <col min="11744" max="11744" width="2.85546875" style="19" customWidth="1"/>
    <col min="11745" max="11745" width="3.140625" style="19" customWidth="1"/>
    <col min="11746" max="11746" width="9.140625" style="19"/>
    <col min="11747" max="11747" width="2.85546875" style="19" customWidth="1"/>
    <col min="11748" max="11748" width="3.28515625" style="19" customWidth="1"/>
    <col min="11749" max="11749" width="9.140625" style="19"/>
    <col min="11750" max="11750" width="3.5703125" style="19" customWidth="1"/>
    <col min="11751" max="11751" width="3.7109375" style="19" customWidth="1"/>
    <col min="11752" max="11753" width="9.140625" style="19"/>
    <col min="11754" max="11754" width="35.140625" style="19" customWidth="1"/>
    <col min="11755" max="11972" width="9.140625" style="19"/>
    <col min="11973" max="11973" width="2.85546875" style="19" customWidth="1"/>
    <col min="11974" max="11974" width="3.7109375" style="19" customWidth="1"/>
    <col min="11975" max="11975" width="9.140625" style="19"/>
    <col min="11976" max="11976" width="2.85546875" style="19" customWidth="1"/>
    <col min="11977" max="11977" width="3.7109375" style="19" customWidth="1"/>
    <col min="11978" max="11978" width="9.140625" style="19"/>
    <col min="11979" max="11979" width="2.85546875" style="19" customWidth="1"/>
    <col min="11980" max="11980" width="3.7109375" style="19" customWidth="1"/>
    <col min="11981" max="11981" width="9.140625" style="19"/>
    <col min="11982" max="11982" width="2.85546875" style="19" customWidth="1"/>
    <col min="11983" max="11983" width="3.85546875" style="19" customWidth="1"/>
    <col min="11984" max="11984" width="9.140625" style="19"/>
    <col min="11985" max="11985" width="2.85546875" style="19" customWidth="1"/>
    <col min="11986" max="11986" width="3.85546875" style="19" customWidth="1"/>
    <col min="11987" max="11987" width="9.140625" style="19"/>
    <col min="11988" max="11988" width="2.85546875" style="19" customWidth="1"/>
    <col min="11989" max="11989" width="3.42578125" style="19" customWidth="1"/>
    <col min="11990" max="11990" width="9.140625" style="19"/>
    <col min="11991" max="11991" width="2.85546875" style="19" customWidth="1"/>
    <col min="11992" max="11992" width="3.28515625" style="19" customWidth="1"/>
    <col min="11993" max="11993" width="9.140625" style="19"/>
    <col min="11994" max="11994" width="2.85546875" style="19" customWidth="1"/>
    <col min="11995" max="11995" width="3.140625" style="19" customWidth="1"/>
    <col min="11996" max="11996" width="9.140625" style="19"/>
    <col min="11997" max="11997" width="2.85546875" style="19" customWidth="1"/>
    <col min="11998" max="11998" width="3.140625" style="19" customWidth="1"/>
    <col min="11999" max="11999" width="9.140625" style="19"/>
    <col min="12000" max="12000" width="2.85546875" style="19" customWidth="1"/>
    <col min="12001" max="12001" width="3.140625" style="19" customWidth="1"/>
    <col min="12002" max="12002" width="9.140625" style="19"/>
    <col min="12003" max="12003" width="2.85546875" style="19" customWidth="1"/>
    <col min="12004" max="12004" width="3.28515625" style="19" customWidth="1"/>
    <col min="12005" max="12005" width="9.140625" style="19"/>
    <col min="12006" max="12006" width="3.5703125" style="19" customWidth="1"/>
    <col min="12007" max="12007" width="3.7109375" style="19" customWidth="1"/>
    <col min="12008" max="12009" width="9.140625" style="19"/>
    <col min="12010" max="12010" width="35.140625" style="19" customWidth="1"/>
    <col min="12011" max="12228" width="9.140625" style="19"/>
    <col min="12229" max="12229" width="2.85546875" style="19" customWidth="1"/>
    <col min="12230" max="12230" width="3.7109375" style="19" customWidth="1"/>
    <col min="12231" max="12231" width="9.140625" style="19"/>
    <col min="12232" max="12232" width="2.85546875" style="19" customWidth="1"/>
    <col min="12233" max="12233" width="3.7109375" style="19" customWidth="1"/>
    <col min="12234" max="12234" width="9.140625" style="19"/>
    <col min="12235" max="12235" width="2.85546875" style="19" customWidth="1"/>
    <col min="12236" max="12236" width="3.7109375" style="19" customWidth="1"/>
    <col min="12237" max="12237" width="9.140625" style="19"/>
    <col min="12238" max="12238" width="2.85546875" style="19" customWidth="1"/>
    <col min="12239" max="12239" width="3.85546875" style="19" customWidth="1"/>
    <col min="12240" max="12240" width="9.140625" style="19"/>
    <col min="12241" max="12241" width="2.85546875" style="19" customWidth="1"/>
    <col min="12242" max="12242" width="3.85546875" style="19" customWidth="1"/>
    <col min="12243" max="12243" width="9.140625" style="19"/>
    <col min="12244" max="12244" width="2.85546875" style="19" customWidth="1"/>
    <col min="12245" max="12245" width="3.42578125" style="19" customWidth="1"/>
    <col min="12246" max="12246" width="9.140625" style="19"/>
    <col min="12247" max="12247" width="2.85546875" style="19" customWidth="1"/>
    <col min="12248" max="12248" width="3.28515625" style="19" customWidth="1"/>
    <col min="12249" max="12249" width="9.140625" style="19"/>
    <col min="12250" max="12250" width="2.85546875" style="19" customWidth="1"/>
    <col min="12251" max="12251" width="3.140625" style="19" customWidth="1"/>
    <col min="12252" max="12252" width="9.140625" style="19"/>
    <col min="12253" max="12253" width="2.85546875" style="19" customWidth="1"/>
    <col min="12254" max="12254" width="3.140625" style="19" customWidth="1"/>
    <col min="12255" max="12255" width="9.140625" style="19"/>
    <col min="12256" max="12256" width="2.85546875" style="19" customWidth="1"/>
    <col min="12257" max="12257" width="3.140625" style="19" customWidth="1"/>
    <col min="12258" max="12258" width="9.140625" style="19"/>
    <col min="12259" max="12259" width="2.85546875" style="19" customWidth="1"/>
    <col min="12260" max="12260" width="3.28515625" style="19" customWidth="1"/>
    <col min="12261" max="12261" width="9.140625" style="19"/>
    <col min="12262" max="12262" width="3.5703125" style="19" customWidth="1"/>
    <col min="12263" max="12263" width="3.7109375" style="19" customWidth="1"/>
    <col min="12264" max="12265" width="9.140625" style="19"/>
    <col min="12266" max="12266" width="35.140625" style="19" customWidth="1"/>
    <col min="12267" max="12484" width="9.140625" style="19"/>
    <col min="12485" max="12485" width="2.85546875" style="19" customWidth="1"/>
    <col min="12486" max="12486" width="3.7109375" style="19" customWidth="1"/>
    <col min="12487" max="12487" width="9.140625" style="19"/>
    <col min="12488" max="12488" width="2.85546875" style="19" customWidth="1"/>
    <col min="12489" max="12489" width="3.7109375" style="19" customWidth="1"/>
    <col min="12490" max="12490" width="9.140625" style="19"/>
    <col min="12491" max="12491" width="2.85546875" style="19" customWidth="1"/>
    <col min="12492" max="12492" width="3.7109375" style="19" customWidth="1"/>
    <col min="12493" max="12493" width="9.140625" style="19"/>
    <col min="12494" max="12494" width="2.85546875" style="19" customWidth="1"/>
    <col min="12495" max="12495" width="3.85546875" style="19" customWidth="1"/>
    <col min="12496" max="12496" width="9.140625" style="19"/>
    <col min="12497" max="12497" width="2.85546875" style="19" customWidth="1"/>
    <col min="12498" max="12498" width="3.85546875" style="19" customWidth="1"/>
    <col min="12499" max="12499" width="9.140625" style="19"/>
    <col min="12500" max="12500" width="2.85546875" style="19" customWidth="1"/>
    <col min="12501" max="12501" width="3.42578125" style="19" customWidth="1"/>
    <col min="12502" max="12502" width="9.140625" style="19"/>
    <col min="12503" max="12503" width="2.85546875" style="19" customWidth="1"/>
    <col min="12504" max="12504" width="3.28515625" style="19" customWidth="1"/>
    <col min="12505" max="12505" width="9.140625" style="19"/>
    <col min="12506" max="12506" width="2.85546875" style="19" customWidth="1"/>
    <col min="12507" max="12507" width="3.140625" style="19" customWidth="1"/>
    <col min="12508" max="12508" width="9.140625" style="19"/>
    <col min="12509" max="12509" width="2.85546875" style="19" customWidth="1"/>
    <col min="12510" max="12510" width="3.140625" style="19" customWidth="1"/>
    <col min="12511" max="12511" width="9.140625" style="19"/>
    <col min="12512" max="12512" width="2.85546875" style="19" customWidth="1"/>
    <col min="12513" max="12513" width="3.140625" style="19" customWidth="1"/>
    <col min="12514" max="12514" width="9.140625" style="19"/>
    <col min="12515" max="12515" width="2.85546875" style="19" customWidth="1"/>
    <col min="12516" max="12516" width="3.28515625" style="19" customWidth="1"/>
    <col min="12517" max="12517" width="9.140625" style="19"/>
    <col min="12518" max="12518" width="3.5703125" style="19" customWidth="1"/>
    <col min="12519" max="12519" width="3.7109375" style="19" customWidth="1"/>
    <col min="12520" max="12521" width="9.140625" style="19"/>
    <col min="12522" max="12522" width="35.140625" style="19" customWidth="1"/>
    <col min="12523" max="12740" width="9.140625" style="19"/>
    <col min="12741" max="12741" width="2.85546875" style="19" customWidth="1"/>
    <col min="12742" max="12742" width="3.7109375" style="19" customWidth="1"/>
    <col min="12743" max="12743" width="9.140625" style="19"/>
    <col min="12744" max="12744" width="2.85546875" style="19" customWidth="1"/>
    <col min="12745" max="12745" width="3.7109375" style="19" customWidth="1"/>
    <col min="12746" max="12746" width="9.140625" style="19"/>
    <col min="12747" max="12747" width="2.85546875" style="19" customWidth="1"/>
    <col min="12748" max="12748" width="3.7109375" style="19" customWidth="1"/>
    <col min="12749" max="12749" width="9.140625" style="19"/>
    <col min="12750" max="12750" width="2.85546875" style="19" customWidth="1"/>
    <col min="12751" max="12751" width="3.85546875" style="19" customWidth="1"/>
    <col min="12752" max="12752" width="9.140625" style="19"/>
    <col min="12753" max="12753" width="2.85546875" style="19" customWidth="1"/>
    <col min="12754" max="12754" width="3.85546875" style="19" customWidth="1"/>
    <col min="12755" max="12755" width="9.140625" style="19"/>
    <col min="12756" max="12756" width="2.85546875" style="19" customWidth="1"/>
    <col min="12757" max="12757" width="3.42578125" style="19" customWidth="1"/>
    <col min="12758" max="12758" width="9.140625" style="19"/>
    <col min="12759" max="12759" width="2.85546875" style="19" customWidth="1"/>
    <col min="12760" max="12760" width="3.28515625" style="19" customWidth="1"/>
    <col min="12761" max="12761" width="9.140625" style="19"/>
    <col min="12762" max="12762" width="2.85546875" style="19" customWidth="1"/>
    <col min="12763" max="12763" width="3.140625" style="19" customWidth="1"/>
    <col min="12764" max="12764" width="9.140625" style="19"/>
    <col min="12765" max="12765" width="2.85546875" style="19" customWidth="1"/>
    <col min="12766" max="12766" width="3.140625" style="19" customWidth="1"/>
    <col min="12767" max="12767" width="9.140625" style="19"/>
    <col min="12768" max="12768" width="2.85546875" style="19" customWidth="1"/>
    <col min="12769" max="12769" width="3.140625" style="19" customWidth="1"/>
    <col min="12770" max="12770" width="9.140625" style="19"/>
    <col min="12771" max="12771" width="2.85546875" style="19" customWidth="1"/>
    <col min="12772" max="12772" width="3.28515625" style="19" customWidth="1"/>
    <col min="12773" max="12773" width="9.140625" style="19"/>
    <col min="12774" max="12774" width="3.5703125" style="19" customWidth="1"/>
    <col min="12775" max="12775" width="3.7109375" style="19" customWidth="1"/>
    <col min="12776" max="12777" width="9.140625" style="19"/>
    <col min="12778" max="12778" width="35.140625" style="19" customWidth="1"/>
    <col min="12779" max="12996" width="9.140625" style="19"/>
    <col min="12997" max="12997" width="2.85546875" style="19" customWidth="1"/>
    <col min="12998" max="12998" width="3.7109375" style="19" customWidth="1"/>
    <col min="12999" max="12999" width="9.140625" style="19"/>
    <col min="13000" max="13000" width="2.85546875" style="19" customWidth="1"/>
    <col min="13001" max="13001" width="3.7109375" style="19" customWidth="1"/>
    <col min="13002" max="13002" width="9.140625" style="19"/>
    <col min="13003" max="13003" width="2.85546875" style="19" customWidth="1"/>
    <col min="13004" max="13004" width="3.7109375" style="19" customWidth="1"/>
    <col min="13005" max="13005" width="9.140625" style="19"/>
    <col min="13006" max="13006" width="2.85546875" style="19" customWidth="1"/>
    <col min="13007" max="13007" width="3.85546875" style="19" customWidth="1"/>
    <col min="13008" max="13008" width="9.140625" style="19"/>
    <col min="13009" max="13009" width="2.85546875" style="19" customWidth="1"/>
    <col min="13010" max="13010" width="3.85546875" style="19" customWidth="1"/>
    <col min="13011" max="13011" width="9.140625" style="19"/>
    <col min="13012" max="13012" width="2.85546875" style="19" customWidth="1"/>
    <col min="13013" max="13013" width="3.42578125" style="19" customWidth="1"/>
    <col min="13014" max="13014" width="9.140625" style="19"/>
    <col min="13015" max="13015" width="2.85546875" style="19" customWidth="1"/>
    <col min="13016" max="13016" width="3.28515625" style="19" customWidth="1"/>
    <col min="13017" max="13017" width="9.140625" style="19"/>
    <col min="13018" max="13018" width="2.85546875" style="19" customWidth="1"/>
    <col min="13019" max="13019" width="3.140625" style="19" customWidth="1"/>
    <col min="13020" max="13020" width="9.140625" style="19"/>
    <col min="13021" max="13021" width="2.85546875" style="19" customWidth="1"/>
    <col min="13022" max="13022" width="3.140625" style="19" customWidth="1"/>
    <col min="13023" max="13023" width="9.140625" style="19"/>
    <col min="13024" max="13024" width="2.85546875" style="19" customWidth="1"/>
    <col min="13025" max="13025" width="3.140625" style="19" customWidth="1"/>
    <col min="13026" max="13026" width="9.140625" style="19"/>
    <col min="13027" max="13027" width="2.85546875" style="19" customWidth="1"/>
    <col min="13028" max="13028" width="3.28515625" style="19" customWidth="1"/>
    <col min="13029" max="13029" width="9.140625" style="19"/>
    <col min="13030" max="13030" width="3.5703125" style="19" customWidth="1"/>
    <col min="13031" max="13031" width="3.7109375" style="19" customWidth="1"/>
    <col min="13032" max="13033" width="9.140625" style="19"/>
    <col min="13034" max="13034" width="35.140625" style="19" customWidth="1"/>
    <col min="13035" max="13252" width="9.140625" style="19"/>
    <col min="13253" max="13253" width="2.85546875" style="19" customWidth="1"/>
    <col min="13254" max="13254" width="3.7109375" style="19" customWidth="1"/>
    <col min="13255" max="13255" width="9.140625" style="19"/>
    <col min="13256" max="13256" width="2.85546875" style="19" customWidth="1"/>
    <col min="13257" max="13257" width="3.7109375" style="19" customWidth="1"/>
    <col min="13258" max="13258" width="9.140625" style="19"/>
    <col min="13259" max="13259" width="2.85546875" style="19" customWidth="1"/>
    <col min="13260" max="13260" width="3.7109375" style="19" customWidth="1"/>
    <col min="13261" max="13261" width="9.140625" style="19"/>
    <col min="13262" max="13262" width="2.85546875" style="19" customWidth="1"/>
    <col min="13263" max="13263" width="3.85546875" style="19" customWidth="1"/>
    <col min="13264" max="13264" width="9.140625" style="19"/>
    <col min="13265" max="13265" width="2.85546875" style="19" customWidth="1"/>
    <col min="13266" max="13266" width="3.85546875" style="19" customWidth="1"/>
    <col min="13267" max="13267" width="9.140625" style="19"/>
    <col min="13268" max="13268" width="2.85546875" style="19" customWidth="1"/>
    <col min="13269" max="13269" width="3.42578125" style="19" customWidth="1"/>
    <col min="13270" max="13270" width="9.140625" style="19"/>
    <col min="13271" max="13271" width="2.85546875" style="19" customWidth="1"/>
    <col min="13272" max="13272" width="3.28515625" style="19" customWidth="1"/>
    <col min="13273" max="13273" width="9.140625" style="19"/>
    <col min="13274" max="13274" width="2.85546875" style="19" customWidth="1"/>
    <col min="13275" max="13275" width="3.140625" style="19" customWidth="1"/>
    <col min="13276" max="13276" width="9.140625" style="19"/>
    <col min="13277" max="13277" width="2.85546875" style="19" customWidth="1"/>
    <col min="13278" max="13278" width="3.140625" style="19" customWidth="1"/>
    <col min="13279" max="13279" width="9.140625" style="19"/>
    <col min="13280" max="13280" width="2.85546875" style="19" customWidth="1"/>
    <col min="13281" max="13281" width="3.140625" style="19" customWidth="1"/>
    <col min="13282" max="13282" width="9.140625" style="19"/>
    <col min="13283" max="13283" width="2.85546875" style="19" customWidth="1"/>
    <col min="13284" max="13284" width="3.28515625" style="19" customWidth="1"/>
    <col min="13285" max="13285" width="9.140625" style="19"/>
    <col min="13286" max="13286" width="3.5703125" style="19" customWidth="1"/>
    <col min="13287" max="13287" width="3.7109375" style="19" customWidth="1"/>
    <col min="13288" max="13289" width="9.140625" style="19"/>
    <col min="13290" max="13290" width="35.140625" style="19" customWidth="1"/>
    <col min="13291" max="13508" width="9.140625" style="19"/>
    <col min="13509" max="13509" width="2.85546875" style="19" customWidth="1"/>
    <col min="13510" max="13510" width="3.7109375" style="19" customWidth="1"/>
    <col min="13511" max="13511" width="9.140625" style="19"/>
    <col min="13512" max="13512" width="2.85546875" style="19" customWidth="1"/>
    <col min="13513" max="13513" width="3.7109375" style="19" customWidth="1"/>
    <col min="13514" max="13514" width="9.140625" style="19"/>
    <col min="13515" max="13515" width="2.85546875" style="19" customWidth="1"/>
    <col min="13516" max="13516" width="3.7109375" style="19" customWidth="1"/>
    <col min="13517" max="13517" width="9.140625" style="19"/>
    <col min="13518" max="13518" width="2.85546875" style="19" customWidth="1"/>
    <col min="13519" max="13519" width="3.85546875" style="19" customWidth="1"/>
    <col min="13520" max="13520" width="9.140625" style="19"/>
    <col min="13521" max="13521" width="2.85546875" style="19" customWidth="1"/>
    <col min="13522" max="13522" width="3.85546875" style="19" customWidth="1"/>
    <col min="13523" max="13523" width="9.140625" style="19"/>
    <col min="13524" max="13524" width="2.85546875" style="19" customWidth="1"/>
    <col min="13525" max="13525" width="3.42578125" style="19" customWidth="1"/>
    <col min="13526" max="13526" width="9.140625" style="19"/>
    <col min="13527" max="13527" width="2.85546875" style="19" customWidth="1"/>
    <col min="13528" max="13528" width="3.28515625" style="19" customWidth="1"/>
    <col min="13529" max="13529" width="9.140625" style="19"/>
    <col min="13530" max="13530" width="2.85546875" style="19" customWidth="1"/>
    <col min="13531" max="13531" width="3.140625" style="19" customWidth="1"/>
    <col min="13532" max="13532" width="9.140625" style="19"/>
    <col min="13533" max="13533" width="2.85546875" style="19" customWidth="1"/>
    <col min="13534" max="13534" width="3.140625" style="19" customWidth="1"/>
    <col min="13535" max="13535" width="9.140625" style="19"/>
    <col min="13536" max="13536" width="2.85546875" style="19" customWidth="1"/>
    <col min="13537" max="13537" width="3.140625" style="19" customWidth="1"/>
    <col min="13538" max="13538" width="9.140625" style="19"/>
    <col min="13539" max="13539" width="2.85546875" style="19" customWidth="1"/>
    <col min="13540" max="13540" width="3.28515625" style="19" customWidth="1"/>
    <col min="13541" max="13541" width="9.140625" style="19"/>
    <col min="13542" max="13542" width="3.5703125" style="19" customWidth="1"/>
    <col min="13543" max="13543" width="3.7109375" style="19" customWidth="1"/>
    <col min="13544" max="13545" width="9.140625" style="19"/>
    <col min="13546" max="13546" width="35.140625" style="19" customWidth="1"/>
    <col min="13547" max="13764" width="9.140625" style="19"/>
    <col min="13765" max="13765" width="2.85546875" style="19" customWidth="1"/>
    <col min="13766" max="13766" width="3.7109375" style="19" customWidth="1"/>
    <col min="13767" max="13767" width="9.140625" style="19"/>
    <col min="13768" max="13768" width="2.85546875" style="19" customWidth="1"/>
    <col min="13769" max="13769" width="3.7109375" style="19" customWidth="1"/>
    <col min="13770" max="13770" width="9.140625" style="19"/>
    <col min="13771" max="13771" width="2.85546875" style="19" customWidth="1"/>
    <col min="13772" max="13772" width="3.7109375" style="19" customWidth="1"/>
    <col min="13773" max="13773" width="9.140625" style="19"/>
    <col min="13774" max="13774" width="2.85546875" style="19" customWidth="1"/>
    <col min="13775" max="13775" width="3.85546875" style="19" customWidth="1"/>
    <col min="13776" max="13776" width="9.140625" style="19"/>
    <col min="13777" max="13777" width="2.85546875" style="19" customWidth="1"/>
    <col min="13778" max="13778" width="3.85546875" style="19" customWidth="1"/>
    <col min="13779" max="13779" width="9.140625" style="19"/>
    <col min="13780" max="13780" width="2.85546875" style="19" customWidth="1"/>
    <col min="13781" max="13781" width="3.42578125" style="19" customWidth="1"/>
    <col min="13782" max="13782" width="9.140625" style="19"/>
    <col min="13783" max="13783" width="2.85546875" style="19" customWidth="1"/>
    <col min="13784" max="13784" width="3.28515625" style="19" customWidth="1"/>
    <col min="13785" max="13785" width="9.140625" style="19"/>
    <col min="13786" max="13786" width="2.85546875" style="19" customWidth="1"/>
    <col min="13787" max="13787" width="3.140625" style="19" customWidth="1"/>
    <col min="13788" max="13788" width="9.140625" style="19"/>
    <col min="13789" max="13789" width="2.85546875" style="19" customWidth="1"/>
    <col min="13790" max="13790" width="3.140625" style="19" customWidth="1"/>
    <col min="13791" max="13791" width="9.140625" style="19"/>
    <col min="13792" max="13792" width="2.85546875" style="19" customWidth="1"/>
    <col min="13793" max="13793" width="3.140625" style="19" customWidth="1"/>
    <col min="13794" max="13794" width="9.140625" style="19"/>
    <col min="13795" max="13795" width="2.85546875" style="19" customWidth="1"/>
    <col min="13796" max="13796" width="3.28515625" style="19" customWidth="1"/>
    <col min="13797" max="13797" width="9.140625" style="19"/>
    <col min="13798" max="13798" width="3.5703125" style="19" customWidth="1"/>
    <col min="13799" max="13799" width="3.7109375" style="19" customWidth="1"/>
    <col min="13800" max="13801" width="9.140625" style="19"/>
    <col min="13802" max="13802" width="35.140625" style="19" customWidth="1"/>
    <col min="13803" max="14020" width="9.140625" style="19"/>
    <col min="14021" max="14021" width="2.85546875" style="19" customWidth="1"/>
    <col min="14022" max="14022" width="3.7109375" style="19" customWidth="1"/>
    <col min="14023" max="14023" width="9.140625" style="19"/>
    <col min="14024" max="14024" width="2.85546875" style="19" customWidth="1"/>
    <col min="14025" max="14025" width="3.7109375" style="19" customWidth="1"/>
    <col min="14026" max="14026" width="9.140625" style="19"/>
    <col min="14027" max="14027" width="2.85546875" style="19" customWidth="1"/>
    <col min="14028" max="14028" width="3.7109375" style="19" customWidth="1"/>
    <col min="14029" max="14029" width="9.140625" style="19"/>
    <col min="14030" max="14030" width="2.85546875" style="19" customWidth="1"/>
    <col min="14031" max="14031" width="3.85546875" style="19" customWidth="1"/>
    <col min="14032" max="14032" width="9.140625" style="19"/>
    <col min="14033" max="14033" width="2.85546875" style="19" customWidth="1"/>
    <col min="14034" max="14034" width="3.85546875" style="19" customWidth="1"/>
    <col min="14035" max="14035" width="9.140625" style="19"/>
    <col min="14036" max="14036" width="2.85546875" style="19" customWidth="1"/>
    <col min="14037" max="14037" width="3.42578125" style="19" customWidth="1"/>
    <col min="14038" max="14038" width="9.140625" style="19"/>
    <col min="14039" max="14039" width="2.85546875" style="19" customWidth="1"/>
    <col min="14040" max="14040" width="3.28515625" style="19" customWidth="1"/>
    <col min="14041" max="14041" width="9.140625" style="19"/>
    <col min="14042" max="14042" width="2.85546875" style="19" customWidth="1"/>
    <col min="14043" max="14043" width="3.140625" style="19" customWidth="1"/>
    <col min="14044" max="14044" width="9.140625" style="19"/>
    <col min="14045" max="14045" width="2.85546875" style="19" customWidth="1"/>
    <col min="14046" max="14046" width="3.140625" style="19" customWidth="1"/>
    <col min="14047" max="14047" width="9.140625" style="19"/>
    <col min="14048" max="14048" width="2.85546875" style="19" customWidth="1"/>
    <col min="14049" max="14049" width="3.140625" style="19" customWidth="1"/>
    <col min="14050" max="14050" width="9.140625" style="19"/>
    <col min="14051" max="14051" width="2.85546875" style="19" customWidth="1"/>
    <col min="14052" max="14052" width="3.28515625" style="19" customWidth="1"/>
    <col min="14053" max="14053" width="9.140625" style="19"/>
    <col min="14054" max="14054" width="3.5703125" style="19" customWidth="1"/>
    <col min="14055" max="14055" width="3.7109375" style="19" customWidth="1"/>
    <col min="14056" max="14057" width="9.140625" style="19"/>
    <col min="14058" max="14058" width="35.140625" style="19" customWidth="1"/>
    <col min="14059" max="14276" width="9.140625" style="19"/>
    <col min="14277" max="14277" width="2.85546875" style="19" customWidth="1"/>
    <col min="14278" max="14278" width="3.7109375" style="19" customWidth="1"/>
    <col min="14279" max="14279" width="9.140625" style="19"/>
    <col min="14280" max="14280" width="2.85546875" style="19" customWidth="1"/>
    <col min="14281" max="14281" width="3.7109375" style="19" customWidth="1"/>
    <col min="14282" max="14282" width="9.140625" style="19"/>
    <col min="14283" max="14283" width="2.85546875" style="19" customWidth="1"/>
    <col min="14284" max="14284" width="3.7109375" style="19" customWidth="1"/>
    <col min="14285" max="14285" width="9.140625" style="19"/>
    <col min="14286" max="14286" width="2.85546875" style="19" customWidth="1"/>
    <col min="14287" max="14287" width="3.85546875" style="19" customWidth="1"/>
    <col min="14288" max="14288" width="9.140625" style="19"/>
    <col min="14289" max="14289" width="2.85546875" style="19" customWidth="1"/>
    <col min="14290" max="14290" width="3.85546875" style="19" customWidth="1"/>
    <col min="14291" max="14291" width="9.140625" style="19"/>
    <col min="14292" max="14292" width="2.85546875" style="19" customWidth="1"/>
    <col min="14293" max="14293" width="3.42578125" style="19" customWidth="1"/>
    <col min="14294" max="14294" width="9.140625" style="19"/>
    <col min="14295" max="14295" width="2.85546875" style="19" customWidth="1"/>
    <col min="14296" max="14296" width="3.28515625" style="19" customWidth="1"/>
    <col min="14297" max="14297" width="9.140625" style="19"/>
    <col min="14298" max="14298" width="2.85546875" style="19" customWidth="1"/>
    <col min="14299" max="14299" width="3.140625" style="19" customWidth="1"/>
    <col min="14300" max="14300" width="9.140625" style="19"/>
    <col min="14301" max="14301" width="2.85546875" style="19" customWidth="1"/>
    <col min="14302" max="14302" width="3.140625" style="19" customWidth="1"/>
    <col min="14303" max="14303" width="9.140625" style="19"/>
    <col min="14304" max="14304" width="2.85546875" style="19" customWidth="1"/>
    <col min="14305" max="14305" width="3.140625" style="19" customWidth="1"/>
    <col min="14306" max="14306" width="9.140625" style="19"/>
    <col min="14307" max="14307" width="2.85546875" style="19" customWidth="1"/>
    <col min="14308" max="14308" width="3.28515625" style="19" customWidth="1"/>
    <col min="14309" max="14309" width="9.140625" style="19"/>
    <col min="14310" max="14310" width="3.5703125" style="19" customWidth="1"/>
    <col min="14311" max="14311" width="3.7109375" style="19" customWidth="1"/>
    <col min="14312" max="14313" width="9.140625" style="19"/>
    <col min="14314" max="14314" width="35.140625" style="19" customWidth="1"/>
    <col min="14315" max="14532" width="9.140625" style="19"/>
    <col min="14533" max="14533" width="2.85546875" style="19" customWidth="1"/>
    <col min="14534" max="14534" width="3.7109375" style="19" customWidth="1"/>
    <col min="14535" max="14535" width="9.140625" style="19"/>
    <col min="14536" max="14536" width="2.85546875" style="19" customWidth="1"/>
    <col min="14537" max="14537" width="3.7109375" style="19" customWidth="1"/>
    <col min="14538" max="14538" width="9.140625" style="19"/>
    <col min="14539" max="14539" width="2.85546875" style="19" customWidth="1"/>
    <col min="14540" max="14540" width="3.7109375" style="19" customWidth="1"/>
    <col min="14541" max="14541" width="9.140625" style="19"/>
    <col min="14542" max="14542" width="2.85546875" style="19" customWidth="1"/>
    <col min="14543" max="14543" width="3.85546875" style="19" customWidth="1"/>
    <col min="14544" max="14544" width="9.140625" style="19"/>
    <col min="14545" max="14545" width="2.85546875" style="19" customWidth="1"/>
    <col min="14546" max="14546" width="3.85546875" style="19" customWidth="1"/>
    <col min="14547" max="14547" width="9.140625" style="19"/>
    <col min="14548" max="14548" width="2.85546875" style="19" customWidth="1"/>
    <col min="14549" max="14549" width="3.42578125" style="19" customWidth="1"/>
    <col min="14550" max="14550" width="9.140625" style="19"/>
    <col min="14551" max="14551" width="2.85546875" style="19" customWidth="1"/>
    <col min="14552" max="14552" width="3.28515625" style="19" customWidth="1"/>
    <col min="14553" max="14553" width="9.140625" style="19"/>
    <col min="14554" max="14554" width="2.85546875" style="19" customWidth="1"/>
    <col min="14555" max="14555" width="3.140625" style="19" customWidth="1"/>
    <col min="14556" max="14556" width="9.140625" style="19"/>
    <col min="14557" max="14557" width="2.85546875" style="19" customWidth="1"/>
    <col min="14558" max="14558" width="3.140625" style="19" customWidth="1"/>
    <col min="14559" max="14559" width="9.140625" style="19"/>
    <col min="14560" max="14560" width="2.85546875" style="19" customWidth="1"/>
    <col min="14561" max="14561" width="3.140625" style="19" customWidth="1"/>
    <col min="14562" max="14562" width="9.140625" style="19"/>
    <col min="14563" max="14563" width="2.85546875" style="19" customWidth="1"/>
    <col min="14564" max="14564" width="3.28515625" style="19" customWidth="1"/>
    <col min="14565" max="14565" width="9.140625" style="19"/>
    <col min="14566" max="14566" width="3.5703125" style="19" customWidth="1"/>
    <col min="14567" max="14567" width="3.7109375" style="19" customWidth="1"/>
    <col min="14568" max="14569" width="9.140625" style="19"/>
    <col min="14570" max="14570" width="35.140625" style="19" customWidth="1"/>
    <col min="14571" max="14788" width="9.140625" style="19"/>
    <col min="14789" max="14789" width="2.85546875" style="19" customWidth="1"/>
    <col min="14790" max="14790" width="3.7109375" style="19" customWidth="1"/>
    <col min="14791" max="14791" width="9.140625" style="19"/>
    <col min="14792" max="14792" width="2.85546875" style="19" customWidth="1"/>
    <col min="14793" max="14793" width="3.7109375" style="19" customWidth="1"/>
    <col min="14794" max="14794" width="9.140625" style="19"/>
    <col min="14795" max="14795" width="2.85546875" style="19" customWidth="1"/>
    <col min="14796" max="14796" width="3.7109375" style="19" customWidth="1"/>
    <col min="14797" max="14797" width="9.140625" style="19"/>
    <col min="14798" max="14798" width="2.85546875" style="19" customWidth="1"/>
    <col min="14799" max="14799" width="3.85546875" style="19" customWidth="1"/>
    <col min="14800" max="14800" width="9.140625" style="19"/>
    <col min="14801" max="14801" width="2.85546875" style="19" customWidth="1"/>
    <col min="14802" max="14802" width="3.85546875" style="19" customWidth="1"/>
    <col min="14803" max="14803" width="9.140625" style="19"/>
    <col min="14804" max="14804" width="2.85546875" style="19" customWidth="1"/>
    <col min="14805" max="14805" width="3.42578125" style="19" customWidth="1"/>
    <col min="14806" max="14806" width="9.140625" style="19"/>
    <col min="14807" max="14807" width="2.85546875" style="19" customWidth="1"/>
    <col min="14808" max="14808" width="3.28515625" style="19" customWidth="1"/>
    <col min="14809" max="14809" width="9.140625" style="19"/>
    <col min="14810" max="14810" width="2.85546875" style="19" customWidth="1"/>
    <col min="14811" max="14811" width="3.140625" style="19" customWidth="1"/>
    <col min="14812" max="14812" width="9.140625" style="19"/>
    <col min="14813" max="14813" width="2.85546875" style="19" customWidth="1"/>
    <col min="14814" max="14814" width="3.140625" style="19" customWidth="1"/>
    <col min="14815" max="14815" width="9.140625" style="19"/>
    <col min="14816" max="14816" width="2.85546875" style="19" customWidth="1"/>
    <col min="14817" max="14817" width="3.140625" style="19" customWidth="1"/>
    <col min="14818" max="14818" width="9.140625" style="19"/>
    <col min="14819" max="14819" width="2.85546875" style="19" customWidth="1"/>
    <col min="14820" max="14820" width="3.28515625" style="19" customWidth="1"/>
    <col min="14821" max="14821" width="9.140625" style="19"/>
    <col min="14822" max="14822" width="3.5703125" style="19" customWidth="1"/>
    <col min="14823" max="14823" width="3.7109375" style="19" customWidth="1"/>
    <col min="14824" max="14825" width="9.140625" style="19"/>
    <col min="14826" max="14826" width="35.140625" style="19" customWidth="1"/>
    <col min="14827" max="15044" width="9.140625" style="19"/>
    <col min="15045" max="15045" width="2.85546875" style="19" customWidth="1"/>
    <col min="15046" max="15046" width="3.7109375" style="19" customWidth="1"/>
    <col min="15047" max="15047" width="9.140625" style="19"/>
    <col min="15048" max="15048" width="2.85546875" style="19" customWidth="1"/>
    <col min="15049" max="15049" width="3.7109375" style="19" customWidth="1"/>
    <col min="15050" max="15050" width="9.140625" style="19"/>
    <col min="15051" max="15051" width="2.85546875" style="19" customWidth="1"/>
    <col min="15052" max="15052" width="3.7109375" style="19" customWidth="1"/>
    <col min="15053" max="15053" width="9.140625" style="19"/>
    <col min="15054" max="15054" width="2.85546875" style="19" customWidth="1"/>
    <col min="15055" max="15055" width="3.85546875" style="19" customWidth="1"/>
    <col min="15056" max="15056" width="9.140625" style="19"/>
    <col min="15057" max="15057" width="2.85546875" style="19" customWidth="1"/>
    <col min="15058" max="15058" width="3.85546875" style="19" customWidth="1"/>
    <col min="15059" max="15059" width="9.140625" style="19"/>
    <col min="15060" max="15060" width="2.85546875" style="19" customWidth="1"/>
    <col min="15061" max="15061" width="3.42578125" style="19" customWidth="1"/>
    <col min="15062" max="15062" width="9.140625" style="19"/>
    <col min="15063" max="15063" width="2.85546875" style="19" customWidth="1"/>
    <col min="15064" max="15064" width="3.28515625" style="19" customWidth="1"/>
    <col min="15065" max="15065" width="9.140625" style="19"/>
    <col min="15066" max="15066" width="2.85546875" style="19" customWidth="1"/>
    <col min="15067" max="15067" width="3.140625" style="19" customWidth="1"/>
    <col min="15068" max="15068" width="9.140625" style="19"/>
    <col min="15069" max="15069" width="2.85546875" style="19" customWidth="1"/>
    <col min="15070" max="15070" width="3.140625" style="19" customWidth="1"/>
    <col min="15071" max="15071" width="9.140625" style="19"/>
    <col min="15072" max="15072" width="2.85546875" style="19" customWidth="1"/>
    <col min="15073" max="15073" width="3.140625" style="19" customWidth="1"/>
    <col min="15074" max="15074" width="9.140625" style="19"/>
    <col min="15075" max="15075" width="2.85546875" style="19" customWidth="1"/>
    <col min="15076" max="15076" width="3.28515625" style="19" customWidth="1"/>
    <col min="15077" max="15077" width="9.140625" style="19"/>
    <col min="15078" max="15078" width="3.5703125" style="19" customWidth="1"/>
    <col min="15079" max="15079" width="3.7109375" style="19" customWidth="1"/>
    <col min="15080" max="15081" width="9.140625" style="19"/>
    <col min="15082" max="15082" width="35.140625" style="19" customWidth="1"/>
    <col min="15083" max="15300" width="9.140625" style="19"/>
    <col min="15301" max="15301" width="2.85546875" style="19" customWidth="1"/>
    <col min="15302" max="15302" width="3.7109375" style="19" customWidth="1"/>
    <col min="15303" max="15303" width="9.140625" style="19"/>
    <col min="15304" max="15304" width="2.85546875" style="19" customWidth="1"/>
    <col min="15305" max="15305" width="3.7109375" style="19" customWidth="1"/>
    <col min="15306" max="15306" width="9.140625" style="19"/>
    <col min="15307" max="15307" width="2.85546875" style="19" customWidth="1"/>
    <col min="15308" max="15308" width="3.7109375" style="19" customWidth="1"/>
    <col min="15309" max="15309" width="9.140625" style="19"/>
    <col min="15310" max="15310" width="2.85546875" style="19" customWidth="1"/>
    <col min="15311" max="15311" width="3.85546875" style="19" customWidth="1"/>
    <col min="15312" max="15312" width="9.140625" style="19"/>
    <col min="15313" max="15313" width="2.85546875" style="19" customWidth="1"/>
    <col min="15314" max="15314" width="3.85546875" style="19" customWidth="1"/>
    <col min="15315" max="15315" width="9.140625" style="19"/>
    <col min="15316" max="15316" width="2.85546875" style="19" customWidth="1"/>
    <col min="15317" max="15317" width="3.42578125" style="19" customWidth="1"/>
    <col min="15318" max="15318" width="9.140625" style="19"/>
    <col min="15319" max="15319" width="2.85546875" style="19" customWidth="1"/>
    <col min="15320" max="15320" width="3.28515625" style="19" customWidth="1"/>
    <col min="15321" max="15321" width="9.140625" style="19"/>
    <col min="15322" max="15322" width="2.85546875" style="19" customWidth="1"/>
    <col min="15323" max="15323" width="3.140625" style="19" customWidth="1"/>
    <col min="15324" max="15324" width="9.140625" style="19"/>
    <col min="15325" max="15325" width="2.85546875" style="19" customWidth="1"/>
    <col min="15326" max="15326" width="3.140625" style="19" customWidth="1"/>
    <col min="15327" max="15327" width="9.140625" style="19"/>
    <col min="15328" max="15328" width="2.85546875" style="19" customWidth="1"/>
    <col min="15329" max="15329" width="3.140625" style="19" customWidth="1"/>
    <col min="15330" max="15330" width="9.140625" style="19"/>
    <col min="15331" max="15331" width="2.85546875" style="19" customWidth="1"/>
    <col min="15332" max="15332" width="3.28515625" style="19" customWidth="1"/>
    <col min="15333" max="15333" width="9.140625" style="19"/>
    <col min="15334" max="15334" width="3.5703125" style="19" customWidth="1"/>
    <col min="15335" max="15335" width="3.7109375" style="19" customWidth="1"/>
    <col min="15336" max="15337" width="9.140625" style="19"/>
    <col min="15338" max="15338" width="35.140625" style="19" customWidth="1"/>
    <col min="15339" max="15556" width="9.140625" style="19"/>
    <col min="15557" max="15557" width="2.85546875" style="19" customWidth="1"/>
    <col min="15558" max="15558" width="3.7109375" style="19" customWidth="1"/>
    <col min="15559" max="15559" width="9.140625" style="19"/>
    <col min="15560" max="15560" width="2.85546875" style="19" customWidth="1"/>
    <col min="15561" max="15561" width="3.7109375" style="19" customWidth="1"/>
    <col min="15562" max="15562" width="9.140625" style="19"/>
    <col min="15563" max="15563" width="2.85546875" style="19" customWidth="1"/>
    <col min="15564" max="15564" width="3.7109375" style="19" customWidth="1"/>
    <col min="15565" max="15565" width="9.140625" style="19"/>
    <col min="15566" max="15566" width="2.85546875" style="19" customWidth="1"/>
    <col min="15567" max="15567" width="3.85546875" style="19" customWidth="1"/>
    <col min="15568" max="15568" width="9.140625" style="19"/>
    <col min="15569" max="15569" width="2.85546875" style="19" customWidth="1"/>
    <col min="15570" max="15570" width="3.85546875" style="19" customWidth="1"/>
    <col min="15571" max="15571" width="9.140625" style="19"/>
    <col min="15572" max="15572" width="2.85546875" style="19" customWidth="1"/>
    <col min="15573" max="15573" width="3.42578125" style="19" customWidth="1"/>
    <col min="15574" max="15574" width="9.140625" style="19"/>
    <col min="15575" max="15575" width="2.85546875" style="19" customWidth="1"/>
    <col min="15576" max="15576" width="3.28515625" style="19" customWidth="1"/>
    <col min="15577" max="15577" width="9.140625" style="19"/>
    <col min="15578" max="15578" width="2.85546875" style="19" customWidth="1"/>
    <col min="15579" max="15579" width="3.140625" style="19" customWidth="1"/>
    <col min="15580" max="15580" width="9.140625" style="19"/>
    <col min="15581" max="15581" width="2.85546875" style="19" customWidth="1"/>
    <col min="15582" max="15582" width="3.140625" style="19" customWidth="1"/>
    <col min="15583" max="15583" width="9.140625" style="19"/>
    <col min="15584" max="15584" width="2.85546875" style="19" customWidth="1"/>
    <col min="15585" max="15585" width="3.140625" style="19" customWidth="1"/>
    <col min="15586" max="15586" width="9.140625" style="19"/>
    <col min="15587" max="15587" width="2.85546875" style="19" customWidth="1"/>
    <col min="15588" max="15588" width="3.28515625" style="19" customWidth="1"/>
    <col min="15589" max="15589" width="9.140625" style="19"/>
    <col min="15590" max="15590" width="3.5703125" style="19" customWidth="1"/>
    <col min="15591" max="15591" width="3.7109375" style="19" customWidth="1"/>
    <col min="15592" max="15593" width="9.140625" style="19"/>
    <col min="15594" max="15594" width="35.140625" style="19" customWidth="1"/>
    <col min="15595" max="15812" width="9.140625" style="19"/>
    <col min="15813" max="15813" width="2.85546875" style="19" customWidth="1"/>
    <col min="15814" max="15814" width="3.7109375" style="19" customWidth="1"/>
    <col min="15815" max="15815" width="9.140625" style="19"/>
    <col min="15816" max="15816" width="2.85546875" style="19" customWidth="1"/>
    <col min="15817" max="15817" width="3.7109375" style="19" customWidth="1"/>
    <col min="15818" max="15818" width="9.140625" style="19"/>
    <col min="15819" max="15819" width="2.85546875" style="19" customWidth="1"/>
    <col min="15820" max="15820" width="3.7109375" style="19" customWidth="1"/>
    <col min="15821" max="15821" width="9.140625" style="19"/>
    <col min="15822" max="15822" width="2.85546875" style="19" customWidth="1"/>
    <col min="15823" max="15823" width="3.85546875" style="19" customWidth="1"/>
    <col min="15824" max="15824" width="9.140625" style="19"/>
    <col min="15825" max="15825" width="2.85546875" style="19" customWidth="1"/>
    <col min="15826" max="15826" width="3.85546875" style="19" customWidth="1"/>
    <col min="15827" max="15827" width="9.140625" style="19"/>
    <col min="15828" max="15828" width="2.85546875" style="19" customWidth="1"/>
    <col min="15829" max="15829" width="3.42578125" style="19" customWidth="1"/>
    <col min="15830" max="15830" width="9.140625" style="19"/>
    <col min="15831" max="15831" width="2.85546875" style="19" customWidth="1"/>
    <col min="15832" max="15832" width="3.28515625" style="19" customWidth="1"/>
    <col min="15833" max="15833" width="9.140625" style="19"/>
    <col min="15834" max="15834" width="2.85546875" style="19" customWidth="1"/>
    <col min="15835" max="15835" width="3.140625" style="19" customWidth="1"/>
    <col min="15836" max="15836" width="9.140625" style="19"/>
    <col min="15837" max="15837" width="2.85546875" style="19" customWidth="1"/>
    <col min="15838" max="15838" width="3.140625" style="19" customWidth="1"/>
    <col min="15839" max="15839" width="9.140625" style="19"/>
    <col min="15840" max="15840" width="2.85546875" style="19" customWidth="1"/>
    <col min="15841" max="15841" width="3.140625" style="19" customWidth="1"/>
    <col min="15842" max="15842" width="9.140625" style="19"/>
    <col min="15843" max="15843" width="2.85546875" style="19" customWidth="1"/>
    <col min="15844" max="15844" width="3.28515625" style="19" customWidth="1"/>
    <col min="15845" max="15845" width="9.140625" style="19"/>
    <col min="15846" max="15846" width="3.5703125" style="19" customWidth="1"/>
    <col min="15847" max="15847" width="3.7109375" style="19" customWidth="1"/>
    <col min="15848" max="15849" width="9.140625" style="19"/>
    <col min="15850" max="15850" width="35.140625" style="19" customWidth="1"/>
    <col min="15851" max="16068" width="9.140625" style="19"/>
    <col min="16069" max="16069" width="2.85546875" style="19" customWidth="1"/>
    <col min="16070" max="16070" width="3.7109375" style="19" customWidth="1"/>
    <col min="16071" max="16071" width="9.140625" style="19"/>
    <col min="16072" max="16072" width="2.85546875" style="19" customWidth="1"/>
    <col min="16073" max="16073" width="3.7109375" style="19" customWidth="1"/>
    <col min="16074" max="16074" width="9.140625" style="19"/>
    <col min="16075" max="16075" width="2.85546875" style="19" customWidth="1"/>
    <col min="16076" max="16076" width="3.7109375" style="19" customWidth="1"/>
    <col min="16077" max="16077" width="9.140625" style="19"/>
    <col min="16078" max="16078" width="2.85546875" style="19" customWidth="1"/>
    <col min="16079" max="16079" width="3.85546875" style="19" customWidth="1"/>
    <col min="16080" max="16080" width="9.140625" style="19"/>
    <col min="16081" max="16081" width="2.85546875" style="19" customWidth="1"/>
    <col min="16082" max="16082" width="3.85546875" style="19" customWidth="1"/>
    <col min="16083" max="16083" width="9.140625" style="19"/>
    <col min="16084" max="16084" width="2.85546875" style="19" customWidth="1"/>
    <col min="16085" max="16085" width="3.42578125" style="19" customWidth="1"/>
    <col min="16086" max="16086" width="9.140625" style="19"/>
    <col min="16087" max="16087" width="2.85546875" style="19" customWidth="1"/>
    <col min="16088" max="16088" width="3.28515625" style="19" customWidth="1"/>
    <col min="16089" max="16089" width="9.140625" style="19"/>
    <col min="16090" max="16090" width="2.85546875" style="19" customWidth="1"/>
    <col min="16091" max="16091" width="3.140625" style="19" customWidth="1"/>
    <col min="16092" max="16092" width="9.140625" style="19"/>
    <col min="16093" max="16093" width="2.85546875" style="19" customWidth="1"/>
    <col min="16094" max="16094" width="3.140625" style="19" customWidth="1"/>
    <col min="16095" max="16095" width="9.140625" style="19"/>
    <col min="16096" max="16096" width="2.85546875" style="19" customWidth="1"/>
    <col min="16097" max="16097" width="3.140625" style="19" customWidth="1"/>
    <col min="16098" max="16098" width="9.140625" style="19"/>
    <col min="16099" max="16099" width="2.85546875" style="19" customWidth="1"/>
    <col min="16100" max="16100" width="3.28515625" style="19" customWidth="1"/>
    <col min="16101" max="16101" width="9.140625" style="19"/>
    <col min="16102" max="16102" width="3.5703125" style="19" customWidth="1"/>
    <col min="16103" max="16103" width="3.7109375" style="19" customWidth="1"/>
    <col min="16104" max="16105" width="9.140625" style="19"/>
    <col min="16106" max="16106" width="35.140625" style="19" customWidth="1"/>
    <col min="16107" max="16384" width="9.140625" style="19"/>
  </cols>
  <sheetData>
    <row r="1" spans="1:32" ht="13.5" thickBot="1" x14ac:dyDescent="0.25"/>
    <row r="2" spans="1:32" ht="12.75" customHeight="1" x14ac:dyDescent="0.2">
      <c r="B2" s="143" t="s">
        <v>20</v>
      </c>
      <c r="C2" s="143"/>
      <c r="D2" s="143"/>
      <c r="E2" s="143"/>
      <c r="F2" s="143"/>
      <c r="G2" s="21"/>
      <c r="H2" s="21"/>
      <c r="I2" s="144" t="s">
        <v>21</v>
      </c>
      <c r="J2" s="145"/>
      <c r="K2" s="145"/>
      <c r="L2" s="145"/>
      <c r="M2" s="145"/>
      <c r="N2" s="146"/>
      <c r="O2" s="22"/>
      <c r="P2" s="22"/>
      <c r="Q2" s="143" t="s">
        <v>171</v>
      </c>
      <c r="R2" s="143"/>
      <c r="S2" s="137" t="s">
        <v>175</v>
      </c>
      <c r="T2" s="139"/>
      <c r="U2" s="22"/>
      <c r="V2" s="163" t="s">
        <v>24</v>
      </c>
      <c r="W2" s="163"/>
      <c r="X2" s="163"/>
      <c r="Y2" s="163"/>
      <c r="Z2" s="163"/>
    </row>
    <row r="3" spans="1:32" ht="13.5" customHeight="1" thickBot="1" x14ac:dyDescent="0.25">
      <c r="B3" s="143"/>
      <c r="C3" s="143"/>
      <c r="D3" s="143"/>
      <c r="E3" s="143"/>
      <c r="F3" s="143"/>
      <c r="G3" s="21"/>
      <c r="H3" s="21"/>
      <c r="I3" s="147"/>
      <c r="J3" s="148"/>
      <c r="K3" s="148"/>
      <c r="L3" s="148"/>
      <c r="M3" s="148"/>
      <c r="N3" s="149"/>
      <c r="O3" s="22"/>
      <c r="P3" s="22"/>
      <c r="Q3" s="143"/>
      <c r="R3" s="143"/>
      <c r="S3" s="140"/>
      <c r="T3" s="142"/>
      <c r="U3" s="22"/>
      <c r="V3" s="163"/>
      <c r="W3" s="163"/>
      <c r="X3" s="163"/>
      <c r="Y3" s="163"/>
      <c r="Z3" s="163"/>
    </row>
    <row r="5" spans="1:32" ht="13.5" hidden="1" customHeight="1" x14ac:dyDescent="0.2">
      <c r="A5" s="112" t="s">
        <v>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32" ht="15.75" hidden="1" customHeight="1" x14ac:dyDescent="0.2">
      <c r="A6" s="113" t="s">
        <v>106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</row>
    <row r="7" spans="1:32" ht="58.5" hidden="1" customHeight="1" x14ac:dyDescent="0.2">
      <c r="A7" s="164" t="s">
        <v>10</v>
      </c>
      <c r="B7" s="165"/>
      <c r="C7" s="119" t="s">
        <v>152</v>
      </c>
      <c r="D7" s="120"/>
      <c r="E7" s="121" t="s">
        <v>146</v>
      </c>
      <c r="F7" s="122"/>
      <c r="G7" s="123" t="s">
        <v>147</v>
      </c>
      <c r="H7" s="124"/>
      <c r="I7" s="125" t="s">
        <v>148</v>
      </c>
      <c r="J7" s="126"/>
      <c r="K7" s="127" t="s">
        <v>44</v>
      </c>
      <c r="L7" s="128"/>
      <c r="M7" s="129" t="s">
        <v>45</v>
      </c>
      <c r="N7" s="130"/>
      <c r="O7" s="131" t="s">
        <v>149</v>
      </c>
      <c r="P7" s="132"/>
    </row>
    <row r="8" spans="1:32" hidden="1" x14ac:dyDescent="0.2">
      <c r="A8" s="166"/>
      <c r="B8" s="167"/>
      <c r="C8" s="23" t="s">
        <v>11</v>
      </c>
      <c r="D8" s="23" t="s">
        <v>12</v>
      </c>
      <c r="E8" s="23" t="s">
        <v>11</v>
      </c>
      <c r="F8" s="23" t="s">
        <v>12</v>
      </c>
      <c r="G8" s="23" t="s">
        <v>11</v>
      </c>
      <c r="H8" s="23" t="s">
        <v>12</v>
      </c>
      <c r="I8" s="23" t="s">
        <v>11</v>
      </c>
      <c r="J8" s="23" t="s">
        <v>12</v>
      </c>
      <c r="K8" s="23" t="s">
        <v>11</v>
      </c>
      <c r="L8" s="23" t="s">
        <v>12</v>
      </c>
      <c r="M8" s="23" t="s">
        <v>11</v>
      </c>
      <c r="N8" s="23" t="s">
        <v>12</v>
      </c>
      <c r="O8" s="23" t="s">
        <v>11</v>
      </c>
      <c r="P8" s="23" t="s">
        <v>12</v>
      </c>
    </row>
    <row r="9" spans="1:32" hidden="1" x14ac:dyDescent="0.2">
      <c r="A9" s="57" t="s">
        <v>17</v>
      </c>
      <c r="B9" s="58">
        <v>25</v>
      </c>
      <c r="C9" s="24" cm="1">
        <f t="array" ref="C9">IF($I$2="Открытый тариф",
INDEX(GRID!$B$4:$BI$10,MATCH($C$7,GRID!$A$4:$A$10,0),MATCH(1,($V$2=GRID!$B$1:$BI$1)*(КАЛЕНДАРЬ!BC28=GRID!$B$3:$BI$3), 0)),
INDEX(GRID!$B$4:$BI$10,MATCH($C$7,GRID!$A$4:$A$10,0),MATCH(1,($V$2=GRID!$B$1:$BI$1)*(КАЛЕНДАРЬ!BC28=GRID!$B$3:$BI$3), 0))*(1-GRID!$B$29))</f>
        <v>32400</v>
      </c>
      <c r="D9" s="24" cm="1">
        <f t="array" ref="D9">IF($I$2="Открытый тариф",
INDEX(GRID!$B$13:$BI$19,MATCH($C$7,GRID!$A$13:$A$19,0),MATCH(1,($V$2=GRID!$B$1:$BI$1)*(КАЛЕНДАРЬ!$BC28=GRID!$B$3:$BI$3), 0)),
INDEX(GRID!$B$13:$BI$19,MATCH($C$7,GRID!$A$13:$A$19,0),MATCH(1,($V$2=GRID!$B$1:$BI$1)*(КАЛЕНДАРЬ!$BC28=GRID!$B$3:$BI$3), 0))*(1-GRID!$B$29))</f>
        <v>35700</v>
      </c>
      <c r="E9" s="24" cm="1">
        <f t="array" ref="E9">IF($I$2="Открытый тариф",
INDEX(GRID!$B$4:$BI$10,MATCH($E$7,GRID!$A$4:$A$10,0),MATCH(1,($V$2=GRID!$B$1:$BI$1)*(КАЛЕНДАРЬ!BC28=GRID!$B$3:$BI$3), 0)),
INDEX(GRID!$B$4:$BI$10,MATCH($E$7,GRID!$A$4:$A$10,0),MATCH(1,($V$2=GRID!$B$1:$BI$1)*(КАЛЕНДАРЬ!BC28=GRID!$B$3:$BI$3), 0))*(1-GRID!$B$29))</f>
        <v>37100</v>
      </c>
      <c r="F9" s="24" cm="1">
        <f t="array" ref="F9">IF($I$2="Открытый тариф",
INDEX(GRID!$B$13:$BI$19,MATCH($E$7,GRID!$A$13:$A$19,0),MATCH(1,($V$2=GRID!$B$1:$BI$1)*(КАЛЕНДАРЬ!$BC28=GRID!$B$3:$BI$3), 0)),
INDEX(GRID!$B$13:$BI$19,MATCH($E$7,GRID!$A$13:$A$19,0),MATCH(1,($V$2=GRID!$B$1:$BI$1)*(КАЛЕНДАРЬ!$BC28=GRID!$B$3:$BI$3), 0))*(1-GRID!$B$29))</f>
        <v>40400</v>
      </c>
      <c r="G9" s="24" cm="1">
        <f t="array" ref="G9">IF($I$2="Открытый тариф",
INDEX(GRID!$B$4:$BI$10,MATCH($G$7,GRID!$A$4:$A$10,0),MATCH(1,($V$2=GRID!$B$1:$BI$1)*(КАЛЕНДАРЬ!BC28=GRID!$B$3:$BI$3), 0)),
INDEX(GRID!$B$4:$BI$10,MATCH($G$7,GRID!$A$4:$A$10,0),MATCH(1,($V$2=GRID!$B$1:$BI$1)*(КАЛЕНДАРЬ!BC28=GRID!$B$3:$BI$3), 0))*(1-GRID!$B$29))</f>
        <v>42700</v>
      </c>
      <c r="H9" s="24" cm="1">
        <f t="array" ref="H9">IF($I$2="Открытый тариф",
INDEX(GRID!$B$13:$BI$19,MATCH($G$7,GRID!$A$13:$A$19,0),MATCH(1,($V$2=GRID!$B$1:$BI$1)*(КАЛЕНДАРЬ!$BC28=GRID!$B$3:$BI$3), 0)),
INDEX(GRID!$B$13:$BI$19,MATCH($G$7,GRID!$A$13:$A$19,0),MATCH(1,($V$2=GRID!$B$1:$BI$1)*(КАЛЕНДАРЬ!$BC28=GRID!$B$3:$BI$3), 0))*(1-GRID!$B$29))</f>
        <v>46000</v>
      </c>
      <c r="I9" s="24" cm="1">
        <f t="array" ref="I9">IF($I$2="Открытый тариф",
INDEX(GRID!$B$4:$BI$10,MATCH($I$7,GRID!$A$4:$A$10,0),MATCH(1,($V$2=GRID!$B$1:$BI$1)*(КАЛЕНДАРЬ!BC28=GRID!$B$3:$BI$3), 0)),
INDEX(GRID!$B$4:$BI$10,MATCH($I$7,GRID!$A$4:$A$10,0),MATCH(1,($V$2=GRID!$B$1:$BI$1)*(КАЛЕНДАРЬ!BC28=GRID!$B$3:$BI$3), 0))*(1-GRID!$B$29))</f>
        <v>55700</v>
      </c>
      <c r="J9" s="24" cm="1">
        <f t="array" ref="J9">IF($I$2="Открытый тариф",
INDEX(GRID!$B$13:$BI$19,MATCH($I$7,GRID!$A$13:$A$19,0),MATCH(1,($V$2=GRID!$B$1:$BI$1)*(КАЛЕНДАРЬ!$BC28=GRID!$B$3:$BI$3), 0)),
INDEX(GRID!$B$13:$BI$19,MATCH($I$7,GRID!$A$13:$A$19,0),MATCH(1,($V$2=GRID!$B$1:$BI$1)*(КАЛЕНДАРЬ!$BC28=GRID!$B$3:$BI$3), 0))*(1-GRID!$B$29))</f>
        <v>59000</v>
      </c>
      <c r="K9" s="24" cm="1">
        <f t="array" ref="K9">IF($I$2="Открытый тариф",
INDEX(GRID!$B$4:$BI$10,MATCH($K$7,GRID!$A$4:$A$10,0),MATCH(1,($V$2=GRID!$B$1:$BI$1)*(КАЛЕНДАРЬ!BC28=GRID!$B$3:$BI$3), 0)),
INDEX(GRID!$B$4:$BI$10,MATCH($K$7,GRID!$A$4:$A$10,0),MATCH(1,($V$2=GRID!$B$1:$BI$1)*(КАЛЕНДАРЬ!BC28=GRID!$B$3:$BI$3), 0))*(1-GRID!$B$29))</f>
        <v>74200</v>
      </c>
      <c r="L9" s="24" cm="1">
        <f t="array" ref="L9">IF($I$2="Открытый тариф",
INDEX(GRID!$B$13:$BI$19,MATCH($K$7,GRID!$A$13:$A$19,0),MATCH(1,($V$2=GRID!$B$1:$BI$1)*(КАЛЕНДАРЬ!$BC28=GRID!$B$3:$BI$3), 0)),
INDEX(GRID!$B$13:$BI$19,MATCH($K$7,GRID!$A$13:$A$19,0),MATCH(1,($V$2=GRID!$B$1:$BI$1)*(КАЛЕНДАРЬ!$BC28=GRID!$B$3:$BI$3), 0))*(1-GRID!$B$29))</f>
        <v>77500</v>
      </c>
      <c r="M9" s="24" cm="1">
        <f t="array" ref="M9">IF($I$2="Открытый тариф",
INDEX(GRID!$B$4:$BI$10,MATCH($M$7,GRID!$A$4:$A$10,0),MATCH(1,($V$2=GRID!$B$1:$BI$1)*(КАЛЕНДАРЬ!BC28=GRID!$B$3:$BI$3), 0)),
INDEX(GRID!$B$4:$BI$10,MATCH($M$7,GRID!$A$4:$A$10,0),MATCH(1,($V$2=GRID!$B$1:$BI$1)*(КАЛЕНДАРЬ!BC28=GRID!$B$3:$BI$3), 0))*(1-GRID!$B$29))</f>
        <v>102000</v>
      </c>
      <c r="N9" s="24" cm="1">
        <f t="array" ref="N9">IF($I$2="Открытый тариф",
INDEX(GRID!$B$13:$BI$19,MATCH($M$7,GRID!$A$13:$A$19,0),MATCH(1,($V$2=GRID!$B$1:$BI$1)*(КАЛЕНДАРЬ!$BC28=GRID!$B$3:$BI$3), 0)),
INDEX(GRID!$B$13:$BI$19,MATCH($M$7,GRID!$A$13:$A$19,0),MATCH(1,($V$2=GRID!$B$1:$BI$1)*(КАЛЕНДАРЬ!$BC28=GRID!$B$3:$BI$3), 0))*(1-GRID!$B$29))</f>
        <v>105300</v>
      </c>
      <c r="O9" s="24" cm="1">
        <f t="array" ref="O9">IF($I$2="Открытый тариф",
INDEX(GRID!$B$4:$BI$10,MATCH($O$7,GRID!$A$4:$A$10,0),MATCH(1,($V$2=GRID!$B$1:$BI$1)*(КАЛЕНДАРЬ!BC28=GRID!$B$3:$BI$3), 0)),
INDEX(GRID!$B$4:$BI$10,MATCH($O$7,GRID!$A$4:$A$10,0),MATCH(1,($V$2=GRID!$B$1:$BI$1)*(КАЛЕНДАРЬ!BC28=GRID!$B$3:$BI$3), 0))*(1-GRID!$B$29))</f>
        <v>236800</v>
      </c>
      <c r="P9" s="24" cm="1">
        <f t="array" ref="P9">IF($I$2="Открытый тариф",
INDEX(GRID!$B$13:$BI$19,MATCH($O$7,GRID!$A$13:$A$19,0),MATCH(1,($V$2=GRID!$B$1:$BI$1)*(КАЛЕНДАРЬ!$BC28=GRID!$B$3:$BI$3), 0)),
INDEX(GRID!$B$13:$BI$19,MATCH($O$7,GRID!$A$13:$A$19,0),MATCH(1,($V$2=GRID!$B$1:$BI$1)*(КАЛЕНДАРЬ!$BC28=GRID!$B$3:$BI$3), 0))*(1-GRID!$B$29))</f>
        <v>240100</v>
      </c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</row>
    <row r="10" spans="1:32" hidden="1" x14ac:dyDescent="0.2">
      <c r="A10" s="57" t="s">
        <v>18</v>
      </c>
      <c r="B10" s="58">
        <v>26</v>
      </c>
      <c r="C10" s="24" cm="1">
        <f t="array" ref="C10">IF($I$2="Открытый тариф",
INDEX(GRID!$B$4:$BI$10,MATCH($C$7,GRID!$A$4:$A$10,0),MATCH(1,($V$2=GRID!$B$1:$BI$1)*(КАЛЕНДАРЬ!BC29=GRID!$B$3:$BI$3), 0)),
INDEX(GRID!$B$4:$BI$10,MATCH($C$7,GRID!$A$4:$A$10,0),MATCH(1,($V$2=GRID!$B$1:$BI$1)*(КАЛЕНДАРЬ!BC29=GRID!$B$3:$BI$3), 0))*(1-GRID!$B$29))</f>
        <v>29400</v>
      </c>
      <c r="D10" s="24" cm="1">
        <f t="array" ref="D10">IF($I$2="Открытый тариф",
INDEX(GRID!$B$13:$BI$19,MATCH($C$7,GRID!$A$13:$A$19,0),MATCH(1,($V$2=GRID!$B$1:$BI$1)*(КАЛЕНДАРЬ!$BC29=GRID!$B$3:$BI$3), 0)),
INDEX(GRID!$B$13:$BI$19,MATCH($C$7,GRID!$A$13:$A$19,0),MATCH(1,($V$2=GRID!$B$1:$BI$1)*(КАЛЕНДАРЬ!$BC29=GRID!$B$3:$BI$3), 0))*(1-GRID!$B$29))</f>
        <v>32700</v>
      </c>
      <c r="E10" s="24" cm="1">
        <f t="array" ref="E10">IF($I$2="Открытый тариф",
INDEX(GRID!$B$4:$BI$10,MATCH($E$7,GRID!$A$4:$A$10,0),MATCH(1,($V$2=GRID!$B$1:$BI$1)*(КАЛЕНДАРЬ!BC29=GRID!$B$3:$BI$3), 0)),
INDEX(GRID!$B$4:$BI$10,MATCH($E$7,GRID!$A$4:$A$10,0),MATCH(1,($V$2=GRID!$B$1:$BI$1)*(КАЛЕНДАРЬ!BC29=GRID!$B$3:$BI$3), 0))*(1-GRID!$B$29))</f>
        <v>33900</v>
      </c>
      <c r="F10" s="24" cm="1">
        <f t="array" ref="F10">IF($I$2="Открытый тариф",
INDEX(GRID!$B$13:$BI$19,MATCH($E$7,GRID!$A$13:$A$19,0),MATCH(1,($V$2=GRID!$B$1:$BI$1)*(КАЛЕНДАРЬ!$BC29=GRID!$B$3:$BI$3), 0)),
INDEX(GRID!$B$13:$BI$19,MATCH($E$7,GRID!$A$13:$A$19,0),MATCH(1,($V$2=GRID!$B$1:$BI$1)*(КАЛЕНДАРЬ!$BC29=GRID!$B$3:$BI$3), 0))*(1-GRID!$B$29))</f>
        <v>37200</v>
      </c>
      <c r="G10" s="24" cm="1">
        <f t="array" ref="G10">IF($I$2="Открытый тариф",
INDEX(GRID!$B$4:$BI$10,MATCH($G$7,GRID!$A$4:$A$10,0),MATCH(1,($V$2=GRID!$B$1:$BI$1)*(КАЛЕНДАРЬ!BC29=GRID!$B$3:$BI$3), 0)),
INDEX(GRID!$B$4:$BI$10,MATCH($G$7,GRID!$A$4:$A$10,0),MATCH(1,($V$2=GRID!$B$1:$BI$1)*(КАЛЕНДАРЬ!BC29=GRID!$B$3:$BI$3), 0))*(1-GRID!$B$29))</f>
        <v>39300</v>
      </c>
      <c r="H10" s="24" cm="1">
        <f t="array" ref="H10">IF($I$2="Открытый тариф",
INDEX(GRID!$B$13:$BI$19,MATCH($G$7,GRID!$A$13:$A$19,0),MATCH(1,($V$2=GRID!$B$1:$BI$1)*(КАЛЕНДАРЬ!$BC29=GRID!$B$3:$BI$3), 0)),
INDEX(GRID!$B$13:$BI$19,MATCH($G$7,GRID!$A$13:$A$19,0),MATCH(1,($V$2=GRID!$B$1:$BI$1)*(КАЛЕНДАРЬ!$BC29=GRID!$B$3:$BI$3), 0))*(1-GRID!$B$29))</f>
        <v>42600</v>
      </c>
      <c r="I10" s="24" cm="1">
        <f t="array" ref="I10">IF($I$2="Открытый тариф",
INDEX(GRID!$B$4:$BI$10,MATCH($I$7,GRID!$A$4:$A$10,0),MATCH(1,($V$2=GRID!$B$1:$BI$1)*(КАЛЕНДАРЬ!BC29=GRID!$B$3:$BI$3), 0)),
INDEX(GRID!$B$4:$BI$10,MATCH($I$7,GRID!$A$4:$A$10,0),MATCH(1,($V$2=GRID!$B$1:$BI$1)*(КАЛЕНДАРЬ!BC29=GRID!$B$3:$BI$3), 0))*(1-GRID!$B$29))</f>
        <v>51900</v>
      </c>
      <c r="J10" s="24" cm="1">
        <f t="array" ref="J10">IF($I$2="Открытый тариф",
INDEX(GRID!$B$13:$BI$19,MATCH($I$7,GRID!$A$13:$A$19,0),MATCH(1,($V$2=GRID!$B$1:$BI$1)*(КАЛЕНДАРЬ!$BC29=GRID!$B$3:$BI$3), 0)),
INDEX(GRID!$B$13:$BI$19,MATCH($I$7,GRID!$A$13:$A$19,0),MATCH(1,($V$2=GRID!$B$1:$BI$1)*(КАЛЕНДАРЬ!$BC29=GRID!$B$3:$BI$3), 0))*(1-GRID!$B$29))</f>
        <v>55200</v>
      </c>
      <c r="K10" s="24" cm="1">
        <f t="array" ref="K10">IF($I$2="Открытый тариф",
INDEX(GRID!$B$4:$BI$10,MATCH($K$7,GRID!$A$4:$A$10,0),MATCH(1,($V$2=GRID!$B$1:$BI$1)*(КАЛЕНДАРЬ!BC29=GRID!$B$3:$BI$3), 0)),
INDEX(GRID!$B$4:$BI$10,MATCH($K$7,GRID!$A$4:$A$10,0),MATCH(1,($V$2=GRID!$B$1:$BI$1)*(КАЛЕНДАРЬ!BC29=GRID!$B$3:$BI$3), 0))*(1-GRID!$B$29))</f>
        <v>69900</v>
      </c>
      <c r="L10" s="24" cm="1">
        <f t="array" ref="L10">IF($I$2="Открытый тариф",
INDEX(GRID!$B$13:$BI$19,MATCH($K$7,GRID!$A$13:$A$19,0),MATCH(1,($V$2=GRID!$B$1:$BI$1)*(КАЛЕНДАРЬ!$BC29=GRID!$B$3:$BI$3), 0)),
INDEX(GRID!$B$13:$BI$19,MATCH($K$7,GRID!$A$13:$A$19,0),MATCH(1,($V$2=GRID!$B$1:$BI$1)*(КАЛЕНДАРЬ!$BC29=GRID!$B$3:$BI$3), 0))*(1-GRID!$B$29))</f>
        <v>73200</v>
      </c>
      <c r="M10" s="24" cm="1">
        <f t="array" ref="M10">IF($I$2="Открытый тариф",
INDEX(GRID!$B$4:$BI$10,MATCH($M$7,GRID!$A$4:$A$10,0),MATCH(1,($V$2=GRID!$B$1:$BI$1)*(КАЛЕНДАРЬ!BC29=GRID!$B$3:$BI$3), 0)),
INDEX(GRID!$B$4:$BI$10,MATCH($M$7,GRID!$A$4:$A$10,0),MATCH(1,($V$2=GRID!$B$1:$BI$1)*(КАЛЕНДАРЬ!BC29=GRID!$B$3:$BI$3), 0))*(1-GRID!$B$29))</f>
        <v>96900</v>
      </c>
      <c r="N10" s="24" cm="1">
        <f t="array" ref="N10">IF($I$2="Открытый тариф",
INDEX(GRID!$B$13:$BI$19,MATCH($M$7,GRID!$A$13:$A$19,0),MATCH(1,($V$2=GRID!$B$1:$BI$1)*(КАЛЕНДАРЬ!$BC29=GRID!$B$3:$BI$3), 0)),
INDEX(GRID!$B$13:$BI$19,MATCH($M$7,GRID!$A$13:$A$19,0),MATCH(1,($V$2=GRID!$B$1:$BI$1)*(КАЛЕНДАРЬ!$BC29=GRID!$B$3:$BI$3), 0))*(1-GRID!$B$29))</f>
        <v>100200</v>
      </c>
      <c r="O10" s="24" cm="1">
        <f t="array" ref="O10">IF($I$2="Открытый тариф",
INDEX(GRID!$B$4:$BI$10,MATCH($O$7,GRID!$A$4:$A$10,0),MATCH(1,($V$2=GRID!$B$1:$BI$1)*(КАЛЕНДАРЬ!BC29=GRID!$B$3:$BI$3), 0)),
INDEX(GRID!$B$4:$BI$10,MATCH($O$7,GRID!$A$4:$A$10,0),MATCH(1,($V$2=GRID!$B$1:$BI$1)*(КАЛЕНДАРЬ!BC29=GRID!$B$3:$BI$3), 0))*(1-GRID!$B$29))</f>
        <v>227200</v>
      </c>
      <c r="P10" s="24" cm="1">
        <f t="array" ref="P10">IF($I$2="Открытый тариф",
INDEX(GRID!$B$13:$BI$19,MATCH($O$7,GRID!$A$13:$A$19,0),MATCH(1,($V$2=GRID!$B$1:$BI$1)*(КАЛЕНДАРЬ!$BC29=GRID!$B$3:$BI$3), 0)),
INDEX(GRID!$B$13:$BI$19,MATCH($O$7,GRID!$A$13:$A$19,0),MATCH(1,($V$2=GRID!$B$1:$BI$1)*(КАЛЕНДАРЬ!$BC29=GRID!$B$3:$BI$3), 0))*(1-GRID!$B$29))</f>
        <v>230500</v>
      </c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</row>
    <row r="11" spans="1:32" hidden="1" x14ac:dyDescent="0.2">
      <c r="A11" s="57" t="s">
        <v>19</v>
      </c>
      <c r="B11" s="58">
        <v>27</v>
      </c>
      <c r="C11" s="24" cm="1">
        <f t="array" ref="C11">IF($I$2="Открытый тариф",
INDEX(GRID!$B$4:$BI$10,MATCH($C$7,GRID!$A$4:$A$10,0),MATCH(1,($V$2=GRID!$B$1:$BI$1)*(КАЛЕНДАРЬ!BC30=GRID!$B$3:$BI$3), 0)),
INDEX(GRID!$B$4:$BI$10,MATCH($C$7,GRID!$A$4:$A$10,0),MATCH(1,($V$2=GRID!$B$1:$BI$1)*(КАЛЕНДАРЬ!BC30=GRID!$B$3:$BI$3), 0))*(1-GRID!$B$29))</f>
        <v>32400</v>
      </c>
      <c r="D11" s="24" cm="1">
        <f t="array" ref="D11">IF($I$2="Открытый тариф",
INDEX(GRID!$B$13:$BI$19,MATCH($C$7,GRID!$A$13:$A$19,0),MATCH(1,($V$2=GRID!$B$1:$BI$1)*(КАЛЕНДАРЬ!$BC30=GRID!$B$3:$BI$3), 0)),
INDEX(GRID!$B$13:$BI$19,MATCH($C$7,GRID!$A$13:$A$19,0),MATCH(1,($V$2=GRID!$B$1:$BI$1)*(КАЛЕНДАРЬ!$BC30=GRID!$B$3:$BI$3), 0))*(1-GRID!$B$29))</f>
        <v>35700</v>
      </c>
      <c r="E11" s="24" cm="1">
        <f t="array" ref="E11">IF($I$2="Открытый тариф",
INDEX(GRID!$B$4:$BI$10,MATCH($E$7,GRID!$A$4:$A$10,0),MATCH(1,($V$2=GRID!$B$1:$BI$1)*(КАЛЕНДАРЬ!BC30=GRID!$B$3:$BI$3), 0)),
INDEX(GRID!$B$4:$BI$10,MATCH($E$7,GRID!$A$4:$A$10,0),MATCH(1,($V$2=GRID!$B$1:$BI$1)*(КАЛЕНДАРЬ!BC30=GRID!$B$3:$BI$3), 0))*(1-GRID!$B$29))</f>
        <v>37100</v>
      </c>
      <c r="F11" s="24" cm="1">
        <f t="array" ref="F11">IF($I$2="Открытый тариф",
INDEX(GRID!$B$13:$BI$19,MATCH($E$7,GRID!$A$13:$A$19,0),MATCH(1,($V$2=GRID!$B$1:$BI$1)*(КАЛЕНДАРЬ!$BC30=GRID!$B$3:$BI$3), 0)),
INDEX(GRID!$B$13:$BI$19,MATCH($E$7,GRID!$A$13:$A$19,0),MATCH(1,($V$2=GRID!$B$1:$BI$1)*(КАЛЕНДАРЬ!$BC30=GRID!$B$3:$BI$3), 0))*(1-GRID!$B$29))</f>
        <v>40400</v>
      </c>
      <c r="G11" s="24" cm="1">
        <f t="array" ref="G11">IF($I$2="Открытый тариф",
INDEX(GRID!$B$4:$BI$10,MATCH($G$7,GRID!$A$4:$A$10,0),MATCH(1,($V$2=GRID!$B$1:$BI$1)*(КАЛЕНДАРЬ!BC30=GRID!$B$3:$BI$3), 0)),
INDEX(GRID!$B$4:$BI$10,MATCH($G$7,GRID!$A$4:$A$10,0),MATCH(1,($V$2=GRID!$B$1:$BI$1)*(КАЛЕНДАРЬ!BC30=GRID!$B$3:$BI$3), 0))*(1-GRID!$B$29))</f>
        <v>42700</v>
      </c>
      <c r="H11" s="24" cm="1">
        <f t="array" ref="H11">IF($I$2="Открытый тариф",
INDEX(GRID!$B$13:$BI$19,MATCH($G$7,GRID!$A$13:$A$19,0),MATCH(1,($V$2=GRID!$B$1:$BI$1)*(КАЛЕНДАРЬ!$BC30=GRID!$B$3:$BI$3), 0)),
INDEX(GRID!$B$13:$BI$19,MATCH($G$7,GRID!$A$13:$A$19,0),MATCH(1,($V$2=GRID!$B$1:$BI$1)*(КАЛЕНДАРЬ!$BC30=GRID!$B$3:$BI$3), 0))*(1-GRID!$B$29))</f>
        <v>46000</v>
      </c>
      <c r="I11" s="24" cm="1">
        <f t="array" ref="I11">IF($I$2="Открытый тариф",
INDEX(GRID!$B$4:$BI$10,MATCH($I$7,GRID!$A$4:$A$10,0),MATCH(1,($V$2=GRID!$B$1:$BI$1)*(КАЛЕНДАРЬ!BC30=GRID!$B$3:$BI$3), 0)),
INDEX(GRID!$B$4:$BI$10,MATCH($I$7,GRID!$A$4:$A$10,0),MATCH(1,($V$2=GRID!$B$1:$BI$1)*(КАЛЕНДАРЬ!BC30=GRID!$B$3:$BI$3), 0))*(1-GRID!$B$29))</f>
        <v>55700</v>
      </c>
      <c r="J11" s="24" cm="1">
        <f t="array" ref="J11">IF($I$2="Открытый тариф",
INDEX(GRID!$B$13:$BI$19,MATCH($I$7,GRID!$A$13:$A$19,0),MATCH(1,($V$2=GRID!$B$1:$BI$1)*(КАЛЕНДАРЬ!$BC30=GRID!$B$3:$BI$3), 0)),
INDEX(GRID!$B$13:$BI$19,MATCH($I$7,GRID!$A$13:$A$19,0),MATCH(1,($V$2=GRID!$B$1:$BI$1)*(КАЛЕНДАРЬ!$BC30=GRID!$B$3:$BI$3), 0))*(1-GRID!$B$29))</f>
        <v>59000</v>
      </c>
      <c r="K11" s="24" cm="1">
        <f t="array" ref="K11">IF($I$2="Открытый тариф",
INDEX(GRID!$B$4:$BI$10,MATCH($K$7,GRID!$A$4:$A$10,0),MATCH(1,($V$2=GRID!$B$1:$BI$1)*(КАЛЕНДАРЬ!BC30=GRID!$B$3:$BI$3), 0)),
INDEX(GRID!$B$4:$BI$10,MATCH($K$7,GRID!$A$4:$A$10,0),MATCH(1,($V$2=GRID!$B$1:$BI$1)*(КАЛЕНДАРЬ!BC30=GRID!$B$3:$BI$3), 0))*(1-GRID!$B$29))</f>
        <v>74200</v>
      </c>
      <c r="L11" s="24" cm="1">
        <f t="array" ref="L11">IF($I$2="Открытый тариф",
INDEX(GRID!$B$13:$BI$19,MATCH($K$7,GRID!$A$13:$A$19,0),MATCH(1,($V$2=GRID!$B$1:$BI$1)*(КАЛЕНДАРЬ!$BC30=GRID!$B$3:$BI$3), 0)),
INDEX(GRID!$B$13:$BI$19,MATCH($K$7,GRID!$A$13:$A$19,0),MATCH(1,($V$2=GRID!$B$1:$BI$1)*(КАЛЕНДАРЬ!$BC30=GRID!$B$3:$BI$3), 0))*(1-GRID!$B$29))</f>
        <v>77500</v>
      </c>
      <c r="M11" s="24" cm="1">
        <f t="array" ref="M11">IF($I$2="Открытый тариф",
INDEX(GRID!$B$4:$BI$10,MATCH($M$7,GRID!$A$4:$A$10,0),MATCH(1,($V$2=GRID!$B$1:$BI$1)*(КАЛЕНДАРЬ!BC30=GRID!$B$3:$BI$3), 0)),
INDEX(GRID!$B$4:$BI$10,MATCH($M$7,GRID!$A$4:$A$10,0),MATCH(1,($V$2=GRID!$B$1:$BI$1)*(КАЛЕНДАРЬ!BC30=GRID!$B$3:$BI$3), 0))*(1-GRID!$B$29))</f>
        <v>102000</v>
      </c>
      <c r="N11" s="24" cm="1">
        <f t="array" ref="N11">IF($I$2="Открытый тариф",
INDEX(GRID!$B$13:$BI$19,MATCH($M$7,GRID!$A$13:$A$19,0),MATCH(1,($V$2=GRID!$B$1:$BI$1)*(КАЛЕНДАРЬ!$BC30=GRID!$B$3:$BI$3), 0)),
INDEX(GRID!$B$13:$BI$19,MATCH($M$7,GRID!$A$13:$A$19,0),MATCH(1,($V$2=GRID!$B$1:$BI$1)*(КАЛЕНДАРЬ!$BC30=GRID!$B$3:$BI$3), 0))*(1-GRID!$B$29))</f>
        <v>105300</v>
      </c>
      <c r="O11" s="24" cm="1">
        <f t="array" ref="O11">IF($I$2="Открытый тариф",
INDEX(GRID!$B$4:$BI$10,MATCH($O$7,GRID!$A$4:$A$10,0),MATCH(1,($V$2=GRID!$B$1:$BI$1)*(КАЛЕНДАРЬ!BC30=GRID!$B$3:$BI$3), 0)),
INDEX(GRID!$B$4:$BI$10,MATCH($O$7,GRID!$A$4:$A$10,0),MATCH(1,($V$2=GRID!$B$1:$BI$1)*(КАЛЕНДАРЬ!BC30=GRID!$B$3:$BI$3), 0))*(1-GRID!$B$29))</f>
        <v>236800</v>
      </c>
      <c r="P11" s="24" cm="1">
        <f t="array" ref="P11">IF($I$2="Открытый тариф",
INDEX(GRID!$B$13:$BI$19,MATCH($O$7,GRID!$A$13:$A$19,0),MATCH(1,($V$2=GRID!$B$1:$BI$1)*(КАЛЕНДАРЬ!$BC30=GRID!$B$3:$BI$3), 0)),
INDEX(GRID!$B$13:$BI$19,MATCH($O$7,GRID!$A$13:$A$19,0),MATCH(1,($V$2=GRID!$B$1:$BI$1)*(КАЛЕНДАРЬ!$BC30=GRID!$B$3:$BI$3), 0))*(1-GRID!$B$29))</f>
        <v>240100</v>
      </c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</row>
    <row r="12" spans="1:32" hidden="1" x14ac:dyDescent="0.2">
      <c r="A12" s="57" t="s">
        <v>13</v>
      </c>
      <c r="B12" s="58">
        <v>28</v>
      </c>
      <c r="C12" s="24" cm="1">
        <f t="array" ref="C12">IF($I$2="Открытый тариф",
INDEX(GRID!$B$4:$BI$10,MATCH($C$7,GRID!$A$4:$A$10,0),MATCH(1,($V$2=GRID!$B$1:$BI$1)*(КАЛЕНДАРЬ!BC31=GRID!$B$3:$BI$3), 0)),
INDEX(GRID!$B$4:$BI$10,MATCH($C$7,GRID!$A$4:$A$10,0),MATCH(1,($V$2=GRID!$B$1:$BI$1)*(КАЛЕНДАРЬ!BC31=GRID!$B$3:$BI$3), 0))*(1-GRID!$B$29))</f>
        <v>29400</v>
      </c>
      <c r="D12" s="24" cm="1">
        <f t="array" ref="D12">IF($I$2="Открытый тариф",
INDEX(GRID!$B$13:$BI$19,MATCH($C$7,GRID!$A$13:$A$19,0),MATCH(1,($V$2=GRID!$B$1:$BI$1)*(КАЛЕНДАРЬ!$BC31=GRID!$B$3:$BI$3), 0)),
INDEX(GRID!$B$13:$BI$19,MATCH($C$7,GRID!$A$13:$A$19,0),MATCH(1,($V$2=GRID!$B$1:$BI$1)*(КАЛЕНДАРЬ!$BC31=GRID!$B$3:$BI$3), 0))*(1-GRID!$B$29))</f>
        <v>32700</v>
      </c>
      <c r="E12" s="24" cm="1">
        <f t="array" ref="E12">IF($I$2="Открытый тариф",
INDEX(GRID!$B$4:$BI$10,MATCH($E$7,GRID!$A$4:$A$10,0),MATCH(1,($V$2=GRID!$B$1:$BI$1)*(КАЛЕНДАРЬ!BC31=GRID!$B$3:$BI$3), 0)),
INDEX(GRID!$B$4:$BI$10,MATCH($E$7,GRID!$A$4:$A$10,0),MATCH(1,($V$2=GRID!$B$1:$BI$1)*(КАЛЕНДАРЬ!BC31=GRID!$B$3:$BI$3), 0))*(1-GRID!$B$29))</f>
        <v>33900</v>
      </c>
      <c r="F12" s="24" cm="1">
        <f t="array" ref="F12">IF($I$2="Открытый тариф",
INDEX(GRID!$B$13:$BI$19,MATCH($E$7,GRID!$A$13:$A$19,0),MATCH(1,($V$2=GRID!$B$1:$BI$1)*(КАЛЕНДАРЬ!$BC31=GRID!$B$3:$BI$3), 0)),
INDEX(GRID!$B$13:$BI$19,MATCH($E$7,GRID!$A$13:$A$19,0),MATCH(1,($V$2=GRID!$B$1:$BI$1)*(КАЛЕНДАРЬ!$BC31=GRID!$B$3:$BI$3), 0))*(1-GRID!$B$29))</f>
        <v>37200</v>
      </c>
      <c r="G12" s="24" cm="1">
        <f t="array" ref="G12">IF($I$2="Открытый тариф",
INDEX(GRID!$B$4:$BI$10,MATCH($G$7,GRID!$A$4:$A$10,0),MATCH(1,($V$2=GRID!$B$1:$BI$1)*(КАЛЕНДАРЬ!BC31=GRID!$B$3:$BI$3), 0)),
INDEX(GRID!$B$4:$BI$10,MATCH($G$7,GRID!$A$4:$A$10,0),MATCH(1,($V$2=GRID!$B$1:$BI$1)*(КАЛЕНДАРЬ!BC31=GRID!$B$3:$BI$3), 0))*(1-GRID!$B$29))</f>
        <v>39300</v>
      </c>
      <c r="H12" s="24" cm="1">
        <f t="array" ref="H12">IF($I$2="Открытый тариф",
INDEX(GRID!$B$13:$BI$19,MATCH($G$7,GRID!$A$13:$A$19,0),MATCH(1,($V$2=GRID!$B$1:$BI$1)*(КАЛЕНДАРЬ!$BC31=GRID!$B$3:$BI$3), 0)),
INDEX(GRID!$B$13:$BI$19,MATCH($G$7,GRID!$A$13:$A$19,0),MATCH(1,($V$2=GRID!$B$1:$BI$1)*(КАЛЕНДАРЬ!$BC31=GRID!$B$3:$BI$3), 0))*(1-GRID!$B$29))</f>
        <v>42600</v>
      </c>
      <c r="I12" s="24" cm="1">
        <f t="array" ref="I12">IF($I$2="Открытый тариф",
INDEX(GRID!$B$4:$BI$10,MATCH($I$7,GRID!$A$4:$A$10,0),MATCH(1,($V$2=GRID!$B$1:$BI$1)*(КАЛЕНДАРЬ!BC31=GRID!$B$3:$BI$3), 0)),
INDEX(GRID!$B$4:$BI$10,MATCH($I$7,GRID!$A$4:$A$10,0),MATCH(1,($V$2=GRID!$B$1:$BI$1)*(КАЛЕНДАРЬ!BC31=GRID!$B$3:$BI$3), 0))*(1-GRID!$B$29))</f>
        <v>51900</v>
      </c>
      <c r="J12" s="24" cm="1">
        <f t="array" ref="J12">IF($I$2="Открытый тариф",
INDEX(GRID!$B$13:$BI$19,MATCH($I$7,GRID!$A$13:$A$19,0),MATCH(1,($V$2=GRID!$B$1:$BI$1)*(КАЛЕНДАРЬ!$BC31=GRID!$B$3:$BI$3), 0)),
INDEX(GRID!$B$13:$BI$19,MATCH($I$7,GRID!$A$13:$A$19,0),MATCH(1,($V$2=GRID!$B$1:$BI$1)*(КАЛЕНДАРЬ!$BC31=GRID!$B$3:$BI$3), 0))*(1-GRID!$B$29))</f>
        <v>55200</v>
      </c>
      <c r="K12" s="24" cm="1">
        <f t="array" ref="K12">IF($I$2="Открытый тариф",
INDEX(GRID!$B$4:$BI$10,MATCH($K$7,GRID!$A$4:$A$10,0),MATCH(1,($V$2=GRID!$B$1:$BI$1)*(КАЛЕНДАРЬ!BC31=GRID!$B$3:$BI$3), 0)),
INDEX(GRID!$B$4:$BI$10,MATCH($K$7,GRID!$A$4:$A$10,0),MATCH(1,($V$2=GRID!$B$1:$BI$1)*(КАЛЕНДАРЬ!BC31=GRID!$B$3:$BI$3), 0))*(1-GRID!$B$29))</f>
        <v>69900</v>
      </c>
      <c r="L12" s="24" cm="1">
        <f t="array" ref="L12">IF($I$2="Открытый тариф",
INDEX(GRID!$B$13:$BI$19,MATCH($K$7,GRID!$A$13:$A$19,0),MATCH(1,($V$2=GRID!$B$1:$BI$1)*(КАЛЕНДАРЬ!$BC31=GRID!$B$3:$BI$3), 0)),
INDEX(GRID!$B$13:$BI$19,MATCH($K$7,GRID!$A$13:$A$19,0),MATCH(1,($V$2=GRID!$B$1:$BI$1)*(КАЛЕНДАРЬ!$BC31=GRID!$B$3:$BI$3), 0))*(1-GRID!$B$29))</f>
        <v>73200</v>
      </c>
      <c r="M12" s="24" cm="1">
        <f t="array" ref="M12">IF($I$2="Открытый тариф",
INDEX(GRID!$B$4:$BI$10,MATCH($M$7,GRID!$A$4:$A$10,0),MATCH(1,($V$2=GRID!$B$1:$BI$1)*(КАЛЕНДАРЬ!BC31=GRID!$B$3:$BI$3), 0)),
INDEX(GRID!$B$4:$BI$10,MATCH($M$7,GRID!$A$4:$A$10,0),MATCH(1,($V$2=GRID!$B$1:$BI$1)*(КАЛЕНДАРЬ!BC31=GRID!$B$3:$BI$3), 0))*(1-GRID!$B$29))</f>
        <v>96900</v>
      </c>
      <c r="N12" s="24" cm="1">
        <f t="array" ref="N12">IF($I$2="Открытый тариф",
INDEX(GRID!$B$13:$BI$19,MATCH($M$7,GRID!$A$13:$A$19,0),MATCH(1,($V$2=GRID!$B$1:$BI$1)*(КАЛЕНДАРЬ!$BC31=GRID!$B$3:$BI$3), 0)),
INDEX(GRID!$B$13:$BI$19,MATCH($M$7,GRID!$A$13:$A$19,0),MATCH(1,($V$2=GRID!$B$1:$BI$1)*(КАЛЕНДАРЬ!$BC31=GRID!$B$3:$BI$3), 0))*(1-GRID!$B$29))</f>
        <v>100200</v>
      </c>
      <c r="O12" s="24" cm="1">
        <f t="array" ref="O12">IF($I$2="Открытый тариф",
INDEX(GRID!$B$4:$BI$10,MATCH($O$7,GRID!$A$4:$A$10,0),MATCH(1,($V$2=GRID!$B$1:$BI$1)*(КАЛЕНДАРЬ!BC31=GRID!$B$3:$BI$3), 0)),
INDEX(GRID!$B$4:$BI$10,MATCH($O$7,GRID!$A$4:$A$10,0),MATCH(1,($V$2=GRID!$B$1:$BI$1)*(КАЛЕНДАРЬ!BC31=GRID!$B$3:$BI$3), 0))*(1-GRID!$B$29))</f>
        <v>227200</v>
      </c>
      <c r="P12" s="24" cm="1">
        <f t="array" ref="P12">IF($I$2="Открытый тариф",
INDEX(GRID!$B$13:$BI$19,MATCH($O$7,GRID!$A$13:$A$19,0),MATCH(1,($V$2=GRID!$B$1:$BI$1)*(КАЛЕНДАРЬ!$BC31=GRID!$B$3:$BI$3), 0)),
INDEX(GRID!$B$13:$BI$19,MATCH($O$7,GRID!$A$13:$A$19,0),MATCH(1,($V$2=GRID!$B$1:$BI$1)*(КАЛЕНДАРЬ!$BC31=GRID!$B$3:$BI$3), 0))*(1-GRID!$B$29))</f>
        <v>230500</v>
      </c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</row>
    <row r="13" spans="1:32" hidden="1" x14ac:dyDescent="0.2">
      <c r="A13" s="57" t="s">
        <v>14</v>
      </c>
      <c r="B13" s="58">
        <v>29</v>
      </c>
      <c r="C13" s="24" cm="1">
        <f t="array" ref="C13">IF($I$2="Открытый тариф",
INDEX(GRID!$B$4:$BI$10,MATCH($C$7,GRID!$A$4:$A$10,0),MATCH(1,($V$2=GRID!$B$1:$BI$1)*(КАЛЕНДАРЬ!BC32=GRID!$B$3:$BI$3), 0)),
INDEX(GRID!$B$4:$BI$10,MATCH($C$7,GRID!$A$4:$A$10,0),MATCH(1,($V$2=GRID!$B$1:$BI$1)*(КАЛЕНДАРЬ!BC32=GRID!$B$3:$BI$3), 0))*(1-GRID!$B$29))</f>
        <v>29400</v>
      </c>
      <c r="D13" s="24" cm="1">
        <f t="array" ref="D13">IF($I$2="Открытый тариф",
INDEX(GRID!$B$13:$BI$19,MATCH($C$7,GRID!$A$13:$A$19,0),MATCH(1,($V$2=GRID!$B$1:$BI$1)*(КАЛЕНДАРЬ!$BC32=GRID!$B$3:$BI$3), 0)),
INDEX(GRID!$B$13:$BI$19,MATCH($C$7,GRID!$A$13:$A$19,0),MATCH(1,($V$2=GRID!$B$1:$BI$1)*(КАЛЕНДАРЬ!$BC32=GRID!$B$3:$BI$3), 0))*(1-GRID!$B$29))</f>
        <v>32700</v>
      </c>
      <c r="E13" s="24" cm="1">
        <f t="array" ref="E13">IF($I$2="Открытый тариф",
INDEX(GRID!$B$4:$BI$10,MATCH($E$7,GRID!$A$4:$A$10,0),MATCH(1,($V$2=GRID!$B$1:$BI$1)*(КАЛЕНДАРЬ!BC32=GRID!$B$3:$BI$3), 0)),
INDEX(GRID!$B$4:$BI$10,MATCH($E$7,GRID!$A$4:$A$10,0),MATCH(1,($V$2=GRID!$B$1:$BI$1)*(КАЛЕНДАРЬ!BC32=GRID!$B$3:$BI$3), 0))*(1-GRID!$B$29))</f>
        <v>33900</v>
      </c>
      <c r="F13" s="24" cm="1">
        <f t="array" ref="F13">IF($I$2="Открытый тариф",
INDEX(GRID!$B$13:$BI$19,MATCH($E$7,GRID!$A$13:$A$19,0),MATCH(1,($V$2=GRID!$B$1:$BI$1)*(КАЛЕНДАРЬ!$BC32=GRID!$B$3:$BI$3), 0)),
INDEX(GRID!$B$13:$BI$19,MATCH($E$7,GRID!$A$13:$A$19,0),MATCH(1,($V$2=GRID!$B$1:$BI$1)*(КАЛЕНДАРЬ!$BC32=GRID!$B$3:$BI$3), 0))*(1-GRID!$B$29))</f>
        <v>37200</v>
      </c>
      <c r="G13" s="24" cm="1">
        <f t="array" ref="G13">IF($I$2="Открытый тариф",
INDEX(GRID!$B$4:$BI$10,MATCH($G$7,GRID!$A$4:$A$10,0),MATCH(1,($V$2=GRID!$B$1:$BI$1)*(КАЛЕНДАРЬ!BC32=GRID!$B$3:$BI$3), 0)),
INDEX(GRID!$B$4:$BI$10,MATCH($G$7,GRID!$A$4:$A$10,0),MATCH(1,($V$2=GRID!$B$1:$BI$1)*(КАЛЕНДАРЬ!BC32=GRID!$B$3:$BI$3), 0))*(1-GRID!$B$29))</f>
        <v>39300</v>
      </c>
      <c r="H13" s="24" cm="1">
        <f t="array" ref="H13">IF($I$2="Открытый тариф",
INDEX(GRID!$B$13:$BI$19,MATCH($G$7,GRID!$A$13:$A$19,0),MATCH(1,($V$2=GRID!$B$1:$BI$1)*(КАЛЕНДАРЬ!$BC32=GRID!$B$3:$BI$3), 0)),
INDEX(GRID!$B$13:$BI$19,MATCH($G$7,GRID!$A$13:$A$19,0),MATCH(1,($V$2=GRID!$B$1:$BI$1)*(КАЛЕНДАРЬ!$BC32=GRID!$B$3:$BI$3), 0))*(1-GRID!$B$29))</f>
        <v>42600</v>
      </c>
      <c r="I13" s="24" cm="1">
        <f t="array" ref="I13">IF($I$2="Открытый тариф",
INDEX(GRID!$B$4:$BI$10,MATCH($I$7,GRID!$A$4:$A$10,0),MATCH(1,($V$2=GRID!$B$1:$BI$1)*(КАЛЕНДАРЬ!BC32=GRID!$B$3:$BI$3), 0)),
INDEX(GRID!$B$4:$BI$10,MATCH($I$7,GRID!$A$4:$A$10,0),MATCH(1,($V$2=GRID!$B$1:$BI$1)*(КАЛЕНДАРЬ!BC32=GRID!$B$3:$BI$3), 0))*(1-GRID!$B$29))</f>
        <v>51900</v>
      </c>
      <c r="J13" s="24" cm="1">
        <f t="array" ref="J13">IF($I$2="Открытый тариф",
INDEX(GRID!$B$13:$BI$19,MATCH($I$7,GRID!$A$13:$A$19,0),MATCH(1,($V$2=GRID!$B$1:$BI$1)*(КАЛЕНДАРЬ!$BC32=GRID!$B$3:$BI$3), 0)),
INDEX(GRID!$B$13:$BI$19,MATCH($I$7,GRID!$A$13:$A$19,0),MATCH(1,($V$2=GRID!$B$1:$BI$1)*(КАЛЕНДАРЬ!$BC32=GRID!$B$3:$BI$3), 0))*(1-GRID!$B$29))</f>
        <v>55200</v>
      </c>
      <c r="K13" s="24" cm="1">
        <f t="array" ref="K13">IF($I$2="Открытый тариф",
INDEX(GRID!$B$4:$BI$10,MATCH($K$7,GRID!$A$4:$A$10,0),MATCH(1,($V$2=GRID!$B$1:$BI$1)*(КАЛЕНДАРЬ!BC32=GRID!$B$3:$BI$3), 0)),
INDEX(GRID!$B$4:$BI$10,MATCH($K$7,GRID!$A$4:$A$10,0),MATCH(1,($V$2=GRID!$B$1:$BI$1)*(КАЛЕНДАРЬ!BC32=GRID!$B$3:$BI$3), 0))*(1-GRID!$B$29))</f>
        <v>69900</v>
      </c>
      <c r="L13" s="24" cm="1">
        <f t="array" ref="L13">IF($I$2="Открытый тариф",
INDEX(GRID!$B$13:$BI$19,MATCH($K$7,GRID!$A$13:$A$19,0),MATCH(1,($V$2=GRID!$B$1:$BI$1)*(КАЛЕНДАРЬ!$BC32=GRID!$B$3:$BI$3), 0)),
INDEX(GRID!$B$13:$BI$19,MATCH($K$7,GRID!$A$13:$A$19,0),MATCH(1,($V$2=GRID!$B$1:$BI$1)*(КАЛЕНДАРЬ!$BC32=GRID!$B$3:$BI$3), 0))*(1-GRID!$B$29))</f>
        <v>73200</v>
      </c>
      <c r="M13" s="24" cm="1">
        <f t="array" ref="M13">IF($I$2="Открытый тариф",
INDEX(GRID!$B$4:$BI$10,MATCH($M$7,GRID!$A$4:$A$10,0),MATCH(1,($V$2=GRID!$B$1:$BI$1)*(КАЛЕНДАРЬ!BC32=GRID!$B$3:$BI$3), 0)),
INDEX(GRID!$B$4:$BI$10,MATCH($M$7,GRID!$A$4:$A$10,0),MATCH(1,($V$2=GRID!$B$1:$BI$1)*(КАЛЕНДАРЬ!BC32=GRID!$B$3:$BI$3), 0))*(1-GRID!$B$29))</f>
        <v>96900</v>
      </c>
      <c r="N13" s="24" cm="1">
        <f t="array" ref="N13">IF($I$2="Открытый тариф",
INDEX(GRID!$B$13:$BI$19,MATCH($M$7,GRID!$A$13:$A$19,0),MATCH(1,($V$2=GRID!$B$1:$BI$1)*(КАЛЕНДАРЬ!$BC32=GRID!$B$3:$BI$3), 0)),
INDEX(GRID!$B$13:$BI$19,MATCH($M$7,GRID!$A$13:$A$19,0),MATCH(1,($V$2=GRID!$B$1:$BI$1)*(КАЛЕНДАРЬ!$BC32=GRID!$B$3:$BI$3), 0))*(1-GRID!$B$29))</f>
        <v>100200</v>
      </c>
      <c r="O13" s="24" cm="1">
        <f t="array" ref="O13">IF($I$2="Открытый тариф",
INDEX(GRID!$B$4:$BI$10,MATCH($O$7,GRID!$A$4:$A$10,0),MATCH(1,($V$2=GRID!$B$1:$BI$1)*(КАЛЕНДАРЬ!BC32=GRID!$B$3:$BI$3), 0)),
INDEX(GRID!$B$4:$BI$10,MATCH($O$7,GRID!$A$4:$A$10,0),MATCH(1,($V$2=GRID!$B$1:$BI$1)*(КАЛЕНДАРЬ!BC32=GRID!$B$3:$BI$3), 0))*(1-GRID!$B$29))</f>
        <v>227200</v>
      </c>
      <c r="P13" s="24" cm="1">
        <f t="array" ref="P13">IF($I$2="Открытый тариф",
INDEX(GRID!$B$13:$BI$19,MATCH($O$7,GRID!$A$13:$A$19,0),MATCH(1,($V$2=GRID!$B$1:$BI$1)*(КАЛЕНДАРЬ!$BC32=GRID!$B$3:$BI$3), 0)),
INDEX(GRID!$B$13:$BI$19,MATCH($O$7,GRID!$A$13:$A$19,0),MATCH(1,($V$2=GRID!$B$1:$BI$1)*(КАЛЕНДАРЬ!$BC32=GRID!$B$3:$BI$3), 0))*(1-GRID!$B$29))</f>
        <v>230500</v>
      </c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</row>
    <row r="14" spans="1:32" hidden="1" x14ac:dyDescent="0.2">
      <c r="A14" s="57" t="s">
        <v>15</v>
      </c>
      <c r="B14" s="58">
        <v>30</v>
      </c>
      <c r="C14" s="24" cm="1">
        <f t="array" ref="C14">IF($I$2="Открытый тариф",
INDEX(GRID!$B$4:$BI$10,MATCH($C$7,GRID!$A$4:$A$10,0),MATCH(1,($V$2=GRID!$B$1:$BI$1)*(КАЛЕНДАРЬ!BC33=GRID!$B$3:$BI$3), 0)),
INDEX(GRID!$B$4:$BI$10,MATCH($C$7,GRID!$A$4:$A$10,0),MATCH(1,($V$2=GRID!$B$1:$BI$1)*(КАЛЕНДАРЬ!BC33=GRID!$B$3:$BI$3), 0))*(1-GRID!$B$29))</f>
        <v>23400</v>
      </c>
      <c r="D14" s="24" cm="1">
        <f t="array" ref="D14">IF($I$2="Открытый тариф",
INDEX(GRID!$B$13:$BI$19,MATCH($C$7,GRID!$A$13:$A$19,0),MATCH(1,($V$2=GRID!$B$1:$BI$1)*(КАЛЕНДАРЬ!$BC33=GRID!$B$3:$BI$3), 0)),
INDEX(GRID!$B$13:$BI$19,MATCH($C$7,GRID!$A$13:$A$19,0),MATCH(1,($V$2=GRID!$B$1:$BI$1)*(КАЛЕНДАРЬ!$BC33=GRID!$B$3:$BI$3), 0))*(1-GRID!$B$29))</f>
        <v>26700</v>
      </c>
      <c r="E14" s="24" cm="1">
        <f t="array" ref="E14">IF($I$2="Открытый тариф",
INDEX(GRID!$B$4:$BI$10,MATCH($E$7,GRID!$A$4:$A$10,0),MATCH(1,($V$2=GRID!$B$1:$BI$1)*(КАЛЕНДАРЬ!BC33=GRID!$B$3:$BI$3), 0)),
INDEX(GRID!$B$4:$BI$10,MATCH($E$7,GRID!$A$4:$A$10,0),MATCH(1,($V$2=GRID!$B$1:$BI$1)*(КАЛЕНДАРЬ!BC33=GRID!$B$3:$BI$3), 0))*(1-GRID!$B$29))</f>
        <v>27600</v>
      </c>
      <c r="F14" s="24" cm="1">
        <f t="array" ref="F14">IF($I$2="Открытый тариф",
INDEX(GRID!$B$13:$BI$19,MATCH($E$7,GRID!$A$13:$A$19,0),MATCH(1,($V$2=GRID!$B$1:$BI$1)*(КАЛЕНДАРЬ!$BC33=GRID!$B$3:$BI$3), 0)),
INDEX(GRID!$B$13:$BI$19,MATCH($E$7,GRID!$A$13:$A$19,0),MATCH(1,($V$2=GRID!$B$1:$BI$1)*(КАЛЕНДАРЬ!$BC33=GRID!$B$3:$BI$3), 0))*(1-GRID!$B$29))</f>
        <v>30900</v>
      </c>
      <c r="G14" s="24" cm="1">
        <f t="array" ref="G14">IF($I$2="Открытый тариф",
INDEX(GRID!$B$4:$BI$10,MATCH($G$7,GRID!$A$4:$A$10,0),MATCH(1,($V$2=GRID!$B$1:$BI$1)*(КАЛЕНДАРЬ!BC33=GRID!$B$3:$BI$3), 0)),
INDEX(GRID!$B$4:$BI$10,MATCH($G$7,GRID!$A$4:$A$10,0),MATCH(1,($V$2=GRID!$B$1:$BI$1)*(КАЛЕНДАРЬ!BC33=GRID!$B$3:$BI$3), 0))*(1-GRID!$B$29))</f>
        <v>32600</v>
      </c>
      <c r="H14" s="24" cm="1">
        <f t="array" ref="H14">IF($I$2="Открытый тариф",
INDEX(GRID!$B$13:$BI$19,MATCH($G$7,GRID!$A$13:$A$19,0),MATCH(1,($V$2=GRID!$B$1:$BI$1)*(КАЛЕНДАРЬ!$BC33=GRID!$B$3:$BI$3), 0)),
INDEX(GRID!$B$13:$BI$19,MATCH($G$7,GRID!$A$13:$A$19,0),MATCH(1,($V$2=GRID!$B$1:$BI$1)*(КАЛЕНДАРЬ!$BC33=GRID!$B$3:$BI$3), 0))*(1-GRID!$B$29))</f>
        <v>35900</v>
      </c>
      <c r="I14" s="24" cm="1">
        <f t="array" ref="I14">IF($I$2="Открытый тариф",
INDEX(GRID!$B$4:$BI$10,MATCH($I$7,GRID!$A$4:$A$10,0),MATCH(1,($V$2=GRID!$B$1:$BI$1)*(КАЛЕНДАРЬ!BC33=GRID!$B$3:$BI$3), 0)),
INDEX(GRID!$B$4:$BI$10,MATCH($I$7,GRID!$A$4:$A$10,0),MATCH(1,($V$2=GRID!$B$1:$BI$1)*(КАЛЕНДАРЬ!BC33=GRID!$B$3:$BI$3), 0))*(1-GRID!$B$29))</f>
        <v>44200</v>
      </c>
      <c r="J14" s="24" cm="1">
        <f t="array" ref="J14">IF($I$2="Открытый тариф",
INDEX(GRID!$B$13:$BI$19,MATCH($I$7,GRID!$A$13:$A$19,0),MATCH(1,($V$2=GRID!$B$1:$BI$1)*(КАЛЕНДАРЬ!$BC33=GRID!$B$3:$BI$3), 0)),
INDEX(GRID!$B$13:$BI$19,MATCH($I$7,GRID!$A$13:$A$19,0),MATCH(1,($V$2=GRID!$B$1:$BI$1)*(КАЛЕНДАРЬ!$BC33=GRID!$B$3:$BI$3), 0))*(1-GRID!$B$29))</f>
        <v>47500</v>
      </c>
      <c r="K14" s="24" cm="1">
        <f t="array" ref="K14">IF($I$2="Открытый тариф",
INDEX(GRID!$B$4:$BI$10,MATCH($K$7,GRID!$A$4:$A$10,0),MATCH(1,($V$2=GRID!$B$1:$BI$1)*(КАЛЕНДАРЬ!BC33=GRID!$B$3:$BI$3), 0)),
INDEX(GRID!$B$4:$BI$10,MATCH($K$7,GRID!$A$4:$A$10,0),MATCH(1,($V$2=GRID!$B$1:$BI$1)*(КАЛЕНДАРЬ!BC33=GRID!$B$3:$BI$3), 0))*(1-GRID!$B$29))</f>
        <v>60700</v>
      </c>
      <c r="L14" s="24" cm="1">
        <f t="array" ref="L14">IF($I$2="Открытый тариф",
INDEX(GRID!$B$13:$BI$19,MATCH($K$7,GRID!$A$13:$A$19,0),MATCH(1,($V$2=GRID!$B$1:$BI$1)*(КАЛЕНДАРЬ!$BC33=GRID!$B$3:$BI$3), 0)),
INDEX(GRID!$B$13:$BI$19,MATCH($K$7,GRID!$A$13:$A$19,0),MATCH(1,($V$2=GRID!$B$1:$BI$1)*(КАЛЕНДАРЬ!$BC33=GRID!$B$3:$BI$3), 0))*(1-GRID!$B$29))</f>
        <v>64000</v>
      </c>
      <c r="M14" s="24" cm="1">
        <f t="array" ref="M14">IF($I$2="Открытый тариф",
INDEX(GRID!$B$4:$BI$10,MATCH($M$7,GRID!$A$4:$A$10,0),MATCH(1,($V$2=GRID!$B$1:$BI$1)*(КАЛЕНДАРЬ!BC33=GRID!$B$3:$BI$3), 0)),
INDEX(GRID!$B$4:$BI$10,MATCH($M$7,GRID!$A$4:$A$10,0),MATCH(1,($V$2=GRID!$B$1:$BI$1)*(КАЛЕНДАРЬ!BC33=GRID!$B$3:$BI$3), 0))*(1-GRID!$B$29))</f>
        <v>85500</v>
      </c>
      <c r="N14" s="24" cm="1">
        <f t="array" ref="N14">IF($I$2="Открытый тариф",
INDEX(GRID!$B$13:$BI$19,MATCH($M$7,GRID!$A$13:$A$19,0),MATCH(1,($V$2=GRID!$B$1:$BI$1)*(КАЛЕНДАРЬ!$BC33=GRID!$B$3:$BI$3), 0)),
INDEX(GRID!$B$13:$BI$19,MATCH($M$7,GRID!$A$13:$A$19,0),MATCH(1,($V$2=GRID!$B$1:$BI$1)*(КАЛЕНДАРЬ!$BC33=GRID!$B$3:$BI$3), 0))*(1-GRID!$B$29))</f>
        <v>88800</v>
      </c>
      <c r="O14" s="24" cm="1">
        <f t="array" ref="O14">IF($I$2="Открытый тариф",
INDEX(GRID!$B$4:$BI$10,MATCH($O$7,GRID!$A$4:$A$10,0),MATCH(1,($V$2=GRID!$B$1:$BI$1)*(КАЛЕНДАРЬ!BC33=GRID!$B$3:$BI$3), 0)),
INDEX(GRID!$B$4:$BI$10,MATCH($O$7,GRID!$A$4:$A$10,0),MATCH(1,($V$2=GRID!$B$1:$BI$1)*(КАЛЕНДАРЬ!BC33=GRID!$B$3:$BI$3), 0))*(1-GRID!$B$29))</f>
        <v>202600</v>
      </c>
      <c r="P14" s="24" cm="1">
        <f t="array" ref="P14">IF($I$2="Открытый тариф",
INDEX(GRID!$B$13:$BI$19,MATCH($O$7,GRID!$A$13:$A$19,0),MATCH(1,($V$2=GRID!$B$1:$BI$1)*(КАЛЕНДАРЬ!$BC33=GRID!$B$3:$BI$3), 0)),
INDEX(GRID!$B$13:$BI$19,MATCH($O$7,GRID!$A$13:$A$19,0),MATCH(1,($V$2=GRID!$B$1:$BI$1)*(КАЛЕНДАРЬ!$BC33=GRID!$B$3:$BI$3), 0))*(1-GRID!$B$29))</f>
        <v>205900</v>
      </c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</row>
    <row r="15" spans="1:32" hidden="1" x14ac:dyDescent="0.2">
      <c r="A15" s="61"/>
      <c r="B15" s="62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32" x14ac:dyDescent="0.2">
      <c r="A16" s="112" t="s">
        <v>72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</row>
    <row r="17" spans="1:32" x14ac:dyDescent="0.2">
      <c r="A17" s="113" t="s">
        <v>107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</row>
    <row r="18" spans="1:32" ht="58.5" customHeight="1" x14ac:dyDescent="0.2">
      <c r="A18" s="168" t="s">
        <v>10</v>
      </c>
      <c r="B18" s="169"/>
      <c r="C18" s="119" t="s">
        <v>152</v>
      </c>
      <c r="D18" s="120"/>
      <c r="E18" s="121" t="s">
        <v>146</v>
      </c>
      <c r="F18" s="122"/>
      <c r="G18" s="123" t="s">
        <v>147</v>
      </c>
      <c r="H18" s="124"/>
      <c r="I18" s="125" t="s">
        <v>148</v>
      </c>
      <c r="J18" s="126"/>
      <c r="K18" s="127" t="s">
        <v>44</v>
      </c>
      <c r="L18" s="128"/>
      <c r="M18" s="129" t="s">
        <v>45</v>
      </c>
      <c r="N18" s="130"/>
      <c r="O18" s="131" t="s">
        <v>149</v>
      </c>
      <c r="P18" s="132"/>
    </row>
    <row r="19" spans="1:32" x14ac:dyDescent="0.2">
      <c r="A19" s="170"/>
      <c r="B19" s="171"/>
      <c r="C19" s="23" t="s">
        <v>11</v>
      </c>
      <c r="D19" s="23" t="s">
        <v>12</v>
      </c>
      <c r="E19" s="23" t="s">
        <v>11</v>
      </c>
      <c r="F19" s="23" t="s">
        <v>12</v>
      </c>
      <c r="G19" s="23" t="s">
        <v>11</v>
      </c>
      <c r="H19" s="23" t="s">
        <v>12</v>
      </c>
      <c r="I19" s="23" t="s">
        <v>11</v>
      </c>
      <c r="J19" s="23" t="s">
        <v>12</v>
      </c>
      <c r="K19" s="23" t="s">
        <v>11</v>
      </c>
      <c r="L19" s="23" t="s">
        <v>12</v>
      </c>
      <c r="M19" s="23" t="s">
        <v>11</v>
      </c>
      <c r="N19" s="23" t="s">
        <v>12</v>
      </c>
      <c r="O19" s="23" t="s">
        <v>11</v>
      </c>
      <c r="P19" s="23" t="s">
        <v>12</v>
      </c>
    </row>
    <row r="20" spans="1:32" hidden="1" x14ac:dyDescent="0.2">
      <c r="A20" s="57" t="s">
        <v>16</v>
      </c>
      <c r="B20" s="58">
        <v>1</v>
      </c>
      <c r="C20" s="24" cm="1">
        <f t="array" ref="C20">IF($I$2="Открытый тариф",
INDEX(GRID!$B$4:$BI$10,MATCH($C$7,GRID!$A$4:$A$10,0),MATCH(1,($V$2=GRID!$B$1:$BI$1)*(КАЛЕНДАРЬ!BF4=GRID!$B$3:$BI$3), 0)),
INDEX(GRID!$B$4:$BI$10,MATCH($C$7,GRID!$A$4:$A$10,0),MATCH(1,($V$2=GRID!$B$1:$BI$1)*(КАЛЕНДАРЬ!BF4=GRID!$B$3:$BI$3), 0))*(1-GRID!$B$29))</f>
        <v>27100</v>
      </c>
      <c r="D20" s="24" cm="1">
        <f t="array" ref="D20">IF($I$2="Открытый тариф",
INDEX(GRID!$B$13:$BI$19,MATCH($C$7,GRID!$A$13:$A$19,0),MATCH(1,($V$2=GRID!$B$1:$BI$1)*(КАЛЕНДАРЬ!$BF4=GRID!$B$3:$BI$3), 0)),
INDEX(GRID!$B$13:$BI$19,MATCH($C$7,GRID!$A$13:$A$19,0),MATCH(1,($V$2=GRID!$B$1:$BI$1)*(КАЛЕНДАРЬ!$BF4=GRID!$B$3:$BI$3), 0))*(1-GRID!$B$29))</f>
        <v>30400</v>
      </c>
      <c r="E20" s="24" cm="1">
        <f t="array" ref="E20">IF($I$2="Открытый тариф",
INDEX(GRID!$B$4:$BI$10,MATCH($E$7,GRID!$A$4:$A$10,0),MATCH(1,($V$2=GRID!$B$1:$BI$1)*(КАЛЕНДАРЬ!BF4=GRID!$B$3:$BI$3), 0)),
INDEX(GRID!$B$4:$BI$10,MATCH($E$7,GRID!$A$4:$A$10,0),MATCH(1,($V$2=GRID!$B$1:$BI$1)*(КАЛЕНДАРЬ!BF4=GRID!$B$3:$BI$3), 0))*(1-GRID!$B$29))</f>
        <v>31500</v>
      </c>
      <c r="F20" s="24" cm="1">
        <f t="array" ref="F20">IF($I$2="Открытый тариф",
INDEX(GRID!$B$13:$BI$19,MATCH($E$7,GRID!$A$13:$A$19,0),MATCH(1,($V$2=GRID!$B$1:$BI$1)*(КАЛЕНДАРЬ!$BF4=GRID!$B$3:$BI$3), 0)),
INDEX(GRID!$B$13:$BI$19,MATCH($E$7,GRID!$A$13:$A$19,0),MATCH(1,($V$2=GRID!$B$1:$BI$1)*(КАЛЕНДАРЬ!$BF4=GRID!$B$3:$BI$3), 0))*(1-GRID!$B$29))</f>
        <v>34800</v>
      </c>
      <c r="G20" s="24" cm="1">
        <f t="array" ref="G20">IF($I$2="Открытый тариф",
INDEX(GRID!$B$4:$BI$10,MATCH($G$7,GRID!$A$4:$A$10,0),MATCH(1,($V$2=GRID!$B$1:$BI$1)*(КАЛЕНДАРЬ!BF4=GRID!$B$3:$BI$3), 0)),
INDEX(GRID!$B$4:$BI$10,MATCH($G$7,GRID!$A$4:$A$10,0),MATCH(1,($V$2=GRID!$B$1:$BI$1)*(КАЛЕНДАРЬ!BF4=GRID!$B$3:$BI$3), 0))*(1-GRID!$B$29))</f>
        <v>36800</v>
      </c>
      <c r="H20" s="24" cm="1">
        <f t="array" ref="H20">IF($I$2="Открытый тариф",
INDEX(GRID!$B$13:$BI$19,MATCH($G$7,GRID!$A$13:$A$19,0),MATCH(1,($V$2=GRID!$B$1:$BI$1)*(КАЛЕНДАРЬ!$BF4=GRID!$B$3:$BI$3), 0)),
INDEX(GRID!$B$13:$BI$19,MATCH($G$7,GRID!$A$13:$A$19,0),MATCH(1,($V$2=GRID!$B$1:$BI$1)*(КАЛЕНДАРЬ!$BF4=GRID!$B$3:$BI$3), 0))*(1-GRID!$B$29))</f>
        <v>40100</v>
      </c>
      <c r="I20" s="24" cm="1">
        <f t="array" ref="I20">IF($I$2="Открытый тариф",
INDEX(GRID!$B$4:$BI$10,MATCH($I$7,GRID!$A$4:$A$10,0),MATCH(1,($V$2=GRID!$B$1:$BI$1)*(КАЛЕНДАРЬ!BF4=GRID!$B$3:$BI$3), 0)),
INDEX(GRID!$B$4:$BI$10,MATCH($I$7,GRID!$A$4:$A$10,0),MATCH(1,($V$2=GRID!$B$1:$BI$1)*(КАЛЕНДАРЬ!BF4=GRID!$B$3:$BI$3), 0))*(1-GRID!$B$29))</f>
        <v>49100</v>
      </c>
      <c r="J20" s="24" cm="1">
        <f t="array" ref="J20">IF($I$2="Открытый тариф",
INDEX(GRID!$B$13:$BI$19,MATCH($I$7,GRID!$A$13:$A$19,0),MATCH(1,($V$2=GRID!$B$1:$BI$1)*(КАЛЕНДАРЬ!$BF4=GRID!$B$3:$BI$3), 0)),
INDEX(GRID!$B$13:$BI$19,MATCH($I$7,GRID!$A$13:$A$19,0),MATCH(1,($V$2=GRID!$B$1:$BI$1)*(КАЛЕНДАРЬ!$BF4=GRID!$B$3:$BI$3), 0))*(1-GRID!$B$29))</f>
        <v>52400</v>
      </c>
      <c r="K20" s="24" cm="1">
        <f t="array" ref="K20">IF($I$2="Открытый тариф",
INDEX(GRID!$B$4:$BI$10,MATCH($K$7,GRID!$A$4:$A$10,0),MATCH(1,($V$2=GRID!$B$1:$BI$1)*(КАЛЕНДАРЬ!BF4=GRID!$B$3:$BI$3), 0)),
INDEX(GRID!$B$4:$BI$10,MATCH($K$7,GRID!$A$4:$A$10,0),MATCH(1,($V$2=GRID!$B$1:$BI$1)*(КАЛЕНДАРЬ!BF4=GRID!$B$3:$BI$3), 0))*(1-GRID!$B$29))</f>
        <v>66600</v>
      </c>
      <c r="L20" s="24" cm="1">
        <f t="array" ref="L20">IF($I$2="Открытый тариф",
INDEX(GRID!$B$13:$BI$19,MATCH($K$7,GRID!$A$13:$A$19,0),MATCH(1,($V$2=GRID!$B$1:$BI$1)*(КАЛЕНДАРЬ!$BF4=GRID!$B$3:$BI$3), 0)),
INDEX(GRID!$B$13:$BI$19,MATCH($K$7,GRID!$A$13:$A$19,0),MATCH(1,($V$2=GRID!$B$1:$BI$1)*(КАЛЕНДАРЬ!$BF4=GRID!$B$3:$BI$3), 0))*(1-GRID!$B$29))</f>
        <v>69900</v>
      </c>
      <c r="M20" s="24" cm="1">
        <f t="array" ref="M20">IF($I$2="Открытый тариф",
INDEX(GRID!$B$4:$BI$10,MATCH($M$7,GRID!$A$4:$A$10,0),MATCH(1,($V$2=GRID!$B$1:$BI$1)*(КАЛЕНДАРЬ!BF4=GRID!$B$3:$BI$3), 0)),
INDEX(GRID!$B$4:$BI$10,MATCH($M$7,GRID!$A$4:$A$10,0),MATCH(1,($V$2=GRID!$B$1:$BI$1)*(КАЛЕНДАРЬ!BF4=GRID!$B$3:$BI$3), 0))*(1-GRID!$B$29))</f>
        <v>92900</v>
      </c>
      <c r="N20" s="24" cm="1">
        <f t="array" ref="N20">IF($I$2="Открытый тариф",
INDEX(GRID!$B$13:$BI$19,MATCH($M$7,GRID!$A$13:$A$19,0),MATCH(1,($V$2=GRID!$B$1:$BI$1)*(КАЛЕНДАРЬ!$BF4=GRID!$B$3:$BI$3), 0)),
INDEX(GRID!$B$13:$BI$19,MATCH($M$7,GRID!$A$13:$A$19,0),MATCH(1,($V$2=GRID!$B$1:$BI$1)*(КАЛЕНДАРЬ!$BF4=GRID!$B$3:$BI$3), 0))*(1-GRID!$B$29))</f>
        <v>96200</v>
      </c>
      <c r="O20" s="24" cm="1">
        <f t="array" ref="O20">IF($I$2="Открытый тариф",
INDEX(GRID!$B$4:$BI$10,MATCH($O$7,GRID!$A$4:$A$10,0),MATCH(1,($V$2=GRID!$B$1:$BI$1)*(КАЛЕНДАРЬ!BF4=GRID!$B$3:$BI$3), 0)),
INDEX(GRID!$B$4:$BI$10,MATCH($O$7,GRID!$A$4:$A$10,0),MATCH(1,($V$2=GRID!$B$1:$BI$1)*(КАЛЕНДАРЬ!BF4=GRID!$B$3:$BI$3), 0))*(1-GRID!$B$29))</f>
        <v>218700</v>
      </c>
      <c r="P20" s="24" cm="1">
        <f t="array" ref="P20">IF($I$2="Открытый тариф",
INDEX(GRID!$B$13:$BI$19,MATCH($O$7,GRID!$A$13:$A$19,0),MATCH(1,($V$2=GRID!$B$1:$BI$1)*(КАЛЕНДАРЬ!$BF4=GRID!$B$3:$BI$3), 0)),
INDEX(GRID!$B$13:$BI$19,MATCH($O$7,GRID!$A$13:$A$19,0),MATCH(1,($V$2=GRID!$B$1:$BI$1)*(КАЛЕНДАРЬ!$BF4=GRID!$B$3:$BI$3), 0))*(1-GRID!$B$29))</f>
        <v>222000</v>
      </c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</row>
    <row r="21" spans="1:32" hidden="1" x14ac:dyDescent="0.2">
      <c r="A21" s="57" t="s">
        <v>17</v>
      </c>
      <c r="B21" s="58">
        <v>2</v>
      </c>
      <c r="C21" s="24" cm="1">
        <f t="array" ref="C21">IF($I$2="Открытый тариф",
INDEX(GRID!$B$4:$BI$10,MATCH($C$7,GRID!$A$4:$A$10,0),MATCH(1,($V$2=GRID!$B$1:$BI$1)*(КАЛЕНДАРЬ!BF5=GRID!$B$3:$BI$3), 0)),
INDEX(GRID!$B$4:$BI$10,MATCH($C$7,GRID!$A$4:$A$10,0),MATCH(1,($V$2=GRID!$B$1:$BI$1)*(КАЛЕНДАРЬ!BF5=GRID!$B$3:$BI$3), 0))*(1-GRID!$B$29))</f>
        <v>27100</v>
      </c>
      <c r="D21" s="24" cm="1">
        <f t="array" ref="D21">IF($I$2="Открытый тариф",
INDEX(GRID!$B$13:$BI$19,MATCH($C$7,GRID!$A$13:$A$19,0),MATCH(1,($V$2=GRID!$B$1:$BI$1)*(КАЛЕНДАРЬ!$BF5=GRID!$B$3:$BI$3), 0)),
INDEX(GRID!$B$13:$BI$19,MATCH($C$7,GRID!$A$13:$A$19,0),MATCH(1,($V$2=GRID!$B$1:$BI$1)*(КАЛЕНДАРЬ!$BF5=GRID!$B$3:$BI$3), 0))*(1-GRID!$B$29))</f>
        <v>30400</v>
      </c>
      <c r="E21" s="24" cm="1">
        <f t="array" ref="E21">IF($I$2="Открытый тариф",
INDEX(GRID!$B$4:$BI$10,MATCH($E$7,GRID!$A$4:$A$10,0),MATCH(1,($V$2=GRID!$B$1:$BI$1)*(КАЛЕНДАРЬ!BF5=GRID!$B$3:$BI$3), 0)),
INDEX(GRID!$B$4:$BI$10,MATCH($E$7,GRID!$A$4:$A$10,0),MATCH(1,($V$2=GRID!$B$1:$BI$1)*(КАЛЕНДАРЬ!BF5=GRID!$B$3:$BI$3), 0))*(1-GRID!$B$29))</f>
        <v>31500</v>
      </c>
      <c r="F21" s="24" cm="1">
        <f t="array" ref="F21">IF($I$2="Открытый тариф",
INDEX(GRID!$B$13:$BI$19,MATCH($E$7,GRID!$A$13:$A$19,0),MATCH(1,($V$2=GRID!$B$1:$BI$1)*(КАЛЕНДАРЬ!$BF5=GRID!$B$3:$BI$3), 0)),
INDEX(GRID!$B$13:$BI$19,MATCH($E$7,GRID!$A$13:$A$19,0),MATCH(1,($V$2=GRID!$B$1:$BI$1)*(КАЛЕНДАРЬ!$BF5=GRID!$B$3:$BI$3), 0))*(1-GRID!$B$29))</f>
        <v>34800</v>
      </c>
      <c r="G21" s="24" cm="1">
        <f t="array" ref="G21">IF($I$2="Открытый тариф",
INDEX(GRID!$B$4:$BI$10,MATCH($G$7,GRID!$A$4:$A$10,0),MATCH(1,($V$2=GRID!$B$1:$BI$1)*(КАЛЕНДАРЬ!BF5=GRID!$B$3:$BI$3), 0)),
INDEX(GRID!$B$4:$BI$10,MATCH($G$7,GRID!$A$4:$A$10,0),MATCH(1,($V$2=GRID!$B$1:$BI$1)*(КАЛЕНДАРЬ!BF5=GRID!$B$3:$BI$3), 0))*(1-GRID!$B$29))</f>
        <v>36800</v>
      </c>
      <c r="H21" s="24" cm="1">
        <f t="array" ref="H21">IF($I$2="Открытый тариф",
INDEX(GRID!$B$13:$BI$19,MATCH($G$7,GRID!$A$13:$A$19,0),MATCH(1,($V$2=GRID!$B$1:$BI$1)*(КАЛЕНДАРЬ!$BF5=GRID!$B$3:$BI$3), 0)),
INDEX(GRID!$B$13:$BI$19,MATCH($G$7,GRID!$A$13:$A$19,0),MATCH(1,($V$2=GRID!$B$1:$BI$1)*(КАЛЕНДАРЬ!$BF5=GRID!$B$3:$BI$3), 0))*(1-GRID!$B$29))</f>
        <v>40100</v>
      </c>
      <c r="I21" s="24" cm="1">
        <f t="array" ref="I21">IF($I$2="Открытый тариф",
INDEX(GRID!$B$4:$BI$10,MATCH($I$7,GRID!$A$4:$A$10,0),MATCH(1,($V$2=GRID!$B$1:$BI$1)*(КАЛЕНДАРЬ!BF5=GRID!$B$3:$BI$3), 0)),
INDEX(GRID!$B$4:$BI$10,MATCH($I$7,GRID!$A$4:$A$10,0),MATCH(1,($V$2=GRID!$B$1:$BI$1)*(КАЛЕНДАРЬ!BF5=GRID!$B$3:$BI$3), 0))*(1-GRID!$B$29))</f>
        <v>49100</v>
      </c>
      <c r="J21" s="24" cm="1">
        <f t="array" ref="J21">IF($I$2="Открытый тариф",
INDEX(GRID!$B$13:$BI$19,MATCH($I$7,GRID!$A$13:$A$19,0),MATCH(1,($V$2=GRID!$B$1:$BI$1)*(КАЛЕНДАРЬ!$BF5=GRID!$B$3:$BI$3), 0)),
INDEX(GRID!$B$13:$BI$19,MATCH($I$7,GRID!$A$13:$A$19,0),MATCH(1,($V$2=GRID!$B$1:$BI$1)*(КАЛЕНДАРЬ!$BF5=GRID!$B$3:$BI$3), 0))*(1-GRID!$B$29))</f>
        <v>52400</v>
      </c>
      <c r="K21" s="24" cm="1">
        <f t="array" ref="K21">IF($I$2="Открытый тариф",
INDEX(GRID!$B$4:$BI$10,MATCH($K$7,GRID!$A$4:$A$10,0),MATCH(1,($V$2=GRID!$B$1:$BI$1)*(КАЛЕНДАРЬ!BF5=GRID!$B$3:$BI$3), 0)),
INDEX(GRID!$B$4:$BI$10,MATCH($K$7,GRID!$A$4:$A$10,0),MATCH(1,($V$2=GRID!$B$1:$BI$1)*(КАЛЕНДАРЬ!BF5=GRID!$B$3:$BI$3), 0))*(1-GRID!$B$29))</f>
        <v>66600</v>
      </c>
      <c r="L21" s="24" cm="1">
        <f t="array" ref="L21">IF($I$2="Открытый тариф",
INDEX(GRID!$B$13:$BI$19,MATCH($K$7,GRID!$A$13:$A$19,0),MATCH(1,($V$2=GRID!$B$1:$BI$1)*(КАЛЕНДАРЬ!$BF5=GRID!$B$3:$BI$3), 0)),
INDEX(GRID!$B$13:$BI$19,MATCH($K$7,GRID!$A$13:$A$19,0),MATCH(1,($V$2=GRID!$B$1:$BI$1)*(КАЛЕНДАРЬ!$BF5=GRID!$B$3:$BI$3), 0))*(1-GRID!$B$29))</f>
        <v>69900</v>
      </c>
      <c r="M21" s="24" cm="1">
        <f t="array" ref="M21">IF($I$2="Открытый тариф",
INDEX(GRID!$B$4:$BI$10,MATCH($M$7,GRID!$A$4:$A$10,0),MATCH(1,($V$2=GRID!$B$1:$BI$1)*(КАЛЕНДАРЬ!BF5=GRID!$B$3:$BI$3), 0)),
INDEX(GRID!$B$4:$BI$10,MATCH($M$7,GRID!$A$4:$A$10,0),MATCH(1,($V$2=GRID!$B$1:$BI$1)*(КАЛЕНДАРЬ!BF5=GRID!$B$3:$BI$3), 0))*(1-GRID!$B$29))</f>
        <v>92900</v>
      </c>
      <c r="N21" s="24" cm="1">
        <f t="array" ref="N21">IF($I$2="Открытый тариф",
INDEX(GRID!$B$13:$BI$19,MATCH($M$7,GRID!$A$13:$A$19,0),MATCH(1,($V$2=GRID!$B$1:$BI$1)*(КАЛЕНДАРЬ!$BF5=GRID!$B$3:$BI$3), 0)),
INDEX(GRID!$B$13:$BI$19,MATCH($M$7,GRID!$A$13:$A$19,0),MATCH(1,($V$2=GRID!$B$1:$BI$1)*(КАЛЕНДАРЬ!$BF5=GRID!$B$3:$BI$3), 0))*(1-GRID!$B$29))</f>
        <v>96200</v>
      </c>
      <c r="O21" s="24" cm="1">
        <f t="array" ref="O21">IF($I$2="Открытый тариф",
INDEX(GRID!$B$4:$BI$10,MATCH($O$7,GRID!$A$4:$A$10,0),MATCH(1,($V$2=GRID!$B$1:$BI$1)*(КАЛЕНДАРЬ!BF5=GRID!$B$3:$BI$3), 0)),
INDEX(GRID!$B$4:$BI$10,MATCH($O$7,GRID!$A$4:$A$10,0),MATCH(1,($V$2=GRID!$B$1:$BI$1)*(КАЛЕНДАРЬ!BF5=GRID!$B$3:$BI$3), 0))*(1-GRID!$B$29))</f>
        <v>218700</v>
      </c>
      <c r="P21" s="24" cm="1">
        <f t="array" ref="P21">IF($I$2="Открытый тариф",
INDEX(GRID!$B$13:$BI$19,MATCH($O$7,GRID!$A$13:$A$19,0),MATCH(1,($V$2=GRID!$B$1:$BI$1)*(КАЛЕНДАРЬ!$BF5=GRID!$B$3:$BI$3), 0)),
INDEX(GRID!$B$13:$BI$19,MATCH($O$7,GRID!$A$13:$A$19,0),MATCH(1,($V$2=GRID!$B$1:$BI$1)*(КАЛЕНДАРЬ!$BF5=GRID!$B$3:$BI$3), 0))*(1-GRID!$B$29))</f>
        <v>222000</v>
      </c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</row>
    <row r="22" spans="1:32" hidden="1" x14ac:dyDescent="0.2">
      <c r="A22" s="57" t="s">
        <v>18</v>
      </c>
      <c r="B22" s="58">
        <v>3</v>
      </c>
      <c r="C22" s="24" cm="1">
        <f t="array" ref="C22">IF($I$2="Открытый тариф",
INDEX(GRID!$B$4:$BI$10,MATCH($C$7,GRID!$A$4:$A$10,0),MATCH(1,($V$2=GRID!$B$1:$BI$1)*(КАЛЕНДАРЬ!BF6=GRID!$B$3:$BI$3), 0)),
INDEX(GRID!$B$4:$BI$10,MATCH($C$7,GRID!$A$4:$A$10,0),MATCH(1,($V$2=GRID!$B$1:$BI$1)*(КАЛЕНДАРЬ!BF6=GRID!$B$3:$BI$3), 0))*(1-GRID!$B$29))</f>
        <v>27100</v>
      </c>
      <c r="D22" s="24" cm="1">
        <f t="array" ref="D22">IF($I$2="Открытый тариф",
INDEX(GRID!$B$13:$BI$19,MATCH($C$7,GRID!$A$13:$A$19,0),MATCH(1,($V$2=GRID!$B$1:$BI$1)*(КАЛЕНДАРЬ!$BF6=GRID!$B$3:$BI$3), 0)),
INDEX(GRID!$B$13:$BI$19,MATCH($C$7,GRID!$A$13:$A$19,0),MATCH(1,($V$2=GRID!$B$1:$BI$1)*(КАЛЕНДАРЬ!$BF6=GRID!$B$3:$BI$3), 0))*(1-GRID!$B$29))</f>
        <v>30400</v>
      </c>
      <c r="E22" s="24" cm="1">
        <f t="array" ref="E22">IF($I$2="Открытый тариф",
INDEX(GRID!$B$4:$BI$10,MATCH($E$7,GRID!$A$4:$A$10,0),MATCH(1,($V$2=GRID!$B$1:$BI$1)*(КАЛЕНДАРЬ!BF6=GRID!$B$3:$BI$3), 0)),
INDEX(GRID!$B$4:$BI$10,MATCH($E$7,GRID!$A$4:$A$10,0),MATCH(1,($V$2=GRID!$B$1:$BI$1)*(КАЛЕНДАРЬ!BF6=GRID!$B$3:$BI$3), 0))*(1-GRID!$B$29))</f>
        <v>31500</v>
      </c>
      <c r="F22" s="24" cm="1">
        <f t="array" ref="F22">IF($I$2="Открытый тариф",
INDEX(GRID!$B$13:$BI$19,MATCH($E$7,GRID!$A$13:$A$19,0),MATCH(1,($V$2=GRID!$B$1:$BI$1)*(КАЛЕНДАРЬ!$BF6=GRID!$B$3:$BI$3), 0)),
INDEX(GRID!$B$13:$BI$19,MATCH($E$7,GRID!$A$13:$A$19,0),MATCH(1,($V$2=GRID!$B$1:$BI$1)*(КАЛЕНДАРЬ!$BF6=GRID!$B$3:$BI$3), 0))*(1-GRID!$B$29))</f>
        <v>34800</v>
      </c>
      <c r="G22" s="24" cm="1">
        <f t="array" ref="G22">IF($I$2="Открытый тариф",
INDEX(GRID!$B$4:$BI$10,MATCH($G$7,GRID!$A$4:$A$10,0),MATCH(1,($V$2=GRID!$B$1:$BI$1)*(КАЛЕНДАРЬ!BF6=GRID!$B$3:$BI$3), 0)),
INDEX(GRID!$B$4:$BI$10,MATCH($G$7,GRID!$A$4:$A$10,0),MATCH(1,($V$2=GRID!$B$1:$BI$1)*(КАЛЕНДАРЬ!BF6=GRID!$B$3:$BI$3), 0))*(1-GRID!$B$29))</f>
        <v>36800</v>
      </c>
      <c r="H22" s="24" cm="1">
        <f t="array" ref="H22">IF($I$2="Открытый тариф",
INDEX(GRID!$B$13:$BI$19,MATCH($G$7,GRID!$A$13:$A$19,0),MATCH(1,($V$2=GRID!$B$1:$BI$1)*(КАЛЕНДАРЬ!$BF6=GRID!$B$3:$BI$3), 0)),
INDEX(GRID!$B$13:$BI$19,MATCH($G$7,GRID!$A$13:$A$19,0),MATCH(1,($V$2=GRID!$B$1:$BI$1)*(КАЛЕНДАРЬ!$BF6=GRID!$B$3:$BI$3), 0))*(1-GRID!$B$29))</f>
        <v>40100</v>
      </c>
      <c r="I22" s="24" cm="1">
        <f t="array" ref="I22">IF($I$2="Открытый тариф",
INDEX(GRID!$B$4:$BI$10,MATCH($I$7,GRID!$A$4:$A$10,0),MATCH(1,($V$2=GRID!$B$1:$BI$1)*(КАЛЕНДАРЬ!BF6=GRID!$B$3:$BI$3), 0)),
INDEX(GRID!$B$4:$BI$10,MATCH($I$7,GRID!$A$4:$A$10,0),MATCH(1,($V$2=GRID!$B$1:$BI$1)*(КАЛЕНДАРЬ!BF6=GRID!$B$3:$BI$3), 0))*(1-GRID!$B$29))</f>
        <v>49100</v>
      </c>
      <c r="J22" s="24" cm="1">
        <f t="array" ref="J22">IF($I$2="Открытый тариф",
INDEX(GRID!$B$13:$BI$19,MATCH($I$7,GRID!$A$13:$A$19,0),MATCH(1,($V$2=GRID!$B$1:$BI$1)*(КАЛЕНДАРЬ!$BF6=GRID!$B$3:$BI$3), 0)),
INDEX(GRID!$B$13:$BI$19,MATCH($I$7,GRID!$A$13:$A$19,0),MATCH(1,($V$2=GRID!$B$1:$BI$1)*(КАЛЕНДАРЬ!$BF6=GRID!$B$3:$BI$3), 0))*(1-GRID!$B$29))</f>
        <v>52400</v>
      </c>
      <c r="K22" s="24" cm="1">
        <f t="array" ref="K22">IF($I$2="Открытый тариф",
INDEX(GRID!$B$4:$BI$10,MATCH($K$7,GRID!$A$4:$A$10,0),MATCH(1,($V$2=GRID!$B$1:$BI$1)*(КАЛЕНДАРЬ!BF6=GRID!$B$3:$BI$3), 0)),
INDEX(GRID!$B$4:$BI$10,MATCH($K$7,GRID!$A$4:$A$10,0),MATCH(1,($V$2=GRID!$B$1:$BI$1)*(КАЛЕНДАРЬ!BF6=GRID!$B$3:$BI$3), 0))*(1-GRID!$B$29))</f>
        <v>66600</v>
      </c>
      <c r="L22" s="24" cm="1">
        <f t="array" ref="L22">IF($I$2="Открытый тариф",
INDEX(GRID!$B$13:$BI$19,MATCH($K$7,GRID!$A$13:$A$19,0),MATCH(1,($V$2=GRID!$B$1:$BI$1)*(КАЛЕНДАРЬ!$BF6=GRID!$B$3:$BI$3), 0)),
INDEX(GRID!$B$13:$BI$19,MATCH($K$7,GRID!$A$13:$A$19,0),MATCH(1,($V$2=GRID!$B$1:$BI$1)*(КАЛЕНДАРЬ!$BF6=GRID!$B$3:$BI$3), 0))*(1-GRID!$B$29))</f>
        <v>69900</v>
      </c>
      <c r="M22" s="24" cm="1">
        <f t="array" ref="M22">IF($I$2="Открытый тариф",
INDEX(GRID!$B$4:$BI$10,MATCH($M$7,GRID!$A$4:$A$10,0),MATCH(1,($V$2=GRID!$B$1:$BI$1)*(КАЛЕНДАРЬ!BF6=GRID!$B$3:$BI$3), 0)),
INDEX(GRID!$B$4:$BI$10,MATCH($M$7,GRID!$A$4:$A$10,0),MATCH(1,($V$2=GRID!$B$1:$BI$1)*(КАЛЕНДАРЬ!BF6=GRID!$B$3:$BI$3), 0))*(1-GRID!$B$29))</f>
        <v>92900</v>
      </c>
      <c r="N22" s="24" cm="1">
        <f t="array" ref="N22">IF($I$2="Открытый тариф",
INDEX(GRID!$B$13:$BI$19,MATCH($M$7,GRID!$A$13:$A$19,0),MATCH(1,($V$2=GRID!$B$1:$BI$1)*(КАЛЕНДАРЬ!$BF6=GRID!$B$3:$BI$3), 0)),
INDEX(GRID!$B$13:$BI$19,MATCH($M$7,GRID!$A$13:$A$19,0),MATCH(1,($V$2=GRID!$B$1:$BI$1)*(КАЛЕНДАРЬ!$BF6=GRID!$B$3:$BI$3), 0))*(1-GRID!$B$29))</f>
        <v>96200</v>
      </c>
      <c r="O22" s="24" cm="1">
        <f t="array" ref="O22">IF($I$2="Открытый тариф",
INDEX(GRID!$B$4:$BI$10,MATCH($O$7,GRID!$A$4:$A$10,0),MATCH(1,($V$2=GRID!$B$1:$BI$1)*(КАЛЕНДАРЬ!BF6=GRID!$B$3:$BI$3), 0)),
INDEX(GRID!$B$4:$BI$10,MATCH($O$7,GRID!$A$4:$A$10,0),MATCH(1,($V$2=GRID!$B$1:$BI$1)*(КАЛЕНДАРЬ!BF6=GRID!$B$3:$BI$3), 0))*(1-GRID!$B$29))</f>
        <v>218700</v>
      </c>
      <c r="P22" s="24" cm="1">
        <f t="array" ref="P22">IF($I$2="Открытый тариф",
INDEX(GRID!$B$13:$BI$19,MATCH($O$7,GRID!$A$13:$A$19,0),MATCH(1,($V$2=GRID!$B$1:$BI$1)*(КАЛЕНДАРЬ!$BF6=GRID!$B$3:$BI$3), 0)),
INDEX(GRID!$B$13:$BI$19,MATCH($O$7,GRID!$A$13:$A$19,0),MATCH(1,($V$2=GRID!$B$1:$BI$1)*(КАЛЕНДАРЬ!$BF6=GRID!$B$3:$BI$3), 0))*(1-GRID!$B$29))</f>
        <v>222000</v>
      </c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</row>
    <row r="23" spans="1:32" hidden="1" x14ac:dyDescent="0.2">
      <c r="A23" s="57" t="s">
        <v>19</v>
      </c>
      <c r="B23" s="58">
        <v>4</v>
      </c>
      <c r="C23" s="24" cm="1">
        <f t="array" ref="C23">IF($I$2="Открытый тариф",
INDEX(GRID!$B$4:$BI$10,MATCH($C$7,GRID!$A$4:$A$10,0),MATCH(1,($V$2=GRID!$B$1:$BI$1)*(КАЛЕНДАРЬ!BF7=GRID!$B$3:$BI$3), 0)),
INDEX(GRID!$B$4:$BI$10,MATCH($C$7,GRID!$A$4:$A$10,0),MATCH(1,($V$2=GRID!$B$1:$BI$1)*(КАЛЕНДАРЬ!BF7=GRID!$B$3:$BI$3), 0))*(1-GRID!$B$29))</f>
        <v>27100</v>
      </c>
      <c r="D23" s="24" cm="1">
        <f t="array" ref="D23">IF($I$2="Открытый тариф",
INDEX(GRID!$B$13:$BI$19,MATCH($C$7,GRID!$A$13:$A$19,0),MATCH(1,($V$2=GRID!$B$1:$BI$1)*(КАЛЕНДАРЬ!$BF7=GRID!$B$3:$BI$3), 0)),
INDEX(GRID!$B$13:$BI$19,MATCH($C$7,GRID!$A$13:$A$19,0),MATCH(1,($V$2=GRID!$B$1:$BI$1)*(КАЛЕНДАРЬ!$BF7=GRID!$B$3:$BI$3), 0))*(1-GRID!$B$29))</f>
        <v>30400</v>
      </c>
      <c r="E23" s="24" cm="1">
        <f t="array" ref="E23">IF($I$2="Открытый тариф",
INDEX(GRID!$B$4:$BI$10,MATCH($E$7,GRID!$A$4:$A$10,0),MATCH(1,($V$2=GRID!$B$1:$BI$1)*(КАЛЕНДАРЬ!BF7=GRID!$B$3:$BI$3), 0)),
INDEX(GRID!$B$4:$BI$10,MATCH($E$7,GRID!$A$4:$A$10,0),MATCH(1,($V$2=GRID!$B$1:$BI$1)*(КАЛЕНДАРЬ!BF7=GRID!$B$3:$BI$3), 0))*(1-GRID!$B$29))</f>
        <v>31500</v>
      </c>
      <c r="F23" s="24" cm="1">
        <f t="array" ref="F23">IF($I$2="Открытый тариф",
INDEX(GRID!$B$13:$BI$19,MATCH($E$7,GRID!$A$13:$A$19,0),MATCH(1,($V$2=GRID!$B$1:$BI$1)*(КАЛЕНДАРЬ!$BF7=GRID!$B$3:$BI$3), 0)),
INDEX(GRID!$B$13:$BI$19,MATCH($E$7,GRID!$A$13:$A$19,0),MATCH(1,($V$2=GRID!$B$1:$BI$1)*(КАЛЕНДАРЬ!$BF7=GRID!$B$3:$BI$3), 0))*(1-GRID!$B$29))</f>
        <v>34800</v>
      </c>
      <c r="G23" s="24" cm="1">
        <f t="array" ref="G23">IF($I$2="Открытый тариф",
INDEX(GRID!$B$4:$BI$10,MATCH($G$7,GRID!$A$4:$A$10,0),MATCH(1,($V$2=GRID!$B$1:$BI$1)*(КАЛЕНДАРЬ!BF7=GRID!$B$3:$BI$3), 0)),
INDEX(GRID!$B$4:$BI$10,MATCH($G$7,GRID!$A$4:$A$10,0),MATCH(1,($V$2=GRID!$B$1:$BI$1)*(КАЛЕНДАРЬ!BF7=GRID!$B$3:$BI$3), 0))*(1-GRID!$B$29))</f>
        <v>36800</v>
      </c>
      <c r="H23" s="24" cm="1">
        <f t="array" ref="H23">IF($I$2="Открытый тариф",
INDEX(GRID!$B$13:$BI$19,MATCH($G$7,GRID!$A$13:$A$19,0),MATCH(1,($V$2=GRID!$B$1:$BI$1)*(КАЛЕНДАРЬ!$BF7=GRID!$B$3:$BI$3), 0)),
INDEX(GRID!$B$13:$BI$19,MATCH($G$7,GRID!$A$13:$A$19,0),MATCH(1,($V$2=GRID!$B$1:$BI$1)*(КАЛЕНДАРЬ!$BF7=GRID!$B$3:$BI$3), 0))*(1-GRID!$B$29))</f>
        <v>40100</v>
      </c>
      <c r="I23" s="24" cm="1">
        <f t="array" ref="I23">IF($I$2="Открытый тариф",
INDEX(GRID!$B$4:$BI$10,MATCH($I$7,GRID!$A$4:$A$10,0),MATCH(1,($V$2=GRID!$B$1:$BI$1)*(КАЛЕНДАРЬ!BF7=GRID!$B$3:$BI$3), 0)),
INDEX(GRID!$B$4:$BI$10,MATCH($I$7,GRID!$A$4:$A$10,0),MATCH(1,($V$2=GRID!$B$1:$BI$1)*(КАЛЕНДАРЬ!BF7=GRID!$B$3:$BI$3), 0))*(1-GRID!$B$29))</f>
        <v>49100</v>
      </c>
      <c r="J23" s="24" cm="1">
        <f t="array" ref="J23">IF($I$2="Открытый тариф",
INDEX(GRID!$B$13:$BI$19,MATCH($I$7,GRID!$A$13:$A$19,0),MATCH(1,($V$2=GRID!$B$1:$BI$1)*(КАЛЕНДАРЬ!$BF7=GRID!$B$3:$BI$3), 0)),
INDEX(GRID!$B$13:$BI$19,MATCH($I$7,GRID!$A$13:$A$19,0),MATCH(1,($V$2=GRID!$B$1:$BI$1)*(КАЛЕНДАРЬ!$BF7=GRID!$B$3:$BI$3), 0))*(1-GRID!$B$29))</f>
        <v>52400</v>
      </c>
      <c r="K23" s="24" cm="1">
        <f t="array" ref="K23">IF($I$2="Открытый тариф",
INDEX(GRID!$B$4:$BI$10,MATCH($K$7,GRID!$A$4:$A$10,0),MATCH(1,($V$2=GRID!$B$1:$BI$1)*(КАЛЕНДАРЬ!BF7=GRID!$B$3:$BI$3), 0)),
INDEX(GRID!$B$4:$BI$10,MATCH($K$7,GRID!$A$4:$A$10,0),MATCH(1,($V$2=GRID!$B$1:$BI$1)*(КАЛЕНДАРЬ!BF7=GRID!$B$3:$BI$3), 0))*(1-GRID!$B$29))</f>
        <v>66600</v>
      </c>
      <c r="L23" s="24" cm="1">
        <f t="array" ref="L23">IF($I$2="Открытый тариф",
INDEX(GRID!$B$13:$BI$19,MATCH($K$7,GRID!$A$13:$A$19,0),MATCH(1,($V$2=GRID!$B$1:$BI$1)*(КАЛЕНДАРЬ!$BF7=GRID!$B$3:$BI$3), 0)),
INDEX(GRID!$B$13:$BI$19,MATCH($K$7,GRID!$A$13:$A$19,0),MATCH(1,($V$2=GRID!$B$1:$BI$1)*(КАЛЕНДАРЬ!$BF7=GRID!$B$3:$BI$3), 0))*(1-GRID!$B$29))</f>
        <v>69900</v>
      </c>
      <c r="M23" s="24" cm="1">
        <f t="array" ref="M23">IF($I$2="Открытый тариф",
INDEX(GRID!$B$4:$BI$10,MATCH($M$7,GRID!$A$4:$A$10,0),MATCH(1,($V$2=GRID!$B$1:$BI$1)*(КАЛЕНДАРЬ!BF7=GRID!$B$3:$BI$3), 0)),
INDEX(GRID!$B$4:$BI$10,MATCH($M$7,GRID!$A$4:$A$10,0),MATCH(1,($V$2=GRID!$B$1:$BI$1)*(КАЛЕНДАРЬ!BF7=GRID!$B$3:$BI$3), 0))*(1-GRID!$B$29))</f>
        <v>92900</v>
      </c>
      <c r="N23" s="24" cm="1">
        <f t="array" ref="N23">IF($I$2="Открытый тариф",
INDEX(GRID!$B$13:$BI$19,MATCH($M$7,GRID!$A$13:$A$19,0),MATCH(1,($V$2=GRID!$B$1:$BI$1)*(КАЛЕНДАРЬ!$BF7=GRID!$B$3:$BI$3), 0)),
INDEX(GRID!$B$13:$BI$19,MATCH($M$7,GRID!$A$13:$A$19,0),MATCH(1,($V$2=GRID!$B$1:$BI$1)*(КАЛЕНДАРЬ!$BF7=GRID!$B$3:$BI$3), 0))*(1-GRID!$B$29))</f>
        <v>96200</v>
      </c>
      <c r="O23" s="24" cm="1">
        <f t="array" ref="O23">IF($I$2="Открытый тариф",
INDEX(GRID!$B$4:$BI$10,MATCH($O$7,GRID!$A$4:$A$10,0),MATCH(1,($V$2=GRID!$B$1:$BI$1)*(КАЛЕНДАРЬ!BF7=GRID!$B$3:$BI$3), 0)),
INDEX(GRID!$B$4:$BI$10,MATCH($O$7,GRID!$A$4:$A$10,0),MATCH(1,($V$2=GRID!$B$1:$BI$1)*(КАЛЕНДАРЬ!BF7=GRID!$B$3:$BI$3), 0))*(1-GRID!$B$29))</f>
        <v>218700</v>
      </c>
      <c r="P23" s="24" cm="1">
        <f t="array" ref="P23">IF($I$2="Открытый тариф",
INDEX(GRID!$B$13:$BI$19,MATCH($O$7,GRID!$A$13:$A$19,0),MATCH(1,($V$2=GRID!$B$1:$BI$1)*(КАЛЕНДАРЬ!$BF7=GRID!$B$3:$BI$3), 0)),
INDEX(GRID!$B$13:$BI$19,MATCH($O$7,GRID!$A$13:$A$19,0),MATCH(1,($V$2=GRID!$B$1:$BI$1)*(КАЛЕНДАРЬ!$BF7=GRID!$B$3:$BI$3), 0))*(1-GRID!$B$29))</f>
        <v>222000</v>
      </c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</row>
    <row r="24" spans="1:32" hidden="1" x14ac:dyDescent="0.2">
      <c r="A24" s="57" t="s">
        <v>13</v>
      </c>
      <c r="B24" s="58">
        <v>5</v>
      </c>
      <c r="C24" s="24" cm="1">
        <f t="array" ref="C24">IF($I$2="Открытый тариф",
INDEX(GRID!$B$4:$BI$10,MATCH($C$7,GRID!$A$4:$A$10,0),MATCH(1,($V$2=GRID!$B$1:$BI$1)*(КАЛЕНДАРЬ!BF8=GRID!$B$3:$BI$3), 0)),
INDEX(GRID!$B$4:$BI$10,MATCH($C$7,GRID!$A$4:$A$10,0),MATCH(1,($V$2=GRID!$B$1:$BI$1)*(КАЛЕНДАРЬ!BF8=GRID!$B$3:$BI$3), 0))*(1-GRID!$B$29))</f>
        <v>27100</v>
      </c>
      <c r="D24" s="24" cm="1">
        <f t="array" ref="D24">IF($I$2="Открытый тариф",
INDEX(GRID!$B$13:$BI$19,MATCH($C$7,GRID!$A$13:$A$19,0),MATCH(1,($V$2=GRID!$B$1:$BI$1)*(КАЛЕНДАРЬ!$BF8=GRID!$B$3:$BI$3), 0)),
INDEX(GRID!$B$13:$BI$19,MATCH($C$7,GRID!$A$13:$A$19,0),MATCH(1,($V$2=GRID!$B$1:$BI$1)*(КАЛЕНДАРЬ!$BF8=GRID!$B$3:$BI$3), 0))*(1-GRID!$B$29))</f>
        <v>30400</v>
      </c>
      <c r="E24" s="24" cm="1">
        <f t="array" ref="E24">IF($I$2="Открытый тариф",
INDEX(GRID!$B$4:$BI$10,MATCH($E$7,GRID!$A$4:$A$10,0),MATCH(1,($V$2=GRID!$B$1:$BI$1)*(КАЛЕНДАРЬ!BF8=GRID!$B$3:$BI$3), 0)),
INDEX(GRID!$B$4:$BI$10,MATCH($E$7,GRID!$A$4:$A$10,0),MATCH(1,($V$2=GRID!$B$1:$BI$1)*(КАЛЕНДАРЬ!BF8=GRID!$B$3:$BI$3), 0))*(1-GRID!$B$29))</f>
        <v>31500</v>
      </c>
      <c r="F24" s="24" cm="1">
        <f t="array" ref="F24">IF($I$2="Открытый тариф",
INDEX(GRID!$B$13:$BI$19,MATCH($E$7,GRID!$A$13:$A$19,0),MATCH(1,($V$2=GRID!$B$1:$BI$1)*(КАЛЕНДАРЬ!$BF8=GRID!$B$3:$BI$3), 0)),
INDEX(GRID!$B$13:$BI$19,MATCH($E$7,GRID!$A$13:$A$19,0),MATCH(1,($V$2=GRID!$B$1:$BI$1)*(КАЛЕНДАРЬ!$BF8=GRID!$B$3:$BI$3), 0))*(1-GRID!$B$29))</f>
        <v>34800</v>
      </c>
      <c r="G24" s="24" cm="1">
        <f t="array" ref="G24">IF($I$2="Открытый тариф",
INDEX(GRID!$B$4:$BI$10,MATCH($G$7,GRID!$A$4:$A$10,0),MATCH(1,($V$2=GRID!$B$1:$BI$1)*(КАЛЕНДАРЬ!BF8=GRID!$B$3:$BI$3), 0)),
INDEX(GRID!$B$4:$BI$10,MATCH($G$7,GRID!$A$4:$A$10,0),MATCH(1,($V$2=GRID!$B$1:$BI$1)*(КАЛЕНДАРЬ!BF8=GRID!$B$3:$BI$3), 0))*(1-GRID!$B$29))</f>
        <v>36800</v>
      </c>
      <c r="H24" s="24" cm="1">
        <f t="array" ref="H24">IF($I$2="Открытый тариф",
INDEX(GRID!$B$13:$BI$19,MATCH($G$7,GRID!$A$13:$A$19,0),MATCH(1,($V$2=GRID!$B$1:$BI$1)*(КАЛЕНДАРЬ!$BF8=GRID!$B$3:$BI$3), 0)),
INDEX(GRID!$B$13:$BI$19,MATCH($G$7,GRID!$A$13:$A$19,0),MATCH(1,($V$2=GRID!$B$1:$BI$1)*(КАЛЕНДАРЬ!$BF8=GRID!$B$3:$BI$3), 0))*(1-GRID!$B$29))</f>
        <v>40100</v>
      </c>
      <c r="I24" s="24" cm="1">
        <f t="array" ref="I24">IF($I$2="Открытый тариф",
INDEX(GRID!$B$4:$BI$10,MATCH($I$7,GRID!$A$4:$A$10,0),MATCH(1,($V$2=GRID!$B$1:$BI$1)*(КАЛЕНДАРЬ!BF8=GRID!$B$3:$BI$3), 0)),
INDEX(GRID!$B$4:$BI$10,MATCH($I$7,GRID!$A$4:$A$10,0),MATCH(1,($V$2=GRID!$B$1:$BI$1)*(КАЛЕНДАРЬ!BF8=GRID!$B$3:$BI$3), 0))*(1-GRID!$B$29))</f>
        <v>49100</v>
      </c>
      <c r="J24" s="24" cm="1">
        <f t="array" ref="J24">IF($I$2="Открытый тариф",
INDEX(GRID!$B$13:$BI$19,MATCH($I$7,GRID!$A$13:$A$19,0),MATCH(1,($V$2=GRID!$B$1:$BI$1)*(КАЛЕНДАРЬ!$BF8=GRID!$B$3:$BI$3), 0)),
INDEX(GRID!$B$13:$BI$19,MATCH($I$7,GRID!$A$13:$A$19,0),MATCH(1,($V$2=GRID!$B$1:$BI$1)*(КАЛЕНДАРЬ!$BF8=GRID!$B$3:$BI$3), 0))*(1-GRID!$B$29))</f>
        <v>52400</v>
      </c>
      <c r="K24" s="24" cm="1">
        <f t="array" ref="K24">IF($I$2="Открытый тариф",
INDEX(GRID!$B$4:$BI$10,MATCH($K$7,GRID!$A$4:$A$10,0),MATCH(1,($V$2=GRID!$B$1:$BI$1)*(КАЛЕНДАРЬ!BF8=GRID!$B$3:$BI$3), 0)),
INDEX(GRID!$B$4:$BI$10,MATCH($K$7,GRID!$A$4:$A$10,0),MATCH(1,($V$2=GRID!$B$1:$BI$1)*(КАЛЕНДАРЬ!BF8=GRID!$B$3:$BI$3), 0))*(1-GRID!$B$29))</f>
        <v>66600</v>
      </c>
      <c r="L24" s="24" cm="1">
        <f t="array" ref="L24">IF($I$2="Открытый тариф",
INDEX(GRID!$B$13:$BI$19,MATCH($K$7,GRID!$A$13:$A$19,0),MATCH(1,($V$2=GRID!$B$1:$BI$1)*(КАЛЕНДАРЬ!$BF8=GRID!$B$3:$BI$3), 0)),
INDEX(GRID!$B$13:$BI$19,MATCH($K$7,GRID!$A$13:$A$19,0),MATCH(1,($V$2=GRID!$B$1:$BI$1)*(КАЛЕНДАРЬ!$BF8=GRID!$B$3:$BI$3), 0))*(1-GRID!$B$29))</f>
        <v>69900</v>
      </c>
      <c r="M24" s="24" cm="1">
        <f t="array" ref="M24">IF($I$2="Открытый тариф",
INDEX(GRID!$B$4:$BI$10,MATCH($M$7,GRID!$A$4:$A$10,0),MATCH(1,($V$2=GRID!$B$1:$BI$1)*(КАЛЕНДАРЬ!BF8=GRID!$B$3:$BI$3), 0)),
INDEX(GRID!$B$4:$BI$10,MATCH($M$7,GRID!$A$4:$A$10,0),MATCH(1,($V$2=GRID!$B$1:$BI$1)*(КАЛЕНДАРЬ!BF8=GRID!$B$3:$BI$3), 0))*(1-GRID!$B$29))</f>
        <v>92900</v>
      </c>
      <c r="N24" s="24" cm="1">
        <f t="array" ref="N24">IF($I$2="Открытый тариф",
INDEX(GRID!$B$13:$BI$19,MATCH($M$7,GRID!$A$13:$A$19,0),MATCH(1,($V$2=GRID!$B$1:$BI$1)*(КАЛЕНДАРЬ!$BF8=GRID!$B$3:$BI$3), 0)),
INDEX(GRID!$B$13:$BI$19,MATCH($M$7,GRID!$A$13:$A$19,0),MATCH(1,($V$2=GRID!$B$1:$BI$1)*(КАЛЕНДАРЬ!$BF8=GRID!$B$3:$BI$3), 0))*(1-GRID!$B$29))</f>
        <v>96200</v>
      </c>
      <c r="O24" s="24" cm="1">
        <f t="array" ref="O24">IF($I$2="Открытый тариф",
INDEX(GRID!$B$4:$BI$10,MATCH($O$7,GRID!$A$4:$A$10,0),MATCH(1,($V$2=GRID!$B$1:$BI$1)*(КАЛЕНДАРЬ!BF8=GRID!$B$3:$BI$3), 0)),
INDEX(GRID!$B$4:$BI$10,MATCH($O$7,GRID!$A$4:$A$10,0),MATCH(1,($V$2=GRID!$B$1:$BI$1)*(КАЛЕНДАРЬ!BF8=GRID!$B$3:$BI$3), 0))*(1-GRID!$B$29))</f>
        <v>218700</v>
      </c>
      <c r="P24" s="24" cm="1">
        <f t="array" ref="P24">IF($I$2="Открытый тариф",
INDEX(GRID!$B$13:$BI$19,MATCH($O$7,GRID!$A$13:$A$19,0),MATCH(1,($V$2=GRID!$B$1:$BI$1)*(КАЛЕНДАРЬ!$BF8=GRID!$B$3:$BI$3), 0)),
INDEX(GRID!$B$13:$BI$19,MATCH($O$7,GRID!$A$13:$A$19,0),MATCH(1,($V$2=GRID!$B$1:$BI$1)*(КАЛЕНДАРЬ!$BF8=GRID!$B$3:$BI$3), 0))*(1-GRID!$B$29))</f>
        <v>222000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</row>
    <row r="25" spans="1:32" hidden="1" x14ac:dyDescent="0.2">
      <c r="A25" s="57" t="s">
        <v>14</v>
      </c>
      <c r="B25" s="58">
        <v>6</v>
      </c>
      <c r="C25" s="24" cm="1">
        <f t="array" ref="C25">IF($I$2="Открытый тариф",
INDEX(GRID!$B$4:$BI$10,MATCH($C$7,GRID!$A$4:$A$10,0),MATCH(1,($V$2=GRID!$B$1:$BI$1)*(КАЛЕНДАРЬ!BF9=GRID!$B$3:$BI$3), 0)),
INDEX(GRID!$B$4:$BI$10,MATCH($C$7,GRID!$A$4:$A$10,0),MATCH(1,($V$2=GRID!$B$1:$BI$1)*(КАЛЕНДАРЬ!BF9=GRID!$B$3:$BI$3), 0))*(1-GRID!$B$29))</f>
        <v>27100</v>
      </c>
      <c r="D25" s="24" cm="1">
        <f t="array" ref="D25">IF($I$2="Открытый тариф",
INDEX(GRID!$B$13:$BI$19,MATCH($C$7,GRID!$A$13:$A$19,0),MATCH(1,($V$2=GRID!$B$1:$BI$1)*(КАЛЕНДАРЬ!$BF9=GRID!$B$3:$BI$3), 0)),
INDEX(GRID!$B$13:$BI$19,MATCH($C$7,GRID!$A$13:$A$19,0),MATCH(1,($V$2=GRID!$B$1:$BI$1)*(КАЛЕНДАРЬ!$BF9=GRID!$B$3:$BI$3), 0))*(1-GRID!$B$29))</f>
        <v>30400</v>
      </c>
      <c r="E25" s="24" cm="1">
        <f t="array" ref="E25">IF($I$2="Открытый тариф",
INDEX(GRID!$B$4:$BI$10,MATCH($E$7,GRID!$A$4:$A$10,0),MATCH(1,($V$2=GRID!$B$1:$BI$1)*(КАЛЕНДАРЬ!BF9=GRID!$B$3:$BI$3), 0)),
INDEX(GRID!$B$4:$BI$10,MATCH($E$7,GRID!$A$4:$A$10,0),MATCH(1,($V$2=GRID!$B$1:$BI$1)*(КАЛЕНДАРЬ!BF9=GRID!$B$3:$BI$3), 0))*(1-GRID!$B$29))</f>
        <v>31500</v>
      </c>
      <c r="F25" s="24" cm="1">
        <f t="array" ref="F25">IF($I$2="Открытый тариф",
INDEX(GRID!$B$13:$BI$19,MATCH($E$7,GRID!$A$13:$A$19,0),MATCH(1,($V$2=GRID!$B$1:$BI$1)*(КАЛЕНДАРЬ!$BF9=GRID!$B$3:$BI$3), 0)),
INDEX(GRID!$B$13:$BI$19,MATCH($E$7,GRID!$A$13:$A$19,0),MATCH(1,($V$2=GRID!$B$1:$BI$1)*(КАЛЕНДАРЬ!$BF9=GRID!$B$3:$BI$3), 0))*(1-GRID!$B$29))</f>
        <v>34800</v>
      </c>
      <c r="G25" s="24" cm="1">
        <f t="array" ref="G25">IF($I$2="Открытый тариф",
INDEX(GRID!$B$4:$BI$10,MATCH($G$7,GRID!$A$4:$A$10,0),MATCH(1,($V$2=GRID!$B$1:$BI$1)*(КАЛЕНДАРЬ!BF9=GRID!$B$3:$BI$3), 0)),
INDEX(GRID!$B$4:$BI$10,MATCH($G$7,GRID!$A$4:$A$10,0),MATCH(1,($V$2=GRID!$B$1:$BI$1)*(КАЛЕНДАРЬ!BF9=GRID!$B$3:$BI$3), 0))*(1-GRID!$B$29))</f>
        <v>36800</v>
      </c>
      <c r="H25" s="24" cm="1">
        <f t="array" ref="H25">IF($I$2="Открытый тариф",
INDEX(GRID!$B$13:$BI$19,MATCH($G$7,GRID!$A$13:$A$19,0),MATCH(1,($V$2=GRID!$B$1:$BI$1)*(КАЛЕНДАРЬ!$BF9=GRID!$B$3:$BI$3), 0)),
INDEX(GRID!$B$13:$BI$19,MATCH($G$7,GRID!$A$13:$A$19,0),MATCH(1,($V$2=GRID!$B$1:$BI$1)*(КАЛЕНДАРЬ!$BF9=GRID!$B$3:$BI$3), 0))*(1-GRID!$B$29))</f>
        <v>40100</v>
      </c>
      <c r="I25" s="24" cm="1">
        <f t="array" ref="I25">IF($I$2="Открытый тариф",
INDEX(GRID!$B$4:$BI$10,MATCH($I$7,GRID!$A$4:$A$10,0),MATCH(1,($V$2=GRID!$B$1:$BI$1)*(КАЛЕНДАРЬ!BF9=GRID!$B$3:$BI$3), 0)),
INDEX(GRID!$B$4:$BI$10,MATCH($I$7,GRID!$A$4:$A$10,0),MATCH(1,($V$2=GRID!$B$1:$BI$1)*(КАЛЕНДАРЬ!BF9=GRID!$B$3:$BI$3), 0))*(1-GRID!$B$29))</f>
        <v>49100</v>
      </c>
      <c r="J25" s="24" cm="1">
        <f t="array" ref="J25">IF($I$2="Открытый тариф",
INDEX(GRID!$B$13:$BI$19,MATCH($I$7,GRID!$A$13:$A$19,0),MATCH(1,($V$2=GRID!$B$1:$BI$1)*(КАЛЕНДАРЬ!$BF9=GRID!$B$3:$BI$3), 0)),
INDEX(GRID!$B$13:$BI$19,MATCH($I$7,GRID!$A$13:$A$19,0),MATCH(1,($V$2=GRID!$B$1:$BI$1)*(КАЛЕНДАРЬ!$BF9=GRID!$B$3:$BI$3), 0))*(1-GRID!$B$29))</f>
        <v>52400</v>
      </c>
      <c r="K25" s="24" cm="1">
        <f t="array" ref="K25">IF($I$2="Открытый тариф",
INDEX(GRID!$B$4:$BI$10,MATCH($K$7,GRID!$A$4:$A$10,0),MATCH(1,($V$2=GRID!$B$1:$BI$1)*(КАЛЕНДАРЬ!BF9=GRID!$B$3:$BI$3), 0)),
INDEX(GRID!$B$4:$BI$10,MATCH($K$7,GRID!$A$4:$A$10,0),MATCH(1,($V$2=GRID!$B$1:$BI$1)*(КАЛЕНДАРЬ!BF9=GRID!$B$3:$BI$3), 0))*(1-GRID!$B$29))</f>
        <v>66600</v>
      </c>
      <c r="L25" s="24" cm="1">
        <f t="array" ref="L25">IF($I$2="Открытый тариф",
INDEX(GRID!$B$13:$BI$19,MATCH($K$7,GRID!$A$13:$A$19,0),MATCH(1,($V$2=GRID!$B$1:$BI$1)*(КАЛЕНДАРЬ!$BF9=GRID!$B$3:$BI$3), 0)),
INDEX(GRID!$B$13:$BI$19,MATCH($K$7,GRID!$A$13:$A$19,0),MATCH(1,($V$2=GRID!$B$1:$BI$1)*(КАЛЕНДАРЬ!$BF9=GRID!$B$3:$BI$3), 0))*(1-GRID!$B$29))</f>
        <v>69900</v>
      </c>
      <c r="M25" s="24" cm="1">
        <f t="array" ref="M25">IF($I$2="Открытый тариф",
INDEX(GRID!$B$4:$BI$10,MATCH($M$7,GRID!$A$4:$A$10,0),MATCH(1,($V$2=GRID!$B$1:$BI$1)*(КАЛЕНДАРЬ!BF9=GRID!$B$3:$BI$3), 0)),
INDEX(GRID!$B$4:$BI$10,MATCH($M$7,GRID!$A$4:$A$10,0),MATCH(1,($V$2=GRID!$B$1:$BI$1)*(КАЛЕНДАРЬ!BF9=GRID!$B$3:$BI$3), 0))*(1-GRID!$B$29))</f>
        <v>92900</v>
      </c>
      <c r="N25" s="24" cm="1">
        <f t="array" ref="N25">IF($I$2="Открытый тариф",
INDEX(GRID!$B$13:$BI$19,MATCH($M$7,GRID!$A$13:$A$19,0),MATCH(1,($V$2=GRID!$B$1:$BI$1)*(КАЛЕНДАРЬ!$BF9=GRID!$B$3:$BI$3), 0)),
INDEX(GRID!$B$13:$BI$19,MATCH($M$7,GRID!$A$13:$A$19,0),MATCH(1,($V$2=GRID!$B$1:$BI$1)*(КАЛЕНДАРЬ!$BF9=GRID!$B$3:$BI$3), 0))*(1-GRID!$B$29))</f>
        <v>96200</v>
      </c>
      <c r="O25" s="24" cm="1">
        <f t="array" ref="O25">IF($I$2="Открытый тариф",
INDEX(GRID!$B$4:$BI$10,MATCH($O$7,GRID!$A$4:$A$10,0),MATCH(1,($V$2=GRID!$B$1:$BI$1)*(КАЛЕНДАРЬ!BF9=GRID!$B$3:$BI$3), 0)),
INDEX(GRID!$B$4:$BI$10,MATCH($O$7,GRID!$A$4:$A$10,0),MATCH(1,($V$2=GRID!$B$1:$BI$1)*(КАЛЕНДАРЬ!BF9=GRID!$B$3:$BI$3), 0))*(1-GRID!$B$29))</f>
        <v>218700</v>
      </c>
      <c r="P25" s="24" cm="1">
        <f t="array" ref="P25">IF($I$2="Открытый тариф",
INDEX(GRID!$B$13:$BI$19,MATCH($O$7,GRID!$A$13:$A$19,0),MATCH(1,($V$2=GRID!$B$1:$BI$1)*(КАЛЕНДАРЬ!$BF9=GRID!$B$3:$BI$3), 0)),
INDEX(GRID!$B$13:$BI$19,MATCH($O$7,GRID!$A$13:$A$19,0),MATCH(1,($V$2=GRID!$B$1:$BI$1)*(КАЛЕНДАРЬ!$BF9=GRID!$B$3:$BI$3), 0))*(1-GRID!$B$29))</f>
        <v>222000</v>
      </c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</row>
    <row r="26" spans="1:32" hidden="1" x14ac:dyDescent="0.2">
      <c r="A26" s="57" t="s">
        <v>15</v>
      </c>
      <c r="B26" s="58">
        <v>7</v>
      </c>
      <c r="C26" s="24" cm="1">
        <f t="array" ref="C26">IF($I$2="Открытый тариф",
INDEX(GRID!$B$4:$BI$10,MATCH($C$7,GRID!$A$4:$A$10,0),MATCH(1,($V$2=GRID!$B$1:$BI$1)*(КАЛЕНДАРЬ!BF10=GRID!$B$3:$BI$3), 0)),
INDEX(GRID!$B$4:$BI$10,MATCH($C$7,GRID!$A$4:$A$10,0),MATCH(1,($V$2=GRID!$B$1:$BI$1)*(КАЛЕНДАРЬ!BF10=GRID!$B$3:$BI$3), 0))*(1-GRID!$B$29))</f>
        <v>27100</v>
      </c>
      <c r="D26" s="24" cm="1">
        <f t="array" ref="D26">IF($I$2="Открытый тариф",
INDEX(GRID!$B$13:$BI$19,MATCH($C$7,GRID!$A$13:$A$19,0),MATCH(1,($V$2=GRID!$B$1:$BI$1)*(КАЛЕНДАРЬ!$BF10=GRID!$B$3:$BI$3), 0)),
INDEX(GRID!$B$13:$BI$19,MATCH($C$7,GRID!$A$13:$A$19,0),MATCH(1,($V$2=GRID!$B$1:$BI$1)*(КАЛЕНДАРЬ!$BF10=GRID!$B$3:$BI$3), 0))*(1-GRID!$B$29))</f>
        <v>30400</v>
      </c>
      <c r="E26" s="24" cm="1">
        <f t="array" ref="E26">IF($I$2="Открытый тариф",
INDEX(GRID!$B$4:$BI$10,MATCH($E$7,GRID!$A$4:$A$10,0),MATCH(1,($V$2=GRID!$B$1:$BI$1)*(КАЛЕНДАРЬ!BF10=GRID!$B$3:$BI$3), 0)),
INDEX(GRID!$B$4:$BI$10,MATCH($E$7,GRID!$A$4:$A$10,0),MATCH(1,($V$2=GRID!$B$1:$BI$1)*(КАЛЕНДАРЬ!BF10=GRID!$B$3:$BI$3), 0))*(1-GRID!$B$29))</f>
        <v>31500</v>
      </c>
      <c r="F26" s="24" cm="1">
        <f t="array" ref="F26">IF($I$2="Открытый тариф",
INDEX(GRID!$B$13:$BI$19,MATCH($E$7,GRID!$A$13:$A$19,0),MATCH(1,($V$2=GRID!$B$1:$BI$1)*(КАЛЕНДАРЬ!$BF10=GRID!$B$3:$BI$3), 0)),
INDEX(GRID!$B$13:$BI$19,MATCH($E$7,GRID!$A$13:$A$19,0),MATCH(1,($V$2=GRID!$B$1:$BI$1)*(КАЛЕНДАРЬ!$BF10=GRID!$B$3:$BI$3), 0))*(1-GRID!$B$29))</f>
        <v>34800</v>
      </c>
      <c r="G26" s="24" cm="1">
        <f t="array" ref="G26">IF($I$2="Открытый тариф",
INDEX(GRID!$B$4:$BI$10,MATCH($G$7,GRID!$A$4:$A$10,0),MATCH(1,($V$2=GRID!$B$1:$BI$1)*(КАЛЕНДАРЬ!BF10=GRID!$B$3:$BI$3), 0)),
INDEX(GRID!$B$4:$BI$10,MATCH($G$7,GRID!$A$4:$A$10,0),MATCH(1,($V$2=GRID!$B$1:$BI$1)*(КАЛЕНДАРЬ!BF10=GRID!$B$3:$BI$3), 0))*(1-GRID!$B$29))</f>
        <v>36800</v>
      </c>
      <c r="H26" s="24" cm="1">
        <f t="array" ref="H26">IF($I$2="Открытый тариф",
INDEX(GRID!$B$13:$BI$19,MATCH($G$7,GRID!$A$13:$A$19,0),MATCH(1,($V$2=GRID!$B$1:$BI$1)*(КАЛЕНДАРЬ!$BF10=GRID!$B$3:$BI$3), 0)),
INDEX(GRID!$B$13:$BI$19,MATCH($G$7,GRID!$A$13:$A$19,0),MATCH(1,($V$2=GRID!$B$1:$BI$1)*(КАЛЕНДАРЬ!$BF10=GRID!$B$3:$BI$3), 0))*(1-GRID!$B$29))</f>
        <v>40100</v>
      </c>
      <c r="I26" s="24" cm="1">
        <f t="array" ref="I26">IF($I$2="Открытый тариф",
INDEX(GRID!$B$4:$BI$10,MATCH($I$7,GRID!$A$4:$A$10,0),MATCH(1,($V$2=GRID!$B$1:$BI$1)*(КАЛЕНДАРЬ!BF10=GRID!$B$3:$BI$3), 0)),
INDEX(GRID!$B$4:$BI$10,MATCH($I$7,GRID!$A$4:$A$10,0),MATCH(1,($V$2=GRID!$B$1:$BI$1)*(КАЛЕНДАРЬ!BF10=GRID!$B$3:$BI$3), 0))*(1-GRID!$B$29))</f>
        <v>49100</v>
      </c>
      <c r="J26" s="24" cm="1">
        <f t="array" ref="J26">IF($I$2="Открытый тариф",
INDEX(GRID!$B$13:$BI$19,MATCH($I$7,GRID!$A$13:$A$19,0),MATCH(1,($V$2=GRID!$B$1:$BI$1)*(КАЛЕНДАРЬ!$BF10=GRID!$B$3:$BI$3), 0)),
INDEX(GRID!$B$13:$BI$19,MATCH($I$7,GRID!$A$13:$A$19,0),MATCH(1,($V$2=GRID!$B$1:$BI$1)*(КАЛЕНДАРЬ!$BF10=GRID!$B$3:$BI$3), 0))*(1-GRID!$B$29))</f>
        <v>52400</v>
      </c>
      <c r="K26" s="24" cm="1">
        <f t="array" ref="K26">IF($I$2="Открытый тариф",
INDEX(GRID!$B$4:$BI$10,MATCH($K$7,GRID!$A$4:$A$10,0),MATCH(1,($V$2=GRID!$B$1:$BI$1)*(КАЛЕНДАРЬ!BF10=GRID!$B$3:$BI$3), 0)),
INDEX(GRID!$B$4:$BI$10,MATCH($K$7,GRID!$A$4:$A$10,0),MATCH(1,($V$2=GRID!$B$1:$BI$1)*(КАЛЕНДАРЬ!BF10=GRID!$B$3:$BI$3), 0))*(1-GRID!$B$29))</f>
        <v>66600</v>
      </c>
      <c r="L26" s="24" cm="1">
        <f t="array" ref="L26">IF($I$2="Открытый тариф",
INDEX(GRID!$B$13:$BI$19,MATCH($K$7,GRID!$A$13:$A$19,0),MATCH(1,($V$2=GRID!$B$1:$BI$1)*(КАЛЕНДАРЬ!$BF10=GRID!$B$3:$BI$3), 0)),
INDEX(GRID!$B$13:$BI$19,MATCH($K$7,GRID!$A$13:$A$19,0),MATCH(1,($V$2=GRID!$B$1:$BI$1)*(КАЛЕНДАРЬ!$BF10=GRID!$B$3:$BI$3), 0))*(1-GRID!$B$29))</f>
        <v>69900</v>
      </c>
      <c r="M26" s="24" cm="1">
        <f t="array" ref="M26">IF($I$2="Открытый тариф",
INDEX(GRID!$B$4:$BI$10,MATCH($M$7,GRID!$A$4:$A$10,0),MATCH(1,($V$2=GRID!$B$1:$BI$1)*(КАЛЕНДАРЬ!BF10=GRID!$B$3:$BI$3), 0)),
INDEX(GRID!$B$4:$BI$10,MATCH($M$7,GRID!$A$4:$A$10,0),MATCH(1,($V$2=GRID!$B$1:$BI$1)*(КАЛЕНДАРЬ!BF10=GRID!$B$3:$BI$3), 0))*(1-GRID!$B$29))</f>
        <v>92900</v>
      </c>
      <c r="N26" s="24" cm="1">
        <f t="array" ref="N26">IF($I$2="Открытый тариф",
INDEX(GRID!$B$13:$BI$19,MATCH($M$7,GRID!$A$13:$A$19,0),MATCH(1,($V$2=GRID!$B$1:$BI$1)*(КАЛЕНДАРЬ!$BF10=GRID!$B$3:$BI$3), 0)),
INDEX(GRID!$B$13:$BI$19,MATCH($M$7,GRID!$A$13:$A$19,0),MATCH(1,($V$2=GRID!$B$1:$BI$1)*(КАЛЕНДАРЬ!$BF10=GRID!$B$3:$BI$3), 0))*(1-GRID!$B$29))</f>
        <v>96200</v>
      </c>
      <c r="O26" s="24" cm="1">
        <f t="array" ref="O26">IF($I$2="Открытый тариф",
INDEX(GRID!$B$4:$BI$10,MATCH($O$7,GRID!$A$4:$A$10,0),MATCH(1,($V$2=GRID!$B$1:$BI$1)*(КАЛЕНДАРЬ!BF10=GRID!$B$3:$BI$3), 0)),
INDEX(GRID!$B$4:$BI$10,MATCH($O$7,GRID!$A$4:$A$10,0),MATCH(1,($V$2=GRID!$B$1:$BI$1)*(КАЛЕНДАРЬ!BF10=GRID!$B$3:$BI$3), 0))*(1-GRID!$B$29))</f>
        <v>218700</v>
      </c>
      <c r="P26" s="24" cm="1">
        <f t="array" ref="P26">IF($I$2="Открытый тариф",
INDEX(GRID!$B$13:$BI$19,MATCH($O$7,GRID!$A$13:$A$19,0),MATCH(1,($V$2=GRID!$B$1:$BI$1)*(КАЛЕНДАРЬ!$BF10=GRID!$B$3:$BI$3), 0)),
INDEX(GRID!$B$13:$BI$19,MATCH($O$7,GRID!$A$13:$A$19,0),MATCH(1,($V$2=GRID!$B$1:$BI$1)*(КАЛЕНДАРЬ!$BF10=GRID!$B$3:$BI$3), 0))*(1-GRID!$B$29))</f>
        <v>222000</v>
      </c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</row>
    <row r="27" spans="1:32" hidden="1" x14ac:dyDescent="0.2">
      <c r="A27" s="57" t="s">
        <v>16</v>
      </c>
      <c r="B27" s="58">
        <v>8</v>
      </c>
      <c r="C27" s="24" cm="1">
        <f t="array" ref="C27">IF($I$2="Открытый тариф",
INDEX(GRID!$B$4:$BI$10,MATCH($C$7,GRID!$A$4:$A$10,0),MATCH(1,($V$2=GRID!$B$1:$BI$1)*(КАЛЕНДАРЬ!BF11=GRID!$B$3:$BI$3), 0)),
INDEX(GRID!$B$4:$BI$10,MATCH($C$7,GRID!$A$4:$A$10,0),MATCH(1,($V$2=GRID!$B$1:$BI$1)*(КАЛЕНДАРЬ!BF11=GRID!$B$3:$BI$3), 0))*(1-GRID!$B$29))</f>
        <v>27100</v>
      </c>
      <c r="D27" s="24" cm="1">
        <f t="array" ref="D27">IF($I$2="Открытый тариф",
INDEX(GRID!$B$13:$BI$19,MATCH($C$7,GRID!$A$13:$A$19,0),MATCH(1,($V$2=GRID!$B$1:$BI$1)*(КАЛЕНДАРЬ!$BF11=GRID!$B$3:$BI$3), 0)),
INDEX(GRID!$B$13:$BI$19,MATCH($C$7,GRID!$A$13:$A$19,0),MATCH(1,($V$2=GRID!$B$1:$BI$1)*(КАЛЕНДАРЬ!$BF11=GRID!$B$3:$BI$3), 0))*(1-GRID!$B$29))</f>
        <v>30400</v>
      </c>
      <c r="E27" s="24" cm="1">
        <f t="array" ref="E27">IF($I$2="Открытый тариф",
INDEX(GRID!$B$4:$BI$10,MATCH($E$7,GRID!$A$4:$A$10,0),MATCH(1,($V$2=GRID!$B$1:$BI$1)*(КАЛЕНДАРЬ!BF11=GRID!$B$3:$BI$3), 0)),
INDEX(GRID!$B$4:$BI$10,MATCH($E$7,GRID!$A$4:$A$10,0),MATCH(1,($V$2=GRID!$B$1:$BI$1)*(КАЛЕНДАРЬ!BF11=GRID!$B$3:$BI$3), 0))*(1-GRID!$B$29))</f>
        <v>31500</v>
      </c>
      <c r="F27" s="24" cm="1">
        <f t="array" ref="F27">IF($I$2="Открытый тариф",
INDEX(GRID!$B$13:$BI$19,MATCH($E$7,GRID!$A$13:$A$19,0),MATCH(1,($V$2=GRID!$B$1:$BI$1)*(КАЛЕНДАРЬ!$BF11=GRID!$B$3:$BI$3), 0)),
INDEX(GRID!$B$13:$BI$19,MATCH($E$7,GRID!$A$13:$A$19,0),MATCH(1,($V$2=GRID!$B$1:$BI$1)*(КАЛЕНДАРЬ!$BF11=GRID!$B$3:$BI$3), 0))*(1-GRID!$B$29))</f>
        <v>34800</v>
      </c>
      <c r="G27" s="24" cm="1">
        <f t="array" ref="G27">IF($I$2="Открытый тариф",
INDEX(GRID!$B$4:$BI$10,MATCH($G$7,GRID!$A$4:$A$10,0),MATCH(1,($V$2=GRID!$B$1:$BI$1)*(КАЛЕНДАРЬ!BF11=GRID!$B$3:$BI$3), 0)),
INDEX(GRID!$B$4:$BI$10,MATCH($G$7,GRID!$A$4:$A$10,0),MATCH(1,($V$2=GRID!$B$1:$BI$1)*(КАЛЕНДАРЬ!BF11=GRID!$B$3:$BI$3), 0))*(1-GRID!$B$29))</f>
        <v>36800</v>
      </c>
      <c r="H27" s="24" cm="1">
        <f t="array" ref="H27">IF($I$2="Открытый тариф",
INDEX(GRID!$B$13:$BI$19,MATCH($G$7,GRID!$A$13:$A$19,0),MATCH(1,($V$2=GRID!$B$1:$BI$1)*(КАЛЕНДАРЬ!$BF11=GRID!$B$3:$BI$3), 0)),
INDEX(GRID!$B$13:$BI$19,MATCH($G$7,GRID!$A$13:$A$19,0),MATCH(1,($V$2=GRID!$B$1:$BI$1)*(КАЛЕНДАРЬ!$BF11=GRID!$B$3:$BI$3), 0))*(1-GRID!$B$29))</f>
        <v>40100</v>
      </c>
      <c r="I27" s="24" cm="1">
        <f t="array" ref="I27">IF($I$2="Открытый тариф",
INDEX(GRID!$B$4:$BI$10,MATCH($I$7,GRID!$A$4:$A$10,0),MATCH(1,($V$2=GRID!$B$1:$BI$1)*(КАЛЕНДАРЬ!BF11=GRID!$B$3:$BI$3), 0)),
INDEX(GRID!$B$4:$BI$10,MATCH($I$7,GRID!$A$4:$A$10,0),MATCH(1,($V$2=GRID!$B$1:$BI$1)*(КАЛЕНДАРЬ!BF11=GRID!$B$3:$BI$3), 0))*(1-GRID!$B$29))</f>
        <v>49100</v>
      </c>
      <c r="J27" s="24" cm="1">
        <f t="array" ref="J27">IF($I$2="Открытый тариф",
INDEX(GRID!$B$13:$BI$19,MATCH($I$7,GRID!$A$13:$A$19,0),MATCH(1,($V$2=GRID!$B$1:$BI$1)*(КАЛЕНДАРЬ!$BF11=GRID!$B$3:$BI$3), 0)),
INDEX(GRID!$B$13:$BI$19,MATCH($I$7,GRID!$A$13:$A$19,0),MATCH(1,($V$2=GRID!$B$1:$BI$1)*(КАЛЕНДАРЬ!$BF11=GRID!$B$3:$BI$3), 0))*(1-GRID!$B$29))</f>
        <v>52400</v>
      </c>
      <c r="K27" s="24" cm="1">
        <f t="array" ref="K27">IF($I$2="Открытый тариф",
INDEX(GRID!$B$4:$BI$10,MATCH($K$7,GRID!$A$4:$A$10,0),MATCH(1,($V$2=GRID!$B$1:$BI$1)*(КАЛЕНДАРЬ!BF11=GRID!$B$3:$BI$3), 0)),
INDEX(GRID!$B$4:$BI$10,MATCH($K$7,GRID!$A$4:$A$10,0),MATCH(1,($V$2=GRID!$B$1:$BI$1)*(КАЛЕНДАРЬ!BF11=GRID!$B$3:$BI$3), 0))*(1-GRID!$B$29))</f>
        <v>66600</v>
      </c>
      <c r="L27" s="24" cm="1">
        <f t="array" ref="L27">IF($I$2="Открытый тариф",
INDEX(GRID!$B$13:$BI$19,MATCH($K$7,GRID!$A$13:$A$19,0),MATCH(1,($V$2=GRID!$B$1:$BI$1)*(КАЛЕНДАРЬ!$BF11=GRID!$B$3:$BI$3), 0)),
INDEX(GRID!$B$13:$BI$19,MATCH($K$7,GRID!$A$13:$A$19,0),MATCH(1,($V$2=GRID!$B$1:$BI$1)*(КАЛЕНДАРЬ!$BF11=GRID!$B$3:$BI$3), 0))*(1-GRID!$B$29))</f>
        <v>69900</v>
      </c>
      <c r="M27" s="24" cm="1">
        <f t="array" ref="M27">IF($I$2="Открытый тариф",
INDEX(GRID!$B$4:$BI$10,MATCH($M$7,GRID!$A$4:$A$10,0),MATCH(1,($V$2=GRID!$B$1:$BI$1)*(КАЛЕНДАРЬ!BF11=GRID!$B$3:$BI$3), 0)),
INDEX(GRID!$B$4:$BI$10,MATCH($M$7,GRID!$A$4:$A$10,0),MATCH(1,($V$2=GRID!$B$1:$BI$1)*(КАЛЕНДАРЬ!BF11=GRID!$B$3:$BI$3), 0))*(1-GRID!$B$29))</f>
        <v>92900</v>
      </c>
      <c r="N27" s="24" cm="1">
        <f t="array" ref="N27">IF($I$2="Открытый тариф",
INDEX(GRID!$B$13:$BI$19,MATCH($M$7,GRID!$A$13:$A$19,0),MATCH(1,($V$2=GRID!$B$1:$BI$1)*(КАЛЕНДАРЬ!$BF11=GRID!$B$3:$BI$3), 0)),
INDEX(GRID!$B$13:$BI$19,MATCH($M$7,GRID!$A$13:$A$19,0),MATCH(1,($V$2=GRID!$B$1:$BI$1)*(КАЛЕНДАРЬ!$BF11=GRID!$B$3:$BI$3), 0))*(1-GRID!$B$29))</f>
        <v>96200</v>
      </c>
      <c r="O27" s="24" cm="1">
        <f t="array" ref="O27">IF($I$2="Открытый тариф",
INDEX(GRID!$B$4:$BI$10,MATCH($O$7,GRID!$A$4:$A$10,0),MATCH(1,($V$2=GRID!$B$1:$BI$1)*(КАЛЕНДАРЬ!BF11=GRID!$B$3:$BI$3), 0)),
INDEX(GRID!$B$4:$BI$10,MATCH($O$7,GRID!$A$4:$A$10,0),MATCH(1,($V$2=GRID!$B$1:$BI$1)*(КАЛЕНДАРЬ!BF11=GRID!$B$3:$BI$3), 0))*(1-GRID!$B$29))</f>
        <v>218700</v>
      </c>
      <c r="P27" s="24" cm="1">
        <f t="array" ref="P27">IF($I$2="Открытый тариф",
INDEX(GRID!$B$13:$BI$19,MATCH($O$7,GRID!$A$13:$A$19,0),MATCH(1,($V$2=GRID!$B$1:$BI$1)*(КАЛЕНДАРЬ!$BF11=GRID!$B$3:$BI$3), 0)),
INDEX(GRID!$B$13:$BI$19,MATCH($O$7,GRID!$A$13:$A$19,0),MATCH(1,($V$2=GRID!$B$1:$BI$1)*(КАЛЕНДАРЬ!$BF11=GRID!$B$3:$BI$3), 0))*(1-GRID!$B$29))</f>
        <v>222000</v>
      </c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</row>
    <row r="28" spans="1:32" hidden="1" x14ac:dyDescent="0.2">
      <c r="A28" s="57" t="s">
        <v>17</v>
      </c>
      <c r="B28" s="58">
        <v>9</v>
      </c>
      <c r="C28" s="24" cm="1">
        <f t="array" ref="C28">IF($I$2="Открытый тариф",
INDEX(GRID!$B$4:$BI$10,MATCH($C$7,GRID!$A$4:$A$10,0),MATCH(1,($V$2=GRID!$B$1:$BI$1)*(КАЛЕНДАРЬ!BF12=GRID!$B$3:$BI$3), 0)),
INDEX(GRID!$B$4:$BI$10,MATCH($C$7,GRID!$A$4:$A$10,0),MATCH(1,($V$2=GRID!$B$1:$BI$1)*(КАЛЕНДАРЬ!BF12=GRID!$B$3:$BI$3), 0))*(1-GRID!$B$29))</f>
        <v>27100</v>
      </c>
      <c r="D28" s="24" cm="1">
        <f t="array" ref="D28">IF($I$2="Открытый тариф",
INDEX(GRID!$B$13:$BI$19,MATCH($C$7,GRID!$A$13:$A$19,0),MATCH(1,($V$2=GRID!$B$1:$BI$1)*(КАЛЕНДАРЬ!$BF12=GRID!$B$3:$BI$3), 0)),
INDEX(GRID!$B$13:$BI$19,MATCH($C$7,GRID!$A$13:$A$19,0),MATCH(1,($V$2=GRID!$B$1:$BI$1)*(КАЛЕНДАРЬ!$BF12=GRID!$B$3:$BI$3), 0))*(1-GRID!$B$29))</f>
        <v>30400</v>
      </c>
      <c r="E28" s="24" cm="1">
        <f t="array" ref="E28">IF($I$2="Открытый тариф",
INDEX(GRID!$B$4:$BI$10,MATCH($E$7,GRID!$A$4:$A$10,0),MATCH(1,($V$2=GRID!$B$1:$BI$1)*(КАЛЕНДАРЬ!BF12=GRID!$B$3:$BI$3), 0)),
INDEX(GRID!$B$4:$BI$10,MATCH($E$7,GRID!$A$4:$A$10,0),MATCH(1,($V$2=GRID!$B$1:$BI$1)*(КАЛЕНДАРЬ!BF12=GRID!$B$3:$BI$3), 0))*(1-GRID!$B$29))</f>
        <v>31500</v>
      </c>
      <c r="F28" s="24" cm="1">
        <f t="array" ref="F28">IF($I$2="Открытый тариф",
INDEX(GRID!$B$13:$BI$19,MATCH($E$7,GRID!$A$13:$A$19,0),MATCH(1,($V$2=GRID!$B$1:$BI$1)*(КАЛЕНДАРЬ!$BF12=GRID!$B$3:$BI$3), 0)),
INDEX(GRID!$B$13:$BI$19,MATCH($E$7,GRID!$A$13:$A$19,0),MATCH(1,($V$2=GRID!$B$1:$BI$1)*(КАЛЕНДАРЬ!$BF12=GRID!$B$3:$BI$3), 0))*(1-GRID!$B$29))</f>
        <v>34800</v>
      </c>
      <c r="G28" s="24" cm="1">
        <f t="array" ref="G28">IF($I$2="Открытый тариф",
INDEX(GRID!$B$4:$BI$10,MATCH($G$7,GRID!$A$4:$A$10,0),MATCH(1,($V$2=GRID!$B$1:$BI$1)*(КАЛЕНДАРЬ!BF12=GRID!$B$3:$BI$3), 0)),
INDEX(GRID!$B$4:$BI$10,MATCH($G$7,GRID!$A$4:$A$10,0),MATCH(1,($V$2=GRID!$B$1:$BI$1)*(КАЛЕНДАРЬ!BF12=GRID!$B$3:$BI$3), 0))*(1-GRID!$B$29))</f>
        <v>36800</v>
      </c>
      <c r="H28" s="24" cm="1">
        <f t="array" ref="H28">IF($I$2="Открытый тариф",
INDEX(GRID!$B$13:$BI$19,MATCH($G$7,GRID!$A$13:$A$19,0),MATCH(1,($V$2=GRID!$B$1:$BI$1)*(КАЛЕНДАРЬ!$BF12=GRID!$B$3:$BI$3), 0)),
INDEX(GRID!$B$13:$BI$19,MATCH($G$7,GRID!$A$13:$A$19,0),MATCH(1,($V$2=GRID!$B$1:$BI$1)*(КАЛЕНДАРЬ!$BF12=GRID!$B$3:$BI$3), 0))*(1-GRID!$B$29))</f>
        <v>40100</v>
      </c>
      <c r="I28" s="24" cm="1">
        <f t="array" ref="I28">IF($I$2="Открытый тариф",
INDEX(GRID!$B$4:$BI$10,MATCH($I$7,GRID!$A$4:$A$10,0),MATCH(1,($V$2=GRID!$B$1:$BI$1)*(КАЛЕНДАРЬ!BF12=GRID!$B$3:$BI$3), 0)),
INDEX(GRID!$B$4:$BI$10,MATCH($I$7,GRID!$A$4:$A$10,0),MATCH(1,($V$2=GRID!$B$1:$BI$1)*(КАЛЕНДАРЬ!BF12=GRID!$B$3:$BI$3), 0))*(1-GRID!$B$29))</f>
        <v>49100</v>
      </c>
      <c r="J28" s="24" cm="1">
        <f t="array" ref="J28">IF($I$2="Открытый тариф",
INDEX(GRID!$B$13:$BI$19,MATCH($I$7,GRID!$A$13:$A$19,0),MATCH(1,($V$2=GRID!$B$1:$BI$1)*(КАЛЕНДАРЬ!$BF12=GRID!$B$3:$BI$3), 0)),
INDEX(GRID!$B$13:$BI$19,MATCH($I$7,GRID!$A$13:$A$19,0),MATCH(1,($V$2=GRID!$B$1:$BI$1)*(КАЛЕНДАРЬ!$BF12=GRID!$B$3:$BI$3), 0))*(1-GRID!$B$29))</f>
        <v>52400</v>
      </c>
      <c r="K28" s="24" cm="1">
        <f t="array" ref="K28">IF($I$2="Открытый тариф",
INDEX(GRID!$B$4:$BI$10,MATCH($K$7,GRID!$A$4:$A$10,0),MATCH(1,($V$2=GRID!$B$1:$BI$1)*(КАЛЕНДАРЬ!BF12=GRID!$B$3:$BI$3), 0)),
INDEX(GRID!$B$4:$BI$10,MATCH($K$7,GRID!$A$4:$A$10,0),MATCH(1,($V$2=GRID!$B$1:$BI$1)*(КАЛЕНДАРЬ!BF12=GRID!$B$3:$BI$3), 0))*(1-GRID!$B$29))</f>
        <v>66600</v>
      </c>
      <c r="L28" s="24" cm="1">
        <f t="array" ref="L28">IF($I$2="Открытый тариф",
INDEX(GRID!$B$13:$BI$19,MATCH($K$7,GRID!$A$13:$A$19,0),MATCH(1,($V$2=GRID!$B$1:$BI$1)*(КАЛЕНДАРЬ!$BF12=GRID!$B$3:$BI$3), 0)),
INDEX(GRID!$B$13:$BI$19,MATCH($K$7,GRID!$A$13:$A$19,0),MATCH(1,($V$2=GRID!$B$1:$BI$1)*(КАЛЕНДАРЬ!$BF12=GRID!$B$3:$BI$3), 0))*(1-GRID!$B$29))</f>
        <v>69900</v>
      </c>
      <c r="M28" s="24" cm="1">
        <f t="array" ref="M28">IF($I$2="Открытый тариф",
INDEX(GRID!$B$4:$BI$10,MATCH($M$7,GRID!$A$4:$A$10,0),MATCH(1,($V$2=GRID!$B$1:$BI$1)*(КАЛЕНДАРЬ!BF12=GRID!$B$3:$BI$3), 0)),
INDEX(GRID!$B$4:$BI$10,MATCH($M$7,GRID!$A$4:$A$10,0),MATCH(1,($V$2=GRID!$B$1:$BI$1)*(КАЛЕНДАРЬ!BF12=GRID!$B$3:$BI$3), 0))*(1-GRID!$B$29))</f>
        <v>92900</v>
      </c>
      <c r="N28" s="24" cm="1">
        <f t="array" ref="N28">IF($I$2="Открытый тариф",
INDEX(GRID!$B$13:$BI$19,MATCH($M$7,GRID!$A$13:$A$19,0),MATCH(1,($V$2=GRID!$B$1:$BI$1)*(КАЛЕНДАРЬ!$BF12=GRID!$B$3:$BI$3), 0)),
INDEX(GRID!$B$13:$BI$19,MATCH($M$7,GRID!$A$13:$A$19,0),MATCH(1,($V$2=GRID!$B$1:$BI$1)*(КАЛЕНДАРЬ!$BF12=GRID!$B$3:$BI$3), 0))*(1-GRID!$B$29))</f>
        <v>96200</v>
      </c>
      <c r="O28" s="24" cm="1">
        <f t="array" ref="O28">IF($I$2="Открытый тариф",
INDEX(GRID!$B$4:$BI$10,MATCH($O$7,GRID!$A$4:$A$10,0),MATCH(1,($V$2=GRID!$B$1:$BI$1)*(КАЛЕНДАРЬ!BF12=GRID!$B$3:$BI$3), 0)),
INDEX(GRID!$B$4:$BI$10,MATCH($O$7,GRID!$A$4:$A$10,0),MATCH(1,($V$2=GRID!$B$1:$BI$1)*(КАЛЕНДАРЬ!BF12=GRID!$B$3:$BI$3), 0))*(1-GRID!$B$29))</f>
        <v>218700</v>
      </c>
      <c r="P28" s="24" cm="1">
        <f t="array" ref="P28">IF($I$2="Открытый тариф",
INDEX(GRID!$B$13:$BI$19,MATCH($O$7,GRID!$A$13:$A$19,0),MATCH(1,($V$2=GRID!$B$1:$BI$1)*(КАЛЕНДАРЬ!$BF12=GRID!$B$3:$BI$3), 0)),
INDEX(GRID!$B$13:$BI$19,MATCH($O$7,GRID!$A$13:$A$19,0),MATCH(1,($V$2=GRID!$B$1:$BI$1)*(КАЛЕНДАРЬ!$BF12=GRID!$B$3:$BI$3), 0))*(1-GRID!$B$29))</f>
        <v>222000</v>
      </c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</row>
    <row r="29" spans="1:32" hidden="1" x14ac:dyDescent="0.2">
      <c r="A29" s="57" t="s">
        <v>18</v>
      </c>
      <c r="B29" s="58">
        <v>10</v>
      </c>
      <c r="C29" s="24" cm="1">
        <f t="array" ref="C29">IF($I$2="Открытый тариф",
INDEX(GRID!$B$4:$BI$10,MATCH($C$7,GRID!$A$4:$A$10,0),MATCH(1,($V$2=GRID!$B$1:$BI$1)*(КАЛЕНДАРЬ!BF13=GRID!$B$3:$BI$3), 0)),
INDEX(GRID!$B$4:$BI$10,MATCH($C$7,GRID!$A$4:$A$10,0),MATCH(1,($V$2=GRID!$B$1:$BI$1)*(КАЛЕНДАРЬ!BF13=GRID!$B$3:$BI$3), 0))*(1-GRID!$B$29))</f>
        <v>27100</v>
      </c>
      <c r="D29" s="24" cm="1">
        <f t="array" ref="D29">IF($I$2="Открытый тариф",
INDEX(GRID!$B$13:$BI$19,MATCH($C$7,GRID!$A$13:$A$19,0),MATCH(1,($V$2=GRID!$B$1:$BI$1)*(КАЛЕНДАРЬ!$BF13=GRID!$B$3:$BI$3), 0)),
INDEX(GRID!$B$13:$BI$19,MATCH($C$7,GRID!$A$13:$A$19,0),MATCH(1,($V$2=GRID!$B$1:$BI$1)*(КАЛЕНДАРЬ!$BF13=GRID!$B$3:$BI$3), 0))*(1-GRID!$B$29))</f>
        <v>30400</v>
      </c>
      <c r="E29" s="24" cm="1">
        <f t="array" ref="E29">IF($I$2="Открытый тариф",
INDEX(GRID!$B$4:$BI$10,MATCH($E$7,GRID!$A$4:$A$10,0),MATCH(1,($V$2=GRID!$B$1:$BI$1)*(КАЛЕНДАРЬ!BF13=GRID!$B$3:$BI$3), 0)),
INDEX(GRID!$B$4:$BI$10,MATCH($E$7,GRID!$A$4:$A$10,0),MATCH(1,($V$2=GRID!$B$1:$BI$1)*(КАЛЕНДАРЬ!BF13=GRID!$B$3:$BI$3), 0))*(1-GRID!$B$29))</f>
        <v>31500</v>
      </c>
      <c r="F29" s="24" cm="1">
        <f t="array" ref="F29">IF($I$2="Открытый тариф",
INDEX(GRID!$B$13:$BI$19,MATCH($E$7,GRID!$A$13:$A$19,0),MATCH(1,($V$2=GRID!$B$1:$BI$1)*(КАЛЕНДАРЬ!$BF13=GRID!$B$3:$BI$3), 0)),
INDEX(GRID!$B$13:$BI$19,MATCH($E$7,GRID!$A$13:$A$19,0),MATCH(1,($V$2=GRID!$B$1:$BI$1)*(КАЛЕНДАРЬ!$BF13=GRID!$B$3:$BI$3), 0))*(1-GRID!$B$29))</f>
        <v>34800</v>
      </c>
      <c r="G29" s="24" cm="1">
        <f t="array" ref="G29">IF($I$2="Открытый тариф",
INDEX(GRID!$B$4:$BI$10,MATCH($G$7,GRID!$A$4:$A$10,0),MATCH(1,($V$2=GRID!$B$1:$BI$1)*(КАЛЕНДАРЬ!BF13=GRID!$B$3:$BI$3), 0)),
INDEX(GRID!$B$4:$BI$10,MATCH($G$7,GRID!$A$4:$A$10,0),MATCH(1,($V$2=GRID!$B$1:$BI$1)*(КАЛЕНДАРЬ!BF13=GRID!$B$3:$BI$3), 0))*(1-GRID!$B$29))</f>
        <v>36800</v>
      </c>
      <c r="H29" s="24" cm="1">
        <f t="array" ref="H29">IF($I$2="Открытый тариф",
INDEX(GRID!$B$13:$BI$19,MATCH($G$7,GRID!$A$13:$A$19,0),MATCH(1,($V$2=GRID!$B$1:$BI$1)*(КАЛЕНДАРЬ!$BF13=GRID!$B$3:$BI$3), 0)),
INDEX(GRID!$B$13:$BI$19,MATCH($G$7,GRID!$A$13:$A$19,0),MATCH(1,($V$2=GRID!$B$1:$BI$1)*(КАЛЕНДАРЬ!$BF13=GRID!$B$3:$BI$3), 0))*(1-GRID!$B$29))</f>
        <v>40100</v>
      </c>
      <c r="I29" s="24" cm="1">
        <f t="array" ref="I29">IF($I$2="Открытый тариф",
INDEX(GRID!$B$4:$BI$10,MATCH($I$7,GRID!$A$4:$A$10,0),MATCH(1,($V$2=GRID!$B$1:$BI$1)*(КАЛЕНДАРЬ!BF13=GRID!$B$3:$BI$3), 0)),
INDEX(GRID!$B$4:$BI$10,MATCH($I$7,GRID!$A$4:$A$10,0),MATCH(1,($V$2=GRID!$B$1:$BI$1)*(КАЛЕНДАРЬ!BF13=GRID!$B$3:$BI$3), 0))*(1-GRID!$B$29))</f>
        <v>49100</v>
      </c>
      <c r="J29" s="24" cm="1">
        <f t="array" ref="J29">IF($I$2="Открытый тариф",
INDEX(GRID!$B$13:$BI$19,MATCH($I$7,GRID!$A$13:$A$19,0),MATCH(1,($V$2=GRID!$B$1:$BI$1)*(КАЛЕНДАРЬ!$BF13=GRID!$B$3:$BI$3), 0)),
INDEX(GRID!$B$13:$BI$19,MATCH($I$7,GRID!$A$13:$A$19,0),MATCH(1,($V$2=GRID!$B$1:$BI$1)*(КАЛЕНДАРЬ!$BF13=GRID!$B$3:$BI$3), 0))*(1-GRID!$B$29))</f>
        <v>52400</v>
      </c>
      <c r="K29" s="24" cm="1">
        <f t="array" ref="K29">IF($I$2="Открытый тариф",
INDEX(GRID!$B$4:$BI$10,MATCH($K$7,GRID!$A$4:$A$10,0),MATCH(1,($V$2=GRID!$B$1:$BI$1)*(КАЛЕНДАРЬ!BF13=GRID!$B$3:$BI$3), 0)),
INDEX(GRID!$B$4:$BI$10,MATCH($K$7,GRID!$A$4:$A$10,0),MATCH(1,($V$2=GRID!$B$1:$BI$1)*(КАЛЕНДАРЬ!BF13=GRID!$B$3:$BI$3), 0))*(1-GRID!$B$29))</f>
        <v>66600</v>
      </c>
      <c r="L29" s="24" cm="1">
        <f t="array" ref="L29">IF($I$2="Открытый тариф",
INDEX(GRID!$B$13:$BI$19,MATCH($K$7,GRID!$A$13:$A$19,0),MATCH(1,($V$2=GRID!$B$1:$BI$1)*(КАЛЕНДАРЬ!$BF13=GRID!$B$3:$BI$3), 0)),
INDEX(GRID!$B$13:$BI$19,MATCH($K$7,GRID!$A$13:$A$19,0),MATCH(1,($V$2=GRID!$B$1:$BI$1)*(КАЛЕНДАРЬ!$BF13=GRID!$B$3:$BI$3), 0))*(1-GRID!$B$29))</f>
        <v>69900</v>
      </c>
      <c r="M29" s="24" cm="1">
        <f t="array" ref="M29">IF($I$2="Открытый тариф",
INDEX(GRID!$B$4:$BI$10,MATCH($M$7,GRID!$A$4:$A$10,0),MATCH(1,($V$2=GRID!$B$1:$BI$1)*(КАЛЕНДАРЬ!BF13=GRID!$B$3:$BI$3), 0)),
INDEX(GRID!$B$4:$BI$10,MATCH($M$7,GRID!$A$4:$A$10,0),MATCH(1,($V$2=GRID!$B$1:$BI$1)*(КАЛЕНДАРЬ!BF13=GRID!$B$3:$BI$3), 0))*(1-GRID!$B$29))</f>
        <v>92900</v>
      </c>
      <c r="N29" s="24" cm="1">
        <f t="array" ref="N29">IF($I$2="Открытый тариф",
INDEX(GRID!$B$13:$BI$19,MATCH($M$7,GRID!$A$13:$A$19,0),MATCH(1,($V$2=GRID!$B$1:$BI$1)*(КАЛЕНДАРЬ!$BF13=GRID!$B$3:$BI$3), 0)),
INDEX(GRID!$B$13:$BI$19,MATCH($M$7,GRID!$A$13:$A$19,0),MATCH(1,($V$2=GRID!$B$1:$BI$1)*(КАЛЕНДАРЬ!$BF13=GRID!$B$3:$BI$3), 0))*(1-GRID!$B$29))</f>
        <v>96200</v>
      </c>
      <c r="O29" s="24" cm="1">
        <f t="array" ref="O29">IF($I$2="Открытый тариф",
INDEX(GRID!$B$4:$BI$10,MATCH($O$7,GRID!$A$4:$A$10,0),MATCH(1,($V$2=GRID!$B$1:$BI$1)*(КАЛЕНДАРЬ!BF13=GRID!$B$3:$BI$3), 0)),
INDEX(GRID!$B$4:$BI$10,MATCH($O$7,GRID!$A$4:$A$10,0),MATCH(1,($V$2=GRID!$B$1:$BI$1)*(КАЛЕНДАРЬ!BF13=GRID!$B$3:$BI$3), 0))*(1-GRID!$B$29))</f>
        <v>218700</v>
      </c>
      <c r="P29" s="24" cm="1">
        <f t="array" ref="P29">IF($I$2="Открытый тариф",
INDEX(GRID!$B$13:$BI$19,MATCH($O$7,GRID!$A$13:$A$19,0),MATCH(1,($V$2=GRID!$B$1:$BI$1)*(КАЛЕНДАРЬ!$BF13=GRID!$B$3:$BI$3), 0)),
INDEX(GRID!$B$13:$BI$19,MATCH($O$7,GRID!$A$13:$A$19,0),MATCH(1,($V$2=GRID!$B$1:$BI$1)*(КАЛЕНДАРЬ!$BF13=GRID!$B$3:$BI$3), 0))*(1-GRID!$B$29))</f>
        <v>222000</v>
      </c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</row>
    <row r="30" spans="1:32" hidden="1" x14ac:dyDescent="0.2">
      <c r="A30" s="57" t="s">
        <v>19</v>
      </c>
      <c r="B30" s="58">
        <v>11</v>
      </c>
      <c r="C30" s="24" cm="1">
        <f t="array" ref="C30">IF($I$2="Открытый тариф",
INDEX(GRID!$B$4:$BI$10,MATCH($C$7,GRID!$A$4:$A$10,0),MATCH(1,($V$2=GRID!$B$1:$BI$1)*(КАЛЕНДАРЬ!BF14=GRID!$B$3:$BI$3), 0)),
INDEX(GRID!$B$4:$BI$10,MATCH($C$7,GRID!$A$4:$A$10,0),MATCH(1,($V$2=GRID!$B$1:$BI$1)*(КАЛЕНДАРЬ!BF14=GRID!$B$3:$BI$3), 0))*(1-GRID!$B$29))</f>
        <v>27100</v>
      </c>
      <c r="D30" s="24" cm="1">
        <f t="array" ref="D30">IF($I$2="Открытый тариф",
INDEX(GRID!$B$13:$BI$19,MATCH($C$7,GRID!$A$13:$A$19,0),MATCH(1,($V$2=GRID!$B$1:$BI$1)*(КАЛЕНДАРЬ!$BF14=GRID!$B$3:$BI$3), 0)),
INDEX(GRID!$B$13:$BI$19,MATCH($C$7,GRID!$A$13:$A$19,0),MATCH(1,($V$2=GRID!$B$1:$BI$1)*(КАЛЕНДАРЬ!$BF14=GRID!$B$3:$BI$3), 0))*(1-GRID!$B$29))</f>
        <v>30400</v>
      </c>
      <c r="E30" s="24" cm="1">
        <f t="array" ref="E30">IF($I$2="Открытый тариф",
INDEX(GRID!$B$4:$BI$10,MATCH($E$7,GRID!$A$4:$A$10,0),MATCH(1,($V$2=GRID!$B$1:$BI$1)*(КАЛЕНДАРЬ!BF14=GRID!$B$3:$BI$3), 0)),
INDEX(GRID!$B$4:$BI$10,MATCH($E$7,GRID!$A$4:$A$10,0),MATCH(1,($V$2=GRID!$B$1:$BI$1)*(КАЛЕНДАРЬ!BF14=GRID!$B$3:$BI$3), 0))*(1-GRID!$B$29))</f>
        <v>31500</v>
      </c>
      <c r="F30" s="24" cm="1">
        <f t="array" ref="F30">IF($I$2="Открытый тариф",
INDEX(GRID!$B$13:$BI$19,MATCH($E$7,GRID!$A$13:$A$19,0),MATCH(1,($V$2=GRID!$B$1:$BI$1)*(КАЛЕНДАРЬ!$BF14=GRID!$B$3:$BI$3), 0)),
INDEX(GRID!$B$13:$BI$19,MATCH($E$7,GRID!$A$13:$A$19,0),MATCH(1,($V$2=GRID!$B$1:$BI$1)*(КАЛЕНДАРЬ!$BF14=GRID!$B$3:$BI$3), 0))*(1-GRID!$B$29))</f>
        <v>34800</v>
      </c>
      <c r="G30" s="24" cm="1">
        <f t="array" ref="G30">IF($I$2="Открытый тариф",
INDEX(GRID!$B$4:$BI$10,MATCH($G$7,GRID!$A$4:$A$10,0),MATCH(1,($V$2=GRID!$B$1:$BI$1)*(КАЛЕНДАРЬ!BF14=GRID!$B$3:$BI$3), 0)),
INDEX(GRID!$B$4:$BI$10,MATCH($G$7,GRID!$A$4:$A$10,0),MATCH(1,($V$2=GRID!$B$1:$BI$1)*(КАЛЕНДАРЬ!BF14=GRID!$B$3:$BI$3), 0))*(1-GRID!$B$29))</f>
        <v>36800</v>
      </c>
      <c r="H30" s="24" cm="1">
        <f t="array" ref="H30">IF($I$2="Открытый тариф",
INDEX(GRID!$B$13:$BI$19,MATCH($G$7,GRID!$A$13:$A$19,0),MATCH(1,($V$2=GRID!$B$1:$BI$1)*(КАЛЕНДАРЬ!$BF14=GRID!$B$3:$BI$3), 0)),
INDEX(GRID!$B$13:$BI$19,MATCH($G$7,GRID!$A$13:$A$19,0),MATCH(1,($V$2=GRID!$B$1:$BI$1)*(КАЛЕНДАРЬ!$BF14=GRID!$B$3:$BI$3), 0))*(1-GRID!$B$29))</f>
        <v>40100</v>
      </c>
      <c r="I30" s="24" cm="1">
        <f t="array" ref="I30">IF($I$2="Открытый тариф",
INDEX(GRID!$B$4:$BI$10,MATCH($I$7,GRID!$A$4:$A$10,0),MATCH(1,($V$2=GRID!$B$1:$BI$1)*(КАЛЕНДАРЬ!BF14=GRID!$B$3:$BI$3), 0)),
INDEX(GRID!$B$4:$BI$10,MATCH($I$7,GRID!$A$4:$A$10,0),MATCH(1,($V$2=GRID!$B$1:$BI$1)*(КАЛЕНДАРЬ!BF14=GRID!$B$3:$BI$3), 0))*(1-GRID!$B$29))</f>
        <v>49100</v>
      </c>
      <c r="J30" s="24" cm="1">
        <f t="array" ref="J30">IF($I$2="Открытый тариф",
INDEX(GRID!$B$13:$BI$19,MATCH($I$7,GRID!$A$13:$A$19,0),MATCH(1,($V$2=GRID!$B$1:$BI$1)*(КАЛЕНДАРЬ!$BF14=GRID!$B$3:$BI$3), 0)),
INDEX(GRID!$B$13:$BI$19,MATCH($I$7,GRID!$A$13:$A$19,0),MATCH(1,($V$2=GRID!$B$1:$BI$1)*(КАЛЕНДАРЬ!$BF14=GRID!$B$3:$BI$3), 0))*(1-GRID!$B$29))</f>
        <v>52400</v>
      </c>
      <c r="K30" s="24" cm="1">
        <f t="array" ref="K30">IF($I$2="Открытый тариф",
INDEX(GRID!$B$4:$BI$10,MATCH($K$7,GRID!$A$4:$A$10,0),MATCH(1,($V$2=GRID!$B$1:$BI$1)*(КАЛЕНДАРЬ!BF14=GRID!$B$3:$BI$3), 0)),
INDEX(GRID!$B$4:$BI$10,MATCH($K$7,GRID!$A$4:$A$10,0),MATCH(1,($V$2=GRID!$B$1:$BI$1)*(КАЛЕНДАРЬ!BF14=GRID!$B$3:$BI$3), 0))*(1-GRID!$B$29))</f>
        <v>66600</v>
      </c>
      <c r="L30" s="24" cm="1">
        <f t="array" ref="L30">IF($I$2="Открытый тариф",
INDEX(GRID!$B$13:$BI$19,MATCH($K$7,GRID!$A$13:$A$19,0),MATCH(1,($V$2=GRID!$B$1:$BI$1)*(КАЛЕНДАРЬ!$BF14=GRID!$B$3:$BI$3), 0)),
INDEX(GRID!$B$13:$BI$19,MATCH($K$7,GRID!$A$13:$A$19,0),MATCH(1,($V$2=GRID!$B$1:$BI$1)*(КАЛЕНДАРЬ!$BF14=GRID!$B$3:$BI$3), 0))*(1-GRID!$B$29))</f>
        <v>69900</v>
      </c>
      <c r="M30" s="24" cm="1">
        <f t="array" ref="M30">IF($I$2="Открытый тариф",
INDEX(GRID!$B$4:$BI$10,MATCH($M$7,GRID!$A$4:$A$10,0),MATCH(1,($V$2=GRID!$B$1:$BI$1)*(КАЛЕНДАРЬ!BF14=GRID!$B$3:$BI$3), 0)),
INDEX(GRID!$B$4:$BI$10,MATCH($M$7,GRID!$A$4:$A$10,0),MATCH(1,($V$2=GRID!$B$1:$BI$1)*(КАЛЕНДАРЬ!BF14=GRID!$B$3:$BI$3), 0))*(1-GRID!$B$29))</f>
        <v>92900</v>
      </c>
      <c r="N30" s="24" cm="1">
        <f t="array" ref="N30">IF($I$2="Открытый тариф",
INDEX(GRID!$B$13:$BI$19,MATCH($M$7,GRID!$A$13:$A$19,0),MATCH(1,($V$2=GRID!$B$1:$BI$1)*(КАЛЕНДАРЬ!$BF14=GRID!$B$3:$BI$3), 0)),
INDEX(GRID!$B$13:$BI$19,MATCH($M$7,GRID!$A$13:$A$19,0),MATCH(1,($V$2=GRID!$B$1:$BI$1)*(КАЛЕНДАРЬ!$BF14=GRID!$B$3:$BI$3), 0))*(1-GRID!$B$29))</f>
        <v>96200</v>
      </c>
      <c r="O30" s="24" cm="1">
        <f t="array" ref="O30">IF($I$2="Открытый тариф",
INDEX(GRID!$B$4:$BI$10,MATCH($O$7,GRID!$A$4:$A$10,0),MATCH(1,($V$2=GRID!$B$1:$BI$1)*(КАЛЕНДАРЬ!BF14=GRID!$B$3:$BI$3), 0)),
INDEX(GRID!$B$4:$BI$10,MATCH($O$7,GRID!$A$4:$A$10,0),MATCH(1,($V$2=GRID!$B$1:$BI$1)*(КАЛЕНДАРЬ!BF14=GRID!$B$3:$BI$3), 0))*(1-GRID!$B$29))</f>
        <v>218700</v>
      </c>
      <c r="P30" s="24" cm="1">
        <f t="array" ref="P30">IF($I$2="Открытый тариф",
INDEX(GRID!$B$13:$BI$19,MATCH($O$7,GRID!$A$13:$A$19,0),MATCH(1,($V$2=GRID!$B$1:$BI$1)*(КАЛЕНДАРЬ!$BF14=GRID!$B$3:$BI$3), 0)),
INDEX(GRID!$B$13:$BI$19,MATCH($O$7,GRID!$A$13:$A$19,0),MATCH(1,($V$2=GRID!$B$1:$BI$1)*(КАЛЕНДАРЬ!$BF14=GRID!$B$3:$BI$3), 0))*(1-GRID!$B$29))</f>
        <v>222000</v>
      </c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</row>
    <row r="31" spans="1:32" hidden="1" x14ac:dyDescent="0.2">
      <c r="A31" s="57" t="s">
        <v>13</v>
      </c>
      <c r="B31" s="58">
        <v>12</v>
      </c>
      <c r="C31" s="24" cm="1">
        <f t="array" ref="C31">IF($I$2="Открытый тариф",
INDEX(GRID!$B$4:$BI$10,MATCH($C$7,GRID!$A$4:$A$10,0),MATCH(1,($V$2=GRID!$B$1:$BI$1)*(КАЛЕНДАРЬ!BF15=GRID!$B$3:$BI$3), 0)),
INDEX(GRID!$B$4:$BI$10,MATCH($C$7,GRID!$A$4:$A$10,0),MATCH(1,($V$2=GRID!$B$1:$BI$1)*(КАЛЕНДАРЬ!BF15=GRID!$B$3:$BI$3), 0))*(1-GRID!$B$29))</f>
        <v>27100</v>
      </c>
      <c r="D31" s="24" cm="1">
        <f t="array" ref="D31">IF($I$2="Открытый тариф",
INDEX(GRID!$B$13:$BI$19,MATCH($C$7,GRID!$A$13:$A$19,0),MATCH(1,($V$2=GRID!$B$1:$BI$1)*(КАЛЕНДАРЬ!$BF15=GRID!$B$3:$BI$3), 0)),
INDEX(GRID!$B$13:$BI$19,MATCH($C$7,GRID!$A$13:$A$19,0),MATCH(1,($V$2=GRID!$B$1:$BI$1)*(КАЛЕНДАРЬ!$BF15=GRID!$B$3:$BI$3), 0))*(1-GRID!$B$29))</f>
        <v>30400</v>
      </c>
      <c r="E31" s="24" cm="1">
        <f t="array" ref="E31">IF($I$2="Открытый тариф",
INDEX(GRID!$B$4:$BI$10,MATCH($E$7,GRID!$A$4:$A$10,0),MATCH(1,($V$2=GRID!$B$1:$BI$1)*(КАЛЕНДАРЬ!BF15=GRID!$B$3:$BI$3), 0)),
INDEX(GRID!$B$4:$BI$10,MATCH($E$7,GRID!$A$4:$A$10,0),MATCH(1,($V$2=GRID!$B$1:$BI$1)*(КАЛЕНДАРЬ!BF15=GRID!$B$3:$BI$3), 0))*(1-GRID!$B$29))</f>
        <v>31500</v>
      </c>
      <c r="F31" s="24" cm="1">
        <f t="array" ref="F31">IF($I$2="Открытый тариф",
INDEX(GRID!$B$13:$BI$19,MATCH($E$7,GRID!$A$13:$A$19,0),MATCH(1,($V$2=GRID!$B$1:$BI$1)*(КАЛЕНДАРЬ!$BF15=GRID!$B$3:$BI$3), 0)),
INDEX(GRID!$B$13:$BI$19,MATCH($E$7,GRID!$A$13:$A$19,0),MATCH(1,($V$2=GRID!$B$1:$BI$1)*(КАЛЕНДАРЬ!$BF15=GRID!$B$3:$BI$3), 0))*(1-GRID!$B$29))</f>
        <v>34800</v>
      </c>
      <c r="G31" s="24" cm="1">
        <f t="array" ref="G31">IF($I$2="Открытый тариф",
INDEX(GRID!$B$4:$BI$10,MATCH($G$7,GRID!$A$4:$A$10,0),MATCH(1,($V$2=GRID!$B$1:$BI$1)*(КАЛЕНДАРЬ!BF15=GRID!$B$3:$BI$3), 0)),
INDEX(GRID!$B$4:$BI$10,MATCH($G$7,GRID!$A$4:$A$10,0),MATCH(1,($V$2=GRID!$B$1:$BI$1)*(КАЛЕНДАРЬ!BF15=GRID!$B$3:$BI$3), 0))*(1-GRID!$B$29))</f>
        <v>36800</v>
      </c>
      <c r="H31" s="24" cm="1">
        <f t="array" ref="H31">IF($I$2="Открытый тариф",
INDEX(GRID!$B$13:$BI$19,MATCH($G$7,GRID!$A$13:$A$19,0),MATCH(1,($V$2=GRID!$B$1:$BI$1)*(КАЛЕНДАРЬ!$BF15=GRID!$B$3:$BI$3), 0)),
INDEX(GRID!$B$13:$BI$19,MATCH($G$7,GRID!$A$13:$A$19,0),MATCH(1,($V$2=GRID!$B$1:$BI$1)*(КАЛЕНДАРЬ!$BF15=GRID!$B$3:$BI$3), 0))*(1-GRID!$B$29))</f>
        <v>40100</v>
      </c>
      <c r="I31" s="24" cm="1">
        <f t="array" ref="I31">IF($I$2="Открытый тариф",
INDEX(GRID!$B$4:$BI$10,MATCH($I$7,GRID!$A$4:$A$10,0),MATCH(1,($V$2=GRID!$B$1:$BI$1)*(КАЛЕНДАРЬ!BF15=GRID!$B$3:$BI$3), 0)),
INDEX(GRID!$B$4:$BI$10,MATCH($I$7,GRID!$A$4:$A$10,0),MATCH(1,($V$2=GRID!$B$1:$BI$1)*(КАЛЕНДАРЬ!BF15=GRID!$B$3:$BI$3), 0))*(1-GRID!$B$29))</f>
        <v>49100</v>
      </c>
      <c r="J31" s="24" cm="1">
        <f t="array" ref="J31">IF($I$2="Открытый тариф",
INDEX(GRID!$B$13:$BI$19,MATCH($I$7,GRID!$A$13:$A$19,0),MATCH(1,($V$2=GRID!$B$1:$BI$1)*(КАЛЕНДАРЬ!$BF15=GRID!$B$3:$BI$3), 0)),
INDEX(GRID!$B$13:$BI$19,MATCH($I$7,GRID!$A$13:$A$19,0),MATCH(1,($V$2=GRID!$B$1:$BI$1)*(КАЛЕНДАРЬ!$BF15=GRID!$B$3:$BI$3), 0))*(1-GRID!$B$29))</f>
        <v>52400</v>
      </c>
      <c r="K31" s="24" cm="1">
        <f t="array" ref="K31">IF($I$2="Открытый тариф",
INDEX(GRID!$B$4:$BI$10,MATCH($K$7,GRID!$A$4:$A$10,0),MATCH(1,($V$2=GRID!$B$1:$BI$1)*(КАЛЕНДАРЬ!BF15=GRID!$B$3:$BI$3), 0)),
INDEX(GRID!$B$4:$BI$10,MATCH($K$7,GRID!$A$4:$A$10,0),MATCH(1,($V$2=GRID!$B$1:$BI$1)*(КАЛЕНДАРЬ!BF15=GRID!$B$3:$BI$3), 0))*(1-GRID!$B$29))</f>
        <v>66600</v>
      </c>
      <c r="L31" s="24" cm="1">
        <f t="array" ref="L31">IF($I$2="Открытый тариф",
INDEX(GRID!$B$13:$BI$19,MATCH($K$7,GRID!$A$13:$A$19,0),MATCH(1,($V$2=GRID!$B$1:$BI$1)*(КАЛЕНДАРЬ!$BF15=GRID!$B$3:$BI$3), 0)),
INDEX(GRID!$B$13:$BI$19,MATCH($K$7,GRID!$A$13:$A$19,0),MATCH(1,($V$2=GRID!$B$1:$BI$1)*(КАЛЕНДАРЬ!$BF15=GRID!$B$3:$BI$3), 0))*(1-GRID!$B$29))</f>
        <v>69900</v>
      </c>
      <c r="M31" s="24" cm="1">
        <f t="array" ref="M31">IF($I$2="Открытый тариф",
INDEX(GRID!$B$4:$BI$10,MATCH($M$7,GRID!$A$4:$A$10,0),MATCH(1,($V$2=GRID!$B$1:$BI$1)*(КАЛЕНДАРЬ!BF15=GRID!$B$3:$BI$3), 0)),
INDEX(GRID!$B$4:$BI$10,MATCH($M$7,GRID!$A$4:$A$10,0),MATCH(1,($V$2=GRID!$B$1:$BI$1)*(КАЛЕНДАРЬ!BF15=GRID!$B$3:$BI$3), 0))*(1-GRID!$B$29))</f>
        <v>92900</v>
      </c>
      <c r="N31" s="24" cm="1">
        <f t="array" ref="N31">IF($I$2="Открытый тариф",
INDEX(GRID!$B$13:$BI$19,MATCH($M$7,GRID!$A$13:$A$19,0),MATCH(1,($V$2=GRID!$B$1:$BI$1)*(КАЛЕНДАРЬ!$BF15=GRID!$B$3:$BI$3), 0)),
INDEX(GRID!$B$13:$BI$19,MATCH($M$7,GRID!$A$13:$A$19,0),MATCH(1,($V$2=GRID!$B$1:$BI$1)*(КАЛЕНДАРЬ!$BF15=GRID!$B$3:$BI$3), 0))*(1-GRID!$B$29))</f>
        <v>96200</v>
      </c>
      <c r="O31" s="24" cm="1">
        <f t="array" ref="O31">IF($I$2="Открытый тариф",
INDEX(GRID!$B$4:$BI$10,MATCH($O$7,GRID!$A$4:$A$10,0),MATCH(1,($V$2=GRID!$B$1:$BI$1)*(КАЛЕНДАРЬ!BF15=GRID!$B$3:$BI$3), 0)),
INDEX(GRID!$B$4:$BI$10,MATCH($O$7,GRID!$A$4:$A$10,0),MATCH(1,($V$2=GRID!$B$1:$BI$1)*(КАЛЕНДАРЬ!BF15=GRID!$B$3:$BI$3), 0))*(1-GRID!$B$29))</f>
        <v>218700</v>
      </c>
      <c r="P31" s="24" cm="1">
        <f t="array" ref="P31">IF($I$2="Открытый тариф",
INDEX(GRID!$B$13:$BI$19,MATCH($O$7,GRID!$A$13:$A$19,0),MATCH(1,($V$2=GRID!$B$1:$BI$1)*(КАЛЕНДАРЬ!$BF15=GRID!$B$3:$BI$3), 0)),
INDEX(GRID!$B$13:$BI$19,MATCH($O$7,GRID!$A$13:$A$19,0),MATCH(1,($V$2=GRID!$B$1:$BI$1)*(КАЛЕНДАРЬ!$BF15=GRID!$B$3:$BI$3), 0))*(1-GRID!$B$29))</f>
        <v>222000</v>
      </c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</row>
    <row r="32" spans="1:32" hidden="1" x14ac:dyDescent="0.2">
      <c r="A32" s="57" t="s">
        <v>14</v>
      </c>
      <c r="B32" s="58">
        <v>13</v>
      </c>
      <c r="C32" s="24" cm="1">
        <f t="array" ref="C32">IF($I$2="Открытый тариф",
INDEX(GRID!$B$4:$BI$10,MATCH($C$7,GRID!$A$4:$A$10,0),MATCH(1,($V$2=GRID!$B$1:$BI$1)*(КАЛЕНДАРЬ!BF16=GRID!$B$3:$BI$3), 0)),
INDEX(GRID!$B$4:$BI$10,MATCH($C$7,GRID!$A$4:$A$10,0),MATCH(1,($V$2=GRID!$B$1:$BI$1)*(КАЛЕНДАРЬ!BF16=GRID!$B$3:$BI$3), 0))*(1-GRID!$B$29))</f>
        <v>27100</v>
      </c>
      <c r="D32" s="24" cm="1">
        <f t="array" ref="D32">IF($I$2="Открытый тариф",
INDEX(GRID!$B$13:$BI$19,MATCH($C$7,GRID!$A$13:$A$19,0),MATCH(1,($V$2=GRID!$B$1:$BI$1)*(КАЛЕНДАРЬ!$BF16=GRID!$B$3:$BI$3), 0)),
INDEX(GRID!$B$13:$BI$19,MATCH($C$7,GRID!$A$13:$A$19,0),MATCH(1,($V$2=GRID!$B$1:$BI$1)*(КАЛЕНДАРЬ!$BF16=GRID!$B$3:$BI$3), 0))*(1-GRID!$B$29))</f>
        <v>30400</v>
      </c>
      <c r="E32" s="24" cm="1">
        <f t="array" ref="E32">IF($I$2="Открытый тариф",
INDEX(GRID!$B$4:$BI$10,MATCH($E$7,GRID!$A$4:$A$10,0),MATCH(1,($V$2=GRID!$B$1:$BI$1)*(КАЛЕНДАРЬ!BF16=GRID!$B$3:$BI$3), 0)),
INDEX(GRID!$B$4:$BI$10,MATCH($E$7,GRID!$A$4:$A$10,0),MATCH(1,($V$2=GRID!$B$1:$BI$1)*(КАЛЕНДАРЬ!BF16=GRID!$B$3:$BI$3), 0))*(1-GRID!$B$29))</f>
        <v>31500</v>
      </c>
      <c r="F32" s="24" cm="1">
        <f t="array" ref="F32">IF($I$2="Открытый тариф",
INDEX(GRID!$B$13:$BI$19,MATCH($E$7,GRID!$A$13:$A$19,0),MATCH(1,($V$2=GRID!$B$1:$BI$1)*(КАЛЕНДАРЬ!$BF16=GRID!$B$3:$BI$3), 0)),
INDEX(GRID!$B$13:$BI$19,MATCH($E$7,GRID!$A$13:$A$19,0),MATCH(1,($V$2=GRID!$B$1:$BI$1)*(КАЛЕНДАРЬ!$BF16=GRID!$B$3:$BI$3), 0))*(1-GRID!$B$29))</f>
        <v>34800</v>
      </c>
      <c r="G32" s="24" cm="1">
        <f t="array" ref="G32">IF($I$2="Открытый тариф",
INDEX(GRID!$B$4:$BI$10,MATCH($G$7,GRID!$A$4:$A$10,0),MATCH(1,($V$2=GRID!$B$1:$BI$1)*(КАЛЕНДАРЬ!BF16=GRID!$B$3:$BI$3), 0)),
INDEX(GRID!$B$4:$BI$10,MATCH($G$7,GRID!$A$4:$A$10,0),MATCH(1,($V$2=GRID!$B$1:$BI$1)*(КАЛЕНДАРЬ!BF16=GRID!$B$3:$BI$3), 0))*(1-GRID!$B$29))</f>
        <v>36800</v>
      </c>
      <c r="H32" s="24" cm="1">
        <f t="array" ref="H32">IF($I$2="Открытый тариф",
INDEX(GRID!$B$13:$BI$19,MATCH($G$7,GRID!$A$13:$A$19,0),MATCH(1,($V$2=GRID!$B$1:$BI$1)*(КАЛЕНДАРЬ!$BF16=GRID!$B$3:$BI$3), 0)),
INDEX(GRID!$B$13:$BI$19,MATCH($G$7,GRID!$A$13:$A$19,0),MATCH(1,($V$2=GRID!$B$1:$BI$1)*(КАЛЕНДАРЬ!$BF16=GRID!$B$3:$BI$3), 0))*(1-GRID!$B$29))</f>
        <v>40100</v>
      </c>
      <c r="I32" s="24" cm="1">
        <f t="array" ref="I32">IF($I$2="Открытый тариф",
INDEX(GRID!$B$4:$BI$10,MATCH($I$7,GRID!$A$4:$A$10,0),MATCH(1,($V$2=GRID!$B$1:$BI$1)*(КАЛЕНДАРЬ!BF16=GRID!$B$3:$BI$3), 0)),
INDEX(GRID!$B$4:$BI$10,MATCH($I$7,GRID!$A$4:$A$10,0),MATCH(1,($V$2=GRID!$B$1:$BI$1)*(КАЛЕНДАРЬ!BF16=GRID!$B$3:$BI$3), 0))*(1-GRID!$B$29))</f>
        <v>49100</v>
      </c>
      <c r="J32" s="24" cm="1">
        <f t="array" ref="J32">IF($I$2="Открытый тариф",
INDEX(GRID!$B$13:$BI$19,MATCH($I$7,GRID!$A$13:$A$19,0),MATCH(1,($V$2=GRID!$B$1:$BI$1)*(КАЛЕНДАРЬ!$BF16=GRID!$B$3:$BI$3), 0)),
INDEX(GRID!$B$13:$BI$19,MATCH($I$7,GRID!$A$13:$A$19,0),MATCH(1,($V$2=GRID!$B$1:$BI$1)*(КАЛЕНДАРЬ!$BF16=GRID!$B$3:$BI$3), 0))*(1-GRID!$B$29))</f>
        <v>52400</v>
      </c>
      <c r="K32" s="24" cm="1">
        <f t="array" ref="K32">IF($I$2="Открытый тариф",
INDEX(GRID!$B$4:$BI$10,MATCH($K$7,GRID!$A$4:$A$10,0),MATCH(1,($V$2=GRID!$B$1:$BI$1)*(КАЛЕНДАРЬ!BF16=GRID!$B$3:$BI$3), 0)),
INDEX(GRID!$B$4:$BI$10,MATCH($K$7,GRID!$A$4:$A$10,0),MATCH(1,($V$2=GRID!$B$1:$BI$1)*(КАЛЕНДАРЬ!BF16=GRID!$B$3:$BI$3), 0))*(1-GRID!$B$29))</f>
        <v>66600</v>
      </c>
      <c r="L32" s="24" cm="1">
        <f t="array" ref="L32">IF($I$2="Открытый тариф",
INDEX(GRID!$B$13:$BI$19,MATCH($K$7,GRID!$A$13:$A$19,0),MATCH(1,($V$2=GRID!$B$1:$BI$1)*(КАЛЕНДАРЬ!$BF16=GRID!$B$3:$BI$3), 0)),
INDEX(GRID!$B$13:$BI$19,MATCH($K$7,GRID!$A$13:$A$19,0),MATCH(1,($V$2=GRID!$B$1:$BI$1)*(КАЛЕНДАРЬ!$BF16=GRID!$B$3:$BI$3), 0))*(1-GRID!$B$29))</f>
        <v>69900</v>
      </c>
      <c r="M32" s="24" cm="1">
        <f t="array" ref="M32">IF($I$2="Открытый тариф",
INDEX(GRID!$B$4:$BI$10,MATCH($M$7,GRID!$A$4:$A$10,0),MATCH(1,($V$2=GRID!$B$1:$BI$1)*(КАЛЕНДАРЬ!BF16=GRID!$B$3:$BI$3), 0)),
INDEX(GRID!$B$4:$BI$10,MATCH($M$7,GRID!$A$4:$A$10,0),MATCH(1,($V$2=GRID!$B$1:$BI$1)*(КАЛЕНДАРЬ!BF16=GRID!$B$3:$BI$3), 0))*(1-GRID!$B$29))</f>
        <v>92900</v>
      </c>
      <c r="N32" s="24" cm="1">
        <f t="array" ref="N32">IF($I$2="Открытый тариф",
INDEX(GRID!$B$13:$BI$19,MATCH($M$7,GRID!$A$13:$A$19,0),MATCH(1,($V$2=GRID!$B$1:$BI$1)*(КАЛЕНДАРЬ!$BF16=GRID!$B$3:$BI$3), 0)),
INDEX(GRID!$B$13:$BI$19,MATCH($M$7,GRID!$A$13:$A$19,0),MATCH(1,($V$2=GRID!$B$1:$BI$1)*(КАЛЕНДАРЬ!$BF16=GRID!$B$3:$BI$3), 0))*(1-GRID!$B$29))</f>
        <v>96200</v>
      </c>
      <c r="O32" s="24" cm="1">
        <f t="array" ref="O32">IF($I$2="Открытый тариф",
INDEX(GRID!$B$4:$BI$10,MATCH($O$7,GRID!$A$4:$A$10,0),MATCH(1,($V$2=GRID!$B$1:$BI$1)*(КАЛЕНДАРЬ!BF16=GRID!$B$3:$BI$3), 0)),
INDEX(GRID!$B$4:$BI$10,MATCH($O$7,GRID!$A$4:$A$10,0),MATCH(1,($V$2=GRID!$B$1:$BI$1)*(КАЛЕНДАРЬ!BF16=GRID!$B$3:$BI$3), 0))*(1-GRID!$B$29))</f>
        <v>218700</v>
      </c>
      <c r="P32" s="24" cm="1">
        <f t="array" ref="P32">IF($I$2="Открытый тариф",
INDEX(GRID!$B$13:$BI$19,MATCH($O$7,GRID!$A$13:$A$19,0),MATCH(1,($V$2=GRID!$B$1:$BI$1)*(КАЛЕНДАРЬ!$BF16=GRID!$B$3:$BI$3), 0)),
INDEX(GRID!$B$13:$BI$19,MATCH($O$7,GRID!$A$13:$A$19,0),MATCH(1,($V$2=GRID!$B$1:$BI$1)*(КАЛЕНДАРЬ!$BF16=GRID!$B$3:$BI$3), 0))*(1-GRID!$B$29))</f>
        <v>222000</v>
      </c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</row>
    <row r="33" spans="1:32" hidden="1" x14ac:dyDescent="0.2">
      <c r="A33" s="57" t="s">
        <v>15</v>
      </c>
      <c r="B33" s="58">
        <v>14</v>
      </c>
      <c r="C33" s="24" cm="1">
        <f t="array" ref="C33">IF($I$2="Открытый тариф",
INDEX(GRID!$B$4:$BI$10,MATCH($C$7,GRID!$A$4:$A$10,0),MATCH(1,($V$2=GRID!$B$1:$BI$1)*(КАЛЕНДАРЬ!BF17=GRID!$B$3:$BI$3), 0)),
INDEX(GRID!$B$4:$BI$10,MATCH($C$7,GRID!$A$4:$A$10,0),MATCH(1,($V$2=GRID!$B$1:$BI$1)*(КАЛЕНДАРЬ!BF17=GRID!$B$3:$BI$3), 0))*(1-GRID!$B$29))</f>
        <v>29400</v>
      </c>
      <c r="D33" s="24" cm="1">
        <f t="array" ref="D33">IF($I$2="Открытый тариф",
INDEX(GRID!$B$13:$BI$19,MATCH($C$7,GRID!$A$13:$A$19,0),MATCH(1,($V$2=GRID!$B$1:$BI$1)*(КАЛЕНДАРЬ!$BF17=GRID!$B$3:$BI$3), 0)),
INDEX(GRID!$B$13:$BI$19,MATCH($C$7,GRID!$A$13:$A$19,0),MATCH(1,($V$2=GRID!$B$1:$BI$1)*(КАЛЕНДАРЬ!$BF17=GRID!$B$3:$BI$3), 0))*(1-GRID!$B$29))</f>
        <v>32700</v>
      </c>
      <c r="E33" s="24" cm="1">
        <f t="array" ref="E33">IF($I$2="Открытый тариф",
INDEX(GRID!$B$4:$BI$10,MATCH($E$7,GRID!$A$4:$A$10,0),MATCH(1,($V$2=GRID!$B$1:$BI$1)*(КАЛЕНДАРЬ!BF17=GRID!$B$3:$BI$3), 0)),
INDEX(GRID!$B$4:$BI$10,MATCH($E$7,GRID!$A$4:$A$10,0),MATCH(1,($V$2=GRID!$B$1:$BI$1)*(КАЛЕНДАРЬ!BF17=GRID!$B$3:$BI$3), 0))*(1-GRID!$B$29))</f>
        <v>33900</v>
      </c>
      <c r="F33" s="24" cm="1">
        <f t="array" ref="F33">IF($I$2="Открытый тариф",
INDEX(GRID!$B$13:$BI$19,MATCH($E$7,GRID!$A$13:$A$19,0),MATCH(1,($V$2=GRID!$B$1:$BI$1)*(КАЛЕНДАРЬ!$BF17=GRID!$B$3:$BI$3), 0)),
INDEX(GRID!$B$13:$BI$19,MATCH($E$7,GRID!$A$13:$A$19,0),MATCH(1,($V$2=GRID!$B$1:$BI$1)*(КАЛЕНДАРЬ!$BF17=GRID!$B$3:$BI$3), 0))*(1-GRID!$B$29))</f>
        <v>37200</v>
      </c>
      <c r="G33" s="24" cm="1">
        <f t="array" ref="G33">IF($I$2="Открытый тариф",
INDEX(GRID!$B$4:$BI$10,MATCH($G$7,GRID!$A$4:$A$10,0),MATCH(1,($V$2=GRID!$B$1:$BI$1)*(КАЛЕНДАРЬ!BF17=GRID!$B$3:$BI$3), 0)),
INDEX(GRID!$B$4:$BI$10,MATCH($G$7,GRID!$A$4:$A$10,0),MATCH(1,($V$2=GRID!$B$1:$BI$1)*(КАЛЕНДАРЬ!BF17=GRID!$B$3:$BI$3), 0))*(1-GRID!$B$29))</f>
        <v>39300</v>
      </c>
      <c r="H33" s="24" cm="1">
        <f t="array" ref="H33">IF($I$2="Открытый тариф",
INDEX(GRID!$B$13:$BI$19,MATCH($G$7,GRID!$A$13:$A$19,0),MATCH(1,($V$2=GRID!$B$1:$BI$1)*(КАЛЕНДАРЬ!$BF17=GRID!$B$3:$BI$3), 0)),
INDEX(GRID!$B$13:$BI$19,MATCH($G$7,GRID!$A$13:$A$19,0),MATCH(1,($V$2=GRID!$B$1:$BI$1)*(КАЛЕНДАРЬ!$BF17=GRID!$B$3:$BI$3), 0))*(1-GRID!$B$29))</f>
        <v>42600</v>
      </c>
      <c r="I33" s="24" cm="1">
        <f t="array" ref="I33">IF($I$2="Открытый тариф",
INDEX(GRID!$B$4:$BI$10,MATCH($I$7,GRID!$A$4:$A$10,0),MATCH(1,($V$2=GRID!$B$1:$BI$1)*(КАЛЕНДАРЬ!BF17=GRID!$B$3:$BI$3), 0)),
INDEX(GRID!$B$4:$BI$10,MATCH($I$7,GRID!$A$4:$A$10,0),MATCH(1,($V$2=GRID!$B$1:$BI$1)*(КАЛЕНДАРЬ!BF17=GRID!$B$3:$BI$3), 0))*(1-GRID!$B$29))</f>
        <v>51900</v>
      </c>
      <c r="J33" s="24" cm="1">
        <f t="array" ref="J33">IF($I$2="Открытый тариф",
INDEX(GRID!$B$13:$BI$19,MATCH($I$7,GRID!$A$13:$A$19,0),MATCH(1,($V$2=GRID!$B$1:$BI$1)*(КАЛЕНДАРЬ!$BF17=GRID!$B$3:$BI$3), 0)),
INDEX(GRID!$B$13:$BI$19,MATCH($I$7,GRID!$A$13:$A$19,0),MATCH(1,($V$2=GRID!$B$1:$BI$1)*(КАЛЕНДАРЬ!$BF17=GRID!$B$3:$BI$3), 0))*(1-GRID!$B$29))</f>
        <v>55200</v>
      </c>
      <c r="K33" s="24" cm="1">
        <f t="array" ref="K33">IF($I$2="Открытый тариф",
INDEX(GRID!$B$4:$BI$10,MATCH($K$7,GRID!$A$4:$A$10,0),MATCH(1,($V$2=GRID!$B$1:$BI$1)*(КАЛЕНДАРЬ!BF17=GRID!$B$3:$BI$3), 0)),
INDEX(GRID!$B$4:$BI$10,MATCH($K$7,GRID!$A$4:$A$10,0),MATCH(1,($V$2=GRID!$B$1:$BI$1)*(КАЛЕНДАРЬ!BF17=GRID!$B$3:$BI$3), 0))*(1-GRID!$B$29))</f>
        <v>69900</v>
      </c>
      <c r="L33" s="24" cm="1">
        <f t="array" ref="L33">IF($I$2="Открытый тариф",
INDEX(GRID!$B$13:$BI$19,MATCH($K$7,GRID!$A$13:$A$19,0),MATCH(1,($V$2=GRID!$B$1:$BI$1)*(КАЛЕНДАРЬ!$BF17=GRID!$B$3:$BI$3), 0)),
INDEX(GRID!$B$13:$BI$19,MATCH($K$7,GRID!$A$13:$A$19,0),MATCH(1,($V$2=GRID!$B$1:$BI$1)*(КАЛЕНДАРЬ!$BF17=GRID!$B$3:$BI$3), 0))*(1-GRID!$B$29))</f>
        <v>73200</v>
      </c>
      <c r="M33" s="24" cm="1">
        <f t="array" ref="M33">IF($I$2="Открытый тариф",
INDEX(GRID!$B$4:$BI$10,MATCH($M$7,GRID!$A$4:$A$10,0),MATCH(1,($V$2=GRID!$B$1:$BI$1)*(КАЛЕНДАРЬ!BF17=GRID!$B$3:$BI$3), 0)),
INDEX(GRID!$B$4:$BI$10,MATCH($M$7,GRID!$A$4:$A$10,0),MATCH(1,($V$2=GRID!$B$1:$BI$1)*(КАЛЕНДАРЬ!BF17=GRID!$B$3:$BI$3), 0))*(1-GRID!$B$29))</f>
        <v>96900</v>
      </c>
      <c r="N33" s="24" cm="1">
        <f t="array" ref="N33">IF($I$2="Открытый тариф",
INDEX(GRID!$B$13:$BI$19,MATCH($M$7,GRID!$A$13:$A$19,0),MATCH(1,($V$2=GRID!$B$1:$BI$1)*(КАЛЕНДАРЬ!$BF17=GRID!$B$3:$BI$3), 0)),
INDEX(GRID!$B$13:$BI$19,MATCH($M$7,GRID!$A$13:$A$19,0),MATCH(1,($V$2=GRID!$B$1:$BI$1)*(КАЛЕНДАРЬ!$BF17=GRID!$B$3:$BI$3), 0))*(1-GRID!$B$29))</f>
        <v>100200</v>
      </c>
      <c r="O33" s="24" cm="1">
        <f t="array" ref="O33">IF($I$2="Открытый тариф",
INDEX(GRID!$B$4:$BI$10,MATCH($O$7,GRID!$A$4:$A$10,0),MATCH(1,($V$2=GRID!$B$1:$BI$1)*(КАЛЕНДАРЬ!BF17=GRID!$B$3:$BI$3), 0)),
INDEX(GRID!$B$4:$BI$10,MATCH($O$7,GRID!$A$4:$A$10,0),MATCH(1,($V$2=GRID!$B$1:$BI$1)*(КАЛЕНДАРЬ!BF17=GRID!$B$3:$BI$3), 0))*(1-GRID!$B$29))</f>
        <v>227200</v>
      </c>
      <c r="P33" s="24" cm="1">
        <f t="array" ref="P33">IF($I$2="Открытый тариф",
INDEX(GRID!$B$13:$BI$19,MATCH($O$7,GRID!$A$13:$A$19,0),MATCH(1,($V$2=GRID!$B$1:$BI$1)*(КАЛЕНДАРЬ!$BF17=GRID!$B$3:$BI$3), 0)),
INDEX(GRID!$B$13:$BI$19,MATCH($O$7,GRID!$A$13:$A$19,0),MATCH(1,($V$2=GRID!$B$1:$BI$1)*(КАЛЕНДАРЬ!$BF17=GRID!$B$3:$BI$3), 0))*(1-GRID!$B$29))</f>
        <v>230500</v>
      </c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</row>
    <row r="34" spans="1:32" hidden="1" x14ac:dyDescent="0.2">
      <c r="A34" s="57" t="s">
        <v>16</v>
      </c>
      <c r="B34" s="58">
        <v>15</v>
      </c>
      <c r="C34" s="24" cm="1">
        <f t="array" ref="C34">IF($I$2="Открытый тариф",
INDEX(GRID!$B$4:$BI$10,MATCH($C$7,GRID!$A$4:$A$10,0),MATCH(1,($V$2=GRID!$B$1:$BI$1)*(КАЛЕНДАРЬ!BF18=GRID!$B$3:$BI$3), 0)),
INDEX(GRID!$B$4:$BI$10,MATCH($C$7,GRID!$A$4:$A$10,0),MATCH(1,($V$2=GRID!$B$1:$BI$1)*(КАЛЕНДАРЬ!BF18=GRID!$B$3:$BI$3), 0))*(1-GRID!$B$29))</f>
        <v>29400</v>
      </c>
      <c r="D34" s="24" cm="1">
        <f t="array" ref="D34">IF($I$2="Открытый тариф",
INDEX(GRID!$B$13:$BI$19,MATCH($C$7,GRID!$A$13:$A$19,0),MATCH(1,($V$2=GRID!$B$1:$BI$1)*(КАЛЕНДАРЬ!$BF18=GRID!$B$3:$BI$3), 0)),
INDEX(GRID!$B$13:$BI$19,MATCH($C$7,GRID!$A$13:$A$19,0),MATCH(1,($V$2=GRID!$B$1:$BI$1)*(КАЛЕНДАРЬ!$BF18=GRID!$B$3:$BI$3), 0))*(1-GRID!$B$29))</f>
        <v>32700</v>
      </c>
      <c r="E34" s="24" cm="1">
        <f t="array" ref="E34">IF($I$2="Открытый тариф",
INDEX(GRID!$B$4:$BI$10,MATCH($E$7,GRID!$A$4:$A$10,0),MATCH(1,($V$2=GRID!$B$1:$BI$1)*(КАЛЕНДАРЬ!BF18=GRID!$B$3:$BI$3), 0)),
INDEX(GRID!$B$4:$BI$10,MATCH($E$7,GRID!$A$4:$A$10,0),MATCH(1,($V$2=GRID!$B$1:$BI$1)*(КАЛЕНДАРЬ!BF18=GRID!$B$3:$BI$3), 0))*(1-GRID!$B$29))</f>
        <v>33900</v>
      </c>
      <c r="F34" s="24" cm="1">
        <f t="array" ref="F34">IF($I$2="Открытый тариф",
INDEX(GRID!$B$13:$BI$19,MATCH($E$7,GRID!$A$13:$A$19,0),MATCH(1,($V$2=GRID!$B$1:$BI$1)*(КАЛЕНДАРЬ!$BF18=GRID!$B$3:$BI$3), 0)),
INDEX(GRID!$B$13:$BI$19,MATCH($E$7,GRID!$A$13:$A$19,0),MATCH(1,($V$2=GRID!$B$1:$BI$1)*(КАЛЕНДАРЬ!$BF18=GRID!$B$3:$BI$3), 0))*(1-GRID!$B$29))</f>
        <v>37200</v>
      </c>
      <c r="G34" s="24" cm="1">
        <f t="array" ref="G34">IF($I$2="Открытый тариф",
INDEX(GRID!$B$4:$BI$10,MATCH($G$7,GRID!$A$4:$A$10,0),MATCH(1,($V$2=GRID!$B$1:$BI$1)*(КАЛЕНДАРЬ!BF18=GRID!$B$3:$BI$3), 0)),
INDEX(GRID!$B$4:$BI$10,MATCH($G$7,GRID!$A$4:$A$10,0),MATCH(1,($V$2=GRID!$B$1:$BI$1)*(КАЛЕНДАРЬ!BF18=GRID!$B$3:$BI$3), 0))*(1-GRID!$B$29))</f>
        <v>39300</v>
      </c>
      <c r="H34" s="24" cm="1">
        <f t="array" ref="H34">IF($I$2="Открытый тариф",
INDEX(GRID!$B$13:$BI$19,MATCH($G$7,GRID!$A$13:$A$19,0),MATCH(1,($V$2=GRID!$B$1:$BI$1)*(КАЛЕНДАРЬ!$BF18=GRID!$B$3:$BI$3), 0)),
INDEX(GRID!$B$13:$BI$19,MATCH($G$7,GRID!$A$13:$A$19,0),MATCH(1,($V$2=GRID!$B$1:$BI$1)*(КАЛЕНДАРЬ!$BF18=GRID!$B$3:$BI$3), 0))*(1-GRID!$B$29))</f>
        <v>42600</v>
      </c>
      <c r="I34" s="24" cm="1">
        <f t="array" ref="I34">IF($I$2="Открытый тариф",
INDEX(GRID!$B$4:$BI$10,MATCH($I$7,GRID!$A$4:$A$10,0),MATCH(1,($V$2=GRID!$B$1:$BI$1)*(КАЛЕНДАРЬ!BF18=GRID!$B$3:$BI$3), 0)),
INDEX(GRID!$B$4:$BI$10,MATCH($I$7,GRID!$A$4:$A$10,0),MATCH(1,($V$2=GRID!$B$1:$BI$1)*(КАЛЕНДАРЬ!BF18=GRID!$B$3:$BI$3), 0))*(1-GRID!$B$29))</f>
        <v>51900</v>
      </c>
      <c r="J34" s="24" cm="1">
        <f t="array" ref="J34">IF($I$2="Открытый тариф",
INDEX(GRID!$B$13:$BI$19,MATCH($I$7,GRID!$A$13:$A$19,0),MATCH(1,($V$2=GRID!$B$1:$BI$1)*(КАЛЕНДАРЬ!$BF18=GRID!$B$3:$BI$3), 0)),
INDEX(GRID!$B$13:$BI$19,MATCH($I$7,GRID!$A$13:$A$19,0),MATCH(1,($V$2=GRID!$B$1:$BI$1)*(КАЛЕНДАРЬ!$BF18=GRID!$B$3:$BI$3), 0))*(1-GRID!$B$29))</f>
        <v>55200</v>
      </c>
      <c r="K34" s="24" cm="1">
        <f t="array" ref="K34">IF($I$2="Открытый тариф",
INDEX(GRID!$B$4:$BI$10,MATCH($K$7,GRID!$A$4:$A$10,0),MATCH(1,($V$2=GRID!$B$1:$BI$1)*(КАЛЕНДАРЬ!BF18=GRID!$B$3:$BI$3), 0)),
INDEX(GRID!$B$4:$BI$10,MATCH($K$7,GRID!$A$4:$A$10,0),MATCH(1,($V$2=GRID!$B$1:$BI$1)*(КАЛЕНДАРЬ!BF18=GRID!$B$3:$BI$3), 0))*(1-GRID!$B$29))</f>
        <v>69900</v>
      </c>
      <c r="L34" s="24" cm="1">
        <f t="array" ref="L34">IF($I$2="Открытый тариф",
INDEX(GRID!$B$13:$BI$19,MATCH($K$7,GRID!$A$13:$A$19,0),MATCH(1,($V$2=GRID!$B$1:$BI$1)*(КАЛЕНДАРЬ!$BF18=GRID!$B$3:$BI$3), 0)),
INDEX(GRID!$B$13:$BI$19,MATCH($K$7,GRID!$A$13:$A$19,0),MATCH(1,($V$2=GRID!$B$1:$BI$1)*(КАЛЕНДАРЬ!$BF18=GRID!$B$3:$BI$3), 0))*(1-GRID!$B$29))</f>
        <v>73200</v>
      </c>
      <c r="M34" s="24" cm="1">
        <f t="array" ref="M34">IF($I$2="Открытый тариф",
INDEX(GRID!$B$4:$BI$10,MATCH($M$7,GRID!$A$4:$A$10,0),MATCH(1,($V$2=GRID!$B$1:$BI$1)*(КАЛЕНДАРЬ!BF18=GRID!$B$3:$BI$3), 0)),
INDEX(GRID!$B$4:$BI$10,MATCH($M$7,GRID!$A$4:$A$10,0),MATCH(1,($V$2=GRID!$B$1:$BI$1)*(КАЛЕНДАРЬ!BF18=GRID!$B$3:$BI$3), 0))*(1-GRID!$B$29))</f>
        <v>96900</v>
      </c>
      <c r="N34" s="24" cm="1">
        <f t="array" ref="N34">IF($I$2="Открытый тариф",
INDEX(GRID!$B$13:$BI$19,MATCH($M$7,GRID!$A$13:$A$19,0),MATCH(1,($V$2=GRID!$B$1:$BI$1)*(КАЛЕНДАРЬ!$BF18=GRID!$B$3:$BI$3), 0)),
INDEX(GRID!$B$13:$BI$19,MATCH($M$7,GRID!$A$13:$A$19,0),MATCH(1,($V$2=GRID!$B$1:$BI$1)*(КАЛЕНДАРЬ!$BF18=GRID!$B$3:$BI$3), 0))*(1-GRID!$B$29))</f>
        <v>100200</v>
      </c>
      <c r="O34" s="24" cm="1">
        <f t="array" ref="O34">IF($I$2="Открытый тариф",
INDEX(GRID!$B$4:$BI$10,MATCH($O$7,GRID!$A$4:$A$10,0),MATCH(1,($V$2=GRID!$B$1:$BI$1)*(КАЛЕНДАРЬ!BF18=GRID!$B$3:$BI$3), 0)),
INDEX(GRID!$B$4:$BI$10,MATCH($O$7,GRID!$A$4:$A$10,0),MATCH(1,($V$2=GRID!$B$1:$BI$1)*(КАЛЕНДАРЬ!BF18=GRID!$B$3:$BI$3), 0))*(1-GRID!$B$29))</f>
        <v>227200</v>
      </c>
      <c r="P34" s="24" cm="1">
        <f t="array" ref="P34">IF($I$2="Открытый тариф",
INDEX(GRID!$B$13:$BI$19,MATCH($O$7,GRID!$A$13:$A$19,0),MATCH(1,($V$2=GRID!$B$1:$BI$1)*(КАЛЕНДАРЬ!$BF18=GRID!$B$3:$BI$3), 0)),
INDEX(GRID!$B$13:$BI$19,MATCH($O$7,GRID!$A$13:$A$19,0),MATCH(1,($V$2=GRID!$B$1:$BI$1)*(КАЛЕНДАРЬ!$BF18=GRID!$B$3:$BI$3), 0))*(1-GRID!$B$29))</f>
        <v>230500</v>
      </c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</row>
    <row r="35" spans="1:32" hidden="1" x14ac:dyDescent="0.2">
      <c r="A35" s="57" t="s">
        <v>17</v>
      </c>
      <c r="B35" s="58">
        <v>16</v>
      </c>
      <c r="C35" s="24" cm="1">
        <f t="array" ref="C35">IF($I$2="Открытый тариф",
INDEX(GRID!$B$4:$BI$10,MATCH($C$7,GRID!$A$4:$A$10,0),MATCH(1,($V$2=GRID!$B$1:$BI$1)*(КАЛЕНДАРЬ!BF19=GRID!$B$3:$BI$3), 0)),
INDEX(GRID!$B$4:$BI$10,MATCH($C$7,GRID!$A$4:$A$10,0),MATCH(1,($V$2=GRID!$B$1:$BI$1)*(КАЛЕНДАРЬ!BF19=GRID!$B$3:$BI$3), 0))*(1-GRID!$B$29))</f>
        <v>29400</v>
      </c>
      <c r="D35" s="24" cm="1">
        <f t="array" ref="D35">IF($I$2="Открытый тариф",
INDEX(GRID!$B$13:$BI$19,MATCH($C$7,GRID!$A$13:$A$19,0),MATCH(1,($V$2=GRID!$B$1:$BI$1)*(КАЛЕНДАРЬ!$BF19=GRID!$B$3:$BI$3), 0)),
INDEX(GRID!$B$13:$BI$19,MATCH($C$7,GRID!$A$13:$A$19,0),MATCH(1,($V$2=GRID!$B$1:$BI$1)*(КАЛЕНДАРЬ!$BF19=GRID!$B$3:$BI$3), 0))*(1-GRID!$B$29))</f>
        <v>32700</v>
      </c>
      <c r="E35" s="24" cm="1">
        <f t="array" ref="E35">IF($I$2="Открытый тариф",
INDEX(GRID!$B$4:$BI$10,MATCH($E$7,GRID!$A$4:$A$10,0),MATCH(1,($V$2=GRID!$B$1:$BI$1)*(КАЛЕНДАРЬ!BF19=GRID!$B$3:$BI$3), 0)),
INDEX(GRID!$B$4:$BI$10,MATCH($E$7,GRID!$A$4:$A$10,0),MATCH(1,($V$2=GRID!$B$1:$BI$1)*(КАЛЕНДАРЬ!BF19=GRID!$B$3:$BI$3), 0))*(1-GRID!$B$29))</f>
        <v>33900</v>
      </c>
      <c r="F35" s="24" cm="1">
        <f t="array" ref="F35">IF($I$2="Открытый тариф",
INDEX(GRID!$B$13:$BI$19,MATCH($E$7,GRID!$A$13:$A$19,0),MATCH(1,($V$2=GRID!$B$1:$BI$1)*(КАЛЕНДАРЬ!$BF19=GRID!$B$3:$BI$3), 0)),
INDEX(GRID!$B$13:$BI$19,MATCH($E$7,GRID!$A$13:$A$19,0),MATCH(1,($V$2=GRID!$B$1:$BI$1)*(КАЛЕНДАРЬ!$BF19=GRID!$B$3:$BI$3), 0))*(1-GRID!$B$29))</f>
        <v>37200</v>
      </c>
      <c r="G35" s="24" cm="1">
        <f t="array" ref="G35">IF($I$2="Открытый тариф",
INDEX(GRID!$B$4:$BI$10,MATCH($G$7,GRID!$A$4:$A$10,0),MATCH(1,($V$2=GRID!$B$1:$BI$1)*(КАЛЕНДАРЬ!BF19=GRID!$B$3:$BI$3), 0)),
INDEX(GRID!$B$4:$BI$10,MATCH($G$7,GRID!$A$4:$A$10,0),MATCH(1,($V$2=GRID!$B$1:$BI$1)*(КАЛЕНДАРЬ!BF19=GRID!$B$3:$BI$3), 0))*(1-GRID!$B$29))</f>
        <v>39300</v>
      </c>
      <c r="H35" s="24" cm="1">
        <f t="array" ref="H35">IF($I$2="Открытый тариф",
INDEX(GRID!$B$13:$BI$19,MATCH($G$7,GRID!$A$13:$A$19,0),MATCH(1,($V$2=GRID!$B$1:$BI$1)*(КАЛЕНДАРЬ!$BF19=GRID!$B$3:$BI$3), 0)),
INDEX(GRID!$B$13:$BI$19,MATCH($G$7,GRID!$A$13:$A$19,0),MATCH(1,($V$2=GRID!$B$1:$BI$1)*(КАЛЕНДАРЬ!$BF19=GRID!$B$3:$BI$3), 0))*(1-GRID!$B$29))</f>
        <v>42600</v>
      </c>
      <c r="I35" s="24" cm="1">
        <f t="array" ref="I35">IF($I$2="Открытый тариф",
INDEX(GRID!$B$4:$BI$10,MATCH($I$7,GRID!$A$4:$A$10,0),MATCH(1,($V$2=GRID!$B$1:$BI$1)*(КАЛЕНДАРЬ!BF19=GRID!$B$3:$BI$3), 0)),
INDEX(GRID!$B$4:$BI$10,MATCH($I$7,GRID!$A$4:$A$10,0),MATCH(1,($V$2=GRID!$B$1:$BI$1)*(КАЛЕНДАРЬ!BF19=GRID!$B$3:$BI$3), 0))*(1-GRID!$B$29))</f>
        <v>51900</v>
      </c>
      <c r="J35" s="24" cm="1">
        <f t="array" ref="J35">IF($I$2="Открытый тариф",
INDEX(GRID!$B$13:$BI$19,MATCH($I$7,GRID!$A$13:$A$19,0),MATCH(1,($V$2=GRID!$B$1:$BI$1)*(КАЛЕНДАРЬ!$BF19=GRID!$B$3:$BI$3), 0)),
INDEX(GRID!$B$13:$BI$19,MATCH($I$7,GRID!$A$13:$A$19,0),MATCH(1,($V$2=GRID!$B$1:$BI$1)*(КАЛЕНДАРЬ!$BF19=GRID!$B$3:$BI$3), 0))*(1-GRID!$B$29))</f>
        <v>55200</v>
      </c>
      <c r="K35" s="24" cm="1">
        <f t="array" ref="K35">IF($I$2="Открытый тариф",
INDEX(GRID!$B$4:$BI$10,MATCH($K$7,GRID!$A$4:$A$10,0),MATCH(1,($V$2=GRID!$B$1:$BI$1)*(КАЛЕНДАРЬ!BF19=GRID!$B$3:$BI$3), 0)),
INDEX(GRID!$B$4:$BI$10,MATCH($K$7,GRID!$A$4:$A$10,0),MATCH(1,($V$2=GRID!$B$1:$BI$1)*(КАЛЕНДАРЬ!BF19=GRID!$B$3:$BI$3), 0))*(1-GRID!$B$29))</f>
        <v>69900</v>
      </c>
      <c r="L35" s="24" cm="1">
        <f t="array" ref="L35">IF($I$2="Открытый тариф",
INDEX(GRID!$B$13:$BI$19,MATCH($K$7,GRID!$A$13:$A$19,0),MATCH(1,($V$2=GRID!$B$1:$BI$1)*(КАЛЕНДАРЬ!$BF19=GRID!$B$3:$BI$3), 0)),
INDEX(GRID!$B$13:$BI$19,MATCH($K$7,GRID!$A$13:$A$19,0),MATCH(1,($V$2=GRID!$B$1:$BI$1)*(КАЛЕНДАРЬ!$BF19=GRID!$B$3:$BI$3), 0))*(1-GRID!$B$29))</f>
        <v>73200</v>
      </c>
      <c r="M35" s="24" cm="1">
        <f t="array" ref="M35">IF($I$2="Открытый тариф",
INDEX(GRID!$B$4:$BI$10,MATCH($M$7,GRID!$A$4:$A$10,0),MATCH(1,($V$2=GRID!$B$1:$BI$1)*(КАЛЕНДАРЬ!BF19=GRID!$B$3:$BI$3), 0)),
INDEX(GRID!$B$4:$BI$10,MATCH($M$7,GRID!$A$4:$A$10,0),MATCH(1,($V$2=GRID!$B$1:$BI$1)*(КАЛЕНДАРЬ!BF19=GRID!$B$3:$BI$3), 0))*(1-GRID!$B$29))</f>
        <v>96900</v>
      </c>
      <c r="N35" s="24" cm="1">
        <f t="array" ref="N35">IF($I$2="Открытый тариф",
INDEX(GRID!$B$13:$BI$19,MATCH($M$7,GRID!$A$13:$A$19,0),MATCH(1,($V$2=GRID!$B$1:$BI$1)*(КАЛЕНДАРЬ!$BF19=GRID!$B$3:$BI$3), 0)),
INDEX(GRID!$B$13:$BI$19,MATCH($M$7,GRID!$A$13:$A$19,0),MATCH(1,($V$2=GRID!$B$1:$BI$1)*(КАЛЕНДАРЬ!$BF19=GRID!$B$3:$BI$3), 0))*(1-GRID!$B$29))</f>
        <v>100200</v>
      </c>
      <c r="O35" s="24" cm="1">
        <f t="array" ref="O35">IF($I$2="Открытый тариф",
INDEX(GRID!$B$4:$BI$10,MATCH($O$7,GRID!$A$4:$A$10,0),MATCH(1,($V$2=GRID!$B$1:$BI$1)*(КАЛЕНДАРЬ!BF19=GRID!$B$3:$BI$3), 0)),
INDEX(GRID!$B$4:$BI$10,MATCH($O$7,GRID!$A$4:$A$10,0),MATCH(1,($V$2=GRID!$B$1:$BI$1)*(КАЛЕНДАРЬ!BF19=GRID!$B$3:$BI$3), 0))*(1-GRID!$B$29))</f>
        <v>227200</v>
      </c>
      <c r="P35" s="24" cm="1">
        <f t="array" ref="P35">IF($I$2="Открытый тариф",
INDEX(GRID!$B$13:$BI$19,MATCH($O$7,GRID!$A$13:$A$19,0),MATCH(1,($V$2=GRID!$B$1:$BI$1)*(КАЛЕНДАРЬ!$BF19=GRID!$B$3:$BI$3), 0)),
INDEX(GRID!$B$13:$BI$19,MATCH($O$7,GRID!$A$13:$A$19,0),MATCH(1,($V$2=GRID!$B$1:$BI$1)*(КАЛЕНДАРЬ!$BF19=GRID!$B$3:$BI$3), 0))*(1-GRID!$B$29))</f>
        <v>230500</v>
      </c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</row>
    <row r="36" spans="1:32" hidden="1" x14ac:dyDescent="0.2">
      <c r="A36" s="57" t="s">
        <v>18</v>
      </c>
      <c r="B36" s="58">
        <v>17</v>
      </c>
      <c r="C36" s="24" cm="1">
        <f t="array" ref="C36">IF($I$2="Открытый тариф",
INDEX(GRID!$B$4:$BI$10,MATCH($C$7,GRID!$A$4:$A$10,0),MATCH(1,($V$2=GRID!$B$1:$BI$1)*(КАЛЕНДАРЬ!BF20=GRID!$B$3:$BI$3), 0)),
INDEX(GRID!$B$4:$BI$10,MATCH($C$7,GRID!$A$4:$A$10,0),MATCH(1,($V$2=GRID!$B$1:$BI$1)*(КАЛЕНДАРЬ!BF20=GRID!$B$3:$BI$3), 0))*(1-GRID!$B$29))</f>
        <v>29400</v>
      </c>
      <c r="D36" s="24" cm="1">
        <f t="array" ref="D36">IF($I$2="Открытый тариф",
INDEX(GRID!$B$13:$BI$19,MATCH($C$7,GRID!$A$13:$A$19,0),MATCH(1,($V$2=GRID!$B$1:$BI$1)*(КАЛЕНДАРЬ!$BF20=GRID!$B$3:$BI$3), 0)),
INDEX(GRID!$B$13:$BI$19,MATCH($C$7,GRID!$A$13:$A$19,0),MATCH(1,($V$2=GRID!$B$1:$BI$1)*(КАЛЕНДАРЬ!$BF20=GRID!$B$3:$BI$3), 0))*(1-GRID!$B$29))</f>
        <v>32700</v>
      </c>
      <c r="E36" s="24" cm="1">
        <f t="array" ref="E36">IF($I$2="Открытый тариф",
INDEX(GRID!$B$4:$BI$10,MATCH($E$7,GRID!$A$4:$A$10,0),MATCH(1,($V$2=GRID!$B$1:$BI$1)*(КАЛЕНДАРЬ!BF20=GRID!$B$3:$BI$3), 0)),
INDEX(GRID!$B$4:$BI$10,MATCH($E$7,GRID!$A$4:$A$10,0),MATCH(1,($V$2=GRID!$B$1:$BI$1)*(КАЛЕНДАРЬ!BF20=GRID!$B$3:$BI$3), 0))*(1-GRID!$B$29))</f>
        <v>33900</v>
      </c>
      <c r="F36" s="24" cm="1">
        <f t="array" ref="F36">IF($I$2="Открытый тариф",
INDEX(GRID!$B$13:$BI$19,MATCH($E$7,GRID!$A$13:$A$19,0),MATCH(1,($V$2=GRID!$B$1:$BI$1)*(КАЛЕНДАРЬ!$BF20=GRID!$B$3:$BI$3), 0)),
INDEX(GRID!$B$13:$BI$19,MATCH($E$7,GRID!$A$13:$A$19,0),MATCH(1,($V$2=GRID!$B$1:$BI$1)*(КАЛЕНДАРЬ!$BF20=GRID!$B$3:$BI$3), 0))*(1-GRID!$B$29))</f>
        <v>37200</v>
      </c>
      <c r="G36" s="24" cm="1">
        <f t="array" ref="G36">IF($I$2="Открытый тариф",
INDEX(GRID!$B$4:$BI$10,MATCH($G$7,GRID!$A$4:$A$10,0),MATCH(1,($V$2=GRID!$B$1:$BI$1)*(КАЛЕНДАРЬ!BF20=GRID!$B$3:$BI$3), 0)),
INDEX(GRID!$B$4:$BI$10,MATCH($G$7,GRID!$A$4:$A$10,0),MATCH(1,($V$2=GRID!$B$1:$BI$1)*(КАЛЕНДАРЬ!BF20=GRID!$B$3:$BI$3), 0))*(1-GRID!$B$29))</f>
        <v>39300</v>
      </c>
      <c r="H36" s="24" cm="1">
        <f t="array" ref="H36">IF($I$2="Открытый тариф",
INDEX(GRID!$B$13:$BI$19,MATCH($G$7,GRID!$A$13:$A$19,0),MATCH(1,($V$2=GRID!$B$1:$BI$1)*(КАЛЕНДАРЬ!$BF20=GRID!$B$3:$BI$3), 0)),
INDEX(GRID!$B$13:$BI$19,MATCH($G$7,GRID!$A$13:$A$19,0),MATCH(1,($V$2=GRID!$B$1:$BI$1)*(КАЛЕНДАРЬ!$BF20=GRID!$B$3:$BI$3), 0))*(1-GRID!$B$29))</f>
        <v>42600</v>
      </c>
      <c r="I36" s="24" cm="1">
        <f t="array" ref="I36">IF($I$2="Открытый тариф",
INDEX(GRID!$B$4:$BI$10,MATCH($I$7,GRID!$A$4:$A$10,0),MATCH(1,($V$2=GRID!$B$1:$BI$1)*(КАЛЕНДАРЬ!BF20=GRID!$B$3:$BI$3), 0)),
INDEX(GRID!$B$4:$BI$10,MATCH($I$7,GRID!$A$4:$A$10,0),MATCH(1,($V$2=GRID!$B$1:$BI$1)*(КАЛЕНДАРЬ!BF20=GRID!$B$3:$BI$3), 0))*(1-GRID!$B$29))</f>
        <v>51900</v>
      </c>
      <c r="J36" s="24" cm="1">
        <f t="array" ref="J36">IF($I$2="Открытый тариф",
INDEX(GRID!$B$13:$BI$19,MATCH($I$7,GRID!$A$13:$A$19,0),MATCH(1,($V$2=GRID!$B$1:$BI$1)*(КАЛЕНДАРЬ!$BF20=GRID!$B$3:$BI$3), 0)),
INDEX(GRID!$B$13:$BI$19,MATCH($I$7,GRID!$A$13:$A$19,0),MATCH(1,($V$2=GRID!$B$1:$BI$1)*(КАЛЕНДАРЬ!$BF20=GRID!$B$3:$BI$3), 0))*(1-GRID!$B$29))</f>
        <v>55200</v>
      </c>
      <c r="K36" s="24" cm="1">
        <f t="array" ref="K36">IF($I$2="Открытый тариф",
INDEX(GRID!$B$4:$BI$10,MATCH($K$7,GRID!$A$4:$A$10,0),MATCH(1,($V$2=GRID!$B$1:$BI$1)*(КАЛЕНДАРЬ!BF20=GRID!$B$3:$BI$3), 0)),
INDEX(GRID!$B$4:$BI$10,MATCH($K$7,GRID!$A$4:$A$10,0),MATCH(1,($V$2=GRID!$B$1:$BI$1)*(КАЛЕНДАРЬ!BF20=GRID!$B$3:$BI$3), 0))*(1-GRID!$B$29))</f>
        <v>69900</v>
      </c>
      <c r="L36" s="24" cm="1">
        <f t="array" ref="L36">IF($I$2="Открытый тариф",
INDEX(GRID!$B$13:$BI$19,MATCH($K$7,GRID!$A$13:$A$19,0),MATCH(1,($V$2=GRID!$B$1:$BI$1)*(КАЛЕНДАРЬ!$BF20=GRID!$B$3:$BI$3), 0)),
INDEX(GRID!$B$13:$BI$19,MATCH($K$7,GRID!$A$13:$A$19,0),MATCH(1,($V$2=GRID!$B$1:$BI$1)*(КАЛЕНДАРЬ!$BF20=GRID!$B$3:$BI$3), 0))*(1-GRID!$B$29))</f>
        <v>73200</v>
      </c>
      <c r="M36" s="24" cm="1">
        <f t="array" ref="M36">IF($I$2="Открытый тариф",
INDEX(GRID!$B$4:$BI$10,MATCH($M$7,GRID!$A$4:$A$10,0),MATCH(1,($V$2=GRID!$B$1:$BI$1)*(КАЛЕНДАРЬ!BF20=GRID!$B$3:$BI$3), 0)),
INDEX(GRID!$B$4:$BI$10,MATCH($M$7,GRID!$A$4:$A$10,0),MATCH(1,($V$2=GRID!$B$1:$BI$1)*(КАЛЕНДАРЬ!BF20=GRID!$B$3:$BI$3), 0))*(1-GRID!$B$29))</f>
        <v>96900</v>
      </c>
      <c r="N36" s="24" cm="1">
        <f t="array" ref="N36">IF($I$2="Открытый тариф",
INDEX(GRID!$B$13:$BI$19,MATCH($M$7,GRID!$A$13:$A$19,0),MATCH(1,($V$2=GRID!$B$1:$BI$1)*(КАЛЕНДАРЬ!$BF20=GRID!$B$3:$BI$3), 0)),
INDEX(GRID!$B$13:$BI$19,MATCH($M$7,GRID!$A$13:$A$19,0),MATCH(1,($V$2=GRID!$B$1:$BI$1)*(КАЛЕНДАРЬ!$BF20=GRID!$B$3:$BI$3), 0))*(1-GRID!$B$29))</f>
        <v>100200</v>
      </c>
      <c r="O36" s="24" cm="1">
        <f t="array" ref="O36">IF($I$2="Открытый тариф",
INDEX(GRID!$B$4:$BI$10,MATCH($O$7,GRID!$A$4:$A$10,0),MATCH(1,($V$2=GRID!$B$1:$BI$1)*(КАЛЕНДАРЬ!BF20=GRID!$B$3:$BI$3), 0)),
INDEX(GRID!$B$4:$BI$10,MATCH($O$7,GRID!$A$4:$A$10,0),MATCH(1,($V$2=GRID!$B$1:$BI$1)*(КАЛЕНДАРЬ!BF20=GRID!$B$3:$BI$3), 0))*(1-GRID!$B$29))</f>
        <v>227200</v>
      </c>
      <c r="P36" s="24" cm="1">
        <f t="array" ref="P36">IF($I$2="Открытый тариф",
INDEX(GRID!$B$13:$BI$19,MATCH($O$7,GRID!$A$13:$A$19,0),MATCH(1,($V$2=GRID!$B$1:$BI$1)*(КАЛЕНДАРЬ!$BF20=GRID!$B$3:$BI$3), 0)),
INDEX(GRID!$B$13:$BI$19,MATCH($O$7,GRID!$A$13:$A$19,0),MATCH(1,($V$2=GRID!$B$1:$BI$1)*(КАЛЕНДАРЬ!$BF20=GRID!$B$3:$BI$3), 0))*(1-GRID!$B$29))</f>
        <v>230500</v>
      </c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</row>
    <row r="37" spans="1:32" hidden="1" x14ac:dyDescent="0.2">
      <c r="A37" s="57" t="s">
        <v>19</v>
      </c>
      <c r="B37" s="58">
        <v>18</v>
      </c>
      <c r="C37" s="24" cm="1">
        <f t="array" ref="C37">IF($I$2="Открытый тариф",
INDEX(GRID!$B$4:$BI$10,MATCH($C$7,GRID!$A$4:$A$10,0),MATCH(1,($V$2=GRID!$B$1:$BI$1)*(КАЛЕНДАРЬ!BF21=GRID!$B$3:$BI$3), 0)),
INDEX(GRID!$B$4:$BI$10,MATCH($C$7,GRID!$A$4:$A$10,0),MATCH(1,($V$2=GRID!$B$1:$BI$1)*(КАЛЕНДАРЬ!BF21=GRID!$B$3:$BI$3), 0))*(1-GRID!$B$29))</f>
        <v>29400</v>
      </c>
      <c r="D37" s="24" cm="1">
        <f t="array" ref="D37">IF($I$2="Открытый тариф",
INDEX(GRID!$B$13:$BI$19,MATCH($C$7,GRID!$A$13:$A$19,0),MATCH(1,($V$2=GRID!$B$1:$BI$1)*(КАЛЕНДАРЬ!$BF21=GRID!$B$3:$BI$3), 0)),
INDEX(GRID!$B$13:$BI$19,MATCH($C$7,GRID!$A$13:$A$19,0),MATCH(1,($V$2=GRID!$B$1:$BI$1)*(КАЛЕНДАРЬ!$BF21=GRID!$B$3:$BI$3), 0))*(1-GRID!$B$29))</f>
        <v>32700</v>
      </c>
      <c r="E37" s="24" cm="1">
        <f t="array" ref="E37">IF($I$2="Открытый тариф",
INDEX(GRID!$B$4:$BI$10,MATCH($E$7,GRID!$A$4:$A$10,0),MATCH(1,($V$2=GRID!$B$1:$BI$1)*(КАЛЕНДАРЬ!BF21=GRID!$B$3:$BI$3), 0)),
INDEX(GRID!$B$4:$BI$10,MATCH($E$7,GRID!$A$4:$A$10,0),MATCH(1,($V$2=GRID!$B$1:$BI$1)*(КАЛЕНДАРЬ!BF21=GRID!$B$3:$BI$3), 0))*(1-GRID!$B$29))</f>
        <v>33900</v>
      </c>
      <c r="F37" s="24" cm="1">
        <f t="array" ref="F37">IF($I$2="Открытый тариф",
INDEX(GRID!$B$13:$BI$19,MATCH($E$7,GRID!$A$13:$A$19,0),MATCH(1,($V$2=GRID!$B$1:$BI$1)*(КАЛЕНДАРЬ!$BF21=GRID!$B$3:$BI$3), 0)),
INDEX(GRID!$B$13:$BI$19,MATCH($E$7,GRID!$A$13:$A$19,0),MATCH(1,($V$2=GRID!$B$1:$BI$1)*(КАЛЕНДАРЬ!$BF21=GRID!$B$3:$BI$3), 0))*(1-GRID!$B$29))</f>
        <v>37200</v>
      </c>
      <c r="G37" s="24" cm="1">
        <f t="array" ref="G37">IF($I$2="Открытый тариф",
INDEX(GRID!$B$4:$BI$10,MATCH($G$7,GRID!$A$4:$A$10,0),MATCH(1,($V$2=GRID!$B$1:$BI$1)*(КАЛЕНДАРЬ!BF21=GRID!$B$3:$BI$3), 0)),
INDEX(GRID!$B$4:$BI$10,MATCH($G$7,GRID!$A$4:$A$10,0),MATCH(1,($V$2=GRID!$B$1:$BI$1)*(КАЛЕНДАРЬ!BF21=GRID!$B$3:$BI$3), 0))*(1-GRID!$B$29))</f>
        <v>39300</v>
      </c>
      <c r="H37" s="24" cm="1">
        <f t="array" ref="H37">IF($I$2="Открытый тариф",
INDEX(GRID!$B$13:$BI$19,MATCH($G$7,GRID!$A$13:$A$19,0),MATCH(1,($V$2=GRID!$B$1:$BI$1)*(КАЛЕНДАРЬ!$BF21=GRID!$B$3:$BI$3), 0)),
INDEX(GRID!$B$13:$BI$19,MATCH($G$7,GRID!$A$13:$A$19,0),MATCH(1,($V$2=GRID!$B$1:$BI$1)*(КАЛЕНДАРЬ!$BF21=GRID!$B$3:$BI$3), 0))*(1-GRID!$B$29))</f>
        <v>42600</v>
      </c>
      <c r="I37" s="24" cm="1">
        <f t="array" ref="I37">IF($I$2="Открытый тариф",
INDEX(GRID!$B$4:$BI$10,MATCH($I$7,GRID!$A$4:$A$10,0),MATCH(1,($V$2=GRID!$B$1:$BI$1)*(КАЛЕНДАРЬ!BF21=GRID!$B$3:$BI$3), 0)),
INDEX(GRID!$B$4:$BI$10,MATCH($I$7,GRID!$A$4:$A$10,0),MATCH(1,($V$2=GRID!$B$1:$BI$1)*(КАЛЕНДАРЬ!BF21=GRID!$B$3:$BI$3), 0))*(1-GRID!$B$29))</f>
        <v>51900</v>
      </c>
      <c r="J37" s="24" cm="1">
        <f t="array" ref="J37">IF($I$2="Открытый тариф",
INDEX(GRID!$B$13:$BI$19,MATCH($I$7,GRID!$A$13:$A$19,0),MATCH(1,($V$2=GRID!$B$1:$BI$1)*(КАЛЕНДАРЬ!$BF21=GRID!$B$3:$BI$3), 0)),
INDEX(GRID!$B$13:$BI$19,MATCH($I$7,GRID!$A$13:$A$19,0),MATCH(1,($V$2=GRID!$B$1:$BI$1)*(КАЛЕНДАРЬ!$BF21=GRID!$B$3:$BI$3), 0))*(1-GRID!$B$29))</f>
        <v>55200</v>
      </c>
      <c r="K37" s="24" cm="1">
        <f t="array" ref="K37">IF($I$2="Открытый тариф",
INDEX(GRID!$B$4:$BI$10,MATCH($K$7,GRID!$A$4:$A$10,0),MATCH(1,($V$2=GRID!$B$1:$BI$1)*(КАЛЕНДАРЬ!BF21=GRID!$B$3:$BI$3), 0)),
INDEX(GRID!$B$4:$BI$10,MATCH($K$7,GRID!$A$4:$A$10,0),MATCH(1,($V$2=GRID!$B$1:$BI$1)*(КАЛЕНДАРЬ!BF21=GRID!$B$3:$BI$3), 0))*(1-GRID!$B$29))</f>
        <v>69900</v>
      </c>
      <c r="L37" s="24" cm="1">
        <f t="array" ref="L37">IF($I$2="Открытый тариф",
INDEX(GRID!$B$13:$BI$19,MATCH($K$7,GRID!$A$13:$A$19,0),MATCH(1,($V$2=GRID!$B$1:$BI$1)*(КАЛЕНДАРЬ!$BF21=GRID!$B$3:$BI$3), 0)),
INDEX(GRID!$B$13:$BI$19,MATCH($K$7,GRID!$A$13:$A$19,0),MATCH(1,($V$2=GRID!$B$1:$BI$1)*(КАЛЕНДАРЬ!$BF21=GRID!$B$3:$BI$3), 0))*(1-GRID!$B$29))</f>
        <v>73200</v>
      </c>
      <c r="M37" s="24" cm="1">
        <f t="array" ref="M37">IF($I$2="Открытый тариф",
INDEX(GRID!$B$4:$BI$10,MATCH($M$7,GRID!$A$4:$A$10,0),MATCH(1,($V$2=GRID!$B$1:$BI$1)*(КАЛЕНДАРЬ!BF21=GRID!$B$3:$BI$3), 0)),
INDEX(GRID!$B$4:$BI$10,MATCH($M$7,GRID!$A$4:$A$10,0),MATCH(1,($V$2=GRID!$B$1:$BI$1)*(КАЛЕНДАРЬ!BF21=GRID!$B$3:$BI$3), 0))*(1-GRID!$B$29))</f>
        <v>96900</v>
      </c>
      <c r="N37" s="24" cm="1">
        <f t="array" ref="N37">IF($I$2="Открытый тариф",
INDEX(GRID!$B$13:$BI$19,MATCH($M$7,GRID!$A$13:$A$19,0),MATCH(1,($V$2=GRID!$B$1:$BI$1)*(КАЛЕНДАРЬ!$BF21=GRID!$B$3:$BI$3), 0)),
INDEX(GRID!$B$13:$BI$19,MATCH($M$7,GRID!$A$13:$A$19,0),MATCH(1,($V$2=GRID!$B$1:$BI$1)*(КАЛЕНДАРЬ!$BF21=GRID!$B$3:$BI$3), 0))*(1-GRID!$B$29))</f>
        <v>100200</v>
      </c>
      <c r="O37" s="24" cm="1">
        <f t="array" ref="O37">IF($I$2="Открытый тариф",
INDEX(GRID!$B$4:$BI$10,MATCH($O$7,GRID!$A$4:$A$10,0),MATCH(1,($V$2=GRID!$B$1:$BI$1)*(КАЛЕНДАРЬ!BF21=GRID!$B$3:$BI$3), 0)),
INDEX(GRID!$B$4:$BI$10,MATCH($O$7,GRID!$A$4:$A$10,0),MATCH(1,($V$2=GRID!$B$1:$BI$1)*(КАЛЕНДАРЬ!BF21=GRID!$B$3:$BI$3), 0))*(1-GRID!$B$29))</f>
        <v>227200</v>
      </c>
      <c r="P37" s="24" cm="1">
        <f t="array" ref="P37">IF($I$2="Открытый тариф",
INDEX(GRID!$B$13:$BI$19,MATCH($O$7,GRID!$A$13:$A$19,0),MATCH(1,($V$2=GRID!$B$1:$BI$1)*(КАЛЕНДАРЬ!$BF21=GRID!$B$3:$BI$3), 0)),
INDEX(GRID!$B$13:$BI$19,MATCH($O$7,GRID!$A$13:$A$19,0),MATCH(1,($V$2=GRID!$B$1:$BI$1)*(КАЛЕНДАРЬ!$BF21=GRID!$B$3:$BI$3), 0))*(1-GRID!$B$29))</f>
        <v>230500</v>
      </c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</row>
    <row r="38" spans="1:32" hidden="1" x14ac:dyDescent="0.2">
      <c r="A38" s="57" t="s">
        <v>13</v>
      </c>
      <c r="B38" s="58">
        <v>19</v>
      </c>
      <c r="C38" s="24" cm="1">
        <f t="array" ref="C38">IF($I$2="Открытый тариф",
INDEX(GRID!$B$4:$BI$10,MATCH($C$7,GRID!$A$4:$A$10,0),MATCH(1,($V$2=GRID!$B$1:$BI$1)*(КАЛЕНДАРЬ!BF22=GRID!$B$3:$BI$3), 0)),
INDEX(GRID!$B$4:$BI$10,MATCH($C$7,GRID!$A$4:$A$10,0),MATCH(1,($V$2=GRID!$B$1:$BI$1)*(КАЛЕНДАРЬ!BF22=GRID!$B$3:$BI$3), 0))*(1-GRID!$B$29))</f>
        <v>29400</v>
      </c>
      <c r="D38" s="24" cm="1">
        <f t="array" ref="D38">IF($I$2="Открытый тариф",
INDEX(GRID!$B$13:$BI$19,MATCH($C$7,GRID!$A$13:$A$19,0),MATCH(1,($V$2=GRID!$B$1:$BI$1)*(КАЛЕНДАРЬ!$BF22=GRID!$B$3:$BI$3), 0)),
INDEX(GRID!$B$13:$BI$19,MATCH($C$7,GRID!$A$13:$A$19,0),MATCH(1,($V$2=GRID!$B$1:$BI$1)*(КАЛЕНДАРЬ!$BF22=GRID!$B$3:$BI$3), 0))*(1-GRID!$B$29))</f>
        <v>32700</v>
      </c>
      <c r="E38" s="24" cm="1">
        <f t="array" ref="E38">IF($I$2="Открытый тариф",
INDEX(GRID!$B$4:$BI$10,MATCH($E$7,GRID!$A$4:$A$10,0),MATCH(1,($V$2=GRID!$B$1:$BI$1)*(КАЛЕНДАРЬ!BF22=GRID!$B$3:$BI$3), 0)),
INDEX(GRID!$B$4:$BI$10,MATCH($E$7,GRID!$A$4:$A$10,0),MATCH(1,($V$2=GRID!$B$1:$BI$1)*(КАЛЕНДАРЬ!BF22=GRID!$B$3:$BI$3), 0))*(1-GRID!$B$29))</f>
        <v>33900</v>
      </c>
      <c r="F38" s="24" cm="1">
        <f t="array" ref="F38">IF($I$2="Открытый тариф",
INDEX(GRID!$B$13:$BI$19,MATCH($E$7,GRID!$A$13:$A$19,0),MATCH(1,($V$2=GRID!$B$1:$BI$1)*(КАЛЕНДАРЬ!$BF22=GRID!$B$3:$BI$3), 0)),
INDEX(GRID!$B$13:$BI$19,MATCH($E$7,GRID!$A$13:$A$19,0),MATCH(1,($V$2=GRID!$B$1:$BI$1)*(КАЛЕНДАРЬ!$BF22=GRID!$B$3:$BI$3), 0))*(1-GRID!$B$29))</f>
        <v>37200</v>
      </c>
      <c r="G38" s="24" cm="1">
        <f t="array" ref="G38">IF($I$2="Открытый тариф",
INDEX(GRID!$B$4:$BI$10,MATCH($G$7,GRID!$A$4:$A$10,0),MATCH(1,($V$2=GRID!$B$1:$BI$1)*(КАЛЕНДАРЬ!BF22=GRID!$B$3:$BI$3), 0)),
INDEX(GRID!$B$4:$BI$10,MATCH($G$7,GRID!$A$4:$A$10,0),MATCH(1,($V$2=GRID!$B$1:$BI$1)*(КАЛЕНДАРЬ!BF22=GRID!$B$3:$BI$3), 0))*(1-GRID!$B$29))</f>
        <v>39300</v>
      </c>
      <c r="H38" s="24" cm="1">
        <f t="array" ref="H38">IF($I$2="Открытый тариф",
INDEX(GRID!$B$13:$BI$19,MATCH($G$7,GRID!$A$13:$A$19,0),MATCH(1,($V$2=GRID!$B$1:$BI$1)*(КАЛЕНДАРЬ!$BF22=GRID!$B$3:$BI$3), 0)),
INDEX(GRID!$B$13:$BI$19,MATCH($G$7,GRID!$A$13:$A$19,0),MATCH(1,($V$2=GRID!$B$1:$BI$1)*(КАЛЕНДАРЬ!$BF22=GRID!$B$3:$BI$3), 0))*(1-GRID!$B$29))</f>
        <v>42600</v>
      </c>
      <c r="I38" s="24" cm="1">
        <f t="array" ref="I38">IF($I$2="Открытый тариф",
INDEX(GRID!$B$4:$BI$10,MATCH($I$7,GRID!$A$4:$A$10,0),MATCH(1,($V$2=GRID!$B$1:$BI$1)*(КАЛЕНДАРЬ!BF22=GRID!$B$3:$BI$3), 0)),
INDEX(GRID!$B$4:$BI$10,MATCH($I$7,GRID!$A$4:$A$10,0),MATCH(1,($V$2=GRID!$B$1:$BI$1)*(КАЛЕНДАРЬ!BF22=GRID!$B$3:$BI$3), 0))*(1-GRID!$B$29))</f>
        <v>51900</v>
      </c>
      <c r="J38" s="24" cm="1">
        <f t="array" ref="J38">IF($I$2="Открытый тариф",
INDEX(GRID!$B$13:$BI$19,MATCH($I$7,GRID!$A$13:$A$19,0),MATCH(1,($V$2=GRID!$B$1:$BI$1)*(КАЛЕНДАРЬ!$BF22=GRID!$B$3:$BI$3), 0)),
INDEX(GRID!$B$13:$BI$19,MATCH($I$7,GRID!$A$13:$A$19,0),MATCH(1,($V$2=GRID!$B$1:$BI$1)*(КАЛЕНДАРЬ!$BF22=GRID!$B$3:$BI$3), 0))*(1-GRID!$B$29))</f>
        <v>55200</v>
      </c>
      <c r="K38" s="24" cm="1">
        <f t="array" ref="K38">IF($I$2="Открытый тариф",
INDEX(GRID!$B$4:$BI$10,MATCH($K$7,GRID!$A$4:$A$10,0),MATCH(1,($V$2=GRID!$B$1:$BI$1)*(КАЛЕНДАРЬ!BF22=GRID!$B$3:$BI$3), 0)),
INDEX(GRID!$B$4:$BI$10,MATCH($K$7,GRID!$A$4:$A$10,0),MATCH(1,($V$2=GRID!$B$1:$BI$1)*(КАЛЕНДАРЬ!BF22=GRID!$B$3:$BI$3), 0))*(1-GRID!$B$29))</f>
        <v>69900</v>
      </c>
      <c r="L38" s="24" cm="1">
        <f t="array" ref="L38">IF($I$2="Открытый тариф",
INDEX(GRID!$B$13:$BI$19,MATCH($K$7,GRID!$A$13:$A$19,0),MATCH(1,($V$2=GRID!$B$1:$BI$1)*(КАЛЕНДАРЬ!$BF22=GRID!$B$3:$BI$3), 0)),
INDEX(GRID!$B$13:$BI$19,MATCH($K$7,GRID!$A$13:$A$19,0),MATCH(1,($V$2=GRID!$B$1:$BI$1)*(КАЛЕНДАРЬ!$BF22=GRID!$B$3:$BI$3), 0))*(1-GRID!$B$29))</f>
        <v>73200</v>
      </c>
      <c r="M38" s="24" cm="1">
        <f t="array" ref="M38">IF($I$2="Открытый тариф",
INDEX(GRID!$B$4:$BI$10,MATCH($M$7,GRID!$A$4:$A$10,0),MATCH(1,($V$2=GRID!$B$1:$BI$1)*(КАЛЕНДАРЬ!BF22=GRID!$B$3:$BI$3), 0)),
INDEX(GRID!$B$4:$BI$10,MATCH($M$7,GRID!$A$4:$A$10,0),MATCH(1,($V$2=GRID!$B$1:$BI$1)*(КАЛЕНДАРЬ!BF22=GRID!$B$3:$BI$3), 0))*(1-GRID!$B$29))</f>
        <v>96900</v>
      </c>
      <c r="N38" s="24" cm="1">
        <f t="array" ref="N38">IF($I$2="Открытый тариф",
INDEX(GRID!$B$13:$BI$19,MATCH($M$7,GRID!$A$13:$A$19,0),MATCH(1,($V$2=GRID!$B$1:$BI$1)*(КАЛЕНДАРЬ!$BF22=GRID!$B$3:$BI$3), 0)),
INDEX(GRID!$B$13:$BI$19,MATCH($M$7,GRID!$A$13:$A$19,0),MATCH(1,($V$2=GRID!$B$1:$BI$1)*(КАЛЕНДАРЬ!$BF22=GRID!$B$3:$BI$3), 0))*(1-GRID!$B$29))</f>
        <v>100200</v>
      </c>
      <c r="O38" s="24" cm="1">
        <f t="array" ref="O38">IF($I$2="Открытый тариф",
INDEX(GRID!$B$4:$BI$10,MATCH($O$7,GRID!$A$4:$A$10,0),MATCH(1,($V$2=GRID!$B$1:$BI$1)*(КАЛЕНДАРЬ!BF22=GRID!$B$3:$BI$3), 0)),
INDEX(GRID!$B$4:$BI$10,MATCH($O$7,GRID!$A$4:$A$10,0),MATCH(1,($V$2=GRID!$B$1:$BI$1)*(КАЛЕНДАРЬ!BF22=GRID!$B$3:$BI$3), 0))*(1-GRID!$B$29))</f>
        <v>227200</v>
      </c>
      <c r="P38" s="24" cm="1">
        <f t="array" ref="P38">IF($I$2="Открытый тариф",
INDEX(GRID!$B$13:$BI$19,MATCH($O$7,GRID!$A$13:$A$19,0),MATCH(1,($V$2=GRID!$B$1:$BI$1)*(КАЛЕНДАРЬ!$BF22=GRID!$B$3:$BI$3), 0)),
INDEX(GRID!$B$13:$BI$19,MATCH($O$7,GRID!$A$13:$A$19,0),MATCH(1,($V$2=GRID!$B$1:$BI$1)*(КАЛЕНДАРЬ!$BF22=GRID!$B$3:$BI$3), 0))*(1-GRID!$B$29))</f>
        <v>230500</v>
      </c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</row>
    <row r="39" spans="1:32" hidden="1" x14ac:dyDescent="0.2">
      <c r="A39" s="57" t="s">
        <v>14</v>
      </c>
      <c r="B39" s="58">
        <v>20</v>
      </c>
      <c r="C39" s="24" cm="1">
        <f t="array" ref="C39">IF($I$2="Открытый тариф",
INDEX(GRID!$B$4:$BI$10,MATCH($C$7,GRID!$A$4:$A$10,0),MATCH(1,($V$2=GRID!$B$1:$BI$1)*(КАЛЕНДАРЬ!BF23=GRID!$B$3:$BI$3), 0)),
INDEX(GRID!$B$4:$BI$10,MATCH($C$7,GRID!$A$4:$A$10,0),MATCH(1,($V$2=GRID!$B$1:$BI$1)*(КАЛЕНДАРЬ!BF23=GRID!$B$3:$BI$3), 0))*(1-GRID!$B$29))</f>
        <v>23400</v>
      </c>
      <c r="D39" s="24" cm="1">
        <f t="array" ref="D39">IF($I$2="Открытый тариф",
INDEX(GRID!$B$13:$BI$19,MATCH($C$7,GRID!$A$13:$A$19,0),MATCH(1,($V$2=GRID!$B$1:$BI$1)*(КАЛЕНДАРЬ!$BF23=GRID!$B$3:$BI$3), 0)),
INDEX(GRID!$B$13:$BI$19,MATCH($C$7,GRID!$A$13:$A$19,0),MATCH(1,($V$2=GRID!$B$1:$BI$1)*(КАЛЕНДАРЬ!$BF23=GRID!$B$3:$BI$3), 0))*(1-GRID!$B$29))</f>
        <v>26700</v>
      </c>
      <c r="E39" s="24" cm="1">
        <f t="array" ref="E39">IF($I$2="Открытый тариф",
INDEX(GRID!$B$4:$BI$10,MATCH($E$7,GRID!$A$4:$A$10,0),MATCH(1,($V$2=GRID!$B$1:$BI$1)*(КАЛЕНДАРЬ!BF23=GRID!$B$3:$BI$3), 0)),
INDEX(GRID!$B$4:$BI$10,MATCH($E$7,GRID!$A$4:$A$10,0),MATCH(1,($V$2=GRID!$B$1:$BI$1)*(КАЛЕНДАРЬ!BF23=GRID!$B$3:$BI$3), 0))*(1-GRID!$B$29))</f>
        <v>27600</v>
      </c>
      <c r="F39" s="24" cm="1">
        <f t="array" ref="F39">IF($I$2="Открытый тариф",
INDEX(GRID!$B$13:$BI$19,MATCH($E$7,GRID!$A$13:$A$19,0),MATCH(1,($V$2=GRID!$B$1:$BI$1)*(КАЛЕНДАРЬ!$BF23=GRID!$B$3:$BI$3), 0)),
INDEX(GRID!$B$13:$BI$19,MATCH($E$7,GRID!$A$13:$A$19,0),MATCH(1,($V$2=GRID!$B$1:$BI$1)*(КАЛЕНДАРЬ!$BF23=GRID!$B$3:$BI$3), 0))*(1-GRID!$B$29))</f>
        <v>30900</v>
      </c>
      <c r="G39" s="24" cm="1">
        <f t="array" ref="G39">IF($I$2="Открытый тариф",
INDEX(GRID!$B$4:$BI$10,MATCH($G$7,GRID!$A$4:$A$10,0),MATCH(1,($V$2=GRID!$B$1:$BI$1)*(КАЛЕНДАРЬ!BF23=GRID!$B$3:$BI$3), 0)),
INDEX(GRID!$B$4:$BI$10,MATCH($G$7,GRID!$A$4:$A$10,0),MATCH(1,($V$2=GRID!$B$1:$BI$1)*(КАЛЕНДАРЬ!BF23=GRID!$B$3:$BI$3), 0))*(1-GRID!$B$29))</f>
        <v>32600</v>
      </c>
      <c r="H39" s="24" cm="1">
        <f t="array" ref="H39">IF($I$2="Открытый тариф",
INDEX(GRID!$B$13:$BI$19,MATCH($G$7,GRID!$A$13:$A$19,0),MATCH(1,($V$2=GRID!$B$1:$BI$1)*(КАЛЕНДАРЬ!$BF23=GRID!$B$3:$BI$3), 0)),
INDEX(GRID!$B$13:$BI$19,MATCH($G$7,GRID!$A$13:$A$19,0),MATCH(1,($V$2=GRID!$B$1:$BI$1)*(КАЛЕНДАРЬ!$BF23=GRID!$B$3:$BI$3), 0))*(1-GRID!$B$29))</f>
        <v>35900</v>
      </c>
      <c r="I39" s="24" cm="1">
        <f t="array" ref="I39">IF($I$2="Открытый тариф",
INDEX(GRID!$B$4:$BI$10,MATCH($I$7,GRID!$A$4:$A$10,0),MATCH(1,($V$2=GRID!$B$1:$BI$1)*(КАЛЕНДАРЬ!BF23=GRID!$B$3:$BI$3), 0)),
INDEX(GRID!$B$4:$BI$10,MATCH($I$7,GRID!$A$4:$A$10,0),MATCH(1,($V$2=GRID!$B$1:$BI$1)*(КАЛЕНДАРЬ!BF23=GRID!$B$3:$BI$3), 0))*(1-GRID!$B$29))</f>
        <v>44200</v>
      </c>
      <c r="J39" s="24" cm="1">
        <f t="array" ref="J39">IF($I$2="Открытый тариф",
INDEX(GRID!$B$13:$BI$19,MATCH($I$7,GRID!$A$13:$A$19,0),MATCH(1,($V$2=GRID!$B$1:$BI$1)*(КАЛЕНДАРЬ!$BF23=GRID!$B$3:$BI$3), 0)),
INDEX(GRID!$B$13:$BI$19,MATCH($I$7,GRID!$A$13:$A$19,0),MATCH(1,($V$2=GRID!$B$1:$BI$1)*(КАЛЕНДАРЬ!$BF23=GRID!$B$3:$BI$3), 0))*(1-GRID!$B$29))</f>
        <v>47500</v>
      </c>
      <c r="K39" s="24" cm="1">
        <f t="array" ref="K39">IF($I$2="Открытый тариф",
INDEX(GRID!$B$4:$BI$10,MATCH($K$7,GRID!$A$4:$A$10,0),MATCH(1,($V$2=GRID!$B$1:$BI$1)*(КАЛЕНДАРЬ!BF23=GRID!$B$3:$BI$3), 0)),
INDEX(GRID!$B$4:$BI$10,MATCH($K$7,GRID!$A$4:$A$10,0),MATCH(1,($V$2=GRID!$B$1:$BI$1)*(КАЛЕНДАРЬ!BF23=GRID!$B$3:$BI$3), 0))*(1-GRID!$B$29))</f>
        <v>60700</v>
      </c>
      <c r="L39" s="24" cm="1">
        <f t="array" ref="L39">IF($I$2="Открытый тариф",
INDEX(GRID!$B$13:$BI$19,MATCH($K$7,GRID!$A$13:$A$19,0),MATCH(1,($V$2=GRID!$B$1:$BI$1)*(КАЛЕНДАРЬ!$BF23=GRID!$B$3:$BI$3), 0)),
INDEX(GRID!$B$13:$BI$19,MATCH($K$7,GRID!$A$13:$A$19,0),MATCH(1,($V$2=GRID!$B$1:$BI$1)*(КАЛЕНДАРЬ!$BF23=GRID!$B$3:$BI$3), 0))*(1-GRID!$B$29))</f>
        <v>64000</v>
      </c>
      <c r="M39" s="24" cm="1">
        <f t="array" ref="M39">IF($I$2="Открытый тариф",
INDEX(GRID!$B$4:$BI$10,MATCH($M$7,GRID!$A$4:$A$10,0),MATCH(1,($V$2=GRID!$B$1:$BI$1)*(КАЛЕНДАРЬ!BF23=GRID!$B$3:$BI$3), 0)),
INDEX(GRID!$B$4:$BI$10,MATCH($M$7,GRID!$A$4:$A$10,0),MATCH(1,($V$2=GRID!$B$1:$BI$1)*(КАЛЕНДАРЬ!BF23=GRID!$B$3:$BI$3), 0))*(1-GRID!$B$29))</f>
        <v>85500</v>
      </c>
      <c r="N39" s="24" cm="1">
        <f t="array" ref="N39">IF($I$2="Открытый тариф",
INDEX(GRID!$B$13:$BI$19,MATCH($M$7,GRID!$A$13:$A$19,0),MATCH(1,($V$2=GRID!$B$1:$BI$1)*(КАЛЕНДАРЬ!$BF23=GRID!$B$3:$BI$3), 0)),
INDEX(GRID!$B$13:$BI$19,MATCH($M$7,GRID!$A$13:$A$19,0),MATCH(1,($V$2=GRID!$B$1:$BI$1)*(КАЛЕНДАРЬ!$BF23=GRID!$B$3:$BI$3), 0))*(1-GRID!$B$29))</f>
        <v>88800</v>
      </c>
      <c r="O39" s="24" cm="1">
        <f t="array" ref="O39">IF($I$2="Открытый тариф",
INDEX(GRID!$B$4:$BI$10,MATCH($O$7,GRID!$A$4:$A$10,0),MATCH(1,($V$2=GRID!$B$1:$BI$1)*(КАЛЕНДАРЬ!BF23=GRID!$B$3:$BI$3), 0)),
INDEX(GRID!$B$4:$BI$10,MATCH($O$7,GRID!$A$4:$A$10,0),MATCH(1,($V$2=GRID!$B$1:$BI$1)*(КАЛЕНДАРЬ!BF23=GRID!$B$3:$BI$3), 0))*(1-GRID!$B$29))</f>
        <v>202600</v>
      </c>
      <c r="P39" s="24" cm="1">
        <f t="array" ref="P39">IF($I$2="Открытый тариф",
INDEX(GRID!$B$13:$BI$19,MATCH($O$7,GRID!$A$13:$A$19,0),MATCH(1,($V$2=GRID!$B$1:$BI$1)*(КАЛЕНДАРЬ!$BF23=GRID!$B$3:$BI$3), 0)),
INDEX(GRID!$B$13:$BI$19,MATCH($O$7,GRID!$A$13:$A$19,0),MATCH(1,($V$2=GRID!$B$1:$BI$1)*(КАЛЕНДАРЬ!$BF23=GRID!$B$3:$BI$3), 0))*(1-GRID!$B$29))</f>
        <v>205900</v>
      </c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</row>
    <row r="40" spans="1:32" hidden="1" x14ac:dyDescent="0.2">
      <c r="A40" s="57" t="s">
        <v>15</v>
      </c>
      <c r="B40" s="58">
        <v>21</v>
      </c>
      <c r="C40" s="24" cm="1">
        <f t="array" ref="C40">IF($I$2="Открытый тариф",
INDEX(GRID!$B$4:$BI$10,MATCH($C$7,GRID!$A$4:$A$10,0),MATCH(1,($V$2=GRID!$B$1:$BI$1)*(КАЛЕНДАРЬ!BF24=GRID!$B$3:$BI$3), 0)),
INDEX(GRID!$B$4:$BI$10,MATCH($C$7,GRID!$A$4:$A$10,0),MATCH(1,($V$2=GRID!$B$1:$BI$1)*(КАЛЕНДАРЬ!BF24=GRID!$B$3:$BI$3), 0))*(1-GRID!$B$29))</f>
        <v>29400</v>
      </c>
      <c r="D40" s="24" cm="1">
        <f t="array" ref="D40">IF($I$2="Открытый тариф",
INDEX(GRID!$B$13:$BI$19,MATCH($C$7,GRID!$A$13:$A$19,0),MATCH(1,($V$2=GRID!$B$1:$BI$1)*(КАЛЕНДАРЬ!$BF24=GRID!$B$3:$BI$3), 0)),
INDEX(GRID!$B$13:$BI$19,MATCH($C$7,GRID!$A$13:$A$19,0),MATCH(1,($V$2=GRID!$B$1:$BI$1)*(КАЛЕНДАРЬ!$BF24=GRID!$B$3:$BI$3), 0))*(1-GRID!$B$29))</f>
        <v>32700</v>
      </c>
      <c r="E40" s="24" cm="1">
        <f t="array" ref="E40">IF($I$2="Открытый тариф",
INDEX(GRID!$B$4:$BI$10,MATCH($E$7,GRID!$A$4:$A$10,0),MATCH(1,($V$2=GRID!$B$1:$BI$1)*(КАЛЕНДАРЬ!BF24=GRID!$B$3:$BI$3), 0)),
INDEX(GRID!$B$4:$BI$10,MATCH($E$7,GRID!$A$4:$A$10,0),MATCH(1,($V$2=GRID!$B$1:$BI$1)*(КАЛЕНДАРЬ!BF24=GRID!$B$3:$BI$3), 0))*(1-GRID!$B$29))</f>
        <v>33900</v>
      </c>
      <c r="F40" s="24" cm="1">
        <f t="array" ref="F40">IF($I$2="Открытый тариф",
INDEX(GRID!$B$13:$BI$19,MATCH($E$7,GRID!$A$13:$A$19,0),MATCH(1,($V$2=GRID!$B$1:$BI$1)*(КАЛЕНДАРЬ!$BF24=GRID!$B$3:$BI$3), 0)),
INDEX(GRID!$B$13:$BI$19,MATCH($E$7,GRID!$A$13:$A$19,0),MATCH(1,($V$2=GRID!$B$1:$BI$1)*(КАЛЕНДАРЬ!$BF24=GRID!$B$3:$BI$3), 0))*(1-GRID!$B$29))</f>
        <v>37200</v>
      </c>
      <c r="G40" s="24" cm="1">
        <f t="array" ref="G40">IF($I$2="Открытый тариф",
INDEX(GRID!$B$4:$BI$10,MATCH($G$7,GRID!$A$4:$A$10,0),MATCH(1,($V$2=GRID!$B$1:$BI$1)*(КАЛЕНДАРЬ!BF24=GRID!$B$3:$BI$3), 0)),
INDEX(GRID!$B$4:$BI$10,MATCH($G$7,GRID!$A$4:$A$10,0),MATCH(1,($V$2=GRID!$B$1:$BI$1)*(КАЛЕНДАРЬ!BF24=GRID!$B$3:$BI$3), 0))*(1-GRID!$B$29))</f>
        <v>39300</v>
      </c>
      <c r="H40" s="24" cm="1">
        <f t="array" ref="H40">IF($I$2="Открытый тариф",
INDEX(GRID!$B$13:$BI$19,MATCH($G$7,GRID!$A$13:$A$19,0),MATCH(1,($V$2=GRID!$B$1:$BI$1)*(КАЛЕНДАРЬ!$BF24=GRID!$B$3:$BI$3), 0)),
INDEX(GRID!$B$13:$BI$19,MATCH($G$7,GRID!$A$13:$A$19,0),MATCH(1,($V$2=GRID!$B$1:$BI$1)*(КАЛЕНДАРЬ!$BF24=GRID!$B$3:$BI$3), 0))*(1-GRID!$B$29))</f>
        <v>42600</v>
      </c>
      <c r="I40" s="24" cm="1">
        <f t="array" ref="I40">IF($I$2="Открытый тариф",
INDEX(GRID!$B$4:$BI$10,MATCH($I$7,GRID!$A$4:$A$10,0),MATCH(1,($V$2=GRID!$B$1:$BI$1)*(КАЛЕНДАРЬ!BF24=GRID!$B$3:$BI$3), 0)),
INDEX(GRID!$B$4:$BI$10,MATCH($I$7,GRID!$A$4:$A$10,0),MATCH(1,($V$2=GRID!$B$1:$BI$1)*(КАЛЕНДАРЬ!BF24=GRID!$B$3:$BI$3), 0))*(1-GRID!$B$29))</f>
        <v>51900</v>
      </c>
      <c r="J40" s="24" cm="1">
        <f t="array" ref="J40">IF($I$2="Открытый тариф",
INDEX(GRID!$B$13:$BI$19,MATCH($I$7,GRID!$A$13:$A$19,0),MATCH(1,($V$2=GRID!$B$1:$BI$1)*(КАЛЕНДАРЬ!$BF24=GRID!$B$3:$BI$3), 0)),
INDEX(GRID!$B$13:$BI$19,MATCH($I$7,GRID!$A$13:$A$19,0),MATCH(1,($V$2=GRID!$B$1:$BI$1)*(КАЛЕНДАРЬ!$BF24=GRID!$B$3:$BI$3), 0))*(1-GRID!$B$29))</f>
        <v>55200</v>
      </c>
      <c r="K40" s="24" cm="1">
        <f t="array" ref="K40">IF($I$2="Открытый тариф",
INDEX(GRID!$B$4:$BI$10,MATCH($K$7,GRID!$A$4:$A$10,0),MATCH(1,($V$2=GRID!$B$1:$BI$1)*(КАЛЕНДАРЬ!BF24=GRID!$B$3:$BI$3), 0)),
INDEX(GRID!$B$4:$BI$10,MATCH($K$7,GRID!$A$4:$A$10,0),MATCH(1,($V$2=GRID!$B$1:$BI$1)*(КАЛЕНДАРЬ!BF24=GRID!$B$3:$BI$3), 0))*(1-GRID!$B$29))</f>
        <v>69900</v>
      </c>
      <c r="L40" s="24" cm="1">
        <f t="array" ref="L40">IF($I$2="Открытый тариф",
INDEX(GRID!$B$13:$BI$19,MATCH($K$7,GRID!$A$13:$A$19,0),MATCH(1,($V$2=GRID!$B$1:$BI$1)*(КАЛЕНДАРЬ!$BF24=GRID!$B$3:$BI$3), 0)),
INDEX(GRID!$B$13:$BI$19,MATCH($K$7,GRID!$A$13:$A$19,0),MATCH(1,($V$2=GRID!$B$1:$BI$1)*(КАЛЕНДАРЬ!$BF24=GRID!$B$3:$BI$3), 0))*(1-GRID!$B$29))</f>
        <v>73200</v>
      </c>
      <c r="M40" s="24" cm="1">
        <f t="array" ref="M40">IF($I$2="Открытый тариф",
INDEX(GRID!$B$4:$BI$10,MATCH($M$7,GRID!$A$4:$A$10,0),MATCH(1,($V$2=GRID!$B$1:$BI$1)*(КАЛЕНДАРЬ!BF24=GRID!$B$3:$BI$3), 0)),
INDEX(GRID!$B$4:$BI$10,MATCH($M$7,GRID!$A$4:$A$10,0),MATCH(1,($V$2=GRID!$B$1:$BI$1)*(КАЛЕНДАРЬ!BF24=GRID!$B$3:$BI$3), 0))*(1-GRID!$B$29))</f>
        <v>96900</v>
      </c>
      <c r="N40" s="24" cm="1">
        <f t="array" ref="N40">IF($I$2="Открытый тариф",
INDEX(GRID!$B$13:$BI$19,MATCH($M$7,GRID!$A$13:$A$19,0),MATCH(1,($V$2=GRID!$B$1:$BI$1)*(КАЛЕНДАРЬ!$BF24=GRID!$B$3:$BI$3), 0)),
INDEX(GRID!$B$13:$BI$19,MATCH($M$7,GRID!$A$13:$A$19,0),MATCH(1,($V$2=GRID!$B$1:$BI$1)*(КАЛЕНДАРЬ!$BF24=GRID!$B$3:$BI$3), 0))*(1-GRID!$B$29))</f>
        <v>100200</v>
      </c>
      <c r="O40" s="24" cm="1">
        <f t="array" ref="O40">IF($I$2="Открытый тариф",
INDEX(GRID!$B$4:$BI$10,MATCH($O$7,GRID!$A$4:$A$10,0),MATCH(1,($V$2=GRID!$B$1:$BI$1)*(КАЛЕНДАРЬ!BF24=GRID!$B$3:$BI$3), 0)),
INDEX(GRID!$B$4:$BI$10,MATCH($O$7,GRID!$A$4:$A$10,0),MATCH(1,($V$2=GRID!$B$1:$BI$1)*(КАЛЕНДАРЬ!BF24=GRID!$B$3:$BI$3), 0))*(1-GRID!$B$29))</f>
        <v>227200</v>
      </c>
      <c r="P40" s="24" cm="1">
        <f t="array" ref="P40">IF($I$2="Открытый тариф",
INDEX(GRID!$B$13:$BI$19,MATCH($O$7,GRID!$A$13:$A$19,0),MATCH(1,($V$2=GRID!$B$1:$BI$1)*(КАЛЕНДАРЬ!$BF24=GRID!$B$3:$BI$3), 0)),
INDEX(GRID!$B$13:$BI$19,MATCH($O$7,GRID!$A$13:$A$19,0),MATCH(1,($V$2=GRID!$B$1:$BI$1)*(КАЛЕНДАРЬ!$BF24=GRID!$B$3:$BI$3), 0))*(1-GRID!$B$29))</f>
        <v>230500</v>
      </c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</row>
    <row r="41" spans="1:32" hidden="1" x14ac:dyDescent="0.2">
      <c r="A41" s="57" t="s">
        <v>16</v>
      </c>
      <c r="B41" s="58">
        <v>22</v>
      </c>
      <c r="C41" s="24" cm="1">
        <f t="array" ref="C41">IF($I$2="Открытый тариф",
INDEX(GRID!$B$4:$BI$10,MATCH($C$7,GRID!$A$4:$A$10,0),MATCH(1,($V$2=GRID!$B$1:$BI$1)*(КАЛЕНДАРЬ!BF25=GRID!$B$3:$BI$3), 0)),
INDEX(GRID!$B$4:$BI$10,MATCH($C$7,GRID!$A$4:$A$10,0),MATCH(1,($V$2=GRID!$B$1:$BI$1)*(КАЛЕНДАРЬ!BF25=GRID!$B$3:$BI$3), 0))*(1-GRID!$B$29))</f>
        <v>29400</v>
      </c>
      <c r="D41" s="24" cm="1">
        <f t="array" ref="D41">IF($I$2="Открытый тариф",
INDEX(GRID!$B$13:$BI$19,MATCH($C$7,GRID!$A$13:$A$19,0),MATCH(1,($V$2=GRID!$B$1:$BI$1)*(КАЛЕНДАРЬ!$BF25=GRID!$B$3:$BI$3), 0)),
INDEX(GRID!$B$13:$BI$19,MATCH($C$7,GRID!$A$13:$A$19,0),MATCH(1,($V$2=GRID!$B$1:$BI$1)*(КАЛЕНДАРЬ!$BF25=GRID!$B$3:$BI$3), 0))*(1-GRID!$B$29))</f>
        <v>32700</v>
      </c>
      <c r="E41" s="24" cm="1">
        <f t="array" ref="E41">IF($I$2="Открытый тариф",
INDEX(GRID!$B$4:$BI$10,MATCH($E$7,GRID!$A$4:$A$10,0),MATCH(1,($V$2=GRID!$B$1:$BI$1)*(КАЛЕНДАРЬ!BF25=GRID!$B$3:$BI$3), 0)),
INDEX(GRID!$B$4:$BI$10,MATCH($E$7,GRID!$A$4:$A$10,0),MATCH(1,($V$2=GRID!$B$1:$BI$1)*(КАЛЕНДАРЬ!BF25=GRID!$B$3:$BI$3), 0))*(1-GRID!$B$29))</f>
        <v>33900</v>
      </c>
      <c r="F41" s="24" cm="1">
        <f t="array" ref="F41">IF($I$2="Открытый тариф",
INDEX(GRID!$B$13:$BI$19,MATCH($E$7,GRID!$A$13:$A$19,0),MATCH(1,($V$2=GRID!$B$1:$BI$1)*(КАЛЕНДАРЬ!$BF25=GRID!$B$3:$BI$3), 0)),
INDEX(GRID!$B$13:$BI$19,MATCH($E$7,GRID!$A$13:$A$19,0),MATCH(1,($V$2=GRID!$B$1:$BI$1)*(КАЛЕНДАРЬ!$BF25=GRID!$B$3:$BI$3), 0))*(1-GRID!$B$29))</f>
        <v>37200</v>
      </c>
      <c r="G41" s="24" cm="1">
        <f t="array" ref="G41">IF($I$2="Открытый тариф",
INDEX(GRID!$B$4:$BI$10,MATCH($G$7,GRID!$A$4:$A$10,0),MATCH(1,($V$2=GRID!$B$1:$BI$1)*(КАЛЕНДАРЬ!BF25=GRID!$B$3:$BI$3), 0)),
INDEX(GRID!$B$4:$BI$10,MATCH($G$7,GRID!$A$4:$A$10,0),MATCH(1,($V$2=GRID!$B$1:$BI$1)*(КАЛЕНДАРЬ!BF25=GRID!$B$3:$BI$3), 0))*(1-GRID!$B$29))</f>
        <v>39300</v>
      </c>
      <c r="H41" s="24" cm="1">
        <f t="array" ref="H41">IF($I$2="Открытый тариф",
INDEX(GRID!$B$13:$BI$19,MATCH($G$7,GRID!$A$13:$A$19,0),MATCH(1,($V$2=GRID!$B$1:$BI$1)*(КАЛЕНДАРЬ!$BF25=GRID!$B$3:$BI$3), 0)),
INDEX(GRID!$B$13:$BI$19,MATCH($G$7,GRID!$A$13:$A$19,0),MATCH(1,($V$2=GRID!$B$1:$BI$1)*(КАЛЕНДАРЬ!$BF25=GRID!$B$3:$BI$3), 0))*(1-GRID!$B$29))</f>
        <v>42600</v>
      </c>
      <c r="I41" s="24" cm="1">
        <f t="array" ref="I41">IF($I$2="Открытый тариф",
INDEX(GRID!$B$4:$BI$10,MATCH($I$7,GRID!$A$4:$A$10,0),MATCH(1,($V$2=GRID!$B$1:$BI$1)*(КАЛЕНДАРЬ!BF25=GRID!$B$3:$BI$3), 0)),
INDEX(GRID!$B$4:$BI$10,MATCH($I$7,GRID!$A$4:$A$10,0),MATCH(1,($V$2=GRID!$B$1:$BI$1)*(КАЛЕНДАРЬ!BF25=GRID!$B$3:$BI$3), 0))*(1-GRID!$B$29))</f>
        <v>51900</v>
      </c>
      <c r="J41" s="24" cm="1">
        <f t="array" ref="J41">IF($I$2="Открытый тариф",
INDEX(GRID!$B$13:$BI$19,MATCH($I$7,GRID!$A$13:$A$19,0),MATCH(1,($V$2=GRID!$B$1:$BI$1)*(КАЛЕНДАРЬ!$BF25=GRID!$B$3:$BI$3), 0)),
INDEX(GRID!$B$13:$BI$19,MATCH($I$7,GRID!$A$13:$A$19,0),MATCH(1,($V$2=GRID!$B$1:$BI$1)*(КАЛЕНДАРЬ!$BF25=GRID!$B$3:$BI$3), 0))*(1-GRID!$B$29))</f>
        <v>55200</v>
      </c>
      <c r="K41" s="24" cm="1">
        <f t="array" ref="K41">IF($I$2="Открытый тариф",
INDEX(GRID!$B$4:$BI$10,MATCH($K$7,GRID!$A$4:$A$10,0),MATCH(1,($V$2=GRID!$B$1:$BI$1)*(КАЛЕНДАРЬ!BF25=GRID!$B$3:$BI$3), 0)),
INDEX(GRID!$B$4:$BI$10,MATCH($K$7,GRID!$A$4:$A$10,0),MATCH(1,($V$2=GRID!$B$1:$BI$1)*(КАЛЕНДАРЬ!BF25=GRID!$B$3:$BI$3), 0))*(1-GRID!$B$29))</f>
        <v>69900</v>
      </c>
      <c r="L41" s="24" cm="1">
        <f t="array" ref="L41">IF($I$2="Открытый тариф",
INDEX(GRID!$B$13:$BI$19,MATCH($K$7,GRID!$A$13:$A$19,0),MATCH(1,($V$2=GRID!$B$1:$BI$1)*(КАЛЕНДАРЬ!$BF25=GRID!$B$3:$BI$3), 0)),
INDEX(GRID!$B$13:$BI$19,MATCH($K$7,GRID!$A$13:$A$19,0),MATCH(1,($V$2=GRID!$B$1:$BI$1)*(КАЛЕНДАРЬ!$BF25=GRID!$B$3:$BI$3), 0))*(1-GRID!$B$29))</f>
        <v>73200</v>
      </c>
      <c r="M41" s="24" cm="1">
        <f t="array" ref="M41">IF($I$2="Открытый тариф",
INDEX(GRID!$B$4:$BI$10,MATCH($M$7,GRID!$A$4:$A$10,0),MATCH(1,($V$2=GRID!$B$1:$BI$1)*(КАЛЕНДАРЬ!BF25=GRID!$B$3:$BI$3), 0)),
INDEX(GRID!$B$4:$BI$10,MATCH($M$7,GRID!$A$4:$A$10,0),MATCH(1,($V$2=GRID!$B$1:$BI$1)*(КАЛЕНДАРЬ!BF25=GRID!$B$3:$BI$3), 0))*(1-GRID!$B$29))</f>
        <v>96900</v>
      </c>
      <c r="N41" s="24" cm="1">
        <f t="array" ref="N41">IF($I$2="Открытый тариф",
INDEX(GRID!$B$13:$BI$19,MATCH($M$7,GRID!$A$13:$A$19,0),MATCH(1,($V$2=GRID!$B$1:$BI$1)*(КАЛЕНДАРЬ!$BF25=GRID!$B$3:$BI$3), 0)),
INDEX(GRID!$B$13:$BI$19,MATCH($M$7,GRID!$A$13:$A$19,0),MATCH(1,($V$2=GRID!$B$1:$BI$1)*(КАЛЕНДАРЬ!$BF25=GRID!$B$3:$BI$3), 0))*(1-GRID!$B$29))</f>
        <v>100200</v>
      </c>
      <c r="O41" s="24" cm="1">
        <f t="array" ref="O41">IF($I$2="Открытый тариф",
INDEX(GRID!$B$4:$BI$10,MATCH($O$7,GRID!$A$4:$A$10,0),MATCH(1,($V$2=GRID!$B$1:$BI$1)*(КАЛЕНДАРЬ!BF25=GRID!$B$3:$BI$3), 0)),
INDEX(GRID!$B$4:$BI$10,MATCH($O$7,GRID!$A$4:$A$10,0),MATCH(1,($V$2=GRID!$B$1:$BI$1)*(КАЛЕНДАРЬ!BF25=GRID!$B$3:$BI$3), 0))*(1-GRID!$B$29))</f>
        <v>227200</v>
      </c>
      <c r="P41" s="24" cm="1">
        <f t="array" ref="P41">IF($I$2="Открытый тариф",
INDEX(GRID!$B$13:$BI$19,MATCH($O$7,GRID!$A$13:$A$19,0),MATCH(1,($V$2=GRID!$B$1:$BI$1)*(КАЛЕНДАРЬ!$BF25=GRID!$B$3:$BI$3), 0)),
INDEX(GRID!$B$13:$BI$19,MATCH($O$7,GRID!$A$13:$A$19,0),MATCH(1,($V$2=GRID!$B$1:$BI$1)*(КАЛЕНДАРЬ!$BF25=GRID!$B$3:$BI$3), 0))*(1-GRID!$B$29))</f>
        <v>230500</v>
      </c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</row>
    <row r="42" spans="1:32" x14ac:dyDescent="0.2">
      <c r="A42" s="57" t="s">
        <v>17</v>
      </c>
      <c r="B42" s="58">
        <v>23</v>
      </c>
      <c r="C42" s="24" cm="1">
        <f t="array" ref="C42">IF($I$2="Открытый тариф",
INDEX(GRID!$B$4:$BI$10,MATCH($C$7,GRID!$A$4:$A$10,0),MATCH(1,($V$2=GRID!$B$1:$BI$1)*(КАЛЕНДАРЬ!BF26=GRID!$B$3:$BI$3), 0)),
INDEX(GRID!$B$4:$BI$10,MATCH($C$7,GRID!$A$4:$A$10,0),MATCH(1,($V$2=GRID!$B$1:$BI$1)*(КАЛЕНДАРЬ!BF26=GRID!$B$3:$BI$3), 0))*(1-GRID!$B$29))</f>
        <v>27100</v>
      </c>
      <c r="D42" s="24" cm="1">
        <f t="array" ref="D42">IF($I$2="Открытый тариф",
INDEX(GRID!$B$13:$BI$19,MATCH($C$7,GRID!$A$13:$A$19,0),MATCH(1,($V$2=GRID!$B$1:$BI$1)*(КАЛЕНДАРЬ!$BF26=GRID!$B$3:$BI$3), 0)),
INDEX(GRID!$B$13:$BI$19,MATCH($C$7,GRID!$A$13:$A$19,0),MATCH(1,($V$2=GRID!$B$1:$BI$1)*(КАЛЕНДАРЬ!$BF26=GRID!$B$3:$BI$3), 0))*(1-GRID!$B$29))</f>
        <v>30400</v>
      </c>
      <c r="E42" s="24" cm="1">
        <f t="array" ref="E42">IF($I$2="Открытый тариф",
INDEX(GRID!$B$4:$BI$10,MATCH($E$7,GRID!$A$4:$A$10,0),MATCH(1,($V$2=GRID!$B$1:$BI$1)*(КАЛЕНДАРЬ!BF26=GRID!$B$3:$BI$3), 0)),
INDEX(GRID!$B$4:$BI$10,MATCH($E$7,GRID!$A$4:$A$10,0),MATCH(1,($V$2=GRID!$B$1:$BI$1)*(КАЛЕНДАРЬ!BF26=GRID!$B$3:$BI$3), 0))*(1-GRID!$B$29))</f>
        <v>31500</v>
      </c>
      <c r="F42" s="24" cm="1">
        <f t="array" ref="F42">IF($I$2="Открытый тариф",
INDEX(GRID!$B$13:$BI$19,MATCH($E$7,GRID!$A$13:$A$19,0),MATCH(1,($V$2=GRID!$B$1:$BI$1)*(КАЛЕНДАРЬ!$BF26=GRID!$B$3:$BI$3), 0)),
INDEX(GRID!$B$13:$BI$19,MATCH($E$7,GRID!$A$13:$A$19,0),MATCH(1,($V$2=GRID!$B$1:$BI$1)*(КАЛЕНДАРЬ!$BF26=GRID!$B$3:$BI$3), 0))*(1-GRID!$B$29))</f>
        <v>34800</v>
      </c>
      <c r="G42" s="24" cm="1">
        <f t="array" ref="G42">IF($I$2="Открытый тариф",
INDEX(GRID!$B$4:$BI$10,MATCH($G$7,GRID!$A$4:$A$10,0),MATCH(1,($V$2=GRID!$B$1:$BI$1)*(КАЛЕНДАРЬ!BF26=GRID!$B$3:$BI$3), 0)),
INDEX(GRID!$B$4:$BI$10,MATCH($G$7,GRID!$A$4:$A$10,0),MATCH(1,($V$2=GRID!$B$1:$BI$1)*(КАЛЕНДАРЬ!BF26=GRID!$B$3:$BI$3), 0))*(1-GRID!$B$29))</f>
        <v>36800</v>
      </c>
      <c r="H42" s="24" cm="1">
        <f t="array" ref="H42">IF($I$2="Открытый тариф",
INDEX(GRID!$B$13:$BI$19,MATCH($G$7,GRID!$A$13:$A$19,0),MATCH(1,($V$2=GRID!$B$1:$BI$1)*(КАЛЕНДАРЬ!$BF26=GRID!$B$3:$BI$3), 0)),
INDEX(GRID!$B$13:$BI$19,MATCH($G$7,GRID!$A$13:$A$19,0),MATCH(1,($V$2=GRID!$B$1:$BI$1)*(КАЛЕНДАРЬ!$BF26=GRID!$B$3:$BI$3), 0))*(1-GRID!$B$29))</f>
        <v>40100</v>
      </c>
      <c r="I42" s="24" cm="1">
        <f t="array" ref="I42">IF($I$2="Открытый тариф",
INDEX(GRID!$B$4:$BI$10,MATCH($I$7,GRID!$A$4:$A$10,0),MATCH(1,($V$2=GRID!$B$1:$BI$1)*(КАЛЕНДАРЬ!BF26=GRID!$B$3:$BI$3), 0)),
INDEX(GRID!$B$4:$BI$10,MATCH($I$7,GRID!$A$4:$A$10,0),MATCH(1,($V$2=GRID!$B$1:$BI$1)*(КАЛЕНДАРЬ!BF26=GRID!$B$3:$BI$3), 0))*(1-GRID!$B$29))</f>
        <v>49100</v>
      </c>
      <c r="J42" s="24" cm="1">
        <f t="array" ref="J42">IF($I$2="Открытый тариф",
INDEX(GRID!$B$13:$BI$19,MATCH($I$7,GRID!$A$13:$A$19,0),MATCH(1,($V$2=GRID!$B$1:$BI$1)*(КАЛЕНДАРЬ!$BF26=GRID!$B$3:$BI$3), 0)),
INDEX(GRID!$B$13:$BI$19,MATCH($I$7,GRID!$A$13:$A$19,0),MATCH(1,($V$2=GRID!$B$1:$BI$1)*(КАЛЕНДАРЬ!$BF26=GRID!$B$3:$BI$3), 0))*(1-GRID!$B$29))</f>
        <v>52400</v>
      </c>
      <c r="K42" s="24" cm="1">
        <f t="array" ref="K42">IF($I$2="Открытый тариф",
INDEX(GRID!$B$4:$BI$10,MATCH($K$7,GRID!$A$4:$A$10,0),MATCH(1,($V$2=GRID!$B$1:$BI$1)*(КАЛЕНДАРЬ!BF26=GRID!$B$3:$BI$3), 0)),
INDEX(GRID!$B$4:$BI$10,MATCH($K$7,GRID!$A$4:$A$10,0),MATCH(1,($V$2=GRID!$B$1:$BI$1)*(КАЛЕНДАРЬ!BF26=GRID!$B$3:$BI$3), 0))*(1-GRID!$B$29))</f>
        <v>66600</v>
      </c>
      <c r="L42" s="24" cm="1">
        <f t="array" ref="L42">IF($I$2="Открытый тариф",
INDEX(GRID!$B$13:$BI$19,MATCH($K$7,GRID!$A$13:$A$19,0),MATCH(1,($V$2=GRID!$B$1:$BI$1)*(КАЛЕНДАРЬ!$BF26=GRID!$B$3:$BI$3), 0)),
INDEX(GRID!$B$13:$BI$19,MATCH($K$7,GRID!$A$13:$A$19,0),MATCH(1,($V$2=GRID!$B$1:$BI$1)*(КАЛЕНДАРЬ!$BF26=GRID!$B$3:$BI$3), 0))*(1-GRID!$B$29))</f>
        <v>69900</v>
      </c>
      <c r="M42" s="24" cm="1">
        <f t="array" ref="M42">IF($I$2="Открытый тариф",
INDEX(GRID!$B$4:$BI$10,MATCH($M$7,GRID!$A$4:$A$10,0),MATCH(1,($V$2=GRID!$B$1:$BI$1)*(КАЛЕНДАРЬ!BF26=GRID!$B$3:$BI$3), 0)),
INDEX(GRID!$B$4:$BI$10,MATCH($M$7,GRID!$A$4:$A$10,0),MATCH(1,($V$2=GRID!$B$1:$BI$1)*(КАЛЕНДАРЬ!BF26=GRID!$B$3:$BI$3), 0))*(1-GRID!$B$29))</f>
        <v>92900</v>
      </c>
      <c r="N42" s="24" cm="1">
        <f t="array" ref="N42">IF($I$2="Открытый тариф",
INDEX(GRID!$B$13:$BI$19,MATCH($M$7,GRID!$A$13:$A$19,0),MATCH(1,($V$2=GRID!$B$1:$BI$1)*(КАЛЕНДАРЬ!$BF26=GRID!$B$3:$BI$3), 0)),
INDEX(GRID!$B$13:$BI$19,MATCH($M$7,GRID!$A$13:$A$19,0),MATCH(1,($V$2=GRID!$B$1:$BI$1)*(КАЛЕНДАРЬ!$BF26=GRID!$B$3:$BI$3), 0))*(1-GRID!$B$29))</f>
        <v>96200</v>
      </c>
      <c r="O42" s="24" cm="1">
        <f t="array" ref="O42">IF($I$2="Открытый тариф",
INDEX(GRID!$B$4:$BI$10,MATCH($O$7,GRID!$A$4:$A$10,0),MATCH(1,($V$2=GRID!$B$1:$BI$1)*(КАЛЕНДАРЬ!BF26=GRID!$B$3:$BI$3), 0)),
INDEX(GRID!$B$4:$BI$10,MATCH($O$7,GRID!$A$4:$A$10,0),MATCH(1,($V$2=GRID!$B$1:$BI$1)*(КАЛЕНДАРЬ!BF26=GRID!$B$3:$BI$3), 0))*(1-GRID!$B$29))</f>
        <v>218700</v>
      </c>
      <c r="P42" s="24" cm="1">
        <f t="array" ref="P42">IF($I$2="Открытый тариф",
INDEX(GRID!$B$13:$BI$19,MATCH($O$7,GRID!$A$13:$A$19,0),MATCH(1,($V$2=GRID!$B$1:$BI$1)*(КАЛЕНДАРЬ!$BF26=GRID!$B$3:$BI$3), 0)),
INDEX(GRID!$B$13:$BI$19,MATCH($O$7,GRID!$A$13:$A$19,0),MATCH(1,($V$2=GRID!$B$1:$BI$1)*(КАЛЕНДАРЬ!$BF26=GRID!$B$3:$BI$3), 0))*(1-GRID!$B$29))</f>
        <v>222000</v>
      </c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</row>
    <row r="43" spans="1:32" x14ac:dyDescent="0.2">
      <c r="A43" s="57" t="s">
        <v>18</v>
      </c>
      <c r="B43" s="58">
        <v>24</v>
      </c>
      <c r="C43" s="24" cm="1">
        <f t="array" ref="C43">IF($I$2="Открытый тариф",
INDEX(GRID!$B$4:$BI$10,MATCH($C$7,GRID!$A$4:$A$10,0),MATCH(1,($V$2=GRID!$B$1:$BI$1)*(КАЛЕНДАРЬ!BF27=GRID!$B$3:$BI$3), 0)),
INDEX(GRID!$B$4:$BI$10,MATCH($C$7,GRID!$A$4:$A$10,0),MATCH(1,($V$2=GRID!$B$1:$BI$1)*(КАЛЕНДАРЬ!BF27=GRID!$B$3:$BI$3), 0))*(1-GRID!$B$29))</f>
        <v>27100</v>
      </c>
      <c r="D43" s="24" cm="1">
        <f t="array" ref="D43">IF($I$2="Открытый тариф",
INDEX(GRID!$B$13:$BI$19,MATCH($C$7,GRID!$A$13:$A$19,0),MATCH(1,($V$2=GRID!$B$1:$BI$1)*(КАЛЕНДАРЬ!$BF27=GRID!$B$3:$BI$3), 0)),
INDEX(GRID!$B$13:$BI$19,MATCH($C$7,GRID!$A$13:$A$19,0),MATCH(1,($V$2=GRID!$B$1:$BI$1)*(КАЛЕНДАРЬ!$BF27=GRID!$B$3:$BI$3), 0))*(1-GRID!$B$29))</f>
        <v>30400</v>
      </c>
      <c r="E43" s="24" cm="1">
        <f t="array" ref="E43">IF($I$2="Открытый тариф",
INDEX(GRID!$B$4:$BI$10,MATCH($E$7,GRID!$A$4:$A$10,0),MATCH(1,($V$2=GRID!$B$1:$BI$1)*(КАЛЕНДАРЬ!BF27=GRID!$B$3:$BI$3), 0)),
INDEX(GRID!$B$4:$BI$10,MATCH($E$7,GRID!$A$4:$A$10,0),MATCH(1,($V$2=GRID!$B$1:$BI$1)*(КАЛЕНДАРЬ!BF27=GRID!$B$3:$BI$3), 0))*(1-GRID!$B$29))</f>
        <v>31500</v>
      </c>
      <c r="F43" s="24" cm="1">
        <f t="array" ref="F43">IF($I$2="Открытый тариф",
INDEX(GRID!$B$13:$BI$19,MATCH($E$7,GRID!$A$13:$A$19,0),MATCH(1,($V$2=GRID!$B$1:$BI$1)*(КАЛЕНДАРЬ!$BF27=GRID!$B$3:$BI$3), 0)),
INDEX(GRID!$B$13:$BI$19,MATCH($E$7,GRID!$A$13:$A$19,0),MATCH(1,($V$2=GRID!$B$1:$BI$1)*(КАЛЕНДАРЬ!$BF27=GRID!$B$3:$BI$3), 0))*(1-GRID!$B$29))</f>
        <v>34800</v>
      </c>
      <c r="G43" s="24" cm="1">
        <f t="array" ref="G43">IF($I$2="Открытый тариф",
INDEX(GRID!$B$4:$BI$10,MATCH($G$7,GRID!$A$4:$A$10,0),MATCH(1,($V$2=GRID!$B$1:$BI$1)*(КАЛЕНДАРЬ!BF27=GRID!$B$3:$BI$3), 0)),
INDEX(GRID!$B$4:$BI$10,MATCH($G$7,GRID!$A$4:$A$10,0),MATCH(1,($V$2=GRID!$B$1:$BI$1)*(КАЛЕНДАРЬ!BF27=GRID!$B$3:$BI$3), 0))*(1-GRID!$B$29))</f>
        <v>36800</v>
      </c>
      <c r="H43" s="24" cm="1">
        <f t="array" ref="H43">IF($I$2="Открытый тариф",
INDEX(GRID!$B$13:$BI$19,MATCH($G$7,GRID!$A$13:$A$19,0),MATCH(1,($V$2=GRID!$B$1:$BI$1)*(КАЛЕНДАРЬ!$BF27=GRID!$B$3:$BI$3), 0)),
INDEX(GRID!$B$13:$BI$19,MATCH($G$7,GRID!$A$13:$A$19,0),MATCH(1,($V$2=GRID!$B$1:$BI$1)*(КАЛЕНДАРЬ!$BF27=GRID!$B$3:$BI$3), 0))*(1-GRID!$B$29))</f>
        <v>40100</v>
      </c>
      <c r="I43" s="24" cm="1">
        <f t="array" ref="I43">IF($I$2="Открытый тариф",
INDEX(GRID!$B$4:$BI$10,MATCH($I$7,GRID!$A$4:$A$10,0),MATCH(1,($V$2=GRID!$B$1:$BI$1)*(КАЛЕНДАРЬ!BF27=GRID!$B$3:$BI$3), 0)),
INDEX(GRID!$B$4:$BI$10,MATCH($I$7,GRID!$A$4:$A$10,0),MATCH(1,($V$2=GRID!$B$1:$BI$1)*(КАЛЕНДАРЬ!BF27=GRID!$B$3:$BI$3), 0))*(1-GRID!$B$29))</f>
        <v>49100</v>
      </c>
      <c r="J43" s="24" cm="1">
        <f t="array" ref="J43">IF($I$2="Открытый тариф",
INDEX(GRID!$B$13:$BI$19,MATCH($I$7,GRID!$A$13:$A$19,0),MATCH(1,($V$2=GRID!$B$1:$BI$1)*(КАЛЕНДАРЬ!$BF27=GRID!$B$3:$BI$3), 0)),
INDEX(GRID!$B$13:$BI$19,MATCH($I$7,GRID!$A$13:$A$19,0),MATCH(1,($V$2=GRID!$B$1:$BI$1)*(КАЛЕНДАРЬ!$BF27=GRID!$B$3:$BI$3), 0))*(1-GRID!$B$29))</f>
        <v>52400</v>
      </c>
      <c r="K43" s="24" cm="1">
        <f t="array" ref="K43">IF($I$2="Открытый тариф",
INDEX(GRID!$B$4:$BI$10,MATCH($K$7,GRID!$A$4:$A$10,0),MATCH(1,($V$2=GRID!$B$1:$BI$1)*(КАЛЕНДАРЬ!BF27=GRID!$B$3:$BI$3), 0)),
INDEX(GRID!$B$4:$BI$10,MATCH($K$7,GRID!$A$4:$A$10,0),MATCH(1,($V$2=GRID!$B$1:$BI$1)*(КАЛЕНДАРЬ!BF27=GRID!$B$3:$BI$3), 0))*(1-GRID!$B$29))</f>
        <v>66600</v>
      </c>
      <c r="L43" s="24" cm="1">
        <f t="array" ref="L43">IF($I$2="Открытый тариф",
INDEX(GRID!$B$13:$BI$19,MATCH($K$7,GRID!$A$13:$A$19,0),MATCH(1,($V$2=GRID!$B$1:$BI$1)*(КАЛЕНДАРЬ!$BF27=GRID!$B$3:$BI$3), 0)),
INDEX(GRID!$B$13:$BI$19,MATCH($K$7,GRID!$A$13:$A$19,0),MATCH(1,($V$2=GRID!$B$1:$BI$1)*(КАЛЕНДАРЬ!$BF27=GRID!$B$3:$BI$3), 0))*(1-GRID!$B$29))</f>
        <v>69900</v>
      </c>
      <c r="M43" s="24" cm="1">
        <f t="array" ref="M43">IF($I$2="Открытый тариф",
INDEX(GRID!$B$4:$BI$10,MATCH($M$7,GRID!$A$4:$A$10,0),MATCH(1,($V$2=GRID!$B$1:$BI$1)*(КАЛЕНДАРЬ!BF27=GRID!$B$3:$BI$3), 0)),
INDEX(GRID!$B$4:$BI$10,MATCH($M$7,GRID!$A$4:$A$10,0),MATCH(1,($V$2=GRID!$B$1:$BI$1)*(КАЛЕНДАРЬ!BF27=GRID!$B$3:$BI$3), 0))*(1-GRID!$B$29))</f>
        <v>92900</v>
      </c>
      <c r="N43" s="24" cm="1">
        <f t="array" ref="N43">IF($I$2="Открытый тариф",
INDEX(GRID!$B$13:$BI$19,MATCH($M$7,GRID!$A$13:$A$19,0),MATCH(1,($V$2=GRID!$B$1:$BI$1)*(КАЛЕНДАРЬ!$BF27=GRID!$B$3:$BI$3), 0)),
INDEX(GRID!$B$13:$BI$19,MATCH($M$7,GRID!$A$13:$A$19,0),MATCH(1,($V$2=GRID!$B$1:$BI$1)*(КАЛЕНДАРЬ!$BF27=GRID!$B$3:$BI$3), 0))*(1-GRID!$B$29))</f>
        <v>96200</v>
      </c>
      <c r="O43" s="24" cm="1">
        <f t="array" ref="O43">IF($I$2="Открытый тариф",
INDEX(GRID!$B$4:$BI$10,MATCH($O$7,GRID!$A$4:$A$10,0),MATCH(1,($V$2=GRID!$B$1:$BI$1)*(КАЛЕНДАРЬ!BF27=GRID!$B$3:$BI$3), 0)),
INDEX(GRID!$B$4:$BI$10,MATCH($O$7,GRID!$A$4:$A$10,0),MATCH(1,($V$2=GRID!$B$1:$BI$1)*(КАЛЕНДАРЬ!BF27=GRID!$B$3:$BI$3), 0))*(1-GRID!$B$29))</f>
        <v>218700</v>
      </c>
      <c r="P43" s="24" cm="1">
        <f t="array" ref="P43">IF($I$2="Открытый тариф",
INDEX(GRID!$B$13:$BI$19,MATCH($O$7,GRID!$A$13:$A$19,0),MATCH(1,($V$2=GRID!$B$1:$BI$1)*(КАЛЕНДАРЬ!$BF27=GRID!$B$3:$BI$3), 0)),
INDEX(GRID!$B$13:$BI$19,MATCH($O$7,GRID!$A$13:$A$19,0),MATCH(1,($V$2=GRID!$B$1:$BI$1)*(КАЛЕНДАРЬ!$BF27=GRID!$B$3:$BI$3), 0))*(1-GRID!$B$29))</f>
        <v>222000</v>
      </c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</row>
    <row r="44" spans="1:32" x14ac:dyDescent="0.2">
      <c r="A44" s="57" t="s">
        <v>19</v>
      </c>
      <c r="B44" s="58">
        <v>25</v>
      </c>
      <c r="C44" s="24" cm="1">
        <f t="array" ref="C44">IF($I$2="Открытый тариф",
INDEX(GRID!$B$4:$BI$10,MATCH($C$7,GRID!$A$4:$A$10,0),MATCH(1,($V$2=GRID!$B$1:$BI$1)*(КАЛЕНДАРЬ!BF28=GRID!$B$3:$BI$3), 0)),
INDEX(GRID!$B$4:$BI$10,MATCH($C$7,GRID!$A$4:$A$10,0),MATCH(1,($V$2=GRID!$B$1:$BI$1)*(КАЛЕНДАРЬ!BF28=GRID!$B$3:$BI$3), 0))*(1-GRID!$B$29))</f>
        <v>29400</v>
      </c>
      <c r="D44" s="24" cm="1">
        <f t="array" ref="D44">IF($I$2="Открытый тариф",
INDEX(GRID!$B$13:$BI$19,MATCH($C$7,GRID!$A$13:$A$19,0),MATCH(1,($V$2=GRID!$B$1:$BI$1)*(КАЛЕНДАРЬ!$BF28=GRID!$B$3:$BI$3), 0)),
INDEX(GRID!$B$13:$BI$19,MATCH($C$7,GRID!$A$13:$A$19,0),MATCH(1,($V$2=GRID!$B$1:$BI$1)*(КАЛЕНДАРЬ!$BF28=GRID!$B$3:$BI$3), 0))*(1-GRID!$B$29))</f>
        <v>32700</v>
      </c>
      <c r="E44" s="24" cm="1">
        <f t="array" ref="E44">IF($I$2="Открытый тариф",
INDEX(GRID!$B$4:$BI$10,MATCH($E$7,GRID!$A$4:$A$10,0),MATCH(1,($V$2=GRID!$B$1:$BI$1)*(КАЛЕНДАРЬ!BF28=GRID!$B$3:$BI$3), 0)),
INDEX(GRID!$B$4:$BI$10,MATCH($E$7,GRID!$A$4:$A$10,0),MATCH(1,($V$2=GRID!$B$1:$BI$1)*(КАЛЕНДАРЬ!BF28=GRID!$B$3:$BI$3), 0))*(1-GRID!$B$29))</f>
        <v>33900</v>
      </c>
      <c r="F44" s="24" cm="1">
        <f t="array" ref="F44">IF($I$2="Открытый тариф",
INDEX(GRID!$B$13:$BI$19,MATCH($E$7,GRID!$A$13:$A$19,0),MATCH(1,($V$2=GRID!$B$1:$BI$1)*(КАЛЕНДАРЬ!$BF28=GRID!$B$3:$BI$3), 0)),
INDEX(GRID!$B$13:$BI$19,MATCH($E$7,GRID!$A$13:$A$19,0),MATCH(1,($V$2=GRID!$B$1:$BI$1)*(КАЛЕНДАРЬ!$BF28=GRID!$B$3:$BI$3), 0))*(1-GRID!$B$29))</f>
        <v>37200</v>
      </c>
      <c r="G44" s="24" cm="1">
        <f t="array" ref="G44">IF($I$2="Открытый тариф",
INDEX(GRID!$B$4:$BI$10,MATCH($G$7,GRID!$A$4:$A$10,0),MATCH(1,($V$2=GRID!$B$1:$BI$1)*(КАЛЕНДАРЬ!BF28=GRID!$B$3:$BI$3), 0)),
INDEX(GRID!$B$4:$BI$10,MATCH($G$7,GRID!$A$4:$A$10,0),MATCH(1,($V$2=GRID!$B$1:$BI$1)*(КАЛЕНДАРЬ!BF28=GRID!$B$3:$BI$3), 0))*(1-GRID!$B$29))</f>
        <v>39300</v>
      </c>
      <c r="H44" s="24" cm="1">
        <f t="array" ref="H44">IF($I$2="Открытый тариф",
INDEX(GRID!$B$13:$BI$19,MATCH($G$7,GRID!$A$13:$A$19,0),MATCH(1,($V$2=GRID!$B$1:$BI$1)*(КАЛЕНДАРЬ!$BF28=GRID!$B$3:$BI$3), 0)),
INDEX(GRID!$B$13:$BI$19,MATCH($G$7,GRID!$A$13:$A$19,0),MATCH(1,($V$2=GRID!$B$1:$BI$1)*(КАЛЕНДАРЬ!$BF28=GRID!$B$3:$BI$3), 0))*(1-GRID!$B$29))</f>
        <v>42600</v>
      </c>
      <c r="I44" s="24" cm="1">
        <f t="array" ref="I44">IF($I$2="Открытый тариф",
INDEX(GRID!$B$4:$BI$10,MATCH($I$7,GRID!$A$4:$A$10,0),MATCH(1,($V$2=GRID!$B$1:$BI$1)*(КАЛЕНДАРЬ!BF28=GRID!$B$3:$BI$3), 0)),
INDEX(GRID!$B$4:$BI$10,MATCH($I$7,GRID!$A$4:$A$10,0),MATCH(1,($V$2=GRID!$B$1:$BI$1)*(КАЛЕНДАРЬ!BF28=GRID!$B$3:$BI$3), 0))*(1-GRID!$B$29))</f>
        <v>51900</v>
      </c>
      <c r="J44" s="24" cm="1">
        <f t="array" ref="J44">IF($I$2="Открытый тариф",
INDEX(GRID!$B$13:$BI$19,MATCH($I$7,GRID!$A$13:$A$19,0),MATCH(1,($V$2=GRID!$B$1:$BI$1)*(КАЛЕНДАРЬ!$BF28=GRID!$B$3:$BI$3), 0)),
INDEX(GRID!$B$13:$BI$19,MATCH($I$7,GRID!$A$13:$A$19,0),MATCH(1,($V$2=GRID!$B$1:$BI$1)*(КАЛЕНДАРЬ!$BF28=GRID!$B$3:$BI$3), 0))*(1-GRID!$B$29))</f>
        <v>55200</v>
      </c>
      <c r="K44" s="24" cm="1">
        <f t="array" ref="K44">IF($I$2="Открытый тариф",
INDEX(GRID!$B$4:$BI$10,MATCH($K$7,GRID!$A$4:$A$10,0),MATCH(1,($V$2=GRID!$B$1:$BI$1)*(КАЛЕНДАРЬ!BF28=GRID!$B$3:$BI$3), 0)),
INDEX(GRID!$B$4:$BI$10,MATCH($K$7,GRID!$A$4:$A$10,0),MATCH(1,($V$2=GRID!$B$1:$BI$1)*(КАЛЕНДАРЬ!BF28=GRID!$B$3:$BI$3), 0))*(1-GRID!$B$29))</f>
        <v>69900</v>
      </c>
      <c r="L44" s="24" cm="1">
        <f t="array" ref="L44">IF($I$2="Открытый тариф",
INDEX(GRID!$B$13:$BI$19,MATCH($K$7,GRID!$A$13:$A$19,0),MATCH(1,($V$2=GRID!$B$1:$BI$1)*(КАЛЕНДАРЬ!$BF28=GRID!$B$3:$BI$3), 0)),
INDEX(GRID!$B$13:$BI$19,MATCH($K$7,GRID!$A$13:$A$19,0),MATCH(1,($V$2=GRID!$B$1:$BI$1)*(КАЛЕНДАРЬ!$BF28=GRID!$B$3:$BI$3), 0))*(1-GRID!$B$29))</f>
        <v>73200</v>
      </c>
      <c r="M44" s="24" cm="1">
        <f t="array" ref="M44">IF($I$2="Открытый тариф",
INDEX(GRID!$B$4:$BI$10,MATCH($M$7,GRID!$A$4:$A$10,0),MATCH(1,($V$2=GRID!$B$1:$BI$1)*(КАЛЕНДАРЬ!BF28=GRID!$B$3:$BI$3), 0)),
INDEX(GRID!$B$4:$BI$10,MATCH($M$7,GRID!$A$4:$A$10,0),MATCH(1,($V$2=GRID!$B$1:$BI$1)*(КАЛЕНДАРЬ!BF28=GRID!$B$3:$BI$3), 0))*(1-GRID!$B$29))</f>
        <v>96900</v>
      </c>
      <c r="N44" s="24" cm="1">
        <f t="array" ref="N44">IF($I$2="Открытый тариф",
INDEX(GRID!$B$13:$BI$19,MATCH($M$7,GRID!$A$13:$A$19,0),MATCH(1,($V$2=GRID!$B$1:$BI$1)*(КАЛЕНДАРЬ!$BF28=GRID!$B$3:$BI$3), 0)),
INDEX(GRID!$B$13:$BI$19,MATCH($M$7,GRID!$A$13:$A$19,0),MATCH(1,($V$2=GRID!$B$1:$BI$1)*(КАЛЕНДАРЬ!$BF28=GRID!$B$3:$BI$3), 0))*(1-GRID!$B$29))</f>
        <v>100200</v>
      </c>
      <c r="O44" s="24" cm="1">
        <f t="array" ref="O44">IF($I$2="Открытый тариф",
INDEX(GRID!$B$4:$BI$10,MATCH($O$7,GRID!$A$4:$A$10,0),MATCH(1,($V$2=GRID!$B$1:$BI$1)*(КАЛЕНДАРЬ!BF28=GRID!$B$3:$BI$3), 0)),
INDEX(GRID!$B$4:$BI$10,MATCH($O$7,GRID!$A$4:$A$10,0),MATCH(1,($V$2=GRID!$B$1:$BI$1)*(КАЛЕНДАРЬ!BF28=GRID!$B$3:$BI$3), 0))*(1-GRID!$B$29))</f>
        <v>227200</v>
      </c>
      <c r="P44" s="24" cm="1">
        <f t="array" ref="P44">IF($I$2="Открытый тариф",
INDEX(GRID!$B$13:$BI$19,MATCH($O$7,GRID!$A$13:$A$19,0),MATCH(1,($V$2=GRID!$B$1:$BI$1)*(КАЛЕНДАРЬ!$BF28=GRID!$B$3:$BI$3), 0)),
INDEX(GRID!$B$13:$BI$19,MATCH($O$7,GRID!$A$13:$A$19,0),MATCH(1,($V$2=GRID!$B$1:$BI$1)*(КАЛЕНДАРЬ!$BF28=GRID!$B$3:$BI$3), 0))*(1-GRID!$B$29))</f>
        <v>230500</v>
      </c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</row>
    <row r="45" spans="1:32" x14ac:dyDescent="0.2">
      <c r="A45" s="57" t="s">
        <v>13</v>
      </c>
      <c r="B45" s="58">
        <v>26</v>
      </c>
      <c r="C45" s="24" cm="1">
        <f t="array" ref="C45">IF($I$2="Открытый тариф",
INDEX(GRID!$B$4:$BI$10,MATCH($C$7,GRID!$A$4:$A$10,0),MATCH(1,($V$2=GRID!$B$1:$BI$1)*(КАЛЕНДАРЬ!BF29=GRID!$B$3:$BI$3), 0)),
INDEX(GRID!$B$4:$BI$10,MATCH($C$7,GRID!$A$4:$A$10,0),MATCH(1,($V$2=GRID!$B$1:$BI$1)*(КАЛЕНДАРЬ!BF29=GRID!$B$3:$BI$3), 0))*(1-GRID!$B$29))</f>
        <v>27100</v>
      </c>
      <c r="D45" s="24" cm="1">
        <f t="array" ref="D45">IF($I$2="Открытый тариф",
INDEX(GRID!$B$13:$BI$19,MATCH($C$7,GRID!$A$13:$A$19,0),MATCH(1,($V$2=GRID!$B$1:$BI$1)*(КАЛЕНДАРЬ!$BF29=GRID!$B$3:$BI$3), 0)),
INDEX(GRID!$B$13:$BI$19,MATCH($C$7,GRID!$A$13:$A$19,0),MATCH(1,($V$2=GRID!$B$1:$BI$1)*(КАЛЕНДАРЬ!$BF29=GRID!$B$3:$BI$3), 0))*(1-GRID!$B$29))</f>
        <v>30400</v>
      </c>
      <c r="E45" s="24" cm="1">
        <f t="array" ref="E45">IF($I$2="Открытый тариф",
INDEX(GRID!$B$4:$BI$10,MATCH($E$7,GRID!$A$4:$A$10,0),MATCH(1,($V$2=GRID!$B$1:$BI$1)*(КАЛЕНДАРЬ!BF29=GRID!$B$3:$BI$3), 0)),
INDEX(GRID!$B$4:$BI$10,MATCH($E$7,GRID!$A$4:$A$10,0),MATCH(1,($V$2=GRID!$B$1:$BI$1)*(КАЛЕНДАРЬ!BF29=GRID!$B$3:$BI$3), 0))*(1-GRID!$B$29))</f>
        <v>31500</v>
      </c>
      <c r="F45" s="24" cm="1">
        <f t="array" ref="F45">IF($I$2="Открытый тариф",
INDEX(GRID!$B$13:$BI$19,MATCH($E$7,GRID!$A$13:$A$19,0),MATCH(1,($V$2=GRID!$B$1:$BI$1)*(КАЛЕНДАРЬ!$BF29=GRID!$B$3:$BI$3), 0)),
INDEX(GRID!$B$13:$BI$19,MATCH($E$7,GRID!$A$13:$A$19,0),MATCH(1,($V$2=GRID!$B$1:$BI$1)*(КАЛЕНДАРЬ!$BF29=GRID!$B$3:$BI$3), 0))*(1-GRID!$B$29))</f>
        <v>34800</v>
      </c>
      <c r="G45" s="24" cm="1">
        <f t="array" ref="G45">IF($I$2="Открытый тариф",
INDEX(GRID!$B$4:$BI$10,MATCH($G$7,GRID!$A$4:$A$10,0),MATCH(1,($V$2=GRID!$B$1:$BI$1)*(КАЛЕНДАРЬ!BF29=GRID!$B$3:$BI$3), 0)),
INDEX(GRID!$B$4:$BI$10,MATCH($G$7,GRID!$A$4:$A$10,0),MATCH(1,($V$2=GRID!$B$1:$BI$1)*(КАЛЕНДАРЬ!BF29=GRID!$B$3:$BI$3), 0))*(1-GRID!$B$29))</f>
        <v>36800</v>
      </c>
      <c r="H45" s="24" cm="1">
        <f t="array" ref="H45">IF($I$2="Открытый тариф",
INDEX(GRID!$B$13:$BI$19,MATCH($G$7,GRID!$A$13:$A$19,0),MATCH(1,($V$2=GRID!$B$1:$BI$1)*(КАЛЕНДАРЬ!$BF29=GRID!$B$3:$BI$3), 0)),
INDEX(GRID!$B$13:$BI$19,MATCH($G$7,GRID!$A$13:$A$19,0),MATCH(1,($V$2=GRID!$B$1:$BI$1)*(КАЛЕНДАРЬ!$BF29=GRID!$B$3:$BI$3), 0))*(1-GRID!$B$29))</f>
        <v>40100</v>
      </c>
      <c r="I45" s="24" cm="1">
        <f t="array" ref="I45">IF($I$2="Открытый тариф",
INDEX(GRID!$B$4:$BI$10,MATCH($I$7,GRID!$A$4:$A$10,0),MATCH(1,($V$2=GRID!$B$1:$BI$1)*(КАЛЕНДАРЬ!BF29=GRID!$B$3:$BI$3), 0)),
INDEX(GRID!$B$4:$BI$10,MATCH($I$7,GRID!$A$4:$A$10,0),MATCH(1,($V$2=GRID!$B$1:$BI$1)*(КАЛЕНДАРЬ!BF29=GRID!$B$3:$BI$3), 0))*(1-GRID!$B$29))</f>
        <v>49100</v>
      </c>
      <c r="J45" s="24" cm="1">
        <f t="array" ref="J45">IF($I$2="Открытый тариф",
INDEX(GRID!$B$13:$BI$19,MATCH($I$7,GRID!$A$13:$A$19,0),MATCH(1,($V$2=GRID!$B$1:$BI$1)*(КАЛЕНДАРЬ!$BF29=GRID!$B$3:$BI$3), 0)),
INDEX(GRID!$B$13:$BI$19,MATCH($I$7,GRID!$A$13:$A$19,0),MATCH(1,($V$2=GRID!$B$1:$BI$1)*(КАЛЕНДАРЬ!$BF29=GRID!$B$3:$BI$3), 0))*(1-GRID!$B$29))</f>
        <v>52400</v>
      </c>
      <c r="K45" s="24" cm="1">
        <f t="array" ref="K45">IF($I$2="Открытый тариф",
INDEX(GRID!$B$4:$BI$10,MATCH($K$7,GRID!$A$4:$A$10,0),MATCH(1,($V$2=GRID!$B$1:$BI$1)*(КАЛЕНДАРЬ!BF29=GRID!$B$3:$BI$3), 0)),
INDEX(GRID!$B$4:$BI$10,MATCH($K$7,GRID!$A$4:$A$10,0),MATCH(1,($V$2=GRID!$B$1:$BI$1)*(КАЛЕНДАРЬ!BF29=GRID!$B$3:$BI$3), 0))*(1-GRID!$B$29))</f>
        <v>66600</v>
      </c>
      <c r="L45" s="24" cm="1">
        <f t="array" ref="L45">IF($I$2="Открытый тариф",
INDEX(GRID!$B$13:$BI$19,MATCH($K$7,GRID!$A$13:$A$19,0),MATCH(1,($V$2=GRID!$B$1:$BI$1)*(КАЛЕНДАРЬ!$BF29=GRID!$B$3:$BI$3), 0)),
INDEX(GRID!$B$13:$BI$19,MATCH($K$7,GRID!$A$13:$A$19,0),MATCH(1,($V$2=GRID!$B$1:$BI$1)*(КАЛЕНДАРЬ!$BF29=GRID!$B$3:$BI$3), 0))*(1-GRID!$B$29))</f>
        <v>69900</v>
      </c>
      <c r="M45" s="24" cm="1">
        <f t="array" ref="M45">IF($I$2="Открытый тариф",
INDEX(GRID!$B$4:$BI$10,MATCH($M$7,GRID!$A$4:$A$10,0),MATCH(1,($V$2=GRID!$B$1:$BI$1)*(КАЛЕНДАРЬ!BF29=GRID!$B$3:$BI$3), 0)),
INDEX(GRID!$B$4:$BI$10,MATCH($M$7,GRID!$A$4:$A$10,0),MATCH(1,($V$2=GRID!$B$1:$BI$1)*(КАЛЕНДАРЬ!BF29=GRID!$B$3:$BI$3), 0))*(1-GRID!$B$29))</f>
        <v>92900</v>
      </c>
      <c r="N45" s="24" cm="1">
        <f t="array" ref="N45">IF($I$2="Открытый тариф",
INDEX(GRID!$B$13:$BI$19,MATCH($M$7,GRID!$A$13:$A$19,0),MATCH(1,($V$2=GRID!$B$1:$BI$1)*(КАЛЕНДАРЬ!$BF29=GRID!$B$3:$BI$3), 0)),
INDEX(GRID!$B$13:$BI$19,MATCH($M$7,GRID!$A$13:$A$19,0),MATCH(1,($V$2=GRID!$B$1:$BI$1)*(КАЛЕНДАРЬ!$BF29=GRID!$B$3:$BI$3), 0))*(1-GRID!$B$29))</f>
        <v>96200</v>
      </c>
      <c r="O45" s="24" cm="1">
        <f t="array" ref="O45">IF($I$2="Открытый тариф",
INDEX(GRID!$B$4:$BI$10,MATCH($O$7,GRID!$A$4:$A$10,0),MATCH(1,($V$2=GRID!$B$1:$BI$1)*(КАЛЕНДАРЬ!BF29=GRID!$B$3:$BI$3), 0)),
INDEX(GRID!$B$4:$BI$10,MATCH($O$7,GRID!$A$4:$A$10,0),MATCH(1,($V$2=GRID!$B$1:$BI$1)*(КАЛЕНДАРЬ!BF29=GRID!$B$3:$BI$3), 0))*(1-GRID!$B$29))</f>
        <v>218700</v>
      </c>
      <c r="P45" s="24" cm="1">
        <f t="array" ref="P45">IF($I$2="Открытый тариф",
INDEX(GRID!$B$13:$BI$19,MATCH($O$7,GRID!$A$13:$A$19,0),MATCH(1,($V$2=GRID!$B$1:$BI$1)*(КАЛЕНДАРЬ!$BF29=GRID!$B$3:$BI$3), 0)),
INDEX(GRID!$B$13:$BI$19,MATCH($O$7,GRID!$A$13:$A$19,0),MATCH(1,($V$2=GRID!$B$1:$BI$1)*(КАЛЕНДАРЬ!$BF29=GRID!$B$3:$BI$3), 0))*(1-GRID!$B$29))</f>
        <v>222000</v>
      </c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</row>
    <row r="46" spans="1:32" x14ac:dyDescent="0.2">
      <c r="A46" s="57" t="s">
        <v>14</v>
      </c>
      <c r="B46" s="58">
        <v>27</v>
      </c>
      <c r="C46" s="24" cm="1">
        <f t="array" ref="C46">IF($I$2="Открытый тариф",
INDEX(GRID!$B$4:$BI$10,MATCH($C$7,GRID!$A$4:$A$10,0),MATCH(1,($V$2=GRID!$B$1:$BI$1)*(КАЛЕНДАРЬ!BF30=GRID!$B$3:$BI$3), 0)),
INDEX(GRID!$B$4:$BI$10,MATCH($C$7,GRID!$A$4:$A$10,0),MATCH(1,($V$2=GRID!$B$1:$BI$1)*(КАЛЕНДАРЬ!BF30=GRID!$B$3:$BI$3), 0))*(1-GRID!$B$29))</f>
        <v>27100</v>
      </c>
      <c r="D46" s="24" cm="1">
        <f t="array" ref="D46">IF($I$2="Открытый тариф",
INDEX(GRID!$B$13:$BI$19,MATCH($C$7,GRID!$A$13:$A$19,0),MATCH(1,($V$2=GRID!$B$1:$BI$1)*(КАЛЕНДАРЬ!$BF30=GRID!$B$3:$BI$3), 0)),
INDEX(GRID!$B$13:$BI$19,MATCH($C$7,GRID!$A$13:$A$19,0),MATCH(1,($V$2=GRID!$B$1:$BI$1)*(КАЛЕНДАРЬ!$BF30=GRID!$B$3:$BI$3), 0))*(1-GRID!$B$29))</f>
        <v>30400</v>
      </c>
      <c r="E46" s="24" cm="1">
        <f t="array" ref="E46">IF($I$2="Открытый тариф",
INDEX(GRID!$B$4:$BI$10,MATCH($E$7,GRID!$A$4:$A$10,0),MATCH(1,($V$2=GRID!$B$1:$BI$1)*(КАЛЕНДАРЬ!BF30=GRID!$B$3:$BI$3), 0)),
INDEX(GRID!$B$4:$BI$10,MATCH($E$7,GRID!$A$4:$A$10,0),MATCH(1,($V$2=GRID!$B$1:$BI$1)*(КАЛЕНДАРЬ!BF30=GRID!$B$3:$BI$3), 0))*(1-GRID!$B$29))</f>
        <v>31500</v>
      </c>
      <c r="F46" s="24" cm="1">
        <f t="array" ref="F46">IF($I$2="Открытый тариф",
INDEX(GRID!$B$13:$BI$19,MATCH($E$7,GRID!$A$13:$A$19,0),MATCH(1,($V$2=GRID!$B$1:$BI$1)*(КАЛЕНДАРЬ!$BF30=GRID!$B$3:$BI$3), 0)),
INDEX(GRID!$B$13:$BI$19,MATCH($E$7,GRID!$A$13:$A$19,0),MATCH(1,($V$2=GRID!$B$1:$BI$1)*(КАЛЕНДАРЬ!$BF30=GRID!$B$3:$BI$3), 0))*(1-GRID!$B$29))</f>
        <v>34800</v>
      </c>
      <c r="G46" s="24" cm="1">
        <f t="array" ref="G46">IF($I$2="Открытый тариф",
INDEX(GRID!$B$4:$BI$10,MATCH($G$7,GRID!$A$4:$A$10,0),MATCH(1,($V$2=GRID!$B$1:$BI$1)*(КАЛЕНДАРЬ!BF30=GRID!$B$3:$BI$3), 0)),
INDEX(GRID!$B$4:$BI$10,MATCH($G$7,GRID!$A$4:$A$10,0),MATCH(1,($V$2=GRID!$B$1:$BI$1)*(КАЛЕНДАРЬ!BF30=GRID!$B$3:$BI$3), 0))*(1-GRID!$B$29))</f>
        <v>36800</v>
      </c>
      <c r="H46" s="24" cm="1">
        <f t="array" ref="H46">IF($I$2="Открытый тариф",
INDEX(GRID!$B$13:$BI$19,MATCH($G$7,GRID!$A$13:$A$19,0),MATCH(1,($V$2=GRID!$B$1:$BI$1)*(КАЛЕНДАРЬ!$BF30=GRID!$B$3:$BI$3), 0)),
INDEX(GRID!$B$13:$BI$19,MATCH($G$7,GRID!$A$13:$A$19,0),MATCH(1,($V$2=GRID!$B$1:$BI$1)*(КАЛЕНДАРЬ!$BF30=GRID!$B$3:$BI$3), 0))*(1-GRID!$B$29))</f>
        <v>40100</v>
      </c>
      <c r="I46" s="24" cm="1">
        <f t="array" ref="I46">IF($I$2="Открытый тариф",
INDEX(GRID!$B$4:$BI$10,MATCH($I$7,GRID!$A$4:$A$10,0),MATCH(1,($V$2=GRID!$B$1:$BI$1)*(КАЛЕНДАРЬ!BF30=GRID!$B$3:$BI$3), 0)),
INDEX(GRID!$B$4:$BI$10,MATCH($I$7,GRID!$A$4:$A$10,0),MATCH(1,($V$2=GRID!$B$1:$BI$1)*(КАЛЕНДАРЬ!BF30=GRID!$B$3:$BI$3), 0))*(1-GRID!$B$29))</f>
        <v>49100</v>
      </c>
      <c r="J46" s="24" cm="1">
        <f t="array" ref="J46">IF($I$2="Открытый тариф",
INDEX(GRID!$B$13:$BI$19,MATCH($I$7,GRID!$A$13:$A$19,0),MATCH(1,($V$2=GRID!$B$1:$BI$1)*(КАЛЕНДАРЬ!$BF30=GRID!$B$3:$BI$3), 0)),
INDEX(GRID!$B$13:$BI$19,MATCH($I$7,GRID!$A$13:$A$19,0),MATCH(1,($V$2=GRID!$B$1:$BI$1)*(КАЛЕНДАРЬ!$BF30=GRID!$B$3:$BI$3), 0))*(1-GRID!$B$29))</f>
        <v>52400</v>
      </c>
      <c r="K46" s="24" cm="1">
        <f t="array" ref="K46">IF($I$2="Открытый тариф",
INDEX(GRID!$B$4:$BI$10,MATCH($K$7,GRID!$A$4:$A$10,0),MATCH(1,($V$2=GRID!$B$1:$BI$1)*(КАЛЕНДАРЬ!BF30=GRID!$B$3:$BI$3), 0)),
INDEX(GRID!$B$4:$BI$10,MATCH($K$7,GRID!$A$4:$A$10,0),MATCH(1,($V$2=GRID!$B$1:$BI$1)*(КАЛЕНДАРЬ!BF30=GRID!$B$3:$BI$3), 0))*(1-GRID!$B$29))</f>
        <v>66600</v>
      </c>
      <c r="L46" s="24" cm="1">
        <f t="array" ref="L46">IF($I$2="Открытый тариф",
INDEX(GRID!$B$13:$BI$19,MATCH($K$7,GRID!$A$13:$A$19,0),MATCH(1,($V$2=GRID!$B$1:$BI$1)*(КАЛЕНДАРЬ!$BF30=GRID!$B$3:$BI$3), 0)),
INDEX(GRID!$B$13:$BI$19,MATCH($K$7,GRID!$A$13:$A$19,0),MATCH(1,($V$2=GRID!$B$1:$BI$1)*(КАЛЕНДАРЬ!$BF30=GRID!$B$3:$BI$3), 0))*(1-GRID!$B$29))</f>
        <v>69900</v>
      </c>
      <c r="M46" s="24" cm="1">
        <f t="array" ref="M46">IF($I$2="Открытый тариф",
INDEX(GRID!$B$4:$BI$10,MATCH($M$7,GRID!$A$4:$A$10,0),MATCH(1,($V$2=GRID!$B$1:$BI$1)*(КАЛЕНДАРЬ!BF30=GRID!$B$3:$BI$3), 0)),
INDEX(GRID!$B$4:$BI$10,MATCH($M$7,GRID!$A$4:$A$10,0),MATCH(1,($V$2=GRID!$B$1:$BI$1)*(КАЛЕНДАРЬ!BF30=GRID!$B$3:$BI$3), 0))*(1-GRID!$B$29))</f>
        <v>92900</v>
      </c>
      <c r="N46" s="24" cm="1">
        <f t="array" ref="N46">IF($I$2="Открытый тариф",
INDEX(GRID!$B$13:$BI$19,MATCH($M$7,GRID!$A$13:$A$19,0),MATCH(1,($V$2=GRID!$B$1:$BI$1)*(КАЛЕНДАРЬ!$BF30=GRID!$B$3:$BI$3), 0)),
INDEX(GRID!$B$13:$BI$19,MATCH($M$7,GRID!$A$13:$A$19,0),MATCH(1,($V$2=GRID!$B$1:$BI$1)*(КАЛЕНДАРЬ!$BF30=GRID!$B$3:$BI$3), 0))*(1-GRID!$B$29))</f>
        <v>96200</v>
      </c>
      <c r="O46" s="24" cm="1">
        <f t="array" ref="O46">IF($I$2="Открытый тариф",
INDEX(GRID!$B$4:$BI$10,MATCH($O$7,GRID!$A$4:$A$10,0),MATCH(1,($V$2=GRID!$B$1:$BI$1)*(КАЛЕНДАРЬ!BF30=GRID!$B$3:$BI$3), 0)),
INDEX(GRID!$B$4:$BI$10,MATCH($O$7,GRID!$A$4:$A$10,0),MATCH(1,($V$2=GRID!$B$1:$BI$1)*(КАЛЕНДАРЬ!BF30=GRID!$B$3:$BI$3), 0))*(1-GRID!$B$29))</f>
        <v>218700</v>
      </c>
      <c r="P46" s="24" cm="1">
        <f t="array" ref="P46">IF($I$2="Открытый тариф",
INDEX(GRID!$B$13:$BI$19,MATCH($O$7,GRID!$A$13:$A$19,0),MATCH(1,($V$2=GRID!$B$1:$BI$1)*(КАЛЕНДАРЬ!$BF30=GRID!$B$3:$BI$3), 0)),
INDEX(GRID!$B$13:$BI$19,MATCH($O$7,GRID!$A$13:$A$19,0),MATCH(1,($V$2=GRID!$B$1:$BI$1)*(КАЛЕНДАРЬ!$BF30=GRID!$B$3:$BI$3), 0))*(1-GRID!$B$29))</f>
        <v>222000</v>
      </c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</row>
    <row r="47" spans="1:32" x14ac:dyDescent="0.2">
      <c r="A47" s="57" t="s">
        <v>15</v>
      </c>
      <c r="B47" s="58">
        <v>28</v>
      </c>
      <c r="C47" s="24" cm="1">
        <f t="array" ref="C47">IF($I$2="Открытый тариф",
INDEX(GRID!$B$4:$BI$10,MATCH($C$7,GRID!$A$4:$A$10,0),MATCH(1,($V$2=GRID!$B$1:$BI$1)*(КАЛЕНДАРЬ!BF31=GRID!$B$3:$BI$3), 0)),
INDEX(GRID!$B$4:$BI$10,MATCH($C$7,GRID!$A$4:$A$10,0),MATCH(1,($V$2=GRID!$B$1:$BI$1)*(КАЛЕНДАРЬ!BF31=GRID!$B$3:$BI$3), 0))*(1-GRID!$B$29))</f>
        <v>24900</v>
      </c>
      <c r="D47" s="24" cm="1">
        <f t="array" ref="D47">IF($I$2="Открытый тариф",
INDEX(GRID!$B$13:$BI$19,MATCH($C$7,GRID!$A$13:$A$19,0),MATCH(1,($V$2=GRID!$B$1:$BI$1)*(КАЛЕНДАРЬ!$BF31=GRID!$B$3:$BI$3), 0)),
INDEX(GRID!$B$13:$BI$19,MATCH($C$7,GRID!$A$13:$A$19,0),MATCH(1,($V$2=GRID!$B$1:$BI$1)*(КАЛЕНДАРЬ!$BF31=GRID!$B$3:$BI$3), 0))*(1-GRID!$B$29))</f>
        <v>28200</v>
      </c>
      <c r="E47" s="24" cm="1">
        <f t="array" ref="E47">IF($I$2="Открытый тариф",
INDEX(GRID!$B$4:$BI$10,MATCH($E$7,GRID!$A$4:$A$10,0),MATCH(1,($V$2=GRID!$B$1:$BI$1)*(КАЛЕНДАРЬ!BF31=GRID!$B$3:$BI$3), 0)),
INDEX(GRID!$B$4:$BI$10,MATCH($E$7,GRID!$A$4:$A$10,0),MATCH(1,($V$2=GRID!$B$1:$BI$1)*(КАЛЕНДАРЬ!BF31=GRID!$B$3:$BI$3), 0))*(1-GRID!$B$29))</f>
        <v>29200</v>
      </c>
      <c r="F47" s="24" cm="1">
        <f t="array" ref="F47">IF($I$2="Открытый тариф",
INDEX(GRID!$B$13:$BI$19,MATCH($E$7,GRID!$A$13:$A$19,0),MATCH(1,($V$2=GRID!$B$1:$BI$1)*(КАЛЕНДАРЬ!$BF31=GRID!$B$3:$BI$3), 0)),
INDEX(GRID!$B$13:$BI$19,MATCH($E$7,GRID!$A$13:$A$19,0),MATCH(1,($V$2=GRID!$B$1:$BI$1)*(КАЛЕНДАРЬ!$BF31=GRID!$B$3:$BI$3), 0))*(1-GRID!$B$29))</f>
        <v>32500</v>
      </c>
      <c r="G47" s="24" cm="1">
        <f t="array" ref="G47">IF($I$2="Открытый тариф",
INDEX(GRID!$B$4:$BI$10,MATCH($G$7,GRID!$A$4:$A$10,0),MATCH(1,($V$2=GRID!$B$1:$BI$1)*(КАЛЕНДАРЬ!BF31=GRID!$B$3:$BI$3), 0)),
INDEX(GRID!$B$4:$BI$10,MATCH($G$7,GRID!$A$4:$A$10,0),MATCH(1,($V$2=GRID!$B$1:$BI$1)*(КАЛЕНДАРЬ!BF31=GRID!$B$3:$BI$3), 0))*(1-GRID!$B$29))</f>
        <v>34300</v>
      </c>
      <c r="H47" s="24" cm="1">
        <f t="array" ref="H47">IF($I$2="Открытый тариф",
INDEX(GRID!$B$13:$BI$19,MATCH($G$7,GRID!$A$13:$A$19,0),MATCH(1,($V$2=GRID!$B$1:$BI$1)*(КАЛЕНДАРЬ!$BF31=GRID!$B$3:$BI$3), 0)),
INDEX(GRID!$B$13:$BI$19,MATCH($G$7,GRID!$A$13:$A$19,0),MATCH(1,($V$2=GRID!$B$1:$BI$1)*(КАЛЕНДАРЬ!$BF31=GRID!$B$3:$BI$3), 0))*(1-GRID!$B$29))</f>
        <v>37600</v>
      </c>
      <c r="I47" s="24" cm="1">
        <f t="array" ref="I47">IF($I$2="Открытый тариф",
INDEX(GRID!$B$4:$BI$10,MATCH($I$7,GRID!$A$4:$A$10,0),MATCH(1,($V$2=GRID!$B$1:$BI$1)*(КАЛЕНДАРЬ!BF31=GRID!$B$3:$BI$3), 0)),
INDEX(GRID!$B$4:$BI$10,MATCH($I$7,GRID!$A$4:$A$10,0),MATCH(1,($V$2=GRID!$B$1:$BI$1)*(КАЛЕНДАРЬ!BF31=GRID!$B$3:$BI$3), 0))*(1-GRID!$B$29))</f>
        <v>46200</v>
      </c>
      <c r="J47" s="24" cm="1">
        <f t="array" ref="J47">IF($I$2="Открытый тариф",
INDEX(GRID!$B$13:$BI$19,MATCH($I$7,GRID!$A$13:$A$19,0),MATCH(1,($V$2=GRID!$B$1:$BI$1)*(КАЛЕНДАРЬ!$BF31=GRID!$B$3:$BI$3), 0)),
INDEX(GRID!$B$13:$BI$19,MATCH($I$7,GRID!$A$13:$A$19,0),MATCH(1,($V$2=GRID!$B$1:$BI$1)*(КАЛЕНДАРЬ!$BF31=GRID!$B$3:$BI$3), 0))*(1-GRID!$B$29))</f>
        <v>49500</v>
      </c>
      <c r="K47" s="24" cm="1">
        <f t="array" ref="K47">IF($I$2="Открытый тариф",
INDEX(GRID!$B$4:$BI$10,MATCH($K$7,GRID!$A$4:$A$10,0),MATCH(1,($V$2=GRID!$B$1:$BI$1)*(КАЛЕНДАРЬ!BF31=GRID!$B$3:$BI$3), 0)),
INDEX(GRID!$B$4:$BI$10,MATCH($K$7,GRID!$A$4:$A$10,0),MATCH(1,($V$2=GRID!$B$1:$BI$1)*(КАЛЕНДАРЬ!BF31=GRID!$B$3:$BI$3), 0))*(1-GRID!$B$29))</f>
        <v>63200</v>
      </c>
      <c r="L47" s="24" cm="1">
        <f t="array" ref="L47">IF($I$2="Открытый тариф",
INDEX(GRID!$B$13:$BI$19,MATCH($K$7,GRID!$A$13:$A$19,0),MATCH(1,($V$2=GRID!$B$1:$BI$1)*(КАЛЕНДАРЬ!$BF31=GRID!$B$3:$BI$3), 0)),
INDEX(GRID!$B$13:$BI$19,MATCH($K$7,GRID!$A$13:$A$19,0),MATCH(1,($V$2=GRID!$B$1:$BI$1)*(КАЛЕНДАРЬ!$BF31=GRID!$B$3:$BI$3), 0))*(1-GRID!$B$29))</f>
        <v>66500</v>
      </c>
      <c r="M47" s="24" cm="1">
        <f t="array" ref="M47">IF($I$2="Открытый тариф",
INDEX(GRID!$B$4:$BI$10,MATCH($M$7,GRID!$A$4:$A$10,0),MATCH(1,($V$2=GRID!$B$1:$BI$1)*(КАЛЕНДАРЬ!BF31=GRID!$B$3:$BI$3), 0)),
INDEX(GRID!$B$4:$BI$10,MATCH($M$7,GRID!$A$4:$A$10,0),MATCH(1,($V$2=GRID!$B$1:$BI$1)*(КАЛЕНДАРЬ!BF31=GRID!$B$3:$BI$3), 0))*(1-GRID!$B$29))</f>
        <v>88700</v>
      </c>
      <c r="N47" s="24" cm="1">
        <f t="array" ref="N47">IF($I$2="Открытый тариф",
INDEX(GRID!$B$13:$BI$19,MATCH($M$7,GRID!$A$13:$A$19,0),MATCH(1,($V$2=GRID!$B$1:$BI$1)*(КАЛЕНДАРЬ!$BF31=GRID!$B$3:$BI$3), 0)),
INDEX(GRID!$B$13:$BI$19,MATCH($M$7,GRID!$A$13:$A$19,0),MATCH(1,($V$2=GRID!$B$1:$BI$1)*(КАЛЕНДАРЬ!$BF31=GRID!$B$3:$BI$3), 0))*(1-GRID!$B$29))</f>
        <v>92000</v>
      </c>
      <c r="O47" s="24" cm="1">
        <f t="array" ref="O47">IF($I$2="Открытый тариф",
INDEX(GRID!$B$4:$BI$10,MATCH($O$7,GRID!$A$4:$A$10,0),MATCH(1,($V$2=GRID!$B$1:$BI$1)*(КАЛЕНДАРЬ!BF31=GRID!$B$3:$BI$3), 0)),
INDEX(GRID!$B$4:$BI$10,MATCH($O$7,GRID!$A$4:$A$10,0),MATCH(1,($V$2=GRID!$B$1:$BI$1)*(КАЛЕНДАРЬ!BF31=GRID!$B$3:$BI$3), 0))*(1-GRID!$B$29))</f>
        <v>210100</v>
      </c>
      <c r="P47" s="24" cm="1">
        <f t="array" ref="P47">IF($I$2="Открытый тариф",
INDEX(GRID!$B$13:$BI$19,MATCH($O$7,GRID!$A$13:$A$19,0),MATCH(1,($V$2=GRID!$B$1:$BI$1)*(КАЛЕНДАРЬ!$BF31=GRID!$B$3:$BI$3), 0)),
INDEX(GRID!$B$13:$BI$19,MATCH($O$7,GRID!$A$13:$A$19,0),MATCH(1,($V$2=GRID!$B$1:$BI$1)*(КАЛЕНДАРЬ!$BF31=GRID!$B$3:$BI$3), 0))*(1-GRID!$B$29))</f>
        <v>213400</v>
      </c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</row>
    <row r="48" spans="1:32" x14ac:dyDescent="0.2">
      <c r="A48" s="57" t="s">
        <v>16</v>
      </c>
      <c r="B48" s="58">
        <v>29</v>
      </c>
      <c r="C48" s="24" cm="1">
        <f t="array" ref="C48">IF($I$2="Открытый тариф",
INDEX(GRID!$B$4:$BI$10,MATCH($C$7,GRID!$A$4:$A$10,0),MATCH(1,($V$2=GRID!$B$1:$BI$1)*(КАЛЕНДАРЬ!BF32=GRID!$B$3:$BI$3), 0)),
INDEX(GRID!$B$4:$BI$10,MATCH($C$7,GRID!$A$4:$A$10,0),MATCH(1,($V$2=GRID!$B$1:$BI$1)*(КАЛЕНДАРЬ!BF32=GRID!$B$3:$BI$3), 0))*(1-GRID!$B$29))</f>
        <v>27100</v>
      </c>
      <c r="D48" s="24" cm="1">
        <f t="array" ref="D48">IF($I$2="Открытый тариф",
INDEX(GRID!$B$13:$BI$19,MATCH($C$7,GRID!$A$13:$A$19,0),MATCH(1,($V$2=GRID!$B$1:$BI$1)*(КАЛЕНДАРЬ!$BF32=GRID!$B$3:$BI$3), 0)),
INDEX(GRID!$B$13:$BI$19,MATCH($C$7,GRID!$A$13:$A$19,0),MATCH(1,($V$2=GRID!$B$1:$BI$1)*(КАЛЕНДАРЬ!$BF32=GRID!$B$3:$BI$3), 0))*(1-GRID!$B$29))</f>
        <v>30400</v>
      </c>
      <c r="E48" s="24" cm="1">
        <f t="array" ref="E48">IF($I$2="Открытый тариф",
INDEX(GRID!$B$4:$BI$10,MATCH($E$7,GRID!$A$4:$A$10,0),MATCH(1,($V$2=GRID!$B$1:$BI$1)*(КАЛЕНДАРЬ!BF32=GRID!$B$3:$BI$3), 0)),
INDEX(GRID!$B$4:$BI$10,MATCH($E$7,GRID!$A$4:$A$10,0),MATCH(1,($V$2=GRID!$B$1:$BI$1)*(КАЛЕНДАРЬ!BF32=GRID!$B$3:$BI$3), 0))*(1-GRID!$B$29))</f>
        <v>31500</v>
      </c>
      <c r="F48" s="24" cm="1">
        <f t="array" ref="F48">IF($I$2="Открытый тариф",
INDEX(GRID!$B$13:$BI$19,MATCH($E$7,GRID!$A$13:$A$19,0),MATCH(1,($V$2=GRID!$B$1:$BI$1)*(КАЛЕНДАРЬ!$BF32=GRID!$B$3:$BI$3), 0)),
INDEX(GRID!$B$13:$BI$19,MATCH($E$7,GRID!$A$13:$A$19,0),MATCH(1,($V$2=GRID!$B$1:$BI$1)*(КАЛЕНДАРЬ!$BF32=GRID!$B$3:$BI$3), 0))*(1-GRID!$B$29))</f>
        <v>34800</v>
      </c>
      <c r="G48" s="24" cm="1">
        <f t="array" ref="G48">IF($I$2="Открытый тариф",
INDEX(GRID!$B$4:$BI$10,MATCH($G$7,GRID!$A$4:$A$10,0),MATCH(1,($V$2=GRID!$B$1:$BI$1)*(КАЛЕНДАРЬ!BF32=GRID!$B$3:$BI$3), 0)),
INDEX(GRID!$B$4:$BI$10,MATCH($G$7,GRID!$A$4:$A$10,0),MATCH(1,($V$2=GRID!$B$1:$BI$1)*(КАЛЕНДАРЬ!BF32=GRID!$B$3:$BI$3), 0))*(1-GRID!$B$29))</f>
        <v>36800</v>
      </c>
      <c r="H48" s="24" cm="1">
        <f t="array" ref="H48">IF($I$2="Открытый тариф",
INDEX(GRID!$B$13:$BI$19,MATCH($G$7,GRID!$A$13:$A$19,0),MATCH(1,($V$2=GRID!$B$1:$BI$1)*(КАЛЕНДАРЬ!$BF32=GRID!$B$3:$BI$3), 0)),
INDEX(GRID!$B$13:$BI$19,MATCH($G$7,GRID!$A$13:$A$19,0),MATCH(1,($V$2=GRID!$B$1:$BI$1)*(КАЛЕНДАРЬ!$BF32=GRID!$B$3:$BI$3), 0))*(1-GRID!$B$29))</f>
        <v>40100</v>
      </c>
      <c r="I48" s="24" cm="1">
        <f t="array" ref="I48">IF($I$2="Открытый тариф",
INDEX(GRID!$B$4:$BI$10,MATCH($I$7,GRID!$A$4:$A$10,0),MATCH(1,($V$2=GRID!$B$1:$BI$1)*(КАЛЕНДАРЬ!BF32=GRID!$B$3:$BI$3), 0)),
INDEX(GRID!$B$4:$BI$10,MATCH($I$7,GRID!$A$4:$A$10,0),MATCH(1,($V$2=GRID!$B$1:$BI$1)*(КАЛЕНДАРЬ!BF32=GRID!$B$3:$BI$3), 0))*(1-GRID!$B$29))</f>
        <v>49100</v>
      </c>
      <c r="J48" s="24" cm="1">
        <f t="array" ref="J48">IF($I$2="Открытый тариф",
INDEX(GRID!$B$13:$BI$19,MATCH($I$7,GRID!$A$13:$A$19,0),MATCH(1,($V$2=GRID!$B$1:$BI$1)*(КАЛЕНДАРЬ!$BF32=GRID!$B$3:$BI$3), 0)),
INDEX(GRID!$B$13:$BI$19,MATCH($I$7,GRID!$A$13:$A$19,0),MATCH(1,($V$2=GRID!$B$1:$BI$1)*(КАЛЕНДАРЬ!$BF32=GRID!$B$3:$BI$3), 0))*(1-GRID!$B$29))</f>
        <v>52400</v>
      </c>
      <c r="K48" s="24" cm="1">
        <f t="array" ref="K48">IF($I$2="Открытый тариф",
INDEX(GRID!$B$4:$BI$10,MATCH($K$7,GRID!$A$4:$A$10,0),MATCH(1,($V$2=GRID!$B$1:$BI$1)*(КАЛЕНДАРЬ!BF32=GRID!$B$3:$BI$3), 0)),
INDEX(GRID!$B$4:$BI$10,MATCH($K$7,GRID!$A$4:$A$10,0),MATCH(1,($V$2=GRID!$B$1:$BI$1)*(КАЛЕНДАРЬ!BF32=GRID!$B$3:$BI$3), 0))*(1-GRID!$B$29))</f>
        <v>66600</v>
      </c>
      <c r="L48" s="24" cm="1">
        <f t="array" ref="L48">IF($I$2="Открытый тариф",
INDEX(GRID!$B$13:$BI$19,MATCH($K$7,GRID!$A$13:$A$19,0),MATCH(1,($V$2=GRID!$B$1:$BI$1)*(КАЛЕНДАРЬ!$BF32=GRID!$B$3:$BI$3), 0)),
INDEX(GRID!$B$13:$BI$19,MATCH($K$7,GRID!$A$13:$A$19,0),MATCH(1,($V$2=GRID!$B$1:$BI$1)*(КАЛЕНДАРЬ!$BF32=GRID!$B$3:$BI$3), 0))*(1-GRID!$B$29))</f>
        <v>69900</v>
      </c>
      <c r="M48" s="24" cm="1">
        <f t="array" ref="M48">IF($I$2="Открытый тариф",
INDEX(GRID!$B$4:$BI$10,MATCH($M$7,GRID!$A$4:$A$10,0),MATCH(1,($V$2=GRID!$B$1:$BI$1)*(КАЛЕНДАРЬ!BF32=GRID!$B$3:$BI$3), 0)),
INDEX(GRID!$B$4:$BI$10,MATCH($M$7,GRID!$A$4:$A$10,0),MATCH(1,($V$2=GRID!$B$1:$BI$1)*(КАЛЕНДАРЬ!BF32=GRID!$B$3:$BI$3), 0))*(1-GRID!$B$29))</f>
        <v>92900</v>
      </c>
      <c r="N48" s="24" cm="1">
        <f t="array" ref="N48">IF($I$2="Открытый тариф",
INDEX(GRID!$B$13:$BI$19,MATCH($M$7,GRID!$A$13:$A$19,0),MATCH(1,($V$2=GRID!$B$1:$BI$1)*(КАЛЕНДАРЬ!$BF32=GRID!$B$3:$BI$3), 0)),
INDEX(GRID!$B$13:$BI$19,MATCH($M$7,GRID!$A$13:$A$19,0),MATCH(1,($V$2=GRID!$B$1:$BI$1)*(КАЛЕНДАРЬ!$BF32=GRID!$B$3:$BI$3), 0))*(1-GRID!$B$29))</f>
        <v>96200</v>
      </c>
      <c r="O48" s="24" cm="1">
        <f t="array" ref="O48">IF($I$2="Открытый тариф",
INDEX(GRID!$B$4:$BI$10,MATCH($O$7,GRID!$A$4:$A$10,0),MATCH(1,($V$2=GRID!$B$1:$BI$1)*(КАЛЕНДАРЬ!BF32=GRID!$B$3:$BI$3), 0)),
INDEX(GRID!$B$4:$BI$10,MATCH($O$7,GRID!$A$4:$A$10,0),MATCH(1,($V$2=GRID!$B$1:$BI$1)*(КАЛЕНДАРЬ!BF32=GRID!$B$3:$BI$3), 0))*(1-GRID!$B$29))</f>
        <v>218700</v>
      </c>
      <c r="P48" s="24" cm="1">
        <f t="array" ref="P48">IF($I$2="Открытый тариф",
INDEX(GRID!$B$13:$BI$19,MATCH($O$7,GRID!$A$13:$A$19,0),MATCH(1,($V$2=GRID!$B$1:$BI$1)*(КАЛЕНДАРЬ!$BF32=GRID!$B$3:$BI$3), 0)),
INDEX(GRID!$B$13:$BI$19,MATCH($O$7,GRID!$A$13:$A$19,0),MATCH(1,($V$2=GRID!$B$1:$BI$1)*(КАЛЕНДАРЬ!$BF32=GRID!$B$3:$BI$3), 0))*(1-GRID!$B$29))</f>
        <v>222000</v>
      </c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</row>
    <row r="49" spans="1:32" x14ac:dyDescent="0.2">
      <c r="A49" s="57" t="s">
        <v>17</v>
      </c>
      <c r="B49" s="58">
        <v>30</v>
      </c>
      <c r="C49" s="24" cm="1">
        <f t="array" ref="C49">IF($I$2="Открытый тариф",
INDEX(GRID!$B$4:$BI$10,MATCH($C$7,GRID!$A$4:$A$10,0),MATCH(1,($V$2=GRID!$B$1:$BI$1)*(КАЛЕНДАРЬ!BF33=GRID!$B$3:$BI$3), 0)),
INDEX(GRID!$B$4:$BI$10,MATCH($C$7,GRID!$A$4:$A$10,0),MATCH(1,($V$2=GRID!$B$1:$BI$1)*(КАЛЕНДАРЬ!BF33=GRID!$B$3:$BI$3), 0))*(1-GRID!$B$29))</f>
        <v>27100</v>
      </c>
      <c r="D49" s="24" cm="1">
        <f t="array" ref="D49">IF($I$2="Открытый тариф",
INDEX(GRID!$B$13:$BI$19,MATCH($C$7,GRID!$A$13:$A$19,0),MATCH(1,($V$2=GRID!$B$1:$BI$1)*(КАЛЕНДАРЬ!$BF33=GRID!$B$3:$BI$3), 0)),
INDEX(GRID!$B$13:$BI$19,MATCH($C$7,GRID!$A$13:$A$19,0),MATCH(1,($V$2=GRID!$B$1:$BI$1)*(КАЛЕНДАРЬ!$BF33=GRID!$B$3:$BI$3), 0))*(1-GRID!$B$29))</f>
        <v>30400</v>
      </c>
      <c r="E49" s="24" cm="1">
        <f t="array" ref="E49">IF($I$2="Открытый тариф",
INDEX(GRID!$B$4:$BI$10,MATCH($E$7,GRID!$A$4:$A$10,0),MATCH(1,($V$2=GRID!$B$1:$BI$1)*(КАЛЕНДАРЬ!BF33=GRID!$B$3:$BI$3), 0)),
INDEX(GRID!$B$4:$BI$10,MATCH($E$7,GRID!$A$4:$A$10,0),MATCH(1,($V$2=GRID!$B$1:$BI$1)*(КАЛЕНДАРЬ!BF33=GRID!$B$3:$BI$3), 0))*(1-GRID!$B$29))</f>
        <v>31500</v>
      </c>
      <c r="F49" s="24" cm="1">
        <f t="array" ref="F49">IF($I$2="Открытый тариф",
INDEX(GRID!$B$13:$BI$19,MATCH($E$7,GRID!$A$13:$A$19,0),MATCH(1,($V$2=GRID!$B$1:$BI$1)*(КАЛЕНДАРЬ!$BF33=GRID!$B$3:$BI$3), 0)),
INDEX(GRID!$B$13:$BI$19,MATCH($E$7,GRID!$A$13:$A$19,0),MATCH(1,($V$2=GRID!$B$1:$BI$1)*(КАЛЕНДАРЬ!$BF33=GRID!$B$3:$BI$3), 0))*(1-GRID!$B$29))</f>
        <v>34800</v>
      </c>
      <c r="G49" s="24" cm="1">
        <f t="array" ref="G49">IF($I$2="Открытый тариф",
INDEX(GRID!$B$4:$BI$10,MATCH($G$7,GRID!$A$4:$A$10,0),MATCH(1,($V$2=GRID!$B$1:$BI$1)*(КАЛЕНДАРЬ!BF33=GRID!$B$3:$BI$3), 0)),
INDEX(GRID!$B$4:$BI$10,MATCH($G$7,GRID!$A$4:$A$10,0),MATCH(1,($V$2=GRID!$B$1:$BI$1)*(КАЛЕНДАРЬ!BF33=GRID!$B$3:$BI$3), 0))*(1-GRID!$B$29))</f>
        <v>36800</v>
      </c>
      <c r="H49" s="24" cm="1">
        <f t="array" ref="H49">IF($I$2="Открытый тариф",
INDEX(GRID!$B$13:$BI$19,MATCH($G$7,GRID!$A$13:$A$19,0),MATCH(1,($V$2=GRID!$B$1:$BI$1)*(КАЛЕНДАРЬ!$BF33=GRID!$B$3:$BI$3), 0)),
INDEX(GRID!$B$13:$BI$19,MATCH($G$7,GRID!$A$13:$A$19,0),MATCH(1,($V$2=GRID!$B$1:$BI$1)*(КАЛЕНДАРЬ!$BF33=GRID!$B$3:$BI$3), 0))*(1-GRID!$B$29))</f>
        <v>40100</v>
      </c>
      <c r="I49" s="24" cm="1">
        <f t="array" ref="I49">IF($I$2="Открытый тариф",
INDEX(GRID!$B$4:$BI$10,MATCH($I$7,GRID!$A$4:$A$10,0),MATCH(1,($V$2=GRID!$B$1:$BI$1)*(КАЛЕНДАРЬ!BF33=GRID!$B$3:$BI$3), 0)),
INDEX(GRID!$B$4:$BI$10,MATCH($I$7,GRID!$A$4:$A$10,0),MATCH(1,($V$2=GRID!$B$1:$BI$1)*(КАЛЕНДАРЬ!BF33=GRID!$B$3:$BI$3), 0))*(1-GRID!$B$29))</f>
        <v>49100</v>
      </c>
      <c r="J49" s="24" cm="1">
        <f t="array" ref="J49">IF($I$2="Открытый тариф",
INDEX(GRID!$B$13:$BI$19,MATCH($I$7,GRID!$A$13:$A$19,0),MATCH(1,($V$2=GRID!$B$1:$BI$1)*(КАЛЕНДАРЬ!$BF33=GRID!$B$3:$BI$3), 0)),
INDEX(GRID!$B$13:$BI$19,MATCH($I$7,GRID!$A$13:$A$19,0),MATCH(1,($V$2=GRID!$B$1:$BI$1)*(КАЛЕНДАРЬ!$BF33=GRID!$B$3:$BI$3), 0))*(1-GRID!$B$29))</f>
        <v>52400</v>
      </c>
      <c r="K49" s="24" cm="1">
        <f t="array" ref="K49">IF($I$2="Открытый тариф",
INDEX(GRID!$B$4:$BI$10,MATCH($K$7,GRID!$A$4:$A$10,0),MATCH(1,($V$2=GRID!$B$1:$BI$1)*(КАЛЕНДАРЬ!BF33=GRID!$B$3:$BI$3), 0)),
INDEX(GRID!$B$4:$BI$10,MATCH($K$7,GRID!$A$4:$A$10,0),MATCH(1,($V$2=GRID!$B$1:$BI$1)*(КАЛЕНДАРЬ!BF33=GRID!$B$3:$BI$3), 0))*(1-GRID!$B$29))</f>
        <v>66600</v>
      </c>
      <c r="L49" s="24" cm="1">
        <f t="array" ref="L49">IF($I$2="Открытый тариф",
INDEX(GRID!$B$13:$BI$19,MATCH($K$7,GRID!$A$13:$A$19,0),MATCH(1,($V$2=GRID!$B$1:$BI$1)*(КАЛЕНДАРЬ!$BF33=GRID!$B$3:$BI$3), 0)),
INDEX(GRID!$B$13:$BI$19,MATCH($K$7,GRID!$A$13:$A$19,0),MATCH(1,($V$2=GRID!$B$1:$BI$1)*(КАЛЕНДАРЬ!$BF33=GRID!$B$3:$BI$3), 0))*(1-GRID!$B$29))</f>
        <v>69900</v>
      </c>
      <c r="M49" s="24" cm="1">
        <f t="array" ref="M49">IF($I$2="Открытый тариф",
INDEX(GRID!$B$4:$BI$10,MATCH($M$7,GRID!$A$4:$A$10,0),MATCH(1,($V$2=GRID!$B$1:$BI$1)*(КАЛЕНДАРЬ!BF33=GRID!$B$3:$BI$3), 0)),
INDEX(GRID!$B$4:$BI$10,MATCH($M$7,GRID!$A$4:$A$10,0),MATCH(1,($V$2=GRID!$B$1:$BI$1)*(КАЛЕНДАРЬ!BF33=GRID!$B$3:$BI$3), 0))*(1-GRID!$B$29))</f>
        <v>92900</v>
      </c>
      <c r="N49" s="24" cm="1">
        <f t="array" ref="N49">IF($I$2="Открытый тариф",
INDEX(GRID!$B$13:$BI$19,MATCH($M$7,GRID!$A$13:$A$19,0),MATCH(1,($V$2=GRID!$B$1:$BI$1)*(КАЛЕНДАРЬ!$BF33=GRID!$B$3:$BI$3), 0)),
INDEX(GRID!$B$13:$BI$19,MATCH($M$7,GRID!$A$13:$A$19,0),MATCH(1,($V$2=GRID!$B$1:$BI$1)*(КАЛЕНДАРЬ!$BF33=GRID!$B$3:$BI$3), 0))*(1-GRID!$B$29))</f>
        <v>96200</v>
      </c>
      <c r="O49" s="24" cm="1">
        <f t="array" ref="O49">IF($I$2="Открытый тариф",
INDEX(GRID!$B$4:$BI$10,MATCH($O$7,GRID!$A$4:$A$10,0),MATCH(1,($V$2=GRID!$B$1:$BI$1)*(КАЛЕНДАРЬ!BF33=GRID!$B$3:$BI$3), 0)),
INDEX(GRID!$B$4:$BI$10,MATCH($O$7,GRID!$A$4:$A$10,0),MATCH(1,($V$2=GRID!$B$1:$BI$1)*(КАЛЕНДАРЬ!BF33=GRID!$B$3:$BI$3), 0))*(1-GRID!$B$29))</f>
        <v>218700</v>
      </c>
      <c r="P49" s="24" cm="1">
        <f t="array" ref="P49">IF($I$2="Открытый тариф",
INDEX(GRID!$B$13:$BI$19,MATCH($O$7,GRID!$A$13:$A$19,0),MATCH(1,($V$2=GRID!$B$1:$BI$1)*(КАЛЕНДАРЬ!$BF33=GRID!$B$3:$BI$3), 0)),
INDEX(GRID!$B$13:$BI$19,MATCH($O$7,GRID!$A$13:$A$19,0),MATCH(1,($V$2=GRID!$B$1:$BI$1)*(КАЛЕНДАРЬ!$BF33=GRID!$B$3:$BI$3), 0))*(1-GRID!$B$29))</f>
        <v>222000</v>
      </c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</row>
    <row r="50" spans="1:32" x14ac:dyDescent="0.2">
      <c r="A50" s="57" t="s">
        <v>18</v>
      </c>
      <c r="B50" s="58">
        <v>31</v>
      </c>
      <c r="C50" s="24" cm="1">
        <f t="array" ref="C50">IF($I$2="Открытый тариф",
INDEX(GRID!$B$4:$BI$10,MATCH($C$7,GRID!$A$4:$A$10,0),MATCH(1,($V$2=GRID!$B$1:$BI$1)*(КАЛЕНДАРЬ!BF34=GRID!$B$3:$BI$3), 0)),
INDEX(GRID!$B$4:$BI$10,MATCH($C$7,GRID!$A$4:$A$10,0),MATCH(1,($V$2=GRID!$B$1:$BI$1)*(КАЛЕНДАРЬ!BF34=GRID!$B$3:$BI$3), 0))*(1-GRID!$B$29))</f>
        <v>24900</v>
      </c>
      <c r="D50" s="24" cm="1">
        <f t="array" ref="D50">IF($I$2="Открытый тариф",
INDEX(GRID!$B$13:$BI$19,MATCH($C$7,GRID!$A$13:$A$19,0),MATCH(1,($V$2=GRID!$B$1:$BI$1)*(КАЛЕНДАРЬ!$BF34=GRID!$B$3:$BI$3), 0)),
INDEX(GRID!$B$13:$BI$19,MATCH($C$7,GRID!$A$13:$A$19,0),MATCH(1,($V$2=GRID!$B$1:$BI$1)*(КАЛЕНДАРЬ!$BF34=GRID!$B$3:$BI$3), 0))*(1-GRID!$B$29))</f>
        <v>28200</v>
      </c>
      <c r="E50" s="24" cm="1">
        <f t="array" ref="E50">IF($I$2="Открытый тариф",
INDEX(GRID!$B$4:$BI$10,MATCH($E$7,GRID!$A$4:$A$10,0),MATCH(1,($V$2=GRID!$B$1:$BI$1)*(КАЛЕНДАРЬ!BF34=GRID!$B$3:$BI$3), 0)),
INDEX(GRID!$B$4:$BI$10,MATCH($E$7,GRID!$A$4:$A$10,0),MATCH(1,($V$2=GRID!$B$1:$BI$1)*(КАЛЕНДАРЬ!BF34=GRID!$B$3:$BI$3), 0))*(1-GRID!$B$29))</f>
        <v>29200</v>
      </c>
      <c r="F50" s="24" cm="1">
        <f t="array" ref="F50">IF($I$2="Открытый тариф",
INDEX(GRID!$B$13:$BI$19,MATCH($E$7,GRID!$A$13:$A$19,0),MATCH(1,($V$2=GRID!$B$1:$BI$1)*(КАЛЕНДАРЬ!$BF34=GRID!$B$3:$BI$3), 0)),
INDEX(GRID!$B$13:$BI$19,MATCH($E$7,GRID!$A$13:$A$19,0),MATCH(1,($V$2=GRID!$B$1:$BI$1)*(КАЛЕНДАРЬ!$BF34=GRID!$B$3:$BI$3), 0))*(1-GRID!$B$29))</f>
        <v>32500</v>
      </c>
      <c r="G50" s="24" cm="1">
        <f t="array" ref="G50">IF($I$2="Открытый тариф",
INDEX(GRID!$B$4:$BI$10,MATCH($G$7,GRID!$A$4:$A$10,0),MATCH(1,($V$2=GRID!$B$1:$BI$1)*(КАЛЕНДАРЬ!BF34=GRID!$B$3:$BI$3), 0)),
INDEX(GRID!$B$4:$BI$10,MATCH($G$7,GRID!$A$4:$A$10,0),MATCH(1,($V$2=GRID!$B$1:$BI$1)*(КАЛЕНДАРЬ!BF34=GRID!$B$3:$BI$3), 0))*(1-GRID!$B$29))</f>
        <v>34300</v>
      </c>
      <c r="H50" s="24" cm="1">
        <f t="array" ref="H50">IF($I$2="Открытый тариф",
INDEX(GRID!$B$13:$BI$19,MATCH($G$7,GRID!$A$13:$A$19,0),MATCH(1,($V$2=GRID!$B$1:$BI$1)*(КАЛЕНДАРЬ!$BF34=GRID!$B$3:$BI$3), 0)),
INDEX(GRID!$B$13:$BI$19,MATCH($G$7,GRID!$A$13:$A$19,0),MATCH(1,($V$2=GRID!$B$1:$BI$1)*(КАЛЕНДАРЬ!$BF34=GRID!$B$3:$BI$3), 0))*(1-GRID!$B$29))</f>
        <v>37600</v>
      </c>
      <c r="I50" s="24" cm="1">
        <f t="array" ref="I50">IF($I$2="Открытый тариф",
INDEX(GRID!$B$4:$BI$10,MATCH($I$7,GRID!$A$4:$A$10,0),MATCH(1,($V$2=GRID!$B$1:$BI$1)*(КАЛЕНДАРЬ!BF34=GRID!$B$3:$BI$3), 0)),
INDEX(GRID!$B$4:$BI$10,MATCH($I$7,GRID!$A$4:$A$10,0),MATCH(1,($V$2=GRID!$B$1:$BI$1)*(КАЛЕНДАРЬ!BF34=GRID!$B$3:$BI$3), 0))*(1-GRID!$B$29))</f>
        <v>46200</v>
      </c>
      <c r="J50" s="24" cm="1">
        <f t="array" ref="J50">IF($I$2="Открытый тариф",
INDEX(GRID!$B$13:$BI$19,MATCH($I$7,GRID!$A$13:$A$19,0),MATCH(1,($V$2=GRID!$B$1:$BI$1)*(КАЛЕНДАРЬ!$BF34=GRID!$B$3:$BI$3), 0)),
INDEX(GRID!$B$13:$BI$19,MATCH($I$7,GRID!$A$13:$A$19,0),MATCH(1,($V$2=GRID!$B$1:$BI$1)*(КАЛЕНДАРЬ!$BF34=GRID!$B$3:$BI$3), 0))*(1-GRID!$B$29))</f>
        <v>49500</v>
      </c>
      <c r="K50" s="24" cm="1">
        <f t="array" ref="K50">IF($I$2="Открытый тариф",
INDEX(GRID!$B$4:$BI$10,MATCH($K$7,GRID!$A$4:$A$10,0),MATCH(1,($V$2=GRID!$B$1:$BI$1)*(КАЛЕНДАРЬ!BF34=GRID!$B$3:$BI$3), 0)),
INDEX(GRID!$B$4:$BI$10,MATCH($K$7,GRID!$A$4:$A$10,0),MATCH(1,($V$2=GRID!$B$1:$BI$1)*(КАЛЕНДАРЬ!BF34=GRID!$B$3:$BI$3), 0))*(1-GRID!$B$29))</f>
        <v>63200</v>
      </c>
      <c r="L50" s="24" cm="1">
        <f t="array" ref="L50">IF($I$2="Открытый тариф",
INDEX(GRID!$B$13:$BI$19,MATCH($K$7,GRID!$A$13:$A$19,0),MATCH(1,($V$2=GRID!$B$1:$BI$1)*(КАЛЕНДАРЬ!$BF34=GRID!$B$3:$BI$3), 0)),
INDEX(GRID!$B$13:$BI$19,MATCH($K$7,GRID!$A$13:$A$19,0),MATCH(1,($V$2=GRID!$B$1:$BI$1)*(КАЛЕНДАРЬ!$BF34=GRID!$B$3:$BI$3), 0))*(1-GRID!$B$29))</f>
        <v>66500</v>
      </c>
      <c r="M50" s="24" cm="1">
        <f t="array" ref="M50">IF($I$2="Открытый тариф",
INDEX(GRID!$B$4:$BI$10,MATCH($M$7,GRID!$A$4:$A$10,0),MATCH(1,($V$2=GRID!$B$1:$BI$1)*(КАЛЕНДАРЬ!BF34=GRID!$B$3:$BI$3), 0)),
INDEX(GRID!$B$4:$BI$10,MATCH($M$7,GRID!$A$4:$A$10,0),MATCH(1,($V$2=GRID!$B$1:$BI$1)*(КАЛЕНДАРЬ!BF34=GRID!$B$3:$BI$3), 0))*(1-GRID!$B$29))</f>
        <v>88700</v>
      </c>
      <c r="N50" s="24" cm="1">
        <f t="array" ref="N50">IF($I$2="Открытый тариф",
INDEX(GRID!$B$13:$BI$19,MATCH($M$7,GRID!$A$13:$A$19,0),MATCH(1,($V$2=GRID!$B$1:$BI$1)*(КАЛЕНДАРЬ!$BF34=GRID!$B$3:$BI$3), 0)),
INDEX(GRID!$B$13:$BI$19,MATCH($M$7,GRID!$A$13:$A$19,0),MATCH(1,($V$2=GRID!$B$1:$BI$1)*(КАЛЕНДАРЬ!$BF34=GRID!$B$3:$BI$3), 0))*(1-GRID!$B$29))</f>
        <v>92000</v>
      </c>
      <c r="O50" s="24" cm="1">
        <f t="array" ref="O50">IF($I$2="Открытый тариф",
INDEX(GRID!$B$4:$BI$10,MATCH($O$7,GRID!$A$4:$A$10,0),MATCH(1,($V$2=GRID!$B$1:$BI$1)*(КАЛЕНДАРЬ!BF34=GRID!$B$3:$BI$3), 0)),
INDEX(GRID!$B$4:$BI$10,MATCH($O$7,GRID!$A$4:$A$10,0),MATCH(1,($V$2=GRID!$B$1:$BI$1)*(КАЛЕНДАРЬ!BF34=GRID!$B$3:$BI$3), 0))*(1-GRID!$B$29))</f>
        <v>210100</v>
      </c>
      <c r="P50" s="24" cm="1">
        <f t="array" ref="P50">IF($I$2="Открытый тариф",
INDEX(GRID!$B$13:$BI$19,MATCH($O$7,GRID!$A$13:$A$19,0),MATCH(1,($V$2=GRID!$B$1:$BI$1)*(КАЛЕНДАРЬ!$BF34=GRID!$B$3:$BI$3), 0)),
INDEX(GRID!$B$13:$BI$19,MATCH($O$7,GRID!$A$13:$A$19,0),MATCH(1,($V$2=GRID!$B$1:$BI$1)*(КАЛЕНДАРЬ!$BF34=GRID!$B$3:$BI$3), 0))*(1-GRID!$B$29))</f>
        <v>213400</v>
      </c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</row>
    <row r="51" spans="1:32" x14ac:dyDescent="0.2">
      <c r="A51" s="61"/>
      <c r="B51" s="62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</row>
    <row r="52" spans="1:32" x14ac:dyDescent="0.2">
      <c r="A52" s="112" t="s">
        <v>72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</row>
    <row r="53" spans="1:32" x14ac:dyDescent="0.2">
      <c r="A53" s="113" t="s">
        <v>108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</row>
    <row r="54" spans="1:32" ht="58.5" customHeight="1" x14ac:dyDescent="0.2">
      <c r="A54" s="168" t="s">
        <v>10</v>
      </c>
      <c r="B54" s="169"/>
      <c r="C54" s="119" t="s">
        <v>152</v>
      </c>
      <c r="D54" s="120"/>
      <c r="E54" s="121" t="s">
        <v>146</v>
      </c>
      <c r="F54" s="122"/>
      <c r="G54" s="123" t="s">
        <v>147</v>
      </c>
      <c r="H54" s="124"/>
      <c r="I54" s="125" t="s">
        <v>148</v>
      </c>
      <c r="J54" s="126"/>
      <c r="K54" s="127" t="s">
        <v>44</v>
      </c>
      <c r="L54" s="128"/>
      <c r="M54" s="129" t="s">
        <v>45</v>
      </c>
      <c r="N54" s="130"/>
      <c r="O54" s="131" t="s">
        <v>149</v>
      </c>
      <c r="P54" s="132"/>
    </row>
    <row r="55" spans="1:32" x14ac:dyDescent="0.2">
      <c r="A55" s="170"/>
      <c r="B55" s="171"/>
      <c r="C55" s="23" t="s">
        <v>11</v>
      </c>
      <c r="D55" s="23" t="s">
        <v>12</v>
      </c>
      <c r="E55" s="23" t="s">
        <v>11</v>
      </c>
      <c r="F55" s="23" t="s">
        <v>12</v>
      </c>
      <c r="G55" s="23" t="s">
        <v>11</v>
      </c>
      <c r="H55" s="23" t="s">
        <v>12</v>
      </c>
      <c r="I55" s="23" t="s">
        <v>11</v>
      </c>
      <c r="J55" s="23" t="s">
        <v>12</v>
      </c>
      <c r="K55" s="23" t="s">
        <v>11</v>
      </c>
      <c r="L55" s="23" t="s">
        <v>12</v>
      </c>
      <c r="M55" s="23" t="s">
        <v>11</v>
      </c>
      <c r="N55" s="23" t="s">
        <v>12</v>
      </c>
      <c r="O55" s="23" t="s">
        <v>11</v>
      </c>
      <c r="P55" s="23" t="s">
        <v>12</v>
      </c>
    </row>
    <row r="56" spans="1:32" x14ac:dyDescent="0.2">
      <c r="A56" s="57" t="s">
        <v>19</v>
      </c>
      <c r="B56" s="58">
        <v>1</v>
      </c>
      <c r="C56" s="24" cm="1">
        <f t="array" ref="C56">IF($I$2="Открытый тариф",
INDEX(GRID!$B$4:$BI$10,MATCH($C$7,GRID!$A$4:$A$10,0),MATCH(1,($V$2=GRID!$B$1:$BI$1)*(КАЛЕНДАРЬ!BI4=GRID!$B$3:$BI$3), 0)),
INDEX(GRID!$B$4:$BI$10,MATCH($C$7,GRID!$A$4:$A$10,0),MATCH(1,($V$2=GRID!$B$1:$BI$1)*(КАЛЕНДАРЬ!BI4=GRID!$B$3:$BI$3), 0))*(1-GRID!$B$29))</f>
        <v>27100</v>
      </c>
      <c r="D56" s="24" cm="1">
        <f t="array" ref="D56">IF($I$2="Открытый тариф",
INDEX(GRID!$B$13:$BI$19,MATCH($C$7,GRID!$A$13:$A$19,0),MATCH(1,($V$2=GRID!$B$1:$BI$1)*(КАЛЕНДАРЬ!$BI4=GRID!$B$3:$BI$3), 0)),
INDEX(GRID!$B$13:$BI$19,MATCH($C$7,GRID!$A$13:$A$19,0),MATCH(1,($V$2=GRID!$B$1:$BI$1)*(КАЛЕНДАРЬ!$BI4=GRID!$B$3:$BI$3), 0))*(1-GRID!$B$29))</f>
        <v>30400</v>
      </c>
      <c r="E56" s="24" cm="1">
        <f t="array" ref="E56">IF($I$2="Открытый тариф",
INDEX(GRID!$B$4:$BI$10,MATCH($E$7,GRID!$A$4:$A$10,0),MATCH(1,($V$2=GRID!$B$1:$BI$1)*(КАЛЕНДАРЬ!BI4=GRID!$B$3:$BI$3), 0)),
INDEX(GRID!$B$4:$BI$10,MATCH($E$7,GRID!$A$4:$A$10,0),MATCH(1,($V$2=GRID!$B$1:$BI$1)*(КАЛЕНДАРЬ!BI4=GRID!$B$3:$BI$3), 0))*(1-GRID!$B$29))</f>
        <v>31500</v>
      </c>
      <c r="F56" s="24" cm="1">
        <f t="array" ref="F56">IF($I$2="Открытый тариф",
INDEX(GRID!$B$13:$BI$19,MATCH($E$7,GRID!$A$13:$A$19,0),MATCH(1,($V$2=GRID!$B$1:$BI$1)*(КАЛЕНДАРЬ!$BI4=GRID!$B$3:$BI$3), 0)),
INDEX(GRID!$B$13:$BI$19,MATCH($E$7,GRID!$A$13:$A$19,0),MATCH(1,($V$2=GRID!$B$1:$BI$1)*(КАЛЕНДАРЬ!$BI4=GRID!$B$3:$BI$3), 0))*(1-GRID!$B$29))</f>
        <v>34800</v>
      </c>
      <c r="G56" s="24" cm="1">
        <f t="array" ref="G56">IF($I$2="Открытый тариф",
INDEX(GRID!$B$4:$BI$10,MATCH($G$7,GRID!$A$4:$A$10,0),MATCH(1,($V$2=GRID!$B$1:$BI$1)*(КАЛЕНДАРЬ!BI4=GRID!$B$3:$BI$3), 0)),
INDEX(GRID!$B$4:$BI$10,MATCH($G$7,GRID!$A$4:$A$10,0),MATCH(1,($V$2=GRID!$B$1:$BI$1)*(КАЛЕНДАРЬ!BI4=GRID!$B$3:$BI$3), 0))*(1-GRID!$B$29))</f>
        <v>36800</v>
      </c>
      <c r="H56" s="24" cm="1">
        <f t="array" ref="H56">IF($I$2="Открытый тариф",
INDEX(GRID!$B$13:$BI$19,MATCH($G$7,GRID!$A$13:$A$19,0),MATCH(1,($V$2=GRID!$B$1:$BI$1)*(КАЛЕНДАРЬ!$BI4=GRID!$B$3:$BI$3), 0)),
INDEX(GRID!$B$13:$BI$19,MATCH($G$7,GRID!$A$13:$A$19,0),MATCH(1,($V$2=GRID!$B$1:$BI$1)*(КАЛЕНДАРЬ!$BI4=GRID!$B$3:$BI$3), 0))*(1-GRID!$B$29))</f>
        <v>40100</v>
      </c>
      <c r="I56" s="24" cm="1">
        <f t="array" ref="I56">IF($I$2="Открытый тариф",
INDEX(GRID!$B$4:$BI$10,MATCH($I$7,GRID!$A$4:$A$10,0),MATCH(1,($V$2=GRID!$B$1:$BI$1)*(КАЛЕНДАРЬ!BI4=GRID!$B$3:$BI$3), 0)),
INDEX(GRID!$B$4:$BI$10,MATCH($I$7,GRID!$A$4:$A$10,0),MATCH(1,($V$2=GRID!$B$1:$BI$1)*(КАЛЕНДАРЬ!BI4=GRID!$B$3:$BI$3), 0))*(1-GRID!$B$29))</f>
        <v>49100</v>
      </c>
      <c r="J56" s="24" cm="1">
        <f t="array" ref="J56">IF($I$2="Открытый тариф",
INDEX(GRID!$B$13:$BI$19,MATCH($I$7,GRID!$A$13:$A$19,0),MATCH(1,($V$2=GRID!$B$1:$BI$1)*(КАЛЕНДАРЬ!$BI4=GRID!$B$3:$BI$3), 0)),
INDEX(GRID!$B$13:$BI$19,MATCH($I$7,GRID!$A$13:$A$19,0),MATCH(1,($V$2=GRID!$B$1:$BI$1)*(КАЛЕНДАРЬ!$BI4=GRID!$B$3:$BI$3), 0))*(1-GRID!$B$29))</f>
        <v>52400</v>
      </c>
      <c r="K56" s="24" cm="1">
        <f t="array" ref="K56">IF($I$2="Открытый тариф",
INDEX(GRID!$B$4:$BI$10,MATCH($K$7,GRID!$A$4:$A$10,0),MATCH(1,($V$2=GRID!$B$1:$BI$1)*(КАЛЕНДАРЬ!BI4=GRID!$B$3:$BI$3), 0)),
INDEX(GRID!$B$4:$BI$10,MATCH($K$7,GRID!$A$4:$A$10,0),MATCH(1,($V$2=GRID!$B$1:$BI$1)*(КАЛЕНДАРЬ!BI4=GRID!$B$3:$BI$3), 0))*(1-GRID!$B$29))</f>
        <v>66600</v>
      </c>
      <c r="L56" s="24" cm="1">
        <f t="array" ref="L56">IF($I$2="Открытый тариф",
INDEX(GRID!$B$13:$BI$19,MATCH($K$7,GRID!$A$13:$A$19,0),MATCH(1,($V$2=GRID!$B$1:$BI$1)*(КАЛЕНДАРЬ!$BI4=GRID!$B$3:$BI$3), 0)),
INDEX(GRID!$B$13:$BI$19,MATCH($K$7,GRID!$A$13:$A$19,0),MATCH(1,($V$2=GRID!$B$1:$BI$1)*(КАЛЕНДАРЬ!$BI4=GRID!$B$3:$BI$3), 0))*(1-GRID!$B$29))</f>
        <v>69900</v>
      </c>
      <c r="M56" s="24" cm="1">
        <f t="array" ref="M56">IF($I$2="Открытый тариф",
INDEX(GRID!$B$4:$BI$10,MATCH($M$7,GRID!$A$4:$A$10,0),MATCH(1,($V$2=GRID!$B$1:$BI$1)*(КАЛЕНДАРЬ!BI4=GRID!$B$3:$BI$3), 0)),
INDEX(GRID!$B$4:$BI$10,MATCH($M$7,GRID!$A$4:$A$10,0),MATCH(1,($V$2=GRID!$B$1:$BI$1)*(КАЛЕНДАРЬ!BI4=GRID!$B$3:$BI$3), 0))*(1-GRID!$B$29))</f>
        <v>92900</v>
      </c>
      <c r="N56" s="24" cm="1">
        <f t="array" ref="N56">IF($I$2="Открытый тариф",
INDEX(GRID!$B$13:$BI$19,MATCH($M$7,GRID!$A$13:$A$19,0),MATCH(1,($V$2=GRID!$B$1:$BI$1)*(КАЛЕНДАРЬ!$BI4=GRID!$B$3:$BI$3), 0)),
INDEX(GRID!$B$13:$BI$19,MATCH($M$7,GRID!$A$13:$A$19,0),MATCH(1,($V$2=GRID!$B$1:$BI$1)*(КАЛЕНДАРЬ!$BI4=GRID!$B$3:$BI$3), 0))*(1-GRID!$B$29))</f>
        <v>96200</v>
      </c>
      <c r="O56" s="24" cm="1">
        <f t="array" ref="O56">IF($I$2="Открытый тариф",
INDEX(GRID!$B$4:$BI$10,MATCH($O$7,GRID!$A$4:$A$10,0),MATCH(1,($V$2=GRID!$B$1:$BI$1)*(КАЛЕНДАРЬ!BI4=GRID!$B$3:$BI$3), 0)),
INDEX(GRID!$B$4:$BI$10,MATCH($O$7,GRID!$A$4:$A$10,0),MATCH(1,($V$2=GRID!$B$1:$BI$1)*(КАЛЕНДАРЬ!BI4=GRID!$B$3:$BI$3), 0))*(1-GRID!$B$29))</f>
        <v>218700</v>
      </c>
      <c r="P56" s="24" cm="1">
        <f t="array" ref="P56">IF($I$2="Открытый тариф",
INDEX(GRID!$B$13:$BI$19,MATCH($O$7,GRID!$A$13:$A$19,0),MATCH(1,($V$2=GRID!$B$1:$BI$1)*(КАЛЕНДАРЬ!$BI4=GRID!$B$3:$BI$3), 0)),
INDEX(GRID!$B$13:$BI$19,MATCH($O$7,GRID!$A$13:$A$19,0),MATCH(1,($V$2=GRID!$B$1:$BI$1)*(КАЛЕНДАРЬ!$BI4=GRID!$B$3:$BI$3), 0))*(1-GRID!$B$29))</f>
        <v>222000</v>
      </c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</row>
    <row r="57" spans="1:32" x14ac:dyDescent="0.2">
      <c r="A57" s="57" t="s">
        <v>13</v>
      </c>
      <c r="B57" s="58">
        <v>2</v>
      </c>
      <c r="C57" s="24" cm="1">
        <f t="array" ref="C57">IF($I$2="Открытый тариф",
INDEX(GRID!$B$4:$BI$10,MATCH($C$7,GRID!$A$4:$A$10,0),MATCH(1,($V$2=GRID!$B$1:$BI$1)*(КАЛЕНДАРЬ!BI5=GRID!$B$3:$BI$3), 0)),
INDEX(GRID!$B$4:$BI$10,MATCH($C$7,GRID!$A$4:$A$10,0),MATCH(1,($V$2=GRID!$B$1:$BI$1)*(КАЛЕНДАРЬ!BI5=GRID!$B$3:$BI$3), 0))*(1-GRID!$B$29))</f>
        <v>27100</v>
      </c>
      <c r="D57" s="24" cm="1">
        <f t="array" ref="D57">IF($I$2="Открытый тариф",
INDEX(GRID!$B$13:$BI$19,MATCH($C$7,GRID!$A$13:$A$19,0),MATCH(1,($V$2=GRID!$B$1:$BI$1)*(КАЛЕНДАРЬ!$BI5=GRID!$B$3:$BI$3), 0)),
INDEX(GRID!$B$13:$BI$19,MATCH($C$7,GRID!$A$13:$A$19,0),MATCH(1,($V$2=GRID!$B$1:$BI$1)*(КАЛЕНДАРЬ!$BI5=GRID!$B$3:$BI$3), 0))*(1-GRID!$B$29))</f>
        <v>30400</v>
      </c>
      <c r="E57" s="24" cm="1">
        <f t="array" ref="E57">IF($I$2="Открытый тариф",
INDEX(GRID!$B$4:$BI$10,MATCH($E$7,GRID!$A$4:$A$10,0),MATCH(1,($V$2=GRID!$B$1:$BI$1)*(КАЛЕНДАРЬ!BI5=GRID!$B$3:$BI$3), 0)),
INDEX(GRID!$B$4:$BI$10,MATCH($E$7,GRID!$A$4:$A$10,0),MATCH(1,($V$2=GRID!$B$1:$BI$1)*(КАЛЕНДАРЬ!BI5=GRID!$B$3:$BI$3), 0))*(1-GRID!$B$29))</f>
        <v>31500</v>
      </c>
      <c r="F57" s="24" cm="1">
        <f t="array" ref="F57">IF($I$2="Открытый тариф",
INDEX(GRID!$B$13:$BI$19,MATCH($E$7,GRID!$A$13:$A$19,0),MATCH(1,($V$2=GRID!$B$1:$BI$1)*(КАЛЕНДАРЬ!$BI5=GRID!$B$3:$BI$3), 0)),
INDEX(GRID!$B$13:$BI$19,MATCH($E$7,GRID!$A$13:$A$19,0),MATCH(1,($V$2=GRID!$B$1:$BI$1)*(КАЛЕНДАРЬ!$BI5=GRID!$B$3:$BI$3), 0))*(1-GRID!$B$29))</f>
        <v>34800</v>
      </c>
      <c r="G57" s="24" cm="1">
        <f t="array" ref="G57">IF($I$2="Открытый тариф",
INDEX(GRID!$B$4:$BI$10,MATCH($G$7,GRID!$A$4:$A$10,0),MATCH(1,($V$2=GRID!$B$1:$BI$1)*(КАЛЕНДАРЬ!BI5=GRID!$B$3:$BI$3), 0)),
INDEX(GRID!$B$4:$BI$10,MATCH($G$7,GRID!$A$4:$A$10,0),MATCH(1,($V$2=GRID!$B$1:$BI$1)*(КАЛЕНДАРЬ!BI5=GRID!$B$3:$BI$3), 0))*(1-GRID!$B$29))</f>
        <v>36800</v>
      </c>
      <c r="H57" s="24" cm="1">
        <f t="array" ref="H57">IF($I$2="Открытый тариф",
INDEX(GRID!$B$13:$BI$19,MATCH($G$7,GRID!$A$13:$A$19,0),MATCH(1,($V$2=GRID!$B$1:$BI$1)*(КАЛЕНДАРЬ!$BI5=GRID!$B$3:$BI$3), 0)),
INDEX(GRID!$B$13:$BI$19,MATCH($G$7,GRID!$A$13:$A$19,0),MATCH(1,($V$2=GRID!$B$1:$BI$1)*(КАЛЕНДАРЬ!$BI5=GRID!$B$3:$BI$3), 0))*(1-GRID!$B$29))</f>
        <v>40100</v>
      </c>
      <c r="I57" s="24" cm="1">
        <f t="array" ref="I57">IF($I$2="Открытый тариф",
INDEX(GRID!$B$4:$BI$10,MATCH($I$7,GRID!$A$4:$A$10,0),MATCH(1,($V$2=GRID!$B$1:$BI$1)*(КАЛЕНДАРЬ!BI5=GRID!$B$3:$BI$3), 0)),
INDEX(GRID!$B$4:$BI$10,MATCH($I$7,GRID!$A$4:$A$10,0),MATCH(1,($V$2=GRID!$B$1:$BI$1)*(КАЛЕНДАРЬ!BI5=GRID!$B$3:$BI$3), 0))*(1-GRID!$B$29))</f>
        <v>49100</v>
      </c>
      <c r="J57" s="24" cm="1">
        <f t="array" ref="J57">IF($I$2="Открытый тариф",
INDEX(GRID!$B$13:$BI$19,MATCH($I$7,GRID!$A$13:$A$19,0),MATCH(1,($V$2=GRID!$B$1:$BI$1)*(КАЛЕНДАРЬ!$BI5=GRID!$B$3:$BI$3), 0)),
INDEX(GRID!$B$13:$BI$19,MATCH($I$7,GRID!$A$13:$A$19,0),MATCH(1,($V$2=GRID!$B$1:$BI$1)*(КАЛЕНДАРЬ!$BI5=GRID!$B$3:$BI$3), 0))*(1-GRID!$B$29))</f>
        <v>52400</v>
      </c>
      <c r="K57" s="24" cm="1">
        <f t="array" ref="K57">IF($I$2="Открытый тариф",
INDEX(GRID!$B$4:$BI$10,MATCH($K$7,GRID!$A$4:$A$10,0),MATCH(1,($V$2=GRID!$B$1:$BI$1)*(КАЛЕНДАРЬ!BI5=GRID!$B$3:$BI$3), 0)),
INDEX(GRID!$B$4:$BI$10,MATCH($K$7,GRID!$A$4:$A$10,0),MATCH(1,($V$2=GRID!$B$1:$BI$1)*(КАЛЕНДАРЬ!BI5=GRID!$B$3:$BI$3), 0))*(1-GRID!$B$29))</f>
        <v>66600</v>
      </c>
      <c r="L57" s="24" cm="1">
        <f t="array" ref="L57">IF($I$2="Открытый тариф",
INDEX(GRID!$B$13:$BI$19,MATCH($K$7,GRID!$A$13:$A$19,0),MATCH(1,($V$2=GRID!$B$1:$BI$1)*(КАЛЕНДАРЬ!$BI5=GRID!$B$3:$BI$3), 0)),
INDEX(GRID!$B$13:$BI$19,MATCH($K$7,GRID!$A$13:$A$19,0),MATCH(1,($V$2=GRID!$B$1:$BI$1)*(КАЛЕНДАРЬ!$BI5=GRID!$B$3:$BI$3), 0))*(1-GRID!$B$29))</f>
        <v>69900</v>
      </c>
      <c r="M57" s="24" cm="1">
        <f t="array" ref="M57">IF($I$2="Открытый тариф",
INDEX(GRID!$B$4:$BI$10,MATCH($M$7,GRID!$A$4:$A$10,0),MATCH(1,($V$2=GRID!$B$1:$BI$1)*(КАЛЕНДАРЬ!BI5=GRID!$B$3:$BI$3), 0)),
INDEX(GRID!$B$4:$BI$10,MATCH($M$7,GRID!$A$4:$A$10,0),MATCH(1,($V$2=GRID!$B$1:$BI$1)*(КАЛЕНДАРЬ!BI5=GRID!$B$3:$BI$3), 0))*(1-GRID!$B$29))</f>
        <v>92900</v>
      </c>
      <c r="N57" s="24" cm="1">
        <f t="array" ref="N57">IF($I$2="Открытый тариф",
INDEX(GRID!$B$13:$BI$19,MATCH($M$7,GRID!$A$13:$A$19,0),MATCH(1,($V$2=GRID!$B$1:$BI$1)*(КАЛЕНДАРЬ!$BI5=GRID!$B$3:$BI$3), 0)),
INDEX(GRID!$B$13:$BI$19,MATCH($M$7,GRID!$A$13:$A$19,0),MATCH(1,($V$2=GRID!$B$1:$BI$1)*(КАЛЕНДАРЬ!$BI5=GRID!$B$3:$BI$3), 0))*(1-GRID!$B$29))</f>
        <v>96200</v>
      </c>
      <c r="O57" s="24" cm="1">
        <f t="array" ref="O57">IF($I$2="Открытый тариф",
INDEX(GRID!$B$4:$BI$10,MATCH($O$7,GRID!$A$4:$A$10,0),MATCH(1,($V$2=GRID!$B$1:$BI$1)*(КАЛЕНДАРЬ!BI5=GRID!$B$3:$BI$3), 0)),
INDEX(GRID!$B$4:$BI$10,MATCH($O$7,GRID!$A$4:$A$10,0),MATCH(1,($V$2=GRID!$B$1:$BI$1)*(КАЛЕНДАРЬ!BI5=GRID!$B$3:$BI$3), 0))*(1-GRID!$B$29))</f>
        <v>218700</v>
      </c>
      <c r="P57" s="24" cm="1">
        <f t="array" ref="P57">IF($I$2="Открытый тариф",
INDEX(GRID!$B$13:$BI$19,MATCH($O$7,GRID!$A$13:$A$19,0),MATCH(1,($V$2=GRID!$B$1:$BI$1)*(КАЛЕНДАРЬ!$BI5=GRID!$B$3:$BI$3), 0)),
INDEX(GRID!$B$13:$BI$19,MATCH($O$7,GRID!$A$13:$A$19,0),MATCH(1,($V$2=GRID!$B$1:$BI$1)*(КАЛЕНДАРЬ!$BI5=GRID!$B$3:$BI$3), 0))*(1-GRID!$B$29))</f>
        <v>222000</v>
      </c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</row>
    <row r="58" spans="1:32" x14ac:dyDescent="0.2">
      <c r="A58" s="57" t="s">
        <v>14</v>
      </c>
      <c r="B58" s="58">
        <v>3</v>
      </c>
      <c r="C58" s="24" cm="1">
        <f t="array" ref="C58">IF($I$2="Открытый тариф",
INDEX(GRID!$B$4:$BI$10,MATCH($C$7,GRID!$A$4:$A$10,0),MATCH(1,($V$2=GRID!$B$1:$BI$1)*(КАЛЕНДАРЬ!BI6=GRID!$B$3:$BI$3), 0)),
INDEX(GRID!$B$4:$BI$10,MATCH($C$7,GRID!$A$4:$A$10,0),MATCH(1,($V$2=GRID!$B$1:$BI$1)*(КАЛЕНДАРЬ!BI6=GRID!$B$3:$BI$3), 0))*(1-GRID!$B$29))</f>
        <v>27100</v>
      </c>
      <c r="D58" s="24" cm="1">
        <f t="array" ref="D58">IF($I$2="Открытый тариф",
INDEX(GRID!$B$13:$BI$19,MATCH($C$7,GRID!$A$13:$A$19,0),MATCH(1,($V$2=GRID!$B$1:$BI$1)*(КАЛЕНДАРЬ!$BI6=GRID!$B$3:$BI$3), 0)),
INDEX(GRID!$B$13:$BI$19,MATCH($C$7,GRID!$A$13:$A$19,0),MATCH(1,($V$2=GRID!$B$1:$BI$1)*(КАЛЕНДАРЬ!$BI6=GRID!$B$3:$BI$3), 0))*(1-GRID!$B$29))</f>
        <v>30400</v>
      </c>
      <c r="E58" s="24" cm="1">
        <f t="array" ref="E58">IF($I$2="Открытый тариф",
INDEX(GRID!$B$4:$BI$10,MATCH($E$7,GRID!$A$4:$A$10,0),MATCH(1,($V$2=GRID!$B$1:$BI$1)*(КАЛЕНДАРЬ!BI6=GRID!$B$3:$BI$3), 0)),
INDEX(GRID!$B$4:$BI$10,MATCH($E$7,GRID!$A$4:$A$10,0),MATCH(1,($V$2=GRID!$B$1:$BI$1)*(КАЛЕНДАРЬ!BI6=GRID!$B$3:$BI$3), 0))*(1-GRID!$B$29))</f>
        <v>31500</v>
      </c>
      <c r="F58" s="24" cm="1">
        <f t="array" ref="F58">IF($I$2="Открытый тариф",
INDEX(GRID!$B$13:$BI$19,MATCH($E$7,GRID!$A$13:$A$19,0),MATCH(1,($V$2=GRID!$B$1:$BI$1)*(КАЛЕНДАРЬ!$BI6=GRID!$B$3:$BI$3), 0)),
INDEX(GRID!$B$13:$BI$19,MATCH($E$7,GRID!$A$13:$A$19,0),MATCH(1,($V$2=GRID!$B$1:$BI$1)*(КАЛЕНДАРЬ!$BI6=GRID!$B$3:$BI$3), 0))*(1-GRID!$B$29))</f>
        <v>34800</v>
      </c>
      <c r="G58" s="24" cm="1">
        <f t="array" ref="G58">IF($I$2="Открытый тариф",
INDEX(GRID!$B$4:$BI$10,MATCH($G$7,GRID!$A$4:$A$10,0),MATCH(1,($V$2=GRID!$B$1:$BI$1)*(КАЛЕНДАРЬ!BI6=GRID!$B$3:$BI$3), 0)),
INDEX(GRID!$B$4:$BI$10,MATCH($G$7,GRID!$A$4:$A$10,0),MATCH(1,($V$2=GRID!$B$1:$BI$1)*(КАЛЕНДАРЬ!BI6=GRID!$B$3:$BI$3), 0))*(1-GRID!$B$29))</f>
        <v>36800</v>
      </c>
      <c r="H58" s="24" cm="1">
        <f t="array" ref="H58">IF($I$2="Открытый тариф",
INDEX(GRID!$B$13:$BI$19,MATCH($G$7,GRID!$A$13:$A$19,0),MATCH(1,($V$2=GRID!$B$1:$BI$1)*(КАЛЕНДАРЬ!$BI6=GRID!$B$3:$BI$3), 0)),
INDEX(GRID!$B$13:$BI$19,MATCH($G$7,GRID!$A$13:$A$19,0),MATCH(1,($V$2=GRID!$B$1:$BI$1)*(КАЛЕНДАРЬ!$BI6=GRID!$B$3:$BI$3), 0))*(1-GRID!$B$29))</f>
        <v>40100</v>
      </c>
      <c r="I58" s="24" cm="1">
        <f t="array" ref="I58">IF($I$2="Открытый тариф",
INDEX(GRID!$B$4:$BI$10,MATCH($I$7,GRID!$A$4:$A$10,0),MATCH(1,($V$2=GRID!$B$1:$BI$1)*(КАЛЕНДАРЬ!BI6=GRID!$B$3:$BI$3), 0)),
INDEX(GRID!$B$4:$BI$10,MATCH($I$7,GRID!$A$4:$A$10,0),MATCH(1,($V$2=GRID!$B$1:$BI$1)*(КАЛЕНДАРЬ!BI6=GRID!$B$3:$BI$3), 0))*(1-GRID!$B$29))</f>
        <v>49100</v>
      </c>
      <c r="J58" s="24" cm="1">
        <f t="array" ref="J58">IF($I$2="Открытый тариф",
INDEX(GRID!$B$13:$BI$19,MATCH($I$7,GRID!$A$13:$A$19,0),MATCH(1,($V$2=GRID!$B$1:$BI$1)*(КАЛЕНДАРЬ!$BI6=GRID!$B$3:$BI$3), 0)),
INDEX(GRID!$B$13:$BI$19,MATCH($I$7,GRID!$A$13:$A$19,0),MATCH(1,($V$2=GRID!$B$1:$BI$1)*(КАЛЕНДАРЬ!$BI6=GRID!$B$3:$BI$3), 0))*(1-GRID!$B$29))</f>
        <v>52400</v>
      </c>
      <c r="K58" s="24" cm="1">
        <f t="array" ref="K58">IF($I$2="Открытый тариф",
INDEX(GRID!$B$4:$BI$10,MATCH($K$7,GRID!$A$4:$A$10,0),MATCH(1,($V$2=GRID!$B$1:$BI$1)*(КАЛЕНДАРЬ!BI6=GRID!$B$3:$BI$3), 0)),
INDEX(GRID!$B$4:$BI$10,MATCH($K$7,GRID!$A$4:$A$10,0),MATCH(1,($V$2=GRID!$B$1:$BI$1)*(КАЛЕНДАРЬ!BI6=GRID!$B$3:$BI$3), 0))*(1-GRID!$B$29))</f>
        <v>66600</v>
      </c>
      <c r="L58" s="24" cm="1">
        <f t="array" ref="L58">IF($I$2="Открытый тариф",
INDEX(GRID!$B$13:$BI$19,MATCH($K$7,GRID!$A$13:$A$19,0),MATCH(1,($V$2=GRID!$B$1:$BI$1)*(КАЛЕНДАРЬ!$BI6=GRID!$B$3:$BI$3), 0)),
INDEX(GRID!$B$13:$BI$19,MATCH($K$7,GRID!$A$13:$A$19,0),MATCH(1,($V$2=GRID!$B$1:$BI$1)*(КАЛЕНДАРЬ!$BI6=GRID!$B$3:$BI$3), 0))*(1-GRID!$B$29))</f>
        <v>69900</v>
      </c>
      <c r="M58" s="24" cm="1">
        <f t="array" ref="M58">IF($I$2="Открытый тариф",
INDEX(GRID!$B$4:$BI$10,MATCH($M$7,GRID!$A$4:$A$10,0),MATCH(1,($V$2=GRID!$B$1:$BI$1)*(КАЛЕНДАРЬ!BI6=GRID!$B$3:$BI$3), 0)),
INDEX(GRID!$B$4:$BI$10,MATCH($M$7,GRID!$A$4:$A$10,0),MATCH(1,($V$2=GRID!$B$1:$BI$1)*(КАЛЕНДАРЬ!BI6=GRID!$B$3:$BI$3), 0))*(1-GRID!$B$29))</f>
        <v>92900</v>
      </c>
      <c r="N58" s="24" cm="1">
        <f t="array" ref="N58">IF($I$2="Открытый тариф",
INDEX(GRID!$B$13:$BI$19,MATCH($M$7,GRID!$A$13:$A$19,0),MATCH(1,($V$2=GRID!$B$1:$BI$1)*(КАЛЕНДАРЬ!$BI6=GRID!$B$3:$BI$3), 0)),
INDEX(GRID!$B$13:$BI$19,MATCH($M$7,GRID!$A$13:$A$19,0),MATCH(1,($V$2=GRID!$B$1:$BI$1)*(КАЛЕНДАРЬ!$BI6=GRID!$B$3:$BI$3), 0))*(1-GRID!$B$29))</f>
        <v>96200</v>
      </c>
      <c r="O58" s="24" cm="1">
        <f t="array" ref="O58">IF($I$2="Открытый тариф",
INDEX(GRID!$B$4:$BI$10,MATCH($O$7,GRID!$A$4:$A$10,0),MATCH(1,($V$2=GRID!$B$1:$BI$1)*(КАЛЕНДАРЬ!BI6=GRID!$B$3:$BI$3), 0)),
INDEX(GRID!$B$4:$BI$10,MATCH($O$7,GRID!$A$4:$A$10,0),MATCH(1,($V$2=GRID!$B$1:$BI$1)*(КАЛЕНДАРЬ!BI6=GRID!$B$3:$BI$3), 0))*(1-GRID!$B$29))</f>
        <v>218700</v>
      </c>
      <c r="P58" s="24" cm="1">
        <f t="array" ref="P58">IF($I$2="Открытый тариф",
INDEX(GRID!$B$13:$BI$19,MATCH($O$7,GRID!$A$13:$A$19,0),MATCH(1,($V$2=GRID!$B$1:$BI$1)*(КАЛЕНДАРЬ!$BI6=GRID!$B$3:$BI$3), 0)),
INDEX(GRID!$B$13:$BI$19,MATCH($O$7,GRID!$A$13:$A$19,0),MATCH(1,($V$2=GRID!$B$1:$BI$1)*(КАЛЕНДАРЬ!$BI6=GRID!$B$3:$BI$3), 0))*(1-GRID!$B$29))</f>
        <v>222000</v>
      </c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</row>
    <row r="59" spans="1:32" x14ac:dyDescent="0.2">
      <c r="A59" s="57" t="s">
        <v>15</v>
      </c>
      <c r="B59" s="58">
        <v>4</v>
      </c>
      <c r="C59" s="24" cm="1">
        <f t="array" ref="C59">IF($I$2="Открытый тариф",
INDEX(GRID!$B$4:$BI$10,MATCH($C$7,GRID!$A$4:$A$10,0),MATCH(1,($V$2=GRID!$B$1:$BI$1)*(КАЛЕНДАРЬ!BI7=GRID!$B$3:$BI$3), 0)),
INDEX(GRID!$B$4:$BI$10,MATCH($C$7,GRID!$A$4:$A$10,0),MATCH(1,($V$2=GRID!$B$1:$BI$1)*(КАЛЕНДАРЬ!BI7=GRID!$B$3:$BI$3), 0))*(1-GRID!$B$29))</f>
        <v>29400</v>
      </c>
      <c r="D59" s="24" cm="1">
        <f t="array" ref="D59">IF($I$2="Открытый тариф",
INDEX(GRID!$B$13:$BI$19,MATCH($C$7,GRID!$A$13:$A$19,0),MATCH(1,($V$2=GRID!$B$1:$BI$1)*(КАЛЕНДАРЬ!$BI7=GRID!$B$3:$BI$3), 0)),
INDEX(GRID!$B$13:$BI$19,MATCH($C$7,GRID!$A$13:$A$19,0),MATCH(1,($V$2=GRID!$B$1:$BI$1)*(КАЛЕНДАРЬ!$BI7=GRID!$B$3:$BI$3), 0))*(1-GRID!$B$29))</f>
        <v>32700</v>
      </c>
      <c r="E59" s="24" cm="1">
        <f t="array" ref="E59">IF($I$2="Открытый тариф",
INDEX(GRID!$B$4:$BI$10,MATCH($E$7,GRID!$A$4:$A$10,0),MATCH(1,($V$2=GRID!$B$1:$BI$1)*(КАЛЕНДАРЬ!BI7=GRID!$B$3:$BI$3), 0)),
INDEX(GRID!$B$4:$BI$10,MATCH($E$7,GRID!$A$4:$A$10,0),MATCH(1,($V$2=GRID!$B$1:$BI$1)*(КАЛЕНДАРЬ!BI7=GRID!$B$3:$BI$3), 0))*(1-GRID!$B$29))</f>
        <v>33900</v>
      </c>
      <c r="F59" s="24" cm="1">
        <f t="array" ref="F59">IF($I$2="Открытый тариф",
INDEX(GRID!$B$13:$BI$19,MATCH($E$7,GRID!$A$13:$A$19,0),MATCH(1,($V$2=GRID!$B$1:$BI$1)*(КАЛЕНДАРЬ!$BI7=GRID!$B$3:$BI$3), 0)),
INDEX(GRID!$B$13:$BI$19,MATCH($E$7,GRID!$A$13:$A$19,0),MATCH(1,($V$2=GRID!$B$1:$BI$1)*(КАЛЕНДАРЬ!$BI7=GRID!$B$3:$BI$3), 0))*(1-GRID!$B$29))</f>
        <v>37200</v>
      </c>
      <c r="G59" s="24" cm="1">
        <f t="array" ref="G59">IF($I$2="Открытый тариф",
INDEX(GRID!$B$4:$BI$10,MATCH($G$7,GRID!$A$4:$A$10,0),MATCH(1,($V$2=GRID!$B$1:$BI$1)*(КАЛЕНДАРЬ!BI7=GRID!$B$3:$BI$3), 0)),
INDEX(GRID!$B$4:$BI$10,MATCH($G$7,GRID!$A$4:$A$10,0),MATCH(1,($V$2=GRID!$B$1:$BI$1)*(КАЛЕНДАРЬ!BI7=GRID!$B$3:$BI$3), 0))*(1-GRID!$B$29))</f>
        <v>39300</v>
      </c>
      <c r="H59" s="24" cm="1">
        <f t="array" ref="H59">IF($I$2="Открытый тариф",
INDEX(GRID!$B$13:$BI$19,MATCH($G$7,GRID!$A$13:$A$19,0),MATCH(1,($V$2=GRID!$B$1:$BI$1)*(КАЛЕНДАРЬ!$BI7=GRID!$B$3:$BI$3), 0)),
INDEX(GRID!$B$13:$BI$19,MATCH($G$7,GRID!$A$13:$A$19,0),MATCH(1,($V$2=GRID!$B$1:$BI$1)*(КАЛЕНДАРЬ!$BI7=GRID!$B$3:$BI$3), 0))*(1-GRID!$B$29))</f>
        <v>42600</v>
      </c>
      <c r="I59" s="24" cm="1">
        <f t="array" ref="I59">IF($I$2="Открытый тариф",
INDEX(GRID!$B$4:$BI$10,MATCH($I$7,GRID!$A$4:$A$10,0),MATCH(1,($V$2=GRID!$B$1:$BI$1)*(КАЛЕНДАРЬ!BI7=GRID!$B$3:$BI$3), 0)),
INDEX(GRID!$B$4:$BI$10,MATCH($I$7,GRID!$A$4:$A$10,0),MATCH(1,($V$2=GRID!$B$1:$BI$1)*(КАЛЕНДАРЬ!BI7=GRID!$B$3:$BI$3), 0))*(1-GRID!$B$29))</f>
        <v>51900</v>
      </c>
      <c r="J59" s="24" cm="1">
        <f t="array" ref="J59">IF($I$2="Открытый тариф",
INDEX(GRID!$B$13:$BI$19,MATCH($I$7,GRID!$A$13:$A$19,0),MATCH(1,($V$2=GRID!$B$1:$BI$1)*(КАЛЕНДАРЬ!$BI7=GRID!$B$3:$BI$3), 0)),
INDEX(GRID!$B$13:$BI$19,MATCH($I$7,GRID!$A$13:$A$19,0),MATCH(1,($V$2=GRID!$B$1:$BI$1)*(КАЛЕНДАРЬ!$BI7=GRID!$B$3:$BI$3), 0))*(1-GRID!$B$29))</f>
        <v>55200</v>
      </c>
      <c r="K59" s="24" cm="1">
        <f t="array" ref="K59">IF($I$2="Открытый тариф",
INDEX(GRID!$B$4:$BI$10,MATCH($K$7,GRID!$A$4:$A$10,0),MATCH(1,($V$2=GRID!$B$1:$BI$1)*(КАЛЕНДАРЬ!BI7=GRID!$B$3:$BI$3), 0)),
INDEX(GRID!$B$4:$BI$10,MATCH($K$7,GRID!$A$4:$A$10,0),MATCH(1,($V$2=GRID!$B$1:$BI$1)*(КАЛЕНДАРЬ!BI7=GRID!$B$3:$BI$3), 0))*(1-GRID!$B$29))</f>
        <v>69900</v>
      </c>
      <c r="L59" s="24" cm="1">
        <f t="array" ref="L59">IF($I$2="Открытый тариф",
INDEX(GRID!$B$13:$BI$19,MATCH($K$7,GRID!$A$13:$A$19,0),MATCH(1,($V$2=GRID!$B$1:$BI$1)*(КАЛЕНДАРЬ!$BI7=GRID!$B$3:$BI$3), 0)),
INDEX(GRID!$B$13:$BI$19,MATCH($K$7,GRID!$A$13:$A$19,0),MATCH(1,($V$2=GRID!$B$1:$BI$1)*(КАЛЕНДАРЬ!$BI7=GRID!$B$3:$BI$3), 0))*(1-GRID!$B$29))</f>
        <v>73200</v>
      </c>
      <c r="M59" s="24" cm="1">
        <f t="array" ref="M59">IF($I$2="Открытый тариф",
INDEX(GRID!$B$4:$BI$10,MATCH($M$7,GRID!$A$4:$A$10,0),MATCH(1,($V$2=GRID!$B$1:$BI$1)*(КАЛЕНДАРЬ!BI7=GRID!$B$3:$BI$3), 0)),
INDEX(GRID!$B$4:$BI$10,MATCH($M$7,GRID!$A$4:$A$10,0),MATCH(1,($V$2=GRID!$B$1:$BI$1)*(КАЛЕНДАРЬ!BI7=GRID!$B$3:$BI$3), 0))*(1-GRID!$B$29))</f>
        <v>96900</v>
      </c>
      <c r="N59" s="24" cm="1">
        <f t="array" ref="N59">IF($I$2="Открытый тариф",
INDEX(GRID!$B$13:$BI$19,MATCH($M$7,GRID!$A$13:$A$19,0),MATCH(1,($V$2=GRID!$B$1:$BI$1)*(КАЛЕНДАРЬ!$BI7=GRID!$B$3:$BI$3), 0)),
INDEX(GRID!$B$13:$BI$19,MATCH($M$7,GRID!$A$13:$A$19,0),MATCH(1,($V$2=GRID!$B$1:$BI$1)*(КАЛЕНДАРЬ!$BI7=GRID!$B$3:$BI$3), 0))*(1-GRID!$B$29))</f>
        <v>100200</v>
      </c>
      <c r="O59" s="24" cm="1">
        <f t="array" ref="O59">IF($I$2="Открытый тариф",
INDEX(GRID!$B$4:$BI$10,MATCH($O$7,GRID!$A$4:$A$10,0),MATCH(1,($V$2=GRID!$B$1:$BI$1)*(КАЛЕНДАРЬ!BI7=GRID!$B$3:$BI$3), 0)),
INDEX(GRID!$B$4:$BI$10,MATCH($O$7,GRID!$A$4:$A$10,0),MATCH(1,($V$2=GRID!$B$1:$BI$1)*(КАЛЕНДАРЬ!BI7=GRID!$B$3:$BI$3), 0))*(1-GRID!$B$29))</f>
        <v>227200</v>
      </c>
      <c r="P59" s="24" cm="1">
        <f t="array" ref="P59">IF($I$2="Открытый тариф",
INDEX(GRID!$B$13:$BI$19,MATCH($O$7,GRID!$A$13:$A$19,0),MATCH(1,($V$2=GRID!$B$1:$BI$1)*(КАЛЕНДАРЬ!$BI7=GRID!$B$3:$BI$3), 0)),
INDEX(GRID!$B$13:$BI$19,MATCH($O$7,GRID!$A$13:$A$19,0),MATCH(1,($V$2=GRID!$B$1:$BI$1)*(КАЛЕНДАРЬ!$BI7=GRID!$B$3:$BI$3), 0))*(1-GRID!$B$29))</f>
        <v>230500</v>
      </c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</row>
    <row r="60" spans="1:32" x14ac:dyDescent="0.2">
      <c r="A60" s="57" t="s">
        <v>16</v>
      </c>
      <c r="B60" s="58">
        <v>5</v>
      </c>
      <c r="C60" s="24" cm="1">
        <f t="array" ref="C60">IF($I$2="Открытый тариф",
INDEX(GRID!$B$4:$BI$10,MATCH($C$7,GRID!$A$4:$A$10,0),MATCH(1,($V$2=GRID!$B$1:$BI$1)*(КАЛЕНДАРЬ!BI8=GRID!$B$3:$BI$3), 0)),
INDEX(GRID!$B$4:$BI$10,MATCH($C$7,GRID!$A$4:$A$10,0),MATCH(1,($V$2=GRID!$B$1:$BI$1)*(КАЛЕНДАРЬ!BI8=GRID!$B$3:$BI$3), 0))*(1-GRID!$B$29))</f>
        <v>27100</v>
      </c>
      <c r="D60" s="24" cm="1">
        <f t="array" ref="D60">IF($I$2="Открытый тариф",
INDEX(GRID!$B$13:$BI$19,MATCH($C$7,GRID!$A$13:$A$19,0),MATCH(1,($V$2=GRID!$B$1:$BI$1)*(КАЛЕНДАРЬ!$BI8=GRID!$B$3:$BI$3), 0)),
INDEX(GRID!$B$13:$BI$19,MATCH($C$7,GRID!$A$13:$A$19,0),MATCH(1,($V$2=GRID!$B$1:$BI$1)*(КАЛЕНДАРЬ!$BI8=GRID!$B$3:$BI$3), 0))*(1-GRID!$B$29))</f>
        <v>30400</v>
      </c>
      <c r="E60" s="24" cm="1">
        <f t="array" ref="E60">IF($I$2="Открытый тариф",
INDEX(GRID!$B$4:$BI$10,MATCH($E$7,GRID!$A$4:$A$10,0),MATCH(1,($V$2=GRID!$B$1:$BI$1)*(КАЛЕНДАРЬ!BI8=GRID!$B$3:$BI$3), 0)),
INDEX(GRID!$B$4:$BI$10,MATCH($E$7,GRID!$A$4:$A$10,0),MATCH(1,($V$2=GRID!$B$1:$BI$1)*(КАЛЕНДАРЬ!BI8=GRID!$B$3:$BI$3), 0))*(1-GRID!$B$29))</f>
        <v>31500</v>
      </c>
      <c r="F60" s="24" cm="1">
        <f t="array" ref="F60">IF($I$2="Открытый тариф",
INDEX(GRID!$B$13:$BI$19,MATCH($E$7,GRID!$A$13:$A$19,0),MATCH(1,($V$2=GRID!$B$1:$BI$1)*(КАЛЕНДАРЬ!$BI8=GRID!$B$3:$BI$3), 0)),
INDEX(GRID!$B$13:$BI$19,MATCH($E$7,GRID!$A$13:$A$19,0),MATCH(1,($V$2=GRID!$B$1:$BI$1)*(КАЛЕНДАРЬ!$BI8=GRID!$B$3:$BI$3), 0))*(1-GRID!$B$29))</f>
        <v>34800</v>
      </c>
      <c r="G60" s="24" cm="1">
        <f t="array" ref="G60">IF($I$2="Открытый тариф",
INDEX(GRID!$B$4:$BI$10,MATCH($G$7,GRID!$A$4:$A$10,0),MATCH(1,($V$2=GRID!$B$1:$BI$1)*(КАЛЕНДАРЬ!BI8=GRID!$B$3:$BI$3), 0)),
INDEX(GRID!$B$4:$BI$10,MATCH($G$7,GRID!$A$4:$A$10,0),MATCH(1,($V$2=GRID!$B$1:$BI$1)*(КАЛЕНДАРЬ!BI8=GRID!$B$3:$BI$3), 0))*(1-GRID!$B$29))</f>
        <v>36800</v>
      </c>
      <c r="H60" s="24" cm="1">
        <f t="array" ref="H60">IF($I$2="Открытый тариф",
INDEX(GRID!$B$13:$BI$19,MATCH($G$7,GRID!$A$13:$A$19,0),MATCH(1,($V$2=GRID!$B$1:$BI$1)*(КАЛЕНДАРЬ!$BI8=GRID!$B$3:$BI$3), 0)),
INDEX(GRID!$B$13:$BI$19,MATCH($G$7,GRID!$A$13:$A$19,0),MATCH(1,($V$2=GRID!$B$1:$BI$1)*(КАЛЕНДАРЬ!$BI8=GRID!$B$3:$BI$3), 0))*(1-GRID!$B$29))</f>
        <v>40100</v>
      </c>
      <c r="I60" s="24" cm="1">
        <f t="array" ref="I60">IF($I$2="Открытый тариф",
INDEX(GRID!$B$4:$BI$10,MATCH($I$7,GRID!$A$4:$A$10,0),MATCH(1,($V$2=GRID!$B$1:$BI$1)*(КАЛЕНДАРЬ!BI8=GRID!$B$3:$BI$3), 0)),
INDEX(GRID!$B$4:$BI$10,MATCH($I$7,GRID!$A$4:$A$10,0),MATCH(1,($V$2=GRID!$B$1:$BI$1)*(КАЛЕНДАРЬ!BI8=GRID!$B$3:$BI$3), 0))*(1-GRID!$B$29))</f>
        <v>49100</v>
      </c>
      <c r="J60" s="24" cm="1">
        <f t="array" ref="J60">IF($I$2="Открытый тариф",
INDEX(GRID!$B$13:$BI$19,MATCH($I$7,GRID!$A$13:$A$19,0),MATCH(1,($V$2=GRID!$B$1:$BI$1)*(КАЛЕНДАРЬ!$BI8=GRID!$B$3:$BI$3), 0)),
INDEX(GRID!$B$13:$BI$19,MATCH($I$7,GRID!$A$13:$A$19,0),MATCH(1,($V$2=GRID!$B$1:$BI$1)*(КАЛЕНДАРЬ!$BI8=GRID!$B$3:$BI$3), 0))*(1-GRID!$B$29))</f>
        <v>52400</v>
      </c>
      <c r="K60" s="24" cm="1">
        <f t="array" ref="K60">IF($I$2="Открытый тариф",
INDEX(GRID!$B$4:$BI$10,MATCH($K$7,GRID!$A$4:$A$10,0),MATCH(1,($V$2=GRID!$B$1:$BI$1)*(КАЛЕНДАРЬ!BI8=GRID!$B$3:$BI$3), 0)),
INDEX(GRID!$B$4:$BI$10,MATCH($K$7,GRID!$A$4:$A$10,0),MATCH(1,($V$2=GRID!$B$1:$BI$1)*(КАЛЕНДАРЬ!BI8=GRID!$B$3:$BI$3), 0))*(1-GRID!$B$29))</f>
        <v>66600</v>
      </c>
      <c r="L60" s="24" cm="1">
        <f t="array" ref="L60">IF($I$2="Открытый тариф",
INDEX(GRID!$B$13:$BI$19,MATCH($K$7,GRID!$A$13:$A$19,0),MATCH(1,($V$2=GRID!$B$1:$BI$1)*(КАЛЕНДАРЬ!$BI8=GRID!$B$3:$BI$3), 0)),
INDEX(GRID!$B$13:$BI$19,MATCH($K$7,GRID!$A$13:$A$19,0),MATCH(1,($V$2=GRID!$B$1:$BI$1)*(КАЛЕНДАРЬ!$BI8=GRID!$B$3:$BI$3), 0))*(1-GRID!$B$29))</f>
        <v>69900</v>
      </c>
      <c r="M60" s="24" cm="1">
        <f t="array" ref="M60">IF($I$2="Открытый тариф",
INDEX(GRID!$B$4:$BI$10,MATCH($M$7,GRID!$A$4:$A$10,0),MATCH(1,($V$2=GRID!$B$1:$BI$1)*(КАЛЕНДАРЬ!BI8=GRID!$B$3:$BI$3), 0)),
INDEX(GRID!$B$4:$BI$10,MATCH($M$7,GRID!$A$4:$A$10,0),MATCH(1,($V$2=GRID!$B$1:$BI$1)*(КАЛЕНДАРЬ!BI8=GRID!$B$3:$BI$3), 0))*(1-GRID!$B$29))</f>
        <v>92900</v>
      </c>
      <c r="N60" s="24" cm="1">
        <f t="array" ref="N60">IF($I$2="Открытый тариф",
INDEX(GRID!$B$13:$BI$19,MATCH($M$7,GRID!$A$13:$A$19,0),MATCH(1,($V$2=GRID!$B$1:$BI$1)*(КАЛЕНДАРЬ!$BI8=GRID!$B$3:$BI$3), 0)),
INDEX(GRID!$B$13:$BI$19,MATCH($M$7,GRID!$A$13:$A$19,0),MATCH(1,($V$2=GRID!$B$1:$BI$1)*(КАЛЕНДАРЬ!$BI8=GRID!$B$3:$BI$3), 0))*(1-GRID!$B$29))</f>
        <v>96200</v>
      </c>
      <c r="O60" s="24" cm="1">
        <f t="array" ref="O60">IF($I$2="Открытый тариф",
INDEX(GRID!$B$4:$BI$10,MATCH($O$7,GRID!$A$4:$A$10,0),MATCH(1,($V$2=GRID!$B$1:$BI$1)*(КАЛЕНДАРЬ!BI8=GRID!$B$3:$BI$3), 0)),
INDEX(GRID!$B$4:$BI$10,MATCH($O$7,GRID!$A$4:$A$10,0),MATCH(1,($V$2=GRID!$B$1:$BI$1)*(КАЛЕНДАРЬ!BI8=GRID!$B$3:$BI$3), 0))*(1-GRID!$B$29))</f>
        <v>218700</v>
      </c>
      <c r="P60" s="24" cm="1">
        <f t="array" ref="P60">IF($I$2="Открытый тариф",
INDEX(GRID!$B$13:$BI$19,MATCH($O$7,GRID!$A$13:$A$19,0),MATCH(1,($V$2=GRID!$B$1:$BI$1)*(КАЛЕНДАРЬ!$BI8=GRID!$B$3:$BI$3), 0)),
INDEX(GRID!$B$13:$BI$19,MATCH($O$7,GRID!$A$13:$A$19,0),MATCH(1,($V$2=GRID!$B$1:$BI$1)*(КАЛЕНДАРЬ!$BI8=GRID!$B$3:$BI$3), 0))*(1-GRID!$B$29))</f>
        <v>222000</v>
      </c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</row>
    <row r="61" spans="1:32" x14ac:dyDescent="0.2">
      <c r="A61" s="57" t="s">
        <v>17</v>
      </c>
      <c r="B61" s="58">
        <v>6</v>
      </c>
      <c r="C61" s="24" cm="1">
        <f t="array" ref="C61">IF($I$2="Открытый тариф",
INDEX(GRID!$B$4:$BI$10,MATCH($C$7,GRID!$A$4:$A$10,0),MATCH(1,($V$2=GRID!$B$1:$BI$1)*(КАЛЕНДАРЬ!BI9=GRID!$B$3:$BI$3), 0)),
INDEX(GRID!$B$4:$BI$10,MATCH($C$7,GRID!$A$4:$A$10,0),MATCH(1,($V$2=GRID!$B$1:$BI$1)*(КАЛЕНДАРЬ!BI9=GRID!$B$3:$BI$3), 0))*(1-GRID!$B$29))</f>
        <v>27100</v>
      </c>
      <c r="D61" s="24" cm="1">
        <f t="array" ref="D61">IF($I$2="Открытый тариф",
INDEX(GRID!$B$13:$BI$19,MATCH($C$7,GRID!$A$13:$A$19,0),MATCH(1,($V$2=GRID!$B$1:$BI$1)*(КАЛЕНДАРЬ!$BI9=GRID!$B$3:$BI$3), 0)),
INDEX(GRID!$B$13:$BI$19,MATCH($C$7,GRID!$A$13:$A$19,0),MATCH(1,($V$2=GRID!$B$1:$BI$1)*(КАЛЕНДАРЬ!$BI9=GRID!$B$3:$BI$3), 0))*(1-GRID!$B$29))</f>
        <v>30400</v>
      </c>
      <c r="E61" s="24" cm="1">
        <f t="array" ref="E61">IF($I$2="Открытый тариф",
INDEX(GRID!$B$4:$BI$10,MATCH($E$7,GRID!$A$4:$A$10,0),MATCH(1,($V$2=GRID!$B$1:$BI$1)*(КАЛЕНДАРЬ!BI9=GRID!$B$3:$BI$3), 0)),
INDEX(GRID!$B$4:$BI$10,MATCH($E$7,GRID!$A$4:$A$10,0),MATCH(1,($V$2=GRID!$B$1:$BI$1)*(КАЛЕНДАРЬ!BI9=GRID!$B$3:$BI$3), 0))*(1-GRID!$B$29))</f>
        <v>31500</v>
      </c>
      <c r="F61" s="24" cm="1">
        <f t="array" ref="F61">IF($I$2="Открытый тариф",
INDEX(GRID!$B$13:$BI$19,MATCH($E$7,GRID!$A$13:$A$19,0),MATCH(1,($V$2=GRID!$B$1:$BI$1)*(КАЛЕНДАРЬ!$BI9=GRID!$B$3:$BI$3), 0)),
INDEX(GRID!$B$13:$BI$19,MATCH($E$7,GRID!$A$13:$A$19,0),MATCH(1,($V$2=GRID!$B$1:$BI$1)*(КАЛЕНДАРЬ!$BI9=GRID!$B$3:$BI$3), 0))*(1-GRID!$B$29))</f>
        <v>34800</v>
      </c>
      <c r="G61" s="24" cm="1">
        <f t="array" ref="G61">IF($I$2="Открытый тариф",
INDEX(GRID!$B$4:$BI$10,MATCH($G$7,GRID!$A$4:$A$10,0),MATCH(1,($V$2=GRID!$B$1:$BI$1)*(КАЛЕНДАРЬ!BI9=GRID!$B$3:$BI$3), 0)),
INDEX(GRID!$B$4:$BI$10,MATCH($G$7,GRID!$A$4:$A$10,0),MATCH(1,($V$2=GRID!$B$1:$BI$1)*(КАЛЕНДАРЬ!BI9=GRID!$B$3:$BI$3), 0))*(1-GRID!$B$29))</f>
        <v>36800</v>
      </c>
      <c r="H61" s="24" cm="1">
        <f t="array" ref="H61">IF($I$2="Открытый тариф",
INDEX(GRID!$B$13:$BI$19,MATCH($G$7,GRID!$A$13:$A$19,0),MATCH(1,($V$2=GRID!$B$1:$BI$1)*(КАЛЕНДАРЬ!$BI9=GRID!$B$3:$BI$3), 0)),
INDEX(GRID!$B$13:$BI$19,MATCH($G$7,GRID!$A$13:$A$19,0),MATCH(1,($V$2=GRID!$B$1:$BI$1)*(КАЛЕНДАРЬ!$BI9=GRID!$B$3:$BI$3), 0))*(1-GRID!$B$29))</f>
        <v>40100</v>
      </c>
      <c r="I61" s="24" cm="1">
        <f t="array" ref="I61">IF($I$2="Открытый тариф",
INDEX(GRID!$B$4:$BI$10,MATCH($I$7,GRID!$A$4:$A$10,0),MATCH(1,($V$2=GRID!$B$1:$BI$1)*(КАЛЕНДАРЬ!BI9=GRID!$B$3:$BI$3), 0)),
INDEX(GRID!$B$4:$BI$10,MATCH($I$7,GRID!$A$4:$A$10,0),MATCH(1,($V$2=GRID!$B$1:$BI$1)*(КАЛЕНДАРЬ!BI9=GRID!$B$3:$BI$3), 0))*(1-GRID!$B$29))</f>
        <v>49100</v>
      </c>
      <c r="J61" s="24" cm="1">
        <f t="array" ref="J61">IF($I$2="Открытый тариф",
INDEX(GRID!$B$13:$BI$19,MATCH($I$7,GRID!$A$13:$A$19,0),MATCH(1,($V$2=GRID!$B$1:$BI$1)*(КАЛЕНДАРЬ!$BI9=GRID!$B$3:$BI$3), 0)),
INDEX(GRID!$B$13:$BI$19,MATCH($I$7,GRID!$A$13:$A$19,0),MATCH(1,($V$2=GRID!$B$1:$BI$1)*(КАЛЕНДАРЬ!$BI9=GRID!$B$3:$BI$3), 0))*(1-GRID!$B$29))</f>
        <v>52400</v>
      </c>
      <c r="K61" s="24" cm="1">
        <f t="array" ref="K61">IF($I$2="Открытый тариф",
INDEX(GRID!$B$4:$BI$10,MATCH($K$7,GRID!$A$4:$A$10,0),MATCH(1,($V$2=GRID!$B$1:$BI$1)*(КАЛЕНДАРЬ!BI9=GRID!$B$3:$BI$3), 0)),
INDEX(GRID!$B$4:$BI$10,MATCH($K$7,GRID!$A$4:$A$10,0),MATCH(1,($V$2=GRID!$B$1:$BI$1)*(КАЛЕНДАРЬ!BI9=GRID!$B$3:$BI$3), 0))*(1-GRID!$B$29))</f>
        <v>66600</v>
      </c>
      <c r="L61" s="24" cm="1">
        <f t="array" ref="L61">IF($I$2="Открытый тариф",
INDEX(GRID!$B$13:$BI$19,MATCH($K$7,GRID!$A$13:$A$19,0),MATCH(1,($V$2=GRID!$B$1:$BI$1)*(КАЛЕНДАРЬ!$BI9=GRID!$B$3:$BI$3), 0)),
INDEX(GRID!$B$13:$BI$19,MATCH($K$7,GRID!$A$13:$A$19,0),MATCH(1,($V$2=GRID!$B$1:$BI$1)*(КАЛЕНДАРЬ!$BI9=GRID!$B$3:$BI$3), 0))*(1-GRID!$B$29))</f>
        <v>69900</v>
      </c>
      <c r="M61" s="24" cm="1">
        <f t="array" ref="M61">IF($I$2="Открытый тариф",
INDEX(GRID!$B$4:$BI$10,MATCH($M$7,GRID!$A$4:$A$10,0),MATCH(1,($V$2=GRID!$B$1:$BI$1)*(КАЛЕНДАРЬ!BI9=GRID!$B$3:$BI$3), 0)),
INDEX(GRID!$B$4:$BI$10,MATCH($M$7,GRID!$A$4:$A$10,0),MATCH(1,($V$2=GRID!$B$1:$BI$1)*(КАЛЕНДАРЬ!BI9=GRID!$B$3:$BI$3), 0))*(1-GRID!$B$29))</f>
        <v>92900</v>
      </c>
      <c r="N61" s="24" cm="1">
        <f t="array" ref="N61">IF($I$2="Открытый тариф",
INDEX(GRID!$B$13:$BI$19,MATCH($M$7,GRID!$A$13:$A$19,0),MATCH(1,($V$2=GRID!$B$1:$BI$1)*(КАЛЕНДАРЬ!$BI9=GRID!$B$3:$BI$3), 0)),
INDEX(GRID!$B$13:$BI$19,MATCH($M$7,GRID!$A$13:$A$19,0),MATCH(1,($V$2=GRID!$B$1:$BI$1)*(КАЛЕНДАРЬ!$BI9=GRID!$B$3:$BI$3), 0))*(1-GRID!$B$29))</f>
        <v>96200</v>
      </c>
      <c r="O61" s="24" cm="1">
        <f t="array" ref="O61">IF($I$2="Открытый тариф",
INDEX(GRID!$B$4:$BI$10,MATCH($O$7,GRID!$A$4:$A$10,0),MATCH(1,($V$2=GRID!$B$1:$BI$1)*(КАЛЕНДАРЬ!BI9=GRID!$B$3:$BI$3), 0)),
INDEX(GRID!$B$4:$BI$10,MATCH($O$7,GRID!$A$4:$A$10,0),MATCH(1,($V$2=GRID!$B$1:$BI$1)*(КАЛЕНДАРЬ!BI9=GRID!$B$3:$BI$3), 0))*(1-GRID!$B$29))</f>
        <v>218700</v>
      </c>
      <c r="P61" s="24" cm="1">
        <f t="array" ref="P61">IF($I$2="Открытый тариф",
INDEX(GRID!$B$13:$BI$19,MATCH($O$7,GRID!$A$13:$A$19,0),MATCH(1,($V$2=GRID!$B$1:$BI$1)*(КАЛЕНДАРЬ!$BI9=GRID!$B$3:$BI$3), 0)),
INDEX(GRID!$B$13:$BI$19,MATCH($O$7,GRID!$A$13:$A$19,0),MATCH(1,($V$2=GRID!$B$1:$BI$1)*(КАЛЕНДАРЬ!$BI9=GRID!$B$3:$BI$3), 0))*(1-GRID!$B$29))</f>
        <v>222000</v>
      </c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</row>
    <row r="62" spans="1:32" x14ac:dyDescent="0.2">
      <c r="A62" s="57" t="s">
        <v>18</v>
      </c>
      <c r="B62" s="58">
        <v>7</v>
      </c>
      <c r="C62" s="24" cm="1">
        <f t="array" ref="C62">IF($I$2="Открытый тариф",
INDEX(GRID!$B$4:$BI$10,MATCH($C$7,GRID!$A$4:$A$10,0),MATCH(1,($V$2=GRID!$B$1:$BI$1)*(КАЛЕНДАРЬ!BI10=GRID!$B$3:$BI$3), 0)),
INDEX(GRID!$B$4:$BI$10,MATCH($C$7,GRID!$A$4:$A$10,0),MATCH(1,($V$2=GRID!$B$1:$BI$1)*(КАЛЕНДАРЬ!BI10=GRID!$B$3:$BI$3), 0))*(1-GRID!$B$29))</f>
        <v>24900</v>
      </c>
      <c r="D62" s="24" cm="1">
        <f t="array" ref="D62">IF($I$2="Открытый тариф",
INDEX(GRID!$B$13:$BI$19,MATCH($C$7,GRID!$A$13:$A$19,0),MATCH(1,($V$2=GRID!$B$1:$BI$1)*(КАЛЕНДАРЬ!$BI10=GRID!$B$3:$BI$3), 0)),
INDEX(GRID!$B$13:$BI$19,MATCH($C$7,GRID!$A$13:$A$19,0),MATCH(1,($V$2=GRID!$B$1:$BI$1)*(КАЛЕНДАРЬ!$BI10=GRID!$B$3:$BI$3), 0))*(1-GRID!$B$29))</f>
        <v>28200</v>
      </c>
      <c r="E62" s="24" cm="1">
        <f t="array" ref="E62">IF($I$2="Открытый тариф",
INDEX(GRID!$B$4:$BI$10,MATCH($E$7,GRID!$A$4:$A$10,0),MATCH(1,($V$2=GRID!$B$1:$BI$1)*(КАЛЕНДАРЬ!BI10=GRID!$B$3:$BI$3), 0)),
INDEX(GRID!$B$4:$BI$10,MATCH($E$7,GRID!$A$4:$A$10,0),MATCH(1,($V$2=GRID!$B$1:$BI$1)*(КАЛЕНДАРЬ!BI10=GRID!$B$3:$BI$3), 0))*(1-GRID!$B$29))</f>
        <v>29200</v>
      </c>
      <c r="F62" s="24" cm="1">
        <f t="array" ref="F62">IF($I$2="Открытый тариф",
INDEX(GRID!$B$13:$BI$19,MATCH($E$7,GRID!$A$13:$A$19,0),MATCH(1,($V$2=GRID!$B$1:$BI$1)*(КАЛЕНДАРЬ!$BI10=GRID!$B$3:$BI$3), 0)),
INDEX(GRID!$B$13:$BI$19,MATCH($E$7,GRID!$A$13:$A$19,0),MATCH(1,($V$2=GRID!$B$1:$BI$1)*(КАЛЕНДАРЬ!$BI10=GRID!$B$3:$BI$3), 0))*(1-GRID!$B$29))</f>
        <v>32500</v>
      </c>
      <c r="G62" s="24" cm="1">
        <f t="array" ref="G62">IF($I$2="Открытый тариф",
INDEX(GRID!$B$4:$BI$10,MATCH($G$7,GRID!$A$4:$A$10,0),MATCH(1,($V$2=GRID!$B$1:$BI$1)*(КАЛЕНДАРЬ!BI10=GRID!$B$3:$BI$3), 0)),
INDEX(GRID!$B$4:$BI$10,MATCH($G$7,GRID!$A$4:$A$10,0),MATCH(1,($V$2=GRID!$B$1:$BI$1)*(КАЛЕНДАРЬ!BI10=GRID!$B$3:$BI$3), 0))*(1-GRID!$B$29))</f>
        <v>34300</v>
      </c>
      <c r="H62" s="24" cm="1">
        <f t="array" ref="H62">IF($I$2="Открытый тариф",
INDEX(GRID!$B$13:$BI$19,MATCH($G$7,GRID!$A$13:$A$19,0),MATCH(1,($V$2=GRID!$B$1:$BI$1)*(КАЛЕНДАРЬ!$BI10=GRID!$B$3:$BI$3), 0)),
INDEX(GRID!$B$13:$BI$19,MATCH($G$7,GRID!$A$13:$A$19,0),MATCH(1,($V$2=GRID!$B$1:$BI$1)*(КАЛЕНДАРЬ!$BI10=GRID!$B$3:$BI$3), 0))*(1-GRID!$B$29))</f>
        <v>37600</v>
      </c>
      <c r="I62" s="24" cm="1">
        <f t="array" ref="I62">IF($I$2="Открытый тариф",
INDEX(GRID!$B$4:$BI$10,MATCH($I$7,GRID!$A$4:$A$10,0),MATCH(1,($V$2=GRID!$B$1:$BI$1)*(КАЛЕНДАРЬ!BI10=GRID!$B$3:$BI$3), 0)),
INDEX(GRID!$B$4:$BI$10,MATCH($I$7,GRID!$A$4:$A$10,0),MATCH(1,($V$2=GRID!$B$1:$BI$1)*(КАЛЕНДАРЬ!BI10=GRID!$B$3:$BI$3), 0))*(1-GRID!$B$29))</f>
        <v>46200</v>
      </c>
      <c r="J62" s="24" cm="1">
        <f t="array" ref="J62">IF($I$2="Открытый тариф",
INDEX(GRID!$B$13:$BI$19,MATCH($I$7,GRID!$A$13:$A$19,0),MATCH(1,($V$2=GRID!$B$1:$BI$1)*(КАЛЕНДАРЬ!$BI10=GRID!$B$3:$BI$3), 0)),
INDEX(GRID!$B$13:$BI$19,MATCH($I$7,GRID!$A$13:$A$19,0),MATCH(1,($V$2=GRID!$B$1:$BI$1)*(КАЛЕНДАРЬ!$BI10=GRID!$B$3:$BI$3), 0))*(1-GRID!$B$29))</f>
        <v>49500</v>
      </c>
      <c r="K62" s="24" cm="1">
        <f t="array" ref="K62">IF($I$2="Открытый тариф",
INDEX(GRID!$B$4:$BI$10,MATCH($K$7,GRID!$A$4:$A$10,0),MATCH(1,($V$2=GRID!$B$1:$BI$1)*(КАЛЕНДАРЬ!BI10=GRID!$B$3:$BI$3), 0)),
INDEX(GRID!$B$4:$BI$10,MATCH($K$7,GRID!$A$4:$A$10,0),MATCH(1,($V$2=GRID!$B$1:$BI$1)*(КАЛЕНДАРЬ!BI10=GRID!$B$3:$BI$3), 0))*(1-GRID!$B$29))</f>
        <v>63200</v>
      </c>
      <c r="L62" s="24" cm="1">
        <f t="array" ref="L62">IF($I$2="Открытый тариф",
INDEX(GRID!$B$13:$BI$19,MATCH($K$7,GRID!$A$13:$A$19,0),MATCH(1,($V$2=GRID!$B$1:$BI$1)*(КАЛЕНДАРЬ!$BI10=GRID!$B$3:$BI$3), 0)),
INDEX(GRID!$B$13:$BI$19,MATCH($K$7,GRID!$A$13:$A$19,0),MATCH(1,($V$2=GRID!$B$1:$BI$1)*(КАЛЕНДАРЬ!$BI10=GRID!$B$3:$BI$3), 0))*(1-GRID!$B$29))</f>
        <v>66500</v>
      </c>
      <c r="M62" s="24" cm="1">
        <f t="array" ref="M62">IF($I$2="Открытый тариф",
INDEX(GRID!$B$4:$BI$10,MATCH($M$7,GRID!$A$4:$A$10,0),MATCH(1,($V$2=GRID!$B$1:$BI$1)*(КАЛЕНДАРЬ!BI10=GRID!$B$3:$BI$3), 0)),
INDEX(GRID!$B$4:$BI$10,MATCH($M$7,GRID!$A$4:$A$10,0),MATCH(1,($V$2=GRID!$B$1:$BI$1)*(КАЛЕНДАРЬ!BI10=GRID!$B$3:$BI$3), 0))*(1-GRID!$B$29))</f>
        <v>88700</v>
      </c>
      <c r="N62" s="24" cm="1">
        <f t="array" ref="N62">IF($I$2="Открытый тариф",
INDEX(GRID!$B$13:$BI$19,MATCH($M$7,GRID!$A$13:$A$19,0),MATCH(1,($V$2=GRID!$B$1:$BI$1)*(КАЛЕНДАРЬ!$BI10=GRID!$B$3:$BI$3), 0)),
INDEX(GRID!$B$13:$BI$19,MATCH($M$7,GRID!$A$13:$A$19,0),MATCH(1,($V$2=GRID!$B$1:$BI$1)*(КАЛЕНДАРЬ!$BI10=GRID!$B$3:$BI$3), 0))*(1-GRID!$B$29))</f>
        <v>92000</v>
      </c>
      <c r="O62" s="24" cm="1">
        <f t="array" ref="O62">IF($I$2="Открытый тариф",
INDEX(GRID!$B$4:$BI$10,MATCH($O$7,GRID!$A$4:$A$10,0),MATCH(1,($V$2=GRID!$B$1:$BI$1)*(КАЛЕНДАРЬ!BI10=GRID!$B$3:$BI$3), 0)),
INDEX(GRID!$B$4:$BI$10,MATCH($O$7,GRID!$A$4:$A$10,0),MATCH(1,($V$2=GRID!$B$1:$BI$1)*(КАЛЕНДАРЬ!BI10=GRID!$B$3:$BI$3), 0))*(1-GRID!$B$29))</f>
        <v>210100</v>
      </c>
      <c r="P62" s="24" cm="1">
        <f t="array" ref="P62">IF($I$2="Открытый тариф",
INDEX(GRID!$B$13:$BI$19,MATCH($O$7,GRID!$A$13:$A$19,0),MATCH(1,($V$2=GRID!$B$1:$BI$1)*(КАЛЕНДАРЬ!$BI10=GRID!$B$3:$BI$3), 0)),
INDEX(GRID!$B$13:$BI$19,MATCH($O$7,GRID!$A$13:$A$19,0),MATCH(1,($V$2=GRID!$B$1:$BI$1)*(КАЛЕНДАРЬ!$BI10=GRID!$B$3:$BI$3), 0))*(1-GRID!$B$29))</f>
        <v>213400</v>
      </c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</row>
    <row r="63" spans="1:32" x14ac:dyDescent="0.2">
      <c r="A63" s="57" t="s">
        <v>19</v>
      </c>
      <c r="B63" s="58">
        <v>8</v>
      </c>
      <c r="C63" s="24" cm="1">
        <f t="array" ref="C63">IF($I$2="Открытый тариф",
INDEX(GRID!$B$4:$BI$10,MATCH($C$7,GRID!$A$4:$A$10,0),MATCH(1,($V$2=GRID!$B$1:$BI$1)*(КАЛЕНДАРЬ!BI11=GRID!$B$3:$BI$3), 0)),
INDEX(GRID!$B$4:$BI$10,MATCH($C$7,GRID!$A$4:$A$10,0),MATCH(1,($V$2=GRID!$B$1:$BI$1)*(КАЛЕНДАРЬ!BI11=GRID!$B$3:$BI$3), 0))*(1-GRID!$B$29))</f>
        <v>27100</v>
      </c>
      <c r="D63" s="24" cm="1">
        <f t="array" ref="D63">IF($I$2="Открытый тариф",
INDEX(GRID!$B$13:$BI$19,MATCH($C$7,GRID!$A$13:$A$19,0),MATCH(1,($V$2=GRID!$B$1:$BI$1)*(КАЛЕНДАРЬ!$BI11=GRID!$B$3:$BI$3), 0)),
INDEX(GRID!$B$13:$BI$19,MATCH($C$7,GRID!$A$13:$A$19,0),MATCH(1,($V$2=GRID!$B$1:$BI$1)*(КАЛЕНДАРЬ!$BI11=GRID!$B$3:$BI$3), 0))*(1-GRID!$B$29))</f>
        <v>30400</v>
      </c>
      <c r="E63" s="24" cm="1">
        <f t="array" ref="E63">IF($I$2="Открытый тариф",
INDEX(GRID!$B$4:$BI$10,MATCH($E$7,GRID!$A$4:$A$10,0),MATCH(1,($V$2=GRID!$B$1:$BI$1)*(КАЛЕНДАРЬ!BI11=GRID!$B$3:$BI$3), 0)),
INDEX(GRID!$B$4:$BI$10,MATCH($E$7,GRID!$A$4:$A$10,0),MATCH(1,($V$2=GRID!$B$1:$BI$1)*(КАЛЕНДАРЬ!BI11=GRID!$B$3:$BI$3), 0))*(1-GRID!$B$29))</f>
        <v>31500</v>
      </c>
      <c r="F63" s="24" cm="1">
        <f t="array" ref="F63">IF($I$2="Открытый тариф",
INDEX(GRID!$B$13:$BI$19,MATCH($E$7,GRID!$A$13:$A$19,0),MATCH(1,($V$2=GRID!$B$1:$BI$1)*(КАЛЕНДАРЬ!$BI11=GRID!$B$3:$BI$3), 0)),
INDEX(GRID!$B$13:$BI$19,MATCH($E$7,GRID!$A$13:$A$19,0),MATCH(1,($V$2=GRID!$B$1:$BI$1)*(КАЛЕНДАРЬ!$BI11=GRID!$B$3:$BI$3), 0))*(1-GRID!$B$29))</f>
        <v>34800</v>
      </c>
      <c r="G63" s="24" cm="1">
        <f t="array" ref="G63">IF($I$2="Открытый тариф",
INDEX(GRID!$B$4:$BI$10,MATCH($G$7,GRID!$A$4:$A$10,0),MATCH(1,($V$2=GRID!$B$1:$BI$1)*(КАЛЕНДАРЬ!BI11=GRID!$B$3:$BI$3), 0)),
INDEX(GRID!$B$4:$BI$10,MATCH($G$7,GRID!$A$4:$A$10,0),MATCH(1,($V$2=GRID!$B$1:$BI$1)*(КАЛЕНДАРЬ!BI11=GRID!$B$3:$BI$3), 0))*(1-GRID!$B$29))</f>
        <v>36800</v>
      </c>
      <c r="H63" s="24" cm="1">
        <f t="array" ref="H63">IF($I$2="Открытый тариф",
INDEX(GRID!$B$13:$BI$19,MATCH($G$7,GRID!$A$13:$A$19,0),MATCH(1,($V$2=GRID!$B$1:$BI$1)*(КАЛЕНДАРЬ!$BI11=GRID!$B$3:$BI$3), 0)),
INDEX(GRID!$B$13:$BI$19,MATCH($G$7,GRID!$A$13:$A$19,0),MATCH(1,($V$2=GRID!$B$1:$BI$1)*(КАЛЕНДАРЬ!$BI11=GRID!$B$3:$BI$3), 0))*(1-GRID!$B$29))</f>
        <v>40100</v>
      </c>
      <c r="I63" s="24" cm="1">
        <f t="array" ref="I63">IF($I$2="Открытый тариф",
INDEX(GRID!$B$4:$BI$10,MATCH($I$7,GRID!$A$4:$A$10,0),MATCH(1,($V$2=GRID!$B$1:$BI$1)*(КАЛЕНДАРЬ!BI11=GRID!$B$3:$BI$3), 0)),
INDEX(GRID!$B$4:$BI$10,MATCH($I$7,GRID!$A$4:$A$10,0),MATCH(1,($V$2=GRID!$B$1:$BI$1)*(КАЛЕНДАРЬ!BI11=GRID!$B$3:$BI$3), 0))*(1-GRID!$B$29))</f>
        <v>49100</v>
      </c>
      <c r="J63" s="24" cm="1">
        <f t="array" ref="J63">IF($I$2="Открытый тариф",
INDEX(GRID!$B$13:$BI$19,MATCH($I$7,GRID!$A$13:$A$19,0),MATCH(1,($V$2=GRID!$B$1:$BI$1)*(КАЛЕНДАРЬ!$BI11=GRID!$B$3:$BI$3), 0)),
INDEX(GRID!$B$13:$BI$19,MATCH($I$7,GRID!$A$13:$A$19,0),MATCH(1,($V$2=GRID!$B$1:$BI$1)*(КАЛЕНДАРЬ!$BI11=GRID!$B$3:$BI$3), 0))*(1-GRID!$B$29))</f>
        <v>52400</v>
      </c>
      <c r="K63" s="24" cm="1">
        <f t="array" ref="K63">IF($I$2="Открытый тариф",
INDEX(GRID!$B$4:$BI$10,MATCH($K$7,GRID!$A$4:$A$10,0),MATCH(1,($V$2=GRID!$B$1:$BI$1)*(КАЛЕНДАРЬ!BI11=GRID!$B$3:$BI$3), 0)),
INDEX(GRID!$B$4:$BI$10,MATCH($K$7,GRID!$A$4:$A$10,0),MATCH(1,($V$2=GRID!$B$1:$BI$1)*(КАЛЕНДАРЬ!BI11=GRID!$B$3:$BI$3), 0))*(1-GRID!$B$29))</f>
        <v>66600</v>
      </c>
      <c r="L63" s="24" cm="1">
        <f t="array" ref="L63">IF($I$2="Открытый тариф",
INDEX(GRID!$B$13:$BI$19,MATCH($K$7,GRID!$A$13:$A$19,0),MATCH(1,($V$2=GRID!$B$1:$BI$1)*(КАЛЕНДАРЬ!$BI11=GRID!$B$3:$BI$3), 0)),
INDEX(GRID!$B$13:$BI$19,MATCH($K$7,GRID!$A$13:$A$19,0),MATCH(1,($V$2=GRID!$B$1:$BI$1)*(КАЛЕНДАРЬ!$BI11=GRID!$B$3:$BI$3), 0))*(1-GRID!$B$29))</f>
        <v>69900</v>
      </c>
      <c r="M63" s="24" cm="1">
        <f t="array" ref="M63">IF($I$2="Открытый тариф",
INDEX(GRID!$B$4:$BI$10,MATCH($M$7,GRID!$A$4:$A$10,0),MATCH(1,($V$2=GRID!$B$1:$BI$1)*(КАЛЕНДАРЬ!BI11=GRID!$B$3:$BI$3), 0)),
INDEX(GRID!$B$4:$BI$10,MATCH($M$7,GRID!$A$4:$A$10,0),MATCH(1,($V$2=GRID!$B$1:$BI$1)*(КАЛЕНДАРЬ!BI11=GRID!$B$3:$BI$3), 0))*(1-GRID!$B$29))</f>
        <v>92900</v>
      </c>
      <c r="N63" s="24" cm="1">
        <f t="array" ref="N63">IF($I$2="Открытый тариф",
INDEX(GRID!$B$13:$BI$19,MATCH($M$7,GRID!$A$13:$A$19,0),MATCH(1,($V$2=GRID!$B$1:$BI$1)*(КАЛЕНДАРЬ!$BI11=GRID!$B$3:$BI$3), 0)),
INDEX(GRID!$B$13:$BI$19,MATCH($M$7,GRID!$A$13:$A$19,0),MATCH(1,($V$2=GRID!$B$1:$BI$1)*(КАЛЕНДАРЬ!$BI11=GRID!$B$3:$BI$3), 0))*(1-GRID!$B$29))</f>
        <v>96200</v>
      </c>
      <c r="O63" s="24" cm="1">
        <f t="array" ref="O63">IF($I$2="Открытый тариф",
INDEX(GRID!$B$4:$BI$10,MATCH($O$7,GRID!$A$4:$A$10,0),MATCH(1,($V$2=GRID!$B$1:$BI$1)*(КАЛЕНДАРЬ!BI11=GRID!$B$3:$BI$3), 0)),
INDEX(GRID!$B$4:$BI$10,MATCH($O$7,GRID!$A$4:$A$10,0),MATCH(1,($V$2=GRID!$B$1:$BI$1)*(КАЛЕНДАРЬ!BI11=GRID!$B$3:$BI$3), 0))*(1-GRID!$B$29))</f>
        <v>218700</v>
      </c>
      <c r="P63" s="24" cm="1">
        <f t="array" ref="P63">IF($I$2="Открытый тариф",
INDEX(GRID!$B$13:$BI$19,MATCH($O$7,GRID!$A$13:$A$19,0),MATCH(1,($V$2=GRID!$B$1:$BI$1)*(КАЛЕНДАРЬ!$BI11=GRID!$B$3:$BI$3), 0)),
INDEX(GRID!$B$13:$BI$19,MATCH($O$7,GRID!$A$13:$A$19,0),MATCH(1,($V$2=GRID!$B$1:$BI$1)*(КАЛЕНДАРЬ!$BI11=GRID!$B$3:$BI$3), 0))*(1-GRID!$B$29))</f>
        <v>222000</v>
      </c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</row>
    <row r="64" spans="1:32" x14ac:dyDescent="0.2">
      <c r="A64" s="57" t="s">
        <v>13</v>
      </c>
      <c r="B64" s="58">
        <v>9</v>
      </c>
      <c r="C64" s="24" cm="1">
        <f t="array" ref="C64">IF($I$2="Открытый тариф",
INDEX(GRID!$B$4:$BI$10,MATCH($C$7,GRID!$A$4:$A$10,0),MATCH(1,($V$2=GRID!$B$1:$BI$1)*(КАЛЕНДАРЬ!BI12=GRID!$B$3:$BI$3), 0)),
INDEX(GRID!$B$4:$BI$10,MATCH($C$7,GRID!$A$4:$A$10,0),MATCH(1,($V$2=GRID!$B$1:$BI$1)*(КАЛЕНДАРЬ!BI12=GRID!$B$3:$BI$3), 0))*(1-GRID!$B$29))</f>
        <v>27100</v>
      </c>
      <c r="D64" s="24" cm="1">
        <f t="array" ref="D64">IF($I$2="Открытый тариф",
INDEX(GRID!$B$13:$BI$19,MATCH($C$7,GRID!$A$13:$A$19,0),MATCH(1,($V$2=GRID!$B$1:$BI$1)*(КАЛЕНДАРЬ!$BI12=GRID!$B$3:$BI$3), 0)),
INDEX(GRID!$B$13:$BI$19,MATCH($C$7,GRID!$A$13:$A$19,0),MATCH(1,($V$2=GRID!$B$1:$BI$1)*(КАЛЕНДАРЬ!$BI12=GRID!$B$3:$BI$3), 0))*(1-GRID!$B$29))</f>
        <v>30400</v>
      </c>
      <c r="E64" s="24" cm="1">
        <f t="array" ref="E64">IF($I$2="Открытый тариф",
INDEX(GRID!$B$4:$BI$10,MATCH($E$7,GRID!$A$4:$A$10,0),MATCH(1,($V$2=GRID!$B$1:$BI$1)*(КАЛЕНДАРЬ!BI12=GRID!$B$3:$BI$3), 0)),
INDEX(GRID!$B$4:$BI$10,MATCH($E$7,GRID!$A$4:$A$10,0),MATCH(1,($V$2=GRID!$B$1:$BI$1)*(КАЛЕНДАРЬ!BI12=GRID!$B$3:$BI$3), 0))*(1-GRID!$B$29))</f>
        <v>31500</v>
      </c>
      <c r="F64" s="24" cm="1">
        <f t="array" ref="F64">IF($I$2="Открытый тариф",
INDEX(GRID!$B$13:$BI$19,MATCH($E$7,GRID!$A$13:$A$19,0),MATCH(1,($V$2=GRID!$B$1:$BI$1)*(КАЛЕНДАРЬ!$BI12=GRID!$B$3:$BI$3), 0)),
INDEX(GRID!$B$13:$BI$19,MATCH($E$7,GRID!$A$13:$A$19,0),MATCH(1,($V$2=GRID!$B$1:$BI$1)*(КАЛЕНДАРЬ!$BI12=GRID!$B$3:$BI$3), 0))*(1-GRID!$B$29))</f>
        <v>34800</v>
      </c>
      <c r="G64" s="24" cm="1">
        <f t="array" ref="G64">IF($I$2="Открытый тариф",
INDEX(GRID!$B$4:$BI$10,MATCH($G$7,GRID!$A$4:$A$10,0),MATCH(1,($V$2=GRID!$B$1:$BI$1)*(КАЛЕНДАРЬ!BI12=GRID!$B$3:$BI$3), 0)),
INDEX(GRID!$B$4:$BI$10,MATCH($G$7,GRID!$A$4:$A$10,0),MATCH(1,($V$2=GRID!$B$1:$BI$1)*(КАЛЕНДАРЬ!BI12=GRID!$B$3:$BI$3), 0))*(1-GRID!$B$29))</f>
        <v>36800</v>
      </c>
      <c r="H64" s="24" cm="1">
        <f t="array" ref="H64">IF($I$2="Открытый тариф",
INDEX(GRID!$B$13:$BI$19,MATCH($G$7,GRID!$A$13:$A$19,0),MATCH(1,($V$2=GRID!$B$1:$BI$1)*(КАЛЕНДАРЬ!$BI12=GRID!$B$3:$BI$3), 0)),
INDEX(GRID!$B$13:$BI$19,MATCH($G$7,GRID!$A$13:$A$19,0),MATCH(1,($V$2=GRID!$B$1:$BI$1)*(КАЛЕНДАРЬ!$BI12=GRID!$B$3:$BI$3), 0))*(1-GRID!$B$29))</f>
        <v>40100</v>
      </c>
      <c r="I64" s="24" cm="1">
        <f t="array" ref="I64">IF($I$2="Открытый тариф",
INDEX(GRID!$B$4:$BI$10,MATCH($I$7,GRID!$A$4:$A$10,0),MATCH(1,($V$2=GRID!$B$1:$BI$1)*(КАЛЕНДАРЬ!BI12=GRID!$B$3:$BI$3), 0)),
INDEX(GRID!$B$4:$BI$10,MATCH($I$7,GRID!$A$4:$A$10,0),MATCH(1,($V$2=GRID!$B$1:$BI$1)*(КАЛЕНДАРЬ!BI12=GRID!$B$3:$BI$3), 0))*(1-GRID!$B$29))</f>
        <v>49100</v>
      </c>
      <c r="J64" s="24" cm="1">
        <f t="array" ref="J64">IF($I$2="Открытый тариф",
INDEX(GRID!$B$13:$BI$19,MATCH($I$7,GRID!$A$13:$A$19,0),MATCH(1,($V$2=GRID!$B$1:$BI$1)*(КАЛЕНДАРЬ!$BI12=GRID!$B$3:$BI$3), 0)),
INDEX(GRID!$B$13:$BI$19,MATCH($I$7,GRID!$A$13:$A$19,0),MATCH(1,($V$2=GRID!$B$1:$BI$1)*(КАЛЕНДАРЬ!$BI12=GRID!$B$3:$BI$3), 0))*(1-GRID!$B$29))</f>
        <v>52400</v>
      </c>
      <c r="K64" s="24" cm="1">
        <f t="array" ref="K64">IF($I$2="Открытый тариф",
INDEX(GRID!$B$4:$BI$10,MATCH($K$7,GRID!$A$4:$A$10,0),MATCH(1,($V$2=GRID!$B$1:$BI$1)*(КАЛЕНДАРЬ!BI12=GRID!$B$3:$BI$3), 0)),
INDEX(GRID!$B$4:$BI$10,MATCH($K$7,GRID!$A$4:$A$10,0),MATCH(1,($V$2=GRID!$B$1:$BI$1)*(КАЛЕНДАРЬ!BI12=GRID!$B$3:$BI$3), 0))*(1-GRID!$B$29))</f>
        <v>66600</v>
      </c>
      <c r="L64" s="24" cm="1">
        <f t="array" ref="L64">IF($I$2="Открытый тариф",
INDEX(GRID!$B$13:$BI$19,MATCH($K$7,GRID!$A$13:$A$19,0),MATCH(1,($V$2=GRID!$B$1:$BI$1)*(КАЛЕНДАРЬ!$BI12=GRID!$B$3:$BI$3), 0)),
INDEX(GRID!$B$13:$BI$19,MATCH($K$7,GRID!$A$13:$A$19,0),MATCH(1,($V$2=GRID!$B$1:$BI$1)*(КАЛЕНДАРЬ!$BI12=GRID!$B$3:$BI$3), 0))*(1-GRID!$B$29))</f>
        <v>69900</v>
      </c>
      <c r="M64" s="24" cm="1">
        <f t="array" ref="M64">IF($I$2="Открытый тариф",
INDEX(GRID!$B$4:$BI$10,MATCH($M$7,GRID!$A$4:$A$10,0),MATCH(1,($V$2=GRID!$B$1:$BI$1)*(КАЛЕНДАРЬ!BI12=GRID!$B$3:$BI$3), 0)),
INDEX(GRID!$B$4:$BI$10,MATCH($M$7,GRID!$A$4:$A$10,0),MATCH(1,($V$2=GRID!$B$1:$BI$1)*(КАЛЕНДАРЬ!BI12=GRID!$B$3:$BI$3), 0))*(1-GRID!$B$29))</f>
        <v>92900</v>
      </c>
      <c r="N64" s="24" cm="1">
        <f t="array" ref="N64">IF($I$2="Открытый тариф",
INDEX(GRID!$B$13:$BI$19,MATCH($M$7,GRID!$A$13:$A$19,0),MATCH(1,($V$2=GRID!$B$1:$BI$1)*(КАЛЕНДАРЬ!$BI12=GRID!$B$3:$BI$3), 0)),
INDEX(GRID!$B$13:$BI$19,MATCH($M$7,GRID!$A$13:$A$19,0),MATCH(1,($V$2=GRID!$B$1:$BI$1)*(КАЛЕНДАРЬ!$BI12=GRID!$B$3:$BI$3), 0))*(1-GRID!$B$29))</f>
        <v>96200</v>
      </c>
      <c r="O64" s="24" cm="1">
        <f t="array" ref="O64">IF($I$2="Открытый тариф",
INDEX(GRID!$B$4:$BI$10,MATCH($O$7,GRID!$A$4:$A$10,0),MATCH(1,($V$2=GRID!$B$1:$BI$1)*(КАЛЕНДАРЬ!BI12=GRID!$B$3:$BI$3), 0)),
INDEX(GRID!$B$4:$BI$10,MATCH($O$7,GRID!$A$4:$A$10,0),MATCH(1,($V$2=GRID!$B$1:$BI$1)*(КАЛЕНДАРЬ!BI12=GRID!$B$3:$BI$3), 0))*(1-GRID!$B$29))</f>
        <v>218700</v>
      </c>
      <c r="P64" s="24" cm="1">
        <f t="array" ref="P64">IF($I$2="Открытый тариф",
INDEX(GRID!$B$13:$BI$19,MATCH($O$7,GRID!$A$13:$A$19,0),MATCH(1,($V$2=GRID!$B$1:$BI$1)*(КАЛЕНДАРЬ!$BI12=GRID!$B$3:$BI$3), 0)),
INDEX(GRID!$B$13:$BI$19,MATCH($O$7,GRID!$A$13:$A$19,0),MATCH(1,($V$2=GRID!$B$1:$BI$1)*(КАЛЕНДАРЬ!$BI12=GRID!$B$3:$BI$3), 0))*(1-GRID!$B$29))</f>
        <v>222000</v>
      </c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</row>
    <row r="65" spans="1:32" x14ac:dyDescent="0.2">
      <c r="A65" s="57" t="s">
        <v>14</v>
      </c>
      <c r="B65" s="58">
        <v>10</v>
      </c>
      <c r="C65" s="24" cm="1">
        <f t="array" ref="C65">IF($I$2="Открытый тариф",
INDEX(GRID!$B$4:$BI$10,MATCH($C$7,GRID!$A$4:$A$10,0),MATCH(1,($V$2=GRID!$B$1:$BI$1)*(КАЛЕНДАРЬ!BI13=GRID!$B$3:$BI$3), 0)),
INDEX(GRID!$B$4:$BI$10,MATCH($C$7,GRID!$A$4:$A$10,0),MATCH(1,($V$2=GRID!$B$1:$BI$1)*(КАЛЕНДАРЬ!BI13=GRID!$B$3:$BI$3), 0))*(1-GRID!$B$29))</f>
        <v>27100</v>
      </c>
      <c r="D65" s="24" cm="1">
        <f t="array" ref="D65">IF($I$2="Открытый тариф",
INDEX(GRID!$B$13:$BI$19,MATCH($C$7,GRID!$A$13:$A$19,0),MATCH(1,($V$2=GRID!$B$1:$BI$1)*(КАЛЕНДАРЬ!$BI13=GRID!$B$3:$BI$3), 0)),
INDEX(GRID!$B$13:$BI$19,MATCH($C$7,GRID!$A$13:$A$19,0),MATCH(1,($V$2=GRID!$B$1:$BI$1)*(КАЛЕНДАРЬ!$BI13=GRID!$B$3:$BI$3), 0))*(1-GRID!$B$29))</f>
        <v>30400</v>
      </c>
      <c r="E65" s="24" cm="1">
        <f t="array" ref="E65">IF($I$2="Открытый тариф",
INDEX(GRID!$B$4:$BI$10,MATCH($E$7,GRID!$A$4:$A$10,0),MATCH(1,($V$2=GRID!$B$1:$BI$1)*(КАЛЕНДАРЬ!BI13=GRID!$B$3:$BI$3), 0)),
INDEX(GRID!$B$4:$BI$10,MATCH($E$7,GRID!$A$4:$A$10,0),MATCH(1,($V$2=GRID!$B$1:$BI$1)*(КАЛЕНДАРЬ!BI13=GRID!$B$3:$BI$3), 0))*(1-GRID!$B$29))</f>
        <v>31500</v>
      </c>
      <c r="F65" s="24" cm="1">
        <f t="array" ref="F65">IF($I$2="Открытый тариф",
INDEX(GRID!$B$13:$BI$19,MATCH($E$7,GRID!$A$13:$A$19,0),MATCH(1,($V$2=GRID!$B$1:$BI$1)*(КАЛЕНДАРЬ!$BI13=GRID!$B$3:$BI$3), 0)),
INDEX(GRID!$B$13:$BI$19,MATCH($E$7,GRID!$A$13:$A$19,0),MATCH(1,($V$2=GRID!$B$1:$BI$1)*(КАЛЕНДАРЬ!$BI13=GRID!$B$3:$BI$3), 0))*(1-GRID!$B$29))</f>
        <v>34800</v>
      </c>
      <c r="G65" s="24" cm="1">
        <f t="array" ref="G65">IF($I$2="Открытый тариф",
INDEX(GRID!$B$4:$BI$10,MATCH($G$7,GRID!$A$4:$A$10,0),MATCH(1,($V$2=GRID!$B$1:$BI$1)*(КАЛЕНДАРЬ!BI13=GRID!$B$3:$BI$3), 0)),
INDEX(GRID!$B$4:$BI$10,MATCH($G$7,GRID!$A$4:$A$10,0),MATCH(1,($V$2=GRID!$B$1:$BI$1)*(КАЛЕНДАРЬ!BI13=GRID!$B$3:$BI$3), 0))*(1-GRID!$B$29))</f>
        <v>36800</v>
      </c>
      <c r="H65" s="24" cm="1">
        <f t="array" ref="H65">IF($I$2="Открытый тариф",
INDEX(GRID!$B$13:$BI$19,MATCH($G$7,GRID!$A$13:$A$19,0),MATCH(1,($V$2=GRID!$B$1:$BI$1)*(КАЛЕНДАРЬ!$BI13=GRID!$B$3:$BI$3), 0)),
INDEX(GRID!$B$13:$BI$19,MATCH($G$7,GRID!$A$13:$A$19,0),MATCH(1,($V$2=GRID!$B$1:$BI$1)*(КАЛЕНДАРЬ!$BI13=GRID!$B$3:$BI$3), 0))*(1-GRID!$B$29))</f>
        <v>40100</v>
      </c>
      <c r="I65" s="24" cm="1">
        <f t="array" ref="I65">IF($I$2="Открытый тариф",
INDEX(GRID!$B$4:$BI$10,MATCH($I$7,GRID!$A$4:$A$10,0),MATCH(1,($V$2=GRID!$B$1:$BI$1)*(КАЛЕНДАРЬ!BI13=GRID!$B$3:$BI$3), 0)),
INDEX(GRID!$B$4:$BI$10,MATCH($I$7,GRID!$A$4:$A$10,0),MATCH(1,($V$2=GRID!$B$1:$BI$1)*(КАЛЕНДАРЬ!BI13=GRID!$B$3:$BI$3), 0))*(1-GRID!$B$29))</f>
        <v>49100</v>
      </c>
      <c r="J65" s="24" cm="1">
        <f t="array" ref="J65">IF($I$2="Открытый тариф",
INDEX(GRID!$B$13:$BI$19,MATCH($I$7,GRID!$A$13:$A$19,0),MATCH(1,($V$2=GRID!$B$1:$BI$1)*(КАЛЕНДАРЬ!$BI13=GRID!$B$3:$BI$3), 0)),
INDEX(GRID!$B$13:$BI$19,MATCH($I$7,GRID!$A$13:$A$19,0),MATCH(1,($V$2=GRID!$B$1:$BI$1)*(КАЛЕНДАРЬ!$BI13=GRID!$B$3:$BI$3), 0))*(1-GRID!$B$29))</f>
        <v>52400</v>
      </c>
      <c r="K65" s="24" cm="1">
        <f t="array" ref="K65">IF($I$2="Открытый тариф",
INDEX(GRID!$B$4:$BI$10,MATCH($K$7,GRID!$A$4:$A$10,0),MATCH(1,($V$2=GRID!$B$1:$BI$1)*(КАЛЕНДАРЬ!BI13=GRID!$B$3:$BI$3), 0)),
INDEX(GRID!$B$4:$BI$10,MATCH($K$7,GRID!$A$4:$A$10,0),MATCH(1,($V$2=GRID!$B$1:$BI$1)*(КАЛЕНДАРЬ!BI13=GRID!$B$3:$BI$3), 0))*(1-GRID!$B$29))</f>
        <v>66600</v>
      </c>
      <c r="L65" s="24" cm="1">
        <f t="array" ref="L65">IF($I$2="Открытый тариф",
INDEX(GRID!$B$13:$BI$19,MATCH($K$7,GRID!$A$13:$A$19,0),MATCH(1,($V$2=GRID!$B$1:$BI$1)*(КАЛЕНДАРЬ!$BI13=GRID!$B$3:$BI$3), 0)),
INDEX(GRID!$B$13:$BI$19,MATCH($K$7,GRID!$A$13:$A$19,0),MATCH(1,($V$2=GRID!$B$1:$BI$1)*(КАЛЕНДАРЬ!$BI13=GRID!$B$3:$BI$3), 0))*(1-GRID!$B$29))</f>
        <v>69900</v>
      </c>
      <c r="M65" s="24" cm="1">
        <f t="array" ref="M65">IF($I$2="Открытый тариф",
INDEX(GRID!$B$4:$BI$10,MATCH($M$7,GRID!$A$4:$A$10,0),MATCH(1,($V$2=GRID!$B$1:$BI$1)*(КАЛЕНДАРЬ!BI13=GRID!$B$3:$BI$3), 0)),
INDEX(GRID!$B$4:$BI$10,MATCH($M$7,GRID!$A$4:$A$10,0),MATCH(1,($V$2=GRID!$B$1:$BI$1)*(КАЛЕНДАРЬ!BI13=GRID!$B$3:$BI$3), 0))*(1-GRID!$B$29))</f>
        <v>92900</v>
      </c>
      <c r="N65" s="24" cm="1">
        <f t="array" ref="N65">IF($I$2="Открытый тариф",
INDEX(GRID!$B$13:$BI$19,MATCH($M$7,GRID!$A$13:$A$19,0),MATCH(1,($V$2=GRID!$B$1:$BI$1)*(КАЛЕНДАРЬ!$BI13=GRID!$B$3:$BI$3), 0)),
INDEX(GRID!$B$13:$BI$19,MATCH($M$7,GRID!$A$13:$A$19,0),MATCH(1,($V$2=GRID!$B$1:$BI$1)*(КАЛЕНДАРЬ!$BI13=GRID!$B$3:$BI$3), 0))*(1-GRID!$B$29))</f>
        <v>96200</v>
      </c>
      <c r="O65" s="24" cm="1">
        <f t="array" ref="O65">IF($I$2="Открытый тариф",
INDEX(GRID!$B$4:$BI$10,MATCH($O$7,GRID!$A$4:$A$10,0),MATCH(1,($V$2=GRID!$B$1:$BI$1)*(КАЛЕНДАРЬ!BI13=GRID!$B$3:$BI$3), 0)),
INDEX(GRID!$B$4:$BI$10,MATCH($O$7,GRID!$A$4:$A$10,0),MATCH(1,($V$2=GRID!$B$1:$BI$1)*(КАЛЕНДАРЬ!BI13=GRID!$B$3:$BI$3), 0))*(1-GRID!$B$29))</f>
        <v>218700</v>
      </c>
      <c r="P65" s="24" cm="1">
        <f t="array" ref="P65">IF($I$2="Открытый тариф",
INDEX(GRID!$B$13:$BI$19,MATCH($O$7,GRID!$A$13:$A$19,0),MATCH(1,($V$2=GRID!$B$1:$BI$1)*(КАЛЕНДАРЬ!$BI13=GRID!$B$3:$BI$3), 0)),
INDEX(GRID!$B$13:$BI$19,MATCH($O$7,GRID!$A$13:$A$19,0),MATCH(1,($V$2=GRID!$B$1:$BI$1)*(КАЛЕНДАРЬ!$BI13=GRID!$B$3:$BI$3), 0))*(1-GRID!$B$29))</f>
        <v>222000</v>
      </c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</row>
    <row r="66" spans="1:32" x14ac:dyDescent="0.2">
      <c r="A66" s="57" t="s">
        <v>15</v>
      </c>
      <c r="B66" s="58">
        <v>11</v>
      </c>
      <c r="C66" s="24" cm="1">
        <f t="array" ref="C66">IF($I$2="Открытый тариф",
INDEX(GRID!$B$4:$BI$10,MATCH($C$7,GRID!$A$4:$A$10,0),MATCH(1,($V$2=GRID!$B$1:$BI$1)*(КАЛЕНДАРЬ!BI14=GRID!$B$3:$BI$3), 0)),
INDEX(GRID!$B$4:$BI$10,MATCH($C$7,GRID!$A$4:$A$10,0),MATCH(1,($V$2=GRID!$B$1:$BI$1)*(КАЛЕНДАРЬ!BI14=GRID!$B$3:$BI$3), 0))*(1-GRID!$B$29))</f>
        <v>27100</v>
      </c>
      <c r="D66" s="24" cm="1">
        <f t="array" ref="D66">IF($I$2="Открытый тариф",
INDEX(GRID!$B$13:$BI$19,MATCH($C$7,GRID!$A$13:$A$19,0),MATCH(1,($V$2=GRID!$B$1:$BI$1)*(КАЛЕНДАРЬ!$BI14=GRID!$B$3:$BI$3), 0)),
INDEX(GRID!$B$13:$BI$19,MATCH($C$7,GRID!$A$13:$A$19,0),MATCH(1,($V$2=GRID!$B$1:$BI$1)*(КАЛЕНДАРЬ!$BI14=GRID!$B$3:$BI$3), 0))*(1-GRID!$B$29))</f>
        <v>30400</v>
      </c>
      <c r="E66" s="24" cm="1">
        <f t="array" ref="E66">IF($I$2="Открытый тариф",
INDEX(GRID!$B$4:$BI$10,MATCH($E$7,GRID!$A$4:$A$10,0),MATCH(1,($V$2=GRID!$B$1:$BI$1)*(КАЛЕНДАРЬ!BI14=GRID!$B$3:$BI$3), 0)),
INDEX(GRID!$B$4:$BI$10,MATCH($E$7,GRID!$A$4:$A$10,0),MATCH(1,($V$2=GRID!$B$1:$BI$1)*(КАЛЕНДАРЬ!BI14=GRID!$B$3:$BI$3), 0))*(1-GRID!$B$29))</f>
        <v>31500</v>
      </c>
      <c r="F66" s="24" cm="1">
        <f t="array" ref="F66">IF($I$2="Открытый тариф",
INDEX(GRID!$B$13:$BI$19,MATCH($E$7,GRID!$A$13:$A$19,0),MATCH(1,($V$2=GRID!$B$1:$BI$1)*(КАЛЕНДАРЬ!$BI14=GRID!$B$3:$BI$3), 0)),
INDEX(GRID!$B$13:$BI$19,MATCH($E$7,GRID!$A$13:$A$19,0),MATCH(1,($V$2=GRID!$B$1:$BI$1)*(КАЛЕНДАРЬ!$BI14=GRID!$B$3:$BI$3), 0))*(1-GRID!$B$29))</f>
        <v>34800</v>
      </c>
      <c r="G66" s="24" cm="1">
        <f t="array" ref="G66">IF($I$2="Открытый тариф",
INDEX(GRID!$B$4:$BI$10,MATCH($G$7,GRID!$A$4:$A$10,0),MATCH(1,($V$2=GRID!$B$1:$BI$1)*(КАЛЕНДАРЬ!BI14=GRID!$B$3:$BI$3), 0)),
INDEX(GRID!$B$4:$BI$10,MATCH($G$7,GRID!$A$4:$A$10,0),MATCH(1,($V$2=GRID!$B$1:$BI$1)*(КАЛЕНДАРЬ!BI14=GRID!$B$3:$BI$3), 0))*(1-GRID!$B$29))</f>
        <v>36800</v>
      </c>
      <c r="H66" s="24" cm="1">
        <f t="array" ref="H66">IF($I$2="Открытый тариф",
INDEX(GRID!$B$13:$BI$19,MATCH($G$7,GRID!$A$13:$A$19,0),MATCH(1,($V$2=GRID!$B$1:$BI$1)*(КАЛЕНДАРЬ!$BI14=GRID!$B$3:$BI$3), 0)),
INDEX(GRID!$B$13:$BI$19,MATCH($G$7,GRID!$A$13:$A$19,0),MATCH(1,($V$2=GRID!$B$1:$BI$1)*(КАЛЕНДАРЬ!$BI14=GRID!$B$3:$BI$3), 0))*(1-GRID!$B$29))</f>
        <v>40100</v>
      </c>
      <c r="I66" s="24" cm="1">
        <f t="array" ref="I66">IF($I$2="Открытый тариф",
INDEX(GRID!$B$4:$BI$10,MATCH($I$7,GRID!$A$4:$A$10,0),MATCH(1,($V$2=GRID!$B$1:$BI$1)*(КАЛЕНДАРЬ!BI14=GRID!$B$3:$BI$3), 0)),
INDEX(GRID!$B$4:$BI$10,MATCH($I$7,GRID!$A$4:$A$10,0),MATCH(1,($V$2=GRID!$B$1:$BI$1)*(КАЛЕНДАРЬ!BI14=GRID!$B$3:$BI$3), 0))*(1-GRID!$B$29))</f>
        <v>49100</v>
      </c>
      <c r="J66" s="24" cm="1">
        <f t="array" ref="J66">IF($I$2="Открытый тариф",
INDEX(GRID!$B$13:$BI$19,MATCH($I$7,GRID!$A$13:$A$19,0),MATCH(1,($V$2=GRID!$B$1:$BI$1)*(КАЛЕНДАРЬ!$BI14=GRID!$B$3:$BI$3), 0)),
INDEX(GRID!$B$13:$BI$19,MATCH($I$7,GRID!$A$13:$A$19,0),MATCH(1,($V$2=GRID!$B$1:$BI$1)*(КАЛЕНДАРЬ!$BI14=GRID!$B$3:$BI$3), 0))*(1-GRID!$B$29))</f>
        <v>52400</v>
      </c>
      <c r="K66" s="24" cm="1">
        <f t="array" ref="K66">IF($I$2="Открытый тариф",
INDEX(GRID!$B$4:$BI$10,MATCH($K$7,GRID!$A$4:$A$10,0),MATCH(1,($V$2=GRID!$B$1:$BI$1)*(КАЛЕНДАРЬ!BI14=GRID!$B$3:$BI$3), 0)),
INDEX(GRID!$B$4:$BI$10,MATCH($K$7,GRID!$A$4:$A$10,0),MATCH(1,($V$2=GRID!$B$1:$BI$1)*(КАЛЕНДАРЬ!BI14=GRID!$B$3:$BI$3), 0))*(1-GRID!$B$29))</f>
        <v>66600</v>
      </c>
      <c r="L66" s="24" cm="1">
        <f t="array" ref="L66">IF($I$2="Открытый тариф",
INDEX(GRID!$B$13:$BI$19,MATCH($K$7,GRID!$A$13:$A$19,0),MATCH(1,($V$2=GRID!$B$1:$BI$1)*(КАЛЕНДАРЬ!$BI14=GRID!$B$3:$BI$3), 0)),
INDEX(GRID!$B$13:$BI$19,MATCH($K$7,GRID!$A$13:$A$19,0),MATCH(1,($V$2=GRID!$B$1:$BI$1)*(КАЛЕНДАРЬ!$BI14=GRID!$B$3:$BI$3), 0))*(1-GRID!$B$29))</f>
        <v>69900</v>
      </c>
      <c r="M66" s="24" cm="1">
        <f t="array" ref="M66">IF($I$2="Открытый тариф",
INDEX(GRID!$B$4:$BI$10,MATCH($M$7,GRID!$A$4:$A$10,0),MATCH(1,($V$2=GRID!$B$1:$BI$1)*(КАЛЕНДАРЬ!BI14=GRID!$B$3:$BI$3), 0)),
INDEX(GRID!$B$4:$BI$10,MATCH($M$7,GRID!$A$4:$A$10,0),MATCH(1,($V$2=GRID!$B$1:$BI$1)*(КАЛЕНДАРЬ!BI14=GRID!$B$3:$BI$3), 0))*(1-GRID!$B$29))</f>
        <v>92900</v>
      </c>
      <c r="N66" s="24" cm="1">
        <f t="array" ref="N66">IF($I$2="Открытый тариф",
INDEX(GRID!$B$13:$BI$19,MATCH($M$7,GRID!$A$13:$A$19,0),MATCH(1,($V$2=GRID!$B$1:$BI$1)*(КАЛЕНДАРЬ!$BI14=GRID!$B$3:$BI$3), 0)),
INDEX(GRID!$B$13:$BI$19,MATCH($M$7,GRID!$A$13:$A$19,0),MATCH(1,($V$2=GRID!$B$1:$BI$1)*(КАЛЕНДАРЬ!$BI14=GRID!$B$3:$BI$3), 0))*(1-GRID!$B$29))</f>
        <v>96200</v>
      </c>
      <c r="O66" s="24" cm="1">
        <f t="array" ref="O66">IF($I$2="Открытый тариф",
INDEX(GRID!$B$4:$BI$10,MATCH($O$7,GRID!$A$4:$A$10,0),MATCH(1,($V$2=GRID!$B$1:$BI$1)*(КАЛЕНДАРЬ!BI14=GRID!$B$3:$BI$3), 0)),
INDEX(GRID!$B$4:$BI$10,MATCH($O$7,GRID!$A$4:$A$10,0),MATCH(1,($V$2=GRID!$B$1:$BI$1)*(КАЛЕНДАРЬ!BI14=GRID!$B$3:$BI$3), 0))*(1-GRID!$B$29))</f>
        <v>218700</v>
      </c>
      <c r="P66" s="24" cm="1">
        <f t="array" ref="P66">IF($I$2="Открытый тариф",
INDEX(GRID!$B$13:$BI$19,MATCH($O$7,GRID!$A$13:$A$19,0),MATCH(1,($V$2=GRID!$B$1:$BI$1)*(КАЛЕНДАРЬ!$BI14=GRID!$B$3:$BI$3), 0)),
INDEX(GRID!$B$13:$BI$19,MATCH($O$7,GRID!$A$13:$A$19,0),MATCH(1,($V$2=GRID!$B$1:$BI$1)*(КАЛЕНДАРЬ!$BI14=GRID!$B$3:$BI$3), 0))*(1-GRID!$B$29))</f>
        <v>222000</v>
      </c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</row>
    <row r="67" spans="1:32" x14ac:dyDescent="0.2">
      <c r="A67" s="57" t="s">
        <v>16</v>
      </c>
      <c r="B67" s="58">
        <v>12</v>
      </c>
      <c r="C67" s="24" cm="1">
        <f t="array" ref="C67">IF($I$2="Открытый тариф",
INDEX(GRID!$B$4:$BI$10,MATCH($C$7,GRID!$A$4:$A$10,0),MATCH(1,($V$2=GRID!$B$1:$BI$1)*(КАЛЕНДАРЬ!BI15=GRID!$B$3:$BI$3), 0)),
INDEX(GRID!$B$4:$BI$10,MATCH($C$7,GRID!$A$4:$A$10,0),MATCH(1,($V$2=GRID!$B$1:$BI$1)*(КАЛЕНДАРЬ!BI15=GRID!$B$3:$BI$3), 0))*(1-GRID!$B$29))</f>
        <v>27100</v>
      </c>
      <c r="D67" s="24" cm="1">
        <f t="array" ref="D67">IF($I$2="Открытый тариф",
INDEX(GRID!$B$13:$BI$19,MATCH($C$7,GRID!$A$13:$A$19,0),MATCH(1,($V$2=GRID!$B$1:$BI$1)*(КАЛЕНДАРЬ!$BI15=GRID!$B$3:$BI$3), 0)),
INDEX(GRID!$B$13:$BI$19,MATCH($C$7,GRID!$A$13:$A$19,0),MATCH(1,($V$2=GRID!$B$1:$BI$1)*(КАЛЕНДАРЬ!$BI15=GRID!$B$3:$BI$3), 0))*(1-GRID!$B$29))</f>
        <v>30400</v>
      </c>
      <c r="E67" s="24" cm="1">
        <f t="array" ref="E67">IF($I$2="Открытый тариф",
INDEX(GRID!$B$4:$BI$10,MATCH($E$7,GRID!$A$4:$A$10,0),MATCH(1,($V$2=GRID!$B$1:$BI$1)*(КАЛЕНДАРЬ!BI15=GRID!$B$3:$BI$3), 0)),
INDEX(GRID!$B$4:$BI$10,MATCH($E$7,GRID!$A$4:$A$10,0),MATCH(1,($V$2=GRID!$B$1:$BI$1)*(КАЛЕНДАРЬ!BI15=GRID!$B$3:$BI$3), 0))*(1-GRID!$B$29))</f>
        <v>31500</v>
      </c>
      <c r="F67" s="24" cm="1">
        <f t="array" ref="F67">IF($I$2="Открытый тариф",
INDEX(GRID!$B$13:$BI$19,MATCH($E$7,GRID!$A$13:$A$19,0),MATCH(1,($V$2=GRID!$B$1:$BI$1)*(КАЛЕНДАРЬ!$BI15=GRID!$B$3:$BI$3), 0)),
INDEX(GRID!$B$13:$BI$19,MATCH($E$7,GRID!$A$13:$A$19,0),MATCH(1,($V$2=GRID!$B$1:$BI$1)*(КАЛЕНДАРЬ!$BI15=GRID!$B$3:$BI$3), 0))*(1-GRID!$B$29))</f>
        <v>34800</v>
      </c>
      <c r="G67" s="24" cm="1">
        <f t="array" ref="G67">IF($I$2="Открытый тариф",
INDEX(GRID!$B$4:$BI$10,MATCH($G$7,GRID!$A$4:$A$10,0),MATCH(1,($V$2=GRID!$B$1:$BI$1)*(КАЛЕНДАРЬ!BI15=GRID!$B$3:$BI$3), 0)),
INDEX(GRID!$B$4:$BI$10,MATCH($G$7,GRID!$A$4:$A$10,0),MATCH(1,($V$2=GRID!$B$1:$BI$1)*(КАЛЕНДАРЬ!BI15=GRID!$B$3:$BI$3), 0))*(1-GRID!$B$29))</f>
        <v>36800</v>
      </c>
      <c r="H67" s="24" cm="1">
        <f t="array" ref="H67">IF($I$2="Открытый тариф",
INDEX(GRID!$B$13:$BI$19,MATCH($G$7,GRID!$A$13:$A$19,0),MATCH(1,($V$2=GRID!$B$1:$BI$1)*(КАЛЕНДАРЬ!$BI15=GRID!$B$3:$BI$3), 0)),
INDEX(GRID!$B$13:$BI$19,MATCH($G$7,GRID!$A$13:$A$19,0),MATCH(1,($V$2=GRID!$B$1:$BI$1)*(КАЛЕНДАРЬ!$BI15=GRID!$B$3:$BI$3), 0))*(1-GRID!$B$29))</f>
        <v>40100</v>
      </c>
      <c r="I67" s="24" cm="1">
        <f t="array" ref="I67">IF($I$2="Открытый тариф",
INDEX(GRID!$B$4:$BI$10,MATCH($I$7,GRID!$A$4:$A$10,0),MATCH(1,($V$2=GRID!$B$1:$BI$1)*(КАЛЕНДАРЬ!BI15=GRID!$B$3:$BI$3), 0)),
INDEX(GRID!$B$4:$BI$10,MATCH($I$7,GRID!$A$4:$A$10,0),MATCH(1,($V$2=GRID!$B$1:$BI$1)*(КАЛЕНДАРЬ!BI15=GRID!$B$3:$BI$3), 0))*(1-GRID!$B$29))</f>
        <v>49100</v>
      </c>
      <c r="J67" s="24" cm="1">
        <f t="array" ref="J67">IF($I$2="Открытый тариф",
INDEX(GRID!$B$13:$BI$19,MATCH($I$7,GRID!$A$13:$A$19,0),MATCH(1,($V$2=GRID!$B$1:$BI$1)*(КАЛЕНДАРЬ!$BI15=GRID!$B$3:$BI$3), 0)),
INDEX(GRID!$B$13:$BI$19,MATCH($I$7,GRID!$A$13:$A$19,0),MATCH(1,($V$2=GRID!$B$1:$BI$1)*(КАЛЕНДАРЬ!$BI15=GRID!$B$3:$BI$3), 0))*(1-GRID!$B$29))</f>
        <v>52400</v>
      </c>
      <c r="K67" s="24" cm="1">
        <f t="array" ref="K67">IF($I$2="Открытый тариф",
INDEX(GRID!$B$4:$BI$10,MATCH($K$7,GRID!$A$4:$A$10,0),MATCH(1,($V$2=GRID!$B$1:$BI$1)*(КАЛЕНДАРЬ!BI15=GRID!$B$3:$BI$3), 0)),
INDEX(GRID!$B$4:$BI$10,MATCH($K$7,GRID!$A$4:$A$10,0),MATCH(1,($V$2=GRID!$B$1:$BI$1)*(КАЛЕНДАРЬ!BI15=GRID!$B$3:$BI$3), 0))*(1-GRID!$B$29))</f>
        <v>66600</v>
      </c>
      <c r="L67" s="24" cm="1">
        <f t="array" ref="L67">IF($I$2="Открытый тариф",
INDEX(GRID!$B$13:$BI$19,MATCH($K$7,GRID!$A$13:$A$19,0),MATCH(1,($V$2=GRID!$B$1:$BI$1)*(КАЛЕНДАРЬ!$BI15=GRID!$B$3:$BI$3), 0)),
INDEX(GRID!$B$13:$BI$19,MATCH($K$7,GRID!$A$13:$A$19,0),MATCH(1,($V$2=GRID!$B$1:$BI$1)*(КАЛЕНДАРЬ!$BI15=GRID!$B$3:$BI$3), 0))*(1-GRID!$B$29))</f>
        <v>69900</v>
      </c>
      <c r="M67" s="24" cm="1">
        <f t="array" ref="M67">IF($I$2="Открытый тариф",
INDEX(GRID!$B$4:$BI$10,MATCH($M$7,GRID!$A$4:$A$10,0),MATCH(1,($V$2=GRID!$B$1:$BI$1)*(КАЛЕНДАРЬ!BI15=GRID!$B$3:$BI$3), 0)),
INDEX(GRID!$B$4:$BI$10,MATCH($M$7,GRID!$A$4:$A$10,0),MATCH(1,($V$2=GRID!$B$1:$BI$1)*(КАЛЕНДАРЬ!BI15=GRID!$B$3:$BI$3), 0))*(1-GRID!$B$29))</f>
        <v>92900</v>
      </c>
      <c r="N67" s="24" cm="1">
        <f t="array" ref="N67">IF($I$2="Открытый тариф",
INDEX(GRID!$B$13:$BI$19,MATCH($M$7,GRID!$A$13:$A$19,0),MATCH(1,($V$2=GRID!$B$1:$BI$1)*(КАЛЕНДАРЬ!$BI15=GRID!$B$3:$BI$3), 0)),
INDEX(GRID!$B$13:$BI$19,MATCH($M$7,GRID!$A$13:$A$19,0),MATCH(1,($V$2=GRID!$B$1:$BI$1)*(КАЛЕНДАРЬ!$BI15=GRID!$B$3:$BI$3), 0))*(1-GRID!$B$29))</f>
        <v>96200</v>
      </c>
      <c r="O67" s="24" cm="1">
        <f t="array" ref="O67">IF($I$2="Открытый тариф",
INDEX(GRID!$B$4:$BI$10,MATCH($O$7,GRID!$A$4:$A$10,0),MATCH(1,($V$2=GRID!$B$1:$BI$1)*(КАЛЕНДАРЬ!BI15=GRID!$B$3:$BI$3), 0)),
INDEX(GRID!$B$4:$BI$10,MATCH($O$7,GRID!$A$4:$A$10,0),MATCH(1,($V$2=GRID!$B$1:$BI$1)*(КАЛЕНДАРЬ!BI15=GRID!$B$3:$BI$3), 0))*(1-GRID!$B$29))</f>
        <v>218700</v>
      </c>
      <c r="P67" s="24" cm="1">
        <f t="array" ref="P67">IF($I$2="Открытый тариф",
INDEX(GRID!$B$13:$BI$19,MATCH($O$7,GRID!$A$13:$A$19,0),MATCH(1,($V$2=GRID!$B$1:$BI$1)*(КАЛЕНДАРЬ!$BI15=GRID!$B$3:$BI$3), 0)),
INDEX(GRID!$B$13:$BI$19,MATCH($O$7,GRID!$A$13:$A$19,0),MATCH(1,($V$2=GRID!$B$1:$BI$1)*(КАЛЕНДАРЬ!$BI15=GRID!$B$3:$BI$3), 0))*(1-GRID!$B$29))</f>
        <v>222000</v>
      </c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</row>
    <row r="68" spans="1:32" x14ac:dyDescent="0.2">
      <c r="A68" s="57" t="s">
        <v>17</v>
      </c>
      <c r="B68" s="58">
        <v>13</v>
      </c>
      <c r="C68" s="24" cm="1">
        <f t="array" ref="C68">IF($I$2="Открытый тариф",
INDEX(GRID!$B$4:$BI$10,MATCH($C$7,GRID!$A$4:$A$10,0),MATCH(1,($V$2=GRID!$B$1:$BI$1)*(КАЛЕНДАРЬ!BI16=GRID!$B$3:$BI$3), 0)),
INDEX(GRID!$B$4:$BI$10,MATCH($C$7,GRID!$A$4:$A$10,0),MATCH(1,($V$2=GRID!$B$1:$BI$1)*(КАЛЕНДАРЬ!BI16=GRID!$B$3:$BI$3), 0))*(1-GRID!$B$29))</f>
        <v>24900</v>
      </c>
      <c r="D68" s="24" cm="1">
        <f t="array" ref="D68">IF($I$2="Открытый тариф",
INDEX(GRID!$B$13:$BI$19,MATCH($C$7,GRID!$A$13:$A$19,0),MATCH(1,($V$2=GRID!$B$1:$BI$1)*(КАЛЕНДАРЬ!$BI16=GRID!$B$3:$BI$3), 0)),
INDEX(GRID!$B$13:$BI$19,MATCH($C$7,GRID!$A$13:$A$19,0),MATCH(1,($V$2=GRID!$B$1:$BI$1)*(КАЛЕНДАРЬ!$BI16=GRID!$B$3:$BI$3), 0))*(1-GRID!$B$29))</f>
        <v>28200</v>
      </c>
      <c r="E68" s="24" cm="1">
        <f t="array" ref="E68">IF($I$2="Открытый тариф",
INDEX(GRID!$B$4:$BI$10,MATCH($E$7,GRID!$A$4:$A$10,0),MATCH(1,($V$2=GRID!$B$1:$BI$1)*(КАЛЕНДАРЬ!BI16=GRID!$B$3:$BI$3), 0)),
INDEX(GRID!$B$4:$BI$10,MATCH($E$7,GRID!$A$4:$A$10,0),MATCH(1,($V$2=GRID!$B$1:$BI$1)*(КАЛЕНДАРЬ!BI16=GRID!$B$3:$BI$3), 0))*(1-GRID!$B$29))</f>
        <v>29200</v>
      </c>
      <c r="F68" s="24" cm="1">
        <f t="array" ref="F68">IF($I$2="Открытый тариф",
INDEX(GRID!$B$13:$BI$19,MATCH($E$7,GRID!$A$13:$A$19,0),MATCH(1,($V$2=GRID!$B$1:$BI$1)*(КАЛЕНДАРЬ!$BI16=GRID!$B$3:$BI$3), 0)),
INDEX(GRID!$B$13:$BI$19,MATCH($E$7,GRID!$A$13:$A$19,0),MATCH(1,($V$2=GRID!$B$1:$BI$1)*(КАЛЕНДАРЬ!$BI16=GRID!$B$3:$BI$3), 0))*(1-GRID!$B$29))</f>
        <v>32500</v>
      </c>
      <c r="G68" s="24" cm="1">
        <f t="array" ref="G68">IF($I$2="Открытый тариф",
INDEX(GRID!$B$4:$BI$10,MATCH($G$7,GRID!$A$4:$A$10,0),MATCH(1,($V$2=GRID!$B$1:$BI$1)*(КАЛЕНДАРЬ!BI16=GRID!$B$3:$BI$3), 0)),
INDEX(GRID!$B$4:$BI$10,MATCH($G$7,GRID!$A$4:$A$10,0),MATCH(1,($V$2=GRID!$B$1:$BI$1)*(КАЛЕНДАРЬ!BI16=GRID!$B$3:$BI$3), 0))*(1-GRID!$B$29))</f>
        <v>34300</v>
      </c>
      <c r="H68" s="24" cm="1">
        <f t="array" ref="H68">IF($I$2="Открытый тариф",
INDEX(GRID!$B$13:$BI$19,MATCH($G$7,GRID!$A$13:$A$19,0),MATCH(1,($V$2=GRID!$B$1:$BI$1)*(КАЛЕНДАРЬ!$BI16=GRID!$B$3:$BI$3), 0)),
INDEX(GRID!$B$13:$BI$19,MATCH($G$7,GRID!$A$13:$A$19,0),MATCH(1,($V$2=GRID!$B$1:$BI$1)*(КАЛЕНДАРЬ!$BI16=GRID!$B$3:$BI$3), 0))*(1-GRID!$B$29))</f>
        <v>37600</v>
      </c>
      <c r="I68" s="24" cm="1">
        <f t="array" ref="I68">IF($I$2="Открытый тариф",
INDEX(GRID!$B$4:$BI$10,MATCH($I$7,GRID!$A$4:$A$10,0),MATCH(1,($V$2=GRID!$B$1:$BI$1)*(КАЛЕНДАРЬ!BI16=GRID!$B$3:$BI$3), 0)),
INDEX(GRID!$B$4:$BI$10,MATCH($I$7,GRID!$A$4:$A$10,0),MATCH(1,($V$2=GRID!$B$1:$BI$1)*(КАЛЕНДАРЬ!BI16=GRID!$B$3:$BI$3), 0))*(1-GRID!$B$29))</f>
        <v>46200</v>
      </c>
      <c r="J68" s="24" cm="1">
        <f t="array" ref="J68">IF($I$2="Открытый тариф",
INDEX(GRID!$B$13:$BI$19,MATCH($I$7,GRID!$A$13:$A$19,0),MATCH(1,($V$2=GRID!$B$1:$BI$1)*(КАЛЕНДАРЬ!$BI16=GRID!$B$3:$BI$3), 0)),
INDEX(GRID!$B$13:$BI$19,MATCH($I$7,GRID!$A$13:$A$19,0),MATCH(1,($V$2=GRID!$B$1:$BI$1)*(КАЛЕНДАРЬ!$BI16=GRID!$B$3:$BI$3), 0))*(1-GRID!$B$29))</f>
        <v>49500</v>
      </c>
      <c r="K68" s="24" cm="1">
        <f t="array" ref="K68">IF($I$2="Открытый тариф",
INDEX(GRID!$B$4:$BI$10,MATCH($K$7,GRID!$A$4:$A$10,0),MATCH(1,($V$2=GRID!$B$1:$BI$1)*(КАЛЕНДАРЬ!BI16=GRID!$B$3:$BI$3), 0)),
INDEX(GRID!$B$4:$BI$10,MATCH($K$7,GRID!$A$4:$A$10,0),MATCH(1,($V$2=GRID!$B$1:$BI$1)*(КАЛЕНДАРЬ!BI16=GRID!$B$3:$BI$3), 0))*(1-GRID!$B$29))</f>
        <v>63200</v>
      </c>
      <c r="L68" s="24" cm="1">
        <f t="array" ref="L68">IF($I$2="Открытый тариф",
INDEX(GRID!$B$13:$BI$19,MATCH($K$7,GRID!$A$13:$A$19,0),MATCH(1,($V$2=GRID!$B$1:$BI$1)*(КАЛЕНДАРЬ!$BI16=GRID!$B$3:$BI$3), 0)),
INDEX(GRID!$B$13:$BI$19,MATCH($K$7,GRID!$A$13:$A$19,0),MATCH(1,($V$2=GRID!$B$1:$BI$1)*(КАЛЕНДАРЬ!$BI16=GRID!$B$3:$BI$3), 0))*(1-GRID!$B$29))</f>
        <v>66500</v>
      </c>
      <c r="M68" s="24" cm="1">
        <f t="array" ref="M68">IF($I$2="Открытый тариф",
INDEX(GRID!$B$4:$BI$10,MATCH($M$7,GRID!$A$4:$A$10,0),MATCH(1,($V$2=GRID!$B$1:$BI$1)*(КАЛЕНДАРЬ!BI16=GRID!$B$3:$BI$3), 0)),
INDEX(GRID!$B$4:$BI$10,MATCH($M$7,GRID!$A$4:$A$10,0),MATCH(1,($V$2=GRID!$B$1:$BI$1)*(КАЛЕНДАРЬ!BI16=GRID!$B$3:$BI$3), 0))*(1-GRID!$B$29))</f>
        <v>88700</v>
      </c>
      <c r="N68" s="24" cm="1">
        <f t="array" ref="N68">IF($I$2="Открытый тариф",
INDEX(GRID!$B$13:$BI$19,MATCH($M$7,GRID!$A$13:$A$19,0),MATCH(1,($V$2=GRID!$B$1:$BI$1)*(КАЛЕНДАРЬ!$BI16=GRID!$B$3:$BI$3), 0)),
INDEX(GRID!$B$13:$BI$19,MATCH($M$7,GRID!$A$13:$A$19,0),MATCH(1,($V$2=GRID!$B$1:$BI$1)*(КАЛЕНДАРЬ!$BI16=GRID!$B$3:$BI$3), 0))*(1-GRID!$B$29))</f>
        <v>92000</v>
      </c>
      <c r="O68" s="24" cm="1">
        <f t="array" ref="O68">IF($I$2="Открытый тариф",
INDEX(GRID!$B$4:$BI$10,MATCH($O$7,GRID!$A$4:$A$10,0),MATCH(1,($V$2=GRID!$B$1:$BI$1)*(КАЛЕНДАРЬ!BI16=GRID!$B$3:$BI$3), 0)),
INDEX(GRID!$B$4:$BI$10,MATCH($O$7,GRID!$A$4:$A$10,0),MATCH(1,($V$2=GRID!$B$1:$BI$1)*(КАЛЕНДАРЬ!BI16=GRID!$B$3:$BI$3), 0))*(1-GRID!$B$29))</f>
        <v>210100</v>
      </c>
      <c r="P68" s="24" cm="1">
        <f t="array" ref="P68">IF($I$2="Открытый тариф",
INDEX(GRID!$B$13:$BI$19,MATCH($O$7,GRID!$A$13:$A$19,0),MATCH(1,($V$2=GRID!$B$1:$BI$1)*(КАЛЕНДАРЬ!$BI16=GRID!$B$3:$BI$3), 0)),
INDEX(GRID!$B$13:$BI$19,MATCH($O$7,GRID!$A$13:$A$19,0),MATCH(1,($V$2=GRID!$B$1:$BI$1)*(КАЛЕНДАРЬ!$BI16=GRID!$B$3:$BI$3), 0))*(1-GRID!$B$29))</f>
        <v>213400</v>
      </c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</row>
    <row r="69" spans="1:32" x14ac:dyDescent="0.2">
      <c r="A69" s="57" t="s">
        <v>18</v>
      </c>
      <c r="B69" s="58">
        <v>14</v>
      </c>
      <c r="C69" s="24" cm="1">
        <f t="array" ref="C69">IF($I$2="Открытый тариф",
INDEX(GRID!$B$4:$BI$10,MATCH($C$7,GRID!$A$4:$A$10,0),MATCH(1,($V$2=GRID!$B$1:$BI$1)*(КАЛЕНДАРЬ!BI17=GRID!$B$3:$BI$3), 0)),
INDEX(GRID!$B$4:$BI$10,MATCH($C$7,GRID!$A$4:$A$10,0),MATCH(1,($V$2=GRID!$B$1:$BI$1)*(КАЛЕНДАРЬ!BI17=GRID!$B$3:$BI$3), 0))*(1-GRID!$B$29))</f>
        <v>24900</v>
      </c>
      <c r="D69" s="24" cm="1">
        <f t="array" ref="D69">IF($I$2="Открытый тариф",
INDEX(GRID!$B$13:$BI$19,MATCH($C$7,GRID!$A$13:$A$19,0),MATCH(1,($V$2=GRID!$B$1:$BI$1)*(КАЛЕНДАРЬ!$BI17=GRID!$B$3:$BI$3), 0)),
INDEX(GRID!$B$13:$BI$19,MATCH($C$7,GRID!$A$13:$A$19,0),MATCH(1,($V$2=GRID!$B$1:$BI$1)*(КАЛЕНДАРЬ!$BI17=GRID!$B$3:$BI$3), 0))*(1-GRID!$B$29))</f>
        <v>28200</v>
      </c>
      <c r="E69" s="24" cm="1">
        <f t="array" ref="E69">IF($I$2="Открытый тариф",
INDEX(GRID!$B$4:$BI$10,MATCH($E$7,GRID!$A$4:$A$10,0),MATCH(1,($V$2=GRID!$B$1:$BI$1)*(КАЛЕНДАРЬ!BI17=GRID!$B$3:$BI$3), 0)),
INDEX(GRID!$B$4:$BI$10,MATCH($E$7,GRID!$A$4:$A$10,0),MATCH(1,($V$2=GRID!$B$1:$BI$1)*(КАЛЕНДАРЬ!BI17=GRID!$B$3:$BI$3), 0))*(1-GRID!$B$29))</f>
        <v>29200</v>
      </c>
      <c r="F69" s="24" cm="1">
        <f t="array" ref="F69">IF($I$2="Открытый тариф",
INDEX(GRID!$B$13:$BI$19,MATCH($E$7,GRID!$A$13:$A$19,0),MATCH(1,($V$2=GRID!$B$1:$BI$1)*(КАЛЕНДАРЬ!$BI17=GRID!$B$3:$BI$3), 0)),
INDEX(GRID!$B$13:$BI$19,MATCH($E$7,GRID!$A$13:$A$19,0),MATCH(1,($V$2=GRID!$B$1:$BI$1)*(КАЛЕНДАРЬ!$BI17=GRID!$B$3:$BI$3), 0))*(1-GRID!$B$29))</f>
        <v>32500</v>
      </c>
      <c r="G69" s="24" cm="1">
        <f t="array" ref="G69">IF($I$2="Открытый тариф",
INDEX(GRID!$B$4:$BI$10,MATCH($G$7,GRID!$A$4:$A$10,0),MATCH(1,($V$2=GRID!$B$1:$BI$1)*(КАЛЕНДАРЬ!BI17=GRID!$B$3:$BI$3), 0)),
INDEX(GRID!$B$4:$BI$10,MATCH($G$7,GRID!$A$4:$A$10,0),MATCH(1,($V$2=GRID!$B$1:$BI$1)*(КАЛЕНДАРЬ!BI17=GRID!$B$3:$BI$3), 0))*(1-GRID!$B$29))</f>
        <v>34300</v>
      </c>
      <c r="H69" s="24" cm="1">
        <f t="array" ref="H69">IF($I$2="Открытый тариф",
INDEX(GRID!$B$13:$BI$19,MATCH($G$7,GRID!$A$13:$A$19,0),MATCH(1,($V$2=GRID!$B$1:$BI$1)*(КАЛЕНДАРЬ!$BI17=GRID!$B$3:$BI$3), 0)),
INDEX(GRID!$B$13:$BI$19,MATCH($G$7,GRID!$A$13:$A$19,0),MATCH(1,($V$2=GRID!$B$1:$BI$1)*(КАЛЕНДАРЬ!$BI17=GRID!$B$3:$BI$3), 0))*(1-GRID!$B$29))</f>
        <v>37600</v>
      </c>
      <c r="I69" s="24" cm="1">
        <f t="array" ref="I69">IF($I$2="Открытый тариф",
INDEX(GRID!$B$4:$BI$10,MATCH($I$7,GRID!$A$4:$A$10,0),MATCH(1,($V$2=GRID!$B$1:$BI$1)*(КАЛЕНДАРЬ!BI17=GRID!$B$3:$BI$3), 0)),
INDEX(GRID!$B$4:$BI$10,MATCH($I$7,GRID!$A$4:$A$10,0),MATCH(1,($V$2=GRID!$B$1:$BI$1)*(КАЛЕНДАРЬ!BI17=GRID!$B$3:$BI$3), 0))*(1-GRID!$B$29))</f>
        <v>46200</v>
      </c>
      <c r="J69" s="24" cm="1">
        <f t="array" ref="J69">IF($I$2="Открытый тариф",
INDEX(GRID!$B$13:$BI$19,MATCH($I$7,GRID!$A$13:$A$19,0),MATCH(1,($V$2=GRID!$B$1:$BI$1)*(КАЛЕНДАРЬ!$BI17=GRID!$B$3:$BI$3), 0)),
INDEX(GRID!$B$13:$BI$19,MATCH($I$7,GRID!$A$13:$A$19,0),MATCH(1,($V$2=GRID!$B$1:$BI$1)*(КАЛЕНДАРЬ!$BI17=GRID!$B$3:$BI$3), 0))*(1-GRID!$B$29))</f>
        <v>49500</v>
      </c>
      <c r="K69" s="24" cm="1">
        <f t="array" ref="K69">IF($I$2="Открытый тариф",
INDEX(GRID!$B$4:$BI$10,MATCH($K$7,GRID!$A$4:$A$10,0),MATCH(1,($V$2=GRID!$B$1:$BI$1)*(КАЛЕНДАРЬ!BI17=GRID!$B$3:$BI$3), 0)),
INDEX(GRID!$B$4:$BI$10,MATCH($K$7,GRID!$A$4:$A$10,0),MATCH(1,($V$2=GRID!$B$1:$BI$1)*(КАЛЕНДАРЬ!BI17=GRID!$B$3:$BI$3), 0))*(1-GRID!$B$29))</f>
        <v>63200</v>
      </c>
      <c r="L69" s="24" cm="1">
        <f t="array" ref="L69">IF($I$2="Открытый тариф",
INDEX(GRID!$B$13:$BI$19,MATCH($K$7,GRID!$A$13:$A$19,0),MATCH(1,($V$2=GRID!$B$1:$BI$1)*(КАЛЕНДАРЬ!$BI17=GRID!$B$3:$BI$3), 0)),
INDEX(GRID!$B$13:$BI$19,MATCH($K$7,GRID!$A$13:$A$19,0),MATCH(1,($V$2=GRID!$B$1:$BI$1)*(КАЛЕНДАРЬ!$BI17=GRID!$B$3:$BI$3), 0))*(1-GRID!$B$29))</f>
        <v>66500</v>
      </c>
      <c r="M69" s="24" cm="1">
        <f t="array" ref="M69">IF($I$2="Открытый тариф",
INDEX(GRID!$B$4:$BI$10,MATCH($M$7,GRID!$A$4:$A$10,0),MATCH(1,($V$2=GRID!$B$1:$BI$1)*(КАЛЕНДАРЬ!BI17=GRID!$B$3:$BI$3), 0)),
INDEX(GRID!$B$4:$BI$10,MATCH($M$7,GRID!$A$4:$A$10,0),MATCH(1,($V$2=GRID!$B$1:$BI$1)*(КАЛЕНДАРЬ!BI17=GRID!$B$3:$BI$3), 0))*(1-GRID!$B$29))</f>
        <v>88700</v>
      </c>
      <c r="N69" s="24" cm="1">
        <f t="array" ref="N69">IF($I$2="Открытый тариф",
INDEX(GRID!$B$13:$BI$19,MATCH($M$7,GRID!$A$13:$A$19,0),MATCH(1,($V$2=GRID!$B$1:$BI$1)*(КАЛЕНДАРЬ!$BI17=GRID!$B$3:$BI$3), 0)),
INDEX(GRID!$B$13:$BI$19,MATCH($M$7,GRID!$A$13:$A$19,0),MATCH(1,($V$2=GRID!$B$1:$BI$1)*(КАЛЕНДАРЬ!$BI17=GRID!$B$3:$BI$3), 0))*(1-GRID!$B$29))</f>
        <v>92000</v>
      </c>
      <c r="O69" s="24" cm="1">
        <f t="array" ref="O69">IF($I$2="Открытый тариф",
INDEX(GRID!$B$4:$BI$10,MATCH($O$7,GRID!$A$4:$A$10,0),MATCH(1,($V$2=GRID!$B$1:$BI$1)*(КАЛЕНДАРЬ!BI17=GRID!$B$3:$BI$3), 0)),
INDEX(GRID!$B$4:$BI$10,MATCH($O$7,GRID!$A$4:$A$10,0),MATCH(1,($V$2=GRID!$B$1:$BI$1)*(КАЛЕНДАРЬ!BI17=GRID!$B$3:$BI$3), 0))*(1-GRID!$B$29))</f>
        <v>210100</v>
      </c>
      <c r="P69" s="24" cm="1">
        <f t="array" ref="P69">IF($I$2="Открытый тариф",
INDEX(GRID!$B$13:$BI$19,MATCH($O$7,GRID!$A$13:$A$19,0),MATCH(1,($V$2=GRID!$B$1:$BI$1)*(КАЛЕНДАРЬ!$BI17=GRID!$B$3:$BI$3), 0)),
INDEX(GRID!$B$13:$BI$19,MATCH($O$7,GRID!$A$13:$A$19,0),MATCH(1,($V$2=GRID!$B$1:$BI$1)*(КАЛЕНДАРЬ!$BI17=GRID!$B$3:$BI$3), 0))*(1-GRID!$B$29))</f>
        <v>213400</v>
      </c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</row>
    <row r="70" spans="1:32" x14ac:dyDescent="0.2">
      <c r="A70" s="57" t="s">
        <v>19</v>
      </c>
      <c r="B70" s="58">
        <v>15</v>
      </c>
      <c r="C70" s="24" cm="1">
        <f t="array" ref="C70">IF($I$2="Открытый тариф",
INDEX(GRID!$B$4:$BI$10,MATCH($C$7,GRID!$A$4:$A$10,0),MATCH(1,($V$2=GRID!$B$1:$BI$1)*(КАЛЕНДАРЬ!BI18=GRID!$B$3:$BI$3), 0)),
INDEX(GRID!$B$4:$BI$10,MATCH($C$7,GRID!$A$4:$A$10,0),MATCH(1,($V$2=GRID!$B$1:$BI$1)*(КАЛЕНДАРЬ!BI18=GRID!$B$3:$BI$3), 0))*(1-GRID!$B$29))</f>
        <v>24900</v>
      </c>
      <c r="D70" s="24" cm="1">
        <f t="array" ref="D70">IF($I$2="Открытый тариф",
INDEX(GRID!$B$13:$BI$19,MATCH($C$7,GRID!$A$13:$A$19,0),MATCH(1,($V$2=GRID!$B$1:$BI$1)*(КАЛЕНДАРЬ!$BI18=GRID!$B$3:$BI$3), 0)),
INDEX(GRID!$B$13:$BI$19,MATCH($C$7,GRID!$A$13:$A$19,0),MATCH(1,($V$2=GRID!$B$1:$BI$1)*(КАЛЕНДАРЬ!$BI18=GRID!$B$3:$BI$3), 0))*(1-GRID!$B$29))</f>
        <v>28200</v>
      </c>
      <c r="E70" s="24" cm="1">
        <f t="array" ref="E70">IF($I$2="Открытый тариф",
INDEX(GRID!$B$4:$BI$10,MATCH($E$7,GRID!$A$4:$A$10,0),MATCH(1,($V$2=GRID!$B$1:$BI$1)*(КАЛЕНДАРЬ!BI18=GRID!$B$3:$BI$3), 0)),
INDEX(GRID!$B$4:$BI$10,MATCH($E$7,GRID!$A$4:$A$10,0),MATCH(1,($V$2=GRID!$B$1:$BI$1)*(КАЛЕНДАРЬ!BI18=GRID!$B$3:$BI$3), 0))*(1-GRID!$B$29))</f>
        <v>29200</v>
      </c>
      <c r="F70" s="24" cm="1">
        <f t="array" ref="F70">IF($I$2="Открытый тариф",
INDEX(GRID!$B$13:$BI$19,MATCH($E$7,GRID!$A$13:$A$19,0),MATCH(1,($V$2=GRID!$B$1:$BI$1)*(КАЛЕНДАРЬ!$BI18=GRID!$B$3:$BI$3), 0)),
INDEX(GRID!$B$13:$BI$19,MATCH($E$7,GRID!$A$13:$A$19,0),MATCH(1,($V$2=GRID!$B$1:$BI$1)*(КАЛЕНДАРЬ!$BI18=GRID!$B$3:$BI$3), 0))*(1-GRID!$B$29))</f>
        <v>32500</v>
      </c>
      <c r="G70" s="24" cm="1">
        <f t="array" ref="G70">IF($I$2="Открытый тариф",
INDEX(GRID!$B$4:$BI$10,MATCH($G$7,GRID!$A$4:$A$10,0),MATCH(1,($V$2=GRID!$B$1:$BI$1)*(КАЛЕНДАРЬ!BI18=GRID!$B$3:$BI$3), 0)),
INDEX(GRID!$B$4:$BI$10,MATCH($G$7,GRID!$A$4:$A$10,0),MATCH(1,($V$2=GRID!$B$1:$BI$1)*(КАЛЕНДАРЬ!BI18=GRID!$B$3:$BI$3), 0))*(1-GRID!$B$29))</f>
        <v>34300</v>
      </c>
      <c r="H70" s="24" cm="1">
        <f t="array" ref="H70">IF($I$2="Открытый тариф",
INDEX(GRID!$B$13:$BI$19,MATCH($G$7,GRID!$A$13:$A$19,0),MATCH(1,($V$2=GRID!$B$1:$BI$1)*(КАЛЕНДАРЬ!$BI18=GRID!$B$3:$BI$3), 0)),
INDEX(GRID!$B$13:$BI$19,MATCH($G$7,GRID!$A$13:$A$19,0),MATCH(1,($V$2=GRID!$B$1:$BI$1)*(КАЛЕНДАРЬ!$BI18=GRID!$B$3:$BI$3), 0))*(1-GRID!$B$29))</f>
        <v>37600</v>
      </c>
      <c r="I70" s="24" cm="1">
        <f t="array" ref="I70">IF($I$2="Открытый тариф",
INDEX(GRID!$B$4:$BI$10,MATCH($I$7,GRID!$A$4:$A$10,0),MATCH(1,($V$2=GRID!$B$1:$BI$1)*(КАЛЕНДАРЬ!BI18=GRID!$B$3:$BI$3), 0)),
INDEX(GRID!$B$4:$BI$10,MATCH($I$7,GRID!$A$4:$A$10,0),MATCH(1,($V$2=GRID!$B$1:$BI$1)*(КАЛЕНДАРЬ!BI18=GRID!$B$3:$BI$3), 0))*(1-GRID!$B$29))</f>
        <v>46200</v>
      </c>
      <c r="J70" s="24" cm="1">
        <f t="array" ref="J70">IF($I$2="Открытый тариф",
INDEX(GRID!$B$13:$BI$19,MATCH($I$7,GRID!$A$13:$A$19,0),MATCH(1,($V$2=GRID!$B$1:$BI$1)*(КАЛЕНДАРЬ!$BI18=GRID!$B$3:$BI$3), 0)),
INDEX(GRID!$B$13:$BI$19,MATCH($I$7,GRID!$A$13:$A$19,0),MATCH(1,($V$2=GRID!$B$1:$BI$1)*(КАЛЕНДАРЬ!$BI18=GRID!$B$3:$BI$3), 0))*(1-GRID!$B$29))</f>
        <v>49500</v>
      </c>
      <c r="K70" s="24" cm="1">
        <f t="array" ref="K70">IF($I$2="Открытый тариф",
INDEX(GRID!$B$4:$BI$10,MATCH($K$7,GRID!$A$4:$A$10,0),MATCH(1,($V$2=GRID!$B$1:$BI$1)*(КАЛЕНДАРЬ!BI18=GRID!$B$3:$BI$3), 0)),
INDEX(GRID!$B$4:$BI$10,MATCH($K$7,GRID!$A$4:$A$10,0),MATCH(1,($V$2=GRID!$B$1:$BI$1)*(КАЛЕНДАРЬ!BI18=GRID!$B$3:$BI$3), 0))*(1-GRID!$B$29))</f>
        <v>63200</v>
      </c>
      <c r="L70" s="24" cm="1">
        <f t="array" ref="L70">IF($I$2="Открытый тариф",
INDEX(GRID!$B$13:$BI$19,MATCH($K$7,GRID!$A$13:$A$19,0),MATCH(1,($V$2=GRID!$B$1:$BI$1)*(КАЛЕНДАРЬ!$BI18=GRID!$B$3:$BI$3), 0)),
INDEX(GRID!$B$13:$BI$19,MATCH($K$7,GRID!$A$13:$A$19,0),MATCH(1,($V$2=GRID!$B$1:$BI$1)*(КАЛЕНДАРЬ!$BI18=GRID!$B$3:$BI$3), 0))*(1-GRID!$B$29))</f>
        <v>66500</v>
      </c>
      <c r="M70" s="24" cm="1">
        <f t="array" ref="M70">IF($I$2="Открытый тариф",
INDEX(GRID!$B$4:$BI$10,MATCH($M$7,GRID!$A$4:$A$10,0),MATCH(1,($V$2=GRID!$B$1:$BI$1)*(КАЛЕНДАРЬ!BI18=GRID!$B$3:$BI$3), 0)),
INDEX(GRID!$B$4:$BI$10,MATCH($M$7,GRID!$A$4:$A$10,0),MATCH(1,($V$2=GRID!$B$1:$BI$1)*(КАЛЕНДАРЬ!BI18=GRID!$B$3:$BI$3), 0))*(1-GRID!$B$29))</f>
        <v>88700</v>
      </c>
      <c r="N70" s="24" cm="1">
        <f t="array" ref="N70">IF($I$2="Открытый тариф",
INDEX(GRID!$B$13:$BI$19,MATCH($M$7,GRID!$A$13:$A$19,0),MATCH(1,($V$2=GRID!$B$1:$BI$1)*(КАЛЕНДАРЬ!$BI18=GRID!$B$3:$BI$3), 0)),
INDEX(GRID!$B$13:$BI$19,MATCH($M$7,GRID!$A$13:$A$19,0),MATCH(1,($V$2=GRID!$B$1:$BI$1)*(КАЛЕНДАРЬ!$BI18=GRID!$B$3:$BI$3), 0))*(1-GRID!$B$29))</f>
        <v>92000</v>
      </c>
      <c r="O70" s="24" cm="1">
        <f t="array" ref="O70">IF($I$2="Открытый тариф",
INDEX(GRID!$B$4:$BI$10,MATCH($O$7,GRID!$A$4:$A$10,0),MATCH(1,($V$2=GRID!$B$1:$BI$1)*(КАЛЕНДАРЬ!BI18=GRID!$B$3:$BI$3), 0)),
INDEX(GRID!$B$4:$BI$10,MATCH($O$7,GRID!$A$4:$A$10,0),MATCH(1,($V$2=GRID!$B$1:$BI$1)*(КАЛЕНДАРЬ!BI18=GRID!$B$3:$BI$3), 0))*(1-GRID!$B$29))</f>
        <v>210100</v>
      </c>
      <c r="P70" s="24" cm="1">
        <f t="array" ref="P70">IF($I$2="Открытый тариф",
INDEX(GRID!$B$13:$BI$19,MATCH($O$7,GRID!$A$13:$A$19,0),MATCH(1,($V$2=GRID!$B$1:$BI$1)*(КАЛЕНДАРЬ!$BI18=GRID!$B$3:$BI$3), 0)),
INDEX(GRID!$B$13:$BI$19,MATCH($O$7,GRID!$A$13:$A$19,0),MATCH(1,($V$2=GRID!$B$1:$BI$1)*(КАЛЕНДАРЬ!$BI18=GRID!$B$3:$BI$3), 0))*(1-GRID!$B$29))</f>
        <v>213400</v>
      </c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</row>
    <row r="71" spans="1:32" x14ac:dyDescent="0.2">
      <c r="A71" s="57" t="s">
        <v>13</v>
      </c>
      <c r="B71" s="58">
        <v>16</v>
      </c>
      <c r="C71" s="24" cm="1">
        <f t="array" ref="C71">IF($I$2="Открытый тариф",
INDEX(GRID!$B$4:$BI$10,MATCH($C$7,GRID!$A$4:$A$10,0),MATCH(1,($V$2=GRID!$B$1:$BI$1)*(КАЛЕНДАРЬ!BI19=GRID!$B$3:$BI$3), 0)),
INDEX(GRID!$B$4:$BI$10,MATCH($C$7,GRID!$A$4:$A$10,0),MATCH(1,($V$2=GRID!$B$1:$BI$1)*(КАЛЕНДАРЬ!BI19=GRID!$B$3:$BI$3), 0))*(1-GRID!$B$29))</f>
        <v>24900</v>
      </c>
      <c r="D71" s="24" cm="1">
        <f t="array" ref="D71">IF($I$2="Открытый тариф",
INDEX(GRID!$B$13:$BI$19,MATCH($C$7,GRID!$A$13:$A$19,0),MATCH(1,($V$2=GRID!$B$1:$BI$1)*(КАЛЕНДАРЬ!$BI19=GRID!$B$3:$BI$3), 0)),
INDEX(GRID!$B$13:$BI$19,MATCH($C$7,GRID!$A$13:$A$19,0),MATCH(1,($V$2=GRID!$B$1:$BI$1)*(КАЛЕНДАРЬ!$BI19=GRID!$B$3:$BI$3), 0))*(1-GRID!$B$29))</f>
        <v>28200</v>
      </c>
      <c r="E71" s="24" cm="1">
        <f t="array" ref="E71">IF($I$2="Открытый тариф",
INDEX(GRID!$B$4:$BI$10,MATCH($E$7,GRID!$A$4:$A$10,0),MATCH(1,($V$2=GRID!$B$1:$BI$1)*(КАЛЕНДАРЬ!BI19=GRID!$B$3:$BI$3), 0)),
INDEX(GRID!$B$4:$BI$10,MATCH($E$7,GRID!$A$4:$A$10,0),MATCH(1,($V$2=GRID!$B$1:$BI$1)*(КАЛЕНДАРЬ!BI19=GRID!$B$3:$BI$3), 0))*(1-GRID!$B$29))</f>
        <v>29200</v>
      </c>
      <c r="F71" s="24" cm="1">
        <f t="array" ref="F71">IF($I$2="Открытый тариф",
INDEX(GRID!$B$13:$BI$19,MATCH($E$7,GRID!$A$13:$A$19,0),MATCH(1,($V$2=GRID!$B$1:$BI$1)*(КАЛЕНДАРЬ!$BI19=GRID!$B$3:$BI$3), 0)),
INDEX(GRID!$B$13:$BI$19,MATCH($E$7,GRID!$A$13:$A$19,0),MATCH(1,($V$2=GRID!$B$1:$BI$1)*(КАЛЕНДАРЬ!$BI19=GRID!$B$3:$BI$3), 0))*(1-GRID!$B$29))</f>
        <v>32500</v>
      </c>
      <c r="G71" s="24" cm="1">
        <f t="array" ref="G71">IF($I$2="Открытый тариф",
INDEX(GRID!$B$4:$BI$10,MATCH($G$7,GRID!$A$4:$A$10,0),MATCH(1,($V$2=GRID!$B$1:$BI$1)*(КАЛЕНДАРЬ!BI19=GRID!$B$3:$BI$3), 0)),
INDEX(GRID!$B$4:$BI$10,MATCH($G$7,GRID!$A$4:$A$10,0),MATCH(1,($V$2=GRID!$B$1:$BI$1)*(КАЛЕНДАРЬ!BI19=GRID!$B$3:$BI$3), 0))*(1-GRID!$B$29))</f>
        <v>34300</v>
      </c>
      <c r="H71" s="24" cm="1">
        <f t="array" ref="H71">IF($I$2="Открытый тариф",
INDEX(GRID!$B$13:$BI$19,MATCH($G$7,GRID!$A$13:$A$19,0),MATCH(1,($V$2=GRID!$B$1:$BI$1)*(КАЛЕНДАРЬ!$BI19=GRID!$B$3:$BI$3), 0)),
INDEX(GRID!$B$13:$BI$19,MATCH($G$7,GRID!$A$13:$A$19,0),MATCH(1,($V$2=GRID!$B$1:$BI$1)*(КАЛЕНДАРЬ!$BI19=GRID!$B$3:$BI$3), 0))*(1-GRID!$B$29))</f>
        <v>37600</v>
      </c>
      <c r="I71" s="24" cm="1">
        <f t="array" ref="I71">IF($I$2="Открытый тариф",
INDEX(GRID!$B$4:$BI$10,MATCH($I$7,GRID!$A$4:$A$10,0),MATCH(1,($V$2=GRID!$B$1:$BI$1)*(КАЛЕНДАРЬ!BI19=GRID!$B$3:$BI$3), 0)),
INDEX(GRID!$B$4:$BI$10,MATCH($I$7,GRID!$A$4:$A$10,0),MATCH(1,($V$2=GRID!$B$1:$BI$1)*(КАЛЕНДАРЬ!BI19=GRID!$B$3:$BI$3), 0))*(1-GRID!$B$29))</f>
        <v>46200</v>
      </c>
      <c r="J71" s="24" cm="1">
        <f t="array" ref="J71">IF($I$2="Открытый тариф",
INDEX(GRID!$B$13:$BI$19,MATCH($I$7,GRID!$A$13:$A$19,0),MATCH(1,($V$2=GRID!$B$1:$BI$1)*(КАЛЕНДАРЬ!$BI19=GRID!$B$3:$BI$3), 0)),
INDEX(GRID!$B$13:$BI$19,MATCH($I$7,GRID!$A$13:$A$19,0),MATCH(1,($V$2=GRID!$B$1:$BI$1)*(КАЛЕНДАРЬ!$BI19=GRID!$B$3:$BI$3), 0))*(1-GRID!$B$29))</f>
        <v>49500</v>
      </c>
      <c r="K71" s="24" cm="1">
        <f t="array" ref="K71">IF($I$2="Открытый тариф",
INDEX(GRID!$B$4:$BI$10,MATCH($K$7,GRID!$A$4:$A$10,0),MATCH(1,($V$2=GRID!$B$1:$BI$1)*(КАЛЕНДАРЬ!BI19=GRID!$B$3:$BI$3), 0)),
INDEX(GRID!$B$4:$BI$10,MATCH($K$7,GRID!$A$4:$A$10,0),MATCH(1,($V$2=GRID!$B$1:$BI$1)*(КАЛЕНДАРЬ!BI19=GRID!$B$3:$BI$3), 0))*(1-GRID!$B$29))</f>
        <v>63200</v>
      </c>
      <c r="L71" s="24" cm="1">
        <f t="array" ref="L71">IF($I$2="Открытый тариф",
INDEX(GRID!$B$13:$BI$19,MATCH($K$7,GRID!$A$13:$A$19,0),MATCH(1,($V$2=GRID!$B$1:$BI$1)*(КАЛЕНДАРЬ!$BI19=GRID!$B$3:$BI$3), 0)),
INDEX(GRID!$B$13:$BI$19,MATCH($K$7,GRID!$A$13:$A$19,0),MATCH(1,($V$2=GRID!$B$1:$BI$1)*(КАЛЕНДАРЬ!$BI19=GRID!$B$3:$BI$3), 0))*(1-GRID!$B$29))</f>
        <v>66500</v>
      </c>
      <c r="M71" s="24" cm="1">
        <f t="array" ref="M71">IF($I$2="Открытый тариф",
INDEX(GRID!$B$4:$BI$10,MATCH($M$7,GRID!$A$4:$A$10,0),MATCH(1,($V$2=GRID!$B$1:$BI$1)*(КАЛЕНДАРЬ!BI19=GRID!$B$3:$BI$3), 0)),
INDEX(GRID!$B$4:$BI$10,MATCH($M$7,GRID!$A$4:$A$10,0),MATCH(1,($V$2=GRID!$B$1:$BI$1)*(КАЛЕНДАРЬ!BI19=GRID!$B$3:$BI$3), 0))*(1-GRID!$B$29))</f>
        <v>88700</v>
      </c>
      <c r="N71" s="24" cm="1">
        <f t="array" ref="N71">IF($I$2="Открытый тариф",
INDEX(GRID!$B$13:$BI$19,MATCH($M$7,GRID!$A$13:$A$19,0),MATCH(1,($V$2=GRID!$B$1:$BI$1)*(КАЛЕНДАРЬ!$BI19=GRID!$B$3:$BI$3), 0)),
INDEX(GRID!$B$13:$BI$19,MATCH($M$7,GRID!$A$13:$A$19,0),MATCH(1,($V$2=GRID!$B$1:$BI$1)*(КАЛЕНДАРЬ!$BI19=GRID!$B$3:$BI$3), 0))*(1-GRID!$B$29))</f>
        <v>92000</v>
      </c>
      <c r="O71" s="24" cm="1">
        <f t="array" ref="O71">IF($I$2="Открытый тариф",
INDEX(GRID!$B$4:$BI$10,MATCH($O$7,GRID!$A$4:$A$10,0),MATCH(1,($V$2=GRID!$B$1:$BI$1)*(КАЛЕНДАРЬ!BI19=GRID!$B$3:$BI$3), 0)),
INDEX(GRID!$B$4:$BI$10,MATCH($O$7,GRID!$A$4:$A$10,0),MATCH(1,($V$2=GRID!$B$1:$BI$1)*(КАЛЕНДАРЬ!BI19=GRID!$B$3:$BI$3), 0))*(1-GRID!$B$29))</f>
        <v>210100</v>
      </c>
      <c r="P71" s="24" cm="1">
        <f t="array" ref="P71">IF($I$2="Открытый тариф",
INDEX(GRID!$B$13:$BI$19,MATCH($O$7,GRID!$A$13:$A$19,0),MATCH(1,($V$2=GRID!$B$1:$BI$1)*(КАЛЕНДАРЬ!$BI19=GRID!$B$3:$BI$3), 0)),
INDEX(GRID!$B$13:$BI$19,MATCH($O$7,GRID!$A$13:$A$19,0),MATCH(1,($V$2=GRID!$B$1:$BI$1)*(КАЛЕНДАРЬ!$BI19=GRID!$B$3:$BI$3), 0))*(1-GRID!$B$29))</f>
        <v>213400</v>
      </c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</row>
    <row r="72" spans="1:32" x14ac:dyDescent="0.2">
      <c r="A72" s="57" t="s">
        <v>14</v>
      </c>
      <c r="B72" s="58">
        <v>17</v>
      </c>
      <c r="C72" s="24" cm="1">
        <f t="array" ref="C72">IF($I$2="Открытый тариф",
INDEX(GRID!$B$4:$BI$10,MATCH($C$7,GRID!$A$4:$A$10,0),MATCH(1,($V$2=GRID!$B$1:$BI$1)*(КАЛЕНДАРЬ!BI20=GRID!$B$3:$BI$3), 0)),
INDEX(GRID!$B$4:$BI$10,MATCH($C$7,GRID!$A$4:$A$10,0),MATCH(1,($V$2=GRID!$B$1:$BI$1)*(КАЛЕНДАРЬ!BI20=GRID!$B$3:$BI$3), 0))*(1-GRID!$B$29))</f>
        <v>23400</v>
      </c>
      <c r="D72" s="24" cm="1">
        <f t="array" ref="D72">IF($I$2="Открытый тариф",
INDEX(GRID!$B$13:$BI$19,MATCH($C$7,GRID!$A$13:$A$19,0),MATCH(1,($V$2=GRID!$B$1:$BI$1)*(КАЛЕНДАРЬ!$BI20=GRID!$B$3:$BI$3), 0)),
INDEX(GRID!$B$13:$BI$19,MATCH($C$7,GRID!$A$13:$A$19,0),MATCH(1,($V$2=GRID!$B$1:$BI$1)*(КАЛЕНДАРЬ!$BI20=GRID!$B$3:$BI$3), 0))*(1-GRID!$B$29))</f>
        <v>26700</v>
      </c>
      <c r="E72" s="24" cm="1">
        <f t="array" ref="E72">IF($I$2="Открытый тариф",
INDEX(GRID!$B$4:$BI$10,MATCH($E$7,GRID!$A$4:$A$10,0),MATCH(1,($V$2=GRID!$B$1:$BI$1)*(КАЛЕНДАРЬ!BI20=GRID!$B$3:$BI$3), 0)),
INDEX(GRID!$B$4:$BI$10,MATCH($E$7,GRID!$A$4:$A$10,0),MATCH(1,($V$2=GRID!$B$1:$BI$1)*(КАЛЕНДАРЬ!BI20=GRID!$B$3:$BI$3), 0))*(1-GRID!$B$29))</f>
        <v>27600</v>
      </c>
      <c r="F72" s="24" cm="1">
        <f t="array" ref="F72">IF($I$2="Открытый тариф",
INDEX(GRID!$B$13:$BI$19,MATCH($E$7,GRID!$A$13:$A$19,0),MATCH(1,($V$2=GRID!$B$1:$BI$1)*(КАЛЕНДАРЬ!$BI20=GRID!$B$3:$BI$3), 0)),
INDEX(GRID!$B$13:$BI$19,MATCH($E$7,GRID!$A$13:$A$19,0),MATCH(1,($V$2=GRID!$B$1:$BI$1)*(КАЛЕНДАРЬ!$BI20=GRID!$B$3:$BI$3), 0))*(1-GRID!$B$29))</f>
        <v>30900</v>
      </c>
      <c r="G72" s="24" cm="1">
        <f t="array" ref="G72">IF($I$2="Открытый тариф",
INDEX(GRID!$B$4:$BI$10,MATCH($G$7,GRID!$A$4:$A$10,0),MATCH(1,($V$2=GRID!$B$1:$BI$1)*(КАЛЕНДАРЬ!BI20=GRID!$B$3:$BI$3), 0)),
INDEX(GRID!$B$4:$BI$10,MATCH($G$7,GRID!$A$4:$A$10,0),MATCH(1,($V$2=GRID!$B$1:$BI$1)*(КАЛЕНДАРЬ!BI20=GRID!$B$3:$BI$3), 0))*(1-GRID!$B$29))</f>
        <v>32600</v>
      </c>
      <c r="H72" s="24" cm="1">
        <f t="array" ref="H72">IF($I$2="Открытый тариф",
INDEX(GRID!$B$13:$BI$19,MATCH($G$7,GRID!$A$13:$A$19,0),MATCH(1,($V$2=GRID!$B$1:$BI$1)*(КАЛЕНДАРЬ!$BI20=GRID!$B$3:$BI$3), 0)),
INDEX(GRID!$B$13:$BI$19,MATCH($G$7,GRID!$A$13:$A$19,0),MATCH(1,($V$2=GRID!$B$1:$BI$1)*(КАЛЕНДАРЬ!$BI20=GRID!$B$3:$BI$3), 0))*(1-GRID!$B$29))</f>
        <v>35900</v>
      </c>
      <c r="I72" s="24" cm="1">
        <f t="array" ref="I72">IF($I$2="Открытый тариф",
INDEX(GRID!$B$4:$BI$10,MATCH($I$7,GRID!$A$4:$A$10,0),MATCH(1,($V$2=GRID!$B$1:$BI$1)*(КАЛЕНДАРЬ!BI20=GRID!$B$3:$BI$3), 0)),
INDEX(GRID!$B$4:$BI$10,MATCH($I$7,GRID!$A$4:$A$10,0),MATCH(1,($V$2=GRID!$B$1:$BI$1)*(КАЛЕНДАРЬ!BI20=GRID!$B$3:$BI$3), 0))*(1-GRID!$B$29))</f>
        <v>44200</v>
      </c>
      <c r="J72" s="24" cm="1">
        <f t="array" ref="J72">IF($I$2="Открытый тариф",
INDEX(GRID!$B$13:$BI$19,MATCH($I$7,GRID!$A$13:$A$19,0),MATCH(1,($V$2=GRID!$B$1:$BI$1)*(КАЛЕНДАРЬ!$BI20=GRID!$B$3:$BI$3), 0)),
INDEX(GRID!$B$13:$BI$19,MATCH($I$7,GRID!$A$13:$A$19,0),MATCH(1,($V$2=GRID!$B$1:$BI$1)*(КАЛЕНДАРЬ!$BI20=GRID!$B$3:$BI$3), 0))*(1-GRID!$B$29))</f>
        <v>47500</v>
      </c>
      <c r="K72" s="24" cm="1">
        <f t="array" ref="K72">IF($I$2="Открытый тариф",
INDEX(GRID!$B$4:$BI$10,MATCH($K$7,GRID!$A$4:$A$10,0),MATCH(1,($V$2=GRID!$B$1:$BI$1)*(КАЛЕНДАРЬ!BI20=GRID!$B$3:$BI$3), 0)),
INDEX(GRID!$B$4:$BI$10,MATCH($K$7,GRID!$A$4:$A$10,0),MATCH(1,($V$2=GRID!$B$1:$BI$1)*(КАЛЕНДАРЬ!BI20=GRID!$B$3:$BI$3), 0))*(1-GRID!$B$29))</f>
        <v>60700</v>
      </c>
      <c r="L72" s="24" cm="1">
        <f t="array" ref="L72">IF($I$2="Открытый тариф",
INDEX(GRID!$B$13:$BI$19,MATCH($K$7,GRID!$A$13:$A$19,0),MATCH(1,($V$2=GRID!$B$1:$BI$1)*(КАЛЕНДАРЬ!$BI20=GRID!$B$3:$BI$3), 0)),
INDEX(GRID!$B$13:$BI$19,MATCH($K$7,GRID!$A$13:$A$19,0),MATCH(1,($V$2=GRID!$B$1:$BI$1)*(КАЛЕНДАРЬ!$BI20=GRID!$B$3:$BI$3), 0))*(1-GRID!$B$29))</f>
        <v>64000</v>
      </c>
      <c r="M72" s="24" cm="1">
        <f t="array" ref="M72">IF($I$2="Открытый тариф",
INDEX(GRID!$B$4:$BI$10,MATCH($M$7,GRID!$A$4:$A$10,0),MATCH(1,($V$2=GRID!$B$1:$BI$1)*(КАЛЕНДАРЬ!BI20=GRID!$B$3:$BI$3), 0)),
INDEX(GRID!$B$4:$BI$10,MATCH($M$7,GRID!$A$4:$A$10,0),MATCH(1,($V$2=GRID!$B$1:$BI$1)*(КАЛЕНДАРЬ!BI20=GRID!$B$3:$BI$3), 0))*(1-GRID!$B$29))</f>
        <v>85500</v>
      </c>
      <c r="N72" s="24" cm="1">
        <f t="array" ref="N72">IF($I$2="Открытый тариф",
INDEX(GRID!$B$13:$BI$19,MATCH($M$7,GRID!$A$13:$A$19,0),MATCH(1,($V$2=GRID!$B$1:$BI$1)*(КАЛЕНДАРЬ!$BI20=GRID!$B$3:$BI$3), 0)),
INDEX(GRID!$B$13:$BI$19,MATCH($M$7,GRID!$A$13:$A$19,0),MATCH(1,($V$2=GRID!$B$1:$BI$1)*(КАЛЕНДАРЬ!$BI20=GRID!$B$3:$BI$3), 0))*(1-GRID!$B$29))</f>
        <v>88800</v>
      </c>
      <c r="O72" s="24" cm="1">
        <f t="array" ref="O72">IF($I$2="Открытый тариф",
INDEX(GRID!$B$4:$BI$10,MATCH($O$7,GRID!$A$4:$A$10,0),MATCH(1,($V$2=GRID!$B$1:$BI$1)*(КАЛЕНДАРЬ!BI20=GRID!$B$3:$BI$3), 0)),
INDEX(GRID!$B$4:$BI$10,MATCH($O$7,GRID!$A$4:$A$10,0),MATCH(1,($V$2=GRID!$B$1:$BI$1)*(КАЛЕНДАРЬ!BI20=GRID!$B$3:$BI$3), 0))*(1-GRID!$B$29))</f>
        <v>202600</v>
      </c>
      <c r="P72" s="24" cm="1">
        <f t="array" ref="P72">IF($I$2="Открытый тариф",
INDEX(GRID!$B$13:$BI$19,MATCH($O$7,GRID!$A$13:$A$19,0),MATCH(1,($V$2=GRID!$B$1:$BI$1)*(КАЛЕНДАРЬ!$BI20=GRID!$B$3:$BI$3), 0)),
INDEX(GRID!$B$13:$BI$19,MATCH($O$7,GRID!$A$13:$A$19,0),MATCH(1,($V$2=GRID!$B$1:$BI$1)*(КАЛЕНДАРЬ!$BI20=GRID!$B$3:$BI$3), 0))*(1-GRID!$B$29))</f>
        <v>205900</v>
      </c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</row>
    <row r="73" spans="1:32" x14ac:dyDescent="0.2">
      <c r="A73" s="57" t="s">
        <v>15</v>
      </c>
      <c r="B73" s="58">
        <v>18</v>
      </c>
      <c r="C73" s="24" cm="1">
        <f t="array" ref="C73">IF($I$2="Открытый тариф",
INDEX(GRID!$B$4:$BI$10,MATCH($C$7,GRID!$A$4:$A$10,0),MATCH(1,($V$2=GRID!$B$1:$BI$1)*(КАЛЕНДАРЬ!BI21=GRID!$B$3:$BI$3), 0)),
INDEX(GRID!$B$4:$BI$10,MATCH($C$7,GRID!$A$4:$A$10,0),MATCH(1,($V$2=GRID!$B$1:$BI$1)*(КАЛЕНДАРЬ!BI21=GRID!$B$3:$BI$3), 0))*(1-GRID!$B$29))</f>
        <v>27100</v>
      </c>
      <c r="D73" s="24" cm="1">
        <f t="array" ref="D73">IF($I$2="Открытый тариф",
INDEX(GRID!$B$13:$BI$19,MATCH($C$7,GRID!$A$13:$A$19,0),MATCH(1,($V$2=GRID!$B$1:$BI$1)*(КАЛЕНДАРЬ!$BI21=GRID!$B$3:$BI$3), 0)),
INDEX(GRID!$B$13:$BI$19,MATCH($C$7,GRID!$A$13:$A$19,0),MATCH(1,($V$2=GRID!$B$1:$BI$1)*(КАЛЕНДАРЬ!$BI21=GRID!$B$3:$BI$3), 0))*(1-GRID!$B$29))</f>
        <v>30400</v>
      </c>
      <c r="E73" s="24" cm="1">
        <f t="array" ref="E73">IF($I$2="Открытый тариф",
INDEX(GRID!$B$4:$BI$10,MATCH($E$7,GRID!$A$4:$A$10,0),MATCH(1,($V$2=GRID!$B$1:$BI$1)*(КАЛЕНДАРЬ!BI21=GRID!$B$3:$BI$3), 0)),
INDEX(GRID!$B$4:$BI$10,MATCH($E$7,GRID!$A$4:$A$10,0),MATCH(1,($V$2=GRID!$B$1:$BI$1)*(КАЛЕНДАРЬ!BI21=GRID!$B$3:$BI$3), 0))*(1-GRID!$B$29))</f>
        <v>31500</v>
      </c>
      <c r="F73" s="24" cm="1">
        <f t="array" ref="F73">IF($I$2="Открытый тариф",
INDEX(GRID!$B$13:$BI$19,MATCH($E$7,GRID!$A$13:$A$19,0),MATCH(1,($V$2=GRID!$B$1:$BI$1)*(КАЛЕНДАРЬ!$BI21=GRID!$B$3:$BI$3), 0)),
INDEX(GRID!$B$13:$BI$19,MATCH($E$7,GRID!$A$13:$A$19,0),MATCH(1,($V$2=GRID!$B$1:$BI$1)*(КАЛЕНДАРЬ!$BI21=GRID!$B$3:$BI$3), 0))*(1-GRID!$B$29))</f>
        <v>34800</v>
      </c>
      <c r="G73" s="24" cm="1">
        <f t="array" ref="G73">IF($I$2="Открытый тариф",
INDEX(GRID!$B$4:$BI$10,MATCH($G$7,GRID!$A$4:$A$10,0),MATCH(1,($V$2=GRID!$B$1:$BI$1)*(КАЛЕНДАРЬ!BI21=GRID!$B$3:$BI$3), 0)),
INDEX(GRID!$B$4:$BI$10,MATCH($G$7,GRID!$A$4:$A$10,0),MATCH(1,($V$2=GRID!$B$1:$BI$1)*(КАЛЕНДАРЬ!BI21=GRID!$B$3:$BI$3), 0))*(1-GRID!$B$29))</f>
        <v>36800</v>
      </c>
      <c r="H73" s="24" cm="1">
        <f t="array" ref="H73">IF($I$2="Открытый тариф",
INDEX(GRID!$B$13:$BI$19,MATCH($G$7,GRID!$A$13:$A$19,0),MATCH(1,($V$2=GRID!$B$1:$BI$1)*(КАЛЕНДАРЬ!$BI21=GRID!$B$3:$BI$3), 0)),
INDEX(GRID!$B$13:$BI$19,MATCH($G$7,GRID!$A$13:$A$19,0),MATCH(1,($V$2=GRID!$B$1:$BI$1)*(КАЛЕНДАРЬ!$BI21=GRID!$B$3:$BI$3), 0))*(1-GRID!$B$29))</f>
        <v>40100</v>
      </c>
      <c r="I73" s="24" cm="1">
        <f t="array" ref="I73">IF($I$2="Открытый тариф",
INDEX(GRID!$B$4:$BI$10,MATCH($I$7,GRID!$A$4:$A$10,0),MATCH(1,($V$2=GRID!$B$1:$BI$1)*(КАЛЕНДАРЬ!BI21=GRID!$B$3:$BI$3), 0)),
INDEX(GRID!$B$4:$BI$10,MATCH($I$7,GRID!$A$4:$A$10,0),MATCH(1,($V$2=GRID!$B$1:$BI$1)*(КАЛЕНДАРЬ!BI21=GRID!$B$3:$BI$3), 0))*(1-GRID!$B$29))</f>
        <v>49100</v>
      </c>
      <c r="J73" s="24" cm="1">
        <f t="array" ref="J73">IF($I$2="Открытый тариф",
INDEX(GRID!$B$13:$BI$19,MATCH($I$7,GRID!$A$13:$A$19,0),MATCH(1,($V$2=GRID!$B$1:$BI$1)*(КАЛЕНДАРЬ!$BI21=GRID!$B$3:$BI$3), 0)),
INDEX(GRID!$B$13:$BI$19,MATCH($I$7,GRID!$A$13:$A$19,0),MATCH(1,($V$2=GRID!$B$1:$BI$1)*(КАЛЕНДАРЬ!$BI21=GRID!$B$3:$BI$3), 0))*(1-GRID!$B$29))</f>
        <v>52400</v>
      </c>
      <c r="K73" s="24" cm="1">
        <f t="array" ref="K73">IF($I$2="Открытый тариф",
INDEX(GRID!$B$4:$BI$10,MATCH($K$7,GRID!$A$4:$A$10,0),MATCH(1,($V$2=GRID!$B$1:$BI$1)*(КАЛЕНДАРЬ!BI21=GRID!$B$3:$BI$3), 0)),
INDEX(GRID!$B$4:$BI$10,MATCH($K$7,GRID!$A$4:$A$10,0),MATCH(1,($V$2=GRID!$B$1:$BI$1)*(КАЛЕНДАРЬ!BI21=GRID!$B$3:$BI$3), 0))*(1-GRID!$B$29))</f>
        <v>66600</v>
      </c>
      <c r="L73" s="24" cm="1">
        <f t="array" ref="L73">IF($I$2="Открытый тариф",
INDEX(GRID!$B$13:$BI$19,MATCH($K$7,GRID!$A$13:$A$19,0),MATCH(1,($V$2=GRID!$B$1:$BI$1)*(КАЛЕНДАРЬ!$BI21=GRID!$B$3:$BI$3), 0)),
INDEX(GRID!$B$13:$BI$19,MATCH($K$7,GRID!$A$13:$A$19,0),MATCH(1,($V$2=GRID!$B$1:$BI$1)*(КАЛЕНДАРЬ!$BI21=GRID!$B$3:$BI$3), 0))*(1-GRID!$B$29))</f>
        <v>69900</v>
      </c>
      <c r="M73" s="24" cm="1">
        <f t="array" ref="M73">IF($I$2="Открытый тариф",
INDEX(GRID!$B$4:$BI$10,MATCH($M$7,GRID!$A$4:$A$10,0),MATCH(1,($V$2=GRID!$B$1:$BI$1)*(КАЛЕНДАРЬ!BI21=GRID!$B$3:$BI$3), 0)),
INDEX(GRID!$B$4:$BI$10,MATCH($M$7,GRID!$A$4:$A$10,0),MATCH(1,($V$2=GRID!$B$1:$BI$1)*(КАЛЕНДАРЬ!BI21=GRID!$B$3:$BI$3), 0))*(1-GRID!$B$29))</f>
        <v>92900</v>
      </c>
      <c r="N73" s="24" cm="1">
        <f t="array" ref="N73">IF($I$2="Открытый тариф",
INDEX(GRID!$B$13:$BI$19,MATCH($M$7,GRID!$A$13:$A$19,0),MATCH(1,($V$2=GRID!$B$1:$BI$1)*(КАЛЕНДАРЬ!$BI21=GRID!$B$3:$BI$3), 0)),
INDEX(GRID!$B$13:$BI$19,MATCH($M$7,GRID!$A$13:$A$19,0),MATCH(1,($V$2=GRID!$B$1:$BI$1)*(КАЛЕНДАРЬ!$BI21=GRID!$B$3:$BI$3), 0))*(1-GRID!$B$29))</f>
        <v>96200</v>
      </c>
      <c r="O73" s="24" cm="1">
        <f t="array" ref="O73">IF($I$2="Открытый тариф",
INDEX(GRID!$B$4:$BI$10,MATCH($O$7,GRID!$A$4:$A$10,0),MATCH(1,($V$2=GRID!$B$1:$BI$1)*(КАЛЕНДАРЬ!BI21=GRID!$B$3:$BI$3), 0)),
INDEX(GRID!$B$4:$BI$10,MATCH($O$7,GRID!$A$4:$A$10,0),MATCH(1,($V$2=GRID!$B$1:$BI$1)*(КАЛЕНДАРЬ!BI21=GRID!$B$3:$BI$3), 0))*(1-GRID!$B$29))</f>
        <v>218700</v>
      </c>
      <c r="P73" s="24" cm="1">
        <f t="array" ref="P73">IF($I$2="Открытый тариф",
INDEX(GRID!$B$13:$BI$19,MATCH($O$7,GRID!$A$13:$A$19,0),MATCH(1,($V$2=GRID!$B$1:$BI$1)*(КАЛЕНДАРЬ!$BI21=GRID!$B$3:$BI$3), 0)),
INDEX(GRID!$B$13:$BI$19,MATCH($O$7,GRID!$A$13:$A$19,0),MATCH(1,($V$2=GRID!$B$1:$BI$1)*(КАЛЕНДАРЬ!$BI21=GRID!$B$3:$BI$3), 0))*(1-GRID!$B$29))</f>
        <v>222000</v>
      </c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</row>
    <row r="74" spans="1:32" x14ac:dyDescent="0.2">
      <c r="A74" s="57" t="s">
        <v>16</v>
      </c>
      <c r="B74" s="58">
        <v>19</v>
      </c>
      <c r="C74" s="24" cm="1">
        <f t="array" ref="C74">IF($I$2="Открытый тариф",
INDEX(GRID!$B$4:$BI$10,MATCH($C$7,GRID!$A$4:$A$10,0),MATCH(1,($V$2=GRID!$B$1:$BI$1)*(КАЛЕНДАРЬ!BI22=GRID!$B$3:$BI$3), 0)),
INDEX(GRID!$B$4:$BI$10,MATCH($C$7,GRID!$A$4:$A$10,0),MATCH(1,($V$2=GRID!$B$1:$BI$1)*(КАЛЕНДАРЬ!BI22=GRID!$B$3:$BI$3), 0))*(1-GRID!$B$29))</f>
        <v>27100</v>
      </c>
      <c r="D74" s="24" cm="1">
        <f t="array" ref="D74">IF($I$2="Открытый тариф",
INDEX(GRID!$B$13:$BI$19,MATCH($C$7,GRID!$A$13:$A$19,0),MATCH(1,($V$2=GRID!$B$1:$BI$1)*(КАЛЕНДАРЬ!$BI22=GRID!$B$3:$BI$3), 0)),
INDEX(GRID!$B$13:$BI$19,MATCH($C$7,GRID!$A$13:$A$19,0),MATCH(1,($V$2=GRID!$B$1:$BI$1)*(КАЛЕНДАРЬ!$BI22=GRID!$B$3:$BI$3), 0))*(1-GRID!$B$29))</f>
        <v>30400</v>
      </c>
      <c r="E74" s="24" cm="1">
        <f t="array" ref="E74">IF($I$2="Открытый тариф",
INDEX(GRID!$B$4:$BI$10,MATCH($E$7,GRID!$A$4:$A$10,0),MATCH(1,($V$2=GRID!$B$1:$BI$1)*(КАЛЕНДАРЬ!BI22=GRID!$B$3:$BI$3), 0)),
INDEX(GRID!$B$4:$BI$10,MATCH($E$7,GRID!$A$4:$A$10,0),MATCH(1,($V$2=GRID!$B$1:$BI$1)*(КАЛЕНДАРЬ!BI22=GRID!$B$3:$BI$3), 0))*(1-GRID!$B$29))</f>
        <v>31500</v>
      </c>
      <c r="F74" s="24" cm="1">
        <f t="array" ref="F74">IF($I$2="Открытый тариф",
INDEX(GRID!$B$13:$BI$19,MATCH($E$7,GRID!$A$13:$A$19,0),MATCH(1,($V$2=GRID!$B$1:$BI$1)*(КАЛЕНДАРЬ!$BI22=GRID!$B$3:$BI$3), 0)),
INDEX(GRID!$B$13:$BI$19,MATCH($E$7,GRID!$A$13:$A$19,0),MATCH(1,($V$2=GRID!$B$1:$BI$1)*(КАЛЕНДАРЬ!$BI22=GRID!$B$3:$BI$3), 0))*(1-GRID!$B$29))</f>
        <v>34800</v>
      </c>
      <c r="G74" s="24" cm="1">
        <f t="array" ref="G74">IF($I$2="Открытый тариф",
INDEX(GRID!$B$4:$BI$10,MATCH($G$7,GRID!$A$4:$A$10,0),MATCH(1,($V$2=GRID!$B$1:$BI$1)*(КАЛЕНДАРЬ!BI22=GRID!$B$3:$BI$3), 0)),
INDEX(GRID!$B$4:$BI$10,MATCH($G$7,GRID!$A$4:$A$10,0),MATCH(1,($V$2=GRID!$B$1:$BI$1)*(КАЛЕНДАРЬ!BI22=GRID!$B$3:$BI$3), 0))*(1-GRID!$B$29))</f>
        <v>36800</v>
      </c>
      <c r="H74" s="24" cm="1">
        <f t="array" ref="H74">IF($I$2="Открытый тариф",
INDEX(GRID!$B$13:$BI$19,MATCH($G$7,GRID!$A$13:$A$19,0),MATCH(1,($V$2=GRID!$B$1:$BI$1)*(КАЛЕНДАРЬ!$BI22=GRID!$B$3:$BI$3), 0)),
INDEX(GRID!$B$13:$BI$19,MATCH($G$7,GRID!$A$13:$A$19,0),MATCH(1,($V$2=GRID!$B$1:$BI$1)*(КАЛЕНДАРЬ!$BI22=GRID!$B$3:$BI$3), 0))*(1-GRID!$B$29))</f>
        <v>40100</v>
      </c>
      <c r="I74" s="24" cm="1">
        <f t="array" ref="I74">IF($I$2="Открытый тариф",
INDEX(GRID!$B$4:$BI$10,MATCH($I$7,GRID!$A$4:$A$10,0),MATCH(1,($V$2=GRID!$B$1:$BI$1)*(КАЛЕНДАРЬ!BI22=GRID!$B$3:$BI$3), 0)),
INDEX(GRID!$B$4:$BI$10,MATCH($I$7,GRID!$A$4:$A$10,0),MATCH(1,($V$2=GRID!$B$1:$BI$1)*(КАЛЕНДАРЬ!BI22=GRID!$B$3:$BI$3), 0))*(1-GRID!$B$29))</f>
        <v>49100</v>
      </c>
      <c r="J74" s="24" cm="1">
        <f t="array" ref="J74">IF($I$2="Открытый тариф",
INDEX(GRID!$B$13:$BI$19,MATCH($I$7,GRID!$A$13:$A$19,0),MATCH(1,($V$2=GRID!$B$1:$BI$1)*(КАЛЕНДАРЬ!$BI22=GRID!$B$3:$BI$3), 0)),
INDEX(GRID!$B$13:$BI$19,MATCH($I$7,GRID!$A$13:$A$19,0),MATCH(1,($V$2=GRID!$B$1:$BI$1)*(КАЛЕНДАРЬ!$BI22=GRID!$B$3:$BI$3), 0))*(1-GRID!$B$29))</f>
        <v>52400</v>
      </c>
      <c r="K74" s="24" cm="1">
        <f t="array" ref="K74">IF($I$2="Открытый тариф",
INDEX(GRID!$B$4:$BI$10,MATCH($K$7,GRID!$A$4:$A$10,0),MATCH(1,($V$2=GRID!$B$1:$BI$1)*(КАЛЕНДАРЬ!BI22=GRID!$B$3:$BI$3), 0)),
INDEX(GRID!$B$4:$BI$10,MATCH($K$7,GRID!$A$4:$A$10,0),MATCH(1,($V$2=GRID!$B$1:$BI$1)*(КАЛЕНДАРЬ!BI22=GRID!$B$3:$BI$3), 0))*(1-GRID!$B$29))</f>
        <v>66600</v>
      </c>
      <c r="L74" s="24" cm="1">
        <f t="array" ref="L74">IF($I$2="Открытый тариф",
INDEX(GRID!$B$13:$BI$19,MATCH($K$7,GRID!$A$13:$A$19,0),MATCH(1,($V$2=GRID!$B$1:$BI$1)*(КАЛЕНДАРЬ!$BI22=GRID!$B$3:$BI$3), 0)),
INDEX(GRID!$B$13:$BI$19,MATCH($K$7,GRID!$A$13:$A$19,0),MATCH(1,($V$2=GRID!$B$1:$BI$1)*(КАЛЕНДАРЬ!$BI22=GRID!$B$3:$BI$3), 0))*(1-GRID!$B$29))</f>
        <v>69900</v>
      </c>
      <c r="M74" s="24" cm="1">
        <f t="array" ref="M74">IF($I$2="Открытый тариф",
INDEX(GRID!$B$4:$BI$10,MATCH($M$7,GRID!$A$4:$A$10,0),MATCH(1,($V$2=GRID!$B$1:$BI$1)*(КАЛЕНДАРЬ!BI22=GRID!$B$3:$BI$3), 0)),
INDEX(GRID!$B$4:$BI$10,MATCH($M$7,GRID!$A$4:$A$10,0),MATCH(1,($V$2=GRID!$B$1:$BI$1)*(КАЛЕНДАРЬ!BI22=GRID!$B$3:$BI$3), 0))*(1-GRID!$B$29))</f>
        <v>92900</v>
      </c>
      <c r="N74" s="24" cm="1">
        <f t="array" ref="N74">IF($I$2="Открытый тариф",
INDEX(GRID!$B$13:$BI$19,MATCH($M$7,GRID!$A$13:$A$19,0),MATCH(1,($V$2=GRID!$B$1:$BI$1)*(КАЛЕНДАРЬ!$BI22=GRID!$B$3:$BI$3), 0)),
INDEX(GRID!$B$13:$BI$19,MATCH($M$7,GRID!$A$13:$A$19,0),MATCH(1,($V$2=GRID!$B$1:$BI$1)*(КАЛЕНДАРЬ!$BI22=GRID!$B$3:$BI$3), 0))*(1-GRID!$B$29))</f>
        <v>96200</v>
      </c>
      <c r="O74" s="24" cm="1">
        <f t="array" ref="O74">IF($I$2="Открытый тариф",
INDEX(GRID!$B$4:$BI$10,MATCH($O$7,GRID!$A$4:$A$10,0),MATCH(1,($V$2=GRID!$B$1:$BI$1)*(КАЛЕНДАРЬ!BI22=GRID!$B$3:$BI$3), 0)),
INDEX(GRID!$B$4:$BI$10,MATCH($O$7,GRID!$A$4:$A$10,0),MATCH(1,($V$2=GRID!$B$1:$BI$1)*(КАЛЕНДАРЬ!BI22=GRID!$B$3:$BI$3), 0))*(1-GRID!$B$29))</f>
        <v>218700</v>
      </c>
      <c r="P74" s="24" cm="1">
        <f t="array" ref="P74">IF($I$2="Открытый тариф",
INDEX(GRID!$B$13:$BI$19,MATCH($O$7,GRID!$A$13:$A$19,0),MATCH(1,($V$2=GRID!$B$1:$BI$1)*(КАЛЕНДАРЬ!$BI22=GRID!$B$3:$BI$3), 0)),
INDEX(GRID!$B$13:$BI$19,MATCH($O$7,GRID!$A$13:$A$19,0),MATCH(1,($V$2=GRID!$B$1:$BI$1)*(КАЛЕНДАРЬ!$BI22=GRID!$B$3:$BI$3), 0))*(1-GRID!$B$29))</f>
        <v>222000</v>
      </c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</row>
    <row r="75" spans="1:32" ht="12.75" customHeight="1" x14ac:dyDescent="0.2">
      <c r="A75" s="57" t="s">
        <v>17</v>
      </c>
      <c r="B75" s="58">
        <v>20</v>
      </c>
      <c r="C75" s="24" cm="1">
        <f t="array" ref="C75">IF($I$2="Открытый тариф",
INDEX(GRID!$B$4:$BI$10,MATCH($C$7,GRID!$A$4:$A$10,0),MATCH(1,($V$2=GRID!$B$1:$BI$1)*(КАЛЕНДАРЬ!BI23=GRID!$B$3:$BI$3), 0)),
INDEX(GRID!$B$4:$BI$10,MATCH($C$7,GRID!$A$4:$A$10,0),MATCH(1,($V$2=GRID!$B$1:$BI$1)*(КАЛЕНДАРЬ!BI23=GRID!$B$3:$BI$3), 0))*(1-GRID!$B$29))</f>
        <v>27100</v>
      </c>
      <c r="D75" s="24" cm="1">
        <f t="array" ref="D75">IF($I$2="Открытый тариф",
INDEX(GRID!$B$13:$BI$19,MATCH($C$7,GRID!$A$13:$A$19,0),MATCH(1,($V$2=GRID!$B$1:$BI$1)*(КАЛЕНДАРЬ!$BI23=GRID!$B$3:$BI$3), 0)),
INDEX(GRID!$B$13:$BI$19,MATCH($C$7,GRID!$A$13:$A$19,0),MATCH(1,($V$2=GRID!$B$1:$BI$1)*(КАЛЕНДАРЬ!$BI23=GRID!$B$3:$BI$3), 0))*(1-GRID!$B$29))</f>
        <v>30400</v>
      </c>
      <c r="E75" s="24" cm="1">
        <f t="array" ref="E75">IF($I$2="Открытый тариф",
INDEX(GRID!$B$4:$BI$10,MATCH($E$7,GRID!$A$4:$A$10,0),MATCH(1,($V$2=GRID!$B$1:$BI$1)*(КАЛЕНДАРЬ!BI23=GRID!$B$3:$BI$3), 0)),
INDEX(GRID!$B$4:$BI$10,MATCH($E$7,GRID!$A$4:$A$10,0),MATCH(1,($V$2=GRID!$B$1:$BI$1)*(КАЛЕНДАРЬ!BI23=GRID!$B$3:$BI$3), 0))*(1-GRID!$B$29))</f>
        <v>31500</v>
      </c>
      <c r="F75" s="24" cm="1">
        <f t="array" ref="F75">IF($I$2="Открытый тариф",
INDEX(GRID!$B$13:$BI$19,MATCH($E$7,GRID!$A$13:$A$19,0),MATCH(1,($V$2=GRID!$B$1:$BI$1)*(КАЛЕНДАРЬ!$BI23=GRID!$B$3:$BI$3), 0)),
INDEX(GRID!$B$13:$BI$19,MATCH($E$7,GRID!$A$13:$A$19,0),MATCH(1,($V$2=GRID!$B$1:$BI$1)*(КАЛЕНДАРЬ!$BI23=GRID!$B$3:$BI$3), 0))*(1-GRID!$B$29))</f>
        <v>34800</v>
      </c>
      <c r="G75" s="24" cm="1">
        <f t="array" ref="G75">IF($I$2="Открытый тариф",
INDEX(GRID!$B$4:$BI$10,MATCH($G$7,GRID!$A$4:$A$10,0),MATCH(1,($V$2=GRID!$B$1:$BI$1)*(КАЛЕНДАРЬ!BI23=GRID!$B$3:$BI$3), 0)),
INDEX(GRID!$B$4:$BI$10,MATCH($G$7,GRID!$A$4:$A$10,0),MATCH(1,($V$2=GRID!$B$1:$BI$1)*(КАЛЕНДАРЬ!BI23=GRID!$B$3:$BI$3), 0))*(1-GRID!$B$29))</f>
        <v>36800</v>
      </c>
      <c r="H75" s="24" cm="1">
        <f t="array" ref="H75">IF($I$2="Открытый тариф",
INDEX(GRID!$B$13:$BI$19,MATCH($G$7,GRID!$A$13:$A$19,0),MATCH(1,($V$2=GRID!$B$1:$BI$1)*(КАЛЕНДАРЬ!$BI23=GRID!$B$3:$BI$3), 0)),
INDEX(GRID!$B$13:$BI$19,MATCH($G$7,GRID!$A$13:$A$19,0),MATCH(1,($V$2=GRID!$B$1:$BI$1)*(КАЛЕНДАРЬ!$BI23=GRID!$B$3:$BI$3), 0))*(1-GRID!$B$29))</f>
        <v>40100</v>
      </c>
      <c r="I75" s="24" cm="1">
        <f t="array" ref="I75">IF($I$2="Открытый тариф",
INDEX(GRID!$B$4:$BI$10,MATCH($I$7,GRID!$A$4:$A$10,0),MATCH(1,($V$2=GRID!$B$1:$BI$1)*(КАЛЕНДАРЬ!BI23=GRID!$B$3:$BI$3), 0)),
INDEX(GRID!$B$4:$BI$10,MATCH($I$7,GRID!$A$4:$A$10,0),MATCH(1,($V$2=GRID!$B$1:$BI$1)*(КАЛЕНДАРЬ!BI23=GRID!$B$3:$BI$3), 0))*(1-GRID!$B$29))</f>
        <v>49100</v>
      </c>
      <c r="J75" s="24" cm="1">
        <f t="array" ref="J75">IF($I$2="Открытый тариф",
INDEX(GRID!$B$13:$BI$19,MATCH($I$7,GRID!$A$13:$A$19,0),MATCH(1,($V$2=GRID!$B$1:$BI$1)*(КАЛЕНДАРЬ!$BI23=GRID!$B$3:$BI$3), 0)),
INDEX(GRID!$B$13:$BI$19,MATCH($I$7,GRID!$A$13:$A$19,0),MATCH(1,($V$2=GRID!$B$1:$BI$1)*(КАЛЕНДАРЬ!$BI23=GRID!$B$3:$BI$3), 0))*(1-GRID!$B$29))</f>
        <v>52400</v>
      </c>
      <c r="K75" s="24" cm="1">
        <f t="array" ref="K75">IF($I$2="Открытый тариф",
INDEX(GRID!$B$4:$BI$10,MATCH($K$7,GRID!$A$4:$A$10,0),MATCH(1,($V$2=GRID!$B$1:$BI$1)*(КАЛЕНДАРЬ!BI23=GRID!$B$3:$BI$3), 0)),
INDEX(GRID!$B$4:$BI$10,MATCH($K$7,GRID!$A$4:$A$10,0),MATCH(1,($V$2=GRID!$B$1:$BI$1)*(КАЛЕНДАРЬ!BI23=GRID!$B$3:$BI$3), 0))*(1-GRID!$B$29))</f>
        <v>66600</v>
      </c>
      <c r="L75" s="24" cm="1">
        <f t="array" ref="L75">IF($I$2="Открытый тариф",
INDEX(GRID!$B$13:$BI$19,MATCH($K$7,GRID!$A$13:$A$19,0),MATCH(1,($V$2=GRID!$B$1:$BI$1)*(КАЛЕНДАРЬ!$BI23=GRID!$B$3:$BI$3), 0)),
INDEX(GRID!$B$13:$BI$19,MATCH($K$7,GRID!$A$13:$A$19,0),MATCH(1,($V$2=GRID!$B$1:$BI$1)*(КАЛЕНДАРЬ!$BI23=GRID!$B$3:$BI$3), 0))*(1-GRID!$B$29))</f>
        <v>69900</v>
      </c>
      <c r="M75" s="24" cm="1">
        <f t="array" ref="M75">IF($I$2="Открытый тариф",
INDEX(GRID!$B$4:$BI$10,MATCH($M$7,GRID!$A$4:$A$10,0),MATCH(1,($V$2=GRID!$B$1:$BI$1)*(КАЛЕНДАРЬ!BI23=GRID!$B$3:$BI$3), 0)),
INDEX(GRID!$B$4:$BI$10,MATCH($M$7,GRID!$A$4:$A$10,0),MATCH(1,($V$2=GRID!$B$1:$BI$1)*(КАЛЕНДАРЬ!BI23=GRID!$B$3:$BI$3), 0))*(1-GRID!$B$29))</f>
        <v>92900</v>
      </c>
      <c r="N75" s="24" cm="1">
        <f t="array" ref="N75">IF($I$2="Открытый тариф",
INDEX(GRID!$B$13:$BI$19,MATCH($M$7,GRID!$A$13:$A$19,0),MATCH(1,($V$2=GRID!$B$1:$BI$1)*(КАЛЕНДАРЬ!$BI23=GRID!$B$3:$BI$3), 0)),
INDEX(GRID!$B$13:$BI$19,MATCH($M$7,GRID!$A$13:$A$19,0),MATCH(1,($V$2=GRID!$B$1:$BI$1)*(КАЛЕНДАРЬ!$BI23=GRID!$B$3:$BI$3), 0))*(1-GRID!$B$29))</f>
        <v>96200</v>
      </c>
      <c r="O75" s="24" cm="1">
        <f t="array" ref="O75">IF($I$2="Открытый тариф",
INDEX(GRID!$B$4:$BI$10,MATCH($O$7,GRID!$A$4:$A$10,0),MATCH(1,($V$2=GRID!$B$1:$BI$1)*(КАЛЕНДАРЬ!BI23=GRID!$B$3:$BI$3), 0)),
INDEX(GRID!$B$4:$BI$10,MATCH($O$7,GRID!$A$4:$A$10,0),MATCH(1,($V$2=GRID!$B$1:$BI$1)*(КАЛЕНДАРЬ!BI23=GRID!$B$3:$BI$3), 0))*(1-GRID!$B$29))</f>
        <v>218700</v>
      </c>
      <c r="P75" s="24" cm="1">
        <f t="array" ref="P75">IF($I$2="Открытый тариф",
INDEX(GRID!$B$13:$BI$19,MATCH($O$7,GRID!$A$13:$A$19,0),MATCH(1,($V$2=GRID!$B$1:$BI$1)*(КАЛЕНДАРЬ!$BI23=GRID!$B$3:$BI$3), 0)),
INDEX(GRID!$B$13:$BI$19,MATCH($O$7,GRID!$A$13:$A$19,0),MATCH(1,($V$2=GRID!$B$1:$BI$1)*(КАЛЕНДАРЬ!$BI23=GRID!$B$3:$BI$3), 0))*(1-GRID!$B$29))</f>
        <v>222000</v>
      </c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</row>
    <row r="76" spans="1:32" x14ac:dyDescent="0.2">
      <c r="A76" s="57" t="s">
        <v>18</v>
      </c>
      <c r="B76" s="58">
        <v>21</v>
      </c>
      <c r="C76" s="24" cm="1">
        <f t="array" ref="C76">IF($I$2="Открытый тариф",
INDEX(GRID!$B$4:$BI$10,MATCH($C$7,GRID!$A$4:$A$10,0),MATCH(1,($V$2=GRID!$B$1:$BI$1)*(КАЛЕНДАРЬ!BI24=GRID!$B$3:$BI$3), 0)),
INDEX(GRID!$B$4:$BI$10,MATCH($C$7,GRID!$A$4:$A$10,0),MATCH(1,($V$2=GRID!$B$1:$BI$1)*(КАЛЕНДАРЬ!BI24=GRID!$B$3:$BI$3), 0))*(1-GRID!$B$29))</f>
        <v>24900</v>
      </c>
      <c r="D76" s="24" cm="1">
        <f t="array" ref="D76">IF($I$2="Открытый тариф",
INDEX(GRID!$B$13:$BI$19,MATCH($C$7,GRID!$A$13:$A$19,0),MATCH(1,($V$2=GRID!$B$1:$BI$1)*(КАЛЕНДАРЬ!$BI24=GRID!$B$3:$BI$3), 0)),
INDEX(GRID!$B$13:$BI$19,MATCH($C$7,GRID!$A$13:$A$19,0),MATCH(1,($V$2=GRID!$B$1:$BI$1)*(КАЛЕНДАРЬ!$BI24=GRID!$B$3:$BI$3), 0))*(1-GRID!$B$29))</f>
        <v>28200</v>
      </c>
      <c r="E76" s="24" cm="1">
        <f t="array" ref="E76">IF($I$2="Открытый тариф",
INDEX(GRID!$B$4:$BI$10,MATCH($E$7,GRID!$A$4:$A$10,0),MATCH(1,($V$2=GRID!$B$1:$BI$1)*(КАЛЕНДАРЬ!BI24=GRID!$B$3:$BI$3), 0)),
INDEX(GRID!$B$4:$BI$10,MATCH($E$7,GRID!$A$4:$A$10,0),MATCH(1,($V$2=GRID!$B$1:$BI$1)*(КАЛЕНДАРЬ!BI24=GRID!$B$3:$BI$3), 0))*(1-GRID!$B$29))</f>
        <v>29200</v>
      </c>
      <c r="F76" s="24" cm="1">
        <f t="array" ref="F76">IF($I$2="Открытый тариф",
INDEX(GRID!$B$13:$BI$19,MATCH($E$7,GRID!$A$13:$A$19,0),MATCH(1,($V$2=GRID!$B$1:$BI$1)*(КАЛЕНДАРЬ!$BI24=GRID!$B$3:$BI$3), 0)),
INDEX(GRID!$B$13:$BI$19,MATCH($E$7,GRID!$A$13:$A$19,0),MATCH(1,($V$2=GRID!$B$1:$BI$1)*(КАЛЕНДАРЬ!$BI24=GRID!$B$3:$BI$3), 0))*(1-GRID!$B$29))</f>
        <v>32500</v>
      </c>
      <c r="G76" s="24" cm="1">
        <f t="array" ref="G76">IF($I$2="Открытый тариф",
INDEX(GRID!$B$4:$BI$10,MATCH($G$7,GRID!$A$4:$A$10,0),MATCH(1,($V$2=GRID!$B$1:$BI$1)*(КАЛЕНДАРЬ!BI24=GRID!$B$3:$BI$3), 0)),
INDEX(GRID!$B$4:$BI$10,MATCH($G$7,GRID!$A$4:$A$10,0),MATCH(1,($V$2=GRID!$B$1:$BI$1)*(КАЛЕНДАРЬ!BI24=GRID!$B$3:$BI$3), 0))*(1-GRID!$B$29))</f>
        <v>34300</v>
      </c>
      <c r="H76" s="24" cm="1">
        <f t="array" ref="H76">IF($I$2="Открытый тариф",
INDEX(GRID!$B$13:$BI$19,MATCH($G$7,GRID!$A$13:$A$19,0),MATCH(1,($V$2=GRID!$B$1:$BI$1)*(КАЛЕНДАРЬ!$BI24=GRID!$B$3:$BI$3), 0)),
INDEX(GRID!$B$13:$BI$19,MATCH($G$7,GRID!$A$13:$A$19,0),MATCH(1,($V$2=GRID!$B$1:$BI$1)*(КАЛЕНДАРЬ!$BI24=GRID!$B$3:$BI$3), 0))*(1-GRID!$B$29))</f>
        <v>37600</v>
      </c>
      <c r="I76" s="24" cm="1">
        <f t="array" ref="I76">IF($I$2="Открытый тариф",
INDEX(GRID!$B$4:$BI$10,MATCH($I$7,GRID!$A$4:$A$10,0),MATCH(1,($V$2=GRID!$B$1:$BI$1)*(КАЛЕНДАРЬ!BI24=GRID!$B$3:$BI$3), 0)),
INDEX(GRID!$B$4:$BI$10,MATCH($I$7,GRID!$A$4:$A$10,0),MATCH(1,($V$2=GRID!$B$1:$BI$1)*(КАЛЕНДАРЬ!BI24=GRID!$B$3:$BI$3), 0))*(1-GRID!$B$29))</f>
        <v>46200</v>
      </c>
      <c r="J76" s="24" cm="1">
        <f t="array" ref="J76">IF($I$2="Открытый тариф",
INDEX(GRID!$B$13:$BI$19,MATCH($I$7,GRID!$A$13:$A$19,0),MATCH(1,($V$2=GRID!$B$1:$BI$1)*(КАЛЕНДАРЬ!$BI24=GRID!$B$3:$BI$3), 0)),
INDEX(GRID!$B$13:$BI$19,MATCH($I$7,GRID!$A$13:$A$19,0),MATCH(1,($V$2=GRID!$B$1:$BI$1)*(КАЛЕНДАРЬ!$BI24=GRID!$B$3:$BI$3), 0))*(1-GRID!$B$29))</f>
        <v>49500</v>
      </c>
      <c r="K76" s="24" cm="1">
        <f t="array" ref="K76">IF($I$2="Открытый тариф",
INDEX(GRID!$B$4:$BI$10,MATCH($K$7,GRID!$A$4:$A$10,0),MATCH(1,($V$2=GRID!$B$1:$BI$1)*(КАЛЕНДАРЬ!BI24=GRID!$B$3:$BI$3), 0)),
INDEX(GRID!$B$4:$BI$10,MATCH($K$7,GRID!$A$4:$A$10,0),MATCH(1,($V$2=GRID!$B$1:$BI$1)*(КАЛЕНДАРЬ!BI24=GRID!$B$3:$BI$3), 0))*(1-GRID!$B$29))</f>
        <v>63200</v>
      </c>
      <c r="L76" s="24" cm="1">
        <f t="array" ref="L76">IF($I$2="Открытый тариф",
INDEX(GRID!$B$13:$BI$19,MATCH($K$7,GRID!$A$13:$A$19,0),MATCH(1,($V$2=GRID!$B$1:$BI$1)*(КАЛЕНДАРЬ!$BI24=GRID!$B$3:$BI$3), 0)),
INDEX(GRID!$B$13:$BI$19,MATCH($K$7,GRID!$A$13:$A$19,0),MATCH(1,($V$2=GRID!$B$1:$BI$1)*(КАЛЕНДАРЬ!$BI24=GRID!$B$3:$BI$3), 0))*(1-GRID!$B$29))</f>
        <v>66500</v>
      </c>
      <c r="M76" s="24" cm="1">
        <f t="array" ref="M76">IF($I$2="Открытый тариф",
INDEX(GRID!$B$4:$BI$10,MATCH($M$7,GRID!$A$4:$A$10,0),MATCH(1,($V$2=GRID!$B$1:$BI$1)*(КАЛЕНДАРЬ!BI24=GRID!$B$3:$BI$3), 0)),
INDEX(GRID!$B$4:$BI$10,MATCH($M$7,GRID!$A$4:$A$10,0),MATCH(1,($V$2=GRID!$B$1:$BI$1)*(КАЛЕНДАРЬ!BI24=GRID!$B$3:$BI$3), 0))*(1-GRID!$B$29))</f>
        <v>88700</v>
      </c>
      <c r="N76" s="24" cm="1">
        <f t="array" ref="N76">IF($I$2="Открытый тариф",
INDEX(GRID!$B$13:$BI$19,MATCH($M$7,GRID!$A$13:$A$19,0),MATCH(1,($V$2=GRID!$B$1:$BI$1)*(КАЛЕНДАРЬ!$BI24=GRID!$B$3:$BI$3), 0)),
INDEX(GRID!$B$13:$BI$19,MATCH($M$7,GRID!$A$13:$A$19,0),MATCH(1,($V$2=GRID!$B$1:$BI$1)*(КАЛЕНДАРЬ!$BI24=GRID!$B$3:$BI$3), 0))*(1-GRID!$B$29))</f>
        <v>92000</v>
      </c>
      <c r="O76" s="24" cm="1">
        <f t="array" ref="O76">IF($I$2="Открытый тариф",
INDEX(GRID!$B$4:$BI$10,MATCH($O$7,GRID!$A$4:$A$10,0),MATCH(1,($V$2=GRID!$B$1:$BI$1)*(КАЛЕНДАРЬ!BI24=GRID!$B$3:$BI$3), 0)),
INDEX(GRID!$B$4:$BI$10,MATCH($O$7,GRID!$A$4:$A$10,0),MATCH(1,($V$2=GRID!$B$1:$BI$1)*(КАЛЕНДАРЬ!BI24=GRID!$B$3:$BI$3), 0))*(1-GRID!$B$29))</f>
        <v>210100</v>
      </c>
      <c r="P76" s="24" cm="1">
        <f t="array" ref="P76">IF($I$2="Открытый тариф",
INDEX(GRID!$B$13:$BI$19,MATCH($O$7,GRID!$A$13:$A$19,0),MATCH(1,($V$2=GRID!$B$1:$BI$1)*(КАЛЕНДАРЬ!$BI24=GRID!$B$3:$BI$3), 0)),
INDEX(GRID!$B$13:$BI$19,MATCH($O$7,GRID!$A$13:$A$19,0),MATCH(1,($V$2=GRID!$B$1:$BI$1)*(КАЛЕНДАРЬ!$BI24=GRID!$B$3:$BI$3), 0))*(1-GRID!$B$29))</f>
        <v>213400</v>
      </c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</row>
    <row r="77" spans="1:32" x14ac:dyDescent="0.2">
      <c r="A77" s="57" t="s">
        <v>19</v>
      </c>
      <c r="B77" s="58">
        <v>22</v>
      </c>
      <c r="C77" s="24" cm="1">
        <f t="array" ref="C77">IF($I$2="Открытый тариф",
INDEX(GRID!$B$4:$BI$10,MATCH($C$7,GRID!$A$4:$A$10,0),MATCH(1,($V$2=GRID!$B$1:$BI$1)*(КАЛЕНДАРЬ!BI25=GRID!$B$3:$BI$3), 0)),
INDEX(GRID!$B$4:$BI$10,MATCH($C$7,GRID!$A$4:$A$10,0),MATCH(1,($V$2=GRID!$B$1:$BI$1)*(КАЛЕНДАРЬ!BI25=GRID!$B$3:$BI$3), 0))*(1-GRID!$B$29))</f>
        <v>27100</v>
      </c>
      <c r="D77" s="24" cm="1">
        <f t="array" ref="D77">IF($I$2="Открытый тариф",
INDEX(GRID!$B$13:$BI$19,MATCH($C$7,GRID!$A$13:$A$19,0),MATCH(1,($V$2=GRID!$B$1:$BI$1)*(КАЛЕНДАРЬ!$BI25=GRID!$B$3:$BI$3), 0)),
INDEX(GRID!$B$13:$BI$19,MATCH($C$7,GRID!$A$13:$A$19,0),MATCH(1,($V$2=GRID!$B$1:$BI$1)*(КАЛЕНДАРЬ!$BI25=GRID!$B$3:$BI$3), 0))*(1-GRID!$B$29))</f>
        <v>30400</v>
      </c>
      <c r="E77" s="24" cm="1">
        <f t="array" ref="E77">IF($I$2="Открытый тариф",
INDEX(GRID!$B$4:$BI$10,MATCH($E$7,GRID!$A$4:$A$10,0),MATCH(1,($V$2=GRID!$B$1:$BI$1)*(КАЛЕНДАРЬ!BI25=GRID!$B$3:$BI$3), 0)),
INDEX(GRID!$B$4:$BI$10,MATCH($E$7,GRID!$A$4:$A$10,0),MATCH(1,($V$2=GRID!$B$1:$BI$1)*(КАЛЕНДАРЬ!BI25=GRID!$B$3:$BI$3), 0))*(1-GRID!$B$29))</f>
        <v>31500</v>
      </c>
      <c r="F77" s="24" cm="1">
        <f t="array" ref="F77">IF($I$2="Открытый тариф",
INDEX(GRID!$B$13:$BI$19,MATCH($E$7,GRID!$A$13:$A$19,0),MATCH(1,($V$2=GRID!$B$1:$BI$1)*(КАЛЕНДАРЬ!$BI25=GRID!$B$3:$BI$3), 0)),
INDEX(GRID!$B$13:$BI$19,MATCH($E$7,GRID!$A$13:$A$19,0),MATCH(1,($V$2=GRID!$B$1:$BI$1)*(КАЛЕНДАРЬ!$BI25=GRID!$B$3:$BI$3), 0))*(1-GRID!$B$29))</f>
        <v>34800</v>
      </c>
      <c r="G77" s="24" cm="1">
        <f t="array" ref="G77">IF($I$2="Открытый тариф",
INDEX(GRID!$B$4:$BI$10,MATCH($G$7,GRID!$A$4:$A$10,0),MATCH(1,($V$2=GRID!$B$1:$BI$1)*(КАЛЕНДАРЬ!BI25=GRID!$B$3:$BI$3), 0)),
INDEX(GRID!$B$4:$BI$10,MATCH($G$7,GRID!$A$4:$A$10,0),MATCH(1,($V$2=GRID!$B$1:$BI$1)*(КАЛЕНДАРЬ!BI25=GRID!$B$3:$BI$3), 0))*(1-GRID!$B$29))</f>
        <v>36800</v>
      </c>
      <c r="H77" s="24" cm="1">
        <f t="array" ref="H77">IF($I$2="Открытый тариф",
INDEX(GRID!$B$13:$BI$19,MATCH($G$7,GRID!$A$13:$A$19,0),MATCH(1,($V$2=GRID!$B$1:$BI$1)*(КАЛЕНДАРЬ!$BI25=GRID!$B$3:$BI$3), 0)),
INDEX(GRID!$B$13:$BI$19,MATCH($G$7,GRID!$A$13:$A$19,0),MATCH(1,($V$2=GRID!$B$1:$BI$1)*(КАЛЕНДАРЬ!$BI25=GRID!$B$3:$BI$3), 0))*(1-GRID!$B$29))</f>
        <v>40100</v>
      </c>
      <c r="I77" s="24" cm="1">
        <f t="array" ref="I77">IF($I$2="Открытый тариф",
INDEX(GRID!$B$4:$BI$10,MATCH($I$7,GRID!$A$4:$A$10,0),MATCH(1,($V$2=GRID!$B$1:$BI$1)*(КАЛЕНДАРЬ!BI25=GRID!$B$3:$BI$3), 0)),
INDEX(GRID!$B$4:$BI$10,MATCH($I$7,GRID!$A$4:$A$10,0),MATCH(1,($V$2=GRID!$B$1:$BI$1)*(КАЛЕНДАРЬ!BI25=GRID!$B$3:$BI$3), 0))*(1-GRID!$B$29))</f>
        <v>49100</v>
      </c>
      <c r="J77" s="24" cm="1">
        <f t="array" ref="J77">IF($I$2="Открытый тариф",
INDEX(GRID!$B$13:$BI$19,MATCH($I$7,GRID!$A$13:$A$19,0),MATCH(1,($V$2=GRID!$B$1:$BI$1)*(КАЛЕНДАРЬ!$BI25=GRID!$B$3:$BI$3), 0)),
INDEX(GRID!$B$13:$BI$19,MATCH($I$7,GRID!$A$13:$A$19,0),MATCH(1,($V$2=GRID!$B$1:$BI$1)*(КАЛЕНДАРЬ!$BI25=GRID!$B$3:$BI$3), 0))*(1-GRID!$B$29))</f>
        <v>52400</v>
      </c>
      <c r="K77" s="24" cm="1">
        <f t="array" ref="K77">IF($I$2="Открытый тариф",
INDEX(GRID!$B$4:$BI$10,MATCH($K$7,GRID!$A$4:$A$10,0),MATCH(1,($V$2=GRID!$B$1:$BI$1)*(КАЛЕНДАРЬ!BI25=GRID!$B$3:$BI$3), 0)),
INDEX(GRID!$B$4:$BI$10,MATCH($K$7,GRID!$A$4:$A$10,0),MATCH(1,($V$2=GRID!$B$1:$BI$1)*(КАЛЕНДАРЬ!BI25=GRID!$B$3:$BI$3), 0))*(1-GRID!$B$29))</f>
        <v>66600</v>
      </c>
      <c r="L77" s="24" cm="1">
        <f t="array" ref="L77">IF($I$2="Открытый тариф",
INDEX(GRID!$B$13:$BI$19,MATCH($K$7,GRID!$A$13:$A$19,0),MATCH(1,($V$2=GRID!$B$1:$BI$1)*(КАЛЕНДАРЬ!$BI25=GRID!$B$3:$BI$3), 0)),
INDEX(GRID!$B$13:$BI$19,MATCH($K$7,GRID!$A$13:$A$19,0),MATCH(1,($V$2=GRID!$B$1:$BI$1)*(КАЛЕНДАРЬ!$BI25=GRID!$B$3:$BI$3), 0))*(1-GRID!$B$29))</f>
        <v>69900</v>
      </c>
      <c r="M77" s="24" cm="1">
        <f t="array" ref="M77">IF($I$2="Открытый тариф",
INDEX(GRID!$B$4:$BI$10,MATCH($M$7,GRID!$A$4:$A$10,0),MATCH(1,($V$2=GRID!$B$1:$BI$1)*(КАЛЕНДАРЬ!BI25=GRID!$B$3:$BI$3), 0)),
INDEX(GRID!$B$4:$BI$10,MATCH($M$7,GRID!$A$4:$A$10,0),MATCH(1,($V$2=GRID!$B$1:$BI$1)*(КАЛЕНДАРЬ!BI25=GRID!$B$3:$BI$3), 0))*(1-GRID!$B$29))</f>
        <v>92900</v>
      </c>
      <c r="N77" s="24" cm="1">
        <f t="array" ref="N77">IF($I$2="Открытый тариф",
INDEX(GRID!$B$13:$BI$19,MATCH($M$7,GRID!$A$13:$A$19,0),MATCH(1,($V$2=GRID!$B$1:$BI$1)*(КАЛЕНДАРЬ!$BI25=GRID!$B$3:$BI$3), 0)),
INDEX(GRID!$B$13:$BI$19,MATCH($M$7,GRID!$A$13:$A$19,0),MATCH(1,($V$2=GRID!$B$1:$BI$1)*(КАЛЕНДАРЬ!$BI25=GRID!$B$3:$BI$3), 0))*(1-GRID!$B$29))</f>
        <v>96200</v>
      </c>
      <c r="O77" s="24" cm="1">
        <f t="array" ref="O77">IF($I$2="Открытый тариф",
INDEX(GRID!$B$4:$BI$10,MATCH($O$7,GRID!$A$4:$A$10,0),MATCH(1,($V$2=GRID!$B$1:$BI$1)*(КАЛЕНДАРЬ!BI25=GRID!$B$3:$BI$3), 0)),
INDEX(GRID!$B$4:$BI$10,MATCH($O$7,GRID!$A$4:$A$10,0),MATCH(1,($V$2=GRID!$B$1:$BI$1)*(КАЛЕНДАРЬ!BI25=GRID!$B$3:$BI$3), 0))*(1-GRID!$B$29))</f>
        <v>218700</v>
      </c>
      <c r="P77" s="24" cm="1">
        <f t="array" ref="P77">IF($I$2="Открытый тариф",
INDEX(GRID!$B$13:$BI$19,MATCH($O$7,GRID!$A$13:$A$19,0),MATCH(1,($V$2=GRID!$B$1:$BI$1)*(КАЛЕНДАРЬ!$BI25=GRID!$B$3:$BI$3), 0)),
INDEX(GRID!$B$13:$BI$19,MATCH($O$7,GRID!$A$13:$A$19,0),MATCH(1,($V$2=GRID!$B$1:$BI$1)*(КАЛЕНДАРЬ!$BI25=GRID!$B$3:$BI$3), 0))*(1-GRID!$B$29))</f>
        <v>222000</v>
      </c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</row>
    <row r="78" spans="1:32" x14ac:dyDescent="0.2">
      <c r="A78" s="57" t="s">
        <v>13</v>
      </c>
      <c r="B78" s="58">
        <v>23</v>
      </c>
      <c r="C78" s="24" cm="1">
        <f t="array" ref="C78">IF($I$2="Открытый тариф",
INDEX(GRID!$B$4:$BI$10,MATCH($C$7,GRID!$A$4:$A$10,0),MATCH(1,($V$2=GRID!$B$1:$BI$1)*(КАЛЕНДАРЬ!BI26=GRID!$B$3:$BI$3), 0)),
INDEX(GRID!$B$4:$BI$10,MATCH($C$7,GRID!$A$4:$A$10,0),MATCH(1,($V$2=GRID!$B$1:$BI$1)*(КАЛЕНДАРЬ!BI26=GRID!$B$3:$BI$3), 0))*(1-GRID!$B$29))</f>
        <v>27100</v>
      </c>
      <c r="D78" s="24" cm="1">
        <f t="array" ref="D78">IF($I$2="Открытый тариф",
INDEX(GRID!$B$13:$BI$19,MATCH($C$7,GRID!$A$13:$A$19,0),MATCH(1,($V$2=GRID!$B$1:$BI$1)*(КАЛЕНДАРЬ!$BI26=GRID!$B$3:$BI$3), 0)),
INDEX(GRID!$B$13:$BI$19,MATCH($C$7,GRID!$A$13:$A$19,0),MATCH(1,($V$2=GRID!$B$1:$BI$1)*(КАЛЕНДАРЬ!$BI26=GRID!$B$3:$BI$3), 0))*(1-GRID!$B$29))</f>
        <v>30400</v>
      </c>
      <c r="E78" s="24" cm="1">
        <f t="array" ref="E78">IF($I$2="Открытый тариф",
INDEX(GRID!$B$4:$BI$10,MATCH($E$7,GRID!$A$4:$A$10,0),MATCH(1,($V$2=GRID!$B$1:$BI$1)*(КАЛЕНДАРЬ!BI26=GRID!$B$3:$BI$3), 0)),
INDEX(GRID!$B$4:$BI$10,MATCH($E$7,GRID!$A$4:$A$10,0),MATCH(1,($V$2=GRID!$B$1:$BI$1)*(КАЛЕНДАРЬ!BI26=GRID!$B$3:$BI$3), 0))*(1-GRID!$B$29))</f>
        <v>31500</v>
      </c>
      <c r="F78" s="24" cm="1">
        <f t="array" ref="F78">IF($I$2="Открытый тариф",
INDEX(GRID!$B$13:$BI$19,MATCH($E$7,GRID!$A$13:$A$19,0),MATCH(1,($V$2=GRID!$B$1:$BI$1)*(КАЛЕНДАРЬ!$BI26=GRID!$B$3:$BI$3), 0)),
INDEX(GRID!$B$13:$BI$19,MATCH($E$7,GRID!$A$13:$A$19,0),MATCH(1,($V$2=GRID!$B$1:$BI$1)*(КАЛЕНДАРЬ!$BI26=GRID!$B$3:$BI$3), 0))*(1-GRID!$B$29))</f>
        <v>34800</v>
      </c>
      <c r="G78" s="24" cm="1">
        <f t="array" ref="G78">IF($I$2="Открытый тариф",
INDEX(GRID!$B$4:$BI$10,MATCH($G$7,GRID!$A$4:$A$10,0),MATCH(1,($V$2=GRID!$B$1:$BI$1)*(КАЛЕНДАРЬ!BI26=GRID!$B$3:$BI$3), 0)),
INDEX(GRID!$B$4:$BI$10,MATCH($G$7,GRID!$A$4:$A$10,0),MATCH(1,($V$2=GRID!$B$1:$BI$1)*(КАЛЕНДАРЬ!BI26=GRID!$B$3:$BI$3), 0))*(1-GRID!$B$29))</f>
        <v>36800</v>
      </c>
      <c r="H78" s="24" cm="1">
        <f t="array" ref="H78">IF($I$2="Открытый тариф",
INDEX(GRID!$B$13:$BI$19,MATCH($G$7,GRID!$A$13:$A$19,0),MATCH(1,($V$2=GRID!$B$1:$BI$1)*(КАЛЕНДАРЬ!$BI26=GRID!$B$3:$BI$3), 0)),
INDEX(GRID!$B$13:$BI$19,MATCH($G$7,GRID!$A$13:$A$19,0),MATCH(1,($V$2=GRID!$B$1:$BI$1)*(КАЛЕНДАРЬ!$BI26=GRID!$B$3:$BI$3), 0))*(1-GRID!$B$29))</f>
        <v>40100</v>
      </c>
      <c r="I78" s="24" cm="1">
        <f t="array" ref="I78">IF($I$2="Открытый тариф",
INDEX(GRID!$B$4:$BI$10,MATCH($I$7,GRID!$A$4:$A$10,0),MATCH(1,($V$2=GRID!$B$1:$BI$1)*(КАЛЕНДАРЬ!BI26=GRID!$B$3:$BI$3), 0)),
INDEX(GRID!$B$4:$BI$10,MATCH($I$7,GRID!$A$4:$A$10,0),MATCH(1,($V$2=GRID!$B$1:$BI$1)*(КАЛЕНДАРЬ!BI26=GRID!$B$3:$BI$3), 0))*(1-GRID!$B$29))</f>
        <v>49100</v>
      </c>
      <c r="J78" s="24" cm="1">
        <f t="array" ref="J78">IF($I$2="Открытый тариф",
INDEX(GRID!$B$13:$BI$19,MATCH($I$7,GRID!$A$13:$A$19,0),MATCH(1,($V$2=GRID!$B$1:$BI$1)*(КАЛЕНДАРЬ!$BI26=GRID!$B$3:$BI$3), 0)),
INDEX(GRID!$B$13:$BI$19,MATCH($I$7,GRID!$A$13:$A$19,0),MATCH(1,($V$2=GRID!$B$1:$BI$1)*(КАЛЕНДАРЬ!$BI26=GRID!$B$3:$BI$3), 0))*(1-GRID!$B$29))</f>
        <v>52400</v>
      </c>
      <c r="K78" s="24" cm="1">
        <f t="array" ref="K78">IF($I$2="Открытый тариф",
INDEX(GRID!$B$4:$BI$10,MATCH($K$7,GRID!$A$4:$A$10,0),MATCH(1,($V$2=GRID!$B$1:$BI$1)*(КАЛЕНДАРЬ!BI26=GRID!$B$3:$BI$3), 0)),
INDEX(GRID!$B$4:$BI$10,MATCH($K$7,GRID!$A$4:$A$10,0),MATCH(1,($V$2=GRID!$B$1:$BI$1)*(КАЛЕНДАРЬ!BI26=GRID!$B$3:$BI$3), 0))*(1-GRID!$B$29))</f>
        <v>66600</v>
      </c>
      <c r="L78" s="24" cm="1">
        <f t="array" ref="L78">IF($I$2="Открытый тариф",
INDEX(GRID!$B$13:$BI$19,MATCH($K$7,GRID!$A$13:$A$19,0),MATCH(1,($V$2=GRID!$B$1:$BI$1)*(КАЛЕНДАРЬ!$BI26=GRID!$B$3:$BI$3), 0)),
INDEX(GRID!$B$13:$BI$19,MATCH($K$7,GRID!$A$13:$A$19,0),MATCH(1,($V$2=GRID!$B$1:$BI$1)*(КАЛЕНДАРЬ!$BI26=GRID!$B$3:$BI$3), 0))*(1-GRID!$B$29))</f>
        <v>69900</v>
      </c>
      <c r="M78" s="24" cm="1">
        <f t="array" ref="M78">IF($I$2="Открытый тариф",
INDEX(GRID!$B$4:$BI$10,MATCH($M$7,GRID!$A$4:$A$10,0),MATCH(1,($V$2=GRID!$B$1:$BI$1)*(КАЛЕНДАРЬ!BI26=GRID!$B$3:$BI$3), 0)),
INDEX(GRID!$B$4:$BI$10,MATCH($M$7,GRID!$A$4:$A$10,0),MATCH(1,($V$2=GRID!$B$1:$BI$1)*(КАЛЕНДАРЬ!BI26=GRID!$B$3:$BI$3), 0))*(1-GRID!$B$29))</f>
        <v>92900</v>
      </c>
      <c r="N78" s="24" cm="1">
        <f t="array" ref="N78">IF($I$2="Открытый тариф",
INDEX(GRID!$B$13:$BI$19,MATCH($M$7,GRID!$A$13:$A$19,0),MATCH(1,($V$2=GRID!$B$1:$BI$1)*(КАЛЕНДАРЬ!$BI26=GRID!$B$3:$BI$3), 0)),
INDEX(GRID!$B$13:$BI$19,MATCH($M$7,GRID!$A$13:$A$19,0),MATCH(1,($V$2=GRID!$B$1:$BI$1)*(КАЛЕНДАРЬ!$BI26=GRID!$B$3:$BI$3), 0))*(1-GRID!$B$29))</f>
        <v>96200</v>
      </c>
      <c r="O78" s="24" cm="1">
        <f t="array" ref="O78">IF($I$2="Открытый тариф",
INDEX(GRID!$B$4:$BI$10,MATCH($O$7,GRID!$A$4:$A$10,0),MATCH(1,($V$2=GRID!$B$1:$BI$1)*(КАЛЕНДАРЬ!BI26=GRID!$B$3:$BI$3), 0)),
INDEX(GRID!$B$4:$BI$10,MATCH($O$7,GRID!$A$4:$A$10,0),MATCH(1,($V$2=GRID!$B$1:$BI$1)*(КАЛЕНДАРЬ!BI26=GRID!$B$3:$BI$3), 0))*(1-GRID!$B$29))</f>
        <v>218700</v>
      </c>
      <c r="P78" s="24" cm="1">
        <f t="array" ref="P78">IF($I$2="Открытый тариф",
INDEX(GRID!$B$13:$BI$19,MATCH($O$7,GRID!$A$13:$A$19,0),MATCH(1,($V$2=GRID!$B$1:$BI$1)*(КАЛЕНДАРЬ!$BI26=GRID!$B$3:$BI$3), 0)),
INDEX(GRID!$B$13:$BI$19,MATCH($O$7,GRID!$A$13:$A$19,0),MATCH(1,($V$2=GRID!$B$1:$BI$1)*(КАЛЕНДАРЬ!$BI26=GRID!$B$3:$BI$3), 0))*(1-GRID!$B$29))</f>
        <v>222000</v>
      </c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</row>
    <row r="79" spans="1:32" x14ac:dyDescent="0.2">
      <c r="A79" s="57" t="s">
        <v>14</v>
      </c>
      <c r="B79" s="58">
        <v>24</v>
      </c>
      <c r="C79" s="24" cm="1">
        <f t="array" ref="C79">IF($I$2="Открытый тариф",
INDEX(GRID!$B$4:$BI$10,MATCH($C$7,GRID!$A$4:$A$10,0),MATCH(1,($V$2=GRID!$B$1:$BI$1)*(КАЛЕНДАРЬ!BI27=GRID!$B$3:$BI$3), 0)),
INDEX(GRID!$B$4:$BI$10,MATCH($C$7,GRID!$A$4:$A$10,0),MATCH(1,($V$2=GRID!$B$1:$BI$1)*(КАЛЕНДАРЬ!BI27=GRID!$B$3:$BI$3), 0))*(1-GRID!$B$29))</f>
        <v>24900</v>
      </c>
      <c r="D79" s="24" cm="1">
        <f t="array" ref="D79">IF($I$2="Открытый тариф",
INDEX(GRID!$B$13:$BI$19,MATCH($C$7,GRID!$A$13:$A$19,0),MATCH(1,($V$2=GRID!$B$1:$BI$1)*(КАЛЕНДАРЬ!$BI27=GRID!$B$3:$BI$3), 0)),
INDEX(GRID!$B$13:$BI$19,MATCH($C$7,GRID!$A$13:$A$19,0),MATCH(1,($V$2=GRID!$B$1:$BI$1)*(КАЛЕНДАРЬ!$BI27=GRID!$B$3:$BI$3), 0))*(1-GRID!$B$29))</f>
        <v>28200</v>
      </c>
      <c r="E79" s="24" cm="1">
        <f t="array" ref="E79">IF($I$2="Открытый тариф",
INDEX(GRID!$B$4:$BI$10,MATCH($E$7,GRID!$A$4:$A$10,0),MATCH(1,($V$2=GRID!$B$1:$BI$1)*(КАЛЕНДАРЬ!BI27=GRID!$B$3:$BI$3), 0)),
INDEX(GRID!$B$4:$BI$10,MATCH($E$7,GRID!$A$4:$A$10,0),MATCH(1,($V$2=GRID!$B$1:$BI$1)*(КАЛЕНДАРЬ!BI27=GRID!$B$3:$BI$3), 0))*(1-GRID!$B$29))</f>
        <v>29200</v>
      </c>
      <c r="F79" s="24" cm="1">
        <f t="array" ref="F79">IF($I$2="Открытый тариф",
INDEX(GRID!$B$13:$BI$19,MATCH($E$7,GRID!$A$13:$A$19,0),MATCH(1,($V$2=GRID!$B$1:$BI$1)*(КАЛЕНДАРЬ!$BI27=GRID!$B$3:$BI$3), 0)),
INDEX(GRID!$B$13:$BI$19,MATCH($E$7,GRID!$A$13:$A$19,0),MATCH(1,($V$2=GRID!$B$1:$BI$1)*(КАЛЕНДАРЬ!$BI27=GRID!$B$3:$BI$3), 0))*(1-GRID!$B$29))</f>
        <v>32500</v>
      </c>
      <c r="G79" s="24" cm="1">
        <f t="array" ref="G79">IF($I$2="Открытый тариф",
INDEX(GRID!$B$4:$BI$10,MATCH($G$7,GRID!$A$4:$A$10,0),MATCH(1,($V$2=GRID!$B$1:$BI$1)*(КАЛЕНДАРЬ!BI27=GRID!$B$3:$BI$3), 0)),
INDEX(GRID!$B$4:$BI$10,MATCH($G$7,GRID!$A$4:$A$10,0),MATCH(1,($V$2=GRID!$B$1:$BI$1)*(КАЛЕНДАРЬ!BI27=GRID!$B$3:$BI$3), 0))*(1-GRID!$B$29))</f>
        <v>34300</v>
      </c>
      <c r="H79" s="24" cm="1">
        <f t="array" ref="H79">IF($I$2="Открытый тариф",
INDEX(GRID!$B$13:$BI$19,MATCH($G$7,GRID!$A$13:$A$19,0),MATCH(1,($V$2=GRID!$B$1:$BI$1)*(КАЛЕНДАРЬ!$BI27=GRID!$B$3:$BI$3), 0)),
INDEX(GRID!$B$13:$BI$19,MATCH($G$7,GRID!$A$13:$A$19,0),MATCH(1,($V$2=GRID!$B$1:$BI$1)*(КАЛЕНДАРЬ!$BI27=GRID!$B$3:$BI$3), 0))*(1-GRID!$B$29))</f>
        <v>37600</v>
      </c>
      <c r="I79" s="24" cm="1">
        <f t="array" ref="I79">IF($I$2="Открытый тариф",
INDEX(GRID!$B$4:$BI$10,MATCH($I$7,GRID!$A$4:$A$10,0),MATCH(1,($V$2=GRID!$B$1:$BI$1)*(КАЛЕНДАРЬ!BI27=GRID!$B$3:$BI$3), 0)),
INDEX(GRID!$B$4:$BI$10,MATCH($I$7,GRID!$A$4:$A$10,0),MATCH(1,($V$2=GRID!$B$1:$BI$1)*(КАЛЕНДАРЬ!BI27=GRID!$B$3:$BI$3), 0))*(1-GRID!$B$29))</f>
        <v>46200</v>
      </c>
      <c r="J79" s="24" cm="1">
        <f t="array" ref="J79">IF($I$2="Открытый тариф",
INDEX(GRID!$B$13:$BI$19,MATCH($I$7,GRID!$A$13:$A$19,0),MATCH(1,($V$2=GRID!$B$1:$BI$1)*(КАЛЕНДАРЬ!$BI27=GRID!$B$3:$BI$3), 0)),
INDEX(GRID!$B$13:$BI$19,MATCH($I$7,GRID!$A$13:$A$19,0),MATCH(1,($V$2=GRID!$B$1:$BI$1)*(КАЛЕНДАРЬ!$BI27=GRID!$B$3:$BI$3), 0))*(1-GRID!$B$29))</f>
        <v>49500</v>
      </c>
      <c r="K79" s="24" cm="1">
        <f t="array" ref="K79">IF($I$2="Открытый тариф",
INDEX(GRID!$B$4:$BI$10,MATCH($K$7,GRID!$A$4:$A$10,0),MATCH(1,($V$2=GRID!$B$1:$BI$1)*(КАЛЕНДАРЬ!BI27=GRID!$B$3:$BI$3), 0)),
INDEX(GRID!$B$4:$BI$10,MATCH($K$7,GRID!$A$4:$A$10,0),MATCH(1,($V$2=GRID!$B$1:$BI$1)*(КАЛЕНДАРЬ!BI27=GRID!$B$3:$BI$3), 0))*(1-GRID!$B$29))</f>
        <v>63200</v>
      </c>
      <c r="L79" s="24" cm="1">
        <f t="array" ref="L79">IF($I$2="Открытый тариф",
INDEX(GRID!$B$13:$BI$19,MATCH($K$7,GRID!$A$13:$A$19,0),MATCH(1,($V$2=GRID!$B$1:$BI$1)*(КАЛЕНДАРЬ!$BI27=GRID!$B$3:$BI$3), 0)),
INDEX(GRID!$B$13:$BI$19,MATCH($K$7,GRID!$A$13:$A$19,0),MATCH(1,($V$2=GRID!$B$1:$BI$1)*(КАЛЕНДАРЬ!$BI27=GRID!$B$3:$BI$3), 0))*(1-GRID!$B$29))</f>
        <v>66500</v>
      </c>
      <c r="M79" s="24" cm="1">
        <f t="array" ref="M79">IF($I$2="Открытый тариф",
INDEX(GRID!$B$4:$BI$10,MATCH($M$7,GRID!$A$4:$A$10,0),MATCH(1,($V$2=GRID!$B$1:$BI$1)*(КАЛЕНДАРЬ!BI27=GRID!$B$3:$BI$3), 0)),
INDEX(GRID!$B$4:$BI$10,MATCH($M$7,GRID!$A$4:$A$10,0),MATCH(1,($V$2=GRID!$B$1:$BI$1)*(КАЛЕНДАРЬ!BI27=GRID!$B$3:$BI$3), 0))*(1-GRID!$B$29))</f>
        <v>88700</v>
      </c>
      <c r="N79" s="24" cm="1">
        <f t="array" ref="N79">IF($I$2="Открытый тариф",
INDEX(GRID!$B$13:$BI$19,MATCH($M$7,GRID!$A$13:$A$19,0),MATCH(1,($V$2=GRID!$B$1:$BI$1)*(КАЛЕНДАРЬ!$BI27=GRID!$B$3:$BI$3), 0)),
INDEX(GRID!$B$13:$BI$19,MATCH($M$7,GRID!$A$13:$A$19,0),MATCH(1,($V$2=GRID!$B$1:$BI$1)*(КАЛЕНДАРЬ!$BI27=GRID!$B$3:$BI$3), 0))*(1-GRID!$B$29))</f>
        <v>92000</v>
      </c>
      <c r="O79" s="24" cm="1">
        <f t="array" ref="O79">IF($I$2="Открытый тариф",
INDEX(GRID!$B$4:$BI$10,MATCH($O$7,GRID!$A$4:$A$10,0),MATCH(1,($V$2=GRID!$B$1:$BI$1)*(КАЛЕНДАРЬ!BI27=GRID!$B$3:$BI$3), 0)),
INDEX(GRID!$B$4:$BI$10,MATCH($O$7,GRID!$A$4:$A$10,0),MATCH(1,($V$2=GRID!$B$1:$BI$1)*(КАЛЕНДАРЬ!BI27=GRID!$B$3:$BI$3), 0))*(1-GRID!$B$29))</f>
        <v>210100</v>
      </c>
      <c r="P79" s="24" cm="1">
        <f t="array" ref="P79">IF($I$2="Открытый тариф",
INDEX(GRID!$B$13:$BI$19,MATCH($O$7,GRID!$A$13:$A$19,0),MATCH(1,($V$2=GRID!$B$1:$BI$1)*(КАЛЕНДАРЬ!$BI27=GRID!$B$3:$BI$3), 0)),
INDEX(GRID!$B$13:$BI$19,MATCH($O$7,GRID!$A$13:$A$19,0),MATCH(1,($V$2=GRID!$B$1:$BI$1)*(КАЛЕНДАРЬ!$BI27=GRID!$B$3:$BI$3), 0))*(1-GRID!$B$29))</f>
        <v>213400</v>
      </c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</row>
    <row r="80" spans="1:32" x14ac:dyDescent="0.2">
      <c r="A80" s="57" t="s">
        <v>15</v>
      </c>
      <c r="B80" s="58">
        <v>25</v>
      </c>
      <c r="C80" s="24" cm="1">
        <f t="array" ref="C80">IF($I$2="Открытый тариф",
INDEX(GRID!$B$4:$BI$10,MATCH($C$7,GRID!$A$4:$A$10,0),MATCH(1,($V$2=GRID!$B$1:$BI$1)*(КАЛЕНДАРЬ!BI28=GRID!$B$3:$BI$3), 0)),
INDEX(GRID!$B$4:$BI$10,MATCH($C$7,GRID!$A$4:$A$10,0),MATCH(1,($V$2=GRID!$B$1:$BI$1)*(КАЛЕНДАРЬ!BI28=GRID!$B$3:$BI$3), 0))*(1-GRID!$B$29))</f>
        <v>20600</v>
      </c>
      <c r="D80" s="24" cm="1">
        <f t="array" ref="D80">IF($I$2="Открытый тариф",
INDEX(GRID!$B$13:$BI$19,MATCH($C$7,GRID!$A$13:$A$19,0),MATCH(1,($V$2=GRID!$B$1:$BI$1)*(КАЛЕНДАРЬ!$BI28=GRID!$B$3:$BI$3), 0)),
INDEX(GRID!$B$13:$BI$19,MATCH($C$7,GRID!$A$13:$A$19,0),MATCH(1,($V$2=GRID!$B$1:$BI$1)*(КАЛЕНДАРЬ!$BI28=GRID!$B$3:$BI$3), 0))*(1-GRID!$B$29))</f>
        <v>23900</v>
      </c>
      <c r="E80" s="24" cm="1">
        <f t="array" ref="E80">IF($I$2="Открытый тариф",
INDEX(GRID!$B$4:$BI$10,MATCH($E$7,GRID!$A$4:$A$10,0),MATCH(1,($V$2=GRID!$B$1:$BI$1)*(КАЛЕНДАРЬ!BI28=GRID!$B$3:$BI$3), 0)),
INDEX(GRID!$B$4:$BI$10,MATCH($E$7,GRID!$A$4:$A$10,0),MATCH(1,($V$2=GRID!$B$1:$BI$1)*(КАЛЕНДАРЬ!BI28=GRID!$B$3:$BI$3), 0))*(1-GRID!$B$29))</f>
        <v>24500</v>
      </c>
      <c r="F80" s="24" cm="1">
        <f t="array" ref="F80">IF($I$2="Открытый тариф",
INDEX(GRID!$B$13:$BI$19,MATCH($E$7,GRID!$A$13:$A$19,0),MATCH(1,($V$2=GRID!$B$1:$BI$1)*(КАЛЕНДАРЬ!$BI28=GRID!$B$3:$BI$3), 0)),
INDEX(GRID!$B$13:$BI$19,MATCH($E$7,GRID!$A$13:$A$19,0),MATCH(1,($V$2=GRID!$B$1:$BI$1)*(КАЛЕНДАРЬ!$BI28=GRID!$B$3:$BI$3), 0))*(1-GRID!$B$29))</f>
        <v>27800</v>
      </c>
      <c r="G80" s="24" cm="1">
        <f t="array" ref="G80">IF($I$2="Открытый тариф",
INDEX(GRID!$B$4:$BI$10,MATCH($G$7,GRID!$A$4:$A$10,0),MATCH(1,($V$2=GRID!$B$1:$BI$1)*(КАЛЕНДАРЬ!BI28=GRID!$B$3:$BI$3), 0)),
INDEX(GRID!$B$4:$BI$10,MATCH($G$7,GRID!$A$4:$A$10,0),MATCH(1,($V$2=GRID!$B$1:$BI$1)*(КАЛЕНДАРЬ!BI28=GRID!$B$3:$BI$3), 0))*(1-GRID!$B$29))</f>
        <v>29200</v>
      </c>
      <c r="H80" s="24" cm="1">
        <f t="array" ref="H80">IF($I$2="Открытый тариф",
INDEX(GRID!$B$13:$BI$19,MATCH($G$7,GRID!$A$13:$A$19,0),MATCH(1,($V$2=GRID!$B$1:$BI$1)*(КАЛЕНДАРЬ!$BI28=GRID!$B$3:$BI$3), 0)),
INDEX(GRID!$B$13:$BI$19,MATCH($G$7,GRID!$A$13:$A$19,0),MATCH(1,($V$2=GRID!$B$1:$BI$1)*(КАЛЕНДАРЬ!$BI28=GRID!$B$3:$BI$3), 0))*(1-GRID!$B$29))</f>
        <v>32500</v>
      </c>
      <c r="I80" s="24" cm="1">
        <f t="array" ref="I80">IF($I$2="Открытый тариф",
INDEX(GRID!$B$4:$BI$10,MATCH($I$7,GRID!$A$4:$A$10,0),MATCH(1,($V$2=GRID!$B$1:$BI$1)*(КАЛЕНДАРЬ!BI28=GRID!$B$3:$BI$3), 0)),
INDEX(GRID!$B$4:$BI$10,MATCH($I$7,GRID!$A$4:$A$10,0),MATCH(1,($V$2=GRID!$B$1:$BI$1)*(КАЛЕНДАРЬ!BI28=GRID!$B$3:$BI$3), 0))*(1-GRID!$B$29))</f>
        <v>40100</v>
      </c>
      <c r="J80" s="24" cm="1">
        <f t="array" ref="J80">IF($I$2="Открытый тариф",
INDEX(GRID!$B$13:$BI$19,MATCH($I$7,GRID!$A$13:$A$19,0),MATCH(1,($V$2=GRID!$B$1:$BI$1)*(КАЛЕНДАРЬ!$BI28=GRID!$B$3:$BI$3), 0)),
INDEX(GRID!$B$13:$BI$19,MATCH($I$7,GRID!$A$13:$A$19,0),MATCH(1,($V$2=GRID!$B$1:$BI$1)*(КАЛЕНДАРЬ!$BI28=GRID!$B$3:$BI$3), 0))*(1-GRID!$B$29))</f>
        <v>43400</v>
      </c>
      <c r="K80" s="24" cm="1">
        <f t="array" ref="K80">IF($I$2="Открытый тариф",
INDEX(GRID!$B$4:$BI$10,MATCH($K$7,GRID!$A$4:$A$10,0),MATCH(1,($V$2=GRID!$B$1:$BI$1)*(КАЛЕНДАРЬ!BI28=GRID!$B$3:$BI$3), 0)),
INDEX(GRID!$B$4:$BI$10,MATCH($K$7,GRID!$A$4:$A$10,0),MATCH(1,($V$2=GRID!$B$1:$BI$1)*(КАЛЕНДАРЬ!BI28=GRID!$B$3:$BI$3), 0))*(1-GRID!$B$29))</f>
        <v>55600</v>
      </c>
      <c r="L80" s="24" cm="1">
        <f t="array" ref="L80">IF($I$2="Открытый тариф",
INDEX(GRID!$B$13:$BI$19,MATCH($K$7,GRID!$A$13:$A$19,0),MATCH(1,($V$2=GRID!$B$1:$BI$1)*(КАЛЕНДАРЬ!$BI28=GRID!$B$3:$BI$3), 0)),
INDEX(GRID!$B$13:$BI$19,MATCH($K$7,GRID!$A$13:$A$19,0),MATCH(1,($V$2=GRID!$B$1:$BI$1)*(КАЛЕНДАРЬ!$BI28=GRID!$B$3:$BI$3), 0))*(1-GRID!$B$29))</f>
        <v>58900</v>
      </c>
      <c r="M80" s="24" cm="1">
        <f t="array" ref="M80">IF($I$2="Открытый тариф",
INDEX(GRID!$B$4:$BI$10,MATCH($M$7,GRID!$A$4:$A$10,0),MATCH(1,($V$2=GRID!$B$1:$BI$1)*(КАЛЕНДАРЬ!BI28=GRID!$B$3:$BI$3), 0)),
INDEX(GRID!$B$4:$BI$10,MATCH($M$7,GRID!$A$4:$A$10,0),MATCH(1,($V$2=GRID!$B$1:$BI$1)*(КАЛЕНДАРЬ!BI28=GRID!$B$3:$BI$3), 0))*(1-GRID!$B$29))</f>
        <v>78900</v>
      </c>
      <c r="N80" s="24" cm="1">
        <f t="array" ref="N80">IF($I$2="Открытый тариф",
INDEX(GRID!$B$13:$BI$19,MATCH($M$7,GRID!$A$13:$A$19,0),MATCH(1,($V$2=GRID!$B$1:$BI$1)*(КАЛЕНДАРЬ!$BI28=GRID!$B$3:$BI$3), 0)),
INDEX(GRID!$B$13:$BI$19,MATCH($M$7,GRID!$A$13:$A$19,0),MATCH(1,($V$2=GRID!$B$1:$BI$1)*(КАЛЕНДАРЬ!$BI28=GRID!$B$3:$BI$3), 0))*(1-GRID!$B$29))</f>
        <v>82200</v>
      </c>
      <c r="O80" s="24" cm="1">
        <f t="array" ref="O80">IF($I$2="Открытый тариф",
INDEX(GRID!$B$4:$BI$10,MATCH($O$7,GRID!$A$4:$A$10,0),MATCH(1,($V$2=GRID!$B$1:$BI$1)*(КАЛЕНДАРЬ!BI28=GRID!$B$3:$BI$3), 0)),
INDEX(GRID!$B$4:$BI$10,MATCH($O$7,GRID!$A$4:$A$10,0),MATCH(1,($V$2=GRID!$B$1:$BI$1)*(КАЛЕНДАРЬ!BI28=GRID!$B$3:$BI$3), 0))*(1-GRID!$B$29))</f>
        <v>187400</v>
      </c>
      <c r="P80" s="24" cm="1">
        <f t="array" ref="P80">IF($I$2="Открытый тариф",
INDEX(GRID!$B$13:$BI$19,MATCH($O$7,GRID!$A$13:$A$19,0),MATCH(1,($V$2=GRID!$B$1:$BI$1)*(КАЛЕНДАРЬ!$BI28=GRID!$B$3:$BI$3), 0)),
INDEX(GRID!$B$13:$BI$19,MATCH($O$7,GRID!$A$13:$A$19,0),MATCH(1,($V$2=GRID!$B$1:$BI$1)*(КАЛЕНДАРЬ!$BI28=GRID!$B$3:$BI$3), 0))*(1-GRID!$B$29))</f>
        <v>190700</v>
      </c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</row>
    <row r="81" spans="1:32" x14ac:dyDescent="0.2">
      <c r="A81" s="57" t="s">
        <v>16</v>
      </c>
      <c r="B81" s="58">
        <v>26</v>
      </c>
      <c r="C81" s="24" cm="1">
        <f t="array" ref="C81">IF($I$2="Открытый тариф",
INDEX(GRID!$B$4:$BI$10,MATCH($C$7,GRID!$A$4:$A$10,0),MATCH(1,($V$2=GRID!$B$1:$BI$1)*(КАЛЕНДАРЬ!BI29=GRID!$B$3:$BI$3), 0)),
INDEX(GRID!$B$4:$BI$10,MATCH($C$7,GRID!$A$4:$A$10,0),MATCH(1,($V$2=GRID!$B$1:$BI$1)*(КАЛЕНДАРЬ!BI29=GRID!$B$3:$BI$3), 0))*(1-GRID!$B$29))</f>
        <v>20600</v>
      </c>
      <c r="D81" s="24" cm="1">
        <f t="array" ref="D81">IF($I$2="Открытый тариф",
INDEX(GRID!$B$13:$BI$19,MATCH($C$7,GRID!$A$13:$A$19,0),MATCH(1,($V$2=GRID!$B$1:$BI$1)*(КАЛЕНДАРЬ!$BI29=GRID!$B$3:$BI$3), 0)),
INDEX(GRID!$B$13:$BI$19,MATCH($C$7,GRID!$A$13:$A$19,0),MATCH(1,($V$2=GRID!$B$1:$BI$1)*(КАЛЕНДАРЬ!$BI29=GRID!$B$3:$BI$3), 0))*(1-GRID!$B$29))</f>
        <v>23900</v>
      </c>
      <c r="E81" s="24" cm="1">
        <f t="array" ref="E81">IF($I$2="Открытый тариф",
INDEX(GRID!$B$4:$BI$10,MATCH($E$7,GRID!$A$4:$A$10,0),MATCH(1,($V$2=GRID!$B$1:$BI$1)*(КАЛЕНДАРЬ!BI29=GRID!$B$3:$BI$3), 0)),
INDEX(GRID!$B$4:$BI$10,MATCH($E$7,GRID!$A$4:$A$10,0),MATCH(1,($V$2=GRID!$B$1:$BI$1)*(КАЛЕНДАРЬ!BI29=GRID!$B$3:$BI$3), 0))*(1-GRID!$B$29))</f>
        <v>24500</v>
      </c>
      <c r="F81" s="24" cm="1">
        <f t="array" ref="F81">IF($I$2="Открытый тариф",
INDEX(GRID!$B$13:$BI$19,MATCH($E$7,GRID!$A$13:$A$19,0),MATCH(1,($V$2=GRID!$B$1:$BI$1)*(КАЛЕНДАРЬ!$BI29=GRID!$B$3:$BI$3), 0)),
INDEX(GRID!$B$13:$BI$19,MATCH($E$7,GRID!$A$13:$A$19,0),MATCH(1,($V$2=GRID!$B$1:$BI$1)*(КАЛЕНДАРЬ!$BI29=GRID!$B$3:$BI$3), 0))*(1-GRID!$B$29))</f>
        <v>27800</v>
      </c>
      <c r="G81" s="24" cm="1">
        <f t="array" ref="G81">IF($I$2="Открытый тариф",
INDEX(GRID!$B$4:$BI$10,MATCH($G$7,GRID!$A$4:$A$10,0),MATCH(1,($V$2=GRID!$B$1:$BI$1)*(КАЛЕНДАРЬ!BI29=GRID!$B$3:$BI$3), 0)),
INDEX(GRID!$B$4:$BI$10,MATCH($G$7,GRID!$A$4:$A$10,0),MATCH(1,($V$2=GRID!$B$1:$BI$1)*(КАЛЕНДАРЬ!BI29=GRID!$B$3:$BI$3), 0))*(1-GRID!$B$29))</f>
        <v>29200</v>
      </c>
      <c r="H81" s="24" cm="1">
        <f t="array" ref="H81">IF($I$2="Открытый тариф",
INDEX(GRID!$B$13:$BI$19,MATCH($G$7,GRID!$A$13:$A$19,0),MATCH(1,($V$2=GRID!$B$1:$BI$1)*(КАЛЕНДАРЬ!$BI29=GRID!$B$3:$BI$3), 0)),
INDEX(GRID!$B$13:$BI$19,MATCH($G$7,GRID!$A$13:$A$19,0),MATCH(1,($V$2=GRID!$B$1:$BI$1)*(КАЛЕНДАРЬ!$BI29=GRID!$B$3:$BI$3), 0))*(1-GRID!$B$29))</f>
        <v>32500</v>
      </c>
      <c r="I81" s="24" cm="1">
        <f t="array" ref="I81">IF($I$2="Открытый тариф",
INDEX(GRID!$B$4:$BI$10,MATCH($I$7,GRID!$A$4:$A$10,0),MATCH(1,($V$2=GRID!$B$1:$BI$1)*(КАЛЕНДАРЬ!BI29=GRID!$B$3:$BI$3), 0)),
INDEX(GRID!$B$4:$BI$10,MATCH($I$7,GRID!$A$4:$A$10,0),MATCH(1,($V$2=GRID!$B$1:$BI$1)*(КАЛЕНДАРЬ!BI29=GRID!$B$3:$BI$3), 0))*(1-GRID!$B$29))</f>
        <v>40100</v>
      </c>
      <c r="J81" s="24" cm="1">
        <f t="array" ref="J81">IF($I$2="Открытый тариф",
INDEX(GRID!$B$13:$BI$19,MATCH($I$7,GRID!$A$13:$A$19,0),MATCH(1,($V$2=GRID!$B$1:$BI$1)*(КАЛЕНДАРЬ!$BI29=GRID!$B$3:$BI$3), 0)),
INDEX(GRID!$B$13:$BI$19,MATCH($I$7,GRID!$A$13:$A$19,0),MATCH(1,($V$2=GRID!$B$1:$BI$1)*(КАЛЕНДАРЬ!$BI29=GRID!$B$3:$BI$3), 0))*(1-GRID!$B$29))</f>
        <v>43400</v>
      </c>
      <c r="K81" s="24" cm="1">
        <f t="array" ref="K81">IF($I$2="Открытый тариф",
INDEX(GRID!$B$4:$BI$10,MATCH($K$7,GRID!$A$4:$A$10,0),MATCH(1,($V$2=GRID!$B$1:$BI$1)*(КАЛЕНДАРЬ!BI29=GRID!$B$3:$BI$3), 0)),
INDEX(GRID!$B$4:$BI$10,MATCH($K$7,GRID!$A$4:$A$10,0),MATCH(1,($V$2=GRID!$B$1:$BI$1)*(КАЛЕНДАРЬ!BI29=GRID!$B$3:$BI$3), 0))*(1-GRID!$B$29))</f>
        <v>55600</v>
      </c>
      <c r="L81" s="24" cm="1">
        <f t="array" ref="L81">IF($I$2="Открытый тариф",
INDEX(GRID!$B$13:$BI$19,MATCH($K$7,GRID!$A$13:$A$19,0),MATCH(1,($V$2=GRID!$B$1:$BI$1)*(КАЛЕНДАРЬ!$BI29=GRID!$B$3:$BI$3), 0)),
INDEX(GRID!$B$13:$BI$19,MATCH($K$7,GRID!$A$13:$A$19,0),MATCH(1,($V$2=GRID!$B$1:$BI$1)*(КАЛЕНДАРЬ!$BI29=GRID!$B$3:$BI$3), 0))*(1-GRID!$B$29))</f>
        <v>58900</v>
      </c>
      <c r="M81" s="24" cm="1">
        <f t="array" ref="M81">IF($I$2="Открытый тариф",
INDEX(GRID!$B$4:$BI$10,MATCH($M$7,GRID!$A$4:$A$10,0),MATCH(1,($V$2=GRID!$B$1:$BI$1)*(КАЛЕНДАРЬ!BI29=GRID!$B$3:$BI$3), 0)),
INDEX(GRID!$B$4:$BI$10,MATCH($M$7,GRID!$A$4:$A$10,0),MATCH(1,($V$2=GRID!$B$1:$BI$1)*(КАЛЕНДАРЬ!BI29=GRID!$B$3:$BI$3), 0))*(1-GRID!$B$29))</f>
        <v>78900</v>
      </c>
      <c r="N81" s="24" cm="1">
        <f t="array" ref="N81">IF($I$2="Открытый тариф",
INDEX(GRID!$B$13:$BI$19,MATCH($M$7,GRID!$A$13:$A$19,0),MATCH(1,($V$2=GRID!$B$1:$BI$1)*(КАЛЕНДАРЬ!$BI29=GRID!$B$3:$BI$3), 0)),
INDEX(GRID!$B$13:$BI$19,MATCH($M$7,GRID!$A$13:$A$19,0),MATCH(1,($V$2=GRID!$B$1:$BI$1)*(КАЛЕНДАРЬ!$BI29=GRID!$B$3:$BI$3), 0))*(1-GRID!$B$29))</f>
        <v>82200</v>
      </c>
      <c r="O81" s="24" cm="1">
        <f t="array" ref="O81">IF($I$2="Открытый тариф",
INDEX(GRID!$B$4:$BI$10,MATCH($O$7,GRID!$A$4:$A$10,0),MATCH(1,($V$2=GRID!$B$1:$BI$1)*(КАЛЕНДАРЬ!BI29=GRID!$B$3:$BI$3), 0)),
INDEX(GRID!$B$4:$BI$10,MATCH($O$7,GRID!$A$4:$A$10,0),MATCH(1,($V$2=GRID!$B$1:$BI$1)*(КАЛЕНДАРЬ!BI29=GRID!$B$3:$BI$3), 0))*(1-GRID!$B$29))</f>
        <v>187400</v>
      </c>
      <c r="P81" s="24" cm="1">
        <f t="array" ref="P81">IF($I$2="Открытый тариф",
INDEX(GRID!$B$13:$BI$19,MATCH($O$7,GRID!$A$13:$A$19,0),MATCH(1,($V$2=GRID!$B$1:$BI$1)*(КАЛЕНДАРЬ!$BI29=GRID!$B$3:$BI$3), 0)),
INDEX(GRID!$B$13:$BI$19,MATCH($O$7,GRID!$A$13:$A$19,0),MATCH(1,($V$2=GRID!$B$1:$BI$1)*(КАЛЕНДАРЬ!$BI29=GRID!$B$3:$BI$3), 0))*(1-GRID!$B$29))</f>
        <v>190700</v>
      </c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</row>
    <row r="82" spans="1:32" x14ac:dyDescent="0.2">
      <c r="A82" s="57" t="s">
        <v>17</v>
      </c>
      <c r="B82" s="58">
        <v>27</v>
      </c>
      <c r="C82" s="24" cm="1">
        <f t="array" ref="C82">IF($I$2="Открытый тариф",
INDEX(GRID!$B$4:$BI$10,MATCH($C$7,GRID!$A$4:$A$10,0),MATCH(1,($V$2=GRID!$B$1:$BI$1)*(КАЛЕНДАРЬ!BI30=GRID!$B$3:$BI$3), 0)),
INDEX(GRID!$B$4:$BI$10,MATCH($C$7,GRID!$A$4:$A$10,0),MATCH(1,($V$2=GRID!$B$1:$BI$1)*(КАЛЕНДАРЬ!BI30=GRID!$B$3:$BI$3), 0))*(1-GRID!$B$29))</f>
        <v>21900</v>
      </c>
      <c r="D82" s="24" cm="1">
        <f t="array" ref="D82">IF($I$2="Открытый тариф",
INDEX(GRID!$B$13:$BI$19,MATCH($C$7,GRID!$A$13:$A$19,0),MATCH(1,($V$2=GRID!$B$1:$BI$1)*(КАЛЕНДАРЬ!$BI30=GRID!$B$3:$BI$3), 0)),
INDEX(GRID!$B$13:$BI$19,MATCH($C$7,GRID!$A$13:$A$19,0),MATCH(1,($V$2=GRID!$B$1:$BI$1)*(КАЛЕНДАРЬ!$BI30=GRID!$B$3:$BI$3), 0))*(1-GRID!$B$29))</f>
        <v>25200</v>
      </c>
      <c r="E82" s="24" cm="1">
        <f t="array" ref="E82">IF($I$2="Открытый тариф",
INDEX(GRID!$B$4:$BI$10,MATCH($E$7,GRID!$A$4:$A$10,0),MATCH(1,($V$2=GRID!$B$1:$BI$1)*(КАЛЕНДАРЬ!BI30=GRID!$B$3:$BI$3), 0)),
INDEX(GRID!$B$4:$BI$10,MATCH($E$7,GRID!$A$4:$A$10,0),MATCH(1,($V$2=GRID!$B$1:$BI$1)*(КАЛЕНДАРЬ!BI30=GRID!$B$3:$BI$3), 0))*(1-GRID!$B$29))</f>
        <v>25900</v>
      </c>
      <c r="F82" s="24" cm="1">
        <f t="array" ref="F82">IF($I$2="Открытый тариф",
INDEX(GRID!$B$13:$BI$19,MATCH($E$7,GRID!$A$13:$A$19,0),MATCH(1,($V$2=GRID!$B$1:$BI$1)*(КАЛЕНДАРЬ!$BI30=GRID!$B$3:$BI$3), 0)),
INDEX(GRID!$B$13:$BI$19,MATCH($E$7,GRID!$A$13:$A$19,0),MATCH(1,($V$2=GRID!$B$1:$BI$1)*(КАЛЕНДАРЬ!$BI30=GRID!$B$3:$BI$3), 0))*(1-GRID!$B$29))</f>
        <v>29200</v>
      </c>
      <c r="G82" s="24" cm="1">
        <f t="array" ref="G82">IF($I$2="Открытый тариф",
INDEX(GRID!$B$4:$BI$10,MATCH($G$7,GRID!$A$4:$A$10,0),MATCH(1,($V$2=GRID!$B$1:$BI$1)*(КАЛЕНДАРЬ!BI30=GRID!$B$3:$BI$3), 0)),
INDEX(GRID!$B$4:$BI$10,MATCH($G$7,GRID!$A$4:$A$10,0),MATCH(1,($V$2=GRID!$B$1:$BI$1)*(КАЛЕНДАРЬ!BI30=GRID!$B$3:$BI$3), 0))*(1-GRID!$B$29))</f>
        <v>30700</v>
      </c>
      <c r="H82" s="24" cm="1">
        <f t="array" ref="H82">IF($I$2="Открытый тариф",
INDEX(GRID!$B$13:$BI$19,MATCH($G$7,GRID!$A$13:$A$19,0),MATCH(1,($V$2=GRID!$B$1:$BI$1)*(КАЛЕНДАРЬ!$BI30=GRID!$B$3:$BI$3), 0)),
INDEX(GRID!$B$13:$BI$19,MATCH($G$7,GRID!$A$13:$A$19,0),MATCH(1,($V$2=GRID!$B$1:$BI$1)*(КАЛЕНДАРЬ!$BI30=GRID!$B$3:$BI$3), 0))*(1-GRID!$B$29))</f>
        <v>34000</v>
      </c>
      <c r="I82" s="24" cm="1">
        <f t="array" ref="I82">IF($I$2="Открытый тариф",
INDEX(GRID!$B$4:$BI$10,MATCH($I$7,GRID!$A$4:$A$10,0),MATCH(1,($V$2=GRID!$B$1:$BI$1)*(КАЛЕНДАРЬ!BI30=GRID!$B$3:$BI$3), 0)),
INDEX(GRID!$B$4:$BI$10,MATCH($I$7,GRID!$A$4:$A$10,0),MATCH(1,($V$2=GRID!$B$1:$BI$1)*(КАЛЕНДАРЬ!BI30=GRID!$B$3:$BI$3), 0))*(1-GRID!$B$29))</f>
        <v>41900</v>
      </c>
      <c r="J82" s="24" cm="1">
        <f t="array" ref="J82">IF($I$2="Открытый тариф",
INDEX(GRID!$B$13:$BI$19,MATCH($I$7,GRID!$A$13:$A$19,0),MATCH(1,($V$2=GRID!$B$1:$BI$1)*(КАЛЕНДАРЬ!$BI30=GRID!$B$3:$BI$3), 0)),
INDEX(GRID!$B$13:$BI$19,MATCH($I$7,GRID!$A$13:$A$19,0),MATCH(1,($V$2=GRID!$B$1:$BI$1)*(КАЛЕНДАРЬ!$BI30=GRID!$B$3:$BI$3), 0))*(1-GRID!$B$29))</f>
        <v>45200</v>
      </c>
      <c r="K82" s="24" cm="1">
        <f t="array" ref="K82">IF($I$2="Открытый тариф",
INDEX(GRID!$B$4:$BI$10,MATCH($K$7,GRID!$A$4:$A$10,0),MATCH(1,($V$2=GRID!$B$1:$BI$1)*(КАЛЕНДАРЬ!BI30=GRID!$B$3:$BI$3), 0)),
INDEX(GRID!$B$4:$BI$10,MATCH($K$7,GRID!$A$4:$A$10,0),MATCH(1,($V$2=GRID!$B$1:$BI$1)*(КАЛЕНДАРЬ!BI30=GRID!$B$3:$BI$3), 0))*(1-GRID!$B$29))</f>
        <v>57900</v>
      </c>
      <c r="L82" s="24" cm="1">
        <f t="array" ref="L82">IF($I$2="Открытый тариф",
INDEX(GRID!$B$13:$BI$19,MATCH($K$7,GRID!$A$13:$A$19,0),MATCH(1,($V$2=GRID!$B$1:$BI$1)*(КАЛЕНДАРЬ!$BI30=GRID!$B$3:$BI$3), 0)),
INDEX(GRID!$B$13:$BI$19,MATCH($K$7,GRID!$A$13:$A$19,0),MATCH(1,($V$2=GRID!$B$1:$BI$1)*(КАЛЕНДАРЬ!$BI30=GRID!$B$3:$BI$3), 0))*(1-GRID!$B$29))</f>
        <v>61200</v>
      </c>
      <c r="M82" s="24" cm="1">
        <f t="array" ref="M82">IF($I$2="Открытый тариф",
INDEX(GRID!$B$4:$BI$10,MATCH($M$7,GRID!$A$4:$A$10,0),MATCH(1,($V$2=GRID!$B$1:$BI$1)*(КАЛЕНДАРЬ!BI30=GRID!$B$3:$BI$3), 0)),
INDEX(GRID!$B$4:$BI$10,MATCH($M$7,GRID!$A$4:$A$10,0),MATCH(1,($V$2=GRID!$B$1:$BI$1)*(КАЛЕНДАРЬ!BI30=GRID!$B$3:$BI$3), 0))*(1-GRID!$B$29))</f>
        <v>81900</v>
      </c>
      <c r="N82" s="24" cm="1">
        <f t="array" ref="N82">IF($I$2="Открытый тариф",
INDEX(GRID!$B$13:$BI$19,MATCH($M$7,GRID!$A$13:$A$19,0),MATCH(1,($V$2=GRID!$B$1:$BI$1)*(КАЛЕНДАРЬ!$BI30=GRID!$B$3:$BI$3), 0)),
INDEX(GRID!$B$13:$BI$19,MATCH($M$7,GRID!$A$13:$A$19,0),MATCH(1,($V$2=GRID!$B$1:$BI$1)*(КАЛЕНДАРЬ!$BI30=GRID!$B$3:$BI$3), 0))*(1-GRID!$B$29))</f>
        <v>85200</v>
      </c>
      <c r="O82" s="24" cm="1">
        <f t="array" ref="O82">IF($I$2="Открытый тариф",
INDEX(GRID!$B$4:$BI$10,MATCH($O$7,GRID!$A$4:$A$10,0),MATCH(1,($V$2=GRID!$B$1:$BI$1)*(КАЛЕНДАРЬ!BI30=GRID!$B$3:$BI$3), 0)),
INDEX(GRID!$B$4:$BI$10,MATCH($O$7,GRID!$A$4:$A$10,0),MATCH(1,($V$2=GRID!$B$1:$BI$1)*(КАЛЕНДАРЬ!BI30=GRID!$B$3:$BI$3), 0))*(1-GRID!$B$29))</f>
        <v>194700</v>
      </c>
      <c r="P82" s="24" cm="1">
        <f t="array" ref="P82">IF($I$2="Открытый тариф",
INDEX(GRID!$B$13:$BI$19,MATCH($O$7,GRID!$A$13:$A$19,0),MATCH(1,($V$2=GRID!$B$1:$BI$1)*(КАЛЕНДАРЬ!$BI30=GRID!$B$3:$BI$3), 0)),
INDEX(GRID!$B$13:$BI$19,MATCH($O$7,GRID!$A$13:$A$19,0),MATCH(1,($V$2=GRID!$B$1:$BI$1)*(КАЛЕНДАРЬ!$BI30=GRID!$B$3:$BI$3), 0))*(1-GRID!$B$29))</f>
        <v>198000</v>
      </c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</row>
    <row r="83" spans="1:32" x14ac:dyDescent="0.2">
      <c r="A83" s="57" t="s">
        <v>18</v>
      </c>
      <c r="B83" s="58">
        <v>28</v>
      </c>
      <c r="C83" s="24" cm="1">
        <f t="array" ref="C83">IF($I$2="Открытый тариф",
INDEX(GRID!$B$4:$BI$10,MATCH($C$7,GRID!$A$4:$A$10,0),MATCH(1,($V$2=GRID!$B$1:$BI$1)*(КАЛЕНДАРЬ!BI31=GRID!$B$3:$BI$3), 0)),
INDEX(GRID!$B$4:$BI$10,MATCH($C$7,GRID!$A$4:$A$10,0),MATCH(1,($V$2=GRID!$B$1:$BI$1)*(КАЛЕНДАРЬ!BI31=GRID!$B$3:$BI$3), 0))*(1-GRID!$B$29))</f>
        <v>21900</v>
      </c>
      <c r="D83" s="24" cm="1">
        <f t="array" ref="D83">IF($I$2="Открытый тариф",
INDEX(GRID!$B$13:$BI$19,MATCH($C$7,GRID!$A$13:$A$19,0),MATCH(1,($V$2=GRID!$B$1:$BI$1)*(КАЛЕНДАРЬ!$BI31=GRID!$B$3:$BI$3), 0)),
INDEX(GRID!$B$13:$BI$19,MATCH($C$7,GRID!$A$13:$A$19,0),MATCH(1,($V$2=GRID!$B$1:$BI$1)*(КАЛЕНДАРЬ!$BI31=GRID!$B$3:$BI$3), 0))*(1-GRID!$B$29))</f>
        <v>25200</v>
      </c>
      <c r="E83" s="24" cm="1">
        <f t="array" ref="E83">IF($I$2="Открытый тариф",
INDEX(GRID!$B$4:$BI$10,MATCH($E$7,GRID!$A$4:$A$10,0),MATCH(1,($V$2=GRID!$B$1:$BI$1)*(КАЛЕНДАРЬ!BI31=GRID!$B$3:$BI$3), 0)),
INDEX(GRID!$B$4:$BI$10,MATCH($E$7,GRID!$A$4:$A$10,0),MATCH(1,($V$2=GRID!$B$1:$BI$1)*(КАЛЕНДАРЬ!BI31=GRID!$B$3:$BI$3), 0))*(1-GRID!$B$29))</f>
        <v>25900</v>
      </c>
      <c r="F83" s="24" cm="1">
        <f t="array" ref="F83">IF($I$2="Открытый тариф",
INDEX(GRID!$B$13:$BI$19,MATCH($E$7,GRID!$A$13:$A$19,0),MATCH(1,($V$2=GRID!$B$1:$BI$1)*(КАЛЕНДАРЬ!$BI31=GRID!$B$3:$BI$3), 0)),
INDEX(GRID!$B$13:$BI$19,MATCH($E$7,GRID!$A$13:$A$19,0),MATCH(1,($V$2=GRID!$B$1:$BI$1)*(КАЛЕНДАРЬ!$BI31=GRID!$B$3:$BI$3), 0))*(1-GRID!$B$29))</f>
        <v>29200</v>
      </c>
      <c r="G83" s="24" cm="1">
        <f t="array" ref="G83">IF($I$2="Открытый тариф",
INDEX(GRID!$B$4:$BI$10,MATCH($G$7,GRID!$A$4:$A$10,0),MATCH(1,($V$2=GRID!$B$1:$BI$1)*(КАЛЕНДАРЬ!BI31=GRID!$B$3:$BI$3), 0)),
INDEX(GRID!$B$4:$BI$10,MATCH($G$7,GRID!$A$4:$A$10,0),MATCH(1,($V$2=GRID!$B$1:$BI$1)*(КАЛЕНДАРЬ!BI31=GRID!$B$3:$BI$3), 0))*(1-GRID!$B$29))</f>
        <v>30700</v>
      </c>
      <c r="H83" s="24" cm="1">
        <f t="array" ref="H83">IF($I$2="Открытый тариф",
INDEX(GRID!$B$13:$BI$19,MATCH($G$7,GRID!$A$13:$A$19,0),MATCH(1,($V$2=GRID!$B$1:$BI$1)*(КАЛЕНДАРЬ!$BI31=GRID!$B$3:$BI$3), 0)),
INDEX(GRID!$B$13:$BI$19,MATCH($G$7,GRID!$A$13:$A$19,0),MATCH(1,($V$2=GRID!$B$1:$BI$1)*(КАЛЕНДАРЬ!$BI31=GRID!$B$3:$BI$3), 0))*(1-GRID!$B$29))</f>
        <v>34000</v>
      </c>
      <c r="I83" s="24" cm="1">
        <f t="array" ref="I83">IF($I$2="Открытый тариф",
INDEX(GRID!$B$4:$BI$10,MATCH($I$7,GRID!$A$4:$A$10,0),MATCH(1,($V$2=GRID!$B$1:$BI$1)*(КАЛЕНДАРЬ!BI31=GRID!$B$3:$BI$3), 0)),
INDEX(GRID!$B$4:$BI$10,MATCH($I$7,GRID!$A$4:$A$10,0),MATCH(1,($V$2=GRID!$B$1:$BI$1)*(КАЛЕНДАРЬ!BI31=GRID!$B$3:$BI$3), 0))*(1-GRID!$B$29))</f>
        <v>41900</v>
      </c>
      <c r="J83" s="24" cm="1">
        <f t="array" ref="J83">IF($I$2="Открытый тариф",
INDEX(GRID!$B$13:$BI$19,MATCH($I$7,GRID!$A$13:$A$19,0),MATCH(1,($V$2=GRID!$B$1:$BI$1)*(КАЛЕНДАРЬ!$BI31=GRID!$B$3:$BI$3), 0)),
INDEX(GRID!$B$13:$BI$19,MATCH($I$7,GRID!$A$13:$A$19,0),MATCH(1,($V$2=GRID!$B$1:$BI$1)*(КАЛЕНДАРЬ!$BI31=GRID!$B$3:$BI$3), 0))*(1-GRID!$B$29))</f>
        <v>45200</v>
      </c>
      <c r="K83" s="24" cm="1">
        <f t="array" ref="K83">IF($I$2="Открытый тариф",
INDEX(GRID!$B$4:$BI$10,MATCH($K$7,GRID!$A$4:$A$10,0),MATCH(1,($V$2=GRID!$B$1:$BI$1)*(КАЛЕНДАРЬ!BI31=GRID!$B$3:$BI$3), 0)),
INDEX(GRID!$B$4:$BI$10,MATCH($K$7,GRID!$A$4:$A$10,0),MATCH(1,($V$2=GRID!$B$1:$BI$1)*(КАЛЕНДАРЬ!BI31=GRID!$B$3:$BI$3), 0))*(1-GRID!$B$29))</f>
        <v>57900</v>
      </c>
      <c r="L83" s="24" cm="1">
        <f t="array" ref="L83">IF($I$2="Открытый тариф",
INDEX(GRID!$B$13:$BI$19,MATCH($K$7,GRID!$A$13:$A$19,0),MATCH(1,($V$2=GRID!$B$1:$BI$1)*(КАЛЕНДАРЬ!$BI31=GRID!$B$3:$BI$3), 0)),
INDEX(GRID!$B$13:$BI$19,MATCH($K$7,GRID!$A$13:$A$19,0),MATCH(1,($V$2=GRID!$B$1:$BI$1)*(КАЛЕНДАРЬ!$BI31=GRID!$B$3:$BI$3), 0))*(1-GRID!$B$29))</f>
        <v>61200</v>
      </c>
      <c r="M83" s="24" cm="1">
        <f t="array" ref="M83">IF($I$2="Открытый тариф",
INDEX(GRID!$B$4:$BI$10,MATCH($M$7,GRID!$A$4:$A$10,0),MATCH(1,($V$2=GRID!$B$1:$BI$1)*(КАЛЕНДАРЬ!BI31=GRID!$B$3:$BI$3), 0)),
INDEX(GRID!$B$4:$BI$10,MATCH($M$7,GRID!$A$4:$A$10,0),MATCH(1,($V$2=GRID!$B$1:$BI$1)*(КАЛЕНДАРЬ!BI31=GRID!$B$3:$BI$3), 0))*(1-GRID!$B$29))</f>
        <v>81900</v>
      </c>
      <c r="N83" s="24" cm="1">
        <f t="array" ref="N83">IF($I$2="Открытый тариф",
INDEX(GRID!$B$13:$BI$19,MATCH($M$7,GRID!$A$13:$A$19,0),MATCH(1,($V$2=GRID!$B$1:$BI$1)*(КАЛЕНДАРЬ!$BI31=GRID!$B$3:$BI$3), 0)),
INDEX(GRID!$B$13:$BI$19,MATCH($M$7,GRID!$A$13:$A$19,0),MATCH(1,($V$2=GRID!$B$1:$BI$1)*(КАЛЕНДАРЬ!$BI31=GRID!$B$3:$BI$3), 0))*(1-GRID!$B$29))</f>
        <v>85200</v>
      </c>
      <c r="O83" s="24" cm="1">
        <f t="array" ref="O83">IF($I$2="Открытый тариф",
INDEX(GRID!$B$4:$BI$10,MATCH($O$7,GRID!$A$4:$A$10,0),MATCH(1,($V$2=GRID!$B$1:$BI$1)*(КАЛЕНДАРЬ!BI31=GRID!$B$3:$BI$3), 0)),
INDEX(GRID!$B$4:$BI$10,MATCH($O$7,GRID!$A$4:$A$10,0),MATCH(1,($V$2=GRID!$B$1:$BI$1)*(КАЛЕНДАРЬ!BI31=GRID!$B$3:$BI$3), 0))*(1-GRID!$B$29))</f>
        <v>194700</v>
      </c>
      <c r="P83" s="24" cm="1">
        <f t="array" ref="P83">IF($I$2="Открытый тариф",
INDEX(GRID!$B$13:$BI$19,MATCH($O$7,GRID!$A$13:$A$19,0),MATCH(1,($V$2=GRID!$B$1:$BI$1)*(КАЛЕНДАРЬ!$BI31=GRID!$B$3:$BI$3), 0)),
INDEX(GRID!$B$13:$BI$19,MATCH($O$7,GRID!$A$13:$A$19,0),MATCH(1,($V$2=GRID!$B$1:$BI$1)*(КАЛЕНДАРЬ!$BI31=GRID!$B$3:$BI$3), 0))*(1-GRID!$B$29))</f>
        <v>198000</v>
      </c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</row>
    <row r="84" spans="1:32" x14ac:dyDescent="0.2">
      <c r="A84" s="57" t="s">
        <v>19</v>
      </c>
      <c r="B84" s="58">
        <v>29</v>
      </c>
      <c r="C84" s="24" cm="1">
        <f t="array" ref="C84">IF($I$2="Открытый тариф",
INDEX(GRID!$B$4:$BI$10,MATCH($C$7,GRID!$A$4:$A$10,0),MATCH(1,($V$2=GRID!$B$1:$BI$1)*(КАЛЕНДАРЬ!BI32=GRID!$B$3:$BI$3), 0)),
INDEX(GRID!$B$4:$BI$10,MATCH($C$7,GRID!$A$4:$A$10,0),MATCH(1,($V$2=GRID!$B$1:$BI$1)*(КАЛЕНДАРЬ!BI32=GRID!$B$3:$BI$3), 0))*(1-GRID!$B$29))</f>
        <v>19200</v>
      </c>
      <c r="D84" s="24" cm="1">
        <f t="array" ref="D84">IF($I$2="Открытый тариф",
INDEX(GRID!$B$13:$BI$19,MATCH($C$7,GRID!$A$13:$A$19,0),MATCH(1,($V$2=GRID!$B$1:$BI$1)*(КАЛЕНДАРЬ!$BI32=GRID!$B$3:$BI$3), 0)),
INDEX(GRID!$B$13:$BI$19,MATCH($C$7,GRID!$A$13:$A$19,0),MATCH(1,($V$2=GRID!$B$1:$BI$1)*(КАЛЕНДАРЬ!$BI32=GRID!$B$3:$BI$3), 0))*(1-GRID!$B$29))</f>
        <v>22500</v>
      </c>
      <c r="E84" s="24" cm="1">
        <f t="array" ref="E84">IF($I$2="Открытый тариф",
INDEX(GRID!$B$4:$BI$10,MATCH($E$7,GRID!$A$4:$A$10,0),MATCH(1,($V$2=GRID!$B$1:$BI$1)*(КАЛЕНДАРЬ!BI32=GRID!$B$3:$BI$3), 0)),
INDEX(GRID!$B$4:$BI$10,MATCH($E$7,GRID!$A$4:$A$10,0),MATCH(1,($V$2=GRID!$B$1:$BI$1)*(КАЛЕНДАРЬ!BI32=GRID!$B$3:$BI$3), 0))*(1-GRID!$B$29))</f>
        <v>23000</v>
      </c>
      <c r="F84" s="24" cm="1">
        <f t="array" ref="F84">IF($I$2="Открытый тариф",
INDEX(GRID!$B$13:$BI$19,MATCH($E$7,GRID!$A$13:$A$19,0),MATCH(1,($V$2=GRID!$B$1:$BI$1)*(КАЛЕНДАРЬ!$BI32=GRID!$B$3:$BI$3), 0)),
INDEX(GRID!$B$13:$BI$19,MATCH($E$7,GRID!$A$13:$A$19,0),MATCH(1,($V$2=GRID!$B$1:$BI$1)*(КАЛЕНДАРЬ!$BI32=GRID!$B$3:$BI$3), 0))*(1-GRID!$B$29))</f>
        <v>26300</v>
      </c>
      <c r="G84" s="24" cm="1">
        <f t="array" ref="G84">IF($I$2="Открытый тариф",
INDEX(GRID!$B$4:$BI$10,MATCH($G$7,GRID!$A$4:$A$10,0),MATCH(1,($V$2=GRID!$B$1:$BI$1)*(КАЛЕНДАРЬ!BI32=GRID!$B$3:$BI$3), 0)),
INDEX(GRID!$B$4:$BI$10,MATCH($G$7,GRID!$A$4:$A$10,0),MATCH(1,($V$2=GRID!$B$1:$BI$1)*(КАЛЕНДАРЬ!BI32=GRID!$B$3:$BI$3), 0))*(1-GRID!$B$29))</f>
        <v>27500</v>
      </c>
      <c r="H84" s="24" cm="1">
        <f t="array" ref="H84">IF($I$2="Открытый тариф",
INDEX(GRID!$B$13:$BI$19,MATCH($G$7,GRID!$A$13:$A$19,0),MATCH(1,($V$2=GRID!$B$1:$BI$1)*(КАЛЕНДАРЬ!$BI32=GRID!$B$3:$BI$3), 0)),
INDEX(GRID!$B$13:$BI$19,MATCH($G$7,GRID!$A$13:$A$19,0),MATCH(1,($V$2=GRID!$B$1:$BI$1)*(КАЛЕНДАРЬ!$BI32=GRID!$B$3:$BI$3), 0))*(1-GRID!$B$29))</f>
        <v>30800</v>
      </c>
      <c r="I84" s="24" cm="1">
        <f t="array" ref="I84">IF($I$2="Открытый тариф",
INDEX(GRID!$B$4:$BI$10,MATCH($I$7,GRID!$A$4:$A$10,0),MATCH(1,($V$2=GRID!$B$1:$BI$1)*(КАЛЕНДАРЬ!BI32=GRID!$B$3:$BI$3), 0)),
INDEX(GRID!$B$4:$BI$10,MATCH($I$7,GRID!$A$4:$A$10,0),MATCH(1,($V$2=GRID!$B$1:$BI$1)*(КАЛЕНДАРЬ!BI32=GRID!$B$3:$BI$3), 0))*(1-GRID!$B$29))</f>
        <v>38000</v>
      </c>
      <c r="J84" s="24" cm="1">
        <f t="array" ref="J84">IF($I$2="Открытый тариф",
INDEX(GRID!$B$13:$BI$19,MATCH($I$7,GRID!$A$13:$A$19,0),MATCH(1,($V$2=GRID!$B$1:$BI$1)*(КАЛЕНДАРЬ!$BI32=GRID!$B$3:$BI$3), 0)),
INDEX(GRID!$B$13:$BI$19,MATCH($I$7,GRID!$A$13:$A$19,0),MATCH(1,($V$2=GRID!$B$1:$BI$1)*(КАЛЕНДАРЬ!$BI32=GRID!$B$3:$BI$3), 0))*(1-GRID!$B$29))</f>
        <v>41300</v>
      </c>
      <c r="K84" s="24" cm="1">
        <f t="array" ref="K84">IF($I$2="Открытый тариф",
INDEX(GRID!$B$4:$BI$10,MATCH($K$7,GRID!$A$4:$A$10,0),MATCH(1,($V$2=GRID!$B$1:$BI$1)*(КАЛЕНДАРЬ!BI32=GRID!$B$3:$BI$3), 0)),
INDEX(GRID!$B$4:$BI$10,MATCH($K$7,GRID!$A$4:$A$10,0),MATCH(1,($V$2=GRID!$B$1:$BI$1)*(КАЛЕНДАРЬ!BI32=GRID!$B$3:$BI$3), 0))*(1-GRID!$B$29))</f>
        <v>53000</v>
      </c>
      <c r="L84" s="24" cm="1">
        <f t="array" ref="L84">IF($I$2="Открытый тариф",
INDEX(GRID!$B$13:$BI$19,MATCH($K$7,GRID!$A$13:$A$19,0),MATCH(1,($V$2=GRID!$B$1:$BI$1)*(КАЛЕНДАРЬ!$BI32=GRID!$B$3:$BI$3), 0)),
INDEX(GRID!$B$13:$BI$19,MATCH($K$7,GRID!$A$13:$A$19,0),MATCH(1,($V$2=GRID!$B$1:$BI$1)*(КАЛЕНДАРЬ!$BI32=GRID!$B$3:$BI$3), 0))*(1-GRID!$B$29))</f>
        <v>56300</v>
      </c>
      <c r="M84" s="24" cm="1">
        <f t="array" ref="M84">IF($I$2="Открытый тариф",
INDEX(GRID!$B$4:$BI$10,MATCH($M$7,GRID!$A$4:$A$10,0),MATCH(1,($V$2=GRID!$B$1:$BI$1)*(КАЛЕНДАРЬ!BI32=GRID!$B$3:$BI$3), 0)),
INDEX(GRID!$B$4:$BI$10,MATCH($M$7,GRID!$A$4:$A$10,0),MATCH(1,($V$2=GRID!$B$1:$BI$1)*(КАЛЕНДАРЬ!BI32=GRID!$B$3:$BI$3), 0))*(1-GRID!$B$29))</f>
        <v>75500</v>
      </c>
      <c r="N84" s="24" cm="1">
        <f t="array" ref="N84">IF($I$2="Открытый тариф",
INDEX(GRID!$B$13:$BI$19,MATCH($M$7,GRID!$A$13:$A$19,0),MATCH(1,($V$2=GRID!$B$1:$BI$1)*(КАЛЕНДАРЬ!$BI32=GRID!$B$3:$BI$3), 0)),
INDEX(GRID!$B$13:$BI$19,MATCH($M$7,GRID!$A$13:$A$19,0),MATCH(1,($V$2=GRID!$B$1:$BI$1)*(КАЛЕНДАРЬ!$BI32=GRID!$B$3:$BI$3), 0))*(1-GRID!$B$29))</f>
        <v>78800</v>
      </c>
      <c r="O84" s="24" cm="1">
        <f t="array" ref="O84">IF($I$2="Открытый тариф",
INDEX(GRID!$B$4:$BI$10,MATCH($O$7,GRID!$A$4:$A$10,0),MATCH(1,($V$2=GRID!$B$1:$BI$1)*(КАЛЕНДАРЬ!BI32=GRID!$B$3:$BI$3), 0)),
INDEX(GRID!$B$4:$BI$10,MATCH($O$7,GRID!$A$4:$A$10,0),MATCH(1,($V$2=GRID!$B$1:$BI$1)*(КАЛЕНДАРЬ!BI32=GRID!$B$3:$BI$3), 0))*(1-GRID!$B$29))</f>
        <v>179800</v>
      </c>
      <c r="P84" s="24" cm="1">
        <f t="array" ref="P84">IF($I$2="Открытый тариф",
INDEX(GRID!$B$13:$BI$19,MATCH($O$7,GRID!$A$13:$A$19,0),MATCH(1,($V$2=GRID!$B$1:$BI$1)*(КАЛЕНДАРЬ!$BI32=GRID!$B$3:$BI$3), 0)),
INDEX(GRID!$B$13:$BI$19,MATCH($O$7,GRID!$A$13:$A$19,0),MATCH(1,($V$2=GRID!$B$1:$BI$1)*(КАЛЕНДАРЬ!$BI32=GRID!$B$3:$BI$3), 0))*(1-GRID!$B$29))</f>
        <v>183100</v>
      </c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</row>
    <row r="85" spans="1:32" x14ac:dyDescent="0.2">
      <c r="A85" s="57" t="s">
        <v>13</v>
      </c>
      <c r="B85" s="58">
        <v>30</v>
      </c>
      <c r="C85" s="24" cm="1">
        <f t="array" ref="C85">IF($I$2="Открытый тариф",
INDEX(GRID!$B$4:$BI$10,MATCH($C$7,GRID!$A$4:$A$10,0),MATCH(1,($V$2=GRID!$B$1:$BI$1)*(КАЛЕНДАРЬ!BI33=GRID!$B$3:$BI$3), 0)),
INDEX(GRID!$B$4:$BI$10,MATCH($C$7,GRID!$A$4:$A$10,0),MATCH(1,($V$2=GRID!$B$1:$BI$1)*(КАЛЕНДАРЬ!BI33=GRID!$B$3:$BI$3), 0))*(1-GRID!$B$29))</f>
        <v>20600</v>
      </c>
      <c r="D85" s="24" cm="1">
        <f t="array" ref="D85">IF($I$2="Открытый тариф",
INDEX(GRID!$B$13:$BI$19,MATCH($C$7,GRID!$A$13:$A$19,0),MATCH(1,($V$2=GRID!$B$1:$BI$1)*(КАЛЕНДАРЬ!$BI33=GRID!$B$3:$BI$3), 0)),
INDEX(GRID!$B$13:$BI$19,MATCH($C$7,GRID!$A$13:$A$19,0),MATCH(1,($V$2=GRID!$B$1:$BI$1)*(КАЛЕНДАРЬ!$BI33=GRID!$B$3:$BI$3), 0))*(1-GRID!$B$29))</f>
        <v>23900</v>
      </c>
      <c r="E85" s="24" cm="1">
        <f t="array" ref="E85">IF($I$2="Открытый тариф",
INDEX(GRID!$B$4:$BI$10,MATCH($E$7,GRID!$A$4:$A$10,0),MATCH(1,($V$2=GRID!$B$1:$BI$1)*(КАЛЕНДАРЬ!BI33=GRID!$B$3:$BI$3), 0)),
INDEX(GRID!$B$4:$BI$10,MATCH($E$7,GRID!$A$4:$A$10,0),MATCH(1,($V$2=GRID!$B$1:$BI$1)*(КАЛЕНДАРЬ!BI33=GRID!$B$3:$BI$3), 0))*(1-GRID!$B$29))</f>
        <v>24500</v>
      </c>
      <c r="F85" s="24" cm="1">
        <f t="array" ref="F85">IF($I$2="Открытый тариф",
INDEX(GRID!$B$13:$BI$19,MATCH($E$7,GRID!$A$13:$A$19,0),MATCH(1,($V$2=GRID!$B$1:$BI$1)*(КАЛЕНДАРЬ!$BI33=GRID!$B$3:$BI$3), 0)),
INDEX(GRID!$B$13:$BI$19,MATCH($E$7,GRID!$A$13:$A$19,0),MATCH(1,($V$2=GRID!$B$1:$BI$1)*(КАЛЕНДАРЬ!$BI33=GRID!$B$3:$BI$3), 0))*(1-GRID!$B$29))</f>
        <v>27800</v>
      </c>
      <c r="G85" s="24" cm="1">
        <f t="array" ref="G85">IF($I$2="Открытый тариф",
INDEX(GRID!$B$4:$BI$10,MATCH($G$7,GRID!$A$4:$A$10,0),MATCH(1,($V$2=GRID!$B$1:$BI$1)*(КАЛЕНДАРЬ!BI33=GRID!$B$3:$BI$3), 0)),
INDEX(GRID!$B$4:$BI$10,MATCH($G$7,GRID!$A$4:$A$10,0),MATCH(1,($V$2=GRID!$B$1:$BI$1)*(КАЛЕНДАРЬ!BI33=GRID!$B$3:$BI$3), 0))*(1-GRID!$B$29))</f>
        <v>29200</v>
      </c>
      <c r="H85" s="24" cm="1">
        <f t="array" ref="H85">IF($I$2="Открытый тариф",
INDEX(GRID!$B$13:$BI$19,MATCH($G$7,GRID!$A$13:$A$19,0),MATCH(1,($V$2=GRID!$B$1:$BI$1)*(КАЛЕНДАРЬ!$BI33=GRID!$B$3:$BI$3), 0)),
INDEX(GRID!$B$13:$BI$19,MATCH($G$7,GRID!$A$13:$A$19,0),MATCH(1,($V$2=GRID!$B$1:$BI$1)*(КАЛЕНДАРЬ!$BI33=GRID!$B$3:$BI$3), 0))*(1-GRID!$B$29))</f>
        <v>32500</v>
      </c>
      <c r="I85" s="24" cm="1">
        <f t="array" ref="I85">IF($I$2="Открытый тариф",
INDEX(GRID!$B$4:$BI$10,MATCH($I$7,GRID!$A$4:$A$10,0),MATCH(1,($V$2=GRID!$B$1:$BI$1)*(КАЛЕНДАРЬ!BI33=GRID!$B$3:$BI$3), 0)),
INDEX(GRID!$B$4:$BI$10,MATCH($I$7,GRID!$A$4:$A$10,0),MATCH(1,($V$2=GRID!$B$1:$BI$1)*(КАЛЕНДАРЬ!BI33=GRID!$B$3:$BI$3), 0))*(1-GRID!$B$29))</f>
        <v>40100</v>
      </c>
      <c r="J85" s="24" cm="1">
        <f t="array" ref="J85">IF($I$2="Открытый тариф",
INDEX(GRID!$B$13:$BI$19,MATCH($I$7,GRID!$A$13:$A$19,0),MATCH(1,($V$2=GRID!$B$1:$BI$1)*(КАЛЕНДАРЬ!$BI33=GRID!$B$3:$BI$3), 0)),
INDEX(GRID!$B$13:$BI$19,MATCH($I$7,GRID!$A$13:$A$19,0),MATCH(1,($V$2=GRID!$B$1:$BI$1)*(КАЛЕНДАРЬ!$BI33=GRID!$B$3:$BI$3), 0))*(1-GRID!$B$29))</f>
        <v>43400</v>
      </c>
      <c r="K85" s="24" cm="1">
        <f t="array" ref="K85">IF($I$2="Открытый тариф",
INDEX(GRID!$B$4:$BI$10,MATCH($K$7,GRID!$A$4:$A$10,0),MATCH(1,($V$2=GRID!$B$1:$BI$1)*(КАЛЕНДАРЬ!BI33=GRID!$B$3:$BI$3), 0)),
INDEX(GRID!$B$4:$BI$10,MATCH($K$7,GRID!$A$4:$A$10,0),MATCH(1,($V$2=GRID!$B$1:$BI$1)*(КАЛЕНДАРЬ!BI33=GRID!$B$3:$BI$3), 0))*(1-GRID!$B$29))</f>
        <v>55600</v>
      </c>
      <c r="L85" s="24" cm="1">
        <f t="array" ref="L85">IF($I$2="Открытый тариф",
INDEX(GRID!$B$13:$BI$19,MATCH($K$7,GRID!$A$13:$A$19,0),MATCH(1,($V$2=GRID!$B$1:$BI$1)*(КАЛЕНДАРЬ!$BI33=GRID!$B$3:$BI$3), 0)),
INDEX(GRID!$B$13:$BI$19,MATCH($K$7,GRID!$A$13:$A$19,0),MATCH(1,($V$2=GRID!$B$1:$BI$1)*(КАЛЕНДАРЬ!$BI33=GRID!$B$3:$BI$3), 0))*(1-GRID!$B$29))</f>
        <v>58900</v>
      </c>
      <c r="M85" s="24" cm="1">
        <f t="array" ref="M85">IF($I$2="Открытый тариф",
INDEX(GRID!$B$4:$BI$10,MATCH($M$7,GRID!$A$4:$A$10,0),MATCH(1,($V$2=GRID!$B$1:$BI$1)*(КАЛЕНДАРЬ!BI33=GRID!$B$3:$BI$3), 0)),
INDEX(GRID!$B$4:$BI$10,MATCH($M$7,GRID!$A$4:$A$10,0),MATCH(1,($V$2=GRID!$B$1:$BI$1)*(КАЛЕНДАРЬ!BI33=GRID!$B$3:$BI$3), 0))*(1-GRID!$B$29))</f>
        <v>78900</v>
      </c>
      <c r="N85" s="24" cm="1">
        <f t="array" ref="N85">IF($I$2="Открытый тариф",
INDEX(GRID!$B$13:$BI$19,MATCH($M$7,GRID!$A$13:$A$19,0),MATCH(1,($V$2=GRID!$B$1:$BI$1)*(КАЛЕНДАРЬ!$BI33=GRID!$B$3:$BI$3), 0)),
INDEX(GRID!$B$13:$BI$19,MATCH($M$7,GRID!$A$13:$A$19,0),MATCH(1,($V$2=GRID!$B$1:$BI$1)*(КАЛЕНДАРЬ!$BI33=GRID!$B$3:$BI$3), 0))*(1-GRID!$B$29))</f>
        <v>82200</v>
      </c>
      <c r="O85" s="24" cm="1">
        <f t="array" ref="O85">IF($I$2="Открытый тариф",
INDEX(GRID!$B$4:$BI$10,MATCH($O$7,GRID!$A$4:$A$10,0),MATCH(1,($V$2=GRID!$B$1:$BI$1)*(КАЛЕНДАРЬ!BI33=GRID!$B$3:$BI$3), 0)),
INDEX(GRID!$B$4:$BI$10,MATCH($O$7,GRID!$A$4:$A$10,0),MATCH(1,($V$2=GRID!$B$1:$BI$1)*(КАЛЕНДАРЬ!BI33=GRID!$B$3:$BI$3), 0))*(1-GRID!$B$29))</f>
        <v>187400</v>
      </c>
      <c r="P85" s="24" cm="1">
        <f t="array" ref="P85">IF($I$2="Открытый тариф",
INDEX(GRID!$B$13:$BI$19,MATCH($O$7,GRID!$A$13:$A$19,0),MATCH(1,($V$2=GRID!$B$1:$BI$1)*(КАЛЕНДАРЬ!$BI33=GRID!$B$3:$BI$3), 0)),
INDEX(GRID!$B$13:$BI$19,MATCH($O$7,GRID!$A$13:$A$19,0),MATCH(1,($V$2=GRID!$B$1:$BI$1)*(КАЛЕНДАРЬ!$BI33=GRID!$B$3:$BI$3), 0))*(1-GRID!$B$29))</f>
        <v>190700</v>
      </c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</row>
    <row r="86" spans="1:32" x14ac:dyDescent="0.2">
      <c r="A86" s="57" t="s">
        <v>14</v>
      </c>
      <c r="B86" s="58">
        <v>31</v>
      </c>
      <c r="C86" s="24" cm="1">
        <f t="array" ref="C86">IF($I$2="Открытый тариф",
INDEX(GRID!$B$4:$BI$10,MATCH($C$7,GRID!$A$4:$A$10,0),MATCH(1,($V$2=GRID!$B$1:$BI$1)*(КАЛЕНДАРЬ!BI34=GRID!$B$3:$BI$3), 0)),
INDEX(GRID!$B$4:$BI$10,MATCH($C$7,GRID!$A$4:$A$10,0),MATCH(1,($V$2=GRID!$B$1:$BI$1)*(КАЛЕНДАРЬ!BI34=GRID!$B$3:$BI$3), 0))*(1-GRID!$B$29))</f>
        <v>20600</v>
      </c>
      <c r="D86" s="24" cm="1">
        <f t="array" ref="D86">IF($I$2="Открытый тариф",
INDEX(GRID!$B$13:$BI$19,MATCH($C$7,GRID!$A$13:$A$19,0),MATCH(1,($V$2=GRID!$B$1:$BI$1)*(КАЛЕНДАРЬ!$BI34=GRID!$B$3:$BI$3), 0)),
INDEX(GRID!$B$13:$BI$19,MATCH($C$7,GRID!$A$13:$A$19,0),MATCH(1,($V$2=GRID!$B$1:$BI$1)*(КАЛЕНДАРЬ!$BI34=GRID!$B$3:$BI$3), 0))*(1-GRID!$B$29))</f>
        <v>23900</v>
      </c>
      <c r="E86" s="24" cm="1">
        <f t="array" ref="E86">IF($I$2="Открытый тариф",
INDEX(GRID!$B$4:$BI$10,MATCH($E$7,GRID!$A$4:$A$10,0),MATCH(1,($V$2=GRID!$B$1:$BI$1)*(КАЛЕНДАРЬ!BI34=GRID!$B$3:$BI$3), 0)),
INDEX(GRID!$B$4:$BI$10,MATCH($E$7,GRID!$A$4:$A$10,0),MATCH(1,($V$2=GRID!$B$1:$BI$1)*(КАЛЕНДАРЬ!BI34=GRID!$B$3:$BI$3), 0))*(1-GRID!$B$29))</f>
        <v>24500</v>
      </c>
      <c r="F86" s="24" cm="1">
        <f t="array" ref="F86">IF($I$2="Открытый тариф",
INDEX(GRID!$B$13:$BI$19,MATCH($E$7,GRID!$A$13:$A$19,0),MATCH(1,($V$2=GRID!$B$1:$BI$1)*(КАЛЕНДАРЬ!$BI34=GRID!$B$3:$BI$3), 0)),
INDEX(GRID!$B$13:$BI$19,MATCH($E$7,GRID!$A$13:$A$19,0),MATCH(1,($V$2=GRID!$B$1:$BI$1)*(КАЛЕНДАРЬ!$BI34=GRID!$B$3:$BI$3), 0))*(1-GRID!$B$29))</f>
        <v>27800</v>
      </c>
      <c r="G86" s="24" cm="1">
        <f t="array" ref="G86">IF($I$2="Открытый тариф",
INDEX(GRID!$B$4:$BI$10,MATCH($G$7,GRID!$A$4:$A$10,0),MATCH(1,($V$2=GRID!$B$1:$BI$1)*(КАЛЕНДАРЬ!BI34=GRID!$B$3:$BI$3), 0)),
INDEX(GRID!$B$4:$BI$10,MATCH($G$7,GRID!$A$4:$A$10,0),MATCH(1,($V$2=GRID!$B$1:$BI$1)*(КАЛЕНДАРЬ!BI34=GRID!$B$3:$BI$3), 0))*(1-GRID!$B$29))</f>
        <v>29200</v>
      </c>
      <c r="H86" s="24" cm="1">
        <f t="array" ref="H86">IF($I$2="Открытый тариф",
INDEX(GRID!$B$13:$BI$19,MATCH($G$7,GRID!$A$13:$A$19,0),MATCH(1,($V$2=GRID!$B$1:$BI$1)*(КАЛЕНДАРЬ!$BI34=GRID!$B$3:$BI$3), 0)),
INDEX(GRID!$B$13:$BI$19,MATCH($G$7,GRID!$A$13:$A$19,0),MATCH(1,($V$2=GRID!$B$1:$BI$1)*(КАЛЕНДАРЬ!$BI34=GRID!$B$3:$BI$3), 0))*(1-GRID!$B$29))</f>
        <v>32500</v>
      </c>
      <c r="I86" s="24" cm="1">
        <f t="array" ref="I86">IF($I$2="Открытый тариф",
INDEX(GRID!$B$4:$BI$10,MATCH($I$7,GRID!$A$4:$A$10,0),MATCH(1,($V$2=GRID!$B$1:$BI$1)*(КАЛЕНДАРЬ!BI34=GRID!$B$3:$BI$3), 0)),
INDEX(GRID!$B$4:$BI$10,MATCH($I$7,GRID!$A$4:$A$10,0),MATCH(1,($V$2=GRID!$B$1:$BI$1)*(КАЛЕНДАРЬ!BI34=GRID!$B$3:$BI$3), 0))*(1-GRID!$B$29))</f>
        <v>40100</v>
      </c>
      <c r="J86" s="24" cm="1">
        <f t="array" ref="J86">IF($I$2="Открытый тариф",
INDEX(GRID!$B$13:$BI$19,MATCH($I$7,GRID!$A$13:$A$19,0),MATCH(1,($V$2=GRID!$B$1:$BI$1)*(КАЛЕНДАРЬ!$BI34=GRID!$B$3:$BI$3), 0)),
INDEX(GRID!$B$13:$BI$19,MATCH($I$7,GRID!$A$13:$A$19,0),MATCH(1,($V$2=GRID!$B$1:$BI$1)*(КАЛЕНДАРЬ!$BI34=GRID!$B$3:$BI$3), 0))*(1-GRID!$B$29))</f>
        <v>43400</v>
      </c>
      <c r="K86" s="24" cm="1">
        <f t="array" ref="K86">IF($I$2="Открытый тариф",
INDEX(GRID!$B$4:$BI$10,MATCH($K$7,GRID!$A$4:$A$10,0),MATCH(1,($V$2=GRID!$B$1:$BI$1)*(КАЛЕНДАРЬ!BI34=GRID!$B$3:$BI$3), 0)),
INDEX(GRID!$B$4:$BI$10,MATCH($K$7,GRID!$A$4:$A$10,0),MATCH(1,($V$2=GRID!$B$1:$BI$1)*(КАЛЕНДАРЬ!BI34=GRID!$B$3:$BI$3), 0))*(1-GRID!$B$29))</f>
        <v>55600</v>
      </c>
      <c r="L86" s="24" cm="1">
        <f t="array" ref="L86">IF($I$2="Открытый тариф",
INDEX(GRID!$B$13:$BI$19,MATCH($K$7,GRID!$A$13:$A$19,0),MATCH(1,($V$2=GRID!$B$1:$BI$1)*(КАЛЕНДАРЬ!$BI34=GRID!$B$3:$BI$3), 0)),
INDEX(GRID!$B$13:$BI$19,MATCH($K$7,GRID!$A$13:$A$19,0),MATCH(1,($V$2=GRID!$B$1:$BI$1)*(КАЛЕНДАРЬ!$BI34=GRID!$B$3:$BI$3), 0))*(1-GRID!$B$29))</f>
        <v>58900</v>
      </c>
      <c r="M86" s="24" cm="1">
        <f t="array" ref="M86">IF($I$2="Открытый тариф",
INDEX(GRID!$B$4:$BI$10,MATCH($M$7,GRID!$A$4:$A$10,0),MATCH(1,($V$2=GRID!$B$1:$BI$1)*(КАЛЕНДАРЬ!BI34=GRID!$B$3:$BI$3), 0)),
INDEX(GRID!$B$4:$BI$10,MATCH($M$7,GRID!$A$4:$A$10,0),MATCH(1,($V$2=GRID!$B$1:$BI$1)*(КАЛЕНДАРЬ!BI34=GRID!$B$3:$BI$3), 0))*(1-GRID!$B$29))</f>
        <v>78900</v>
      </c>
      <c r="N86" s="24" cm="1">
        <f t="array" ref="N86">IF($I$2="Открытый тариф",
INDEX(GRID!$B$13:$BI$19,MATCH($M$7,GRID!$A$13:$A$19,0),MATCH(1,($V$2=GRID!$B$1:$BI$1)*(КАЛЕНДАРЬ!$BI34=GRID!$B$3:$BI$3), 0)),
INDEX(GRID!$B$13:$BI$19,MATCH($M$7,GRID!$A$13:$A$19,0),MATCH(1,($V$2=GRID!$B$1:$BI$1)*(КАЛЕНДАРЬ!$BI34=GRID!$B$3:$BI$3), 0))*(1-GRID!$B$29))</f>
        <v>82200</v>
      </c>
      <c r="O86" s="24" cm="1">
        <f t="array" ref="O86">IF($I$2="Открытый тариф",
INDEX(GRID!$B$4:$BI$10,MATCH($O$7,GRID!$A$4:$A$10,0),MATCH(1,($V$2=GRID!$B$1:$BI$1)*(КАЛЕНДАРЬ!BI34=GRID!$B$3:$BI$3), 0)),
INDEX(GRID!$B$4:$BI$10,MATCH($O$7,GRID!$A$4:$A$10,0),MATCH(1,($V$2=GRID!$B$1:$BI$1)*(КАЛЕНДАРЬ!BI34=GRID!$B$3:$BI$3), 0))*(1-GRID!$B$29))</f>
        <v>187400</v>
      </c>
      <c r="P86" s="24" cm="1">
        <f t="array" ref="P86">IF($I$2="Открытый тариф",
INDEX(GRID!$B$13:$BI$19,MATCH($O$7,GRID!$A$13:$A$19,0),MATCH(1,($V$2=GRID!$B$1:$BI$1)*(КАЛЕНДАРЬ!$BI34=GRID!$B$3:$BI$3), 0)),
INDEX(GRID!$B$13:$BI$19,MATCH($O$7,GRID!$A$13:$A$19,0),MATCH(1,($V$2=GRID!$B$1:$BI$1)*(КАЛЕНДАРЬ!$BI34=GRID!$B$3:$BI$3), 0))*(1-GRID!$B$29))</f>
        <v>190700</v>
      </c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</row>
    <row r="87" spans="1:32" x14ac:dyDescent="0.2">
      <c r="A87" s="49"/>
      <c r="B87" s="49"/>
      <c r="C87" s="49"/>
      <c r="D87" s="49"/>
      <c r="E87" s="49"/>
      <c r="F87" s="49"/>
      <c r="G87" s="49"/>
      <c r="H87" s="25"/>
      <c r="I87" s="25"/>
      <c r="J87" s="25"/>
      <c r="K87" s="25"/>
      <c r="L87" s="25"/>
      <c r="M87" s="25"/>
      <c r="N87" s="25"/>
      <c r="O87" s="25"/>
      <c r="P87" s="25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</row>
    <row r="88" spans="1:32" x14ac:dyDescent="0.2">
      <c r="A88" s="49"/>
      <c r="B88" s="49"/>
      <c r="C88" s="49"/>
      <c r="D88" s="49"/>
      <c r="E88" s="49"/>
      <c r="F88" s="49"/>
      <c r="G88" s="49"/>
      <c r="H88" s="25"/>
      <c r="I88" s="25"/>
      <c r="J88" s="25"/>
      <c r="K88" s="25"/>
      <c r="L88" s="25"/>
      <c r="M88" s="25"/>
      <c r="N88" s="25"/>
      <c r="O88" s="25"/>
      <c r="P88" s="25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</row>
    <row r="89" spans="1:32" ht="27" customHeight="1" x14ac:dyDescent="0.2">
      <c r="A89" s="172" t="s">
        <v>172</v>
      </c>
      <c r="B89" s="172"/>
      <c r="C89" s="172"/>
      <c r="D89" s="172"/>
      <c r="E89" s="66"/>
      <c r="F89" s="176" t="s">
        <v>164</v>
      </c>
      <c r="G89" s="176"/>
      <c r="H89" s="176"/>
      <c r="I89" s="19"/>
      <c r="J89" s="174" t="s">
        <v>173</v>
      </c>
      <c r="K89" s="175"/>
      <c r="L89" s="175"/>
      <c r="M89" s="175"/>
      <c r="N89" s="175"/>
      <c r="O89" s="175"/>
      <c r="P89" s="175"/>
      <c r="Q89" s="28"/>
      <c r="Y89" s="28"/>
      <c r="Z89" s="28"/>
      <c r="AA89" s="28"/>
      <c r="AB89" s="28"/>
      <c r="AC89" s="28"/>
    </row>
    <row r="90" spans="1:32" ht="24.95" customHeight="1" x14ac:dyDescent="0.2">
      <c r="A90" s="65" t="s">
        <v>26</v>
      </c>
      <c r="B90" s="177" t="s">
        <v>71</v>
      </c>
      <c r="C90" s="178"/>
      <c r="D90" s="179"/>
      <c r="E90" s="49"/>
      <c r="F90" s="176"/>
      <c r="G90" s="176"/>
      <c r="H90" s="176"/>
      <c r="I90" s="19"/>
      <c r="J90" s="175"/>
      <c r="K90" s="175"/>
      <c r="L90" s="175"/>
      <c r="M90" s="175"/>
      <c r="N90" s="175"/>
      <c r="O90" s="175"/>
      <c r="P90" s="175"/>
      <c r="Q90" s="28"/>
      <c r="Y90" s="28"/>
      <c r="Z90" s="28"/>
      <c r="AA90" s="28"/>
      <c r="AB90" s="28"/>
      <c r="AC90" s="28"/>
    </row>
    <row r="91" spans="1:32" ht="24.95" customHeight="1" x14ac:dyDescent="0.2">
      <c r="A91" s="1" t="s">
        <v>28</v>
      </c>
      <c r="B91" s="5" t="s">
        <v>64</v>
      </c>
      <c r="C91" s="5" t="s">
        <v>65</v>
      </c>
      <c r="D91" s="6" t="s">
        <v>29</v>
      </c>
      <c r="E91" s="49"/>
      <c r="F91" s="176"/>
      <c r="G91" s="176"/>
      <c r="H91" s="176"/>
      <c r="I91" s="19"/>
      <c r="J91" s="175"/>
      <c r="K91" s="175"/>
      <c r="L91" s="175"/>
      <c r="M91" s="175"/>
      <c r="N91" s="175"/>
      <c r="O91" s="175"/>
      <c r="P91" s="175"/>
      <c r="Q91" s="28"/>
      <c r="Y91" s="28"/>
      <c r="Z91" s="28"/>
      <c r="AA91" s="28"/>
      <c r="AB91" s="28"/>
      <c r="AC91" s="28"/>
    </row>
    <row r="92" spans="1:32" ht="24.95" customHeight="1" x14ac:dyDescent="0.2">
      <c r="A92" s="2" t="s">
        <v>30</v>
      </c>
      <c r="B92" s="2">
        <f>ROUNDUP(IF($I$2="Открытый тариф",GRID!B35,GRID!B35-GRID!B35*GRID!$B$29),0)</f>
        <v>600</v>
      </c>
      <c r="C92" s="2">
        <f>ROUNDUP(IF($I$2="Открытый тариф",GRID!C35,GRID!C35-GRID!C35*GRID!$B$29),0)</f>
        <v>2700</v>
      </c>
      <c r="D92" s="2">
        <f>ROUNDUP(IF($I$2="Открытый тариф",GRID!D35,GRID!D35-GRID!D35*GRID!$B$29),0)</f>
        <v>3500</v>
      </c>
      <c r="E92" s="49"/>
      <c r="F92" s="176"/>
      <c r="G92" s="176"/>
      <c r="H92" s="176"/>
      <c r="I92" s="19"/>
      <c r="J92" s="175"/>
      <c r="K92" s="175"/>
      <c r="L92" s="175"/>
      <c r="M92" s="175"/>
      <c r="N92" s="175"/>
      <c r="O92" s="175"/>
      <c r="P92" s="175"/>
      <c r="Q92" s="28"/>
      <c r="Y92" s="28"/>
      <c r="Z92" s="28"/>
      <c r="AA92" s="28"/>
      <c r="AB92" s="28"/>
      <c r="AC92" s="28"/>
    </row>
    <row r="93" spans="1:32" ht="12.75" customHeight="1" x14ac:dyDescent="0.2">
      <c r="I93" s="28"/>
      <c r="J93" s="175"/>
      <c r="K93" s="175"/>
      <c r="L93" s="175"/>
      <c r="M93" s="175"/>
      <c r="N93" s="175"/>
      <c r="O93" s="175"/>
      <c r="P93" s="175"/>
      <c r="Q93" s="28"/>
      <c r="Y93" s="28"/>
      <c r="Z93" s="28"/>
      <c r="AA93" s="28"/>
      <c r="AB93" s="28"/>
      <c r="AC93" s="28"/>
    </row>
    <row r="94" spans="1:32" ht="27" customHeight="1" x14ac:dyDescent="0.2">
      <c r="A94" s="173" t="s">
        <v>174</v>
      </c>
      <c r="B94" s="173"/>
      <c r="C94" s="173"/>
      <c r="D94" s="173"/>
      <c r="E94" s="173"/>
      <c r="F94" s="173"/>
      <c r="G94" s="173"/>
      <c r="H94" s="13"/>
      <c r="I94" s="28"/>
      <c r="J94" s="175"/>
      <c r="K94" s="175"/>
      <c r="L94" s="175"/>
      <c r="M94" s="175"/>
      <c r="N94" s="175"/>
      <c r="O94" s="175"/>
      <c r="P94" s="175"/>
      <c r="Q94" s="28"/>
      <c r="Y94" s="28"/>
      <c r="Z94" s="28"/>
      <c r="AA94" s="28"/>
      <c r="AB94" s="28"/>
      <c r="AC94" s="28"/>
    </row>
    <row r="95" spans="1:32" ht="44.25" customHeight="1" x14ac:dyDescent="0.2">
      <c r="A95" s="173"/>
      <c r="B95" s="173"/>
      <c r="C95" s="173"/>
      <c r="D95" s="173"/>
      <c r="E95" s="173"/>
      <c r="F95" s="173"/>
      <c r="G95" s="173"/>
      <c r="H95" s="4"/>
      <c r="I95" s="28"/>
      <c r="J95" s="175"/>
      <c r="K95" s="175"/>
      <c r="L95" s="175"/>
      <c r="M95" s="175"/>
      <c r="N95" s="175"/>
      <c r="O95" s="175"/>
      <c r="P95" s="175"/>
      <c r="Q95" s="28"/>
      <c r="Y95" s="28"/>
      <c r="Z95" s="28"/>
      <c r="AA95" s="28"/>
      <c r="AB95" s="28"/>
      <c r="AC95" s="28"/>
    </row>
    <row r="96" spans="1:32" ht="45" customHeight="1" x14ac:dyDescent="0.2">
      <c r="A96" s="28"/>
      <c r="B96" s="28"/>
      <c r="C96" s="28"/>
      <c r="D96" s="28"/>
      <c r="E96" s="28"/>
      <c r="F96" s="28"/>
      <c r="G96" s="28"/>
      <c r="H96" s="32"/>
      <c r="I96" s="28"/>
      <c r="J96" s="175"/>
      <c r="K96" s="175"/>
      <c r="L96" s="175"/>
      <c r="M96" s="175"/>
      <c r="N96" s="175"/>
      <c r="O96" s="175"/>
      <c r="P96" s="175"/>
      <c r="Q96" s="28"/>
      <c r="Y96" s="28"/>
      <c r="Z96" s="28"/>
      <c r="AA96" s="28"/>
      <c r="AB96" s="28"/>
      <c r="AC96" s="28"/>
    </row>
    <row r="97" spans="1:29" ht="45" customHeight="1" x14ac:dyDescent="0.2">
      <c r="A97" s="28"/>
      <c r="B97" s="28"/>
      <c r="C97" s="28"/>
      <c r="D97" s="28"/>
      <c r="E97" s="28"/>
      <c r="F97" s="28"/>
      <c r="G97" s="28"/>
      <c r="H97" s="32"/>
      <c r="I97" s="28"/>
      <c r="J97" s="175"/>
      <c r="K97" s="175"/>
      <c r="L97" s="175"/>
      <c r="M97" s="175"/>
      <c r="N97" s="175"/>
      <c r="O97" s="175"/>
      <c r="P97" s="175"/>
      <c r="Q97" s="28"/>
      <c r="Y97" s="28"/>
      <c r="Z97" s="28"/>
      <c r="AA97" s="28"/>
      <c r="AB97" s="28"/>
      <c r="AC97" s="28"/>
    </row>
    <row r="98" spans="1:29" ht="12.75" customHeight="1" x14ac:dyDescent="0.2">
      <c r="A98" s="28"/>
      <c r="B98" s="28"/>
      <c r="C98" s="28"/>
      <c r="D98" s="28"/>
      <c r="E98" s="28"/>
      <c r="F98" s="28"/>
      <c r="G98" s="28"/>
      <c r="I98" s="28"/>
      <c r="J98" s="175"/>
      <c r="K98" s="175"/>
      <c r="L98" s="175"/>
      <c r="M98" s="175"/>
      <c r="N98" s="175"/>
      <c r="O98" s="175"/>
      <c r="P98" s="175"/>
      <c r="Q98" s="28"/>
      <c r="Y98" s="28"/>
      <c r="Z98" s="28"/>
      <c r="AA98" s="28"/>
      <c r="AB98" s="28"/>
      <c r="AC98" s="28"/>
    </row>
    <row r="99" spans="1:29" ht="12.75" customHeight="1" x14ac:dyDescent="0.2">
      <c r="I99" s="28"/>
      <c r="J99" s="28"/>
      <c r="K99" s="28"/>
      <c r="L99" s="28"/>
      <c r="M99" s="28"/>
      <c r="N99" s="28"/>
      <c r="O99" s="28"/>
      <c r="P99" s="28"/>
      <c r="Q99" s="28"/>
      <c r="Y99" s="28"/>
      <c r="Z99" s="28"/>
      <c r="AA99" s="28"/>
      <c r="AB99" s="28"/>
      <c r="AC99" s="28"/>
    </row>
    <row r="100" spans="1:29" ht="12.75" customHeight="1" x14ac:dyDescent="0.2">
      <c r="I100" s="28"/>
      <c r="J100" s="28"/>
      <c r="K100" s="28"/>
      <c r="L100" s="28"/>
      <c r="M100" s="28"/>
      <c r="N100" s="28"/>
      <c r="O100" s="28"/>
      <c r="P100" s="28"/>
      <c r="Q100" s="28"/>
      <c r="Y100" s="28"/>
      <c r="Z100" s="28"/>
      <c r="AA100" s="28"/>
      <c r="AB100" s="28"/>
      <c r="AC100" s="28"/>
    </row>
    <row r="101" spans="1:29" ht="12.75" customHeight="1" x14ac:dyDescent="0.2">
      <c r="I101" s="28"/>
      <c r="J101" s="28"/>
      <c r="K101" s="28"/>
      <c r="L101" s="28"/>
      <c r="M101" s="28"/>
      <c r="N101" s="28"/>
      <c r="O101" s="28"/>
      <c r="P101" s="28"/>
      <c r="Q101" s="28"/>
      <c r="Y101" s="28"/>
      <c r="Z101" s="28"/>
      <c r="AA101" s="28"/>
      <c r="AB101" s="28"/>
    </row>
    <row r="103" spans="1:29" x14ac:dyDescent="0.2">
      <c r="I103" s="30"/>
      <c r="J103" s="13"/>
      <c r="K103" s="13"/>
      <c r="L103" s="13"/>
    </row>
    <row r="104" spans="1:29" x14ac:dyDescent="0.2">
      <c r="I104" s="13"/>
      <c r="J104" s="13"/>
      <c r="K104" s="13"/>
      <c r="L104" s="13"/>
    </row>
    <row r="105" spans="1:29" x14ac:dyDescent="0.2">
      <c r="I105" s="13"/>
      <c r="J105" s="13"/>
      <c r="K105" s="13"/>
      <c r="L105" s="13"/>
    </row>
    <row r="106" spans="1:29" x14ac:dyDescent="0.2">
      <c r="I106" s="13"/>
      <c r="J106" s="13"/>
      <c r="K106" s="13"/>
      <c r="L106" s="13"/>
    </row>
  </sheetData>
  <mergeCells count="40">
    <mergeCell ref="A89:D89"/>
    <mergeCell ref="A94:G95"/>
    <mergeCell ref="J89:P98"/>
    <mergeCell ref="A6:P6"/>
    <mergeCell ref="A5:P5"/>
    <mergeCell ref="F89:H92"/>
    <mergeCell ref="B90:D90"/>
    <mergeCell ref="M54:N54"/>
    <mergeCell ref="O54:P54"/>
    <mergeCell ref="M18:N18"/>
    <mergeCell ref="O18:P18"/>
    <mergeCell ref="A52:P52"/>
    <mergeCell ref="A53:P53"/>
    <mergeCell ref="A54:B55"/>
    <mergeCell ref="C54:D54"/>
    <mergeCell ref="E54:F54"/>
    <mergeCell ref="G54:H54"/>
    <mergeCell ref="I54:J54"/>
    <mergeCell ref="K54:L54"/>
    <mergeCell ref="A16:P16"/>
    <mergeCell ref="A17:P17"/>
    <mergeCell ref="A18:B19"/>
    <mergeCell ref="C18:D18"/>
    <mergeCell ref="E18:F18"/>
    <mergeCell ref="G18:H18"/>
    <mergeCell ref="I18:J18"/>
    <mergeCell ref="K18:L18"/>
    <mergeCell ref="B2:F3"/>
    <mergeCell ref="I2:N3"/>
    <mergeCell ref="Q2:R3"/>
    <mergeCell ref="V2:Z3"/>
    <mergeCell ref="M7:N7"/>
    <mergeCell ref="O7:P7"/>
    <mergeCell ref="A7:B8"/>
    <mergeCell ref="C7:D7"/>
    <mergeCell ref="E7:F7"/>
    <mergeCell ref="G7:H7"/>
    <mergeCell ref="I7:J7"/>
    <mergeCell ref="K7:L7"/>
    <mergeCell ref="S2:T3"/>
  </mergeCells>
  <conditionalFormatting sqref="C9:F14 I9:I14 M9:M14">
    <cfRule type="colorScale" priority="39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:F14">
    <cfRule type="colorScale" priority="390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:F50 I20:I50 M20:M50">
    <cfRule type="colorScale" priority="4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:F50">
    <cfRule type="colorScale" priority="2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6:F86 I56:I88 M56:M88">
    <cfRule type="colorScale" priority="4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6:F86">
    <cfRule type="colorScale" priority="2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:P14">
    <cfRule type="colorScale" priority="383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21">
      <colorScale>
        <cfvo type="min"/>
        <cfvo type="max"/>
        <color rgb="FF63BE7B"/>
        <color rgb="FFFFEF9C"/>
      </colorScale>
    </cfRule>
    <cfRule type="colorScale" priority="383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24">
      <colorScale>
        <cfvo type="min"/>
        <cfvo type="max"/>
        <color rgb="FF63BE7B"/>
        <color rgb="FFFFEF9C"/>
      </colorScale>
    </cfRule>
    <cfRule type="colorScale" priority="383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26">
      <colorScale>
        <cfvo type="min"/>
        <cfvo type="max"/>
        <color rgb="FF63BE7B"/>
        <color rgb="FFFFEF9C"/>
      </colorScale>
    </cfRule>
    <cfRule type="colorScale" priority="383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29">
      <colorScale>
        <cfvo type="min"/>
        <cfvo type="max"/>
        <color rgb="FF63BE7B"/>
        <color rgb="FFFFEF9C"/>
      </colorScale>
    </cfRule>
    <cfRule type="colorScale" priority="383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31">
      <colorScale>
        <cfvo type="min"/>
        <cfvo type="max"/>
        <color rgb="FF63BE7B"/>
        <color rgb="FFFFEF9C"/>
      </colorScale>
    </cfRule>
    <cfRule type="colorScale" priority="383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33">
      <colorScale>
        <cfvo type="min"/>
        <cfvo type="max"/>
        <color rgb="FF63BE7B"/>
        <color rgb="FFFFEF9C"/>
      </colorScale>
    </cfRule>
    <cfRule type="colorScale" priority="383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36">
      <colorScale>
        <cfvo type="min"/>
        <cfvo type="max"/>
        <color rgb="FF63BE7B"/>
        <color rgb="FFFFEF9C"/>
      </colorScale>
    </cfRule>
    <cfRule type="colorScale" priority="383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38">
      <colorScale>
        <cfvo type="min"/>
        <cfvo type="max"/>
        <color rgb="FF63BE7B"/>
        <color rgb="FFFFEF9C"/>
      </colorScale>
    </cfRule>
    <cfRule type="colorScale" priority="383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40">
      <colorScale>
        <cfvo type="min"/>
        <cfvo type="max"/>
        <color rgb="FF63BE7B"/>
        <color rgb="FFFFEF9C"/>
      </colorScale>
    </cfRule>
    <cfRule type="colorScale" priority="383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64">
      <colorScale>
        <cfvo type="min"/>
        <cfvo type="max"/>
        <color rgb="FF63BE7B"/>
        <color rgb="FFFFEF9C"/>
      </colorScale>
    </cfRule>
    <cfRule type="colorScale" priority="38365">
      <colorScale>
        <cfvo type="min"/>
        <cfvo type="max"/>
        <color rgb="FF63BE7B"/>
        <color rgb="FFFFEF9C"/>
      </colorScale>
    </cfRule>
    <cfRule type="colorScale" priority="383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70">
      <colorScale>
        <cfvo type="min"/>
        <cfvo type="max"/>
        <color rgb="FF63BE7B"/>
        <color rgb="FFFFEF9C"/>
      </colorScale>
    </cfRule>
    <cfRule type="colorScale" priority="383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72">
      <colorScale>
        <cfvo type="min"/>
        <cfvo type="max"/>
        <color rgb="FF63BE7B"/>
        <color rgb="FFFFEF9C"/>
      </colorScale>
    </cfRule>
    <cfRule type="colorScale" priority="383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74">
      <colorScale>
        <cfvo type="min"/>
        <cfvo type="max"/>
        <color rgb="FF63BE7B"/>
        <color rgb="FFFFEF9C"/>
      </colorScale>
    </cfRule>
    <cfRule type="colorScale" priority="383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76">
      <colorScale>
        <cfvo type="min"/>
        <cfvo type="max"/>
        <color rgb="FF63BE7B"/>
        <color rgb="FFFFEF9C"/>
      </colorScale>
    </cfRule>
    <cfRule type="colorScale" priority="38377">
      <colorScale>
        <cfvo type="min"/>
        <cfvo type="max"/>
        <color rgb="FF63BE7B"/>
        <color rgb="FFFFEF9C"/>
      </colorScale>
    </cfRule>
    <cfRule type="colorScale" priority="383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82">
      <colorScale>
        <cfvo type="min"/>
        <cfvo type="max"/>
        <color rgb="FF63BE7B"/>
        <color rgb="FFFFEF9C"/>
      </colorScale>
    </cfRule>
    <cfRule type="colorScale" priority="383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84">
      <colorScale>
        <cfvo type="min"/>
        <cfvo type="max"/>
        <color rgb="FF63BE7B"/>
        <color rgb="FFFFEF9C"/>
      </colorScale>
    </cfRule>
  </conditionalFormatting>
  <conditionalFormatting sqref="C15:P15 C51:P51"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19">
      <colorScale>
        <cfvo type="min"/>
        <cfvo type="max"/>
        <color rgb="FF63BE7B"/>
        <color rgb="FFFFEF9C"/>
      </colorScale>
    </cfRule>
    <cfRule type="colorScale" priority="45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21">
      <colorScale>
        <cfvo type="min"/>
        <cfvo type="max"/>
        <color rgb="FF63BE7B"/>
        <color rgb="FFFFEF9C"/>
      </colorScale>
    </cfRule>
  </conditionalFormatting>
  <conditionalFormatting sqref="C20:P50 C9:P14 C56:P86 H87:P88">
    <cfRule type="colorScale" priority="382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0:P50">
    <cfRule type="colorScale" priority="29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47">
      <colorScale>
        <cfvo type="min"/>
        <cfvo type="max"/>
        <color rgb="FF63BE7B"/>
        <color rgb="FFFFEF9C"/>
      </colorScale>
    </cfRule>
    <cfRule type="colorScale" priority="29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82">
      <colorScale>
        <cfvo type="min"/>
        <cfvo type="max"/>
        <color rgb="FF63BE7B"/>
        <color rgb="FFFFEF9C"/>
      </colorScale>
    </cfRule>
    <cfRule type="colorScale" priority="29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84">
      <colorScale>
        <cfvo type="min"/>
        <cfvo type="max"/>
        <color rgb="FF63BE7B"/>
        <color rgb="FFFFEF9C"/>
      </colorScale>
    </cfRule>
    <cfRule type="colorScale" priority="29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20">
      <colorScale>
        <cfvo type="min"/>
        <cfvo type="max"/>
        <color rgb="FF63BE7B"/>
        <color rgb="FFFFEF9C"/>
      </colorScale>
    </cfRule>
    <cfRule type="colorScale" priority="30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22">
      <colorScale>
        <cfvo type="min"/>
        <cfvo type="max"/>
        <color rgb="FF63BE7B"/>
        <color rgb="FFFFEF9C"/>
      </colorScale>
    </cfRule>
    <cfRule type="colorScale" priority="30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33">
      <colorScale>
        <cfvo type="min"/>
        <cfvo type="max"/>
        <color rgb="FF63BE7B"/>
        <color rgb="FFFFEF9C"/>
      </colorScale>
    </cfRule>
    <cfRule type="colorScale" priority="30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69">
      <colorScale>
        <cfvo type="min"/>
        <cfvo type="max"/>
        <color rgb="FF63BE7B"/>
        <color rgb="FFFFEF9C"/>
      </colorScale>
    </cfRule>
    <cfRule type="colorScale" priority="30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71">
      <colorScale>
        <cfvo type="min"/>
        <cfvo type="max"/>
        <color rgb="FF63BE7B"/>
        <color rgb="FFFFEF9C"/>
      </colorScale>
    </cfRule>
    <cfRule type="colorScale" priority="30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82">
      <colorScale>
        <cfvo type="min"/>
        <cfvo type="max"/>
        <color rgb="FF63BE7B"/>
        <color rgb="FFFFEF9C"/>
      </colorScale>
    </cfRule>
    <cfRule type="colorScale" priority="31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02">
      <colorScale>
        <cfvo type="min"/>
        <cfvo type="max"/>
        <color rgb="FF63BE7B"/>
        <color rgb="FFFFEF9C"/>
      </colorScale>
    </cfRule>
    <cfRule type="colorScale" priority="3103">
      <colorScale>
        <cfvo type="min"/>
        <cfvo type="max"/>
        <color rgb="FF63BE7B"/>
        <color rgb="FFFFEF9C"/>
      </colorScale>
    </cfRule>
    <cfRule type="colorScale" priority="31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2">
      <colorScale>
        <cfvo type="min"/>
        <cfvo type="max"/>
        <color rgb="FF63BE7B"/>
        <color rgb="FFFFEF9C"/>
      </colorScale>
    </cfRule>
    <cfRule type="colorScale" priority="31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4">
      <colorScale>
        <cfvo type="min"/>
        <cfvo type="max"/>
        <color rgb="FF63BE7B"/>
        <color rgb="FFFFEF9C"/>
      </colorScale>
    </cfRule>
    <cfRule type="colorScale" priority="3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45">
      <colorScale>
        <cfvo type="min"/>
        <cfvo type="max"/>
        <color rgb="FF63BE7B"/>
        <color rgb="FFFFEF9C"/>
      </colorScale>
    </cfRule>
    <cfRule type="colorScale" priority="31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65">
      <colorScale>
        <cfvo type="min"/>
        <cfvo type="max"/>
        <color rgb="FF63BE7B"/>
        <color rgb="FFFFEF9C"/>
      </colorScale>
    </cfRule>
    <cfRule type="colorScale" priority="3166">
      <colorScale>
        <cfvo type="min"/>
        <cfvo type="max"/>
        <color rgb="FF63BE7B"/>
        <color rgb="FFFFEF9C"/>
      </colorScale>
    </cfRule>
    <cfRule type="colorScale" priority="31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1">
      <colorScale>
        <cfvo type="min"/>
        <cfvo type="max"/>
        <color rgb="FF63BE7B"/>
        <color rgb="FFFFEF9C"/>
      </colorScale>
    </cfRule>
    <cfRule type="colorScale" priority="31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3">
      <colorScale>
        <cfvo type="min"/>
        <cfvo type="max"/>
        <color rgb="FF63BE7B"/>
        <color rgb="FFFFEF9C"/>
      </colorScale>
    </cfRule>
    <cfRule type="colorScale" priority="41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88">
      <colorScale>
        <cfvo type="min"/>
        <cfvo type="max"/>
        <color rgb="FF63BE7B"/>
        <color rgb="FFFFEF9C"/>
      </colorScale>
    </cfRule>
    <cfRule type="colorScale" priority="41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90">
      <colorScale>
        <cfvo type="min"/>
        <cfvo type="max"/>
        <color rgb="FF63BE7B"/>
        <color rgb="FFFFEF9C"/>
      </colorScale>
    </cfRule>
    <cfRule type="colorScale" priority="42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01">
      <colorScale>
        <cfvo type="min"/>
        <cfvo type="max"/>
        <color rgb="FF63BE7B"/>
        <color rgb="FFFFEF9C"/>
      </colorScale>
    </cfRule>
    <cfRule type="colorScale" priority="42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1">
      <colorScale>
        <cfvo type="min"/>
        <cfvo type="max"/>
        <color rgb="FF63BE7B"/>
        <color rgb="FFFFEF9C"/>
      </colorScale>
    </cfRule>
    <cfRule type="colorScale" priority="4222">
      <colorScale>
        <cfvo type="min"/>
        <cfvo type="max"/>
        <color rgb="FF63BE7B"/>
        <color rgb="FFFFEF9C"/>
      </colorScale>
    </cfRule>
    <cfRule type="colorScale" priority="42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7">
      <colorScale>
        <cfvo type="min"/>
        <cfvo type="max"/>
        <color rgb="FF63BE7B"/>
        <color rgb="FFFFEF9C"/>
      </colorScale>
    </cfRule>
    <cfRule type="colorScale" priority="42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9">
      <colorScale>
        <cfvo type="min"/>
        <cfvo type="max"/>
        <color rgb="FF63BE7B"/>
        <color rgb="FFFFEF9C"/>
      </colorScale>
    </cfRule>
    <cfRule type="colorScale" priority="4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1">
      <colorScale>
        <cfvo type="min"/>
        <cfvo type="max"/>
        <color rgb="FF63BE7B"/>
        <color rgb="FFFFEF9C"/>
      </colorScale>
    </cfRule>
    <cfRule type="colorScale" priority="44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3">
      <colorScale>
        <cfvo type="min"/>
        <cfvo type="max"/>
        <color rgb="FF63BE7B"/>
        <color rgb="FFFFEF9C"/>
      </colorScale>
    </cfRule>
  </conditionalFormatting>
  <conditionalFormatting sqref="C56:P86 C20:P50 C9:P14 H87:P88">
    <cfRule type="colorScale" priority="3823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56:P86 H87:P88">
    <cfRule type="colorScale" priority="25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02">
      <colorScale>
        <cfvo type="min"/>
        <cfvo type="max"/>
        <color rgb="FF63BE7B"/>
        <color rgb="FFFFEF9C"/>
      </colorScale>
    </cfRule>
    <cfRule type="colorScale" priority="26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7">
      <colorScale>
        <cfvo type="min"/>
        <cfvo type="max"/>
        <color rgb="FF63BE7B"/>
        <color rgb="FFFFEF9C"/>
      </colorScale>
    </cfRule>
    <cfRule type="colorScale" priority="26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9">
      <colorScale>
        <cfvo type="min"/>
        <cfvo type="max"/>
        <color rgb="FF63BE7B"/>
        <color rgb="FFFFEF9C"/>
      </colorScale>
    </cfRule>
    <cfRule type="colorScale" priority="26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5">
      <colorScale>
        <cfvo type="min"/>
        <cfvo type="max"/>
        <color rgb="FF63BE7B"/>
        <color rgb="FFFFEF9C"/>
      </colorScale>
    </cfRule>
    <cfRule type="colorScale" priority="26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7">
      <colorScale>
        <cfvo type="min"/>
        <cfvo type="max"/>
        <color rgb="FF63BE7B"/>
        <color rgb="FFFFEF9C"/>
      </colorScale>
    </cfRule>
    <cfRule type="colorScale" priority="26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88">
      <colorScale>
        <cfvo type="min"/>
        <cfvo type="max"/>
        <color rgb="FF63BE7B"/>
        <color rgb="FFFFEF9C"/>
      </colorScale>
    </cfRule>
    <cfRule type="colorScale" priority="26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24">
      <colorScale>
        <cfvo type="min"/>
        <cfvo type="max"/>
        <color rgb="FF63BE7B"/>
        <color rgb="FFFFEF9C"/>
      </colorScale>
    </cfRule>
    <cfRule type="colorScale" priority="27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26">
      <colorScale>
        <cfvo type="min"/>
        <cfvo type="max"/>
        <color rgb="FF63BE7B"/>
        <color rgb="FFFFEF9C"/>
      </colorScale>
    </cfRule>
    <cfRule type="colorScale" priority="27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37">
      <colorScale>
        <cfvo type="min"/>
        <cfvo type="max"/>
        <color rgb="FF63BE7B"/>
        <color rgb="FFFFEF9C"/>
      </colorScale>
    </cfRule>
    <cfRule type="colorScale" priority="27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57">
      <colorScale>
        <cfvo type="min"/>
        <cfvo type="max"/>
        <color rgb="FF63BE7B"/>
        <color rgb="FFFFEF9C"/>
      </colorScale>
    </cfRule>
    <cfRule type="colorScale" priority="2758">
      <colorScale>
        <cfvo type="min"/>
        <cfvo type="max"/>
        <color rgb="FF63BE7B"/>
        <color rgb="FFFFEF9C"/>
      </colorScale>
    </cfRule>
    <cfRule type="colorScale" priority="27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7">
      <colorScale>
        <cfvo type="min"/>
        <cfvo type="max"/>
        <color rgb="FF63BE7B"/>
        <color rgb="FFFFEF9C"/>
      </colorScale>
    </cfRule>
    <cfRule type="colorScale" priority="27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9">
      <colorScale>
        <cfvo type="min"/>
        <cfvo type="max"/>
        <color rgb="FF63BE7B"/>
        <color rgb="FFFFEF9C"/>
      </colorScale>
    </cfRule>
    <cfRule type="colorScale" priority="27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00">
      <colorScale>
        <cfvo type="min"/>
        <cfvo type="max"/>
        <color rgb="FF63BE7B"/>
        <color rgb="FFFFEF9C"/>
      </colorScale>
    </cfRule>
    <cfRule type="colorScale" priority="28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20">
      <colorScale>
        <cfvo type="min"/>
        <cfvo type="max"/>
        <color rgb="FF63BE7B"/>
        <color rgb="FFFFEF9C"/>
      </colorScale>
    </cfRule>
    <cfRule type="colorScale" priority="2821">
      <colorScale>
        <cfvo type="min"/>
        <cfvo type="max"/>
        <color rgb="FF63BE7B"/>
        <color rgb="FFFFEF9C"/>
      </colorScale>
    </cfRule>
    <cfRule type="colorScale" priority="28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26">
      <colorScale>
        <cfvo type="min"/>
        <cfvo type="max"/>
        <color rgb="FF63BE7B"/>
        <color rgb="FFFFEF9C"/>
      </colorScale>
    </cfRule>
    <cfRule type="colorScale" priority="28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28">
      <colorScale>
        <cfvo type="min"/>
        <cfvo type="max"/>
        <color rgb="FF63BE7B"/>
        <color rgb="FFFFEF9C"/>
      </colorScale>
    </cfRule>
    <cfRule type="colorScale" priority="28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4">
      <colorScale>
        <cfvo type="min"/>
        <cfvo type="max"/>
        <color rgb="FF63BE7B"/>
        <color rgb="FFFFEF9C"/>
      </colorScale>
    </cfRule>
    <cfRule type="colorScale" priority="28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6">
      <colorScale>
        <cfvo type="min"/>
        <cfvo type="max"/>
        <color rgb="FF63BE7B"/>
        <color rgb="FFFFEF9C"/>
      </colorScale>
    </cfRule>
    <cfRule type="colorScale" priority="28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77">
      <colorScale>
        <cfvo type="min"/>
        <cfvo type="max"/>
        <color rgb="FF63BE7B"/>
        <color rgb="FFFFEF9C"/>
      </colorScale>
    </cfRule>
    <cfRule type="colorScale" priority="28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97">
      <colorScale>
        <cfvo type="min"/>
        <cfvo type="max"/>
        <color rgb="FF63BE7B"/>
        <color rgb="FFFFEF9C"/>
      </colorScale>
    </cfRule>
    <cfRule type="colorScale" priority="2898">
      <colorScale>
        <cfvo type="min"/>
        <cfvo type="max"/>
        <color rgb="FF63BE7B"/>
        <color rgb="FFFFEF9C"/>
      </colorScale>
    </cfRule>
    <cfRule type="colorScale" priority="28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03">
      <colorScale>
        <cfvo type="min"/>
        <cfvo type="max"/>
        <color rgb="FF63BE7B"/>
        <color rgb="FFFFEF9C"/>
      </colorScale>
    </cfRule>
    <cfRule type="colorScale" priority="29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05">
      <colorScale>
        <cfvo type="min"/>
        <cfvo type="max"/>
        <color rgb="FF63BE7B"/>
        <color rgb="FFFFEF9C"/>
      </colorScale>
    </cfRule>
    <cfRule type="colorScale" priority="2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7">
      <colorScale>
        <cfvo type="min"/>
        <cfvo type="max"/>
        <color rgb="FF63BE7B"/>
        <color rgb="FFFFEF9C"/>
      </colorScale>
    </cfRule>
    <cfRule type="colorScale" priority="29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9">
      <colorScale>
        <cfvo type="min"/>
        <cfvo type="max"/>
        <color rgb="FF63BE7B"/>
        <color rgb="FFFFEF9C"/>
      </colorScale>
    </cfRule>
    <cfRule type="colorScale" priority="40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7">
      <colorScale>
        <cfvo type="min"/>
        <cfvo type="max"/>
        <color rgb="FF63BE7B"/>
        <color rgb="FFFFEF9C"/>
      </colorScale>
    </cfRule>
    <cfRule type="colorScale" priority="40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9">
      <colorScale>
        <cfvo type="min"/>
        <cfvo type="max"/>
        <color rgb="FF63BE7B"/>
        <color rgb="FFFFEF9C"/>
      </colorScale>
    </cfRule>
    <cfRule type="colorScale" priority="41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10">
      <colorScale>
        <cfvo type="min"/>
        <cfvo type="max"/>
        <color rgb="FF63BE7B"/>
        <color rgb="FFFFEF9C"/>
      </colorScale>
    </cfRule>
    <cfRule type="colorScale" priority="41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30">
      <colorScale>
        <cfvo type="min"/>
        <cfvo type="max"/>
        <color rgb="FF63BE7B"/>
        <color rgb="FFFFEF9C"/>
      </colorScale>
    </cfRule>
    <cfRule type="colorScale" priority="4131">
      <colorScale>
        <cfvo type="min"/>
        <cfvo type="max"/>
        <color rgb="FF63BE7B"/>
        <color rgb="FFFFEF9C"/>
      </colorScale>
    </cfRule>
    <cfRule type="colorScale" priority="41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36">
      <colorScale>
        <cfvo type="min"/>
        <cfvo type="max"/>
        <color rgb="FF63BE7B"/>
        <color rgb="FFFFEF9C"/>
      </colorScale>
    </cfRule>
    <cfRule type="colorScale" priority="41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38">
      <colorScale>
        <cfvo type="min"/>
        <cfvo type="max"/>
        <color rgb="FF63BE7B"/>
        <color rgb="FFFFEF9C"/>
      </colorScale>
    </cfRule>
    <cfRule type="colorScale" priority="4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0">
      <colorScale>
        <cfvo type="min"/>
        <cfvo type="max"/>
        <color rgb="FF63BE7B"/>
        <color rgb="FFFFEF9C"/>
      </colorScale>
    </cfRule>
    <cfRule type="colorScale" priority="41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2">
      <colorScale>
        <cfvo type="min"/>
        <cfvo type="max"/>
        <color rgb="FF63BE7B"/>
        <color rgb="FFFFEF9C"/>
      </colorScale>
    </cfRule>
    <cfRule type="colorScale" priority="4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77">
      <colorScale>
        <cfvo type="min"/>
        <cfvo type="max"/>
        <color rgb="FF63BE7B"/>
        <color rgb="FFFFEF9C"/>
      </colorScale>
    </cfRule>
    <cfRule type="colorScale" priority="44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79">
      <colorScale>
        <cfvo type="min"/>
        <cfvo type="max"/>
        <color rgb="FF63BE7B"/>
        <color rgb="FFFFEF9C"/>
      </colorScale>
    </cfRule>
  </conditionalFormatting>
  <conditionalFormatting sqref="G9:G14">
    <cfRule type="colorScale" priority="390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:G50">
    <cfRule type="colorScale" priority="29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1 G15">
    <cfRule type="colorScale" priority="4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6:G86">
    <cfRule type="colorScale" priority="2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:H14">
    <cfRule type="colorScale" priority="39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0:H50">
    <cfRule type="colorScale" priority="2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1 H15">
    <cfRule type="colorScale" priority="4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6:H88">
    <cfRule type="colorScale" priority="2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I14 M9:M14 C9:F14">
    <cfRule type="colorScale" priority="39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I14">
    <cfRule type="colorScale" priority="39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:I50 M20:M50 C20:F50">
    <cfRule type="colorScale" priority="3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:I50">
    <cfRule type="colorScale" priority="29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6:I88 M56:M88 C56:F86">
    <cfRule type="colorScale" priority="2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6:I88">
    <cfRule type="colorScale" priority="2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P3">
    <cfRule type="cellIs" dxfId="2881" priority="4553" operator="equal">
      <formula>10%</formula>
    </cfRule>
    <cfRule type="cellIs" dxfId="2880" priority="4554" operator="equal">
      <formula>0.12</formula>
    </cfRule>
    <cfRule type="cellIs" dxfId="2879" priority="4555" operator="equal">
      <formula>0.14</formula>
    </cfRule>
    <cfRule type="cellIs" dxfId="2878" priority="4556" operator="equal">
      <formula>0.15</formula>
    </cfRule>
    <cfRule type="cellIs" dxfId="2877" priority="4557" operator="equal">
      <formula>0.16</formula>
    </cfRule>
    <cfRule type="cellIs" dxfId="2876" priority="4558" operator="equal">
      <formula>"Открытый тариф"</formula>
    </cfRule>
  </conditionalFormatting>
  <conditionalFormatting sqref="J9:J14">
    <cfRule type="colorScale" priority="38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5 J51">
    <cfRule type="colorScale" priority="4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0:J50">
    <cfRule type="colorScale" priority="2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6:J88">
    <cfRule type="colorScale" priority="2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:K14">
    <cfRule type="colorScale" priority="39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5 K51">
    <cfRule type="colorScale" priority="4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:K50">
    <cfRule type="colorScale" priority="29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6:K88">
    <cfRule type="colorScale" priority="2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:L14">
    <cfRule type="colorScale" priority="386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5 L51">
    <cfRule type="colorScale" priority="4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0:L50">
    <cfRule type="colorScale" priority="29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56:L88">
    <cfRule type="colorScale" priority="2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5 I15 C15:F15 C51:F51 I51 M51"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:M50 I20:I50 C20:F50">
    <cfRule type="colorScale" priority="4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56:M88 I56:I88 C56:F86"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:N14">
    <cfRule type="colorScale" priority="38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5 N51">
    <cfRule type="colorScale" priority="4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0:N50">
    <cfRule type="colorScale" priority="2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56:N88">
    <cfRule type="colorScale" priority="2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:O14">
    <cfRule type="colorScale" priority="39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5 O51">
    <cfRule type="colorScale" priority="4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:O50">
    <cfRule type="colorScale" priority="2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56:O88"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P14">
    <cfRule type="colorScale" priority="38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5 P51">
    <cfRule type="colorScale" priority="4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0:P50">
    <cfRule type="colorScale" priority="2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56:P88">
    <cfRule type="colorScale" priority="2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2">
    <cfRule type="cellIs" dxfId="2875" priority="1" operator="equal">
      <formula>10%</formula>
    </cfRule>
    <cfRule type="cellIs" dxfId="2874" priority="2" operator="equal">
      <formula>0.12</formula>
    </cfRule>
    <cfRule type="cellIs" dxfId="2873" priority="3" operator="equal">
      <formula>0.14</formula>
    </cfRule>
    <cfRule type="cellIs" dxfId="2872" priority="4" operator="equal">
      <formula>0.15</formula>
    </cfRule>
    <cfRule type="cellIs" dxfId="2871" priority="5" operator="equal">
      <formula>0.16</formula>
    </cfRule>
    <cfRule type="cellIs" dxfId="2870" priority="6" operator="equal">
      <formula>"Открытый тариф"</formula>
    </cfRule>
  </conditionalFormatting>
  <conditionalFormatting sqref="V2">
    <cfRule type="cellIs" dxfId="2869" priority="4559" operator="equal">
      <formula>10%</formula>
    </cfRule>
    <cfRule type="cellIs" dxfId="2868" priority="4560" operator="equal">
      <formula>0.12</formula>
    </cfRule>
    <cfRule type="cellIs" dxfId="2867" priority="4561" operator="equal">
      <formula>0.14</formula>
    </cfRule>
    <cfRule type="cellIs" dxfId="2866" priority="4562" operator="equal">
      <formula>0.15</formula>
    </cfRule>
    <cfRule type="cellIs" dxfId="2865" priority="4563" operator="equal">
      <formula>0.16</formula>
    </cfRule>
    <cfRule type="cellIs" dxfId="2864" priority="4564" operator="equal">
      <formula>"Открытый тариф"</formula>
    </cfRule>
  </conditionalFormatting>
  <dataValidations count="1">
    <dataValidation type="list" allowBlank="1" showInputMessage="1" showErrorMessage="1" sqref="V2:Z3" xr:uid="{8F4AA979-D42D-492D-8E08-C190843154AA}">
      <formula1>"Завтрак"</formula1>
    </dataValidation>
  </dataValidations>
  <pageMargins left="0.7" right="0.7" top="0.75" bottom="0.75" header="0.3" footer="0.3"/>
  <pageSetup paperSize="9" scale="5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81974FF-5A7A-42D6-8406-8CC36260B6C7}">
          <x14:formula1>
            <xm:f>КАЛЕНДАРЬ!$A$41:$A$42</xm:f>
          </x14:formula1>
          <xm:sqref>I2:N3</xm:sqref>
        </x14:dataValidation>
        <x14:dataValidation type="list" allowBlank="1" showInputMessage="1" showErrorMessage="1" xr:uid="{3DD6F8DC-5E36-41C3-81F2-22A87751E7FC}">
          <x14:formula1>
            <xm:f>КАЛЕНДАРЬ!$E$42:$E$43</xm:f>
          </x14:formula1>
          <xm:sqref>O2:P3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B453"/>
  <sheetViews>
    <sheetView showGridLines="0" zoomScale="80" zoomScaleNormal="80" workbookViewId="0">
      <pane ySplit="4" topLeftCell="A399" activePane="bottomLeft" state="frozen"/>
      <selection activeCell="X151" sqref="X151"/>
      <selection pane="bottomLeft" activeCell="I419" sqref="I419:K428"/>
    </sheetView>
  </sheetViews>
  <sheetFormatPr defaultRowHeight="12.75" x14ac:dyDescent="0.2"/>
  <cols>
    <col min="1" max="1" width="11" style="81" customWidth="1"/>
    <col min="2" max="2" width="8.7109375" style="82" customWidth="1"/>
    <col min="3" max="4" width="8.7109375" style="19" customWidth="1"/>
    <col min="5" max="5" width="9.5703125" style="19" customWidth="1"/>
    <col min="6" max="8" width="9.140625" style="19" customWidth="1"/>
    <col min="9" max="9" width="8.7109375" style="20" customWidth="1"/>
    <col min="10" max="12" width="10" style="19" customWidth="1"/>
    <col min="13" max="13" width="8.7109375" style="20" customWidth="1"/>
    <col min="14" max="14" width="8.7109375" style="19" customWidth="1"/>
    <col min="15" max="15" width="8.7109375" style="20" customWidth="1"/>
    <col min="16" max="16" width="8.7109375" style="19" customWidth="1"/>
    <col min="17" max="17" width="12.140625" style="19" customWidth="1"/>
    <col min="18" max="18" width="8.28515625" style="19" customWidth="1"/>
    <col min="19" max="19" width="9.140625" style="19"/>
    <col min="20" max="20" width="25.42578125" style="19" customWidth="1"/>
    <col min="21" max="21" width="6.140625" style="19" customWidth="1"/>
    <col min="22" max="22" width="9.140625" style="19"/>
    <col min="23" max="23" width="4.42578125" style="19" customWidth="1"/>
    <col min="24" max="24" width="9.140625" style="19"/>
    <col min="25" max="25" width="3.85546875" style="19" customWidth="1"/>
    <col min="26" max="26" width="6.140625" style="19" customWidth="1"/>
    <col min="27" max="27" width="7.7109375" style="19" customWidth="1"/>
    <col min="28" max="28" width="3.85546875" style="19" customWidth="1"/>
    <col min="29" max="29" width="6.140625" style="19" customWidth="1"/>
    <col min="30" max="30" width="7.7109375" style="19" customWidth="1"/>
    <col min="31" max="31" width="3.85546875" style="19" customWidth="1"/>
    <col min="32" max="32" width="6.140625" style="19" customWidth="1"/>
    <col min="33" max="33" width="7.7109375" style="19" customWidth="1"/>
    <col min="34" max="34" width="3.85546875" style="19" customWidth="1"/>
    <col min="35" max="35" width="6.140625" style="19" customWidth="1"/>
    <col min="36" max="36" width="7.7109375" style="19" customWidth="1"/>
    <col min="37" max="37" width="3.85546875" style="19" customWidth="1"/>
    <col min="38" max="38" width="6.140625" style="19" customWidth="1"/>
    <col min="39" max="39" width="7.7109375" style="19" customWidth="1"/>
    <col min="40" max="40" width="3.85546875" style="19" customWidth="1"/>
    <col min="41" max="41" width="6.140625" style="19" customWidth="1"/>
    <col min="42" max="42" width="7.7109375" style="19" customWidth="1"/>
    <col min="43" max="43" width="3.85546875" style="19" customWidth="1"/>
    <col min="44" max="44" width="6.140625" style="19" customWidth="1"/>
    <col min="45" max="45" width="7.7109375" style="19" customWidth="1"/>
    <col min="46" max="46" width="3.85546875" style="19" customWidth="1"/>
    <col min="47" max="47" width="6.140625" style="19" customWidth="1"/>
    <col min="48" max="48" width="7.7109375" style="19" customWidth="1"/>
    <col min="49" max="49" width="3.85546875" style="19" customWidth="1"/>
    <col min="50" max="50" width="6.140625" style="19" customWidth="1"/>
    <col min="51" max="51" width="7.7109375" style="19" customWidth="1"/>
    <col min="52" max="52" width="3.85546875" style="19" customWidth="1"/>
    <col min="53" max="53" width="6.140625" style="19" customWidth="1"/>
    <col min="54" max="54" width="7.7109375" style="19" customWidth="1"/>
    <col min="55" max="55" width="3.85546875" style="19" customWidth="1"/>
    <col min="56" max="56" width="6.140625" style="19" customWidth="1"/>
    <col min="57" max="57" width="7.7109375" style="19" customWidth="1"/>
    <col min="58" max="58" width="3.85546875" style="19" customWidth="1"/>
    <col min="59" max="59" width="6.140625" style="19" customWidth="1"/>
    <col min="60" max="60" width="7.7109375" style="19" customWidth="1"/>
    <col min="61" max="195" width="9.140625" style="19"/>
    <col min="196" max="196" width="2.85546875" style="19" customWidth="1"/>
    <col min="197" max="197" width="3.7109375" style="19" customWidth="1"/>
    <col min="198" max="198" width="9.140625" style="19"/>
    <col min="199" max="199" width="2.85546875" style="19" customWidth="1"/>
    <col min="200" max="200" width="3.7109375" style="19" customWidth="1"/>
    <col min="201" max="201" width="9.140625" style="19"/>
    <col min="202" max="202" width="2.85546875" style="19" customWidth="1"/>
    <col min="203" max="203" width="3.7109375" style="19" customWidth="1"/>
    <col min="204" max="204" width="9.140625" style="19"/>
    <col min="205" max="205" width="2.85546875" style="19" customWidth="1"/>
    <col min="206" max="206" width="3.85546875" style="19" customWidth="1"/>
    <col min="207" max="207" width="9.140625" style="19"/>
    <col min="208" max="208" width="2.85546875" style="19" customWidth="1"/>
    <col min="209" max="209" width="3.85546875" style="19" customWidth="1"/>
    <col min="210" max="210" width="9.140625" style="19"/>
    <col min="211" max="211" width="2.85546875" style="19" customWidth="1"/>
    <col min="212" max="212" width="3.42578125" style="19" customWidth="1"/>
    <col min="213" max="213" width="9.140625" style="19"/>
    <col min="214" max="214" width="2.85546875" style="19" customWidth="1"/>
    <col min="215" max="215" width="3.28515625" style="19" customWidth="1"/>
    <col min="216" max="216" width="9.140625" style="19"/>
    <col min="217" max="217" width="2.85546875" style="19" customWidth="1"/>
    <col min="218" max="218" width="3.140625" style="19" customWidth="1"/>
    <col min="219" max="219" width="9.140625" style="19"/>
    <col min="220" max="220" width="2.85546875" style="19" customWidth="1"/>
    <col min="221" max="221" width="3.140625" style="19" customWidth="1"/>
    <col min="222" max="222" width="9.140625" style="19"/>
    <col min="223" max="223" width="2.85546875" style="19" customWidth="1"/>
    <col min="224" max="224" width="3.140625" style="19" customWidth="1"/>
    <col min="225" max="225" width="9.140625" style="19"/>
    <col min="226" max="226" width="2.85546875" style="19" customWidth="1"/>
    <col min="227" max="227" width="3.28515625" style="19" customWidth="1"/>
    <col min="228" max="228" width="9.140625" style="19"/>
    <col min="229" max="229" width="3.5703125" style="19" customWidth="1"/>
    <col min="230" max="230" width="3.7109375" style="19" customWidth="1"/>
    <col min="231" max="232" width="9.140625" style="19"/>
    <col min="233" max="233" width="35.140625" style="19" customWidth="1"/>
    <col min="234" max="451" width="9.140625" style="19"/>
    <col min="452" max="452" width="2.85546875" style="19" customWidth="1"/>
    <col min="453" max="453" width="3.7109375" style="19" customWidth="1"/>
    <col min="454" max="454" width="9.140625" style="19"/>
    <col min="455" max="455" width="2.85546875" style="19" customWidth="1"/>
    <col min="456" max="456" width="3.7109375" style="19" customWidth="1"/>
    <col min="457" max="457" width="9.140625" style="19"/>
    <col min="458" max="458" width="2.85546875" style="19" customWidth="1"/>
    <col min="459" max="459" width="3.7109375" style="19" customWidth="1"/>
    <col min="460" max="460" width="9.140625" style="19"/>
    <col min="461" max="461" width="2.85546875" style="19" customWidth="1"/>
    <col min="462" max="462" width="3.85546875" style="19" customWidth="1"/>
    <col min="463" max="463" width="9.140625" style="19"/>
    <col min="464" max="464" width="2.85546875" style="19" customWidth="1"/>
    <col min="465" max="465" width="3.85546875" style="19" customWidth="1"/>
    <col min="466" max="466" width="9.140625" style="19"/>
    <col min="467" max="467" width="2.85546875" style="19" customWidth="1"/>
    <col min="468" max="468" width="3.42578125" style="19" customWidth="1"/>
    <col min="469" max="469" width="9.140625" style="19"/>
    <col min="470" max="470" width="2.85546875" style="19" customWidth="1"/>
    <col min="471" max="471" width="3.28515625" style="19" customWidth="1"/>
    <col min="472" max="472" width="9.140625" style="19"/>
    <col min="473" max="473" width="2.85546875" style="19" customWidth="1"/>
    <col min="474" max="474" width="3.140625" style="19" customWidth="1"/>
    <col min="475" max="475" width="9.140625" style="19"/>
    <col min="476" max="476" width="2.85546875" style="19" customWidth="1"/>
    <col min="477" max="477" width="3.140625" style="19" customWidth="1"/>
    <col min="478" max="478" width="9.140625" style="19"/>
    <col min="479" max="479" width="2.85546875" style="19" customWidth="1"/>
    <col min="480" max="480" width="3.140625" style="19" customWidth="1"/>
    <col min="481" max="481" width="9.140625" style="19"/>
    <col min="482" max="482" width="2.85546875" style="19" customWidth="1"/>
    <col min="483" max="483" width="3.28515625" style="19" customWidth="1"/>
    <col min="484" max="484" width="9.140625" style="19"/>
    <col min="485" max="485" width="3.5703125" style="19" customWidth="1"/>
    <col min="486" max="486" width="3.7109375" style="19" customWidth="1"/>
    <col min="487" max="488" width="9.140625" style="19"/>
    <col min="489" max="489" width="35.140625" style="19" customWidth="1"/>
    <col min="490" max="707" width="9.140625" style="19"/>
    <col min="708" max="708" width="2.85546875" style="19" customWidth="1"/>
    <col min="709" max="709" width="3.7109375" style="19" customWidth="1"/>
    <col min="710" max="710" width="9.140625" style="19"/>
    <col min="711" max="711" width="2.85546875" style="19" customWidth="1"/>
    <col min="712" max="712" width="3.7109375" style="19" customWidth="1"/>
    <col min="713" max="713" width="9.140625" style="19"/>
    <col min="714" max="714" width="2.85546875" style="19" customWidth="1"/>
    <col min="715" max="715" width="3.7109375" style="19" customWidth="1"/>
    <col min="716" max="716" width="9.140625" style="19"/>
    <col min="717" max="717" width="2.85546875" style="19" customWidth="1"/>
    <col min="718" max="718" width="3.85546875" style="19" customWidth="1"/>
    <col min="719" max="719" width="9.140625" style="19"/>
    <col min="720" max="720" width="2.85546875" style="19" customWidth="1"/>
    <col min="721" max="721" width="3.85546875" style="19" customWidth="1"/>
    <col min="722" max="722" width="9.140625" style="19"/>
    <col min="723" max="723" width="2.85546875" style="19" customWidth="1"/>
    <col min="724" max="724" width="3.42578125" style="19" customWidth="1"/>
    <col min="725" max="725" width="9.140625" style="19"/>
    <col min="726" max="726" width="2.85546875" style="19" customWidth="1"/>
    <col min="727" max="727" width="3.28515625" style="19" customWidth="1"/>
    <col min="728" max="728" width="9.140625" style="19"/>
    <col min="729" max="729" width="2.85546875" style="19" customWidth="1"/>
    <col min="730" max="730" width="3.140625" style="19" customWidth="1"/>
    <col min="731" max="731" width="9.140625" style="19"/>
    <col min="732" max="732" width="2.85546875" style="19" customWidth="1"/>
    <col min="733" max="733" width="3.140625" style="19" customWidth="1"/>
    <col min="734" max="734" width="9.140625" style="19"/>
    <col min="735" max="735" width="2.85546875" style="19" customWidth="1"/>
    <col min="736" max="736" width="3.140625" style="19" customWidth="1"/>
    <col min="737" max="737" width="9.140625" style="19"/>
    <col min="738" max="738" width="2.85546875" style="19" customWidth="1"/>
    <col min="739" max="739" width="3.28515625" style="19" customWidth="1"/>
    <col min="740" max="740" width="9.140625" style="19"/>
    <col min="741" max="741" width="3.5703125" style="19" customWidth="1"/>
    <col min="742" max="742" width="3.7109375" style="19" customWidth="1"/>
    <col min="743" max="744" width="9.140625" style="19"/>
    <col min="745" max="745" width="35.140625" style="19" customWidth="1"/>
    <col min="746" max="963" width="9.140625" style="19"/>
    <col min="964" max="964" width="2.85546875" style="19" customWidth="1"/>
    <col min="965" max="965" width="3.7109375" style="19" customWidth="1"/>
    <col min="966" max="966" width="9.140625" style="19"/>
    <col min="967" max="967" width="2.85546875" style="19" customWidth="1"/>
    <col min="968" max="968" width="3.7109375" style="19" customWidth="1"/>
    <col min="969" max="969" width="9.140625" style="19"/>
    <col min="970" max="970" width="2.85546875" style="19" customWidth="1"/>
    <col min="971" max="971" width="3.7109375" style="19" customWidth="1"/>
    <col min="972" max="972" width="9.140625" style="19"/>
    <col min="973" max="973" width="2.85546875" style="19" customWidth="1"/>
    <col min="974" max="974" width="3.85546875" style="19" customWidth="1"/>
    <col min="975" max="975" width="9.140625" style="19"/>
    <col min="976" max="976" width="2.85546875" style="19" customWidth="1"/>
    <col min="977" max="977" width="3.85546875" style="19" customWidth="1"/>
    <col min="978" max="978" width="9.140625" style="19"/>
    <col min="979" max="979" width="2.85546875" style="19" customWidth="1"/>
    <col min="980" max="980" width="3.42578125" style="19" customWidth="1"/>
    <col min="981" max="981" width="9.140625" style="19"/>
    <col min="982" max="982" width="2.85546875" style="19" customWidth="1"/>
    <col min="983" max="983" width="3.28515625" style="19" customWidth="1"/>
    <col min="984" max="984" width="9.140625" style="19"/>
    <col min="985" max="985" width="2.85546875" style="19" customWidth="1"/>
    <col min="986" max="986" width="3.140625" style="19" customWidth="1"/>
    <col min="987" max="987" width="9.140625" style="19"/>
    <col min="988" max="988" width="2.85546875" style="19" customWidth="1"/>
    <col min="989" max="989" width="3.140625" style="19" customWidth="1"/>
    <col min="990" max="990" width="9.140625" style="19"/>
    <col min="991" max="991" width="2.85546875" style="19" customWidth="1"/>
    <col min="992" max="992" width="3.140625" style="19" customWidth="1"/>
    <col min="993" max="993" width="9.140625" style="19"/>
    <col min="994" max="994" width="2.85546875" style="19" customWidth="1"/>
    <col min="995" max="995" width="3.28515625" style="19" customWidth="1"/>
    <col min="996" max="996" width="9.140625" style="19"/>
    <col min="997" max="997" width="3.5703125" style="19" customWidth="1"/>
    <col min="998" max="998" width="3.7109375" style="19" customWidth="1"/>
    <col min="999" max="1000" width="9.140625" style="19"/>
    <col min="1001" max="1001" width="35.140625" style="19" customWidth="1"/>
    <col min="1002" max="1219" width="9.140625" style="19"/>
    <col min="1220" max="1220" width="2.85546875" style="19" customWidth="1"/>
    <col min="1221" max="1221" width="3.7109375" style="19" customWidth="1"/>
    <col min="1222" max="1222" width="9.140625" style="19"/>
    <col min="1223" max="1223" width="2.85546875" style="19" customWidth="1"/>
    <col min="1224" max="1224" width="3.7109375" style="19" customWidth="1"/>
    <col min="1225" max="1225" width="9.140625" style="19"/>
    <col min="1226" max="1226" width="2.85546875" style="19" customWidth="1"/>
    <col min="1227" max="1227" width="3.7109375" style="19" customWidth="1"/>
    <col min="1228" max="1228" width="9.140625" style="19"/>
    <col min="1229" max="1229" width="2.85546875" style="19" customWidth="1"/>
    <col min="1230" max="1230" width="3.85546875" style="19" customWidth="1"/>
    <col min="1231" max="1231" width="9.140625" style="19"/>
    <col min="1232" max="1232" width="2.85546875" style="19" customWidth="1"/>
    <col min="1233" max="1233" width="3.85546875" style="19" customWidth="1"/>
    <col min="1234" max="1234" width="9.140625" style="19"/>
    <col min="1235" max="1235" width="2.85546875" style="19" customWidth="1"/>
    <col min="1236" max="1236" width="3.42578125" style="19" customWidth="1"/>
    <col min="1237" max="1237" width="9.140625" style="19"/>
    <col min="1238" max="1238" width="2.85546875" style="19" customWidth="1"/>
    <col min="1239" max="1239" width="3.28515625" style="19" customWidth="1"/>
    <col min="1240" max="1240" width="9.140625" style="19"/>
    <col min="1241" max="1241" width="2.85546875" style="19" customWidth="1"/>
    <col min="1242" max="1242" width="3.140625" style="19" customWidth="1"/>
    <col min="1243" max="1243" width="9.140625" style="19"/>
    <col min="1244" max="1244" width="2.85546875" style="19" customWidth="1"/>
    <col min="1245" max="1245" width="3.140625" style="19" customWidth="1"/>
    <col min="1246" max="1246" width="9.140625" style="19"/>
    <col min="1247" max="1247" width="2.85546875" style="19" customWidth="1"/>
    <col min="1248" max="1248" width="3.140625" style="19" customWidth="1"/>
    <col min="1249" max="1249" width="9.140625" style="19"/>
    <col min="1250" max="1250" width="2.85546875" style="19" customWidth="1"/>
    <col min="1251" max="1251" width="3.28515625" style="19" customWidth="1"/>
    <col min="1252" max="1252" width="9.140625" style="19"/>
    <col min="1253" max="1253" width="3.5703125" style="19" customWidth="1"/>
    <col min="1254" max="1254" width="3.7109375" style="19" customWidth="1"/>
    <col min="1255" max="1256" width="9.140625" style="19"/>
    <col min="1257" max="1257" width="35.140625" style="19" customWidth="1"/>
    <col min="1258" max="1475" width="9.140625" style="19"/>
    <col min="1476" max="1476" width="2.85546875" style="19" customWidth="1"/>
    <col min="1477" max="1477" width="3.7109375" style="19" customWidth="1"/>
    <col min="1478" max="1478" width="9.140625" style="19"/>
    <col min="1479" max="1479" width="2.85546875" style="19" customWidth="1"/>
    <col min="1480" max="1480" width="3.7109375" style="19" customWidth="1"/>
    <col min="1481" max="1481" width="9.140625" style="19"/>
    <col min="1482" max="1482" width="2.85546875" style="19" customWidth="1"/>
    <col min="1483" max="1483" width="3.7109375" style="19" customWidth="1"/>
    <col min="1484" max="1484" width="9.140625" style="19"/>
    <col min="1485" max="1485" width="2.85546875" style="19" customWidth="1"/>
    <col min="1486" max="1486" width="3.85546875" style="19" customWidth="1"/>
    <col min="1487" max="1487" width="9.140625" style="19"/>
    <col min="1488" max="1488" width="2.85546875" style="19" customWidth="1"/>
    <col min="1489" max="1489" width="3.85546875" style="19" customWidth="1"/>
    <col min="1490" max="1490" width="9.140625" style="19"/>
    <col min="1491" max="1491" width="2.85546875" style="19" customWidth="1"/>
    <col min="1492" max="1492" width="3.42578125" style="19" customWidth="1"/>
    <col min="1493" max="1493" width="9.140625" style="19"/>
    <col min="1494" max="1494" width="2.85546875" style="19" customWidth="1"/>
    <col min="1495" max="1495" width="3.28515625" style="19" customWidth="1"/>
    <col min="1496" max="1496" width="9.140625" style="19"/>
    <col min="1497" max="1497" width="2.85546875" style="19" customWidth="1"/>
    <col min="1498" max="1498" width="3.140625" style="19" customWidth="1"/>
    <col min="1499" max="1499" width="9.140625" style="19"/>
    <col min="1500" max="1500" width="2.85546875" style="19" customWidth="1"/>
    <col min="1501" max="1501" width="3.140625" style="19" customWidth="1"/>
    <col min="1502" max="1502" width="9.140625" style="19"/>
    <col min="1503" max="1503" width="2.85546875" style="19" customWidth="1"/>
    <col min="1504" max="1504" width="3.140625" style="19" customWidth="1"/>
    <col min="1505" max="1505" width="9.140625" style="19"/>
    <col min="1506" max="1506" width="2.85546875" style="19" customWidth="1"/>
    <col min="1507" max="1507" width="3.28515625" style="19" customWidth="1"/>
    <col min="1508" max="1508" width="9.140625" style="19"/>
    <col min="1509" max="1509" width="3.5703125" style="19" customWidth="1"/>
    <col min="1510" max="1510" width="3.7109375" style="19" customWidth="1"/>
    <col min="1511" max="1512" width="9.140625" style="19"/>
    <col min="1513" max="1513" width="35.140625" style="19" customWidth="1"/>
    <col min="1514" max="1731" width="9.140625" style="19"/>
    <col min="1732" max="1732" width="2.85546875" style="19" customWidth="1"/>
    <col min="1733" max="1733" width="3.7109375" style="19" customWidth="1"/>
    <col min="1734" max="1734" width="9.140625" style="19"/>
    <col min="1735" max="1735" width="2.85546875" style="19" customWidth="1"/>
    <col min="1736" max="1736" width="3.7109375" style="19" customWidth="1"/>
    <col min="1737" max="1737" width="9.140625" style="19"/>
    <col min="1738" max="1738" width="2.85546875" style="19" customWidth="1"/>
    <col min="1739" max="1739" width="3.7109375" style="19" customWidth="1"/>
    <col min="1740" max="1740" width="9.140625" style="19"/>
    <col min="1741" max="1741" width="2.85546875" style="19" customWidth="1"/>
    <col min="1742" max="1742" width="3.85546875" style="19" customWidth="1"/>
    <col min="1743" max="1743" width="9.140625" style="19"/>
    <col min="1744" max="1744" width="2.85546875" style="19" customWidth="1"/>
    <col min="1745" max="1745" width="3.85546875" style="19" customWidth="1"/>
    <col min="1746" max="1746" width="9.140625" style="19"/>
    <col min="1747" max="1747" width="2.85546875" style="19" customWidth="1"/>
    <col min="1748" max="1748" width="3.42578125" style="19" customWidth="1"/>
    <col min="1749" max="1749" width="9.140625" style="19"/>
    <col min="1750" max="1750" width="2.85546875" style="19" customWidth="1"/>
    <col min="1751" max="1751" width="3.28515625" style="19" customWidth="1"/>
    <col min="1752" max="1752" width="9.140625" style="19"/>
    <col min="1753" max="1753" width="2.85546875" style="19" customWidth="1"/>
    <col min="1754" max="1754" width="3.140625" style="19" customWidth="1"/>
    <col min="1755" max="1755" width="9.140625" style="19"/>
    <col min="1756" max="1756" width="2.85546875" style="19" customWidth="1"/>
    <col min="1757" max="1757" width="3.140625" style="19" customWidth="1"/>
    <col min="1758" max="1758" width="9.140625" style="19"/>
    <col min="1759" max="1759" width="2.85546875" style="19" customWidth="1"/>
    <col min="1760" max="1760" width="3.140625" style="19" customWidth="1"/>
    <col min="1761" max="1761" width="9.140625" style="19"/>
    <col min="1762" max="1762" width="2.85546875" style="19" customWidth="1"/>
    <col min="1763" max="1763" width="3.28515625" style="19" customWidth="1"/>
    <col min="1764" max="1764" width="9.140625" style="19"/>
    <col min="1765" max="1765" width="3.5703125" style="19" customWidth="1"/>
    <col min="1766" max="1766" width="3.7109375" style="19" customWidth="1"/>
    <col min="1767" max="1768" width="9.140625" style="19"/>
    <col min="1769" max="1769" width="35.140625" style="19" customWidth="1"/>
    <col min="1770" max="1987" width="9.140625" style="19"/>
    <col min="1988" max="1988" width="2.85546875" style="19" customWidth="1"/>
    <col min="1989" max="1989" width="3.7109375" style="19" customWidth="1"/>
    <col min="1990" max="1990" width="9.140625" style="19"/>
    <col min="1991" max="1991" width="2.85546875" style="19" customWidth="1"/>
    <col min="1992" max="1992" width="3.7109375" style="19" customWidth="1"/>
    <col min="1993" max="1993" width="9.140625" style="19"/>
    <col min="1994" max="1994" width="2.85546875" style="19" customWidth="1"/>
    <col min="1995" max="1995" width="3.7109375" style="19" customWidth="1"/>
    <col min="1996" max="1996" width="9.140625" style="19"/>
    <col min="1997" max="1997" width="2.85546875" style="19" customWidth="1"/>
    <col min="1998" max="1998" width="3.85546875" style="19" customWidth="1"/>
    <col min="1999" max="1999" width="9.140625" style="19"/>
    <col min="2000" max="2000" width="2.85546875" style="19" customWidth="1"/>
    <col min="2001" max="2001" width="3.85546875" style="19" customWidth="1"/>
    <col min="2002" max="2002" width="9.140625" style="19"/>
    <col min="2003" max="2003" width="2.85546875" style="19" customWidth="1"/>
    <col min="2004" max="2004" width="3.42578125" style="19" customWidth="1"/>
    <col min="2005" max="2005" width="9.140625" style="19"/>
    <col min="2006" max="2006" width="2.85546875" style="19" customWidth="1"/>
    <col min="2007" max="2007" width="3.28515625" style="19" customWidth="1"/>
    <col min="2008" max="2008" width="9.140625" style="19"/>
    <col min="2009" max="2009" width="2.85546875" style="19" customWidth="1"/>
    <col min="2010" max="2010" width="3.140625" style="19" customWidth="1"/>
    <col min="2011" max="2011" width="9.140625" style="19"/>
    <col min="2012" max="2012" width="2.85546875" style="19" customWidth="1"/>
    <col min="2013" max="2013" width="3.140625" style="19" customWidth="1"/>
    <col min="2014" max="2014" width="9.140625" style="19"/>
    <col min="2015" max="2015" width="2.85546875" style="19" customWidth="1"/>
    <col min="2016" max="2016" width="3.140625" style="19" customWidth="1"/>
    <col min="2017" max="2017" width="9.140625" style="19"/>
    <col min="2018" max="2018" width="2.85546875" style="19" customWidth="1"/>
    <col min="2019" max="2019" width="3.28515625" style="19" customWidth="1"/>
    <col min="2020" max="2020" width="9.140625" style="19"/>
    <col min="2021" max="2021" width="3.5703125" style="19" customWidth="1"/>
    <col min="2022" max="2022" width="3.7109375" style="19" customWidth="1"/>
    <col min="2023" max="2024" width="9.140625" style="19"/>
    <col min="2025" max="2025" width="35.140625" style="19" customWidth="1"/>
    <col min="2026" max="2243" width="9.140625" style="19"/>
    <col min="2244" max="2244" width="2.85546875" style="19" customWidth="1"/>
    <col min="2245" max="2245" width="3.7109375" style="19" customWidth="1"/>
    <col min="2246" max="2246" width="9.140625" style="19"/>
    <col min="2247" max="2247" width="2.85546875" style="19" customWidth="1"/>
    <col min="2248" max="2248" width="3.7109375" style="19" customWidth="1"/>
    <col min="2249" max="2249" width="9.140625" style="19"/>
    <col min="2250" max="2250" width="2.85546875" style="19" customWidth="1"/>
    <col min="2251" max="2251" width="3.7109375" style="19" customWidth="1"/>
    <col min="2252" max="2252" width="9.140625" style="19"/>
    <col min="2253" max="2253" width="2.85546875" style="19" customWidth="1"/>
    <col min="2254" max="2254" width="3.85546875" style="19" customWidth="1"/>
    <col min="2255" max="2255" width="9.140625" style="19"/>
    <col min="2256" max="2256" width="2.85546875" style="19" customWidth="1"/>
    <col min="2257" max="2257" width="3.85546875" style="19" customWidth="1"/>
    <col min="2258" max="2258" width="9.140625" style="19"/>
    <col min="2259" max="2259" width="2.85546875" style="19" customWidth="1"/>
    <col min="2260" max="2260" width="3.42578125" style="19" customWidth="1"/>
    <col min="2261" max="2261" width="9.140625" style="19"/>
    <col min="2262" max="2262" width="2.85546875" style="19" customWidth="1"/>
    <col min="2263" max="2263" width="3.28515625" style="19" customWidth="1"/>
    <col min="2264" max="2264" width="9.140625" style="19"/>
    <col min="2265" max="2265" width="2.85546875" style="19" customWidth="1"/>
    <col min="2266" max="2266" width="3.140625" style="19" customWidth="1"/>
    <col min="2267" max="2267" width="9.140625" style="19"/>
    <col min="2268" max="2268" width="2.85546875" style="19" customWidth="1"/>
    <col min="2269" max="2269" width="3.140625" style="19" customWidth="1"/>
    <col min="2270" max="2270" width="9.140625" style="19"/>
    <col min="2271" max="2271" width="2.85546875" style="19" customWidth="1"/>
    <col min="2272" max="2272" width="3.140625" style="19" customWidth="1"/>
    <col min="2273" max="2273" width="9.140625" style="19"/>
    <col min="2274" max="2274" width="2.85546875" style="19" customWidth="1"/>
    <col min="2275" max="2275" width="3.28515625" style="19" customWidth="1"/>
    <col min="2276" max="2276" width="9.140625" style="19"/>
    <col min="2277" max="2277" width="3.5703125" style="19" customWidth="1"/>
    <col min="2278" max="2278" width="3.7109375" style="19" customWidth="1"/>
    <col min="2279" max="2280" width="9.140625" style="19"/>
    <col min="2281" max="2281" width="35.140625" style="19" customWidth="1"/>
    <col min="2282" max="2499" width="9.140625" style="19"/>
    <col min="2500" max="2500" width="2.85546875" style="19" customWidth="1"/>
    <col min="2501" max="2501" width="3.7109375" style="19" customWidth="1"/>
    <col min="2502" max="2502" width="9.140625" style="19"/>
    <col min="2503" max="2503" width="2.85546875" style="19" customWidth="1"/>
    <col min="2504" max="2504" width="3.7109375" style="19" customWidth="1"/>
    <col min="2505" max="2505" width="9.140625" style="19"/>
    <col min="2506" max="2506" width="2.85546875" style="19" customWidth="1"/>
    <col min="2507" max="2507" width="3.7109375" style="19" customWidth="1"/>
    <col min="2508" max="2508" width="9.140625" style="19"/>
    <col min="2509" max="2509" width="2.85546875" style="19" customWidth="1"/>
    <col min="2510" max="2510" width="3.85546875" style="19" customWidth="1"/>
    <col min="2511" max="2511" width="9.140625" style="19"/>
    <col min="2512" max="2512" width="2.85546875" style="19" customWidth="1"/>
    <col min="2513" max="2513" width="3.85546875" style="19" customWidth="1"/>
    <col min="2514" max="2514" width="9.140625" style="19"/>
    <col min="2515" max="2515" width="2.85546875" style="19" customWidth="1"/>
    <col min="2516" max="2516" width="3.42578125" style="19" customWidth="1"/>
    <col min="2517" max="2517" width="9.140625" style="19"/>
    <col min="2518" max="2518" width="2.85546875" style="19" customWidth="1"/>
    <col min="2519" max="2519" width="3.28515625" style="19" customWidth="1"/>
    <col min="2520" max="2520" width="9.140625" style="19"/>
    <col min="2521" max="2521" width="2.85546875" style="19" customWidth="1"/>
    <col min="2522" max="2522" width="3.140625" style="19" customWidth="1"/>
    <col min="2523" max="2523" width="9.140625" style="19"/>
    <col min="2524" max="2524" width="2.85546875" style="19" customWidth="1"/>
    <col min="2525" max="2525" width="3.140625" style="19" customWidth="1"/>
    <col min="2526" max="2526" width="9.140625" style="19"/>
    <col min="2527" max="2527" width="2.85546875" style="19" customWidth="1"/>
    <col min="2528" max="2528" width="3.140625" style="19" customWidth="1"/>
    <col min="2529" max="2529" width="9.140625" style="19"/>
    <col min="2530" max="2530" width="2.85546875" style="19" customWidth="1"/>
    <col min="2531" max="2531" width="3.28515625" style="19" customWidth="1"/>
    <col min="2532" max="2532" width="9.140625" style="19"/>
    <col min="2533" max="2533" width="3.5703125" style="19" customWidth="1"/>
    <col min="2534" max="2534" width="3.7109375" style="19" customWidth="1"/>
    <col min="2535" max="2536" width="9.140625" style="19"/>
    <col min="2537" max="2537" width="35.140625" style="19" customWidth="1"/>
    <col min="2538" max="2755" width="9.140625" style="19"/>
    <col min="2756" max="2756" width="2.85546875" style="19" customWidth="1"/>
    <col min="2757" max="2757" width="3.7109375" style="19" customWidth="1"/>
    <col min="2758" max="2758" width="9.140625" style="19"/>
    <col min="2759" max="2759" width="2.85546875" style="19" customWidth="1"/>
    <col min="2760" max="2760" width="3.7109375" style="19" customWidth="1"/>
    <col min="2761" max="2761" width="9.140625" style="19"/>
    <col min="2762" max="2762" width="2.85546875" style="19" customWidth="1"/>
    <col min="2763" max="2763" width="3.7109375" style="19" customWidth="1"/>
    <col min="2764" max="2764" width="9.140625" style="19"/>
    <col min="2765" max="2765" width="2.85546875" style="19" customWidth="1"/>
    <col min="2766" max="2766" width="3.85546875" style="19" customWidth="1"/>
    <col min="2767" max="2767" width="9.140625" style="19"/>
    <col min="2768" max="2768" width="2.85546875" style="19" customWidth="1"/>
    <col min="2769" max="2769" width="3.85546875" style="19" customWidth="1"/>
    <col min="2770" max="2770" width="9.140625" style="19"/>
    <col min="2771" max="2771" width="2.85546875" style="19" customWidth="1"/>
    <col min="2772" max="2772" width="3.42578125" style="19" customWidth="1"/>
    <col min="2773" max="2773" width="9.140625" style="19"/>
    <col min="2774" max="2774" width="2.85546875" style="19" customWidth="1"/>
    <col min="2775" max="2775" width="3.28515625" style="19" customWidth="1"/>
    <col min="2776" max="2776" width="9.140625" style="19"/>
    <col min="2777" max="2777" width="2.85546875" style="19" customWidth="1"/>
    <col min="2778" max="2778" width="3.140625" style="19" customWidth="1"/>
    <col min="2779" max="2779" width="9.140625" style="19"/>
    <col min="2780" max="2780" width="2.85546875" style="19" customWidth="1"/>
    <col min="2781" max="2781" width="3.140625" style="19" customWidth="1"/>
    <col min="2782" max="2782" width="9.140625" style="19"/>
    <col min="2783" max="2783" width="2.85546875" style="19" customWidth="1"/>
    <col min="2784" max="2784" width="3.140625" style="19" customWidth="1"/>
    <col min="2785" max="2785" width="9.140625" style="19"/>
    <col min="2786" max="2786" width="2.85546875" style="19" customWidth="1"/>
    <col min="2787" max="2787" width="3.28515625" style="19" customWidth="1"/>
    <col min="2788" max="2788" width="9.140625" style="19"/>
    <col min="2789" max="2789" width="3.5703125" style="19" customWidth="1"/>
    <col min="2790" max="2790" width="3.7109375" style="19" customWidth="1"/>
    <col min="2791" max="2792" width="9.140625" style="19"/>
    <col min="2793" max="2793" width="35.140625" style="19" customWidth="1"/>
    <col min="2794" max="3011" width="9.140625" style="19"/>
    <col min="3012" max="3012" width="2.85546875" style="19" customWidth="1"/>
    <col min="3013" max="3013" width="3.7109375" style="19" customWidth="1"/>
    <col min="3014" max="3014" width="9.140625" style="19"/>
    <col min="3015" max="3015" width="2.85546875" style="19" customWidth="1"/>
    <col min="3016" max="3016" width="3.7109375" style="19" customWidth="1"/>
    <col min="3017" max="3017" width="9.140625" style="19"/>
    <col min="3018" max="3018" width="2.85546875" style="19" customWidth="1"/>
    <col min="3019" max="3019" width="3.7109375" style="19" customWidth="1"/>
    <col min="3020" max="3020" width="9.140625" style="19"/>
    <col min="3021" max="3021" width="2.85546875" style="19" customWidth="1"/>
    <col min="3022" max="3022" width="3.85546875" style="19" customWidth="1"/>
    <col min="3023" max="3023" width="9.140625" style="19"/>
    <col min="3024" max="3024" width="2.85546875" style="19" customWidth="1"/>
    <col min="3025" max="3025" width="3.85546875" style="19" customWidth="1"/>
    <col min="3026" max="3026" width="9.140625" style="19"/>
    <col min="3027" max="3027" width="2.85546875" style="19" customWidth="1"/>
    <col min="3028" max="3028" width="3.42578125" style="19" customWidth="1"/>
    <col min="3029" max="3029" width="9.140625" style="19"/>
    <col min="3030" max="3030" width="2.85546875" style="19" customWidth="1"/>
    <col min="3031" max="3031" width="3.28515625" style="19" customWidth="1"/>
    <col min="3032" max="3032" width="9.140625" style="19"/>
    <col min="3033" max="3033" width="2.85546875" style="19" customWidth="1"/>
    <col min="3034" max="3034" width="3.140625" style="19" customWidth="1"/>
    <col min="3035" max="3035" width="9.140625" style="19"/>
    <col min="3036" max="3036" width="2.85546875" style="19" customWidth="1"/>
    <col min="3037" max="3037" width="3.140625" style="19" customWidth="1"/>
    <col min="3038" max="3038" width="9.140625" style="19"/>
    <col min="3039" max="3039" width="2.85546875" style="19" customWidth="1"/>
    <col min="3040" max="3040" width="3.140625" style="19" customWidth="1"/>
    <col min="3041" max="3041" width="9.140625" style="19"/>
    <col min="3042" max="3042" width="2.85546875" style="19" customWidth="1"/>
    <col min="3043" max="3043" width="3.28515625" style="19" customWidth="1"/>
    <col min="3044" max="3044" width="9.140625" style="19"/>
    <col min="3045" max="3045" width="3.5703125" style="19" customWidth="1"/>
    <col min="3046" max="3046" width="3.7109375" style="19" customWidth="1"/>
    <col min="3047" max="3048" width="9.140625" style="19"/>
    <col min="3049" max="3049" width="35.140625" style="19" customWidth="1"/>
    <col min="3050" max="3267" width="9.140625" style="19"/>
    <col min="3268" max="3268" width="2.85546875" style="19" customWidth="1"/>
    <col min="3269" max="3269" width="3.7109375" style="19" customWidth="1"/>
    <col min="3270" max="3270" width="9.140625" style="19"/>
    <col min="3271" max="3271" width="2.85546875" style="19" customWidth="1"/>
    <col min="3272" max="3272" width="3.7109375" style="19" customWidth="1"/>
    <col min="3273" max="3273" width="9.140625" style="19"/>
    <col min="3274" max="3274" width="2.85546875" style="19" customWidth="1"/>
    <col min="3275" max="3275" width="3.7109375" style="19" customWidth="1"/>
    <col min="3276" max="3276" width="9.140625" style="19"/>
    <col min="3277" max="3277" width="2.85546875" style="19" customWidth="1"/>
    <col min="3278" max="3278" width="3.85546875" style="19" customWidth="1"/>
    <col min="3279" max="3279" width="9.140625" style="19"/>
    <col min="3280" max="3280" width="2.85546875" style="19" customWidth="1"/>
    <col min="3281" max="3281" width="3.85546875" style="19" customWidth="1"/>
    <col min="3282" max="3282" width="9.140625" style="19"/>
    <col min="3283" max="3283" width="2.85546875" style="19" customWidth="1"/>
    <col min="3284" max="3284" width="3.42578125" style="19" customWidth="1"/>
    <col min="3285" max="3285" width="9.140625" style="19"/>
    <col min="3286" max="3286" width="2.85546875" style="19" customWidth="1"/>
    <col min="3287" max="3287" width="3.28515625" style="19" customWidth="1"/>
    <col min="3288" max="3288" width="9.140625" style="19"/>
    <col min="3289" max="3289" width="2.85546875" style="19" customWidth="1"/>
    <col min="3290" max="3290" width="3.140625" style="19" customWidth="1"/>
    <col min="3291" max="3291" width="9.140625" style="19"/>
    <col min="3292" max="3292" width="2.85546875" style="19" customWidth="1"/>
    <col min="3293" max="3293" width="3.140625" style="19" customWidth="1"/>
    <col min="3294" max="3294" width="9.140625" style="19"/>
    <col min="3295" max="3295" width="2.85546875" style="19" customWidth="1"/>
    <col min="3296" max="3296" width="3.140625" style="19" customWidth="1"/>
    <col min="3297" max="3297" width="9.140625" style="19"/>
    <col min="3298" max="3298" width="2.85546875" style="19" customWidth="1"/>
    <col min="3299" max="3299" width="3.28515625" style="19" customWidth="1"/>
    <col min="3300" max="3300" width="9.140625" style="19"/>
    <col min="3301" max="3301" width="3.5703125" style="19" customWidth="1"/>
    <col min="3302" max="3302" width="3.7109375" style="19" customWidth="1"/>
    <col min="3303" max="3304" width="9.140625" style="19"/>
    <col min="3305" max="3305" width="35.140625" style="19" customWidth="1"/>
    <col min="3306" max="3523" width="9.140625" style="19"/>
    <col min="3524" max="3524" width="2.85546875" style="19" customWidth="1"/>
    <col min="3525" max="3525" width="3.7109375" style="19" customWidth="1"/>
    <col min="3526" max="3526" width="9.140625" style="19"/>
    <col min="3527" max="3527" width="2.85546875" style="19" customWidth="1"/>
    <col min="3528" max="3528" width="3.7109375" style="19" customWidth="1"/>
    <col min="3529" max="3529" width="9.140625" style="19"/>
    <col min="3530" max="3530" width="2.85546875" style="19" customWidth="1"/>
    <col min="3531" max="3531" width="3.7109375" style="19" customWidth="1"/>
    <col min="3532" max="3532" width="9.140625" style="19"/>
    <col min="3533" max="3533" width="2.85546875" style="19" customWidth="1"/>
    <col min="3534" max="3534" width="3.85546875" style="19" customWidth="1"/>
    <col min="3535" max="3535" width="9.140625" style="19"/>
    <col min="3536" max="3536" width="2.85546875" style="19" customWidth="1"/>
    <col min="3537" max="3537" width="3.85546875" style="19" customWidth="1"/>
    <col min="3538" max="3538" width="9.140625" style="19"/>
    <col min="3539" max="3539" width="2.85546875" style="19" customWidth="1"/>
    <col min="3540" max="3540" width="3.42578125" style="19" customWidth="1"/>
    <col min="3541" max="3541" width="9.140625" style="19"/>
    <col min="3542" max="3542" width="2.85546875" style="19" customWidth="1"/>
    <col min="3543" max="3543" width="3.28515625" style="19" customWidth="1"/>
    <col min="3544" max="3544" width="9.140625" style="19"/>
    <col min="3545" max="3545" width="2.85546875" style="19" customWidth="1"/>
    <col min="3546" max="3546" width="3.140625" style="19" customWidth="1"/>
    <col min="3547" max="3547" width="9.140625" style="19"/>
    <col min="3548" max="3548" width="2.85546875" style="19" customWidth="1"/>
    <col min="3549" max="3549" width="3.140625" style="19" customWidth="1"/>
    <col min="3550" max="3550" width="9.140625" style="19"/>
    <col min="3551" max="3551" width="2.85546875" style="19" customWidth="1"/>
    <col min="3552" max="3552" width="3.140625" style="19" customWidth="1"/>
    <col min="3553" max="3553" width="9.140625" style="19"/>
    <col min="3554" max="3554" width="2.85546875" style="19" customWidth="1"/>
    <col min="3555" max="3555" width="3.28515625" style="19" customWidth="1"/>
    <col min="3556" max="3556" width="9.140625" style="19"/>
    <col min="3557" max="3557" width="3.5703125" style="19" customWidth="1"/>
    <col min="3558" max="3558" width="3.7109375" style="19" customWidth="1"/>
    <col min="3559" max="3560" width="9.140625" style="19"/>
    <col min="3561" max="3561" width="35.140625" style="19" customWidth="1"/>
    <col min="3562" max="3779" width="9.140625" style="19"/>
    <col min="3780" max="3780" width="2.85546875" style="19" customWidth="1"/>
    <col min="3781" max="3781" width="3.7109375" style="19" customWidth="1"/>
    <col min="3782" max="3782" width="9.140625" style="19"/>
    <col min="3783" max="3783" width="2.85546875" style="19" customWidth="1"/>
    <col min="3784" max="3784" width="3.7109375" style="19" customWidth="1"/>
    <col min="3785" max="3785" width="9.140625" style="19"/>
    <col min="3786" max="3786" width="2.85546875" style="19" customWidth="1"/>
    <col min="3787" max="3787" width="3.7109375" style="19" customWidth="1"/>
    <col min="3788" max="3788" width="9.140625" style="19"/>
    <col min="3789" max="3789" width="2.85546875" style="19" customWidth="1"/>
    <col min="3790" max="3790" width="3.85546875" style="19" customWidth="1"/>
    <col min="3791" max="3791" width="9.140625" style="19"/>
    <col min="3792" max="3792" width="2.85546875" style="19" customWidth="1"/>
    <col min="3793" max="3793" width="3.85546875" style="19" customWidth="1"/>
    <col min="3794" max="3794" width="9.140625" style="19"/>
    <col min="3795" max="3795" width="2.85546875" style="19" customWidth="1"/>
    <col min="3796" max="3796" width="3.42578125" style="19" customWidth="1"/>
    <col min="3797" max="3797" width="9.140625" style="19"/>
    <col min="3798" max="3798" width="2.85546875" style="19" customWidth="1"/>
    <col min="3799" max="3799" width="3.28515625" style="19" customWidth="1"/>
    <col min="3800" max="3800" width="9.140625" style="19"/>
    <col min="3801" max="3801" width="2.85546875" style="19" customWidth="1"/>
    <col min="3802" max="3802" width="3.140625" style="19" customWidth="1"/>
    <col min="3803" max="3803" width="9.140625" style="19"/>
    <col min="3804" max="3804" width="2.85546875" style="19" customWidth="1"/>
    <col min="3805" max="3805" width="3.140625" style="19" customWidth="1"/>
    <col min="3806" max="3806" width="9.140625" style="19"/>
    <col min="3807" max="3807" width="2.85546875" style="19" customWidth="1"/>
    <col min="3808" max="3808" width="3.140625" style="19" customWidth="1"/>
    <col min="3809" max="3809" width="9.140625" style="19"/>
    <col min="3810" max="3810" width="2.85546875" style="19" customWidth="1"/>
    <col min="3811" max="3811" width="3.28515625" style="19" customWidth="1"/>
    <col min="3812" max="3812" width="9.140625" style="19"/>
    <col min="3813" max="3813" width="3.5703125" style="19" customWidth="1"/>
    <col min="3814" max="3814" width="3.7109375" style="19" customWidth="1"/>
    <col min="3815" max="3816" width="9.140625" style="19"/>
    <col min="3817" max="3817" width="35.140625" style="19" customWidth="1"/>
    <col min="3818" max="4035" width="9.140625" style="19"/>
    <col min="4036" max="4036" width="2.85546875" style="19" customWidth="1"/>
    <col min="4037" max="4037" width="3.7109375" style="19" customWidth="1"/>
    <col min="4038" max="4038" width="9.140625" style="19"/>
    <col min="4039" max="4039" width="2.85546875" style="19" customWidth="1"/>
    <col min="4040" max="4040" width="3.7109375" style="19" customWidth="1"/>
    <col min="4041" max="4041" width="9.140625" style="19"/>
    <col min="4042" max="4042" width="2.85546875" style="19" customWidth="1"/>
    <col min="4043" max="4043" width="3.7109375" style="19" customWidth="1"/>
    <col min="4044" max="4044" width="9.140625" style="19"/>
    <col min="4045" max="4045" width="2.85546875" style="19" customWidth="1"/>
    <col min="4046" max="4046" width="3.85546875" style="19" customWidth="1"/>
    <col min="4047" max="4047" width="9.140625" style="19"/>
    <col min="4048" max="4048" width="2.85546875" style="19" customWidth="1"/>
    <col min="4049" max="4049" width="3.85546875" style="19" customWidth="1"/>
    <col min="4050" max="4050" width="9.140625" style="19"/>
    <col min="4051" max="4051" width="2.85546875" style="19" customWidth="1"/>
    <col min="4052" max="4052" width="3.42578125" style="19" customWidth="1"/>
    <col min="4053" max="4053" width="9.140625" style="19"/>
    <col min="4054" max="4054" width="2.85546875" style="19" customWidth="1"/>
    <col min="4055" max="4055" width="3.28515625" style="19" customWidth="1"/>
    <col min="4056" max="4056" width="9.140625" style="19"/>
    <col min="4057" max="4057" width="2.85546875" style="19" customWidth="1"/>
    <col min="4058" max="4058" width="3.140625" style="19" customWidth="1"/>
    <col min="4059" max="4059" width="9.140625" style="19"/>
    <col min="4060" max="4060" width="2.85546875" style="19" customWidth="1"/>
    <col min="4061" max="4061" width="3.140625" style="19" customWidth="1"/>
    <col min="4062" max="4062" width="9.140625" style="19"/>
    <col min="4063" max="4063" width="2.85546875" style="19" customWidth="1"/>
    <col min="4064" max="4064" width="3.140625" style="19" customWidth="1"/>
    <col min="4065" max="4065" width="9.140625" style="19"/>
    <col min="4066" max="4066" width="2.85546875" style="19" customWidth="1"/>
    <col min="4067" max="4067" width="3.28515625" style="19" customWidth="1"/>
    <col min="4068" max="4068" width="9.140625" style="19"/>
    <col min="4069" max="4069" width="3.5703125" style="19" customWidth="1"/>
    <col min="4070" max="4070" width="3.7109375" style="19" customWidth="1"/>
    <col min="4071" max="4072" width="9.140625" style="19"/>
    <col min="4073" max="4073" width="35.140625" style="19" customWidth="1"/>
    <col min="4074" max="4291" width="9.140625" style="19"/>
    <col min="4292" max="4292" width="2.85546875" style="19" customWidth="1"/>
    <col min="4293" max="4293" width="3.7109375" style="19" customWidth="1"/>
    <col min="4294" max="4294" width="9.140625" style="19"/>
    <col min="4295" max="4295" width="2.85546875" style="19" customWidth="1"/>
    <col min="4296" max="4296" width="3.7109375" style="19" customWidth="1"/>
    <col min="4297" max="4297" width="9.140625" style="19"/>
    <col min="4298" max="4298" width="2.85546875" style="19" customWidth="1"/>
    <col min="4299" max="4299" width="3.7109375" style="19" customWidth="1"/>
    <col min="4300" max="4300" width="9.140625" style="19"/>
    <col min="4301" max="4301" width="2.85546875" style="19" customWidth="1"/>
    <col min="4302" max="4302" width="3.85546875" style="19" customWidth="1"/>
    <col min="4303" max="4303" width="9.140625" style="19"/>
    <col min="4304" max="4304" width="2.85546875" style="19" customWidth="1"/>
    <col min="4305" max="4305" width="3.85546875" style="19" customWidth="1"/>
    <col min="4306" max="4306" width="9.140625" style="19"/>
    <col min="4307" max="4307" width="2.85546875" style="19" customWidth="1"/>
    <col min="4308" max="4308" width="3.42578125" style="19" customWidth="1"/>
    <col min="4309" max="4309" width="9.140625" style="19"/>
    <col min="4310" max="4310" width="2.85546875" style="19" customWidth="1"/>
    <col min="4311" max="4311" width="3.28515625" style="19" customWidth="1"/>
    <col min="4312" max="4312" width="9.140625" style="19"/>
    <col min="4313" max="4313" width="2.85546875" style="19" customWidth="1"/>
    <col min="4314" max="4314" width="3.140625" style="19" customWidth="1"/>
    <col min="4315" max="4315" width="9.140625" style="19"/>
    <col min="4316" max="4316" width="2.85546875" style="19" customWidth="1"/>
    <col min="4317" max="4317" width="3.140625" style="19" customWidth="1"/>
    <col min="4318" max="4318" width="9.140625" style="19"/>
    <col min="4319" max="4319" width="2.85546875" style="19" customWidth="1"/>
    <col min="4320" max="4320" width="3.140625" style="19" customWidth="1"/>
    <col min="4321" max="4321" width="9.140625" style="19"/>
    <col min="4322" max="4322" width="2.85546875" style="19" customWidth="1"/>
    <col min="4323" max="4323" width="3.28515625" style="19" customWidth="1"/>
    <col min="4324" max="4324" width="9.140625" style="19"/>
    <col min="4325" max="4325" width="3.5703125" style="19" customWidth="1"/>
    <col min="4326" max="4326" width="3.7109375" style="19" customWidth="1"/>
    <col min="4327" max="4328" width="9.140625" style="19"/>
    <col min="4329" max="4329" width="35.140625" style="19" customWidth="1"/>
    <col min="4330" max="4547" width="9.140625" style="19"/>
    <col min="4548" max="4548" width="2.85546875" style="19" customWidth="1"/>
    <col min="4549" max="4549" width="3.7109375" style="19" customWidth="1"/>
    <col min="4550" max="4550" width="9.140625" style="19"/>
    <col min="4551" max="4551" width="2.85546875" style="19" customWidth="1"/>
    <col min="4552" max="4552" width="3.7109375" style="19" customWidth="1"/>
    <col min="4553" max="4553" width="9.140625" style="19"/>
    <col min="4554" max="4554" width="2.85546875" style="19" customWidth="1"/>
    <col min="4555" max="4555" width="3.7109375" style="19" customWidth="1"/>
    <col min="4556" max="4556" width="9.140625" style="19"/>
    <col min="4557" max="4557" width="2.85546875" style="19" customWidth="1"/>
    <col min="4558" max="4558" width="3.85546875" style="19" customWidth="1"/>
    <col min="4559" max="4559" width="9.140625" style="19"/>
    <col min="4560" max="4560" width="2.85546875" style="19" customWidth="1"/>
    <col min="4561" max="4561" width="3.85546875" style="19" customWidth="1"/>
    <col min="4562" max="4562" width="9.140625" style="19"/>
    <col min="4563" max="4563" width="2.85546875" style="19" customWidth="1"/>
    <col min="4564" max="4564" width="3.42578125" style="19" customWidth="1"/>
    <col min="4565" max="4565" width="9.140625" style="19"/>
    <col min="4566" max="4566" width="2.85546875" style="19" customWidth="1"/>
    <col min="4567" max="4567" width="3.28515625" style="19" customWidth="1"/>
    <col min="4568" max="4568" width="9.140625" style="19"/>
    <col min="4569" max="4569" width="2.85546875" style="19" customWidth="1"/>
    <col min="4570" max="4570" width="3.140625" style="19" customWidth="1"/>
    <col min="4571" max="4571" width="9.140625" style="19"/>
    <col min="4572" max="4572" width="2.85546875" style="19" customWidth="1"/>
    <col min="4573" max="4573" width="3.140625" style="19" customWidth="1"/>
    <col min="4574" max="4574" width="9.140625" style="19"/>
    <col min="4575" max="4575" width="2.85546875" style="19" customWidth="1"/>
    <col min="4576" max="4576" width="3.140625" style="19" customWidth="1"/>
    <col min="4577" max="4577" width="9.140625" style="19"/>
    <col min="4578" max="4578" width="2.85546875" style="19" customWidth="1"/>
    <col min="4579" max="4579" width="3.28515625" style="19" customWidth="1"/>
    <col min="4580" max="4580" width="9.140625" style="19"/>
    <col min="4581" max="4581" width="3.5703125" style="19" customWidth="1"/>
    <col min="4582" max="4582" width="3.7109375" style="19" customWidth="1"/>
    <col min="4583" max="4584" width="9.140625" style="19"/>
    <col min="4585" max="4585" width="35.140625" style="19" customWidth="1"/>
    <col min="4586" max="4803" width="9.140625" style="19"/>
    <col min="4804" max="4804" width="2.85546875" style="19" customWidth="1"/>
    <col min="4805" max="4805" width="3.7109375" style="19" customWidth="1"/>
    <col min="4806" max="4806" width="9.140625" style="19"/>
    <col min="4807" max="4807" width="2.85546875" style="19" customWidth="1"/>
    <col min="4808" max="4808" width="3.7109375" style="19" customWidth="1"/>
    <col min="4809" max="4809" width="9.140625" style="19"/>
    <col min="4810" max="4810" width="2.85546875" style="19" customWidth="1"/>
    <col min="4811" max="4811" width="3.7109375" style="19" customWidth="1"/>
    <col min="4812" max="4812" width="9.140625" style="19"/>
    <col min="4813" max="4813" width="2.85546875" style="19" customWidth="1"/>
    <col min="4814" max="4814" width="3.85546875" style="19" customWidth="1"/>
    <col min="4815" max="4815" width="9.140625" style="19"/>
    <col min="4816" max="4816" width="2.85546875" style="19" customWidth="1"/>
    <col min="4817" max="4817" width="3.85546875" style="19" customWidth="1"/>
    <col min="4818" max="4818" width="9.140625" style="19"/>
    <col min="4819" max="4819" width="2.85546875" style="19" customWidth="1"/>
    <col min="4820" max="4820" width="3.42578125" style="19" customWidth="1"/>
    <col min="4821" max="4821" width="9.140625" style="19"/>
    <col min="4822" max="4822" width="2.85546875" style="19" customWidth="1"/>
    <col min="4823" max="4823" width="3.28515625" style="19" customWidth="1"/>
    <col min="4824" max="4824" width="9.140625" style="19"/>
    <col min="4825" max="4825" width="2.85546875" style="19" customWidth="1"/>
    <col min="4826" max="4826" width="3.140625" style="19" customWidth="1"/>
    <col min="4827" max="4827" width="9.140625" style="19"/>
    <col min="4828" max="4828" width="2.85546875" style="19" customWidth="1"/>
    <col min="4829" max="4829" width="3.140625" style="19" customWidth="1"/>
    <col min="4830" max="4830" width="9.140625" style="19"/>
    <col min="4831" max="4831" width="2.85546875" style="19" customWidth="1"/>
    <col min="4832" max="4832" width="3.140625" style="19" customWidth="1"/>
    <col min="4833" max="4833" width="9.140625" style="19"/>
    <col min="4834" max="4834" width="2.85546875" style="19" customWidth="1"/>
    <col min="4835" max="4835" width="3.28515625" style="19" customWidth="1"/>
    <col min="4836" max="4836" width="9.140625" style="19"/>
    <col min="4837" max="4837" width="3.5703125" style="19" customWidth="1"/>
    <col min="4838" max="4838" width="3.7109375" style="19" customWidth="1"/>
    <col min="4839" max="4840" width="9.140625" style="19"/>
    <col min="4841" max="4841" width="35.140625" style="19" customWidth="1"/>
    <col min="4842" max="5059" width="9.140625" style="19"/>
    <col min="5060" max="5060" width="2.85546875" style="19" customWidth="1"/>
    <col min="5061" max="5061" width="3.7109375" style="19" customWidth="1"/>
    <col min="5062" max="5062" width="9.140625" style="19"/>
    <col min="5063" max="5063" width="2.85546875" style="19" customWidth="1"/>
    <col min="5064" max="5064" width="3.7109375" style="19" customWidth="1"/>
    <col min="5065" max="5065" width="9.140625" style="19"/>
    <col min="5066" max="5066" width="2.85546875" style="19" customWidth="1"/>
    <col min="5067" max="5067" width="3.7109375" style="19" customWidth="1"/>
    <col min="5068" max="5068" width="9.140625" style="19"/>
    <col min="5069" max="5069" width="2.85546875" style="19" customWidth="1"/>
    <col min="5070" max="5070" width="3.85546875" style="19" customWidth="1"/>
    <col min="5071" max="5071" width="9.140625" style="19"/>
    <col min="5072" max="5072" width="2.85546875" style="19" customWidth="1"/>
    <col min="5073" max="5073" width="3.85546875" style="19" customWidth="1"/>
    <col min="5074" max="5074" width="9.140625" style="19"/>
    <col min="5075" max="5075" width="2.85546875" style="19" customWidth="1"/>
    <col min="5076" max="5076" width="3.42578125" style="19" customWidth="1"/>
    <col min="5077" max="5077" width="9.140625" style="19"/>
    <col min="5078" max="5078" width="2.85546875" style="19" customWidth="1"/>
    <col min="5079" max="5079" width="3.28515625" style="19" customWidth="1"/>
    <col min="5080" max="5080" width="9.140625" style="19"/>
    <col min="5081" max="5081" width="2.85546875" style="19" customWidth="1"/>
    <col min="5082" max="5082" width="3.140625" style="19" customWidth="1"/>
    <col min="5083" max="5083" width="9.140625" style="19"/>
    <col min="5084" max="5084" width="2.85546875" style="19" customWidth="1"/>
    <col min="5085" max="5085" width="3.140625" style="19" customWidth="1"/>
    <col min="5086" max="5086" width="9.140625" style="19"/>
    <col min="5087" max="5087" width="2.85546875" style="19" customWidth="1"/>
    <col min="5088" max="5088" width="3.140625" style="19" customWidth="1"/>
    <col min="5089" max="5089" width="9.140625" style="19"/>
    <col min="5090" max="5090" width="2.85546875" style="19" customWidth="1"/>
    <col min="5091" max="5091" width="3.28515625" style="19" customWidth="1"/>
    <col min="5092" max="5092" width="9.140625" style="19"/>
    <col min="5093" max="5093" width="3.5703125" style="19" customWidth="1"/>
    <col min="5094" max="5094" width="3.7109375" style="19" customWidth="1"/>
    <col min="5095" max="5096" width="9.140625" style="19"/>
    <col min="5097" max="5097" width="35.140625" style="19" customWidth="1"/>
    <col min="5098" max="5315" width="9.140625" style="19"/>
    <col min="5316" max="5316" width="2.85546875" style="19" customWidth="1"/>
    <col min="5317" max="5317" width="3.7109375" style="19" customWidth="1"/>
    <col min="5318" max="5318" width="9.140625" style="19"/>
    <col min="5319" max="5319" width="2.85546875" style="19" customWidth="1"/>
    <col min="5320" max="5320" width="3.7109375" style="19" customWidth="1"/>
    <col min="5321" max="5321" width="9.140625" style="19"/>
    <col min="5322" max="5322" width="2.85546875" style="19" customWidth="1"/>
    <col min="5323" max="5323" width="3.7109375" style="19" customWidth="1"/>
    <col min="5324" max="5324" width="9.140625" style="19"/>
    <col min="5325" max="5325" width="2.85546875" style="19" customWidth="1"/>
    <col min="5326" max="5326" width="3.85546875" style="19" customWidth="1"/>
    <col min="5327" max="5327" width="9.140625" style="19"/>
    <col min="5328" max="5328" width="2.85546875" style="19" customWidth="1"/>
    <col min="5329" max="5329" width="3.85546875" style="19" customWidth="1"/>
    <col min="5330" max="5330" width="9.140625" style="19"/>
    <col min="5331" max="5331" width="2.85546875" style="19" customWidth="1"/>
    <col min="5332" max="5332" width="3.42578125" style="19" customWidth="1"/>
    <col min="5333" max="5333" width="9.140625" style="19"/>
    <col min="5334" max="5334" width="2.85546875" style="19" customWidth="1"/>
    <col min="5335" max="5335" width="3.28515625" style="19" customWidth="1"/>
    <col min="5336" max="5336" width="9.140625" style="19"/>
    <col min="5337" max="5337" width="2.85546875" style="19" customWidth="1"/>
    <col min="5338" max="5338" width="3.140625" style="19" customWidth="1"/>
    <col min="5339" max="5339" width="9.140625" style="19"/>
    <col min="5340" max="5340" width="2.85546875" style="19" customWidth="1"/>
    <col min="5341" max="5341" width="3.140625" style="19" customWidth="1"/>
    <col min="5342" max="5342" width="9.140625" style="19"/>
    <col min="5343" max="5343" width="2.85546875" style="19" customWidth="1"/>
    <col min="5344" max="5344" width="3.140625" style="19" customWidth="1"/>
    <col min="5345" max="5345" width="9.140625" style="19"/>
    <col min="5346" max="5346" width="2.85546875" style="19" customWidth="1"/>
    <col min="5347" max="5347" width="3.28515625" style="19" customWidth="1"/>
    <col min="5348" max="5348" width="9.140625" style="19"/>
    <col min="5349" max="5349" width="3.5703125" style="19" customWidth="1"/>
    <col min="5350" max="5350" width="3.7109375" style="19" customWidth="1"/>
    <col min="5351" max="5352" width="9.140625" style="19"/>
    <col min="5353" max="5353" width="35.140625" style="19" customWidth="1"/>
    <col min="5354" max="5571" width="9.140625" style="19"/>
    <col min="5572" max="5572" width="2.85546875" style="19" customWidth="1"/>
    <col min="5573" max="5573" width="3.7109375" style="19" customWidth="1"/>
    <col min="5574" max="5574" width="9.140625" style="19"/>
    <col min="5575" max="5575" width="2.85546875" style="19" customWidth="1"/>
    <col min="5576" max="5576" width="3.7109375" style="19" customWidth="1"/>
    <col min="5577" max="5577" width="9.140625" style="19"/>
    <col min="5578" max="5578" width="2.85546875" style="19" customWidth="1"/>
    <col min="5579" max="5579" width="3.7109375" style="19" customWidth="1"/>
    <col min="5580" max="5580" width="9.140625" style="19"/>
    <col min="5581" max="5581" width="2.85546875" style="19" customWidth="1"/>
    <col min="5582" max="5582" width="3.85546875" style="19" customWidth="1"/>
    <col min="5583" max="5583" width="9.140625" style="19"/>
    <col min="5584" max="5584" width="2.85546875" style="19" customWidth="1"/>
    <col min="5585" max="5585" width="3.85546875" style="19" customWidth="1"/>
    <col min="5586" max="5586" width="9.140625" style="19"/>
    <col min="5587" max="5587" width="2.85546875" style="19" customWidth="1"/>
    <col min="5588" max="5588" width="3.42578125" style="19" customWidth="1"/>
    <col min="5589" max="5589" width="9.140625" style="19"/>
    <col min="5590" max="5590" width="2.85546875" style="19" customWidth="1"/>
    <col min="5591" max="5591" width="3.28515625" style="19" customWidth="1"/>
    <col min="5592" max="5592" width="9.140625" style="19"/>
    <col min="5593" max="5593" width="2.85546875" style="19" customWidth="1"/>
    <col min="5594" max="5594" width="3.140625" style="19" customWidth="1"/>
    <col min="5595" max="5595" width="9.140625" style="19"/>
    <col min="5596" max="5596" width="2.85546875" style="19" customWidth="1"/>
    <col min="5597" max="5597" width="3.140625" style="19" customWidth="1"/>
    <col min="5598" max="5598" width="9.140625" style="19"/>
    <col min="5599" max="5599" width="2.85546875" style="19" customWidth="1"/>
    <col min="5600" max="5600" width="3.140625" style="19" customWidth="1"/>
    <col min="5601" max="5601" width="9.140625" style="19"/>
    <col min="5602" max="5602" width="2.85546875" style="19" customWidth="1"/>
    <col min="5603" max="5603" width="3.28515625" style="19" customWidth="1"/>
    <col min="5604" max="5604" width="9.140625" style="19"/>
    <col min="5605" max="5605" width="3.5703125" style="19" customWidth="1"/>
    <col min="5606" max="5606" width="3.7109375" style="19" customWidth="1"/>
    <col min="5607" max="5608" width="9.140625" style="19"/>
    <col min="5609" max="5609" width="35.140625" style="19" customWidth="1"/>
    <col min="5610" max="5827" width="9.140625" style="19"/>
    <col min="5828" max="5828" width="2.85546875" style="19" customWidth="1"/>
    <col min="5829" max="5829" width="3.7109375" style="19" customWidth="1"/>
    <col min="5830" max="5830" width="9.140625" style="19"/>
    <col min="5831" max="5831" width="2.85546875" style="19" customWidth="1"/>
    <col min="5832" max="5832" width="3.7109375" style="19" customWidth="1"/>
    <col min="5833" max="5833" width="9.140625" style="19"/>
    <col min="5834" max="5834" width="2.85546875" style="19" customWidth="1"/>
    <col min="5835" max="5835" width="3.7109375" style="19" customWidth="1"/>
    <col min="5836" max="5836" width="9.140625" style="19"/>
    <col min="5837" max="5837" width="2.85546875" style="19" customWidth="1"/>
    <col min="5838" max="5838" width="3.85546875" style="19" customWidth="1"/>
    <col min="5839" max="5839" width="9.140625" style="19"/>
    <col min="5840" max="5840" width="2.85546875" style="19" customWidth="1"/>
    <col min="5841" max="5841" width="3.85546875" style="19" customWidth="1"/>
    <col min="5842" max="5842" width="9.140625" style="19"/>
    <col min="5843" max="5843" width="2.85546875" style="19" customWidth="1"/>
    <col min="5844" max="5844" width="3.42578125" style="19" customWidth="1"/>
    <col min="5845" max="5845" width="9.140625" style="19"/>
    <col min="5846" max="5846" width="2.85546875" style="19" customWidth="1"/>
    <col min="5847" max="5847" width="3.28515625" style="19" customWidth="1"/>
    <col min="5848" max="5848" width="9.140625" style="19"/>
    <col min="5849" max="5849" width="2.85546875" style="19" customWidth="1"/>
    <col min="5850" max="5850" width="3.140625" style="19" customWidth="1"/>
    <col min="5851" max="5851" width="9.140625" style="19"/>
    <col min="5852" max="5852" width="2.85546875" style="19" customWidth="1"/>
    <col min="5853" max="5853" width="3.140625" style="19" customWidth="1"/>
    <col min="5854" max="5854" width="9.140625" style="19"/>
    <col min="5855" max="5855" width="2.85546875" style="19" customWidth="1"/>
    <col min="5856" max="5856" width="3.140625" style="19" customWidth="1"/>
    <col min="5857" max="5857" width="9.140625" style="19"/>
    <col min="5858" max="5858" width="2.85546875" style="19" customWidth="1"/>
    <col min="5859" max="5859" width="3.28515625" style="19" customWidth="1"/>
    <col min="5860" max="5860" width="9.140625" style="19"/>
    <col min="5861" max="5861" width="3.5703125" style="19" customWidth="1"/>
    <col min="5862" max="5862" width="3.7109375" style="19" customWidth="1"/>
    <col min="5863" max="5864" width="9.140625" style="19"/>
    <col min="5865" max="5865" width="35.140625" style="19" customWidth="1"/>
    <col min="5866" max="6083" width="9.140625" style="19"/>
    <col min="6084" max="6084" width="2.85546875" style="19" customWidth="1"/>
    <col min="6085" max="6085" width="3.7109375" style="19" customWidth="1"/>
    <col min="6086" max="6086" width="9.140625" style="19"/>
    <col min="6087" max="6087" width="2.85546875" style="19" customWidth="1"/>
    <col min="6088" max="6088" width="3.7109375" style="19" customWidth="1"/>
    <col min="6089" max="6089" width="9.140625" style="19"/>
    <col min="6090" max="6090" width="2.85546875" style="19" customWidth="1"/>
    <col min="6091" max="6091" width="3.7109375" style="19" customWidth="1"/>
    <col min="6092" max="6092" width="9.140625" style="19"/>
    <col min="6093" max="6093" width="2.85546875" style="19" customWidth="1"/>
    <col min="6094" max="6094" width="3.85546875" style="19" customWidth="1"/>
    <col min="6095" max="6095" width="9.140625" style="19"/>
    <col min="6096" max="6096" width="2.85546875" style="19" customWidth="1"/>
    <col min="6097" max="6097" width="3.85546875" style="19" customWidth="1"/>
    <col min="6098" max="6098" width="9.140625" style="19"/>
    <col min="6099" max="6099" width="2.85546875" style="19" customWidth="1"/>
    <col min="6100" max="6100" width="3.42578125" style="19" customWidth="1"/>
    <col min="6101" max="6101" width="9.140625" style="19"/>
    <col min="6102" max="6102" width="2.85546875" style="19" customWidth="1"/>
    <col min="6103" max="6103" width="3.28515625" style="19" customWidth="1"/>
    <col min="6104" max="6104" width="9.140625" style="19"/>
    <col min="6105" max="6105" width="2.85546875" style="19" customWidth="1"/>
    <col min="6106" max="6106" width="3.140625" style="19" customWidth="1"/>
    <col min="6107" max="6107" width="9.140625" style="19"/>
    <col min="6108" max="6108" width="2.85546875" style="19" customWidth="1"/>
    <col min="6109" max="6109" width="3.140625" style="19" customWidth="1"/>
    <col min="6110" max="6110" width="9.140625" style="19"/>
    <col min="6111" max="6111" width="2.85546875" style="19" customWidth="1"/>
    <col min="6112" max="6112" width="3.140625" style="19" customWidth="1"/>
    <col min="6113" max="6113" width="9.140625" style="19"/>
    <col min="6114" max="6114" width="2.85546875" style="19" customWidth="1"/>
    <col min="6115" max="6115" width="3.28515625" style="19" customWidth="1"/>
    <col min="6116" max="6116" width="9.140625" style="19"/>
    <col min="6117" max="6117" width="3.5703125" style="19" customWidth="1"/>
    <col min="6118" max="6118" width="3.7109375" style="19" customWidth="1"/>
    <col min="6119" max="6120" width="9.140625" style="19"/>
    <col min="6121" max="6121" width="35.140625" style="19" customWidth="1"/>
    <col min="6122" max="6339" width="9.140625" style="19"/>
    <col min="6340" max="6340" width="2.85546875" style="19" customWidth="1"/>
    <col min="6341" max="6341" width="3.7109375" style="19" customWidth="1"/>
    <col min="6342" max="6342" width="9.140625" style="19"/>
    <col min="6343" max="6343" width="2.85546875" style="19" customWidth="1"/>
    <col min="6344" max="6344" width="3.7109375" style="19" customWidth="1"/>
    <col min="6345" max="6345" width="9.140625" style="19"/>
    <col min="6346" max="6346" width="2.85546875" style="19" customWidth="1"/>
    <col min="6347" max="6347" width="3.7109375" style="19" customWidth="1"/>
    <col min="6348" max="6348" width="9.140625" style="19"/>
    <col min="6349" max="6349" width="2.85546875" style="19" customWidth="1"/>
    <col min="6350" max="6350" width="3.85546875" style="19" customWidth="1"/>
    <col min="6351" max="6351" width="9.140625" style="19"/>
    <col min="6352" max="6352" width="2.85546875" style="19" customWidth="1"/>
    <col min="6353" max="6353" width="3.85546875" style="19" customWidth="1"/>
    <col min="6354" max="6354" width="9.140625" style="19"/>
    <col min="6355" max="6355" width="2.85546875" style="19" customWidth="1"/>
    <col min="6356" max="6356" width="3.42578125" style="19" customWidth="1"/>
    <col min="6357" max="6357" width="9.140625" style="19"/>
    <col min="6358" max="6358" width="2.85546875" style="19" customWidth="1"/>
    <col min="6359" max="6359" width="3.28515625" style="19" customWidth="1"/>
    <col min="6360" max="6360" width="9.140625" style="19"/>
    <col min="6361" max="6361" width="2.85546875" style="19" customWidth="1"/>
    <col min="6362" max="6362" width="3.140625" style="19" customWidth="1"/>
    <col min="6363" max="6363" width="9.140625" style="19"/>
    <col min="6364" max="6364" width="2.85546875" style="19" customWidth="1"/>
    <col min="6365" max="6365" width="3.140625" style="19" customWidth="1"/>
    <col min="6366" max="6366" width="9.140625" style="19"/>
    <col min="6367" max="6367" width="2.85546875" style="19" customWidth="1"/>
    <col min="6368" max="6368" width="3.140625" style="19" customWidth="1"/>
    <col min="6369" max="6369" width="9.140625" style="19"/>
    <col min="6370" max="6370" width="2.85546875" style="19" customWidth="1"/>
    <col min="6371" max="6371" width="3.28515625" style="19" customWidth="1"/>
    <col min="6372" max="6372" width="9.140625" style="19"/>
    <col min="6373" max="6373" width="3.5703125" style="19" customWidth="1"/>
    <col min="6374" max="6374" width="3.7109375" style="19" customWidth="1"/>
    <col min="6375" max="6376" width="9.140625" style="19"/>
    <col min="6377" max="6377" width="35.140625" style="19" customWidth="1"/>
    <col min="6378" max="6595" width="9.140625" style="19"/>
    <col min="6596" max="6596" width="2.85546875" style="19" customWidth="1"/>
    <col min="6597" max="6597" width="3.7109375" style="19" customWidth="1"/>
    <col min="6598" max="6598" width="9.140625" style="19"/>
    <col min="6599" max="6599" width="2.85546875" style="19" customWidth="1"/>
    <col min="6600" max="6600" width="3.7109375" style="19" customWidth="1"/>
    <col min="6601" max="6601" width="9.140625" style="19"/>
    <col min="6602" max="6602" width="2.85546875" style="19" customWidth="1"/>
    <col min="6603" max="6603" width="3.7109375" style="19" customWidth="1"/>
    <col min="6604" max="6604" width="9.140625" style="19"/>
    <col min="6605" max="6605" width="2.85546875" style="19" customWidth="1"/>
    <col min="6606" max="6606" width="3.85546875" style="19" customWidth="1"/>
    <col min="6607" max="6607" width="9.140625" style="19"/>
    <col min="6608" max="6608" width="2.85546875" style="19" customWidth="1"/>
    <col min="6609" max="6609" width="3.85546875" style="19" customWidth="1"/>
    <col min="6610" max="6610" width="9.140625" style="19"/>
    <col min="6611" max="6611" width="2.85546875" style="19" customWidth="1"/>
    <col min="6612" max="6612" width="3.42578125" style="19" customWidth="1"/>
    <col min="6613" max="6613" width="9.140625" style="19"/>
    <col min="6614" max="6614" width="2.85546875" style="19" customWidth="1"/>
    <col min="6615" max="6615" width="3.28515625" style="19" customWidth="1"/>
    <col min="6616" max="6616" width="9.140625" style="19"/>
    <col min="6617" max="6617" width="2.85546875" style="19" customWidth="1"/>
    <col min="6618" max="6618" width="3.140625" style="19" customWidth="1"/>
    <col min="6619" max="6619" width="9.140625" style="19"/>
    <col min="6620" max="6620" width="2.85546875" style="19" customWidth="1"/>
    <col min="6621" max="6621" width="3.140625" style="19" customWidth="1"/>
    <col min="6622" max="6622" width="9.140625" style="19"/>
    <col min="6623" max="6623" width="2.85546875" style="19" customWidth="1"/>
    <col min="6624" max="6624" width="3.140625" style="19" customWidth="1"/>
    <col min="6625" max="6625" width="9.140625" style="19"/>
    <col min="6626" max="6626" width="2.85546875" style="19" customWidth="1"/>
    <col min="6627" max="6627" width="3.28515625" style="19" customWidth="1"/>
    <col min="6628" max="6628" width="9.140625" style="19"/>
    <col min="6629" max="6629" width="3.5703125" style="19" customWidth="1"/>
    <col min="6630" max="6630" width="3.7109375" style="19" customWidth="1"/>
    <col min="6631" max="6632" width="9.140625" style="19"/>
    <col min="6633" max="6633" width="35.140625" style="19" customWidth="1"/>
    <col min="6634" max="6851" width="9.140625" style="19"/>
    <col min="6852" max="6852" width="2.85546875" style="19" customWidth="1"/>
    <col min="6853" max="6853" width="3.7109375" style="19" customWidth="1"/>
    <col min="6854" max="6854" width="9.140625" style="19"/>
    <col min="6855" max="6855" width="2.85546875" style="19" customWidth="1"/>
    <col min="6856" max="6856" width="3.7109375" style="19" customWidth="1"/>
    <col min="6857" max="6857" width="9.140625" style="19"/>
    <col min="6858" max="6858" width="2.85546875" style="19" customWidth="1"/>
    <col min="6859" max="6859" width="3.7109375" style="19" customWidth="1"/>
    <col min="6860" max="6860" width="9.140625" style="19"/>
    <col min="6861" max="6861" width="2.85546875" style="19" customWidth="1"/>
    <col min="6862" max="6862" width="3.85546875" style="19" customWidth="1"/>
    <col min="6863" max="6863" width="9.140625" style="19"/>
    <col min="6864" max="6864" width="2.85546875" style="19" customWidth="1"/>
    <col min="6865" max="6865" width="3.85546875" style="19" customWidth="1"/>
    <col min="6866" max="6866" width="9.140625" style="19"/>
    <col min="6867" max="6867" width="2.85546875" style="19" customWidth="1"/>
    <col min="6868" max="6868" width="3.42578125" style="19" customWidth="1"/>
    <col min="6869" max="6869" width="9.140625" style="19"/>
    <col min="6870" max="6870" width="2.85546875" style="19" customWidth="1"/>
    <col min="6871" max="6871" width="3.28515625" style="19" customWidth="1"/>
    <col min="6872" max="6872" width="9.140625" style="19"/>
    <col min="6873" max="6873" width="2.85546875" style="19" customWidth="1"/>
    <col min="6874" max="6874" width="3.140625" style="19" customWidth="1"/>
    <col min="6875" max="6875" width="9.140625" style="19"/>
    <col min="6876" max="6876" width="2.85546875" style="19" customWidth="1"/>
    <col min="6877" max="6877" width="3.140625" style="19" customWidth="1"/>
    <col min="6878" max="6878" width="9.140625" style="19"/>
    <col min="6879" max="6879" width="2.85546875" style="19" customWidth="1"/>
    <col min="6880" max="6880" width="3.140625" style="19" customWidth="1"/>
    <col min="6881" max="6881" width="9.140625" style="19"/>
    <col min="6882" max="6882" width="2.85546875" style="19" customWidth="1"/>
    <col min="6883" max="6883" width="3.28515625" style="19" customWidth="1"/>
    <col min="6884" max="6884" width="9.140625" style="19"/>
    <col min="6885" max="6885" width="3.5703125" style="19" customWidth="1"/>
    <col min="6886" max="6886" width="3.7109375" style="19" customWidth="1"/>
    <col min="6887" max="6888" width="9.140625" style="19"/>
    <col min="6889" max="6889" width="35.140625" style="19" customWidth="1"/>
    <col min="6890" max="7107" width="9.140625" style="19"/>
    <col min="7108" max="7108" width="2.85546875" style="19" customWidth="1"/>
    <col min="7109" max="7109" width="3.7109375" style="19" customWidth="1"/>
    <col min="7110" max="7110" width="9.140625" style="19"/>
    <col min="7111" max="7111" width="2.85546875" style="19" customWidth="1"/>
    <col min="7112" max="7112" width="3.7109375" style="19" customWidth="1"/>
    <col min="7113" max="7113" width="9.140625" style="19"/>
    <col min="7114" max="7114" width="2.85546875" style="19" customWidth="1"/>
    <col min="7115" max="7115" width="3.7109375" style="19" customWidth="1"/>
    <col min="7116" max="7116" width="9.140625" style="19"/>
    <col min="7117" max="7117" width="2.85546875" style="19" customWidth="1"/>
    <col min="7118" max="7118" width="3.85546875" style="19" customWidth="1"/>
    <col min="7119" max="7119" width="9.140625" style="19"/>
    <col min="7120" max="7120" width="2.85546875" style="19" customWidth="1"/>
    <col min="7121" max="7121" width="3.85546875" style="19" customWidth="1"/>
    <col min="7122" max="7122" width="9.140625" style="19"/>
    <col min="7123" max="7123" width="2.85546875" style="19" customWidth="1"/>
    <col min="7124" max="7124" width="3.42578125" style="19" customWidth="1"/>
    <col min="7125" max="7125" width="9.140625" style="19"/>
    <col min="7126" max="7126" width="2.85546875" style="19" customWidth="1"/>
    <col min="7127" max="7127" width="3.28515625" style="19" customWidth="1"/>
    <col min="7128" max="7128" width="9.140625" style="19"/>
    <col min="7129" max="7129" width="2.85546875" style="19" customWidth="1"/>
    <col min="7130" max="7130" width="3.140625" style="19" customWidth="1"/>
    <col min="7131" max="7131" width="9.140625" style="19"/>
    <col min="7132" max="7132" width="2.85546875" style="19" customWidth="1"/>
    <col min="7133" max="7133" width="3.140625" style="19" customWidth="1"/>
    <col min="7134" max="7134" width="9.140625" style="19"/>
    <col min="7135" max="7135" width="2.85546875" style="19" customWidth="1"/>
    <col min="7136" max="7136" width="3.140625" style="19" customWidth="1"/>
    <col min="7137" max="7137" width="9.140625" style="19"/>
    <col min="7138" max="7138" width="2.85546875" style="19" customWidth="1"/>
    <col min="7139" max="7139" width="3.28515625" style="19" customWidth="1"/>
    <col min="7140" max="7140" width="9.140625" style="19"/>
    <col min="7141" max="7141" width="3.5703125" style="19" customWidth="1"/>
    <col min="7142" max="7142" width="3.7109375" style="19" customWidth="1"/>
    <col min="7143" max="7144" width="9.140625" style="19"/>
    <col min="7145" max="7145" width="35.140625" style="19" customWidth="1"/>
    <col min="7146" max="7363" width="9.140625" style="19"/>
    <col min="7364" max="7364" width="2.85546875" style="19" customWidth="1"/>
    <col min="7365" max="7365" width="3.7109375" style="19" customWidth="1"/>
    <col min="7366" max="7366" width="9.140625" style="19"/>
    <col min="7367" max="7367" width="2.85546875" style="19" customWidth="1"/>
    <col min="7368" max="7368" width="3.7109375" style="19" customWidth="1"/>
    <col min="7369" max="7369" width="9.140625" style="19"/>
    <col min="7370" max="7370" width="2.85546875" style="19" customWidth="1"/>
    <col min="7371" max="7371" width="3.7109375" style="19" customWidth="1"/>
    <col min="7372" max="7372" width="9.140625" style="19"/>
    <col min="7373" max="7373" width="2.85546875" style="19" customWidth="1"/>
    <col min="7374" max="7374" width="3.85546875" style="19" customWidth="1"/>
    <col min="7375" max="7375" width="9.140625" style="19"/>
    <col min="7376" max="7376" width="2.85546875" style="19" customWidth="1"/>
    <col min="7377" max="7377" width="3.85546875" style="19" customWidth="1"/>
    <col min="7378" max="7378" width="9.140625" style="19"/>
    <col min="7379" max="7379" width="2.85546875" style="19" customWidth="1"/>
    <col min="7380" max="7380" width="3.42578125" style="19" customWidth="1"/>
    <col min="7381" max="7381" width="9.140625" style="19"/>
    <col min="7382" max="7382" width="2.85546875" style="19" customWidth="1"/>
    <col min="7383" max="7383" width="3.28515625" style="19" customWidth="1"/>
    <col min="7384" max="7384" width="9.140625" style="19"/>
    <col min="7385" max="7385" width="2.85546875" style="19" customWidth="1"/>
    <col min="7386" max="7386" width="3.140625" style="19" customWidth="1"/>
    <col min="7387" max="7387" width="9.140625" style="19"/>
    <col min="7388" max="7388" width="2.85546875" style="19" customWidth="1"/>
    <col min="7389" max="7389" width="3.140625" style="19" customWidth="1"/>
    <col min="7390" max="7390" width="9.140625" style="19"/>
    <col min="7391" max="7391" width="2.85546875" style="19" customWidth="1"/>
    <col min="7392" max="7392" width="3.140625" style="19" customWidth="1"/>
    <col min="7393" max="7393" width="9.140625" style="19"/>
    <col min="7394" max="7394" width="2.85546875" style="19" customWidth="1"/>
    <col min="7395" max="7395" width="3.28515625" style="19" customWidth="1"/>
    <col min="7396" max="7396" width="9.140625" style="19"/>
    <col min="7397" max="7397" width="3.5703125" style="19" customWidth="1"/>
    <col min="7398" max="7398" width="3.7109375" style="19" customWidth="1"/>
    <col min="7399" max="7400" width="9.140625" style="19"/>
    <col min="7401" max="7401" width="35.140625" style="19" customWidth="1"/>
    <col min="7402" max="7619" width="9.140625" style="19"/>
    <col min="7620" max="7620" width="2.85546875" style="19" customWidth="1"/>
    <col min="7621" max="7621" width="3.7109375" style="19" customWidth="1"/>
    <col min="7622" max="7622" width="9.140625" style="19"/>
    <col min="7623" max="7623" width="2.85546875" style="19" customWidth="1"/>
    <col min="7624" max="7624" width="3.7109375" style="19" customWidth="1"/>
    <col min="7625" max="7625" width="9.140625" style="19"/>
    <col min="7626" max="7626" width="2.85546875" style="19" customWidth="1"/>
    <col min="7627" max="7627" width="3.7109375" style="19" customWidth="1"/>
    <col min="7628" max="7628" width="9.140625" style="19"/>
    <col min="7629" max="7629" width="2.85546875" style="19" customWidth="1"/>
    <col min="7630" max="7630" width="3.85546875" style="19" customWidth="1"/>
    <col min="7631" max="7631" width="9.140625" style="19"/>
    <col min="7632" max="7632" width="2.85546875" style="19" customWidth="1"/>
    <col min="7633" max="7633" width="3.85546875" style="19" customWidth="1"/>
    <col min="7634" max="7634" width="9.140625" style="19"/>
    <col min="7635" max="7635" width="2.85546875" style="19" customWidth="1"/>
    <col min="7636" max="7636" width="3.42578125" style="19" customWidth="1"/>
    <col min="7637" max="7637" width="9.140625" style="19"/>
    <col min="7638" max="7638" width="2.85546875" style="19" customWidth="1"/>
    <col min="7639" max="7639" width="3.28515625" style="19" customWidth="1"/>
    <col min="7640" max="7640" width="9.140625" style="19"/>
    <col min="7641" max="7641" width="2.85546875" style="19" customWidth="1"/>
    <col min="7642" max="7642" width="3.140625" style="19" customWidth="1"/>
    <col min="7643" max="7643" width="9.140625" style="19"/>
    <col min="7644" max="7644" width="2.85546875" style="19" customWidth="1"/>
    <col min="7645" max="7645" width="3.140625" style="19" customWidth="1"/>
    <col min="7646" max="7646" width="9.140625" style="19"/>
    <col min="7647" max="7647" width="2.85546875" style="19" customWidth="1"/>
    <col min="7648" max="7648" width="3.140625" style="19" customWidth="1"/>
    <col min="7649" max="7649" width="9.140625" style="19"/>
    <col min="7650" max="7650" width="2.85546875" style="19" customWidth="1"/>
    <col min="7651" max="7651" width="3.28515625" style="19" customWidth="1"/>
    <col min="7652" max="7652" width="9.140625" style="19"/>
    <col min="7653" max="7653" width="3.5703125" style="19" customWidth="1"/>
    <col min="7654" max="7654" width="3.7109375" style="19" customWidth="1"/>
    <col min="7655" max="7656" width="9.140625" style="19"/>
    <col min="7657" max="7657" width="35.140625" style="19" customWidth="1"/>
    <col min="7658" max="7875" width="9.140625" style="19"/>
    <col min="7876" max="7876" width="2.85546875" style="19" customWidth="1"/>
    <col min="7877" max="7877" width="3.7109375" style="19" customWidth="1"/>
    <col min="7878" max="7878" width="9.140625" style="19"/>
    <col min="7879" max="7879" width="2.85546875" style="19" customWidth="1"/>
    <col min="7880" max="7880" width="3.7109375" style="19" customWidth="1"/>
    <col min="7881" max="7881" width="9.140625" style="19"/>
    <col min="7882" max="7882" width="2.85546875" style="19" customWidth="1"/>
    <col min="7883" max="7883" width="3.7109375" style="19" customWidth="1"/>
    <col min="7884" max="7884" width="9.140625" style="19"/>
    <col min="7885" max="7885" width="2.85546875" style="19" customWidth="1"/>
    <col min="7886" max="7886" width="3.85546875" style="19" customWidth="1"/>
    <col min="7887" max="7887" width="9.140625" style="19"/>
    <col min="7888" max="7888" width="2.85546875" style="19" customWidth="1"/>
    <col min="7889" max="7889" width="3.85546875" style="19" customWidth="1"/>
    <col min="7890" max="7890" width="9.140625" style="19"/>
    <col min="7891" max="7891" width="2.85546875" style="19" customWidth="1"/>
    <col min="7892" max="7892" width="3.42578125" style="19" customWidth="1"/>
    <col min="7893" max="7893" width="9.140625" style="19"/>
    <col min="7894" max="7894" width="2.85546875" style="19" customWidth="1"/>
    <col min="7895" max="7895" width="3.28515625" style="19" customWidth="1"/>
    <col min="7896" max="7896" width="9.140625" style="19"/>
    <col min="7897" max="7897" width="2.85546875" style="19" customWidth="1"/>
    <col min="7898" max="7898" width="3.140625" style="19" customWidth="1"/>
    <col min="7899" max="7899" width="9.140625" style="19"/>
    <col min="7900" max="7900" width="2.85546875" style="19" customWidth="1"/>
    <col min="7901" max="7901" width="3.140625" style="19" customWidth="1"/>
    <col min="7902" max="7902" width="9.140625" style="19"/>
    <col min="7903" max="7903" width="2.85546875" style="19" customWidth="1"/>
    <col min="7904" max="7904" width="3.140625" style="19" customWidth="1"/>
    <col min="7905" max="7905" width="9.140625" style="19"/>
    <col min="7906" max="7906" width="2.85546875" style="19" customWidth="1"/>
    <col min="7907" max="7907" width="3.28515625" style="19" customWidth="1"/>
    <col min="7908" max="7908" width="9.140625" style="19"/>
    <col min="7909" max="7909" width="3.5703125" style="19" customWidth="1"/>
    <col min="7910" max="7910" width="3.7109375" style="19" customWidth="1"/>
    <col min="7911" max="7912" width="9.140625" style="19"/>
    <col min="7913" max="7913" width="35.140625" style="19" customWidth="1"/>
    <col min="7914" max="8131" width="9.140625" style="19"/>
    <col min="8132" max="8132" width="2.85546875" style="19" customWidth="1"/>
    <col min="8133" max="8133" width="3.7109375" style="19" customWidth="1"/>
    <col min="8134" max="8134" width="9.140625" style="19"/>
    <col min="8135" max="8135" width="2.85546875" style="19" customWidth="1"/>
    <col min="8136" max="8136" width="3.7109375" style="19" customWidth="1"/>
    <col min="8137" max="8137" width="9.140625" style="19"/>
    <col min="8138" max="8138" width="2.85546875" style="19" customWidth="1"/>
    <col min="8139" max="8139" width="3.7109375" style="19" customWidth="1"/>
    <col min="8140" max="8140" width="9.140625" style="19"/>
    <col min="8141" max="8141" width="2.85546875" style="19" customWidth="1"/>
    <col min="8142" max="8142" width="3.85546875" style="19" customWidth="1"/>
    <col min="8143" max="8143" width="9.140625" style="19"/>
    <col min="8144" max="8144" width="2.85546875" style="19" customWidth="1"/>
    <col min="8145" max="8145" width="3.85546875" style="19" customWidth="1"/>
    <col min="8146" max="8146" width="9.140625" style="19"/>
    <col min="8147" max="8147" width="2.85546875" style="19" customWidth="1"/>
    <col min="8148" max="8148" width="3.42578125" style="19" customWidth="1"/>
    <col min="8149" max="8149" width="9.140625" style="19"/>
    <col min="8150" max="8150" width="2.85546875" style="19" customWidth="1"/>
    <col min="8151" max="8151" width="3.28515625" style="19" customWidth="1"/>
    <col min="8152" max="8152" width="9.140625" style="19"/>
    <col min="8153" max="8153" width="2.85546875" style="19" customWidth="1"/>
    <col min="8154" max="8154" width="3.140625" style="19" customWidth="1"/>
    <col min="8155" max="8155" width="9.140625" style="19"/>
    <col min="8156" max="8156" width="2.85546875" style="19" customWidth="1"/>
    <col min="8157" max="8157" width="3.140625" style="19" customWidth="1"/>
    <col min="8158" max="8158" width="9.140625" style="19"/>
    <col min="8159" max="8159" width="2.85546875" style="19" customWidth="1"/>
    <col min="8160" max="8160" width="3.140625" style="19" customWidth="1"/>
    <col min="8161" max="8161" width="9.140625" style="19"/>
    <col min="8162" max="8162" width="2.85546875" style="19" customWidth="1"/>
    <col min="8163" max="8163" width="3.28515625" style="19" customWidth="1"/>
    <col min="8164" max="8164" width="9.140625" style="19"/>
    <col min="8165" max="8165" width="3.5703125" style="19" customWidth="1"/>
    <col min="8166" max="8166" width="3.7109375" style="19" customWidth="1"/>
    <col min="8167" max="8168" width="9.140625" style="19"/>
    <col min="8169" max="8169" width="35.140625" style="19" customWidth="1"/>
    <col min="8170" max="8387" width="9.140625" style="19"/>
    <col min="8388" max="8388" width="2.85546875" style="19" customWidth="1"/>
    <col min="8389" max="8389" width="3.7109375" style="19" customWidth="1"/>
    <col min="8390" max="8390" width="9.140625" style="19"/>
    <col min="8391" max="8391" width="2.85546875" style="19" customWidth="1"/>
    <col min="8392" max="8392" width="3.7109375" style="19" customWidth="1"/>
    <col min="8393" max="8393" width="9.140625" style="19"/>
    <col min="8394" max="8394" width="2.85546875" style="19" customWidth="1"/>
    <col min="8395" max="8395" width="3.7109375" style="19" customWidth="1"/>
    <col min="8396" max="8396" width="9.140625" style="19"/>
    <col min="8397" max="8397" width="2.85546875" style="19" customWidth="1"/>
    <col min="8398" max="8398" width="3.85546875" style="19" customWidth="1"/>
    <col min="8399" max="8399" width="9.140625" style="19"/>
    <col min="8400" max="8400" width="2.85546875" style="19" customWidth="1"/>
    <col min="8401" max="8401" width="3.85546875" style="19" customWidth="1"/>
    <col min="8402" max="8402" width="9.140625" style="19"/>
    <col min="8403" max="8403" width="2.85546875" style="19" customWidth="1"/>
    <col min="8404" max="8404" width="3.42578125" style="19" customWidth="1"/>
    <col min="8405" max="8405" width="9.140625" style="19"/>
    <col min="8406" max="8406" width="2.85546875" style="19" customWidth="1"/>
    <col min="8407" max="8407" width="3.28515625" style="19" customWidth="1"/>
    <col min="8408" max="8408" width="9.140625" style="19"/>
    <col min="8409" max="8409" width="2.85546875" style="19" customWidth="1"/>
    <col min="8410" max="8410" width="3.140625" style="19" customWidth="1"/>
    <col min="8411" max="8411" width="9.140625" style="19"/>
    <col min="8412" max="8412" width="2.85546875" style="19" customWidth="1"/>
    <col min="8413" max="8413" width="3.140625" style="19" customWidth="1"/>
    <col min="8414" max="8414" width="9.140625" style="19"/>
    <col min="8415" max="8415" width="2.85546875" style="19" customWidth="1"/>
    <col min="8416" max="8416" width="3.140625" style="19" customWidth="1"/>
    <col min="8417" max="8417" width="9.140625" style="19"/>
    <col min="8418" max="8418" width="2.85546875" style="19" customWidth="1"/>
    <col min="8419" max="8419" width="3.28515625" style="19" customWidth="1"/>
    <col min="8420" max="8420" width="9.140625" style="19"/>
    <col min="8421" max="8421" width="3.5703125" style="19" customWidth="1"/>
    <col min="8422" max="8422" width="3.7109375" style="19" customWidth="1"/>
    <col min="8423" max="8424" width="9.140625" style="19"/>
    <col min="8425" max="8425" width="35.140625" style="19" customWidth="1"/>
    <col min="8426" max="8643" width="9.140625" style="19"/>
    <col min="8644" max="8644" width="2.85546875" style="19" customWidth="1"/>
    <col min="8645" max="8645" width="3.7109375" style="19" customWidth="1"/>
    <col min="8646" max="8646" width="9.140625" style="19"/>
    <col min="8647" max="8647" width="2.85546875" style="19" customWidth="1"/>
    <col min="8648" max="8648" width="3.7109375" style="19" customWidth="1"/>
    <col min="8649" max="8649" width="9.140625" style="19"/>
    <col min="8650" max="8650" width="2.85546875" style="19" customWidth="1"/>
    <col min="8651" max="8651" width="3.7109375" style="19" customWidth="1"/>
    <col min="8652" max="8652" width="9.140625" style="19"/>
    <col min="8653" max="8653" width="2.85546875" style="19" customWidth="1"/>
    <col min="8654" max="8654" width="3.85546875" style="19" customWidth="1"/>
    <col min="8655" max="8655" width="9.140625" style="19"/>
    <col min="8656" max="8656" width="2.85546875" style="19" customWidth="1"/>
    <col min="8657" max="8657" width="3.85546875" style="19" customWidth="1"/>
    <col min="8658" max="8658" width="9.140625" style="19"/>
    <col min="8659" max="8659" width="2.85546875" style="19" customWidth="1"/>
    <col min="8660" max="8660" width="3.42578125" style="19" customWidth="1"/>
    <col min="8661" max="8661" width="9.140625" style="19"/>
    <col min="8662" max="8662" width="2.85546875" style="19" customWidth="1"/>
    <col min="8663" max="8663" width="3.28515625" style="19" customWidth="1"/>
    <col min="8664" max="8664" width="9.140625" style="19"/>
    <col min="8665" max="8665" width="2.85546875" style="19" customWidth="1"/>
    <col min="8666" max="8666" width="3.140625" style="19" customWidth="1"/>
    <col min="8667" max="8667" width="9.140625" style="19"/>
    <col min="8668" max="8668" width="2.85546875" style="19" customWidth="1"/>
    <col min="8669" max="8669" width="3.140625" style="19" customWidth="1"/>
    <col min="8670" max="8670" width="9.140625" style="19"/>
    <col min="8671" max="8671" width="2.85546875" style="19" customWidth="1"/>
    <col min="8672" max="8672" width="3.140625" style="19" customWidth="1"/>
    <col min="8673" max="8673" width="9.140625" style="19"/>
    <col min="8674" max="8674" width="2.85546875" style="19" customWidth="1"/>
    <col min="8675" max="8675" width="3.28515625" style="19" customWidth="1"/>
    <col min="8676" max="8676" width="9.140625" style="19"/>
    <col min="8677" max="8677" width="3.5703125" style="19" customWidth="1"/>
    <col min="8678" max="8678" width="3.7109375" style="19" customWidth="1"/>
    <col min="8679" max="8680" width="9.140625" style="19"/>
    <col min="8681" max="8681" width="35.140625" style="19" customWidth="1"/>
    <col min="8682" max="8899" width="9.140625" style="19"/>
    <col min="8900" max="8900" width="2.85546875" style="19" customWidth="1"/>
    <col min="8901" max="8901" width="3.7109375" style="19" customWidth="1"/>
    <col min="8902" max="8902" width="9.140625" style="19"/>
    <col min="8903" max="8903" width="2.85546875" style="19" customWidth="1"/>
    <col min="8904" max="8904" width="3.7109375" style="19" customWidth="1"/>
    <col min="8905" max="8905" width="9.140625" style="19"/>
    <col min="8906" max="8906" width="2.85546875" style="19" customWidth="1"/>
    <col min="8907" max="8907" width="3.7109375" style="19" customWidth="1"/>
    <col min="8908" max="8908" width="9.140625" style="19"/>
    <col min="8909" max="8909" width="2.85546875" style="19" customWidth="1"/>
    <col min="8910" max="8910" width="3.85546875" style="19" customWidth="1"/>
    <col min="8911" max="8911" width="9.140625" style="19"/>
    <col min="8912" max="8912" width="2.85546875" style="19" customWidth="1"/>
    <col min="8913" max="8913" width="3.85546875" style="19" customWidth="1"/>
    <col min="8914" max="8914" width="9.140625" style="19"/>
    <col min="8915" max="8915" width="2.85546875" style="19" customWidth="1"/>
    <col min="8916" max="8916" width="3.42578125" style="19" customWidth="1"/>
    <col min="8917" max="8917" width="9.140625" style="19"/>
    <col min="8918" max="8918" width="2.85546875" style="19" customWidth="1"/>
    <col min="8919" max="8919" width="3.28515625" style="19" customWidth="1"/>
    <col min="8920" max="8920" width="9.140625" style="19"/>
    <col min="8921" max="8921" width="2.85546875" style="19" customWidth="1"/>
    <col min="8922" max="8922" width="3.140625" style="19" customWidth="1"/>
    <col min="8923" max="8923" width="9.140625" style="19"/>
    <col min="8924" max="8924" width="2.85546875" style="19" customWidth="1"/>
    <col min="8925" max="8925" width="3.140625" style="19" customWidth="1"/>
    <col min="8926" max="8926" width="9.140625" style="19"/>
    <col min="8927" max="8927" width="2.85546875" style="19" customWidth="1"/>
    <col min="8928" max="8928" width="3.140625" style="19" customWidth="1"/>
    <col min="8929" max="8929" width="9.140625" style="19"/>
    <col min="8930" max="8930" width="2.85546875" style="19" customWidth="1"/>
    <col min="8931" max="8931" width="3.28515625" style="19" customWidth="1"/>
    <col min="8932" max="8932" width="9.140625" style="19"/>
    <col min="8933" max="8933" width="3.5703125" style="19" customWidth="1"/>
    <col min="8934" max="8934" width="3.7109375" style="19" customWidth="1"/>
    <col min="8935" max="8936" width="9.140625" style="19"/>
    <col min="8937" max="8937" width="35.140625" style="19" customWidth="1"/>
    <col min="8938" max="9155" width="9.140625" style="19"/>
    <col min="9156" max="9156" width="2.85546875" style="19" customWidth="1"/>
    <col min="9157" max="9157" width="3.7109375" style="19" customWidth="1"/>
    <col min="9158" max="9158" width="9.140625" style="19"/>
    <col min="9159" max="9159" width="2.85546875" style="19" customWidth="1"/>
    <col min="9160" max="9160" width="3.7109375" style="19" customWidth="1"/>
    <col min="9161" max="9161" width="9.140625" style="19"/>
    <col min="9162" max="9162" width="2.85546875" style="19" customWidth="1"/>
    <col min="9163" max="9163" width="3.7109375" style="19" customWidth="1"/>
    <col min="9164" max="9164" width="9.140625" style="19"/>
    <col min="9165" max="9165" width="2.85546875" style="19" customWidth="1"/>
    <col min="9166" max="9166" width="3.85546875" style="19" customWidth="1"/>
    <col min="9167" max="9167" width="9.140625" style="19"/>
    <col min="9168" max="9168" width="2.85546875" style="19" customWidth="1"/>
    <col min="9169" max="9169" width="3.85546875" style="19" customWidth="1"/>
    <col min="9170" max="9170" width="9.140625" style="19"/>
    <col min="9171" max="9171" width="2.85546875" style="19" customWidth="1"/>
    <col min="9172" max="9172" width="3.42578125" style="19" customWidth="1"/>
    <col min="9173" max="9173" width="9.140625" style="19"/>
    <col min="9174" max="9174" width="2.85546875" style="19" customWidth="1"/>
    <col min="9175" max="9175" width="3.28515625" style="19" customWidth="1"/>
    <col min="9176" max="9176" width="9.140625" style="19"/>
    <col min="9177" max="9177" width="2.85546875" style="19" customWidth="1"/>
    <col min="9178" max="9178" width="3.140625" style="19" customWidth="1"/>
    <col min="9179" max="9179" width="9.140625" style="19"/>
    <col min="9180" max="9180" width="2.85546875" style="19" customWidth="1"/>
    <col min="9181" max="9181" width="3.140625" style="19" customWidth="1"/>
    <col min="9182" max="9182" width="9.140625" style="19"/>
    <col min="9183" max="9183" width="2.85546875" style="19" customWidth="1"/>
    <col min="9184" max="9184" width="3.140625" style="19" customWidth="1"/>
    <col min="9185" max="9185" width="9.140625" style="19"/>
    <col min="9186" max="9186" width="2.85546875" style="19" customWidth="1"/>
    <col min="9187" max="9187" width="3.28515625" style="19" customWidth="1"/>
    <col min="9188" max="9188" width="9.140625" style="19"/>
    <col min="9189" max="9189" width="3.5703125" style="19" customWidth="1"/>
    <col min="9190" max="9190" width="3.7109375" style="19" customWidth="1"/>
    <col min="9191" max="9192" width="9.140625" style="19"/>
    <col min="9193" max="9193" width="35.140625" style="19" customWidth="1"/>
    <col min="9194" max="9411" width="9.140625" style="19"/>
    <col min="9412" max="9412" width="2.85546875" style="19" customWidth="1"/>
    <col min="9413" max="9413" width="3.7109375" style="19" customWidth="1"/>
    <col min="9414" max="9414" width="9.140625" style="19"/>
    <col min="9415" max="9415" width="2.85546875" style="19" customWidth="1"/>
    <col min="9416" max="9416" width="3.7109375" style="19" customWidth="1"/>
    <col min="9417" max="9417" width="9.140625" style="19"/>
    <col min="9418" max="9418" width="2.85546875" style="19" customWidth="1"/>
    <col min="9419" max="9419" width="3.7109375" style="19" customWidth="1"/>
    <col min="9420" max="9420" width="9.140625" style="19"/>
    <col min="9421" max="9421" width="2.85546875" style="19" customWidth="1"/>
    <col min="9422" max="9422" width="3.85546875" style="19" customWidth="1"/>
    <col min="9423" max="9423" width="9.140625" style="19"/>
    <col min="9424" max="9424" width="2.85546875" style="19" customWidth="1"/>
    <col min="9425" max="9425" width="3.85546875" style="19" customWidth="1"/>
    <col min="9426" max="9426" width="9.140625" style="19"/>
    <col min="9427" max="9427" width="2.85546875" style="19" customWidth="1"/>
    <col min="9428" max="9428" width="3.42578125" style="19" customWidth="1"/>
    <col min="9429" max="9429" width="9.140625" style="19"/>
    <col min="9430" max="9430" width="2.85546875" style="19" customWidth="1"/>
    <col min="9431" max="9431" width="3.28515625" style="19" customWidth="1"/>
    <col min="9432" max="9432" width="9.140625" style="19"/>
    <col min="9433" max="9433" width="2.85546875" style="19" customWidth="1"/>
    <col min="9434" max="9434" width="3.140625" style="19" customWidth="1"/>
    <col min="9435" max="9435" width="9.140625" style="19"/>
    <col min="9436" max="9436" width="2.85546875" style="19" customWidth="1"/>
    <col min="9437" max="9437" width="3.140625" style="19" customWidth="1"/>
    <col min="9438" max="9438" width="9.140625" style="19"/>
    <col min="9439" max="9439" width="2.85546875" style="19" customWidth="1"/>
    <col min="9440" max="9440" width="3.140625" style="19" customWidth="1"/>
    <col min="9441" max="9441" width="9.140625" style="19"/>
    <col min="9442" max="9442" width="2.85546875" style="19" customWidth="1"/>
    <col min="9443" max="9443" width="3.28515625" style="19" customWidth="1"/>
    <col min="9444" max="9444" width="9.140625" style="19"/>
    <col min="9445" max="9445" width="3.5703125" style="19" customWidth="1"/>
    <col min="9446" max="9446" width="3.7109375" style="19" customWidth="1"/>
    <col min="9447" max="9448" width="9.140625" style="19"/>
    <col min="9449" max="9449" width="35.140625" style="19" customWidth="1"/>
    <col min="9450" max="9667" width="9.140625" style="19"/>
    <col min="9668" max="9668" width="2.85546875" style="19" customWidth="1"/>
    <col min="9669" max="9669" width="3.7109375" style="19" customWidth="1"/>
    <col min="9670" max="9670" width="9.140625" style="19"/>
    <col min="9671" max="9671" width="2.85546875" style="19" customWidth="1"/>
    <col min="9672" max="9672" width="3.7109375" style="19" customWidth="1"/>
    <col min="9673" max="9673" width="9.140625" style="19"/>
    <col min="9674" max="9674" width="2.85546875" style="19" customWidth="1"/>
    <col min="9675" max="9675" width="3.7109375" style="19" customWidth="1"/>
    <col min="9676" max="9676" width="9.140625" style="19"/>
    <col min="9677" max="9677" width="2.85546875" style="19" customWidth="1"/>
    <col min="9678" max="9678" width="3.85546875" style="19" customWidth="1"/>
    <col min="9679" max="9679" width="9.140625" style="19"/>
    <col min="9680" max="9680" width="2.85546875" style="19" customWidth="1"/>
    <col min="9681" max="9681" width="3.85546875" style="19" customWidth="1"/>
    <col min="9682" max="9682" width="9.140625" style="19"/>
    <col min="9683" max="9683" width="2.85546875" style="19" customWidth="1"/>
    <col min="9684" max="9684" width="3.42578125" style="19" customWidth="1"/>
    <col min="9685" max="9685" width="9.140625" style="19"/>
    <col min="9686" max="9686" width="2.85546875" style="19" customWidth="1"/>
    <col min="9687" max="9687" width="3.28515625" style="19" customWidth="1"/>
    <col min="9688" max="9688" width="9.140625" style="19"/>
    <col min="9689" max="9689" width="2.85546875" style="19" customWidth="1"/>
    <col min="9690" max="9690" width="3.140625" style="19" customWidth="1"/>
    <col min="9691" max="9691" width="9.140625" style="19"/>
    <col min="9692" max="9692" width="2.85546875" style="19" customWidth="1"/>
    <col min="9693" max="9693" width="3.140625" style="19" customWidth="1"/>
    <col min="9694" max="9694" width="9.140625" style="19"/>
    <col min="9695" max="9695" width="2.85546875" style="19" customWidth="1"/>
    <col min="9696" max="9696" width="3.140625" style="19" customWidth="1"/>
    <col min="9697" max="9697" width="9.140625" style="19"/>
    <col min="9698" max="9698" width="2.85546875" style="19" customWidth="1"/>
    <col min="9699" max="9699" width="3.28515625" style="19" customWidth="1"/>
    <col min="9700" max="9700" width="9.140625" style="19"/>
    <col min="9701" max="9701" width="3.5703125" style="19" customWidth="1"/>
    <col min="9702" max="9702" width="3.7109375" style="19" customWidth="1"/>
    <col min="9703" max="9704" width="9.140625" style="19"/>
    <col min="9705" max="9705" width="35.140625" style="19" customWidth="1"/>
    <col min="9706" max="9923" width="9.140625" style="19"/>
    <col min="9924" max="9924" width="2.85546875" style="19" customWidth="1"/>
    <col min="9925" max="9925" width="3.7109375" style="19" customWidth="1"/>
    <col min="9926" max="9926" width="9.140625" style="19"/>
    <col min="9927" max="9927" width="2.85546875" style="19" customWidth="1"/>
    <col min="9928" max="9928" width="3.7109375" style="19" customWidth="1"/>
    <col min="9929" max="9929" width="9.140625" style="19"/>
    <col min="9930" max="9930" width="2.85546875" style="19" customWidth="1"/>
    <col min="9931" max="9931" width="3.7109375" style="19" customWidth="1"/>
    <col min="9932" max="9932" width="9.140625" style="19"/>
    <col min="9933" max="9933" width="2.85546875" style="19" customWidth="1"/>
    <col min="9934" max="9934" width="3.85546875" style="19" customWidth="1"/>
    <col min="9935" max="9935" width="9.140625" style="19"/>
    <col min="9936" max="9936" width="2.85546875" style="19" customWidth="1"/>
    <col min="9937" max="9937" width="3.85546875" style="19" customWidth="1"/>
    <col min="9938" max="9938" width="9.140625" style="19"/>
    <col min="9939" max="9939" width="2.85546875" style="19" customWidth="1"/>
    <col min="9940" max="9940" width="3.42578125" style="19" customWidth="1"/>
    <col min="9941" max="9941" width="9.140625" style="19"/>
    <col min="9942" max="9942" width="2.85546875" style="19" customWidth="1"/>
    <col min="9943" max="9943" width="3.28515625" style="19" customWidth="1"/>
    <col min="9944" max="9944" width="9.140625" style="19"/>
    <col min="9945" max="9945" width="2.85546875" style="19" customWidth="1"/>
    <col min="9946" max="9946" width="3.140625" style="19" customWidth="1"/>
    <col min="9947" max="9947" width="9.140625" style="19"/>
    <col min="9948" max="9948" width="2.85546875" style="19" customWidth="1"/>
    <col min="9949" max="9949" width="3.140625" style="19" customWidth="1"/>
    <col min="9950" max="9950" width="9.140625" style="19"/>
    <col min="9951" max="9951" width="2.85546875" style="19" customWidth="1"/>
    <col min="9952" max="9952" width="3.140625" style="19" customWidth="1"/>
    <col min="9953" max="9953" width="9.140625" style="19"/>
    <col min="9954" max="9954" width="2.85546875" style="19" customWidth="1"/>
    <col min="9955" max="9955" width="3.28515625" style="19" customWidth="1"/>
    <col min="9956" max="9956" width="9.140625" style="19"/>
    <col min="9957" max="9957" width="3.5703125" style="19" customWidth="1"/>
    <col min="9958" max="9958" width="3.7109375" style="19" customWidth="1"/>
    <col min="9959" max="9960" width="9.140625" style="19"/>
    <col min="9961" max="9961" width="35.140625" style="19" customWidth="1"/>
    <col min="9962" max="10179" width="9.140625" style="19"/>
    <col min="10180" max="10180" width="2.85546875" style="19" customWidth="1"/>
    <col min="10181" max="10181" width="3.7109375" style="19" customWidth="1"/>
    <col min="10182" max="10182" width="9.140625" style="19"/>
    <col min="10183" max="10183" width="2.85546875" style="19" customWidth="1"/>
    <col min="10184" max="10184" width="3.7109375" style="19" customWidth="1"/>
    <col min="10185" max="10185" width="9.140625" style="19"/>
    <col min="10186" max="10186" width="2.85546875" style="19" customWidth="1"/>
    <col min="10187" max="10187" width="3.7109375" style="19" customWidth="1"/>
    <col min="10188" max="10188" width="9.140625" style="19"/>
    <col min="10189" max="10189" width="2.85546875" style="19" customWidth="1"/>
    <col min="10190" max="10190" width="3.85546875" style="19" customWidth="1"/>
    <col min="10191" max="10191" width="9.140625" style="19"/>
    <col min="10192" max="10192" width="2.85546875" style="19" customWidth="1"/>
    <col min="10193" max="10193" width="3.85546875" style="19" customWidth="1"/>
    <col min="10194" max="10194" width="9.140625" style="19"/>
    <col min="10195" max="10195" width="2.85546875" style="19" customWidth="1"/>
    <col min="10196" max="10196" width="3.42578125" style="19" customWidth="1"/>
    <col min="10197" max="10197" width="9.140625" style="19"/>
    <col min="10198" max="10198" width="2.85546875" style="19" customWidth="1"/>
    <col min="10199" max="10199" width="3.28515625" style="19" customWidth="1"/>
    <col min="10200" max="10200" width="9.140625" style="19"/>
    <col min="10201" max="10201" width="2.85546875" style="19" customWidth="1"/>
    <col min="10202" max="10202" width="3.140625" style="19" customWidth="1"/>
    <col min="10203" max="10203" width="9.140625" style="19"/>
    <col min="10204" max="10204" width="2.85546875" style="19" customWidth="1"/>
    <col min="10205" max="10205" width="3.140625" style="19" customWidth="1"/>
    <col min="10206" max="10206" width="9.140625" style="19"/>
    <col min="10207" max="10207" width="2.85546875" style="19" customWidth="1"/>
    <col min="10208" max="10208" width="3.140625" style="19" customWidth="1"/>
    <col min="10209" max="10209" width="9.140625" style="19"/>
    <col min="10210" max="10210" width="2.85546875" style="19" customWidth="1"/>
    <col min="10211" max="10211" width="3.28515625" style="19" customWidth="1"/>
    <col min="10212" max="10212" width="9.140625" style="19"/>
    <col min="10213" max="10213" width="3.5703125" style="19" customWidth="1"/>
    <col min="10214" max="10214" width="3.7109375" style="19" customWidth="1"/>
    <col min="10215" max="10216" width="9.140625" style="19"/>
    <col min="10217" max="10217" width="35.140625" style="19" customWidth="1"/>
    <col min="10218" max="10435" width="9.140625" style="19"/>
    <col min="10436" max="10436" width="2.85546875" style="19" customWidth="1"/>
    <col min="10437" max="10437" width="3.7109375" style="19" customWidth="1"/>
    <col min="10438" max="10438" width="9.140625" style="19"/>
    <col min="10439" max="10439" width="2.85546875" style="19" customWidth="1"/>
    <col min="10440" max="10440" width="3.7109375" style="19" customWidth="1"/>
    <col min="10441" max="10441" width="9.140625" style="19"/>
    <col min="10442" max="10442" width="2.85546875" style="19" customWidth="1"/>
    <col min="10443" max="10443" width="3.7109375" style="19" customWidth="1"/>
    <col min="10444" max="10444" width="9.140625" style="19"/>
    <col min="10445" max="10445" width="2.85546875" style="19" customWidth="1"/>
    <col min="10446" max="10446" width="3.85546875" style="19" customWidth="1"/>
    <col min="10447" max="10447" width="9.140625" style="19"/>
    <col min="10448" max="10448" width="2.85546875" style="19" customWidth="1"/>
    <col min="10449" max="10449" width="3.85546875" style="19" customWidth="1"/>
    <col min="10450" max="10450" width="9.140625" style="19"/>
    <col min="10451" max="10451" width="2.85546875" style="19" customWidth="1"/>
    <col min="10452" max="10452" width="3.42578125" style="19" customWidth="1"/>
    <col min="10453" max="10453" width="9.140625" style="19"/>
    <col min="10454" max="10454" width="2.85546875" style="19" customWidth="1"/>
    <col min="10455" max="10455" width="3.28515625" style="19" customWidth="1"/>
    <col min="10456" max="10456" width="9.140625" style="19"/>
    <col min="10457" max="10457" width="2.85546875" style="19" customWidth="1"/>
    <col min="10458" max="10458" width="3.140625" style="19" customWidth="1"/>
    <col min="10459" max="10459" width="9.140625" style="19"/>
    <col min="10460" max="10460" width="2.85546875" style="19" customWidth="1"/>
    <col min="10461" max="10461" width="3.140625" style="19" customWidth="1"/>
    <col min="10462" max="10462" width="9.140625" style="19"/>
    <col min="10463" max="10463" width="2.85546875" style="19" customWidth="1"/>
    <col min="10464" max="10464" width="3.140625" style="19" customWidth="1"/>
    <col min="10465" max="10465" width="9.140625" style="19"/>
    <col min="10466" max="10466" width="2.85546875" style="19" customWidth="1"/>
    <col min="10467" max="10467" width="3.28515625" style="19" customWidth="1"/>
    <col min="10468" max="10468" width="9.140625" style="19"/>
    <col min="10469" max="10469" width="3.5703125" style="19" customWidth="1"/>
    <col min="10470" max="10470" width="3.7109375" style="19" customWidth="1"/>
    <col min="10471" max="10472" width="9.140625" style="19"/>
    <col min="10473" max="10473" width="35.140625" style="19" customWidth="1"/>
    <col min="10474" max="10691" width="9.140625" style="19"/>
    <col min="10692" max="10692" width="2.85546875" style="19" customWidth="1"/>
    <col min="10693" max="10693" width="3.7109375" style="19" customWidth="1"/>
    <col min="10694" max="10694" width="9.140625" style="19"/>
    <col min="10695" max="10695" width="2.85546875" style="19" customWidth="1"/>
    <col min="10696" max="10696" width="3.7109375" style="19" customWidth="1"/>
    <col min="10697" max="10697" width="9.140625" style="19"/>
    <col min="10698" max="10698" width="2.85546875" style="19" customWidth="1"/>
    <col min="10699" max="10699" width="3.7109375" style="19" customWidth="1"/>
    <col min="10700" max="10700" width="9.140625" style="19"/>
    <col min="10701" max="10701" width="2.85546875" style="19" customWidth="1"/>
    <col min="10702" max="10702" width="3.85546875" style="19" customWidth="1"/>
    <col min="10703" max="10703" width="9.140625" style="19"/>
    <col min="10704" max="10704" width="2.85546875" style="19" customWidth="1"/>
    <col min="10705" max="10705" width="3.85546875" style="19" customWidth="1"/>
    <col min="10706" max="10706" width="9.140625" style="19"/>
    <col min="10707" max="10707" width="2.85546875" style="19" customWidth="1"/>
    <col min="10708" max="10708" width="3.42578125" style="19" customWidth="1"/>
    <col min="10709" max="10709" width="9.140625" style="19"/>
    <col min="10710" max="10710" width="2.85546875" style="19" customWidth="1"/>
    <col min="10711" max="10711" width="3.28515625" style="19" customWidth="1"/>
    <col min="10712" max="10712" width="9.140625" style="19"/>
    <col min="10713" max="10713" width="2.85546875" style="19" customWidth="1"/>
    <col min="10714" max="10714" width="3.140625" style="19" customWidth="1"/>
    <col min="10715" max="10715" width="9.140625" style="19"/>
    <col min="10716" max="10716" width="2.85546875" style="19" customWidth="1"/>
    <col min="10717" max="10717" width="3.140625" style="19" customWidth="1"/>
    <col min="10718" max="10718" width="9.140625" style="19"/>
    <col min="10719" max="10719" width="2.85546875" style="19" customWidth="1"/>
    <col min="10720" max="10720" width="3.140625" style="19" customWidth="1"/>
    <col min="10721" max="10721" width="9.140625" style="19"/>
    <col min="10722" max="10722" width="2.85546875" style="19" customWidth="1"/>
    <col min="10723" max="10723" width="3.28515625" style="19" customWidth="1"/>
    <col min="10724" max="10724" width="9.140625" style="19"/>
    <col min="10725" max="10725" width="3.5703125" style="19" customWidth="1"/>
    <col min="10726" max="10726" width="3.7109375" style="19" customWidth="1"/>
    <col min="10727" max="10728" width="9.140625" style="19"/>
    <col min="10729" max="10729" width="35.140625" style="19" customWidth="1"/>
    <col min="10730" max="10947" width="9.140625" style="19"/>
    <col min="10948" max="10948" width="2.85546875" style="19" customWidth="1"/>
    <col min="10949" max="10949" width="3.7109375" style="19" customWidth="1"/>
    <col min="10950" max="10950" width="9.140625" style="19"/>
    <col min="10951" max="10951" width="2.85546875" style="19" customWidth="1"/>
    <col min="10952" max="10952" width="3.7109375" style="19" customWidth="1"/>
    <col min="10953" max="10953" width="9.140625" style="19"/>
    <col min="10954" max="10954" width="2.85546875" style="19" customWidth="1"/>
    <col min="10955" max="10955" width="3.7109375" style="19" customWidth="1"/>
    <col min="10956" max="10956" width="9.140625" style="19"/>
    <col min="10957" max="10957" width="2.85546875" style="19" customWidth="1"/>
    <col min="10958" max="10958" width="3.85546875" style="19" customWidth="1"/>
    <col min="10959" max="10959" width="9.140625" style="19"/>
    <col min="10960" max="10960" width="2.85546875" style="19" customWidth="1"/>
    <col min="10961" max="10961" width="3.85546875" style="19" customWidth="1"/>
    <col min="10962" max="10962" width="9.140625" style="19"/>
    <col min="10963" max="10963" width="2.85546875" style="19" customWidth="1"/>
    <col min="10964" max="10964" width="3.42578125" style="19" customWidth="1"/>
    <col min="10965" max="10965" width="9.140625" style="19"/>
    <col min="10966" max="10966" width="2.85546875" style="19" customWidth="1"/>
    <col min="10967" max="10967" width="3.28515625" style="19" customWidth="1"/>
    <col min="10968" max="10968" width="9.140625" style="19"/>
    <col min="10969" max="10969" width="2.85546875" style="19" customWidth="1"/>
    <col min="10970" max="10970" width="3.140625" style="19" customWidth="1"/>
    <col min="10971" max="10971" width="9.140625" style="19"/>
    <col min="10972" max="10972" width="2.85546875" style="19" customWidth="1"/>
    <col min="10973" max="10973" width="3.140625" style="19" customWidth="1"/>
    <col min="10974" max="10974" width="9.140625" style="19"/>
    <col min="10975" max="10975" width="2.85546875" style="19" customWidth="1"/>
    <col min="10976" max="10976" width="3.140625" style="19" customWidth="1"/>
    <col min="10977" max="10977" width="9.140625" style="19"/>
    <col min="10978" max="10978" width="2.85546875" style="19" customWidth="1"/>
    <col min="10979" max="10979" width="3.28515625" style="19" customWidth="1"/>
    <col min="10980" max="10980" width="9.140625" style="19"/>
    <col min="10981" max="10981" width="3.5703125" style="19" customWidth="1"/>
    <col min="10982" max="10982" width="3.7109375" style="19" customWidth="1"/>
    <col min="10983" max="10984" width="9.140625" style="19"/>
    <col min="10985" max="10985" width="35.140625" style="19" customWidth="1"/>
    <col min="10986" max="11203" width="9.140625" style="19"/>
    <col min="11204" max="11204" width="2.85546875" style="19" customWidth="1"/>
    <col min="11205" max="11205" width="3.7109375" style="19" customWidth="1"/>
    <col min="11206" max="11206" width="9.140625" style="19"/>
    <col min="11207" max="11207" width="2.85546875" style="19" customWidth="1"/>
    <col min="11208" max="11208" width="3.7109375" style="19" customWidth="1"/>
    <col min="11209" max="11209" width="9.140625" style="19"/>
    <col min="11210" max="11210" width="2.85546875" style="19" customWidth="1"/>
    <col min="11211" max="11211" width="3.7109375" style="19" customWidth="1"/>
    <col min="11212" max="11212" width="9.140625" style="19"/>
    <col min="11213" max="11213" width="2.85546875" style="19" customWidth="1"/>
    <col min="11214" max="11214" width="3.85546875" style="19" customWidth="1"/>
    <col min="11215" max="11215" width="9.140625" style="19"/>
    <col min="11216" max="11216" width="2.85546875" style="19" customWidth="1"/>
    <col min="11217" max="11217" width="3.85546875" style="19" customWidth="1"/>
    <col min="11218" max="11218" width="9.140625" style="19"/>
    <col min="11219" max="11219" width="2.85546875" style="19" customWidth="1"/>
    <col min="11220" max="11220" width="3.42578125" style="19" customWidth="1"/>
    <col min="11221" max="11221" width="9.140625" style="19"/>
    <col min="11222" max="11222" width="2.85546875" style="19" customWidth="1"/>
    <col min="11223" max="11223" width="3.28515625" style="19" customWidth="1"/>
    <col min="11224" max="11224" width="9.140625" style="19"/>
    <col min="11225" max="11225" width="2.85546875" style="19" customWidth="1"/>
    <col min="11226" max="11226" width="3.140625" style="19" customWidth="1"/>
    <col min="11227" max="11227" width="9.140625" style="19"/>
    <col min="11228" max="11228" width="2.85546875" style="19" customWidth="1"/>
    <col min="11229" max="11229" width="3.140625" style="19" customWidth="1"/>
    <col min="11230" max="11230" width="9.140625" style="19"/>
    <col min="11231" max="11231" width="2.85546875" style="19" customWidth="1"/>
    <col min="11232" max="11232" width="3.140625" style="19" customWidth="1"/>
    <col min="11233" max="11233" width="9.140625" style="19"/>
    <col min="11234" max="11234" width="2.85546875" style="19" customWidth="1"/>
    <col min="11235" max="11235" width="3.28515625" style="19" customWidth="1"/>
    <col min="11236" max="11236" width="9.140625" style="19"/>
    <col min="11237" max="11237" width="3.5703125" style="19" customWidth="1"/>
    <col min="11238" max="11238" width="3.7109375" style="19" customWidth="1"/>
    <col min="11239" max="11240" width="9.140625" style="19"/>
    <col min="11241" max="11241" width="35.140625" style="19" customWidth="1"/>
    <col min="11242" max="11459" width="9.140625" style="19"/>
    <col min="11460" max="11460" width="2.85546875" style="19" customWidth="1"/>
    <col min="11461" max="11461" width="3.7109375" style="19" customWidth="1"/>
    <col min="11462" max="11462" width="9.140625" style="19"/>
    <col min="11463" max="11463" width="2.85546875" style="19" customWidth="1"/>
    <col min="11464" max="11464" width="3.7109375" style="19" customWidth="1"/>
    <col min="11465" max="11465" width="9.140625" style="19"/>
    <col min="11466" max="11466" width="2.85546875" style="19" customWidth="1"/>
    <col min="11467" max="11467" width="3.7109375" style="19" customWidth="1"/>
    <col min="11468" max="11468" width="9.140625" style="19"/>
    <col min="11469" max="11469" width="2.85546875" style="19" customWidth="1"/>
    <col min="11470" max="11470" width="3.85546875" style="19" customWidth="1"/>
    <col min="11471" max="11471" width="9.140625" style="19"/>
    <col min="11472" max="11472" width="2.85546875" style="19" customWidth="1"/>
    <col min="11473" max="11473" width="3.85546875" style="19" customWidth="1"/>
    <col min="11474" max="11474" width="9.140625" style="19"/>
    <col min="11475" max="11475" width="2.85546875" style="19" customWidth="1"/>
    <col min="11476" max="11476" width="3.42578125" style="19" customWidth="1"/>
    <col min="11477" max="11477" width="9.140625" style="19"/>
    <col min="11478" max="11478" width="2.85546875" style="19" customWidth="1"/>
    <col min="11479" max="11479" width="3.28515625" style="19" customWidth="1"/>
    <col min="11480" max="11480" width="9.140625" style="19"/>
    <col min="11481" max="11481" width="2.85546875" style="19" customWidth="1"/>
    <col min="11482" max="11482" width="3.140625" style="19" customWidth="1"/>
    <col min="11483" max="11483" width="9.140625" style="19"/>
    <col min="11484" max="11484" width="2.85546875" style="19" customWidth="1"/>
    <col min="11485" max="11485" width="3.140625" style="19" customWidth="1"/>
    <col min="11486" max="11486" width="9.140625" style="19"/>
    <col min="11487" max="11487" width="2.85546875" style="19" customWidth="1"/>
    <col min="11488" max="11488" width="3.140625" style="19" customWidth="1"/>
    <col min="11489" max="11489" width="9.140625" style="19"/>
    <col min="11490" max="11490" width="2.85546875" style="19" customWidth="1"/>
    <col min="11491" max="11491" width="3.28515625" style="19" customWidth="1"/>
    <col min="11492" max="11492" width="9.140625" style="19"/>
    <col min="11493" max="11493" width="3.5703125" style="19" customWidth="1"/>
    <col min="11494" max="11494" width="3.7109375" style="19" customWidth="1"/>
    <col min="11495" max="11496" width="9.140625" style="19"/>
    <col min="11497" max="11497" width="35.140625" style="19" customWidth="1"/>
    <col min="11498" max="11715" width="9.140625" style="19"/>
    <col min="11716" max="11716" width="2.85546875" style="19" customWidth="1"/>
    <col min="11717" max="11717" width="3.7109375" style="19" customWidth="1"/>
    <col min="11718" max="11718" width="9.140625" style="19"/>
    <col min="11719" max="11719" width="2.85546875" style="19" customWidth="1"/>
    <col min="11720" max="11720" width="3.7109375" style="19" customWidth="1"/>
    <col min="11721" max="11721" width="9.140625" style="19"/>
    <col min="11722" max="11722" width="2.85546875" style="19" customWidth="1"/>
    <col min="11723" max="11723" width="3.7109375" style="19" customWidth="1"/>
    <col min="11724" max="11724" width="9.140625" style="19"/>
    <col min="11725" max="11725" width="2.85546875" style="19" customWidth="1"/>
    <col min="11726" max="11726" width="3.85546875" style="19" customWidth="1"/>
    <col min="11727" max="11727" width="9.140625" style="19"/>
    <col min="11728" max="11728" width="2.85546875" style="19" customWidth="1"/>
    <col min="11729" max="11729" width="3.85546875" style="19" customWidth="1"/>
    <col min="11730" max="11730" width="9.140625" style="19"/>
    <col min="11731" max="11731" width="2.85546875" style="19" customWidth="1"/>
    <col min="11732" max="11732" width="3.42578125" style="19" customWidth="1"/>
    <col min="11733" max="11733" width="9.140625" style="19"/>
    <col min="11734" max="11734" width="2.85546875" style="19" customWidth="1"/>
    <col min="11735" max="11735" width="3.28515625" style="19" customWidth="1"/>
    <col min="11736" max="11736" width="9.140625" style="19"/>
    <col min="11737" max="11737" width="2.85546875" style="19" customWidth="1"/>
    <col min="11738" max="11738" width="3.140625" style="19" customWidth="1"/>
    <col min="11739" max="11739" width="9.140625" style="19"/>
    <col min="11740" max="11740" width="2.85546875" style="19" customWidth="1"/>
    <col min="11741" max="11741" width="3.140625" style="19" customWidth="1"/>
    <col min="11742" max="11742" width="9.140625" style="19"/>
    <col min="11743" max="11743" width="2.85546875" style="19" customWidth="1"/>
    <col min="11744" max="11744" width="3.140625" style="19" customWidth="1"/>
    <col min="11745" max="11745" width="9.140625" style="19"/>
    <col min="11746" max="11746" width="2.85546875" style="19" customWidth="1"/>
    <col min="11747" max="11747" width="3.28515625" style="19" customWidth="1"/>
    <col min="11748" max="11748" width="9.140625" style="19"/>
    <col min="11749" max="11749" width="3.5703125" style="19" customWidth="1"/>
    <col min="11750" max="11750" width="3.7109375" style="19" customWidth="1"/>
    <col min="11751" max="11752" width="9.140625" style="19"/>
    <col min="11753" max="11753" width="35.140625" style="19" customWidth="1"/>
    <col min="11754" max="11971" width="9.140625" style="19"/>
    <col min="11972" max="11972" width="2.85546875" style="19" customWidth="1"/>
    <col min="11973" max="11973" width="3.7109375" style="19" customWidth="1"/>
    <col min="11974" max="11974" width="9.140625" style="19"/>
    <col min="11975" max="11975" width="2.85546875" style="19" customWidth="1"/>
    <col min="11976" max="11976" width="3.7109375" style="19" customWidth="1"/>
    <col min="11977" max="11977" width="9.140625" style="19"/>
    <col min="11978" max="11978" width="2.85546875" style="19" customWidth="1"/>
    <col min="11979" max="11979" width="3.7109375" style="19" customWidth="1"/>
    <col min="11980" max="11980" width="9.140625" style="19"/>
    <col min="11981" max="11981" width="2.85546875" style="19" customWidth="1"/>
    <col min="11982" max="11982" width="3.85546875" style="19" customWidth="1"/>
    <col min="11983" max="11983" width="9.140625" style="19"/>
    <col min="11984" max="11984" width="2.85546875" style="19" customWidth="1"/>
    <col min="11985" max="11985" width="3.85546875" style="19" customWidth="1"/>
    <col min="11986" max="11986" width="9.140625" style="19"/>
    <col min="11987" max="11987" width="2.85546875" style="19" customWidth="1"/>
    <col min="11988" max="11988" width="3.42578125" style="19" customWidth="1"/>
    <col min="11989" max="11989" width="9.140625" style="19"/>
    <col min="11990" max="11990" width="2.85546875" style="19" customWidth="1"/>
    <col min="11991" max="11991" width="3.28515625" style="19" customWidth="1"/>
    <col min="11992" max="11992" width="9.140625" style="19"/>
    <col min="11993" max="11993" width="2.85546875" style="19" customWidth="1"/>
    <col min="11994" max="11994" width="3.140625" style="19" customWidth="1"/>
    <col min="11995" max="11995" width="9.140625" style="19"/>
    <col min="11996" max="11996" width="2.85546875" style="19" customWidth="1"/>
    <col min="11997" max="11997" width="3.140625" style="19" customWidth="1"/>
    <col min="11998" max="11998" width="9.140625" style="19"/>
    <col min="11999" max="11999" width="2.85546875" style="19" customWidth="1"/>
    <col min="12000" max="12000" width="3.140625" style="19" customWidth="1"/>
    <col min="12001" max="12001" width="9.140625" style="19"/>
    <col min="12002" max="12002" width="2.85546875" style="19" customWidth="1"/>
    <col min="12003" max="12003" width="3.28515625" style="19" customWidth="1"/>
    <col min="12004" max="12004" width="9.140625" style="19"/>
    <col min="12005" max="12005" width="3.5703125" style="19" customWidth="1"/>
    <col min="12006" max="12006" width="3.7109375" style="19" customWidth="1"/>
    <col min="12007" max="12008" width="9.140625" style="19"/>
    <col min="12009" max="12009" width="35.140625" style="19" customWidth="1"/>
    <col min="12010" max="12227" width="9.140625" style="19"/>
    <col min="12228" max="12228" width="2.85546875" style="19" customWidth="1"/>
    <col min="12229" max="12229" width="3.7109375" style="19" customWidth="1"/>
    <col min="12230" max="12230" width="9.140625" style="19"/>
    <col min="12231" max="12231" width="2.85546875" style="19" customWidth="1"/>
    <col min="12232" max="12232" width="3.7109375" style="19" customWidth="1"/>
    <col min="12233" max="12233" width="9.140625" style="19"/>
    <col min="12234" max="12234" width="2.85546875" style="19" customWidth="1"/>
    <col min="12235" max="12235" width="3.7109375" style="19" customWidth="1"/>
    <col min="12236" max="12236" width="9.140625" style="19"/>
    <col min="12237" max="12237" width="2.85546875" style="19" customWidth="1"/>
    <col min="12238" max="12238" width="3.85546875" style="19" customWidth="1"/>
    <col min="12239" max="12239" width="9.140625" style="19"/>
    <col min="12240" max="12240" width="2.85546875" style="19" customWidth="1"/>
    <col min="12241" max="12241" width="3.85546875" style="19" customWidth="1"/>
    <col min="12242" max="12242" width="9.140625" style="19"/>
    <col min="12243" max="12243" width="2.85546875" style="19" customWidth="1"/>
    <col min="12244" max="12244" width="3.42578125" style="19" customWidth="1"/>
    <col min="12245" max="12245" width="9.140625" style="19"/>
    <col min="12246" max="12246" width="2.85546875" style="19" customWidth="1"/>
    <col min="12247" max="12247" width="3.28515625" style="19" customWidth="1"/>
    <col min="12248" max="12248" width="9.140625" style="19"/>
    <col min="12249" max="12249" width="2.85546875" style="19" customWidth="1"/>
    <col min="12250" max="12250" width="3.140625" style="19" customWidth="1"/>
    <col min="12251" max="12251" width="9.140625" style="19"/>
    <col min="12252" max="12252" width="2.85546875" style="19" customWidth="1"/>
    <col min="12253" max="12253" width="3.140625" style="19" customWidth="1"/>
    <col min="12254" max="12254" width="9.140625" style="19"/>
    <col min="12255" max="12255" width="2.85546875" style="19" customWidth="1"/>
    <col min="12256" max="12256" width="3.140625" style="19" customWidth="1"/>
    <col min="12257" max="12257" width="9.140625" style="19"/>
    <col min="12258" max="12258" width="2.85546875" style="19" customWidth="1"/>
    <col min="12259" max="12259" width="3.28515625" style="19" customWidth="1"/>
    <col min="12260" max="12260" width="9.140625" style="19"/>
    <col min="12261" max="12261" width="3.5703125" style="19" customWidth="1"/>
    <col min="12262" max="12262" width="3.7109375" style="19" customWidth="1"/>
    <col min="12263" max="12264" width="9.140625" style="19"/>
    <col min="12265" max="12265" width="35.140625" style="19" customWidth="1"/>
    <col min="12266" max="12483" width="9.140625" style="19"/>
    <col min="12484" max="12484" width="2.85546875" style="19" customWidth="1"/>
    <col min="12485" max="12485" width="3.7109375" style="19" customWidth="1"/>
    <col min="12486" max="12486" width="9.140625" style="19"/>
    <col min="12487" max="12487" width="2.85546875" style="19" customWidth="1"/>
    <col min="12488" max="12488" width="3.7109375" style="19" customWidth="1"/>
    <col min="12489" max="12489" width="9.140625" style="19"/>
    <col min="12490" max="12490" width="2.85546875" style="19" customWidth="1"/>
    <col min="12491" max="12491" width="3.7109375" style="19" customWidth="1"/>
    <col min="12492" max="12492" width="9.140625" style="19"/>
    <col min="12493" max="12493" width="2.85546875" style="19" customWidth="1"/>
    <col min="12494" max="12494" width="3.85546875" style="19" customWidth="1"/>
    <col min="12495" max="12495" width="9.140625" style="19"/>
    <col min="12496" max="12496" width="2.85546875" style="19" customWidth="1"/>
    <col min="12497" max="12497" width="3.85546875" style="19" customWidth="1"/>
    <col min="12498" max="12498" width="9.140625" style="19"/>
    <col min="12499" max="12499" width="2.85546875" style="19" customWidth="1"/>
    <col min="12500" max="12500" width="3.42578125" style="19" customWidth="1"/>
    <col min="12501" max="12501" width="9.140625" style="19"/>
    <col min="12502" max="12502" width="2.85546875" style="19" customWidth="1"/>
    <col min="12503" max="12503" width="3.28515625" style="19" customWidth="1"/>
    <col min="12504" max="12504" width="9.140625" style="19"/>
    <col min="12505" max="12505" width="2.85546875" style="19" customWidth="1"/>
    <col min="12506" max="12506" width="3.140625" style="19" customWidth="1"/>
    <col min="12507" max="12507" width="9.140625" style="19"/>
    <col min="12508" max="12508" width="2.85546875" style="19" customWidth="1"/>
    <col min="12509" max="12509" width="3.140625" style="19" customWidth="1"/>
    <col min="12510" max="12510" width="9.140625" style="19"/>
    <col min="12511" max="12511" width="2.85546875" style="19" customWidth="1"/>
    <col min="12512" max="12512" width="3.140625" style="19" customWidth="1"/>
    <col min="12513" max="12513" width="9.140625" style="19"/>
    <col min="12514" max="12514" width="2.85546875" style="19" customWidth="1"/>
    <col min="12515" max="12515" width="3.28515625" style="19" customWidth="1"/>
    <col min="12516" max="12516" width="9.140625" style="19"/>
    <col min="12517" max="12517" width="3.5703125" style="19" customWidth="1"/>
    <col min="12518" max="12518" width="3.7109375" style="19" customWidth="1"/>
    <col min="12519" max="12520" width="9.140625" style="19"/>
    <col min="12521" max="12521" width="35.140625" style="19" customWidth="1"/>
    <col min="12522" max="12739" width="9.140625" style="19"/>
    <col min="12740" max="12740" width="2.85546875" style="19" customWidth="1"/>
    <col min="12741" max="12741" width="3.7109375" style="19" customWidth="1"/>
    <col min="12742" max="12742" width="9.140625" style="19"/>
    <col min="12743" max="12743" width="2.85546875" style="19" customWidth="1"/>
    <col min="12744" max="12744" width="3.7109375" style="19" customWidth="1"/>
    <col min="12745" max="12745" width="9.140625" style="19"/>
    <col min="12746" max="12746" width="2.85546875" style="19" customWidth="1"/>
    <col min="12747" max="12747" width="3.7109375" style="19" customWidth="1"/>
    <col min="12748" max="12748" width="9.140625" style="19"/>
    <col min="12749" max="12749" width="2.85546875" style="19" customWidth="1"/>
    <col min="12750" max="12750" width="3.85546875" style="19" customWidth="1"/>
    <col min="12751" max="12751" width="9.140625" style="19"/>
    <col min="12752" max="12752" width="2.85546875" style="19" customWidth="1"/>
    <col min="12753" max="12753" width="3.85546875" style="19" customWidth="1"/>
    <col min="12754" max="12754" width="9.140625" style="19"/>
    <col min="12755" max="12755" width="2.85546875" style="19" customWidth="1"/>
    <col min="12756" max="12756" width="3.42578125" style="19" customWidth="1"/>
    <col min="12757" max="12757" width="9.140625" style="19"/>
    <col min="12758" max="12758" width="2.85546875" style="19" customWidth="1"/>
    <col min="12759" max="12759" width="3.28515625" style="19" customWidth="1"/>
    <col min="12760" max="12760" width="9.140625" style="19"/>
    <col min="12761" max="12761" width="2.85546875" style="19" customWidth="1"/>
    <col min="12762" max="12762" width="3.140625" style="19" customWidth="1"/>
    <col min="12763" max="12763" width="9.140625" style="19"/>
    <col min="12764" max="12764" width="2.85546875" style="19" customWidth="1"/>
    <col min="12765" max="12765" width="3.140625" style="19" customWidth="1"/>
    <col min="12766" max="12766" width="9.140625" style="19"/>
    <col min="12767" max="12767" width="2.85546875" style="19" customWidth="1"/>
    <col min="12768" max="12768" width="3.140625" style="19" customWidth="1"/>
    <col min="12769" max="12769" width="9.140625" style="19"/>
    <col min="12770" max="12770" width="2.85546875" style="19" customWidth="1"/>
    <col min="12771" max="12771" width="3.28515625" style="19" customWidth="1"/>
    <col min="12772" max="12772" width="9.140625" style="19"/>
    <col min="12773" max="12773" width="3.5703125" style="19" customWidth="1"/>
    <col min="12774" max="12774" width="3.7109375" style="19" customWidth="1"/>
    <col min="12775" max="12776" width="9.140625" style="19"/>
    <col min="12777" max="12777" width="35.140625" style="19" customWidth="1"/>
    <col min="12778" max="12995" width="9.140625" style="19"/>
    <col min="12996" max="12996" width="2.85546875" style="19" customWidth="1"/>
    <col min="12997" max="12997" width="3.7109375" style="19" customWidth="1"/>
    <col min="12998" max="12998" width="9.140625" style="19"/>
    <col min="12999" max="12999" width="2.85546875" style="19" customWidth="1"/>
    <col min="13000" max="13000" width="3.7109375" style="19" customWidth="1"/>
    <col min="13001" max="13001" width="9.140625" style="19"/>
    <col min="13002" max="13002" width="2.85546875" style="19" customWidth="1"/>
    <col min="13003" max="13003" width="3.7109375" style="19" customWidth="1"/>
    <col min="13004" max="13004" width="9.140625" style="19"/>
    <col min="13005" max="13005" width="2.85546875" style="19" customWidth="1"/>
    <col min="13006" max="13006" width="3.85546875" style="19" customWidth="1"/>
    <col min="13007" max="13007" width="9.140625" style="19"/>
    <col min="13008" max="13008" width="2.85546875" style="19" customWidth="1"/>
    <col min="13009" max="13009" width="3.85546875" style="19" customWidth="1"/>
    <col min="13010" max="13010" width="9.140625" style="19"/>
    <col min="13011" max="13011" width="2.85546875" style="19" customWidth="1"/>
    <col min="13012" max="13012" width="3.42578125" style="19" customWidth="1"/>
    <col min="13013" max="13013" width="9.140625" style="19"/>
    <col min="13014" max="13014" width="2.85546875" style="19" customWidth="1"/>
    <col min="13015" max="13015" width="3.28515625" style="19" customWidth="1"/>
    <col min="13016" max="13016" width="9.140625" style="19"/>
    <col min="13017" max="13017" width="2.85546875" style="19" customWidth="1"/>
    <col min="13018" max="13018" width="3.140625" style="19" customWidth="1"/>
    <col min="13019" max="13019" width="9.140625" style="19"/>
    <col min="13020" max="13020" width="2.85546875" style="19" customWidth="1"/>
    <col min="13021" max="13021" width="3.140625" style="19" customWidth="1"/>
    <col min="13022" max="13022" width="9.140625" style="19"/>
    <col min="13023" max="13023" width="2.85546875" style="19" customWidth="1"/>
    <col min="13024" max="13024" width="3.140625" style="19" customWidth="1"/>
    <col min="13025" max="13025" width="9.140625" style="19"/>
    <col min="13026" max="13026" width="2.85546875" style="19" customWidth="1"/>
    <col min="13027" max="13027" width="3.28515625" style="19" customWidth="1"/>
    <col min="13028" max="13028" width="9.140625" style="19"/>
    <col min="13029" max="13029" width="3.5703125" style="19" customWidth="1"/>
    <col min="13030" max="13030" width="3.7109375" style="19" customWidth="1"/>
    <col min="13031" max="13032" width="9.140625" style="19"/>
    <col min="13033" max="13033" width="35.140625" style="19" customWidth="1"/>
    <col min="13034" max="13251" width="9.140625" style="19"/>
    <col min="13252" max="13252" width="2.85546875" style="19" customWidth="1"/>
    <col min="13253" max="13253" width="3.7109375" style="19" customWidth="1"/>
    <col min="13254" max="13254" width="9.140625" style="19"/>
    <col min="13255" max="13255" width="2.85546875" style="19" customWidth="1"/>
    <col min="13256" max="13256" width="3.7109375" style="19" customWidth="1"/>
    <col min="13257" max="13257" width="9.140625" style="19"/>
    <col min="13258" max="13258" width="2.85546875" style="19" customWidth="1"/>
    <col min="13259" max="13259" width="3.7109375" style="19" customWidth="1"/>
    <col min="13260" max="13260" width="9.140625" style="19"/>
    <col min="13261" max="13261" width="2.85546875" style="19" customWidth="1"/>
    <col min="13262" max="13262" width="3.85546875" style="19" customWidth="1"/>
    <col min="13263" max="13263" width="9.140625" style="19"/>
    <col min="13264" max="13264" width="2.85546875" style="19" customWidth="1"/>
    <col min="13265" max="13265" width="3.85546875" style="19" customWidth="1"/>
    <col min="13266" max="13266" width="9.140625" style="19"/>
    <col min="13267" max="13267" width="2.85546875" style="19" customWidth="1"/>
    <col min="13268" max="13268" width="3.42578125" style="19" customWidth="1"/>
    <col min="13269" max="13269" width="9.140625" style="19"/>
    <col min="13270" max="13270" width="2.85546875" style="19" customWidth="1"/>
    <col min="13271" max="13271" width="3.28515625" style="19" customWidth="1"/>
    <col min="13272" max="13272" width="9.140625" style="19"/>
    <col min="13273" max="13273" width="2.85546875" style="19" customWidth="1"/>
    <col min="13274" max="13274" width="3.140625" style="19" customWidth="1"/>
    <col min="13275" max="13275" width="9.140625" style="19"/>
    <col min="13276" max="13276" width="2.85546875" style="19" customWidth="1"/>
    <col min="13277" max="13277" width="3.140625" style="19" customWidth="1"/>
    <col min="13278" max="13278" width="9.140625" style="19"/>
    <col min="13279" max="13279" width="2.85546875" style="19" customWidth="1"/>
    <col min="13280" max="13280" width="3.140625" style="19" customWidth="1"/>
    <col min="13281" max="13281" width="9.140625" style="19"/>
    <col min="13282" max="13282" width="2.85546875" style="19" customWidth="1"/>
    <col min="13283" max="13283" width="3.28515625" style="19" customWidth="1"/>
    <col min="13284" max="13284" width="9.140625" style="19"/>
    <col min="13285" max="13285" width="3.5703125" style="19" customWidth="1"/>
    <col min="13286" max="13286" width="3.7109375" style="19" customWidth="1"/>
    <col min="13287" max="13288" width="9.140625" style="19"/>
    <col min="13289" max="13289" width="35.140625" style="19" customWidth="1"/>
    <col min="13290" max="13507" width="9.140625" style="19"/>
    <col min="13508" max="13508" width="2.85546875" style="19" customWidth="1"/>
    <col min="13509" max="13509" width="3.7109375" style="19" customWidth="1"/>
    <col min="13510" max="13510" width="9.140625" style="19"/>
    <col min="13511" max="13511" width="2.85546875" style="19" customWidth="1"/>
    <col min="13512" max="13512" width="3.7109375" style="19" customWidth="1"/>
    <col min="13513" max="13513" width="9.140625" style="19"/>
    <col min="13514" max="13514" width="2.85546875" style="19" customWidth="1"/>
    <col min="13515" max="13515" width="3.7109375" style="19" customWidth="1"/>
    <col min="13516" max="13516" width="9.140625" style="19"/>
    <col min="13517" max="13517" width="2.85546875" style="19" customWidth="1"/>
    <col min="13518" max="13518" width="3.85546875" style="19" customWidth="1"/>
    <col min="13519" max="13519" width="9.140625" style="19"/>
    <col min="13520" max="13520" width="2.85546875" style="19" customWidth="1"/>
    <col min="13521" max="13521" width="3.85546875" style="19" customWidth="1"/>
    <col min="13522" max="13522" width="9.140625" style="19"/>
    <col min="13523" max="13523" width="2.85546875" style="19" customWidth="1"/>
    <col min="13524" max="13524" width="3.42578125" style="19" customWidth="1"/>
    <col min="13525" max="13525" width="9.140625" style="19"/>
    <col min="13526" max="13526" width="2.85546875" style="19" customWidth="1"/>
    <col min="13527" max="13527" width="3.28515625" style="19" customWidth="1"/>
    <col min="13528" max="13528" width="9.140625" style="19"/>
    <col min="13529" max="13529" width="2.85546875" style="19" customWidth="1"/>
    <col min="13530" max="13530" width="3.140625" style="19" customWidth="1"/>
    <col min="13531" max="13531" width="9.140625" style="19"/>
    <col min="13532" max="13532" width="2.85546875" style="19" customWidth="1"/>
    <col min="13533" max="13533" width="3.140625" style="19" customWidth="1"/>
    <col min="13534" max="13534" width="9.140625" style="19"/>
    <col min="13535" max="13535" width="2.85546875" style="19" customWidth="1"/>
    <col min="13536" max="13536" width="3.140625" style="19" customWidth="1"/>
    <col min="13537" max="13537" width="9.140625" style="19"/>
    <col min="13538" max="13538" width="2.85546875" style="19" customWidth="1"/>
    <col min="13539" max="13539" width="3.28515625" style="19" customWidth="1"/>
    <col min="13540" max="13540" width="9.140625" style="19"/>
    <col min="13541" max="13541" width="3.5703125" style="19" customWidth="1"/>
    <col min="13542" max="13542" width="3.7109375" style="19" customWidth="1"/>
    <col min="13543" max="13544" width="9.140625" style="19"/>
    <col min="13545" max="13545" width="35.140625" style="19" customWidth="1"/>
    <col min="13546" max="13763" width="9.140625" style="19"/>
    <col min="13764" max="13764" width="2.85546875" style="19" customWidth="1"/>
    <col min="13765" max="13765" width="3.7109375" style="19" customWidth="1"/>
    <col min="13766" max="13766" width="9.140625" style="19"/>
    <col min="13767" max="13767" width="2.85546875" style="19" customWidth="1"/>
    <col min="13768" max="13768" width="3.7109375" style="19" customWidth="1"/>
    <col min="13769" max="13769" width="9.140625" style="19"/>
    <col min="13770" max="13770" width="2.85546875" style="19" customWidth="1"/>
    <col min="13771" max="13771" width="3.7109375" style="19" customWidth="1"/>
    <col min="13772" max="13772" width="9.140625" style="19"/>
    <col min="13773" max="13773" width="2.85546875" style="19" customWidth="1"/>
    <col min="13774" max="13774" width="3.85546875" style="19" customWidth="1"/>
    <col min="13775" max="13775" width="9.140625" style="19"/>
    <col min="13776" max="13776" width="2.85546875" style="19" customWidth="1"/>
    <col min="13777" max="13777" width="3.85546875" style="19" customWidth="1"/>
    <col min="13778" max="13778" width="9.140625" style="19"/>
    <col min="13779" max="13779" width="2.85546875" style="19" customWidth="1"/>
    <col min="13780" max="13780" width="3.42578125" style="19" customWidth="1"/>
    <col min="13781" max="13781" width="9.140625" style="19"/>
    <col min="13782" max="13782" width="2.85546875" style="19" customWidth="1"/>
    <col min="13783" max="13783" width="3.28515625" style="19" customWidth="1"/>
    <col min="13784" max="13784" width="9.140625" style="19"/>
    <col min="13785" max="13785" width="2.85546875" style="19" customWidth="1"/>
    <col min="13786" max="13786" width="3.140625" style="19" customWidth="1"/>
    <col min="13787" max="13787" width="9.140625" style="19"/>
    <col min="13788" max="13788" width="2.85546875" style="19" customWidth="1"/>
    <col min="13789" max="13789" width="3.140625" style="19" customWidth="1"/>
    <col min="13790" max="13790" width="9.140625" style="19"/>
    <col min="13791" max="13791" width="2.85546875" style="19" customWidth="1"/>
    <col min="13792" max="13792" width="3.140625" style="19" customWidth="1"/>
    <col min="13793" max="13793" width="9.140625" style="19"/>
    <col min="13794" max="13794" width="2.85546875" style="19" customWidth="1"/>
    <col min="13795" max="13795" width="3.28515625" style="19" customWidth="1"/>
    <col min="13796" max="13796" width="9.140625" style="19"/>
    <col min="13797" max="13797" width="3.5703125" style="19" customWidth="1"/>
    <col min="13798" max="13798" width="3.7109375" style="19" customWidth="1"/>
    <col min="13799" max="13800" width="9.140625" style="19"/>
    <col min="13801" max="13801" width="35.140625" style="19" customWidth="1"/>
    <col min="13802" max="14019" width="9.140625" style="19"/>
    <col min="14020" max="14020" width="2.85546875" style="19" customWidth="1"/>
    <col min="14021" max="14021" width="3.7109375" style="19" customWidth="1"/>
    <col min="14022" max="14022" width="9.140625" style="19"/>
    <col min="14023" max="14023" width="2.85546875" style="19" customWidth="1"/>
    <col min="14024" max="14024" width="3.7109375" style="19" customWidth="1"/>
    <col min="14025" max="14025" width="9.140625" style="19"/>
    <col min="14026" max="14026" width="2.85546875" style="19" customWidth="1"/>
    <col min="14027" max="14027" width="3.7109375" style="19" customWidth="1"/>
    <col min="14028" max="14028" width="9.140625" style="19"/>
    <col min="14029" max="14029" width="2.85546875" style="19" customWidth="1"/>
    <col min="14030" max="14030" width="3.85546875" style="19" customWidth="1"/>
    <col min="14031" max="14031" width="9.140625" style="19"/>
    <col min="14032" max="14032" width="2.85546875" style="19" customWidth="1"/>
    <col min="14033" max="14033" width="3.85546875" style="19" customWidth="1"/>
    <col min="14034" max="14034" width="9.140625" style="19"/>
    <col min="14035" max="14035" width="2.85546875" style="19" customWidth="1"/>
    <col min="14036" max="14036" width="3.42578125" style="19" customWidth="1"/>
    <col min="14037" max="14037" width="9.140625" style="19"/>
    <col min="14038" max="14038" width="2.85546875" style="19" customWidth="1"/>
    <col min="14039" max="14039" width="3.28515625" style="19" customWidth="1"/>
    <col min="14040" max="14040" width="9.140625" style="19"/>
    <col min="14041" max="14041" width="2.85546875" style="19" customWidth="1"/>
    <col min="14042" max="14042" width="3.140625" style="19" customWidth="1"/>
    <col min="14043" max="14043" width="9.140625" style="19"/>
    <col min="14044" max="14044" width="2.85546875" style="19" customWidth="1"/>
    <col min="14045" max="14045" width="3.140625" style="19" customWidth="1"/>
    <col min="14046" max="14046" width="9.140625" style="19"/>
    <col min="14047" max="14047" width="2.85546875" style="19" customWidth="1"/>
    <col min="14048" max="14048" width="3.140625" style="19" customWidth="1"/>
    <col min="14049" max="14049" width="9.140625" style="19"/>
    <col min="14050" max="14050" width="2.85546875" style="19" customWidth="1"/>
    <col min="14051" max="14051" width="3.28515625" style="19" customWidth="1"/>
    <col min="14052" max="14052" width="9.140625" style="19"/>
    <col min="14053" max="14053" width="3.5703125" style="19" customWidth="1"/>
    <col min="14054" max="14054" width="3.7109375" style="19" customWidth="1"/>
    <col min="14055" max="14056" width="9.140625" style="19"/>
    <col min="14057" max="14057" width="35.140625" style="19" customWidth="1"/>
    <col min="14058" max="14275" width="9.140625" style="19"/>
    <col min="14276" max="14276" width="2.85546875" style="19" customWidth="1"/>
    <col min="14277" max="14277" width="3.7109375" style="19" customWidth="1"/>
    <col min="14278" max="14278" width="9.140625" style="19"/>
    <col min="14279" max="14279" width="2.85546875" style="19" customWidth="1"/>
    <col min="14280" max="14280" width="3.7109375" style="19" customWidth="1"/>
    <col min="14281" max="14281" width="9.140625" style="19"/>
    <col min="14282" max="14282" width="2.85546875" style="19" customWidth="1"/>
    <col min="14283" max="14283" width="3.7109375" style="19" customWidth="1"/>
    <col min="14284" max="14284" width="9.140625" style="19"/>
    <col min="14285" max="14285" width="2.85546875" style="19" customWidth="1"/>
    <col min="14286" max="14286" width="3.85546875" style="19" customWidth="1"/>
    <col min="14287" max="14287" width="9.140625" style="19"/>
    <col min="14288" max="14288" width="2.85546875" style="19" customWidth="1"/>
    <col min="14289" max="14289" width="3.85546875" style="19" customWidth="1"/>
    <col min="14290" max="14290" width="9.140625" style="19"/>
    <col min="14291" max="14291" width="2.85546875" style="19" customWidth="1"/>
    <col min="14292" max="14292" width="3.42578125" style="19" customWidth="1"/>
    <col min="14293" max="14293" width="9.140625" style="19"/>
    <col min="14294" max="14294" width="2.85546875" style="19" customWidth="1"/>
    <col min="14295" max="14295" width="3.28515625" style="19" customWidth="1"/>
    <col min="14296" max="14296" width="9.140625" style="19"/>
    <col min="14297" max="14297" width="2.85546875" style="19" customWidth="1"/>
    <col min="14298" max="14298" width="3.140625" style="19" customWidth="1"/>
    <col min="14299" max="14299" width="9.140625" style="19"/>
    <col min="14300" max="14300" width="2.85546875" style="19" customWidth="1"/>
    <col min="14301" max="14301" width="3.140625" style="19" customWidth="1"/>
    <col min="14302" max="14302" width="9.140625" style="19"/>
    <col min="14303" max="14303" width="2.85546875" style="19" customWidth="1"/>
    <col min="14304" max="14304" width="3.140625" style="19" customWidth="1"/>
    <col min="14305" max="14305" width="9.140625" style="19"/>
    <col min="14306" max="14306" width="2.85546875" style="19" customWidth="1"/>
    <col min="14307" max="14307" width="3.28515625" style="19" customWidth="1"/>
    <col min="14308" max="14308" width="9.140625" style="19"/>
    <col min="14309" max="14309" width="3.5703125" style="19" customWidth="1"/>
    <col min="14310" max="14310" width="3.7109375" style="19" customWidth="1"/>
    <col min="14311" max="14312" width="9.140625" style="19"/>
    <col min="14313" max="14313" width="35.140625" style="19" customWidth="1"/>
    <col min="14314" max="14531" width="9.140625" style="19"/>
    <col min="14532" max="14532" width="2.85546875" style="19" customWidth="1"/>
    <col min="14533" max="14533" width="3.7109375" style="19" customWidth="1"/>
    <col min="14534" max="14534" width="9.140625" style="19"/>
    <col min="14535" max="14535" width="2.85546875" style="19" customWidth="1"/>
    <col min="14536" max="14536" width="3.7109375" style="19" customWidth="1"/>
    <col min="14537" max="14537" width="9.140625" style="19"/>
    <col min="14538" max="14538" width="2.85546875" style="19" customWidth="1"/>
    <col min="14539" max="14539" width="3.7109375" style="19" customWidth="1"/>
    <col min="14540" max="14540" width="9.140625" style="19"/>
    <col min="14541" max="14541" width="2.85546875" style="19" customWidth="1"/>
    <col min="14542" max="14542" width="3.85546875" style="19" customWidth="1"/>
    <col min="14543" max="14543" width="9.140625" style="19"/>
    <col min="14544" max="14544" width="2.85546875" style="19" customWidth="1"/>
    <col min="14545" max="14545" width="3.85546875" style="19" customWidth="1"/>
    <col min="14546" max="14546" width="9.140625" style="19"/>
    <col min="14547" max="14547" width="2.85546875" style="19" customWidth="1"/>
    <col min="14548" max="14548" width="3.42578125" style="19" customWidth="1"/>
    <col min="14549" max="14549" width="9.140625" style="19"/>
    <col min="14550" max="14550" width="2.85546875" style="19" customWidth="1"/>
    <col min="14551" max="14551" width="3.28515625" style="19" customWidth="1"/>
    <col min="14552" max="14552" width="9.140625" style="19"/>
    <col min="14553" max="14553" width="2.85546875" style="19" customWidth="1"/>
    <col min="14554" max="14554" width="3.140625" style="19" customWidth="1"/>
    <col min="14555" max="14555" width="9.140625" style="19"/>
    <col min="14556" max="14556" width="2.85546875" style="19" customWidth="1"/>
    <col min="14557" max="14557" width="3.140625" style="19" customWidth="1"/>
    <col min="14558" max="14558" width="9.140625" style="19"/>
    <col min="14559" max="14559" width="2.85546875" style="19" customWidth="1"/>
    <col min="14560" max="14560" width="3.140625" style="19" customWidth="1"/>
    <col min="14561" max="14561" width="9.140625" style="19"/>
    <col min="14562" max="14562" width="2.85546875" style="19" customWidth="1"/>
    <col min="14563" max="14563" width="3.28515625" style="19" customWidth="1"/>
    <col min="14564" max="14564" width="9.140625" style="19"/>
    <col min="14565" max="14565" width="3.5703125" style="19" customWidth="1"/>
    <col min="14566" max="14566" width="3.7109375" style="19" customWidth="1"/>
    <col min="14567" max="14568" width="9.140625" style="19"/>
    <col min="14569" max="14569" width="35.140625" style="19" customWidth="1"/>
    <col min="14570" max="14787" width="9.140625" style="19"/>
    <col min="14788" max="14788" width="2.85546875" style="19" customWidth="1"/>
    <col min="14789" max="14789" width="3.7109375" style="19" customWidth="1"/>
    <col min="14790" max="14790" width="9.140625" style="19"/>
    <col min="14791" max="14791" width="2.85546875" style="19" customWidth="1"/>
    <col min="14792" max="14792" width="3.7109375" style="19" customWidth="1"/>
    <col min="14793" max="14793" width="9.140625" style="19"/>
    <col min="14794" max="14794" width="2.85546875" style="19" customWidth="1"/>
    <col min="14795" max="14795" width="3.7109375" style="19" customWidth="1"/>
    <col min="14796" max="14796" width="9.140625" style="19"/>
    <col min="14797" max="14797" width="2.85546875" style="19" customWidth="1"/>
    <col min="14798" max="14798" width="3.85546875" style="19" customWidth="1"/>
    <col min="14799" max="14799" width="9.140625" style="19"/>
    <col min="14800" max="14800" width="2.85546875" style="19" customWidth="1"/>
    <col min="14801" max="14801" width="3.85546875" style="19" customWidth="1"/>
    <col min="14802" max="14802" width="9.140625" style="19"/>
    <col min="14803" max="14803" width="2.85546875" style="19" customWidth="1"/>
    <col min="14804" max="14804" width="3.42578125" style="19" customWidth="1"/>
    <col min="14805" max="14805" width="9.140625" style="19"/>
    <col min="14806" max="14806" width="2.85546875" style="19" customWidth="1"/>
    <col min="14807" max="14807" width="3.28515625" style="19" customWidth="1"/>
    <col min="14808" max="14808" width="9.140625" style="19"/>
    <col min="14809" max="14809" width="2.85546875" style="19" customWidth="1"/>
    <col min="14810" max="14810" width="3.140625" style="19" customWidth="1"/>
    <col min="14811" max="14811" width="9.140625" style="19"/>
    <col min="14812" max="14812" width="2.85546875" style="19" customWidth="1"/>
    <col min="14813" max="14813" width="3.140625" style="19" customWidth="1"/>
    <col min="14814" max="14814" width="9.140625" style="19"/>
    <col min="14815" max="14815" width="2.85546875" style="19" customWidth="1"/>
    <col min="14816" max="14816" width="3.140625" style="19" customWidth="1"/>
    <col min="14817" max="14817" width="9.140625" style="19"/>
    <col min="14818" max="14818" width="2.85546875" style="19" customWidth="1"/>
    <col min="14819" max="14819" width="3.28515625" style="19" customWidth="1"/>
    <col min="14820" max="14820" width="9.140625" style="19"/>
    <col min="14821" max="14821" width="3.5703125" style="19" customWidth="1"/>
    <col min="14822" max="14822" width="3.7109375" style="19" customWidth="1"/>
    <col min="14823" max="14824" width="9.140625" style="19"/>
    <col min="14825" max="14825" width="35.140625" style="19" customWidth="1"/>
    <col min="14826" max="15043" width="9.140625" style="19"/>
    <col min="15044" max="15044" width="2.85546875" style="19" customWidth="1"/>
    <col min="15045" max="15045" width="3.7109375" style="19" customWidth="1"/>
    <col min="15046" max="15046" width="9.140625" style="19"/>
    <col min="15047" max="15047" width="2.85546875" style="19" customWidth="1"/>
    <col min="15048" max="15048" width="3.7109375" style="19" customWidth="1"/>
    <col min="15049" max="15049" width="9.140625" style="19"/>
    <col min="15050" max="15050" width="2.85546875" style="19" customWidth="1"/>
    <col min="15051" max="15051" width="3.7109375" style="19" customWidth="1"/>
    <col min="15052" max="15052" width="9.140625" style="19"/>
    <col min="15053" max="15053" width="2.85546875" style="19" customWidth="1"/>
    <col min="15054" max="15054" width="3.85546875" style="19" customWidth="1"/>
    <col min="15055" max="15055" width="9.140625" style="19"/>
    <col min="15056" max="15056" width="2.85546875" style="19" customWidth="1"/>
    <col min="15057" max="15057" width="3.85546875" style="19" customWidth="1"/>
    <col min="15058" max="15058" width="9.140625" style="19"/>
    <col min="15059" max="15059" width="2.85546875" style="19" customWidth="1"/>
    <col min="15060" max="15060" width="3.42578125" style="19" customWidth="1"/>
    <col min="15061" max="15061" width="9.140625" style="19"/>
    <col min="15062" max="15062" width="2.85546875" style="19" customWidth="1"/>
    <col min="15063" max="15063" width="3.28515625" style="19" customWidth="1"/>
    <col min="15064" max="15064" width="9.140625" style="19"/>
    <col min="15065" max="15065" width="2.85546875" style="19" customWidth="1"/>
    <col min="15066" max="15066" width="3.140625" style="19" customWidth="1"/>
    <col min="15067" max="15067" width="9.140625" style="19"/>
    <col min="15068" max="15068" width="2.85546875" style="19" customWidth="1"/>
    <col min="15069" max="15069" width="3.140625" style="19" customWidth="1"/>
    <col min="15070" max="15070" width="9.140625" style="19"/>
    <col min="15071" max="15071" width="2.85546875" style="19" customWidth="1"/>
    <col min="15072" max="15072" width="3.140625" style="19" customWidth="1"/>
    <col min="15073" max="15073" width="9.140625" style="19"/>
    <col min="15074" max="15074" width="2.85546875" style="19" customWidth="1"/>
    <col min="15075" max="15075" width="3.28515625" style="19" customWidth="1"/>
    <col min="15076" max="15076" width="9.140625" style="19"/>
    <col min="15077" max="15077" width="3.5703125" style="19" customWidth="1"/>
    <col min="15078" max="15078" width="3.7109375" style="19" customWidth="1"/>
    <col min="15079" max="15080" width="9.140625" style="19"/>
    <col min="15081" max="15081" width="35.140625" style="19" customWidth="1"/>
    <col min="15082" max="15299" width="9.140625" style="19"/>
    <col min="15300" max="15300" width="2.85546875" style="19" customWidth="1"/>
    <col min="15301" max="15301" width="3.7109375" style="19" customWidth="1"/>
    <col min="15302" max="15302" width="9.140625" style="19"/>
    <col min="15303" max="15303" width="2.85546875" style="19" customWidth="1"/>
    <col min="15304" max="15304" width="3.7109375" style="19" customWidth="1"/>
    <col min="15305" max="15305" width="9.140625" style="19"/>
    <col min="15306" max="15306" width="2.85546875" style="19" customWidth="1"/>
    <col min="15307" max="15307" width="3.7109375" style="19" customWidth="1"/>
    <col min="15308" max="15308" width="9.140625" style="19"/>
    <col min="15309" max="15309" width="2.85546875" style="19" customWidth="1"/>
    <col min="15310" max="15310" width="3.85546875" style="19" customWidth="1"/>
    <col min="15311" max="15311" width="9.140625" style="19"/>
    <col min="15312" max="15312" width="2.85546875" style="19" customWidth="1"/>
    <col min="15313" max="15313" width="3.85546875" style="19" customWidth="1"/>
    <col min="15314" max="15314" width="9.140625" style="19"/>
    <col min="15315" max="15315" width="2.85546875" style="19" customWidth="1"/>
    <col min="15316" max="15316" width="3.42578125" style="19" customWidth="1"/>
    <col min="15317" max="15317" width="9.140625" style="19"/>
    <col min="15318" max="15318" width="2.85546875" style="19" customWidth="1"/>
    <col min="15319" max="15319" width="3.28515625" style="19" customWidth="1"/>
    <col min="15320" max="15320" width="9.140625" style="19"/>
    <col min="15321" max="15321" width="2.85546875" style="19" customWidth="1"/>
    <col min="15322" max="15322" width="3.140625" style="19" customWidth="1"/>
    <col min="15323" max="15323" width="9.140625" style="19"/>
    <col min="15324" max="15324" width="2.85546875" style="19" customWidth="1"/>
    <col min="15325" max="15325" width="3.140625" style="19" customWidth="1"/>
    <col min="15326" max="15326" width="9.140625" style="19"/>
    <col min="15327" max="15327" width="2.85546875" style="19" customWidth="1"/>
    <col min="15328" max="15328" width="3.140625" style="19" customWidth="1"/>
    <col min="15329" max="15329" width="9.140625" style="19"/>
    <col min="15330" max="15330" width="2.85546875" style="19" customWidth="1"/>
    <col min="15331" max="15331" width="3.28515625" style="19" customWidth="1"/>
    <col min="15332" max="15332" width="9.140625" style="19"/>
    <col min="15333" max="15333" width="3.5703125" style="19" customWidth="1"/>
    <col min="15334" max="15334" width="3.7109375" style="19" customWidth="1"/>
    <col min="15335" max="15336" width="9.140625" style="19"/>
    <col min="15337" max="15337" width="35.140625" style="19" customWidth="1"/>
    <col min="15338" max="15555" width="9.140625" style="19"/>
    <col min="15556" max="15556" width="2.85546875" style="19" customWidth="1"/>
    <col min="15557" max="15557" width="3.7109375" style="19" customWidth="1"/>
    <col min="15558" max="15558" width="9.140625" style="19"/>
    <col min="15559" max="15559" width="2.85546875" style="19" customWidth="1"/>
    <col min="15560" max="15560" width="3.7109375" style="19" customWidth="1"/>
    <col min="15561" max="15561" width="9.140625" style="19"/>
    <col min="15562" max="15562" width="2.85546875" style="19" customWidth="1"/>
    <col min="15563" max="15563" width="3.7109375" style="19" customWidth="1"/>
    <col min="15564" max="15564" width="9.140625" style="19"/>
    <col min="15565" max="15565" width="2.85546875" style="19" customWidth="1"/>
    <col min="15566" max="15566" width="3.85546875" style="19" customWidth="1"/>
    <col min="15567" max="15567" width="9.140625" style="19"/>
    <col min="15568" max="15568" width="2.85546875" style="19" customWidth="1"/>
    <col min="15569" max="15569" width="3.85546875" style="19" customWidth="1"/>
    <col min="15570" max="15570" width="9.140625" style="19"/>
    <col min="15571" max="15571" width="2.85546875" style="19" customWidth="1"/>
    <col min="15572" max="15572" width="3.42578125" style="19" customWidth="1"/>
    <col min="15573" max="15573" width="9.140625" style="19"/>
    <col min="15574" max="15574" width="2.85546875" style="19" customWidth="1"/>
    <col min="15575" max="15575" width="3.28515625" style="19" customWidth="1"/>
    <col min="15576" max="15576" width="9.140625" style="19"/>
    <col min="15577" max="15577" width="2.85546875" style="19" customWidth="1"/>
    <col min="15578" max="15578" width="3.140625" style="19" customWidth="1"/>
    <col min="15579" max="15579" width="9.140625" style="19"/>
    <col min="15580" max="15580" width="2.85546875" style="19" customWidth="1"/>
    <col min="15581" max="15581" width="3.140625" style="19" customWidth="1"/>
    <col min="15582" max="15582" width="9.140625" style="19"/>
    <col min="15583" max="15583" width="2.85546875" style="19" customWidth="1"/>
    <col min="15584" max="15584" width="3.140625" style="19" customWidth="1"/>
    <col min="15585" max="15585" width="9.140625" style="19"/>
    <col min="15586" max="15586" width="2.85546875" style="19" customWidth="1"/>
    <col min="15587" max="15587" width="3.28515625" style="19" customWidth="1"/>
    <col min="15588" max="15588" width="9.140625" style="19"/>
    <col min="15589" max="15589" width="3.5703125" style="19" customWidth="1"/>
    <col min="15590" max="15590" width="3.7109375" style="19" customWidth="1"/>
    <col min="15591" max="15592" width="9.140625" style="19"/>
    <col min="15593" max="15593" width="35.140625" style="19" customWidth="1"/>
    <col min="15594" max="15811" width="9.140625" style="19"/>
    <col min="15812" max="15812" width="2.85546875" style="19" customWidth="1"/>
    <col min="15813" max="15813" width="3.7109375" style="19" customWidth="1"/>
    <col min="15814" max="15814" width="9.140625" style="19"/>
    <col min="15815" max="15815" width="2.85546875" style="19" customWidth="1"/>
    <col min="15816" max="15816" width="3.7109375" style="19" customWidth="1"/>
    <col min="15817" max="15817" width="9.140625" style="19"/>
    <col min="15818" max="15818" width="2.85546875" style="19" customWidth="1"/>
    <col min="15819" max="15819" width="3.7109375" style="19" customWidth="1"/>
    <col min="15820" max="15820" width="9.140625" style="19"/>
    <col min="15821" max="15821" width="2.85546875" style="19" customWidth="1"/>
    <col min="15822" max="15822" width="3.85546875" style="19" customWidth="1"/>
    <col min="15823" max="15823" width="9.140625" style="19"/>
    <col min="15824" max="15824" width="2.85546875" style="19" customWidth="1"/>
    <col min="15825" max="15825" width="3.85546875" style="19" customWidth="1"/>
    <col min="15826" max="15826" width="9.140625" style="19"/>
    <col min="15827" max="15827" width="2.85546875" style="19" customWidth="1"/>
    <col min="15828" max="15828" width="3.42578125" style="19" customWidth="1"/>
    <col min="15829" max="15829" width="9.140625" style="19"/>
    <col min="15830" max="15830" width="2.85546875" style="19" customWidth="1"/>
    <col min="15831" max="15831" width="3.28515625" style="19" customWidth="1"/>
    <col min="15832" max="15832" width="9.140625" style="19"/>
    <col min="15833" max="15833" width="2.85546875" style="19" customWidth="1"/>
    <col min="15834" max="15834" width="3.140625" style="19" customWidth="1"/>
    <col min="15835" max="15835" width="9.140625" style="19"/>
    <col min="15836" max="15836" width="2.85546875" style="19" customWidth="1"/>
    <col min="15837" max="15837" width="3.140625" style="19" customWidth="1"/>
    <col min="15838" max="15838" width="9.140625" style="19"/>
    <col min="15839" max="15839" width="2.85546875" style="19" customWidth="1"/>
    <col min="15840" max="15840" width="3.140625" style="19" customWidth="1"/>
    <col min="15841" max="15841" width="9.140625" style="19"/>
    <col min="15842" max="15842" width="2.85546875" style="19" customWidth="1"/>
    <col min="15843" max="15843" width="3.28515625" style="19" customWidth="1"/>
    <col min="15844" max="15844" width="9.140625" style="19"/>
    <col min="15845" max="15845" width="3.5703125" style="19" customWidth="1"/>
    <col min="15846" max="15846" width="3.7109375" style="19" customWidth="1"/>
    <col min="15847" max="15848" width="9.140625" style="19"/>
    <col min="15849" max="15849" width="35.140625" style="19" customWidth="1"/>
    <col min="15850" max="16067" width="9.140625" style="19"/>
    <col min="16068" max="16068" width="2.85546875" style="19" customWidth="1"/>
    <col min="16069" max="16069" width="3.7109375" style="19" customWidth="1"/>
    <col min="16070" max="16070" width="9.140625" style="19"/>
    <col min="16071" max="16071" width="2.85546875" style="19" customWidth="1"/>
    <col min="16072" max="16072" width="3.7109375" style="19" customWidth="1"/>
    <col min="16073" max="16073" width="9.140625" style="19"/>
    <col min="16074" max="16074" width="2.85546875" style="19" customWidth="1"/>
    <col min="16075" max="16075" width="3.7109375" style="19" customWidth="1"/>
    <col min="16076" max="16076" width="9.140625" style="19"/>
    <col min="16077" max="16077" width="2.85546875" style="19" customWidth="1"/>
    <col min="16078" max="16078" width="3.85546875" style="19" customWidth="1"/>
    <col min="16079" max="16079" width="9.140625" style="19"/>
    <col min="16080" max="16080" width="2.85546875" style="19" customWidth="1"/>
    <col min="16081" max="16081" width="3.85546875" style="19" customWidth="1"/>
    <col min="16082" max="16082" width="9.140625" style="19"/>
    <col min="16083" max="16083" width="2.85546875" style="19" customWidth="1"/>
    <col min="16084" max="16084" width="3.42578125" style="19" customWidth="1"/>
    <col min="16085" max="16085" width="9.140625" style="19"/>
    <col min="16086" max="16086" width="2.85546875" style="19" customWidth="1"/>
    <col min="16087" max="16087" width="3.28515625" style="19" customWidth="1"/>
    <col min="16088" max="16088" width="9.140625" style="19"/>
    <col min="16089" max="16089" width="2.85546875" style="19" customWidth="1"/>
    <col min="16090" max="16090" width="3.140625" style="19" customWidth="1"/>
    <col min="16091" max="16091" width="9.140625" style="19"/>
    <col min="16092" max="16092" width="2.85546875" style="19" customWidth="1"/>
    <col min="16093" max="16093" width="3.140625" style="19" customWidth="1"/>
    <col min="16094" max="16094" width="9.140625" style="19"/>
    <col min="16095" max="16095" width="2.85546875" style="19" customWidth="1"/>
    <col min="16096" max="16096" width="3.140625" style="19" customWidth="1"/>
    <col min="16097" max="16097" width="9.140625" style="19"/>
    <col min="16098" max="16098" width="2.85546875" style="19" customWidth="1"/>
    <col min="16099" max="16099" width="3.28515625" style="19" customWidth="1"/>
    <col min="16100" max="16100" width="9.140625" style="19"/>
    <col min="16101" max="16101" width="3.5703125" style="19" customWidth="1"/>
    <col min="16102" max="16102" width="3.7109375" style="19" customWidth="1"/>
    <col min="16103" max="16104" width="9.140625" style="19"/>
    <col min="16105" max="16105" width="35.140625" style="19" customWidth="1"/>
    <col min="16106" max="16384" width="9.140625" style="19"/>
  </cols>
  <sheetData>
    <row r="1" spans="1:25" ht="13.5" thickBot="1" x14ac:dyDescent="0.25"/>
    <row r="2" spans="1:25" ht="12.75" customHeight="1" x14ac:dyDescent="0.2">
      <c r="B2" s="143" t="s">
        <v>20</v>
      </c>
      <c r="C2" s="143"/>
      <c r="D2" s="143"/>
      <c r="E2" s="143"/>
      <c r="F2" s="143"/>
      <c r="G2" s="21"/>
      <c r="H2" s="21"/>
      <c r="I2" s="144" t="s">
        <v>31</v>
      </c>
      <c r="J2" s="145"/>
      <c r="K2" s="145"/>
      <c r="L2" s="145"/>
      <c r="M2" s="145"/>
      <c r="N2" s="146"/>
      <c r="O2" s="22"/>
      <c r="P2" s="22"/>
      <c r="S2" s="143" t="s">
        <v>23</v>
      </c>
      <c r="T2" s="143"/>
      <c r="U2" s="137" t="s">
        <v>24</v>
      </c>
      <c r="V2" s="138"/>
      <c r="W2" s="138"/>
      <c r="X2" s="138"/>
      <c r="Y2" s="139"/>
    </row>
    <row r="3" spans="1:25" ht="13.5" customHeight="1" thickBot="1" x14ac:dyDescent="0.25">
      <c r="B3" s="143"/>
      <c r="C3" s="143"/>
      <c r="D3" s="143"/>
      <c r="E3" s="143"/>
      <c r="F3" s="143"/>
      <c r="G3" s="21"/>
      <c r="H3" s="21"/>
      <c r="I3" s="147"/>
      <c r="J3" s="148"/>
      <c r="K3" s="148"/>
      <c r="L3" s="148"/>
      <c r="M3" s="148"/>
      <c r="N3" s="149"/>
      <c r="O3" s="22"/>
      <c r="P3" s="22"/>
      <c r="S3" s="143"/>
      <c r="T3" s="143"/>
      <c r="U3" s="140"/>
      <c r="V3" s="141"/>
      <c r="W3" s="141"/>
      <c r="X3" s="141"/>
      <c r="Y3" s="142"/>
    </row>
    <row r="5" spans="1:25" ht="12.75" hidden="1" customHeight="1" x14ac:dyDescent="0.2">
      <c r="A5" s="112" t="s">
        <v>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25" ht="12.75" hidden="1" customHeight="1" x14ac:dyDescent="0.2">
      <c r="A6" s="113" t="s">
        <v>86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</row>
    <row r="7" spans="1:25" ht="58.5" hidden="1" customHeight="1" x14ac:dyDescent="0.2">
      <c r="A7" s="133" t="s">
        <v>10</v>
      </c>
      <c r="B7" s="134"/>
      <c r="C7" s="119" t="s">
        <v>152</v>
      </c>
      <c r="D7" s="120"/>
      <c r="E7" s="121" t="s">
        <v>146</v>
      </c>
      <c r="F7" s="122"/>
      <c r="G7" s="123" t="s">
        <v>147</v>
      </c>
      <c r="H7" s="124"/>
      <c r="I7" s="125" t="s">
        <v>148</v>
      </c>
      <c r="J7" s="126"/>
      <c r="K7" s="127" t="s">
        <v>44</v>
      </c>
      <c r="L7" s="128"/>
      <c r="M7" s="129" t="s">
        <v>45</v>
      </c>
      <c r="N7" s="130"/>
      <c r="O7" s="131" t="s">
        <v>149</v>
      </c>
      <c r="P7" s="132"/>
    </row>
    <row r="8" spans="1:25" ht="12.75" hidden="1" customHeight="1" x14ac:dyDescent="0.2">
      <c r="A8" s="135"/>
      <c r="B8" s="136"/>
      <c r="C8" s="23" t="s">
        <v>11</v>
      </c>
      <c r="D8" s="23" t="s">
        <v>12</v>
      </c>
      <c r="E8" s="23" t="s">
        <v>11</v>
      </c>
      <c r="F8" s="23" t="s">
        <v>12</v>
      </c>
      <c r="G8" s="23" t="s">
        <v>11</v>
      </c>
      <c r="H8" s="23" t="s">
        <v>12</v>
      </c>
      <c r="I8" s="23" t="s">
        <v>11</v>
      </c>
      <c r="J8" s="23" t="s">
        <v>12</v>
      </c>
      <c r="K8" s="23" t="s">
        <v>11</v>
      </c>
      <c r="L8" s="23" t="s">
        <v>12</v>
      </c>
      <c r="M8" s="23" t="s">
        <v>11</v>
      </c>
      <c r="N8" s="23" t="s">
        <v>12</v>
      </c>
      <c r="O8" s="23" t="s">
        <v>11</v>
      </c>
      <c r="P8" s="23" t="s">
        <v>12</v>
      </c>
    </row>
    <row r="9" spans="1:25" ht="12.75" hidden="1" customHeight="1" x14ac:dyDescent="0.2">
      <c r="A9" s="83" t="s">
        <v>17</v>
      </c>
      <c r="B9" s="84">
        <v>12</v>
      </c>
      <c r="C9" s="24" cm="1">
        <f t="array" ref="C9">IF($I$2="Раннее бронирование",
INDEX(GRID!$B$4:$BI$10,MATCH($C$7,GRID!$A$4:$A$10,0),MATCH(1,($U$2=GRID!$B$1:$BI$1)*(КАЛЕНДАРЬ!$AQ15=GRID!$B$3:$BI$3), 0))*GRID!$B$21,
INDEX(GRID!$B$4:$BI$10,MATCH($C$7,GRID!$A$4:$A$10,0),MATCH(1,($U$2=GRID!$B$1:$BI$1)*(КАЛЕНДАРЬ!$AQ15=GRID!$B$3:$BI$3), 0))*GRID!$B$21*(1-GRID!$B$29))</f>
        <v>8670</v>
      </c>
      <c r="D9" s="24" cm="1">
        <f t="array" ref="D9">IF($I$2="Раннее бронирование",
INDEX(GRID!$B$13:$BI$19,MATCH($C$7,GRID!$A$13:$A$19,0),MATCH(1,($U$2=GRID!$B$1:$BI$1)*(КАЛЕНДАРЬ!$AQ15=GRID!$B$3:$BI$3), 0))*GRID!$B$21,
INDEX(GRID!$B$13:$BI$19,MATCH($C$7,GRID!$A$13:$A$19,0),MATCH(1,($U$2=GRID!$B$1:$BI$1)*(КАЛЕНДАРЬ!$AQ15=GRID!$B$3:$BI$3), 0))*GRID!$B$21*(1-GRID!$B$29))</f>
        <v>11475</v>
      </c>
      <c r="E9" s="24" cm="1">
        <f t="array" ref="E9">IF($I$2="Раннее бронирование",
INDEX(GRID!$B$4:$BI$10,MATCH($E$7,GRID!$A$4:$A$10,0),MATCH(1,($U$2=GRID!$B$1:$BI$1)*(КАЛЕНДАРЬ!$AQ15=GRID!$B$3:$BI$3), 0))*GRID!$B$21,
INDEX(GRID!$B$4:$BI$10,MATCH($E$7,GRID!$A$4:$A$10,0),MATCH(1,($U$2=GRID!$B$1:$BI$1)*(КАЛЕНДАРЬ!$AQ15=GRID!$B$3:$BI$3), 0))*GRID!$B$21*(1-GRID!$B$29))</f>
        <v>10540</v>
      </c>
      <c r="F9" s="24" cm="1">
        <f t="array" ref="F9">IF($I$2="Раннее бронирование",
INDEX(GRID!$B$13:$BI$19,MATCH($E$7,GRID!$A$13:$A$19,0),MATCH(1,($U$2=GRID!$B$1:$BI$1)*(КАЛЕНДАРЬ!$AQ15=GRID!$B$3:$BI$3), 0))*GRID!$B$21,
INDEX(GRID!$B$13:$BI$19,MATCH($E$7,GRID!$A$13:$A$19,0),MATCH(1,($U$2=GRID!$B$1:$BI$1)*(КАЛЕНДАРЬ!$AQ15=GRID!$B$3:$BI$3), 0))*GRID!$B$21*(1-GRID!$B$29))</f>
        <v>13345</v>
      </c>
      <c r="G9" s="24" cm="1">
        <f t="array" ref="G9">IF($I$2="Раннее бронирование",
INDEX(GRID!$B$4:$BI$10,MATCH($G$7,GRID!$A$4:$A$10,0),MATCH(1,($U$2=GRID!$B$1:$BI$1)*(КАЛЕНДАРЬ!$AQ15=GRID!$B$3:$BI$3), 0))*GRID!$B$21,
INDEX(GRID!$B$4:$BI$10,MATCH($G$7,GRID!$A$4:$A$10,0),MATCH(1,($U$2=GRID!$B$1:$BI$1)*(КАЛЕНДАРЬ!$AQ15=GRID!$B$3:$BI$3), 0))*GRID!$B$21*(1-GRID!$B$29))</f>
        <v>12750</v>
      </c>
      <c r="H9" s="24" cm="1">
        <f t="array" ref="H9">IF($I$2="Раннее бронирование",
INDEX(GRID!$B$13:$BI$19,MATCH($G$7,GRID!$A$13:$A$19,0),MATCH(1,($U$2=GRID!$B$1:$BI$1)*(КАЛЕНДАРЬ!$AQ15=GRID!$B$3:$BI$3), 0))*GRID!$B$21,
INDEX(GRID!$B$13:$BI$19,MATCH($G$7,GRID!$A$13:$A$19,0),MATCH(1,($U$2=GRID!$B$1:$BI$1)*(КАЛЕНДАРЬ!$AQ15=GRID!$B$3:$BI$3), 0))*GRID!$B$21*(1-GRID!$B$29))</f>
        <v>15555</v>
      </c>
      <c r="I9" s="24" cm="1">
        <f t="array" ref="I9">IF($I$2="Раннее бронирование",
INDEX(GRID!$B$4:$BI$10,MATCH($I$7,GRID!$A$4:$A$10,0),MATCH(1,($U$2=GRID!$B$1:$BI$1)*(КАЛЕНДАРЬ!$AQ15=GRID!$B$3:$BI$3), 0))*GRID!$B$21,
INDEX(GRID!$B$4:$BI$10,MATCH($I$7,GRID!$A$4:$A$10,0),MATCH(1,($U$2=GRID!$B$1:$BI$1)*(КАЛЕНДАРЬ!$AQ15=GRID!$B$3:$BI$3), 0))*GRID!$B$21*(1-GRID!$B$29))</f>
        <v>17850</v>
      </c>
      <c r="J9" s="24" cm="1">
        <f t="array" ref="J9">IF($I$2="Раннее бронирование",
INDEX(GRID!$B$13:$BI$19,MATCH($I$7,GRID!$A$13:$A$19,0),MATCH(1,($U$2=GRID!$B$1:$BI$1)*(КАЛЕНДАРЬ!$AQ15=GRID!$B$3:$BI$3), 0))*GRID!$B$21,
INDEX(GRID!$B$13:$BI$19,MATCH($I$7,GRID!$A$13:$A$19,0),MATCH(1,($U$2=GRID!$B$1:$BI$1)*(КАЛЕНДАРЬ!$AQ15=GRID!$B$3:$BI$3), 0))*GRID!$B$21*(1-GRID!$B$29))</f>
        <v>20655</v>
      </c>
      <c r="K9" s="24" cm="1">
        <f t="array" ref="K9">IF($I$2="Раннее бронирование",
INDEX(GRID!$B$4:$BI$10,MATCH($K$7,GRID!$A$4:$A$10,0),MATCH(1,($U$2=GRID!$B$1:$BI$1)*(КАЛЕНДАРЬ!$AQ15=GRID!$B$3:$BI$3), 0))*GRID!$B$21,
INDEX(GRID!$B$4:$BI$10,MATCH($K$7,GRID!$A$4:$A$10,0),MATCH(1,($U$2=GRID!$B$1:$BI$1)*(КАЛЕНДАРЬ!$AQ15=GRID!$B$3:$BI$3), 0))*GRID!$B$21*(1-GRID!$B$29))</f>
        <v>25075</v>
      </c>
      <c r="L9" s="24" cm="1">
        <f t="array" ref="L9">IF($I$2="Раннее бронирование",
INDEX(GRID!$B$13:$BI$19,MATCH($K$7,GRID!$A$13:$A$19,0),MATCH(1,($U$2=GRID!$B$1:$BI$1)*(КАЛЕНДАРЬ!$AQ15=GRID!$B$3:$BI$3), 0))*GRID!$B$21,
INDEX(GRID!$B$13:$BI$19,MATCH($K$7,GRID!$A$13:$A$19,0),MATCH(1,($U$2=GRID!$B$1:$BI$1)*(КАЛЕНДАРЬ!$AQ15=GRID!$B$3:$BI$3), 0))*GRID!$B$21*(1-GRID!$B$29))</f>
        <v>27880</v>
      </c>
      <c r="M9" s="24" cm="1">
        <f t="array" ref="M9">IF($I$2="Раннее бронирование",
INDEX(GRID!$B$4:$BI$10,MATCH($M$7,GRID!$A$4:$A$10,0),MATCH(1,($U$2=GRID!$B$1:$BI$1)*(КАЛЕНДАРЬ!$AQ15=GRID!$B$3:$BI$3), 0))*GRID!$B$21,
INDEX(GRID!$B$4:$BI$10,MATCH($M$7,GRID!$A$4:$A$10,0),MATCH(1,($U$2=GRID!$B$1:$BI$1)*(КАЛЕНДАРЬ!$AQ15=GRID!$B$3:$BI$3), 0))*GRID!$B$21*(1-GRID!$B$29))</f>
        <v>35955</v>
      </c>
      <c r="N9" s="24" cm="1">
        <f t="array" ref="N9">IF($I$2="Раннее бронирование",
INDEX(GRID!$B$13:$BI$19,MATCH($M$7,GRID!$A$13:$A$19,0),MATCH(1,($U$2=GRID!$B$1:$BI$1)*(КАЛЕНДАРЬ!$AQ15=GRID!$B$3:$BI$3), 0))*GRID!$B$21,
INDEX(GRID!$B$13:$BI$19,MATCH($M$7,GRID!$A$13:$A$19,0),MATCH(1,($U$2=GRID!$B$1:$BI$1)*(КАЛЕНДАРЬ!$AQ15=GRID!$B$3:$BI$3), 0))*GRID!$B$21*(1-GRID!$B$29))</f>
        <v>38760</v>
      </c>
      <c r="O9" s="24" cm="1">
        <f t="array" ref="O9">IF($I$2="Раннее бронирование",
INDEX(GRID!$B$4:$BI$10,MATCH($O$7,GRID!$A$4:$A$10,0),MATCH(1,($U$2=GRID!$B$1:$BI$1)*(КАЛЕНДАРЬ!$AQ15=GRID!$B$3:$BI$3), 0))*GRID!$B$21,
INDEX(GRID!$B$4:$BI$10,MATCH($O$7,GRID!$A$4:$A$10,0),MATCH(1,($U$2=GRID!$B$1:$BI$1)*(КАЛЕНДАРЬ!$AQ15=GRID!$B$3:$BI$3), 0))*GRID!$B$21*(1-GRID!$B$29))</f>
        <v>81090</v>
      </c>
      <c r="P9" s="24" cm="1">
        <f t="array" ref="P9">IF($I$2="Раннее бронирование",
INDEX(GRID!$B$13:$BI$19,MATCH($O$7,GRID!$A$13:$A$19,0),MATCH(1,($U$2=GRID!$B$1:$BI$1)*(КАЛЕНДАРЬ!$AQ15=GRID!$B$3:$BI$3), 0))*GRID!$B$21,
INDEX(GRID!$B$13:$BI$19,MATCH($O$7,GRID!$A$13:$A$19,0),MATCH(1,($U$2=GRID!$B$1:$BI$1)*(КАЛЕНДАРЬ!$AQ15=GRID!$B$3:$BI$3), 0))*GRID!$B$21*(1-GRID!$B$29))</f>
        <v>83895</v>
      </c>
    </row>
    <row r="10" spans="1:25" ht="12.75" hidden="1" customHeight="1" x14ac:dyDescent="0.2">
      <c r="A10" s="83" t="s">
        <v>18</v>
      </c>
      <c r="B10" s="84">
        <v>13</v>
      </c>
      <c r="C10" s="24" cm="1">
        <f t="array" ref="C10">IF($I$2="Раннее бронирование",
INDEX(GRID!$B$4:$BI$10,MATCH($C$7,GRID!$A$4:$A$10,0),MATCH(1,($U$2=GRID!$B$1:$BI$1)*(КАЛЕНДАРЬ!$AQ16=GRID!$B$3:$BI$3), 0))*GRID!$B$21,
INDEX(GRID!$B$4:$BI$10,MATCH($C$7,GRID!$A$4:$A$10,0),MATCH(1,($U$2=GRID!$B$1:$BI$1)*(КАЛЕНДАРЬ!$AQ16=GRID!$B$3:$BI$3), 0))*GRID!$B$21*(1-GRID!$B$29))</f>
        <v>10880</v>
      </c>
      <c r="D10" s="24" cm="1">
        <f t="array" ref="D10">IF($I$2="Раннее бронирование",
INDEX(GRID!$B$13:$BI$19,MATCH($C$7,GRID!$A$13:$A$19,0),MATCH(1,($U$2=GRID!$B$1:$BI$1)*(КАЛЕНДАРЬ!$AQ16=GRID!$B$3:$BI$3), 0))*GRID!$B$21,
INDEX(GRID!$B$13:$BI$19,MATCH($C$7,GRID!$A$13:$A$19,0),MATCH(1,($U$2=GRID!$B$1:$BI$1)*(КАЛЕНДАРЬ!$AQ16=GRID!$B$3:$BI$3), 0))*GRID!$B$21*(1-GRID!$B$29))</f>
        <v>13685</v>
      </c>
      <c r="E10" s="24" cm="1">
        <f t="array" ref="E10">IF($I$2="Раннее бронирование",
INDEX(GRID!$B$4:$BI$10,MATCH($E$7,GRID!$A$4:$A$10,0),MATCH(1,($U$2=GRID!$B$1:$BI$1)*(КАЛЕНДАРЬ!$AQ16=GRID!$B$3:$BI$3), 0))*GRID!$B$21,
INDEX(GRID!$B$4:$BI$10,MATCH($E$7,GRID!$A$4:$A$10,0),MATCH(1,($U$2=GRID!$B$1:$BI$1)*(КАЛЕНДАРЬ!$AQ16=GRID!$B$3:$BI$3), 0))*GRID!$B$21*(1-GRID!$B$29))</f>
        <v>13345</v>
      </c>
      <c r="F10" s="24" cm="1">
        <f t="array" ref="F10">IF($I$2="Раннее бронирование",
INDEX(GRID!$B$13:$BI$19,MATCH($E$7,GRID!$A$13:$A$19,0),MATCH(1,($U$2=GRID!$B$1:$BI$1)*(КАЛЕНДАРЬ!$AQ16=GRID!$B$3:$BI$3), 0))*GRID!$B$21,
INDEX(GRID!$B$13:$BI$19,MATCH($E$7,GRID!$A$13:$A$19,0),MATCH(1,($U$2=GRID!$B$1:$BI$1)*(КАЛЕНДАРЬ!$AQ16=GRID!$B$3:$BI$3), 0))*GRID!$B$21*(1-GRID!$B$29))</f>
        <v>16150</v>
      </c>
      <c r="G10" s="24" cm="1">
        <f t="array" ref="G10">IF($I$2="Раннее бронирование",
INDEX(GRID!$B$4:$BI$10,MATCH($G$7,GRID!$A$4:$A$10,0),MATCH(1,($U$2=GRID!$B$1:$BI$1)*(КАЛЕНДАРЬ!$AQ16=GRID!$B$3:$BI$3), 0))*GRID!$B$21,
INDEX(GRID!$B$4:$BI$10,MATCH($G$7,GRID!$A$4:$A$10,0),MATCH(1,($U$2=GRID!$B$1:$BI$1)*(КАЛЕНДАРЬ!$AQ16=GRID!$B$3:$BI$3), 0))*GRID!$B$21*(1-GRID!$B$29))</f>
        <v>16320</v>
      </c>
      <c r="H10" s="24" cm="1">
        <f t="array" ref="H10">IF($I$2="Раннее бронирование",
INDEX(GRID!$B$13:$BI$19,MATCH($G$7,GRID!$A$13:$A$19,0),MATCH(1,($U$2=GRID!$B$1:$BI$1)*(КАЛЕНДАРЬ!$AQ16=GRID!$B$3:$BI$3), 0))*GRID!$B$21,
INDEX(GRID!$B$13:$BI$19,MATCH($G$7,GRID!$A$13:$A$19,0),MATCH(1,($U$2=GRID!$B$1:$BI$1)*(КАЛЕНДАРЬ!$AQ16=GRID!$B$3:$BI$3), 0))*GRID!$B$21*(1-GRID!$B$29))</f>
        <v>19125</v>
      </c>
      <c r="I10" s="24" cm="1">
        <f t="array" ref="I10">IF($I$2="Раннее бронирование",
INDEX(GRID!$B$4:$BI$10,MATCH($I$7,GRID!$A$4:$A$10,0),MATCH(1,($U$2=GRID!$B$1:$BI$1)*(КАЛЕНДАРЬ!$AQ16=GRID!$B$3:$BI$3), 0))*GRID!$B$21,
INDEX(GRID!$B$4:$BI$10,MATCH($I$7,GRID!$A$4:$A$10,0),MATCH(1,($U$2=GRID!$B$1:$BI$1)*(КАЛЕНДАРЬ!$AQ16=GRID!$B$3:$BI$3), 0))*GRID!$B$21*(1-GRID!$B$29))</f>
        <v>23205</v>
      </c>
      <c r="J10" s="24" cm="1">
        <f t="array" ref="J10">IF($I$2="Раннее бронирование",
INDEX(GRID!$B$13:$BI$19,MATCH($I$7,GRID!$A$13:$A$19,0),MATCH(1,($U$2=GRID!$B$1:$BI$1)*(КАЛЕНДАРЬ!$AQ16=GRID!$B$3:$BI$3), 0))*GRID!$B$21,
INDEX(GRID!$B$13:$BI$19,MATCH($I$7,GRID!$A$13:$A$19,0),MATCH(1,($U$2=GRID!$B$1:$BI$1)*(КАЛЕНДАРЬ!$AQ16=GRID!$B$3:$BI$3), 0))*GRID!$B$21*(1-GRID!$B$29))</f>
        <v>26010</v>
      </c>
      <c r="K10" s="24" cm="1">
        <f t="array" ref="K10">IF($I$2="Раннее бронирование",
INDEX(GRID!$B$4:$BI$10,MATCH($K$7,GRID!$A$4:$A$10,0),MATCH(1,($U$2=GRID!$B$1:$BI$1)*(КАЛЕНДАРЬ!$AQ16=GRID!$B$3:$BI$3), 0))*GRID!$B$21,
INDEX(GRID!$B$4:$BI$10,MATCH($K$7,GRID!$A$4:$A$10,0),MATCH(1,($U$2=GRID!$B$1:$BI$1)*(КАЛЕНДАРЬ!$AQ16=GRID!$B$3:$BI$3), 0))*GRID!$B$21*(1-GRID!$B$29))</f>
        <v>32980</v>
      </c>
      <c r="L10" s="24" cm="1">
        <f t="array" ref="L10">IF($I$2="Раннее бронирование",
INDEX(GRID!$B$13:$BI$19,MATCH($K$7,GRID!$A$13:$A$19,0),MATCH(1,($U$2=GRID!$B$1:$BI$1)*(КАЛЕНДАРЬ!$AQ16=GRID!$B$3:$BI$3), 0))*GRID!$B$21,
INDEX(GRID!$B$13:$BI$19,MATCH($K$7,GRID!$A$13:$A$19,0),MATCH(1,($U$2=GRID!$B$1:$BI$1)*(КАЛЕНДАРЬ!$AQ16=GRID!$B$3:$BI$3), 0))*GRID!$B$21*(1-GRID!$B$29))</f>
        <v>35785</v>
      </c>
      <c r="M10" s="24" cm="1">
        <f t="array" ref="M10">IF($I$2="Раннее бронирование",
INDEX(GRID!$B$4:$BI$10,MATCH($M$7,GRID!$A$4:$A$10,0),MATCH(1,($U$2=GRID!$B$1:$BI$1)*(КАЛЕНДАРЬ!$AQ16=GRID!$B$3:$BI$3), 0))*GRID!$B$21,
INDEX(GRID!$B$4:$BI$10,MATCH($M$7,GRID!$A$4:$A$10,0),MATCH(1,($U$2=GRID!$B$1:$BI$1)*(КАЛЕНДАРЬ!$AQ16=GRID!$B$3:$BI$3), 0))*GRID!$B$21*(1-GRID!$B$29))</f>
        <v>47685</v>
      </c>
      <c r="N10" s="24" cm="1">
        <f t="array" ref="N10">IF($I$2="Раннее бронирование",
INDEX(GRID!$B$13:$BI$19,MATCH($M$7,GRID!$A$13:$A$19,0),MATCH(1,($U$2=GRID!$B$1:$BI$1)*(КАЛЕНДАРЬ!$AQ16=GRID!$B$3:$BI$3), 0))*GRID!$B$21,
INDEX(GRID!$B$13:$BI$19,MATCH($M$7,GRID!$A$13:$A$19,0),MATCH(1,($U$2=GRID!$B$1:$BI$1)*(КАЛЕНДАРЬ!$AQ16=GRID!$B$3:$BI$3), 0))*GRID!$B$21*(1-GRID!$B$29))</f>
        <v>50490</v>
      </c>
      <c r="O10" s="24" cm="1">
        <f t="array" ref="O10">IF($I$2="Раннее бронирование",
INDEX(GRID!$B$4:$BI$10,MATCH($O$7,GRID!$A$4:$A$10,0),MATCH(1,($U$2=GRID!$B$1:$BI$1)*(КАЛЕНДАРЬ!$AQ16=GRID!$B$3:$BI$3), 0))*GRID!$B$21,
INDEX(GRID!$B$4:$BI$10,MATCH($O$7,GRID!$A$4:$A$10,0),MATCH(1,($U$2=GRID!$B$1:$BI$1)*(КАЛЕНДАРЬ!$AQ16=GRID!$B$3:$BI$3), 0))*GRID!$B$21*(1-GRID!$B$29))</f>
        <v>112200</v>
      </c>
      <c r="P10" s="24" cm="1">
        <f t="array" ref="P10">IF($I$2="Раннее бронирование",
INDEX(GRID!$B$13:$BI$19,MATCH($O$7,GRID!$A$13:$A$19,0),MATCH(1,($U$2=GRID!$B$1:$BI$1)*(КАЛЕНДАРЬ!$AQ16=GRID!$B$3:$BI$3), 0))*GRID!$B$21,
INDEX(GRID!$B$13:$BI$19,MATCH($O$7,GRID!$A$13:$A$19,0),MATCH(1,($U$2=GRID!$B$1:$BI$1)*(КАЛЕНДАРЬ!$AQ16=GRID!$B$3:$BI$3), 0))*GRID!$B$21*(1-GRID!$B$29))</f>
        <v>115005</v>
      </c>
    </row>
    <row r="11" spans="1:25" ht="12.75" hidden="1" customHeight="1" x14ac:dyDescent="0.2">
      <c r="A11" s="83" t="s">
        <v>19</v>
      </c>
      <c r="B11" s="84">
        <v>14</v>
      </c>
      <c r="C11" s="24" cm="1">
        <f t="array" ref="C11">IF($I$2="Раннее бронирование",
INDEX(GRID!$B$4:$BI$10,MATCH($C$7,GRID!$A$4:$A$10,0),MATCH(1,($U$2=GRID!$B$1:$BI$1)*(КАЛЕНДАРЬ!$AQ17=GRID!$B$3:$BI$3), 0))*GRID!$B$21,
INDEX(GRID!$B$4:$BI$10,MATCH($C$7,GRID!$A$4:$A$10,0),MATCH(1,($U$2=GRID!$B$1:$BI$1)*(КАЛЕНДАРЬ!$AQ17=GRID!$B$3:$BI$3), 0))*GRID!$B$21*(1-GRID!$B$29))</f>
        <v>10880</v>
      </c>
      <c r="D11" s="24" cm="1">
        <f t="array" ref="D11">IF($I$2="Раннее бронирование",
INDEX(GRID!$B$13:$BI$19,MATCH($C$7,GRID!$A$13:$A$19,0),MATCH(1,($U$2=GRID!$B$1:$BI$1)*(КАЛЕНДАРЬ!$AQ17=GRID!$B$3:$BI$3), 0))*GRID!$B$21,
INDEX(GRID!$B$13:$BI$19,MATCH($C$7,GRID!$A$13:$A$19,0),MATCH(1,($U$2=GRID!$B$1:$BI$1)*(КАЛЕНДАРЬ!$AQ17=GRID!$B$3:$BI$3), 0))*GRID!$B$21*(1-GRID!$B$29))</f>
        <v>13685</v>
      </c>
      <c r="E11" s="24" cm="1">
        <f t="array" ref="E11">IF($I$2="Раннее бронирование",
INDEX(GRID!$B$4:$BI$10,MATCH($E$7,GRID!$A$4:$A$10,0),MATCH(1,($U$2=GRID!$B$1:$BI$1)*(КАЛЕНДАРЬ!$AQ17=GRID!$B$3:$BI$3), 0))*GRID!$B$21,
INDEX(GRID!$B$4:$BI$10,MATCH($E$7,GRID!$A$4:$A$10,0),MATCH(1,($U$2=GRID!$B$1:$BI$1)*(КАЛЕНДАРЬ!$AQ17=GRID!$B$3:$BI$3), 0))*GRID!$B$21*(1-GRID!$B$29))</f>
        <v>13345</v>
      </c>
      <c r="F11" s="24" cm="1">
        <f t="array" ref="F11">IF($I$2="Раннее бронирование",
INDEX(GRID!$B$13:$BI$19,MATCH($E$7,GRID!$A$13:$A$19,0),MATCH(1,($U$2=GRID!$B$1:$BI$1)*(КАЛЕНДАРЬ!$AQ17=GRID!$B$3:$BI$3), 0))*GRID!$B$21,
INDEX(GRID!$B$13:$BI$19,MATCH($E$7,GRID!$A$13:$A$19,0),MATCH(1,($U$2=GRID!$B$1:$BI$1)*(КАЛЕНДАРЬ!$AQ17=GRID!$B$3:$BI$3), 0))*GRID!$B$21*(1-GRID!$B$29))</f>
        <v>16150</v>
      </c>
      <c r="G11" s="24" cm="1">
        <f t="array" ref="G11">IF($I$2="Раннее бронирование",
INDEX(GRID!$B$4:$BI$10,MATCH($G$7,GRID!$A$4:$A$10,0),MATCH(1,($U$2=GRID!$B$1:$BI$1)*(КАЛЕНДАРЬ!$AQ17=GRID!$B$3:$BI$3), 0))*GRID!$B$21,
INDEX(GRID!$B$4:$BI$10,MATCH($G$7,GRID!$A$4:$A$10,0),MATCH(1,($U$2=GRID!$B$1:$BI$1)*(КАЛЕНДАРЬ!$AQ17=GRID!$B$3:$BI$3), 0))*GRID!$B$21*(1-GRID!$B$29))</f>
        <v>16320</v>
      </c>
      <c r="H11" s="24" cm="1">
        <f t="array" ref="H11">IF($I$2="Раннее бронирование",
INDEX(GRID!$B$13:$BI$19,MATCH($G$7,GRID!$A$13:$A$19,0),MATCH(1,($U$2=GRID!$B$1:$BI$1)*(КАЛЕНДАРЬ!$AQ17=GRID!$B$3:$BI$3), 0))*GRID!$B$21,
INDEX(GRID!$B$13:$BI$19,MATCH($G$7,GRID!$A$13:$A$19,0),MATCH(1,($U$2=GRID!$B$1:$BI$1)*(КАЛЕНДАРЬ!$AQ17=GRID!$B$3:$BI$3), 0))*GRID!$B$21*(1-GRID!$B$29))</f>
        <v>19125</v>
      </c>
      <c r="I11" s="24" cm="1">
        <f t="array" ref="I11">IF($I$2="Раннее бронирование",
INDEX(GRID!$B$4:$BI$10,MATCH($I$7,GRID!$A$4:$A$10,0),MATCH(1,($U$2=GRID!$B$1:$BI$1)*(КАЛЕНДАРЬ!$AQ17=GRID!$B$3:$BI$3), 0))*GRID!$B$21,
INDEX(GRID!$B$4:$BI$10,MATCH($I$7,GRID!$A$4:$A$10,0),MATCH(1,($U$2=GRID!$B$1:$BI$1)*(КАЛЕНДАРЬ!$AQ17=GRID!$B$3:$BI$3), 0))*GRID!$B$21*(1-GRID!$B$29))</f>
        <v>23205</v>
      </c>
      <c r="J11" s="24" cm="1">
        <f t="array" ref="J11">IF($I$2="Раннее бронирование",
INDEX(GRID!$B$13:$BI$19,MATCH($I$7,GRID!$A$13:$A$19,0),MATCH(1,($U$2=GRID!$B$1:$BI$1)*(КАЛЕНДАРЬ!$AQ17=GRID!$B$3:$BI$3), 0))*GRID!$B$21,
INDEX(GRID!$B$13:$BI$19,MATCH($I$7,GRID!$A$13:$A$19,0),MATCH(1,($U$2=GRID!$B$1:$BI$1)*(КАЛЕНДАРЬ!$AQ17=GRID!$B$3:$BI$3), 0))*GRID!$B$21*(1-GRID!$B$29))</f>
        <v>26010</v>
      </c>
      <c r="K11" s="24" cm="1">
        <f t="array" ref="K11">IF($I$2="Раннее бронирование",
INDEX(GRID!$B$4:$BI$10,MATCH($K$7,GRID!$A$4:$A$10,0),MATCH(1,($U$2=GRID!$B$1:$BI$1)*(КАЛЕНДАРЬ!$AQ17=GRID!$B$3:$BI$3), 0))*GRID!$B$21,
INDEX(GRID!$B$4:$BI$10,MATCH($K$7,GRID!$A$4:$A$10,0),MATCH(1,($U$2=GRID!$B$1:$BI$1)*(КАЛЕНДАРЬ!$AQ17=GRID!$B$3:$BI$3), 0))*GRID!$B$21*(1-GRID!$B$29))</f>
        <v>32980</v>
      </c>
      <c r="L11" s="24" cm="1">
        <f t="array" ref="L11">IF($I$2="Раннее бронирование",
INDEX(GRID!$B$13:$BI$19,MATCH($K$7,GRID!$A$13:$A$19,0),MATCH(1,($U$2=GRID!$B$1:$BI$1)*(КАЛЕНДАРЬ!$AQ17=GRID!$B$3:$BI$3), 0))*GRID!$B$21,
INDEX(GRID!$B$13:$BI$19,MATCH($K$7,GRID!$A$13:$A$19,0),MATCH(1,($U$2=GRID!$B$1:$BI$1)*(КАЛЕНДАРЬ!$AQ17=GRID!$B$3:$BI$3), 0))*GRID!$B$21*(1-GRID!$B$29))</f>
        <v>35785</v>
      </c>
      <c r="M11" s="24" cm="1">
        <f t="array" ref="M11">IF($I$2="Раннее бронирование",
INDEX(GRID!$B$4:$BI$10,MATCH($M$7,GRID!$A$4:$A$10,0),MATCH(1,($U$2=GRID!$B$1:$BI$1)*(КАЛЕНДАРЬ!$AQ17=GRID!$B$3:$BI$3), 0))*GRID!$B$21,
INDEX(GRID!$B$4:$BI$10,MATCH($M$7,GRID!$A$4:$A$10,0),MATCH(1,($U$2=GRID!$B$1:$BI$1)*(КАЛЕНДАРЬ!$AQ17=GRID!$B$3:$BI$3), 0))*GRID!$B$21*(1-GRID!$B$29))</f>
        <v>47685</v>
      </c>
      <c r="N11" s="24" cm="1">
        <f t="array" ref="N11">IF($I$2="Раннее бронирование",
INDEX(GRID!$B$13:$BI$19,MATCH($M$7,GRID!$A$13:$A$19,0),MATCH(1,($U$2=GRID!$B$1:$BI$1)*(КАЛЕНДАРЬ!$AQ17=GRID!$B$3:$BI$3), 0))*GRID!$B$21,
INDEX(GRID!$B$13:$BI$19,MATCH($M$7,GRID!$A$13:$A$19,0),MATCH(1,($U$2=GRID!$B$1:$BI$1)*(КАЛЕНДАРЬ!$AQ17=GRID!$B$3:$BI$3), 0))*GRID!$B$21*(1-GRID!$B$29))</f>
        <v>50490</v>
      </c>
      <c r="O11" s="24" cm="1">
        <f t="array" ref="O11">IF($I$2="Раннее бронирование",
INDEX(GRID!$B$4:$BI$10,MATCH($O$7,GRID!$A$4:$A$10,0),MATCH(1,($U$2=GRID!$B$1:$BI$1)*(КАЛЕНДАРЬ!$AQ17=GRID!$B$3:$BI$3), 0))*GRID!$B$21,
INDEX(GRID!$B$4:$BI$10,MATCH($O$7,GRID!$A$4:$A$10,0),MATCH(1,($U$2=GRID!$B$1:$BI$1)*(КАЛЕНДАРЬ!$AQ17=GRID!$B$3:$BI$3), 0))*GRID!$B$21*(1-GRID!$B$29))</f>
        <v>112200</v>
      </c>
      <c r="P11" s="24" cm="1">
        <f t="array" ref="P11">IF($I$2="Раннее бронирование",
INDEX(GRID!$B$13:$BI$19,MATCH($O$7,GRID!$A$13:$A$19,0),MATCH(1,($U$2=GRID!$B$1:$BI$1)*(КАЛЕНДАРЬ!$AQ17=GRID!$B$3:$BI$3), 0))*GRID!$B$21,
INDEX(GRID!$B$13:$BI$19,MATCH($O$7,GRID!$A$13:$A$19,0),MATCH(1,($U$2=GRID!$B$1:$BI$1)*(КАЛЕНДАРЬ!$AQ17=GRID!$B$3:$BI$3), 0))*GRID!$B$21*(1-GRID!$B$29))</f>
        <v>115005</v>
      </c>
    </row>
    <row r="12" spans="1:25" ht="12.75" hidden="1" customHeight="1" x14ac:dyDescent="0.2">
      <c r="A12" s="83" t="s">
        <v>13</v>
      </c>
      <c r="B12" s="84">
        <v>15</v>
      </c>
      <c r="C12" s="24" cm="1">
        <f t="array" ref="C12">IF($I$2="Раннее бронирование",
INDEX(GRID!$B$4:$BI$10,MATCH($C$7,GRID!$A$4:$A$10,0),MATCH(1,($U$2=GRID!$B$1:$BI$1)*(КАЛЕНДАРЬ!$AQ18=GRID!$B$3:$BI$3), 0))*GRID!$B$21,
INDEX(GRID!$B$4:$BI$10,MATCH($C$7,GRID!$A$4:$A$10,0),MATCH(1,($U$2=GRID!$B$1:$BI$1)*(КАЛЕНДАРЬ!$AQ18=GRID!$B$3:$BI$3), 0))*GRID!$B$21*(1-GRID!$B$29))</f>
        <v>8670</v>
      </c>
      <c r="D12" s="24" cm="1">
        <f t="array" ref="D12">IF($I$2="Раннее бронирование",
INDEX(GRID!$B$13:$BI$19,MATCH($C$7,GRID!$A$13:$A$19,0),MATCH(1,($U$2=GRID!$B$1:$BI$1)*(КАЛЕНДАРЬ!$AQ18=GRID!$B$3:$BI$3), 0))*GRID!$B$21,
INDEX(GRID!$B$13:$BI$19,MATCH($C$7,GRID!$A$13:$A$19,0),MATCH(1,($U$2=GRID!$B$1:$BI$1)*(КАЛЕНДАРЬ!$AQ18=GRID!$B$3:$BI$3), 0))*GRID!$B$21*(1-GRID!$B$29))</f>
        <v>11475</v>
      </c>
      <c r="E12" s="24" cm="1">
        <f t="array" ref="E12">IF($I$2="Раннее бронирование",
INDEX(GRID!$B$4:$BI$10,MATCH($E$7,GRID!$A$4:$A$10,0),MATCH(1,($U$2=GRID!$B$1:$BI$1)*(КАЛЕНДАРЬ!$AQ18=GRID!$B$3:$BI$3), 0))*GRID!$B$21,
INDEX(GRID!$B$4:$BI$10,MATCH($E$7,GRID!$A$4:$A$10,0),MATCH(1,($U$2=GRID!$B$1:$BI$1)*(КАЛЕНДАРЬ!$AQ18=GRID!$B$3:$BI$3), 0))*GRID!$B$21*(1-GRID!$B$29))</f>
        <v>10540</v>
      </c>
      <c r="F12" s="24" cm="1">
        <f t="array" ref="F12">IF($I$2="Раннее бронирование",
INDEX(GRID!$B$13:$BI$19,MATCH($E$7,GRID!$A$13:$A$19,0),MATCH(1,($U$2=GRID!$B$1:$BI$1)*(КАЛЕНДАРЬ!$AQ18=GRID!$B$3:$BI$3), 0))*GRID!$B$21,
INDEX(GRID!$B$13:$BI$19,MATCH($E$7,GRID!$A$13:$A$19,0),MATCH(1,($U$2=GRID!$B$1:$BI$1)*(КАЛЕНДАРЬ!$AQ18=GRID!$B$3:$BI$3), 0))*GRID!$B$21*(1-GRID!$B$29))</f>
        <v>13345</v>
      </c>
      <c r="G12" s="24" cm="1">
        <f t="array" ref="G12">IF($I$2="Раннее бронирование",
INDEX(GRID!$B$4:$BI$10,MATCH($G$7,GRID!$A$4:$A$10,0),MATCH(1,($U$2=GRID!$B$1:$BI$1)*(КАЛЕНДАРЬ!$AQ18=GRID!$B$3:$BI$3), 0))*GRID!$B$21,
INDEX(GRID!$B$4:$BI$10,MATCH($G$7,GRID!$A$4:$A$10,0),MATCH(1,($U$2=GRID!$B$1:$BI$1)*(КАЛЕНДАРЬ!$AQ18=GRID!$B$3:$BI$3), 0))*GRID!$B$21*(1-GRID!$B$29))</f>
        <v>12750</v>
      </c>
      <c r="H12" s="24" cm="1">
        <f t="array" ref="H12">IF($I$2="Раннее бронирование",
INDEX(GRID!$B$13:$BI$19,MATCH($G$7,GRID!$A$13:$A$19,0),MATCH(1,($U$2=GRID!$B$1:$BI$1)*(КАЛЕНДАРЬ!$AQ18=GRID!$B$3:$BI$3), 0))*GRID!$B$21,
INDEX(GRID!$B$13:$BI$19,MATCH($G$7,GRID!$A$13:$A$19,0),MATCH(1,($U$2=GRID!$B$1:$BI$1)*(КАЛЕНДАРЬ!$AQ18=GRID!$B$3:$BI$3), 0))*GRID!$B$21*(1-GRID!$B$29))</f>
        <v>15555</v>
      </c>
      <c r="I12" s="24" cm="1">
        <f t="array" ref="I12">IF($I$2="Раннее бронирование",
INDEX(GRID!$B$4:$BI$10,MATCH($I$7,GRID!$A$4:$A$10,0),MATCH(1,($U$2=GRID!$B$1:$BI$1)*(КАЛЕНДАРЬ!$AQ18=GRID!$B$3:$BI$3), 0))*GRID!$B$21,
INDEX(GRID!$B$4:$BI$10,MATCH($I$7,GRID!$A$4:$A$10,0),MATCH(1,($U$2=GRID!$B$1:$BI$1)*(КАЛЕНДАРЬ!$AQ18=GRID!$B$3:$BI$3), 0))*GRID!$B$21*(1-GRID!$B$29))</f>
        <v>17850</v>
      </c>
      <c r="J12" s="24" cm="1">
        <f t="array" ref="J12">IF($I$2="Раннее бронирование",
INDEX(GRID!$B$13:$BI$19,MATCH($I$7,GRID!$A$13:$A$19,0),MATCH(1,($U$2=GRID!$B$1:$BI$1)*(КАЛЕНДАРЬ!$AQ18=GRID!$B$3:$BI$3), 0))*GRID!$B$21,
INDEX(GRID!$B$13:$BI$19,MATCH($I$7,GRID!$A$13:$A$19,0),MATCH(1,($U$2=GRID!$B$1:$BI$1)*(КАЛЕНДАРЬ!$AQ18=GRID!$B$3:$BI$3), 0))*GRID!$B$21*(1-GRID!$B$29))</f>
        <v>20655</v>
      </c>
      <c r="K12" s="24" cm="1">
        <f t="array" ref="K12">IF($I$2="Раннее бронирование",
INDEX(GRID!$B$4:$BI$10,MATCH($K$7,GRID!$A$4:$A$10,0),MATCH(1,($U$2=GRID!$B$1:$BI$1)*(КАЛЕНДАРЬ!$AQ18=GRID!$B$3:$BI$3), 0))*GRID!$B$21,
INDEX(GRID!$B$4:$BI$10,MATCH($K$7,GRID!$A$4:$A$10,0),MATCH(1,($U$2=GRID!$B$1:$BI$1)*(КАЛЕНДАРЬ!$AQ18=GRID!$B$3:$BI$3), 0))*GRID!$B$21*(1-GRID!$B$29))</f>
        <v>25075</v>
      </c>
      <c r="L12" s="24" cm="1">
        <f t="array" ref="L12">IF($I$2="Раннее бронирование",
INDEX(GRID!$B$13:$BI$19,MATCH($K$7,GRID!$A$13:$A$19,0),MATCH(1,($U$2=GRID!$B$1:$BI$1)*(КАЛЕНДАРЬ!$AQ18=GRID!$B$3:$BI$3), 0))*GRID!$B$21,
INDEX(GRID!$B$13:$BI$19,MATCH($K$7,GRID!$A$13:$A$19,0),MATCH(1,($U$2=GRID!$B$1:$BI$1)*(КАЛЕНДАРЬ!$AQ18=GRID!$B$3:$BI$3), 0))*GRID!$B$21*(1-GRID!$B$29))</f>
        <v>27880</v>
      </c>
      <c r="M12" s="24" cm="1">
        <f t="array" ref="M12">IF($I$2="Раннее бронирование",
INDEX(GRID!$B$4:$BI$10,MATCH($M$7,GRID!$A$4:$A$10,0),MATCH(1,($U$2=GRID!$B$1:$BI$1)*(КАЛЕНДАРЬ!$AQ18=GRID!$B$3:$BI$3), 0))*GRID!$B$21,
INDEX(GRID!$B$4:$BI$10,MATCH($M$7,GRID!$A$4:$A$10,0),MATCH(1,($U$2=GRID!$B$1:$BI$1)*(КАЛЕНДАРЬ!$AQ18=GRID!$B$3:$BI$3), 0))*GRID!$B$21*(1-GRID!$B$29))</f>
        <v>35955</v>
      </c>
      <c r="N12" s="24" cm="1">
        <f t="array" ref="N12">IF($I$2="Раннее бронирование",
INDEX(GRID!$B$13:$BI$19,MATCH($M$7,GRID!$A$13:$A$19,0),MATCH(1,($U$2=GRID!$B$1:$BI$1)*(КАЛЕНДАРЬ!$AQ18=GRID!$B$3:$BI$3), 0))*GRID!$B$21,
INDEX(GRID!$B$13:$BI$19,MATCH($M$7,GRID!$A$13:$A$19,0),MATCH(1,($U$2=GRID!$B$1:$BI$1)*(КАЛЕНДАРЬ!$AQ18=GRID!$B$3:$BI$3), 0))*GRID!$B$21*(1-GRID!$B$29))</f>
        <v>38760</v>
      </c>
      <c r="O12" s="24" cm="1">
        <f t="array" ref="O12">IF($I$2="Раннее бронирование",
INDEX(GRID!$B$4:$BI$10,MATCH($O$7,GRID!$A$4:$A$10,0),MATCH(1,($U$2=GRID!$B$1:$BI$1)*(КАЛЕНДАРЬ!$AQ18=GRID!$B$3:$BI$3), 0))*GRID!$B$21,
INDEX(GRID!$B$4:$BI$10,MATCH($O$7,GRID!$A$4:$A$10,0),MATCH(1,($U$2=GRID!$B$1:$BI$1)*(КАЛЕНДАРЬ!$AQ18=GRID!$B$3:$BI$3), 0))*GRID!$B$21*(1-GRID!$B$29))</f>
        <v>81090</v>
      </c>
      <c r="P12" s="24" cm="1">
        <f t="array" ref="P12">IF($I$2="Раннее бронирование",
INDEX(GRID!$B$13:$BI$19,MATCH($O$7,GRID!$A$13:$A$19,0),MATCH(1,($U$2=GRID!$B$1:$BI$1)*(КАЛЕНДАРЬ!$AQ18=GRID!$B$3:$BI$3), 0))*GRID!$B$21,
INDEX(GRID!$B$13:$BI$19,MATCH($O$7,GRID!$A$13:$A$19,0),MATCH(1,($U$2=GRID!$B$1:$BI$1)*(КАЛЕНДАРЬ!$AQ18=GRID!$B$3:$BI$3), 0))*GRID!$B$21*(1-GRID!$B$29))</f>
        <v>83895</v>
      </c>
    </row>
    <row r="13" spans="1:25" ht="12.75" hidden="1" customHeight="1" x14ac:dyDescent="0.2">
      <c r="A13" s="83" t="s">
        <v>14</v>
      </c>
      <c r="B13" s="84">
        <v>16</v>
      </c>
      <c r="C13" s="24" cm="1">
        <f t="array" ref="C13">IF($I$2="Раннее бронирование",
INDEX(GRID!$B$4:$BI$10,MATCH($C$7,GRID!$A$4:$A$10,0),MATCH(1,($U$2=GRID!$B$1:$BI$1)*(КАЛЕНДАРЬ!$AQ19=GRID!$B$3:$BI$3), 0))*GRID!$B$21,
INDEX(GRID!$B$4:$BI$10,MATCH($C$7,GRID!$A$4:$A$10,0),MATCH(1,($U$2=GRID!$B$1:$BI$1)*(КАЛЕНДАРЬ!$AQ19=GRID!$B$3:$BI$3), 0))*GRID!$B$21*(1-GRID!$B$29))</f>
        <v>8670</v>
      </c>
      <c r="D13" s="24" cm="1">
        <f t="array" ref="D13">IF($I$2="Раннее бронирование",
INDEX(GRID!$B$13:$BI$19,MATCH($C$7,GRID!$A$13:$A$19,0),MATCH(1,($U$2=GRID!$B$1:$BI$1)*(КАЛЕНДАРЬ!$AQ19=GRID!$B$3:$BI$3), 0))*GRID!$B$21,
INDEX(GRID!$B$13:$BI$19,MATCH($C$7,GRID!$A$13:$A$19,0),MATCH(1,($U$2=GRID!$B$1:$BI$1)*(КАЛЕНДАРЬ!$AQ19=GRID!$B$3:$BI$3), 0))*GRID!$B$21*(1-GRID!$B$29))</f>
        <v>11475</v>
      </c>
      <c r="E13" s="24" cm="1">
        <f t="array" ref="E13">IF($I$2="Раннее бронирование",
INDEX(GRID!$B$4:$BI$10,MATCH($E$7,GRID!$A$4:$A$10,0),MATCH(1,($U$2=GRID!$B$1:$BI$1)*(КАЛЕНДАРЬ!$AQ19=GRID!$B$3:$BI$3), 0))*GRID!$B$21,
INDEX(GRID!$B$4:$BI$10,MATCH($E$7,GRID!$A$4:$A$10,0),MATCH(1,($U$2=GRID!$B$1:$BI$1)*(КАЛЕНДАРЬ!$AQ19=GRID!$B$3:$BI$3), 0))*GRID!$B$21*(1-GRID!$B$29))</f>
        <v>10540</v>
      </c>
      <c r="F13" s="24" cm="1">
        <f t="array" ref="F13">IF($I$2="Раннее бронирование",
INDEX(GRID!$B$13:$BI$19,MATCH($E$7,GRID!$A$13:$A$19,0),MATCH(1,($U$2=GRID!$B$1:$BI$1)*(КАЛЕНДАРЬ!$AQ19=GRID!$B$3:$BI$3), 0))*GRID!$B$21,
INDEX(GRID!$B$13:$BI$19,MATCH($E$7,GRID!$A$13:$A$19,0),MATCH(1,($U$2=GRID!$B$1:$BI$1)*(КАЛЕНДАРЬ!$AQ19=GRID!$B$3:$BI$3), 0))*GRID!$B$21*(1-GRID!$B$29))</f>
        <v>13345</v>
      </c>
      <c r="G13" s="24" cm="1">
        <f t="array" ref="G13">IF($I$2="Раннее бронирование",
INDEX(GRID!$B$4:$BI$10,MATCH($G$7,GRID!$A$4:$A$10,0),MATCH(1,($U$2=GRID!$B$1:$BI$1)*(КАЛЕНДАРЬ!$AQ19=GRID!$B$3:$BI$3), 0))*GRID!$B$21,
INDEX(GRID!$B$4:$BI$10,MATCH($G$7,GRID!$A$4:$A$10,0),MATCH(1,($U$2=GRID!$B$1:$BI$1)*(КАЛЕНДАРЬ!$AQ19=GRID!$B$3:$BI$3), 0))*GRID!$B$21*(1-GRID!$B$29))</f>
        <v>12750</v>
      </c>
      <c r="H13" s="24" cm="1">
        <f t="array" ref="H13">IF($I$2="Раннее бронирование",
INDEX(GRID!$B$13:$BI$19,MATCH($G$7,GRID!$A$13:$A$19,0),MATCH(1,($U$2=GRID!$B$1:$BI$1)*(КАЛЕНДАРЬ!$AQ19=GRID!$B$3:$BI$3), 0))*GRID!$B$21,
INDEX(GRID!$B$13:$BI$19,MATCH($G$7,GRID!$A$13:$A$19,0),MATCH(1,($U$2=GRID!$B$1:$BI$1)*(КАЛЕНДАРЬ!$AQ19=GRID!$B$3:$BI$3), 0))*GRID!$B$21*(1-GRID!$B$29))</f>
        <v>15555</v>
      </c>
      <c r="I13" s="24" cm="1">
        <f t="array" ref="I13">IF($I$2="Раннее бронирование",
INDEX(GRID!$B$4:$BI$10,MATCH($I$7,GRID!$A$4:$A$10,0),MATCH(1,($U$2=GRID!$B$1:$BI$1)*(КАЛЕНДАРЬ!$AQ19=GRID!$B$3:$BI$3), 0))*GRID!$B$21,
INDEX(GRID!$B$4:$BI$10,MATCH($I$7,GRID!$A$4:$A$10,0),MATCH(1,($U$2=GRID!$B$1:$BI$1)*(КАЛЕНДАРЬ!$AQ19=GRID!$B$3:$BI$3), 0))*GRID!$B$21*(1-GRID!$B$29))</f>
        <v>17850</v>
      </c>
      <c r="J13" s="24" cm="1">
        <f t="array" ref="J13">IF($I$2="Раннее бронирование",
INDEX(GRID!$B$13:$BI$19,MATCH($I$7,GRID!$A$13:$A$19,0),MATCH(1,($U$2=GRID!$B$1:$BI$1)*(КАЛЕНДАРЬ!$AQ19=GRID!$B$3:$BI$3), 0))*GRID!$B$21,
INDEX(GRID!$B$13:$BI$19,MATCH($I$7,GRID!$A$13:$A$19,0),MATCH(1,($U$2=GRID!$B$1:$BI$1)*(КАЛЕНДАРЬ!$AQ19=GRID!$B$3:$BI$3), 0))*GRID!$B$21*(1-GRID!$B$29))</f>
        <v>20655</v>
      </c>
      <c r="K13" s="24" cm="1">
        <f t="array" ref="K13">IF($I$2="Раннее бронирование",
INDEX(GRID!$B$4:$BI$10,MATCH($K$7,GRID!$A$4:$A$10,0),MATCH(1,($U$2=GRID!$B$1:$BI$1)*(КАЛЕНДАРЬ!$AQ19=GRID!$B$3:$BI$3), 0))*GRID!$B$21,
INDEX(GRID!$B$4:$BI$10,MATCH($K$7,GRID!$A$4:$A$10,0),MATCH(1,($U$2=GRID!$B$1:$BI$1)*(КАЛЕНДАРЬ!$AQ19=GRID!$B$3:$BI$3), 0))*GRID!$B$21*(1-GRID!$B$29))</f>
        <v>25075</v>
      </c>
      <c r="L13" s="24" cm="1">
        <f t="array" ref="L13">IF($I$2="Раннее бронирование",
INDEX(GRID!$B$13:$BI$19,MATCH($K$7,GRID!$A$13:$A$19,0),MATCH(1,($U$2=GRID!$B$1:$BI$1)*(КАЛЕНДАРЬ!$AQ19=GRID!$B$3:$BI$3), 0))*GRID!$B$21,
INDEX(GRID!$B$13:$BI$19,MATCH($K$7,GRID!$A$13:$A$19,0),MATCH(1,($U$2=GRID!$B$1:$BI$1)*(КАЛЕНДАРЬ!$AQ19=GRID!$B$3:$BI$3), 0))*GRID!$B$21*(1-GRID!$B$29))</f>
        <v>27880</v>
      </c>
      <c r="M13" s="24" cm="1">
        <f t="array" ref="M13">IF($I$2="Раннее бронирование",
INDEX(GRID!$B$4:$BI$10,MATCH($M$7,GRID!$A$4:$A$10,0),MATCH(1,($U$2=GRID!$B$1:$BI$1)*(КАЛЕНДАРЬ!$AQ19=GRID!$B$3:$BI$3), 0))*GRID!$B$21,
INDEX(GRID!$B$4:$BI$10,MATCH($M$7,GRID!$A$4:$A$10,0),MATCH(1,($U$2=GRID!$B$1:$BI$1)*(КАЛЕНДАРЬ!$AQ19=GRID!$B$3:$BI$3), 0))*GRID!$B$21*(1-GRID!$B$29))</f>
        <v>35955</v>
      </c>
      <c r="N13" s="24" cm="1">
        <f t="array" ref="N13">IF($I$2="Раннее бронирование",
INDEX(GRID!$B$13:$BI$19,MATCH($M$7,GRID!$A$13:$A$19,0),MATCH(1,($U$2=GRID!$B$1:$BI$1)*(КАЛЕНДАРЬ!$AQ19=GRID!$B$3:$BI$3), 0))*GRID!$B$21,
INDEX(GRID!$B$13:$BI$19,MATCH($M$7,GRID!$A$13:$A$19,0),MATCH(1,($U$2=GRID!$B$1:$BI$1)*(КАЛЕНДАРЬ!$AQ19=GRID!$B$3:$BI$3), 0))*GRID!$B$21*(1-GRID!$B$29))</f>
        <v>38760</v>
      </c>
      <c r="O13" s="24" cm="1">
        <f t="array" ref="O13">IF($I$2="Раннее бронирование",
INDEX(GRID!$B$4:$BI$10,MATCH($O$7,GRID!$A$4:$A$10,0),MATCH(1,($U$2=GRID!$B$1:$BI$1)*(КАЛЕНДАРЬ!$AQ19=GRID!$B$3:$BI$3), 0))*GRID!$B$21,
INDEX(GRID!$B$4:$BI$10,MATCH($O$7,GRID!$A$4:$A$10,0),MATCH(1,($U$2=GRID!$B$1:$BI$1)*(КАЛЕНДАРЬ!$AQ19=GRID!$B$3:$BI$3), 0))*GRID!$B$21*(1-GRID!$B$29))</f>
        <v>81090</v>
      </c>
      <c r="P13" s="24" cm="1">
        <f t="array" ref="P13">IF($I$2="Раннее бронирование",
INDEX(GRID!$B$13:$BI$19,MATCH($O$7,GRID!$A$13:$A$19,0),MATCH(1,($U$2=GRID!$B$1:$BI$1)*(КАЛЕНДАРЬ!$AQ19=GRID!$B$3:$BI$3), 0))*GRID!$B$21,
INDEX(GRID!$B$13:$BI$19,MATCH($O$7,GRID!$A$13:$A$19,0),MATCH(1,($U$2=GRID!$B$1:$BI$1)*(КАЛЕНДАРЬ!$AQ19=GRID!$B$3:$BI$3), 0))*GRID!$B$21*(1-GRID!$B$29))</f>
        <v>83895</v>
      </c>
    </row>
    <row r="14" spans="1:25" ht="12.75" hidden="1" customHeight="1" x14ac:dyDescent="0.2">
      <c r="A14" s="83" t="s">
        <v>15</v>
      </c>
      <c r="B14" s="84">
        <v>17</v>
      </c>
      <c r="C14" s="24" cm="1">
        <f t="array" ref="C14">IF($I$2="Раннее бронирование",
INDEX(GRID!$B$4:$BI$10,MATCH($C$7,GRID!$A$4:$A$10,0),MATCH(1,($U$2=GRID!$B$1:$BI$1)*(КАЛЕНДАРЬ!$AQ20=GRID!$B$3:$BI$3), 0))*GRID!$B$21,
INDEX(GRID!$B$4:$BI$10,MATCH($C$7,GRID!$A$4:$A$10,0),MATCH(1,($U$2=GRID!$B$1:$BI$1)*(КАЛЕНДАРЬ!$AQ20=GRID!$B$3:$BI$3), 0))*GRID!$B$21*(1-GRID!$B$29))</f>
        <v>8670</v>
      </c>
      <c r="D14" s="24" cm="1">
        <f t="array" ref="D14">IF($I$2="Раннее бронирование",
INDEX(GRID!$B$13:$BI$19,MATCH($C$7,GRID!$A$13:$A$19,0),MATCH(1,($U$2=GRID!$B$1:$BI$1)*(КАЛЕНДАРЬ!$AQ20=GRID!$B$3:$BI$3), 0))*GRID!$B$21,
INDEX(GRID!$B$13:$BI$19,MATCH($C$7,GRID!$A$13:$A$19,0),MATCH(1,($U$2=GRID!$B$1:$BI$1)*(КАЛЕНДАРЬ!$AQ20=GRID!$B$3:$BI$3), 0))*GRID!$B$21*(1-GRID!$B$29))</f>
        <v>11475</v>
      </c>
      <c r="E14" s="24" cm="1">
        <f t="array" ref="E14">IF($I$2="Раннее бронирование",
INDEX(GRID!$B$4:$BI$10,MATCH($E$7,GRID!$A$4:$A$10,0),MATCH(1,($U$2=GRID!$B$1:$BI$1)*(КАЛЕНДАРЬ!$AQ20=GRID!$B$3:$BI$3), 0))*GRID!$B$21,
INDEX(GRID!$B$4:$BI$10,MATCH($E$7,GRID!$A$4:$A$10,0),MATCH(1,($U$2=GRID!$B$1:$BI$1)*(КАЛЕНДАРЬ!$AQ20=GRID!$B$3:$BI$3), 0))*GRID!$B$21*(1-GRID!$B$29))</f>
        <v>10540</v>
      </c>
      <c r="F14" s="24" cm="1">
        <f t="array" ref="F14">IF($I$2="Раннее бронирование",
INDEX(GRID!$B$13:$BI$19,MATCH($E$7,GRID!$A$13:$A$19,0),MATCH(1,($U$2=GRID!$B$1:$BI$1)*(КАЛЕНДАРЬ!$AQ20=GRID!$B$3:$BI$3), 0))*GRID!$B$21,
INDEX(GRID!$B$13:$BI$19,MATCH($E$7,GRID!$A$13:$A$19,0),MATCH(1,($U$2=GRID!$B$1:$BI$1)*(КАЛЕНДАРЬ!$AQ20=GRID!$B$3:$BI$3), 0))*GRID!$B$21*(1-GRID!$B$29))</f>
        <v>13345</v>
      </c>
      <c r="G14" s="24" cm="1">
        <f t="array" ref="G14">IF($I$2="Раннее бронирование",
INDEX(GRID!$B$4:$BI$10,MATCH($G$7,GRID!$A$4:$A$10,0),MATCH(1,($U$2=GRID!$B$1:$BI$1)*(КАЛЕНДАРЬ!$AQ20=GRID!$B$3:$BI$3), 0))*GRID!$B$21,
INDEX(GRID!$B$4:$BI$10,MATCH($G$7,GRID!$A$4:$A$10,0),MATCH(1,($U$2=GRID!$B$1:$BI$1)*(КАЛЕНДАРЬ!$AQ20=GRID!$B$3:$BI$3), 0))*GRID!$B$21*(1-GRID!$B$29))</f>
        <v>12750</v>
      </c>
      <c r="H14" s="24" cm="1">
        <f t="array" ref="H14">IF($I$2="Раннее бронирование",
INDEX(GRID!$B$13:$BI$19,MATCH($G$7,GRID!$A$13:$A$19,0),MATCH(1,($U$2=GRID!$B$1:$BI$1)*(КАЛЕНДАРЬ!$AQ20=GRID!$B$3:$BI$3), 0))*GRID!$B$21,
INDEX(GRID!$B$13:$BI$19,MATCH($G$7,GRID!$A$13:$A$19,0),MATCH(1,($U$2=GRID!$B$1:$BI$1)*(КАЛЕНДАРЬ!$AQ20=GRID!$B$3:$BI$3), 0))*GRID!$B$21*(1-GRID!$B$29))</f>
        <v>15555</v>
      </c>
      <c r="I14" s="24" cm="1">
        <f t="array" ref="I14">IF($I$2="Раннее бронирование",
INDEX(GRID!$B$4:$BI$10,MATCH($I$7,GRID!$A$4:$A$10,0),MATCH(1,($U$2=GRID!$B$1:$BI$1)*(КАЛЕНДАРЬ!$AQ20=GRID!$B$3:$BI$3), 0))*GRID!$B$21,
INDEX(GRID!$B$4:$BI$10,MATCH($I$7,GRID!$A$4:$A$10,0),MATCH(1,($U$2=GRID!$B$1:$BI$1)*(КАЛЕНДАРЬ!$AQ20=GRID!$B$3:$BI$3), 0))*GRID!$B$21*(1-GRID!$B$29))</f>
        <v>17850</v>
      </c>
      <c r="J14" s="24" cm="1">
        <f t="array" ref="J14">IF($I$2="Раннее бронирование",
INDEX(GRID!$B$13:$BI$19,MATCH($I$7,GRID!$A$13:$A$19,0),MATCH(1,($U$2=GRID!$B$1:$BI$1)*(КАЛЕНДАРЬ!$AQ20=GRID!$B$3:$BI$3), 0))*GRID!$B$21,
INDEX(GRID!$B$13:$BI$19,MATCH($I$7,GRID!$A$13:$A$19,0),MATCH(1,($U$2=GRID!$B$1:$BI$1)*(КАЛЕНДАРЬ!$AQ20=GRID!$B$3:$BI$3), 0))*GRID!$B$21*(1-GRID!$B$29))</f>
        <v>20655</v>
      </c>
      <c r="K14" s="24" cm="1">
        <f t="array" ref="K14">IF($I$2="Раннее бронирование",
INDEX(GRID!$B$4:$BI$10,MATCH($K$7,GRID!$A$4:$A$10,0),MATCH(1,($U$2=GRID!$B$1:$BI$1)*(КАЛЕНДАРЬ!$AQ20=GRID!$B$3:$BI$3), 0))*GRID!$B$21,
INDEX(GRID!$B$4:$BI$10,MATCH($K$7,GRID!$A$4:$A$10,0),MATCH(1,($U$2=GRID!$B$1:$BI$1)*(КАЛЕНДАРЬ!$AQ20=GRID!$B$3:$BI$3), 0))*GRID!$B$21*(1-GRID!$B$29))</f>
        <v>25075</v>
      </c>
      <c r="L14" s="24" cm="1">
        <f t="array" ref="L14">IF($I$2="Раннее бронирование",
INDEX(GRID!$B$13:$BI$19,MATCH($K$7,GRID!$A$13:$A$19,0),MATCH(1,($U$2=GRID!$B$1:$BI$1)*(КАЛЕНДАРЬ!$AQ20=GRID!$B$3:$BI$3), 0))*GRID!$B$21,
INDEX(GRID!$B$13:$BI$19,MATCH($K$7,GRID!$A$13:$A$19,0),MATCH(1,($U$2=GRID!$B$1:$BI$1)*(КАЛЕНДАРЬ!$AQ20=GRID!$B$3:$BI$3), 0))*GRID!$B$21*(1-GRID!$B$29))</f>
        <v>27880</v>
      </c>
      <c r="M14" s="24" cm="1">
        <f t="array" ref="M14">IF($I$2="Раннее бронирование",
INDEX(GRID!$B$4:$BI$10,MATCH($M$7,GRID!$A$4:$A$10,0),MATCH(1,($U$2=GRID!$B$1:$BI$1)*(КАЛЕНДАРЬ!$AQ20=GRID!$B$3:$BI$3), 0))*GRID!$B$21,
INDEX(GRID!$B$4:$BI$10,MATCH($M$7,GRID!$A$4:$A$10,0),MATCH(1,($U$2=GRID!$B$1:$BI$1)*(КАЛЕНДАРЬ!$AQ20=GRID!$B$3:$BI$3), 0))*GRID!$B$21*(1-GRID!$B$29))</f>
        <v>35955</v>
      </c>
      <c r="N14" s="24" cm="1">
        <f t="array" ref="N14">IF($I$2="Раннее бронирование",
INDEX(GRID!$B$13:$BI$19,MATCH($M$7,GRID!$A$13:$A$19,0),MATCH(1,($U$2=GRID!$B$1:$BI$1)*(КАЛЕНДАРЬ!$AQ20=GRID!$B$3:$BI$3), 0))*GRID!$B$21,
INDEX(GRID!$B$13:$BI$19,MATCH($M$7,GRID!$A$13:$A$19,0),MATCH(1,($U$2=GRID!$B$1:$BI$1)*(КАЛЕНДАРЬ!$AQ20=GRID!$B$3:$BI$3), 0))*GRID!$B$21*(1-GRID!$B$29))</f>
        <v>38760</v>
      </c>
      <c r="O14" s="24" cm="1">
        <f t="array" ref="O14">IF($I$2="Раннее бронирование",
INDEX(GRID!$B$4:$BI$10,MATCH($O$7,GRID!$A$4:$A$10,0),MATCH(1,($U$2=GRID!$B$1:$BI$1)*(КАЛЕНДАРЬ!$AQ20=GRID!$B$3:$BI$3), 0))*GRID!$B$21,
INDEX(GRID!$B$4:$BI$10,MATCH($O$7,GRID!$A$4:$A$10,0),MATCH(1,($U$2=GRID!$B$1:$BI$1)*(КАЛЕНДАРЬ!$AQ20=GRID!$B$3:$BI$3), 0))*GRID!$B$21*(1-GRID!$B$29))</f>
        <v>81090</v>
      </c>
      <c r="P14" s="24" cm="1">
        <f t="array" ref="P14">IF($I$2="Раннее бронирование",
INDEX(GRID!$B$13:$BI$19,MATCH($O$7,GRID!$A$13:$A$19,0),MATCH(1,($U$2=GRID!$B$1:$BI$1)*(КАЛЕНДАРЬ!$AQ20=GRID!$B$3:$BI$3), 0))*GRID!$B$21,
INDEX(GRID!$B$13:$BI$19,MATCH($O$7,GRID!$A$13:$A$19,0),MATCH(1,($U$2=GRID!$B$1:$BI$1)*(КАЛЕНДАРЬ!$AQ20=GRID!$B$3:$BI$3), 0))*GRID!$B$21*(1-GRID!$B$29))</f>
        <v>83895</v>
      </c>
    </row>
    <row r="15" spans="1:25" ht="12.75" hidden="1" customHeight="1" x14ac:dyDescent="0.2">
      <c r="A15" s="83" t="s">
        <v>16</v>
      </c>
      <c r="B15" s="84">
        <v>18</v>
      </c>
      <c r="C15" s="24" cm="1">
        <f t="array" ref="C15">IF($I$2="Раннее бронирование",
INDEX(GRID!$B$4:$BI$10,MATCH($C$7,GRID!$A$4:$A$10,0),MATCH(1,($U$2=GRID!$B$1:$BI$1)*(КАЛЕНДАРЬ!$AQ21=GRID!$B$3:$BI$3), 0))*GRID!$B$21,
INDEX(GRID!$B$4:$BI$10,MATCH($C$7,GRID!$A$4:$A$10,0),MATCH(1,($U$2=GRID!$B$1:$BI$1)*(КАЛЕНДАРЬ!$AQ21=GRID!$B$3:$BI$3), 0))*GRID!$B$21*(1-GRID!$B$29))</f>
        <v>8670</v>
      </c>
      <c r="D15" s="24" cm="1">
        <f t="array" ref="D15">IF($I$2="Раннее бронирование",
INDEX(GRID!$B$13:$BI$19,MATCH($C$7,GRID!$A$13:$A$19,0),MATCH(1,($U$2=GRID!$B$1:$BI$1)*(КАЛЕНДАРЬ!$AQ21=GRID!$B$3:$BI$3), 0))*GRID!$B$21,
INDEX(GRID!$B$13:$BI$19,MATCH($C$7,GRID!$A$13:$A$19,0),MATCH(1,($U$2=GRID!$B$1:$BI$1)*(КАЛЕНДАРЬ!$AQ21=GRID!$B$3:$BI$3), 0))*GRID!$B$21*(1-GRID!$B$29))</f>
        <v>11475</v>
      </c>
      <c r="E15" s="24" cm="1">
        <f t="array" ref="E15">IF($I$2="Раннее бронирование",
INDEX(GRID!$B$4:$BI$10,MATCH($E$7,GRID!$A$4:$A$10,0),MATCH(1,($U$2=GRID!$B$1:$BI$1)*(КАЛЕНДАРЬ!$AQ21=GRID!$B$3:$BI$3), 0))*GRID!$B$21,
INDEX(GRID!$B$4:$BI$10,MATCH($E$7,GRID!$A$4:$A$10,0),MATCH(1,($U$2=GRID!$B$1:$BI$1)*(КАЛЕНДАРЬ!$AQ21=GRID!$B$3:$BI$3), 0))*GRID!$B$21*(1-GRID!$B$29))</f>
        <v>10540</v>
      </c>
      <c r="F15" s="24" cm="1">
        <f t="array" ref="F15">IF($I$2="Раннее бронирование",
INDEX(GRID!$B$13:$BI$19,MATCH($E$7,GRID!$A$13:$A$19,0),MATCH(1,($U$2=GRID!$B$1:$BI$1)*(КАЛЕНДАРЬ!$AQ21=GRID!$B$3:$BI$3), 0))*GRID!$B$21,
INDEX(GRID!$B$13:$BI$19,MATCH($E$7,GRID!$A$13:$A$19,0),MATCH(1,($U$2=GRID!$B$1:$BI$1)*(КАЛЕНДАРЬ!$AQ21=GRID!$B$3:$BI$3), 0))*GRID!$B$21*(1-GRID!$B$29))</f>
        <v>13345</v>
      </c>
      <c r="G15" s="24" cm="1">
        <f t="array" ref="G15">IF($I$2="Раннее бронирование",
INDEX(GRID!$B$4:$BI$10,MATCH($G$7,GRID!$A$4:$A$10,0),MATCH(1,($U$2=GRID!$B$1:$BI$1)*(КАЛЕНДАРЬ!$AQ21=GRID!$B$3:$BI$3), 0))*GRID!$B$21,
INDEX(GRID!$B$4:$BI$10,MATCH($G$7,GRID!$A$4:$A$10,0),MATCH(1,($U$2=GRID!$B$1:$BI$1)*(КАЛЕНДАРЬ!$AQ21=GRID!$B$3:$BI$3), 0))*GRID!$B$21*(1-GRID!$B$29))</f>
        <v>12750</v>
      </c>
      <c r="H15" s="24" cm="1">
        <f t="array" ref="H15">IF($I$2="Раннее бронирование",
INDEX(GRID!$B$13:$BI$19,MATCH($G$7,GRID!$A$13:$A$19,0),MATCH(1,($U$2=GRID!$B$1:$BI$1)*(КАЛЕНДАРЬ!$AQ21=GRID!$B$3:$BI$3), 0))*GRID!$B$21,
INDEX(GRID!$B$13:$BI$19,MATCH($G$7,GRID!$A$13:$A$19,0),MATCH(1,($U$2=GRID!$B$1:$BI$1)*(КАЛЕНДАРЬ!$AQ21=GRID!$B$3:$BI$3), 0))*GRID!$B$21*(1-GRID!$B$29))</f>
        <v>15555</v>
      </c>
      <c r="I15" s="24" cm="1">
        <f t="array" ref="I15">IF($I$2="Раннее бронирование",
INDEX(GRID!$B$4:$BI$10,MATCH($I$7,GRID!$A$4:$A$10,0),MATCH(1,($U$2=GRID!$B$1:$BI$1)*(КАЛЕНДАРЬ!$AQ21=GRID!$B$3:$BI$3), 0))*GRID!$B$21,
INDEX(GRID!$B$4:$BI$10,MATCH($I$7,GRID!$A$4:$A$10,0),MATCH(1,($U$2=GRID!$B$1:$BI$1)*(КАЛЕНДАРЬ!$AQ21=GRID!$B$3:$BI$3), 0))*GRID!$B$21*(1-GRID!$B$29))</f>
        <v>17850</v>
      </c>
      <c r="J15" s="24" cm="1">
        <f t="array" ref="J15">IF($I$2="Раннее бронирование",
INDEX(GRID!$B$13:$BI$19,MATCH($I$7,GRID!$A$13:$A$19,0),MATCH(1,($U$2=GRID!$B$1:$BI$1)*(КАЛЕНДАРЬ!$AQ21=GRID!$B$3:$BI$3), 0))*GRID!$B$21,
INDEX(GRID!$B$13:$BI$19,MATCH($I$7,GRID!$A$13:$A$19,0),MATCH(1,($U$2=GRID!$B$1:$BI$1)*(КАЛЕНДАРЬ!$AQ21=GRID!$B$3:$BI$3), 0))*GRID!$B$21*(1-GRID!$B$29))</f>
        <v>20655</v>
      </c>
      <c r="K15" s="24" cm="1">
        <f t="array" ref="K15">IF($I$2="Раннее бронирование",
INDEX(GRID!$B$4:$BI$10,MATCH($K$7,GRID!$A$4:$A$10,0),MATCH(1,($U$2=GRID!$B$1:$BI$1)*(КАЛЕНДАРЬ!$AQ21=GRID!$B$3:$BI$3), 0))*GRID!$B$21,
INDEX(GRID!$B$4:$BI$10,MATCH($K$7,GRID!$A$4:$A$10,0),MATCH(1,($U$2=GRID!$B$1:$BI$1)*(КАЛЕНДАРЬ!$AQ21=GRID!$B$3:$BI$3), 0))*GRID!$B$21*(1-GRID!$B$29))</f>
        <v>25075</v>
      </c>
      <c r="L15" s="24" cm="1">
        <f t="array" ref="L15">IF($I$2="Раннее бронирование",
INDEX(GRID!$B$13:$BI$19,MATCH($K$7,GRID!$A$13:$A$19,0),MATCH(1,($U$2=GRID!$B$1:$BI$1)*(КАЛЕНДАРЬ!$AQ21=GRID!$B$3:$BI$3), 0))*GRID!$B$21,
INDEX(GRID!$B$13:$BI$19,MATCH($K$7,GRID!$A$13:$A$19,0),MATCH(1,($U$2=GRID!$B$1:$BI$1)*(КАЛЕНДАРЬ!$AQ21=GRID!$B$3:$BI$3), 0))*GRID!$B$21*(1-GRID!$B$29))</f>
        <v>27880</v>
      </c>
      <c r="M15" s="24" cm="1">
        <f t="array" ref="M15">IF($I$2="Раннее бронирование",
INDEX(GRID!$B$4:$BI$10,MATCH($M$7,GRID!$A$4:$A$10,0),MATCH(1,($U$2=GRID!$B$1:$BI$1)*(КАЛЕНДАРЬ!$AQ21=GRID!$B$3:$BI$3), 0))*GRID!$B$21,
INDEX(GRID!$B$4:$BI$10,MATCH($M$7,GRID!$A$4:$A$10,0),MATCH(1,($U$2=GRID!$B$1:$BI$1)*(КАЛЕНДАРЬ!$AQ21=GRID!$B$3:$BI$3), 0))*GRID!$B$21*(1-GRID!$B$29))</f>
        <v>35955</v>
      </c>
      <c r="N15" s="24" cm="1">
        <f t="array" ref="N15">IF($I$2="Раннее бронирование",
INDEX(GRID!$B$13:$BI$19,MATCH($M$7,GRID!$A$13:$A$19,0),MATCH(1,($U$2=GRID!$B$1:$BI$1)*(КАЛЕНДАРЬ!$AQ21=GRID!$B$3:$BI$3), 0))*GRID!$B$21,
INDEX(GRID!$B$13:$BI$19,MATCH($M$7,GRID!$A$13:$A$19,0),MATCH(1,($U$2=GRID!$B$1:$BI$1)*(КАЛЕНДАРЬ!$AQ21=GRID!$B$3:$BI$3), 0))*GRID!$B$21*(1-GRID!$B$29))</f>
        <v>38760</v>
      </c>
      <c r="O15" s="24" cm="1">
        <f t="array" ref="O15">IF($I$2="Раннее бронирование",
INDEX(GRID!$B$4:$BI$10,MATCH($O$7,GRID!$A$4:$A$10,0),MATCH(1,($U$2=GRID!$B$1:$BI$1)*(КАЛЕНДАРЬ!$AQ21=GRID!$B$3:$BI$3), 0))*GRID!$B$21,
INDEX(GRID!$B$4:$BI$10,MATCH($O$7,GRID!$A$4:$A$10,0),MATCH(1,($U$2=GRID!$B$1:$BI$1)*(КАЛЕНДАРЬ!$AQ21=GRID!$B$3:$BI$3), 0))*GRID!$B$21*(1-GRID!$B$29))</f>
        <v>81090</v>
      </c>
      <c r="P15" s="24" cm="1">
        <f t="array" ref="P15">IF($I$2="Раннее бронирование",
INDEX(GRID!$B$13:$BI$19,MATCH($O$7,GRID!$A$13:$A$19,0),MATCH(1,($U$2=GRID!$B$1:$BI$1)*(КАЛЕНДАРЬ!$AQ21=GRID!$B$3:$BI$3), 0))*GRID!$B$21,
INDEX(GRID!$B$13:$BI$19,MATCH($O$7,GRID!$A$13:$A$19,0),MATCH(1,($U$2=GRID!$B$1:$BI$1)*(КАЛЕНДАРЬ!$AQ21=GRID!$B$3:$BI$3), 0))*GRID!$B$21*(1-GRID!$B$29))</f>
        <v>83895</v>
      </c>
    </row>
    <row r="16" spans="1:25" ht="12.75" hidden="1" customHeight="1" x14ac:dyDescent="0.2">
      <c r="A16" s="83" t="s">
        <v>17</v>
      </c>
      <c r="B16" s="84">
        <v>19</v>
      </c>
      <c r="C16" s="24" cm="1">
        <f t="array" ref="C16">IF($I$2="Раннее бронирование",
INDEX(GRID!$B$4:$BI$10,MATCH($C$7,GRID!$A$4:$A$10,0),MATCH(1,($U$2=GRID!$B$1:$BI$1)*(КАЛЕНДАРЬ!$AQ22=GRID!$B$3:$BI$3), 0))*GRID!$B$21,
INDEX(GRID!$B$4:$BI$10,MATCH($C$7,GRID!$A$4:$A$10,0),MATCH(1,($U$2=GRID!$B$1:$BI$1)*(КАЛЕНДАРЬ!$AQ22=GRID!$B$3:$BI$3), 0))*GRID!$B$21*(1-GRID!$B$29))</f>
        <v>8670</v>
      </c>
      <c r="D16" s="24" cm="1">
        <f t="array" ref="D16">IF($I$2="Раннее бронирование",
INDEX(GRID!$B$13:$BI$19,MATCH($C$7,GRID!$A$13:$A$19,0),MATCH(1,($U$2=GRID!$B$1:$BI$1)*(КАЛЕНДАРЬ!$AQ22=GRID!$B$3:$BI$3), 0))*GRID!$B$21,
INDEX(GRID!$B$13:$BI$19,MATCH($C$7,GRID!$A$13:$A$19,0),MATCH(1,($U$2=GRID!$B$1:$BI$1)*(КАЛЕНДАРЬ!$AQ22=GRID!$B$3:$BI$3), 0))*GRID!$B$21*(1-GRID!$B$29))</f>
        <v>11475</v>
      </c>
      <c r="E16" s="24" cm="1">
        <f t="array" ref="E16">IF($I$2="Раннее бронирование",
INDEX(GRID!$B$4:$BI$10,MATCH($E$7,GRID!$A$4:$A$10,0),MATCH(1,($U$2=GRID!$B$1:$BI$1)*(КАЛЕНДАРЬ!$AQ22=GRID!$B$3:$BI$3), 0))*GRID!$B$21,
INDEX(GRID!$B$4:$BI$10,MATCH($E$7,GRID!$A$4:$A$10,0),MATCH(1,($U$2=GRID!$B$1:$BI$1)*(КАЛЕНДАРЬ!$AQ22=GRID!$B$3:$BI$3), 0))*GRID!$B$21*(1-GRID!$B$29))</f>
        <v>10540</v>
      </c>
      <c r="F16" s="24" cm="1">
        <f t="array" ref="F16">IF($I$2="Раннее бронирование",
INDEX(GRID!$B$13:$BI$19,MATCH($E$7,GRID!$A$13:$A$19,0),MATCH(1,($U$2=GRID!$B$1:$BI$1)*(КАЛЕНДАРЬ!$AQ22=GRID!$B$3:$BI$3), 0))*GRID!$B$21,
INDEX(GRID!$B$13:$BI$19,MATCH($E$7,GRID!$A$13:$A$19,0),MATCH(1,($U$2=GRID!$B$1:$BI$1)*(КАЛЕНДАРЬ!$AQ22=GRID!$B$3:$BI$3), 0))*GRID!$B$21*(1-GRID!$B$29))</f>
        <v>13345</v>
      </c>
      <c r="G16" s="24" cm="1">
        <f t="array" ref="G16">IF($I$2="Раннее бронирование",
INDEX(GRID!$B$4:$BI$10,MATCH($G$7,GRID!$A$4:$A$10,0),MATCH(1,($U$2=GRID!$B$1:$BI$1)*(КАЛЕНДАРЬ!$AQ22=GRID!$B$3:$BI$3), 0))*GRID!$B$21,
INDEX(GRID!$B$4:$BI$10,MATCH($G$7,GRID!$A$4:$A$10,0),MATCH(1,($U$2=GRID!$B$1:$BI$1)*(КАЛЕНДАРЬ!$AQ22=GRID!$B$3:$BI$3), 0))*GRID!$B$21*(1-GRID!$B$29))</f>
        <v>12750</v>
      </c>
      <c r="H16" s="24" cm="1">
        <f t="array" ref="H16">IF($I$2="Раннее бронирование",
INDEX(GRID!$B$13:$BI$19,MATCH($G$7,GRID!$A$13:$A$19,0),MATCH(1,($U$2=GRID!$B$1:$BI$1)*(КАЛЕНДАРЬ!$AQ22=GRID!$B$3:$BI$3), 0))*GRID!$B$21,
INDEX(GRID!$B$13:$BI$19,MATCH($G$7,GRID!$A$13:$A$19,0),MATCH(1,($U$2=GRID!$B$1:$BI$1)*(КАЛЕНДАРЬ!$AQ22=GRID!$B$3:$BI$3), 0))*GRID!$B$21*(1-GRID!$B$29))</f>
        <v>15555</v>
      </c>
      <c r="I16" s="24" cm="1">
        <f t="array" ref="I16">IF($I$2="Раннее бронирование",
INDEX(GRID!$B$4:$BI$10,MATCH($I$7,GRID!$A$4:$A$10,0),MATCH(1,($U$2=GRID!$B$1:$BI$1)*(КАЛЕНДАРЬ!$AQ22=GRID!$B$3:$BI$3), 0))*GRID!$B$21,
INDEX(GRID!$B$4:$BI$10,MATCH($I$7,GRID!$A$4:$A$10,0),MATCH(1,($U$2=GRID!$B$1:$BI$1)*(КАЛЕНДАРЬ!$AQ22=GRID!$B$3:$BI$3), 0))*GRID!$B$21*(1-GRID!$B$29))</f>
        <v>17850</v>
      </c>
      <c r="J16" s="24" cm="1">
        <f t="array" ref="J16">IF($I$2="Раннее бронирование",
INDEX(GRID!$B$13:$BI$19,MATCH($I$7,GRID!$A$13:$A$19,0),MATCH(1,($U$2=GRID!$B$1:$BI$1)*(КАЛЕНДАРЬ!$AQ22=GRID!$B$3:$BI$3), 0))*GRID!$B$21,
INDEX(GRID!$B$13:$BI$19,MATCH($I$7,GRID!$A$13:$A$19,0),MATCH(1,($U$2=GRID!$B$1:$BI$1)*(КАЛЕНДАРЬ!$AQ22=GRID!$B$3:$BI$3), 0))*GRID!$B$21*(1-GRID!$B$29))</f>
        <v>20655</v>
      </c>
      <c r="K16" s="24" cm="1">
        <f t="array" ref="K16">IF($I$2="Раннее бронирование",
INDEX(GRID!$B$4:$BI$10,MATCH($K$7,GRID!$A$4:$A$10,0),MATCH(1,($U$2=GRID!$B$1:$BI$1)*(КАЛЕНДАРЬ!$AQ22=GRID!$B$3:$BI$3), 0))*GRID!$B$21,
INDEX(GRID!$B$4:$BI$10,MATCH($K$7,GRID!$A$4:$A$10,0),MATCH(1,($U$2=GRID!$B$1:$BI$1)*(КАЛЕНДАРЬ!$AQ22=GRID!$B$3:$BI$3), 0))*GRID!$B$21*(1-GRID!$B$29))</f>
        <v>25075</v>
      </c>
      <c r="L16" s="24" cm="1">
        <f t="array" ref="L16">IF($I$2="Раннее бронирование",
INDEX(GRID!$B$13:$BI$19,MATCH($K$7,GRID!$A$13:$A$19,0),MATCH(1,($U$2=GRID!$B$1:$BI$1)*(КАЛЕНДАРЬ!$AQ22=GRID!$B$3:$BI$3), 0))*GRID!$B$21,
INDEX(GRID!$B$13:$BI$19,MATCH($K$7,GRID!$A$13:$A$19,0),MATCH(1,($U$2=GRID!$B$1:$BI$1)*(КАЛЕНДАРЬ!$AQ22=GRID!$B$3:$BI$3), 0))*GRID!$B$21*(1-GRID!$B$29))</f>
        <v>27880</v>
      </c>
      <c r="M16" s="24" cm="1">
        <f t="array" ref="M16">IF($I$2="Раннее бронирование",
INDEX(GRID!$B$4:$BI$10,MATCH($M$7,GRID!$A$4:$A$10,0),MATCH(1,($U$2=GRID!$B$1:$BI$1)*(КАЛЕНДАРЬ!$AQ22=GRID!$B$3:$BI$3), 0))*GRID!$B$21,
INDEX(GRID!$B$4:$BI$10,MATCH($M$7,GRID!$A$4:$A$10,0),MATCH(1,($U$2=GRID!$B$1:$BI$1)*(КАЛЕНДАРЬ!$AQ22=GRID!$B$3:$BI$3), 0))*GRID!$B$21*(1-GRID!$B$29))</f>
        <v>35955</v>
      </c>
      <c r="N16" s="24" cm="1">
        <f t="array" ref="N16">IF($I$2="Раннее бронирование",
INDEX(GRID!$B$13:$BI$19,MATCH($M$7,GRID!$A$13:$A$19,0),MATCH(1,($U$2=GRID!$B$1:$BI$1)*(КАЛЕНДАРЬ!$AQ22=GRID!$B$3:$BI$3), 0))*GRID!$B$21,
INDEX(GRID!$B$13:$BI$19,MATCH($M$7,GRID!$A$13:$A$19,0),MATCH(1,($U$2=GRID!$B$1:$BI$1)*(КАЛЕНДАРЬ!$AQ22=GRID!$B$3:$BI$3), 0))*GRID!$B$21*(1-GRID!$B$29))</f>
        <v>38760</v>
      </c>
      <c r="O16" s="24" cm="1">
        <f t="array" ref="O16">IF($I$2="Раннее бронирование",
INDEX(GRID!$B$4:$BI$10,MATCH($O$7,GRID!$A$4:$A$10,0),MATCH(1,($U$2=GRID!$B$1:$BI$1)*(КАЛЕНДАРЬ!$AQ22=GRID!$B$3:$BI$3), 0))*GRID!$B$21,
INDEX(GRID!$B$4:$BI$10,MATCH($O$7,GRID!$A$4:$A$10,0),MATCH(1,($U$2=GRID!$B$1:$BI$1)*(КАЛЕНДАРЬ!$AQ22=GRID!$B$3:$BI$3), 0))*GRID!$B$21*(1-GRID!$B$29))</f>
        <v>81090</v>
      </c>
      <c r="P16" s="24" cm="1">
        <f t="array" ref="P16">IF($I$2="Раннее бронирование",
INDEX(GRID!$B$13:$BI$19,MATCH($O$7,GRID!$A$13:$A$19,0),MATCH(1,($U$2=GRID!$B$1:$BI$1)*(КАЛЕНДАРЬ!$AQ22=GRID!$B$3:$BI$3), 0))*GRID!$B$21,
INDEX(GRID!$B$13:$BI$19,MATCH($O$7,GRID!$A$13:$A$19,0),MATCH(1,($U$2=GRID!$B$1:$BI$1)*(КАЛЕНДАРЬ!$AQ22=GRID!$B$3:$BI$3), 0))*GRID!$B$21*(1-GRID!$B$29))</f>
        <v>83895</v>
      </c>
    </row>
    <row r="17" spans="1:16" ht="12.75" hidden="1" customHeight="1" x14ac:dyDescent="0.2">
      <c r="A17" s="83" t="s">
        <v>18</v>
      </c>
      <c r="B17" s="84">
        <v>20</v>
      </c>
      <c r="C17" s="24" cm="1">
        <f t="array" ref="C17">IF($I$2="Раннее бронирование",
INDEX(GRID!$B$4:$BI$10,MATCH($C$7,GRID!$A$4:$A$10,0),MATCH(1,($U$2=GRID!$B$1:$BI$1)*(КАЛЕНДАРЬ!$AQ23=GRID!$B$3:$BI$3), 0))*GRID!$B$21,
INDEX(GRID!$B$4:$BI$10,MATCH($C$7,GRID!$A$4:$A$10,0),MATCH(1,($U$2=GRID!$B$1:$BI$1)*(КАЛЕНДАРЬ!$AQ23=GRID!$B$3:$BI$3), 0))*GRID!$B$21*(1-GRID!$B$29))</f>
        <v>12155</v>
      </c>
      <c r="D17" s="24" cm="1">
        <f t="array" ref="D17">IF($I$2="Раннее бронирование",
INDEX(GRID!$B$13:$BI$19,MATCH($C$7,GRID!$A$13:$A$19,0),MATCH(1,($U$2=GRID!$B$1:$BI$1)*(КАЛЕНДАРЬ!$AQ23=GRID!$B$3:$BI$3), 0))*GRID!$B$21,
INDEX(GRID!$B$13:$BI$19,MATCH($C$7,GRID!$A$13:$A$19,0),MATCH(1,($U$2=GRID!$B$1:$BI$1)*(КАЛЕНДАРЬ!$AQ23=GRID!$B$3:$BI$3), 0))*GRID!$B$21*(1-GRID!$B$29))</f>
        <v>14960</v>
      </c>
      <c r="E17" s="24" cm="1">
        <f t="array" ref="E17">IF($I$2="Раннее бронирование",
INDEX(GRID!$B$4:$BI$10,MATCH($E$7,GRID!$A$4:$A$10,0),MATCH(1,($U$2=GRID!$B$1:$BI$1)*(КАЛЕНДАРЬ!$AQ23=GRID!$B$3:$BI$3), 0))*GRID!$B$21,
INDEX(GRID!$B$4:$BI$10,MATCH($E$7,GRID!$A$4:$A$10,0),MATCH(1,($U$2=GRID!$B$1:$BI$1)*(КАЛЕНДАРЬ!$AQ23=GRID!$B$3:$BI$3), 0))*GRID!$B$21*(1-GRID!$B$29))</f>
        <v>14875</v>
      </c>
      <c r="F17" s="24" cm="1">
        <f t="array" ref="F17">IF($I$2="Раннее бронирование",
INDEX(GRID!$B$13:$BI$19,MATCH($E$7,GRID!$A$13:$A$19,0),MATCH(1,($U$2=GRID!$B$1:$BI$1)*(КАЛЕНДАРЬ!$AQ23=GRID!$B$3:$BI$3), 0))*GRID!$B$21,
INDEX(GRID!$B$13:$BI$19,MATCH($E$7,GRID!$A$13:$A$19,0),MATCH(1,($U$2=GRID!$B$1:$BI$1)*(КАЛЕНДАРЬ!$AQ23=GRID!$B$3:$BI$3), 0))*GRID!$B$21*(1-GRID!$B$29))</f>
        <v>17680</v>
      </c>
      <c r="G17" s="24" cm="1">
        <f t="array" ref="G17">IF($I$2="Раннее бронирование",
INDEX(GRID!$B$4:$BI$10,MATCH($G$7,GRID!$A$4:$A$10,0),MATCH(1,($U$2=GRID!$B$1:$BI$1)*(КАЛЕНДАРЬ!$AQ23=GRID!$B$3:$BI$3), 0))*GRID!$B$21,
INDEX(GRID!$B$4:$BI$10,MATCH($G$7,GRID!$A$4:$A$10,0),MATCH(1,($U$2=GRID!$B$1:$BI$1)*(КАЛЕНДАРЬ!$AQ23=GRID!$B$3:$BI$3), 0))*GRID!$B$21*(1-GRID!$B$29))</f>
        <v>18105</v>
      </c>
      <c r="H17" s="24" cm="1">
        <f t="array" ref="H17">IF($I$2="Раннее бронирование",
INDEX(GRID!$B$13:$BI$19,MATCH($G$7,GRID!$A$13:$A$19,0),MATCH(1,($U$2=GRID!$B$1:$BI$1)*(КАЛЕНДАРЬ!$AQ23=GRID!$B$3:$BI$3), 0))*GRID!$B$21,
INDEX(GRID!$B$13:$BI$19,MATCH($G$7,GRID!$A$13:$A$19,0),MATCH(1,($U$2=GRID!$B$1:$BI$1)*(КАЛЕНДАРЬ!$AQ23=GRID!$B$3:$BI$3), 0))*GRID!$B$21*(1-GRID!$B$29))</f>
        <v>20910</v>
      </c>
      <c r="I17" s="24" cm="1">
        <f t="array" ref="I17">IF($I$2="Раннее бронирование",
INDEX(GRID!$B$4:$BI$10,MATCH($I$7,GRID!$A$4:$A$10,0),MATCH(1,($U$2=GRID!$B$1:$BI$1)*(КАЛЕНДАРЬ!$AQ23=GRID!$B$3:$BI$3), 0))*GRID!$B$21,
INDEX(GRID!$B$4:$BI$10,MATCH($I$7,GRID!$A$4:$A$10,0),MATCH(1,($U$2=GRID!$B$1:$BI$1)*(КАЛЕНДАРЬ!$AQ23=GRID!$B$3:$BI$3), 0))*GRID!$B$21*(1-GRID!$B$29))</f>
        <v>25585</v>
      </c>
      <c r="J17" s="24" cm="1">
        <f t="array" ref="J17">IF($I$2="Раннее бронирование",
INDEX(GRID!$B$13:$BI$19,MATCH($I$7,GRID!$A$13:$A$19,0),MATCH(1,($U$2=GRID!$B$1:$BI$1)*(КАЛЕНДАРЬ!$AQ23=GRID!$B$3:$BI$3), 0))*GRID!$B$21,
INDEX(GRID!$B$13:$BI$19,MATCH($I$7,GRID!$A$13:$A$19,0),MATCH(1,($U$2=GRID!$B$1:$BI$1)*(КАЛЕНДАРЬ!$AQ23=GRID!$B$3:$BI$3), 0))*GRID!$B$21*(1-GRID!$B$29))</f>
        <v>28390</v>
      </c>
      <c r="K17" s="24" cm="1">
        <f t="array" ref="K17">IF($I$2="Раннее бронирование",
INDEX(GRID!$B$4:$BI$10,MATCH($K$7,GRID!$A$4:$A$10,0),MATCH(1,($U$2=GRID!$B$1:$BI$1)*(КАЛЕНДАРЬ!$AQ23=GRID!$B$3:$BI$3), 0))*GRID!$B$21,
INDEX(GRID!$B$4:$BI$10,MATCH($K$7,GRID!$A$4:$A$10,0),MATCH(1,($U$2=GRID!$B$1:$BI$1)*(КАЛЕНДАРЬ!$AQ23=GRID!$B$3:$BI$3), 0))*GRID!$B$21*(1-GRID!$B$29))</f>
        <v>36210</v>
      </c>
      <c r="L17" s="24" cm="1">
        <f t="array" ref="L17">IF($I$2="Раннее бронирование",
INDEX(GRID!$B$13:$BI$19,MATCH($K$7,GRID!$A$13:$A$19,0),MATCH(1,($U$2=GRID!$B$1:$BI$1)*(КАЛЕНДАРЬ!$AQ23=GRID!$B$3:$BI$3), 0))*GRID!$B$21,
INDEX(GRID!$B$13:$BI$19,MATCH($K$7,GRID!$A$13:$A$19,0),MATCH(1,($U$2=GRID!$B$1:$BI$1)*(КАЛЕНДАРЬ!$AQ23=GRID!$B$3:$BI$3), 0))*GRID!$B$21*(1-GRID!$B$29))</f>
        <v>39015</v>
      </c>
      <c r="M17" s="24" cm="1">
        <f t="array" ref="M17">IF($I$2="Раннее бронирование",
INDEX(GRID!$B$4:$BI$10,MATCH($M$7,GRID!$A$4:$A$10,0),MATCH(1,($U$2=GRID!$B$1:$BI$1)*(КАЛЕНДАРЬ!$AQ23=GRID!$B$3:$BI$3), 0))*GRID!$B$21,
INDEX(GRID!$B$4:$BI$10,MATCH($M$7,GRID!$A$4:$A$10,0),MATCH(1,($U$2=GRID!$B$1:$BI$1)*(КАЛЕНДАРЬ!$AQ23=GRID!$B$3:$BI$3), 0))*GRID!$B$21*(1-GRID!$B$29))</f>
        <v>52190</v>
      </c>
      <c r="N17" s="24" cm="1">
        <f t="array" ref="N17">IF($I$2="Раннее бронирование",
INDEX(GRID!$B$13:$BI$19,MATCH($M$7,GRID!$A$13:$A$19,0),MATCH(1,($U$2=GRID!$B$1:$BI$1)*(КАЛЕНДАРЬ!$AQ23=GRID!$B$3:$BI$3), 0))*GRID!$B$21,
INDEX(GRID!$B$13:$BI$19,MATCH($M$7,GRID!$A$13:$A$19,0),MATCH(1,($U$2=GRID!$B$1:$BI$1)*(КАЛЕНДАРЬ!$AQ23=GRID!$B$3:$BI$3), 0))*GRID!$B$21*(1-GRID!$B$29))</f>
        <v>54995</v>
      </c>
      <c r="O17" s="24" cm="1">
        <f t="array" ref="O17">IF($I$2="Раннее бронирование",
INDEX(GRID!$B$4:$BI$10,MATCH($O$7,GRID!$A$4:$A$10,0),MATCH(1,($U$2=GRID!$B$1:$BI$1)*(КАЛЕНДАРЬ!$AQ23=GRID!$B$3:$BI$3), 0))*GRID!$B$21,
INDEX(GRID!$B$4:$BI$10,MATCH($O$7,GRID!$A$4:$A$10,0),MATCH(1,($U$2=GRID!$B$1:$BI$1)*(КАЛЕНДАРЬ!$AQ23=GRID!$B$3:$BI$3), 0))*GRID!$B$21*(1-GRID!$B$29))</f>
        <v>123505</v>
      </c>
      <c r="P17" s="24" cm="1">
        <f t="array" ref="P17">IF($I$2="Раннее бронирование",
INDEX(GRID!$B$13:$BI$19,MATCH($O$7,GRID!$A$13:$A$19,0),MATCH(1,($U$2=GRID!$B$1:$BI$1)*(КАЛЕНДАРЬ!$AQ23=GRID!$B$3:$BI$3), 0))*GRID!$B$21,
INDEX(GRID!$B$13:$BI$19,MATCH($O$7,GRID!$A$13:$A$19,0),MATCH(1,($U$2=GRID!$B$1:$BI$1)*(КАЛЕНДАРЬ!$AQ23=GRID!$B$3:$BI$3), 0))*GRID!$B$21*(1-GRID!$B$29))</f>
        <v>126310</v>
      </c>
    </row>
    <row r="18" spans="1:16" ht="12.75" hidden="1" customHeight="1" x14ac:dyDescent="0.2">
      <c r="A18" s="83" t="s">
        <v>19</v>
      </c>
      <c r="B18" s="84">
        <v>21</v>
      </c>
      <c r="C18" s="24" cm="1">
        <f t="array" ref="C18">IF($I$2="Раннее бронирование",
INDEX(GRID!$B$4:$BI$10,MATCH($C$7,GRID!$A$4:$A$10,0),MATCH(1,($U$2=GRID!$B$1:$BI$1)*(КАЛЕНДАРЬ!$AQ24=GRID!$B$3:$BI$3), 0))*GRID!$B$21,
INDEX(GRID!$B$4:$BI$10,MATCH($C$7,GRID!$A$4:$A$10,0),MATCH(1,($U$2=GRID!$B$1:$BI$1)*(КАЛЕНДАРЬ!$AQ24=GRID!$B$3:$BI$3), 0))*GRID!$B$21*(1-GRID!$B$29))</f>
        <v>12750</v>
      </c>
      <c r="D18" s="24" cm="1">
        <f t="array" ref="D18">IF($I$2="Раннее бронирование",
INDEX(GRID!$B$13:$BI$19,MATCH($C$7,GRID!$A$13:$A$19,0),MATCH(1,($U$2=GRID!$B$1:$BI$1)*(КАЛЕНДАРЬ!$AQ24=GRID!$B$3:$BI$3), 0))*GRID!$B$21,
INDEX(GRID!$B$13:$BI$19,MATCH($C$7,GRID!$A$13:$A$19,0),MATCH(1,($U$2=GRID!$B$1:$BI$1)*(КАЛЕНДАРЬ!$AQ24=GRID!$B$3:$BI$3), 0))*GRID!$B$21*(1-GRID!$B$29))</f>
        <v>15555</v>
      </c>
      <c r="E18" s="24" cm="1">
        <f t="array" ref="E18">IF($I$2="Раннее бронирование",
INDEX(GRID!$B$4:$BI$10,MATCH($E$7,GRID!$A$4:$A$10,0),MATCH(1,($U$2=GRID!$B$1:$BI$1)*(КАЛЕНДАРЬ!$AQ24=GRID!$B$3:$BI$3), 0))*GRID!$B$21,
INDEX(GRID!$B$4:$BI$10,MATCH($E$7,GRID!$A$4:$A$10,0),MATCH(1,($U$2=GRID!$B$1:$BI$1)*(КАЛЕНДАРЬ!$AQ24=GRID!$B$3:$BI$3), 0))*GRID!$B$21*(1-GRID!$B$29))</f>
        <v>15555</v>
      </c>
      <c r="F18" s="24" cm="1">
        <f t="array" ref="F18">IF($I$2="Раннее бронирование",
INDEX(GRID!$B$13:$BI$19,MATCH($E$7,GRID!$A$13:$A$19,0),MATCH(1,($U$2=GRID!$B$1:$BI$1)*(КАЛЕНДАРЬ!$AQ24=GRID!$B$3:$BI$3), 0))*GRID!$B$21,
INDEX(GRID!$B$13:$BI$19,MATCH($E$7,GRID!$A$13:$A$19,0),MATCH(1,($U$2=GRID!$B$1:$BI$1)*(КАЛЕНДАРЬ!$AQ24=GRID!$B$3:$BI$3), 0))*GRID!$B$21*(1-GRID!$B$29))</f>
        <v>18360</v>
      </c>
      <c r="G18" s="24" cm="1">
        <f t="array" ref="G18">IF($I$2="Раннее бронирование",
INDEX(GRID!$B$4:$BI$10,MATCH($G$7,GRID!$A$4:$A$10,0),MATCH(1,($U$2=GRID!$B$1:$BI$1)*(КАЛЕНДАРЬ!$AQ24=GRID!$B$3:$BI$3), 0))*GRID!$B$21,
INDEX(GRID!$B$4:$BI$10,MATCH($G$7,GRID!$A$4:$A$10,0),MATCH(1,($U$2=GRID!$B$1:$BI$1)*(КАЛЕНДАРЬ!$AQ24=GRID!$B$3:$BI$3), 0))*GRID!$B$21*(1-GRID!$B$29))</f>
        <v>18870</v>
      </c>
      <c r="H18" s="24" cm="1">
        <f t="array" ref="H18">IF($I$2="Раннее бронирование",
INDEX(GRID!$B$13:$BI$19,MATCH($G$7,GRID!$A$13:$A$19,0),MATCH(1,($U$2=GRID!$B$1:$BI$1)*(КАЛЕНДАРЬ!$AQ24=GRID!$B$3:$BI$3), 0))*GRID!$B$21,
INDEX(GRID!$B$13:$BI$19,MATCH($G$7,GRID!$A$13:$A$19,0),MATCH(1,($U$2=GRID!$B$1:$BI$1)*(КАЛЕНДАРЬ!$AQ24=GRID!$B$3:$BI$3), 0))*GRID!$B$21*(1-GRID!$B$29))</f>
        <v>21675</v>
      </c>
      <c r="I18" s="24" cm="1">
        <f t="array" ref="I18">IF($I$2="Раннее бронирование",
INDEX(GRID!$B$4:$BI$10,MATCH($I$7,GRID!$A$4:$A$10,0),MATCH(1,($U$2=GRID!$B$1:$BI$1)*(КАЛЕНДАРЬ!$AQ24=GRID!$B$3:$BI$3), 0))*GRID!$B$21,
INDEX(GRID!$B$4:$BI$10,MATCH($I$7,GRID!$A$4:$A$10,0),MATCH(1,($U$2=GRID!$B$1:$BI$1)*(КАЛЕНДАРЬ!$AQ24=GRID!$B$3:$BI$3), 0))*GRID!$B$21*(1-GRID!$B$29))</f>
        <v>26605</v>
      </c>
      <c r="J18" s="24" cm="1">
        <f t="array" ref="J18">IF($I$2="Раннее бронирование",
INDEX(GRID!$B$13:$BI$19,MATCH($I$7,GRID!$A$13:$A$19,0),MATCH(1,($U$2=GRID!$B$1:$BI$1)*(КАЛЕНДАРЬ!$AQ24=GRID!$B$3:$BI$3), 0))*GRID!$B$21,
INDEX(GRID!$B$13:$BI$19,MATCH($I$7,GRID!$A$13:$A$19,0),MATCH(1,($U$2=GRID!$B$1:$BI$1)*(КАЛЕНДАРЬ!$AQ24=GRID!$B$3:$BI$3), 0))*GRID!$B$21*(1-GRID!$B$29))</f>
        <v>29410</v>
      </c>
      <c r="K18" s="24" cm="1">
        <f t="array" ref="K18">IF($I$2="Раннее бронирование",
INDEX(GRID!$B$4:$BI$10,MATCH($K$7,GRID!$A$4:$A$10,0),MATCH(1,($U$2=GRID!$B$1:$BI$1)*(КАЛЕНДАРЬ!$AQ24=GRID!$B$3:$BI$3), 0))*GRID!$B$21,
INDEX(GRID!$B$4:$BI$10,MATCH($K$7,GRID!$A$4:$A$10,0),MATCH(1,($U$2=GRID!$B$1:$BI$1)*(КАЛЕНДАРЬ!$AQ24=GRID!$B$3:$BI$3), 0))*GRID!$B$21*(1-GRID!$B$29))</f>
        <v>37655</v>
      </c>
      <c r="L18" s="24" cm="1">
        <f t="array" ref="L18">IF($I$2="Раннее бронирование",
INDEX(GRID!$B$13:$BI$19,MATCH($K$7,GRID!$A$13:$A$19,0),MATCH(1,($U$2=GRID!$B$1:$BI$1)*(КАЛЕНДАРЬ!$AQ24=GRID!$B$3:$BI$3), 0))*GRID!$B$21,
INDEX(GRID!$B$13:$BI$19,MATCH($K$7,GRID!$A$13:$A$19,0),MATCH(1,($U$2=GRID!$B$1:$BI$1)*(КАЛЕНДАРЬ!$AQ24=GRID!$B$3:$BI$3), 0))*GRID!$B$21*(1-GRID!$B$29))</f>
        <v>40460</v>
      </c>
      <c r="M18" s="24" cm="1">
        <f t="array" ref="M18">IF($I$2="Раннее бронирование",
INDEX(GRID!$B$4:$BI$10,MATCH($M$7,GRID!$A$4:$A$10,0),MATCH(1,($U$2=GRID!$B$1:$BI$1)*(КАЛЕНДАРЬ!$AQ24=GRID!$B$3:$BI$3), 0))*GRID!$B$21,
INDEX(GRID!$B$4:$BI$10,MATCH($M$7,GRID!$A$4:$A$10,0),MATCH(1,($U$2=GRID!$B$1:$BI$1)*(КАЛЕНДАРЬ!$AQ24=GRID!$B$3:$BI$3), 0))*GRID!$B$21*(1-GRID!$B$29))</f>
        <v>54230</v>
      </c>
      <c r="N18" s="24" cm="1">
        <f t="array" ref="N18">IF($I$2="Раннее бронирование",
INDEX(GRID!$B$13:$BI$19,MATCH($M$7,GRID!$A$13:$A$19,0),MATCH(1,($U$2=GRID!$B$1:$BI$1)*(КАЛЕНДАРЬ!$AQ24=GRID!$B$3:$BI$3), 0))*GRID!$B$21,
INDEX(GRID!$B$13:$BI$19,MATCH($M$7,GRID!$A$13:$A$19,0),MATCH(1,($U$2=GRID!$B$1:$BI$1)*(КАЛЕНДАРЬ!$AQ24=GRID!$B$3:$BI$3), 0))*GRID!$B$21*(1-GRID!$B$29))</f>
        <v>57035</v>
      </c>
      <c r="O18" s="24" cm="1">
        <f t="array" ref="O18">IF($I$2="Раннее бронирование",
INDEX(GRID!$B$4:$BI$10,MATCH($O$7,GRID!$A$4:$A$10,0),MATCH(1,($U$2=GRID!$B$1:$BI$1)*(КАЛЕНДАРЬ!$AQ24=GRID!$B$3:$BI$3), 0))*GRID!$B$21,
INDEX(GRID!$B$4:$BI$10,MATCH($O$7,GRID!$A$4:$A$10,0),MATCH(1,($U$2=GRID!$B$1:$BI$1)*(КАЛЕНДАРЬ!$AQ24=GRID!$B$3:$BI$3), 0))*GRID!$B$21*(1-GRID!$B$29))</f>
        <v>128945</v>
      </c>
      <c r="P18" s="24" cm="1">
        <f t="array" ref="P18">IF($I$2="Раннее бронирование",
INDEX(GRID!$B$13:$BI$19,MATCH($O$7,GRID!$A$13:$A$19,0),MATCH(1,($U$2=GRID!$B$1:$BI$1)*(КАЛЕНДАРЬ!$AQ24=GRID!$B$3:$BI$3), 0))*GRID!$B$21,
INDEX(GRID!$B$13:$BI$19,MATCH($O$7,GRID!$A$13:$A$19,0),MATCH(1,($U$2=GRID!$B$1:$BI$1)*(КАЛЕНДАРЬ!$AQ24=GRID!$B$3:$BI$3), 0))*GRID!$B$21*(1-GRID!$B$29))</f>
        <v>131750</v>
      </c>
    </row>
    <row r="19" spans="1:16" ht="12.75" hidden="1" customHeight="1" x14ac:dyDescent="0.2">
      <c r="A19" s="83" t="s">
        <v>13</v>
      </c>
      <c r="B19" s="84">
        <v>22</v>
      </c>
      <c r="C19" s="24" cm="1">
        <f t="array" ref="C19">IF($I$2="Раннее бронирование",
INDEX(GRID!$B$4:$BI$10,MATCH($C$7,GRID!$A$4:$A$10,0),MATCH(1,($U$2=GRID!$B$1:$BI$1)*(КАЛЕНДАРЬ!$AQ25=GRID!$B$3:$BI$3), 0))*GRID!$B$21,
INDEX(GRID!$B$4:$BI$10,MATCH($C$7,GRID!$A$4:$A$10,0),MATCH(1,($U$2=GRID!$B$1:$BI$1)*(КАЛЕНДАРЬ!$AQ25=GRID!$B$3:$BI$3), 0))*GRID!$B$21*(1-GRID!$B$29))</f>
        <v>12155</v>
      </c>
      <c r="D19" s="24" cm="1">
        <f t="array" ref="D19">IF($I$2="Раннее бронирование",
INDEX(GRID!$B$13:$BI$19,MATCH($C$7,GRID!$A$13:$A$19,0),MATCH(1,($U$2=GRID!$B$1:$BI$1)*(КАЛЕНДАРЬ!$AQ25=GRID!$B$3:$BI$3), 0))*GRID!$B$21,
INDEX(GRID!$B$13:$BI$19,MATCH($C$7,GRID!$A$13:$A$19,0),MATCH(1,($U$2=GRID!$B$1:$BI$1)*(КАЛЕНДАРЬ!$AQ25=GRID!$B$3:$BI$3), 0))*GRID!$B$21*(1-GRID!$B$29))</f>
        <v>14960</v>
      </c>
      <c r="E19" s="24" cm="1">
        <f t="array" ref="E19">IF($I$2="Раннее бронирование",
INDEX(GRID!$B$4:$BI$10,MATCH($E$7,GRID!$A$4:$A$10,0),MATCH(1,($U$2=GRID!$B$1:$BI$1)*(КАЛЕНДАРЬ!$AQ25=GRID!$B$3:$BI$3), 0))*GRID!$B$21,
INDEX(GRID!$B$4:$BI$10,MATCH($E$7,GRID!$A$4:$A$10,0),MATCH(1,($U$2=GRID!$B$1:$BI$1)*(КАЛЕНДАРЬ!$AQ25=GRID!$B$3:$BI$3), 0))*GRID!$B$21*(1-GRID!$B$29))</f>
        <v>14875</v>
      </c>
      <c r="F19" s="24" cm="1">
        <f t="array" ref="F19">IF($I$2="Раннее бронирование",
INDEX(GRID!$B$13:$BI$19,MATCH($E$7,GRID!$A$13:$A$19,0),MATCH(1,($U$2=GRID!$B$1:$BI$1)*(КАЛЕНДАРЬ!$AQ25=GRID!$B$3:$BI$3), 0))*GRID!$B$21,
INDEX(GRID!$B$13:$BI$19,MATCH($E$7,GRID!$A$13:$A$19,0),MATCH(1,($U$2=GRID!$B$1:$BI$1)*(КАЛЕНДАРЬ!$AQ25=GRID!$B$3:$BI$3), 0))*GRID!$B$21*(1-GRID!$B$29))</f>
        <v>17680</v>
      </c>
      <c r="G19" s="24" cm="1">
        <f t="array" ref="G19">IF($I$2="Раннее бронирование",
INDEX(GRID!$B$4:$BI$10,MATCH($G$7,GRID!$A$4:$A$10,0),MATCH(1,($U$2=GRID!$B$1:$BI$1)*(КАЛЕНДАРЬ!$AQ25=GRID!$B$3:$BI$3), 0))*GRID!$B$21,
INDEX(GRID!$B$4:$BI$10,MATCH($G$7,GRID!$A$4:$A$10,0),MATCH(1,($U$2=GRID!$B$1:$BI$1)*(КАЛЕНДАРЬ!$AQ25=GRID!$B$3:$BI$3), 0))*GRID!$B$21*(1-GRID!$B$29))</f>
        <v>18105</v>
      </c>
      <c r="H19" s="24" cm="1">
        <f t="array" ref="H19">IF($I$2="Раннее бронирование",
INDEX(GRID!$B$13:$BI$19,MATCH($G$7,GRID!$A$13:$A$19,0),MATCH(1,($U$2=GRID!$B$1:$BI$1)*(КАЛЕНДАРЬ!$AQ25=GRID!$B$3:$BI$3), 0))*GRID!$B$21,
INDEX(GRID!$B$13:$BI$19,MATCH($G$7,GRID!$A$13:$A$19,0),MATCH(1,($U$2=GRID!$B$1:$BI$1)*(КАЛЕНДАРЬ!$AQ25=GRID!$B$3:$BI$3), 0))*GRID!$B$21*(1-GRID!$B$29))</f>
        <v>20910</v>
      </c>
      <c r="I19" s="24" cm="1">
        <f t="array" ref="I19">IF($I$2="Раннее бронирование",
INDEX(GRID!$B$4:$BI$10,MATCH($I$7,GRID!$A$4:$A$10,0),MATCH(1,($U$2=GRID!$B$1:$BI$1)*(КАЛЕНДАРЬ!$AQ25=GRID!$B$3:$BI$3), 0))*GRID!$B$21,
INDEX(GRID!$B$4:$BI$10,MATCH($I$7,GRID!$A$4:$A$10,0),MATCH(1,($U$2=GRID!$B$1:$BI$1)*(КАЛЕНДАРЬ!$AQ25=GRID!$B$3:$BI$3), 0))*GRID!$B$21*(1-GRID!$B$29))</f>
        <v>25585</v>
      </c>
      <c r="J19" s="24" cm="1">
        <f t="array" ref="J19">IF($I$2="Раннее бронирование",
INDEX(GRID!$B$13:$BI$19,MATCH($I$7,GRID!$A$13:$A$19,0),MATCH(1,($U$2=GRID!$B$1:$BI$1)*(КАЛЕНДАРЬ!$AQ25=GRID!$B$3:$BI$3), 0))*GRID!$B$21,
INDEX(GRID!$B$13:$BI$19,MATCH($I$7,GRID!$A$13:$A$19,0),MATCH(1,($U$2=GRID!$B$1:$BI$1)*(КАЛЕНДАРЬ!$AQ25=GRID!$B$3:$BI$3), 0))*GRID!$B$21*(1-GRID!$B$29))</f>
        <v>28390</v>
      </c>
      <c r="K19" s="24" cm="1">
        <f t="array" ref="K19">IF($I$2="Раннее бронирование",
INDEX(GRID!$B$4:$BI$10,MATCH($K$7,GRID!$A$4:$A$10,0),MATCH(1,($U$2=GRID!$B$1:$BI$1)*(КАЛЕНДАРЬ!$AQ25=GRID!$B$3:$BI$3), 0))*GRID!$B$21,
INDEX(GRID!$B$4:$BI$10,MATCH($K$7,GRID!$A$4:$A$10,0),MATCH(1,($U$2=GRID!$B$1:$BI$1)*(КАЛЕНДАРЬ!$AQ25=GRID!$B$3:$BI$3), 0))*GRID!$B$21*(1-GRID!$B$29))</f>
        <v>36210</v>
      </c>
      <c r="L19" s="24" cm="1">
        <f t="array" ref="L19">IF($I$2="Раннее бронирование",
INDEX(GRID!$B$13:$BI$19,MATCH($K$7,GRID!$A$13:$A$19,0),MATCH(1,($U$2=GRID!$B$1:$BI$1)*(КАЛЕНДАРЬ!$AQ25=GRID!$B$3:$BI$3), 0))*GRID!$B$21,
INDEX(GRID!$B$13:$BI$19,MATCH($K$7,GRID!$A$13:$A$19,0),MATCH(1,($U$2=GRID!$B$1:$BI$1)*(КАЛЕНДАРЬ!$AQ25=GRID!$B$3:$BI$3), 0))*GRID!$B$21*(1-GRID!$B$29))</f>
        <v>39015</v>
      </c>
      <c r="M19" s="24" cm="1">
        <f t="array" ref="M19">IF($I$2="Раннее бронирование",
INDEX(GRID!$B$4:$BI$10,MATCH($M$7,GRID!$A$4:$A$10,0),MATCH(1,($U$2=GRID!$B$1:$BI$1)*(КАЛЕНДАРЬ!$AQ25=GRID!$B$3:$BI$3), 0))*GRID!$B$21,
INDEX(GRID!$B$4:$BI$10,MATCH($M$7,GRID!$A$4:$A$10,0),MATCH(1,($U$2=GRID!$B$1:$BI$1)*(КАЛЕНДАРЬ!$AQ25=GRID!$B$3:$BI$3), 0))*GRID!$B$21*(1-GRID!$B$29))</f>
        <v>52190</v>
      </c>
      <c r="N19" s="24" cm="1">
        <f t="array" ref="N19">IF($I$2="Раннее бронирование",
INDEX(GRID!$B$13:$BI$19,MATCH($M$7,GRID!$A$13:$A$19,0),MATCH(1,($U$2=GRID!$B$1:$BI$1)*(КАЛЕНДАРЬ!$AQ25=GRID!$B$3:$BI$3), 0))*GRID!$B$21,
INDEX(GRID!$B$13:$BI$19,MATCH($M$7,GRID!$A$13:$A$19,0),MATCH(1,($U$2=GRID!$B$1:$BI$1)*(КАЛЕНДАРЬ!$AQ25=GRID!$B$3:$BI$3), 0))*GRID!$B$21*(1-GRID!$B$29))</f>
        <v>54995</v>
      </c>
      <c r="O19" s="24" cm="1">
        <f t="array" ref="O19">IF($I$2="Раннее бронирование",
INDEX(GRID!$B$4:$BI$10,MATCH($O$7,GRID!$A$4:$A$10,0),MATCH(1,($U$2=GRID!$B$1:$BI$1)*(КАЛЕНДАРЬ!$AQ25=GRID!$B$3:$BI$3), 0))*GRID!$B$21,
INDEX(GRID!$B$4:$BI$10,MATCH($O$7,GRID!$A$4:$A$10,0),MATCH(1,($U$2=GRID!$B$1:$BI$1)*(КАЛЕНДАРЬ!$AQ25=GRID!$B$3:$BI$3), 0))*GRID!$B$21*(1-GRID!$B$29))</f>
        <v>123505</v>
      </c>
      <c r="P19" s="24" cm="1">
        <f t="array" ref="P19">IF($I$2="Раннее бронирование",
INDEX(GRID!$B$13:$BI$19,MATCH($O$7,GRID!$A$13:$A$19,0),MATCH(1,($U$2=GRID!$B$1:$BI$1)*(КАЛЕНДАРЬ!$AQ25=GRID!$B$3:$BI$3), 0))*GRID!$B$21,
INDEX(GRID!$B$13:$BI$19,MATCH($O$7,GRID!$A$13:$A$19,0),MATCH(1,($U$2=GRID!$B$1:$BI$1)*(КАЛЕНДАРЬ!$AQ25=GRID!$B$3:$BI$3), 0))*GRID!$B$21*(1-GRID!$B$29))</f>
        <v>126310</v>
      </c>
    </row>
    <row r="20" spans="1:16" ht="12.75" hidden="1" customHeight="1" x14ac:dyDescent="0.2">
      <c r="A20" s="83" t="s">
        <v>14</v>
      </c>
      <c r="B20" s="84">
        <v>23</v>
      </c>
      <c r="C20" s="24" cm="1">
        <f t="array" ref="C20">IF($I$2="Раннее бронирование",
INDEX(GRID!$B$4:$BI$10,MATCH($C$7,GRID!$A$4:$A$10,0),MATCH(1,($U$2=GRID!$B$1:$BI$1)*(КАЛЕНДАРЬ!$AQ26=GRID!$B$3:$BI$3), 0))*GRID!$B$21,
INDEX(GRID!$B$4:$BI$10,MATCH($C$7,GRID!$A$4:$A$10,0),MATCH(1,($U$2=GRID!$B$1:$BI$1)*(КАЛЕНДАРЬ!$AQ26=GRID!$B$3:$BI$3), 0))*GRID!$B$21*(1-GRID!$B$29))</f>
        <v>10880</v>
      </c>
      <c r="D20" s="24" cm="1">
        <f t="array" ref="D20">IF($I$2="Раннее бронирование",
INDEX(GRID!$B$13:$BI$19,MATCH($C$7,GRID!$A$13:$A$19,0),MATCH(1,($U$2=GRID!$B$1:$BI$1)*(КАЛЕНДАРЬ!$AQ26=GRID!$B$3:$BI$3), 0))*GRID!$B$21,
INDEX(GRID!$B$13:$BI$19,MATCH($C$7,GRID!$A$13:$A$19,0),MATCH(1,($U$2=GRID!$B$1:$BI$1)*(КАЛЕНДАРЬ!$AQ26=GRID!$B$3:$BI$3), 0))*GRID!$B$21*(1-GRID!$B$29))</f>
        <v>13685</v>
      </c>
      <c r="E20" s="24" cm="1">
        <f t="array" ref="E20">IF($I$2="Раннее бронирование",
INDEX(GRID!$B$4:$BI$10,MATCH($E$7,GRID!$A$4:$A$10,0),MATCH(1,($U$2=GRID!$B$1:$BI$1)*(КАЛЕНДАРЬ!$AQ26=GRID!$B$3:$BI$3), 0))*GRID!$B$21,
INDEX(GRID!$B$4:$BI$10,MATCH($E$7,GRID!$A$4:$A$10,0),MATCH(1,($U$2=GRID!$B$1:$BI$1)*(КАЛЕНДАРЬ!$AQ26=GRID!$B$3:$BI$3), 0))*GRID!$B$21*(1-GRID!$B$29))</f>
        <v>13345</v>
      </c>
      <c r="F20" s="24" cm="1">
        <f t="array" ref="F20">IF($I$2="Раннее бронирование",
INDEX(GRID!$B$13:$BI$19,MATCH($E$7,GRID!$A$13:$A$19,0),MATCH(1,($U$2=GRID!$B$1:$BI$1)*(КАЛЕНДАРЬ!$AQ26=GRID!$B$3:$BI$3), 0))*GRID!$B$21,
INDEX(GRID!$B$13:$BI$19,MATCH($E$7,GRID!$A$13:$A$19,0),MATCH(1,($U$2=GRID!$B$1:$BI$1)*(КАЛЕНДАРЬ!$AQ26=GRID!$B$3:$BI$3), 0))*GRID!$B$21*(1-GRID!$B$29))</f>
        <v>16150</v>
      </c>
      <c r="G20" s="24" cm="1">
        <f t="array" ref="G20">IF($I$2="Раннее бронирование",
INDEX(GRID!$B$4:$BI$10,MATCH($G$7,GRID!$A$4:$A$10,0),MATCH(1,($U$2=GRID!$B$1:$BI$1)*(КАЛЕНДАРЬ!$AQ26=GRID!$B$3:$BI$3), 0))*GRID!$B$21,
INDEX(GRID!$B$4:$BI$10,MATCH($G$7,GRID!$A$4:$A$10,0),MATCH(1,($U$2=GRID!$B$1:$BI$1)*(КАЛЕНДАРЬ!$AQ26=GRID!$B$3:$BI$3), 0))*GRID!$B$21*(1-GRID!$B$29))</f>
        <v>16320</v>
      </c>
      <c r="H20" s="24" cm="1">
        <f t="array" ref="H20">IF($I$2="Раннее бронирование",
INDEX(GRID!$B$13:$BI$19,MATCH($G$7,GRID!$A$13:$A$19,0),MATCH(1,($U$2=GRID!$B$1:$BI$1)*(КАЛЕНДАРЬ!$AQ26=GRID!$B$3:$BI$3), 0))*GRID!$B$21,
INDEX(GRID!$B$13:$BI$19,MATCH($G$7,GRID!$A$13:$A$19,0),MATCH(1,($U$2=GRID!$B$1:$BI$1)*(КАЛЕНДАРЬ!$AQ26=GRID!$B$3:$BI$3), 0))*GRID!$B$21*(1-GRID!$B$29))</f>
        <v>19125</v>
      </c>
      <c r="I20" s="24" cm="1">
        <f t="array" ref="I20">IF($I$2="Раннее бронирование",
INDEX(GRID!$B$4:$BI$10,MATCH($I$7,GRID!$A$4:$A$10,0),MATCH(1,($U$2=GRID!$B$1:$BI$1)*(КАЛЕНДАРЬ!$AQ26=GRID!$B$3:$BI$3), 0))*GRID!$B$21,
INDEX(GRID!$B$4:$BI$10,MATCH($I$7,GRID!$A$4:$A$10,0),MATCH(1,($U$2=GRID!$B$1:$BI$1)*(КАЛЕНДАРЬ!$AQ26=GRID!$B$3:$BI$3), 0))*GRID!$B$21*(1-GRID!$B$29))</f>
        <v>23205</v>
      </c>
      <c r="J20" s="24" cm="1">
        <f t="array" ref="J20">IF($I$2="Раннее бронирование",
INDEX(GRID!$B$13:$BI$19,MATCH($I$7,GRID!$A$13:$A$19,0),MATCH(1,($U$2=GRID!$B$1:$BI$1)*(КАЛЕНДАРЬ!$AQ26=GRID!$B$3:$BI$3), 0))*GRID!$B$21,
INDEX(GRID!$B$13:$BI$19,MATCH($I$7,GRID!$A$13:$A$19,0),MATCH(1,($U$2=GRID!$B$1:$BI$1)*(КАЛЕНДАРЬ!$AQ26=GRID!$B$3:$BI$3), 0))*GRID!$B$21*(1-GRID!$B$29))</f>
        <v>26010</v>
      </c>
      <c r="K20" s="24" cm="1">
        <f t="array" ref="K20">IF($I$2="Раннее бронирование",
INDEX(GRID!$B$4:$BI$10,MATCH($K$7,GRID!$A$4:$A$10,0),MATCH(1,($U$2=GRID!$B$1:$BI$1)*(КАЛЕНДАРЬ!$AQ26=GRID!$B$3:$BI$3), 0))*GRID!$B$21,
INDEX(GRID!$B$4:$BI$10,MATCH($K$7,GRID!$A$4:$A$10,0),MATCH(1,($U$2=GRID!$B$1:$BI$1)*(КАЛЕНДАРЬ!$AQ26=GRID!$B$3:$BI$3), 0))*GRID!$B$21*(1-GRID!$B$29))</f>
        <v>32980</v>
      </c>
      <c r="L20" s="24" cm="1">
        <f t="array" ref="L20">IF($I$2="Раннее бронирование",
INDEX(GRID!$B$13:$BI$19,MATCH($K$7,GRID!$A$13:$A$19,0),MATCH(1,($U$2=GRID!$B$1:$BI$1)*(КАЛЕНДАРЬ!$AQ26=GRID!$B$3:$BI$3), 0))*GRID!$B$21,
INDEX(GRID!$B$13:$BI$19,MATCH($K$7,GRID!$A$13:$A$19,0),MATCH(1,($U$2=GRID!$B$1:$BI$1)*(КАЛЕНДАРЬ!$AQ26=GRID!$B$3:$BI$3), 0))*GRID!$B$21*(1-GRID!$B$29))</f>
        <v>35785</v>
      </c>
      <c r="M20" s="24" cm="1">
        <f t="array" ref="M20">IF($I$2="Раннее бронирование",
INDEX(GRID!$B$4:$BI$10,MATCH($M$7,GRID!$A$4:$A$10,0),MATCH(1,($U$2=GRID!$B$1:$BI$1)*(КАЛЕНДАРЬ!$AQ26=GRID!$B$3:$BI$3), 0))*GRID!$B$21,
INDEX(GRID!$B$4:$BI$10,MATCH($M$7,GRID!$A$4:$A$10,0),MATCH(1,($U$2=GRID!$B$1:$BI$1)*(КАЛЕНДАРЬ!$AQ26=GRID!$B$3:$BI$3), 0))*GRID!$B$21*(1-GRID!$B$29))</f>
        <v>47685</v>
      </c>
      <c r="N20" s="24" cm="1">
        <f t="array" ref="N20">IF($I$2="Раннее бронирование",
INDEX(GRID!$B$13:$BI$19,MATCH($M$7,GRID!$A$13:$A$19,0),MATCH(1,($U$2=GRID!$B$1:$BI$1)*(КАЛЕНДАРЬ!$AQ26=GRID!$B$3:$BI$3), 0))*GRID!$B$21,
INDEX(GRID!$B$13:$BI$19,MATCH($M$7,GRID!$A$13:$A$19,0),MATCH(1,($U$2=GRID!$B$1:$BI$1)*(КАЛЕНДАРЬ!$AQ26=GRID!$B$3:$BI$3), 0))*GRID!$B$21*(1-GRID!$B$29))</f>
        <v>50490</v>
      </c>
      <c r="O20" s="24" cm="1">
        <f t="array" ref="O20">IF($I$2="Раннее бронирование",
INDEX(GRID!$B$4:$BI$10,MATCH($O$7,GRID!$A$4:$A$10,0),MATCH(1,($U$2=GRID!$B$1:$BI$1)*(КАЛЕНДАРЬ!$AQ26=GRID!$B$3:$BI$3), 0))*GRID!$B$21,
INDEX(GRID!$B$4:$BI$10,MATCH($O$7,GRID!$A$4:$A$10,0),MATCH(1,($U$2=GRID!$B$1:$BI$1)*(КАЛЕНДАРЬ!$AQ26=GRID!$B$3:$BI$3), 0))*GRID!$B$21*(1-GRID!$B$29))</f>
        <v>112200</v>
      </c>
      <c r="P20" s="24" cm="1">
        <f t="array" ref="P20">IF($I$2="Раннее бронирование",
INDEX(GRID!$B$13:$BI$19,MATCH($O$7,GRID!$A$13:$A$19,0),MATCH(1,($U$2=GRID!$B$1:$BI$1)*(КАЛЕНДАРЬ!$AQ26=GRID!$B$3:$BI$3), 0))*GRID!$B$21,
INDEX(GRID!$B$13:$BI$19,MATCH($O$7,GRID!$A$13:$A$19,0),MATCH(1,($U$2=GRID!$B$1:$BI$1)*(КАЛЕНДАРЬ!$AQ26=GRID!$B$3:$BI$3), 0))*GRID!$B$21*(1-GRID!$B$29))</f>
        <v>115005</v>
      </c>
    </row>
    <row r="21" spans="1:16" ht="12.75" hidden="1" customHeight="1" x14ac:dyDescent="0.2">
      <c r="A21" s="83" t="s">
        <v>15</v>
      </c>
      <c r="B21" s="84">
        <v>24</v>
      </c>
      <c r="C21" s="24" cm="1">
        <f t="array" ref="C21">IF($I$2="Раннее бронирование",
INDEX(GRID!$B$4:$BI$10,MATCH($C$7,GRID!$A$4:$A$10,0),MATCH(1,($U$2=GRID!$B$1:$BI$1)*(КАЛЕНДАРЬ!$AQ27=GRID!$B$3:$BI$3), 0))*GRID!$B$21,
INDEX(GRID!$B$4:$BI$10,MATCH($C$7,GRID!$A$4:$A$10,0),MATCH(1,($U$2=GRID!$B$1:$BI$1)*(КАЛЕНДАРЬ!$AQ27=GRID!$B$3:$BI$3), 0))*GRID!$B$21*(1-GRID!$B$29))</f>
        <v>8670</v>
      </c>
      <c r="D21" s="24" cm="1">
        <f t="array" ref="D21">IF($I$2="Раннее бронирование",
INDEX(GRID!$B$13:$BI$19,MATCH($C$7,GRID!$A$13:$A$19,0),MATCH(1,($U$2=GRID!$B$1:$BI$1)*(КАЛЕНДАРЬ!$AQ27=GRID!$B$3:$BI$3), 0))*GRID!$B$21,
INDEX(GRID!$B$13:$BI$19,MATCH($C$7,GRID!$A$13:$A$19,0),MATCH(1,($U$2=GRID!$B$1:$BI$1)*(КАЛЕНДАРЬ!$AQ27=GRID!$B$3:$BI$3), 0))*GRID!$B$21*(1-GRID!$B$29))</f>
        <v>11475</v>
      </c>
      <c r="E21" s="24" cm="1">
        <f t="array" ref="E21">IF($I$2="Раннее бронирование",
INDEX(GRID!$B$4:$BI$10,MATCH($E$7,GRID!$A$4:$A$10,0),MATCH(1,($U$2=GRID!$B$1:$BI$1)*(КАЛЕНДАРЬ!$AQ27=GRID!$B$3:$BI$3), 0))*GRID!$B$21,
INDEX(GRID!$B$4:$BI$10,MATCH($E$7,GRID!$A$4:$A$10,0),MATCH(1,($U$2=GRID!$B$1:$BI$1)*(КАЛЕНДАРЬ!$AQ27=GRID!$B$3:$BI$3), 0))*GRID!$B$21*(1-GRID!$B$29))</f>
        <v>10540</v>
      </c>
      <c r="F21" s="24" cm="1">
        <f t="array" ref="F21">IF($I$2="Раннее бронирование",
INDEX(GRID!$B$13:$BI$19,MATCH($E$7,GRID!$A$13:$A$19,0),MATCH(1,($U$2=GRID!$B$1:$BI$1)*(КАЛЕНДАРЬ!$AQ27=GRID!$B$3:$BI$3), 0))*GRID!$B$21,
INDEX(GRID!$B$13:$BI$19,MATCH($E$7,GRID!$A$13:$A$19,0),MATCH(1,($U$2=GRID!$B$1:$BI$1)*(КАЛЕНДАРЬ!$AQ27=GRID!$B$3:$BI$3), 0))*GRID!$B$21*(1-GRID!$B$29))</f>
        <v>13345</v>
      </c>
      <c r="G21" s="24" cm="1">
        <f t="array" ref="G21">IF($I$2="Раннее бронирование",
INDEX(GRID!$B$4:$BI$10,MATCH($G$7,GRID!$A$4:$A$10,0),MATCH(1,($U$2=GRID!$B$1:$BI$1)*(КАЛЕНДАРЬ!$AQ27=GRID!$B$3:$BI$3), 0))*GRID!$B$21,
INDEX(GRID!$B$4:$BI$10,MATCH($G$7,GRID!$A$4:$A$10,0),MATCH(1,($U$2=GRID!$B$1:$BI$1)*(КАЛЕНДАРЬ!$AQ27=GRID!$B$3:$BI$3), 0))*GRID!$B$21*(1-GRID!$B$29))</f>
        <v>12750</v>
      </c>
      <c r="H21" s="24" cm="1">
        <f t="array" ref="H21">IF($I$2="Раннее бронирование",
INDEX(GRID!$B$13:$BI$19,MATCH($G$7,GRID!$A$13:$A$19,0),MATCH(1,($U$2=GRID!$B$1:$BI$1)*(КАЛЕНДАРЬ!$AQ27=GRID!$B$3:$BI$3), 0))*GRID!$B$21,
INDEX(GRID!$B$13:$BI$19,MATCH($G$7,GRID!$A$13:$A$19,0),MATCH(1,($U$2=GRID!$B$1:$BI$1)*(КАЛЕНДАРЬ!$AQ27=GRID!$B$3:$BI$3), 0))*GRID!$B$21*(1-GRID!$B$29))</f>
        <v>15555</v>
      </c>
      <c r="I21" s="24" cm="1">
        <f t="array" ref="I21">IF($I$2="Раннее бронирование",
INDEX(GRID!$B$4:$BI$10,MATCH($I$7,GRID!$A$4:$A$10,0),MATCH(1,($U$2=GRID!$B$1:$BI$1)*(КАЛЕНДАРЬ!$AQ27=GRID!$B$3:$BI$3), 0))*GRID!$B$21,
INDEX(GRID!$B$4:$BI$10,MATCH($I$7,GRID!$A$4:$A$10,0),MATCH(1,($U$2=GRID!$B$1:$BI$1)*(КАЛЕНДАРЬ!$AQ27=GRID!$B$3:$BI$3), 0))*GRID!$B$21*(1-GRID!$B$29))</f>
        <v>17850</v>
      </c>
      <c r="J21" s="24" cm="1">
        <f t="array" ref="J21">IF($I$2="Раннее бронирование",
INDEX(GRID!$B$13:$BI$19,MATCH($I$7,GRID!$A$13:$A$19,0),MATCH(1,($U$2=GRID!$B$1:$BI$1)*(КАЛЕНДАРЬ!$AQ27=GRID!$B$3:$BI$3), 0))*GRID!$B$21,
INDEX(GRID!$B$13:$BI$19,MATCH($I$7,GRID!$A$13:$A$19,0),MATCH(1,($U$2=GRID!$B$1:$BI$1)*(КАЛЕНДАРЬ!$AQ27=GRID!$B$3:$BI$3), 0))*GRID!$B$21*(1-GRID!$B$29))</f>
        <v>20655</v>
      </c>
      <c r="K21" s="24" cm="1">
        <f t="array" ref="K21">IF($I$2="Раннее бронирование",
INDEX(GRID!$B$4:$BI$10,MATCH($K$7,GRID!$A$4:$A$10,0),MATCH(1,($U$2=GRID!$B$1:$BI$1)*(КАЛЕНДАРЬ!$AQ27=GRID!$B$3:$BI$3), 0))*GRID!$B$21,
INDEX(GRID!$B$4:$BI$10,MATCH($K$7,GRID!$A$4:$A$10,0),MATCH(1,($U$2=GRID!$B$1:$BI$1)*(КАЛЕНДАРЬ!$AQ27=GRID!$B$3:$BI$3), 0))*GRID!$B$21*(1-GRID!$B$29))</f>
        <v>25075</v>
      </c>
      <c r="L21" s="24" cm="1">
        <f t="array" ref="L21">IF($I$2="Раннее бронирование",
INDEX(GRID!$B$13:$BI$19,MATCH($K$7,GRID!$A$13:$A$19,0),MATCH(1,($U$2=GRID!$B$1:$BI$1)*(КАЛЕНДАРЬ!$AQ27=GRID!$B$3:$BI$3), 0))*GRID!$B$21,
INDEX(GRID!$B$13:$BI$19,MATCH($K$7,GRID!$A$13:$A$19,0),MATCH(1,($U$2=GRID!$B$1:$BI$1)*(КАЛЕНДАРЬ!$AQ27=GRID!$B$3:$BI$3), 0))*GRID!$B$21*(1-GRID!$B$29))</f>
        <v>27880</v>
      </c>
      <c r="M21" s="24" cm="1">
        <f t="array" ref="M21">IF($I$2="Раннее бронирование",
INDEX(GRID!$B$4:$BI$10,MATCH($M$7,GRID!$A$4:$A$10,0),MATCH(1,($U$2=GRID!$B$1:$BI$1)*(КАЛЕНДАРЬ!$AQ27=GRID!$B$3:$BI$3), 0))*GRID!$B$21,
INDEX(GRID!$B$4:$BI$10,MATCH($M$7,GRID!$A$4:$A$10,0),MATCH(1,($U$2=GRID!$B$1:$BI$1)*(КАЛЕНДАРЬ!$AQ27=GRID!$B$3:$BI$3), 0))*GRID!$B$21*(1-GRID!$B$29))</f>
        <v>35955</v>
      </c>
      <c r="N21" s="24" cm="1">
        <f t="array" ref="N21">IF($I$2="Раннее бронирование",
INDEX(GRID!$B$13:$BI$19,MATCH($M$7,GRID!$A$13:$A$19,0),MATCH(1,($U$2=GRID!$B$1:$BI$1)*(КАЛЕНДАРЬ!$AQ27=GRID!$B$3:$BI$3), 0))*GRID!$B$21,
INDEX(GRID!$B$13:$BI$19,MATCH($M$7,GRID!$A$13:$A$19,0),MATCH(1,($U$2=GRID!$B$1:$BI$1)*(КАЛЕНДАРЬ!$AQ27=GRID!$B$3:$BI$3), 0))*GRID!$B$21*(1-GRID!$B$29))</f>
        <v>38760</v>
      </c>
      <c r="O21" s="24" cm="1">
        <f t="array" ref="O21">IF($I$2="Раннее бронирование",
INDEX(GRID!$B$4:$BI$10,MATCH($O$7,GRID!$A$4:$A$10,0),MATCH(1,($U$2=GRID!$B$1:$BI$1)*(КАЛЕНДАРЬ!$AQ27=GRID!$B$3:$BI$3), 0))*GRID!$B$21,
INDEX(GRID!$B$4:$BI$10,MATCH($O$7,GRID!$A$4:$A$10,0),MATCH(1,($U$2=GRID!$B$1:$BI$1)*(КАЛЕНДАРЬ!$AQ27=GRID!$B$3:$BI$3), 0))*GRID!$B$21*(1-GRID!$B$29))</f>
        <v>81090</v>
      </c>
      <c r="P21" s="24" cm="1">
        <f t="array" ref="P21">IF($I$2="Раннее бронирование",
INDEX(GRID!$B$13:$BI$19,MATCH($O$7,GRID!$A$13:$A$19,0),MATCH(1,($U$2=GRID!$B$1:$BI$1)*(КАЛЕНДАРЬ!$AQ27=GRID!$B$3:$BI$3), 0))*GRID!$B$21,
INDEX(GRID!$B$13:$BI$19,MATCH($O$7,GRID!$A$13:$A$19,0),MATCH(1,($U$2=GRID!$B$1:$BI$1)*(КАЛЕНДАРЬ!$AQ27=GRID!$B$3:$BI$3), 0))*GRID!$B$21*(1-GRID!$B$29))</f>
        <v>83895</v>
      </c>
    </row>
    <row r="22" spans="1:16" ht="12.75" hidden="1" customHeight="1" x14ac:dyDescent="0.2">
      <c r="A22" s="83" t="s">
        <v>16</v>
      </c>
      <c r="B22" s="84">
        <v>25</v>
      </c>
      <c r="C22" s="24" cm="1">
        <f t="array" ref="C22">IF($I$2="Раннее бронирование",
INDEX(GRID!$B$4:$BI$10,MATCH($C$7,GRID!$A$4:$A$10,0),MATCH(1,($U$2=GRID!$B$1:$BI$1)*(КАЛЕНДАРЬ!$AQ28=GRID!$B$3:$BI$3), 0))*GRID!$B$21,
INDEX(GRID!$B$4:$BI$10,MATCH($C$7,GRID!$A$4:$A$10,0),MATCH(1,($U$2=GRID!$B$1:$BI$1)*(КАЛЕНДАРЬ!$AQ28=GRID!$B$3:$BI$3), 0))*GRID!$B$21*(1-GRID!$B$29))</f>
        <v>8670</v>
      </c>
      <c r="D22" s="24" cm="1">
        <f t="array" ref="D22">IF($I$2="Раннее бронирование",
INDEX(GRID!$B$13:$BI$19,MATCH($C$7,GRID!$A$13:$A$19,0),MATCH(1,($U$2=GRID!$B$1:$BI$1)*(КАЛЕНДАРЬ!$AQ28=GRID!$B$3:$BI$3), 0))*GRID!$B$21,
INDEX(GRID!$B$13:$BI$19,MATCH($C$7,GRID!$A$13:$A$19,0),MATCH(1,($U$2=GRID!$B$1:$BI$1)*(КАЛЕНДАРЬ!$AQ28=GRID!$B$3:$BI$3), 0))*GRID!$B$21*(1-GRID!$B$29))</f>
        <v>11475</v>
      </c>
      <c r="E22" s="24" cm="1">
        <f t="array" ref="E22">IF($I$2="Раннее бронирование",
INDEX(GRID!$B$4:$BI$10,MATCH($E$7,GRID!$A$4:$A$10,0),MATCH(1,($U$2=GRID!$B$1:$BI$1)*(КАЛЕНДАРЬ!$AQ28=GRID!$B$3:$BI$3), 0))*GRID!$B$21,
INDEX(GRID!$B$4:$BI$10,MATCH($E$7,GRID!$A$4:$A$10,0),MATCH(1,($U$2=GRID!$B$1:$BI$1)*(КАЛЕНДАРЬ!$AQ28=GRID!$B$3:$BI$3), 0))*GRID!$B$21*(1-GRID!$B$29))</f>
        <v>10540</v>
      </c>
      <c r="F22" s="24" cm="1">
        <f t="array" ref="F22">IF($I$2="Раннее бронирование",
INDEX(GRID!$B$13:$BI$19,MATCH($E$7,GRID!$A$13:$A$19,0),MATCH(1,($U$2=GRID!$B$1:$BI$1)*(КАЛЕНДАРЬ!$AQ28=GRID!$B$3:$BI$3), 0))*GRID!$B$21,
INDEX(GRID!$B$13:$BI$19,MATCH($E$7,GRID!$A$13:$A$19,0),MATCH(1,($U$2=GRID!$B$1:$BI$1)*(КАЛЕНДАРЬ!$AQ28=GRID!$B$3:$BI$3), 0))*GRID!$B$21*(1-GRID!$B$29))</f>
        <v>13345</v>
      </c>
      <c r="G22" s="24" cm="1">
        <f t="array" ref="G22">IF($I$2="Раннее бронирование",
INDEX(GRID!$B$4:$BI$10,MATCH($G$7,GRID!$A$4:$A$10,0),MATCH(1,($U$2=GRID!$B$1:$BI$1)*(КАЛЕНДАРЬ!$AQ28=GRID!$B$3:$BI$3), 0))*GRID!$B$21,
INDEX(GRID!$B$4:$BI$10,MATCH($G$7,GRID!$A$4:$A$10,0),MATCH(1,($U$2=GRID!$B$1:$BI$1)*(КАЛЕНДАРЬ!$AQ28=GRID!$B$3:$BI$3), 0))*GRID!$B$21*(1-GRID!$B$29))</f>
        <v>12750</v>
      </c>
      <c r="H22" s="24" cm="1">
        <f t="array" ref="H22">IF($I$2="Раннее бронирование",
INDEX(GRID!$B$13:$BI$19,MATCH($G$7,GRID!$A$13:$A$19,0),MATCH(1,($U$2=GRID!$B$1:$BI$1)*(КАЛЕНДАРЬ!$AQ28=GRID!$B$3:$BI$3), 0))*GRID!$B$21,
INDEX(GRID!$B$13:$BI$19,MATCH($G$7,GRID!$A$13:$A$19,0),MATCH(1,($U$2=GRID!$B$1:$BI$1)*(КАЛЕНДАРЬ!$AQ28=GRID!$B$3:$BI$3), 0))*GRID!$B$21*(1-GRID!$B$29))</f>
        <v>15555</v>
      </c>
      <c r="I22" s="24" cm="1">
        <f t="array" ref="I22">IF($I$2="Раннее бронирование",
INDEX(GRID!$B$4:$BI$10,MATCH($I$7,GRID!$A$4:$A$10,0),MATCH(1,($U$2=GRID!$B$1:$BI$1)*(КАЛЕНДАРЬ!$AQ28=GRID!$B$3:$BI$3), 0))*GRID!$B$21,
INDEX(GRID!$B$4:$BI$10,MATCH($I$7,GRID!$A$4:$A$10,0),MATCH(1,($U$2=GRID!$B$1:$BI$1)*(КАЛЕНДАРЬ!$AQ28=GRID!$B$3:$BI$3), 0))*GRID!$B$21*(1-GRID!$B$29))</f>
        <v>17850</v>
      </c>
      <c r="J22" s="24" cm="1">
        <f t="array" ref="J22">IF($I$2="Раннее бронирование",
INDEX(GRID!$B$13:$BI$19,MATCH($I$7,GRID!$A$13:$A$19,0),MATCH(1,($U$2=GRID!$B$1:$BI$1)*(КАЛЕНДАРЬ!$AQ28=GRID!$B$3:$BI$3), 0))*GRID!$B$21,
INDEX(GRID!$B$13:$BI$19,MATCH($I$7,GRID!$A$13:$A$19,0),MATCH(1,($U$2=GRID!$B$1:$BI$1)*(КАЛЕНДАРЬ!$AQ28=GRID!$B$3:$BI$3), 0))*GRID!$B$21*(1-GRID!$B$29))</f>
        <v>20655</v>
      </c>
      <c r="K22" s="24" cm="1">
        <f t="array" ref="K22">IF($I$2="Раннее бронирование",
INDEX(GRID!$B$4:$BI$10,MATCH($K$7,GRID!$A$4:$A$10,0),MATCH(1,($U$2=GRID!$B$1:$BI$1)*(КАЛЕНДАРЬ!$AQ28=GRID!$B$3:$BI$3), 0))*GRID!$B$21,
INDEX(GRID!$B$4:$BI$10,MATCH($K$7,GRID!$A$4:$A$10,0),MATCH(1,($U$2=GRID!$B$1:$BI$1)*(КАЛЕНДАРЬ!$AQ28=GRID!$B$3:$BI$3), 0))*GRID!$B$21*(1-GRID!$B$29))</f>
        <v>25075</v>
      </c>
      <c r="L22" s="24" cm="1">
        <f t="array" ref="L22">IF($I$2="Раннее бронирование",
INDEX(GRID!$B$13:$BI$19,MATCH($K$7,GRID!$A$13:$A$19,0),MATCH(1,($U$2=GRID!$B$1:$BI$1)*(КАЛЕНДАРЬ!$AQ28=GRID!$B$3:$BI$3), 0))*GRID!$B$21,
INDEX(GRID!$B$13:$BI$19,MATCH($K$7,GRID!$A$13:$A$19,0),MATCH(1,($U$2=GRID!$B$1:$BI$1)*(КАЛЕНДАРЬ!$AQ28=GRID!$B$3:$BI$3), 0))*GRID!$B$21*(1-GRID!$B$29))</f>
        <v>27880</v>
      </c>
      <c r="M22" s="24" cm="1">
        <f t="array" ref="M22">IF($I$2="Раннее бронирование",
INDEX(GRID!$B$4:$BI$10,MATCH($M$7,GRID!$A$4:$A$10,0),MATCH(1,($U$2=GRID!$B$1:$BI$1)*(КАЛЕНДАРЬ!$AQ28=GRID!$B$3:$BI$3), 0))*GRID!$B$21,
INDEX(GRID!$B$4:$BI$10,MATCH($M$7,GRID!$A$4:$A$10,0),MATCH(1,($U$2=GRID!$B$1:$BI$1)*(КАЛЕНДАРЬ!$AQ28=GRID!$B$3:$BI$3), 0))*GRID!$B$21*(1-GRID!$B$29))</f>
        <v>35955</v>
      </c>
      <c r="N22" s="24" cm="1">
        <f t="array" ref="N22">IF($I$2="Раннее бронирование",
INDEX(GRID!$B$13:$BI$19,MATCH($M$7,GRID!$A$13:$A$19,0),MATCH(1,($U$2=GRID!$B$1:$BI$1)*(КАЛЕНДАРЬ!$AQ28=GRID!$B$3:$BI$3), 0))*GRID!$B$21,
INDEX(GRID!$B$13:$BI$19,MATCH($M$7,GRID!$A$13:$A$19,0),MATCH(1,($U$2=GRID!$B$1:$BI$1)*(КАЛЕНДАРЬ!$AQ28=GRID!$B$3:$BI$3), 0))*GRID!$B$21*(1-GRID!$B$29))</f>
        <v>38760</v>
      </c>
      <c r="O22" s="24" cm="1">
        <f t="array" ref="O22">IF($I$2="Раннее бронирование",
INDEX(GRID!$B$4:$BI$10,MATCH($O$7,GRID!$A$4:$A$10,0),MATCH(1,($U$2=GRID!$B$1:$BI$1)*(КАЛЕНДАРЬ!$AQ28=GRID!$B$3:$BI$3), 0))*GRID!$B$21,
INDEX(GRID!$B$4:$BI$10,MATCH($O$7,GRID!$A$4:$A$10,0),MATCH(1,($U$2=GRID!$B$1:$BI$1)*(КАЛЕНДАРЬ!$AQ28=GRID!$B$3:$BI$3), 0))*GRID!$B$21*(1-GRID!$B$29))</f>
        <v>81090</v>
      </c>
      <c r="P22" s="24" cm="1">
        <f t="array" ref="P22">IF($I$2="Раннее бронирование",
INDEX(GRID!$B$13:$BI$19,MATCH($O$7,GRID!$A$13:$A$19,0),MATCH(1,($U$2=GRID!$B$1:$BI$1)*(КАЛЕНДАРЬ!$AQ28=GRID!$B$3:$BI$3), 0))*GRID!$B$21,
INDEX(GRID!$B$13:$BI$19,MATCH($O$7,GRID!$A$13:$A$19,0),MATCH(1,($U$2=GRID!$B$1:$BI$1)*(КАЛЕНДАРЬ!$AQ28=GRID!$B$3:$BI$3), 0))*GRID!$B$21*(1-GRID!$B$29))</f>
        <v>83895</v>
      </c>
    </row>
    <row r="23" spans="1:16" ht="12.75" hidden="1" customHeight="1" x14ac:dyDescent="0.2">
      <c r="A23" s="83" t="s">
        <v>17</v>
      </c>
      <c r="B23" s="84">
        <v>26</v>
      </c>
      <c r="C23" s="24" cm="1">
        <f t="array" ref="C23">IF($I$2="Раннее бронирование",
INDEX(GRID!$B$4:$BI$10,MATCH($C$7,GRID!$A$4:$A$10,0),MATCH(1,($U$2=GRID!$B$1:$BI$1)*(КАЛЕНДАРЬ!$AQ29=GRID!$B$3:$BI$3), 0))*GRID!$B$21,
INDEX(GRID!$B$4:$BI$10,MATCH($C$7,GRID!$A$4:$A$10,0),MATCH(1,($U$2=GRID!$B$1:$BI$1)*(КАЛЕНДАРЬ!$AQ29=GRID!$B$3:$BI$3), 0))*GRID!$B$21*(1-GRID!$B$29))</f>
        <v>8670</v>
      </c>
      <c r="D23" s="24" cm="1">
        <f t="array" ref="D23">IF($I$2="Раннее бронирование",
INDEX(GRID!$B$13:$BI$19,MATCH($C$7,GRID!$A$13:$A$19,0),MATCH(1,($U$2=GRID!$B$1:$BI$1)*(КАЛЕНДАРЬ!$AQ29=GRID!$B$3:$BI$3), 0))*GRID!$B$21,
INDEX(GRID!$B$13:$BI$19,MATCH($C$7,GRID!$A$13:$A$19,0),MATCH(1,($U$2=GRID!$B$1:$BI$1)*(КАЛЕНДАРЬ!$AQ29=GRID!$B$3:$BI$3), 0))*GRID!$B$21*(1-GRID!$B$29))</f>
        <v>11475</v>
      </c>
      <c r="E23" s="24" cm="1">
        <f t="array" ref="E23">IF($I$2="Раннее бронирование",
INDEX(GRID!$B$4:$BI$10,MATCH($E$7,GRID!$A$4:$A$10,0),MATCH(1,($U$2=GRID!$B$1:$BI$1)*(КАЛЕНДАРЬ!$AQ29=GRID!$B$3:$BI$3), 0))*GRID!$B$21,
INDEX(GRID!$B$4:$BI$10,MATCH($E$7,GRID!$A$4:$A$10,0),MATCH(1,($U$2=GRID!$B$1:$BI$1)*(КАЛЕНДАРЬ!$AQ29=GRID!$B$3:$BI$3), 0))*GRID!$B$21*(1-GRID!$B$29))</f>
        <v>10540</v>
      </c>
      <c r="F23" s="24" cm="1">
        <f t="array" ref="F23">IF($I$2="Раннее бронирование",
INDEX(GRID!$B$13:$BI$19,MATCH($E$7,GRID!$A$13:$A$19,0),MATCH(1,($U$2=GRID!$B$1:$BI$1)*(КАЛЕНДАРЬ!$AQ29=GRID!$B$3:$BI$3), 0))*GRID!$B$21,
INDEX(GRID!$B$13:$BI$19,MATCH($E$7,GRID!$A$13:$A$19,0),MATCH(1,($U$2=GRID!$B$1:$BI$1)*(КАЛЕНДАРЬ!$AQ29=GRID!$B$3:$BI$3), 0))*GRID!$B$21*(1-GRID!$B$29))</f>
        <v>13345</v>
      </c>
      <c r="G23" s="24" cm="1">
        <f t="array" ref="G23">IF($I$2="Раннее бронирование",
INDEX(GRID!$B$4:$BI$10,MATCH($G$7,GRID!$A$4:$A$10,0),MATCH(1,($U$2=GRID!$B$1:$BI$1)*(КАЛЕНДАРЬ!$AQ29=GRID!$B$3:$BI$3), 0))*GRID!$B$21,
INDEX(GRID!$B$4:$BI$10,MATCH($G$7,GRID!$A$4:$A$10,0),MATCH(1,($U$2=GRID!$B$1:$BI$1)*(КАЛЕНДАРЬ!$AQ29=GRID!$B$3:$BI$3), 0))*GRID!$B$21*(1-GRID!$B$29))</f>
        <v>12750</v>
      </c>
      <c r="H23" s="24" cm="1">
        <f t="array" ref="H23">IF($I$2="Раннее бронирование",
INDEX(GRID!$B$13:$BI$19,MATCH($G$7,GRID!$A$13:$A$19,0),MATCH(1,($U$2=GRID!$B$1:$BI$1)*(КАЛЕНДАРЬ!$AQ29=GRID!$B$3:$BI$3), 0))*GRID!$B$21,
INDEX(GRID!$B$13:$BI$19,MATCH($G$7,GRID!$A$13:$A$19,0),MATCH(1,($U$2=GRID!$B$1:$BI$1)*(КАЛЕНДАРЬ!$AQ29=GRID!$B$3:$BI$3), 0))*GRID!$B$21*(1-GRID!$B$29))</f>
        <v>15555</v>
      </c>
      <c r="I23" s="24" cm="1">
        <f t="array" ref="I23">IF($I$2="Раннее бронирование",
INDEX(GRID!$B$4:$BI$10,MATCH($I$7,GRID!$A$4:$A$10,0),MATCH(1,($U$2=GRID!$B$1:$BI$1)*(КАЛЕНДАРЬ!$AQ29=GRID!$B$3:$BI$3), 0))*GRID!$B$21,
INDEX(GRID!$B$4:$BI$10,MATCH($I$7,GRID!$A$4:$A$10,0),MATCH(1,($U$2=GRID!$B$1:$BI$1)*(КАЛЕНДАРЬ!$AQ29=GRID!$B$3:$BI$3), 0))*GRID!$B$21*(1-GRID!$B$29))</f>
        <v>17850</v>
      </c>
      <c r="J23" s="24" cm="1">
        <f t="array" ref="J23">IF($I$2="Раннее бронирование",
INDEX(GRID!$B$13:$BI$19,MATCH($I$7,GRID!$A$13:$A$19,0),MATCH(1,($U$2=GRID!$B$1:$BI$1)*(КАЛЕНДАРЬ!$AQ29=GRID!$B$3:$BI$3), 0))*GRID!$B$21,
INDEX(GRID!$B$13:$BI$19,MATCH($I$7,GRID!$A$13:$A$19,0),MATCH(1,($U$2=GRID!$B$1:$BI$1)*(КАЛЕНДАРЬ!$AQ29=GRID!$B$3:$BI$3), 0))*GRID!$B$21*(1-GRID!$B$29))</f>
        <v>20655</v>
      </c>
      <c r="K23" s="24" cm="1">
        <f t="array" ref="K23">IF($I$2="Раннее бронирование",
INDEX(GRID!$B$4:$BI$10,MATCH($K$7,GRID!$A$4:$A$10,0),MATCH(1,($U$2=GRID!$B$1:$BI$1)*(КАЛЕНДАРЬ!$AQ29=GRID!$B$3:$BI$3), 0))*GRID!$B$21,
INDEX(GRID!$B$4:$BI$10,MATCH($K$7,GRID!$A$4:$A$10,0),MATCH(1,($U$2=GRID!$B$1:$BI$1)*(КАЛЕНДАРЬ!$AQ29=GRID!$B$3:$BI$3), 0))*GRID!$B$21*(1-GRID!$B$29))</f>
        <v>25075</v>
      </c>
      <c r="L23" s="24" cm="1">
        <f t="array" ref="L23">IF($I$2="Раннее бронирование",
INDEX(GRID!$B$13:$BI$19,MATCH($K$7,GRID!$A$13:$A$19,0),MATCH(1,($U$2=GRID!$B$1:$BI$1)*(КАЛЕНДАРЬ!$AQ29=GRID!$B$3:$BI$3), 0))*GRID!$B$21,
INDEX(GRID!$B$13:$BI$19,MATCH($K$7,GRID!$A$13:$A$19,0),MATCH(1,($U$2=GRID!$B$1:$BI$1)*(КАЛЕНДАРЬ!$AQ29=GRID!$B$3:$BI$3), 0))*GRID!$B$21*(1-GRID!$B$29))</f>
        <v>27880</v>
      </c>
      <c r="M23" s="24" cm="1">
        <f t="array" ref="M23">IF($I$2="Раннее бронирование",
INDEX(GRID!$B$4:$BI$10,MATCH($M$7,GRID!$A$4:$A$10,0),MATCH(1,($U$2=GRID!$B$1:$BI$1)*(КАЛЕНДАРЬ!$AQ29=GRID!$B$3:$BI$3), 0))*GRID!$B$21,
INDEX(GRID!$B$4:$BI$10,MATCH($M$7,GRID!$A$4:$A$10,0),MATCH(1,($U$2=GRID!$B$1:$BI$1)*(КАЛЕНДАРЬ!$AQ29=GRID!$B$3:$BI$3), 0))*GRID!$B$21*(1-GRID!$B$29))</f>
        <v>35955</v>
      </c>
      <c r="N23" s="24" cm="1">
        <f t="array" ref="N23">IF($I$2="Раннее бронирование",
INDEX(GRID!$B$13:$BI$19,MATCH($M$7,GRID!$A$13:$A$19,0),MATCH(1,($U$2=GRID!$B$1:$BI$1)*(КАЛЕНДАРЬ!$AQ29=GRID!$B$3:$BI$3), 0))*GRID!$B$21,
INDEX(GRID!$B$13:$BI$19,MATCH($M$7,GRID!$A$13:$A$19,0),MATCH(1,($U$2=GRID!$B$1:$BI$1)*(КАЛЕНДАРЬ!$AQ29=GRID!$B$3:$BI$3), 0))*GRID!$B$21*(1-GRID!$B$29))</f>
        <v>38760</v>
      </c>
      <c r="O23" s="24" cm="1">
        <f t="array" ref="O23">IF($I$2="Раннее бронирование",
INDEX(GRID!$B$4:$BI$10,MATCH($O$7,GRID!$A$4:$A$10,0),MATCH(1,($U$2=GRID!$B$1:$BI$1)*(КАЛЕНДАРЬ!$AQ29=GRID!$B$3:$BI$3), 0))*GRID!$B$21,
INDEX(GRID!$B$4:$BI$10,MATCH($O$7,GRID!$A$4:$A$10,0),MATCH(1,($U$2=GRID!$B$1:$BI$1)*(КАЛЕНДАРЬ!$AQ29=GRID!$B$3:$BI$3), 0))*GRID!$B$21*(1-GRID!$B$29))</f>
        <v>81090</v>
      </c>
      <c r="P23" s="24" cm="1">
        <f t="array" ref="P23">IF($I$2="Раннее бронирование",
INDEX(GRID!$B$13:$BI$19,MATCH($O$7,GRID!$A$13:$A$19,0),MATCH(1,($U$2=GRID!$B$1:$BI$1)*(КАЛЕНДАРЬ!$AQ29=GRID!$B$3:$BI$3), 0))*GRID!$B$21,
INDEX(GRID!$B$13:$BI$19,MATCH($O$7,GRID!$A$13:$A$19,0),MATCH(1,($U$2=GRID!$B$1:$BI$1)*(КАЛЕНДАРЬ!$AQ29=GRID!$B$3:$BI$3), 0))*GRID!$B$21*(1-GRID!$B$29))</f>
        <v>83895</v>
      </c>
    </row>
    <row r="24" spans="1:16" ht="12.75" hidden="1" customHeight="1" x14ac:dyDescent="0.2">
      <c r="A24" s="83" t="s">
        <v>18</v>
      </c>
      <c r="B24" s="84">
        <v>27</v>
      </c>
      <c r="C24" s="24" cm="1">
        <f t="array" ref="C24">IF($I$2="Раннее бронирование",
INDEX(GRID!$B$4:$BI$10,MATCH($C$7,GRID!$A$4:$A$10,0),MATCH(1,($U$2=GRID!$B$1:$BI$1)*(КАЛЕНДАРЬ!$AQ30=GRID!$B$3:$BI$3), 0))*GRID!$B$21,
INDEX(GRID!$B$4:$BI$10,MATCH($C$7,GRID!$A$4:$A$10,0),MATCH(1,($U$2=GRID!$B$1:$BI$1)*(КАЛЕНДАРЬ!$AQ30=GRID!$B$3:$BI$3), 0))*GRID!$B$21*(1-GRID!$B$29))</f>
        <v>10880</v>
      </c>
      <c r="D24" s="24" cm="1">
        <f t="array" ref="D24">IF($I$2="Раннее бронирование",
INDEX(GRID!$B$13:$BI$19,MATCH($C$7,GRID!$A$13:$A$19,0),MATCH(1,($U$2=GRID!$B$1:$BI$1)*(КАЛЕНДАРЬ!$AQ30=GRID!$B$3:$BI$3), 0))*GRID!$B$21,
INDEX(GRID!$B$13:$BI$19,MATCH($C$7,GRID!$A$13:$A$19,0),MATCH(1,($U$2=GRID!$B$1:$BI$1)*(КАЛЕНДАРЬ!$AQ30=GRID!$B$3:$BI$3), 0))*GRID!$B$21*(1-GRID!$B$29))</f>
        <v>13685</v>
      </c>
      <c r="E24" s="24" cm="1">
        <f t="array" ref="E24">IF($I$2="Раннее бронирование",
INDEX(GRID!$B$4:$BI$10,MATCH($E$7,GRID!$A$4:$A$10,0),MATCH(1,($U$2=GRID!$B$1:$BI$1)*(КАЛЕНДАРЬ!$AQ30=GRID!$B$3:$BI$3), 0))*GRID!$B$21,
INDEX(GRID!$B$4:$BI$10,MATCH($E$7,GRID!$A$4:$A$10,0),MATCH(1,($U$2=GRID!$B$1:$BI$1)*(КАЛЕНДАРЬ!$AQ30=GRID!$B$3:$BI$3), 0))*GRID!$B$21*(1-GRID!$B$29))</f>
        <v>13345</v>
      </c>
      <c r="F24" s="24" cm="1">
        <f t="array" ref="F24">IF($I$2="Раннее бронирование",
INDEX(GRID!$B$13:$BI$19,MATCH($E$7,GRID!$A$13:$A$19,0),MATCH(1,($U$2=GRID!$B$1:$BI$1)*(КАЛЕНДАРЬ!$AQ30=GRID!$B$3:$BI$3), 0))*GRID!$B$21,
INDEX(GRID!$B$13:$BI$19,MATCH($E$7,GRID!$A$13:$A$19,0),MATCH(1,($U$2=GRID!$B$1:$BI$1)*(КАЛЕНДАРЬ!$AQ30=GRID!$B$3:$BI$3), 0))*GRID!$B$21*(1-GRID!$B$29))</f>
        <v>16150</v>
      </c>
      <c r="G24" s="24" cm="1">
        <f t="array" ref="G24">IF($I$2="Раннее бронирование",
INDEX(GRID!$B$4:$BI$10,MATCH($G$7,GRID!$A$4:$A$10,0),MATCH(1,($U$2=GRID!$B$1:$BI$1)*(КАЛЕНДАРЬ!$AQ30=GRID!$B$3:$BI$3), 0))*GRID!$B$21,
INDEX(GRID!$B$4:$BI$10,MATCH($G$7,GRID!$A$4:$A$10,0),MATCH(1,($U$2=GRID!$B$1:$BI$1)*(КАЛЕНДАРЬ!$AQ30=GRID!$B$3:$BI$3), 0))*GRID!$B$21*(1-GRID!$B$29))</f>
        <v>16320</v>
      </c>
      <c r="H24" s="24" cm="1">
        <f t="array" ref="H24">IF($I$2="Раннее бронирование",
INDEX(GRID!$B$13:$BI$19,MATCH($G$7,GRID!$A$13:$A$19,0),MATCH(1,($U$2=GRID!$B$1:$BI$1)*(КАЛЕНДАРЬ!$AQ30=GRID!$B$3:$BI$3), 0))*GRID!$B$21,
INDEX(GRID!$B$13:$BI$19,MATCH($G$7,GRID!$A$13:$A$19,0),MATCH(1,($U$2=GRID!$B$1:$BI$1)*(КАЛЕНДАРЬ!$AQ30=GRID!$B$3:$BI$3), 0))*GRID!$B$21*(1-GRID!$B$29))</f>
        <v>19125</v>
      </c>
      <c r="I24" s="24" cm="1">
        <f t="array" ref="I24">IF($I$2="Раннее бронирование",
INDEX(GRID!$B$4:$BI$10,MATCH($I$7,GRID!$A$4:$A$10,0),MATCH(1,($U$2=GRID!$B$1:$BI$1)*(КАЛЕНДАРЬ!$AQ30=GRID!$B$3:$BI$3), 0))*GRID!$B$21,
INDEX(GRID!$B$4:$BI$10,MATCH($I$7,GRID!$A$4:$A$10,0),MATCH(1,($U$2=GRID!$B$1:$BI$1)*(КАЛЕНДАРЬ!$AQ30=GRID!$B$3:$BI$3), 0))*GRID!$B$21*(1-GRID!$B$29))</f>
        <v>23205</v>
      </c>
      <c r="J24" s="24" cm="1">
        <f t="array" ref="J24">IF($I$2="Раннее бронирование",
INDEX(GRID!$B$13:$BI$19,MATCH($I$7,GRID!$A$13:$A$19,0),MATCH(1,($U$2=GRID!$B$1:$BI$1)*(КАЛЕНДАРЬ!$AQ30=GRID!$B$3:$BI$3), 0))*GRID!$B$21,
INDEX(GRID!$B$13:$BI$19,MATCH($I$7,GRID!$A$13:$A$19,0),MATCH(1,($U$2=GRID!$B$1:$BI$1)*(КАЛЕНДАРЬ!$AQ30=GRID!$B$3:$BI$3), 0))*GRID!$B$21*(1-GRID!$B$29))</f>
        <v>26010</v>
      </c>
      <c r="K24" s="24" cm="1">
        <f t="array" ref="K24">IF($I$2="Раннее бронирование",
INDEX(GRID!$B$4:$BI$10,MATCH($K$7,GRID!$A$4:$A$10,0),MATCH(1,($U$2=GRID!$B$1:$BI$1)*(КАЛЕНДАРЬ!$AQ30=GRID!$B$3:$BI$3), 0))*GRID!$B$21,
INDEX(GRID!$B$4:$BI$10,MATCH($K$7,GRID!$A$4:$A$10,0),MATCH(1,($U$2=GRID!$B$1:$BI$1)*(КАЛЕНДАРЬ!$AQ30=GRID!$B$3:$BI$3), 0))*GRID!$B$21*(1-GRID!$B$29))</f>
        <v>32980</v>
      </c>
      <c r="L24" s="24" cm="1">
        <f t="array" ref="L24">IF($I$2="Раннее бронирование",
INDEX(GRID!$B$13:$BI$19,MATCH($K$7,GRID!$A$13:$A$19,0),MATCH(1,($U$2=GRID!$B$1:$BI$1)*(КАЛЕНДАРЬ!$AQ30=GRID!$B$3:$BI$3), 0))*GRID!$B$21,
INDEX(GRID!$B$13:$BI$19,MATCH($K$7,GRID!$A$13:$A$19,0),MATCH(1,($U$2=GRID!$B$1:$BI$1)*(КАЛЕНДАРЬ!$AQ30=GRID!$B$3:$BI$3), 0))*GRID!$B$21*(1-GRID!$B$29))</f>
        <v>35785</v>
      </c>
      <c r="M24" s="24" cm="1">
        <f t="array" ref="M24">IF($I$2="Раннее бронирование",
INDEX(GRID!$B$4:$BI$10,MATCH($M$7,GRID!$A$4:$A$10,0),MATCH(1,($U$2=GRID!$B$1:$BI$1)*(КАЛЕНДАРЬ!$AQ30=GRID!$B$3:$BI$3), 0))*GRID!$B$21,
INDEX(GRID!$B$4:$BI$10,MATCH($M$7,GRID!$A$4:$A$10,0),MATCH(1,($U$2=GRID!$B$1:$BI$1)*(КАЛЕНДАРЬ!$AQ30=GRID!$B$3:$BI$3), 0))*GRID!$B$21*(1-GRID!$B$29))</f>
        <v>47685</v>
      </c>
      <c r="N24" s="24" cm="1">
        <f t="array" ref="N24">IF($I$2="Раннее бронирование",
INDEX(GRID!$B$13:$BI$19,MATCH($M$7,GRID!$A$13:$A$19,0),MATCH(1,($U$2=GRID!$B$1:$BI$1)*(КАЛЕНДАРЬ!$AQ30=GRID!$B$3:$BI$3), 0))*GRID!$B$21,
INDEX(GRID!$B$13:$BI$19,MATCH($M$7,GRID!$A$13:$A$19,0),MATCH(1,($U$2=GRID!$B$1:$BI$1)*(КАЛЕНДАРЬ!$AQ30=GRID!$B$3:$BI$3), 0))*GRID!$B$21*(1-GRID!$B$29))</f>
        <v>50490</v>
      </c>
      <c r="O24" s="24" cm="1">
        <f t="array" ref="O24">IF($I$2="Раннее бронирование",
INDEX(GRID!$B$4:$BI$10,MATCH($O$7,GRID!$A$4:$A$10,0),MATCH(1,($U$2=GRID!$B$1:$BI$1)*(КАЛЕНДАРЬ!$AQ30=GRID!$B$3:$BI$3), 0))*GRID!$B$21,
INDEX(GRID!$B$4:$BI$10,MATCH($O$7,GRID!$A$4:$A$10,0),MATCH(1,($U$2=GRID!$B$1:$BI$1)*(КАЛЕНДАРЬ!$AQ30=GRID!$B$3:$BI$3), 0))*GRID!$B$21*(1-GRID!$B$29))</f>
        <v>112200</v>
      </c>
      <c r="P24" s="24" cm="1">
        <f t="array" ref="P24">IF($I$2="Раннее бронирование",
INDEX(GRID!$B$13:$BI$19,MATCH($O$7,GRID!$A$13:$A$19,0),MATCH(1,($U$2=GRID!$B$1:$BI$1)*(КАЛЕНДАРЬ!$AQ30=GRID!$B$3:$BI$3), 0))*GRID!$B$21,
INDEX(GRID!$B$13:$BI$19,MATCH($O$7,GRID!$A$13:$A$19,0),MATCH(1,($U$2=GRID!$B$1:$BI$1)*(КАЛЕНДАРЬ!$AQ30=GRID!$B$3:$BI$3), 0))*GRID!$B$21*(1-GRID!$B$29))</f>
        <v>115005</v>
      </c>
    </row>
    <row r="25" spans="1:16" ht="12.75" hidden="1" customHeight="1" x14ac:dyDescent="0.2">
      <c r="A25" s="83" t="s">
        <v>19</v>
      </c>
      <c r="B25" s="84">
        <v>28</v>
      </c>
      <c r="C25" s="24" cm="1">
        <f t="array" ref="C25">IF($I$2="Раннее бронирование",
INDEX(GRID!$B$4:$BI$10,MATCH($C$7,GRID!$A$4:$A$10,0),MATCH(1,($U$2=GRID!$B$1:$BI$1)*(КАЛЕНДАРЬ!$AQ31=GRID!$B$3:$BI$3), 0))*GRID!$B$21,
INDEX(GRID!$B$4:$BI$10,MATCH($C$7,GRID!$A$4:$A$10,0),MATCH(1,($U$2=GRID!$B$1:$BI$1)*(КАЛЕНДАРЬ!$AQ31=GRID!$B$3:$BI$3), 0))*GRID!$B$21*(1-GRID!$B$29))</f>
        <v>14365</v>
      </c>
      <c r="D25" s="24" cm="1">
        <f t="array" ref="D25">IF($I$2="Раннее бронирование",
INDEX(GRID!$B$13:$BI$19,MATCH($C$7,GRID!$A$13:$A$19,0),MATCH(1,($U$2=GRID!$B$1:$BI$1)*(КАЛЕНДАРЬ!$AQ31=GRID!$B$3:$BI$3), 0))*GRID!$B$21,
INDEX(GRID!$B$13:$BI$19,MATCH($C$7,GRID!$A$13:$A$19,0),MATCH(1,($U$2=GRID!$B$1:$BI$1)*(КАЛЕНДАРЬ!$AQ31=GRID!$B$3:$BI$3), 0))*GRID!$B$21*(1-GRID!$B$29))</f>
        <v>17170</v>
      </c>
      <c r="E25" s="24" cm="1">
        <f t="array" ref="E25">IF($I$2="Раннее бронирование",
INDEX(GRID!$B$4:$BI$10,MATCH($E$7,GRID!$A$4:$A$10,0),MATCH(1,($U$2=GRID!$B$1:$BI$1)*(КАЛЕНДАРЬ!$AQ31=GRID!$B$3:$BI$3), 0))*GRID!$B$21,
INDEX(GRID!$B$4:$BI$10,MATCH($E$7,GRID!$A$4:$A$10,0),MATCH(1,($U$2=GRID!$B$1:$BI$1)*(КАЛЕНДАРЬ!$AQ31=GRID!$B$3:$BI$3), 0))*GRID!$B$21*(1-GRID!$B$29))</f>
        <v>17340</v>
      </c>
      <c r="F25" s="24" cm="1">
        <f t="array" ref="F25">IF($I$2="Раннее бронирование",
INDEX(GRID!$B$13:$BI$19,MATCH($E$7,GRID!$A$13:$A$19,0),MATCH(1,($U$2=GRID!$B$1:$BI$1)*(КАЛЕНДАРЬ!$AQ31=GRID!$B$3:$BI$3), 0))*GRID!$B$21,
INDEX(GRID!$B$13:$BI$19,MATCH($E$7,GRID!$A$13:$A$19,0),MATCH(1,($U$2=GRID!$B$1:$BI$1)*(КАЛЕНДАРЬ!$AQ31=GRID!$B$3:$BI$3), 0))*GRID!$B$21*(1-GRID!$B$29))</f>
        <v>20145</v>
      </c>
      <c r="G25" s="24" cm="1">
        <f t="array" ref="G25">IF($I$2="Раннее бронирование",
INDEX(GRID!$B$4:$BI$10,MATCH($G$7,GRID!$A$4:$A$10,0),MATCH(1,($U$2=GRID!$B$1:$BI$1)*(КАЛЕНДАРЬ!$AQ31=GRID!$B$3:$BI$3), 0))*GRID!$B$21,
INDEX(GRID!$B$4:$BI$10,MATCH($G$7,GRID!$A$4:$A$10,0),MATCH(1,($U$2=GRID!$B$1:$BI$1)*(КАЛЕНДАРЬ!$AQ31=GRID!$B$3:$BI$3), 0))*GRID!$B$21*(1-GRID!$B$29))</f>
        <v>20910</v>
      </c>
      <c r="H25" s="24" cm="1">
        <f t="array" ref="H25">IF($I$2="Раннее бронирование",
INDEX(GRID!$B$13:$BI$19,MATCH($G$7,GRID!$A$13:$A$19,0),MATCH(1,($U$2=GRID!$B$1:$BI$1)*(КАЛЕНДАРЬ!$AQ31=GRID!$B$3:$BI$3), 0))*GRID!$B$21,
INDEX(GRID!$B$13:$BI$19,MATCH($G$7,GRID!$A$13:$A$19,0),MATCH(1,($U$2=GRID!$B$1:$BI$1)*(КАЛЕНДАРЬ!$AQ31=GRID!$B$3:$BI$3), 0))*GRID!$B$21*(1-GRID!$B$29))</f>
        <v>23715</v>
      </c>
      <c r="I25" s="24" cm="1">
        <f t="array" ref="I25">IF($I$2="Раннее бронирование",
INDEX(GRID!$B$4:$BI$10,MATCH($I$7,GRID!$A$4:$A$10,0),MATCH(1,($U$2=GRID!$B$1:$BI$1)*(КАЛЕНДАРЬ!$AQ31=GRID!$B$3:$BI$3), 0))*GRID!$B$21,
INDEX(GRID!$B$4:$BI$10,MATCH($I$7,GRID!$A$4:$A$10,0),MATCH(1,($U$2=GRID!$B$1:$BI$1)*(КАЛЕНДАРЬ!$AQ31=GRID!$B$3:$BI$3), 0))*GRID!$B$21*(1-GRID!$B$29))</f>
        <v>29240</v>
      </c>
      <c r="J25" s="24" cm="1">
        <f t="array" ref="J25">IF($I$2="Раннее бронирование",
INDEX(GRID!$B$13:$BI$19,MATCH($I$7,GRID!$A$13:$A$19,0),MATCH(1,($U$2=GRID!$B$1:$BI$1)*(КАЛЕНДАРЬ!$AQ31=GRID!$B$3:$BI$3), 0))*GRID!$B$21,
INDEX(GRID!$B$13:$BI$19,MATCH($I$7,GRID!$A$13:$A$19,0),MATCH(1,($U$2=GRID!$B$1:$BI$1)*(КАЛЕНДАРЬ!$AQ31=GRID!$B$3:$BI$3), 0))*GRID!$B$21*(1-GRID!$B$29))</f>
        <v>32045</v>
      </c>
      <c r="K25" s="24" cm="1">
        <f t="array" ref="K25">IF($I$2="Раннее бронирование",
INDEX(GRID!$B$4:$BI$10,MATCH($K$7,GRID!$A$4:$A$10,0),MATCH(1,($U$2=GRID!$B$1:$BI$1)*(КАЛЕНДАРЬ!$AQ31=GRID!$B$3:$BI$3), 0))*GRID!$B$21,
INDEX(GRID!$B$4:$BI$10,MATCH($K$7,GRID!$A$4:$A$10,0),MATCH(1,($U$2=GRID!$B$1:$BI$1)*(КАЛЕНДАРЬ!$AQ31=GRID!$B$3:$BI$3), 0))*GRID!$B$21*(1-GRID!$B$29))</f>
        <v>41140</v>
      </c>
      <c r="L25" s="24" cm="1">
        <f t="array" ref="L25">IF($I$2="Раннее бронирование",
INDEX(GRID!$B$13:$BI$19,MATCH($K$7,GRID!$A$13:$A$19,0),MATCH(1,($U$2=GRID!$B$1:$BI$1)*(КАЛЕНДАРЬ!$AQ31=GRID!$B$3:$BI$3), 0))*GRID!$B$21,
INDEX(GRID!$B$13:$BI$19,MATCH($K$7,GRID!$A$13:$A$19,0),MATCH(1,($U$2=GRID!$B$1:$BI$1)*(КАЛЕНДАРЬ!$AQ31=GRID!$B$3:$BI$3), 0))*GRID!$B$21*(1-GRID!$B$29))</f>
        <v>43945</v>
      </c>
      <c r="M25" s="24" cm="1">
        <f t="array" ref="M25">IF($I$2="Раннее бронирование",
INDEX(GRID!$B$4:$BI$10,MATCH($M$7,GRID!$A$4:$A$10,0),MATCH(1,($U$2=GRID!$B$1:$BI$1)*(КАЛЕНДАРЬ!$AQ31=GRID!$B$3:$BI$3), 0))*GRID!$B$21,
INDEX(GRID!$B$4:$BI$10,MATCH($M$7,GRID!$A$4:$A$10,0),MATCH(1,($U$2=GRID!$B$1:$BI$1)*(КАЛЕНДАРЬ!$AQ31=GRID!$B$3:$BI$3), 0))*GRID!$B$21*(1-GRID!$B$29))</f>
        <v>58990</v>
      </c>
      <c r="N25" s="24" cm="1">
        <f t="array" ref="N25">IF($I$2="Раннее бронирование",
INDEX(GRID!$B$13:$BI$19,MATCH($M$7,GRID!$A$13:$A$19,0),MATCH(1,($U$2=GRID!$B$1:$BI$1)*(КАЛЕНДАРЬ!$AQ31=GRID!$B$3:$BI$3), 0))*GRID!$B$21,
INDEX(GRID!$B$13:$BI$19,MATCH($M$7,GRID!$A$13:$A$19,0),MATCH(1,($U$2=GRID!$B$1:$BI$1)*(КАЛЕНДАРЬ!$AQ31=GRID!$B$3:$BI$3), 0))*GRID!$B$21*(1-GRID!$B$29))</f>
        <v>61795</v>
      </c>
      <c r="O25" s="24" cm="1">
        <f t="array" ref="O25">IF($I$2="Раннее бронирование",
INDEX(GRID!$B$4:$BI$10,MATCH($O$7,GRID!$A$4:$A$10,0),MATCH(1,($U$2=GRID!$B$1:$BI$1)*(КАЛЕНДАРЬ!$AQ31=GRID!$B$3:$BI$3), 0))*GRID!$B$21,
INDEX(GRID!$B$4:$BI$10,MATCH($O$7,GRID!$A$4:$A$10,0),MATCH(1,($U$2=GRID!$B$1:$BI$1)*(КАЛЕНДАРЬ!$AQ31=GRID!$B$3:$BI$3), 0))*GRID!$B$21*(1-GRID!$B$29))</f>
        <v>140590</v>
      </c>
      <c r="P25" s="24" cm="1">
        <f t="array" ref="P25">IF($I$2="Раннее бронирование",
INDEX(GRID!$B$13:$BI$19,MATCH($O$7,GRID!$A$13:$A$19,0),MATCH(1,($U$2=GRID!$B$1:$BI$1)*(КАЛЕНДАРЬ!$AQ31=GRID!$B$3:$BI$3), 0))*GRID!$B$21,
INDEX(GRID!$B$13:$BI$19,MATCH($O$7,GRID!$A$13:$A$19,0),MATCH(1,($U$2=GRID!$B$1:$BI$1)*(КАЛЕНДАРЬ!$AQ31=GRID!$B$3:$BI$3), 0))*GRID!$B$21*(1-GRID!$B$29))</f>
        <v>143395</v>
      </c>
    </row>
    <row r="26" spans="1:16" ht="12.75" hidden="1" customHeight="1" x14ac:dyDescent="0.2">
      <c r="A26" s="85"/>
      <c r="B26" s="8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2.75" hidden="1" customHeight="1" x14ac:dyDescent="0.2">
      <c r="A27" s="112" t="s">
        <v>72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</row>
    <row r="28" spans="1:16" ht="12.75" hidden="1" customHeight="1" x14ac:dyDescent="0.2">
      <c r="A28" s="113" t="s">
        <v>87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</row>
    <row r="29" spans="1:16" ht="58.5" hidden="1" customHeight="1" x14ac:dyDescent="0.2">
      <c r="A29" s="115" t="s">
        <v>10</v>
      </c>
      <c r="B29" s="116"/>
      <c r="C29" s="119" t="s">
        <v>152</v>
      </c>
      <c r="D29" s="120"/>
      <c r="E29" s="121" t="s">
        <v>146</v>
      </c>
      <c r="F29" s="122"/>
      <c r="G29" s="123" t="s">
        <v>147</v>
      </c>
      <c r="H29" s="124"/>
      <c r="I29" s="125" t="s">
        <v>148</v>
      </c>
      <c r="J29" s="126"/>
      <c r="K29" s="127" t="s">
        <v>44</v>
      </c>
      <c r="L29" s="128"/>
      <c r="M29" s="129" t="s">
        <v>45</v>
      </c>
      <c r="N29" s="130"/>
      <c r="O29" s="131" t="s">
        <v>149</v>
      </c>
      <c r="P29" s="132"/>
    </row>
    <row r="30" spans="1:16" ht="12.75" hidden="1" customHeight="1" x14ac:dyDescent="0.2">
      <c r="A30" s="117"/>
      <c r="B30" s="118"/>
      <c r="C30" s="23" t="s">
        <v>11</v>
      </c>
      <c r="D30" s="23" t="s">
        <v>12</v>
      </c>
      <c r="E30" s="23" t="s">
        <v>11</v>
      </c>
      <c r="F30" s="23" t="s">
        <v>12</v>
      </c>
      <c r="G30" s="23" t="s">
        <v>11</v>
      </c>
      <c r="H30" s="23" t="s">
        <v>12</v>
      </c>
      <c r="I30" s="23" t="s">
        <v>11</v>
      </c>
      <c r="J30" s="23" t="s">
        <v>12</v>
      </c>
      <c r="K30" s="23" t="s">
        <v>11</v>
      </c>
      <c r="L30" s="23" t="s">
        <v>12</v>
      </c>
      <c r="M30" s="23" t="s">
        <v>11</v>
      </c>
      <c r="N30" s="23" t="s">
        <v>12</v>
      </c>
      <c r="O30" s="23" t="s">
        <v>11</v>
      </c>
      <c r="P30" s="23" t="s">
        <v>12</v>
      </c>
    </row>
    <row r="31" spans="1:16" ht="12.75" hidden="1" customHeight="1" x14ac:dyDescent="0.2">
      <c r="A31" s="83" t="s">
        <v>13</v>
      </c>
      <c r="B31" s="84">
        <v>1</v>
      </c>
      <c r="C31" s="24" cm="1">
        <f t="array" ref="C31">IF($I$2="Раннее бронирование",
INDEX(GRID!$B$4:$BI$10,MATCH($C$7,GRID!$A$4:$A$10,0),MATCH(1,($U$2=GRID!$B$1:$BI$1)*(КАЛЕНДАРЬ!$AT4=GRID!$B$3:$BI$3), 0))*GRID!$B$21,
INDEX(GRID!$B$4:$BI$10,MATCH($C$7,GRID!$A$4:$A$10,0),MATCH(1,($U$2=GRID!$B$1:$BI$1)*(КАЛЕНДАРЬ!$AT4=GRID!$B$3:$BI$3), 0))*GRID!$B$21*(1-GRID!$B$29))</f>
        <v>14365</v>
      </c>
      <c r="D31" s="24" cm="1">
        <f t="array" ref="D31">IF($I$2="Раннее бронирование",
INDEX(GRID!$B$13:$BI$19,MATCH($C$7,GRID!$A$13:$A$19,0),MATCH(1,($U$2=GRID!$B$1:$BI$1)*(КАЛЕНДАРЬ!$AT4=GRID!$B$3:$BI$3), 0))*GRID!$B$21,
INDEX(GRID!$B$13:$BI$19,MATCH($C$7,GRID!$A$13:$A$19,0),MATCH(1,($U$2=GRID!$B$1:$BI$1)*(КАЛЕНДАРЬ!$AT4=GRID!$B$3:$BI$3), 0))*GRID!$B$21*(1-GRID!$B$29))</f>
        <v>17170</v>
      </c>
      <c r="E31" s="24" cm="1">
        <f t="array" ref="E31">IF($I$2="Раннее бронирование",
INDEX(GRID!$B$4:$BI$10,MATCH($E$7,GRID!$A$4:$A$10,0),MATCH(1,($U$2=GRID!$B$1:$BI$1)*(КАЛЕНДАРЬ!$AT4=GRID!$B$3:$BI$3), 0))*GRID!$B$21,
INDEX(GRID!$B$4:$BI$10,MATCH($E$7,GRID!$A$4:$A$10,0),MATCH(1,($U$2=GRID!$B$1:$BI$1)*(КАЛЕНДАРЬ!$AT4=GRID!$B$3:$BI$3), 0))*GRID!$B$21*(1-GRID!$B$29))</f>
        <v>17340</v>
      </c>
      <c r="F31" s="24" cm="1">
        <f t="array" ref="F31">IF($I$2="Раннее бронирование",
INDEX(GRID!$B$13:$BI$19,MATCH($E$7,GRID!$A$13:$A$19,0),MATCH(1,($U$2=GRID!$B$1:$BI$1)*(КАЛЕНДАРЬ!$AT4=GRID!$B$3:$BI$3), 0))*GRID!$B$21,
INDEX(GRID!$B$13:$BI$19,MATCH($E$7,GRID!$A$13:$A$19,0),MATCH(1,($U$2=GRID!$B$1:$BI$1)*(КАЛЕНДАРЬ!$AT4=GRID!$B$3:$BI$3), 0))*GRID!$B$21*(1-GRID!$B$29))</f>
        <v>20145</v>
      </c>
      <c r="G31" s="24" cm="1">
        <f t="array" ref="G31">IF($I$2="Раннее бронирование",
INDEX(GRID!$B$4:$BI$10,MATCH($G$7,GRID!$A$4:$A$10,0),MATCH(1,($U$2=GRID!$B$1:$BI$1)*(КАЛЕНДАРЬ!$AT4=GRID!$B$3:$BI$3), 0))*GRID!$B$21,
INDEX(GRID!$B$4:$BI$10,MATCH($G$7,GRID!$A$4:$A$10,0),MATCH(1,($U$2=GRID!$B$1:$BI$1)*(КАЛЕНДАРЬ!$AT4=GRID!$B$3:$BI$3), 0))*GRID!$B$21*(1-GRID!$B$29))</f>
        <v>20910</v>
      </c>
      <c r="H31" s="24" cm="1">
        <f t="array" ref="H31">IF($I$2="Раннее бронирование",
INDEX(GRID!$B$13:$BI$19,MATCH($G$7,GRID!$A$13:$A$19,0),MATCH(1,($U$2=GRID!$B$1:$BI$1)*(КАЛЕНДАРЬ!$AT4=GRID!$B$3:$BI$3), 0))*GRID!$B$21,
INDEX(GRID!$B$13:$BI$19,MATCH($G$7,GRID!$A$13:$A$19,0),MATCH(1,($U$2=GRID!$B$1:$BI$1)*(КАЛЕНДАРЬ!$AT4=GRID!$B$3:$BI$3), 0))*GRID!$B$21*(1-GRID!$B$29))</f>
        <v>23715</v>
      </c>
      <c r="I31" s="24" cm="1">
        <f t="array" ref="I31">IF($I$2="Раннее бронирование",
INDEX(GRID!$B$4:$BI$10,MATCH($I$7,GRID!$A$4:$A$10,0),MATCH(1,($U$2=GRID!$B$1:$BI$1)*(КАЛЕНДАРЬ!$AT4=GRID!$B$3:$BI$3), 0))*GRID!$B$21,
INDEX(GRID!$B$4:$BI$10,MATCH($I$7,GRID!$A$4:$A$10,0),MATCH(1,($U$2=GRID!$B$1:$BI$1)*(КАЛЕНДАРЬ!$AT4=GRID!$B$3:$BI$3), 0))*GRID!$B$21*(1-GRID!$B$29))</f>
        <v>29240</v>
      </c>
      <c r="J31" s="24" cm="1">
        <f t="array" ref="J31">IF($I$2="Раннее бронирование",
INDEX(GRID!$B$13:$BI$19,MATCH($I$7,GRID!$A$13:$A$19,0),MATCH(1,($U$2=GRID!$B$1:$BI$1)*(КАЛЕНДАРЬ!$AT4=GRID!$B$3:$BI$3), 0))*GRID!$B$21,
INDEX(GRID!$B$13:$BI$19,MATCH($I$7,GRID!$A$13:$A$19,0),MATCH(1,($U$2=GRID!$B$1:$BI$1)*(КАЛЕНДАРЬ!$AT4=GRID!$B$3:$BI$3), 0))*GRID!$B$21*(1-GRID!$B$29))</f>
        <v>32045</v>
      </c>
      <c r="K31" s="24" cm="1">
        <f t="array" ref="K31">IF($I$2="Раннее бронирование",
INDEX(GRID!$B$4:$BI$10,MATCH($K$7,GRID!$A$4:$A$10,0),MATCH(1,($U$2=GRID!$B$1:$BI$1)*(КАЛЕНДАРЬ!$AT4=GRID!$B$3:$BI$3), 0))*GRID!$B$21,
INDEX(GRID!$B$4:$BI$10,MATCH($K$7,GRID!$A$4:$A$10,0),MATCH(1,($U$2=GRID!$B$1:$BI$1)*(КАЛЕНДАРЬ!$AT4=GRID!$B$3:$BI$3), 0))*GRID!$B$21*(1-GRID!$B$29))</f>
        <v>41140</v>
      </c>
      <c r="L31" s="24" cm="1">
        <f t="array" ref="L31">IF($I$2="Раннее бронирование",
INDEX(GRID!$B$13:$BI$19,MATCH($K$7,GRID!$A$13:$A$19,0),MATCH(1,($U$2=GRID!$B$1:$BI$1)*(КАЛЕНДАРЬ!$AT4=GRID!$B$3:$BI$3), 0))*GRID!$B$21,
INDEX(GRID!$B$13:$BI$19,MATCH($K$7,GRID!$A$13:$A$19,0),MATCH(1,($U$2=GRID!$B$1:$BI$1)*(КАЛЕНДАРЬ!$AT4=GRID!$B$3:$BI$3), 0))*GRID!$B$21*(1-GRID!$B$29))</f>
        <v>43945</v>
      </c>
      <c r="M31" s="24" cm="1">
        <f t="array" ref="M31">IF($I$2="Раннее бронирование",
INDEX(GRID!$B$4:$BI$10,MATCH($M$7,GRID!$A$4:$A$10,0),MATCH(1,($U$2=GRID!$B$1:$BI$1)*(КАЛЕНДАРЬ!$AT4=GRID!$B$3:$BI$3), 0))*GRID!$B$21,
INDEX(GRID!$B$4:$BI$10,MATCH($M$7,GRID!$A$4:$A$10,0),MATCH(1,($U$2=GRID!$B$1:$BI$1)*(КАЛЕНДАРЬ!$AT4=GRID!$B$3:$BI$3), 0))*GRID!$B$21*(1-GRID!$B$29))</f>
        <v>58990</v>
      </c>
      <c r="N31" s="24" cm="1">
        <f t="array" ref="N31">IF($I$2="Раннее бронирование",
INDEX(GRID!$B$13:$BI$19,MATCH($M$7,GRID!$A$13:$A$19,0),MATCH(1,($U$2=GRID!$B$1:$BI$1)*(КАЛЕНДАРЬ!$AT4=GRID!$B$3:$BI$3), 0))*GRID!$B$21,
INDEX(GRID!$B$13:$BI$19,MATCH($M$7,GRID!$A$13:$A$19,0),MATCH(1,($U$2=GRID!$B$1:$BI$1)*(КАЛЕНДАРЬ!$AT4=GRID!$B$3:$BI$3), 0))*GRID!$B$21*(1-GRID!$B$29))</f>
        <v>61795</v>
      </c>
      <c r="O31" s="24" cm="1">
        <f t="array" ref="O31">IF($I$2="Раннее бронирование",
INDEX(GRID!$B$4:$BI$10,MATCH($O$7,GRID!$A$4:$A$10,0),MATCH(1,($U$2=GRID!$B$1:$BI$1)*(КАЛЕНДАРЬ!$AT4=GRID!$B$3:$BI$3), 0))*GRID!$B$21,
INDEX(GRID!$B$4:$BI$10,MATCH($O$7,GRID!$A$4:$A$10,0),MATCH(1,($U$2=GRID!$B$1:$BI$1)*(КАЛЕНДАРЬ!$AT4=GRID!$B$3:$BI$3), 0))*GRID!$B$21*(1-GRID!$B$29))</f>
        <v>140590</v>
      </c>
      <c r="P31" s="24" cm="1">
        <f t="array" ref="P31">IF($I$2="Раннее бронирование",
INDEX(GRID!$B$13:$BI$19,MATCH($O$7,GRID!$A$13:$A$19,0),MATCH(1,($U$2=GRID!$B$1:$BI$1)*(КАЛЕНДАРЬ!$AT4=GRID!$B$3:$BI$3), 0))*GRID!$B$21,
INDEX(GRID!$B$13:$BI$19,MATCH($O$7,GRID!$A$13:$A$19,0),MATCH(1,($U$2=GRID!$B$1:$BI$1)*(КАЛЕНДАРЬ!$AT4=GRID!$B$3:$BI$3), 0))*GRID!$B$21*(1-GRID!$B$29))</f>
        <v>143395</v>
      </c>
    </row>
    <row r="32" spans="1:16" ht="12.75" hidden="1" customHeight="1" x14ac:dyDescent="0.2">
      <c r="A32" s="83" t="s">
        <v>14</v>
      </c>
      <c r="B32" s="84">
        <v>2</v>
      </c>
      <c r="C32" s="24" cm="1">
        <f t="array" ref="C32">IF($I$2="Раннее бронирование",
INDEX(GRID!$B$4:$BI$10,MATCH($C$7,GRID!$A$4:$A$10,0),MATCH(1,($U$2=GRID!$B$1:$BI$1)*(КАЛЕНДАРЬ!$AT5=GRID!$B$3:$BI$3), 0))*GRID!$B$21,
INDEX(GRID!$B$4:$BI$10,MATCH($C$7,GRID!$A$4:$A$10,0),MATCH(1,($U$2=GRID!$B$1:$BI$1)*(КАЛЕНДАРЬ!$AT5=GRID!$B$3:$BI$3), 0))*GRID!$B$21*(1-GRID!$B$29))</f>
        <v>9945</v>
      </c>
      <c r="D32" s="24" cm="1">
        <f t="array" ref="D32">IF($I$2="Раннее бронирование",
INDEX(GRID!$B$13:$BI$19,MATCH($C$7,GRID!$A$13:$A$19,0),MATCH(1,($U$2=GRID!$B$1:$BI$1)*(КАЛЕНДАРЬ!$AT5=GRID!$B$3:$BI$3), 0))*GRID!$B$21,
INDEX(GRID!$B$13:$BI$19,MATCH($C$7,GRID!$A$13:$A$19,0),MATCH(1,($U$2=GRID!$B$1:$BI$1)*(КАЛЕНДАРЬ!$AT5=GRID!$B$3:$BI$3), 0))*GRID!$B$21*(1-GRID!$B$29))</f>
        <v>12750</v>
      </c>
      <c r="E32" s="24" cm="1">
        <f t="array" ref="E32">IF($I$2="Раннее бронирование",
INDEX(GRID!$B$4:$BI$10,MATCH($E$7,GRID!$A$4:$A$10,0),MATCH(1,($U$2=GRID!$B$1:$BI$1)*(КАЛЕНДАРЬ!$AT5=GRID!$B$3:$BI$3), 0))*GRID!$B$21,
INDEX(GRID!$B$4:$BI$10,MATCH($E$7,GRID!$A$4:$A$10,0),MATCH(1,($U$2=GRID!$B$1:$BI$1)*(КАЛЕНДАРЬ!$AT5=GRID!$B$3:$BI$3), 0))*GRID!$B$21*(1-GRID!$B$29))</f>
        <v>12240</v>
      </c>
      <c r="F32" s="24" cm="1">
        <f t="array" ref="F32">IF($I$2="Раннее бронирование",
INDEX(GRID!$B$13:$BI$19,MATCH($E$7,GRID!$A$13:$A$19,0),MATCH(1,($U$2=GRID!$B$1:$BI$1)*(КАЛЕНДАРЬ!$AT5=GRID!$B$3:$BI$3), 0))*GRID!$B$21,
INDEX(GRID!$B$13:$BI$19,MATCH($E$7,GRID!$A$13:$A$19,0),MATCH(1,($U$2=GRID!$B$1:$BI$1)*(КАЛЕНДАРЬ!$AT5=GRID!$B$3:$BI$3), 0))*GRID!$B$21*(1-GRID!$B$29))</f>
        <v>15045</v>
      </c>
      <c r="G32" s="24" cm="1">
        <f t="array" ref="G32">IF($I$2="Раннее бронирование",
INDEX(GRID!$B$4:$BI$10,MATCH($G$7,GRID!$A$4:$A$10,0),MATCH(1,($U$2=GRID!$B$1:$BI$1)*(КАЛЕНДАРЬ!$AT5=GRID!$B$3:$BI$3), 0))*GRID!$B$21,
INDEX(GRID!$B$4:$BI$10,MATCH($G$7,GRID!$A$4:$A$10,0),MATCH(1,($U$2=GRID!$B$1:$BI$1)*(КАЛЕНДАРЬ!$AT5=GRID!$B$3:$BI$3), 0))*GRID!$B$21*(1-GRID!$B$29))</f>
        <v>14960</v>
      </c>
      <c r="H32" s="24" cm="1">
        <f t="array" ref="H32">IF($I$2="Раннее бронирование",
INDEX(GRID!$B$13:$BI$19,MATCH($G$7,GRID!$A$13:$A$19,0),MATCH(1,($U$2=GRID!$B$1:$BI$1)*(КАЛЕНДАРЬ!$AT5=GRID!$B$3:$BI$3), 0))*GRID!$B$21,
INDEX(GRID!$B$13:$BI$19,MATCH($G$7,GRID!$A$13:$A$19,0),MATCH(1,($U$2=GRID!$B$1:$BI$1)*(КАЛЕНДАРЬ!$AT5=GRID!$B$3:$BI$3), 0))*GRID!$B$21*(1-GRID!$B$29))</f>
        <v>17765</v>
      </c>
      <c r="I32" s="24" cm="1">
        <f t="array" ref="I32">IF($I$2="Раннее бронирование",
INDEX(GRID!$B$4:$BI$10,MATCH($I$7,GRID!$A$4:$A$10,0),MATCH(1,($U$2=GRID!$B$1:$BI$1)*(КАЛЕНДАРЬ!$AT5=GRID!$B$3:$BI$3), 0))*GRID!$B$21,
INDEX(GRID!$B$4:$BI$10,MATCH($I$7,GRID!$A$4:$A$10,0),MATCH(1,($U$2=GRID!$B$1:$BI$1)*(КАЛЕНДАРЬ!$AT5=GRID!$B$3:$BI$3), 0))*GRID!$B$21*(1-GRID!$B$29))</f>
        <v>21250</v>
      </c>
      <c r="J32" s="24" cm="1">
        <f t="array" ref="J32">IF($I$2="Раннее бронирование",
INDEX(GRID!$B$13:$BI$19,MATCH($I$7,GRID!$A$13:$A$19,0),MATCH(1,($U$2=GRID!$B$1:$BI$1)*(КАЛЕНДАРЬ!$AT5=GRID!$B$3:$BI$3), 0))*GRID!$B$21,
INDEX(GRID!$B$13:$BI$19,MATCH($I$7,GRID!$A$13:$A$19,0),MATCH(1,($U$2=GRID!$B$1:$BI$1)*(КАЛЕНДАРЬ!$AT5=GRID!$B$3:$BI$3), 0))*GRID!$B$21*(1-GRID!$B$29))</f>
        <v>24055</v>
      </c>
      <c r="K32" s="24" cm="1">
        <f t="array" ref="K32">IF($I$2="Раннее бронирование",
INDEX(GRID!$B$4:$BI$10,MATCH($K$7,GRID!$A$4:$A$10,0),MATCH(1,($U$2=GRID!$B$1:$BI$1)*(КАЛЕНДАРЬ!$AT5=GRID!$B$3:$BI$3), 0))*GRID!$B$21,
INDEX(GRID!$B$4:$BI$10,MATCH($K$7,GRID!$A$4:$A$10,0),MATCH(1,($U$2=GRID!$B$1:$BI$1)*(КАЛЕНДАРЬ!$AT5=GRID!$B$3:$BI$3), 0))*GRID!$B$21*(1-GRID!$B$29))</f>
        <v>30175</v>
      </c>
      <c r="L32" s="24" cm="1">
        <f t="array" ref="L32">IF($I$2="Раннее бронирование",
INDEX(GRID!$B$13:$BI$19,MATCH($K$7,GRID!$A$13:$A$19,0),MATCH(1,($U$2=GRID!$B$1:$BI$1)*(КАЛЕНДАРЬ!$AT5=GRID!$B$3:$BI$3), 0))*GRID!$B$21,
INDEX(GRID!$B$13:$BI$19,MATCH($K$7,GRID!$A$13:$A$19,0),MATCH(1,($U$2=GRID!$B$1:$BI$1)*(КАЛЕНДАРЬ!$AT5=GRID!$B$3:$BI$3), 0))*GRID!$B$21*(1-GRID!$B$29))</f>
        <v>32980</v>
      </c>
      <c r="M32" s="24" cm="1">
        <f t="array" ref="M32">IF($I$2="Раннее бронирование",
INDEX(GRID!$B$4:$BI$10,MATCH($M$7,GRID!$A$4:$A$10,0),MATCH(1,($U$2=GRID!$B$1:$BI$1)*(КАЛЕНДАРЬ!$AT5=GRID!$B$3:$BI$3), 0))*GRID!$B$21,
INDEX(GRID!$B$4:$BI$10,MATCH($M$7,GRID!$A$4:$A$10,0),MATCH(1,($U$2=GRID!$B$1:$BI$1)*(КАЛЕНДАРЬ!$AT5=GRID!$B$3:$BI$3), 0))*GRID!$B$21*(1-GRID!$B$29))</f>
        <v>43605</v>
      </c>
      <c r="N32" s="24" cm="1">
        <f t="array" ref="N32">IF($I$2="Раннее бронирование",
INDEX(GRID!$B$13:$BI$19,MATCH($M$7,GRID!$A$13:$A$19,0),MATCH(1,($U$2=GRID!$B$1:$BI$1)*(КАЛЕНДАРЬ!$AT5=GRID!$B$3:$BI$3), 0))*GRID!$B$21,
INDEX(GRID!$B$13:$BI$19,MATCH($M$7,GRID!$A$13:$A$19,0),MATCH(1,($U$2=GRID!$B$1:$BI$1)*(КАЛЕНДАРЬ!$AT5=GRID!$B$3:$BI$3), 0))*GRID!$B$21*(1-GRID!$B$29))</f>
        <v>46410</v>
      </c>
      <c r="O32" s="24" cm="1">
        <f t="array" ref="O32">IF($I$2="Раннее бронирование",
INDEX(GRID!$B$4:$BI$10,MATCH($O$7,GRID!$A$4:$A$10,0),MATCH(1,($U$2=GRID!$B$1:$BI$1)*(КАЛЕНДАРЬ!$AT5=GRID!$B$3:$BI$3), 0))*GRID!$B$21,
INDEX(GRID!$B$4:$BI$10,MATCH($O$7,GRID!$A$4:$A$10,0),MATCH(1,($U$2=GRID!$B$1:$BI$1)*(КАЛЕНДАРЬ!$AT5=GRID!$B$3:$BI$3), 0))*GRID!$B$21*(1-GRID!$B$29))</f>
        <v>101490</v>
      </c>
      <c r="P32" s="24" cm="1">
        <f t="array" ref="P32">IF($I$2="Раннее бронирование",
INDEX(GRID!$B$13:$BI$19,MATCH($O$7,GRID!$A$13:$A$19,0),MATCH(1,($U$2=GRID!$B$1:$BI$1)*(КАЛЕНДАРЬ!$AT5=GRID!$B$3:$BI$3), 0))*GRID!$B$21,
INDEX(GRID!$B$13:$BI$19,MATCH($O$7,GRID!$A$13:$A$19,0),MATCH(1,($U$2=GRID!$B$1:$BI$1)*(КАЛЕНДАРЬ!$AT5=GRID!$B$3:$BI$3), 0))*GRID!$B$21*(1-GRID!$B$29))</f>
        <v>104295</v>
      </c>
    </row>
    <row r="33" spans="1:16" ht="12.75" hidden="1" customHeight="1" x14ac:dyDescent="0.2">
      <c r="A33" s="83" t="s">
        <v>15</v>
      </c>
      <c r="B33" s="84">
        <v>3</v>
      </c>
      <c r="C33" s="24" cm="1">
        <f t="array" ref="C33">IF($I$2="Раннее бронирование",
INDEX(GRID!$B$4:$BI$10,MATCH($C$7,GRID!$A$4:$A$10,0),MATCH(1,($U$2=GRID!$B$1:$BI$1)*(КАЛЕНДАРЬ!$AT6=GRID!$B$3:$BI$3), 0))*GRID!$B$21,
INDEX(GRID!$B$4:$BI$10,MATCH($C$7,GRID!$A$4:$A$10,0),MATCH(1,($U$2=GRID!$B$1:$BI$1)*(КАЛЕНДАРЬ!$AT6=GRID!$B$3:$BI$3), 0))*GRID!$B$21*(1-GRID!$B$29))</f>
        <v>10880</v>
      </c>
      <c r="D33" s="24" cm="1">
        <f t="array" ref="D33">IF($I$2="Раннее бронирование",
INDEX(GRID!$B$13:$BI$19,MATCH($C$7,GRID!$A$13:$A$19,0),MATCH(1,($U$2=GRID!$B$1:$BI$1)*(КАЛЕНДАРЬ!$AT6=GRID!$B$3:$BI$3), 0))*GRID!$B$21,
INDEX(GRID!$B$13:$BI$19,MATCH($C$7,GRID!$A$13:$A$19,0),MATCH(1,($U$2=GRID!$B$1:$BI$1)*(КАЛЕНДАРЬ!$AT6=GRID!$B$3:$BI$3), 0))*GRID!$B$21*(1-GRID!$B$29))</f>
        <v>13685</v>
      </c>
      <c r="E33" s="24" cm="1">
        <f t="array" ref="E33">IF($I$2="Раннее бронирование",
INDEX(GRID!$B$4:$BI$10,MATCH($E$7,GRID!$A$4:$A$10,0),MATCH(1,($U$2=GRID!$B$1:$BI$1)*(КАЛЕНДАРЬ!$AT6=GRID!$B$3:$BI$3), 0))*GRID!$B$21,
INDEX(GRID!$B$4:$BI$10,MATCH($E$7,GRID!$A$4:$A$10,0),MATCH(1,($U$2=GRID!$B$1:$BI$1)*(КАЛЕНДАРЬ!$AT6=GRID!$B$3:$BI$3), 0))*GRID!$B$21*(1-GRID!$B$29))</f>
        <v>13345</v>
      </c>
      <c r="F33" s="24" cm="1">
        <f t="array" ref="F33">IF($I$2="Раннее бронирование",
INDEX(GRID!$B$13:$BI$19,MATCH($E$7,GRID!$A$13:$A$19,0),MATCH(1,($U$2=GRID!$B$1:$BI$1)*(КАЛЕНДАРЬ!$AT6=GRID!$B$3:$BI$3), 0))*GRID!$B$21,
INDEX(GRID!$B$13:$BI$19,MATCH($E$7,GRID!$A$13:$A$19,0),MATCH(1,($U$2=GRID!$B$1:$BI$1)*(КАЛЕНДАРЬ!$AT6=GRID!$B$3:$BI$3), 0))*GRID!$B$21*(1-GRID!$B$29))</f>
        <v>16150</v>
      </c>
      <c r="G33" s="24" cm="1">
        <f t="array" ref="G33">IF($I$2="Раннее бронирование",
INDEX(GRID!$B$4:$BI$10,MATCH($G$7,GRID!$A$4:$A$10,0),MATCH(1,($U$2=GRID!$B$1:$BI$1)*(КАЛЕНДАРЬ!$AT6=GRID!$B$3:$BI$3), 0))*GRID!$B$21,
INDEX(GRID!$B$4:$BI$10,MATCH($G$7,GRID!$A$4:$A$10,0),MATCH(1,($U$2=GRID!$B$1:$BI$1)*(КАЛЕНДАРЬ!$AT6=GRID!$B$3:$BI$3), 0))*GRID!$B$21*(1-GRID!$B$29))</f>
        <v>16320</v>
      </c>
      <c r="H33" s="24" cm="1">
        <f t="array" ref="H33">IF($I$2="Раннее бронирование",
INDEX(GRID!$B$13:$BI$19,MATCH($G$7,GRID!$A$13:$A$19,0),MATCH(1,($U$2=GRID!$B$1:$BI$1)*(КАЛЕНДАРЬ!$AT6=GRID!$B$3:$BI$3), 0))*GRID!$B$21,
INDEX(GRID!$B$13:$BI$19,MATCH($G$7,GRID!$A$13:$A$19,0),MATCH(1,($U$2=GRID!$B$1:$BI$1)*(КАЛЕНДАРЬ!$AT6=GRID!$B$3:$BI$3), 0))*GRID!$B$21*(1-GRID!$B$29))</f>
        <v>19125</v>
      </c>
      <c r="I33" s="24" cm="1">
        <f t="array" ref="I33">IF($I$2="Раннее бронирование",
INDEX(GRID!$B$4:$BI$10,MATCH($I$7,GRID!$A$4:$A$10,0),MATCH(1,($U$2=GRID!$B$1:$BI$1)*(КАЛЕНДАРЬ!$AT6=GRID!$B$3:$BI$3), 0))*GRID!$B$21,
INDEX(GRID!$B$4:$BI$10,MATCH($I$7,GRID!$A$4:$A$10,0),MATCH(1,($U$2=GRID!$B$1:$BI$1)*(КАЛЕНДАРЬ!$AT6=GRID!$B$3:$BI$3), 0))*GRID!$B$21*(1-GRID!$B$29))</f>
        <v>23205</v>
      </c>
      <c r="J33" s="24" cm="1">
        <f t="array" ref="J33">IF($I$2="Раннее бронирование",
INDEX(GRID!$B$13:$BI$19,MATCH($I$7,GRID!$A$13:$A$19,0),MATCH(1,($U$2=GRID!$B$1:$BI$1)*(КАЛЕНДАРЬ!$AT6=GRID!$B$3:$BI$3), 0))*GRID!$B$21,
INDEX(GRID!$B$13:$BI$19,MATCH($I$7,GRID!$A$13:$A$19,0),MATCH(1,($U$2=GRID!$B$1:$BI$1)*(КАЛЕНДАРЬ!$AT6=GRID!$B$3:$BI$3), 0))*GRID!$B$21*(1-GRID!$B$29))</f>
        <v>26010</v>
      </c>
      <c r="K33" s="24" cm="1">
        <f t="array" ref="K33">IF($I$2="Раннее бронирование",
INDEX(GRID!$B$4:$BI$10,MATCH($K$7,GRID!$A$4:$A$10,0),MATCH(1,($U$2=GRID!$B$1:$BI$1)*(КАЛЕНДАРЬ!$AT6=GRID!$B$3:$BI$3), 0))*GRID!$B$21,
INDEX(GRID!$B$4:$BI$10,MATCH($K$7,GRID!$A$4:$A$10,0),MATCH(1,($U$2=GRID!$B$1:$BI$1)*(КАЛЕНДАРЬ!$AT6=GRID!$B$3:$BI$3), 0))*GRID!$B$21*(1-GRID!$B$29))</f>
        <v>32980</v>
      </c>
      <c r="L33" s="24" cm="1">
        <f t="array" ref="L33">IF($I$2="Раннее бронирование",
INDEX(GRID!$B$13:$BI$19,MATCH($K$7,GRID!$A$13:$A$19,0),MATCH(1,($U$2=GRID!$B$1:$BI$1)*(КАЛЕНДАРЬ!$AT6=GRID!$B$3:$BI$3), 0))*GRID!$B$21,
INDEX(GRID!$B$13:$BI$19,MATCH($K$7,GRID!$A$13:$A$19,0),MATCH(1,($U$2=GRID!$B$1:$BI$1)*(КАЛЕНДАРЬ!$AT6=GRID!$B$3:$BI$3), 0))*GRID!$B$21*(1-GRID!$B$29))</f>
        <v>35785</v>
      </c>
      <c r="M33" s="24" cm="1">
        <f t="array" ref="M33">IF($I$2="Раннее бронирование",
INDEX(GRID!$B$4:$BI$10,MATCH($M$7,GRID!$A$4:$A$10,0),MATCH(1,($U$2=GRID!$B$1:$BI$1)*(КАЛЕНДАРЬ!$AT6=GRID!$B$3:$BI$3), 0))*GRID!$B$21,
INDEX(GRID!$B$4:$BI$10,MATCH($M$7,GRID!$A$4:$A$10,0),MATCH(1,($U$2=GRID!$B$1:$BI$1)*(КАЛЕНДАРЬ!$AT6=GRID!$B$3:$BI$3), 0))*GRID!$B$21*(1-GRID!$B$29))</f>
        <v>47685</v>
      </c>
      <c r="N33" s="24" cm="1">
        <f t="array" ref="N33">IF($I$2="Раннее бронирование",
INDEX(GRID!$B$13:$BI$19,MATCH($M$7,GRID!$A$13:$A$19,0),MATCH(1,($U$2=GRID!$B$1:$BI$1)*(КАЛЕНДАРЬ!$AT6=GRID!$B$3:$BI$3), 0))*GRID!$B$21,
INDEX(GRID!$B$13:$BI$19,MATCH($M$7,GRID!$A$13:$A$19,0),MATCH(1,($U$2=GRID!$B$1:$BI$1)*(КАЛЕНДАРЬ!$AT6=GRID!$B$3:$BI$3), 0))*GRID!$B$21*(1-GRID!$B$29))</f>
        <v>50490</v>
      </c>
      <c r="O33" s="24" cm="1">
        <f t="array" ref="O33">IF($I$2="Раннее бронирование",
INDEX(GRID!$B$4:$BI$10,MATCH($O$7,GRID!$A$4:$A$10,0),MATCH(1,($U$2=GRID!$B$1:$BI$1)*(КАЛЕНДАРЬ!$AT6=GRID!$B$3:$BI$3), 0))*GRID!$B$21,
INDEX(GRID!$B$4:$BI$10,MATCH($O$7,GRID!$A$4:$A$10,0),MATCH(1,($U$2=GRID!$B$1:$BI$1)*(КАЛЕНДАРЬ!$AT6=GRID!$B$3:$BI$3), 0))*GRID!$B$21*(1-GRID!$B$29))</f>
        <v>112200</v>
      </c>
      <c r="P33" s="24" cm="1">
        <f t="array" ref="P33">IF($I$2="Раннее бронирование",
INDEX(GRID!$B$13:$BI$19,MATCH($O$7,GRID!$A$13:$A$19,0),MATCH(1,($U$2=GRID!$B$1:$BI$1)*(КАЛЕНДАРЬ!$AT6=GRID!$B$3:$BI$3), 0))*GRID!$B$21,
INDEX(GRID!$B$13:$BI$19,MATCH($O$7,GRID!$A$13:$A$19,0),MATCH(1,($U$2=GRID!$B$1:$BI$1)*(КАЛЕНДАРЬ!$AT6=GRID!$B$3:$BI$3), 0))*GRID!$B$21*(1-GRID!$B$29))</f>
        <v>115005</v>
      </c>
    </row>
    <row r="34" spans="1:16" ht="12.75" hidden="1" customHeight="1" x14ac:dyDescent="0.2">
      <c r="A34" s="83" t="s">
        <v>16</v>
      </c>
      <c r="B34" s="84">
        <v>4</v>
      </c>
      <c r="C34" s="24" cm="1">
        <f t="array" ref="C34">IF($I$2="Раннее бронирование",
INDEX(GRID!$B$4:$BI$10,MATCH($C$7,GRID!$A$4:$A$10,0),MATCH(1,($U$2=GRID!$B$1:$BI$1)*(КАЛЕНДАРЬ!$AT7=GRID!$B$3:$BI$3), 0))*GRID!$B$21,
INDEX(GRID!$B$4:$BI$10,MATCH($C$7,GRID!$A$4:$A$10,0),MATCH(1,($U$2=GRID!$B$1:$BI$1)*(КАЛЕНДАРЬ!$AT7=GRID!$B$3:$BI$3), 0))*GRID!$B$21*(1-GRID!$B$29))</f>
        <v>10880</v>
      </c>
      <c r="D34" s="24" cm="1">
        <f t="array" ref="D34">IF($I$2="Раннее бронирование",
INDEX(GRID!$B$13:$BI$19,MATCH($C$7,GRID!$A$13:$A$19,0),MATCH(1,($U$2=GRID!$B$1:$BI$1)*(КАЛЕНДАРЬ!$AT7=GRID!$B$3:$BI$3), 0))*GRID!$B$21,
INDEX(GRID!$B$13:$BI$19,MATCH($C$7,GRID!$A$13:$A$19,0),MATCH(1,($U$2=GRID!$B$1:$BI$1)*(КАЛЕНДАРЬ!$AT7=GRID!$B$3:$BI$3), 0))*GRID!$B$21*(1-GRID!$B$29))</f>
        <v>13685</v>
      </c>
      <c r="E34" s="24" cm="1">
        <f t="array" ref="E34">IF($I$2="Раннее бронирование",
INDEX(GRID!$B$4:$BI$10,MATCH($E$7,GRID!$A$4:$A$10,0),MATCH(1,($U$2=GRID!$B$1:$BI$1)*(КАЛЕНДАРЬ!$AT7=GRID!$B$3:$BI$3), 0))*GRID!$B$21,
INDEX(GRID!$B$4:$BI$10,MATCH($E$7,GRID!$A$4:$A$10,0),MATCH(1,($U$2=GRID!$B$1:$BI$1)*(КАЛЕНДАРЬ!$AT7=GRID!$B$3:$BI$3), 0))*GRID!$B$21*(1-GRID!$B$29))</f>
        <v>13345</v>
      </c>
      <c r="F34" s="24" cm="1">
        <f t="array" ref="F34">IF($I$2="Раннее бронирование",
INDEX(GRID!$B$13:$BI$19,MATCH($E$7,GRID!$A$13:$A$19,0),MATCH(1,($U$2=GRID!$B$1:$BI$1)*(КАЛЕНДАРЬ!$AT7=GRID!$B$3:$BI$3), 0))*GRID!$B$21,
INDEX(GRID!$B$13:$BI$19,MATCH($E$7,GRID!$A$13:$A$19,0),MATCH(1,($U$2=GRID!$B$1:$BI$1)*(КАЛЕНДАРЬ!$AT7=GRID!$B$3:$BI$3), 0))*GRID!$B$21*(1-GRID!$B$29))</f>
        <v>16150</v>
      </c>
      <c r="G34" s="24" cm="1">
        <f t="array" ref="G34">IF($I$2="Раннее бронирование",
INDEX(GRID!$B$4:$BI$10,MATCH($G$7,GRID!$A$4:$A$10,0),MATCH(1,($U$2=GRID!$B$1:$BI$1)*(КАЛЕНДАРЬ!$AT7=GRID!$B$3:$BI$3), 0))*GRID!$B$21,
INDEX(GRID!$B$4:$BI$10,MATCH($G$7,GRID!$A$4:$A$10,0),MATCH(1,($U$2=GRID!$B$1:$BI$1)*(КАЛЕНДАРЬ!$AT7=GRID!$B$3:$BI$3), 0))*GRID!$B$21*(1-GRID!$B$29))</f>
        <v>16320</v>
      </c>
      <c r="H34" s="24" cm="1">
        <f t="array" ref="H34">IF($I$2="Раннее бронирование",
INDEX(GRID!$B$13:$BI$19,MATCH($G$7,GRID!$A$13:$A$19,0),MATCH(1,($U$2=GRID!$B$1:$BI$1)*(КАЛЕНДАРЬ!$AT7=GRID!$B$3:$BI$3), 0))*GRID!$B$21,
INDEX(GRID!$B$13:$BI$19,MATCH($G$7,GRID!$A$13:$A$19,0),MATCH(1,($U$2=GRID!$B$1:$BI$1)*(КАЛЕНДАРЬ!$AT7=GRID!$B$3:$BI$3), 0))*GRID!$B$21*(1-GRID!$B$29))</f>
        <v>19125</v>
      </c>
      <c r="I34" s="24" cm="1">
        <f t="array" ref="I34">IF($I$2="Раннее бронирование",
INDEX(GRID!$B$4:$BI$10,MATCH($I$7,GRID!$A$4:$A$10,0),MATCH(1,($U$2=GRID!$B$1:$BI$1)*(КАЛЕНДАРЬ!$AT7=GRID!$B$3:$BI$3), 0))*GRID!$B$21,
INDEX(GRID!$B$4:$BI$10,MATCH($I$7,GRID!$A$4:$A$10,0),MATCH(1,($U$2=GRID!$B$1:$BI$1)*(КАЛЕНДАРЬ!$AT7=GRID!$B$3:$BI$3), 0))*GRID!$B$21*(1-GRID!$B$29))</f>
        <v>23205</v>
      </c>
      <c r="J34" s="24" cm="1">
        <f t="array" ref="J34">IF($I$2="Раннее бронирование",
INDEX(GRID!$B$13:$BI$19,MATCH($I$7,GRID!$A$13:$A$19,0),MATCH(1,($U$2=GRID!$B$1:$BI$1)*(КАЛЕНДАРЬ!$AT7=GRID!$B$3:$BI$3), 0))*GRID!$B$21,
INDEX(GRID!$B$13:$BI$19,MATCH($I$7,GRID!$A$13:$A$19,0),MATCH(1,($U$2=GRID!$B$1:$BI$1)*(КАЛЕНДАРЬ!$AT7=GRID!$B$3:$BI$3), 0))*GRID!$B$21*(1-GRID!$B$29))</f>
        <v>26010</v>
      </c>
      <c r="K34" s="24" cm="1">
        <f t="array" ref="K34">IF($I$2="Раннее бронирование",
INDEX(GRID!$B$4:$BI$10,MATCH($K$7,GRID!$A$4:$A$10,0),MATCH(1,($U$2=GRID!$B$1:$BI$1)*(КАЛЕНДАРЬ!$AT7=GRID!$B$3:$BI$3), 0))*GRID!$B$21,
INDEX(GRID!$B$4:$BI$10,MATCH($K$7,GRID!$A$4:$A$10,0),MATCH(1,($U$2=GRID!$B$1:$BI$1)*(КАЛЕНДАРЬ!$AT7=GRID!$B$3:$BI$3), 0))*GRID!$B$21*(1-GRID!$B$29))</f>
        <v>32980</v>
      </c>
      <c r="L34" s="24" cm="1">
        <f t="array" ref="L34">IF($I$2="Раннее бронирование",
INDEX(GRID!$B$13:$BI$19,MATCH($K$7,GRID!$A$13:$A$19,0),MATCH(1,($U$2=GRID!$B$1:$BI$1)*(КАЛЕНДАРЬ!$AT7=GRID!$B$3:$BI$3), 0))*GRID!$B$21,
INDEX(GRID!$B$13:$BI$19,MATCH($K$7,GRID!$A$13:$A$19,0),MATCH(1,($U$2=GRID!$B$1:$BI$1)*(КАЛЕНДАРЬ!$AT7=GRID!$B$3:$BI$3), 0))*GRID!$B$21*(1-GRID!$B$29))</f>
        <v>35785</v>
      </c>
      <c r="M34" s="24" cm="1">
        <f t="array" ref="M34">IF($I$2="Раннее бронирование",
INDEX(GRID!$B$4:$BI$10,MATCH($M$7,GRID!$A$4:$A$10,0),MATCH(1,($U$2=GRID!$B$1:$BI$1)*(КАЛЕНДАРЬ!$AT7=GRID!$B$3:$BI$3), 0))*GRID!$B$21,
INDEX(GRID!$B$4:$BI$10,MATCH($M$7,GRID!$A$4:$A$10,0),MATCH(1,($U$2=GRID!$B$1:$BI$1)*(КАЛЕНДАРЬ!$AT7=GRID!$B$3:$BI$3), 0))*GRID!$B$21*(1-GRID!$B$29))</f>
        <v>47685</v>
      </c>
      <c r="N34" s="24" cm="1">
        <f t="array" ref="N34">IF($I$2="Раннее бронирование",
INDEX(GRID!$B$13:$BI$19,MATCH($M$7,GRID!$A$13:$A$19,0),MATCH(1,($U$2=GRID!$B$1:$BI$1)*(КАЛЕНДАРЬ!$AT7=GRID!$B$3:$BI$3), 0))*GRID!$B$21,
INDEX(GRID!$B$13:$BI$19,MATCH($M$7,GRID!$A$13:$A$19,0),MATCH(1,($U$2=GRID!$B$1:$BI$1)*(КАЛЕНДАРЬ!$AT7=GRID!$B$3:$BI$3), 0))*GRID!$B$21*(1-GRID!$B$29))</f>
        <v>50490</v>
      </c>
      <c r="O34" s="24" cm="1">
        <f t="array" ref="O34">IF($I$2="Раннее бронирование",
INDEX(GRID!$B$4:$BI$10,MATCH($O$7,GRID!$A$4:$A$10,0),MATCH(1,($U$2=GRID!$B$1:$BI$1)*(КАЛЕНДАРЬ!$AT7=GRID!$B$3:$BI$3), 0))*GRID!$B$21,
INDEX(GRID!$B$4:$BI$10,MATCH($O$7,GRID!$A$4:$A$10,0),MATCH(1,($U$2=GRID!$B$1:$BI$1)*(КАЛЕНДАРЬ!$AT7=GRID!$B$3:$BI$3), 0))*GRID!$B$21*(1-GRID!$B$29))</f>
        <v>112200</v>
      </c>
      <c r="P34" s="24" cm="1">
        <f t="array" ref="P34">IF($I$2="Раннее бронирование",
INDEX(GRID!$B$13:$BI$19,MATCH($O$7,GRID!$A$13:$A$19,0),MATCH(1,($U$2=GRID!$B$1:$BI$1)*(КАЛЕНДАРЬ!$AT7=GRID!$B$3:$BI$3), 0))*GRID!$B$21,
INDEX(GRID!$B$13:$BI$19,MATCH($O$7,GRID!$A$13:$A$19,0),MATCH(1,($U$2=GRID!$B$1:$BI$1)*(КАЛЕНДАРЬ!$AT7=GRID!$B$3:$BI$3), 0))*GRID!$B$21*(1-GRID!$B$29))</f>
        <v>115005</v>
      </c>
    </row>
    <row r="35" spans="1:16" ht="12.75" hidden="1" customHeight="1" x14ac:dyDescent="0.2">
      <c r="A35" s="83" t="s">
        <v>17</v>
      </c>
      <c r="B35" s="84">
        <v>5</v>
      </c>
      <c r="C35" s="24" cm="1">
        <f t="array" ref="C35">IF($I$2="Раннее бронирование",
INDEX(GRID!$B$4:$BI$10,MATCH($C$7,GRID!$A$4:$A$10,0),MATCH(1,($U$2=GRID!$B$1:$BI$1)*(КАЛЕНДАРЬ!$AT8=GRID!$B$3:$BI$3), 0))*GRID!$B$21,
INDEX(GRID!$B$4:$BI$10,MATCH($C$7,GRID!$A$4:$A$10,0),MATCH(1,($U$2=GRID!$B$1:$BI$1)*(КАЛЕНДАРЬ!$AT8=GRID!$B$3:$BI$3), 0))*GRID!$B$21*(1-GRID!$B$29))</f>
        <v>10880</v>
      </c>
      <c r="D35" s="24" cm="1">
        <f t="array" ref="D35">IF($I$2="Раннее бронирование",
INDEX(GRID!$B$13:$BI$19,MATCH($C$7,GRID!$A$13:$A$19,0),MATCH(1,($U$2=GRID!$B$1:$BI$1)*(КАЛЕНДАРЬ!$AT8=GRID!$B$3:$BI$3), 0))*GRID!$B$21,
INDEX(GRID!$B$13:$BI$19,MATCH($C$7,GRID!$A$13:$A$19,0),MATCH(1,($U$2=GRID!$B$1:$BI$1)*(КАЛЕНДАРЬ!$AT8=GRID!$B$3:$BI$3), 0))*GRID!$B$21*(1-GRID!$B$29))</f>
        <v>13685</v>
      </c>
      <c r="E35" s="24" cm="1">
        <f t="array" ref="E35">IF($I$2="Раннее бронирование",
INDEX(GRID!$B$4:$BI$10,MATCH($E$7,GRID!$A$4:$A$10,0),MATCH(1,($U$2=GRID!$B$1:$BI$1)*(КАЛЕНДАРЬ!$AT8=GRID!$B$3:$BI$3), 0))*GRID!$B$21,
INDEX(GRID!$B$4:$BI$10,MATCH($E$7,GRID!$A$4:$A$10,0),MATCH(1,($U$2=GRID!$B$1:$BI$1)*(КАЛЕНДАРЬ!$AT8=GRID!$B$3:$BI$3), 0))*GRID!$B$21*(1-GRID!$B$29))</f>
        <v>13345</v>
      </c>
      <c r="F35" s="24" cm="1">
        <f t="array" ref="F35">IF($I$2="Раннее бронирование",
INDEX(GRID!$B$13:$BI$19,MATCH($E$7,GRID!$A$13:$A$19,0),MATCH(1,($U$2=GRID!$B$1:$BI$1)*(КАЛЕНДАРЬ!$AT8=GRID!$B$3:$BI$3), 0))*GRID!$B$21,
INDEX(GRID!$B$13:$BI$19,MATCH($E$7,GRID!$A$13:$A$19,0),MATCH(1,($U$2=GRID!$B$1:$BI$1)*(КАЛЕНДАРЬ!$AT8=GRID!$B$3:$BI$3), 0))*GRID!$B$21*(1-GRID!$B$29))</f>
        <v>16150</v>
      </c>
      <c r="G35" s="24" cm="1">
        <f t="array" ref="G35">IF($I$2="Раннее бронирование",
INDEX(GRID!$B$4:$BI$10,MATCH($G$7,GRID!$A$4:$A$10,0),MATCH(1,($U$2=GRID!$B$1:$BI$1)*(КАЛЕНДАРЬ!$AT8=GRID!$B$3:$BI$3), 0))*GRID!$B$21,
INDEX(GRID!$B$4:$BI$10,MATCH($G$7,GRID!$A$4:$A$10,0),MATCH(1,($U$2=GRID!$B$1:$BI$1)*(КАЛЕНДАРЬ!$AT8=GRID!$B$3:$BI$3), 0))*GRID!$B$21*(1-GRID!$B$29))</f>
        <v>16320</v>
      </c>
      <c r="H35" s="24" cm="1">
        <f t="array" ref="H35">IF($I$2="Раннее бронирование",
INDEX(GRID!$B$13:$BI$19,MATCH($G$7,GRID!$A$13:$A$19,0),MATCH(1,($U$2=GRID!$B$1:$BI$1)*(КАЛЕНДАРЬ!$AT8=GRID!$B$3:$BI$3), 0))*GRID!$B$21,
INDEX(GRID!$B$13:$BI$19,MATCH($G$7,GRID!$A$13:$A$19,0),MATCH(1,($U$2=GRID!$B$1:$BI$1)*(КАЛЕНДАРЬ!$AT8=GRID!$B$3:$BI$3), 0))*GRID!$B$21*(1-GRID!$B$29))</f>
        <v>19125</v>
      </c>
      <c r="I35" s="24" cm="1">
        <f t="array" ref="I35">IF($I$2="Раннее бронирование",
INDEX(GRID!$B$4:$BI$10,MATCH($I$7,GRID!$A$4:$A$10,0),MATCH(1,($U$2=GRID!$B$1:$BI$1)*(КАЛЕНДАРЬ!$AT8=GRID!$B$3:$BI$3), 0))*GRID!$B$21,
INDEX(GRID!$B$4:$BI$10,MATCH($I$7,GRID!$A$4:$A$10,0),MATCH(1,($U$2=GRID!$B$1:$BI$1)*(КАЛЕНДАРЬ!$AT8=GRID!$B$3:$BI$3), 0))*GRID!$B$21*(1-GRID!$B$29))</f>
        <v>23205</v>
      </c>
      <c r="J35" s="24" cm="1">
        <f t="array" ref="J35">IF($I$2="Раннее бронирование",
INDEX(GRID!$B$13:$BI$19,MATCH($I$7,GRID!$A$13:$A$19,0),MATCH(1,($U$2=GRID!$B$1:$BI$1)*(КАЛЕНДАРЬ!$AT8=GRID!$B$3:$BI$3), 0))*GRID!$B$21,
INDEX(GRID!$B$13:$BI$19,MATCH($I$7,GRID!$A$13:$A$19,0),MATCH(1,($U$2=GRID!$B$1:$BI$1)*(КАЛЕНДАРЬ!$AT8=GRID!$B$3:$BI$3), 0))*GRID!$B$21*(1-GRID!$B$29))</f>
        <v>26010</v>
      </c>
      <c r="K35" s="24" cm="1">
        <f t="array" ref="K35">IF($I$2="Раннее бронирование",
INDEX(GRID!$B$4:$BI$10,MATCH($K$7,GRID!$A$4:$A$10,0),MATCH(1,($U$2=GRID!$B$1:$BI$1)*(КАЛЕНДАРЬ!$AT8=GRID!$B$3:$BI$3), 0))*GRID!$B$21,
INDEX(GRID!$B$4:$BI$10,MATCH($K$7,GRID!$A$4:$A$10,0),MATCH(1,($U$2=GRID!$B$1:$BI$1)*(КАЛЕНДАРЬ!$AT8=GRID!$B$3:$BI$3), 0))*GRID!$B$21*(1-GRID!$B$29))</f>
        <v>32980</v>
      </c>
      <c r="L35" s="24" cm="1">
        <f t="array" ref="L35">IF($I$2="Раннее бронирование",
INDEX(GRID!$B$13:$BI$19,MATCH($K$7,GRID!$A$13:$A$19,0),MATCH(1,($U$2=GRID!$B$1:$BI$1)*(КАЛЕНДАРЬ!$AT8=GRID!$B$3:$BI$3), 0))*GRID!$B$21,
INDEX(GRID!$B$13:$BI$19,MATCH($K$7,GRID!$A$13:$A$19,0),MATCH(1,($U$2=GRID!$B$1:$BI$1)*(КАЛЕНДАРЬ!$AT8=GRID!$B$3:$BI$3), 0))*GRID!$B$21*(1-GRID!$B$29))</f>
        <v>35785</v>
      </c>
      <c r="M35" s="24" cm="1">
        <f t="array" ref="M35">IF($I$2="Раннее бронирование",
INDEX(GRID!$B$4:$BI$10,MATCH($M$7,GRID!$A$4:$A$10,0),MATCH(1,($U$2=GRID!$B$1:$BI$1)*(КАЛЕНДАРЬ!$AT8=GRID!$B$3:$BI$3), 0))*GRID!$B$21,
INDEX(GRID!$B$4:$BI$10,MATCH($M$7,GRID!$A$4:$A$10,0),MATCH(1,($U$2=GRID!$B$1:$BI$1)*(КАЛЕНДАРЬ!$AT8=GRID!$B$3:$BI$3), 0))*GRID!$B$21*(1-GRID!$B$29))</f>
        <v>47685</v>
      </c>
      <c r="N35" s="24" cm="1">
        <f t="array" ref="N35">IF($I$2="Раннее бронирование",
INDEX(GRID!$B$13:$BI$19,MATCH($M$7,GRID!$A$13:$A$19,0),MATCH(1,($U$2=GRID!$B$1:$BI$1)*(КАЛЕНДАРЬ!$AT8=GRID!$B$3:$BI$3), 0))*GRID!$B$21,
INDEX(GRID!$B$13:$BI$19,MATCH($M$7,GRID!$A$13:$A$19,0),MATCH(1,($U$2=GRID!$B$1:$BI$1)*(КАЛЕНДАРЬ!$AT8=GRID!$B$3:$BI$3), 0))*GRID!$B$21*(1-GRID!$B$29))</f>
        <v>50490</v>
      </c>
      <c r="O35" s="24" cm="1">
        <f t="array" ref="O35">IF($I$2="Раннее бронирование",
INDEX(GRID!$B$4:$BI$10,MATCH($O$7,GRID!$A$4:$A$10,0),MATCH(1,($U$2=GRID!$B$1:$BI$1)*(КАЛЕНДАРЬ!$AT8=GRID!$B$3:$BI$3), 0))*GRID!$B$21,
INDEX(GRID!$B$4:$BI$10,MATCH($O$7,GRID!$A$4:$A$10,0),MATCH(1,($U$2=GRID!$B$1:$BI$1)*(КАЛЕНДАРЬ!$AT8=GRID!$B$3:$BI$3), 0))*GRID!$B$21*(1-GRID!$B$29))</f>
        <v>112200</v>
      </c>
      <c r="P35" s="24" cm="1">
        <f t="array" ref="P35">IF($I$2="Раннее бронирование",
INDEX(GRID!$B$13:$BI$19,MATCH($O$7,GRID!$A$13:$A$19,0),MATCH(1,($U$2=GRID!$B$1:$BI$1)*(КАЛЕНДАРЬ!$AT8=GRID!$B$3:$BI$3), 0))*GRID!$B$21,
INDEX(GRID!$B$13:$BI$19,MATCH($O$7,GRID!$A$13:$A$19,0),MATCH(1,($U$2=GRID!$B$1:$BI$1)*(КАЛЕНДАРЬ!$AT8=GRID!$B$3:$BI$3), 0))*GRID!$B$21*(1-GRID!$B$29))</f>
        <v>115005</v>
      </c>
    </row>
    <row r="36" spans="1:16" ht="12.75" hidden="1" customHeight="1" x14ac:dyDescent="0.2">
      <c r="A36" s="83" t="s">
        <v>18</v>
      </c>
      <c r="B36" s="84">
        <v>6</v>
      </c>
      <c r="C36" s="24" cm="1">
        <f t="array" ref="C36">IF($I$2="Раннее бронирование",
INDEX(GRID!$B$4:$BI$10,MATCH($C$7,GRID!$A$4:$A$10,0),MATCH(1,($U$2=GRID!$B$1:$BI$1)*(КАЛЕНДАРЬ!$AT9=GRID!$B$3:$BI$3), 0))*GRID!$B$21,
INDEX(GRID!$B$4:$BI$10,MATCH($C$7,GRID!$A$4:$A$10,0),MATCH(1,($U$2=GRID!$B$1:$BI$1)*(КАЛЕНДАРЬ!$AT9=GRID!$B$3:$BI$3), 0))*GRID!$B$21*(1-GRID!$B$29))</f>
        <v>14365</v>
      </c>
      <c r="D36" s="24" cm="1">
        <f t="array" ref="D36">IF($I$2="Раннее бронирование",
INDEX(GRID!$B$13:$BI$19,MATCH($C$7,GRID!$A$13:$A$19,0),MATCH(1,($U$2=GRID!$B$1:$BI$1)*(КАЛЕНДАРЬ!$AT9=GRID!$B$3:$BI$3), 0))*GRID!$B$21,
INDEX(GRID!$B$13:$BI$19,MATCH($C$7,GRID!$A$13:$A$19,0),MATCH(1,($U$2=GRID!$B$1:$BI$1)*(КАЛЕНДАРЬ!$AT9=GRID!$B$3:$BI$3), 0))*GRID!$B$21*(1-GRID!$B$29))</f>
        <v>17170</v>
      </c>
      <c r="E36" s="24" cm="1">
        <f t="array" ref="E36">IF($I$2="Раннее бронирование",
INDEX(GRID!$B$4:$BI$10,MATCH($E$7,GRID!$A$4:$A$10,0),MATCH(1,($U$2=GRID!$B$1:$BI$1)*(КАЛЕНДАРЬ!$AT9=GRID!$B$3:$BI$3), 0))*GRID!$B$21,
INDEX(GRID!$B$4:$BI$10,MATCH($E$7,GRID!$A$4:$A$10,0),MATCH(1,($U$2=GRID!$B$1:$BI$1)*(КАЛЕНДАРЬ!$AT9=GRID!$B$3:$BI$3), 0))*GRID!$B$21*(1-GRID!$B$29))</f>
        <v>17340</v>
      </c>
      <c r="F36" s="24" cm="1">
        <f t="array" ref="F36">IF($I$2="Раннее бронирование",
INDEX(GRID!$B$13:$BI$19,MATCH($E$7,GRID!$A$13:$A$19,0),MATCH(1,($U$2=GRID!$B$1:$BI$1)*(КАЛЕНДАРЬ!$AT9=GRID!$B$3:$BI$3), 0))*GRID!$B$21,
INDEX(GRID!$B$13:$BI$19,MATCH($E$7,GRID!$A$13:$A$19,0),MATCH(1,($U$2=GRID!$B$1:$BI$1)*(КАЛЕНДАРЬ!$AT9=GRID!$B$3:$BI$3), 0))*GRID!$B$21*(1-GRID!$B$29))</f>
        <v>20145</v>
      </c>
      <c r="G36" s="24" cm="1">
        <f t="array" ref="G36">IF($I$2="Раннее бронирование",
INDEX(GRID!$B$4:$BI$10,MATCH($G$7,GRID!$A$4:$A$10,0),MATCH(1,($U$2=GRID!$B$1:$BI$1)*(КАЛЕНДАРЬ!$AT9=GRID!$B$3:$BI$3), 0))*GRID!$B$21,
INDEX(GRID!$B$4:$BI$10,MATCH($G$7,GRID!$A$4:$A$10,0),MATCH(1,($U$2=GRID!$B$1:$BI$1)*(КАЛЕНДАРЬ!$AT9=GRID!$B$3:$BI$3), 0))*GRID!$B$21*(1-GRID!$B$29))</f>
        <v>20910</v>
      </c>
      <c r="H36" s="24" cm="1">
        <f t="array" ref="H36">IF($I$2="Раннее бронирование",
INDEX(GRID!$B$13:$BI$19,MATCH($G$7,GRID!$A$13:$A$19,0),MATCH(1,($U$2=GRID!$B$1:$BI$1)*(КАЛЕНДАРЬ!$AT9=GRID!$B$3:$BI$3), 0))*GRID!$B$21,
INDEX(GRID!$B$13:$BI$19,MATCH($G$7,GRID!$A$13:$A$19,0),MATCH(1,($U$2=GRID!$B$1:$BI$1)*(КАЛЕНДАРЬ!$AT9=GRID!$B$3:$BI$3), 0))*GRID!$B$21*(1-GRID!$B$29))</f>
        <v>23715</v>
      </c>
      <c r="I36" s="24" cm="1">
        <f t="array" ref="I36">IF($I$2="Раннее бронирование",
INDEX(GRID!$B$4:$BI$10,MATCH($I$7,GRID!$A$4:$A$10,0),MATCH(1,($U$2=GRID!$B$1:$BI$1)*(КАЛЕНДАРЬ!$AT9=GRID!$B$3:$BI$3), 0))*GRID!$B$21,
INDEX(GRID!$B$4:$BI$10,MATCH($I$7,GRID!$A$4:$A$10,0),MATCH(1,($U$2=GRID!$B$1:$BI$1)*(КАЛЕНДАРЬ!$AT9=GRID!$B$3:$BI$3), 0))*GRID!$B$21*(1-GRID!$B$29))</f>
        <v>29240</v>
      </c>
      <c r="J36" s="24" cm="1">
        <f t="array" ref="J36">IF($I$2="Раннее бронирование",
INDEX(GRID!$B$13:$BI$19,MATCH($I$7,GRID!$A$13:$A$19,0),MATCH(1,($U$2=GRID!$B$1:$BI$1)*(КАЛЕНДАРЬ!$AT9=GRID!$B$3:$BI$3), 0))*GRID!$B$21,
INDEX(GRID!$B$13:$BI$19,MATCH($I$7,GRID!$A$13:$A$19,0),MATCH(1,($U$2=GRID!$B$1:$BI$1)*(КАЛЕНДАРЬ!$AT9=GRID!$B$3:$BI$3), 0))*GRID!$B$21*(1-GRID!$B$29))</f>
        <v>32045</v>
      </c>
      <c r="K36" s="24" cm="1">
        <f t="array" ref="K36">IF($I$2="Раннее бронирование",
INDEX(GRID!$B$4:$BI$10,MATCH($K$7,GRID!$A$4:$A$10,0),MATCH(1,($U$2=GRID!$B$1:$BI$1)*(КАЛЕНДАРЬ!$AT9=GRID!$B$3:$BI$3), 0))*GRID!$B$21,
INDEX(GRID!$B$4:$BI$10,MATCH($K$7,GRID!$A$4:$A$10,0),MATCH(1,($U$2=GRID!$B$1:$BI$1)*(КАЛЕНДАРЬ!$AT9=GRID!$B$3:$BI$3), 0))*GRID!$B$21*(1-GRID!$B$29))</f>
        <v>41140</v>
      </c>
      <c r="L36" s="24" cm="1">
        <f t="array" ref="L36">IF($I$2="Раннее бронирование",
INDEX(GRID!$B$13:$BI$19,MATCH($K$7,GRID!$A$13:$A$19,0),MATCH(1,($U$2=GRID!$B$1:$BI$1)*(КАЛЕНДАРЬ!$AT9=GRID!$B$3:$BI$3), 0))*GRID!$B$21,
INDEX(GRID!$B$13:$BI$19,MATCH($K$7,GRID!$A$13:$A$19,0),MATCH(1,($U$2=GRID!$B$1:$BI$1)*(КАЛЕНДАРЬ!$AT9=GRID!$B$3:$BI$3), 0))*GRID!$B$21*(1-GRID!$B$29))</f>
        <v>43945</v>
      </c>
      <c r="M36" s="24" cm="1">
        <f t="array" ref="M36">IF($I$2="Раннее бронирование",
INDEX(GRID!$B$4:$BI$10,MATCH($M$7,GRID!$A$4:$A$10,0),MATCH(1,($U$2=GRID!$B$1:$BI$1)*(КАЛЕНДАРЬ!$AT9=GRID!$B$3:$BI$3), 0))*GRID!$B$21,
INDEX(GRID!$B$4:$BI$10,MATCH($M$7,GRID!$A$4:$A$10,0),MATCH(1,($U$2=GRID!$B$1:$BI$1)*(КАЛЕНДАРЬ!$AT9=GRID!$B$3:$BI$3), 0))*GRID!$B$21*(1-GRID!$B$29))</f>
        <v>58990</v>
      </c>
      <c r="N36" s="24" cm="1">
        <f t="array" ref="N36">IF($I$2="Раннее бронирование",
INDEX(GRID!$B$13:$BI$19,MATCH($M$7,GRID!$A$13:$A$19,0),MATCH(1,($U$2=GRID!$B$1:$BI$1)*(КАЛЕНДАРЬ!$AT9=GRID!$B$3:$BI$3), 0))*GRID!$B$21,
INDEX(GRID!$B$13:$BI$19,MATCH($M$7,GRID!$A$13:$A$19,0),MATCH(1,($U$2=GRID!$B$1:$BI$1)*(КАЛЕНДАРЬ!$AT9=GRID!$B$3:$BI$3), 0))*GRID!$B$21*(1-GRID!$B$29))</f>
        <v>61795</v>
      </c>
      <c r="O36" s="24" cm="1">
        <f t="array" ref="O36">IF($I$2="Раннее бронирование",
INDEX(GRID!$B$4:$BI$10,MATCH($O$7,GRID!$A$4:$A$10,0),MATCH(1,($U$2=GRID!$B$1:$BI$1)*(КАЛЕНДАРЬ!$AT9=GRID!$B$3:$BI$3), 0))*GRID!$B$21,
INDEX(GRID!$B$4:$BI$10,MATCH($O$7,GRID!$A$4:$A$10,0),MATCH(1,($U$2=GRID!$B$1:$BI$1)*(КАЛЕНДАРЬ!$AT9=GRID!$B$3:$BI$3), 0))*GRID!$B$21*(1-GRID!$B$29))</f>
        <v>140590</v>
      </c>
      <c r="P36" s="24" cm="1">
        <f t="array" ref="P36">IF($I$2="Раннее бронирование",
INDEX(GRID!$B$13:$BI$19,MATCH($O$7,GRID!$A$13:$A$19,0),MATCH(1,($U$2=GRID!$B$1:$BI$1)*(КАЛЕНДАРЬ!$AT9=GRID!$B$3:$BI$3), 0))*GRID!$B$21,
INDEX(GRID!$B$13:$BI$19,MATCH($O$7,GRID!$A$13:$A$19,0),MATCH(1,($U$2=GRID!$B$1:$BI$1)*(КАЛЕНДАРЬ!$AT9=GRID!$B$3:$BI$3), 0))*GRID!$B$21*(1-GRID!$B$29))</f>
        <v>143395</v>
      </c>
    </row>
    <row r="37" spans="1:16" ht="12.75" hidden="1" customHeight="1" x14ac:dyDescent="0.2">
      <c r="A37" s="83" t="s">
        <v>19</v>
      </c>
      <c r="B37" s="84">
        <v>7</v>
      </c>
      <c r="C37" s="24" cm="1">
        <f t="array" ref="C37">IF($I$2="Раннее бронирование",
INDEX(GRID!$B$4:$BI$10,MATCH($C$7,GRID!$A$4:$A$10,0),MATCH(1,($U$2=GRID!$B$1:$BI$1)*(КАЛЕНДАРЬ!$AT10=GRID!$B$3:$BI$3), 0))*GRID!$B$21,
INDEX(GRID!$B$4:$BI$10,MATCH($C$7,GRID!$A$4:$A$10,0),MATCH(1,($U$2=GRID!$B$1:$BI$1)*(КАЛЕНДАРЬ!$AT10=GRID!$B$3:$BI$3), 0))*GRID!$B$21*(1-GRID!$B$29))</f>
        <v>15300</v>
      </c>
      <c r="D37" s="24" cm="1">
        <f t="array" ref="D37">IF($I$2="Раннее бронирование",
INDEX(GRID!$B$13:$BI$19,MATCH($C$7,GRID!$A$13:$A$19,0),MATCH(1,($U$2=GRID!$B$1:$BI$1)*(КАЛЕНДАРЬ!$AT10=GRID!$B$3:$BI$3), 0))*GRID!$B$21,
INDEX(GRID!$B$13:$BI$19,MATCH($C$7,GRID!$A$13:$A$19,0),MATCH(1,($U$2=GRID!$B$1:$BI$1)*(КАЛЕНДАРЬ!$AT10=GRID!$B$3:$BI$3), 0))*GRID!$B$21*(1-GRID!$B$29))</f>
        <v>18105</v>
      </c>
      <c r="E37" s="24" cm="1">
        <f t="array" ref="E37">IF($I$2="Раннее бронирование",
INDEX(GRID!$B$4:$BI$10,MATCH($E$7,GRID!$A$4:$A$10,0),MATCH(1,($U$2=GRID!$B$1:$BI$1)*(КАЛЕНДАРЬ!$AT10=GRID!$B$3:$BI$3), 0))*GRID!$B$21,
INDEX(GRID!$B$4:$BI$10,MATCH($E$7,GRID!$A$4:$A$10,0),MATCH(1,($U$2=GRID!$B$1:$BI$1)*(КАЛЕНДАРЬ!$AT10=GRID!$B$3:$BI$3), 0))*GRID!$B$21*(1-GRID!$B$29))</f>
        <v>18445</v>
      </c>
      <c r="F37" s="24" cm="1">
        <f t="array" ref="F37">IF($I$2="Раннее бронирование",
INDEX(GRID!$B$13:$BI$19,MATCH($E$7,GRID!$A$13:$A$19,0),MATCH(1,($U$2=GRID!$B$1:$BI$1)*(КАЛЕНДАРЬ!$AT10=GRID!$B$3:$BI$3), 0))*GRID!$B$21,
INDEX(GRID!$B$13:$BI$19,MATCH($E$7,GRID!$A$13:$A$19,0),MATCH(1,($U$2=GRID!$B$1:$BI$1)*(КАЛЕНДАРЬ!$AT10=GRID!$B$3:$BI$3), 0))*GRID!$B$21*(1-GRID!$B$29))</f>
        <v>21250</v>
      </c>
      <c r="G37" s="24" cm="1">
        <f t="array" ref="G37">IF($I$2="Раннее бронирование",
INDEX(GRID!$B$4:$BI$10,MATCH($G$7,GRID!$A$4:$A$10,0),MATCH(1,($U$2=GRID!$B$1:$BI$1)*(КАЛЕНДАРЬ!$AT10=GRID!$B$3:$BI$3), 0))*GRID!$B$21,
INDEX(GRID!$B$4:$BI$10,MATCH($G$7,GRID!$A$4:$A$10,0),MATCH(1,($U$2=GRID!$B$1:$BI$1)*(КАЛЕНДАРЬ!$AT10=GRID!$B$3:$BI$3), 0))*GRID!$B$21*(1-GRID!$B$29))</f>
        <v>22185</v>
      </c>
      <c r="H37" s="24" cm="1">
        <f t="array" ref="H37">IF($I$2="Раннее бронирование",
INDEX(GRID!$B$13:$BI$19,MATCH($G$7,GRID!$A$13:$A$19,0),MATCH(1,($U$2=GRID!$B$1:$BI$1)*(КАЛЕНДАРЬ!$AT10=GRID!$B$3:$BI$3), 0))*GRID!$B$21,
INDEX(GRID!$B$13:$BI$19,MATCH($G$7,GRID!$A$13:$A$19,0),MATCH(1,($U$2=GRID!$B$1:$BI$1)*(КАЛЕНДАРЬ!$AT10=GRID!$B$3:$BI$3), 0))*GRID!$B$21*(1-GRID!$B$29))</f>
        <v>24990</v>
      </c>
      <c r="I37" s="24" cm="1">
        <f t="array" ref="I37">IF($I$2="Раннее бронирование",
INDEX(GRID!$B$4:$BI$10,MATCH($I$7,GRID!$A$4:$A$10,0),MATCH(1,($U$2=GRID!$B$1:$BI$1)*(КАЛЕНДАРЬ!$AT10=GRID!$B$3:$BI$3), 0))*GRID!$B$21,
INDEX(GRID!$B$4:$BI$10,MATCH($I$7,GRID!$A$4:$A$10,0),MATCH(1,($U$2=GRID!$B$1:$BI$1)*(КАЛЕНДАРЬ!$AT10=GRID!$B$3:$BI$3), 0))*GRID!$B$21*(1-GRID!$B$29))</f>
        <v>30855</v>
      </c>
      <c r="J37" s="24" cm="1">
        <f t="array" ref="J37">IF($I$2="Раннее бронирование",
INDEX(GRID!$B$13:$BI$19,MATCH($I$7,GRID!$A$13:$A$19,0),MATCH(1,($U$2=GRID!$B$1:$BI$1)*(КАЛЕНДАРЬ!$AT10=GRID!$B$3:$BI$3), 0))*GRID!$B$21,
INDEX(GRID!$B$13:$BI$19,MATCH($I$7,GRID!$A$13:$A$19,0),MATCH(1,($U$2=GRID!$B$1:$BI$1)*(КАЛЕНДАРЬ!$AT10=GRID!$B$3:$BI$3), 0))*GRID!$B$21*(1-GRID!$B$29))</f>
        <v>33660</v>
      </c>
      <c r="K37" s="24" cm="1">
        <f t="array" ref="K37">IF($I$2="Раннее бронирование",
INDEX(GRID!$B$4:$BI$10,MATCH($K$7,GRID!$A$4:$A$10,0),MATCH(1,($U$2=GRID!$B$1:$BI$1)*(КАЛЕНДАРЬ!$AT10=GRID!$B$3:$BI$3), 0))*GRID!$B$21,
INDEX(GRID!$B$4:$BI$10,MATCH($K$7,GRID!$A$4:$A$10,0),MATCH(1,($U$2=GRID!$B$1:$BI$1)*(КАЛЕНДАРЬ!$AT10=GRID!$B$3:$BI$3), 0))*GRID!$B$21*(1-GRID!$B$29))</f>
        <v>43180</v>
      </c>
      <c r="L37" s="24" cm="1">
        <f t="array" ref="L37">IF($I$2="Раннее бронирование",
INDEX(GRID!$B$13:$BI$19,MATCH($K$7,GRID!$A$13:$A$19,0),MATCH(1,($U$2=GRID!$B$1:$BI$1)*(КАЛЕНДАРЬ!$AT10=GRID!$B$3:$BI$3), 0))*GRID!$B$21,
INDEX(GRID!$B$13:$BI$19,MATCH($K$7,GRID!$A$13:$A$19,0),MATCH(1,($U$2=GRID!$B$1:$BI$1)*(КАЛЕНДАРЬ!$AT10=GRID!$B$3:$BI$3), 0))*GRID!$B$21*(1-GRID!$B$29))</f>
        <v>45985</v>
      </c>
      <c r="M37" s="24" cm="1">
        <f t="array" ref="M37">IF($I$2="Раннее бронирование",
INDEX(GRID!$B$4:$BI$10,MATCH($M$7,GRID!$A$4:$A$10,0),MATCH(1,($U$2=GRID!$B$1:$BI$1)*(КАЛЕНДАРЬ!$AT10=GRID!$B$3:$BI$3), 0))*GRID!$B$21,
INDEX(GRID!$B$4:$BI$10,MATCH($M$7,GRID!$A$4:$A$10,0),MATCH(1,($U$2=GRID!$B$1:$BI$1)*(КАЛЕНДАРЬ!$AT10=GRID!$B$3:$BI$3), 0))*GRID!$B$21*(1-GRID!$B$29))</f>
        <v>61710</v>
      </c>
      <c r="N37" s="24" cm="1">
        <f t="array" ref="N37">IF($I$2="Раннее бронирование",
INDEX(GRID!$B$13:$BI$19,MATCH($M$7,GRID!$A$13:$A$19,0),MATCH(1,($U$2=GRID!$B$1:$BI$1)*(КАЛЕНДАРЬ!$AT10=GRID!$B$3:$BI$3), 0))*GRID!$B$21,
INDEX(GRID!$B$13:$BI$19,MATCH($M$7,GRID!$A$13:$A$19,0),MATCH(1,($U$2=GRID!$B$1:$BI$1)*(КАЛЕНДАРЬ!$AT10=GRID!$B$3:$BI$3), 0))*GRID!$B$21*(1-GRID!$B$29))</f>
        <v>64515</v>
      </c>
      <c r="O37" s="24" cm="1">
        <f t="array" ref="O37">IF($I$2="Раннее бронирование",
INDEX(GRID!$B$4:$BI$10,MATCH($O$7,GRID!$A$4:$A$10,0),MATCH(1,($U$2=GRID!$B$1:$BI$1)*(КАЛЕНДАРЬ!$AT10=GRID!$B$3:$BI$3), 0))*GRID!$B$21,
INDEX(GRID!$B$4:$BI$10,MATCH($O$7,GRID!$A$4:$A$10,0),MATCH(1,($U$2=GRID!$B$1:$BI$1)*(КАЛЕНДАРЬ!$AT10=GRID!$B$3:$BI$3), 0))*GRID!$B$21*(1-GRID!$B$29))</f>
        <v>146795</v>
      </c>
      <c r="P37" s="24" cm="1">
        <f t="array" ref="P37">IF($I$2="Раннее бронирование",
INDEX(GRID!$B$13:$BI$19,MATCH($O$7,GRID!$A$13:$A$19,0),MATCH(1,($U$2=GRID!$B$1:$BI$1)*(КАЛЕНДАРЬ!$AT10=GRID!$B$3:$BI$3), 0))*GRID!$B$21,
INDEX(GRID!$B$13:$BI$19,MATCH($O$7,GRID!$A$13:$A$19,0),MATCH(1,($U$2=GRID!$B$1:$BI$1)*(КАЛЕНДАРЬ!$AT10=GRID!$B$3:$BI$3), 0))*GRID!$B$21*(1-GRID!$B$29))</f>
        <v>149600</v>
      </c>
    </row>
    <row r="38" spans="1:16" ht="12.75" hidden="1" customHeight="1" x14ac:dyDescent="0.2">
      <c r="A38" s="83" t="s">
        <v>13</v>
      </c>
      <c r="B38" s="84">
        <v>8</v>
      </c>
      <c r="C38" s="24" cm="1">
        <f t="array" ref="C38">IF($I$2="Раннее бронирование",
INDEX(GRID!$B$4:$BI$10,MATCH($C$7,GRID!$A$4:$A$10,0),MATCH(1,($U$2=GRID!$B$1:$BI$1)*(КАЛЕНДАРЬ!$AT11=GRID!$B$3:$BI$3), 0))*GRID!$B$21,
INDEX(GRID!$B$4:$BI$10,MATCH($C$7,GRID!$A$4:$A$10,0),MATCH(1,($U$2=GRID!$B$1:$BI$1)*(КАЛЕНДАРЬ!$AT11=GRID!$B$3:$BI$3), 0))*GRID!$B$21*(1-GRID!$B$29))</f>
        <v>15300</v>
      </c>
      <c r="D38" s="24" cm="1">
        <f t="array" ref="D38">IF($I$2="Раннее бронирование",
INDEX(GRID!$B$13:$BI$19,MATCH($C$7,GRID!$A$13:$A$19,0),MATCH(1,($U$2=GRID!$B$1:$BI$1)*(КАЛЕНДАРЬ!$AT11=GRID!$B$3:$BI$3), 0))*GRID!$B$21,
INDEX(GRID!$B$13:$BI$19,MATCH($C$7,GRID!$A$13:$A$19,0),MATCH(1,($U$2=GRID!$B$1:$BI$1)*(КАЛЕНДАРЬ!$AT11=GRID!$B$3:$BI$3), 0))*GRID!$B$21*(1-GRID!$B$29))</f>
        <v>18105</v>
      </c>
      <c r="E38" s="24" cm="1">
        <f t="array" ref="E38">IF($I$2="Раннее бронирование",
INDEX(GRID!$B$4:$BI$10,MATCH($E$7,GRID!$A$4:$A$10,0),MATCH(1,($U$2=GRID!$B$1:$BI$1)*(КАЛЕНДАРЬ!$AT11=GRID!$B$3:$BI$3), 0))*GRID!$B$21,
INDEX(GRID!$B$4:$BI$10,MATCH($E$7,GRID!$A$4:$A$10,0),MATCH(1,($U$2=GRID!$B$1:$BI$1)*(КАЛЕНДАРЬ!$AT11=GRID!$B$3:$BI$3), 0))*GRID!$B$21*(1-GRID!$B$29))</f>
        <v>18445</v>
      </c>
      <c r="F38" s="24" cm="1">
        <f t="array" ref="F38">IF($I$2="Раннее бронирование",
INDEX(GRID!$B$13:$BI$19,MATCH($E$7,GRID!$A$13:$A$19,0),MATCH(1,($U$2=GRID!$B$1:$BI$1)*(КАЛЕНДАРЬ!$AT11=GRID!$B$3:$BI$3), 0))*GRID!$B$21,
INDEX(GRID!$B$13:$BI$19,MATCH($E$7,GRID!$A$13:$A$19,0),MATCH(1,($U$2=GRID!$B$1:$BI$1)*(КАЛЕНДАРЬ!$AT11=GRID!$B$3:$BI$3), 0))*GRID!$B$21*(1-GRID!$B$29))</f>
        <v>21250</v>
      </c>
      <c r="G38" s="24" cm="1">
        <f t="array" ref="G38">IF($I$2="Раннее бронирование",
INDEX(GRID!$B$4:$BI$10,MATCH($G$7,GRID!$A$4:$A$10,0),MATCH(1,($U$2=GRID!$B$1:$BI$1)*(КАЛЕНДАРЬ!$AT11=GRID!$B$3:$BI$3), 0))*GRID!$B$21,
INDEX(GRID!$B$4:$BI$10,MATCH($G$7,GRID!$A$4:$A$10,0),MATCH(1,($U$2=GRID!$B$1:$BI$1)*(КАЛЕНДАРЬ!$AT11=GRID!$B$3:$BI$3), 0))*GRID!$B$21*(1-GRID!$B$29))</f>
        <v>22185</v>
      </c>
      <c r="H38" s="24" cm="1">
        <f t="array" ref="H38">IF($I$2="Раннее бронирование",
INDEX(GRID!$B$13:$BI$19,MATCH($G$7,GRID!$A$13:$A$19,0),MATCH(1,($U$2=GRID!$B$1:$BI$1)*(КАЛЕНДАРЬ!$AT11=GRID!$B$3:$BI$3), 0))*GRID!$B$21,
INDEX(GRID!$B$13:$BI$19,MATCH($G$7,GRID!$A$13:$A$19,0),MATCH(1,($U$2=GRID!$B$1:$BI$1)*(КАЛЕНДАРЬ!$AT11=GRID!$B$3:$BI$3), 0))*GRID!$B$21*(1-GRID!$B$29))</f>
        <v>24990</v>
      </c>
      <c r="I38" s="24" cm="1">
        <f t="array" ref="I38">IF($I$2="Раннее бронирование",
INDEX(GRID!$B$4:$BI$10,MATCH($I$7,GRID!$A$4:$A$10,0),MATCH(1,($U$2=GRID!$B$1:$BI$1)*(КАЛЕНДАРЬ!$AT11=GRID!$B$3:$BI$3), 0))*GRID!$B$21,
INDEX(GRID!$B$4:$BI$10,MATCH($I$7,GRID!$A$4:$A$10,0),MATCH(1,($U$2=GRID!$B$1:$BI$1)*(КАЛЕНДАРЬ!$AT11=GRID!$B$3:$BI$3), 0))*GRID!$B$21*(1-GRID!$B$29))</f>
        <v>30855</v>
      </c>
      <c r="J38" s="24" cm="1">
        <f t="array" ref="J38">IF($I$2="Раннее бронирование",
INDEX(GRID!$B$13:$BI$19,MATCH($I$7,GRID!$A$13:$A$19,0),MATCH(1,($U$2=GRID!$B$1:$BI$1)*(КАЛЕНДАРЬ!$AT11=GRID!$B$3:$BI$3), 0))*GRID!$B$21,
INDEX(GRID!$B$13:$BI$19,MATCH($I$7,GRID!$A$13:$A$19,0),MATCH(1,($U$2=GRID!$B$1:$BI$1)*(КАЛЕНДАРЬ!$AT11=GRID!$B$3:$BI$3), 0))*GRID!$B$21*(1-GRID!$B$29))</f>
        <v>33660</v>
      </c>
      <c r="K38" s="24" cm="1">
        <f t="array" ref="K38">IF($I$2="Раннее бронирование",
INDEX(GRID!$B$4:$BI$10,MATCH($K$7,GRID!$A$4:$A$10,0),MATCH(1,($U$2=GRID!$B$1:$BI$1)*(КАЛЕНДАРЬ!$AT11=GRID!$B$3:$BI$3), 0))*GRID!$B$21,
INDEX(GRID!$B$4:$BI$10,MATCH($K$7,GRID!$A$4:$A$10,0),MATCH(1,($U$2=GRID!$B$1:$BI$1)*(КАЛЕНДАРЬ!$AT11=GRID!$B$3:$BI$3), 0))*GRID!$B$21*(1-GRID!$B$29))</f>
        <v>43180</v>
      </c>
      <c r="L38" s="24" cm="1">
        <f t="array" ref="L38">IF($I$2="Раннее бронирование",
INDEX(GRID!$B$13:$BI$19,MATCH($K$7,GRID!$A$13:$A$19,0),MATCH(1,($U$2=GRID!$B$1:$BI$1)*(КАЛЕНДАРЬ!$AT11=GRID!$B$3:$BI$3), 0))*GRID!$B$21,
INDEX(GRID!$B$13:$BI$19,MATCH($K$7,GRID!$A$13:$A$19,0),MATCH(1,($U$2=GRID!$B$1:$BI$1)*(КАЛЕНДАРЬ!$AT11=GRID!$B$3:$BI$3), 0))*GRID!$B$21*(1-GRID!$B$29))</f>
        <v>45985</v>
      </c>
      <c r="M38" s="24" cm="1">
        <f t="array" ref="M38">IF($I$2="Раннее бронирование",
INDEX(GRID!$B$4:$BI$10,MATCH($M$7,GRID!$A$4:$A$10,0),MATCH(1,($U$2=GRID!$B$1:$BI$1)*(КАЛЕНДАРЬ!$AT11=GRID!$B$3:$BI$3), 0))*GRID!$B$21,
INDEX(GRID!$B$4:$BI$10,MATCH($M$7,GRID!$A$4:$A$10,0),MATCH(1,($U$2=GRID!$B$1:$BI$1)*(КАЛЕНДАРЬ!$AT11=GRID!$B$3:$BI$3), 0))*GRID!$B$21*(1-GRID!$B$29))</f>
        <v>61710</v>
      </c>
      <c r="N38" s="24" cm="1">
        <f t="array" ref="N38">IF($I$2="Раннее бронирование",
INDEX(GRID!$B$13:$BI$19,MATCH($M$7,GRID!$A$13:$A$19,0),MATCH(1,($U$2=GRID!$B$1:$BI$1)*(КАЛЕНДАРЬ!$AT11=GRID!$B$3:$BI$3), 0))*GRID!$B$21,
INDEX(GRID!$B$13:$BI$19,MATCH($M$7,GRID!$A$13:$A$19,0),MATCH(1,($U$2=GRID!$B$1:$BI$1)*(КАЛЕНДАРЬ!$AT11=GRID!$B$3:$BI$3), 0))*GRID!$B$21*(1-GRID!$B$29))</f>
        <v>64515</v>
      </c>
      <c r="O38" s="24" cm="1">
        <f t="array" ref="O38">IF($I$2="Раннее бронирование",
INDEX(GRID!$B$4:$BI$10,MATCH($O$7,GRID!$A$4:$A$10,0),MATCH(1,($U$2=GRID!$B$1:$BI$1)*(КАЛЕНДАРЬ!$AT11=GRID!$B$3:$BI$3), 0))*GRID!$B$21,
INDEX(GRID!$B$4:$BI$10,MATCH($O$7,GRID!$A$4:$A$10,0),MATCH(1,($U$2=GRID!$B$1:$BI$1)*(КАЛЕНДАРЬ!$AT11=GRID!$B$3:$BI$3), 0))*GRID!$B$21*(1-GRID!$B$29))</f>
        <v>146795</v>
      </c>
      <c r="P38" s="24" cm="1">
        <f t="array" ref="P38">IF($I$2="Раннее бронирование",
INDEX(GRID!$B$13:$BI$19,MATCH($O$7,GRID!$A$13:$A$19,0),MATCH(1,($U$2=GRID!$B$1:$BI$1)*(КАЛЕНДАРЬ!$AT11=GRID!$B$3:$BI$3), 0))*GRID!$B$21,
INDEX(GRID!$B$13:$BI$19,MATCH($O$7,GRID!$A$13:$A$19,0),MATCH(1,($U$2=GRID!$B$1:$BI$1)*(КАЛЕНДАРЬ!$AT11=GRID!$B$3:$BI$3), 0))*GRID!$B$21*(1-GRID!$B$29))</f>
        <v>149600</v>
      </c>
    </row>
    <row r="39" spans="1:16" ht="12.75" hidden="1" customHeight="1" x14ac:dyDescent="0.2">
      <c r="A39" s="83" t="s">
        <v>14</v>
      </c>
      <c r="B39" s="84">
        <v>9</v>
      </c>
      <c r="C39" s="24" cm="1">
        <f t="array" ref="C39">IF($I$2="Раннее бронирование",
INDEX(GRID!$B$4:$BI$10,MATCH($C$7,GRID!$A$4:$A$10,0),MATCH(1,($U$2=GRID!$B$1:$BI$1)*(КАЛЕНДАРЬ!$AT12=GRID!$B$3:$BI$3), 0))*GRID!$B$21,
INDEX(GRID!$B$4:$BI$10,MATCH($C$7,GRID!$A$4:$A$10,0),MATCH(1,($U$2=GRID!$B$1:$BI$1)*(КАЛЕНДАРЬ!$AT12=GRID!$B$3:$BI$3), 0))*GRID!$B$21*(1-GRID!$B$29))</f>
        <v>9945</v>
      </c>
      <c r="D39" s="24" cm="1">
        <f t="array" ref="D39">IF($I$2="Раннее бронирование",
INDEX(GRID!$B$13:$BI$19,MATCH($C$7,GRID!$A$13:$A$19,0),MATCH(1,($U$2=GRID!$B$1:$BI$1)*(КАЛЕНДАРЬ!$AT12=GRID!$B$3:$BI$3), 0))*GRID!$B$21,
INDEX(GRID!$B$13:$BI$19,MATCH($C$7,GRID!$A$13:$A$19,0),MATCH(1,($U$2=GRID!$B$1:$BI$1)*(КАЛЕНДАРЬ!$AT12=GRID!$B$3:$BI$3), 0))*GRID!$B$21*(1-GRID!$B$29))</f>
        <v>12750</v>
      </c>
      <c r="E39" s="24" cm="1">
        <f t="array" ref="E39">IF($I$2="Раннее бронирование",
INDEX(GRID!$B$4:$BI$10,MATCH($E$7,GRID!$A$4:$A$10,0),MATCH(1,($U$2=GRID!$B$1:$BI$1)*(КАЛЕНДАРЬ!$AT12=GRID!$B$3:$BI$3), 0))*GRID!$B$21,
INDEX(GRID!$B$4:$BI$10,MATCH($E$7,GRID!$A$4:$A$10,0),MATCH(1,($U$2=GRID!$B$1:$BI$1)*(КАЛЕНДАРЬ!$AT12=GRID!$B$3:$BI$3), 0))*GRID!$B$21*(1-GRID!$B$29))</f>
        <v>12240</v>
      </c>
      <c r="F39" s="24" cm="1">
        <f t="array" ref="F39">IF($I$2="Раннее бронирование",
INDEX(GRID!$B$13:$BI$19,MATCH($E$7,GRID!$A$13:$A$19,0),MATCH(1,($U$2=GRID!$B$1:$BI$1)*(КАЛЕНДАРЬ!$AT12=GRID!$B$3:$BI$3), 0))*GRID!$B$21,
INDEX(GRID!$B$13:$BI$19,MATCH($E$7,GRID!$A$13:$A$19,0),MATCH(1,($U$2=GRID!$B$1:$BI$1)*(КАЛЕНДАРЬ!$AT12=GRID!$B$3:$BI$3), 0))*GRID!$B$21*(1-GRID!$B$29))</f>
        <v>15045</v>
      </c>
      <c r="G39" s="24" cm="1">
        <f t="array" ref="G39">IF($I$2="Раннее бронирование",
INDEX(GRID!$B$4:$BI$10,MATCH($G$7,GRID!$A$4:$A$10,0),MATCH(1,($U$2=GRID!$B$1:$BI$1)*(КАЛЕНДАРЬ!$AT12=GRID!$B$3:$BI$3), 0))*GRID!$B$21,
INDEX(GRID!$B$4:$BI$10,MATCH($G$7,GRID!$A$4:$A$10,0),MATCH(1,($U$2=GRID!$B$1:$BI$1)*(КАЛЕНДАРЬ!$AT12=GRID!$B$3:$BI$3), 0))*GRID!$B$21*(1-GRID!$B$29))</f>
        <v>14960</v>
      </c>
      <c r="H39" s="24" cm="1">
        <f t="array" ref="H39">IF($I$2="Раннее бронирование",
INDEX(GRID!$B$13:$BI$19,MATCH($G$7,GRID!$A$13:$A$19,0),MATCH(1,($U$2=GRID!$B$1:$BI$1)*(КАЛЕНДАРЬ!$AT12=GRID!$B$3:$BI$3), 0))*GRID!$B$21,
INDEX(GRID!$B$13:$BI$19,MATCH($G$7,GRID!$A$13:$A$19,0),MATCH(1,($U$2=GRID!$B$1:$BI$1)*(КАЛЕНДАРЬ!$AT12=GRID!$B$3:$BI$3), 0))*GRID!$B$21*(1-GRID!$B$29))</f>
        <v>17765</v>
      </c>
      <c r="I39" s="24" cm="1">
        <f t="array" ref="I39">IF($I$2="Раннее бронирование",
INDEX(GRID!$B$4:$BI$10,MATCH($I$7,GRID!$A$4:$A$10,0),MATCH(1,($U$2=GRID!$B$1:$BI$1)*(КАЛЕНДАРЬ!$AT12=GRID!$B$3:$BI$3), 0))*GRID!$B$21,
INDEX(GRID!$B$4:$BI$10,MATCH($I$7,GRID!$A$4:$A$10,0),MATCH(1,($U$2=GRID!$B$1:$BI$1)*(КАЛЕНДАРЬ!$AT12=GRID!$B$3:$BI$3), 0))*GRID!$B$21*(1-GRID!$B$29))</f>
        <v>21250</v>
      </c>
      <c r="J39" s="24" cm="1">
        <f t="array" ref="J39">IF($I$2="Раннее бронирование",
INDEX(GRID!$B$13:$BI$19,MATCH($I$7,GRID!$A$13:$A$19,0),MATCH(1,($U$2=GRID!$B$1:$BI$1)*(КАЛЕНДАРЬ!$AT12=GRID!$B$3:$BI$3), 0))*GRID!$B$21,
INDEX(GRID!$B$13:$BI$19,MATCH($I$7,GRID!$A$13:$A$19,0),MATCH(1,($U$2=GRID!$B$1:$BI$1)*(КАЛЕНДАРЬ!$AT12=GRID!$B$3:$BI$3), 0))*GRID!$B$21*(1-GRID!$B$29))</f>
        <v>24055</v>
      </c>
      <c r="K39" s="24" cm="1">
        <f t="array" ref="K39">IF($I$2="Раннее бронирование",
INDEX(GRID!$B$4:$BI$10,MATCH($K$7,GRID!$A$4:$A$10,0),MATCH(1,($U$2=GRID!$B$1:$BI$1)*(КАЛЕНДАРЬ!$AT12=GRID!$B$3:$BI$3), 0))*GRID!$B$21,
INDEX(GRID!$B$4:$BI$10,MATCH($K$7,GRID!$A$4:$A$10,0),MATCH(1,($U$2=GRID!$B$1:$BI$1)*(КАЛЕНДАРЬ!$AT12=GRID!$B$3:$BI$3), 0))*GRID!$B$21*(1-GRID!$B$29))</f>
        <v>30175</v>
      </c>
      <c r="L39" s="24" cm="1">
        <f t="array" ref="L39">IF($I$2="Раннее бронирование",
INDEX(GRID!$B$13:$BI$19,MATCH($K$7,GRID!$A$13:$A$19,0),MATCH(1,($U$2=GRID!$B$1:$BI$1)*(КАЛЕНДАРЬ!$AT12=GRID!$B$3:$BI$3), 0))*GRID!$B$21,
INDEX(GRID!$B$13:$BI$19,MATCH($K$7,GRID!$A$13:$A$19,0),MATCH(1,($U$2=GRID!$B$1:$BI$1)*(КАЛЕНДАРЬ!$AT12=GRID!$B$3:$BI$3), 0))*GRID!$B$21*(1-GRID!$B$29))</f>
        <v>32980</v>
      </c>
      <c r="M39" s="24" cm="1">
        <f t="array" ref="M39">IF($I$2="Раннее бронирование",
INDEX(GRID!$B$4:$BI$10,MATCH($M$7,GRID!$A$4:$A$10,0),MATCH(1,($U$2=GRID!$B$1:$BI$1)*(КАЛЕНДАРЬ!$AT12=GRID!$B$3:$BI$3), 0))*GRID!$B$21,
INDEX(GRID!$B$4:$BI$10,MATCH($M$7,GRID!$A$4:$A$10,0),MATCH(1,($U$2=GRID!$B$1:$BI$1)*(КАЛЕНДАРЬ!$AT12=GRID!$B$3:$BI$3), 0))*GRID!$B$21*(1-GRID!$B$29))</f>
        <v>43605</v>
      </c>
      <c r="N39" s="24" cm="1">
        <f t="array" ref="N39">IF($I$2="Раннее бронирование",
INDEX(GRID!$B$13:$BI$19,MATCH($M$7,GRID!$A$13:$A$19,0),MATCH(1,($U$2=GRID!$B$1:$BI$1)*(КАЛЕНДАРЬ!$AT12=GRID!$B$3:$BI$3), 0))*GRID!$B$21,
INDEX(GRID!$B$13:$BI$19,MATCH($M$7,GRID!$A$13:$A$19,0),MATCH(1,($U$2=GRID!$B$1:$BI$1)*(КАЛЕНДАРЬ!$AT12=GRID!$B$3:$BI$3), 0))*GRID!$B$21*(1-GRID!$B$29))</f>
        <v>46410</v>
      </c>
      <c r="O39" s="24" cm="1">
        <f t="array" ref="O39">IF($I$2="Раннее бронирование",
INDEX(GRID!$B$4:$BI$10,MATCH($O$7,GRID!$A$4:$A$10,0),MATCH(1,($U$2=GRID!$B$1:$BI$1)*(КАЛЕНДАРЬ!$AT12=GRID!$B$3:$BI$3), 0))*GRID!$B$21,
INDEX(GRID!$B$4:$BI$10,MATCH($O$7,GRID!$A$4:$A$10,0),MATCH(1,($U$2=GRID!$B$1:$BI$1)*(КАЛЕНДАРЬ!$AT12=GRID!$B$3:$BI$3), 0))*GRID!$B$21*(1-GRID!$B$29))</f>
        <v>101490</v>
      </c>
      <c r="P39" s="24" cm="1">
        <f t="array" ref="P39">IF($I$2="Раннее бронирование",
INDEX(GRID!$B$13:$BI$19,MATCH($O$7,GRID!$A$13:$A$19,0),MATCH(1,($U$2=GRID!$B$1:$BI$1)*(КАЛЕНДАРЬ!$AT12=GRID!$B$3:$BI$3), 0))*GRID!$B$21,
INDEX(GRID!$B$13:$BI$19,MATCH($O$7,GRID!$A$13:$A$19,0),MATCH(1,($U$2=GRID!$B$1:$BI$1)*(КАЛЕНДАРЬ!$AT12=GRID!$B$3:$BI$3), 0))*GRID!$B$21*(1-GRID!$B$29))</f>
        <v>104295</v>
      </c>
    </row>
    <row r="40" spans="1:16" ht="12.75" hidden="1" customHeight="1" x14ac:dyDescent="0.2">
      <c r="A40" s="83" t="s">
        <v>15</v>
      </c>
      <c r="B40" s="84">
        <v>10</v>
      </c>
      <c r="C40" s="24" cm="1">
        <f t="array" ref="C40">IF($I$2="Раннее бронирование",
INDEX(GRID!$B$4:$BI$10,MATCH($C$7,GRID!$A$4:$A$10,0),MATCH(1,($U$2=GRID!$B$1:$BI$1)*(КАЛЕНДАРЬ!$AT13=GRID!$B$3:$BI$3), 0))*GRID!$B$21,
INDEX(GRID!$B$4:$BI$10,MATCH($C$7,GRID!$A$4:$A$10,0),MATCH(1,($U$2=GRID!$B$1:$BI$1)*(КАЛЕНДАРЬ!$AT13=GRID!$B$3:$BI$3), 0))*GRID!$B$21*(1-GRID!$B$29))</f>
        <v>9945</v>
      </c>
      <c r="D40" s="24" cm="1">
        <f t="array" ref="D40">IF($I$2="Раннее бронирование",
INDEX(GRID!$B$13:$BI$19,MATCH($C$7,GRID!$A$13:$A$19,0),MATCH(1,($U$2=GRID!$B$1:$BI$1)*(КАЛЕНДАРЬ!$AT13=GRID!$B$3:$BI$3), 0))*GRID!$B$21,
INDEX(GRID!$B$13:$BI$19,MATCH($C$7,GRID!$A$13:$A$19,0),MATCH(1,($U$2=GRID!$B$1:$BI$1)*(КАЛЕНДАРЬ!$AT13=GRID!$B$3:$BI$3), 0))*GRID!$B$21*(1-GRID!$B$29))</f>
        <v>12750</v>
      </c>
      <c r="E40" s="24" cm="1">
        <f t="array" ref="E40">IF($I$2="Раннее бронирование",
INDEX(GRID!$B$4:$BI$10,MATCH($E$7,GRID!$A$4:$A$10,0),MATCH(1,($U$2=GRID!$B$1:$BI$1)*(КАЛЕНДАРЬ!$AT13=GRID!$B$3:$BI$3), 0))*GRID!$B$21,
INDEX(GRID!$B$4:$BI$10,MATCH($E$7,GRID!$A$4:$A$10,0),MATCH(1,($U$2=GRID!$B$1:$BI$1)*(КАЛЕНДАРЬ!$AT13=GRID!$B$3:$BI$3), 0))*GRID!$B$21*(1-GRID!$B$29))</f>
        <v>12240</v>
      </c>
      <c r="F40" s="24" cm="1">
        <f t="array" ref="F40">IF($I$2="Раннее бронирование",
INDEX(GRID!$B$13:$BI$19,MATCH($E$7,GRID!$A$13:$A$19,0),MATCH(1,($U$2=GRID!$B$1:$BI$1)*(КАЛЕНДАРЬ!$AT13=GRID!$B$3:$BI$3), 0))*GRID!$B$21,
INDEX(GRID!$B$13:$BI$19,MATCH($E$7,GRID!$A$13:$A$19,0),MATCH(1,($U$2=GRID!$B$1:$BI$1)*(КАЛЕНДАРЬ!$AT13=GRID!$B$3:$BI$3), 0))*GRID!$B$21*(1-GRID!$B$29))</f>
        <v>15045</v>
      </c>
      <c r="G40" s="24" cm="1">
        <f t="array" ref="G40">IF($I$2="Раннее бронирование",
INDEX(GRID!$B$4:$BI$10,MATCH($G$7,GRID!$A$4:$A$10,0),MATCH(1,($U$2=GRID!$B$1:$BI$1)*(КАЛЕНДАРЬ!$AT13=GRID!$B$3:$BI$3), 0))*GRID!$B$21,
INDEX(GRID!$B$4:$BI$10,MATCH($G$7,GRID!$A$4:$A$10,0),MATCH(1,($U$2=GRID!$B$1:$BI$1)*(КАЛЕНДАРЬ!$AT13=GRID!$B$3:$BI$3), 0))*GRID!$B$21*(1-GRID!$B$29))</f>
        <v>14960</v>
      </c>
      <c r="H40" s="24" cm="1">
        <f t="array" ref="H40">IF($I$2="Раннее бронирование",
INDEX(GRID!$B$13:$BI$19,MATCH($G$7,GRID!$A$13:$A$19,0),MATCH(1,($U$2=GRID!$B$1:$BI$1)*(КАЛЕНДАРЬ!$AT13=GRID!$B$3:$BI$3), 0))*GRID!$B$21,
INDEX(GRID!$B$13:$BI$19,MATCH($G$7,GRID!$A$13:$A$19,0),MATCH(1,($U$2=GRID!$B$1:$BI$1)*(КАЛЕНДАРЬ!$AT13=GRID!$B$3:$BI$3), 0))*GRID!$B$21*(1-GRID!$B$29))</f>
        <v>17765</v>
      </c>
      <c r="I40" s="24" cm="1">
        <f t="array" ref="I40">IF($I$2="Раннее бронирование",
INDEX(GRID!$B$4:$BI$10,MATCH($I$7,GRID!$A$4:$A$10,0),MATCH(1,($U$2=GRID!$B$1:$BI$1)*(КАЛЕНДАРЬ!$AT13=GRID!$B$3:$BI$3), 0))*GRID!$B$21,
INDEX(GRID!$B$4:$BI$10,MATCH($I$7,GRID!$A$4:$A$10,0),MATCH(1,($U$2=GRID!$B$1:$BI$1)*(КАЛЕНДАРЬ!$AT13=GRID!$B$3:$BI$3), 0))*GRID!$B$21*(1-GRID!$B$29))</f>
        <v>21250</v>
      </c>
      <c r="J40" s="24" cm="1">
        <f t="array" ref="J40">IF($I$2="Раннее бронирование",
INDEX(GRID!$B$13:$BI$19,MATCH($I$7,GRID!$A$13:$A$19,0),MATCH(1,($U$2=GRID!$B$1:$BI$1)*(КАЛЕНДАРЬ!$AT13=GRID!$B$3:$BI$3), 0))*GRID!$B$21,
INDEX(GRID!$B$13:$BI$19,MATCH($I$7,GRID!$A$13:$A$19,0),MATCH(1,($U$2=GRID!$B$1:$BI$1)*(КАЛЕНДАРЬ!$AT13=GRID!$B$3:$BI$3), 0))*GRID!$B$21*(1-GRID!$B$29))</f>
        <v>24055</v>
      </c>
      <c r="K40" s="24" cm="1">
        <f t="array" ref="K40">IF($I$2="Раннее бронирование",
INDEX(GRID!$B$4:$BI$10,MATCH($K$7,GRID!$A$4:$A$10,0),MATCH(1,($U$2=GRID!$B$1:$BI$1)*(КАЛЕНДАРЬ!$AT13=GRID!$B$3:$BI$3), 0))*GRID!$B$21,
INDEX(GRID!$B$4:$BI$10,MATCH($K$7,GRID!$A$4:$A$10,0),MATCH(1,($U$2=GRID!$B$1:$BI$1)*(КАЛЕНДАРЬ!$AT13=GRID!$B$3:$BI$3), 0))*GRID!$B$21*(1-GRID!$B$29))</f>
        <v>30175</v>
      </c>
      <c r="L40" s="24" cm="1">
        <f t="array" ref="L40">IF($I$2="Раннее бронирование",
INDEX(GRID!$B$13:$BI$19,MATCH($K$7,GRID!$A$13:$A$19,0),MATCH(1,($U$2=GRID!$B$1:$BI$1)*(КАЛЕНДАРЬ!$AT13=GRID!$B$3:$BI$3), 0))*GRID!$B$21,
INDEX(GRID!$B$13:$BI$19,MATCH($K$7,GRID!$A$13:$A$19,0),MATCH(1,($U$2=GRID!$B$1:$BI$1)*(КАЛЕНДАРЬ!$AT13=GRID!$B$3:$BI$3), 0))*GRID!$B$21*(1-GRID!$B$29))</f>
        <v>32980</v>
      </c>
      <c r="M40" s="24" cm="1">
        <f t="array" ref="M40">IF($I$2="Раннее бронирование",
INDEX(GRID!$B$4:$BI$10,MATCH($M$7,GRID!$A$4:$A$10,0),MATCH(1,($U$2=GRID!$B$1:$BI$1)*(КАЛЕНДАРЬ!$AT13=GRID!$B$3:$BI$3), 0))*GRID!$B$21,
INDEX(GRID!$B$4:$BI$10,MATCH($M$7,GRID!$A$4:$A$10,0),MATCH(1,($U$2=GRID!$B$1:$BI$1)*(КАЛЕНДАРЬ!$AT13=GRID!$B$3:$BI$3), 0))*GRID!$B$21*(1-GRID!$B$29))</f>
        <v>43605</v>
      </c>
      <c r="N40" s="24" cm="1">
        <f t="array" ref="N40">IF($I$2="Раннее бронирование",
INDEX(GRID!$B$13:$BI$19,MATCH($M$7,GRID!$A$13:$A$19,0),MATCH(1,($U$2=GRID!$B$1:$BI$1)*(КАЛЕНДАРЬ!$AT13=GRID!$B$3:$BI$3), 0))*GRID!$B$21,
INDEX(GRID!$B$13:$BI$19,MATCH($M$7,GRID!$A$13:$A$19,0),MATCH(1,($U$2=GRID!$B$1:$BI$1)*(КАЛЕНДАРЬ!$AT13=GRID!$B$3:$BI$3), 0))*GRID!$B$21*(1-GRID!$B$29))</f>
        <v>46410</v>
      </c>
      <c r="O40" s="24" cm="1">
        <f t="array" ref="O40">IF($I$2="Раннее бронирование",
INDEX(GRID!$B$4:$BI$10,MATCH($O$7,GRID!$A$4:$A$10,0),MATCH(1,($U$2=GRID!$B$1:$BI$1)*(КАЛЕНДАРЬ!$AT13=GRID!$B$3:$BI$3), 0))*GRID!$B$21,
INDEX(GRID!$B$4:$BI$10,MATCH($O$7,GRID!$A$4:$A$10,0),MATCH(1,($U$2=GRID!$B$1:$BI$1)*(КАЛЕНДАРЬ!$AT13=GRID!$B$3:$BI$3), 0))*GRID!$B$21*(1-GRID!$B$29))</f>
        <v>101490</v>
      </c>
      <c r="P40" s="24" cm="1">
        <f t="array" ref="P40">IF($I$2="Раннее бронирование",
INDEX(GRID!$B$13:$BI$19,MATCH($O$7,GRID!$A$13:$A$19,0),MATCH(1,($U$2=GRID!$B$1:$BI$1)*(КАЛЕНДАРЬ!$AT13=GRID!$B$3:$BI$3), 0))*GRID!$B$21,
INDEX(GRID!$B$13:$BI$19,MATCH($O$7,GRID!$A$13:$A$19,0),MATCH(1,($U$2=GRID!$B$1:$BI$1)*(КАЛЕНДАРЬ!$AT13=GRID!$B$3:$BI$3), 0))*GRID!$B$21*(1-GRID!$B$29))</f>
        <v>104295</v>
      </c>
    </row>
    <row r="41" spans="1:16" ht="12.75" hidden="1" customHeight="1" x14ac:dyDescent="0.2">
      <c r="A41" s="83" t="s">
        <v>16</v>
      </c>
      <c r="B41" s="84">
        <v>11</v>
      </c>
      <c r="C41" s="24" cm="1">
        <f t="array" ref="C41">IF($I$2="Раннее бронирование",
INDEX(GRID!$B$4:$BI$10,MATCH($C$7,GRID!$A$4:$A$10,0),MATCH(1,($U$2=GRID!$B$1:$BI$1)*(КАЛЕНДАРЬ!$AT14=GRID!$B$3:$BI$3), 0))*GRID!$B$21,
INDEX(GRID!$B$4:$BI$10,MATCH($C$7,GRID!$A$4:$A$10,0),MATCH(1,($U$2=GRID!$B$1:$BI$1)*(КАЛЕНДАРЬ!$AT14=GRID!$B$3:$BI$3), 0))*GRID!$B$21*(1-GRID!$B$29))</f>
        <v>9945</v>
      </c>
      <c r="D41" s="24" cm="1">
        <f t="array" ref="D41">IF($I$2="Раннее бронирование",
INDEX(GRID!$B$13:$BI$19,MATCH($C$7,GRID!$A$13:$A$19,0),MATCH(1,($U$2=GRID!$B$1:$BI$1)*(КАЛЕНДАРЬ!$AT14=GRID!$B$3:$BI$3), 0))*GRID!$B$21,
INDEX(GRID!$B$13:$BI$19,MATCH($C$7,GRID!$A$13:$A$19,0),MATCH(1,($U$2=GRID!$B$1:$BI$1)*(КАЛЕНДАРЬ!$AT14=GRID!$B$3:$BI$3), 0))*GRID!$B$21*(1-GRID!$B$29))</f>
        <v>12750</v>
      </c>
      <c r="E41" s="24" cm="1">
        <f t="array" ref="E41">IF($I$2="Раннее бронирование",
INDEX(GRID!$B$4:$BI$10,MATCH($E$7,GRID!$A$4:$A$10,0),MATCH(1,($U$2=GRID!$B$1:$BI$1)*(КАЛЕНДАРЬ!$AT14=GRID!$B$3:$BI$3), 0))*GRID!$B$21,
INDEX(GRID!$B$4:$BI$10,MATCH($E$7,GRID!$A$4:$A$10,0),MATCH(1,($U$2=GRID!$B$1:$BI$1)*(КАЛЕНДАРЬ!$AT14=GRID!$B$3:$BI$3), 0))*GRID!$B$21*(1-GRID!$B$29))</f>
        <v>12240</v>
      </c>
      <c r="F41" s="24" cm="1">
        <f t="array" ref="F41">IF($I$2="Раннее бронирование",
INDEX(GRID!$B$13:$BI$19,MATCH($E$7,GRID!$A$13:$A$19,0),MATCH(1,($U$2=GRID!$B$1:$BI$1)*(КАЛЕНДАРЬ!$AT14=GRID!$B$3:$BI$3), 0))*GRID!$B$21,
INDEX(GRID!$B$13:$BI$19,MATCH($E$7,GRID!$A$13:$A$19,0),MATCH(1,($U$2=GRID!$B$1:$BI$1)*(КАЛЕНДАРЬ!$AT14=GRID!$B$3:$BI$3), 0))*GRID!$B$21*(1-GRID!$B$29))</f>
        <v>15045</v>
      </c>
      <c r="G41" s="24" cm="1">
        <f t="array" ref="G41">IF($I$2="Раннее бронирование",
INDEX(GRID!$B$4:$BI$10,MATCH($G$7,GRID!$A$4:$A$10,0),MATCH(1,($U$2=GRID!$B$1:$BI$1)*(КАЛЕНДАРЬ!$AT14=GRID!$B$3:$BI$3), 0))*GRID!$B$21,
INDEX(GRID!$B$4:$BI$10,MATCH($G$7,GRID!$A$4:$A$10,0),MATCH(1,($U$2=GRID!$B$1:$BI$1)*(КАЛЕНДАРЬ!$AT14=GRID!$B$3:$BI$3), 0))*GRID!$B$21*(1-GRID!$B$29))</f>
        <v>14960</v>
      </c>
      <c r="H41" s="24" cm="1">
        <f t="array" ref="H41">IF($I$2="Раннее бронирование",
INDEX(GRID!$B$13:$BI$19,MATCH($G$7,GRID!$A$13:$A$19,0),MATCH(1,($U$2=GRID!$B$1:$BI$1)*(КАЛЕНДАРЬ!$AT14=GRID!$B$3:$BI$3), 0))*GRID!$B$21,
INDEX(GRID!$B$13:$BI$19,MATCH($G$7,GRID!$A$13:$A$19,0),MATCH(1,($U$2=GRID!$B$1:$BI$1)*(КАЛЕНДАРЬ!$AT14=GRID!$B$3:$BI$3), 0))*GRID!$B$21*(1-GRID!$B$29))</f>
        <v>17765</v>
      </c>
      <c r="I41" s="24" cm="1">
        <f t="array" ref="I41">IF($I$2="Раннее бронирование",
INDEX(GRID!$B$4:$BI$10,MATCH($I$7,GRID!$A$4:$A$10,0),MATCH(1,($U$2=GRID!$B$1:$BI$1)*(КАЛЕНДАРЬ!$AT14=GRID!$B$3:$BI$3), 0))*GRID!$B$21,
INDEX(GRID!$B$4:$BI$10,MATCH($I$7,GRID!$A$4:$A$10,0),MATCH(1,($U$2=GRID!$B$1:$BI$1)*(КАЛЕНДАРЬ!$AT14=GRID!$B$3:$BI$3), 0))*GRID!$B$21*(1-GRID!$B$29))</f>
        <v>21250</v>
      </c>
      <c r="J41" s="24" cm="1">
        <f t="array" ref="J41">IF($I$2="Раннее бронирование",
INDEX(GRID!$B$13:$BI$19,MATCH($I$7,GRID!$A$13:$A$19,0),MATCH(1,($U$2=GRID!$B$1:$BI$1)*(КАЛЕНДАРЬ!$AT14=GRID!$B$3:$BI$3), 0))*GRID!$B$21,
INDEX(GRID!$B$13:$BI$19,MATCH($I$7,GRID!$A$13:$A$19,0),MATCH(1,($U$2=GRID!$B$1:$BI$1)*(КАЛЕНДАРЬ!$AT14=GRID!$B$3:$BI$3), 0))*GRID!$B$21*(1-GRID!$B$29))</f>
        <v>24055</v>
      </c>
      <c r="K41" s="24" cm="1">
        <f t="array" ref="K41">IF($I$2="Раннее бронирование",
INDEX(GRID!$B$4:$BI$10,MATCH($K$7,GRID!$A$4:$A$10,0),MATCH(1,($U$2=GRID!$B$1:$BI$1)*(КАЛЕНДАРЬ!$AT14=GRID!$B$3:$BI$3), 0))*GRID!$B$21,
INDEX(GRID!$B$4:$BI$10,MATCH($K$7,GRID!$A$4:$A$10,0),MATCH(1,($U$2=GRID!$B$1:$BI$1)*(КАЛЕНДАРЬ!$AT14=GRID!$B$3:$BI$3), 0))*GRID!$B$21*(1-GRID!$B$29))</f>
        <v>30175</v>
      </c>
      <c r="L41" s="24" cm="1">
        <f t="array" ref="L41">IF($I$2="Раннее бронирование",
INDEX(GRID!$B$13:$BI$19,MATCH($K$7,GRID!$A$13:$A$19,0),MATCH(1,($U$2=GRID!$B$1:$BI$1)*(КАЛЕНДАРЬ!$AT14=GRID!$B$3:$BI$3), 0))*GRID!$B$21,
INDEX(GRID!$B$13:$BI$19,MATCH($K$7,GRID!$A$13:$A$19,0),MATCH(1,($U$2=GRID!$B$1:$BI$1)*(КАЛЕНДАРЬ!$AT14=GRID!$B$3:$BI$3), 0))*GRID!$B$21*(1-GRID!$B$29))</f>
        <v>32980</v>
      </c>
      <c r="M41" s="24" cm="1">
        <f t="array" ref="M41">IF($I$2="Раннее бронирование",
INDEX(GRID!$B$4:$BI$10,MATCH($M$7,GRID!$A$4:$A$10,0),MATCH(1,($U$2=GRID!$B$1:$BI$1)*(КАЛЕНДАРЬ!$AT14=GRID!$B$3:$BI$3), 0))*GRID!$B$21,
INDEX(GRID!$B$4:$BI$10,MATCH($M$7,GRID!$A$4:$A$10,0),MATCH(1,($U$2=GRID!$B$1:$BI$1)*(КАЛЕНДАРЬ!$AT14=GRID!$B$3:$BI$3), 0))*GRID!$B$21*(1-GRID!$B$29))</f>
        <v>43605</v>
      </c>
      <c r="N41" s="24" cm="1">
        <f t="array" ref="N41">IF($I$2="Раннее бронирование",
INDEX(GRID!$B$13:$BI$19,MATCH($M$7,GRID!$A$13:$A$19,0),MATCH(1,($U$2=GRID!$B$1:$BI$1)*(КАЛЕНДАРЬ!$AT14=GRID!$B$3:$BI$3), 0))*GRID!$B$21,
INDEX(GRID!$B$13:$BI$19,MATCH($M$7,GRID!$A$13:$A$19,0),MATCH(1,($U$2=GRID!$B$1:$BI$1)*(КАЛЕНДАРЬ!$AT14=GRID!$B$3:$BI$3), 0))*GRID!$B$21*(1-GRID!$B$29))</f>
        <v>46410</v>
      </c>
      <c r="O41" s="24" cm="1">
        <f t="array" ref="O41">IF($I$2="Раннее бронирование",
INDEX(GRID!$B$4:$BI$10,MATCH($O$7,GRID!$A$4:$A$10,0),MATCH(1,($U$2=GRID!$B$1:$BI$1)*(КАЛЕНДАРЬ!$AT14=GRID!$B$3:$BI$3), 0))*GRID!$B$21,
INDEX(GRID!$B$4:$BI$10,MATCH($O$7,GRID!$A$4:$A$10,0),MATCH(1,($U$2=GRID!$B$1:$BI$1)*(КАЛЕНДАРЬ!$AT14=GRID!$B$3:$BI$3), 0))*GRID!$B$21*(1-GRID!$B$29))</f>
        <v>101490</v>
      </c>
      <c r="P41" s="24" cm="1">
        <f t="array" ref="P41">IF($I$2="Раннее бронирование",
INDEX(GRID!$B$13:$BI$19,MATCH($O$7,GRID!$A$13:$A$19,0),MATCH(1,($U$2=GRID!$B$1:$BI$1)*(КАЛЕНДАРЬ!$AT14=GRID!$B$3:$BI$3), 0))*GRID!$B$21,
INDEX(GRID!$B$13:$BI$19,MATCH($O$7,GRID!$A$13:$A$19,0),MATCH(1,($U$2=GRID!$B$1:$BI$1)*(КАЛЕНДАРЬ!$AT14=GRID!$B$3:$BI$3), 0))*GRID!$B$21*(1-GRID!$B$29))</f>
        <v>104295</v>
      </c>
    </row>
    <row r="42" spans="1:16" ht="12.75" hidden="1" customHeight="1" x14ac:dyDescent="0.2">
      <c r="A42" s="83" t="s">
        <v>17</v>
      </c>
      <c r="B42" s="84">
        <v>12</v>
      </c>
      <c r="C42" s="24" cm="1">
        <f t="array" ref="C42">IF($I$2="Раннее бронирование",
INDEX(GRID!$B$4:$BI$10,MATCH($C$7,GRID!$A$4:$A$10,0),MATCH(1,($U$2=GRID!$B$1:$BI$1)*(КАЛЕНДАРЬ!$AT15=GRID!$B$3:$BI$3), 0))*GRID!$B$21,
INDEX(GRID!$B$4:$BI$10,MATCH($C$7,GRID!$A$4:$A$10,0),MATCH(1,($U$2=GRID!$B$1:$BI$1)*(КАЛЕНДАРЬ!$AT15=GRID!$B$3:$BI$3), 0))*GRID!$B$21*(1-GRID!$B$29))</f>
        <v>9945</v>
      </c>
      <c r="D42" s="24" cm="1">
        <f t="array" ref="D42">IF($I$2="Раннее бронирование",
INDEX(GRID!$B$13:$BI$19,MATCH($C$7,GRID!$A$13:$A$19,0),MATCH(1,($U$2=GRID!$B$1:$BI$1)*(КАЛЕНДАРЬ!$AT15=GRID!$B$3:$BI$3), 0))*GRID!$B$21,
INDEX(GRID!$B$13:$BI$19,MATCH($C$7,GRID!$A$13:$A$19,0),MATCH(1,($U$2=GRID!$B$1:$BI$1)*(КАЛЕНДАРЬ!$AT15=GRID!$B$3:$BI$3), 0))*GRID!$B$21*(1-GRID!$B$29))</f>
        <v>12750</v>
      </c>
      <c r="E42" s="24" cm="1">
        <f t="array" ref="E42">IF($I$2="Раннее бронирование",
INDEX(GRID!$B$4:$BI$10,MATCH($E$7,GRID!$A$4:$A$10,0),MATCH(1,($U$2=GRID!$B$1:$BI$1)*(КАЛЕНДАРЬ!$AT15=GRID!$B$3:$BI$3), 0))*GRID!$B$21,
INDEX(GRID!$B$4:$BI$10,MATCH($E$7,GRID!$A$4:$A$10,0),MATCH(1,($U$2=GRID!$B$1:$BI$1)*(КАЛЕНДАРЬ!$AT15=GRID!$B$3:$BI$3), 0))*GRID!$B$21*(1-GRID!$B$29))</f>
        <v>12240</v>
      </c>
      <c r="F42" s="24" cm="1">
        <f t="array" ref="F42">IF($I$2="Раннее бронирование",
INDEX(GRID!$B$13:$BI$19,MATCH($E$7,GRID!$A$13:$A$19,0),MATCH(1,($U$2=GRID!$B$1:$BI$1)*(КАЛЕНДАРЬ!$AT15=GRID!$B$3:$BI$3), 0))*GRID!$B$21,
INDEX(GRID!$B$13:$BI$19,MATCH($E$7,GRID!$A$13:$A$19,0),MATCH(1,($U$2=GRID!$B$1:$BI$1)*(КАЛЕНДАРЬ!$AT15=GRID!$B$3:$BI$3), 0))*GRID!$B$21*(1-GRID!$B$29))</f>
        <v>15045</v>
      </c>
      <c r="G42" s="24" cm="1">
        <f t="array" ref="G42">IF($I$2="Раннее бронирование",
INDEX(GRID!$B$4:$BI$10,MATCH($G$7,GRID!$A$4:$A$10,0),MATCH(1,($U$2=GRID!$B$1:$BI$1)*(КАЛЕНДАРЬ!$AT15=GRID!$B$3:$BI$3), 0))*GRID!$B$21,
INDEX(GRID!$B$4:$BI$10,MATCH($G$7,GRID!$A$4:$A$10,0),MATCH(1,($U$2=GRID!$B$1:$BI$1)*(КАЛЕНДАРЬ!$AT15=GRID!$B$3:$BI$3), 0))*GRID!$B$21*(1-GRID!$B$29))</f>
        <v>14960</v>
      </c>
      <c r="H42" s="24" cm="1">
        <f t="array" ref="H42">IF($I$2="Раннее бронирование",
INDEX(GRID!$B$13:$BI$19,MATCH($G$7,GRID!$A$13:$A$19,0),MATCH(1,($U$2=GRID!$B$1:$BI$1)*(КАЛЕНДАРЬ!$AT15=GRID!$B$3:$BI$3), 0))*GRID!$B$21,
INDEX(GRID!$B$13:$BI$19,MATCH($G$7,GRID!$A$13:$A$19,0),MATCH(1,($U$2=GRID!$B$1:$BI$1)*(КАЛЕНДАРЬ!$AT15=GRID!$B$3:$BI$3), 0))*GRID!$B$21*(1-GRID!$B$29))</f>
        <v>17765</v>
      </c>
      <c r="I42" s="24" cm="1">
        <f t="array" ref="I42">IF($I$2="Раннее бронирование",
INDEX(GRID!$B$4:$BI$10,MATCH($I$7,GRID!$A$4:$A$10,0),MATCH(1,($U$2=GRID!$B$1:$BI$1)*(КАЛЕНДАРЬ!$AT15=GRID!$B$3:$BI$3), 0))*GRID!$B$21,
INDEX(GRID!$B$4:$BI$10,MATCH($I$7,GRID!$A$4:$A$10,0),MATCH(1,($U$2=GRID!$B$1:$BI$1)*(КАЛЕНДАРЬ!$AT15=GRID!$B$3:$BI$3), 0))*GRID!$B$21*(1-GRID!$B$29))</f>
        <v>21250</v>
      </c>
      <c r="J42" s="24" cm="1">
        <f t="array" ref="J42">IF($I$2="Раннее бронирование",
INDEX(GRID!$B$13:$BI$19,MATCH($I$7,GRID!$A$13:$A$19,0),MATCH(1,($U$2=GRID!$B$1:$BI$1)*(КАЛЕНДАРЬ!$AT15=GRID!$B$3:$BI$3), 0))*GRID!$B$21,
INDEX(GRID!$B$13:$BI$19,MATCH($I$7,GRID!$A$13:$A$19,0),MATCH(1,($U$2=GRID!$B$1:$BI$1)*(КАЛЕНДАРЬ!$AT15=GRID!$B$3:$BI$3), 0))*GRID!$B$21*(1-GRID!$B$29))</f>
        <v>24055</v>
      </c>
      <c r="K42" s="24" cm="1">
        <f t="array" ref="K42">IF($I$2="Раннее бронирование",
INDEX(GRID!$B$4:$BI$10,MATCH($K$7,GRID!$A$4:$A$10,0),MATCH(1,($U$2=GRID!$B$1:$BI$1)*(КАЛЕНДАРЬ!$AT15=GRID!$B$3:$BI$3), 0))*GRID!$B$21,
INDEX(GRID!$B$4:$BI$10,MATCH($K$7,GRID!$A$4:$A$10,0),MATCH(1,($U$2=GRID!$B$1:$BI$1)*(КАЛЕНДАРЬ!$AT15=GRID!$B$3:$BI$3), 0))*GRID!$B$21*(1-GRID!$B$29))</f>
        <v>30175</v>
      </c>
      <c r="L42" s="24" cm="1">
        <f t="array" ref="L42">IF($I$2="Раннее бронирование",
INDEX(GRID!$B$13:$BI$19,MATCH($K$7,GRID!$A$13:$A$19,0),MATCH(1,($U$2=GRID!$B$1:$BI$1)*(КАЛЕНДАРЬ!$AT15=GRID!$B$3:$BI$3), 0))*GRID!$B$21,
INDEX(GRID!$B$13:$BI$19,MATCH($K$7,GRID!$A$13:$A$19,0),MATCH(1,($U$2=GRID!$B$1:$BI$1)*(КАЛЕНДАРЬ!$AT15=GRID!$B$3:$BI$3), 0))*GRID!$B$21*(1-GRID!$B$29))</f>
        <v>32980</v>
      </c>
      <c r="M42" s="24" cm="1">
        <f t="array" ref="M42">IF($I$2="Раннее бронирование",
INDEX(GRID!$B$4:$BI$10,MATCH($M$7,GRID!$A$4:$A$10,0),MATCH(1,($U$2=GRID!$B$1:$BI$1)*(КАЛЕНДАРЬ!$AT15=GRID!$B$3:$BI$3), 0))*GRID!$B$21,
INDEX(GRID!$B$4:$BI$10,MATCH($M$7,GRID!$A$4:$A$10,0),MATCH(1,($U$2=GRID!$B$1:$BI$1)*(КАЛЕНДАРЬ!$AT15=GRID!$B$3:$BI$3), 0))*GRID!$B$21*(1-GRID!$B$29))</f>
        <v>43605</v>
      </c>
      <c r="N42" s="24" cm="1">
        <f t="array" ref="N42">IF($I$2="Раннее бронирование",
INDEX(GRID!$B$13:$BI$19,MATCH($M$7,GRID!$A$13:$A$19,0),MATCH(1,($U$2=GRID!$B$1:$BI$1)*(КАЛЕНДАРЬ!$AT15=GRID!$B$3:$BI$3), 0))*GRID!$B$21,
INDEX(GRID!$B$13:$BI$19,MATCH($M$7,GRID!$A$13:$A$19,0),MATCH(1,($U$2=GRID!$B$1:$BI$1)*(КАЛЕНДАРЬ!$AT15=GRID!$B$3:$BI$3), 0))*GRID!$B$21*(1-GRID!$B$29))</f>
        <v>46410</v>
      </c>
      <c r="O42" s="24" cm="1">
        <f t="array" ref="O42">IF($I$2="Раннее бронирование",
INDEX(GRID!$B$4:$BI$10,MATCH($O$7,GRID!$A$4:$A$10,0),MATCH(1,($U$2=GRID!$B$1:$BI$1)*(КАЛЕНДАРЬ!$AT15=GRID!$B$3:$BI$3), 0))*GRID!$B$21,
INDEX(GRID!$B$4:$BI$10,MATCH($O$7,GRID!$A$4:$A$10,0),MATCH(1,($U$2=GRID!$B$1:$BI$1)*(КАЛЕНДАРЬ!$AT15=GRID!$B$3:$BI$3), 0))*GRID!$B$21*(1-GRID!$B$29))</f>
        <v>101490</v>
      </c>
      <c r="P42" s="24" cm="1">
        <f t="array" ref="P42">IF($I$2="Раннее бронирование",
INDEX(GRID!$B$13:$BI$19,MATCH($O$7,GRID!$A$13:$A$19,0),MATCH(1,($U$2=GRID!$B$1:$BI$1)*(КАЛЕНДАРЬ!$AT15=GRID!$B$3:$BI$3), 0))*GRID!$B$21,
INDEX(GRID!$B$13:$BI$19,MATCH($O$7,GRID!$A$13:$A$19,0),MATCH(1,($U$2=GRID!$B$1:$BI$1)*(КАЛЕНДАРЬ!$AT15=GRID!$B$3:$BI$3), 0))*GRID!$B$21*(1-GRID!$B$29))</f>
        <v>104295</v>
      </c>
    </row>
    <row r="43" spans="1:16" ht="12.75" hidden="1" customHeight="1" x14ac:dyDescent="0.2">
      <c r="A43" s="83" t="s">
        <v>18</v>
      </c>
      <c r="B43" s="84">
        <v>13</v>
      </c>
      <c r="C43" s="24" cm="1">
        <f t="array" ref="C43">IF($I$2="Раннее бронирование",
INDEX(GRID!$B$4:$BI$10,MATCH($C$7,GRID!$A$4:$A$10,0),MATCH(1,($U$2=GRID!$B$1:$BI$1)*(КАЛЕНДАРЬ!$AT16=GRID!$B$3:$BI$3), 0))*GRID!$B$21,
INDEX(GRID!$B$4:$BI$10,MATCH($C$7,GRID!$A$4:$A$10,0),MATCH(1,($U$2=GRID!$B$1:$BI$1)*(КАЛЕНДАРЬ!$AT16=GRID!$B$3:$BI$3), 0))*GRID!$B$21*(1-GRID!$B$29))</f>
        <v>10880</v>
      </c>
      <c r="D43" s="24" cm="1">
        <f t="array" ref="D43">IF($I$2="Раннее бронирование",
INDEX(GRID!$B$13:$BI$19,MATCH($C$7,GRID!$A$13:$A$19,0),MATCH(1,($U$2=GRID!$B$1:$BI$1)*(КАЛЕНДАРЬ!$AT16=GRID!$B$3:$BI$3), 0))*GRID!$B$21,
INDEX(GRID!$B$13:$BI$19,MATCH($C$7,GRID!$A$13:$A$19,0),MATCH(1,($U$2=GRID!$B$1:$BI$1)*(КАЛЕНДАРЬ!$AT16=GRID!$B$3:$BI$3), 0))*GRID!$B$21*(1-GRID!$B$29))</f>
        <v>13685</v>
      </c>
      <c r="E43" s="24" cm="1">
        <f t="array" ref="E43">IF($I$2="Раннее бронирование",
INDEX(GRID!$B$4:$BI$10,MATCH($E$7,GRID!$A$4:$A$10,0),MATCH(1,($U$2=GRID!$B$1:$BI$1)*(КАЛЕНДАРЬ!$AT16=GRID!$B$3:$BI$3), 0))*GRID!$B$21,
INDEX(GRID!$B$4:$BI$10,MATCH($E$7,GRID!$A$4:$A$10,0),MATCH(1,($U$2=GRID!$B$1:$BI$1)*(КАЛЕНДАРЬ!$AT16=GRID!$B$3:$BI$3), 0))*GRID!$B$21*(1-GRID!$B$29))</f>
        <v>13345</v>
      </c>
      <c r="F43" s="24" cm="1">
        <f t="array" ref="F43">IF($I$2="Раннее бронирование",
INDEX(GRID!$B$13:$BI$19,MATCH($E$7,GRID!$A$13:$A$19,0),MATCH(1,($U$2=GRID!$B$1:$BI$1)*(КАЛЕНДАРЬ!$AT16=GRID!$B$3:$BI$3), 0))*GRID!$B$21,
INDEX(GRID!$B$13:$BI$19,MATCH($E$7,GRID!$A$13:$A$19,0),MATCH(1,($U$2=GRID!$B$1:$BI$1)*(КАЛЕНДАРЬ!$AT16=GRID!$B$3:$BI$3), 0))*GRID!$B$21*(1-GRID!$B$29))</f>
        <v>16150</v>
      </c>
      <c r="G43" s="24" cm="1">
        <f t="array" ref="G43">IF($I$2="Раннее бронирование",
INDEX(GRID!$B$4:$BI$10,MATCH($G$7,GRID!$A$4:$A$10,0),MATCH(1,($U$2=GRID!$B$1:$BI$1)*(КАЛЕНДАРЬ!$AT16=GRID!$B$3:$BI$3), 0))*GRID!$B$21,
INDEX(GRID!$B$4:$BI$10,MATCH($G$7,GRID!$A$4:$A$10,0),MATCH(1,($U$2=GRID!$B$1:$BI$1)*(КАЛЕНДАРЬ!$AT16=GRID!$B$3:$BI$3), 0))*GRID!$B$21*(1-GRID!$B$29))</f>
        <v>16320</v>
      </c>
      <c r="H43" s="24" cm="1">
        <f t="array" ref="H43">IF($I$2="Раннее бронирование",
INDEX(GRID!$B$13:$BI$19,MATCH($G$7,GRID!$A$13:$A$19,0),MATCH(1,($U$2=GRID!$B$1:$BI$1)*(КАЛЕНДАРЬ!$AT16=GRID!$B$3:$BI$3), 0))*GRID!$B$21,
INDEX(GRID!$B$13:$BI$19,MATCH($G$7,GRID!$A$13:$A$19,0),MATCH(1,($U$2=GRID!$B$1:$BI$1)*(КАЛЕНДАРЬ!$AT16=GRID!$B$3:$BI$3), 0))*GRID!$B$21*(1-GRID!$B$29))</f>
        <v>19125</v>
      </c>
      <c r="I43" s="24" cm="1">
        <f t="array" ref="I43">IF($I$2="Раннее бронирование",
INDEX(GRID!$B$4:$BI$10,MATCH($I$7,GRID!$A$4:$A$10,0),MATCH(1,($U$2=GRID!$B$1:$BI$1)*(КАЛЕНДАРЬ!$AT16=GRID!$B$3:$BI$3), 0))*GRID!$B$21,
INDEX(GRID!$B$4:$BI$10,MATCH($I$7,GRID!$A$4:$A$10,0),MATCH(1,($U$2=GRID!$B$1:$BI$1)*(КАЛЕНДАРЬ!$AT16=GRID!$B$3:$BI$3), 0))*GRID!$B$21*(1-GRID!$B$29))</f>
        <v>23205</v>
      </c>
      <c r="J43" s="24" cm="1">
        <f t="array" ref="J43">IF($I$2="Раннее бронирование",
INDEX(GRID!$B$13:$BI$19,MATCH($I$7,GRID!$A$13:$A$19,0),MATCH(1,($U$2=GRID!$B$1:$BI$1)*(КАЛЕНДАРЬ!$AT16=GRID!$B$3:$BI$3), 0))*GRID!$B$21,
INDEX(GRID!$B$13:$BI$19,MATCH($I$7,GRID!$A$13:$A$19,0),MATCH(1,($U$2=GRID!$B$1:$BI$1)*(КАЛЕНДАРЬ!$AT16=GRID!$B$3:$BI$3), 0))*GRID!$B$21*(1-GRID!$B$29))</f>
        <v>26010</v>
      </c>
      <c r="K43" s="24" cm="1">
        <f t="array" ref="K43">IF($I$2="Раннее бронирование",
INDEX(GRID!$B$4:$BI$10,MATCH($K$7,GRID!$A$4:$A$10,0),MATCH(1,($U$2=GRID!$B$1:$BI$1)*(КАЛЕНДАРЬ!$AT16=GRID!$B$3:$BI$3), 0))*GRID!$B$21,
INDEX(GRID!$B$4:$BI$10,MATCH($K$7,GRID!$A$4:$A$10,0),MATCH(1,($U$2=GRID!$B$1:$BI$1)*(КАЛЕНДАРЬ!$AT16=GRID!$B$3:$BI$3), 0))*GRID!$B$21*(1-GRID!$B$29))</f>
        <v>32980</v>
      </c>
      <c r="L43" s="24" cm="1">
        <f t="array" ref="L43">IF($I$2="Раннее бронирование",
INDEX(GRID!$B$13:$BI$19,MATCH($K$7,GRID!$A$13:$A$19,0),MATCH(1,($U$2=GRID!$B$1:$BI$1)*(КАЛЕНДАРЬ!$AT16=GRID!$B$3:$BI$3), 0))*GRID!$B$21,
INDEX(GRID!$B$13:$BI$19,MATCH($K$7,GRID!$A$13:$A$19,0),MATCH(1,($U$2=GRID!$B$1:$BI$1)*(КАЛЕНДАРЬ!$AT16=GRID!$B$3:$BI$3), 0))*GRID!$B$21*(1-GRID!$B$29))</f>
        <v>35785</v>
      </c>
      <c r="M43" s="24" cm="1">
        <f t="array" ref="M43">IF($I$2="Раннее бронирование",
INDEX(GRID!$B$4:$BI$10,MATCH($M$7,GRID!$A$4:$A$10,0),MATCH(1,($U$2=GRID!$B$1:$BI$1)*(КАЛЕНДАРЬ!$AT16=GRID!$B$3:$BI$3), 0))*GRID!$B$21,
INDEX(GRID!$B$4:$BI$10,MATCH($M$7,GRID!$A$4:$A$10,0),MATCH(1,($U$2=GRID!$B$1:$BI$1)*(КАЛЕНДАРЬ!$AT16=GRID!$B$3:$BI$3), 0))*GRID!$B$21*(1-GRID!$B$29))</f>
        <v>47685</v>
      </c>
      <c r="N43" s="24" cm="1">
        <f t="array" ref="N43">IF($I$2="Раннее бронирование",
INDEX(GRID!$B$13:$BI$19,MATCH($M$7,GRID!$A$13:$A$19,0),MATCH(1,($U$2=GRID!$B$1:$BI$1)*(КАЛЕНДАРЬ!$AT16=GRID!$B$3:$BI$3), 0))*GRID!$B$21,
INDEX(GRID!$B$13:$BI$19,MATCH($M$7,GRID!$A$13:$A$19,0),MATCH(1,($U$2=GRID!$B$1:$BI$1)*(КАЛЕНДАРЬ!$AT16=GRID!$B$3:$BI$3), 0))*GRID!$B$21*(1-GRID!$B$29))</f>
        <v>50490</v>
      </c>
      <c r="O43" s="24" cm="1">
        <f t="array" ref="O43">IF($I$2="Раннее бронирование",
INDEX(GRID!$B$4:$BI$10,MATCH($O$7,GRID!$A$4:$A$10,0),MATCH(1,($U$2=GRID!$B$1:$BI$1)*(КАЛЕНДАРЬ!$AT16=GRID!$B$3:$BI$3), 0))*GRID!$B$21,
INDEX(GRID!$B$4:$BI$10,MATCH($O$7,GRID!$A$4:$A$10,0),MATCH(1,($U$2=GRID!$B$1:$BI$1)*(КАЛЕНДАРЬ!$AT16=GRID!$B$3:$BI$3), 0))*GRID!$B$21*(1-GRID!$B$29))</f>
        <v>112200</v>
      </c>
      <c r="P43" s="24" cm="1">
        <f t="array" ref="P43">IF($I$2="Раннее бронирование",
INDEX(GRID!$B$13:$BI$19,MATCH($O$7,GRID!$A$13:$A$19,0),MATCH(1,($U$2=GRID!$B$1:$BI$1)*(КАЛЕНДАРЬ!$AT16=GRID!$B$3:$BI$3), 0))*GRID!$B$21,
INDEX(GRID!$B$13:$BI$19,MATCH($O$7,GRID!$A$13:$A$19,0),MATCH(1,($U$2=GRID!$B$1:$BI$1)*(КАЛЕНДАРЬ!$AT16=GRID!$B$3:$BI$3), 0))*GRID!$B$21*(1-GRID!$B$29))</f>
        <v>115005</v>
      </c>
    </row>
    <row r="44" spans="1:16" ht="12.75" hidden="1" customHeight="1" x14ac:dyDescent="0.2">
      <c r="A44" s="83" t="s">
        <v>19</v>
      </c>
      <c r="B44" s="84">
        <v>14</v>
      </c>
      <c r="C44" s="24" cm="1">
        <f t="array" ref="C44">IF($I$2="Раннее бронирование",
INDEX(GRID!$B$4:$BI$10,MATCH($C$7,GRID!$A$4:$A$10,0),MATCH(1,($U$2=GRID!$B$1:$BI$1)*(КАЛЕНДАРЬ!$AT17=GRID!$B$3:$BI$3), 0))*GRID!$B$21,
INDEX(GRID!$B$4:$BI$10,MATCH($C$7,GRID!$A$4:$A$10,0),MATCH(1,($U$2=GRID!$B$1:$BI$1)*(КАЛЕНДАРЬ!$AT17=GRID!$B$3:$BI$3), 0))*GRID!$B$21*(1-GRID!$B$29))</f>
        <v>10880</v>
      </c>
      <c r="D44" s="24" cm="1">
        <f t="array" ref="D44">IF($I$2="Раннее бронирование",
INDEX(GRID!$B$13:$BI$19,MATCH($C$7,GRID!$A$13:$A$19,0),MATCH(1,($U$2=GRID!$B$1:$BI$1)*(КАЛЕНДАРЬ!$AT17=GRID!$B$3:$BI$3), 0))*GRID!$B$21,
INDEX(GRID!$B$13:$BI$19,MATCH($C$7,GRID!$A$13:$A$19,0),MATCH(1,($U$2=GRID!$B$1:$BI$1)*(КАЛЕНДАРЬ!$AT17=GRID!$B$3:$BI$3), 0))*GRID!$B$21*(1-GRID!$B$29))</f>
        <v>13685</v>
      </c>
      <c r="E44" s="24" cm="1">
        <f t="array" ref="E44">IF($I$2="Раннее бронирование",
INDEX(GRID!$B$4:$BI$10,MATCH($E$7,GRID!$A$4:$A$10,0),MATCH(1,($U$2=GRID!$B$1:$BI$1)*(КАЛЕНДАРЬ!$AT17=GRID!$B$3:$BI$3), 0))*GRID!$B$21,
INDEX(GRID!$B$4:$BI$10,MATCH($E$7,GRID!$A$4:$A$10,0),MATCH(1,($U$2=GRID!$B$1:$BI$1)*(КАЛЕНДАРЬ!$AT17=GRID!$B$3:$BI$3), 0))*GRID!$B$21*(1-GRID!$B$29))</f>
        <v>13345</v>
      </c>
      <c r="F44" s="24" cm="1">
        <f t="array" ref="F44">IF($I$2="Раннее бронирование",
INDEX(GRID!$B$13:$BI$19,MATCH($E$7,GRID!$A$13:$A$19,0),MATCH(1,($U$2=GRID!$B$1:$BI$1)*(КАЛЕНДАРЬ!$AT17=GRID!$B$3:$BI$3), 0))*GRID!$B$21,
INDEX(GRID!$B$13:$BI$19,MATCH($E$7,GRID!$A$13:$A$19,0),MATCH(1,($U$2=GRID!$B$1:$BI$1)*(КАЛЕНДАРЬ!$AT17=GRID!$B$3:$BI$3), 0))*GRID!$B$21*(1-GRID!$B$29))</f>
        <v>16150</v>
      </c>
      <c r="G44" s="24" cm="1">
        <f t="array" ref="G44">IF($I$2="Раннее бронирование",
INDEX(GRID!$B$4:$BI$10,MATCH($G$7,GRID!$A$4:$A$10,0),MATCH(1,($U$2=GRID!$B$1:$BI$1)*(КАЛЕНДАРЬ!$AT17=GRID!$B$3:$BI$3), 0))*GRID!$B$21,
INDEX(GRID!$B$4:$BI$10,MATCH($G$7,GRID!$A$4:$A$10,0),MATCH(1,($U$2=GRID!$B$1:$BI$1)*(КАЛЕНДАРЬ!$AT17=GRID!$B$3:$BI$3), 0))*GRID!$B$21*(1-GRID!$B$29))</f>
        <v>16320</v>
      </c>
      <c r="H44" s="24" cm="1">
        <f t="array" ref="H44">IF($I$2="Раннее бронирование",
INDEX(GRID!$B$13:$BI$19,MATCH($G$7,GRID!$A$13:$A$19,0),MATCH(1,($U$2=GRID!$B$1:$BI$1)*(КАЛЕНДАРЬ!$AT17=GRID!$B$3:$BI$3), 0))*GRID!$B$21,
INDEX(GRID!$B$13:$BI$19,MATCH($G$7,GRID!$A$13:$A$19,0),MATCH(1,($U$2=GRID!$B$1:$BI$1)*(КАЛЕНДАРЬ!$AT17=GRID!$B$3:$BI$3), 0))*GRID!$B$21*(1-GRID!$B$29))</f>
        <v>19125</v>
      </c>
      <c r="I44" s="24" cm="1">
        <f t="array" ref="I44">IF($I$2="Раннее бронирование",
INDEX(GRID!$B$4:$BI$10,MATCH($I$7,GRID!$A$4:$A$10,0),MATCH(1,($U$2=GRID!$B$1:$BI$1)*(КАЛЕНДАРЬ!$AT17=GRID!$B$3:$BI$3), 0))*GRID!$B$21,
INDEX(GRID!$B$4:$BI$10,MATCH($I$7,GRID!$A$4:$A$10,0),MATCH(1,($U$2=GRID!$B$1:$BI$1)*(КАЛЕНДАРЬ!$AT17=GRID!$B$3:$BI$3), 0))*GRID!$B$21*(1-GRID!$B$29))</f>
        <v>23205</v>
      </c>
      <c r="J44" s="24" cm="1">
        <f t="array" ref="J44">IF($I$2="Раннее бронирование",
INDEX(GRID!$B$13:$BI$19,MATCH($I$7,GRID!$A$13:$A$19,0),MATCH(1,($U$2=GRID!$B$1:$BI$1)*(КАЛЕНДАРЬ!$AT17=GRID!$B$3:$BI$3), 0))*GRID!$B$21,
INDEX(GRID!$B$13:$BI$19,MATCH($I$7,GRID!$A$13:$A$19,0),MATCH(1,($U$2=GRID!$B$1:$BI$1)*(КАЛЕНДАРЬ!$AT17=GRID!$B$3:$BI$3), 0))*GRID!$B$21*(1-GRID!$B$29))</f>
        <v>26010</v>
      </c>
      <c r="K44" s="24" cm="1">
        <f t="array" ref="K44">IF($I$2="Раннее бронирование",
INDEX(GRID!$B$4:$BI$10,MATCH($K$7,GRID!$A$4:$A$10,0),MATCH(1,($U$2=GRID!$B$1:$BI$1)*(КАЛЕНДАРЬ!$AT17=GRID!$B$3:$BI$3), 0))*GRID!$B$21,
INDEX(GRID!$B$4:$BI$10,MATCH($K$7,GRID!$A$4:$A$10,0),MATCH(1,($U$2=GRID!$B$1:$BI$1)*(КАЛЕНДАРЬ!$AT17=GRID!$B$3:$BI$3), 0))*GRID!$B$21*(1-GRID!$B$29))</f>
        <v>32980</v>
      </c>
      <c r="L44" s="24" cm="1">
        <f t="array" ref="L44">IF($I$2="Раннее бронирование",
INDEX(GRID!$B$13:$BI$19,MATCH($K$7,GRID!$A$13:$A$19,0),MATCH(1,($U$2=GRID!$B$1:$BI$1)*(КАЛЕНДАРЬ!$AT17=GRID!$B$3:$BI$3), 0))*GRID!$B$21,
INDEX(GRID!$B$13:$BI$19,MATCH($K$7,GRID!$A$13:$A$19,0),MATCH(1,($U$2=GRID!$B$1:$BI$1)*(КАЛЕНДАРЬ!$AT17=GRID!$B$3:$BI$3), 0))*GRID!$B$21*(1-GRID!$B$29))</f>
        <v>35785</v>
      </c>
      <c r="M44" s="24" cm="1">
        <f t="array" ref="M44">IF($I$2="Раннее бронирование",
INDEX(GRID!$B$4:$BI$10,MATCH($M$7,GRID!$A$4:$A$10,0),MATCH(1,($U$2=GRID!$B$1:$BI$1)*(КАЛЕНДАРЬ!$AT17=GRID!$B$3:$BI$3), 0))*GRID!$B$21,
INDEX(GRID!$B$4:$BI$10,MATCH($M$7,GRID!$A$4:$A$10,0),MATCH(1,($U$2=GRID!$B$1:$BI$1)*(КАЛЕНДАРЬ!$AT17=GRID!$B$3:$BI$3), 0))*GRID!$B$21*(1-GRID!$B$29))</f>
        <v>47685</v>
      </c>
      <c r="N44" s="24" cm="1">
        <f t="array" ref="N44">IF($I$2="Раннее бронирование",
INDEX(GRID!$B$13:$BI$19,MATCH($M$7,GRID!$A$13:$A$19,0),MATCH(1,($U$2=GRID!$B$1:$BI$1)*(КАЛЕНДАРЬ!$AT17=GRID!$B$3:$BI$3), 0))*GRID!$B$21,
INDEX(GRID!$B$13:$BI$19,MATCH($M$7,GRID!$A$13:$A$19,0),MATCH(1,($U$2=GRID!$B$1:$BI$1)*(КАЛЕНДАРЬ!$AT17=GRID!$B$3:$BI$3), 0))*GRID!$B$21*(1-GRID!$B$29))</f>
        <v>50490</v>
      </c>
      <c r="O44" s="24" cm="1">
        <f t="array" ref="O44">IF($I$2="Раннее бронирование",
INDEX(GRID!$B$4:$BI$10,MATCH($O$7,GRID!$A$4:$A$10,0),MATCH(1,($U$2=GRID!$B$1:$BI$1)*(КАЛЕНДАРЬ!$AT17=GRID!$B$3:$BI$3), 0))*GRID!$B$21,
INDEX(GRID!$B$4:$BI$10,MATCH($O$7,GRID!$A$4:$A$10,0),MATCH(1,($U$2=GRID!$B$1:$BI$1)*(КАЛЕНДАРЬ!$AT17=GRID!$B$3:$BI$3), 0))*GRID!$B$21*(1-GRID!$B$29))</f>
        <v>112200</v>
      </c>
      <c r="P44" s="24" cm="1">
        <f t="array" ref="P44">IF($I$2="Раннее бронирование",
INDEX(GRID!$B$13:$BI$19,MATCH($O$7,GRID!$A$13:$A$19,0),MATCH(1,($U$2=GRID!$B$1:$BI$1)*(КАЛЕНДАРЬ!$AT17=GRID!$B$3:$BI$3), 0))*GRID!$B$21,
INDEX(GRID!$B$13:$BI$19,MATCH($O$7,GRID!$A$13:$A$19,0),MATCH(1,($U$2=GRID!$B$1:$BI$1)*(КАЛЕНДАРЬ!$AT17=GRID!$B$3:$BI$3), 0))*GRID!$B$21*(1-GRID!$B$29))</f>
        <v>115005</v>
      </c>
    </row>
    <row r="45" spans="1:16" ht="12.75" hidden="1" customHeight="1" x14ac:dyDescent="0.2">
      <c r="A45" s="83" t="s">
        <v>13</v>
      </c>
      <c r="B45" s="84">
        <v>15</v>
      </c>
      <c r="C45" s="24" cm="1">
        <f t="array" ref="C45">IF($I$2="Раннее бронирование",
INDEX(GRID!$B$4:$BI$10,MATCH($C$7,GRID!$A$4:$A$10,0),MATCH(1,($U$2=GRID!$B$1:$BI$1)*(КАЛЕНДАРЬ!$AT18=GRID!$B$3:$BI$3), 0))*GRID!$B$21,
INDEX(GRID!$B$4:$BI$10,MATCH($C$7,GRID!$A$4:$A$10,0),MATCH(1,($U$2=GRID!$B$1:$BI$1)*(КАЛЕНДАРЬ!$AT18=GRID!$B$3:$BI$3), 0))*GRID!$B$21*(1-GRID!$B$29))</f>
        <v>9945</v>
      </c>
      <c r="D45" s="24" cm="1">
        <f t="array" ref="D45">IF($I$2="Раннее бронирование",
INDEX(GRID!$B$13:$BI$19,MATCH($C$7,GRID!$A$13:$A$19,0),MATCH(1,($U$2=GRID!$B$1:$BI$1)*(КАЛЕНДАРЬ!$AT18=GRID!$B$3:$BI$3), 0))*GRID!$B$21,
INDEX(GRID!$B$13:$BI$19,MATCH($C$7,GRID!$A$13:$A$19,0),MATCH(1,($U$2=GRID!$B$1:$BI$1)*(КАЛЕНДАРЬ!$AT18=GRID!$B$3:$BI$3), 0))*GRID!$B$21*(1-GRID!$B$29))</f>
        <v>12750</v>
      </c>
      <c r="E45" s="24" cm="1">
        <f t="array" ref="E45">IF($I$2="Раннее бронирование",
INDEX(GRID!$B$4:$BI$10,MATCH($E$7,GRID!$A$4:$A$10,0),MATCH(1,($U$2=GRID!$B$1:$BI$1)*(КАЛЕНДАРЬ!$AT18=GRID!$B$3:$BI$3), 0))*GRID!$B$21,
INDEX(GRID!$B$4:$BI$10,MATCH($E$7,GRID!$A$4:$A$10,0),MATCH(1,($U$2=GRID!$B$1:$BI$1)*(КАЛЕНДАРЬ!$AT18=GRID!$B$3:$BI$3), 0))*GRID!$B$21*(1-GRID!$B$29))</f>
        <v>12240</v>
      </c>
      <c r="F45" s="24" cm="1">
        <f t="array" ref="F45">IF($I$2="Раннее бронирование",
INDEX(GRID!$B$13:$BI$19,MATCH($E$7,GRID!$A$13:$A$19,0),MATCH(1,($U$2=GRID!$B$1:$BI$1)*(КАЛЕНДАРЬ!$AT18=GRID!$B$3:$BI$3), 0))*GRID!$B$21,
INDEX(GRID!$B$13:$BI$19,MATCH($E$7,GRID!$A$13:$A$19,0),MATCH(1,($U$2=GRID!$B$1:$BI$1)*(КАЛЕНДАРЬ!$AT18=GRID!$B$3:$BI$3), 0))*GRID!$B$21*(1-GRID!$B$29))</f>
        <v>15045</v>
      </c>
      <c r="G45" s="24" cm="1">
        <f t="array" ref="G45">IF($I$2="Раннее бронирование",
INDEX(GRID!$B$4:$BI$10,MATCH($G$7,GRID!$A$4:$A$10,0),MATCH(1,($U$2=GRID!$B$1:$BI$1)*(КАЛЕНДАРЬ!$AT18=GRID!$B$3:$BI$3), 0))*GRID!$B$21,
INDEX(GRID!$B$4:$BI$10,MATCH($G$7,GRID!$A$4:$A$10,0),MATCH(1,($U$2=GRID!$B$1:$BI$1)*(КАЛЕНДАРЬ!$AT18=GRID!$B$3:$BI$3), 0))*GRID!$B$21*(1-GRID!$B$29))</f>
        <v>14960</v>
      </c>
      <c r="H45" s="24" cm="1">
        <f t="array" ref="H45">IF($I$2="Раннее бронирование",
INDEX(GRID!$B$13:$BI$19,MATCH($G$7,GRID!$A$13:$A$19,0),MATCH(1,($U$2=GRID!$B$1:$BI$1)*(КАЛЕНДАРЬ!$AT18=GRID!$B$3:$BI$3), 0))*GRID!$B$21,
INDEX(GRID!$B$13:$BI$19,MATCH($G$7,GRID!$A$13:$A$19,0),MATCH(1,($U$2=GRID!$B$1:$BI$1)*(КАЛЕНДАРЬ!$AT18=GRID!$B$3:$BI$3), 0))*GRID!$B$21*(1-GRID!$B$29))</f>
        <v>17765</v>
      </c>
      <c r="I45" s="24" cm="1">
        <f t="array" ref="I45">IF($I$2="Раннее бронирование",
INDEX(GRID!$B$4:$BI$10,MATCH($I$7,GRID!$A$4:$A$10,0),MATCH(1,($U$2=GRID!$B$1:$BI$1)*(КАЛЕНДАРЬ!$AT18=GRID!$B$3:$BI$3), 0))*GRID!$B$21,
INDEX(GRID!$B$4:$BI$10,MATCH($I$7,GRID!$A$4:$A$10,0),MATCH(1,($U$2=GRID!$B$1:$BI$1)*(КАЛЕНДАРЬ!$AT18=GRID!$B$3:$BI$3), 0))*GRID!$B$21*(1-GRID!$B$29))</f>
        <v>21250</v>
      </c>
      <c r="J45" s="24" cm="1">
        <f t="array" ref="J45">IF($I$2="Раннее бронирование",
INDEX(GRID!$B$13:$BI$19,MATCH($I$7,GRID!$A$13:$A$19,0),MATCH(1,($U$2=GRID!$B$1:$BI$1)*(КАЛЕНДАРЬ!$AT18=GRID!$B$3:$BI$3), 0))*GRID!$B$21,
INDEX(GRID!$B$13:$BI$19,MATCH($I$7,GRID!$A$13:$A$19,0),MATCH(1,($U$2=GRID!$B$1:$BI$1)*(КАЛЕНДАРЬ!$AT18=GRID!$B$3:$BI$3), 0))*GRID!$B$21*(1-GRID!$B$29))</f>
        <v>24055</v>
      </c>
      <c r="K45" s="24" cm="1">
        <f t="array" ref="K45">IF($I$2="Раннее бронирование",
INDEX(GRID!$B$4:$BI$10,MATCH($K$7,GRID!$A$4:$A$10,0),MATCH(1,($U$2=GRID!$B$1:$BI$1)*(КАЛЕНДАРЬ!$AT18=GRID!$B$3:$BI$3), 0))*GRID!$B$21,
INDEX(GRID!$B$4:$BI$10,MATCH($K$7,GRID!$A$4:$A$10,0),MATCH(1,($U$2=GRID!$B$1:$BI$1)*(КАЛЕНДАРЬ!$AT18=GRID!$B$3:$BI$3), 0))*GRID!$B$21*(1-GRID!$B$29))</f>
        <v>30175</v>
      </c>
      <c r="L45" s="24" cm="1">
        <f t="array" ref="L45">IF($I$2="Раннее бронирование",
INDEX(GRID!$B$13:$BI$19,MATCH($K$7,GRID!$A$13:$A$19,0),MATCH(1,($U$2=GRID!$B$1:$BI$1)*(КАЛЕНДАРЬ!$AT18=GRID!$B$3:$BI$3), 0))*GRID!$B$21,
INDEX(GRID!$B$13:$BI$19,MATCH($K$7,GRID!$A$13:$A$19,0),MATCH(1,($U$2=GRID!$B$1:$BI$1)*(КАЛЕНДАРЬ!$AT18=GRID!$B$3:$BI$3), 0))*GRID!$B$21*(1-GRID!$B$29))</f>
        <v>32980</v>
      </c>
      <c r="M45" s="24" cm="1">
        <f t="array" ref="M45">IF($I$2="Раннее бронирование",
INDEX(GRID!$B$4:$BI$10,MATCH($M$7,GRID!$A$4:$A$10,0),MATCH(1,($U$2=GRID!$B$1:$BI$1)*(КАЛЕНДАРЬ!$AT18=GRID!$B$3:$BI$3), 0))*GRID!$B$21,
INDEX(GRID!$B$4:$BI$10,MATCH($M$7,GRID!$A$4:$A$10,0),MATCH(1,($U$2=GRID!$B$1:$BI$1)*(КАЛЕНДАРЬ!$AT18=GRID!$B$3:$BI$3), 0))*GRID!$B$21*(1-GRID!$B$29))</f>
        <v>43605</v>
      </c>
      <c r="N45" s="24" cm="1">
        <f t="array" ref="N45">IF($I$2="Раннее бронирование",
INDEX(GRID!$B$13:$BI$19,MATCH($M$7,GRID!$A$13:$A$19,0),MATCH(1,($U$2=GRID!$B$1:$BI$1)*(КАЛЕНДАРЬ!$AT18=GRID!$B$3:$BI$3), 0))*GRID!$B$21,
INDEX(GRID!$B$13:$BI$19,MATCH($M$7,GRID!$A$13:$A$19,0),MATCH(1,($U$2=GRID!$B$1:$BI$1)*(КАЛЕНДАРЬ!$AT18=GRID!$B$3:$BI$3), 0))*GRID!$B$21*(1-GRID!$B$29))</f>
        <v>46410</v>
      </c>
      <c r="O45" s="24" cm="1">
        <f t="array" ref="O45">IF($I$2="Раннее бронирование",
INDEX(GRID!$B$4:$BI$10,MATCH($O$7,GRID!$A$4:$A$10,0),MATCH(1,($U$2=GRID!$B$1:$BI$1)*(КАЛЕНДАРЬ!$AT18=GRID!$B$3:$BI$3), 0))*GRID!$B$21,
INDEX(GRID!$B$4:$BI$10,MATCH($O$7,GRID!$A$4:$A$10,0),MATCH(1,($U$2=GRID!$B$1:$BI$1)*(КАЛЕНДАРЬ!$AT18=GRID!$B$3:$BI$3), 0))*GRID!$B$21*(1-GRID!$B$29))</f>
        <v>101490</v>
      </c>
      <c r="P45" s="24" cm="1">
        <f t="array" ref="P45">IF($I$2="Раннее бронирование",
INDEX(GRID!$B$13:$BI$19,MATCH($O$7,GRID!$A$13:$A$19,0),MATCH(1,($U$2=GRID!$B$1:$BI$1)*(КАЛЕНДАРЬ!$AT18=GRID!$B$3:$BI$3), 0))*GRID!$B$21,
INDEX(GRID!$B$13:$BI$19,MATCH($O$7,GRID!$A$13:$A$19,0),MATCH(1,($U$2=GRID!$B$1:$BI$1)*(КАЛЕНДАРЬ!$AT18=GRID!$B$3:$BI$3), 0))*GRID!$B$21*(1-GRID!$B$29))</f>
        <v>104295</v>
      </c>
    </row>
    <row r="46" spans="1:16" ht="12.75" hidden="1" customHeight="1" x14ac:dyDescent="0.2">
      <c r="A46" s="83" t="s">
        <v>14</v>
      </c>
      <c r="B46" s="84">
        <v>16</v>
      </c>
      <c r="C46" s="24" cm="1">
        <f t="array" ref="C46">IF($I$2="Раннее бронирование",
INDEX(GRID!$B$4:$BI$10,MATCH($C$7,GRID!$A$4:$A$10,0),MATCH(1,($U$2=GRID!$B$1:$BI$1)*(КАЛЕНДАРЬ!$AT19=GRID!$B$3:$BI$3), 0))*GRID!$B$21,
INDEX(GRID!$B$4:$BI$10,MATCH($C$7,GRID!$A$4:$A$10,0),MATCH(1,($U$2=GRID!$B$1:$BI$1)*(КАЛЕНДАРЬ!$AT19=GRID!$B$3:$BI$3), 0))*GRID!$B$21*(1-GRID!$B$29))</f>
        <v>9945</v>
      </c>
      <c r="D46" s="24" cm="1">
        <f t="array" ref="D46">IF($I$2="Раннее бронирование",
INDEX(GRID!$B$13:$BI$19,MATCH($C$7,GRID!$A$13:$A$19,0),MATCH(1,($U$2=GRID!$B$1:$BI$1)*(КАЛЕНДАРЬ!$AT19=GRID!$B$3:$BI$3), 0))*GRID!$B$21,
INDEX(GRID!$B$13:$BI$19,MATCH($C$7,GRID!$A$13:$A$19,0),MATCH(1,($U$2=GRID!$B$1:$BI$1)*(КАЛЕНДАРЬ!$AT19=GRID!$B$3:$BI$3), 0))*GRID!$B$21*(1-GRID!$B$29))</f>
        <v>12750</v>
      </c>
      <c r="E46" s="24" cm="1">
        <f t="array" ref="E46">IF($I$2="Раннее бронирование",
INDEX(GRID!$B$4:$BI$10,MATCH($E$7,GRID!$A$4:$A$10,0),MATCH(1,($U$2=GRID!$B$1:$BI$1)*(КАЛЕНДАРЬ!$AT19=GRID!$B$3:$BI$3), 0))*GRID!$B$21,
INDEX(GRID!$B$4:$BI$10,MATCH($E$7,GRID!$A$4:$A$10,0),MATCH(1,($U$2=GRID!$B$1:$BI$1)*(КАЛЕНДАРЬ!$AT19=GRID!$B$3:$BI$3), 0))*GRID!$B$21*(1-GRID!$B$29))</f>
        <v>12240</v>
      </c>
      <c r="F46" s="24" cm="1">
        <f t="array" ref="F46">IF($I$2="Раннее бронирование",
INDEX(GRID!$B$13:$BI$19,MATCH($E$7,GRID!$A$13:$A$19,0),MATCH(1,($U$2=GRID!$B$1:$BI$1)*(КАЛЕНДАРЬ!$AT19=GRID!$B$3:$BI$3), 0))*GRID!$B$21,
INDEX(GRID!$B$13:$BI$19,MATCH($E$7,GRID!$A$13:$A$19,0),MATCH(1,($U$2=GRID!$B$1:$BI$1)*(КАЛЕНДАРЬ!$AT19=GRID!$B$3:$BI$3), 0))*GRID!$B$21*(1-GRID!$B$29))</f>
        <v>15045</v>
      </c>
      <c r="G46" s="24" cm="1">
        <f t="array" ref="G46">IF($I$2="Раннее бронирование",
INDEX(GRID!$B$4:$BI$10,MATCH($G$7,GRID!$A$4:$A$10,0),MATCH(1,($U$2=GRID!$B$1:$BI$1)*(КАЛЕНДАРЬ!$AT19=GRID!$B$3:$BI$3), 0))*GRID!$B$21,
INDEX(GRID!$B$4:$BI$10,MATCH($G$7,GRID!$A$4:$A$10,0),MATCH(1,($U$2=GRID!$B$1:$BI$1)*(КАЛЕНДАРЬ!$AT19=GRID!$B$3:$BI$3), 0))*GRID!$B$21*(1-GRID!$B$29))</f>
        <v>14960</v>
      </c>
      <c r="H46" s="24" cm="1">
        <f t="array" ref="H46">IF($I$2="Раннее бронирование",
INDEX(GRID!$B$13:$BI$19,MATCH($G$7,GRID!$A$13:$A$19,0),MATCH(1,($U$2=GRID!$B$1:$BI$1)*(КАЛЕНДАРЬ!$AT19=GRID!$B$3:$BI$3), 0))*GRID!$B$21,
INDEX(GRID!$B$13:$BI$19,MATCH($G$7,GRID!$A$13:$A$19,0),MATCH(1,($U$2=GRID!$B$1:$BI$1)*(КАЛЕНДАРЬ!$AT19=GRID!$B$3:$BI$3), 0))*GRID!$B$21*(1-GRID!$B$29))</f>
        <v>17765</v>
      </c>
      <c r="I46" s="24" cm="1">
        <f t="array" ref="I46">IF($I$2="Раннее бронирование",
INDEX(GRID!$B$4:$BI$10,MATCH($I$7,GRID!$A$4:$A$10,0),MATCH(1,($U$2=GRID!$B$1:$BI$1)*(КАЛЕНДАРЬ!$AT19=GRID!$B$3:$BI$3), 0))*GRID!$B$21,
INDEX(GRID!$B$4:$BI$10,MATCH($I$7,GRID!$A$4:$A$10,0),MATCH(1,($U$2=GRID!$B$1:$BI$1)*(КАЛЕНДАРЬ!$AT19=GRID!$B$3:$BI$3), 0))*GRID!$B$21*(1-GRID!$B$29))</f>
        <v>21250</v>
      </c>
      <c r="J46" s="24" cm="1">
        <f t="array" ref="J46">IF($I$2="Раннее бронирование",
INDEX(GRID!$B$13:$BI$19,MATCH($I$7,GRID!$A$13:$A$19,0),MATCH(1,($U$2=GRID!$B$1:$BI$1)*(КАЛЕНДАРЬ!$AT19=GRID!$B$3:$BI$3), 0))*GRID!$B$21,
INDEX(GRID!$B$13:$BI$19,MATCH($I$7,GRID!$A$13:$A$19,0),MATCH(1,($U$2=GRID!$B$1:$BI$1)*(КАЛЕНДАРЬ!$AT19=GRID!$B$3:$BI$3), 0))*GRID!$B$21*(1-GRID!$B$29))</f>
        <v>24055</v>
      </c>
      <c r="K46" s="24" cm="1">
        <f t="array" ref="K46">IF($I$2="Раннее бронирование",
INDEX(GRID!$B$4:$BI$10,MATCH($K$7,GRID!$A$4:$A$10,0),MATCH(1,($U$2=GRID!$B$1:$BI$1)*(КАЛЕНДАРЬ!$AT19=GRID!$B$3:$BI$3), 0))*GRID!$B$21,
INDEX(GRID!$B$4:$BI$10,MATCH($K$7,GRID!$A$4:$A$10,0),MATCH(1,($U$2=GRID!$B$1:$BI$1)*(КАЛЕНДАРЬ!$AT19=GRID!$B$3:$BI$3), 0))*GRID!$B$21*(1-GRID!$B$29))</f>
        <v>30175</v>
      </c>
      <c r="L46" s="24" cm="1">
        <f t="array" ref="L46">IF($I$2="Раннее бронирование",
INDEX(GRID!$B$13:$BI$19,MATCH($K$7,GRID!$A$13:$A$19,0),MATCH(1,($U$2=GRID!$B$1:$BI$1)*(КАЛЕНДАРЬ!$AT19=GRID!$B$3:$BI$3), 0))*GRID!$B$21,
INDEX(GRID!$B$13:$BI$19,MATCH($K$7,GRID!$A$13:$A$19,0),MATCH(1,($U$2=GRID!$B$1:$BI$1)*(КАЛЕНДАРЬ!$AT19=GRID!$B$3:$BI$3), 0))*GRID!$B$21*(1-GRID!$B$29))</f>
        <v>32980</v>
      </c>
      <c r="M46" s="24" cm="1">
        <f t="array" ref="M46">IF($I$2="Раннее бронирование",
INDEX(GRID!$B$4:$BI$10,MATCH($M$7,GRID!$A$4:$A$10,0),MATCH(1,($U$2=GRID!$B$1:$BI$1)*(КАЛЕНДАРЬ!$AT19=GRID!$B$3:$BI$3), 0))*GRID!$B$21,
INDEX(GRID!$B$4:$BI$10,MATCH($M$7,GRID!$A$4:$A$10,0),MATCH(1,($U$2=GRID!$B$1:$BI$1)*(КАЛЕНДАРЬ!$AT19=GRID!$B$3:$BI$3), 0))*GRID!$B$21*(1-GRID!$B$29))</f>
        <v>43605</v>
      </c>
      <c r="N46" s="24" cm="1">
        <f t="array" ref="N46">IF($I$2="Раннее бронирование",
INDEX(GRID!$B$13:$BI$19,MATCH($M$7,GRID!$A$13:$A$19,0),MATCH(1,($U$2=GRID!$B$1:$BI$1)*(КАЛЕНДАРЬ!$AT19=GRID!$B$3:$BI$3), 0))*GRID!$B$21,
INDEX(GRID!$B$13:$BI$19,MATCH($M$7,GRID!$A$13:$A$19,0),MATCH(1,($U$2=GRID!$B$1:$BI$1)*(КАЛЕНДАРЬ!$AT19=GRID!$B$3:$BI$3), 0))*GRID!$B$21*(1-GRID!$B$29))</f>
        <v>46410</v>
      </c>
      <c r="O46" s="24" cm="1">
        <f t="array" ref="O46">IF($I$2="Раннее бронирование",
INDEX(GRID!$B$4:$BI$10,MATCH($O$7,GRID!$A$4:$A$10,0),MATCH(1,($U$2=GRID!$B$1:$BI$1)*(КАЛЕНДАРЬ!$AT19=GRID!$B$3:$BI$3), 0))*GRID!$B$21,
INDEX(GRID!$B$4:$BI$10,MATCH($O$7,GRID!$A$4:$A$10,0),MATCH(1,($U$2=GRID!$B$1:$BI$1)*(КАЛЕНДАРЬ!$AT19=GRID!$B$3:$BI$3), 0))*GRID!$B$21*(1-GRID!$B$29))</f>
        <v>101490</v>
      </c>
      <c r="P46" s="24" cm="1">
        <f t="array" ref="P46">IF($I$2="Раннее бронирование",
INDEX(GRID!$B$13:$BI$19,MATCH($O$7,GRID!$A$13:$A$19,0),MATCH(1,($U$2=GRID!$B$1:$BI$1)*(КАЛЕНДАРЬ!$AT19=GRID!$B$3:$BI$3), 0))*GRID!$B$21,
INDEX(GRID!$B$13:$BI$19,MATCH($O$7,GRID!$A$13:$A$19,0),MATCH(1,($U$2=GRID!$B$1:$BI$1)*(КАЛЕНДАРЬ!$AT19=GRID!$B$3:$BI$3), 0))*GRID!$B$21*(1-GRID!$B$29))</f>
        <v>104295</v>
      </c>
    </row>
    <row r="47" spans="1:16" ht="12.75" hidden="1" customHeight="1" x14ac:dyDescent="0.2">
      <c r="A47" s="83" t="s">
        <v>15</v>
      </c>
      <c r="B47" s="84">
        <v>17</v>
      </c>
      <c r="C47" s="24" cm="1">
        <f t="array" ref="C47">IF($I$2="Раннее бронирование",
INDEX(GRID!$B$4:$BI$10,MATCH($C$7,GRID!$A$4:$A$10,0),MATCH(1,($U$2=GRID!$B$1:$BI$1)*(КАЛЕНДАРЬ!$AT20=GRID!$B$3:$BI$3), 0))*GRID!$B$21,
INDEX(GRID!$B$4:$BI$10,MATCH($C$7,GRID!$A$4:$A$10,0),MATCH(1,($U$2=GRID!$B$1:$BI$1)*(КАЛЕНДАРЬ!$AT20=GRID!$B$3:$BI$3), 0))*GRID!$B$21*(1-GRID!$B$29))</f>
        <v>9945</v>
      </c>
      <c r="D47" s="24" cm="1">
        <f t="array" ref="D47">IF($I$2="Раннее бронирование",
INDEX(GRID!$B$13:$BI$19,MATCH($C$7,GRID!$A$13:$A$19,0),MATCH(1,($U$2=GRID!$B$1:$BI$1)*(КАЛЕНДАРЬ!$AT20=GRID!$B$3:$BI$3), 0))*GRID!$B$21,
INDEX(GRID!$B$13:$BI$19,MATCH($C$7,GRID!$A$13:$A$19,0),MATCH(1,($U$2=GRID!$B$1:$BI$1)*(КАЛЕНДАРЬ!$AT20=GRID!$B$3:$BI$3), 0))*GRID!$B$21*(1-GRID!$B$29))</f>
        <v>12750</v>
      </c>
      <c r="E47" s="24" cm="1">
        <f t="array" ref="E47">IF($I$2="Раннее бронирование",
INDEX(GRID!$B$4:$BI$10,MATCH($E$7,GRID!$A$4:$A$10,0),MATCH(1,($U$2=GRID!$B$1:$BI$1)*(КАЛЕНДАРЬ!$AT20=GRID!$B$3:$BI$3), 0))*GRID!$B$21,
INDEX(GRID!$B$4:$BI$10,MATCH($E$7,GRID!$A$4:$A$10,0),MATCH(1,($U$2=GRID!$B$1:$BI$1)*(КАЛЕНДАРЬ!$AT20=GRID!$B$3:$BI$3), 0))*GRID!$B$21*(1-GRID!$B$29))</f>
        <v>12240</v>
      </c>
      <c r="F47" s="24" cm="1">
        <f t="array" ref="F47">IF($I$2="Раннее бронирование",
INDEX(GRID!$B$13:$BI$19,MATCH($E$7,GRID!$A$13:$A$19,0),MATCH(1,($U$2=GRID!$B$1:$BI$1)*(КАЛЕНДАРЬ!$AT20=GRID!$B$3:$BI$3), 0))*GRID!$B$21,
INDEX(GRID!$B$13:$BI$19,MATCH($E$7,GRID!$A$13:$A$19,0),MATCH(1,($U$2=GRID!$B$1:$BI$1)*(КАЛЕНДАРЬ!$AT20=GRID!$B$3:$BI$3), 0))*GRID!$B$21*(1-GRID!$B$29))</f>
        <v>15045</v>
      </c>
      <c r="G47" s="24" cm="1">
        <f t="array" ref="G47">IF($I$2="Раннее бронирование",
INDEX(GRID!$B$4:$BI$10,MATCH($G$7,GRID!$A$4:$A$10,0),MATCH(1,($U$2=GRID!$B$1:$BI$1)*(КАЛЕНДАРЬ!$AT20=GRID!$B$3:$BI$3), 0))*GRID!$B$21,
INDEX(GRID!$B$4:$BI$10,MATCH($G$7,GRID!$A$4:$A$10,0),MATCH(1,($U$2=GRID!$B$1:$BI$1)*(КАЛЕНДАРЬ!$AT20=GRID!$B$3:$BI$3), 0))*GRID!$B$21*(1-GRID!$B$29))</f>
        <v>14960</v>
      </c>
      <c r="H47" s="24" cm="1">
        <f t="array" ref="H47">IF($I$2="Раннее бронирование",
INDEX(GRID!$B$13:$BI$19,MATCH($G$7,GRID!$A$13:$A$19,0),MATCH(1,($U$2=GRID!$B$1:$BI$1)*(КАЛЕНДАРЬ!$AT20=GRID!$B$3:$BI$3), 0))*GRID!$B$21,
INDEX(GRID!$B$13:$BI$19,MATCH($G$7,GRID!$A$13:$A$19,0),MATCH(1,($U$2=GRID!$B$1:$BI$1)*(КАЛЕНДАРЬ!$AT20=GRID!$B$3:$BI$3), 0))*GRID!$B$21*(1-GRID!$B$29))</f>
        <v>17765</v>
      </c>
      <c r="I47" s="24" cm="1">
        <f t="array" ref="I47">IF($I$2="Раннее бронирование",
INDEX(GRID!$B$4:$BI$10,MATCH($I$7,GRID!$A$4:$A$10,0),MATCH(1,($U$2=GRID!$B$1:$BI$1)*(КАЛЕНДАРЬ!$AT20=GRID!$B$3:$BI$3), 0))*GRID!$B$21,
INDEX(GRID!$B$4:$BI$10,MATCH($I$7,GRID!$A$4:$A$10,0),MATCH(1,($U$2=GRID!$B$1:$BI$1)*(КАЛЕНДАРЬ!$AT20=GRID!$B$3:$BI$3), 0))*GRID!$B$21*(1-GRID!$B$29))</f>
        <v>21250</v>
      </c>
      <c r="J47" s="24" cm="1">
        <f t="array" ref="J47">IF($I$2="Раннее бронирование",
INDEX(GRID!$B$13:$BI$19,MATCH($I$7,GRID!$A$13:$A$19,0),MATCH(1,($U$2=GRID!$B$1:$BI$1)*(КАЛЕНДАРЬ!$AT20=GRID!$B$3:$BI$3), 0))*GRID!$B$21,
INDEX(GRID!$B$13:$BI$19,MATCH($I$7,GRID!$A$13:$A$19,0),MATCH(1,($U$2=GRID!$B$1:$BI$1)*(КАЛЕНДАРЬ!$AT20=GRID!$B$3:$BI$3), 0))*GRID!$B$21*(1-GRID!$B$29))</f>
        <v>24055</v>
      </c>
      <c r="K47" s="24" cm="1">
        <f t="array" ref="K47">IF($I$2="Раннее бронирование",
INDEX(GRID!$B$4:$BI$10,MATCH($K$7,GRID!$A$4:$A$10,0),MATCH(1,($U$2=GRID!$B$1:$BI$1)*(КАЛЕНДАРЬ!$AT20=GRID!$B$3:$BI$3), 0))*GRID!$B$21,
INDEX(GRID!$B$4:$BI$10,MATCH($K$7,GRID!$A$4:$A$10,0),MATCH(1,($U$2=GRID!$B$1:$BI$1)*(КАЛЕНДАРЬ!$AT20=GRID!$B$3:$BI$3), 0))*GRID!$B$21*(1-GRID!$B$29))</f>
        <v>30175</v>
      </c>
      <c r="L47" s="24" cm="1">
        <f t="array" ref="L47">IF($I$2="Раннее бронирование",
INDEX(GRID!$B$13:$BI$19,MATCH($K$7,GRID!$A$13:$A$19,0),MATCH(1,($U$2=GRID!$B$1:$BI$1)*(КАЛЕНДАРЬ!$AT20=GRID!$B$3:$BI$3), 0))*GRID!$B$21,
INDEX(GRID!$B$13:$BI$19,MATCH($K$7,GRID!$A$13:$A$19,0),MATCH(1,($U$2=GRID!$B$1:$BI$1)*(КАЛЕНДАРЬ!$AT20=GRID!$B$3:$BI$3), 0))*GRID!$B$21*(1-GRID!$B$29))</f>
        <v>32980</v>
      </c>
      <c r="M47" s="24" cm="1">
        <f t="array" ref="M47">IF($I$2="Раннее бронирование",
INDEX(GRID!$B$4:$BI$10,MATCH($M$7,GRID!$A$4:$A$10,0),MATCH(1,($U$2=GRID!$B$1:$BI$1)*(КАЛЕНДАРЬ!$AT20=GRID!$B$3:$BI$3), 0))*GRID!$B$21,
INDEX(GRID!$B$4:$BI$10,MATCH($M$7,GRID!$A$4:$A$10,0),MATCH(1,($U$2=GRID!$B$1:$BI$1)*(КАЛЕНДАРЬ!$AT20=GRID!$B$3:$BI$3), 0))*GRID!$B$21*(1-GRID!$B$29))</f>
        <v>43605</v>
      </c>
      <c r="N47" s="24" cm="1">
        <f t="array" ref="N47">IF($I$2="Раннее бронирование",
INDEX(GRID!$B$13:$BI$19,MATCH($M$7,GRID!$A$13:$A$19,0),MATCH(1,($U$2=GRID!$B$1:$BI$1)*(КАЛЕНДАРЬ!$AT20=GRID!$B$3:$BI$3), 0))*GRID!$B$21,
INDEX(GRID!$B$13:$BI$19,MATCH($M$7,GRID!$A$13:$A$19,0),MATCH(1,($U$2=GRID!$B$1:$BI$1)*(КАЛЕНДАРЬ!$AT20=GRID!$B$3:$BI$3), 0))*GRID!$B$21*(1-GRID!$B$29))</f>
        <v>46410</v>
      </c>
      <c r="O47" s="24" cm="1">
        <f t="array" ref="O47">IF($I$2="Раннее бронирование",
INDEX(GRID!$B$4:$BI$10,MATCH($O$7,GRID!$A$4:$A$10,0),MATCH(1,($U$2=GRID!$B$1:$BI$1)*(КАЛЕНДАРЬ!$AT20=GRID!$B$3:$BI$3), 0))*GRID!$B$21,
INDEX(GRID!$B$4:$BI$10,MATCH($O$7,GRID!$A$4:$A$10,0),MATCH(1,($U$2=GRID!$B$1:$BI$1)*(КАЛЕНДАРЬ!$AT20=GRID!$B$3:$BI$3), 0))*GRID!$B$21*(1-GRID!$B$29))</f>
        <v>101490</v>
      </c>
      <c r="P47" s="24" cm="1">
        <f t="array" ref="P47">IF($I$2="Раннее бронирование",
INDEX(GRID!$B$13:$BI$19,MATCH($O$7,GRID!$A$13:$A$19,0),MATCH(1,($U$2=GRID!$B$1:$BI$1)*(КАЛЕНДАРЬ!$AT20=GRID!$B$3:$BI$3), 0))*GRID!$B$21,
INDEX(GRID!$B$13:$BI$19,MATCH($O$7,GRID!$A$13:$A$19,0),MATCH(1,($U$2=GRID!$B$1:$BI$1)*(КАЛЕНДАРЬ!$AT20=GRID!$B$3:$BI$3), 0))*GRID!$B$21*(1-GRID!$B$29))</f>
        <v>104295</v>
      </c>
    </row>
    <row r="48" spans="1:16" ht="12.75" hidden="1" customHeight="1" x14ac:dyDescent="0.2">
      <c r="A48" s="83" t="s">
        <v>16</v>
      </c>
      <c r="B48" s="84">
        <v>18</v>
      </c>
      <c r="C48" s="24" cm="1">
        <f t="array" ref="C48">IF($I$2="Раннее бронирование",
INDEX(GRID!$B$4:$BI$10,MATCH($C$7,GRID!$A$4:$A$10,0),MATCH(1,($U$2=GRID!$B$1:$BI$1)*(КАЛЕНДАРЬ!$AT21=GRID!$B$3:$BI$3), 0))*GRID!$B$21,
INDEX(GRID!$B$4:$BI$10,MATCH($C$7,GRID!$A$4:$A$10,0),MATCH(1,($U$2=GRID!$B$1:$BI$1)*(КАЛЕНДАРЬ!$AT21=GRID!$B$3:$BI$3), 0))*GRID!$B$21*(1-GRID!$B$29))</f>
        <v>9945</v>
      </c>
      <c r="D48" s="24" cm="1">
        <f t="array" ref="D48">IF($I$2="Раннее бронирование",
INDEX(GRID!$B$13:$BI$19,MATCH($C$7,GRID!$A$13:$A$19,0),MATCH(1,($U$2=GRID!$B$1:$BI$1)*(КАЛЕНДАРЬ!$AT21=GRID!$B$3:$BI$3), 0))*GRID!$B$21,
INDEX(GRID!$B$13:$BI$19,MATCH($C$7,GRID!$A$13:$A$19,0),MATCH(1,($U$2=GRID!$B$1:$BI$1)*(КАЛЕНДАРЬ!$AT21=GRID!$B$3:$BI$3), 0))*GRID!$B$21*(1-GRID!$B$29))</f>
        <v>12750</v>
      </c>
      <c r="E48" s="24" cm="1">
        <f t="array" ref="E48">IF($I$2="Раннее бронирование",
INDEX(GRID!$B$4:$BI$10,MATCH($E$7,GRID!$A$4:$A$10,0),MATCH(1,($U$2=GRID!$B$1:$BI$1)*(КАЛЕНДАРЬ!$AT21=GRID!$B$3:$BI$3), 0))*GRID!$B$21,
INDEX(GRID!$B$4:$BI$10,MATCH($E$7,GRID!$A$4:$A$10,0),MATCH(1,($U$2=GRID!$B$1:$BI$1)*(КАЛЕНДАРЬ!$AT21=GRID!$B$3:$BI$3), 0))*GRID!$B$21*(1-GRID!$B$29))</f>
        <v>12240</v>
      </c>
      <c r="F48" s="24" cm="1">
        <f t="array" ref="F48">IF($I$2="Раннее бронирование",
INDEX(GRID!$B$13:$BI$19,MATCH($E$7,GRID!$A$13:$A$19,0),MATCH(1,($U$2=GRID!$B$1:$BI$1)*(КАЛЕНДАРЬ!$AT21=GRID!$B$3:$BI$3), 0))*GRID!$B$21,
INDEX(GRID!$B$13:$BI$19,MATCH($E$7,GRID!$A$13:$A$19,0),MATCH(1,($U$2=GRID!$B$1:$BI$1)*(КАЛЕНДАРЬ!$AT21=GRID!$B$3:$BI$3), 0))*GRID!$B$21*(1-GRID!$B$29))</f>
        <v>15045</v>
      </c>
      <c r="G48" s="24" cm="1">
        <f t="array" ref="G48">IF($I$2="Раннее бронирование",
INDEX(GRID!$B$4:$BI$10,MATCH($G$7,GRID!$A$4:$A$10,0),MATCH(1,($U$2=GRID!$B$1:$BI$1)*(КАЛЕНДАРЬ!$AT21=GRID!$B$3:$BI$3), 0))*GRID!$B$21,
INDEX(GRID!$B$4:$BI$10,MATCH($G$7,GRID!$A$4:$A$10,0),MATCH(1,($U$2=GRID!$B$1:$BI$1)*(КАЛЕНДАРЬ!$AT21=GRID!$B$3:$BI$3), 0))*GRID!$B$21*(1-GRID!$B$29))</f>
        <v>14960</v>
      </c>
      <c r="H48" s="24" cm="1">
        <f t="array" ref="H48">IF($I$2="Раннее бронирование",
INDEX(GRID!$B$13:$BI$19,MATCH($G$7,GRID!$A$13:$A$19,0),MATCH(1,($U$2=GRID!$B$1:$BI$1)*(КАЛЕНДАРЬ!$AT21=GRID!$B$3:$BI$3), 0))*GRID!$B$21,
INDEX(GRID!$B$13:$BI$19,MATCH($G$7,GRID!$A$13:$A$19,0),MATCH(1,($U$2=GRID!$B$1:$BI$1)*(КАЛЕНДАРЬ!$AT21=GRID!$B$3:$BI$3), 0))*GRID!$B$21*(1-GRID!$B$29))</f>
        <v>17765</v>
      </c>
      <c r="I48" s="24" cm="1">
        <f t="array" ref="I48">IF($I$2="Раннее бронирование",
INDEX(GRID!$B$4:$BI$10,MATCH($I$7,GRID!$A$4:$A$10,0),MATCH(1,($U$2=GRID!$B$1:$BI$1)*(КАЛЕНДАРЬ!$AT21=GRID!$B$3:$BI$3), 0))*GRID!$B$21,
INDEX(GRID!$B$4:$BI$10,MATCH($I$7,GRID!$A$4:$A$10,0),MATCH(1,($U$2=GRID!$B$1:$BI$1)*(КАЛЕНДАРЬ!$AT21=GRID!$B$3:$BI$3), 0))*GRID!$B$21*(1-GRID!$B$29))</f>
        <v>21250</v>
      </c>
      <c r="J48" s="24" cm="1">
        <f t="array" ref="J48">IF($I$2="Раннее бронирование",
INDEX(GRID!$B$13:$BI$19,MATCH($I$7,GRID!$A$13:$A$19,0),MATCH(1,($U$2=GRID!$B$1:$BI$1)*(КАЛЕНДАРЬ!$AT21=GRID!$B$3:$BI$3), 0))*GRID!$B$21,
INDEX(GRID!$B$13:$BI$19,MATCH($I$7,GRID!$A$13:$A$19,0),MATCH(1,($U$2=GRID!$B$1:$BI$1)*(КАЛЕНДАРЬ!$AT21=GRID!$B$3:$BI$3), 0))*GRID!$B$21*(1-GRID!$B$29))</f>
        <v>24055</v>
      </c>
      <c r="K48" s="24" cm="1">
        <f t="array" ref="K48">IF($I$2="Раннее бронирование",
INDEX(GRID!$B$4:$BI$10,MATCH($K$7,GRID!$A$4:$A$10,0),MATCH(1,($U$2=GRID!$B$1:$BI$1)*(КАЛЕНДАРЬ!$AT21=GRID!$B$3:$BI$3), 0))*GRID!$B$21,
INDEX(GRID!$B$4:$BI$10,MATCH($K$7,GRID!$A$4:$A$10,0),MATCH(1,($U$2=GRID!$B$1:$BI$1)*(КАЛЕНДАРЬ!$AT21=GRID!$B$3:$BI$3), 0))*GRID!$B$21*(1-GRID!$B$29))</f>
        <v>30175</v>
      </c>
      <c r="L48" s="24" cm="1">
        <f t="array" ref="L48">IF($I$2="Раннее бронирование",
INDEX(GRID!$B$13:$BI$19,MATCH($K$7,GRID!$A$13:$A$19,0),MATCH(1,($U$2=GRID!$B$1:$BI$1)*(КАЛЕНДАРЬ!$AT21=GRID!$B$3:$BI$3), 0))*GRID!$B$21,
INDEX(GRID!$B$13:$BI$19,MATCH($K$7,GRID!$A$13:$A$19,0),MATCH(1,($U$2=GRID!$B$1:$BI$1)*(КАЛЕНДАРЬ!$AT21=GRID!$B$3:$BI$3), 0))*GRID!$B$21*(1-GRID!$B$29))</f>
        <v>32980</v>
      </c>
      <c r="M48" s="24" cm="1">
        <f t="array" ref="M48">IF($I$2="Раннее бронирование",
INDEX(GRID!$B$4:$BI$10,MATCH($M$7,GRID!$A$4:$A$10,0),MATCH(1,($U$2=GRID!$B$1:$BI$1)*(КАЛЕНДАРЬ!$AT21=GRID!$B$3:$BI$3), 0))*GRID!$B$21,
INDEX(GRID!$B$4:$BI$10,MATCH($M$7,GRID!$A$4:$A$10,0),MATCH(1,($U$2=GRID!$B$1:$BI$1)*(КАЛЕНДАРЬ!$AT21=GRID!$B$3:$BI$3), 0))*GRID!$B$21*(1-GRID!$B$29))</f>
        <v>43605</v>
      </c>
      <c r="N48" s="24" cm="1">
        <f t="array" ref="N48">IF($I$2="Раннее бронирование",
INDEX(GRID!$B$13:$BI$19,MATCH($M$7,GRID!$A$13:$A$19,0),MATCH(1,($U$2=GRID!$B$1:$BI$1)*(КАЛЕНДАРЬ!$AT21=GRID!$B$3:$BI$3), 0))*GRID!$B$21,
INDEX(GRID!$B$13:$BI$19,MATCH($M$7,GRID!$A$13:$A$19,0),MATCH(1,($U$2=GRID!$B$1:$BI$1)*(КАЛЕНДАРЬ!$AT21=GRID!$B$3:$BI$3), 0))*GRID!$B$21*(1-GRID!$B$29))</f>
        <v>46410</v>
      </c>
      <c r="O48" s="24" cm="1">
        <f t="array" ref="O48">IF($I$2="Раннее бронирование",
INDEX(GRID!$B$4:$BI$10,MATCH($O$7,GRID!$A$4:$A$10,0),MATCH(1,($U$2=GRID!$B$1:$BI$1)*(КАЛЕНДАРЬ!$AT21=GRID!$B$3:$BI$3), 0))*GRID!$B$21,
INDEX(GRID!$B$4:$BI$10,MATCH($O$7,GRID!$A$4:$A$10,0),MATCH(1,($U$2=GRID!$B$1:$BI$1)*(КАЛЕНДАРЬ!$AT21=GRID!$B$3:$BI$3), 0))*GRID!$B$21*(1-GRID!$B$29))</f>
        <v>101490</v>
      </c>
      <c r="P48" s="24" cm="1">
        <f t="array" ref="P48">IF($I$2="Раннее бронирование",
INDEX(GRID!$B$13:$BI$19,MATCH($O$7,GRID!$A$13:$A$19,0),MATCH(1,($U$2=GRID!$B$1:$BI$1)*(КАЛЕНДАРЬ!$AT21=GRID!$B$3:$BI$3), 0))*GRID!$B$21,
INDEX(GRID!$B$13:$BI$19,MATCH($O$7,GRID!$A$13:$A$19,0),MATCH(1,($U$2=GRID!$B$1:$BI$1)*(КАЛЕНДАРЬ!$AT21=GRID!$B$3:$BI$3), 0))*GRID!$B$21*(1-GRID!$B$29))</f>
        <v>104295</v>
      </c>
    </row>
    <row r="49" spans="1:16" ht="12.75" hidden="1" customHeight="1" x14ac:dyDescent="0.2">
      <c r="A49" s="83" t="s">
        <v>17</v>
      </c>
      <c r="B49" s="84">
        <v>19</v>
      </c>
      <c r="C49" s="24" cm="1">
        <f t="array" ref="C49">IF($I$2="Раннее бронирование",
INDEX(GRID!$B$4:$BI$10,MATCH($C$7,GRID!$A$4:$A$10,0),MATCH(1,($U$2=GRID!$B$1:$BI$1)*(КАЛЕНДАРЬ!$AT22=GRID!$B$3:$BI$3), 0))*GRID!$B$21,
INDEX(GRID!$B$4:$BI$10,MATCH($C$7,GRID!$A$4:$A$10,0),MATCH(1,($U$2=GRID!$B$1:$BI$1)*(КАЛЕНДАРЬ!$AT22=GRID!$B$3:$BI$3), 0))*GRID!$B$21*(1-GRID!$B$29))</f>
        <v>9945</v>
      </c>
      <c r="D49" s="24" cm="1">
        <f t="array" ref="D49">IF($I$2="Раннее бронирование",
INDEX(GRID!$B$13:$BI$19,MATCH($C$7,GRID!$A$13:$A$19,0),MATCH(1,($U$2=GRID!$B$1:$BI$1)*(КАЛЕНДАРЬ!$AT22=GRID!$B$3:$BI$3), 0))*GRID!$B$21,
INDEX(GRID!$B$13:$BI$19,MATCH($C$7,GRID!$A$13:$A$19,0),MATCH(1,($U$2=GRID!$B$1:$BI$1)*(КАЛЕНДАРЬ!$AT22=GRID!$B$3:$BI$3), 0))*GRID!$B$21*(1-GRID!$B$29))</f>
        <v>12750</v>
      </c>
      <c r="E49" s="24" cm="1">
        <f t="array" ref="E49">IF($I$2="Раннее бронирование",
INDEX(GRID!$B$4:$BI$10,MATCH($E$7,GRID!$A$4:$A$10,0),MATCH(1,($U$2=GRID!$B$1:$BI$1)*(КАЛЕНДАРЬ!$AT22=GRID!$B$3:$BI$3), 0))*GRID!$B$21,
INDEX(GRID!$B$4:$BI$10,MATCH($E$7,GRID!$A$4:$A$10,0),MATCH(1,($U$2=GRID!$B$1:$BI$1)*(КАЛЕНДАРЬ!$AT22=GRID!$B$3:$BI$3), 0))*GRID!$B$21*(1-GRID!$B$29))</f>
        <v>12240</v>
      </c>
      <c r="F49" s="24" cm="1">
        <f t="array" ref="F49">IF($I$2="Раннее бронирование",
INDEX(GRID!$B$13:$BI$19,MATCH($E$7,GRID!$A$13:$A$19,0),MATCH(1,($U$2=GRID!$B$1:$BI$1)*(КАЛЕНДАРЬ!$AT22=GRID!$B$3:$BI$3), 0))*GRID!$B$21,
INDEX(GRID!$B$13:$BI$19,MATCH($E$7,GRID!$A$13:$A$19,0),MATCH(1,($U$2=GRID!$B$1:$BI$1)*(КАЛЕНДАРЬ!$AT22=GRID!$B$3:$BI$3), 0))*GRID!$B$21*(1-GRID!$B$29))</f>
        <v>15045</v>
      </c>
      <c r="G49" s="24" cm="1">
        <f t="array" ref="G49">IF($I$2="Раннее бронирование",
INDEX(GRID!$B$4:$BI$10,MATCH($G$7,GRID!$A$4:$A$10,0),MATCH(1,($U$2=GRID!$B$1:$BI$1)*(КАЛЕНДАРЬ!$AT22=GRID!$B$3:$BI$3), 0))*GRID!$B$21,
INDEX(GRID!$B$4:$BI$10,MATCH($G$7,GRID!$A$4:$A$10,0),MATCH(1,($U$2=GRID!$B$1:$BI$1)*(КАЛЕНДАРЬ!$AT22=GRID!$B$3:$BI$3), 0))*GRID!$B$21*(1-GRID!$B$29))</f>
        <v>14960</v>
      </c>
      <c r="H49" s="24" cm="1">
        <f t="array" ref="H49">IF($I$2="Раннее бронирование",
INDEX(GRID!$B$13:$BI$19,MATCH($G$7,GRID!$A$13:$A$19,0),MATCH(1,($U$2=GRID!$B$1:$BI$1)*(КАЛЕНДАРЬ!$AT22=GRID!$B$3:$BI$3), 0))*GRID!$B$21,
INDEX(GRID!$B$13:$BI$19,MATCH($G$7,GRID!$A$13:$A$19,0),MATCH(1,($U$2=GRID!$B$1:$BI$1)*(КАЛЕНДАРЬ!$AT22=GRID!$B$3:$BI$3), 0))*GRID!$B$21*(1-GRID!$B$29))</f>
        <v>17765</v>
      </c>
      <c r="I49" s="24" cm="1">
        <f t="array" ref="I49">IF($I$2="Раннее бронирование",
INDEX(GRID!$B$4:$BI$10,MATCH($I$7,GRID!$A$4:$A$10,0),MATCH(1,($U$2=GRID!$B$1:$BI$1)*(КАЛЕНДАРЬ!$AT22=GRID!$B$3:$BI$3), 0))*GRID!$B$21,
INDEX(GRID!$B$4:$BI$10,MATCH($I$7,GRID!$A$4:$A$10,0),MATCH(1,($U$2=GRID!$B$1:$BI$1)*(КАЛЕНДАРЬ!$AT22=GRID!$B$3:$BI$3), 0))*GRID!$B$21*(1-GRID!$B$29))</f>
        <v>21250</v>
      </c>
      <c r="J49" s="24" cm="1">
        <f t="array" ref="J49">IF($I$2="Раннее бронирование",
INDEX(GRID!$B$13:$BI$19,MATCH($I$7,GRID!$A$13:$A$19,0),MATCH(1,($U$2=GRID!$B$1:$BI$1)*(КАЛЕНДАРЬ!$AT22=GRID!$B$3:$BI$3), 0))*GRID!$B$21,
INDEX(GRID!$B$13:$BI$19,MATCH($I$7,GRID!$A$13:$A$19,0),MATCH(1,($U$2=GRID!$B$1:$BI$1)*(КАЛЕНДАРЬ!$AT22=GRID!$B$3:$BI$3), 0))*GRID!$B$21*(1-GRID!$B$29))</f>
        <v>24055</v>
      </c>
      <c r="K49" s="24" cm="1">
        <f t="array" ref="K49">IF($I$2="Раннее бронирование",
INDEX(GRID!$B$4:$BI$10,MATCH($K$7,GRID!$A$4:$A$10,0),MATCH(1,($U$2=GRID!$B$1:$BI$1)*(КАЛЕНДАРЬ!$AT22=GRID!$B$3:$BI$3), 0))*GRID!$B$21,
INDEX(GRID!$B$4:$BI$10,MATCH($K$7,GRID!$A$4:$A$10,0),MATCH(1,($U$2=GRID!$B$1:$BI$1)*(КАЛЕНДАРЬ!$AT22=GRID!$B$3:$BI$3), 0))*GRID!$B$21*(1-GRID!$B$29))</f>
        <v>30175</v>
      </c>
      <c r="L49" s="24" cm="1">
        <f t="array" ref="L49">IF($I$2="Раннее бронирование",
INDEX(GRID!$B$13:$BI$19,MATCH($K$7,GRID!$A$13:$A$19,0),MATCH(1,($U$2=GRID!$B$1:$BI$1)*(КАЛЕНДАРЬ!$AT22=GRID!$B$3:$BI$3), 0))*GRID!$B$21,
INDEX(GRID!$B$13:$BI$19,MATCH($K$7,GRID!$A$13:$A$19,0),MATCH(1,($U$2=GRID!$B$1:$BI$1)*(КАЛЕНДАРЬ!$AT22=GRID!$B$3:$BI$3), 0))*GRID!$B$21*(1-GRID!$B$29))</f>
        <v>32980</v>
      </c>
      <c r="M49" s="24" cm="1">
        <f t="array" ref="M49">IF($I$2="Раннее бронирование",
INDEX(GRID!$B$4:$BI$10,MATCH($M$7,GRID!$A$4:$A$10,0),MATCH(1,($U$2=GRID!$B$1:$BI$1)*(КАЛЕНДАРЬ!$AT22=GRID!$B$3:$BI$3), 0))*GRID!$B$21,
INDEX(GRID!$B$4:$BI$10,MATCH($M$7,GRID!$A$4:$A$10,0),MATCH(1,($U$2=GRID!$B$1:$BI$1)*(КАЛЕНДАРЬ!$AT22=GRID!$B$3:$BI$3), 0))*GRID!$B$21*(1-GRID!$B$29))</f>
        <v>43605</v>
      </c>
      <c r="N49" s="24" cm="1">
        <f t="array" ref="N49">IF($I$2="Раннее бронирование",
INDEX(GRID!$B$13:$BI$19,MATCH($M$7,GRID!$A$13:$A$19,0),MATCH(1,($U$2=GRID!$B$1:$BI$1)*(КАЛЕНДАРЬ!$AT22=GRID!$B$3:$BI$3), 0))*GRID!$B$21,
INDEX(GRID!$B$13:$BI$19,MATCH($M$7,GRID!$A$13:$A$19,0),MATCH(1,($U$2=GRID!$B$1:$BI$1)*(КАЛЕНДАРЬ!$AT22=GRID!$B$3:$BI$3), 0))*GRID!$B$21*(1-GRID!$B$29))</f>
        <v>46410</v>
      </c>
      <c r="O49" s="24" cm="1">
        <f t="array" ref="O49">IF($I$2="Раннее бронирование",
INDEX(GRID!$B$4:$BI$10,MATCH($O$7,GRID!$A$4:$A$10,0),MATCH(1,($U$2=GRID!$B$1:$BI$1)*(КАЛЕНДАРЬ!$AT22=GRID!$B$3:$BI$3), 0))*GRID!$B$21,
INDEX(GRID!$B$4:$BI$10,MATCH($O$7,GRID!$A$4:$A$10,0),MATCH(1,($U$2=GRID!$B$1:$BI$1)*(КАЛЕНДАРЬ!$AT22=GRID!$B$3:$BI$3), 0))*GRID!$B$21*(1-GRID!$B$29))</f>
        <v>101490</v>
      </c>
      <c r="P49" s="24" cm="1">
        <f t="array" ref="P49">IF($I$2="Раннее бронирование",
INDEX(GRID!$B$13:$BI$19,MATCH($O$7,GRID!$A$13:$A$19,0),MATCH(1,($U$2=GRID!$B$1:$BI$1)*(КАЛЕНДАРЬ!$AT22=GRID!$B$3:$BI$3), 0))*GRID!$B$21,
INDEX(GRID!$B$13:$BI$19,MATCH($O$7,GRID!$A$13:$A$19,0),MATCH(1,($U$2=GRID!$B$1:$BI$1)*(КАЛЕНДАРЬ!$AT22=GRID!$B$3:$BI$3), 0))*GRID!$B$21*(1-GRID!$B$29))</f>
        <v>104295</v>
      </c>
    </row>
    <row r="50" spans="1:16" ht="12.75" hidden="1" customHeight="1" x14ac:dyDescent="0.2">
      <c r="A50" s="83" t="s">
        <v>18</v>
      </c>
      <c r="B50" s="84">
        <v>20</v>
      </c>
      <c r="C50" s="24" cm="1">
        <f t="array" ref="C50">IF($I$2="Раннее бронирование",
INDEX(GRID!$B$4:$BI$10,MATCH($C$7,GRID!$A$4:$A$10,0),MATCH(1,($U$2=GRID!$B$1:$BI$1)*(КАЛЕНДАРЬ!$AT23=GRID!$B$3:$BI$3), 0))*GRID!$B$21,
INDEX(GRID!$B$4:$BI$10,MATCH($C$7,GRID!$A$4:$A$10,0),MATCH(1,($U$2=GRID!$B$1:$BI$1)*(КАЛЕНДАРЬ!$AT23=GRID!$B$3:$BI$3), 0))*GRID!$B$21*(1-GRID!$B$29))</f>
        <v>12750</v>
      </c>
      <c r="D50" s="24" cm="1">
        <f t="array" ref="D50">IF($I$2="Раннее бронирование",
INDEX(GRID!$B$13:$BI$19,MATCH($C$7,GRID!$A$13:$A$19,0),MATCH(1,($U$2=GRID!$B$1:$BI$1)*(КАЛЕНДАРЬ!$AT23=GRID!$B$3:$BI$3), 0))*GRID!$B$21,
INDEX(GRID!$B$13:$BI$19,MATCH($C$7,GRID!$A$13:$A$19,0),MATCH(1,($U$2=GRID!$B$1:$BI$1)*(КАЛЕНДАРЬ!$AT23=GRID!$B$3:$BI$3), 0))*GRID!$B$21*(1-GRID!$B$29))</f>
        <v>15555</v>
      </c>
      <c r="E50" s="24" cm="1">
        <f t="array" ref="E50">IF($I$2="Раннее бронирование",
INDEX(GRID!$B$4:$BI$10,MATCH($E$7,GRID!$A$4:$A$10,0),MATCH(1,($U$2=GRID!$B$1:$BI$1)*(КАЛЕНДАРЬ!$AT23=GRID!$B$3:$BI$3), 0))*GRID!$B$21,
INDEX(GRID!$B$4:$BI$10,MATCH($E$7,GRID!$A$4:$A$10,0),MATCH(1,($U$2=GRID!$B$1:$BI$1)*(КАЛЕНДАРЬ!$AT23=GRID!$B$3:$BI$3), 0))*GRID!$B$21*(1-GRID!$B$29))</f>
        <v>15555</v>
      </c>
      <c r="F50" s="24" cm="1">
        <f t="array" ref="F50">IF($I$2="Раннее бронирование",
INDEX(GRID!$B$13:$BI$19,MATCH($E$7,GRID!$A$13:$A$19,0),MATCH(1,($U$2=GRID!$B$1:$BI$1)*(КАЛЕНДАРЬ!$AT23=GRID!$B$3:$BI$3), 0))*GRID!$B$21,
INDEX(GRID!$B$13:$BI$19,MATCH($E$7,GRID!$A$13:$A$19,0),MATCH(1,($U$2=GRID!$B$1:$BI$1)*(КАЛЕНДАРЬ!$AT23=GRID!$B$3:$BI$3), 0))*GRID!$B$21*(1-GRID!$B$29))</f>
        <v>18360</v>
      </c>
      <c r="G50" s="24" cm="1">
        <f t="array" ref="G50">IF($I$2="Раннее бронирование",
INDEX(GRID!$B$4:$BI$10,MATCH($G$7,GRID!$A$4:$A$10,0),MATCH(1,($U$2=GRID!$B$1:$BI$1)*(КАЛЕНДАРЬ!$AT23=GRID!$B$3:$BI$3), 0))*GRID!$B$21,
INDEX(GRID!$B$4:$BI$10,MATCH($G$7,GRID!$A$4:$A$10,0),MATCH(1,($U$2=GRID!$B$1:$BI$1)*(КАЛЕНДАРЬ!$AT23=GRID!$B$3:$BI$3), 0))*GRID!$B$21*(1-GRID!$B$29))</f>
        <v>18870</v>
      </c>
      <c r="H50" s="24" cm="1">
        <f t="array" ref="H50">IF($I$2="Раннее бронирование",
INDEX(GRID!$B$13:$BI$19,MATCH($G$7,GRID!$A$13:$A$19,0),MATCH(1,($U$2=GRID!$B$1:$BI$1)*(КАЛЕНДАРЬ!$AT23=GRID!$B$3:$BI$3), 0))*GRID!$B$21,
INDEX(GRID!$B$13:$BI$19,MATCH($G$7,GRID!$A$13:$A$19,0),MATCH(1,($U$2=GRID!$B$1:$BI$1)*(КАЛЕНДАРЬ!$AT23=GRID!$B$3:$BI$3), 0))*GRID!$B$21*(1-GRID!$B$29))</f>
        <v>21675</v>
      </c>
      <c r="I50" s="24" cm="1">
        <f t="array" ref="I50">IF($I$2="Раннее бронирование",
INDEX(GRID!$B$4:$BI$10,MATCH($I$7,GRID!$A$4:$A$10,0),MATCH(1,($U$2=GRID!$B$1:$BI$1)*(КАЛЕНДАРЬ!$AT23=GRID!$B$3:$BI$3), 0))*GRID!$B$21,
INDEX(GRID!$B$4:$BI$10,MATCH($I$7,GRID!$A$4:$A$10,0),MATCH(1,($U$2=GRID!$B$1:$BI$1)*(КАЛЕНДАРЬ!$AT23=GRID!$B$3:$BI$3), 0))*GRID!$B$21*(1-GRID!$B$29))</f>
        <v>26605</v>
      </c>
      <c r="J50" s="24" cm="1">
        <f t="array" ref="J50">IF($I$2="Раннее бронирование",
INDEX(GRID!$B$13:$BI$19,MATCH($I$7,GRID!$A$13:$A$19,0),MATCH(1,($U$2=GRID!$B$1:$BI$1)*(КАЛЕНДАРЬ!$AT23=GRID!$B$3:$BI$3), 0))*GRID!$B$21,
INDEX(GRID!$B$13:$BI$19,MATCH($I$7,GRID!$A$13:$A$19,0),MATCH(1,($U$2=GRID!$B$1:$BI$1)*(КАЛЕНДАРЬ!$AT23=GRID!$B$3:$BI$3), 0))*GRID!$B$21*(1-GRID!$B$29))</f>
        <v>29410</v>
      </c>
      <c r="K50" s="24" cm="1">
        <f t="array" ref="K50">IF($I$2="Раннее бронирование",
INDEX(GRID!$B$4:$BI$10,MATCH($K$7,GRID!$A$4:$A$10,0),MATCH(1,($U$2=GRID!$B$1:$BI$1)*(КАЛЕНДАРЬ!$AT23=GRID!$B$3:$BI$3), 0))*GRID!$B$21,
INDEX(GRID!$B$4:$BI$10,MATCH($K$7,GRID!$A$4:$A$10,0),MATCH(1,($U$2=GRID!$B$1:$BI$1)*(КАЛЕНДАРЬ!$AT23=GRID!$B$3:$BI$3), 0))*GRID!$B$21*(1-GRID!$B$29))</f>
        <v>37655</v>
      </c>
      <c r="L50" s="24" cm="1">
        <f t="array" ref="L50">IF($I$2="Раннее бронирование",
INDEX(GRID!$B$13:$BI$19,MATCH($K$7,GRID!$A$13:$A$19,0),MATCH(1,($U$2=GRID!$B$1:$BI$1)*(КАЛЕНДАРЬ!$AT23=GRID!$B$3:$BI$3), 0))*GRID!$B$21,
INDEX(GRID!$B$13:$BI$19,MATCH($K$7,GRID!$A$13:$A$19,0),MATCH(1,($U$2=GRID!$B$1:$BI$1)*(КАЛЕНДАРЬ!$AT23=GRID!$B$3:$BI$3), 0))*GRID!$B$21*(1-GRID!$B$29))</f>
        <v>40460</v>
      </c>
      <c r="M50" s="24" cm="1">
        <f t="array" ref="M50">IF($I$2="Раннее бронирование",
INDEX(GRID!$B$4:$BI$10,MATCH($M$7,GRID!$A$4:$A$10,0),MATCH(1,($U$2=GRID!$B$1:$BI$1)*(КАЛЕНДАРЬ!$AT23=GRID!$B$3:$BI$3), 0))*GRID!$B$21,
INDEX(GRID!$B$4:$BI$10,MATCH($M$7,GRID!$A$4:$A$10,0),MATCH(1,($U$2=GRID!$B$1:$BI$1)*(КАЛЕНДАРЬ!$AT23=GRID!$B$3:$BI$3), 0))*GRID!$B$21*(1-GRID!$B$29))</f>
        <v>54230</v>
      </c>
      <c r="N50" s="24" cm="1">
        <f t="array" ref="N50">IF($I$2="Раннее бронирование",
INDEX(GRID!$B$13:$BI$19,MATCH($M$7,GRID!$A$13:$A$19,0),MATCH(1,($U$2=GRID!$B$1:$BI$1)*(КАЛЕНДАРЬ!$AT23=GRID!$B$3:$BI$3), 0))*GRID!$B$21,
INDEX(GRID!$B$13:$BI$19,MATCH($M$7,GRID!$A$13:$A$19,0),MATCH(1,($U$2=GRID!$B$1:$BI$1)*(КАЛЕНДАРЬ!$AT23=GRID!$B$3:$BI$3), 0))*GRID!$B$21*(1-GRID!$B$29))</f>
        <v>57035</v>
      </c>
      <c r="O50" s="24" cm="1">
        <f t="array" ref="O50">IF($I$2="Раннее бронирование",
INDEX(GRID!$B$4:$BI$10,MATCH($O$7,GRID!$A$4:$A$10,0),MATCH(1,($U$2=GRID!$B$1:$BI$1)*(КАЛЕНДАРЬ!$AT23=GRID!$B$3:$BI$3), 0))*GRID!$B$21,
INDEX(GRID!$B$4:$BI$10,MATCH($O$7,GRID!$A$4:$A$10,0),MATCH(1,($U$2=GRID!$B$1:$BI$1)*(КАЛЕНДАРЬ!$AT23=GRID!$B$3:$BI$3), 0))*GRID!$B$21*(1-GRID!$B$29))</f>
        <v>128945</v>
      </c>
      <c r="P50" s="24" cm="1">
        <f t="array" ref="P50">IF($I$2="Раннее бронирование",
INDEX(GRID!$B$13:$BI$19,MATCH($O$7,GRID!$A$13:$A$19,0),MATCH(1,($U$2=GRID!$B$1:$BI$1)*(КАЛЕНДАРЬ!$AT23=GRID!$B$3:$BI$3), 0))*GRID!$B$21,
INDEX(GRID!$B$13:$BI$19,MATCH($O$7,GRID!$A$13:$A$19,0),MATCH(1,($U$2=GRID!$B$1:$BI$1)*(КАЛЕНДАРЬ!$AT23=GRID!$B$3:$BI$3), 0))*GRID!$B$21*(1-GRID!$B$29))</f>
        <v>131750</v>
      </c>
    </row>
    <row r="51" spans="1:16" ht="12.75" hidden="1" customHeight="1" x14ac:dyDescent="0.2">
      <c r="A51" s="83" t="s">
        <v>19</v>
      </c>
      <c r="B51" s="84">
        <v>21</v>
      </c>
      <c r="C51" s="24" cm="1">
        <f t="array" ref="C51">IF($I$2="Раннее бронирование",
INDEX(GRID!$B$4:$BI$10,MATCH($C$7,GRID!$A$4:$A$10,0),MATCH(1,($U$2=GRID!$B$1:$BI$1)*(КАЛЕНДАРЬ!$AT24=GRID!$B$3:$BI$3), 0))*GRID!$B$21,
INDEX(GRID!$B$4:$BI$10,MATCH($C$7,GRID!$A$4:$A$10,0),MATCH(1,($U$2=GRID!$B$1:$BI$1)*(КАЛЕНДАРЬ!$AT24=GRID!$B$3:$BI$3), 0))*GRID!$B$21*(1-GRID!$B$29))</f>
        <v>12750</v>
      </c>
      <c r="D51" s="24" cm="1">
        <f t="array" ref="D51">IF($I$2="Раннее бронирование",
INDEX(GRID!$B$13:$BI$19,MATCH($C$7,GRID!$A$13:$A$19,0),MATCH(1,($U$2=GRID!$B$1:$BI$1)*(КАЛЕНДАРЬ!$AT24=GRID!$B$3:$BI$3), 0))*GRID!$B$21,
INDEX(GRID!$B$13:$BI$19,MATCH($C$7,GRID!$A$13:$A$19,0),MATCH(1,($U$2=GRID!$B$1:$BI$1)*(КАЛЕНДАРЬ!$AT24=GRID!$B$3:$BI$3), 0))*GRID!$B$21*(1-GRID!$B$29))</f>
        <v>15555</v>
      </c>
      <c r="E51" s="24" cm="1">
        <f t="array" ref="E51">IF($I$2="Раннее бронирование",
INDEX(GRID!$B$4:$BI$10,MATCH($E$7,GRID!$A$4:$A$10,0),MATCH(1,($U$2=GRID!$B$1:$BI$1)*(КАЛЕНДАРЬ!$AT24=GRID!$B$3:$BI$3), 0))*GRID!$B$21,
INDEX(GRID!$B$4:$BI$10,MATCH($E$7,GRID!$A$4:$A$10,0),MATCH(1,($U$2=GRID!$B$1:$BI$1)*(КАЛЕНДАРЬ!$AT24=GRID!$B$3:$BI$3), 0))*GRID!$B$21*(1-GRID!$B$29))</f>
        <v>15555</v>
      </c>
      <c r="F51" s="24" cm="1">
        <f t="array" ref="F51">IF($I$2="Раннее бронирование",
INDEX(GRID!$B$13:$BI$19,MATCH($E$7,GRID!$A$13:$A$19,0),MATCH(1,($U$2=GRID!$B$1:$BI$1)*(КАЛЕНДАРЬ!$AT24=GRID!$B$3:$BI$3), 0))*GRID!$B$21,
INDEX(GRID!$B$13:$BI$19,MATCH($E$7,GRID!$A$13:$A$19,0),MATCH(1,($U$2=GRID!$B$1:$BI$1)*(КАЛЕНДАРЬ!$AT24=GRID!$B$3:$BI$3), 0))*GRID!$B$21*(1-GRID!$B$29))</f>
        <v>18360</v>
      </c>
      <c r="G51" s="24" cm="1">
        <f t="array" ref="G51">IF($I$2="Раннее бронирование",
INDEX(GRID!$B$4:$BI$10,MATCH($G$7,GRID!$A$4:$A$10,0),MATCH(1,($U$2=GRID!$B$1:$BI$1)*(КАЛЕНДАРЬ!$AT24=GRID!$B$3:$BI$3), 0))*GRID!$B$21,
INDEX(GRID!$B$4:$BI$10,MATCH($G$7,GRID!$A$4:$A$10,0),MATCH(1,($U$2=GRID!$B$1:$BI$1)*(КАЛЕНДАРЬ!$AT24=GRID!$B$3:$BI$3), 0))*GRID!$B$21*(1-GRID!$B$29))</f>
        <v>18870</v>
      </c>
      <c r="H51" s="24" cm="1">
        <f t="array" ref="H51">IF($I$2="Раннее бронирование",
INDEX(GRID!$B$13:$BI$19,MATCH($G$7,GRID!$A$13:$A$19,0),MATCH(1,($U$2=GRID!$B$1:$BI$1)*(КАЛЕНДАРЬ!$AT24=GRID!$B$3:$BI$3), 0))*GRID!$B$21,
INDEX(GRID!$B$13:$BI$19,MATCH($G$7,GRID!$A$13:$A$19,0),MATCH(1,($U$2=GRID!$B$1:$BI$1)*(КАЛЕНДАРЬ!$AT24=GRID!$B$3:$BI$3), 0))*GRID!$B$21*(1-GRID!$B$29))</f>
        <v>21675</v>
      </c>
      <c r="I51" s="24" cm="1">
        <f t="array" ref="I51">IF($I$2="Раннее бронирование",
INDEX(GRID!$B$4:$BI$10,MATCH($I$7,GRID!$A$4:$A$10,0),MATCH(1,($U$2=GRID!$B$1:$BI$1)*(КАЛЕНДАРЬ!$AT24=GRID!$B$3:$BI$3), 0))*GRID!$B$21,
INDEX(GRID!$B$4:$BI$10,MATCH($I$7,GRID!$A$4:$A$10,0),MATCH(1,($U$2=GRID!$B$1:$BI$1)*(КАЛЕНДАРЬ!$AT24=GRID!$B$3:$BI$3), 0))*GRID!$B$21*(1-GRID!$B$29))</f>
        <v>26605</v>
      </c>
      <c r="J51" s="24" cm="1">
        <f t="array" ref="J51">IF($I$2="Раннее бронирование",
INDEX(GRID!$B$13:$BI$19,MATCH($I$7,GRID!$A$13:$A$19,0),MATCH(1,($U$2=GRID!$B$1:$BI$1)*(КАЛЕНДАРЬ!$AT24=GRID!$B$3:$BI$3), 0))*GRID!$B$21,
INDEX(GRID!$B$13:$BI$19,MATCH($I$7,GRID!$A$13:$A$19,0),MATCH(1,($U$2=GRID!$B$1:$BI$1)*(КАЛЕНДАРЬ!$AT24=GRID!$B$3:$BI$3), 0))*GRID!$B$21*(1-GRID!$B$29))</f>
        <v>29410</v>
      </c>
      <c r="K51" s="24" cm="1">
        <f t="array" ref="K51">IF($I$2="Раннее бронирование",
INDEX(GRID!$B$4:$BI$10,MATCH($K$7,GRID!$A$4:$A$10,0),MATCH(1,($U$2=GRID!$B$1:$BI$1)*(КАЛЕНДАРЬ!$AT24=GRID!$B$3:$BI$3), 0))*GRID!$B$21,
INDEX(GRID!$B$4:$BI$10,MATCH($K$7,GRID!$A$4:$A$10,0),MATCH(1,($U$2=GRID!$B$1:$BI$1)*(КАЛЕНДАРЬ!$AT24=GRID!$B$3:$BI$3), 0))*GRID!$B$21*(1-GRID!$B$29))</f>
        <v>37655</v>
      </c>
      <c r="L51" s="24" cm="1">
        <f t="array" ref="L51">IF($I$2="Раннее бронирование",
INDEX(GRID!$B$13:$BI$19,MATCH($K$7,GRID!$A$13:$A$19,0),MATCH(1,($U$2=GRID!$B$1:$BI$1)*(КАЛЕНДАРЬ!$AT24=GRID!$B$3:$BI$3), 0))*GRID!$B$21,
INDEX(GRID!$B$13:$BI$19,MATCH($K$7,GRID!$A$13:$A$19,0),MATCH(1,($U$2=GRID!$B$1:$BI$1)*(КАЛЕНДАРЬ!$AT24=GRID!$B$3:$BI$3), 0))*GRID!$B$21*(1-GRID!$B$29))</f>
        <v>40460</v>
      </c>
      <c r="M51" s="24" cm="1">
        <f t="array" ref="M51">IF($I$2="Раннее бронирование",
INDEX(GRID!$B$4:$BI$10,MATCH($M$7,GRID!$A$4:$A$10,0),MATCH(1,($U$2=GRID!$B$1:$BI$1)*(КАЛЕНДАРЬ!$AT24=GRID!$B$3:$BI$3), 0))*GRID!$B$21,
INDEX(GRID!$B$4:$BI$10,MATCH($M$7,GRID!$A$4:$A$10,0),MATCH(1,($U$2=GRID!$B$1:$BI$1)*(КАЛЕНДАРЬ!$AT24=GRID!$B$3:$BI$3), 0))*GRID!$B$21*(1-GRID!$B$29))</f>
        <v>54230</v>
      </c>
      <c r="N51" s="24" cm="1">
        <f t="array" ref="N51">IF($I$2="Раннее бронирование",
INDEX(GRID!$B$13:$BI$19,MATCH($M$7,GRID!$A$13:$A$19,0),MATCH(1,($U$2=GRID!$B$1:$BI$1)*(КАЛЕНДАРЬ!$AT24=GRID!$B$3:$BI$3), 0))*GRID!$B$21,
INDEX(GRID!$B$13:$BI$19,MATCH($M$7,GRID!$A$13:$A$19,0),MATCH(1,($U$2=GRID!$B$1:$BI$1)*(КАЛЕНДАРЬ!$AT24=GRID!$B$3:$BI$3), 0))*GRID!$B$21*(1-GRID!$B$29))</f>
        <v>57035</v>
      </c>
      <c r="O51" s="24" cm="1">
        <f t="array" ref="O51">IF($I$2="Раннее бронирование",
INDEX(GRID!$B$4:$BI$10,MATCH($O$7,GRID!$A$4:$A$10,0),MATCH(1,($U$2=GRID!$B$1:$BI$1)*(КАЛЕНДАРЬ!$AT24=GRID!$B$3:$BI$3), 0))*GRID!$B$21,
INDEX(GRID!$B$4:$BI$10,MATCH($O$7,GRID!$A$4:$A$10,0),MATCH(1,($U$2=GRID!$B$1:$BI$1)*(КАЛЕНДАРЬ!$AT24=GRID!$B$3:$BI$3), 0))*GRID!$B$21*(1-GRID!$B$29))</f>
        <v>128945</v>
      </c>
      <c r="P51" s="24" cm="1">
        <f t="array" ref="P51">IF($I$2="Раннее бронирование",
INDEX(GRID!$B$13:$BI$19,MATCH($O$7,GRID!$A$13:$A$19,0),MATCH(1,($U$2=GRID!$B$1:$BI$1)*(КАЛЕНДАРЬ!$AT24=GRID!$B$3:$BI$3), 0))*GRID!$B$21,
INDEX(GRID!$B$13:$BI$19,MATCH($O$7,GRID!$A$13:$A$19,0),MATCH(1,($U$2=GRID!$B$1:$BI$1)*(КАЛЕНДАРЬ!$AT24=GRID!$B$3:$BI$3), 0))*GRID!$B$21*(1-GRID!$B$29))</f>
        <v>131750</v>
      </c>
    </row>
    <row r="52" spans="1:16" ht="12.75" hidden="1" customHeight="1" x14ac:dyDescent="0.2">
      <c r="A52" s="83" t="s">
        <v>13</v>
      </c>
      <c r="B52" s="84">
        <v>22</v>
      </c>
      <c r="C52" s="24" cm="1">
        <f t="array" ref="C52">IF($I$2="Раннее бронирование",
INDEX(GRID!$B$4:$BI$10,MATCH($C$7,GRID!$A$4:$A$10,0),MATCH(1,($U$2=GRID!$B$1:$BI$1)*(КАЛЕНДАРЬ!$AT25=GRID!$B$3:$BI$3), 0))*GRID!$B$21,
INDEX(GRID!$B$4:$BI$10,MATCH($C$7,GRID!$A$4:$A$10,0),MATCH(1,($U$2=GRID!$B$1:$BI$1)*(КАЛЕНДАРЬ!$AT25=GRID!$B$3:$BI$3), 0))*GRID!$B$21*(1-GRID!$B$29))</f>
        <v>12750</v>
      </c>
      <c r="D52" s="24" cm="1">
        <f t="array" ref="D52">IF($I$2="Раннее бронирование",
INDEX(GRID!$B$13:$BI$19,MATCH($C$7,GRID!$A$13:$A$19,0),MATCH(1,($U$2=GRID!$B$1:$BI$1)*(КАЛЕНДАРЬ!$AT25=GRID!$B$3:$BI$3), 0))*GRID!$B$21,
INDEX(GRID!$B$13:$BI$19,MATCH($C$7,GRID!$A$13:$A$19,0),MATCH(1,($U$2=GRID!$B$1:$BI$1)*(КАЛЕНДАРЬ!$AT25=GRID!$B$3:$BI$3), 0))*GRID!$B$21*(1-GRID!$B$29))</f>
        <v>15555</v>
      </c>
      <c r="E52" s="24" cm="1">
        <f t="array" ref="E52">IF($I$2="Раннее бронирование",
INDEX(GRID!$B$4:$BI$10,MATCH($E$7,GRID!$A$4:$A$10,0),MATCH(1,($U$2=GRID!$B$1:$BI$1)*(КАЛЕНДАРЬ!$AT25=GRID!$B$3:$BI$3), 0))*GRID!$B$21,
INDEX(GRID!$B$4:$BI$10,MATCH($E$7,GRID!$A$4:$A$10,0),MATCH(1,($U$2=GRID!$B$1:$BI$1)*(КАЛЕНДАРЬ!$AT25=GRID!$B$3:$BI$3), 0))*GRID!$B$21*(1-GRID!$B$29))</f>
        <v>15555</v>
      </c>
      <c r="F52" s="24" cm="1">
        <f t="array" ref="F52">IF($I$2="Раннее бронирование",
INDEX(GRID!$B$13:$BI$19,MATCH($E$7,GRID!$A$13:$A$19,0),MATCH(1,($U$2=GRID!$B$1:$BI$1)*(КАЛЕНДАРЬ!$AT25=GRID!$B$3:$BI$3), 0))*GRID!$B$21,
INDEX(GRID!$B$13:$BI$19,MATCH($E$7,GRID!$A$13:$A$19,0),MATCH(1,($U$2=GRID!$B$1:$BI$1)*(КАЛЕНДАРЬ!$AT25=GRID!$B$3:$BI$3), 0))*GRID!$B$21*(1-GRID!$B$29))</f>
        <v>18360</v>
      </c>
      <c r="G52" s="24" cm="1">
        <f t="array" ref="G52">IF($I$2="Раннее бронирование",
INDEX(GRID!$B$4:$BI$10,MATCH($G$7,GRID!$A$4:$A$10,0),MATCH(1,($U$2=GRID!$B$1:$BI$1)*(КАЛЕНДАРЬ!$AT25=GRID!$B$3:$BI$3), 0))*GRID!$B$21,
INDEX(GRID!$B$4:$BI$10,MATCH($G$7,GRID!$A$4:$A$10,0),MATCH(1,($U$2=GRID!$B$1:$BI$1)*(КАЛЕНДАРЬ!$AT25=GRID!$B$3:$BI$3), 0))*GRID!$B$21*(1-GRID!$B$29))</f>
        <v>18870</v>
      </c>
      <c r="H52" s="24" cm="1">
        <f t="array" ref="H52">IF($I$2="Раннее бронирование",
INDEX(GRID!$B$13:$BI$19,MATCH($G$7,GRID!$A$13:$A$19,0),MATCH(1,($U$2=GRID!$B$1:$BI$1)*(КАЛЕНДАРЬ!$AT25=GRID!$B$3:$BI$3), 0))*GRID!$B$21,
INDEX(GRID!$B$13:$BI$19,MATCH($G$7,GRID!$A$13:$A$19,0),MATCH(1,($U$2=GRID!$B$1:$BI$1)*(КАЛЕНДАРЬ!$AT25=GRID!$B$3:$BI$3), 0))*GRID!$B$21*(1-GRID!$B$29))</f>
        <v>21675</v>
      </c>
      <c r="I52" s="24" cm="1">
        <f t="array" ref="I52">IF($I$2="Раннее бронирование",
INDEX(GRID!$B$4:$BI$10,MATCH($I$7,GRID!$A$4:$A$10,0),MATCH(1,($U$2=GRID!$B$1:$BI$1)*(КАЛЕНДАРЬ!$AT25=GRID!$B$3:$BI$3), 0))*GRID!$B$21,
INDEX(GRID!$B$4:$BI$10,MATCH($I$7,GRID!$A$4:$A$10,0),MATCH(1,($U$2=GRID!$B$1:$BI$1)*(КАЛЕНДАРЬ!$AT25=GRID!$B$3:$BI$3), 0))*GRID!$B$21*(1-GRID!$B$29))</f>
        <v>26605</v>
      </c>
      <c r="J52" s="24" cm="1">
        <f t="array" ref="J52">IF($I$2="Раннее бронирование",
INDEX(GRID!$B$13:$BI$19,MATCH($I$7,GRID!$A$13:$A$19,0),MATCH(1,($U$2=GRID!$B$1:$BI$1)*(КАЛЕНДАРЬ!$AT25=GRID!$B$3:$BI$3), 0))*GRID!$B$21,
INDEX(GRID!$B$13:$BI$19,MATCH($I$7,GRID!$A$13:$A$19,0),MATCH(1,($U$2=GRID!$B$1:$BI$1)*(КАЛЕНДАРЬ!$AT25=GRID!$B$3:$BI$3), 0))*GRID!$B$21*(1-GRID!$B$29))</f>
        <v>29410</v>
      </c>
      <c r="K52" s="24" cm="1">
        <f t="array" ref="K52">IF($I$2="Раннее бронирование",
INDEX(GRID!$B$4:$BI$10,MATCH($K$7,GRID!$A$4:$A$10,0),MATCH(1,($U$2=GRID!$B$1:$BI$1)*(КАЛЕНДАРЬ!$AT25=GRID!$B$3:$BI$3), 0))*GRID!$B$21,
INDEX(GRID!$B$4:$BI$10,MATCH($K$7,GRID!$A$4:$A$10,0),MATCH(1,($U$2=GRID!$B$1:$BI$1)*(КАЛЕНДАРЬ!$AT25=GRID!$B$3:$BI$3), 0))*GRID!$B$21*(1-GRID!$B$29))</f>
        <v>37655</v>
      </c>
      <c r="L52" s="24" cm="1">
        <f t="array" ref="L52">IF($I$2="Раннее бронирование",
INDEX(GRID!$B$13:$BI$19,MATCH($K$7,GRID!$A$13:$A$19,0),MATCH(1,($U$2=GRID!$B$1:$BI$1)*(КАЛЕНДАРЬ!$AT25=GRID!$B$3:$BI$3), 0))*GRID!$B$21,
INDEX(GRID!$B$13:$BI$19,MATCH($K$7,GRID!$A$13:$A$19,0),MATCH(1,($U$2=GRID!$B$1:$BI$1)*(КАЛЕНДАРЬ!$AT25=GRID!$B$3:$BI$3), 0))*GRID!$B$21*(1-GRID!$B$29))</f>
        <v>40460</v>
      </c>
      <c r="M52" s="24" cm="1">
        <f t="array" ref="M52">IF($I$2="Раннее бронирование",
INDEX(GRID!$B$4:$BI$10,MATCH($M$7,GRID!$A$4:$A$10,0),MATCH(1,($U$2=GRID!$B$1:$BI$1)*(КАЛЕНДАРЬ!$AT25=GRID!$B$3:$BI$3), 0))*GRID!$B$21,
INDEX(GRID!$B$4:$BI$10,MATCH($M$7,GRID!$A$4:$A$10,0),MATCH(1,($U$2=GRID!$B$1:$BI$1)*(КАЛЕНДАРЬ!$AT25=GRID!$B$3:$BI$3), 0))*GRID!$B$21*(1-GRID!$B$29))</f>
        <v>54230</v>
      </c>
      <c r="N52" s="24" cm="1">
        <f t="array" ref="N52">IF($I$2="Раннее бронирование",
INDEX(GRID!$B$13:$BI$19,MATCH($M$7,GRID!$A$13:$A$19,0),MATCH(1,($U$2=GRID!$B$1:$BI$1)*(КАЛЕНДАРЬ!$AT25=GRID!$B$3:$BI$3), 0))*GRID!$B$21,
INDEX(GRID!$B$13:$BI$19,MATCH($M$7,GRID!$A$13:$A$19,0),MATCH(1,($U$2=GRID!$B$1:$BI$1)*(КАЛЕНДАРЬ!$AT25=GRID!$B$3:$BI$3), 0))*GRID!$B$21*(1-GRID!$B$29))</f>
        <v>57035</v>
      </c>
      <c r="O52" s="24" cm="1">
        <f t="array" ref="O52">IF($I$2="Раннее бронирование",
INDEX(GRID!$B$4:$BI$10,MATCH($O$7,GRID!$A$4:$A$10,0),MATCH(1,($U$2=GRID!$B$1:$BI$1)*(КАЛЕНДАРЬ!$AT25=GRID!$B$3:$BI$3), 0))*GRID!$B$21,
INDEX(GRID!$B$4:$BI$10,MATCH($O$7,GRID!$A$4:$A$10,0),MATCH(1,($U$2=GRID!$B$1:$BI$1)*(КАЛЕНДАРЬ!$AT25=GRID!$B$3:$BI$3), 0))*GRID!$B$21*(1-GRID!$B$29))</f>
        <v>128945</v>
      </c>
      <c r="P52" s="24" cm="1">
        <f t="array" ref="P52">IF($I$2="Раннее бронирование",
INDEX(GRID!$B$13:$BI$19,MATCH($O$7,GRID!$A$13:$A$19,0),MATCH(1,($U$2=GRID!$B$1:$BI$1)*(КАЛЕНДАРЬ!$AT25=GRID!$B$3:$BI$3), 0))*GRID!$B$21,
INDEX(GRID!$B$13:$BI$19,MATCH($O$7,GRID!$A$13:$A$19,0),MATCH(1,($U$2=GRID!$B$1:$BI$1)*(КАЛЕНДАРЬ!$AT25=GRID!$B$3:$BI$3), 0))*GRID!$B$21*(1-GRID!$B$29))</f>
        <v>131750</v>
      </c>
    </row>
    <row r="53" spans="1:16" ht="12.75" hidden="1" customHeight="1" x14ac:dyDescent="0.2">
      <c r="A53" s="83" t="s">
        <v>14</v>
      </c>
      <c r="B53" s="84">
        <v>23</v>
      </c>
      <c r="C53" s="24" cm="1">
        <f t="array" ref="C53">IF($I$2="Раннее бронирование",
INDEX(GRID!$B$4:$BI$10,MATCH($C$7,GRID!$A$4:$A$10,0),MATCH(1,($U$2=GRID!$B$1:$BI$1)*(КАЛЕНДАРЬ!$AT26=GRID!$B$3:$BI$3), 0))*GRID!$B$21,
INDEX(GRID!$B$4:$BI$10,MATCH($C$7,GRID!$A$4:$A$10,0),MATCH(1,($U$2=GRID!$B$1:$BI$1)*(КАЛЕНДАРЬ!$AT26=GRID!$B$3:$BI$3), 0))*GRID!$B$21*(1-GRID!$B$29))</f>
        <v>12750</v>
      </c>
      <c r="D53" s="24" cm="1">
        <f t="array" ref="D53">IF($I$2="Раннее бронирование",
INDEX(GRID!$B$13:$BI$19,MATCH($C$7,GRID!$A$13:$A$19,0),MATCH(1,($U$2=GRID!$B$1:$BI$1)*(КАЛЕНДАРЬ!$AT26=GRID!$B$3:$BI$3), 0))*GRID!$B$21,
INDEX(GRID!$B$13:$BI$19,MATCH($C$7,GRID!$A$13:$A$19,0),MATCH(1,($U$2=GRID!$B$1:$BI$1)*(КАЛЕНДАРЬ!$AT26=GRID!$B$3:$BI$3), 0))*GRID!$B$21*(1-GRID!$B$29))</f>
        <v>15555</v>
      </c>
      <c r="E53" s="24" cm="1">
        <f t="array" ref="E53">IF($I$2="Раннее бронирование",
INDEX(GRID!$B$4:$BI$10,MATCH($E$7,GRID!$A$4:$A$10,0),MATCH(1,($U$2=GRID!$B$1:$BI$1)*(КАЛЕНДАРЬ!$AT26=GRID!$B$3:$BI$3), 0))*GRID!$B$21,
INDEX(GRID!$B$4:$BI$10,MATCH($E$7,GRID!$A$4:$A$10,0),MATCH(1,($U$2=GRID!$B$1:$BI$1)*(КАЛЕНДАРЬ!$AT26=GRID!$B$3:$BI$3), 0))*GRID!$B$21*(1-GRID!$B$29))</f>
        <v>15555</v>
      </c>
      <c r="F53" s="24" cm="1">
        <f t="array" ref="F53">IF($I$2="Раннее бронирование",
INDEX(GRID!$B$13:$BI$19,MATCH($E$7,GRID!$A$13:$A$19,0),MATCH(1,($U$2=GRID!$B$1:$BI$1)*(КАЛЕНДАРЬ!$AT26=GRID!$B$3:$BI$3), 0))*GRID!$B$21,
INDEX(GRID!$B$13:$BI$19,MATCH($E$7,GRID!$A$13:$A$19,0),MATCH(1,($U$2=GRID!$B$1:$BI$1)*(КАЛЕНДАРЬ!$AT26=GRID!$B$3:$BI$3), 0))*GRID!$B$21*(1-GRID!$B$29))</f>
        <v>18360</v>
      </c>
      <c r="G53" s="24" cm="1">
        <f t="array" ref="G53">IF($I$2="Раннее бронирование",
INDEX(GRID!$B$4:$BI$10,MATCH($G$7,GRID!$A$4:$A$10,0),MATCH(1,($U$2=GRID!$B$1:$BI$1)*(КАЛЕНДАРЬ!$AT26=GRID!$B$3:$BI$3), 0))*GRID!$B$21,
INDEX(GRID!$B$4:$BI$10,MATCH($G$7,GRID!$A$4:$A$10,0),MATCH(1,($U$2=GRID!$B$1:$BI$1)*(КАЛЕНДАРЬ!$AT26=GRID!$B$3:$BI$3), 0))*GRID!$B$21*(1-GRID!$B$29))</f>
        <v>18870</v>
      </c>
      <c r="H53" s="24" cm="1">
        <f t="array" ref="H53">IF($I$2="Раннее бронирование",
INDEX(GRID!$B$13:$BI$19,MATCH($G$7,GRID!$A$13:$A$19,0),MATCH(1,($U$2=GRID!$B$1:$BI$1)*(КАЛЕНДАРЬ!$AT26=GRID!$B$3:$BI$3), 0))*GRID!$B$21,
INDEX(GRID!$B$13:$BI$19,MATCH($G$7,GRID!$A$13:$A$19,0),MATCH(1,($U$2=GRID!$B$1:$BI$1)*(КАЛЕНДАРЬ!$AT26=GRID!$B$3:$BI$3), 0))*GRID!$B$21*(1-GRID!$B$29))</f>
        <v>21675</v>
      </c>
      <c r="I53" s="24" cm="1">
        <f t="array" ref="I53">IF($I$2="Раннее бронирование",
INDEX(GRID!$B$4:$BI$10,MATCH($I$7,GRID!$A$4:$A$10,0),MATCH(1,($U$2=GRID!$B$1:$BI$1)*(КАЛЕНДАРЬ!$AT26=GRID!$B$3:$BI$3), 0))*GRID!$B$21,
INDEX(GRID!$B$4:$BI$10,MATCH($I$7,GRID!$A$4:$A$10,0),MATCH(1,($U$2=GRID!$B$1:$BI$1)*(КАЛЕНДАРЬ!$AT26=GRID!$B$3:$BI$3), 0))*GRID!$B$21*(1-GRID!$B$29))</f>
        <v>26605</v>
      </c>
      <c r="J53" s="24" cm="1">
        <f t="array" ref="J53">IF($I$2="Раннее бронирование",
INDEX(GRID!$B$13:$BI$19,MATCH($I$7,GRID!$A$13:$A$19,0),MATCH(1,($U$2=GRID!$B$1:$BI$1)*(КАЛЕНДАРЬ!$AT26=GRID!$B$3:$BI$3), 0))*GRID!$B$21,
INDEX(GRID!$B$13:$BI$19,MATCH($I$7,GRID!$A$13:$A$19,0),MATCH(1,($U$2=GRID!$B$1:$BI$1)*(КАЛЕНДАРЬ!$AT26=GRID!$B$3:$BI$3), 0))*GRID!$B$21*(1-GRID!$B$29))</f>
        <v>29410</v>
      </c>
      <c r="K53" s="24" cm="1">
        <f t="array" ref="K53">IF($I$2="Раннее бронирование",
INDEX(GRID!$B$4:$BI$10,MATCH($K$7,GRID!$A$4:$A$10,0),MATCH(1,($U$2=GRID!$B$1:$BI$1)*(КАЛЕНДАРЬ!$AT26=GRID!$B$3:$BI$3), 0))*GRID!$B$21,
INDEX(GRID!$B$4:$BI$10,MATCH($K$7,GRID!$A$4:$A$10,0),MATCH(1,($U$2=GRID!$B$1:$BI$1)*(КАЛЕНДАРЬ!$AT26=GRID!$B$3:$BI$3), 0))*GRID!$B$21*(1-GRID!$B$29))</f>
        <v>37655</v>
      </c>
      <c r="L53" s="24" cm="1">
        <f t="array" ref="L53">IF($I$2="Раннее бронирование",
INDEX(GRID!$B$13:$BI$19,MATCH($K$7,GRID!$A$13:$A$19,0),MATCH(1,($U$2=GRID!$B$1:$BI$1)*(КАЛЕНДАРЬ!$AT26=GRID!$B$3:$BI$3), 0))*GRID!$B$21,
INDEX(GRID!$B$13:$BI$19,MATCH($K$7,GRID!$A$13:$A$19,0),MATCH(1,($U$2=GRID!$B$1:$BI$1)*(КАЛЕНДАРЬ!$AT26=GRID!$B$3:$BI$3), 0))*GRID!$B$21*(1-GRID!$B$29))</f>
        <v>40460</v>
      </c>
      <c r="M53" s="24" cm="1">
        <f t="array" ref="M53">IF($I$2="Раннее бронирование",
INDEX(GRID!$B$4:$BI$10,MATCH($M$7,GRID!$A$4:$A$10,0),MATCH(1,($U$2=GRID!$B$1:$BI$1)*(КАЛЕНДАРЬ!$AT26=GRID!$B$3:$BI$3), 0))*GRID!$B$21,
INDEX(GRID!$B$4:$BI$10,MATCH($M$7,GRID!$A$4:$A$10,0),MATCH(1,($U$2=GRID!$B$1:$BI$1)*(КАЛЕНДАРЬ!$AT26=GRID!$B$3:$BI$3), 0))*GRID!$B$21*(1-GRID!$B$29))</f>
        <v>54230</v>
      </c>
      <c r="N53" s="24" cm="1">
        <f t="array" ref="N53">IF($I$2="Раннее бронирование",
INDEX(GRID!$B$13:$BI$19,MATCH($M$7,GRID!$A$13:$A$19,0),MATCH(1,($U$2=GRID!$B$1:$BI$1)*(КАЛЕНДАРЬ!$AT26=GRID!$B$3:$BI$3), 0))*GRID!$B$21,
INDEX(GRID!$B$13:$BI$19,MATCH($M$7,GRID!$A$13:$A$19,0),MATCH(1,($U$2=GRID!$B$1:$BI$1)*(КАЛЕНДАРЬ!$AT26=GRID!$B$3:$BI$3), 0))*GRID!$B$21*(1-GRID!$B$29))</f>
        <v>57035</v>
      </c>
      <c r="O53" s="24" cm="1">
        <f t="array" ref="O53">IF($I$2="Раннее бронирование",
INDEX(GRID!$B$4:$BI$10,MATCH($O$7,GRID!$A$4:$A$10,0),MATCH(1,($U$2=GRID!$B$1:$BI$1)*(КАЛЕНДАРЬ!$AT26=GRID!$B$3:$BI$3), 0))*GRID!$B$21,
INDEX(GRID!$B$4:$BI$10,MATCH($O$7,GRID!$A$4:$A$10,0),MATCH(1,($U$2=GRID!$B$1:$BI$1)*(КАЛЕНДАРЬ!$AT26=GRID!$B$3:$BI$3), 0))*GRID!$B$21*(1-GRID!$B$29))</f>
        <v>128945</v>
      </c>
      <c r="P53" s="24" cm="1">
        <f t="array" ref="P53">IF($I$2="Раннее бронирование",
INDEX(GRID!$B$13:$BI$19,MATCH($O$7,GRID!$A$13:$A$19,0),MATCH(1,($U$2=GRID!$B$1:$BI$1)*(КАЛЕНДАРЬ!$AT26=GRID!$B$3:$BI$3), 0))*GRID!$B$21,
INDEX(GRID!$B$13:$BI$19,MATCH($O$7,GRID!$A$13:$A$19,0),MATCH(1,($U$2=GRID!$B$1:$BI$1)*(КАЛЕНДАРЬ!$AT26=GRID!$B$3:$BI$3), 0))*GRID!$B$21*(1-GRID!$B$29))</f>
        <v>131750</v>
      </c>
    </row>
    <row r="54" spans="1:16" ht="12.75" hidden="1" customHeight="1" x14ac:dyDescent="0.2">
      <c r="A54" s="83" t="s">
        <v>15</v>
      </c>
      <c r="B54" s="84">
        <v>24</v>
      </c>
      <c r="C54" s="24" cm="1">
        <f t="array" ref="C54">IF($I$2="Раннее бронирование",
INDEX(GRID!$B$4:$BI$10,MATCH($C$7,GRID!$A$4:$A$10,0),MATCH(1,($U$2=GRID!$B$1:$BI$1)*(КАЛЕНДАРЬ!$AT27=GRID!$B$3:$BI$3), 0))*GRID!$B$21,
INDEX(GRID!$B$4:$BI$10,MATCH($C$7,GRID!$A$4:$A$10,0),MATCH(1,($U$2=GRID!$B$1:$BI$1)*(КАЛЕНДАРЬ!$AT27=GRID!$B$3:$BI$3), 0))*GRID!$B$21*(1-GRID!$B$29))</f>
        <v>12750</v>
      </c>
      <c r="D54" s="24" cm="1">
        <f t="array" ref="D54">IF($I$2="Раннее бронирование",
INDEX(GRID!$B$13:$BI$19,MATCH($C$7,GRID!$A$13:$A$19,0),MATCH(1,($U$2=GRID!$B$1:$BI$1)*(КАЛЕНДАРЬ!$AT27=GRID!$B$3:$BI$3), 0))*GRID!$B$21,
INDEX(GRID!$B$13:$BI$19,MATCH($C$7,GRID!$A$13:$A$19,0),MATCH(1,($U$2=GRID!$B$1:$BI$1)*(КАЛЕНДАРЬ!$AT27=GRID!$B$3:$BI$3), 0))*GRID!$B$21*(1-GRID!$B$29))</f>
        <v>15555</v>
      </c>
      <c r="E54" s="24" cm="1">
        <f t="array" ref="E54">IF($I$2="Раннее бронирование",
INDEX(GRID!$B$4:$BI$10,MATCH($E$7,GRID!$A$4:$A$10,0),MATCH(1,($U$2=GRID!$B$1:$BI$1)*(КАЛЕНДАРЬ!$AT27=GRID!$B$3:$BI$3), 0))*GRID!$B$21,
INDEX(GRID!$B$4:$BI$10,MATCH($E$7,GRID!$A$4:$A$10,0),MATCH(1,($U$2=GRID!$B$1:$BI$1)*(КАЛЕНДАРЬ!$AT27=GRID!$B$3:$BI$3), 0))*GRID!$B$21*(1-GRID!$B$29))</f>
        <v>15555</v>
      </c>
      <c r="F54" s="24" cm="1">
        <f t="array" ref="F54">IF($I$2="Раннее бронирование",
INDEX(GRID!$B$13:$BI$19,MATCH($E$7,GRID!$A$13:$A$19,0),MATCH(1,($U$2=GRID!$B$1:$BI$1)*(КАЛЕНДАРЬ!$AT27=GRID!$B$3:$BI$3), 0))*GRID!$B$21,
INDEX(GRID!$B$13:$BI$19,MATCH($E$7,GRID!$A$13:$A$19,0),MATCH(1,($U$2=GRID!$B$1:$BI$1)*(КАЛЕНДАРЬ!$AT27=GRID!$B$3:$BI$3), 0))*GRID!$B$21*(1-GRID!$B$29))</f>
        <v>18360</v>
      </c>
      <c r="G54" s="24" cm="1">
        <f t="array" ref="G54">IF($I$2="Раннее бронирование",
INDEX(GRID!$B$4:$BI$10,MATCH($G$7,GRID!$A$4:$A$10,0),MATCH(1,($U$2=GRID!$B$1:$BI$1)*(КАЛЕНДАРЬ!$AT27=GRID!$B$3:$BI$3), 0))*GRID!$B$21,
INDEX(GRID!$B$4:$BI$10,MATCH($G$7,GRID!$A$4:$A$10,0),MATCH(1,($U$2=GRID!$B$1:$BI$1)*(КАЛЕНДАРЬ!$AT27=GRID!$B$3:$BI$3), 0))*GRID!$B$21*(1-GRID!$B$29))</f>
        <v>18870</v>
      </c>
      <c r="H54" s="24" cm="1">
        <f t="array" ref="H54">IF($I$2="Раннее бронирование",
INDEX(GRID!$B$13:$BI$19,MATCH($G$7,GRID!$A$13:$A$19,0),MATCH(1,($U$2=GRID!$B$1:$BI$1)*(КАЛЕНДАРЬ!$AT27=GRID!$B$3:$BI$3), 0))*GRID!$B$21,
INDEX(GRID!$B$13:$BI$19,MATCH($G$7,GRID!$A$13:$A$19,0),MATCH(1,($U$2=GRID!$B$1:$BI$1)*(КАЛЕНДАРЬ!$AT27=GRID!$B$3:$BI$3), 0))*GRID!$B$21*(1-GRID!$B$29))</f>
        <v>21675</v>
      </c>
      <c r="I54" s="24" cm="1">
        <f t="array" ref="I54">IF($I$2="Раннее бронирование",
INDEX(GRID!$B$4:$BI$10,MATCH($I$7,GRID!$A$4:$A$10,0),MATCH(1,($U$2=GRID!$B$1:$BI$1)*(КАЛЕНДАРЬ!$AT27=GRID!$B$3:$BI$3), 0))*GRID!$B$21,
INDEX(GRID!$B$4:$BI$10,MATCH($I$7,GRID!$A$4:$A$10,0),MATCH(1,($U$2=GRID!$B$1:$BI$1)*(КАЛЕНДАРЬ!$AT27=GRID!$B$3:$BI$3), 0))*GRID!$B$21*(1-GRID!$B$29))</f>
        <v>26605</v>
      </c>
      <c r="J54" s="24" cm="1">
        <f t="array" ref="J54">IF($I$2="Раннее бронирование",
INDEX(GRID!$B$13:$BI$19,MATCH($I$7,GRID!$A$13:$A$19,0),MATCH(1,($U$2=GRID!$B$1:$BI$1)*(КАЛЕНДАРЬ!$AT27=GRID!$B$3:$BI$3), 0))*GRID!$B$21,
INDEX(GRID!$B$13:$BI$19,MATCH($I$7,GRID!$A$13:$A$19,0),MATCH(1,($U$2=GRID!$B$1:$BI$1)*(КАЛЕНДАРЬ!$AT27=GRID!$B$3:$BI$3), 0))*GRID!$B$21*(1-GRID!$B$29))</f>
        <v>29410</v>
      </c>
      <c r="K54" s="24" cm="1">
        <f t="array" ref="K54">IF($I$2="Раннее бронирование",
INDEX(GRID!$B$4:$BI$10,MATCH($K$7,GRID!$A$4:$A$10,0),MATCH(1,($U$2=GRID!$B$1:$BI$1)*(КАЛЕНДАРЬ!$AT27=GRID!$B$3:$BI$3), 0))*GRID!$B$21,
INDEX(GRID!$B$4:$BI$10,MATCH($K$7,GRID!$A$4:$A$10,0),MATCH(1,($U$2=GRID!$B$1:$BI$1)*(КАЛЕНДАРЬ!$AT27=GRID!$B$3:$BI$3), 0))*GRID!$B$21*(1-GRID!$B$29))</f>
        <v>37655</v>
      </c>
      <c r="L54" s="24" cm="1">
        <f t="array" ref="L54">IF($I$2="Раннее бронирование",
INDEX(GRID!$B$13:$BI$19,MATCH($K$7,GRID!$A$13:$A$19,0),MATCH(1,($U$2=GRID!$B$1:$BI$1)*(КАЛЕНДАРЬ!$AT27=GRID!$B$3:$BI$3), 0))*GRID!$B$21,
INDEX(GRID!$B$13:$BI$19,MATCH($K$7,GRID!$A$13:$A$19,0),MATCH(1,($U$2=GRID!$B$1:$BI$1)*(КАЛЕНДАРЬ!$AT27=GRID!$B$3:$BI$3), 0))*GRID!$B$21*(1-GRID!$B$29))</f>
        <v>40460</v>
      </c>
      <c r="M54" s="24" cm="1">
        <f t="array" ref="M54">IF($I$2="Раннее бронирование",
INDEX(GRID!$B$4:$BI$10,MATCH($M$7,GRID!$A$4:$A$10,0),MATCH(1,($U$2=GRID!$B$1:$BI$1)*(КАЛЕНДАРЬ!$AT27=GRID!$B$3:$BI$3), 0))*GRID!$B$21,
INDEX(GRID!$B$4:$BI$10,MATCH($M$7,GRID!$A$4:$A$10,0),MATCH(1,($U$2=GRID!$B$1:$BI$1)*(КАЛЕНДАРЬ!$AT27=GRID!$B$3:$BI$3), 0))*GRID!$B$21*(1-GRID!$B$29))</f>
        <v>54230</v>
      </c>
      <c r="N54" s="24" cm="1">
        <f t="array" ref="N54">IF($I$2="Раннее бронирование",
INDEX(GRID!$B$13:$BI$19,MATCH($M$7,GRID!$A$13:$A$19,0),MATCH(1,($U$2=GRID!$B$1:$BI$1)*(КАЛЕНДАРЬ!$AT27=GRID!$B$3:$BI$3), 0))*GRID!$B$21,
INDEX(GRID!$B$13:$BI$19,MATCH($M$7,GRID!$A$13:$A$19,0),MATCH(1,($U$2=GRID!$B$1:$BI$1)*(КАЛЕНДАРЬ!$AT27=GRID!$B$3:$BI$3), 0))*GRID!$B$21*(1-GRID!$B$29))</f>
        <v>57035</v>
      </c>
      <c r="O54" s="24" cm="1">
        <f t="array" ref="O54">IF($I$2="Раннее бронирование",
INDEX(GRID!$B$4:$BI$10,MATCH($O$7,GRID!$A$4:$A$10,0),MATCH(1,($U$2=GRID!$B$1:$BI$1)*(КАЛЕНДАРЬ!$AT27=GRID!$B$3:$BI$3), 0))*GRID!$B$21,
INDEX(GRID!$B$4:$BI$10,MATCH($O$7,GRID!$A$4:$A$10,0),MATCH(1,($U$2=GRID!$B$1:$BI$1)*(КАЛЕНДАРЬ!$AT27=GRID!$B$3:$BI$3), 0))*GRID!$B$21*(1-GRID!$B$29))</f>
        <v>128945</v>
      </c>
      <c r="P54" s="24" cm="1">
        <f t="array" ref="P54">IF($I$2="Раннее бронирование",
INDEX(GRID!$B$13:$BI$19,MATCH($O$7,GRID!$A$13:$A$19,0),MATCH(1,($U$2=GRID!$B$1:$BI$1)*(КАЛЕНДАРЬ!$AT27=GRID!$B$3:$BI$3), 0))*GRID!$B$21,
INDEX(GRID!$B$13:$BI$19,MATCH($O$7,GRID!$A$13:$A$19,0),MATCH(1,($U$2=GRID!$B$1:$BI$1)*(КАЛЕНДАРЬ!$AT27=GRID!$B$3:$BI$3), 0))*GRID!$B$21*(1-GRID!$B$29))</f>
        <v>131750</v>
      </c>
    </row>
    <row r="55" spans="1:16" ht="12.75" hidden="1" customHeight="1" x14ac:dyDescent="0.2">
      <c r="A55" s="83" t="s">
        <v>16</v>
      </c>
      <c r="B55" s="84">
        <v>25</v>
      </c>
      <c r="C55" s="24" cm="1">
        <f t="array" ref="C55">IF($I$2="Раннее бронирование",
INDEX(GRID!$B$4:$BI$10,MATCH($C$7,GRID!$A$4:$A$10,0),MATCH(1,($U$2=GRID!$B$1:$BI$1)*(КАЛЕНДАРЬ!$AT28=GRID!$B$3:$BI$3), 0))*GRID!$B$21,
INDEX(GRID!$B$4:$BI$10,MATCH($C$7,GRID!$A$4:$A$10,0),MATCH(1,($U$2=GRID!$B$1:$BI$1)*(КАЛЕНДАРЬ!$AT28=GRID!$B$3:$BI$3), 0))*GRID!$B$21*(1-GRID!$B$29))</f>
        <v>12750</v>
      </c>
      <c r="D55" s="24" cm="1">
        <f t="array" ref="D55">IF($I$2="Раннее бронирование",
INDEX(GRID!$B$13:$BI$19,MATCH($C$7,GRID!$A$13:$A$19,0),MATCH(1,($U$2=GRID!$B$1:$BI$1)*(КАЛЕНДАРЬ!$AT28=GRID!$B$3:$BI$3), 0))*GRID!$B$21,
INDEX(GRID!$B$13:$BI$19,MATCH($C$7,GRID!$A$13:$A$19,0),MATCH(1,($U$2=GRID!$B$1:$BI$1)*(КАЛЕНДАРЬ!$AT28=GRID!$B$3:$BI$3), 0))*GRID!$B$21*(1-GRID!$B$29))</f>
        <v>15555</v>
      </c>
      <c r="E55" s="24" cm="1">
        <f t="array" ref="E55">IF($I$2="Раннее бронирование",
INDEX(GRID!$B$4:$BI$10,MATCH($E$7,GRID!$A$4:$A$10,0),MATCH(1,($U$2=GRID!$B$1:$BI$1)*(КАЛЕНДАРЬ!$AT28=GRID!$B$3:$BI$3), 0))*GRID!$B$21,
INDEX(GRID!$B$4:$BI$10,MATCH($E$7,GRID!$A$4:$A$10,0),MATCH(1,($U$2=GRID!$B$1:$BI$1)*(КАЛЕНДАРЬ!$AT28=GRID!$B$3:$BI$3), 0))*GRID!$B$21*(1-GRID!$B$29))</f>
        <v>15555</v>
      </c>
      <c r="F55" s="24" cm="1">
        <f t="array" ref="F55">IF($I$2="Раннее бронирование",
INDEX(GRID!$B$13:$BI$19,MATCH($E$7,GRID!$A$13:$A$19,0),MATCH(1,($U$2=GRID!$B$1:$BI$1)*(КАЛЕНДАРЬ!$AT28=GRID!$B$3:$BI$3), 0))*GRID!$B$21,
INDEX(GRID!$B$13:$BI$19,MATCH($E$7,GRID!$A$13:$A$19,0),MATCH(1,($U$2=GRID!$B$1:$BI$1)*(КАЛЕНДАРЬ!$AT28=GRID!$B$3:$BI$3), 0))*GRID!$B$21*(1-GRID!$B$29))</f>
        <v>18360</v>
      </c>
      <c r="G55" s="24" cm="1">
        <f t="array" ref="G55">IF($I$2="Раннее бронирование",
INDEX(GRID!$B$4:$BI$10,MATCH($G$7,GRID!$A$4:$A$10,0),MATCH(1,($U$2=GRID!$B$1:$BI$1)*(КАЛЕНДАРЬ!$AT28=GRID!$B$3:$BI$3), 0))*GRID!$B$21,
INDEX(GRID!$B$4:$BI$10,MATCH($G$7,GRID!$A$4:$A$10,0),MATCH(1,($U$2=GRID!$B$1:$BI$1)*(КАЛЕНДАРЬ!$AT28=GRID!$B$3:$BI$3), 0))*GRID!$B$21*(1-GRID!$B$29))</f>
        <v>18870</v>
      </c>
      <c r="H55" s="24" cm="1">
        <f t="array" ref="H55">IF($I$2="Раннее бронирование",
INDEX(GRID!$B$13:$BI$19,MATCH($G$7,GRID!$A$13:$A$19,0),MATCH(1,($U$2=GRID!$B$1:$BI$1)*(КАЛЕНДАРЬ!$AT28=GRID!$B$3:$BI$3), 0))*GRID!$B$21,
INDEX(GRID!$B$13:$BI$19,MATCH($G$7,GRID!$A$13:$A$19,0),MATCH(1,($U$2=GRID!$B$1:$BI$1)*(КАЛЕНДАРЬ!$AT28=GRID!$B$3:$BI$3), 0))*GRID!$B$21*(1-GRID!$B$29))</f>
        <v>21675</v>
      </c>
      <c r="I55" s="24" cm="1">
        <f t="array" ref="I55">IF($I$2="Раннее бронирование",
INDEX(GRID!$B$4:$BI$10,MATCH($I$7,GRID!$A$4:$A$10,0),MATCH(1,($U$2=GRID!$B$1:$BI$1)*(КАЛЕНДАРЬ!$AT28=GRID!$B$3:$BI$3), 0))*GRID!$B$21,
INDEX(GRID!$B$4:$BI$10,MATCH($I$7,GRID!$A$4:$A$10,0),MATCH(1,($U$2=GRID!$B$1:$BI$1)*(КАЛЕНДАРЬ!$AT28=GRID!$B$3:$BI$3), 0))*GRID!$B$21*(1-GRID!$B$29))</f>
        <v>26605</v>
      </c>
      <c r="J55" s="24" cm="1">
        <f t="array" ref="J55">IF($I$2="Раннее бронирование",
INDEX(GRID!$B$13:$BI$19,MATCH($I$7,GRID!$A$13:$A$19,0),MATCH(1,($U$2=GRID!$B$1:$BI$1)*(КАЛЕНДАРЬ!$AT28=GRID!$B$3:$BI$3), 0))*GRID!$B$21,
INDEX(GRID!$B$13:$BI$19,MATCH($I$7,GRID!$A$13:$A$19,0),MATCH(1,($U$2=GRID!$B$1:$BI$1)*(КАЛЕНДАРЬ!$AT28=GRID!$B$3:$BI$3), 0))*GRID!$B$21*(1-GRID!$B$29))</f>
        <v>29410</v>
      </c>
      <c r="K55" s="24" cm="1">
        <f t="array" ref="K55">IF($I$2="Раннее бронирование",
INDEX(GRID!$B$4:$BI$10,MATCH($K$7,GRID!$A$4:$A$10,0),MATCH(1,($U$2=GRID!$B$1:$BI$1)*(КАЛЕНДАРЬ!$AT28=GRID!$B$3:$BI$3), 0))*GRID!$B$21,
INDEX(GRID!$B$4:$BI$10,MATCH($K$7,GRID!$A$4:$A$10,0),MATCH(1,($U$2=GRID!$B$1:$BI$1)*(КАЛЕНДАРЬ!$AT28=GRID!$B$3:$BI$3), 0))*GRID!$B$21*(1-GRID!$B$29))</f>
        <v>37655</v>
      </c>
      <c r="L55" s="24" cm="1">
        <f t="array" ref="L55">IF($I$2="Раннее бронирование",
INDEX(GRID!$B$13:$BI$19,MATCH($K$7,GRID!$A$13:$A$19,0),MATCH(1,($U$2=GRID!$B$1:$BI$1)*(КАЛЕНДАРЬ!$AT28=GRID!$B$3:$BI$3), 0))*GRID!$B$21,
INDEX(GRID!$B$13:$BI$19,MATCH($K$7,GRID!$A$13:$A$19,0),MATCH(1,($U$2=GRID!$B$1:$BI$1)*(КАЛЕНДАРЬ!$AT28=GRID!$B$3:$BI$3), 0))*GRID!$B$21*(1-GRID!$B$29))</f>
        <v>40460</v>
      </c>
      <c r="M55" s="24" cm="1">
        <f t="array" ref="M55">IF($I$2="Раннее бронирование",
INDEX(GRID!$B$4:$BI$10,MATCH($M$7,GRID!$A$4:$A$10,0),MATCH(1,($U$2=GRID!$B$1:$BI$1)*(КАЛЕНДАРЬ!$AT28=GRID!$B$3:$BI$3), 0))*GRID!$B$21,
INDEX(GRID!$B$4:$BI$10,MATCH($M$7,GRID!$A$4:$A$10,0),MATCH(1,($U$2=GRID!$B$1:$BI$1)*(КАЛЕНДАРЬ!$AT28=GRID!$B$3:$BI$3), 0))*GRID!$B$21*(1-GRID!$B$29))</f>
        <v>54230</v>
      </c>
      <c r="N55" s="24" cm="1">
        <f t="array" ref="N55">IF($I$2="Раннее бронирование",
INDEX(GRID!$B$13:$BI$19,MATCH($M$7,GRID!$A$13:$A$19,0),MATCH(1,($U$2=GRID!$B$1:$BI$1)*(КАЛЕНДАРЬ!$AT28=GRID!$B$3:$BI$3), 0))*GRID!$B$21,
INDEX(GRID!$B$13:$BI$19,MATCH($M$7,GRID!$A$13:$A$19,0),MATCH(1,($U$2=GRID!$B$1:$BI$1)*(КАЛЕНДАРЬ!$AT28=GRID!$B$3:$BI$3), 0))*GRID!$B$21*(1-GRID!$B$29))</f>
        <v>57035</v>
      </c>
      <c r="O55" s="24" cm="1">
        <f t="array" ref="O55">IF($I$2="Раннее бронирование",
INDEX(GRID!$B$4:$BI$10,MATCH($O$7,GRID!$A$4:$A$10,0),MATCH(1,($U$2=GRID!$B$1:$BI$1)*(КАЛЕНДАРЬ!$AT28=GRID!$B$3:$BI$3), 0))*GRID!$B$21,
INDEX(GRID!$B$4:$BI$10,MATCH($O$7,GRID!$A$4:$A$10,0),MATCH(1,($U$2=GRID!$B$1:$BI$1)*(КАЛЕНДАРЬ!$AT28=GRID!$B$3:$BI$3), 0))*GRID!$B$21*(1-GRID!$B$29))</f>
        <v>128945</v>
      </c>
      <c r="P55" s="24" cm="1">
        <f t="array" ref="P55">IF($I$2="Раннее бронирование",
INDEX(GRID!$B$13:$BI$19,MATCH($O$7,GRID!$A$13:$A$19,0),MATCH(1,($U$2=GRID!$B$1:$BI$1)*(КАЛЕНДАРЬ!$AT28=GRID!$B$3:$BI$3), 0))*GRID!$B$21,
INDEX(GRID!$B$13:$BI$19,MATCH($O$7,GRID!$A$13:$A$19,0),MATCH(1,($U$2=GRID!$B$1:$BI$1)*(КАЛЕНДАРЬ!$AT28=GRID!$B$3:$BI$3), 0))*GRID!$B$21*(1-GRID!$B$29))</f>
        <v>131750</v>
      </c>
    </row>
    <row r="56" spans="1:16" ht="12.75" hidden="1" customHeight="1" x14ac:dyDescent="0.2">
      <c r="A56" s="83" t="s">
        <v>17</v>
      </c>
      <c r="B56" s="84">
        <v>26</v>
      </c>
      <c r="C56" s="24" cm="1">
        <f t="array" ref="C56">IF($I$2="Раннее бронирование",
INDEX(GRID!$B$4:$BI$10,MATCH($C$7,GRID!$A$4:$A$10,0),MATCH(1,($U$2=GRID!$B$1:$BI$1)*(КАЛЕНДАРЬ!$AT29=GRID!$B$3:$BI$3), 0))*GRID!$B$21,
INDEX(GRID!$B$4:$BI$10,MATCH($C$7,GRID!$A$4:$A$10,0),MATCH(1,($U$2=GRID!$B$1:$BI$1)*(КАЛЕНДАРЬ!$AT29=GRID!$B$3:$BI$3), 0))*GRID!$B$21*(1-GRID!$B$29))</f>
        <v>12750</v>
      </c>
      <c r="D56" s="24" cm="1">
        <f t="array" ref="D56">IF($I$2="Раннее бронирование",
INDEX(GRID!$B$13:$BI$19,MATCH($C$7,GRID!$A$13:$A$19,0),MATCH(1,($U$2=GRID!$B$1:$BI$1)*(КАЛЕНДАРЬ!$AT29=GRID!$B$3:$BI$3), 0))*GRID!$B$21,
INDEX(GRID!$B$13:$BI$19,MATCH($C$7,GRID!$A$13:$A$19,0),MATCH(1,($U$2=GRID!$B$1:$BI$1)*(КАЛЕНДАРЬ!$AT29=GRID!$B$3:$BI$3), 0))*GRID!$B$21*(1-GRID!$B$29))</f>
        <v>15555</v>
      </c>
      <c r="E56" s="24" cm="1">
        <f t="array" ref="E56">IF($I$2="Раннее бронирование",
INDEX(GRID!$B$4:$BI$10,MATCH($E$7,GRID!$A$4:$A$10,0),MATCH(1,($U$2=GRID!$B$1:$BI$1)*(КАЛЕНДАРЬ!$AT29=GRID!$B$3:$BI$3), 0))*GRID!$B$21,
INDEX(GRID!$B$4:$BI$10,MATCH($E$7,GRID!$A$4:$A$10,0),MATCH(1,($U$2=GRID!$B$1:$BI$1)*(КАЛЕНДАРЬ!$AT29=GRID!$B$3:$BI$3), 0))*GRID!$B$21*(1-GRID!$B$29))</f>
        <v>15555</v>
      </c>
      <c r="F56" s="24" cm="1">
        <f t="array" ref="F56">IF($I$2="Раннее бронирование",
INDEX(GRID!$B$13:$BI$19,MATCH($E$7,GRID!$A$13:$A$19,0),MATCH(1,($U$2=GRID!$B$1:$BI$1)*(КАЛЕНДАРЬ!$AT29=GRID!$B$3:$BI$3), 0))*GRID!$B$21,
INDEX(GRID!$B$13:$BI$19,MATCH($E$7,GRID!$A$13:$A$19,0),MATCH(1,($U$2=GRID!$B$1:$BI$1)*(КАЛЕНДАРЬ!$AT29=GRID!$B$3:$BI$3), 0))*GRID!$B$21*(1-GRID!$B$29))</f>
        <v>18360</v>
      </c>
      <c r="G56" s="24" cm="1">
        <f t="array" ref="G56">IF($I$2="Раннее бронирование",
INDEX(GRID!$B$4:$BI$10,MATCH($G$7,GRID!$A$4:$A$10,0),MATCH(1,($U$2=GRID!$B$1:$BI$1)*(КАЛЕНДАРЬ!$AT29=GRID!$B$3:$BI$3), 0))*GRID!$B$21,
INDEX(GRID!$B$4:$BI$10,MATCH($G$7,GRID!$A$4:$A$10,0),MATCH(1,($U$2=GRID!$B$1:$BI$1)*(КАЛЕНДАРЬ!$AT29=GRID!$B$3:$BI$3), 0))*GRID!$B$21*(1-GRID!$B$29))</f>
        <v>18870</v>
      </c>
      <c r="H56" s="24" cm="1">
        <f t="array" ref="H56">IF($I$2="Раннее бронирование",
INDEX(GRID!$B$13:$BI$19,MATCH($G$7,GRID!$A$13:$A$19,0),MATCH(1,($U$2=GRID!$B$1:$BI$1)*(КАЛЕНДАРЬ!$AT29=GRID!$B$3:$BI$3), 0))*GRID!$B$21,
INDEX(GRID!$B$13:$BI$19,MATCH($G$7,GRID!$A$13:$A$19,0),MATCH(1,($U$2=GRID!$B$1:$BI$1)*(КАЛЕНДАРЬ!$AT29=GRID!$B$3:$BI$3), 0))*GRID!$B$21*(1-GRID!$B$29))</f>
        <v>21675</v>
      </c>
      <c r="I56" s="24" cm="1">
        <f t="array" ref="I56">IF($I$2="Раннее бронирование",
INDEX(GRID!$B$4:$BI$10,MATCH($I$7,GRID!$A$4:$A$10,0),MATCH(1,($U$2=GRID!$B$1:$BI$1)*(КАЛЕНДАРЬ!$AT29=GRID!$B$3:$BI$3), 0))*GRID!$B$21,
INDEX(GRID!$B$4:$BI$10,MATCH($I$7,GRID!$A$4:$A$10,0),MATCH(1,($U$2=GRID!$B$1:$BI$1)*(КАЛЕНДАРЬ!$AT29=GRID!$B$3:$BI$3), 0))*GRID!$B$21*(1-GRID!$B$29))</f>
        <v>26605</v>
      </c>
      <c r="J56" s="24" cm="1">
        <f t="array" ref="J56">IF($I$2="Раннее бронирование",
INDEX(GRID!$B$13:$BI$19,MATCH($I$7,GRID!$A$13:$A$19,0),MATCH(1,($U$2=GRID!$B$1:$BI$1)*(КАЛЕНДАРЬ!$AT29=GRID!$B$3:$BI$3), 0))*GRID!$B$21,
INDEX(GRID!$B$13:$BI$19,MATCH($I$7,GRID!$A$13:$A$19,0),MATCH(1,($U$2=GRID!$B$1:$BI$1)*(КАЛЕНДАРЬ!$AT29=GRID!$B$3:$BI$3), 0))*GRID!$B$21*(1-GRID!$B$29))</f>
        <v>29410</v>
      </c>
      <c r="K56" s="24" cm="1">
        <f t="array" ref="K56">IF($I$2="Раннее бронирование",
INDEX(GRID!$B$4:$BI$10,MATCH($K$7,GRID!$A$4:$A$10,0),MATCH(1,($U$2=GRID!$B$1:$BI$1)*(КАЛЕНДАРЬ!$AT29=GRID!$B$3:$BI$3), 0))*GRID!$B$21,
INDEX(GRID!$B$4:$BI$10,MATCH($K$7,GRID!$A$4:$A$10,0),MATCH(1,($U$2=GRID!$B$1:$BI$1)*(КАЛЕНДАРЬ!$AT29=GRID!$B$3:$BI$3), 0))*GRID!$B$21*(1-GRID!$B$29))</f>
        <v>37655</v>
      </c>
      <c r="L56" s="24" cm="1">
        <f t="array" ref="L56">IF($I$2="Раннее бронирование",
INDEX(GRID!$B$13:$BI$19,MATCH($K$7,GRID!$A$13:$A$19,0),MATCH(1,($U$2=GRID!$B$1:$BI$1)*(КАЛЕНДАРЬ!$AT29=GRID!$B$3:$BI$3), 0))*GRID!$B$21,
INDEX(GRID!$B$13:$BI$19,MATCH($K$7,GRID!$A$13:$A$19,0),MATCH(1,($U$2=GRID!$B$1:$BI$1)*(КАЛЕНДАРЬ!$AT29=GRID!$B$3:$BI$3), 0))*GRID!$B$21*(1-GRID!$B$29))</f>
        <v>40460</v>
      </c>
      <c r="M56" s="24" cm="1">
        <f t="array" ref="M56">IF($I$2="Раннее бронирование",
INDEX(GRID!$B$4:$BI$10,MATCH($M$7,GRID!$A$4:$A$10,0),MATCH(1,($U$2=GRID!$B$1:$BI$1)*(КАЛЕНДАРЬ!$AT29=GRID!$B$3:$BI$3), 0))*GRID!$B$21,
INDEX(GRID!$B$4:$BI$10,MATCH($M$7,GRID!$A$4:$A$10,0),MATCH(1,($U$2=GRID!$B$1:$BI$1)*(КАЛЕНДАРЬ!$AT29=GRID!$B$3:$BI$3), 0))*GRID!$B$21*(1-GRID!$B$29))</f>
        <v>54230</v>
      </c>
      <c r="N56" s="24" cm="1">
        <f t="array" ref="N56">IF($I$2="Раннее бронирование",
INDEX(GRID!$B$13:$BI$19,MATCH($M$7,GRID!$A$13:$A$19,0),MATCH(1,($U$2=GRID!$B$1:$BI$1)*(КАЛЕНДАРЬ!$AT29=GRID!$B$3:$BI$3), 0))*GRID!$B$21,
INDEX(GRID!$B$13:$BI$19,MATCH($M$7,GRID!$A$13:$A$19,0),MATCH(1,($U$2=GRID!$B$1:$BI$1)*(КАЛЕНДАРЬ!$AT29=GRID!$B$3:$BI$3), 0))*GRID!$B$21*(1-GRID!$B$29))</f>
        <v>57035</v>
      </c>
      <c r="O56" s="24" cm="1">
        <f t="array" ref="O56">IF($I$2="Раннее бронирование",
INDEX(GRID!$B$4:$BI$10,MATCH($O$7,GRID!$A$4:$A$10,0),MATCH(1,($U$2=GRID!$B$1:$BI$1)*(КАЛЕНДАРЬ!$AT29=GRID!$B$3:$BI$3), 0))*GRID!$B$21,
INDEX(GRID!$B$4:$BI$10,MATCH($O$7,GRID!$A$4:$A$10,0),MATCH(1,($U$2=GRID!$B$1:$BI$1)*(КАЛЕНДАРЬ!$AT29=GRID!$B$3:$BI$3), 0))*GRID!$B$21*(1-GRID!$B$29))</f>
        <v>128945</v>
      </c>
      <c r="P56" s="24" cm="1">
        <f t="array" ref="P56">IF($I$2="Раннее бронирование",
INDEX(GRID!$B$13:$BI$19,MATCH($O$7,GRID!$A$13:$A$19,0),MATCH(1,($U$2=GRID!$B$1:$BI$1)*(КАЛЕНДАРЬ!$AT29=GRID!$B$3:$BI$3), 0))*GRID!$B$21,
INDEX(GRID!$B$13:$BI$19,MATCH($O$7,GRID!$A$13:$A$19,0),MATCH(1,($U$2=GRID!$B$1:$BI$1)*(КАЛЕНДАРЬ!$AT29=GRID!$B$3:$BI$3), 0))*GRID!$B$21*(1-GRID!$B$29))</f>
        <v>131750</v>
      </c>
    </row>
    <row r="57" spans="1:16" ht="12.75" hidden="1" customHeight="1" x14ac:dyDescent="0.2">
      <c r="A57" s="83" t="s">
        <v>18</v>
      </c>
      <c r="B57" s="84">
        <v>27</v>
      </c>
      <c r="C57" s="24" cm="1">
        <f t="array" ref="C57">IF($I$2="Раннее бронирование",
INDEX(GRID!$B$4:$BI$10,MATCH($C$7,GRID!$A$4:$A$10,0),MATCH(1,($U$2=GRID!$B$1:$BI$1)*(КАЛЕНДАРЬ!$AT30=GRID!$B$3:$BI$3), 0))*GRID!$B$21,
INDEX(GRID!$B$4:$BI$10,MATCH($C$7,GRID!$A$4:$A$10,0),MATCH(1,($U$2=GRID!$B$1:$BI$1)*(КАЛЕНДАРЬ!$AT30=GRID!$B$3:$BI$3), 0))*GRID!$B$21*(1-GRID!$B$29))</f>
        <v>12750</v>
      </c>
      <c r="D57" s="24" cm="1">
        <f t="array" ref="D57">IF($I$2="Раннее бронирование",
INDEX(GRID!$B$13:$BI$19,MATCH($C$7,GRID!$A$13:$A$19,0),MATCH(1,($U$2=GRID!$B$1:$BI$1)*(КАЛЕНДАРЬ!$AT30=GRID!$B$3:$BI$3), 0))*GRID!$B$21,
INDEX(GRID!$B$13:$BI$19,MATCH($C$7,GRID!$A$13:$A$19,0),MATCH(1,($U$2=GRID!$B$1:$BI$1)*(КАЛЕНДАРЬ!$AT30=GRID!$B$3:$BI$3), 0))*GRID!$B$21*(1-GRID!$B$29))</f>
        <v>15555</v>
      </c>
      <c r="E57" s="24" cm="1">
        <f t="array" ref="E57">IF($I$2="Раннее бронирование",
INDEX(GRID!$B$4:$BI$10,MATCH($E$7,GRID!$A$4:$A$10,0),MATCH(1,($U$2=GRID!$B$1:$BI$1)*(КАЛЕНДАРЬ!$AT30=GRID!$B$3:$BI$3), 0))*GRID!$B$21,
INDEX(GRID!$B$4:$BI$10,MATCH($E$7,GRID!$A$4:$A$10,0),MATCH(1,($U$2=GRID!$B$1:$BI$1)*(КАЛЕНДАРЬ!$AT30=GRID!$B$3:$BI$3), 0))*GRID!$B$21*(1-GRID!$B$29))</f>
        <v>15555</v>
      </c>
      <c r="F57" s="24" cm="1">
        <f t="array" ref="F57">IF($I$2="Раннее бронирование",
INDEX(GRID!$B$13:$BI$19,MATCH($E$7,GRID!$A$13:$A$19,0),MATCH(1,($U$2=GRID!$B$1:$BI$1)*(КАЛЕНДАРЬ!$AT30=GRID!$B$3:$BI$3), 0))*GRID!$B$21,
INDEX(GRID!$B$13:$BI$19,MATCH($E$7,GRID!$A$13:$A$19,0),MATCH(1,($U$2=GRID!$B$1:$BI$1)*(КАЛЕНДАРЬ!$AT30=GRID!$B$3:$BI$3), 0))*GRID!$B$21*(1-GRID!$B$29))</f>
        <v>18360</v>
      </c>
      <c r="G57" s="24" cm="1">
        <f t="array" ref="G57">IF($I$2="Раннее бронирование",
INDEX(GRID!$B$4:$BI$10,MATCH($G$7,GRID!$A$4:$A$10,0),MATCH(1,($U$2=GRID!$B$1:$BI$1)*(КАЛЕНДАРЬ!$AT30=GRID!$B$3:$BI$3), 0))*GRID!$B$21,
INDEX(GRID!$B$4:$BI$10,MATCH($G$7,GRID!$A$4:$A$10,0),MATCH(1,($U$2=GRID!$B$1:$BI$1)*(КАЛЕНДАРЬ!$AT30=GRID!$B$3:$BI$3), 0))*GRID!$B$21*(1-GRID!$B$29))</f>
        <v>18870</v>
      </c>
      <c r="H57" s="24" cm="1">
        <f t="array" ref="H57">IF($I$2="Раннее бронирование",
INDEX(GRID!$B$13:$BI$19,MATCH($G$7,GRID!$A$13:$A$19,0),MATCH(1,($U$2=GRID!$B$1:$BI$1)*(КАЛЕНДАРЬ!$AT30=GRID!$B$3:$BI$3), 0))*GRID!$B$21,
INDEX(GRID!$B$13:$BI$19,MATCH($G$7,GRID!$A$13:$A$19,0),MATCH(1,($U$2=GRID!$B$1:$BI$1)*(КАЛЕНДАРЬ!$AT30=GRID!$B$3:$BI$3), 0))*GRID!$B$21*(1-GRID!$B$29))</f>
        <v>21675</v>
      </c>
      <c r="I57" s="24" cm="1">
        <f t="array" ref="I57">IF($I$2="Раннее бронирование",
INDEX(GRID!$B$4:$BI$10,MATCH($I$7,GRID!$A$4:$A$10,0),MATCH(1,($U$2=GRID!$B$1:$BI$1)*(КАЛЕНДАРЬ!$AT30=GRID!$B$3:$BI$3), 0))*GRID!$B$21,
INDEX(GRID!$B$4:$BI$10,MATCH($I$7,GRID!$A$4:$A$10,0),MATCH(1,($U$2=GRID!$B$1:$BI$1)*(КАЛЕНДАРЬ!$AT30=GRID!$B$3:$BI$3), 0))*GRID!$B$21*(1-GRID!$B$29))</f>
        <v>26605</v>
      </c>
      <c r="J57" s="24" cm="1">
        <f t="array" ref="J57">IF($I$2="Раннее бронирование",
INDEX(GRID!$B$13:$BI$19,MATCH($I$7,GRID!$A$13:$A$19,0),MATCH(1,($U$2=GRID!$B$1:$BI$1)*(КАЛЕНДАРЬ!$AT30=GRID!$B$3:$BI$3), 0))*GRID!$B$21,
INDEX(GRID!$B$13:$BI$19,MATCH($I$7,GRID!$A$13:$A$19,0),MATCH(1,($U$2=GRID!$B$1:$BI$1)*(КАЛЕНДАРЬ!$AT30=GRID!$B$3:$BI$3), 0))*GRID!$B$21*(1-GRID!$B$29))</f>
        <v>29410</v>
      </c>
      <c r="K57" s="24" cm="1">
        <f t="array" ref="K57">IF($I$2="Раннее бронирование",
INDEX(GRID!$B$4:$BI$10,MATCH($K$7,GRID!$A$4:$A$10,0),MATCH(1,($U$2=GRID!$B$1:$BI$1)*(КАЛЕНДАРЬ!$AT30=GRID!$B$3:$BI$3), 0))*GRID!$B$21,
INDEX(GRID!$B$4:$BI$10,MATCH($K$7,GRID!$A$4:$A$10,0),MATCH(1,($U$2=GRID!$B$1:$BI$1)*(КАЛЕНДАРЬ!$AT30=GRID!$B$3:$BI$3), 0))*GRID!$B$21*(1-GRID!$B$29))</f>
        <v>37655</v>
      </c>
      <c r="L57" s="24" cm="1">
        <f t="array" ref="L57">IF($I$2="Раннее бронирование",
INDEX(GRID!$B$13:$BI$19,MATCH($K$7,GRID!$A$13:$A$19,0),MATCH(1,($U$2=GRID!$B$1:$BI$1)*(КАЛЕНДАРЬ!$AT30=GRID!$B$3:$BI$3), 0))*GRID!$B$21,
INDEX(GRID!$B$13:$BI$19,MATCH($K$7,GRID!$A$13:$A$19,0),MATCH(1,($U$2=GRID!$B$1:$BI$1)*(КАЛЕНДАРЬ!$AT30=GRID!$B$3:$BI$3), 0))*GRID!$B$21*(1-GRID!$B$29))</f>
        <v>40460</v>
      </c>
      <c r="M57" s="24" cm="1">
        <f t="array" ref="M57">IF($I$2="Раннее бронирование",
INDEX(GRID!$B$4:$BI$10,MATCH($M$7,GRID!$A$4:$A$10,0),MATCH(1,($U$2=GRID!$B$1:$BI$1)*(КАЛЕНДАРЬ!$AT30=GRID!$B$3:$BI$3), 0))*GRID!$B$21,
INDEX(GRID!$B$4:$BI$10,MATCH($M$7,GRID!$A$4:$A$10,0),MATCH(1,($U$2=GRID!$B$1:$BI$1)*(КАЛЕНДАРЬ!$AT30=GRID!$B$3:$BI$3), 0))*GRID!$B$21*(1-GRID!$B$29))</f>
        <v>54230</v>
      </c>
      <c r="N57" s="24" cm="1">
        <f t="array" ref="N57">IF($I$2="Раннее бронирование",
INDEX(GRID!$B$13:$BI$19,MATCH($M$7,GRID!$A$13:$A$19,0),MATCH(1,($U$2=GRID!$B$1:$BI$1)*(КАЛЕНДАРЬ!$AT30=GRID!$B$3:$BI$3), 0))*GRID!$B$21,
INDEX(GRID!$B$13:$BI$19,MATCH($M$7,GRID!$A$13:$A$19,0),MATCH(1,($U$2=GRID!$B$1:$BI$1)*(КАЛЕНДАРЬ!$AT30=GRID!$B$3:$BI$3), 0))*GRID!$B$21*(1-GRID!$B$29))</f>
        <v>57035</v>
      </c>
      <c r="O57" s="24" cm="1">
        <f t="array" ref="O57">IF($I$2="Раннее бронирование",
INDEX(GRID!$B$4:$BI$10,MATCH($O$7,GRID!$A$4:$A$10,0),MATCH(1,($U$2=GRID!$B$1:$BI$1)*(КАЛЕНДАРЬ!$AT30=GRID!$B$3:$BI$3), 0))*GRID!$B$21,
INDEX(GRID!$B$4:$BI$10,MATCH($O$7,GRID!$A$4:$A$10,0),MATCH(1,($U$2=GRID!$B$1:$BI$1)*(КАЛЕНДАРЬ!$AT30=GRID!$B$3:$BI$3), 0))*GRID!$B$21*(1-GRID!$B$29))</f>
        <v>128945</v>
      </c>
      <c r="P57" s="24" cm="1">
        <f t="array" ref="P57">IF($I$2="Раннее бронирование",
INDEX(GRID!$B$13:$BI$19,MATCH($O$7,GRID!$A$13:$A$19,0),MATCH(1,($U$2=GRID!$B$1:$BI$1)*(КАЛЕНДАРЬ!$AT30=GRID!$B$3:$BI$3), 0))*GRID!$B$21,
INDEX(GRID!$B$13:$BI$19,MATCH($O$7,GRID!$A$13:$A$19,0),MATCH(1,($U$2=GRID!$B$1:$BI$1)*(КАЛЕНДАРЬ!$AT30=GRID!$B$3:$BI$3), 0))*GRID!$B$21*(1-GRID!$B$29))</f>
        <v>131750</v>
      </c>
    </row>
    <row r="58" spans="1:16" ht="12.75" hidden="1" customHeight="1" x14ac:dyDescent="0.2">
      <c r="A58" s="83" t="s">
        <v>19</v>
      </c>
      <c r="B58" s="84">
        <v>28</v>
      </c>
      <c r="C58" s="24" cm="1">
        <f t="array" ref="C58">IF($I$2="Раннее бронирование",
INDEX(GRID!$B$4:$BI$10,MATCH($C$7,GRID!$A$4:$A$10,0),MATCH(1,($U$2=GRID!$B$1:$BI$1)*(КАЛЕНДАРЬ!$AT31=GRID!$B$3:$BI$3), 0))*GRID!$B$21,
INDEX(GRID!$B$4:$BI$10,MATCH($C$7,GRID!$A$4:$A$10,0),MATCH(1,($U$2=GRID!$B$1:$BI$1)*(КАЛЕНДАРЬ!$AT31=GRID!$B$3:$BI$3), 0))*GRID!$B$21*(1-GRID!$B$29))</f>
        <v>12750</v>
      </c>
      <c r="D58" s="24" cm="1">
        <f t="array" ref="D58">IF($I$2="Раннее бронирование",
INDEX(GRID!$B$13:$BI$19,MATCH($C$7,GRID!$A$13:$A$19,0),MATCH(1,($U$2=GRID!$B$1:$BI$1)*(КАЛЕНДАРЬ!$AT31=GRID!$B$3:$BI$3), 0))*GRID!$B$21,
INDEX(GRID!$B$13:$BI$19,MATCH($C$7,GRID!$A$13:$A$19,0),MATCH(1,($U$2=GRID!$B$1:$BI$1)*(КАЛЕНДАРЬ!$AT31=GRID!$B$3:$BI$3), 0))*GRID!$B$21*(1-GRID!$B$29))</f>
        <v>15555</v>
      </c>
      <c r="E58" s="24" cm="1">
        <f t="array" ref="E58">IF($I$2="Раннее бронирование",
INDEX(GRID!$B$4:$BI$10,MATCH($E$7,GRID!$A$4:$A$10,0),MATCH(1,($U$2=GRID!$B$1:$BI$1)*(КАЛЕНДАРЬ!$AT31=GRID!$B$3:$BI$3), 0))*GRID!$B$21,
INDEX(GRID!$B$4:$BI$10,MATCH($E$7,GRID!$A$4:$A$10,0),MATCH(1,($U$2=GRID!$B$1:$BI$1)*(КАЛЕНДАРЬ!$AT31=GRID!$B$3:$BI$3), 0))*GRID!$B$21*(1-GRID!$B$29))</f>
        <v>15555</v>
      </c>
      <c r="F58" s="24" cm="1">
        <f t="array" ref="F58">IF($I$2="Раннее бронирование",
INDEX(GRID!$B$13:$BI$19,MATCH($E$7,GRID!$A$13:$A$19,0),MATCH(1,($U$2=GRID!$B$1:$BI$1)*(КАЛЕНДАРЬ!$AT31=GRID!$B$3:$BI$3), 0))*GRID!$B$21,
INDEX(GRID!$B$13:$BI$19,MATCH($E$7,GRID!$A$13:$A$19,0),MATCH(1,($U$2=GRID!$B$1:$BI$1)*(КАЛЕНДАРЬ!$AT31=GRID!$B$3:$BI$3), 0))*GRID!$B$21*(1-GRID!$B$29))</f>
        <v>18360</v>
      </c>
      <c r="G58" s="24" cm="1">
        <f t="array" ref="G58">IF($I$2="Раннее бронирование",
INDEX(GRID!$B$4:$BI$10,MATCH($G$7,GRID!$A$4:$A$10,0),MATCH(1,($U$2=GRID!$B$1:$BI$1)*(КАЛЕНДАРЬ!$AT31=GRID!$B$3:$BI$3), 0))*GRID!$B$21,
INDEX(GRID!$B$4:$BI$10,MATCH($G$7,GRID!$A$4:$A$10,0),MATCH(1,($U$2=GRID!$B$1:$BI$1)*(КАЛЕНДАРЬ!$AT31=GRID!$B$3:$BI$3), 0))*GRID!$B$21*(1-GRID!$B$29))</f>
        <v>18870</v>
      </c>
      <c r="H58" s="24" cm="1">
        <f t="array" ref="H58">IF($I$2="Раннее бронирование",
INDEX(GRID!$B$13:$BI$19,MATCH($G$7,GRID!$A$13:$A$19,0),MATCH(1,($U$2=GRID!$B$1:$BI$1)*(КАЛЕНДАРЬ!$AT31=GRID!$B$3:$BI$3), 0))*GRID!$B$21,
INDEX(GRID!$B$13:$BI$19,MATCH($G$7,GRID!$A$13:$A$19,0),MATCH(1,($U$2=GRID!$B$1:$BI$1)*(КАЛЕНДАРЬ!$AT31=GRID!$B$3:$BI$3), 0))*GRID!$B$21*(1-GRID!$B$29))</f>
        <v>21675</v>
      </c>
      <c r="I58" s="24" cm="1">
        <f t="array" ref="I58">IF($I$2="Раннее бронирование",
INDEX(GRID!$B$4:$BI$10,MATCH($I$7,GRID!$A$4:$A$10,0),MATCH(1,($U$2=GRID!$B$1:$BI$1)*(КАЛЕНДАРЬ!$AT31=GRID!$B$3:$BI$3), 0))*GRID!$B$21,
INDEX(GRID!$B$4:$BI$10,MATCH($I$7,GRID!$A$4:$A$10,0),MATCH(1,($U$2=GRID!$B$1:$BI$1)*(КАЛЕНДАРЬ!$AT31=GRID!$B$3:$BI$3), 0))*GRID!$B$21*(1-GRID!$B$29))</f>
        <v>26605</v>
      </c>
      <c r="J58" s="24" cm="1">
        <f t="array" ref="J58">IF($I$2="Раннее бронирование",
INDEX(GRID!$B$13:$BI$19,MATCH($I$7,GRID!$A$13:$A$19,0),MATCH(1,($U$2=GRID!$B$1:$BI$1)*(КАЛЕНДАРЬ!$AT31=GRID!$B$3:$BI$3), 0))*GRID!$B$21,
INDEX(GRID!$B$13:$BI$19,MATCH($I$7,GRID!$A$13:$A$19,0),MATCH(1,($U$2=GRID!$B$1:$BI$1)*(КАЛЕНДАРЬ!$AT31=GRID!$B$3:$BI$3), 0))*GRID!$B$21*(1-GRID!$B$29))</f>
        <v>29410</v>
      </c>
      <c r="K58" s="24" cm="1">
        <f t="array" ref="K58">IF($I$2="Раннее бронирование",
INDEX(GRID!$B$4:$BI$10,MATCH($K$7,GRID!$A$4:$A$10,0),MATCH(1,($U$2=GRID!$B$1:$BI$1)*(КАЛЕНДАРЬ!$AT31=GRID!$B$3:$BI$3), 0))*GRID!$B$21,
INDEX(GRID!$B$4:$BI$10,MATCH($K$7,GRID!$A$4:$A$10,0),MATCH(1,($U$2=GRID!$B$1:$BI$1)*(КАЛЕНДАРЬ!$AT31=GRID!$B$3:$BI$3), 0))*GRID!$B$21*(1-GRID!$B$29))</f>
        <v>37655</v>
      </c>
      <c r="L58" s="24" cm="1">
        <f t="array" ref="L58">IF($I$2="Раннее бронирование",
INDEX(GRID!$B$13:$BI$19,MATCH($K$7,GRID!$A$13:$A$19,0),MATCH(1,($U$2=GRID!$B$1:$BI$1)*(КАЛЕНДАРЬ!$AT31=GRID!$B$3:$BI$3), 0))*GRID!$B$21,
INDEX(GRID!$B$13:$BI$19,MATCH($K$7,GRID!$A$13:$A$19,0),MATCH(1,($U$2=GRID!$B$1:$BI$1)*(КАЛЕНДАРЬ!$AT31=GRID!$B$3:$BI$3), 0))*GRID!$B$21*(1-GRID!$B$29))</f>
        <v>40460</v>
      </c>
      <c r="M58" s="24" cm="1">
        <f t="array" ref="M58">IF($I$2="Раннее бронирование",
INDEX(GRID!$B$4:$BI$10,MATCH($M$7,GRID!$A$4:$A$10,0),MATCH(1,($U$2=GRID!$B$1:$BI$1)*(КАЛЕНДАРЬ!$AT31=GRID!$B$3:$BI$3), 0))*GRID!$B$21,
INDEX(GRID!$B$4:$BI$10,MATCH($M$7,GRID!$A$4:$A$10,0),MATCH(1,($U$2=GRID!$B$1:$BI$1)*(КАЛЕНДАРЬ!$AT31=GRID!$B$3:$BI$3), 0))*GRID!$B$21*(1-GRID!$B$29))</f>
        <v>54230</v>
      </c>
      <c r="N58" s="24" cm="1">
        <f t="array" ref="N58">IF($I$2="Раннее бронирование",
INDEX(GRID!$B$13:$BI$19,MATCH($M$7,GRID!$A$13:$A$19,0),MATCH(1,($U$2=GRID!$B$1:$BI$1)*(КАЛЕНДАРЬ!$AT31=GRID!$B$3:$BI$3), 0))*GRID!$B$21,
INDEX(GRID!$B$13:$BI$19,MATCH($M$7,GRID!$A$13:$A$19,0),MATCH(1,($U$2=GRID!$B$1:$BI$1)*(КАЛЕНДАРЬ!$AT31=GRID!$B$3:$BI$3), 0))*GRID!$B$21*(1-GRID!$B$29))</f>
        <v>57035</v>
      </c>
      <c r="O58" s="24" cm="1">
        <f t="array" ref="O58">IF($I$2="Раннее бронирование",
INDEX(GRID!$B$4:$BI$10,MATCH($O$7,GRID!$A$4:$A$10,0),MATCH(1,($U$2=GRID!$B$1:$BI$1)*(КАЛЕНДАРЬ!$AT31=GRID!$B$3:$BI$3), 0))*GRID!$B$21,
INDEX(GRID!$B$4:$BI$10,MATCH($O$7,GRID!$A$4:$A$10,0),MATCH(1,($U$2=GRID!$B$1:$BI$1)*(КАЛЕНДАРЬ!$AT31=GRID!$B$3:$BI$3), 0))*GRID!$B$21*(1-GRID!$B$29))</f>
        <v>128945</v>
      </c>
      <c r="P58" s="24" cm="1">
        <f t="array" ref="P58">IF($I$2="Раннее бронирование",
INDEX(GRID!$B$13:$BI$19,MATCH($O$7,GRID!$A$13:$A$19,0),MATCH(1,($U$2=GRID!$B$1:$BI$1)*(КАЛЕНДАРЬ!$AT31=GRID!$B$3:$BI$3), 0))*GRID!$B$21,
INDEX(GRID!$B$13:$BI$19,MATCH($O$7,GRID!$A$13:$A$19,0),MATCH(1,($U$2=GRID!$B$1:$BI$1)*(КАЛЕНДАРЬ!$AT31=GRID!$B$3:$BI$3), 0))*GRID!$B$21*(1-GRID!$B$29))</f>
        <v>131750</v>
      </c>
    </row>
    <row r="59" spans="1:16" ht="12.75" hidden="1" customHeight="1" x14ac:dyDescent="0.2">
      <c r="A59" s="83" t="s">
        <v>13</v>
      </c>
      <c r="B59" s="84">
        <v>29</v>
      </c>
      <c r="C59" s="24" cm="1">
        <f t="array" ref="C59">IF($I$2="Раннее бронирование",
INDEX(GRID!$B$4:$BI$10,MATCH($C$7,GRID!$A$4:$A$10,0),MATCH(1,($U$2=GRID!$B$1:$BI$1)*(КАЛЕНДАРЬ!$AT32=GRID!$B$3:$BI$3), 0))*GRID!$B$21,
INDEX(GRID!$B$4:$BI$10,MATCH($C$7,GRID!$A$4:$A$10,0),MATCH(1,($U$2=GRID!$B$1:$BI$1)*(КАЛЕНДАРЬ!$AT32=GRID!$B$3:$BI$3), 0))*GRID!$B$21*(1-GRID!$B$29))</f>
        <v>12155</v>
      </c>
      <c r="D59" s="24" cm="1">
        <f t="array" ref="D59">IF($I$2="Раннее бронирование",
INDEX(GRID!$B$13:$BI$19,MATCH($C$7,GRID!$A$13:$A$19,0),MATCH(1,($U$2=GRID!$B$1:$BI$1)*(КАЛЕНДАРЬ!$AT32=GRID!$B$3:$BI$3), 0))*GRID!$B$21,
INDEX(GRID!$B$13:$BI$19,MATCH($C$7,GRID!$A$13:$A$19,0),MATCH(1,($U$2=GRID!$B$1:$BI$1)*(КАЛЕНДАРЬ!$AT32=GRID!$B$3:$BI$3), 0))*GRID!$B$21*(1-GRID!$B$29))</f>
        <v>14960</v>
      </c>
      <c r="E59" s="24" cm="1">
        <f t="array" ref="E59">IF($I$2="Раннее бронирование",
INDEX(GRID!$B$4:$BI$10,MATCH($E$7,GRID!$A$4:$A$10,0),MATCH(1,($U$2=GRID!$B$1:$BI$1)*(КАЛЕНДАРЬ!$AT32=GRID!$B$3:$BI$3), 0))*GRID!$B$21,
INDEX(GRID!$B$4:$BI$10,MATCH($E$7,GRID!$A$4:$A$10,0),MATCH(1,($U$2=GRID!$B$1:$BI$1)*(КАЛЕНДАРЬ!$AT32=GRID!$B$3:$BI$3), 0))*GRID!$B$21*(1-GRID!$B$29))</f>
        <v>14875</v>
      </c>
      <c r="F59" s="24" cm="1">
        <f t="array" ref="F59">IF($I$2="Раннее бронирование",
INDEX(GRID!$B$13:$BI$19,MATCH($E$7,GRID!$A$13:$A$19,0),MATCH(1,($U$2=GRID!$B$1:$BI$1)*(КАЛЕНДАРЬ!$AT32=GRID!$B$3:$BI$3), 0))*GRID!$B$21,
INDEX(GRID!$B$13:$BI$19,MATCH($E$7,GRID!$A$13:$A$19,0),MATCH(1,($U$2=GRID!$B$1:$BI$1)*(КАЛЕНДАРЬ!$AT32=GRID!$B$3:$BI$3), 0))*GRID!$B$21*(1-GRID!$B$29))</f>
        <v>17680</v>
      </c>
      <c r="G59" s="24" cm="1">
        <f t="array" ref="G59">IF($I$2="Раннее бронирование",
INDEX(GRID!$B$4:$BI$10,MATCH($G$7,GRID!$A$4:$A$10,0),MATCH(1,($U$2=GRID!$B$1:$BI$1)*(КАЛЕНДАРЬ!$AT32=GRID!$B$3:$BI$3), 0))*GRID!$B$21,
INDEX(GRID!$B$4:$BI$10,MATCH($G$7,GRID!$A$4:$A$10,0),MATCH(1,($U$2=GRID!$B$1:$BI$1)*(КАЛЕНДАРЬ!$AT32=GRID!$B$3:$BI$3), 0))*GRID!$B$21*(1-GRID!$B$29))</f>
        <v>18105</v>
      </c>
      <c r="H59" s="24" cm="1">
        <f t="array" ref="H59">IF($I$2="Раннее бронирование",
INDEX(GRID!$B$13:$BI$19,MATCH($G$7,GRID!$A$13:$A$19,0),MATCH(1,($U$2=GRID!$B$1:$BI$1)*(КАЛЕНДАРЬ!$AT32=GRID!$B$3:$BI$3), 0))*GRID!$B$21,
INDEX(GRID!$B$13:$BI$19,MATCH($G$7,GRID!$A$13:$A$19,0),MATCH(1,($U$2=GRID!$B$1:$BI$1)*(КАЛЕНДАРЬ!$AT32=GRID!$B$3:$BI$3), 0))*GRID!$B$21*(1-GRID!$B$29))</f>
        <v>20910</v>
      </c>
      <c r="I59" s="24" cm="1">
        <f t="array" ref="I59">IF($I$2="Раннее бронирование",
INDEX(GRID!$B$4:$BI$10,MATCH($I$7,GRID!$A$4:$A$10,0),MATCH(1,($U$2=GRID!$B$1:$BI$1)*(КАЛЕНДАРЬ!$AT32=GRID!$B$3:$BI$3), 0))*GRID!$B$21,
INDEX(GRID!$B$4:$BI$10,MATCH($I$7,GRID!$A$4:$A$10,0),MATCH(1,($U$2=GRID!$B$1:$BI$1)*(КАЛЕНДАРЬ!$AT32=GRID!$B$3:$BI$3), 0))*GRID!$B$21*(1-GRID!$B$29))</f>
        <v>25585</v>
      </c>
      <c r="J59" s="24" cm="1">
        <f t="array" ref="J59">IF($I$2="Раннее бронирование",
INDEX(GRID!$B$13:$BI$19,MATCH($I$7,GRID!$A$13:$A$19,0),MATCH(1,($U$2=GRID!$B$1:$BI$1)*(КАЛЕНДАРЬ!$AT32=GRID!$B$3:$BI$3), 0))*GRID!$B$21,
INDEX(GRID!$B$13:$BI$19,MATCH($I$7,GRID!$A$13:$A$19,0),MATCH(1,($U$2=GRID!$B$1:$BI$1)*(КАЛЕНДАРЬ!$AT32=GRID!$B$3:$BI$3), 0))*GRID!$B$21*(1-GRID!$B$29))</f>
        <v>28390</v>
      </c>
      <c r="K59" s="24" cm="1">
        <f t="array" ref="K59">IF($I$2="Раннее бронирование",
INDEX(GRID!$B$4:$BI$10,MATCH($K$7,GRID!$A$4:$A$10,0),MATCH(1,($U$2=GRID!$B$1:$BI$1)*(КАЛЕНДАРЬ!$AT32=GRID!$B$3:$BI$3), 0))*GRID!$B$21,
INDEX(GRID!$B$4:$BI$10,MATCH($K$7,GRID!$A$4:$A$10,0),MATCH(1,($U$2=GRID!$B$1:$BI$1)*(КАЛЕНДАРЬ!$AT32=GRID!$B$3:$BI$3), 0))*GRID!$B$21*(1-GRID!$B$29))</f>
        <v>36210</v>
      </c>
      <c r="L59" s="24" cm="1">
        <f t="array" ref="L59">IF($I$2="Раннее бронирование",
INDEX(GRID!$B$13:$BI$19,MATCH($K$7,GRID!$A$13:$A$19,0),MATCH(1,($U$2=GRID!$B$1:$BI$1)*(КАЛЕНДАРЬ!$AT32=GRID!$B$3:$BI$3), 0))*GRID!$B$21,
INDEX(GRID!$B$13:$BI$19,MATCH($K$7,GRID!$A$13:$A$19,0),MATCH(1,($U$2=GRID!$B$1:$BI$1)*(КАЛЕНДАРЬ!$AT32=GRID!$B$3:$BI$3), 0))*GRID!$B$21*(1-GRID!$B$29))</f>
        <v>39015</v>
      </c>
      <c r="M59" s="24" cm="1">
        <f t="array" ref="M59">IF($I$2="Раннее бронирование",
INDEX(GRID!$B$4:$BI$10,MATCH($M$7,GRID!$A$4:$A$10,0),MATCH(1,($U$2=GRID!$B$1:$BI$1)*(КАЛЕНДАРЬ!$AT32=GRID!$B$3:$BI$3), 0))*GRID!$B$21,
INDEX(GRID!$B$4:$BI$10,MATCH($M$7,GRID!$A$4:$A$10,0),MATCH(1,($U$2=GRID!$B$1:$BI$1)*(КАЛЕНДАРЬ!$AT32=GRID!$B$3:$BI$3), 0))*GRID!$B$21*(1-GRID!$B$29))</f>
        <v>52190</v>
      </c>
      <c r="N59" s="24" cm="1">
        <f t="array" ref="N59">IF($I$2="Раннее бронирование",
INDEX(GRID!$B$13:$BI$19,MATCH($M$7,GRID!$A$13:$A$19,0),MATCH(1,($U$2=GRID!$B$1:$BI$1)*(КАЛЕНДАРЬ!$AT32=GRID!$B$3:$BI$3), 0))*GRID!$B$21,
INDEX(GRID!$B$13:$BI$19,MATCH($M$7,GRID!$A$13:$A$19,0),MATCH(1,($U$2=GRID!$B$1:$BI$1)*(КАЛЕНДАРЬ!$AT32=GRID!$B$3:$BI$3), 0))*GRID!$B$21*(1-GRID!$B$29))</f>
        <v>54995</v>
      </c>
      <c r="O59" s="24" cm="1">
        <f t="array" ref="O59">IF($I$2="Раннее бронирование",
INDEX(GRID!$B$4:$BI$10,MATCH($O$7,GRID!$A$4:$A$10,0),MATCH(1,($U$2=GRID!$B$1:$BI$1)*(КАЛЕНДАРЬ!$AT32=GRID!$B$3:$BI$3), 0))*GRID!$B$21,
INDEX(GRID!$B$4:$BI$10,MATCH($O$7,GRID!$A$4:$A$10,0),MATCH(1,($U$2=GRID!$B$1:$BI$1)*(КАЛЕНДАРЬ!$AT32=GRID!$B$3:$BI$3), 0))*GRID!$B$21*(1-GRID!$B$29))</f>
        <v>123505</v>
      </c>
      <c r="P59" s="24" cm="1">
        <f t="array" ref="P59">IF($I$2="Раннее бронирование",
INDEX(GRID!$B$13:$BI$19,MATCH($O$7,GRID!$A$13:$A$19,0),MATCH(1,($U$2=GRID!$B$1:$BI$1)*(КАЛЕНДАРЬ!$AT32=GRID!$B$3:$BI$3), 0))*GRID!$B$21,
INDEX(GRID!$B$13:$BI$19,MATCH($O$7,GRID!$A$13:$A$19,0),MATCH(1,($U$2=GRID!$B$1:$BI$1)*(КАЛЕНДАРЬ!$AT32=GRID!$B$3:$BI$3), 0))*GRID!$B$21*(1-GRID!$B$29))</f>
        <v>126310</v>
      </c>
    </row>
    <row r="60" spans="1:16" ht="12.75" hidden="1" customHeight="1" x14ac:dyDescent="0.2">
      <c r="A60" s="83" t="s">
        <v>14</v>
      </c>
      <c r="B60" s="84">
        <v>30</v>
      </c>
      <c r="C60" s="24" cm="1">
        <f t="array" ref="C60">IF($I$2="Раннее бронирование",
INDEX(GRID!$B$4:$BI$10,MATCH($C$7,GRID!$A$4:$A$10,0),MATCH(1,($U$2=GRID!$B$1:$BI$1)*(КАЛЕНДАРЬ!$AT33=GRID!$B$3:$BI$3), 0))*GRID!$B$21,
INDEX(GRID!$B$4:$BI$10,MATCH($C$7,GRID!$A$4:$A$10,0),MATCH(1,($U$2=GRID!$B$1:$BI$1)*(КАЛЕНДАРЬ!$AT33=GRID!$B$3:$BI$3), 0))*GRID!$B$21*(1-GRID!$B$29))</f>
        <v>16320</v>
      </c>
      <c r="D60" s="24" cm="1">
        <f t="array" ref="D60">IF($I$2="Раннее бронирование",
INDEX(GRID!$B$13:$BI$19,MATCH($C$7,GRID!$A$13:$A$19,0),MATCH(1,($U$2=GRID!$B$1:$BI$1)*(КАЛЕНДАРЬ!$AT33=GRID!$B$3:$BI$3), 0))*GRID!$B$21,
INDEX(GRID!$B$13:$BI$19,MATCH($C$7,GRID!$A$13:$A$19,0),MATCH(1,($U$2=GRID!$B$1:$BI$1)*(КАЛЕНДАРЬ!$AT33=GRID!$B$3:$BI$3), 0))*GRID!$B$21*(1-GRID!$B$29))</f>
        <v>19125</v>
      </c>
      <c r="E60" s="24" cm="1">
        <f t="array" ref="E60">IF($I$2="Раннее бронирование",
INDEX(GRID!$B$4:$BI$10,MATCH($E$7,GRID!$A$4:$A$10,0),MATCH(1,($U$2=GRID!$B$1:$BI$1)*(КАЛЕНДАРЬ!$AT33=GRID!$B$3:$BI$3), 0))*GRID!$B$21,
INDEX(GRID!$B$4:$BI$10,MATCH($E$7,GRID!$A$4:$A$10,0),MATCH(1,($U$2=GRID!$B$1:$BI$1)*(КАЛЕНДАРЬ!$AT33=GRID!$B$3:$BI$3), 0))*GRID!$B$21*(1-GRID!$B$29))</f>
        <v>19550</v>
      </c>
      <c r="F60" s="24" cm="1">
        <f t="array" ref="F60">IF($I$2="Раннее бронирование",
INDEX(GRID!$B$13:$BI$19,MATCH($E$7,GRID!$A$13:$A$19,0),MATCH(1,($U$2=GRID!$B$1:$BI$1)*(КАЛЕНДАРЬ!$AT33=GRID!$B$3:$BI$3), 0))*GRID!$B$21,
INDEX(GRID!$B$13:$BI$19,MATCH($E$7,GRID!$A$13:$A$19,0),MATCH(1,($U$2=GRID!$B$1:$BI$1)*(КАЛЕНДАРЬ!$AT33=GRID!$B$3:$BI$3), 0))*GRID!$B$21*(1-GRID!$B$29))</f>
        <v>22355</v>
      </c>
      <c r="G60" s="24" cm="1">
        <f t="array" ref="G60">IF($I$2="Раннее бронирование",
INDEX(GRID!$B$4:$BI$10,MATCH($G$7,GRID!$A$4:$A$10,0),MATCH(1,($U$2=GRID!$B$1:$BI$1)*(КАЛЕНДАРЬ!$AT33=GRID!$B$3:$BI$3), 0))*GRID!$B$21,
INDEX(GRID!$B$4:$BI$10,MATCH($G$7,GRID!$A$4:$A$10,0),MATCH(1,($U$2=GRID!$B$1:$BI$1)*(КАЛЕНДАРЬ!$AT33=GRID!$B$3:$BI$3), 0))*GRID!$B$21*(1-GRID!$B$29))</f>
        <v>23375</v>
      </c>
      <c r="H60" s="24" cm="1">
        <f t="array" ref="H60">IF($I$2="Раннее бронирование",
INDEX(GRID!$B$13:$BI$19,MATCH($G$7,GRID!$A$13:$A$19,0),MATCH(1,($U$2=GRID!$B$1:$BI$1)*(КАЛЕНДАРЬ!$AT33=GRID!$B$3:$BI$3), 0))*GRID!$B$21,
INDEX(GRID!$B$13:$BI$19,MATCH($G$7,GRID!$A$13:$A$19,0),MATCH(1,($U$2=GRID!$B$1:$BI$1)*(КАЛЕНДАРЬ!$AT33=GRID!$B$3:$BI$3), 0))*GRID!$B$21*(1-GRID!$B$29))</f>
        <v>26180</v>
      </c>
      <c r="I60" s="24" cm="1">
        <f t="array" ref="I60">IF($I$2="Раннее бронирование",
INDEX(GRID!$B$4:$BI$10,MATCH($I$7,GRID!$A$4:$A$10,0),MATCH(1,($U$2=GRID!$B$1:$BI$1)*(КАЛЕНДАРЬ!$AT33=GRID!$B$3:$BI$3), 0))*GRID!$B$21,
INDEX(GRID!$B$4:$BI$10,MATCH($I$7,GRID!$A$4:$A$10,0),MATCH(1,($U$2=GRID!$B$1:$BI$1)*(КАЛЕНДАРЬ!$AT33=GRID!$B$3:$BI$3), 0))*GRID!$B$21*(1-GRID!$B$29))</f>
        <v>32300</v>
      </c>
      <c r="J60" s="24" cm="1">
        <f t="array" ref="J60">IF($I$2="Раннее бронирование",
INDEX(GRID!$B$13:$BI$19,MATCH($I$7,GRID!$A$13:$A$19,0),MATCH(1,($U$2=GRID!$B$1:$BI$1)*(КАЛЕНДАРЬ!$AT33=GRID!$B$3:$BI$3), 0))*GRID!$B$21,
INDEX(GRID!$B$13:$BI$19,MATCH($I$7,GRID!$A$13:$A$19,0),MATCH(1,($U$2=GRID!$B$1:$BI$1)*(КАЛЕНДАРЬ!$AT33=GRID!$B$3:$BI$3), 0))*GRID!$B$21*(1-GRID!$B$29))</f>
        <v>35105</v>
      </c>
      <c r="K60" s="24" cm="1">
        <f t="array" ref="K60">IF($I$2="Раннее бронирование",
INDEX(GRID!$B$4:$BI$10,MATCH($K$7,GRID!$A$4:$A$10,0),MATCH(1,($U$2=GRID!$B$1:$BI$1)*(КАЛЕНДАРЬ!$AT33=GRID!$B$3:$BI$3), 0))*GRID!$B$21,
INDEX(GRID!$B$4:$BI$10,MATCH($K$7,GRID!$A$4:$A$10,0),MATCH(1,($U$2=GRID!$B$1:$BI$1)*(КАЛЕНДАРЬ!$AT33=GRID!$B$3:$BI$3), 0))*GRID!$B$21*(1-GRID!$B$29))</f>
        <v>45050</v>
      </c>
      <c r="L60" s="24" cm="1">
        <f t="array" ref="L60">IF($I$2="Раннее бронирование",
INDEX(GRID!$B$13:$BI$19,MATCH($K$7,GRID!$A$13:$A$19,0),MATCH(1,($U$2=GRID!$B$1:$BI$1)*(КАЛЕНДАРЬ!$AT33=GRID!$B$3:$BI$3), 0))*GRID!$B$21,
INDEX(GRID!$B$13:$BI$19,MATCH($K$7,GRID!$A$13:$A$19,0),MATCH(1,($U$2=GRID!$B$1:$BI$1)*(КАЛЕНДАРЬ!$AT33=GRID!$B$3:$BI$3), 0))*GRID!$B$21*(1-GRID!$B$29))</f>
        <v>47855</v>
      </c>
      <c r="M60" s="24" cm="1">
        <f t="array" ref="M60">IF($I$2="Раннее бронирование",
INDEX(GRID!$B$4:$BI$10,MATCH($M$7,GRID!$A$4:$A$10,0),MATCH(1,($U$2=GRID!$B$1:$BI$1)*(КАЛЕНДАРЬ!$AT33=GRID!$B$3:$BI$3), 0))*GRID!$B$21,
INDEX(GRID!$B$4:$BI$10,MATCH($M$7,GRID!$A$4:$A$10,0),MATCH(1,($U$2=GRID!$B$1:$BI$1)*(КАЛЕНДАРЬ!$AT33=GRID!$B$3:$BI$3), 0))*GRID!$B$21*(1-GRID!$B$29))</f>
        <v>64175</v>
      </c>
      <c r="N60" s="24" cm="1">
        <f t="array" ref="N60">IF($I$2="Раннее бронирование",
INDEX(GRID!$B$13:$BI$19,MATCH($M$7,GRID!$A$13:$A$19,0),MATCH(1,($U$2=GRID!$B$1:$BI$1)*(КАЛЕНДАРЬ!$AT33=GRID!$B$3:$BI$3), 0))*GRID!$B$21,
INDEX(GRID!$B$13:$BI$19,MATCH($M$7,GRID!$A$13:$A$19,0),MATCH(1,($U$2=GRID!$B$1:$BI$1)*(КАЛЕНДАРЬ!$AT33=GRID!$B$3:$BI$3), 0))*GRID!$B$21*(1-GRID!$B$29))</f>
        <v>66980</v>
      </c>
      <c r="O60" s="24" cm="1">
        <f t="array" ref="O60">IF($I$2="Раннее бронирование",
INDEX(GRID!$B$4:$BI$10,MATCH($O$7,GRID!$A$4:$A$10,0),MATCH(1,($U$2=GRID!$B$1:$BI$1)*(КАЛЕНДАРЬ!$AT33=GRID!$B$3:$BI$3), 0))*GRID!$B$21,
INDEX(GRID!$B$4:$BI$10,MATCH($O$7,GRID!$A$4:$A$10,0),MATCH(1,($U$2=GRID!$B$1:$BI$1)*(КАЛЕНДАРЬ!$AT33=GRID!$B$3:$BI$3), 0))*GRID!$B$21*(1-GRID!$B$29))</f>
        <v>152830</v>
      </c>
      <c r="P60" s="24" cm="1">
        <f t="array" ref="P60">IF($I$2="Раннее бронирование",
INDEX(GRID!$B$13:$BI$19,MATCH($O$7,GRID!$A$13:$A$19,0),MATCH(1,($U$2=GRID!$B$1:$BI$1)*(КАЛЕНДАРЬ!$AT33=GRID!$B$3:$BI$3), 0))*GRID!$B$21,
INDEX(GRID!$B$13:$BI$19,MATCH($O$7,GRID!$A$13:$A$19,0),MATCH(1,($U$2=GRID!$B$1:$BI$1)*(КАЛЕНДАРЬ!$AT33=GRID!$B$3:$BI$3), 0))*GRID!$B$21*(1-GRID!$B$29))</f>
        <v>155635</v>
      </c>
    </row>
    <row r="61" spans="1:16" ht="12.75" hidden="1" customHeight="1" x14ac:dyDescent="0.2">
      <c r="A61" s="83" t="s">
        <v>15</v>
      </c>
      <c r="B61" s="84">
        <v>31</v>
      </c>
      <c r="C61" s="24" cm="1">
        <f t="array" ref="C61">IF($I$2="Раннее бронирование",
INDEX(GRID!$B$4:$BI$10,MATCH($C$7,GRID!$A$4:$A$10,0),MATCH(1,($U$2=GRID!$B$1:$BI$1)*(КАЛЕНДАРЬ!$AT34=GRID!$B$3:$BI$3), 0))*GRID!$B$21,
INDEX(GRID!$B$4:$BI$10,MATCH($C$7,GRID!$A$4:$A$10,0),MATCH(1,($U$2=GRID!$B$1:$BI$1)*(КАЛЕНДАРЬ!$AT34=GRID!$B$3:$BI$3), 0))*GRID!$B$21*(1-GRID!$B$29))</f>
        <v>16320</v>
      </c>
      <c r="D61" s="24" cm="1">
        <f t="array" ref="D61">IF($I$2="Раннее бронирование",
INDEX(GRID!$B$13:$BI$19,MATCH($C$7,GRID!$A$13:$A$19,0),MATCH(1,($U$2=GRID!$B$1:$BI$1)*(КАЛЕНДАРЬ!$AT34=GRID!$B$3:$BI$3), 0))*GRID!$B$21,
INDEX(GRID!$B$13:$BI$19,MATCH($C$7,GRID!$A$13:$A$19,0),MATCH(1,($U$2=GRID!$B$1:$BI$1)*(КАЛЕНДАРЬ!$AT34=GRID!$B$3:$BI$3), 0))*GRID!$B$21*(1-GRID!$B$29))</f>
        <v>19125</v>
      </c>
      <c r="E61" s="24" cm="1">
        <f t="array" ref="E61">IF($I$2="Раннее бронирование",
INDEX(GRID!$B$4:$BI$10,MATCH($E$7,GRID!$A$4:$A$10,0),MATCH(1,($U$2=GRID!$B$1:$BI$1)*(КАЛЕНДАРЬ!$AT34=GRID!$B$3:$BI$3), 0))*GRID!$B$21,
INDEX(GRID!$B$4:$BI$10,MATCH($E$7,GRID!$A$4:$A$10,0),MATCH(1,($U$2=GRID!$B$1:$BI$1)*(КАЛЕНДАРЬ!$AT34=GRID!$B$3:$BI$3), 0))*GRID!$B$21*(1-GRID!$B$29))</f>
        <v>19550</v>
      </c>
      <c r="F61" s="24" cm="1">
        <f t="array" ref="F61">IF($I$2="Раннее бронирование",
INDEX(GRID!$B$13:$BI$19,MATCH($E$7,GRID!$A$13:$A$19,0),MATCH(1,($U$2=GRID!$B$1:$BI$1)*(КАЛЕНДАРЬ!$AT34=GRID!$B$3:$BI$3), 0))*GRID!$B$21,
INDEX(GRID!$B$13:$BI$19,MATCH($E$7,GRID!$A$13:$A$19,0),MATCH(1,($U$2=GRID!$B$1:$BI$1)*(КАЛЕНДАРЬ!$AT34=GRID!$B$3:$BI$3), 0))*GRID!$B$21*(1-GRID!$B$29))</f>
        <v>22355</v>
      </c>
      <c r="G61" s="24" cm="1">
        <f t="array" ref="G61">IF($I$2="Раннее бронирование",
INDEX(GRID!$B$4:$BI$10,MATCH($G$7,GRID!$A$4:$A$10,0),MATCH(1,($U$2=GRID!$B$1:$BI$1)*(КАЛЕНДАРЬ!$AT34=GRID!$B$3:$BI$3), 0))*GRID!$B$21,
INDEX(GRID!$B$4:$BI$10,MATCH($G$7,GRID!$A$4:$A$10,0),MATCH(1,($U$2=GRID!$B$1:$BI$1)*(КАЛЕНДАРЬ!$AT34=GRID!$B$3:$BI$3), 0))*GRID!$B$21*(1-GRID!$B$29))</f>
        <v>23375</v>
      </c>
      <c r="H61" s="24" cm="1">
        <f t="array" ref="H61">IF($I$2="Раннее бронирование",
INDEX(GRID!$B$13:$BI$19,MATCH($G$7,GRID!$A$13:$A$19,0),MATCH(1,($U$2=GRID!$B$1:$BI$1)*(КАЛЕНДАРЬ!$AT34=GRID!$B$3:$BI$3), 0))*GRID!$B$21,
INDEX(GRID!$B$13:$BI$19,MATCH($G$7,GRID!$A$13:$A$19,0),MATCH(1,($U$2=GRID!$B$1:$BI$1)*(КАЛЕНДАРЬ!$AT34=GRID!$B$3:$BI$3), 0))*GRID!$B$21*(1-GRID!$B$29))</f>
        <v>26180</v>
      </c>
      <c r="I61" s="24" cm="1">
        <f t="array" ref="I61">IF($I$2="Раннее бронирование",
INDEX(GRID!$B$4:$BI$10,MATCH($I$7,GRID!$A$4:$A$10,0),MATCH(1,($U$2=GRID!$B$1:$BI$1)*(КАЛЕНДАРЬ!$AT34=GRID!$B$3:$BI$3), 0))*GRID!$B$21,
INDEX(GRID!$B$4:$BI$10,MATCH($I$7,GRID!$A$4:$A$10,0),MATCH(1,($U$2=GRID!$B$1:$BI$1)*(КАЛЕНДАРЬ!$AT34=GRID!$B$3:$BI$3), 0))*GRID!$B$21*(1-GRID!$B$29))</f>
        <v>32300</v>
      </c>
      <c r="J61" s="24" cm="1">
        <f t="array" ref="J61">IF($I$2="Раннее бронирование",
INDEX(GRID!$B$13:$BI$19,MATCH($I$7,GRID!$A$13:$A$19,0),MATCH(1,($U$2=GRID!$B$1:$BI$1)*(КАЛЕНДАРЬ!$AT34=GRID!$B$3:$BI$3), 0))*GRID!$B$21,
INDEX(GRID!$B$13:$BI$19,MATCH($I$7,GRID!$A$13:$A$19,0),MATCH(1,($U$2=GRID!$B$1:$BI$1)*(КАЛЕНДАРЬ!$AT34=GRID!$B$3:$BI$3), 0))*GRID!$B$21*(1-GRID!$B$29))</f>
        <v>35105</v>
      </c>
      <c r="K61" s="24" cm="1">
        <f t="array" ref="K61">IF($I$2="Раннее бронирование",
INDEX(GRID!$B$4:$BI$10,MATCH($K$7,GRID!$A$4:$A$10,0),MATCH(1,($U$2=GRID!$B$1:$BI$1)*(КАЛЕНДАРЬ!$AT34=GRID!$B$3:$BI$3), 0))*GRID!$B$21,
INDEX(GRID!$B$4:$BI$10,MATCH($K$7,GRID!$A$4:$A$10,0),MATCH(1,($U$2=GRID!$B$1:$BI$1)*(КАЛЕНДАРЬ!$AT34=GRID!$B$3:$BI$3), 0))*GRID!$B$21*(1-GRID!$B$29))</f>
        <v>45050</v>
      </c>
      <c r="L61" s="24" cm="1">
        <f t="array" ref="L61">IF($I$2="Раннее бронирование",
INDEX(GRID!$B$13:$BI$19,MATCH($K$7,GRID!$A$13:$A$19,0),MATCH(1,($U$2=GRID!$B$1:$BI$1)*(КАЛЕНДАРЬ!$AT34=GRID!$B$3:$BI$3), 0))*GRID!$B$21,
INDEX(GRID!$B$13:$BI$19,MATCH($K$7,GRID!$A$13:$A$19,0),MATCH(1,($U$2=GRID!$B$1:$BI$1)*(КАЛЕНДАРЬ!$AT34=GRID!$B$3:$BI$3), 0))*GRID!$B$21*(1-GRID!$B$29))</f>
        <v>47855</v>
      </c>
      <c r="M61" s="24" cm="1">
        <f t="array" ref="M61">IF($I$2="Раннее бронирование",
INDEX(GRID!$B$4:$BI$10,MATCH($M$7,GRID!$A$4:$A$10,0),MATCH(1,($U$2=GRID!$B$1:$BI$1)*(КАЛЕНДАРЬ!$AT34=GRID!$B$3:$BI$3), 0))*GRID!$B$21,
INDEX(GRID!$B$4:$BI$10,MATCH($M$7,GRID!$A$4:$A$10,0),MATCH(1,($U$2=GRID!$B$1:$BI$1)*(КАЛЕНДАРЬ!$AT34=GRID!$B$3:$BI$3), 0))*GRID!$B$21*(1-GRID!$B$29))</f>
        <v>64175</v>
      </c>
      <c r="N61" s="24" cm="1">
        <f t="array" ref="N61">IF($I$2="Раннее бронирование",
INDEX(GRID!$B$13:$BI$19,MATCH($M$7,GRID!$A$13:$A$19,0),MATCH(1,($U$2=GRID!$B$1:$BI$1)*(КАЛЕНДАРЬ!$AT34=GRID!$B$3:$BI$3), 0))*GRID!$B$21,
INDEX(GRID!$B$13:$BI$19,MATCH($M$7,GRID!$A$13:$A$19,0),MATCH(1,($U$2=GRID!$B$1:$BI$1)*(КАЛЕНДАРЬ!$AT34=GRID!$B$3:$BI$3), 0))*GRID!$B$21*(1-GRID!$B$29))</f>
        <v>66980</v>
      </c>
      <c r="O61" s="24" cm="1">
        <f t="array" ref="O61">IF($I$2="Раннее бронирование",
INDEX(GRID!$B$4:$BI$10,MATCH($O$7,GRID!$A$4:$A$10,0),MATCH(1,($U$2=GRID!$B$1:$BI$1)*(КАЛЕНДАРЬ!$AT34=GRID!$B$3:$BI$3), 0))*GRID!$B$21,
INDEX(GRID!$B$4:$BI$10,MATCH($O$7,GRID!$A$4:$A$10,0),MATCH(1,($U$2=GRID!$B$1:$BI$1)*(КАЛЕНДАРЬ!$AT34=GRID!$B$3:$BI$3), 0))*GRID!$B$21*(1-GRID!$B$29))</f>
        <v>152830</v>
      </c>
      <c r="P61" s="24" cm="1">
        <f t="array" ref="P61">IF($I$2="Раннее бронирование",
INDEX(GRID!$B$13:$BI$19,MATCH($O$7,GRID!$A$13:$A$19,0),MATCH(1,($U$2=GRID!$B$1:$BI$1)*(КАЛЕНДАРЬ!$AT34=GRID!$B$3:$BI$3), 0))*GRID!$B$21,
INDEX(GRID!$B$13:$BI$19,MATCH($O$7,GRID!$A$13:$A$19,0),MATCH(1,($U$2=GRID!$B$1:$BI$1)*(КАЛЕНДАРЬ!$AT34=GRID!$B$3:$BI$3), 0))*GRID!$B$21*(1-GRID!$B$29))</f>
        <v>155635</v>
      </c>
    </row>
    <row r="62" spans="1:16" ht="12.75" hidden="1" customHeight="1" x14ac:dyDescent="0.2">
      <c r="A62" s="85"/>
      <c r="B62" s="86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ht="12.75" hidden="1" customHeight="1" x14ac:dyDescent="0.2">
      <c r="A63" s="112" t="s">
        <v>72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</row>
    <row r="64" spans="1:16" ht="12.75" hidden="1" customHeight="1" x14ac:dyDescent="0.2">
      <c r="A64" s="113" t="s">
        <v>88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</row>
    <row r="65" spans="1:16" ht="58.5" hidden="1" customHeight="1" x14ac:dyDescent="0.2">
      <c r="A65" s="115" t="s">
        <v>10</v>
      </c>
      <c r="B65" s="116"/>
      <c r="C65" s="119" t="s">
        <v>152</v>
      </c>
      <c r="D65" s="120"/>
      <c r="E65" s="121" t="s">
        <v>146</v>
      </c>
      <c r="F65" s="122"/>
      <c r="G65" s="123" t="s">
        <v>147</v>
      </c>
      <c r="H65" s="124"/>
      <c r="I65" s="125" t="s">
        <v>148</v>
      </c>
      <c r="J65" s="126"/>
      <c r="K65" s="127" t="s">
        <v>44</v>
      </c>
      <c r="L65" s="128"/>
      <c r="M65" s="129" t="s">
        <v>45</v>
      </c>
      <c r="N65" s="130"/>
      <c r="O65" s="131" t="s">
        <v>149</v>
      </c>
      <c r="P65" s="132"/>
    </row>
    <row r="66" spans="1:16" ht="12.75" hidden="1" customHeight="1" x14ac:dyDescent="0.2">
      <c r="A66" s="117"/>
      <c r="B66" s="118"/>
      <c r="C66" s="23" t="s">
        <v>11</v>
      </c>
      <c r="D66" s="23" t="s">
        <v>12</v>
      </c>
      <c r="E66" s="23" t="s">
        <v>11</v>
      </c>
      <c r="F66" s="23" t="s">
        <v>12</v>
      </c>
      <c r="G66" s="23" t="s">
        <v>11</v>
      </c>
      <c r="H66" s="23" t="s">
        <v>12</v>
      </c>
      <c r="I66" s="23" t="s">
        <v>11</v>
      </c>
      <c r="J66" s="23" t="s">
        <v>12</v>
      </c>
      <c r="K66" s="23" t="s">
        <v>11</v>
      </c>
      <c r="L66" s="23" t="s">
        <v>12</v>
      </c>
      <c r="M66" s="23" t="s">
        <v>11</v>
      </c>
      <c r="N66" s="23" t="s">
        <v>12</v>
      </c>
      <c r="O66" s="23" t="s">
        <v>11</v>
      </c>
      <c r="P66" s="23" t="s">
        <v>12</v>
      </c>
    </row>
    <row r="67" spans="1:16" ht="12.75" hidden="1" customHeight="1" x14ac:dyDescent="0.2">
      <c r="A67" s="83" t="s">
        <v>16</v>
      </c>
      <c r="B67" s="84">
        <v>1</v>
      </c>
      <c r="C67" s="24" cm="1">
        <f t="array" ref="C67">IF($I$2="Раннее бронирование",
INDEX(GRID!$B$4:$BI$10,MATCH($C$7,GRID!$A$4:$A$10,0),MATCH(1,($U$2=GRID!$B$1:$BI$1)*(КАЛЕНДАРЬ!$AW4=GRID!$B$3:$BI$3), 0))*GRID!$B$21,
INDEX(GRID!$B$4:$BI$10,MATCH($C$7,GRID!$A$4:$A$10,0),MATCH(1,($U$2=GRID!$B$1:$BI$1)*(КАЛЕНДАРЬ!$AW4=GRID!$B$3:$BI$3), 0))*GRID!$B$21*(1-GRID!$B$29))</f>
        <v>16320</v>
      </c>
      <c r="D67" s="24" cm="1">
        <f t="array" ref="D67">IF($I$2="Раннее бронирование",
INDEX(GRID!$B$13:$BI$19,MATCH($C$7,GRID!$A$13:$A$19,0),MATCH(1,($U$2=GRID!$B$1:$BI$1)*(КАЛЕНДАРЬ!$AW4=GRID!$B$3:$BI$3), 0))*GRID!$B$21,
INDEX(GRID!$B$13:$BI$19,MATCH($C$7,GRID!$A$13:$A$19,0),MATCH(1,($U$2=GRID!$B$1:$BI$1)*(КАЛЕНДАРЬ!$AW4=GRID!$B$3:$BI$3), 0))*GRID!$B$21*(1-GRID!$B$29))</f>
        <v>19125</v>
      </c>
      <c r="E67" s="24" cm="1">
        <f t="array" ref="E67">IF($I$2="Раннее бронирование",
INDEX(GRID!$B$4:$BI$10,MATCH($E$7,GRID!$A$4:$A$10,0),MATCH(1,($U$2=GRID!$B$1:$BI$1)*(КАЛЕНДАРЬ!$AW4=GRID!$B$3:$BI$3), 0))*GRID!$B$21,
INDEX(GRID!$B$4:$BI$10,MATCH($E$7,GRID!$A$4:$A$10,0),MATCH(1,($U$2=GRID!$B$1:$BI$1)*(КАЛЕНДАРЬ!$AW4=GRID!$B$3:$BI$3), 0))*GRID!$B$21*(1-GRID!$B$29))</f>
        <v>19550</v>
      </c>
      <c r="F67" s="24" cm="1">
        <f t="array" ref="F67">IF($I$2="Раннее бронирование",
INDEX(GRID!$B$13:$BI$19,MATCH($E$7,GRID!$A$13:$A$19,0),MATCH(1,($U$2=GRID!$B$1:$BI$1)*(КАЛЕНДАРЬ!$AW4=GRID!$B$3:$BI$3), 0))*GRID!$B$21,
INDEX(GRID!$B$13:$BI$19,MATCH($E$7,GRID!$A$13:$A$19,0),MATCH(1,($U$2=GRID!$B$1:$BI$1)*(КАЛЕНДАРЬ!$AW4=GRID!$B$3:$BI$3), 0))*GRID!$B$21*(1-GRID!$B$29))</f>
        <v>22355</v>
      </c>
      <c r="G67" s="24" cm="1">
        <f t="array" ref="G67">IF($I$2="Раннее бронирование",
INDEX(GRID!$B$4:$BI$10,MATCH($G$7,GRID!$A$4:$A$10,0),MATCH(1,($U$2=GRID!$B$1:$BI$1)*(КАЛЕНДАРЬ!$AW4=GRID!$B$3:$BI$3), 0))*GRID!$B$21,
INDEX(GRID!$B$4:$BI$10,MATCH($G$7,GRID!$A$4:$A$10,0),MATCH(1,($U$2=GRID!$B$1:$BI$1)*(КАЛЕНДАРЬ!$AW4=GRID!$B$3:$BI$3), 0))*GRID!$B$21*(1-GRID!$B$29))</f>
        <v>23375</v>
      </c>
      <c r="H67" s="24" cm="1">
        <f t="array" ref="H67">IF($I$2="Раннее бронирование",
INDEX(GRID!$B$13:$BI$19,MATCH($G$7,GRID!$A$13:$A$19,0),MATCH(1,($U$2=GRID!$B$1:$BI$1)*(КАЛЕНДАРЬ!$AW4=GRID!$B$3:$BI$3), 0))*GRID!$B$21,
INDEX(GRID!$B$13:$BI$19,MATCH($G$7,GRID!$A$13:$A$19,0),MATCH(1,($U$2=GRID!$B$1:$BI$1)*(КАЛЕНДАРЬ!$AW4=GRID!$B$3:$BI$3), 0))*GRID!$B$21*(1-GRID!$B$29))</f>
        <v>26180</v>
      </c>
      <c r="I67" s="24" cm="1">
        <f t="array" ref="I67">IF($I$2="Раннее бронирование",
INDEX(GRID!$B$4:$BI$10,MATCH($I$7,GRID!$A$4:$A$10,0),MATCH(1,($U$2=GRID!$B$1:$BI$1)*(КАЛЕНДАРЬ!$AW4=GRID!$B$3:$BI$3), 0))*GRID!$B$21,
INDEX(GRID!$B$4:$BI$10,MATCH($I$7,GRID!$A$4:$A$10,0),MATCH(1,($U$2=GRID!$B$1:$BI$1)*(КАЛЕНДАРЬ!$AW4=GRID!$B$3:$BI$3), 0))*GRID!$B$21*(1-GRID!$B$29))</f>
        <v>32300</v>
      </c>
      <c r="J67" s="24" cm="1">
        <f t="array" ref="J67">IF($I$2="Раннее бронирование",
INDEX(GRID!$B$13:$BI$19,MATCH($I$7,GRID!$A$13:$A$19,0),MATCH(1,($U$2=GRID!$B$1:$BI$1)*(КАЛЕНДАРЬ!$AW4=GRID!$B$3:$BI$3), 0))*GRID!$B$21,
INDEX(GRID!$B$13:$BI$19,MATCH($I$7,GRID!$A$13:$A$19,0),MATCH(1,($U$2=GRID!$B$1:$BI$1)*(КАЛЕНДАРЬ!$AW4=GRID!$B$3:$BI$3), 0))*GRID!$B$21*(1-GRID!$B$29))</f>
        <v>35105</v>
      </c>
      <c r="K67" s="24" cm="1">
        <f t="array" ref="K67">IF($I$2="Раннее бронирование",
INDEX(GRID!$B$4:$BI$10,MATCH($K$7,GRID!$A$4:$A$10,0),MATCH(1,($U$2=GRID!$B$1:$BI$1)*(КАЛЕНДАРЬ!$AW4=GRID!$B$3:$BI$3), 0))*GRID!$B$21,
INDEX(GRID!$B$4:$BI$10,MATCH($K$7,GRID!$A$4:$A$10,0),MATCH(1,($U$2=GRID!$B$1:$BI$1)*(КАЛЕНДАРЬ!$AW4=GRID!$B$3:$BI$3), 0))*GRID!$B$21*(1-GRID!$B$29))</f>
        <v>45050</v>
      </c>
      <c r="L67" s="24" cm="1">
        <f t="array" ref="L67">IF($I$2="Раннее бронирование",
INDEX(GRID!$B$13:$BI$19,MATCH($K$7,GRID!$A$13:$A$19,0),MATCH(1,($U$2=GRID!$B$1:$BI$1)*(КАЛЕНДАРЬ!$AW4=GRID!$B$3:$BI$3), 0))*GRID!$B$21,
INDEX(GRID!$B$13:$BI$19,MATCH($K$7,GRID!$A$13:$A$19,0),MATCH(1,($U$2=GRID!$B$1:$BI$1)*(КАЛЕНДАРЬ!$AW4=GRID!$B$3:$BI$3), 0))*GRID!$B$21*(1-GRID!$B$29))</f>
        <v>47855</v>
      </c>
      <c r="M67" s="24" cm="1">
        <f t="array" ref="M67">IF($I$2="Раннее бронирование",
INDEX(GRID!$B$4:$BI$10,MATCH($M$7,GRID!$A$4:$A$10,0),MATCH(1,($U$2=GRID!$B$1:$BI$1)*(КАЛЕНДАРЬ!$AW4=GRID!$B$3:$BI$3), 0))*GRID!$B$21,
INDEX(GRID!$B$4:$BI$10,MATCH($M$7,GRID!$A$4:$A$10,0),MATCH(1,($U$2=GRID!$B$1:$BI$1)*(КАЛЕНДАРЬ!$AW4=GRID!$B$3:$BI$3), 0))*GRID!$B$21*(1-GRID!$B$29))</f>
        <v>64175</v>
      </c>
      <c r="N67" s="24" cm="1">
        <f t="array" ref="N67">IF($I$2="Раннее бронирование",
INDEX(GRID!$B$13:$BI$19,MATCH($M$7,GRID!$A$13:$A$19,0),MATCH(1,($U$2=GRID!$B$1:$BI$1)*(КАЛЕНДАРЬ!$AW4=GRID!$B$3:$BI$3), 0))*GRID!$B$21,
INDEX(GRID!$B$13:$BI$19,MATCH($M$7,GRID!$A$13:$A$19,0),MATCH(1,($U$2=GRID!$B$1:$BI$1)*(КАЛЕНДАРЬ!$AW4=GRID!$B$3:$BI$3), 0))*GRID!$B$21*(1-GRID!$B$29))</f>
        <v>66980</v>
      </c>
      <c r="O67" s="24" cm="1">
        <f t="array" ref="O67">IF($I$2="Раннее бронирование",
INDEX(GRID!$B$4:$BI$10,MATCH($O$7,GRID!$A$4:$A$10,0),MATCH(1,($U$2=GRID!$B$1:$BI$1)*(КАЛЕНДАРЬ!$AW4=GRID!$B$3:$BI$3), 0))*GRID!$B$21,
INDEX(GRID!$B$4:$BI$10,MATCH($O$7,GRID!$A$4:$A$10,0),MATCH(1,($U$2=GRID!$B$1:$BI$1)*(КАЛЕНДАРЬ!$AW4=GRID!$B$3:$BI$3), 0))*GRID!$B$21*(1-GRID!$B$29))</f>
        <v>152830</v>
      </c>
      <c r="P67" s="24" cm="1">
        <f t="array" ref="P67">IF($I$2="Раннее бронирование",
INDEX(GRID!$B$13:$BI$19,MATCH($O$7,GRID!$A$13:$A$19,0),MATCH(1,($U$2=GRID!$B$1:$BI$1)*(КАЛЕНДАРЬ!$AW4=GRID!$B$3:$BI$3), 0))*GRID!$B$21,
INDEX(GRID!$B$13:$BI$19,MATCH($O$7,GRID!$A$13:$A$19,0),MATCH(1,($U$2=GRID!$B$1:$BI$1)*(КАЛЕНДАРЬ!$AW4=GRID!$B$3:$BI$3), 0))*GRID!$B$21*(1-GRID!$B$29))</f>
        <v>155635</v>
      </c>
    </row>
    <row r="68" spans="1:16" ht="12.75" hidden="1" customHeight="1" x14ac:dyDescent="0.2">
      <c r="A68" s="83" t="s">
        <v>17</v>
      </c>
      <c r="B68" s="84">
        <v>2</v>
      </c>
      <c r="C68" s="24" cm="1">
        <f t="array" ref="C68">IF($I$2="Раннее бронирование",
INDEX(GRID!$B$4:$BI$10,MATCH($C$7,GRID!$A$4:$A$10,0),MATCH(1,($U$2=GRID!$B$1:$BI$1)*(КАЛЕНДАРЬ!$AW5=GRID!$B$3:$BI$3), 0))*GRID!$B$21,
INDEX(GRID!$B$4:$BI$10,MATCH($C$7,GRID!$A$4:$A$10,0),MATCH(1,($U$2=GRID!$B$1:$BI$1)*(КАЛЕНДАРЬ!$AW5=GRID!$B$3:$BI$3), 0))*GRID!$B$21*(1-GRID!$B$29))</f>
        <v>16320</v>
      </c>
      <c r="D68" s="24" cm="1">
        <f t="array" ref="D68">IF($I$2="Раннее бронирование",
INDEX(GRID!$B$13:$BI$19,MATCH($C$7,GRID!$A$13:$A$19,0),MATCH(1,($U$2=GRID!$B$1:$BI$1)*(КАЛЕНДАРЬ!$AW5=GRID!$B$3:$BI$3), 0))*GRID!$B$21,
INDEX(GRID!$B$13:$BI$19,MATCH($C$7,GRID!$A$13:$A$19,0),MATCH(1,($U$2=GRID!$B$1:$BI$1)*(КАЛЕНДАРЬ!$AW5=GRID!$B$3:$BI$3), 0))*GRID!$B$21*(1-GRID!$B$29))</f>
        <v>19125</v>
      </c>
      <c r="E68" s="24" cm="1">
        <f t="array" ref="E68">IF($I$2="Раннее бронирование",
INDEX(GRID!$B$4:$BI$10,MATCH($E$7,GRID!$A$4:$A$10,0),MATCH(1,($U$2=GRID!$B$1:$BI$1)*(КАЛЕНДАРЬ!$AW5=GRID!$B$3:$BI$3), 0))*GRID!$B$21,
INDEX(GRID!$B$4:$BI$10,MATCH($E$7,GRID!$A$4:$A$10,0),MATCH(1,($U$2=GRID!$B$1:$BI$1)*(КАЛЕНДАРЬ!$AW5=GRID!$B$3:$BI$3), 0))*GRID!$B$21*(1-GRID!$B$29))</f>
        <v>19550</v>
      </c>
      <c r="F68" s="24" cm="1">
        <f t="array" ref="F68">IF($I$2="Раннее бронирование",
INDEX(GRID!$B$13:$BI$19,MATCH($E$7,GRID!$A$13:$A$19,0),MATCH(1,($U$2=GRID!$B$1:$BI$1)*(КАЛЕНДАРЬ!$AW5=GRID!$B$3:$BI$3), 0))*GRID!$B$21,
INDEX(GRID!$B$13:$BI$19,MATCH($E$7,GRID!$A$13:$A$19,0),MATCH(1,($U$2=GRID!$B$1:$BI$1)*(КАЛЕНДАРЬ!$AW5=GRID!$B$3:$BI$3), 0))*GRID!$B$21*(1-GRID!$B$29))</f>
        <v>22355</v>
      </c>
      <c r="G68" s="24" cm="1">
        <f t="array" ref="G68">IF($I$2="Раннее бронирование",
INDEX(GRID!$B$4:$BI$10,MATCH($G$7,GRID!$A$4:$A$10,0),MATCH(1,($U$2=GRID!$B$1:$BI$1)*(КАЛЕНДАРЬ!$AW5=GRID!$B$3:$BI$3), 0))*GRID!$B$21,
INDEX(GRID!$B$4:$BI$10,MATCH($G$7,GRID!$A$4:$A$10,0),MATCH(1,($U$2=GRID!$B$1:$BI$1)*(КАЛЕНДАРЬ!$AW5=GRID!$B$3:$BI$3), 0))*GRID!$B$21*(1-GRID!$B$29))</f>
        <v>23375</v>
      </c>
      <c r="H68" s="24" cm="1">
        <f t="array" ref="H68">IF($I$2="Раннее бронирование",
INDEX(GRID!$B$13:$BI$19,MATCH($G$7,GRID!$A$13:$A$19,0),MATCH(1,($U$2=GRID!$B$1:$BI$1)*(КАЛЕНДАРЬ!$AW5=GRID!$B$3:$BI$3), 0))*GRID!$B$21,
INDEX(GRID!$B$13:$BI$19,MATCH($G$7,GRID!$A$13:$A$19,0),MATCH(1,($U$2=GRID!$B$1:$BI$1)*(КАЛЕНДАРЬ!$AW5=GRID!$B$3:$BI$3), 0))*GRID!$B$21*(1-GRID!$B$29))</f>
        <v>26180</v>
      </c>
      <c r="I68" s="24" cm="1">
        <f t="array" ref="I68">IF($I$2="Раннее бронирование",
INDEX(GRID!$B$4:$BI$10,MATCH($I$7,GRID!$A$4:$A$10,0),MATCH(1,($U$2=GRID!$B$1:$BI$1)*(КАЛЕНДАРЬ!$AW5=GRID!$B$3:$BI$3), 0))*GRID!$B$21,
INDEX(GRID!$B$4:$BI$10,MATCH($I$7,GRID!$A$4:$A$10,0),MATCH(1,($U$2=GRID!$B$1:$BI$1)*(КАЛЕНДАРЬ!$AW5=GRID!$B$3:$BI$3), 0))*GRID!$B$21*(1-GRID!$B$29))</f>
        <v>32300</v>
      </c>
      <c r="J68" s="24" cm="1">
        <f t="array" ref="J68">IF($I$2="Раннее бронирование",
INDEX(GRID!$B$13:$BI$19,MATCH($I$7,GRID!$A$13:$A$19,0),MATCH(1,($U$2=GRID!$B$1:$BI$1)*(КАЛЕНДАРЬ!$AW5=GRID!$B$3:$BI$3), 0))*GRID!$B$21,
INDEX(GRID!$B$13:$BI$19,MATCH($I$7,GRID!$A$13:$A$19,0),MATCH(1,($U$2=GRID!$B$1:$BI$1)*(КАЛЕНДАРЬ!$AW5=GRID!$B$3:$BI$3), 0))*GRID!$B$21*(1-GRID!$B$29))</f>
        <v>35105</v>
      </c>
      <c r="K68" s="24" cm="1">
        <f t="array" ref="K68">IF($I$2="Раннее бронирование",
INDEX(GRID!$B$4:$BI$10,MATCH($K$7,GRID!$A$4:$A$10,0),MATCH(1,($U$2=GRID!$B$1:$BI$1)*(КАЛЕНДАРЬ!$AW5=GRID!$B$3:$BI$3), 0))*GRID!$B$21,
INDEX(GRID!$B$4:$BI$10,MATCH($K$7,GRID!$A$4:$A$10,0),MATCH(1,($U$2=GRID!$B$1:$BI$1)*(КАЛЕНДАРЬ!$AW5=GRID!$B$3:$BI$3), 0))*GRID!$B$21*(1-GRID!$B$29))</f>
        <v>45050</v>
      </c>
      <c r="L68" s="24" cm="1">
        <f t="array" ref="L68">IF($I$2="Раннее бронирование",
INDEX(GRID!$B$13:$BI$19,MATCH($K$7,GRID!$A$13:$A$19,0),MATCH(1,($U$2=GRID!$B$1:$BI$1)*(КАЛЕНДАРЬ!$AW5=GRID!$B$3:$BI$3), 0))*GRID!$B$21,
INDEX(GRID!$B$13:$BI$19,MATCH($K$7,GRID!$A$13:$A$19,0),MATCH(1,($U$2=GRID!$B$1:$BI$1)*(КАЛЕНДАРЬ!$AW5=GRID!$B$3:$BI$3), 0))*GRID!$B$21*(1-GRID!$B$29))</f>
        <v>47855</v>
      </c>
      <c r="M68" s="24" cm="1">
        <f t="array" ref="M68">IF($I$2="Раннее бронирование",
INDEX(GRID!$B$4:$BI$10,MATCH($M$7,GRID!$A$4:$A$10,0),MATCH(1,($U$2=GRID!$B$1:$BI$1)*(КАЛЕНДАРЬ!$AW5=GRID!$B$3:$BI$3), 0))*GRID!$B$21,
INDEX(GRID!$B$4:$BI$10,MATCH($M$7,GRID!$A$4:$A$10,0),MATCH(1,($U$2=GRID!$B$1:$BI$1)*(КАЛЕНДАРЬ!$AW5=GRID!$B$3:$BI$3), 0))*GRID!$B$21*(1-GRID!$B$29))</f>
        <v>64175</v>
      </c>
      <c r="N68" s="24" cm="1">
        <f t="array" ref="N68">IF($I$2="Раннее бронирование",
INDEX(GRID!$B$13:$BI$19,MATCH($M$7,GRID!$A$13:$A$19,0),MATCH(1,($U$2=GRID!$B$1:$BI$1)*(КАЛЕНДАРЬ!$AW5=GRID!$B$3:$BI$3), 0))*GRID!$B$21,
INDEX(GRID!$B$13:$BI$19,MATCH($M$7,GRID!$A$13:$A$19,0),MATCH(1,($U$2=GRID!$B$1:$BI$1)*(КАЛЕНДАРЬ!$AW5=GRID!$B$3:$BI$3), 0))*GRID!$B$21*(1-GRID!$B$29))</f>
        <v>66980</v>
      </c>
      <c r="O68" s="24" cm="1">
        <f t="array" ref="O68">IF($I$2="Раннее бронирование",
INDEX(GRID!$B$4:$BI$10,MATCH($O$7,GRID!$A$4:$A$10,0),MATCH(1,($U$2=GRID!$B$1:$BI$1)*(КАЛЕНДАРЬ!$AW5=GRID!$B$3:$BI$3), 0))*GRID!$B$21,
INDEX(GRID!$B$4:$BI$10,MATCH($O$7,GRID!$A$4:$A$10,0),MATCH(1,($U$2=GRID!$B$1:$BI$1)*(КАЛЕНДАРЬ!$AW5=GRID!$B$3:$BI$3), 0))*GRID!$B$21*(1-GRID!$B$29))</f>
        <v>152830</v>
      </c>
      <c r="P68" s="24" cm="1">
        <f t="array" ref="P68">IF($I$2="Раннее бронирование",
INDEX(GRID!$B$13:$BI$19,MATCH($O$7,GRID!$A$13:$A$19,0),MATCH(1,($U$2=GRID!$B$1:$BI$1)*(КАЛЕНДАРЬ!$AW5=GRID!$B$3:$BI$3), 0))*GRID!$B$21,
INDEX(GRID!$B$13:$BI$19,MATCH($O$7,GRID!$A$13:$A$19,0),MATCH(1,($U$2=GRID!$B$1:$BI$1)*(КАЛЕНДАРЬ!$AW5=GRID!$B$3:$BI$3), 0))*GRID!$B$21*(1-GRID!$B$29))</f>
        <v>155635</v>
      </c>
    </row>
    <row r="69" spans="1:16" ht="12.75" hidden="1" customHeight="1" x14ac:dyDescent="0.2">
      <c r="A69" s="83" t="s">
        <v>18</v>
      </c>
      <c r="B69" s="84">
        <v>3</v>
      </c>
      <c r="C69" s="24" cm="1">
        <f t="array" ref="C69">IF($I$2="Раннее бронирование",
INDEX(GRID!$B$4:$BI$10,MATCH($C$7,GRID!$A$4:$A$10,0),MATCH(1,($U$2=GRID!$B$1:$BI$1)*(КАЛЕНДАРЬ!$AW6=GRID!$B$3:$BI$3), 0))*GRID!$B$21,
INDEX(GRID!$B$4:$BI$10,MATCH($C$7,GRID!$A$4:$A$10,0),MATCH(1,($U$2=GRID!$B$1:$BI$1)*(КАЛЕНДАРЬ!$AW6=GRID!$B$3:$BI$3), 0))*GRID!$B$21*(1-GRID!$B$29))</f>
        <v>16320</v>
      </c>
      <c r="D69" s="24" cm="1">
        <f t="array" ref="D69">IF($I$2="Раннее бронирование",
INDEX(GRID!$B$13:$BI$19,MATCH($C$7,GRID!$A$13:$A$19,0),MATCH(1,($U$2=GRID!$B$1:$BI$1)*(КАЛЕНДАРЬ!$AW6=GRID!$B$3:$BI$3), 0))*GRID!$B$21,
INDEX(GRID!$B$13:$BI$19,MATCH($C$7,GRID!$A$13:$A$19,0),MATCH(1,($U$2=GRID!$B$1:$BI$1)*(КАЛЕНДАРЬ!$AW6=GRID!$B$3:$BI$3), 0))*GRID!$B$21*(1-GRID!$B$29))</f>
        <v>19125</v>
      </c>
      <c r="E69" s="24" cm="1">
        <f t="array" ref="E69">IF($I$2="Раннее бронирование",
INDEX(GRID!$B$4:$BI$10,MATCH($E$7,GRID!$A$4:$A$10,0),MATCH(1,($U$2=GRID!$B$1:$BI$1)*(КАЛЕНДАРЬ!$AW6=GRID!$B$3:$BI$3), 0))*GRID!$B$21,
INDEX(GRID!$B$4:$BI$10,MATCH($E$7,GRID!$A$4:$A$10,0),MATCH(1,($U$2=GRID!$B$1:$BI$1)*(КАЛЕНДАРЬ!$AW6=GRID!$B$3:$BI$3), 0))*GRID!$B$21*(1-GRID!$B$29))</f>
        <v>19550</v>
      </c>
      <c r="F69" s="24" cm="1">
        <f t="array" ref="F69">IF($I$2="Раннее бронирование",
INDEX(GRID!$B$13:$BI$19,MATCH($E$7,GRID!$A$13:$A$19,0),MATCH(1,($U$2=GRID!$B$1:$BI$1)*(КАЛЕНДАРЬ!$AW6=GRID!$B$3:$BI$3), 0))*GRID!$B$21,
INDEX(GRID!$B$13:$BI$19,MATCH($E$7,GRID!$A$13:$A$19,0),MATCH(1,($U$2=GRID!$B$1:$BI$1)*(КАЛЕНДАРЬ!$AW6=GRID!$B$3:$BI$3), 0))*GRID!$B$21*(1-GRID!$B$29))</f>
        <v>22355</v>
      </c>
      <c r="G69" s="24" cm="1">
        <f t="array" ref="G69">IF($I$2="Раннее бронирование",
INDEX(GRID!$B$4:$BI$10,MATCH($G$7,GRID!$A$4:$A$10,0),MATCH(1,($U$2=GRID!$B$1:$BI$1)*(КАЛЕНДАРЬ!$AW6=GRID!$B$3:$BI$3), 0))*GRID!$B$21,
INDEX(GRID!$B$4:$BI$10,MATCH($G$7,GRID!$A$4:$A$10,0),MATCH(1,($U$2=GRID!$B$1:$BI$1)*(КАЛЕНДАРЬ!$AW6=GRID!$B$3:$BI$3), 0))*GRID!$B$21*(1-GRID!$B$29))</f>
        <v>23375</v>
      </c>
      <c r="H69" s="24" cm="1">
        <f t="array" ref="H69">IF($I$2="Раннее бронирование",
INDEX(GRID!$B$13:$BI$19,MATCH($G$7,GRID!$A$13:$A$19,0),MATCH(1,($U$2=GRID!$B$1:$BI$1)*(КАЛЕНДАРЬ!$AW6=GRID!$B$3:$BI$3), 0))*GRID!$B$21,
INDEX(GRID!$B$13:$BI$19,MATCH($G$7,GRID!$A$13:$A$19,0),MATCH(1,($U$2=GRID!$B$1:$BI$1)*(КАЛЕНДАРЬ!$AW6=GRID!$B$3:$BI$3), 0))*GRID!$B$21*(1-GRID!$B$29))</f>
        <v>26180</v>
      </c>
      <c r="I69" s="24" cm="1">
        <f t="array" ref="I69">IF($I$2="Раннее бронирование",
INDEX(GRID!$B$4:$BI$10,MATCH($I$7,GRID!$A$4:$A$10,0),MATCH(1,($U$2=GRID!$B$1:$BI$1)*(КАЛЕНДАРЬ!$AW6=GRID!$B$3:$BI$3), 0))*GRID!$B$21,
INDEX(GRID!$B$4:$BI$10,MATCH($I$7,GRID!$A$4:$A$10,0),MATCH(1,($U$2=GRID!$B$1:$BI$1)*(КАЛЕНДАРЬ!$AW6=GRID!$B$3:$BI$3), 0))*GRID!$B$21*(1-GRID!$B$29))</f>
        <v>32300</v>
      </c>
      <c r="J69" s="24" cm="1">
        <f t="array" ref="J69">IF($I$2="Раннее бронирование",
INDEX(GRID!$B$13:$BI$19,MATCH($I$7,GRID!$A$13:$A$19,0),MATCH(1,($U$2=GRID!$B$1:$BI$1)*(КАЛЕНДАРЬ!$AW6=GRID!$B$3:$BI$3), 0))*GRID!$B$21,
INDEX(GRID!$B$13:$BI$19,MATCH($I$7,GRID!$A$13:$A$19,0),MATCH(1,($U$2=GRID!$B$1:$BI$1)*(КАЛЕНДАРЬ!$AW6=GRID!$B$3:$BI$3), 0))*GRID!$B$21*(1-GRID!$B$29))</f>
        <v>35105</v>
      </c>
      <c r="K69" s="24" cm="1">
        <f t="array" ref="K69">IF($I$2="Раннее бронирование",
INDEX(GRID!$B$4:$BI$10,MATCH($K$7,GRID!$A$4:$A$10,0),MATCH(1,($U$2=GRID!$B$1:$BI$1)*(КАЛЕНДАРЬ!$AW6=GRID!$B$3:$BI$3), 0))*GRID!$B$21,
INDEX(GRID!$B$4:$BI$10,MATCH($K$7,GRID!$A$4:$A$10,0),MATCH(1,($U$2=GRID!$B$1:$BI$1)*(КАЛЕНДАРЬ!$AW6=GRID!$B$3:$BI$3), 0))*GRID!$B$21*(1-GRID!$B$29))</f>
        <v>45050</v>
      </c>
      <c r="L69" s="24" cm="1">
        <f t="array" ref="L69">IF($I$2="Раннее бронирование",
INDEX(GRID!$B$13:$BI$19,MATCH($K$7,GRID!$A$13:$A$19,0),MATCH(1,($U$2=GRID!$B$1:$BI$1)*(КАЛЕНДАРЬ!$AW6=GRID!$B$3:$BI$3), 0))*GRID!$B$21,
INDEX(GRID!$B$13:$BI$19,MATCH($K$7,GRID!$A$13:$A$19,0),MATCH(1,($U$2=GRID!$B$1:$BI$1)*(КАЛЕНДАРЬ!$AW6=GRID!$B$3:$BI$3), 0))*GRID!$B$21*(1-GRID!$B$29))</f>
        <v>47855</v>
      </c>
      <c r="M69" s="24" cm="1">
        <f t="array" ref="M69">IF($I$2="Раннее бронирование",
INDEX(GRID!$B$4:$BI$10,MATCH($M$7,GRID!$A$4:$A$10,0),MATCH(1,($U$2=GRID!$B$1:$BI$1)*(КАЛЕНДАРЬ!$AW6=GRID!$B$3:$BI$3), 0))*GRID!$B$21,
INDEX(GRID!$B$4:$BI$10,MATCH($M$7,GRID!$A$4:$A$10,0),MATCH(1,($U$2=GRID!$B$1:$BI$1)*(КАЛЕНДАРЬ!$AW6=GRID!$B$3:$BI$3), 0))*GRID!$B$21*(1-GRID!$B$29))</f>
        <v>64175</v>
      </c>
      <c r="N69" s="24" cm="1">
        <f t="array" ref="N69">IF($I$2="Раннее бронирование",
INDEX(GRID!$B$13:$BI$19,MATCH($M$7,GRID!$A$13:$A$19,0),MATCH(1,($U$2=GRID!$B$1:$BI$1)*(КАЛЕНДАРЬ!$AW6=GRID!$B$3:$BI$3), 0))*GRID!$B$21,
INDEX(GRID!$B$13:$BI$19,MATCH($M$7,GRID!$A$13:$A$19,0),MATCH(1,($U$2=GRID!$B$1:$BI$1)*(КАЛЕНДАРЬ!$AW6=GRID!$B$3:$BI$3), 0))*GRID!$B$21*(1-GRID!$B$29))</f>
        <v>66980</v>
      </c>
      <c r="O69" s="24" cm="1">
        <f t="array" ref="O69">IF($I$2="Раннее бронирование",
INDEX(GRID!$B$4:$BI$10,MATCH($O$7,GRID!$A$4:$A$10,0),MATCH(1,($U$2=GRID!$B$1:$BI$1)*(КАЛЕНДАРЬ!$AW6=GRID!$B$3:$BI$3), 0))*GRID!$B$21,
INDEX(GRID!$B$4:$BI$10,MATCH($O$7,GRID!$A$4:$A$10,0),MATCH(1,($U$2=GRID!$B$1:$BI$1)*(КАЛЕНДАРЬ!$AW6=GRID!$B$3:$BI$3), 0))*GRID!$B$21*(1-GRID!$B$29))</f>
        <v>152830</v>
      </c>
      <c r="P69" s="24" cm="1">
        <f t="array" ref="P69">IF($I$2="Раннее бронирование",
INDEX(GRID!$B$13:$BI$19,MATCH($O$7,GRID!$A$13:$A$19,0),MATCH(1,($U$2=GRID!$B$1:$BI$1)*(КАЛЕНДАРЬ!$AW6=GRID!$B$3:$BI$3), 0))*GRID!$B$21,
INDEX(GRID!$B$13:$BI$19,MATCH($O$7,GRID!$A$13:$A$19,0),MATCH(1,($U$2=GRID!$B$1:$BI$1)*(КАЛЕНДАРЬ!$AW6=GRID!$B$3:$BI$3), 0))*GRID!$B$21*(1-GRID!$B$29))</f>
        <v>155635</v>
      </c>
    </row>
    <row r="70" spans="1:16" ht="12.75" hidden="1" customHeight="1" x14ac:dyDescent="0.2">
      <c r="A70" s="83" t="s">
        <v>19</v>
      </c>
      <c r="B70" s="84">
        <v>4</v>
      </c>
      <c r="C70" s="24" cm="1">
        <f t="array" ref="C70">IF($I$2="Раннее бронирование",
INDEX(GRID!$B$4:$BI$10,MATCH($C$7,GRID!$A$4:$A$10,0),MATCH(1,($U$2=GRID!$B$1:$BI$1)*(КАЛЕНДАРЬ!$AW7=GRID!$B$3:$BI$3), 0))*GRID!$B$21,
INDEX(GRID!$B$4:$BI$10,MATCH($C$7,GRID!$A$4:$A$10,0),MATCH(1,($U$2=GRID!$B$1:$BI$1)*(КАЛЕНДАРЬ!$AW7=GRID!$B$3:$BI$3), 0))*GRID!$B$21*(1-GRID!$B$29))</f>
        <v>16320</v>
      </c>
      <c r="D70" s="24" cm="1">
        <f t="array" ref="D70">IF($I$2="Раннее бронирование",
INDEX(GRID!$B$13:$BI$19,MATCH($C$7,GRID!$A$13:$A$19,0),MATCH(1,($U$2=GRID!$B$1:$BI$1)*(КАЛЕНДАРЬ!$AW7=GRID!$B$3:$BI$3), 0))*GRID!$B$21,
INDEX(GRID!$B$13:$BI$19,MATCH($C$7,GRID!$A$13:$A$19,0),MATCH(1,($U$2=GRID!$B$1:$BI$1)*(КАЛЕНДАРЬ!$AW7=GRID!$B$3:$BI$3), 0))*GRID!$B$21*(1-GRID!$B$29))</f>
        <v>19125</v>
      </c>
      <c r="E70" s="24" cm="1">
        <f t="array" ref="E70">IF($I$2="Раннее бронирование",
INDEX(GRID!$B$4:$BI$10,MATCH($E$7,GRID!$A$4:$A$10,0),MATCH(1,($U$2=GRID!$B$1:$BI$1)*(КАЛЕНДАРЬ!$AW7=GRID!$B$3:$BI$3), 0))*GRID!$B$21,
INDEX(GRID!$B$4:$BI$10,MATCH($E$7,GRID!$A$4:$A$10,0),MATCH(1,($U$2=GRID!$B$1:$BI$1)*(КАЛЕНДАРЬ!$AW7=GRID!$B$3:$BI$3), 0))*GRID!$B$21*(1-GRID!$B$29))</f>
        <v>19550</v>
      </c>
      <c r="F70" s="24" cm="1">
        <f t="array" ref="F70">IF($I$2="Раннее бронирование",
INDEX(GRID!$B$13:$BI$19,MATCH($E$7,GRID!$A$13:$A$19,0),MATCH(1,($U$2=GRID!$B$1:$BI$1)*(КАЛЕНДАРЬ!$AW7=GRID!$B$3:$BI$3), 0))*GRID!$B$21,
INDEX(GRID!$B$13:$BI$19,MATCH($E$7,GRID!$A$13:$A$19,0),MATCH(1,($U$2=GRID!$B$1:$BI$1)*(КАЛЕНДАРЬ!$AW7=GRID!$B$3:$BI$3), 0))*GRID!$B$21*(1-GRID!$B$29))</f>
        <v>22355</v>
      </c>
      <c r="G70" s="24" cm="1">
        <f t="array" ref="G70">IF($I$2="Раннее бронирование",
INDEX(GRID!$B$4:$BI$10,MATCH($G$7,GRID!$A$4:$A$10,0),MATCH(1,($U$2=GRID!$B$1:$BI$1)*(КАЛЕНДАРЬ!$AW7=GRID!$B$3:$BI$3), 0))*GRID!$B$21,
INDEX(GRID!$B$4:$BI$10,MATCH($G$7,GRID!$A$4:$A$10,0),MATCH(1,($U$2=GRID!$B$1:$BI$1)*(КАЛЕНДАРЬ!$AW7=GRID!$B$3:$BI$3), 0))*GRID!$B$21*(1-GRID!$B$29))</f>
        <v>23375</v>
      </c>
      <c r="H70" s="24" cm="1">
        <f t="array" ref="H70">IF($I$2="Раннее бронирование",
INDEX(GRID!$B$13:$BI$19,MATCH($G$7,GRID!$A$13:$A$19,0),MATCH(1,($U$2=GRID!$B$1:$BI$1)*(КАЛЕНДАРЬ!$AW7=GRID!$B$3:$BI$3), 0))*GRID!$B$21,
INDEX(GRID!$B$13:$BI$19,MATCH($G$7,GRID!$A$13:$A$19,0),MATCH(1,($U$2=GRID!$B$1:$BI$1)*(КАЛЕНДАРЬ!$AW7=GRID!$B$3:$BI$3), 0))*GRID!$B$21*(1-GRID!$B$29))</f>
        <v>26180</v>
      </c>
      <c r="I70" s="24" cm="1">
        <f t="array" ref="I70">IF($I$2="Раннее бронирование",
INDEX(GRID!$B$4:$BI$10,MATCH($I$7,GRID!$A$4:$A$10,0),MATCH(1,($U$2=GRID!$B$1:$BI$1)*(КАЛЕНДАРЬ!$AW7=GRID!$B$3:$BI$3), 0))*GRID!$B$21,
INDEX(GRID!$B$4:$BI$10,MATCH($I$7,GRID!$A$4:$A$10,0),MATCH(1,($U$2=GRID!$B$1:$BI$1)*(КАЛЕНДАРЬ!$AW7=GRID!$B$3:$BI$3), 0))*GRID!$B$21*(1-GRID!$B$29))</f>
        <v>32300</v>
      </c>
      <c r="J70" s="24" cm="1">
        <f t="array" ref="J70">IF($I$2="Раннее бронирование",
INDEX(GRID!$B$13:$BI$19,MATCH($I$7,GRID!$A$13:$A$19,0),MATCH(1,($U$2=GRID!$B$1:$BI$1)*(КАЛЕНДАРЬ!$AW7=GRID!$B$3:$BI$3), 0))*GRID!$B$21,
INDEX(GRID!$B$13:$BI$19,MATCH($I$7,GRID!$A$13:$A$19,0),MATCH(1,($U$2=GRID!$B$1:$BI$1)*(КАЛЕНДАРЬ!$AW7=GRID!$B$3:$BI$3), 0))*GRID!$B$21*(1-GRID!$B$29))</f>
        <v>35105</v>
      </c>
      <c r="K70" s="24" cm="1">
        <f t="array" ref="K70">IF($I$2="Раннее бронирование",
INDEX(GRID!$B$4:$BI$10,MATCH($K$7,GRID!$A$4:$A$10,0),MATCH(1,($U$2=GRID!$B$1:$BI$1)*(КАЛЕНДАРЬ!$AW7=GRID!$B$3:$BI$3), 0))*GRID!$B$21,
INDEX(GRID!$B$4:$BI$10,MATCH($K$7,GRID!$A$4:$A$10,0),MATCH(1,($U$2=GRID!$B$1:$BI$1)*(КАЛЕНДАРЬ!$AW7=GRID!$B$3:$BI$3), 0))*GRID!$B$21*(1-GRID!$B$29))</f>
        <v>45050</v>
      </c>
      <c r="L70" s="24" cm="1">
        <f t="array" ref="L70">IF($I$2="Раннее бронирование",
INDEX(GRID!$B$13:$BI$19,MATCH($K$7,GRID!$A$13:$A$19,0),MATCH(1,($U$2=GRID!$B$1:$BI$1)*(КАЛЕНДАРЬ!$AW7=GRID!$B$3:$BI$3), 0))*GRID!$B$21,
INDEX(GRID!$B$13:$BI$19,MATCH($K$7,GRID!$A$13:$A$19,0),MATCH(1,($U$2=GRID!$B$1:$BI$1)*(КАЛЕНДАРЬ!$AW7=GRID!$B$3:$BI$3), 0))*GRID!$B$21*(1-GRID!$B$29))</f>
        <v>47855</v>
      </c>
      <c r="M70" s="24" cm="1">
        <f t="array" ref="M70">IF($I$2="Раннее бронирование",
INDEX(GRID!$B$4:$BI$10,MATCH($M$7,GRID!$A$4:$A$10,0),MATCH(1,($U$2=GRID!$B$1:$BI$1)*(КАЛЕНДАРЬ!$AW7=GRID!$B$3:$BI$3), 0))*GRID!$B$21,
INDEX(GRID!$B$4:$BI$10,MATCH($M$7,GRID!$A$4:$A$10,0),MATCH(1,($U$2=GRID!$B$1:$BI$1)*(КАЛЕНДАРЬ!$AW7=GRID!$B$3:$BI$3), 0))*GRID!$B$21*(1-GRID!$B$29))</f>
        <v>64175</v>
      </c>
      <c r="N70" s="24" cm="1">
        <f t="array" ref="N70">IF($I$2="Раннее бронирование",
INDEX(GRID!$B$13:$BI$19,MATCH($M$7,GRID!$A$13:$A$19,0),MATCH(1,($U$2=GRID!$B$1:$BI$1)*(КАЛЕНДАРЬ!$AW7=GRID!$B$3:$BI$3), 0))*GRID!$B$21,
INDEX(GRID!$B$13:$BI$19,MATCH($M$7,GRID!$A$13:$A$19,0),MATCH(1,($U$2=GRID!$B$1:$BI$1)*(КАЛЕНДАРЬ!$AW7=GRID!$B$3:$BI$3), 0))*GRID!$B$21*(1-GRID!$B$29))</f>
        <v>66980</v>
      </c>
      <c r="O70" s="24" cm="1">
        <f t="array" ref="O70">IF($I$2="Раннее бронирование",
INDEX(GRID!$B$4:$BI$10,MATCH($O$7,GRID!$A$4:$A$10,0),MATCH(1,($U$2=GRID!$B$1:$BI$1)*(КАЛЕНДАРЬ!$AW7=GRID!$B$3:$BI$3), 0))*GRID!$B$21,
INDEX(GRID!$B$4:$BI$10,MATCH($O$7,GRID!$A$4:$A$10,0),MATCH(1,($U$2=GRID!$B$1:$BI$1)*(КАЛЕНДАРЬ!$AW7=GRID!$B$3:$BI$3), 0))*GRID!$B$21*(1-GRID!$B$29))</f>
        <v>152830</v>
      </c>
      <c r="P70" s="24" cm="1">
        <f t="array" ref="P70">IF($I$2="Раннее бронирование",
INDEX(GRID!$B$13:$BI$19,MATCH($O$7,GRID!$A$13:$A$19,0),MATCH(1,($U$2=GRID!$B$1:$BI$1)*(КАЛЕНДАРЬ!$AW7=GRID!$B$3:$BI$3), 0))*GRID!$B$21,
INDEX(GRID!$B$13:$BI$19,MATCH($O$7,GRID!$A$13:$A$19,0),MATCH(1,($U$2=GRID!$B$1:$BI$1)*(КАЛЕНДАРЬ!$AW7=GRID!$B$3:$BI$3), 0))*GRID!$B$21*(1-GRID!$B$29))</f>
        <v>155635</v>
      </c>
    </row>
    <row r="71" spans="1:16" ht="12.75" hidden="1" customHeight="1" x14ac:dyDescent="0.2">
      <c r="A71" s="83" t="s">
        <v>13</v>
      </c>
      <c r="B71" s="84">
        <v>5</v>
      </c>
      <c r="C71" s="24" cm="1">
        <f t="array" ref="C71">IF($I$2="Раннее бронирование",
INDEX(GRID!$B$4:$BI$10,MATCH($C$7,GRID!$A$4:$A$10,0),MATCH(1,($U$2=GRID!$B$1:$BI$1)*(КАЛЕНДАРЬ!$AW8=GRID!$B$3:$BI$3), 0))*GRID!$B$21,
INDEX(GRID!$B$4:$BI$10,MATCH($C$7,GRID!$A$4:$A$10,0),MATCH(1,($U$2=GRID!$B$1:$BI$1)*(КАЛЕНДАРЬ!$AW8=GRID!$B$3:$BI$3), 0))*GRID!$B$21*(1-GRID!$B$29))</f>
        <v>10880</v>
      </c>
      <c r="D71" s="24" cm="1">
        <f t="array" ref="D71">IF($I$2="Раннее бронирование",
INDEX(GRID!$B$13:$BI$19,MATCH($C$7,GRID!$A$13:$A$19,0),MATCH(1,($U$2=GRID!$B$1:$BI$1)*(КАЛЕНДАРЬ!$AW8=GRID!$B$3:$BI$3), 0))*GRID!$B$21,
INDEX(GRID!$B$13:$BI$19,MATCH($C$7,GRID!$A$13:$A$19,0),MATCH(1,($U$2=GRID!$B$1:$BI$1)*(КАЛЕНДАРЬ!$AW8=GRID!$B$3:$BI$3), 0))*GRID!$B$21*(1-GRID!$B$29))</f>
        <v>13685</v>
      </c>
      <c r="E71" s="24" cm="1">
        <f t="array" ref="E71">IF($I$2="Раннее бронирование",
INDEX(GRID!$B$4:$BI$10,MATCH($E$7,GRID!$A$4:$A$10,0),MATCH(1,($U$2=GRID!$B$1:$BI$1)*(КАЛЕНДАРЬ!$AW8=GRID!$B$3:$BI$3), 0))*GRID!$B$21,
INDEX(GRID!$B$4:$BI$10,MATCH($E$7,GRID!$A$4:$A$10,0),MATCH(1,($U$2=GRID!$B$1:$BI$1)*(КАЛЕНДАРЬ!$AW8=GRID!$B$3:$BI$3), 0))*GRID!$B$21*(1-GRID!$B$29))</f>
        <v>13345</v>
      </c>
      <c r="F71" s="24" cm="1">
        <f t="array" ref="F71">IF($I$2="Раннее бронирование",
INDEX(GRID!$B$13:$BI$19,MATCH($E$7,GRID!$A$13:$A$19,0),MATCH(1,($U$2=GRID!$B$1:$BI$1)*(КАЛЕНДАРЬ!$AW8=GRID!$B$3:$BI$3), 0))*GRID!$B$21,
INDEX(GRID!$B$13:$BI$19,MATCH($E$7,GRID!$A$13:$A$19,0),MATCH(1,($U$2=GRID!$B$1:$BI$1)*(КАЛЕНДАРЬ!$AW8=GRID!$B$3:$BI$3), 0))*GRID!$B$21*(1-GRID!$B$29))</f>
        <v>16150</v>
      </c>
      <c r="G71" s="24" cm="1">
        <f t="array" ref="G71">IF($I$2="Раннее бронирование",
INDEX(GRID!$B$4:$BI$10,MATCH($G$7,GRID!$A$4:$A$10,0),MATCH(1,($U$2=GRID!$B$1:$BI$1)*(КАЛЕНДАРЬ!$AW8=GRID!$B$3:$BI$3), 0))*GRID!$B$21,
INDEX(GRID!$B$4:$BI$10,MATCH($G$7,GRID!$A$4:$A$10,0),MATCH(1,($U$2=GRID!$B$1:$BI$1)*(КАЛЕНДАРЬ!$AW8=GRID!$B$3:$BI$3), 0))*GRID!$B$21*(1-GRID!$B$29))</f>
        <v>16320</v>
      </c>
      <c r="H71" s="24" cm="1">
        <f t="array" ref="H71">IF($I$2="Раннее бронирование",
INDEX(GRID!$B$13:$BI$19,MATCH($G$7,GRID!$A$13:$A$19,0),MATCH(1,($U$2=GRID!$B$1:$BI$1)*(КАЛЕНДАРЬ!$AW8=GRID!$B$3:$BI$3), 0))*GRID!$B$21,
INDEX(GRID!$B$13:$BI$19,MATCH($G$7,GRID!$A$13:$A$19,0),MATCH(1,($U$2=GRID!$B$1:$BI$1)*(КАЛЕНДАРЬ!$AW8=GRID!$B$3:$BI$3), 0))*GRID!$B$21*(1-GRID!$B$29))</f>
        <v>19125</v>
      </c>
      <c r="I71" s="24" cm="1">
        <f t="array" ref="I71">IF($I$2="Раннее бронирование",
INDEX(GRID!$B$4:$BI$10,MATCH($I$7,GRID!$A$4:$A$10,0),MATCH(1,($U$2=GRID!$B$1:$BI$1)*(КАЛЕНДАРЬ!$AW8=GRID!$B$3:$BI$3), 0))*GRID!$B$21,
INDEX(GRID!$B$4:$BI$10,MATCH($I$7,GRID!$A$4:$A$10,0),MATCH(1,($U$2=GRID!$B$1:$BI$1)*(КАЛЕНДАРЬ!$AW8=GRID!$B$3:$BI$3), 0))*GRID!$B$21*(1-GRID!$B$29))</f>
        <v>23205</v>
      </c>
      <c r="J71" s="24" cm="1">
        <f t="array" ref="J71">IF($I$2="Раннее бронирование",
INDEX(GRID!$B$13:$BI$19,MATCH($I$7,GRID!$A$13:$A$19,0),MATCH(1,($U$2=GRID!$B$1:$BI$1)*(КАЛЕНДАРЬ!$AW8=GRID!$B$3:$BI$3), 0))*GRID!$B$21,
INDEX(GRID!$B$13:$BI$19,MATCH($I$7,GRID!$A$13:$A$19,0),MATCH(1,($U$2=GRID!$B$1:$BI$1)*(КАЛЕНДАРЬ!$AW8=GRID!$B$3:$BI$3), 0))*GRID!$B$21*(1-GRID!$B$29))</f>
        <v>26010</v>
      </c>
      <c r="K71" s="24" cm="1">
        <f t="array" ref="K71">IF($I$2="Раннее бронирование",
INDEX(GRID!$B$4:$BI$10,MATCH($K$7,GRID!$A$4:$A$10,0),MATCH(1,($U$2=GRID!$B$1:$BI$1)*(КАЛЕНДАРЬ!$AW8=GRID!$B$3:$BI$3), 0))*GRID!$B$21,
INDEX(GRID!$B$4:$BI$10,MATCH($K$7,GRID!$A$4:$A$10,0),MATCH(1,($U$2=GRID!$B$1:$BI$1)*(КАЛЕНДАРЬ!$AW8=GRID!$B$3:$BI$3), 0))*GRID!$B$21*(1-GRID!$B$29))</f>
        <v>32980</v>
      </c>
      <c r="L71" s="24" cm="1">
        <f t="array" ref="L71">IF($I$2="Раннее бронирование",
INDEX(GRID!$B$13:$BI$19,MATCH($K$7,GRID!$A$13:$A$19,0),MATCH(1,($U$2=GRID!$B$1:$BI$1)*(КАЛЕНДАРЬ!$AW8=GRID!$B$3:$BI$3), 0))*GRID!$B$21,
INDEX(GRID!$B$13:$BI$19,MATCH($K$7,GRID!$A$13:$A$19,0),MATCH(1,($U$2=GRID!$B$1:$BI$1)*(КАЛЕНДАРЬ!$AW8=GRID!$B$3:$BI$3), 0))*GRID!$B$21*(1-GRID!$B$29))</f>
        <v>35785</v>
      </c>
      <c r="M71" s="24" cm="1">
        <f t="array" ref="M71">IF($I$2="Раннее бронирование",
INDEX(GRID!$B$4:$BI$10,MATCH($M$7,GRID!$A$4:$A$10,0),MATCH(1,($U$2=GRID!$B$1:$BI$1)*(КАЛЕНДАРЬ!$AW8=GRID!$B$3:$BI$3), 0))*GRID!$B$21,
INDEX(GRID!$B$4:$BI$10,MATCH($M$7,GRID!$A$4:$A$10,0),MATCH(1,($U$2=GRID!$B$1:$BI$1)*(КАЛЕНДАРЬ!$AW8=GRID!$B$3:$BI$3), 0))*GRID!$B$21*(1-GRID!$B$29))</f>
        <v>47685</v>
      </c>
      <c r="N71" s="24" cm="1">
        <f t="array" ref="N71">IF($I$2="Раннее бронирование",
INDEX(GRID!$B$13:$BI$19,MATCH($M$7,GRID!$A$13:$A$19,0),MATCH(1,($U$2=GRID!$B$1:$BI$1)*(КАЛЕНДАРЬ!$AW8=GRID!$B$3:$BI$3), 0))*GRID!$B$21,
INDEX(GRID!$B$13:$BI$19,MATCH($M$7,GRID!$A$13:$A$19,0),MATCH(1,($U$2=GRID!$B$1:$BI$1)*(КАЛЕНДАРЬ!$AW8=GRID!$B$3:$BI$3), 0))*GRID!$B$21*(1-GRID!$B$29))</f>
        <v>50490</v>
      </c>
      <c r="O71" s="24" cm="1">
        <f t="array" ref="O71">IF($I$2="Раннее бронирование",
INDEX(GRID!$B$4:$BI$10,MATCH($O$7,GRID!$A$4:$A$10,0),MATCH(1,($U$2=GRID!$B$1:$BI$1)*(КАЛЕНДАРЬ!$AW8=GRID!$B$3:$BI$3), 0))*GRID!$B$21,
INDEX(GRID!$B$4:$BI$10,MATCH($O$7,GRID!$A$4:$A$10,0),MATCH(1,($U$2=GRID!$B$1:$BI$1)*(КАЛЕНДАРЬ!$AW8=GRID!$B$3:$BI$3), 0))*GRID!$B$21*(1-GRID!$B$29))</f>
        <v>112200</v>
      </c>
      <c r="P71" s="24" cm="1">
        <f t="array" ref="P71">IF($I$2="Раннее бронирование",
INDEX(GRID!$B$13:$BI$19,MATCH($O$7,GRID!$A$13:$A$19,0),MATCH(1,($U$2=GRID!$B$1:$BI$1)*(КАЛЕНДАРЬ!$AW8=GRID!$B$3:$BI$3), 0))*GRID!$B$21,
INDEX(GRID!$B$13:$BI$19,MATCH($O$7,GRID!$A$13:$A$19,0),MATCH(1,($U$2=GRID!$B$1:$BI$1)*(КАЛЕНДАРЬ!$AW8=GRID!$B$3:$BI$3), 0))*GRID!$B$21*(1-GRID!$B$29))</f>
        <v>115005</v>
      </c>
    </row>
    <row r="72" spans="1:16" ht="12.75" hidden="1" customHeight="1" x14ac:dyDescent="0.2">
      <c r="A72" s="83" t="s">
        <v>14</v>
      </c>
      <c r="B72" s="84">
        <v>6</v>
      </c>
      <c r="C72" s="24" cm="1">
        <f t="array" ref="C72">IF($I$2="Раннее бронирование",
INDEX(GRID!$B$4:$BI$10,MATCH($C$7,GRID!$A$4:$A$10,0),MATCH(1,($U$2=GRID!$B$1:$BI$1)*(КАЛЕНДАРЬ!$AW9=GRID!$B$3:$BI$3), 0))*GRID!$B$21,
INDEX(GRID!$B$4:$BI$10,MATCH($C$7,GRID!$A$4:$A$10,0),MATCH(1,($U$2=GRID!$B$1:$BI$1)*(КАЛЕНДАРЬ!$AW9=GRID!$B$3:$BI$3), 0))*GRID!$B$21*(1-GRID!$B$29))</f>
        <v>12155</v>
      </c>
      <c r="D72" s="24" cm="1">
        <f t="array" ref="D72">IF($I$2="Раннее бронирование",
INDEX(GRID!$B$13:$BI$19,MATCH($C$7,GRID!$A$13:$A$19,0),MATCH(1,($U$2=GRID!$B$1:$BI$1)*(КАЛЕНДАРЬ!$AW9=GRID!$B$3:$BI$3), 0))*GRID!$B$21,
INDEX(GRID!$B$13:$BI$19,MATCH($C$7,GRID!$A$13:$A$19,0),MATCH(1,($U$2=GRID!$B$1:$BI$1)*(КАЛЕНДАРЬ!$AW9=GRID!$B$3:$BI$3), 0))*GRID!$B$21*(1-GRID!$B$29))</f>
        <v>14960</v>
      </c>
      <c r="E72" s="24" cm="1">
        <f t="array" ref="E72">IF($I$2="Раннее бронирование",
INDEX(GRID!$B$4:$BI$10,MATCH($E$7,GRID!$A$4:$A$10,0),MATCH(1,($U$2=GRID!$B$1:$BI$1)*(КАЛЕНДАРЬ!$AW9=GRID!$B$3:$BI$3), 0))*GRID!$B$21,
INDEX(GRID!$B$4:$BI$10,MATCH($E$7,GRID!$A$4:$A$10,0),MATCH(1,($U$2=GRID!$B$1:$BI$1)*(КАЛЕНДАРЬ!$AW9=GRID!$B$3:$BI$3), 0))*GRID!$B$21*(1-GRID!$B$29))</f>
        <v>14875</v>
      </c>
      <c r="F72" s="24" cm="1">
        <f t="array" ref="F72">IF($I$2="Раннее бронирование",
INDEX(GRID!$B$13:$BI$19,MATCH($E$7,GRID!$A$13:$A$19,0),MATCH(1,($U$2=GRID!$B$1:$BI$1)*(КАЛЕНДАРЬ!$AW9=GRID!$B$3:$BI$3), 0))*GRID!$B$21,
INDEX(GRID!$B$13:$BI$19,MATCH($E$7,GRID!$A$13:$A$19,0),MATCH(1,($U$2=GRID!$B$1:$BI$1)*(КАЛЕНДАРЬ!$AW9=GRID!$B$3:$BI$3), 0))*GRID!$B$21*(1-GRID!$B$29))</f>
        <v>17680</v>
      </c>
      <c r="G72" s="24" cm="1">
        <f t="array" ref="G72">IF($I$2="Раннее бронирование",
INDEX(GRID!$B$4:$BI$10,MATCH($G$7,GRID!$A$4:$A$10,0),MATCH(1,($U$2=GRID!$B$1:$BI$1)*(КАЛЕНДАРЬ!$AW9=GRID!$B$3:$BI$3), 0))*GRID!$B$21,
INDEX(GRID!$B$4:$BI$10,MATCH($G$7,GRID!$A$4:$A$10,0),MATCH(1,($U$2=GRID!$B$1:$BI$1)*(КАЛЕНДАРЬ!$AW9=GRID!$B$3:$BI$3), 0))*GRID!$B$21*(1-GRID!$B$29))</f>
        <v>18105</v>
      </c>
      <c r="H72" s="24" cm="1">
        <f t="array" ref="H72">IF($I$2="Раннее бронирование",
INDEX(GRID!$B$13:$BI$19,MATCH($G$7,GRID!$A$13:$A$19,0),MATCH(1,($U$2=GRID!$B$1:$BI$1)*(КАЛЕНДАРЬ!$AW9=GRID!$B$3:$BI$3), 0))*GRID!$B$21,
INDEX(GRID!$B$13:$BI$19,MATCH($G$7,GRID!$A$13:$A$19,0),MATCH(1,($U$2=GRID!$B$1:$BI$1)*(КАЛЕНДАРЬ!$AW9=GRID!$B$3:$BI$3), 0))*GRID!$B$21*(1-GRID!$B$29))</f>
        <v>20910</v>
      </c>
      <c r="I72" s="24" cm="1">
        <f t="array" ref="I72">IF($I$2="Раннее бронирование",
INDEX(GRID!$B$4:$BI$10,MATCH($I$7,GRID!$A$4:$A$10,0),MATCH(1,($U$2=GRID!$B$1:$BI$1)*(КАЛЕНДАРЬ!$AW9=GRID!$B$3:$BI$3), 0))*GRID!$B$21,
INDEX(GRID!$B$4:$BI$10,MATCH($I$7,GRID!$A$4:$A$10,0),MATCH(1,($U$2=GRID!$B$1:$BI$1)*(КАЛЕНДАРЬ!$AW9=GRID!$B$3:$BI$3), 0))*GRID!$B$21*(1-GRID!$B$29))</f>
        <v>25585</v>
      </c>
      <c r="J72" s="24" cm="1">
        <f t="array" ref="J72">IF($I$2="Раннее бронирование",
INDEX(GRID!$B$13:$BI$19,MATCH($I$7,GRID!$A$13:$A$19,0),MATCH(1,($U$2=GRID!$B$1:$BI$1)*(КАЛЕНДАРЬ!$AW9=GRID!$B$3:$BI$3), 0))*GRID!$B$21,
INDEX(GRID!$B$13:$BI$19,MATCH($I$7,GRID!$A$13:$A$19,0),MATCH(1,($U$2=GRID!$B$1:$BI$1)*(КАЛЕНДАРЬ!$AW9=GRID!$B$3:$BI$3), 0))*GRID!$B$21*(1-GRID!$B$29))</f>
        <v>28390</v>
      </c>
      <c r="K72" s="24" cm="1">
        <f t="array" ref="K72">IF($I$2="Раннее бронирование",
INDEX(GRID!$B$4:$BI$10,MATCH($K$7,GRID!$A$4:$A$10,0),MATCH(1,($U$2=GRID!$B$1:$BI$1)*(КАЛЕНДАРЬ!$AW9=GRID!$B$3:$BI$3), 0))*GRID!$B$21,
INDEX(GRID!$B$4:$BI$10,MATCH($K$7,GRID!$A$4:$A$10,0),MATCH(1,($U$2=GRID!$B$1:$BI$1)*(КАЛЕНДАРЬ!$AW9=GRID!$B$3:$BI$3), 0))*GRID!$B$21*(1-GRID!$B$29))</f>
        <v>36210</v>
      </c>
      <c r="L72" s="24" cm="1">
        <f t="array" ref="L72">IF($I$2="Раннее бронирование",
INDEX(GRID!$B$13:$BI$19,MATCH($K$7,GRID!$A$13:$A$19,0),MATCH(1,($U$2=GRID!$B$1:$BI$1)*(КАЛЕНДАРЬ!$AW9=GRID!$B$3:$BI$3), 0))*GRID!$B$21,
INDEX(GRID!$B$13:$BI$19,MATCH($K$7,GRID!$A$13:$A$19,0),MATCH(1,($U$2=GRID!$B$1:$BI$1)*(КАЛЕНДАРЬ!$AW9=GRID!$B$3:$BI$3), 0))*GRID!$B$21*(1-GRID!$B$29))</f>
        <v>39015</v>
      </c>
      <c r="M72" s="24" cm="1">
        <f t="array" ref="M72">IF($I$2="Раннее бронирование",
INDEX(GRID!$B$4:$BI$10,MATCH($M$7,GRID!$A$4:$A$10,0),MATCH(1,($U$2=GRID!$B$1:$BI$1)*(КАЛЕНДАРЬ!$AW9=GRID!$B$3:$BI$3), 0))*GRID!$B$21,
INDEX(GRID!$B$4:$BI$10,MATCH($M$7,GRID!$A$4:$A$10,0),MATCH(1,($U$2=GRID!$B$1:$BI$1)*(КАЛЕНДАРЬ!$AW9=GRID!$B$3:$BI$3), 0))*GRID!$B$21*(1-GRID!$B$29))</f>
        <v>52190</v>
      </c>
      <c r="N72" s="24" cm="1">
        <f t="array" ref="N72">IF($I$2="Раннее бронирование",
INDEX(GRID!$B$13:$BI$19,MATCH($M$7,GRID!$A$13:$A$19,0),MATCH(1,($U$2=GRID!$B$1:$BI$1)*(КАЛЕНДАРЬ!$AW9=GRID!$B$3:$BI$3), 0))*GRID!$B$21,
INDEX(GRID!$B$13:$BI$19,MATCH($M$7,GRID!$A$13:$A$19,0),MATCH(1,($U$2=GRID!$B$1:$BI$1)*(КАЛЕНДАРЬ!$AW9=GRID!$B$3:$BI$3), 0))*GRID!$B$21*(1-GRID!$B$29))</f>
        <v>54995</v>
      </c>
      <c r="O72" s="24" cm="1">
        <f t="array" ref="O72">IF($I$2="Раннее бронирование",
INDEX(GRID!$B$4:$BI$10,MATCH($O$7,GRID!$A$4:$A$10,0),MATCH(1,($U$2=GRID!$B$1:$BI$1)*(КАЛЕНДАРЬ!$AW9=GRID!$B$3:$BI$3), 0))*GRID!$B$21,
INDEX(GRID!$B$4:$BI$10,MATCH($O$7,GRID!$A$4:$A$10,0),MATCH(1,($U$2=GRID!$B$1:$BI$1)*(КАЛЕНДАРЬ!$AW9=GRID!$B$3:$BI$3), 0))*GRID!$B$21*(1-GRID!$B$29))</f>
        <v>123505</v>
      </c>
      <c r="P72" s="24" cm="1">
        <f t="array" ref="P72">IF($I$2="Раннее бронирование",
INDEX(GRID!$B$13:$BI$19,MATCH($O$7,GRID!$A$13:$A$19,0),MATCH(1,($U$2=GRID!$B$1:$BI$1)*(КАЛЕНДАРЬ!$AW9=GRID!$B$3:$BI$3), 0))*GRID!$B$21,
INDEX(GRID!$B$13:$BI$19,MATCH($O$7,GRID!$A$13:$A$19,0),MATCH(1,($U$2=GRID!$B$1:$BI$1)*(КАЛЕНДАРЬ!$AW9=GRID!$B$3:$BI$3), 0))*GRID!$B$21*(1-GRID!$B$29))</f>
        <v>126310</v>
      </c>
    </row>
    <row r="73" spans="1:16" ht="12.75" hidden="1" customHeight="1" x14ac:dyDescent="0.2">
      <c r="A73" s="83" t="s">
        <v>15</v>
      </c>
      <c r="B73" s="84">
        <v>7</v>
      </c>
      <c r="C73" s="24" cm="1">
        <f t="array" ref="C73">IF($I$2="Раннее бронирование",
INDEX(GRID!$B$4:$BI$10,MATCH($C$7,GRID!$A$4:$A$10,0),MATCH(1,($U$2=GRID!$B$1:$BI$1)*(КАЛЕНДАРЬ!$AW10=GRID!$B$3:$BI$3), 0))*GRID!$B$21,
INDEX(GRID!$B$4:$BI$10,MATCH($C$7,GRID!$A$4:$A$10,0),MATCH(1,($U$2=GRID!$B$1:$BI$1)*(КАЛЕНДАРЬ!$AW10=GRID!$B$3:$BI$3), 0))*GRID!$B$21*(1-GRID!$B$29))</f>
        <v>12155</v>
      </c>
      <c r="D73" s="24" cm="1">
        <f t="array" ref="D73">IF($I$2="Раннее бронирование",
INDEX(GRID!$B$13:$BI$19,MATCH($C$7,GRID!$A$13:$A$19,0),MATCH(1,($U$2=GRID!$B$1:$BI$1)*(КАЛЕНДАРЬ!$AW10=GRID!$B$3:$BI$3), 0))*GRID!$B$21,
INDEX(GRID!$B$13:$BI$19,MATCH($C$7,GRID!$A$13:$A$19,0),MATCH(1,($U$2=GRID!$B$1:$BI$1)*(КАЛЕНДАРЬ!$AW10=GRID!$B$3:$BI$3), 0))*GRID!$B$21*(1-GRID!$B$29))</f>
        <v>14960</v>
      </c>
      <c r="E73" s="24" cm="1">
        <f t="array" ref="E73">IF($I$2="Раннее бронирование",
INDEX(GRID!$B$4:$BI$10,MATCH($E$7,GRID!$A$4:$A$10,0),MATCH(1,($U$2=GRID!$B$1:$BI$1)*(КАЛЕНДАРЬ!$AW10=GRID!$B$3:$BI$3), 0))*GRID!$B$21,
INDEX(GRID!$B$4:$BI$10,MATCH($E$7,GRID!$A$4:$A$10,0),MATCH(1,($U$2=GRID!$B$1:$BI$1)*(КАЛЕНДАРЬ!$AW10=GRID!$B$3:$BI$3), 0))*GRID!$B$21*(1-GRID!$B$29))</f>
        <v>14875</v>
      </c>
      <c r="F73" s="24" cm="1">
        <f t="array" ref="F73">IF($I$2="Раннее бронирование",
INDEX(GRID!$B$13:$BI$19,MATCH($E$7,GRID!$A$13:$A$19,0),MATCH(1,($U$2=GRID!$B$1:$BI$1)*(КАЛЕНДАРЬ!$AW10=GRID!$B$3:$BI$3), 0))*GRID!$B$21,
INDEX(GRID!$B$13:$BI$19,MATCH($E$7,GRID!$A$13:$A$19,0),MATCH(1,($U$2=GRID!$B$1:$BI$1)*(КАЛЕНДАРЬ!$AW10=GRID!$B$3:$BI$3), 0))*GRID!$B$21*(1-GRID!$B$29))</f>
        <v>17680</v>
      </c>
      <c r="G73" s="24" cm="1">
        <f t="array" ref="G73">IF($I$2="Раннее бронирование",
INDEX(GRID!$B$4:$BI$10,MATCH($G$7,GRID!$A$4:$A$10,0),MATCH(1,($U$2=GRID!$B$1:$BI$1)*(КАЛЕНДАРЬ!$AW10=GRID!$B$3:$BI$3), 0))*GRID!$B$21,
INDEX(GRID!$B$4:$BI$10,MATCH($G$7,GRID!$A$4:$A$10,0),MATCH(1,($U$2=GRID!$B$1:$BI$1)*(КАЛЕНДАРЬ!$AW10=GRID!$B$3:$BI$3), 0))*GRID!$B$21*(1-GRID!$B$29))</f>
        <v>18105</v>
      </c>
      <c r="H73" s="24" cm="1">
        <f t="array" ref="H73">IF($I$2="Раннее бронирование",
INDEX(GRID!$B$13:$BI$19,MATCH($G$7,GRID!$A$13:$A$19,0),MATCH(1,($U$2=GRID!$B$1:$BI$1)*(КАЛЕНДАРЬ!$AW10=GRID!$B$3:$BI$3), 0))*GRID!$B$21,
INDEX(GRID!$B$13:$BI$19,MATCH($G$7,GRID!$A$13:$A$19,0),MATCH(1,($U$2=GRID!$B$1:$BI$1)*(КАЛЕНДАРЬ!$AW10=GRID!$B$3:$BI$3), 0))*GRID!$B$21*(1-GRID!$B$29))</f>
        <v>20910</v>
      </c>
      <c r="I73" s="24" cm="1">
        <f t="array" ref="I73">IF($I$2="Раннее бронирование",
INDEX(GRID!$B$4:$BI$10,MATCH($I$7,GRID!$A$4:$A$10,0),MATCH(1,($U$2=GRID!$B$1:$BI$1)*(КАЛЕНДАРЬ!$AW10=GRID!$B$3:$BI$3), 0))*GRID!$B$21,
INDEX(GRID!$B$4:$BI$10,MATCH($I$7,GRID!$A$4:$A$10,0),MATCH(1,($U$2=GRID!$B$1:$BI$1)*(КАЛЕНДАРЬ!$AW10=GRID!$B$3:$BI$3), 0))*GRID!$B$21*(1-GRID!$B$29))</f>
        <v>25585</v>
      </c>
      <c r="J73" s="24" cm="1">
        <f t="array" ref="J73">IF($I$2="Раннее бронирование",
INDEX(GRID!$B$13:$BI$19,MATCH($I$7,GRID!$A$13:$A$19,0),MATCH(1,($U$2=GRID!$B$1:$BI$1)*(КАЛЕНДАРЬ!$AW10=GRID!$B$3:$BI$3), 0))*GRID!$B$21,
INDEX(GRID!$B$13:$BI$19,MATCH($I$7,GRID!$A$13:$A$19,0),MATCH(1,($U$2=GRID!$B$1:$BI$1)*(КАЛЕНДАРЬ!$AW10=GRID!$B$3:$BI$3), 0))*GRID!$B$21*(1-GRID!$B$29))</f>
        <v>28390</v>
      </c>
      <c r="K73" s="24" cm="1">
        <f t="array" ref="K73">IF($I$2="Раннее бронирование",
INDEX(GRID!$B$4:$BI$10,MATCH($K$7,GRID!$A$4:$A$10,0),MATCH(1,($U$2=GRID!$B$1:$BI$1)*(КАЛЕНДАРЬ!$AW10=GRID!$B$3:$BI$3), 0))*GRID!$B$21,
INDEX(GRID!$B$4:$BI$10,MATCH($K$7,GRID!$A$4:$A$10,0),MATCH(1,($U$2=GRID!$B$1:$BI$1)*(КАЛЕНДАРЬ!$AW10=GRID!$B$3:$BI$3), 0))*GRID!$B$21*(1-GRID!$B$29))</f>
        <v>36210</v>
      </c>
      <c r="L73" s="24" cm="1">
        <f t="array" ref="L73">IF($I$2="Раннее бронирование",
INDEX(GRID!$B$13:$BI$19,MATCH($K$7,GRID!$A$13:$A$19,0),MATCH(1,($U$2=GRID!$B$1:$BI$1)*(КАЛЕНДАРЬ!$AW10=GRID!$B$3:$BI$3), 0))*GRID!$B$21,
INDEX(GRID!$B$13:$BI$19,MATCH($K$7,GRID!$A$13:$A$19,0),MATCH(1,($U$2=GRID!$B$1:$BI$1)*(КАЛЕНДАРЬ!$AW10=GRID!$B$3:$BI$3), 0))*GRID!$B$21*(1-GRID!$B$29))</f>
        <v>39015</v>
      </c>
      <c r="M73" s="24" cm="1">
        <f t="array" ref="M73">IF($I$2="Раннее бронирование",
INDEX(GRID!$B$4:$BI$10,MATCH($M$7,GRID!$A$4:$A$10,0),MATCH(1,($U$2=GRID!$B$1:$BI$1)*(КАЛЕНДАРЬ!$AW10=GRID!$B$3:$BI$3), 0))*GRID!$B$21,
INDEX(GRID!$B$4:$BI$10,MATCH($M$7,GRID!$A$4:$A$10,0),MATCH(1,($U$2=GRID!$B$1:$BI$1)*(КАЛЕНДАРЬ!$AW10=GRID!$B$3:$BI$3), 0))*GRID!$B$21*(1-GRID!$B$29))</f>
        <v>52190</v>
      </c>
      <c r="N73" s="24" cm="1">
        <f t="array" ref="N73">IF($I$2="Раннее бронирование",
INDEX(GRID!$B$13:$BI$19,MATCH($M$7,GRID!$A$13:$A$19,0),MATCH(1,($U$2=GRID!$B$1:$BI$1)*(КАЛЕНДАРЬ!$AW10=GRID!$B$3:$BI$3), 0))*GRID!$B$21,
INDEX(GRID!$B$13:$BI$19,MATCH($M$7,GRID!$A$13:$A$19,0),MATCH(1,($U$2=GRID!$B$1:$BI$1)*(КАЛЕНДАРЬ!$AW10=GRID!$B$3:$BI$3), 0))*GRID!$B$21*(1-GRID!$B$29))</f>
        <v>54995</v>
      </c>
      <c r="O73" s="24" cm="1">
        <f t="array" ref="O73">IF($I$2="Раннее бронирование",
INDEX(GRID!$B$4:$BI$10,MATCH($O$7,GRID!$A$4:$A$10,0),MATCH(1,($U$2=GRID!$B$1:$BI$1)*(КАЛЕНДАРЬ!$AW10=GRID!$B$3:$BI$3), 0))*GRID!$B$21,
INDEX(GRID!$B$4:$BI$10,MATCH($O$7,GRID!$A$4:$A$10,0),MATCH(1,($U$2=GRID!$B$1:$BI$1)*(КАЛЕНДАРЬ!$AW10=GRID!$B$3:$BI$3), 0))*GRID!$B$21*(1-GRID!$B$29))</f>
        <v>123505</v>
      </c>
      <c r="P73" s="24" cm="1">
        <f t="array" ref="P73">IF($I$2="Раннее бронирование",
INDEX(GRID!$B$13:$BI$19,MATCH($O$7,GRID!$A$13:$A$19,0),MATCH(1,($U$2=GRID!$B$1:$BI$1)*(КАЛЕНДАРЬ!$AW10=GRID!$B$3:$BI$3), 0))*GRID!$B$21,
INDEX(GRID!$B$13:$BI$19,MATCH($O$7,GRID!$A$13:$A$19,0),MATCH(1,($U$2=GRID!$B$1:$BI$1)*(КАЛЕНДАРЬ!$AW10=GRID!$B$3:$BI$3), 0))*GRID!$B$21*(1-GRID!$B$29))</f>
        <v>126310</v>
      </c>
    </row>
    <row r="74" spans="1:16" ht="12.75" hidden="1" customHeight="1" x14ac:dyDescent="0.2">
      <c r="A74" s="83" t="s">
        <v>16</v>
      </c>
      <c r="B74" s="84">
        <v>8</v>
      </c>
      <c r="C74" s="24" cm="1">
        <f t="array" ref="C74">IF($I$2="Раннее бронирование",
INDEX(GRID!$B$4:$BI$10,MATCH($C$7,GRID!$A$4:$A$10,0),MATCH(1,($U$2=GRID!$B$1:$BI$1)*(КАЛЕНДАРЬ!$AW11=GRID!$B$3:$BI$3), 0))*GRID!$B$21,
INDEX(GRID!$B$4:$BI$10,MATCH($C$7,GRID!$A$4:$A$10,0),MATCH(1,($U$2=GRID!$B$1:$BI$1)*(КАЛЕНДАРЬ!$AW11=GRID!$B$3:$BI$3), 0))*GRID!$B$21*(1-GRID!$B$29))</f>
        <v>12155</v>
      </c>
      <c r="D74" s="24" cm="1">
        <f t="array" ref="D74">IF($I$2="Раннее бронирование",
INDEX(GRID!$B$13:$BI$19,MATCH($C$7,GRID!$A$13:$A$19,0),MATCH(1,($U$2=GRID!$B$1:$BI$1)*(КАЛЕНДАРЬ!$AW11=GRID!$B$3:$BI$3), 0))*GRID!$B$21,
INDEX(GRID!$B$13:$BI$19,MATCH($C$7,GRID!$A$13:$A$19,0),MATCH(1,($U$2=GRID!$B$1:$BI$1)*(КАЛЕНДАРЬ!$AW11=GRID!$B$3:$BI$3), 0))*GRID!$B$21*(1-GRID!$B$29))</f>
        <v>14960</v>
      </c>
      <c r="E74" s="24" cm="1">
        <f t="array" ref="E74">IF($I$2="Раннее бронирование",
INDEX(GRID!$B$4:$BI$10,MATCH($E$7,GRID!$A$4:$A$10,0),MATCH(1,($U$2=GRID!$B$1:$BI$1)*(КАЛЕНДАРЬ!$AW11=GRID!$B$3:$BI$3), 0))*GRID!$B$21,
INDEX(GRID!$B$4:$BI$10,MATCH($E$7,GRID!$A$4:$A$10,0),MATCH(1,($U$2=GRID!$B$1:$BI$1)*(КАЛЕНДАРЬ!$AW11=GRID!$B$3:$BI$3), 0))*GRID!$B$21*(1-GRID!$B$29))</f>
        <v>14875</v>
      </c>
      <c r="F74" s="24" cm="1">
        <f t="array" ref="F74">IF($I$2="Раннее бронирование",
INDEX(GRID!$B$13:$BI$19,MATCH($E$7,GRID!$A$13:$A$19,0),MATCH(1,($U$2=GRID!$B$1:$BI$1)*(КАЛЕНДАРЬ!$AW11=GRID!$B$3:$BI$3), 0))*GRID!$B$21,
INDEX(GRID!$B$13:$BI$19,MATCH($E$7,GRID!$A$13:$A$19,0),MATCH(1,($U$2=GRID!$B$1:$BI$1)*(КАЛЕНДАРЬ!$AW11=GRID!$B$3:$BI$3), 0))*GRID!$B$21*(1-GRID!$B$29))</f>
        <v>17680</v>
      </c>
      <c r="G74" s="24" cm="1">
        <f t="array" ref="G74">IF($I$2="Раннее бронирование",
INDEX(GRID!$B$4:$BI$10,MATCH($G$7,GRID!$A$4:$A$10,0),MATCH(1,($U$2=GRID!$B$1:$BI$1)*(КАЛЕНДАРЬ!$AW11=GRID!$B$3:$BI$3), 0))*GRID!$B$21,
INDEX(GRID!$B$4:$BI$10,MATCH($G$7,GRID!$A$4:$A$10,0),MATCH(1,($U$2=GRID!$B$1:$BI$1)*(КАЛЕНДАРЬ!$AW11=GRID!$B$3:$BI$3), 0))*GRID!$B$21*(1-GRID!$B$29))</f>
        <v>18105</v>
      </c>
      <c r="H74" s="24" cm="1">
        <f t="array" ref="H74">IF($I$2="Раннее бронирование",
INDEX(GRID!$B$13:$BI$19,MATCH($G$7,GRID!$A$13:$A$19,0),MATCH(1,($U$2=GRID!$B$1:$BI$1)*(КАЛЕНДАРЬ!$AW11=GRID!$B$3:$BI$3), 0))*GRID!$B$21,
INDEX(GRID!$B$13:$BI$19,MATCH($G$7,GRID!$A$13:$A$19,0),MATCH(1,($U$2=GRID!$B$1:$BI$1)*(КАЛЕНДАРЬ!$AW11=GRID!$B$3:$BI$3), 0))*GRID!$B$21*(1-GRID!$B$29))</f>
        <v>20910</v>
      </c>
      <c r="I74" s="24" cm="1">
        <f t="array" ref="I74">IF($I$2="Раннее бронирование",
INDEX(GRID!$B$4:$BI$10,MATCH($I$7,GRID!$A$4:$A$10,0),MATCH(1,($U$2=GRID!$B$1:$BI$1)*(КАЛЕНДАРЬ!$AW11=GRID!$B$3:$BI$3), 0))*GRID!$B$21,
INDEX(GRID!$B$4:$BI$10,MATCH($I$7,GRID!$A$4:$A$10,0),MATCH(1,($U$2=GRID!$B$1:$BI$1)*(КАЛЕНДАРЬ!$AW11=GRID!$B$3:$BI$3), 0))*GRID!$B$21*(1-GRID!$B$29))</f>
        <v>25585</v>
      </c>
      <c r="J74" s="24" cm="1">
        <f t="array" ref="J74">IF($I$2="Раннее бронирование",
INDEX(GRID!$B$13:$BI$19,MATCH($I$7,GRID!$A$13:$A$19,0),MATCH(1,($U$2=GRID!$B$1:$BI$1)*(КАЛЕНДАРЬ!$AW11=GRID!$B$3:$BI$3), 0))*GRID!$B$21,
INDEX(GRID!$B$13:$BI$19,MATCH($I$7,GRID!$A$13:$A$19,0),MATCH(1,($U$2=GRID!$B$1:$BI$1)*(КАЛЕНДАРЬ!$AW11=GRID!$B$3:$BI$3), 0))*GRID!$B$21*(1-GRID!$B$29))</f>
        <v>28390</v>
      </c>
      <c r="K74" s="24" cm="1">
        <f t="array" ref="K74">IF($I$2="Раннее бронирование",
INDEX(GRID!$B$4:$BI$10,MATCH($K$7,GRID!$A$4:$A$10,0),MATCH(1,($U$2=GRID!$B$1:$BI$1)*(КАЛЕНДАРЬ!$AW11=GRID!$B$3:$BI$3), 0))*GRID!$B$21,
INDEX(GRID!$B$4:$BI$10,MATCH($K$7,GRID!$A$4:$A$10,0),MATCH(1,($U$2=GRID!$B$1:$BI$1)*(КАЛЕНДАРЬ!$AW11=GRID!$B$3:$BI$3), 0))*GRID!$B$21*(1-GRID!$B$29))</f>
        <v>36210</v>
      </c>
      <c r="L74" s="24" cm="1">
        <f t="array" ref="L74">IF($I$2="Раннее бронирование",
INDEX(GRID!$B$13:$BI$19,MATCH($K$7,GRID!$A$13:$A$19,0),MATCH(1,($U$2=GRID!$B$1:$BI$1)*(КАЛЕНДАРЬ!$AW11=GRID!$B$3:$BI$3), 0))*GRID!$B$21,
INDEX(GRID!$B$13:$BI$19,MATCH($K$7,GRID!$A$13:$A$19,0),MATCH(1,($U$2=GRID!$B$1:$BI$1)*(КАЛЕНДАРЬ!$AW11=GRID!$B$3:$BI$3), 0))*GRID!$B$21*(1-GRID!$B$29))</f>
        <v>39015</v>
      </c>
      <c r="M74" s="24" cm="1">
        <f t="array" ref="M74">IF($I$2="Раннее бронирование",
INDEX(GRID!$B$4:$BI$10,MATCH($M$7,GRID!$A$4:$A$10,0),MATCH(1,($U$2=GRID!$B$1:$BI$1)*(КАЛЕНДАРЬ!$AW11=GRID!$B$3:$BI$3), 0))*GRID!$B$21,
INDEX(GRID!$B$4:$BI$10,MATCH($M$7,GRID!$A$4:$A$10,0),MATCH(1,($U$2=GRID!$B$1:$BI$1)*(КАЛЕНДАРЬ!$AW11=GRID!$B$3:$BI$3), 0))*GRID!$B$21*(1-GRID!$B$29))</f>
        <v>52190</v>
      </c>
      <c r="N74" s="24" cm="1">
        <f t="array" ref="N74">IF($I$2="Раннее бронирование",
INDEX(GRID!$B$13:$BI$19,MATCH($M$7,GRID!$A$13:$A$19,0),MATCH(1,($U$2=GRID!$B$1:$BI$1)*(КАЛЕНДАРЬ!$AW11=GRID!$B$3:$BI$3), 0))*GRID!$B$21,
INDEX(GRID!$B$13:$BI$19,MATCH($M$7,GRID!$A$13:$A$19,0),MATCH(1,($U$2=GRID!$B$1:$BI$1)*(КАЛЕНДАРЬ!$AW11=GRID!$B$3:$BI$3), 0))*GRID!$B$21*(1-GRID!$B$29))</f>
        <v>54995</v>
      </c>
      <c r="O74" s="24" cm="1">
        <f t="array" ref="O74">IF($I$2="Раннее бронирование",
INDEX(GRID!$B$4:$BI$10,MATCH($O$7,GRID!$A$4:$A$10,0),MATCH(1,($U$2=GRID!$B$1:$BI$1)*(КАЛЕНДАРЬ!$AW11=GRID!$B$3:$BI$3), 0))*GRID!$B$21,
INDEX(GRID!$B$4:$BI$10,MATCH($O$7,GRID!$A$4:$A$10,0),MATCH(1,($U$2=GRID!$B$1:$BI$1)*(КАЛЕНДАРЬ!$AW11=GRID!$B$3:$BI$3), 0))*GRID!$B$21*(1-GRID!$B$29))</f>
        <v>123505</v>
      </c>
      <c r="P74" s="24" cm="1">
        <f t="array" ref="P74">IF($I$2="Раннее бронирование",
INDEX(GRID!$B$13:$BI$19,MATCH($O$7,GRID!$A$13:$A$19,0),MATCH(1,($U$2=GRID!$B$1:$BI$1)*(КАЛЕНДАРЬ!$AW11=GRID!$B$3:$BI$3), 0))*GRID!$B$21,
INDEX(GRID!$B$13:$BI$19,MATCH($O$7,GRID!$A$13:$A$19,0),MATCH(1,($U$2=GRID!$B$1:$BI$1)*(КАЛЕНДАРЬ!$AW11=GRID!$B$3:$BI$3), 0))*GRID!$B$21*(1-GRID!$B$29))</f>
        <v>126310</v>
      </c>
    </row>
    <row r="75" spans="1:16" ht="12.75" hidden="1" customHeight="1" x14ac:dyDescent="0.2">
      <c r="A75" s="83" t="s">
        <v>17</v>
      </c>
      <c r="B75" s="84">
        <v>9</v>
      </c>
      <c r="C75" s="24" cm="1">
        <f t="array" ref="C75">IF($I$2="Раннее бронирование",
INDEX(GRID!$B$4:$BI$10,MATCH($C$7,GRID!$A$4:$A$10,0),MATCH(1,($U$2=GRID!$B$1:$BI$1)*(КАЛЕНДАРЬ!$AW12=GRID!$B$3:$BI$3), 0))*GRID!$B$21,
INDEX(GRID!$B$4:$BI$10,MATCH($C$7,GRID!$A$4:$A$10,0),MATCH(1,($U$2=GRID!$B$1:$BI$1)*(КАЛЕНДАРЬ!$AW12=GRID!$B$3:$BI$3), 0))*GRID!$B$21*(1-GRID!$B$29))</f>
        <v>10880</v>
      </c>
      <c r="D75" s="24" cm="1">
        <f t="array" ref="D75">IF($I$2="Раннее бронирование",
INDEX(GRID!$B$13:$BI$19,MATCH($C$7,GRID!$A$13:$A$19,0),MATCH(1,($U$2=GRID!$B$1:$BI$1)*(КАЛЕНДАРЬ!$AW12=GRID!$B$3:$BI$3), 0))*GRID!$B$21,
INDEX(GRID!$B$13:$BI$19,MATCH($C$7,GRID!$A$13:$A$19,0),MATCH(1,($U$2=GRID!$B$1:$BI$1)*(КАЛЕНДАРЬ!$AW12=GRID!$B$3:$BI$3), 0))*GRID!$B$21*(1-GRID!$B$29))</f>
        <v>13685</v>
      </c>
      <c r="E75" s="24" cm="1">
        <f t="array" ref="E75">IF($I$2="Раннее бронирование",
INDEX(GRID!$B$4:$BI$10,MATCH($E$7,GRID!$A$4:$A$10,0),MATCH(1,($U$2=GRID!$B$1:$BI$1)*(КАЛЕНДАРЬ!$AW12=GRID!$B$3:$BI$3), 0))*GRID!$B$21,
INDEX(GRID!$B$4:$BI$10,MATCH($E$7,GRID!$A$4:$A$10,0),MATCH(1,($U$2=GRID!$B$1:$BI$1)*(КАЛЕНДАРЬ!$AW12=GRID!$B$3:$BI$3), 0))*GRID!$B$21*(1-GRID!$B$29))</f>
        <v>13345</v>
      </c>
      <c r="F75" s="24" cm="1">
        <f t="array" ref="F75">IF($I$2="Раннее бронирование",
INDEX(GRID!$B$13:$BI$19,MATCH($E$7,GRID!$A$13:$A$19,0),MATCH(1,($U$2=GRID!$B$1:$BI$1)*(КАЛЕНДАРЬ!$AW12=GRID!$B$3:$BI$3), 0))*GRID!$B$21,
INDEX(GRID!$B$13:$BI$19,MATCH($E$7,GRID!$A$13:$A$19,0),MATCH(1,($U$2=GRID!$B$1:$BI$1)*(КАЛЕНДАРЬ!$AW12=GRID!$B$3:$BI$3), 0))*GRID!$B$21*(1-GRID!$B$29))</f>
        <v>16150</v>
      </c>
      <c r="G75" s="24" cm="1">
        <f t="array" ref="G75">IF($I$2="Раннее бронирование",
INDEX(GRID!$B$4:$BI$10,MATCH($G$7,GRID!$A$4:$A$10,0),MATCH(1,($U$2=GRID!$B$1:$BI$1)*(КАЛЕНДАРЬ!$AW12=GRID!$B$3:$BI$3), 0))*GRID!$B$21,
INDEX(GRID!$B$4:$BI$10,MATCH($G$7,GRID!$A$4:$A$10,0),MATCH(1,($U$2=GRID!$B$1:$BI$1)*(КАЛЕНДАРЬ!$AW12=GRID!$B$3:$BI$3), 0))*GRID!$B$21*(1-GRID!$B$29))</f>
        <v>16320</v>
      </c>
      <c r="H75" s="24" cm="1">
        <f t="array" ref="H75">IF($I$2="Раннее бронирование",
INDEX(GRID!$B$13:$BI$19,MATCH($G$7,GRID!$A$13:$A$19,0),MATCH(1,($U$2=GRID!$B$1:$BI$1)*(КАЛЕНДАРЬ!$AW12=GRID!$B$3:$BI$3), 0))*GRID!$B$21,
INDEX(GRID!$B$13:$BI$19,MATCH($G$7,GRID!$A$13:$A$19,0),MATCH(1,($U$2=GRID!$B$1:$BI$1)*(КАЛЕНДАРЬ!$AW12=GRID!$B$3:$BI$3), 0))*GRID!$B$21*(1-GRID!$B$29))</f>
        <v>19125</v>
      </c>
      <c r="I75" s="24" cm="1">
        <f t="array" ref="I75">IF($I$2="Раннее бронирование",
INDEX(GRID!$B$4:$BI$10,MATCH($I$7,GRID!$A$4:$A$10,0),MATCH(1,($U$2=GRID!$B$1:$BI$1)*(КАЛЕНДАРЬ!$AW12=GRID!$B$3:$BI$3), 0))*GRID!$B$21,
INDEX(GRID!$B$4:$BI$10,MATCH($I$7,GRID!$A$4:$A$10,0),MATCH(1,($U$2=GRID!$B$1:$BI$1)*(КАЛЕНДАРЬ!$AW12=GRID!$B$3:$BI$3), 0))*GRID!$B$21*(1-GRID!$B$29))</f>
        <v>23205</v>
      </c>
      <c r="J75" s="24" cm="1">
        <f t="array" ref="J75">IF($I$2="Раннее бронирование",
INDEX(GRID!$B$13:$BI$19,MATCH($I$7,GRID!$A$13:$A$19,0),MATCH(1,($U$2=GRID!$B$1:$BI$1)*(КАЛЕНДАРЬ!$AW12=GRID!$B$3:$BI$3), 0))*GRID!$B$21,
INDEX(GRID!$B$13:$BI$19,MATCH($I$7,GRID!$A$13:$A$19,0),MATCH(1,($U$2=GRID!$B$1:$BI$1)*(КАЛЕНДАРЬ!$AW12=GRID!$B$3:$BI$3), 0))*GRID!$B$21*(1-GRID!$B$29))</f>
        <v>26010</v>
      </c>
      <c r="K75" s="24" cm="1">
        <f t="array" ref="K75">IF($I$2="Раннее бронирование",
INDEX(GRID!$B$4:$BI$10,MATCH($K$7,GRID!$A$4:$A$10,0),MATCH(1,($U$2=GRID!$B$1:$BI$1)*(КАЛЕНДАРЬ!$AW12=GRID!$B$3:$BI$3), 0))*GRID!$B$21,
INDEX(GRID!$B$4:$BI$10,MATCH($K$7,GRID!$A$4:$A$10,0),MATCH(1,($U$2=GRID!$B$1:$BI$1)*(КАЛЕНДАРЬ!$AW12=GRID!$B$3:$BI$3), 0))*GRID!$B$21*(1-GRID!$B$29))</f>
        <v>32980</v>
      </c>
      <c r="L75" s="24" cm="1">
        <f t="array" ref="L75">IF($I$2="Раннее бронирование",
INDEX(GRID!$B$13:$BI$19,MATCH($K$7,GRID!$A$13:$A$19,0),MATCH(1,($U$2=GRID!$B$1:$BI$1)*(КАЛЕНДАРЬ!$AW12=GRID!$B$3:$BI$3), 0))*GRID!$B$21,
INDEX(GRID!$B$13:$BI$19,MATCH($K$7,GRID!$A$13:$A$19,0),MATCH(1,($U$2=GRID!$B$1:$BI$1)*(КАЛЕНДАРЬ!$AW12=GRID!$B$3:$BI$3), 0))*GRID!$B$21*(1-GRID!$B$29))</f>
        <v>35785</v>
      </c>
      <c r="M75" s="24" cm="1">
        <f t="array" ref="M75">IF($I$2="Раннее бронирование",
INDEX(GRID!$B$4:$BI$10,MATCH($M$7,GRID!$A$4:$A$10,0),MATCH(1,($U$2=GRID!$B$1:$BI$1)*(КАЛЕНДАРЬ!$AW12=GRID!$B$3:$BI$3), 0))*GRID!$B$21,
INDEX(GRID!$B$4:$BI$10,MATCH($M$7,GRID!$A$4:$A$10,0),MATCH(1,($U$2=GRID!$B$1:$BI$1)*(КАЛЕНДАРЬ!$AW12=GRID!$B$3:$BI$3), 0))*GRID!$B$21*(1-GRID!$B$29))</f>
        <v>47685</v>
      </c>
      <c r="N75" s="24" cm="1">
        <f t="array" ref="N75">IF($I$2="Раннее бронирование",
INDEX(GRID!$B$13:$BI$19,MATCH($M$7,GRID!$A$13:$A$19,0),MATCH(1,($U$2=GRID!$B$1:$BI$1)*(КАЛЕНДАРЬ!$AW12=GRID!$B$3:$BI$3), 0))*GRID!$B$21,
INDEX(GRID!$B$13:$BI$19,MATCH($M$7,GRID!$A$13:$A$19,0),MATCH(1,($U$2=GRID!$B$1:$BI$1)*(КАЛЕНДАРЬ!$AW12=GRID!$B$3:$BI$3), 0))*GRID!$B$21*(1-GRID!$B$29))</f>
        <v>50490</v>
      </c>
      <c r="O75" s="24" cm="1">
        <f t="array" ref="O75">IF($I$2="Раннее бронирование",
INDEX(GRID!$B$4:$BI$10,MATCH($O$7,GRID!$A$4:$A$10,0),MATCH(1,($U$2=GRID!$B$1:$BI$1)*(КАЛЕНДАРЬ!$AW12=GRID!$B$3:$BI$3), 0))*GRID!$B$21,
INDEX(GRID!$B$4:$BI$10,MATCH($O$7,GRID!$A$4:$A$10,0),MATCH(1,($U$2=GRID!$B$1:$BI$1)*(КАЛЕНДАРЬ!$AW12=GRID!$B$3:$BI$3), 0))*GRID!$B$21*(1-GRID!$B$29))</f>
        <v>112200</v>
      </c>
      <c r="P75" s="24" cm="1">
        <f t="array" ref="P75">IF($I$2="Раннее бронирование",
INDEX(GRID!$B$13:$BI$19,MATCH($O$7,GRID!$A$13:$A$19,0),MATCH(1,($U$2=GRID!$B$1:$BI$1)*(КАЛЕНДАРЬ!$AW12=GRID!$B$3:$BI$3), 0))*GRID!$B$21,
INDEX(GRID!$B$13:$BI$19,MATCH($O$7,GRID!$A$13:$A$19,0),MATCH(1,($U$2=GRID!$B$1:$BI$1)*(КАЛЕНДАРЬ!$AW12=GRID!$B$3:$BI$3), 0))*GRID!$B$21*(1-GRID!$B$29))</f>
        <v>115005</v>
      </c>
    </row>
    <row r="76" spans="1:16" ht="12.75" hidden="1" customHeight="1" x14ac:dyDescent="0.2">
      <c r="A76" s="83" t="s">
        <v>18</v>
      </c>
      <c r="B76" s="84">
        <v>10</v>
      </c>
      <c r="C76" s="24" cm="1">
        <f t="array" ref="C76">IF($I$2="Раннее бронирование",
INDEX(GRID!$B$4:$BI$10,MATCH($C$7,GRID!$A$4:$A$10,0),MATCH(1,($U$2=GRID!$B$1:$BI$1)*(КАЛЕНДАРЬ!$AW13=GRID!$B$3:$BI$3), 0))*GRID!$B$21,
INDEX(GRID!$B$4:$BI$10,MATCH($C$7,GRID!$A$4:$A$10,0),MATCH(1,($U$2=GRID!$B$1:$BI$1)*(КАЛЕНДАРЬ!$AW13=GRID!$B$3:$BI$3), 0))*GRID!$B$21*(1-GRID!$B$29))</f>
        <v>12155</v>
      </c>
      <c r="D76" s="24" cm="1">
        <f t="array" ref="D76">IF($I$2="Раннее бронирование",
INDEX(GRID!$B$13:$BI$19,MATCH($C$7,GRID!$A$13:$A$19,0),MATCH(1,($U$2=GRID!$B$1:$BI$1)*(КАЛЕНДАРЬ!$AW13=GRID!$B$3:$BI$3), 0))*GRID!$B$21,
INDEX(GRID!$B$13:$BI$19,MATCH($C$7,GRID!$A$13:$A$19,0),MATCH(1,($U$2=GRID!$B$1:$BI$1)*(КАЛЕНДАРЬ!$AW13=GRID!$B$3:$BI$3), 0))*GRID!$B$21*(1-GRID!$B$29))</f>
        <v>14960</v>
      </c>
      <c r="E76" s="24" cm="1">
        <f t="array" ref="E76">IF($I$2="Раннее бронирование",
INDEX(GRID!$B$4:$BI$10,MATCH($E$7,GRID!$A$4:$A$10,0),MATCH(1,($U$2=GRID!$B$1:$BI$1)*(КАЛЕНДАРЬ!$AW13=GRID!$B$3:$BI$3), 0))*GRID!$B$21,
INDEX(GRID!$B$4:$BI$10,MATCH($E$7,GRID!$A$4:$A$10,0),MATCH(1,($U$2=GRID!$B$1:$BI$1)*(КАЛЕНДАРЬ!$AW13=GRID!$B$3:$BI$3), 0))*GRID!$B$21*(1-GRID!$B$29))</f>
        <v>14875</v>
      </c>
      <c r="F76" s="24" cm="1">
        <f t="array" ref="F76">IF($I$2="Раннее бронирование",
INDEX(GRID!$B$13:$BI$19,MATCH($E$7,GRID!$A$13:$A$19,0),MATCH(1,($U$2=GRID!$B$1:$BI$1)*(КАЛЕНДАРЬ!$AW13=GRID!$B$3:$BI$3), 0))*GRID!$B$21,
INDEX(GRID!$B$13:$BI$19,MATCH($E$7,GRID!$A$13:$A$19,0),MATCH(1,($U$2=GRID!$B$1:$BI$1)*(КАЛЕНДАРЬ!$AW13=GRID!$B$3:$BI$3), 0))*GRID!$B$21*(1-GRID!$B$29))</f>
        <v>17680</v>
      </c>
      <c r="G76" s="24" cm="1">
        <f t="array" ref="G76">IF($I$2="Раннее бронирование",
INDEX(GRID!$B$4:$BI$10,MATCH($G$7,GRID!$A$4:$A$10,0),MATCH(1,($U$2=GRID!$B$1:$BI$1)*(КАЛЕНДАРЬ!$AW13=GRID!$B$3:$BI$3), 0))*GRID!$B$21,
INDEX(GRID!$B$4:$BI$10,MATCH($G$7,GRID!$A$4:$A$10,0),MATCH(1,($U$2=GRID!$B$1:$BI$1)*(КАЛЕНДАРЬ!$AW13=GRID!$B$3:$BI$3), 0))*GRID!$B$21*(1-GRID!$B$29))</f>
        <v>18105</v>
      </c>
      <c r="H76" s="24" cm="1">
        <f t="array" ref="H76">IF($I$2="Раннее бронирование",
INDEX(GRID!$B$13:$BI$19,MATCH($G$7,GRID!$A$13:$A$19,0),MATCH(1,($U$2=GRID!$B$1:$BI$1)*(КАЛЕНДАРЬ!$AW13=GRID!$B$3:$BI$3), 0))*GRID!$B$21,
INDEX(GRID!$B$13:$BI$19,MATCH($G$7,GRID!$A$13:$A$19,0),MATCH(1,($U$2=GRID!$B$1:$BI$1)*(КАЛЕНДАРЬ!$AW13=GRID!$B$3:$BI$3), 0))*GRID!$B$21*(1-GRID!$B$29))</f>
        <v>20910</v>
      </c>
      <c r="I76" s="24" cm="1">
        <f t="array" ref="I76">IF($I$2="Раннее бронирование",
INDEX(GRID!$B$4:$BI$10,MATCH($I$7,GRID!$A$4:$A$10,0),MATCH(1,($U$2=GRID!$B$1:$BI$1)*(КАЛЕНДАРЬ!$AW13=GRID!$B$3:$BI$3), 0))*GRID!$B$21,
INDEX(GRID!$B$4:$BI$10,MATCH($I$7,GRID!$A$4:$A$10,0),MATCH(1,($U$2=GRID!$B$1:$BI$1)*(КАЛЕНДАРЬ!$AW13=GRID!$B$3:$BI$3), 0))*GRID!$B$21*(1-GRID!$B$29))</f>
        <v>25585</v>
      </c>
      <c r="J76" s="24" cm="1">
        <f t="array" ref="J76">IF($I$2="Раннее бронирование",
INDEX(GRID!$B$13:$BI$19,MATCH($I$7,GRID!$A$13:$A$19,0),MATCH(1,($U$2=GRID!$B$1:$BI$1)*(КАЛЕНДАРЬ!$AW13=GRID!$B$3:$BI$3), 0))*GRID!$B$21,
INDEX(GRID!$B$13:$BI$19,MATCH($I$7,GRID!$A$13:$A$19,0),MATCH(1,($U$2=GRID!$B$1:$BI$1)*(КАЛЕНДАРЬ!$AW13=GRID!$B$3:$BI$3), 0))*GRID!$B$21*(1-GRID!$B$29))</f>
        <v>28390</v>
      </c>
      <c r="K76" s="24" cm="1">
        <f t="array" ref="K76">IF($I$2="Раннее бронирование",
INDEX(GRID!$B$4:$BI$10,MATCH($K$7,GRID!$A$4:$A$10,0),MATCH(1,($U$2=GRID!$B$1:$BI$1)*(КАЛЕНДАРЬ!$AW13=GRID!$B$3:$BI$3), 0))*GRID!$B$21,
INDEX(GRID!$B$4:$BI$10,MATCH($K$7,GRID!$A$4:$A$10,0),MATCH(1,($U$2=GRID!$B$1:$BI$1)*(КАЛЕНДАРЬ!$AW13=GRID!$B$3:$BI$3), 0))*GRID!$B$21*(1-GRID!$B$29))</f>
        <v>36210</v>
      </c>
      <c r="L76" s="24" cm="1">
        <f t="array" ref="L76">IF($I$2="Раннее бронирование",
INDEX(GRID!$B$13:$BI$19,MATCH($K$7,GRID!$A$13:$A$19,0),MATCH(1,($U$2=GRID!$B$1:$BI$1)*(КАЛЕНДАРЬ!$AW13=GRID!$B$3:$BI$3), 0))*GRID!$B$21,
INDEX(GRID!$B$13:$BI$19,MATCH($K$7,GRID!$A$13:$A$19,0),MATCH(1,($U$2=GRID!$B$1:$BI$1)*(КАЛЕНДАРЬ!$AW13=GRID!$B$3:$BI$3), 0))*GRID!$B$21*(1-GRID!$B$29))</f>
        <v>39015</v>
      </c>
      <c r="M76" s="24" cm="1">
        <f t="array" ref="M76">IF($I$2="Раннее бронирование",
INDEX(GRID!$B$4:$BI$10,MATCH($M$7,GRID!$A$4:$A$10,0),MATCH(1,($U$2=GRID!$B$1:$BI$1)*(КАЛЕНДАРЬ!$AW13=GRID!$B$3:$BI$3), 0))*GRID!$B$21,
INDEX(GRID!$B$4:$BI$10,MATCH($M$7,GRID!$A$4:$A$10,0),MATCH(1,($U$2=GRID!$B$1:$BI$1)*(КАЛЕНДАРЬ!$AW13=GRID!$B$3:$BI$3), 0))*GRID!$B$21*(1-GRID!$B$29))</f>
        <v>52190</v>
      </c>
      <c r="N76" s="24" cm="1">
        <f t="array" ref="N76">IF($I$2="Раннее бронирование",
INDEX(GRID!$B$13:$BI$19,MATCH($M$7,GRID!$A$13:$A$19,0),MATCH(1,($U$2=GRID!$B$1:$BI$1)*(КАЛЕНДАРЬ!$AW13=GRID!$B$3:$BI$3), 0))*GRID!$B$21,
INDEX(GRID!$B$13:$BI$19,MATCH($M$7,GRID!$A$13:$A$19,0),MATCH(1,($U$2=GRID!$B$1:$BI$1)*(КАЛЕНДАРЬ!$AW13=GRID!$B$3:$BI$3), 0))*GRID!$B$21*(1-GRID!$B$29))</f>
        <v>54995</v>
      </c>
      <c r="O76" s="24" cm="1">
        <f t="array" ref="O76">IF($I$2="Раннее бронирование",
INDEX(GRID!$B$4:$BI$10,MATCH($O$7,GRID!$A$4:$A$10,0),MATCH(1,($U$2=GRID!$B$1:$BI$1)*(КАЛЕНДАРЬ!$AW13=GRID!$B$3:$BI$3), 0))*GRID!$B$21,
INDEX(GRID!$B$4:$BI$10,MATCH($O$7,GRID!$A$4:$A$10,0),MATCH(1,($U$2=GRID!$B$1:$BI$1)*(КАЛЕНДАРЬ!$AW13=GRID!$B$3:$BI$3), 0))*GRID!$B$21*(1-GRID!$B$29))</f>
        <v>123505</v>
      </c>
      <c r="P76" s="24" cm="1">
        <f t="array" ref="P76">IF($I$2="Раннее бронирование",
INDEX(GRID!$B$13:$BI$19,MATCH($O$7,GRID!$A$13:$A$19,0),MATCH(1,($U$2=GRID!$B$1:$BI$1)*(КАЛЕНДАРЬ!$AW13=GRID!$B$3:$BI$3), 0))*GRID!$B$21,
INDEX(GRID!$B$13:$BI$19,MATCH($O$7,GRID!$A$13:$A$19,0),MATCH(1,($U$2=GRID!$B$1:$BI$1)*(КАЛЕНДАРЬ!$AW13=GRID!$B$3:$BI$3), 0))*GRID!$B$21*(1-GRID!$B$29))</f>
        <v>126310</v>
      </c>
    </row>
    <row r="77" spans="1:16" ht="12.75" hidden="1" customHeight="1" x14ac:dyDescent="0.2">
      <c r="A77" s="83" t="s">
        <v>19</v>
      </c>
      <c r="B77" s="84">
        <v>11</v>
      </c>
      <c r="C77" s="24" cm="1">
        <f t="array" ref="C77">IF($I$2="Раннее бронирование",
INDEX(GRID!$B$4:$BI$10,MATCH($C$7,GRID!$A$4:$A$10,0),MATCH(1,($U$2=GRID!$B$1:$BI$1)*(КАЛЕНДАРЬ!$AW14=GRID!$B$3:$BI$3), 0))*GRID!$B$21,
INDEX(GRID!$B$4:$BI$10,MATCH($C$7,GRID!$A$4:$A$10,0),MATCH(1,($U$2=GRID!$B$1:$BI$1)*(КАЛЕНДАРЬ!$AW14=GRID!$B$3:$BI$3), 0))*GRID!$B$21*(1-GRID!$B$29))</f>
        <v>12155</v>
      </c>
      <c r="D77" s="24" cm="1">
        <f t="array" ref="D77">IF($I$2="Раннее бронирование",
INDEX(GRID!$B$13:$BI$19,MATCH($C$7,GRID!$A$13:$A$19,0),MATCH(1,($U$2=GRID!$B$1:$BI$1)*(КАЛЕНДАРЬ!$AW14=GRID!$B$3:$BI$3), 0))*GRID!$B$21,
INDEX(GRID!$B$13:$BI$19,MATCH($C$7,GRID!$A$13:$A$19,0),MATCH(1,($U$2=GRID!$B$1:$BI$1)*(КАЛЕНДАРЬ!$AW14=GRID!$B$3:$BI$3), 0))*GRID!$B$21*(1-GRID!$B$29))</f>
        <v>14960</v>
      </c>
      <c r="E77" s="24" cm="1">
        <f t="array" ref="E77">IF($I$2="Раннее бронирование",
INDEX(GRID!$B$4:$BI$10,MATCH($E$7,GRID!$A$4:$A$10,0),MATCH(1,($U$2=GRID!$B$1:$BI$1)*(КАЛЕНДАРЬ!$AW14=GRID!$B$3:$BI$3), 0))*GRID!$B$21,
INDEX(GRID!$B$4:$BI$10,MATCH($E$7,GRID!$A$4:$A$10,0),MATCH(1,($U$2=GRID!$B$1:$BI$1)*(КАЛЕНДАРЬ!$AW14=GRID!$B$3:$BI$3), 0))*GRID!$B$21*(1-GRID!$B$29))</f>
        <v>14875</v>
      </c>
      <c r="F77" s="24" cm="1">
        <f t="array" ref="F77">IF($I$2="Раннее бронирование",
INDEX(GRID!$B$13:$BI$19,MATCH($E$7,GRID!$A$13:$A$19,0),MATCH(1,($U$2=GRID!$B$1:$BI$1)*(КАЛЕНДАРЬ!$AW14=GRID!$B$3:$BI$3), 0))*GRID!$B$21,
INDEX(GRID!$B$13:$BI$19,MATCH($E$7,GRID!$A$13:$A$19,0),MATCH(1,($U$2=GRID!$B$1:$BI$1)*(КАЛЕНДАРЬ!$AW14=GRID!$B$3:$BI$3), 0))*GRID!$B$21*(1-GRID!$B$29))</f>
        <v>17680</v>
      </c>
      <c r="G77" s="24" cm="1">
        <f t="array" ref="G77">IF($I$2="Раннее бронирование",
INDEX(GRID!$B$4:$BI$10,MATCH($G$7,GRID!$A$4:$A$10,0),MATCH(1,($U$2=GRID!$B$1:$BI$1)*(КАЛЕНДАРЬ!$AW14=GRID!$B$3:$BI$3), 0))*GRID!$B$21,
INDEX(GRID!$B$4:$BI$10,MATCH($G$7,GRID!$A$4:$A$10,0),MATCH(1,($U$2=GRID!$B$1:$BI$1)*(КАЛЕНДАРЬ!$AW14=GRID!$B$3:$BI$3), 0))*GRID!$B$21*(1-GRID!$B$29))</f>
        <v>18105</v>
      </c>
      <c r="H77" s="24" cm="1">
        <f t="array" ref="H77">IF($I$2="Раннее бронирование",
INDEX(GRID!$B$13:$BI$19,MATCH($G$7,GRID!$A$13:$A$19,0),MATCH(1,($U$2=GRID!$B$1:$BI$1)*(КАЛЕНДАРЬ!$AW14=GRID!$B$3:$BI$3), 0))*GRID!$B$21,
INDEX(GRID!$B$13:$BI$19,MATCH($G$7,GRID!$A$13:$A$19,0),MATCH(1,($U$2=GRID!$B$1:$BI$1)*(КАЛЕНДАРЬ!$AW14=GRID!$B$3:$BI$3), 0))*GRID!$B$21*(1-GRID!$B$29))</f>
        <v>20910</v>
      </c>
      <c r="I77" s="24" cm="1">
        <f t="array" ref="I77">IF($I$2="Раннее бронирование",
INDEX(GRID!$B$4:$BI$10,MATCH($I$7,GRID!$A$4:$A$10,0),MATCH(1,($U$2=GRID!$B$1:$BI$1)*(КАЛЕНДАРЬ!$AW14=GRID!$B$3:$BI$3), 0))*GRID!$B$21,
INDEX(GRID!$B$4:$BI$10,MATCH($I$7,GRID!$A$4:$A$10,0),MATCH(1,($U$2=GRID!$B$1:$BI$1)*(КАЛЕНДАРЬ!$AW14=GRID!$B$3:$BI$3), 0))*GRID!$B$21*(1-GRID!$B$29))</f>
        <v>25585</v>
      </c>
      <c r="J77" s="24" cm="1">
        <f t="array" ref="J77">IF($I$2="Раннее бронирование",
INDEX(GRID!$B$13:$BI$19,MATCH($I$7,GRID!$A$13:$A$19,0),MATCH(1,($U$2=GRID!$B$1:$BI$1)*(КАЛЕНДАРЬ!$AW14=GRID!$B$3:$BI$3), 0))*GRID!$B$21,
INDEX(GRID!$B$13:$BI$19,MATCH($I$7,GRID!$A$13:$A$19,0),MATCH(1,($U$2=GRID!$B$1:$BI$1)*(КАЛЕНДАРЬ!$AW14=GRID!$B$3:$BI$3), 0))*GRID!$B$21*(1-GRID!$B$29))</f>
        <v>28390</v>
      </c>
      <c r="K77" s="24" cm="1">
        <f t="array" ref="K77">IF($I$2="Раннее бронирование",
INDEX(GRID!$B$4:$BI$10,MATCH($K$7,GRID!$A$4:$A$10,0),MATCH(1,($U$2=GRID!$B$1:$BI$1)*(КАЛЕНДАРЬ!$AW14=GRID!$B$3:$BI$3), 0))*GRID!$B$21,
INDEX(GRID!$B$4:$BI$10,MATCH($K$7,GRID!$A$4:$A$10,0),MATCH(1,($U$2=GRID!$B$1:$BI$1)*(КАЛЕНДАРЬ!$AW14=GRID!$B$3:$BI$3), 0))*GRID!$B$21*(1-GRID!$B$29))</f>
        <v>36210</v>
      </c>
      <c r="L77" s="24" cm="1">
        <f t="array" ref="L77">IF($I$2="Раннее бронирование",
INDEX(GRID!$B$13:$BI$19,MATCH($K$7,GRID!$A$13:$A$19,0),MATCH(1,($U$2=GRID!$B$1:$BI$1)*(КАЛЕНДАРЬ!$AW14=GRID!$B$3:$BI$3), 0))*GRID!$B$21,
INDEX(GRID!$B$13:$BI$19,MATCH($K$7,GRID!$A$13:$A$19,0),MATCH(1,($U$2=GRID!$B$1:$BI$1)*(КАЛЕНДАРЬ!$AW14=GRID!$B$3:$BI$3), 0))*GRID!$B$21*(1-GRID!$B$29))</f>
        <v>39015</v>
      </c>
      <c r="M77" s="24" cm="1">
        <f t="array" ref="M77">IF($I$2="Раннее бронирование",
INDEX(GRID!$B$4:$BI$10,MATCH($M$7,GRID!$A$4:$A$10,0),MATCH(1,($U$2=GRID!$B$1:$BI$1)*(КАЛЕНДАРЬ!$AW14=GRID!$B$3:$BI$3), 0))*GRID!$B$21,
INDEX(GRID!$B$4:$BI$10,MATCH($M$7,GRID!$A$4:$A$10,0),MATCH(1,($U$2=GRID!$B$1:$BI$1)*(КАЛЕНДАРЬ!$AW14=GRID!$B$3:$BI$3), 0))*GRID!$B$21*(1-GRID!$B$29))</f>
        <v>52190</v>
      </c>
      <c r="N77" s="24" cm="1">
        <f t="array" ref="N77">IF($I$2="Раннее бронирование",
INDEX(GRID!$B$13:$BI$19,MATCH($M$7,GRID!$A$13:$A$19,0),MATCH(1,($U$2=GRID!$B$1:$BI$1)*(КАЛЕНДАРЬ!$AW14=GRID!$B$3:$BI$3), 0))*GRID!$B$21,
INDEX(GRID!$B$13:$BI$19,MATCH($M$7,GRID!$A$13:$A$19,0),MATCH(1,($U$2=GRID!$B$1:$BI$1)*(КАЛЕНДАРЬ!$AW14=GRID!$B$3:$BI$3), 0))*GRID!$B$21*(1-GRID!$B$29))</f>
        <v>54995</v>
      </c>
      <c r="O77" s="24" cm="1">
        <f t="array" ref="O77">IF($I$2="Раннее бронирование",
INDEX(GRID!$B$4:$BI$10,MATCH($O$7,GRID!$A$4:$A$10,0),MATCH(1,($U$2=GRID!$B$1:$BI$1)*(КАЛЕНДАРЬ!$AW14=GRID!$B$3:$BI$3), 0))*GRID!$B$21,
INDEX(GRID!$B$4:$BI$10,MATCH($O$7,GRID!$A$4:$A$10,0),MATCH(1,($U$2=GRID!$B$1:$BI$1)*(КАЛЕНДАРЬ!$AW14=GRID!$B$3:$BI$3), 0))*GRID!$B$21*(1-GRID!$B$29))</f>
        <v>123505</v>
      </c>
      <c r="P77" s="24" cm="1">
        <f t="array" ref="P77">IF($I$2="Раннее бронирование",
INDEX(GRID!$B$13:$BI$19,MATCH($O$7,GRID!$A$13:$A$19,0),MATCH(1,($U$2=GRID!$B$1:$BI$1)*(КАЛЕНДАРЬ!$AW14=GRID!$B$3:$BI$3), 0))*GRID!$B$21,
INDEX(GRID!$B$13:$BI$19,MATCH($O$7,GRID!$A$13:$A$19,0),MATCH(1,($U$2=GRID!$B$1:$BI$1)*(КАЛЕНДАРЬ!$AW14=GRID!$B$3:$BI$3), 0))*GRID!$B$21*(1-GRID!$B$29))</f>
        <v>126310</v>
      </c>
    </row>
    <row r="78" spans="1:16" ht="12.75" hidden="1" customHeight="1" x14ac:dyDescent="0.2">
      <c r="A78" s="83" t="s">
        <v>13</v>
      </c>
      <c r="B78" s="84">
        <v>12</v>
      </c>
      <c r="C78" s="24" cm="1">
        <f t="array" ref="C78">IF($I$2="Раннее бронирование",
INDEX(GRID!$B$4:$BI$10,MATCH($C$7,GRID!$A$4:$A$10,0),MATCH(1,($U$2=GRID!$B$1:$BI$1)*(КАЛЕНДАРЬ!$AW15=GRID!$B$3:$BI$3), 0))*GRID!$B$21,
INDEX(GRID!$B$4:$BI$10,MATCH($C$7,GRID!$A$4:$A$10,0),MATCH(1,($U$2=GRID!$B$1:$BI$1)*(КАЛЕНДАРЬ!$AW15=GRID!$B$3:$BI$3), 0))*GRID!$B$21*(1-GRID!$B$29))</f>
        <v>10880</v>
      </c>
      <c r="D78" s="24" cm="1">
        <f t="array" ref="D78">IF($I$2="Раннее бронирование",
INDEX(GRID!$B$13:$BI$19,MATCH($C$7,GRID!$A$13:$A$19,0),MATCH(1,($U$2=GRID!$B$1:$BI$1)*(КАЛЕНДАРЬ!$AW15=GRID!$B$3:$BI$3), 0))*GRID!$B$21,
INDEX(GRID!$B$13:$BI$19,MATCH($C$7,GRID!$A$13:$A$19,0),MATCH(1,($U$2=GRID!$B$1:$BI$1)*(КАЛЕНДАРЬ!$AW15=GRID!$B$3:$BI$3), 0))*GRID!$B$21*(1-GRID!$B$29))</f>
        <v>13685</v>
      </c>
      <c r="E78" s="24" cm="1">
        <f t="array" ref="E78">IF($I$2="Раннее бронирование",
INDEX(GRID!$B$4:$BI$10,MATCH($E$7,GRID!$A$4:$A$10,0),MATCH(1,($U$2=GRID!$B$1:$BI$1)*(КАЛЕНДАРЬ!$AW15=GRID!$B$3:$BI$3), 0))*GRID!$B$21,
INDEX(GRID!$B$4:$BI$10,MATCH($E$7,GRID!$A$4:$A$10,0),MATCH(1,($U$2=GRID!$B$1:$BI$1)*(КАЛЕНДАРЬ!$AW15=GRID!$B$3:$BI$3), 0))*GRID!$B$21*(1-GRID!$B$29))</f>
        <v>13345</v>
      </c>
      <c r="F78" s="24" cm="1">
        <f t="array" ref="F78">IF($I$2="Раннее бронирование",
INDEX(GRID!$B$13:$BI$19,MATCH($E$7,GRID!$A$13:$A$19,0),MATCH(1,($U$2=GRID!$B$1:$BI$1)*(КАЛЕНДАРЬ!$AW15=GRID!$B$3:$BI$3), 0))*GRID!$B$21,
INDEX(GRID!$B$13:$BI$19,MATCH($E$7,GRID!$A$13:$A$19,0),MATCH(1,($U$2=GRID!$B$1:$BI$1)*(КАЛЕНДАРЬ!$AW15=GRID!$B$3:$BI$3), 0))*GRID!$B$21*(1-GRID!$B$29))</f>
        <v>16150</v>
      </c>
      <c r="G78" s="24" cm="1">
        <f t="array" ref="G78">IF($I$2="Раннее бронирование",
INDEX(GRID!$B$4:$BI$10,MATCH($G$7,GRID!$A$4:$A$10,0),MATCH(1,($U$2=GRID!$B$1:$BI$1)*(КАЛЕНДАРЬ!$AW15=GRID!$B$3:$BI$3), 0))*GRID!$B$21,
INDEX(GRID!$B$4:$BI$10,MATCH($G$7,GRID!$A$4:$A$10,0),MATCH(1,($U$2=GRID!$B$1:$BI$1)*(КАЛЕНДАРЬ!$AW15=GRID!$B$3:$BI$3), 0))*GRID!$B$21*(1-GRID!$B$29))</f>
        <v>16320</v>
      </c>
      <c r="H78" s="24" cm="1">
        <f t="array" ref="H78">IF($I$2="Раннее бронирование",
INDEX(GRID!$B$13:$BI$19,MATCH($G$7,GRID!$A$13:$A$19,0),MATCH(1,($U$2=GRID!$B$1:$BI$1)*(КАЛЕНДАРЬ!$AW15=GRID!$B$3:$BI$3), 0))*GRID!$B$21,
INDEX(GRID!$B$13:$BI$19,MATCH($G$7,GRID!$A$13:$A$19,0),MATCH(1,($U$2=GRID!$B$1:$BI$1)*(КАЛЕНДАРЬ!$AW15=GRID!$B$3:$BI$3), 0))*GRID!$B$21*(1-GRID!$B$29))</f>
        <v>19125</v>
      </c>
      <c r="I78" s="24" cm="1">
        <f t="array" ref="I78">IF($I$2="Раннее бронирование",
INDEX(GRID!$B$4:$BI$10,MATCH($I$7,GRID!$A$4:$A$10,0),MATCH(1,($U$2=GRID!$B$1:$BI$1)*(КАЛЕНДАРЬ!$AW15=GRID!$B$3:$BI$3), 0))*GRID!$B$21,
INDEX(GRID!$B$4:$BI$10,MATCH($I$7,GRID!$A$4:$A$10,0),MATCH(1,($U$2=GRID!$B$1:$BI$1)*(КАЛЕНДАРЬ!$AW15=GRID!$B$3:$BI$3), 0))*GRID!$B$21*(1-GRID!$B$29))</f>
        <v>23205</v>
      </c>
      <c r="J78" s="24" cm="1">
        <f t="array" ref="J78">IF($I$2="Раннее бронирование",
INDEX(GRID!$B$13:$BI$19,MATCH($I$7,GRID!$A$13:$A$19,0),MATCH(1,($U$2=GRID!$B$1:$BI$1)*(КАЛЕНДАРЬ!$AW15=GRID!$B$3:$BI$3), 0))*GRID!$B$21,
INDEX(GRID!$B$13:$BI$19,MATCH($I$7,GRID!$A$13:$A$19,0),MATCH(1,($U$2=GRID!$B$1:$BI$1)*(КАЛЕНДАРЬ!$AW15=GRID!$B$3:$BI$3), 0))*GRID!$B$21*(1-GRID!$B$29))</f>
        <v>26010</v>
      </c>
      <c r="K78" s="24" cm="1">
        <f t="array" ref="K78">IF($I$2="Раннее бронирование",
INDEX(GRID!$B$4:$BI$10,MATCH($K$7,GRID!$A$4:$A$10,0),MATCH(1,($U$2=GRID!$B$1:$BI$1)*(КАЛЕНДАРЬ!$AW15=GRID!$B$3:$BI$3), 0))*GRID!$B$21,
INDEX(GRID!$B$4:$BI$10,MATCH($K$7,GRID!$A$4:$A$10,0),MATCH(1,($U$2=GRID!$B$1:$BI$1)*(КАЛЕНДАРЬ!$AW15=GRID!$B$3:$BI$3), 0))*GRID!$B$21*(1-GRID!$B$29))</f>
        <v>32980</v>
      </c>
      <c r="L78" s="24" cm="1">
        <f t="array" ref="L78">IF($I$2="Раннее бронирование",
INDEX(GRID!$B$13:$BI$19,MATCH($K$7,GRID!$A$13:$A$19,0),MATCH(1,($U$2=GRID!$B$1:$BI$1)*(КАЛЕНДАРЬ!$AW15=GRID!$B$3:$BI$3), 0))*GRID!$B$21,
INDEX(GRID!$B$13:$BI$19,MATCH($K$7,GRID!$A$13:$A$19,0),MATCH(1,($U$2=GRID!$B$1:$BI$1)*(КАЛЕНДАРЬ!$AW15=GRID!$B$3:$BI$3), 0))*GRID!$B$21*(1-GRID!$B$29))</f>
        <v>35785</v>
      </c>
      <c r="M78" s="24" cm="1">
        <f t="array" ref="M78">IF($I$2="Раннее бронирование",
INDEX(GRID!$B$4:$BI$10,MATCH($M$7,GRID!$A$4:$A$10,0),MATCH(1,($U$2=GRID!$B$1:$BI$1)*(КАЛЕНДАРЬ!$AW15=GRID!$B$3:$BI$3), 0))*GRID!$B$21,
INDEX(GRID!$B$4:$BI$10,MATCH($M$7,GRID!$A$4:$A$10,0),MATCH(1,($U$2=GRID!$B$1:$BI$1)*(КАЛЕНДАРЬ!$AW15=GRID!$B$3:$BI$3), 0))*GRID!$B$21*(1-GRID!$B$29))</f>
        <v>47685</v>
      </c>
      <c r="N78" s="24" cm="1">
        <f t="array" ref="N78">IF($I$2="Раннее бронирование",
INDEX(GRID!$B$13:$BI$19,MATCH($M$7,GRID!$A$13:$A$19,0),MATCH(1,($U$2=GRID!$B$1:$BI$1)*(КАЛЕНДАРЬ!$AW15=GRID!$B$3:$BI$3), 0))*GRID!$B$21,
INDEX(GRID!$B$13:$BI$19,MATCH($M$7,GRID!$A$13:$A$19,0),MATCH(1,($U$2=GRID!$B$1:$BI$1)*(КАЛЕНДАРЬ!$AW15=GRID!$B$3:$BI$3), 0))*GRID!$B$21*(1-GRID!$B$29))</f>
        <v>50490</v>
      </c>
      <c r="O78" s="24" cm="1">
        <f t="array" ref="O78">IF($I$2="Раннее бронирование",
INDEX(GRID!$B$4:$BI$10,MATCH($O$7,GRID!$A$4:$A$10,0),MATCH(1,($U$2=GRID!$B$1:$BI$1)*(КАЛЕНДАРЬ!$AW15=GRID!$B$3:$BI$3), 0))*GRID!$B$21,
INDEX(GRID!$B$4:$BI$10,MATCH($O$7,GRID!$A$4:$A$10,0),MATCH(1,($U$2=GRID!$B$1:$BI$1)*(КАЛЕНДАРЬ!$AW15=GRID!$B$3:$BI$3), 0))*GRID!$B$21*(1-GRID!$B$29))</f>
        <v>112200</v>
      </c>
      <c r="P78" s="24" cm="1">
        <f t="array" ref="P78">IF($I$2="Раннее бронирование",
INDEX(GRID!$B$13:$BI$19,MATCH($O$7,GRID!$A$13:$A$19,0),MATCH(1,($U$2=GRID!$B$1:$BI$1)*(КАЛЕНДАРЬ!$AW15=GRID!$B$3:$BI$3), 0))*GRID!$B$21,
INDEX(GRID!$B$13:$BI$19,MATCH($O$7,GRID!$A$13:$A$19,0),MATCH(1,($U$2=GRID!$B$1:$BI$1)*(КАЛЕНДАРЬ!$AW15=GRID!$B$3:$BI$3), 0))*GRID!$B$21*(1-GRID!$B$29))</f>
        <v>115005</v>
      </c>
    </row>
    <row r="79" spans="1:16" ht="12.75" hidden="1" customHeight="1" x14ac:dyDescent="0.2">
      <c r="A79" s="83" t="s">
        <v>14</v>
      </c>
      <c r="B79" s="84">
        <v>13</v>
      </c>
      <c r="C79" s="24" cm="1">
        <f t="array" ref="C79">IF($I$2="Раннее бронирование",
INDEX(GRID!$B$4:$BI$10,MATCH($C$7,GRID!$A$4:$A$10,0),MATCH(1,($U$2=GRID!$B$1:$BI$1)*(КАЛЕНДАРЬ!$AW16=GRID!$B$3:$BI$3), 0))*GRID!$B$21,
INDEX(GRID!$B$4:$BI$10,MATCH($C$7,GRID!$A$4:$A$10,0),MATCH(1,($U$2=GRID!$B$1:$BI$1)*(КАЛЕНДАРЬ!$AW16=GRID!$B$3:$BI$3), 0))*GRID!$B$21*(1-GRID!$B$29))</f>
        <v>10880</v>
      </c>
      <c r="D79" s="24" cm="1">
        <f t="array" ref="D79">IF($I$2="Раннее бронирование",
INDEX(GRID!$B$13:$BI$19,MATCH($C$7,GRID!$A$13:$A$19,0),MATCH(1,($U$2=GRID!$B$1:$BI$1)*(КАЛЕНДАРЬ!$AW16=GRID!$B$3:$BI$3), 0))*GRID!$B$21,
INDEX(GRID!$B$13:$BI$19,MATCH($C$7,GRID!$A$13:$A$19,0),MATCH(1,($U$2=GRID!$B$1:$BI$1)*(КАЛЕНДАРЬ!$AW16=GRID!$B$3:$BI$3), 0))*GRID!$B$21*(1-GRID!$B$29))</f>
        <v>13685</v>
      </c>
      <c r="E79" s="24" cm="1">
        <f t="array" ref="E79">IF($I$2="Раннее бронирование",
INDEX(GRID!$B$4:$BI$10,MATCH($E$7,GRID!$A$4:$A$10,0),MATCH(1,($U$2=GRID!$B$1:$BI$1)*(КАЛЕНДАРЬ!$AW16=GRID!$B$3:$BI$3), 0))*GRID!$B$21,
INDEX(GRID!$B$4:$BI$10,MATCH($E$7,GRID!$A$4:$A$10,0),MATCH(1,($U$2=GRID!$B$1:$BI$1)*(КАЛЕНДАРЬ!$AW16=GRID!$B$3:$BI$3), 0))*GRID!$B$21*(1-GRID!$B$29))</f>
        <v>13345</v>
      </c>
      <c r="F79" s="24" cm="1">
        <f t="array" ref="F79">IF($I$2="Раннее бронирование",
INDEX(GRID!$B$13:$BI$19,MATCH($E$7,GRID!$A$13:$A$19,0),MATCH(1,($U$2=GRID!$B$1:$BI$1)*(КАЛЕНДАРЬ!$AW16=GRID!$B$3:$BI$3), 0))*GRID!$B$21,
INDEX(GRID!$B$13:$BI$19,MATCH($E$7,GRID!$A$13:$A$19,0),MATCH(1,($U$2=GRID!$B$1:$BI$1)*(КАЛЕНДАРЬ!$AW16=GRID!$B$3:$BI$3), 0))*GRID!$B$21*(1-GRID!$B$29))</f>
        <v>16150</v>
      </c>
      <c r="G79" s="24" cm="1">
        <f t="array" ref="G79">IF($I$2="Раннее бронирование",
INDEX(GRID!$B$4:$BI$10,MATCH($G$7,GRID!$A$4:$A$10,0),MATCH(1,($U$2=GRID!$B$1:$BI$1)*(КАЛЕНДАРЬ!$AW16=GRID!$B$3:$BI$3), 0))*GRID!$B$21,
INDEX(GRID!$B$4:$BI$10,MATCH($G$7,GRID!$A$4:$A$10,0),MATCH(1,($U$2=GRID!$B$1:$BI$1)*(КАЛЕНДАРЬ!$AW16=GRID!$B$3:$BI$3), 0))*GRID!$B$21*(1-GRID!$B$29))</f>
        <v>16320</v>
      </c>
      <c r="H79" s="24" cm="1">
        <f t="array" ref="H79">IF($I$2="Раннее бронирование",
INDEX(GRID!$B$13:$BI$19,MATCH($G$7,GRID!$A$13:$A$19,0),MATCH(1,($U$2=GRID!$B$1:$BI$1)*(КАЛЕНДАРЬ!$AW16=GRID!$B$3:$BI$3), 0))*GRID!$B$21,
INDEX(GRID!$B$13:$BI$19,MATCH($G$7,GRID!$A$13:$A$19,0),MATCH(1,($U$2=GRID!$B$1:$BI$1)*(КАЛЕНДАРЬ!$AW16=GRID!$B$3:$BI$3), 0))*GRID!$B$21*(1-GRID!$B$29))</f>
        <v>19125</v>
      </c>
      <c r="I79" s="24" cm="1">
        <f t="array" ref="I79">IF($I$2="Раннее бронирование",
INDEX(GRID!$B$4:$BI$10,MATCH($I$7,GRID!$A$4:$A$10,0),MATCH(1,($U$2=GRID!$B$1:$BI$1)*(КАЛЕНДАРЬ!$AW16=GRID!$B$3:$BI$3), 0))*GRID!$B$21,
INDEX(GRID!$B$4:$BI$10,MATCH($I$7,GRID!$A$4:$A$10,0),MATCH(1,($U$2=GRID!$B$1:$BI$1)*(КАЛЕНДАРЬ!$AW16=GRID!$B$3:$BI$3), 0))*GRID!$B$21*(1-GRID!$B$29))</f>
        <v>23205</v>
      </c>
      <c r="J79" s="24" cm="1">
        <f t="array" ref="J79">IF($I$2="Раннее бронирование",
INDEX(GRID!$B$13:$BI$19,MATCH($I$7,GRID!$A$13:$A$19,0),MATCH(1,($U$2=GRID!$B$1:$BI$1)*(КАЛЕНДАРЬ!$AW16=GRID!$B$3:$BI$3), 0))*GRID!$B$21,
INDEX(GRID!$B$13:$BI$19,MATCH($I$7,GRID!$A$13:$A$19,0),MATCH(1,($U$2=GRID!$B$1:$BI$1)*(КАЛЕНДАРЬ!$AW16=GRID!$B$3:$BI$3), 0))*GRID!$B$21*(1-GRID!$B$29))</f>
        <v>26010</v>
      </c>
      <c r="K79" s="24" cm="1">
        <f t="array" ref="K79">IF($I$2="Раннее бронирование",
INDEX(GRID!$B$4:$BI$10,MATCH($K$7,GRID!$A$4:$A$10,0),MATCH(1,($U$2=GRID!$B$1:$BI$1)*(КАЛЕНДАРЬ!$AW16=GRID!$B$3:$BI$3), 0))*GRID!$B$21,
INDEX(GRID!$B$4:$BI$10,MATCH($K$7,GRID!$A$4:$A$10,0),MATCH(1,($U$2=GRID!$B$1:$BI$1)*(КАЛЕНДАРЬ!$AW16=GRID!$B$3:$BI$3), 0))*GRID!$B$21*(1-GRID!$B$29))</f>
        <v>32980</v>
      </c>
      <c r="L79" s="24" cm="1">
        <f t="array" ref="L79">IF($I$2="Раннее бронирование",
INDEX(GRID!$B$13:$BI$19,MATCH($K$7,GRID!$A$13:$A$19,0),MATCH(1,($U$2=GRID!$B$1:$BI$1)*(КАЛЕНДАРЬ!$AW16=GRID!$B$3:$BI$3), 0))*GRID!$B$21,
INDEX(GRID!$B$13:$BI$19,MATCH($K$7,GRID!$A$13:$A$19,0),MATCH(1,($U$2=GRID!$B$1:$BI$1)*(КАЛЕНДАРЬ!$AW16=GRID!$B$3:$BI$3), 0))*GRID!$B$21*(1-GRID!$B$29))</f>
        <v>35785</v>
      </c>
      <c r="M79" s="24" cm="1">
        <f t="array" ref="M79">IF($I$2="Раннее бронирование",
INDEX(GRID!$B$4:$BI$10,MATCH($M$7,GRID!$A$4:$A$10,0),MATCH(1,($U$2=GRID!$B$1:$BI$1)*(КАЛЕНДАРЬ!$AW16=GRID!$B$3:$BI$3), 0))*GRID!$B$21,
INDEX(GRID!$B$4:$BI$10,MATCH($M$7,GRID!$A$4:$A$10,0),MATCH(1,($U$2=GRID!$B$1:$BI$1)*(КАЛЕНДАРЬ!$AW16=GRID!$B$3:$BI$3), 0))*GRID!$B$21*(1-GRID!$B$29))</f>
        <v>47685</v>
      </c>
      <c r="N79" s="24" cm="1">
        <f t="array" ref="N79">IF($I$2="Раннее бронирование",
INDEX(GRID!$B$13:$BI$19,MATCH($M$7,GRID!$A$13:$A$19,0),MATCH(1,($U$2=GRID!$B$1:$BI$1)*(КАЛЕНДАРЬ!$AW16=GRID!$B$3:$BI$3), 0))*GRID!$B$21,
INDEX(GRID!$B$13:$BI$19,MATCH($M$7,GRID!$A$13:$A$19,0),MATCH(1,($U$2=GRID!$B$1:$BI$1)*(КАЛЕНДАРЬ!$AW16=GRID!$B$3:$BI$3), 0))*GRID!$B$21*(1-GRID!$B$29))</f>
        <v>50490</v>
      </c>
      <c r="O79" s="24" cm="1">
        <f t="array" ref="O79">IF($I$2="Раннее бронирование",
INDEX(GRID!$B$4:$BI$10,MATCH($O$7,GRID!$A$4:$A$10,0),MATCH(1,($U$2=GRID!$B$1:$BI$1)*(КАЛЕНДАРЬ!$AW16=GRID!$B$3:$BI$3), 0))*GRID!$B$21,
INDEX(GRID!$B$4:$BI$10,MATCH($O$7,GRID!$A$4:$A$10,0),MATCH(1,($U$2=GRID!$B$1:$BI$1)*(КАЛЕНДАРЬ!$AW16=GRID!$B$3:$BI$3), 0))*GRID!$B$21*(1-GRID!$B$29))</f>
        <v>112200</v>
      </c>
      <c r="P79" s="24" cm="1">
        <f t="array" ref="P79">IF($I$2="Раннее бронирование",
INDEX(GRID!$B$13:$BI$19,MATCH($O$7,GRID!$A$13:$A$19,0),MATCH(1,($U$2=GRID!$B$1:$BI$1)*(КАЛЕНДАРЬ!$AW16=GRID!$B$3:$BI$3), 0))*GRID!$B$21,
INDEX(GRID!$B$13:$BI$19,MATCH($O$7,GRID!$A$13:$A$19,0),MATCH(1,($U$2=GRID!$B$1:$BI$1)*(КАЛЕНДАРЬ!$AW16=GRID!$B$3:$BI$3), 0))*GRID!$B$21*(1-GRID!$B$29))</f>
        <v>115005</v>
      </c>
    </row>
    <row r="80" spans="1:16" ht="12.75" hidden="1" customHeight="1" x14ac:dyDescent="0.2">
      <c r="A80" s="83" t="s">
        <v>15</v>
      </c>
      <c r="B80" s="84">
        <v>14</v>
      </c>
      <c r="C80" s="24" cm="1">
        <f t="array" ref="C80">IF($I$2="Раннее бронирование",
INDEX(GRID!$B$4:$BI$10,MATCH($C$7,GRID!$A$4:$A$10,0),MATCH(1,($U$2=GRID!$B$1:$BI$1)*(КАЛЕНДАРЬ!$AW17=GRID!$B$3:$BI$3), 0))*GRID!$B$21,
INDEX(GRID!$B$4:$BI$10,MATCH($C$7,GRID!$A$4:$A$10,0),MATCH(1,($U$2=GRID!$B$1:$BI$1)*(КАЛЕНДАРЬ!$AW17=GRID!$B$3:$BI$3), 0))*GRID!$B$21*(1-GRID!$B$29))</f>
        <v>10880</v>
      </c>
      <c r="D80" s="24" cm="1">
        <f t="array" ref="D80">IF($I$2="Раннее бронирование",
INDEX(GRID!$B$13:$BI$19,MATCH($C$7,GRID!$A$13:$A$19,0),MATCH(1,($U$2=GRID!$B$1:$BI$1)*(КАЛЕНДАРЬ!$AW17=GRID!$B$3:$BI$3), 0))*GRID!$B$21,
INDEX(GRID!$B$13:$BI$19,MATCH($C$7,GRID!$A$13:$A$19,0),MATCH(1,($U$2=GRID!$B$1:$BI$1)*(КАЛЕНДАРЬ!$AW17=GRID!$B$3:$BI$3), 0))*GRID!$B$21*(1-GRID!$B$29))</f>
        <v>13685</v>
      </c>
      <c r="E80" s="24" cm="1">
        <f t="array" ref="E80">IF($I$2="Раннее бронирование",
INDEX(GRID!$B$4:$BI$10,MATCH($E$7,GRID!$A$4:$A$10,0),MATCH(1,($U$2=GRID!$B$1:$BI$1)*(КАЛЕНДАРЬ!$AW17=GRID!$B$3:$BI$3), 0))*GRID!$B$21,
INDEX(GRID!$B$4:$BI$10,MATCH($E$7,GRID!$A$4:$A$10,0),MATCH(1,($U$2=GRID!$B$1:$BI$1)*(КАЛЕНДАРЬ!$AW17=GRID!$B$3:$BI$3), 0))*GRID!$B$21*(1-GRID!$B$29))</f>
        <v>13345</v>
      </c>
      <c r="F80" s="24" cm="1">
        <f t="array" ref="F80">IF($I$2="Раннее бронирование",
INDEX(GRID!$B$13:$BI$19,MATCH($E$7,GRID!$A$13:$A$19,0),MATCH(1,($U$2=GRID!$B$1:$BI$1)*(КАЛЕНДАРЬ!$AW17=GRID!$B$3:$BI$3), 0))*GRID!$B$21,
INDEX(GRID!$B$13:$BI$19,MATCH($E$7,GRID!$A$13:$A$19,0),MATCH(1,($U$2=GRID!$B$1:$BI$1)*(КАЛЕНДАРЬ!$AW17=GRID!$B$3:$BI$3), 0))*GRID!$B$21*(1-GRID!$B$29))</f>
        <v>16150</v>
      </c>
      <c r="G80" s="24" cm="1">
        <f t="array" ref="G80">IF($I$2="Раннее бронирование",
INDEX(GRID!$B$4:$BI$10,MATCH($G$7,GRID!$A$4:$A$10,0),MATCH(1,($U$2=GRID!$B$1:$BI$1)*(КАЛЕНДАРЬ!$AW17=GRID!$B$3:$BI$3), 0))*GRID!$B$21,
INDEX(GRID!$B$4:$BI$10,MATCH($G$7,GRID!$A$4:$A$10,0),MATCH(1,($U$2=GRID!$B$1:$BI$1)*(КАЛЕНДАРЬ!$AW17=GRID!$B$3:$BI$3), 0))*GRID!$B$21*(1-GRID!$B$29))</f>
        <v>16320</v>
      </c>
      <c r="H80" s="24" cm="1">
        <f t="array" ref="H80">IF($I$2="Раннее бронирование",
INDEX(GRID!$B$13:$BI$19,MATCH($G$7,GRID!$A$13:$A$19,0),MATCH(1,($U$2=GRID!$B$1:$BI$1)*(КАЛЕНДАРЬ!$AW17=GRID!$B$3:$BI$3), 0))*GRID!$B$21,
INDEX(GRID!$B$13:$BI$19,MATCH($G$7,GRID!$A$13:$A$19,0),MATCH(1,($U$2=GRID!$B$1:$BI$1)*(КАЛЕНДАРЬ!$AW17=GRID!$B$3:$BI$3), 0))*GRID!$B$21*(1-GRID!$B$29))</f>
        <v>19125</v>
      </c>
      <c r="I80" s="24" cm="1">
        <f t="array" ref="I80">IF($I$2="Раннее бронирование",
INDEX(GRID!$B$4:$BI$10,MATCH($I$7,GRID!$A$4:$A$10,0),MATCH(1,($U$2=GRID!$B$1:$BI$1)*(КАЛЕНДАРЬ!$AW17=GRID!$B$3:$BI$3), 0))*GRID!$B$21,
INDEX(GRID!$B$4:$BI$10,MATCH($I$7,GRID!$A$4:$A$10,0),MATCH(1,($U$2=GRID!$B$1:$BI$1)*(КАЛЕНДАРЬ!$AW17=GRID!$B$3:$BI$3), 0))*GRID!$B$21*(1-GRID!$B$29))</f>
        <v>23205</v>
      </c>
      <c r="J80" s="24" cm="1">
        <f t="array" ref="J80">IF($I$2="Раннее бронирование",
INDEX(GRID!$B$13:$BI$19,MATCH($I$7,GRID!$A$13:$A$19,0),MATCH(1,($U$2=GRID!$B$1:$BI$1)*(КАЛЕНДАРЬ!$AW17=GRID!$B$3:$BI$3), 0))*GRID!$B$21,
INDEX(GRID!$B$13:$BI$19,MATCH($I$7,GRID!$A$13:$A$19,0),MATCH(1,($U$2=GRID!$B$1:$BI$1)*(КАЛЕНДАРЬ!$AW17=GRID!$B$3:$BI$3), 0))*GRID!$B$21*(1-GRID!$B$29))</f>
        <v>26010</v>
      </c>
      <c r="K80" s="24" cm="1">
        <f t="array" ref="K80">IF($I$2="Раннее бронирование",
INDEX(GRID!$B$4:$BI$10,MATCH($K$7,GRID!$A$4:$A$10,0),MATCH(1,($U$2=GRID!$B$1:$BI$1)*(КАЛЕНДАРЬ!$AW17=GRID!$B$3:$BI$3), 0))*GRID!$B$21,
INDEX(GRID!$B$4:$BI$10,MATCH($K$7,GRID!$A$4:$A$10,0),MATCH(1,($U$2=GRID!$B$1:$BI$1)*(КАЛЕНДАРЬ!$AW17=GRID!$B$3:$BI$3), 0))*GRID!$B$21*(1-GRID!$B$29))</f>
        <v>32980</v>
      </c>
      <c r="L80" s="24" cm="1">
        <f t="array" ref="L80">IF($I$2="Раннее бронирование",
INDEX(GRID!$B$13:$BI$19,MATCH($K$7,GRID!$A$13:$A$19,0),MATCH(1,($U$2=GRID!$B$1:$BI$1)*(КАЛЕНДАРЬ!$AW17=GRID!$B$3:$BI$3), 0))*GRID!$B$21,
INDEX(GRID!$B$13:$BI$19,MATCH($K$7,GRID!$A$13:$A$19,0),MATCH(1,($U$2=GRID!$B$1:$BI$1)*(КАЛЕНДАРЬ!$AW17=GRID!$B$3:$BI$3), 0))*GRID!$B$21*(1-GRID!$B$29))</f>
        <v>35785</v>
      </c>
      <c r="M80" s="24" cm="1">
        <f t="array" ref="M80">IF($I$2="Раннее бронирование",
INDEX(GRID!$B$4:$BI$10,MATCH($M$7,GRID!$A$4:$A$10,0),MATCH(1,($U$2=GRID!$B$1:$BI$1)*(КАЛЕНДАРЬ!$AW17=GRID!$B$3:$BI$3), 0))*GRID!$B$21,
INDEX(GRID!$B$4:$BI$10,MATCH($M$7,GRID!$A$4:$A$10,0),MATCH(1,($U$2=GRID!$B$1:$BI$1)*(КАЛЕНДАРЬ!$AW17=GRID!$B$3:$BI$3), 0))*GRID!$B$21*(1-GRID!$B$29))</f>
        <v>47685</v>
      </c>
      <c r="N80" s="24" cm="1">
        <f t="array" ref="N80">IF($I$2="Раннее бронирование",
INDEX(GRID!$B$13:$BI$19,MATCH($M$7,GRID!$A$13:$A$19,0),MATCH(1,($U$2=GRID!$B$1:$BI$1)*(КАЛЕНДАРЬ!$AW17=GRID!$B$3:$BI$3), 0))*GRID!$B$21,
INDEX(GRID!$B$13:$BI$19,MATCH($M$7,GRID!$A$13:$A$19,0),MATCH(1,($U$2=GRID!$B$1:$BI$1)*(КАЛЕНДАРЬ!$AW17=GRID!$B$3:$BI$3), 0))*GRID!$B$21*(1-GRID!$B$29))</f>
        <v>50490</v>
      </c>
      <c r="O80" s="24" cm="1">
        <f t="array" ref="O80">IF($I$2="Раннее бронирование",
INDEX(GRID!$B$4:$BI$10,MATCH($O$7,GRID!$A$4:$A$10,0),MATCH(1,($U$2=GRID!$B$1:$BI$1)*(КАЛЕНДАРЬ!$AW17=GRID!$B$3:$BI$3), 0))*GRID!$B$21,
INDEX(GRID!$B$4:$BI$10,MATCH($O$7,GRID!$A$4:$A$10,0),MATCH(1,($U$2=GRID!$B$1:$BI$1)*(КАЛЕНДАРЬ!$AW17=GRID!$B$3:$BI$3), 0))*GRID!$B$21*(1-GRID!$B$29))</f>
        <v>112200</v>
      </c>
      <c r="P80" s="24" cm="1">
        <f t="array" ref="P80">IF($I$2="Раннее бронирование",
INDEX(GRID!$B$13:$BI$19,MATCH($O$7,GRID!$A$13:$A$19,0),MATCH(1,($U$2=GRID!$B$1:$BI$1)*(КАЛЕНДАРЬ!$AW17=GRID!$B$3:$BI$3), 0))*GRID!$B$21,
INDEX(GRID!$B$13:$BI$19,MATCH($O$7,GRID!$A$13:$A$19,0),MATCH(1,($U$2=GRID!$B$1:$BI$1)*(КАЛЕНДАРЬ!$AW17=GRID!$B$3:$BI$3), 0))*GRID!$B$21*(1-GRID!$B$29))</f>
        <v>115005</v>
      </c>
    </row>
    <row r="81" spans="1:16" ht="12.75" hidden="1" customHeight="1" x14ac:dyDescent="0.2">
      <c r="A81" s="83" t="s">
        <v>16</v>
      </c>
      <c r="B81" s="84">
        <v>15</v>
      </c>
      <c r="C81" s="24" cm="1">
        <f t="array" ref="C81">IF($I$2="Раннее бронирование",
INDEX(GRID!$B$4:$BI$10,MATCH($C$7,GRID!$A$4:$A$10,0),MATCH(1,($U$2=GRID!$B$1:$BI$1)*(КАЛЕНДАРЬ!$AW18=GRID!$B$3:$BI$3), 0))*GRID!$B$21,
INDEX(GRID!$B$4:$BI$10,MATCH($C$7,GRID!$A$4:$A$10,0),MATCH(1,($U$2=GRID!$B$1:$BI$1)*(КАЛЕНДАРЬ!$AW18=GRID!$B$3:$BI$3), 0))*GRID!$B$21*(1-GRID!$B$29))</f>
        <v>10880</v>
      </c>
      <c r="D81" s="24" cm="1">
        <f t="array" ref="D81">IF($I$2="Раннее бронирование",
INDEX(GRID!$B$13:$BI$19,MATCH($C$7,GRID!$A$13:$A$19,0),MATCH(1,($U$2=GRID!$B$1:$BI$1)*(КАЛЕНДАРЬ!$AW18=GRID!$B$3:$BI$3), 0))*GRID!$B$21,
INDEX(GRID!$B$13:$BI$19,MATCH($C$7,GRID!$A$13:$A$19,0),MATCH(1,($U$2=GRID!$B$1:$BI$1)*(КАЛЕНДАРЬ!$AW18=GRID!$B$3:$BI$3), 0))*GRID!$B$21*(1-GRID!$B$29))</f>
        <v>13685</v>
      </c>
      <c r="E81" s="24" cm="1">
        <f t="array" ref="E81">IF($I$2="Раннее бронирование",
INDEX(GRID!$B$4:$BI$10,MATCH($E$7,GRID!$A$4:$A$10,0),MATCH(1,($U$2=GRID!$B$1:$BI$1)*(КАЛЕНДАРЬ!$AW18=GRID!$B$3:$BI$3), 0))*GRID!$B$21,
INDEX(GRID!$B$4:$BI$10,MATCH($E$7,GRID!$A$4:$A$10,0),MATCH(1,($U$2=GRID!$B$1:$BI$1)*(КАЛЕНДАРЬ!$AW18=GRID!$B$3:$BI$3), 0))*GRID!$B$21*(1-GRID!$B$29))</f>
        <v>13345</v>
      </c>
      <c r="F81" s="24" cm="1">
        <f t="array" ref="F81">IF($I$2="Раннее бронирование",
INDEX(GRID!$B$13:$BI$19,MATCH($E$7,GRID!$A$13:$A$19,0),MATCH(1,($U$2=GRID!$B$1:$BI$1)*(КАЛЕНДАРЬ!$AW18=GRID!$B$3:$BI$3), 0))*GRID!$B$21,
INDEX(GRID!$B$13:$BI$19,MATCH($E$7,GRID!$A$13:$A$19,0),MATCH(1,($U$2=GRID!$B$1:$BI$1)*(КАЛЕНДАРЬ!$AW18=GRID!$B$3:$BI$3), 0))*GRID!$B$21*(1-GRID!$B$29))</f>
        <v>16150</v>
      </c>
      <c r="G81" s="24" cm="1">
        <f t="array" ref="G81">IF($I$2="Раннее бронирование",
INDEX(GRID!$B$4:$BI$10,MATCH($G$7,GRID!$A$4:$A$10,0),MATCH(1,($U$2=GRID!$B$1:$BI$1)*(КАЛЕНДАРЬ!$AW18=GRID!$B$3:$BI$3), 0))*GRID!$B$21,
INDEX(GRID!$B$4:$BI$10,MATCH($G$7,GRID!$A$4:$A$10,0),MATCH(1,($U$2=GRID!$B$1:$BI$1)*(КАЛЕНДАРЬ!$AW18=GRID!$B$3:$BI$3), 0))*GRID!$B$21*(1-GRID!$B$29))</f>
        <v>16320</v>
      </c>
      <c r="H81" s="24" cm="1">
        <f t="array" ref="H81">IF($I$2="Раннее бронирование",
INDEX(GRID!$B$13:$BI$19,MATCH($G$7,GRID!$A$13:$A$19,0),MATCH(1,($U$2=GRID!$B$1:$BI$1)*(КАЛЕНДАРЬ!$AW18=GRID!$B$3:$BI$3), 0))*GRID!$B$21,
INDEX(GRID!$B$13:$BI$19,MATCH($G$7,GRID!$A$13:$A$19,0),MATCH(1,($U$2=GRID!$B$1:$BI$1)*(КАЛЕНДАРЬ!$AW18=GRID!$B$3:$BI$3), 0))*GRID!$B$21*(1-GRID!$B$29))</f>
        <v>19125</v>
      </c>
      <c r="I81" s="24" cm="1">
        <f t="array" ref="I81">IF($I$2="Раннее бронирование",
INDEX(GRID!$B$4:$BI$10,MATCH($I$7,GRID!$A$4:$A$10,0),MATCH(1,($U$2=GRID!$B$1:$BI$1)*(КАЛЕНДАРЬ!$AW18=GRID!$B$3:$BI$3), 0))*GRID!$B$21,
INDEX(GRID!$B$4:$BI$10,MATCH($I$7,GRID!$A$4:$A$10,0),MATCH(1,($U$2=GRID!$B$1:$BI$1)*(КАЛЕНДАРЬ!$AW18=GRID!$B$3:$BI$3), 0))*GRID!$B$21*(1-GRID!$B$29))</f>
        <v>23205</v>
      </c>
      <c r="J81" s="24" cm="1">
        <f t="array" ref="J81">IF($I$2="Раннее бронирование",
INDEX(GRID!$B$13:$BI$19,MATCH($I$7,GRID!$A$13:$A$19,0),MATCH(1,($U$2=GRID!$B$1:$BI$1)*(КАЛЕНДАРЬ!$AW18=GRID!$B$3:$BI$3), 0))*GRID!$B$21,
INDEX(GRID!$B$13:$BI$19,MATCH($I$7,GRID!$A$13:$A$19,0),MATCH(1,($U$2=GRID!$B$1:$BI$1)*(КАЛЕНДАРЬ!$AW18=GRID!$B$3:$BI$3), 0))*GRID!$B$21*(1-GRID!$B$29))</f>
        <v>26010</v>
      </c>
      <c r="K81" s="24" cm="1">
        <f t="array" ref="K81">IF($I$2="Раннее бронирование",
INDEX(GRID!$B$4:$BI$10,MATCH($K$7,GRID!$A$4:$A$10,0),MATCH(1,($U$2=GRID!$B$1:$BI$1)*(КАЛЕНДАРЬ!$AW18=GRID!$B$3:$BI$3), 0))*GRID!$B$21,
INDEX(GRID!$B$4:$BI$10,MATCH($K$7,GRID!$A$4:$A$10,0),MATCH(1,($U$2=GRID!$B$1:$BI$1)*(КАЛЕНДАРЬ!$AW18=GRID!$B$3:$BI$3), 0))*GRID!$B$21*(1-GRID!$B$29))</f>
        <v>32980</v>
      </c>
      <c r="L81" s="24" cm="1">
        <f t="array" ref="L81">IF($I$2="Раннее бронирование",
INDEX(GRID!$B$13:$BI$19,MATCH($K$7,GRID!$A$13:$A$19,0),MATCH(1,($U$2=GRID!$B$1:$BI$1)*(КАЛЕНДАРЬ!$AW18=GRID!$B$3:$BI$3), 0))*GRID!$B$21,
INDEX(GRID!$B$13:$BI$19,MATCH($K$7,GRID!$A$13:$A$19,0),MATCH(1,($U$2=GRID!$B$1:$BI$1)*(КАЛЕНДАРЬ!$AW18=GRID!$B$3:$BI$3), 0))*GRID!$B$21*(1-GRID!$B$29))</f>
        <v>35785</v>
      </c>
      <c r="M81" s="24" cm="1">
        <f t="array" ref="M81">IF($I$2="Раннее бронирование",
INDEX(GRID!$B$4:$BI$10,MATCH($M$7,GRID!$A$4:$A$10,0),MATCH(1,($U$2=GRID!$B$1:$BI$1)*(КАЛЕНДАРЬ!$AW18=GRID!$B$3:$BI$3), 0))*GRID!$B$21,
INDEX(GRID!$B$4:$BI$10,MATCH($M$7,GRID!$A$4:$A$10,0),MATCH(1,($U$2=GRID!$B$1:$BI$1)*(КАЛЕНДАРЬ!$AW18=GRID!$B$3:$BI$3), 0))*GRID!$B$21*(1-GRID!$B$29))</f>
        <v>47685</v>
      </c>
      <c r="N81" s="24" cm="1">
        <f t="array" ref="N81">IF($I$2="Раннее бронирование",
INDEX(GRID!$B$13:$BI$19,MATCH($M$7,GRID!$A$13:$A$19,0),MATCH(1,($U$2=GRID!$B$1:$BI$1)*(КАЛЕНДАРЬ!$AW18=GRID!$B$3:$BI$3), 0))*GRID!$B$21,
INDEX(GRID!$B$13:$BI$19,MATCH($M$7,GRID!$A$13:$A$19,0),MATCH(1,($U$2=GRID!$B$1:$BI$1)*(КАЛЕНДАРЬ!$AW18=GRID!$B$3:$BI$3), 0))*GRID!$B$21*(1-GRID!$B$29))</f>
        <v>50490</v>
      </c>
      <c r="O81" s="24" cm="1">
        <f t="array" ref="O81">IF($I$2="Раннее бронирование",
INDEX(GRID!$B$4:$BI$10,MATCH($O$7,GRID!$A$4:$A$10,0),MATCH(1,($U$2=GRID!$B$1:$BI$1)*(КАЛЕНДАРЬ!$AW18=GRID!$B$3:$BI$3), 0))*GRID!$B$21,
INDEX(GRID!$B$4:$BI$10,MATCH($O$7,GRID!$A$4:$A$10,0),MATCH(1,($U$2=GRID!$B$1:$BI$1)*(КАЛЕНДАРЬ!$AW18=GRID!$B$3:$BI$3), 0))*GRID!$B$21*(1-GRID!$B$29))</f>
        <v>112200</v>
      </c>
      <c r="P81" s="24" cm="1">
        <f t="array" ref="P81">IF($I$2="Раннее бронирование",
INDEX(GRID!$B$13:$BI$19,MATCH($O$7,GRID!$A$13:$A$19,0),MATCH(1,($U$2=GRID!$B$1:$BI$1)*(КАЛЕНДАРЬ!$AW18=GRID!$B$3:$BI$3), 0))*GRID!$B$21,
INDEX(GRID!$B$13:$BI$19,MATCH($O$7,GRID!$A$13:$A$19,0),MATCH(1,($U$2=GRID!$B$1:$BI$1)*(КАЛЕНДАРЬ!$AW18=GRID!$B$3:$BI$3), 0))*GRID!$B$21*(1-GRID!$B$29))</f>
        <v>115005</v>
      </c>
    </row>
    <row r="82" spans="1:16" ht="12.75" hidden="1" customHeight="1" x14ac:dyDescent="0.2">
      <c r="A82" s="83" t="s">
        <v>17</v>
      </c>
      <c r="B82" s="84">
        <v>16</v>
      </c>
      <c r="C82" s="24" cm="1">
        <f t="array" ref="C82">IF($I$2="Раннее бронирование",
INDEX(GRID!$B$4:$BI$10,MATCH($C$7,GRID!$A$4:$A$10,0),MATCH(1,($U$2=GRID!$B$1:$BI$1)*(КАЛЕНДАРЬ!$AW19=GRID!$B$3:$BI$3), 0))*GRID!$B$21,
INDEX(GRID!$B$4:$BI$10,MATCH($C$7,GRID!$A$4:$A$10,0),MATCH(1,($U$2=GRID!$B$1:$BI$1)*(КАЛЕНДАРЬ!$AW19=GRID!$B$3:$BI$3), 0))*GRID!$B$21*(1-GRID!$B$29))</f>
        <v>10880</v>
      </c>
      <c r="D82" s="24" cm="1">
        <f t="array" ref="D82">IF($I$2="Раннее бронирование",
INDEX(GRID!$B$13:$BI$19,MATCH($C$7,GRID!$A$13:$A$19,0),MATCH(1,($U$2=GRID!$B$1:$BI$1)*(КАЛЕНДАРЬ!$AW19=GRID!$B$3:$BI$3), 0))*GRID!$B$21,
INDEX(GRID!$B$13:$BI$19,MATCH($C$7,GRID!$A$13:$A$19,0),MATCH(1,($U$2=GRID!$B$1:$BI$1)*(КАЛЕНДАРЬ!$AW19=GRID!$B$3:$BI$3), 0))*GRID!$B$21*(1-GRID!$B$29))</f>
        <v>13685</v>
      </c>
      <c r="E82" s="24" cm="1">
        <f t="array" ref="E82">IF($I$2="Раннее бронирование",
INDEX(GRID!$B$4:$BI$10,MATCH($E$7,GRID!$A$4:$A$10,0),MATCH(1,($U$2=GRID!$B$1:$BI$1)*(КАЛЕНДАРЬ!$AW19=GRID!$B$3:$BI$3), 0))*GRID!$B$21,
INDEX(GRID!$B$4:$BI$10,MATCH($E$7,GRID!$A$4:$A$10,0),MATCH(1,($U$2=GRID!$B$1:$BI$1)*(КАЛЕНДАРЬ!$AW19=GRID!$B$3:$BI$3), 0))*GRID!$B$21*(1-GRID!$B$29))</f>
        <v>13345</v>
      </c>
      <c r="F82" s="24" cm="1">
        <f t="array" ref="F82">IF($I$2="Раннее бронирование",
INDEX(GRID!$B$13:$BI$19,MATCH($E$7,GRID!$A$13:$A$19,0),MATCH(1,($U$2=GRID!$B$1:$BI$1)*(КАЛЕНДАРЬ!$AW19=GRID!$B$3:$BI$3), 0))*GRID!$B$21,
INDEX(GRID!$B$13:$BI$19,MATCH($E$7,GRID!$A$13:$A$19,0),MATCH(1,($U$2=GRID!$B$1:$BI$1)*(КАЛЕНДАРЬ!$AW19=GRID!$B$3:$BI$3), 0))*GRID!$B$21*(1-GRID!$B$29))</f>
        <v>16150</v>
      </c>
      <c r="G82" s="24" cm="1">
        <f t="array" ref="G82">IF($I$2="Раннее бронирование",
INDEX(GRID!$B$4:$BI$10,MATCH($G$7,GRID!$A$4:$A$10,0),MATCH(1,($U$2=GRID!$B$1:$BI$1)*(КАЛЕНДАРЬ!$AW19=GRID!$B$3:$BI$3), 0))*GRID!$B$21,
INDEX(GRID!$B$4:$BI$10,MATCH($G$7,GRID!$A$4:$A$10,0),MATCH(1,($U$2=GRID!$B$1:$BI$1)*(КАЛЕНДАРЬ!$AW19=GRID!$B$3:$BI$3), 0))*GRID!$B$21*(1-GRID!$B$29))</f>
        <v>16320</v>
      </c>
      <c r="H82" s="24" cm="1">
        <f t="array" ref="H82">IF($I$2="Раннее бронирование",
INDEX(GRID!$B$13:$BI$19,MATCH($G$7,GRID!$A$13:$A$19,0),MATCH(1,($U$2=GRID!$B$1:$BI$1)*(КАЛЕНДАРЬ!$AW19=GRID!$B$3:$BI$3), 0))*GRID!$B$21,
INDEX(GRID!$B$13:$BI$19,MATCH($G$7,GRID!$A$13:$A$19,0),MATCH(1,($U$2=GRID!$B$1:$BI$1)*(КАЛЕНДАРЬ!$AW19=GRID!$B$3:$BI$3), 0))*GRID!$B$21*(1-GRID!$B$29))</f>
        <v>19125</v>
      </c>
      <c r="I82" s="24" cm="1">
        <f t="array" ref="I82">IF($I$2="Раннее бронирование",
INDEX(GRID!$B$4:$BI$10,MATCH($I$7,GRID!$A$4:$A$10,0),MATCH(1,($U$2=GRID!$B$1:$BI$1)*(КАЛЕНДАРЬ!$AW19=GRID!$B$3:$BI$3), 0))*GRID!$B$21,
INDEX(GRID!$B$4:$BI$10,MATCH($I$7,GRID!$A$4:$A$10,0),MATCH(1,($U$2=GRID!$B$1:$BI$1)*(КАЛЕНДАРЬ!$AW19=GRID!$B$3:$BI$3), 0))*GRID!$B$21*(1-GRID!$B$29))</f>
        <v>23205</v>
      </c>
      <c r="J82" s="24" cm="1">
        <f t="array" ref="J82">IF($I$2="Раннее бронирование",
INDEX(GRID!$B$13:$BI$19,MATCH($I$7,GRID!$A$13:$A$19,0),MATCH(1,($U$2=GRID!$B$1:$BI$1)*(КАЛЕНДАРЬ!$AW19=GRID!$B$3:$BI$3), 0))*GRID!$B$21,
INDEX(GRID!$B$13:$BI$19,MATCH($I$7,GRID!$A$13:$A$19,0),MATCH(1,($U$2=GRID!$B$1:$BI$1)*(КАЛЕНДАРЬ!$AW19=GRID!$B$3:$BI$3), 0))*GRID!$B$21*(1-GRID!$B$29))</f>
        <v>26010</v>
      </c>
      <c r="K82" s="24" cm="1">
        <f t="array" ref="K82">IF($I$2="Раннее бронирование",
INDEX(GRID!$B$4:$BI$10,MATCH($K$7,GRID!$A$4:$A$10,0),MATCH(1,($U$2=GRID!$B$1:$BI$1)*(КАЛЕНДАРЬ!$AW19=GRID!$B$3:$BI$3), 0))*GRID!$B$21,
INDEX(GRID!$B$4:$BI$10,MATCH($K$7,GRID!$A$4:$A$10,0),MATCH(1,($U$2=GRID!$B$1:$BI$1)*(КАЛЕНДАРЬ!$AW19=GRID!$B$3:$BI$3), 0))*GRID!$B$21*(1-GRID!$B$29))</f>
        <v>32980</v>
      </c>
      <c r="L82" s="24" cm="1">
        <f t="array" ref="L82">IF($I$2="Раннее бронирование",
INDEX(GRID!$B$13:$BI$19,MATCH($K$7,GRID!$A$13:$A$19,0),MATCH(1,($U$2=GRID!$B$1:$BI$1)*(КАЛЕНДАРЬ!$AW19=GRID!$B$3:$BI$3), 0))*GRID!$B$21,
INDEX(GRID!$B$13:$BI$19,MATCH($K$7,GRID!$A$13:$A$19,0),MATCH(1,($U$2=GRID!$B$1:$BI$1)*(КАЛЕНДАРЬ!$AW19=GRID!$B$3:$BI$3), 0))*GRID!$B$21*(1-GRID!$B$29))</f>
        <v>35785</v>
      </c>
      <c r="M82" s="24" cm="1">
        <f t="array" ref="M82">IF($I$2="Раннее бронирование",
INDEX(GRID!$B$4:$BI$10,MATCH($M$7,GRID!$A$4:$A$10,0),MATCH(1,($U$2=GRID!$B$1:$BI$1)*(КАЛЕНДАРЬ!$AW19=GRID!$B$3:$BI$3), 0))*GRID!$B$21,
INDEX(GRID!$B$4:$BI$10,MATCH($M$7,GRID!$A$4:$A$10,0),MATCH(1,($U$2=GRID!$B$1:$BI$1)*(КАЛЕНДАРЬ!$AW19=GRID!$B$3:$BI$3), 0))*GRID!$B$21*(1-GRID!$B$29))</f>
        <v>47685</v>
      </c>
      <c r="N82" s="24" cm="1">
        <f t="array" ref="N82">IF($I$2="Раннее бронирование",
INDEX(GRID!$B$13:$BI$19,MATCH($M$7,GRID!$A$13:$A$19,0),MATCH(1,($U$2=GRID!$B$1:$BI$1)*(КАЛЕНДАРЬ!$AW19=GRID!$B$3:$BI$3), 0))*GRID!$B$21,
INDEX(GRID!$B$13:$BI$19,MATCH($M$7,GRID!$A$13:$A$19,0),MATCH(1,($U$2=GRID!$B$1:$BI$1)*(КАЛЕНДАРЬ!$AW19=GRID!$B$3:$BI$3), 0))*GRID!$B$21*(1-GRID!$B$29))</f>
        <v>50490</v>
      </c>
      <c r="O82" s="24" cm="1">
        <f t="array" ref="O82">IF($I$2="Раннее бронирование",
INDEX(GRID!$B$4:$BI$10,MATCH($O$7,GRID!$A$4:$A$10,0),MATCH(1,($U$2=GRID!$B$1:$BI$1)*(КАЛЕНДАРЬ!$AW19=GRID!$B$3:$BI$3), 0))*GRID!$B$21,
INDEX(GRID!$B$4:$BI$10,MATCH($O$7,GRID!$A$4:$A$10,0),MATCH(1,($U$2=GRID!$B$1:$BI$1)*(КАЛЕНДАРЬ!$AW19=GRID!$B$3:$BI$3), 0))*GRID!$B$21*(1-GRID!$B$29))</f>
        <v>112200</v>
      </c>
      <c r="P82" s="24" cm="1">
        <f t="array" ref="P82">IF($I$2="Раннее бронирование",
INDEX(GRID!$B$13:$BI$19,MATCH($O$7,GRID!$A$13:$A$19,0),MATCH(1,($U$2=GRID!$B$1:$BI$1)*(КАЛЕНДАРЬ!$AW19=GRID!$B$3:$BI$3), 0))*GRID!$B$21,
INDEX(GRID!$B$13:$BI$19,MATCH($O$7,GRID!$A$13:$A$19,0),MATCH(1,($U$2=GRID!$B$1:$BI$1)*(КАЛЕНДАРЬ!$AW19=GRID!$B$3:$BI$3), 0))*GRID!$B$21*(1-GRID!$B$29))</f>
        <v>115005</v>
      </c>
    </row>
    <row r="83" spans="1:16" ht="12.75" hidden="1" customHeight="1" x14ac:dyDescent="0.2">
      <c r="A83" s="83" t="s">
        <v>18</v>
      </c>
      <c r="B83" s="84">
        <v>17</v>
      </c>
      <c r="C83" s="24" cm="1">
        <f t="array" ref="C83">IF($I$2="Раннее бронирование",
INDEX(GRID!$B$4:$BI$10,MATCH($C$7,GRID!$A$4:$A$10,0),MATCH(1,($U$2=GRID!$B$1:$BI$1)*(КАЛЕНДАРЬ!$AW20=GRID!$B$3:$BI$3), 0))*GRID!$B$21,
INDEX(GRID!$B$4:$BI$10,MATCH($C$7,GRID!$A$4:$A$10,0),MATCH(1,($U$2=GRID!$B$1:$BI$1)*(КАЛЕНДАРЬ!$AW20=GRID!$B$3:$BI$3), 0))*GRID!$B$21*(1-GRID!$B$29))</f>
        <v>12155</v>
      </c>
      <c r="D83" s="24" cm="1">
        <f t="array" ref="D83">IF($I$2="Раннее бронирование",
INDEX(GRID!$B$13:$BI$19,MATCH($C$7,GRID!$A$13:$A$19,0),MATCH(1,($U$2=GRID!$B$1:$BI$1)*(КАЛЕНДАРЬ!$AW20=GRID!$B$3:$BI$3), 0))*GRID!$B$21,
INDEX(GRID!$B$13:$BI$19,MATCH($C$7,GRID!$A$13:$A$19,0),MATCH(1,($U$2=GRID!$B$1:$BI$1)*(КАЛЕНДАРЬ!$AW20=GRID!$B$3:$BI$3), 0))*GRID!$B$21*(1-GRID!$B$29))</f>
        <v>14960</v>
      </c>
      <c r="E83" s="24" cm="1">
        <f t="array" ref="E83">IF($I$2="Раннее бронирование",
INDEX(GRID!$B$4:$BI$10,MATCH($E$7,GRID!$A$4:$A$10,0),MATCH(1,($U$2=GRID!$B$1:$BI$1)*(КАЛЕНДАРЬ!$AW20=GRID!$B$3:$BI$3), 0))*GRID!$B$21,
INDEX(GRID!$B$4:$BI$10,MATCH($E$7,GRID!$A$4:$A$10,0),MATCH(1,($U$2=GRID!$B$1:$BI$1)*(КАЛЕНДАРЬ!$AW20=GRID!$B$3:$BI$3), 0))*GRID!$B$21*(1-GRID!$B$29))</f>
        <v>14875</v>
      </c>
      <c r="F83" s="24" cm="1">
        <f t="array" ref="F83">IF($I$2="Раннее бронирование",
INDEX(GRID!$B$13:$BI$19,MATCH($E$7,GRID!$A$13:$A$19,0),MATCH(1,($U$2=GRID!$B$1:$BI$1)*(КАЛЕНДАРЬ!$AW20=GRID!$B$3:$BI$3), 0))*GRID!$B$21,
INDEX(GRID!$B$13:$BI$19,MATCH($E$7,GRID!$A$13:$A$19,0),MATCH(1,($U$2=GRID!$B$1:$BI$1)*(КАЛЕНДАРЬ!$AW20=GRID!$B$3:$BI$3), 0))*GRID!$B$21*(1-GRID!$B$29))</f>
        <v>17680</v>
      </c>
      <c r="G83" s="24" cm="1">
        <f t="array" ref="G83">IF($I$2="Раннее бронирование",
INDEX(GRID!$B$4:$BI$10,MATCH($G$7,GRID!$A$4:$A$10,0),MATCH(1,($U$2=GRID!$B$1:$BI$1)*(КАЛЕНДАРЬ!$AW20=GRID!$B$3:$BI$3), 0))*GRID!$B$21,
INDEX(GRID!$B$4:$BI$10,MATCH($G$7,GRID!$A$4:$A$10,0),MATCH(1,($U$2=GRID!$B$1:$BI$1)*(КАЛЕНДАРЬ!$AW20=GRID!$B$3:$BI$3), 0))*GRID!$B$21*(1-GRID!$B$29))</f>
        <v>18105</v>
      </c>
      <c r="H83" s="24" cm="1">
        <f t="array" ref="H83">IF($I$2="Раннее бронирование",
INDEX(GRID!$B$13:$BI$19,MATCH($G$7,GRID!$A$13:$A$19,0),MATCH(1,($U$2=GRID!$B$1:$BI$1)*(КАЛЕНДАРЬ!$AW20=GRID!$B$3:$BI$3), 0))*GRID!$B$21,
INDEX(GRID!$B$13:$BI$19,MATCH($G$7,GRID!$A$13:$A$19,0),MATCH(1,($U$2=GRID!$B$1:$BI$1)*(КАЛЕНДАРЬ!$AW20=GRID!$B$3:$BI$3), 0))*GRID!$B$21*(1-GRID!$B$29))</f>
        <v>20910</v>
      </c>
      <c r="I83" s="24" cm="1">
        <f t="array" ref="I83">IF($I$2="Раннее бронирование",
INDEX(GRID!$B$4:$BI$10,MATCH($I$7,GRID!$A$4:$A$10,0),MATCH(1,($U$2=GRID!$B$1:$BI$1)*(КАЛЕНДАРЬ!$AW20=GRID!$B$3:$BI$3), 0))*GRID!$B$21,
INDEX(GRID!$B$4:$BI$10,MATCH($I$7,GRID!$A$4:$A$10,0),MATCH(1,($U$2=GRID!$B$1:$BI$1)*(КАЛЕНДАРЬ!$AW20=GRID!$B$3:$BI$3), 0))*GRID!$B$21*(1-GRID!$B$29))</f>
        <v>25585</v>
      </c>
      <c r="J83" s="24" cm="1">
        <f t="array" ref="J83">IF($I$2="Раннее бронирование",
INDEX(GRID!$B$13:$BI$19,MATCH($I$7,GRID!$A$13:$A$19,0),MATCH(1,($U$2=GRID!$B$1:$BI$1)*(КАЛЕНДАРЬ!$AW20=GRID!$B$3:$BI$3), 0))*GRID!$B$21,
INDEX(GRID!$B$13:$BI$19,MATCH($I$7,GRID!$A$13:$A$19,0),MATCH(1,($U$2=GRID!$B$1:$BI$1)*(КАЛЕНДАРЬ!$AW20=GRID!$B$3:$BI$3), 0))*GRID!$B$21*(1-GRID!$B$29))</f>
        <v>28390</v>
      </c>
      <c r="K83" s="24" cm="1">
        <f t="array" ref="K83">IF($I$2="Раннее бронирование",
INDEX(GRID!$B$4:$BI$10,MATCH($K$7,GRID!$A$4:$A$10,0),MATCH(1,($U$2=GRID!$B$1:$BI$1)*(КАЛЕНДАРЬ!$AW20=GRID!$B$3:$BI$3), 0))*GRID!$B$21,
INDEX(GRID!$B$4:$BI$10,MATCH($K$7,GRID!$A$4:$A$10,0),MATCH(1,($U$2=GRID!$B$1:$BI$1)*(КАЛЕНДАРЬ!$AW20=GRID!$B$3:$BI$3), 0))*GRID!$B$21*(1-GRID!$B$29))</f>
        <v>36210</v>
      </c>
      <c r="L83" s="24" cm="1">
        <f t="array" ref="L83">IF($I$2="Раннее бронирование",
INDEX(GRID!$B$13:$BI$19,MATCH($K$7,GRID!$A$13:$A$19,0),MATCH(1,($U$2=GRID!$B$1:$BI$1)*(КАЛЕНДАРЬ!$AW20=GRID!$B$3:$BI$3), 0))*GRID!$B$21,
INDEX(GRID!$B$13:$BI$19,MATCH($K$7,GRID!$A$13:$A$19,0),MATCH(1,($U$2=GRID!$B$1:$BI$1)*(КАЛЕНДАРЬ!$AW20=GRID!$B$3:$BI$3), 0))*GRID!$B$21*(1-GRID!$B$29))</f>
        <v>39015</v>
      </c>
      <c r="M83" s="24" cm="1">
        <f t="array" ref="M83">IF($I$2="Раннее бронирование",
INDEX(GRID!$B$4:$BI$10,MATCH($M$7,GRID!$A$4:$A$10,0),MATCH(1,($U$2=GRID!$B$1:$BI$1)*(КАЛЕНДАРЬ!$AW20=GRID!$B$3:$BI$3), 0))*GRID!$B$21,
INDEX(GRID!$B$4:$BI$10,MATCH($M$7,GRID!$A$4:$A$10,0),MATCH(1,($U$2=GRID!$B$1:$BI$1)*(КАЛЕНДАРЬ!$AW20=GRID!$B$3:$BI$3), 0))*GRID!$B$21*(1-GRID!$B$29))</f>
        <v>52190</v>
      </c>
      <c r="N83" s="24" cm="1">
        <f t="array" ref="N83">IF($I$2="Раннее бронирование",
INDEX(GRID!$B$13:$BI$19,MATCH($M$7,GRID!$A$13:$A$19,0),MATCH(1,($U$2=GRID!$B$1:$BI$1)*(КАЛЕНДАРЬ!$AW20=GRID!$B$3:$BI$3), 0))*GRID!$B$21,
INDEX(GRID!$B$13:$BI$19,MATCH($M$7,GRID!$A$13:$A$19,0),MATCH(1,($U$2=GRID!$B$1:$BI$1)*(КАЛЕНДАРЬ!$AW20=GRID!$B$3:$BI$3), 0))*GRID!$B$21*(1-GRID!$B$29))</f>
        <v>54995</v>
      </c>
      <c r="O83" s="24" cm="1">
        <f t="array" ref="O83">IF($I$2="Раннее бронирование",
INDEX(GRID!$B$4:$BI$10,MATCH($O$7,GRID!$A$4:$A$10,0),MATCH(1,($U$2=GRID!$B$1:$BI$1)*(КАЛЕНДАРЬ!$AW20=GRID!$B$3:$BI$3), 0))*GRID!$B$21,
INDEX(GRID!$B$4:$BI$10,MATCH($O$7,GRID!$A$4:$A$10,0),MATCH(1,($U$2=GRID!$B$1:$BI$1)*(КАЛЕНДАРЬ!$AW20=GRID!$B$3:$BI$3), 0))*GRID!$B$21*(1-GRID!$B$29))</f>
        <v>123505</v>
      </c>
      <c r="P83" s="24" cm="1">
        <f t="array" ref="P83">IF($I$2="Раннее бронирование",
INDEX(GRID!$B$13:$BI$19,MATCH($O$7,GRID!$A$13:$A$19,0),MATCH(1,($U$2=GRID!$B$1:$BI$1)*(КАЛЕНДАРЬ!$AW20=GRID!$B$3:$BI$3), 0))*GRID!$B$21,
INDEX(GRID!$B$13:$BI$19,MATCH($O$7,GRID!$A$13:$A$19,0),MATCH(1,($U$2=GRID!$B$1:$BI$1)*(КАЛЕНДАРЬ!$AW20=GRID!$B$3:$BI$3), 0))*GRID!$B$21*(1-GRID!$B$29))</f>
        <v>126310</v>
      </c>
    </row>
    <row r="84" spans="1:16" ht="12.75" hidden="1" customHeight="1" x14ac:dyDescent="0.2">
      <c r="A84" s="83" t="s">
        <v>19</v>
      </c>
      <c r="B84" s="84">
        <v>18</v>
      </c>
      <c r="C84" s="24" cm="1">
        <f t="array" ref="C84">IF($I$2="Раннее бронирование",
INDEX(GRID!$B$4:$BI$10,MATCH($C$7,GRID!$A$4:$A$10,0),MATCH(1,($U$2=GRID!$B$1:$BI$1)*(КАЛЕНДАРЬ!$AW21=GRID!$B$3:$BI$3), 0))*GRID!$B$21,
INDEX(GRID!$B$4:$BI$10,MATCH($C$7,GRID!$A$4:$A$10,0),MATCH(1,($U$2=GRID!$B$1:$BI$1)*(КАЛЕНДАРЬ!$AW21=GRID!$B$3:$BI$3), 0))*GRID!$B$21*(1-GRID!$B$29))</f>
        <v>12155</v>
      </c>
      <c r="D84" s="24" cm="1">
        <f t="array" ref="D84">IF($I$2="Раннее бронирование",
INDEX(GRID!$B$13:$BI$19,MATCH($C$7,GRID!$A$13:$A$19,0),MATCH(1,($U$2=GRID!$B$1:$BI$1)*(КАЛЕНДАРЬ!$AW21=GRID!$B$3:$BI$3), 0))*GRID!$B$21,
INDEX(GRID!$B$13:$BI$19,MATCH($C$7,GRID!$A$13:$A$19,0),MATCH(1,($U$2=GRID!$B$1:$BI$1)*(КАЛЕНДАРЬ!$AW21=GRID!$B$3:$BI$3), 0))*GRID!$B$21*(1-GRID!$B$29))</f>
        <v>14960</v>
      </c>
      <c r="E84" s="24" cm="1">
        <f t="array" ref="E84">IF($I$2="Раннее бронирование",
INDEX(GRID!$B$4:$BI$10,MATCH($E$7,GRID!$A$4:$A$10,0),MATCH(1,($U$2=GRID!$B$1:$BI$1)*(КАЛЕНДАРЬ!$AW21=GRID!$B$3:$BI$3), 0))*GRID!$B$21,
INDEX(GRID!$B$4:$BI$10,MATCH($E$7,GRID!$A$4:$A$10,0),MATCH(1,($U$2=GRID!$B$1:$BI$1)*(КАЛЕНДАРЬ!$AW21=GRID!$B$3:$BI$3), 0))*GRID!$B$21*(1-GRID!$B$29))</f>
        <v>14875</v>
      </c>
      <c r="F84" s="24" cm="1">
        <f t="array" ref="F84">IF($I$2="Раннее бронирование",
INDEX(GRID!$B$13:$BI$19,MATCH($E$7,GRID!$A$13:$A$19,0),MATCH(1,($U$2=GRID!$B$1:$BI$1)*(КАЛЕНДАРЬ!$AW21=GRID!$B$3:$BI$3), 0))*GRID!$B$21,
INDEX(GRID!$B$13:$BI$19,MATCH($E$7,GRID!$A$13:$A$19,0),MATCH(1,($U$2=GRID!$B$1:$BI$1)*(КАЛЕНДАРЬ!$AW21=GRID!$B$3:$BI$3), 0))*GRID!$B$21*(1-GRID!$B$29))</f>
        <v>17680</v>
      </c>
      <c r="G84" s="24" cm="1">
        <f t="array" ref="G84">IF($I$2="Раннее бронирование",
INDEX(GRID!$B$4:$BI$10,MATCH($G$7,GRID!$A$4:$A$10,0),MATCH(1,($U$2=GRID!$B$1:$BI$1)*(КАЛЕНДАРЬ!$AW21=GRID!$B$3:$BI$3), 0))*GRID!$B$21,
INDEX(GRID!$B$4:$BI$10,MATCH($G$7,GRID!$A$4:$A$10,0),MATCH(1,($U$2=GRID!$B$1:$BI$1)*(КАЛЕНДАРЬ!$AW21=GRID!$B$3:$BI$3), 0))*GRID!$B$21*(1-GRID!$B$29))</f>
        <v>18105</v>
      </c>
      <c r="H84" s="24" cm="1">
        <f t="array" ref="H84">IF($I$2="Раннее бронирование",
INDEX(GRID!$B$13:$BI$19,MATCH($G$7,GRID!$A$13:$A$19,0),MATCH(1,($U$2=GRID!$B$1:$BI$1)*(КАЛЕНДАРЬ!$AW21=GRID!$B$3:$BI$3), 0))*GRID!$B$21,
INDEX(GRID!$B$13:$BI$19,MATCH($G$7,GRID!$A$13:$A$19,0),MATCH(1,($U$2=GRID!$B$1:$BI$1)*(КАЛЕНДАРЬ!$AW21=GRID!$B$3:$BI$3), 0))*GRID!$B$21*(1-GRID!$B$29))</f>
        <v>20910</v>
      </c>
      <c r="I84" s="24" cm="1">
        <f t="array" ref="I84">IF($I$2="Раннее бронирование",
INDEX(GRID!$B$4:$BI$10,MATCH($I$7,GRID!$A$4:$A$10,0),MATCH(1,($U$2=GRID!$B$1:$BI$1)*(КАЛЕНДАРЬ!$AW21=GRID!$B$3:$BI$3), 0))*GRID!$B$21,
INDEX(GRID!$B$4:$BI$10,MATCH($I$7,GRID!$A$4:$A$10,0),MATCH(1,($U$2=GRID!$B$1:$BI$1)*(КАЛЕНДАРЬ!$AW21=GRID!$B$3:$BI$3), 0))*GRID!$B$21*(1-GRID!$B$29))</f>
        <v>25585</v>
      </c>
      <c r="J84" s="24" cm="1">
        <f t="array" ref="J84">IF($I$2="Раннее бронирование",
INDEX(GRID!$B$13:$BI$19,MATCH($I$7,GRID!$A$13:$A$19,0),MATCH(1,($U$2=GRID!$B$1:$BI$1)*(КАЛЕНДАРЬ!$AW21=GRID!$B$3:$BI$3), 0))*GRID!$B$21,
INDEX(GRID!$B$13:$BI$19,MATCH($I$7,GRID!$A$13:$A$19,0),MATCH(1,($U$2=GRID!$B$1:$BI$1)*(КАЛЕНДАРЬ!$AW21=GRID!$B$3:$BI$3), 0))*GRID!$B$21*(1-GRID!$B$29))</f>
        <v>28390</v>
      </c>
      <c r="K84" s="24" cm="1">
        <f t="array" ref="K84">IF($I$2="Раннее бронирование",
INDEX(GRID!$B$4:$BI$10,MATCH($K$7,GRID!$A$4:$A$10,0),MATCH(1,($U$2=GRID!$B$1:$BI$1)*(КАЛЕНДАРЬ!$AW21=GRID!$B$3:$BI$3), 0))*GRID!$B$21,
INDEX(GRID!$B$4:$BI$10,MATCH($K$7,GRID!$A$4:$A$10,0),MATCH(1,($U$2=GRID!$B$1:$BI$1)*(КАЛЕНДАРЬ!$AW21=GRID!$B$3:$BI$3), 0))*GRID!$B$21*(1-GRID!$B$29))</f>
        <v>36210</v>
      </c>
      <c r="L84" s="24" cm="1">
        <f t="array" ref="L84">IF($I$2="Раннее бронирование",
INDEX(GRID!$B$13:$BI$19,MATCH($K$7,GRID!$A$13:$A$19,0),MATCH(1,($U$2=GRID!$B$1:$BI$1)*(КАЛЕНДАРЬ!$AW21=GRID!$B$3:$BI$3), 0))*GRID!$B$21,
INDEX(GRID!$B$13:$BI$19,MATCH($K$7,GRID!$A$13:$A$19,0),MATCH(1,($U$2=GRID!$B$1:$BI$1)*(КАЛЕНДАРЬ!$AW21=GRID!$B$3:$BI$3), 0))*GRID!$B$21*(1-GRID!$B$29))</f>
        <v>39015</v>
      </c>
      <c r="M84" s="24" cm="1">
        <f t="array" ref="M84">IF($I$2="Раннее бронирование",
INDEX(GRID!$B$4:$BI$10,MATCH($M$7,GRID!$A$4:$A$10,0),MATCH(1,($U$2=GRID!$B$1:$BI$1)*(КАЛЕНДАРЬ!$AW21=GRID!$B$3:$BI$3), 0))*GRID!$B$21,
INDEX(GRID!$B$4:$BI$10,MATCH($M$7,GRID!$A$4:$A$10,0),MATCH(1,($U$2=GRID!$B$1:$BI$1)*(КАЛЕНДАРЬ!$AW21=GRID!$B$3:$BI$3), 0))*GRID!$B$21*(1-GRID!$B$29))</f>
        <v>52190</v>
      </c>
      <c r="N84" s="24" cm="1">
        <f t="array" ref="N84">IF($I$2="Раннее бронирование",
INDEX(GRID!$B$13:$BI$19,MATCH($M$7,GRID!$A$13:$A$19,0),MATCH(1,($U$2=GRID!$B$1:$BI$1)*(КАЛЕНДАРЬ!$AW21=GRID!$B$3:$BI$3), 0))*GRID!$B$21,
INDEX(GRID!$B$13:$BI$19,MATCH($M$7,GRID!$A$13:$A$19,0),MATCH(1,($U$2=GRID!$B$1:$BI$1)*(КАЛЕНДАРЬ!$AW21=GRID!$B$3:$BI$3), 0))*GRID!$B$21*(1-GRID!$B$29))</f>
        <v>54995</v>
      </c>
      <c r="O84" s="24" cm="1">
        <f t="array" ref="O84">IF($I$2="Раннее бронирование",
INDEX(GRID!$B$4:$BI$10,MATCH($O$7,GRID!$A$4:$A$10,0),MATCH(1,($U$2=GRID!$B$1:$BI$1)*(КАЛЕНДАРЬ!$AW21=GRID!$B$3:$BI$3), 0))*GRID!$B$21,
INDEX(GRID!$B$4:$BI$10,MATCH($O$7,GRID!$A$4:$A$10,0),MATCH(1,($U$2=GRID!$B$1:$BI$1)*(КАЛЕНДАРЬ!$AW21=GRID!$B$3:$BI$3), 0))*GRID!$B$21*(1-GRID!$B$29))</f>
        <v>123505</v>
      </c>
      <c r="P84" s="24" cm="1">
        <f t="array" ref="P84">IF($I$2="Раннее бронирование",
INDEX(GRID!$B$13:$BI$19,MATCH($O$7,GRID!$A$13:$A$19,0),MATCH(1,($U$2=GRID!$B$1:$BI$1)*(КАЛЕНДАРЬ!$AW21=GRID!$B$3:$BI$3), 0))*GRID!$B$21,
INDEX(GRID!$B$13:$BI$19,MATCH($O$7,GRID!$A$13:$A$19,0),MATCH(1,($U$2=GRID!$B$1:$BI$1)*(КАЛЕНДАРЬ!$AW21=GRID!$B$3:$BI$3), 0))*GRID!$B$21*(1-GRID!$B$29))</f>
        <v>126310</v>
      </c>
    </row>
    <row r="85" spans="1:16" ht="12.75" hidden="1" customHeight="1" x14ac:dyDescent="0.2">
      <c r="A85" s="83" t="s">
        <v>13</v>
      </c>
      <c r="B85" s="84">
        <v>19</v>
      </c>
      <c r="C85" s="24" cm="1">
        <f t="array" ref="C85">IF($I$2="Раннее бронирование",
INDEX(GRID!$B$4:$BI$10,MATCH($C$7,GRID!$A$4:$A$10,0),MATCH(1,($U$2=GRID!$B$1:$BI$1)*(КАЛЕНДАРЬ!$AW22=GRID!$B$3:$BI$3), 0))*GRID!$B$21,
INDEX(GRID!$B$4:$BI$10,MATCH($C$7,GRID!$A$4:$A$10,0),MATCH(1,($U$2=GRID!$B$1:$BI$1)*(КАЛЕНДАРЬ!$AW22=GRID!$B$3:$BI$3), 0))*GRID!$B$21*(1-GRID!$B$29))</f>
        <v>10880</v>
      </c>
      <c r="D85" s="24" cm="1">
        <f t="array" ref="D85">IF($I$2="Раннее бронирование",
INDEX(GRID!$B$13:$BI$19,MATCH($C$7,GRID!$A$13:$A$19,0),MATCH(1,($U$2=GRID!$B$1:$BI$1)*(КАЛЕНДАРЬ!$AW22=GRID!$B$3:$BI$3), 0))*GRID!$B$21,
INDEX(GRID!$B$13:$BI$19,MATCH($C$7,GRID!$A$13:$A$19,0),MATCH(1,($U$2=GRID!$B$1:$BI$1)*(КАЛЕНДАРЬ!$AW22=GRID!$B$3:$BI$3), 0))*GRID!$B$21*(1-GRID!$B$29))</f>
        <v>13685</v>
      </c>
      <c r="E85" s="24" cm="1">
        <f t="array" ref="E85">IF($I$2="Раннее бронирование",
INDEX(GRID!$B$4:$BI$10,MATCH($E$7,GRID!$A$4:$A$10,0),MATCH(1,($U$2=GRID!$B$1:$BI$1)*(КАЛЕНДАРЬ!$AW22=GRID!$B$3:$BI$3), 0))*GRID!$B$21,
INDEX(GRID!$B$4:$BI$10,MATCH($E$7,GRID!$A$4:$A$10,0),MATCH(1,($U$2=GRID!$B$1:$BI$1)*(КАЛЕНДАРЬ!$AW22=GRID!$B$3:$BI$3), 0))*GRID!$B$21*(1-GRID!$B$29))</f>
        <v>13345</v>
      </c>
      <c r="F85" s="24" cm="1">
        <f t="array" ref="F85">IF($I$2="Раннее бронирование",
INDEX(GRID!$B$13:$BI$19,MATCH($E$7,GRID!$A$13:$A$19,0),MATCH(1,($U$2=GRID!$B$1:$BI$1)*(КАЛЕНДАРЬ!$AW22=GRID!$B$3:$BI$3), 0))*GRID!$B$21,
INDEX(GRID!$B$13:$BI$19,MATCH($E$7,GRID!$A$13:$A$19,0),MATCH(1,($U$2=GRID!$B$1:$BI$1)*(КАЛЕНДАРЬ!$AW22=GRID!$B$3:$BI$3), 0))*GRID!$B$21*(1-GRID!$B$29))</f>
        <v>16150</v>
      </c>
      <c r="G85" s="24" cm="1">
        <f t="array" ref="G85">IF($I$2="Раннее бронирование",
INDEX(GRID!$B$4:$BI$10,MATCH($G$7,GRID!$A$4:$A$10,0),MATCH(1,($U$2=GRID!$B$1:$BI$1)*(КАЛЕНДАРЬ!$AW22=GRID!$B$3:$BI$3), 0))*GRID!$B$21,
INDEX(GRID!$B$4:$BI$10,MATCH($G$7,GRID!$A$4:$A$10,0),MATCH(1,($U$2=GRID!$B$1:$BI$1)*(КАЛЕНДАРЬ!$AW22=GRID!$B$3:$BI$3), 0))*GRID!$B$21*(1-GRID!$B$29))</f>
        <v>16320</v>
      </c>
      <c r="H85" s="24" cm="1">
        <f t="array" ref="H85">IF($I$2="Раннее бронирование",
INDEX(GRID!$B$13:$BI$19,MATCH($G$7,GRID!$A$13:$A$19,0),MATCH(1,($U$2=GRID!$B$1:$BI$1)*(КАЛЕНДАРЬ!$AW22=GRID!$B$3:$BI$3), 0))*GRID!$B$21,
INDEX(GRID!$B$13:$BI$19,MATCH($G$7,GRID!$A$13:$A$19,0),MATCH(1,($U$2=GRID!$B$1:$BI$1)*(КАЛЕНДАРЬ!$AW22=GRID!$B$3:$BI$3), 0))*GRID!$B$21*(1-GRID!$B$29))</f>
        <v>19125</v>
      </c>
      <c r="I85" s="24" cm="1">
        <f t="array" ref="I85">IF($I$2="Раннее бронирование",
INDEX(GRID!$B$4:$BI$10,MATCH($I$7,GRID!$A$4:$A$10,0),MATCH(1,($U$2=GRID!$B$1:$BI$1)*(КАЛЕНДАРЬ!$AW22=GRID!$B$3:$BI$3), 0))*GRID!$B$21,
INDEX(GRID!$B$4:$BI$10,MATCH($I$7,GRID!$A$4:$A$10,0),MATCH(1,($U$2=GRID!$B$1:$BI$1)*(КАЛЕНДАРЬ!$AW22=GRID!$B$3:$BI$3), 0))*GRID!$B$21*(1-GRID!$B$29))</f>
        <v>23205</v>
      </c>
      <c r="J85" s="24" cm="1">
        <f t="array" ref="J85">IF($I$2="Раннее бронирование",
INDEX(GRID!$B$13:$BI$19,MATCH($I$7,GRID!$A$13:$A$19,0),MATCH(1,($U$2=GRID!$B$1:$BI$1)*(КАЛЕНДАРЬ!$AW22=GRID!$B$3:$BI$3), 0))*GRID!$B$21,
INDEX(GRID!$B$13:$BI$19,MATCH($I$7,GRID!$A$13:$A$19,0),MATCH(1,($U$2=GRID!$B$1:$BI$1)*(КАЛЕНДАРЬ!$AW22=GRID!$B$3:$BI$3), 0))*GRID!$B$21*(1-GRID!$B$29))</f>
        <v>26010</v>
      </c>
      <c r="K85" s="24" cm="1">
        <f t="array" ref="K85">IF($I$2="Раннее бронирование",
INDEX(GRID!$B$4:$BI$10,MATCH($K$7,GRID!$A$4:$A$10,0),MATCH(1,($U$2=GRID!$B$1:$BI$1)*(КАЛЕНДАРЬ!$AW22=GRID!$B$3:$BI$3), 0))*GRID!$B$21,
INDEX(GRID!$B$4:$BI$10,MATCH($K$7,GRID!$A$4:$A$10,0),MATCH(1,($U$2=GRID!$B$1:$BI$1)*(КАЛЕНДАРЬ!$AW22=GRID!$B$3:$BI$3), 0))*GRID!$B$21*(1-GRID!$B$29))</f>
        <v>32980</v>
      </c>
      <c r="L85" s="24" cm="1">
        <f t="array" ref="L85">IF($I$2="Раннее бронирование",
INDEX(GRID!$B$13:$BI$19,MATCH($K$7,GRID!$A$13:$A$19,0),MATCH(1,($U$2=GRID!$B$1:$BI$1)*(КАЛЕНДАРЬ!$AW22=GRID!$B$3:$BI$3), 0))*GRID!$B$21,
INDEX(GRID!$B$13:$BI$19,MATCH($K$7,GRID!$A$13:$A$19,0),MATCH(1,($U$2=GRID!$B$1:$BI$1)*(КАЛЕНДАРЬ!$AW22=GRID!$B$3:$BI$3), 0))*GRID!$B$21*(1-GRID!$B$29))</f>
        <v>35785</v>
      </c>
      <c r="M85" s="24" cm="1">
        <f t="array" ref="M85">IF($I$2="Раннее бронирование",
INDEX(GRID!$B$4:$BI$10,MATCH($M$7,GRID!$A$4:$A$10,0),MATCH(1,($U$2=GRID!$B$1:$BI$1)*(КАЛЕНДАРЬ!$AW22=GRID!$B$3:$BI$3), 0))*GRID!$B$21,
INDEX(GRID!$B$4:$BI$10,MATCH($M$7,GRID!$A$4:$A$10,0),MATCH(1,($U$2=GRID!$B$1:$BI$1)*(КАЛЕНДАРЬ!$AW22=GRID!$B$3:$BI$3), 0))*GRID!$B$21*(1-GRID!$B$29))</f>
        <v>47685</v>
      </c>
      <c r="N85" s="24" cm="1">
        <f t="array" ref="N85">IF($I$2="Раннее бронирование",
INDEX(GRID!$B$13:$BI$19,MATCH($M$7,GRID!$A$13:$A$19,0),MATCH(1,($U$2=GRID!$B$1:$BI$1)*(КАЛЕНДАРЬ!$AW22=GRID!$B$3:$BI$3), 0))*GRID!$B$21,
INDEX(GRID!$B$13:$BI$19,MATCH($M$7,GRID!$A$13:$A$19,0),MATCH(1,($U$2=GRID!$B$1:$BI$1)*(КАЛЕНДАРЬ!$AW22=GRID!$B$3:$BI$3), 0))*GRID!$B$21*(1-GRID!$B$29))</f>
        <v>50490</v>
      </c>
      <c r="O85" s="24" cm="1">
        <f t="array" ref="O85">IF($I$2="Раннее бронирование",
INDEX(GRID!$B$4:$BI$10,MATCH($O$7,GRID!$A$4:$A$10,0),MATCH(1,($U$2=GRID!$B$1:$BI$1)*(КАЛЕНДАРЬ!$AW22=GRID!$B$3:$BI$3), 0))*GRID!$B$21,
INDEX(GRID!$B$4:$BI$10,MATCH($O$7,GRID!$A$4:$A$10,0),MATCH(1,($U$2=GRID!$B$1:$BI$1)*(КАЛЕНДАРЬ!$AW22=GRID!$B$3:$BI$3), 0))*GRID!$B$21*(1-GRID!$B$29))</f>
        <v>112200</v>
      </c>
      <c r="P85" s="24" cm="1">
        <f t="array" ref="P85">IF($I$2="Раннее бронирование",
INDEX(GRID!$B$13:$BI$19,MATCH($O$7,GRID!$A$13:$A$19,0),MATCH(1,($U$2=GRID!$B$1:$BI$1)*(КАЛЕНДАРЬ!$AW22=GRID!$B$3:$BI$3), 0))*GRID!$B$21,
INDEX(GRID!$B$13:$BI$19,MATCH($O$7,GRID!$A$13:$A$19,0),MATCH(1,($U$2=GRID!$B$1:$BI$1)*(КАЛЕНДАРЬ!$AW22=GRID!$B$3:$BI$3), 0))*GRID!$B$21*(1-GRID!$B$29))</f>
        <v>115005</v>
      </c>
    </row>
    <row r="86" spans="1:16" ht="12.75" hidden="1" customHeight="1" x14ac:dyDescent="0.2">
      <c r="A86" s="83" t="s">
        <v>14</v>
      </c>
      <c r="B86" s="84">
        <v>20</v>
      </c>
      <c r="C86" s="24" cm="1">
        <f t="array" ref="C86">IF($I$2="Раннее бронирование",
INDEX(GRID!$B$4:$BI$10,MATCH($C$7,GRID!$A$4:$A$10,0),MATCH(1,($U$2=GRID!$B$1:$BI$1)*(КАЛЕНДАРЬ!$AW23=GRID!$B$3:$BI$3), 0))*GRID!$B$21,
INDEX(GRID!$B$4:$BI$10,MATCH($C$7,GRID!$A$4:$A$10,0),MATCH(1,($U$2=GRID!$B$1:$BI$1)*(КАЛЕНДАРЬ!$AW23=GRID!$B$3:$BI$3), 0))*GRID!$B$21*(1-GRID!$B$29))</f>
        <v>10880</v>
      </c>
      <c r="D86" s="24" cm="1">
        <f t="array" ref="D86">IF($I$2="Раннее бронирование",
INDEX(GRID!$B$13:$BI$19,MATCH($C$7,GRID!$A$13:$A$19,0),MATCH(1,($U$2=GRID!$B$1:$BI$1)*(КАЛЕНДАРЬ!$AW23=GRID!$B$3:$BI$3), 0))*GRID!$B$21,
INDEX(GRID!$B$13:$BI$19,MATCH($C$7,GRID!$A$13:$A$19,0),MATCH(1,($U$2=GRID!$B$1:$BI$1)*(КАЛЕНДАРЬ!$AW23=GRID!$B$3:$BI$3), 0))*GRID!$B$21*(1-GRID!$B$29))</f>
        <v>13685</v>
      </c>
      <c r="E86" s="24" cm="1">
        <f t="array" ref="E86">IF($I$2="Раннее бронирование",
INDEX(GRID!$B$4:$BI$10,MATCH($E$7,GRID!$A$4:$A$10,0),MATCH(1,($U$2=GRID!$B$1:$BI$1)*(КАЛЕНДАРЬ!$AW23=GRID!$B$3:$BI$3), 0))*GRID!$B$21,
INDEX(GRID!$B$4:$BI$10,MATCH($E$7,GRID!$A$4:$A$10,0),MATCH(1,($U$2=GRID!$B$1:$BI$1)*(КАЛЕНДАРЬ!$AW23=GRID!$B$3:$BI$3), 0))*GRID!$B$21*(1-GRID!$B$29))</f>
        <v>13345</v>
      </c>
      <c r="F86" s="24" cm="1">
        <f t="array" ref="F86">IF($I$2="Раннее бронирование",
INDEX(GRID!$B$13:$BI$19,MATCH($E$7,GRID!$A$13:$A$19,0),MATCH(1,($U$2=GRID!$B$1:$BI$1)*(КАЛЕНДАРЬ!$AW23=GRID!$B$3:$BI$3), 0))*GRID!$B$21,
INDEX(GRID!$B$13:$BI$19,MATCH($E$7,GRID!$A$13:$A$19,0),MATCH(1,($U$2=GRID!$B$1:$BI$1)*(КАЛЕНДАРЬ!$AW23=GRID!$B$3:$BI$3), 0))*GRID!$B$21*(1-GRID!$B$29))</f>
        <v>16150</v>
      </c>
      <c r="G86" s="24" cm="1">
        <f t="array" ref="G86">IF($I$2="Раннее бронирование",
INDEX(GRID!$B$4:$BI$10,MATCH($G$7,GRID!$A$4:$A$10,0),MATCH(1,($U$2=GRID!$B$1:$BI$1)*(КАЛЕНДАРЬ!$AW23=GRID!$B$3:$BI$3), 0))*GRID!$B$21,
INDEX(GRID!$B$4:$BI$10,MATCH($G$7,GRID!$A$4:$A$10,0),MATCH(1,($U$2=GRID!$B$1:$BI$1)*(КАЛЕНДАРЬ!$AW23=GRID!$B$3:$BI$3), 0))*GRID!$B$21*(1-GRID!$B$29))</f>
        <v>16320</v>
      </c>
      <c r="H86" s="24" cm="1">
        <f t="array" ref="H86">IF($I$2="Раннее бронирование",
INDEX(GRID!$B$13:$BI$19,MATCH($G$7,GRID!$A$13:$A$19,0),MATCH(1,($U$2=GRID!$B$1:$BI$1)*(КАЛЕНДАРЬ!$AW23=GRID!$B$3:$BI$3), 0))*GRID!$B$21,
INDEX(GRID!$B$13:$BI$19,MATCH($G$7,GRID!$A$13:$A$19,0),MATCH(1,($U$2=GRID!$B$1:$BI$1)*(КАЛЕНДАРЬ!$AW23=GRID!$B$3:$BI$3), 0))*GRID!$B$21*(1-GRID!$B$29))</f>
        <v>19125</v>
      </c>
      <c r="I86" s="24" cm="1">
        <f t="array" ref="I86">IF($I$2="Раннее бронирование",
INDEX(GRID!$B$4:$BI$10,MATCH($I$7,GRID!$A$4:$A$10,0),MATCH(1,($U$2=GRID!$B$1:$BI$1)*(КАЛЕНДАРЬ!$AW23=GRID!$B$3:$BI$3), 0))*GRID!$B$21,
INDEX(GRID!$B$4:$BI$10,MATCH($I$7,GRID!$A$4:$A$10,0),MATCH(1,($U$2=GRID!$B$1:$BI$1)*(КАЛЕНДАРЬ!$AW23=GRID!$B$3:$BI$3), 0))*GRID!$B$21*(1-GRID!$B$29))</f>
        <v>23205</v>
      </c>
      <c r="J86" s="24" cm="1">
        <f t="array" ref="J86">IF($I$2="Раннее бронирование",
INDEX(GRID!$B$13:$BI$19,MATCH($I$7,GRID!$A$13:$A$19,0),MATCH(1,($U$2=GRID!$B$1:$BI$1)*(КАЛЕНДАРЬ!$AW23=GRID!$B$3:$BI$3), 0))*GRID!$B$21,
INDEX(GRID!$B$13:$BI$19,MATCH($I$7,GRID!$A$13:$A$19,0),MATCH(1,($U$2=GRID!$B$1:$BI$1)*(КАЛЕНДАРЬ!$AW23=GRID!$B$3:$BI$3), 0))*GRID!$B$21*(1-GRID!$B$29))</f>
        <v>26010</v>
      </c>
      <c r="K86" s="24" cm="1">
        <f t="array" ref="K86">IF($I$2="Раннее бронирование",
INDEX(GRID!$B$4:$BI$10,MATCH($K$7,GRID!$A$4:$A$10,0),MATCH(1,($U$2=GRID!$B$1:$BI$1)*(КАЛЕНДАРЬ!$AW23=GRID!$B$3:$BI$3), 0))*GRID!$B$21,
INDEX(GRID!$B$4:$BI$10,MATCH($K$7,GRID!$A$4:$A$10,0),MATCH(1,($U$2=GRID!$B$1:$BI$1)*(КАЛЕНДАРЬ!$AW23=GRID!$B$3:$BI$3), 0))*GRID!$B$21*(1-GRID!$B$29))</f>
        <v>32980</v>
      </c>
      <c r="L86" s="24" cm="1">
        <f t="array" ref="L86">IF($I$2="Раннее бронирование",
INDEX(GRID!$B$13:$BI$19,MATCH($K$7,GRID!$A$13:$A$19,0),MATCH(1,($U$2=GRID!$B$1:$BI$1)*(КАЛЕНДАРЬ!$AW23=GRID!$B$3:$BI$3), 0))*GRID!$B$21,
INDEX(GRID!$B$13:$BI$19,MATCH($K$7,GRID!$A$13:$A$19,0),MATCH(1,($U$2=GRID!$B$1:$BI$1)*(КАЛЕНДАРЬ!$AW23=GRID!$B$3:$BI$3), 0))*GRID!$B$21*(1-GRID!$B$29))</f>
        <v>35785</v>
      </c>
      <c r="M86" s="24" cm="1">
        <f t="array" ref="M86">IF($I$2="Раннее бронирование",
INDEX(GRID!$B$4:$BI$10,MATCH($M$7,GRID!$A$4:$A$10,0),MATCH(1,($U$2=GRID!$B$1:$BI$1)*(КАЛЕНДАРЬ!$AW23=GRID!$B$3:$BI$3), 0))*GRID!$B$21,
INDEX(GRID!$B$4:$BI$10,MATCH($M$7,GRID!$A$4:$A$10,0),MATCH(1,($U$2=GRID!$B$1:$BI$1)*(КАЛЕНДАРЬ!$AW23=GRID!$B$3:$BI$3), 0))*GRID!$B$21*(1-GRID!$B$29))</f>
        <v>47685</v>
      </c>
      <c r="N86" s="24" cm="1">
        <f t="array" ref="N86">IF($I$2="Раннее бронирование",
INDEX(GRID!$B$13:$BI$19,MATCH($M$7,GRID!$A$13:$A$19,0),MATCH(1,($U$2=GRID!$B$1:$BI$1)*(КАЛЕНДАРЬ!$AW23=GRID!$B$3:$BI$3), 0))*GRID!$B$21,
INDEX(GRID!$B$13:$BI$19,MATCH($M$7,GRID!$A$13:$A$19,0),MATCH(1,($U$2=GRID!$B$1:$BI$1)*(КАЛЕНДАРЬ!$AW23=GRID!$B$3:$BI$3), 0))*GRID!$B$21*(1-GRID!$B$29))</f>
        <v>50490</v>
      </c>
      <c r="O86" s="24" cm="1">
        <f t="array" ref="O86">IF($I$2="Раннее бронирование",
INDEX(GRID!$B$4:$BI$10,MATCH($O$7,GRID!$A$4:$A$10,0),MATCH(1,($U$2=GRID!$B$1:$BI$1)*(КАЛЕНДАРЬ!$AW23=GRID!$B$3:$BI$3), 0))*GRID!$B$21,
INDEX(GRID!$B$4:$BI$10,MATCH($O$7,GRID!$A$4:$A$10,0),MATCH(1,($U$2=GRID!$B$1:$BI$1)*(КАЛЕНДАРЬ!$AW23=GRID!$B$3:$BI$3), 0))*GRID!$B$21*(1-GRID!$B$29))</f>
        <v>112200</v>
      </c>
      <c r="P86" s="24" cm="1">
        <f t="array" ref="P86">IF($I$2="Раннее бронирование",
INDEX(GRID!$B$13:$BI$19,MATCH($O$7,GRID!$A$13:$A$19,0),MATCH(1,($U$2=GRID!$B$1:$BI$1)*(КАЛЕНДАРЬ!$AW23=GRID!$B$3:$BI$3), 0))*GRID!$B$21,
INDEX(GRID!$B$13:$BI$19,MATCH($O$7,GRID!$A$13:$A$19,0),MATCH(1,($U$2=GRID!$B$1:$BI$1)*(КАЛЕНДАРЬ!$AW23=GRID!$B$3:$BI$3), 0))*GRID!$B$21*(1-GRID!$B$29))</f>
        <v>115005</v>
      </c>
    </row>
    <row r="87" spans="1:16" ht="12.75" hidden="1" customHeight="1" x14ac:dyDescent="0.2">
      <c r="A87" s="83" t="s">
        <v>15</v>
      </c>
      <c r="B87" s="84">
        <v>21</v>
      </c>
      <c r="C87" s="24" cm="1">
        <f t="array" ref="C87">IF($I$2="Раннее бронирование",
INDEX(GRID!$B$4:$BI$10,MATCH($C$7,GRID!$A$4:$A$10,0),MATCH(1,($U$2=GRID!$B$1:$BI$1)*(КАЛЕНДАРЬ!$AW24=GRID!$B$3:$BI$3), 0))*GRID!$B$21,
INDEX(GRID!$B$4:$BI$10,MATCH($C$7,GRID!$A$4:$A$10,0),MATCH(1,($U$2=GRID!$B$1:$BI$1)*(КАЛЕНДАРЬ!$AW24=GRID!$B$3:$BI$3), 0))*GRID!$B$21*(1-GRID!$B$29))</f>
        <v>10880</v>
      </c>
      <c r="D87" s="24" cm="1">
        <f t="array" ref="D87">IF($I$2="Раннее бронирование",
INDEX(GRID!$B$13:$BI$19,MATCH($C$7,GRID!$A$13:$A$19,0),MATCH(1,($U$2=GRID!$B$1:$BI$1)*(КАЛЕНДАРЬ!$AW24=GRID!$B$3:$BI$3), 0))*GRID!$B$21,
INDEX(GRID!$B$13:$BI$19,MATCH($C$7,GRID!$A$13:$A$19,0),MATCH(1,($U$2=GRID!$B$1:$BI$1)*(КАЛЕНДАРЬ!$AW24=GRID!$B$3:$BI$3), 0))*GRID!$B$21*(1-GRID!$B$29))</f>
        <v>13685</v>
      </c>
      <c r="E87" s="24" cm="1">
        <f t="array" ref="E87">IF($I$2="Раннее бронирование",
INDEX(GRID!$B$4:$BI$10,MATCH($E$7,GRID!$A$4:$A$10,0),MATCH(1,($U$2=GRID!$B$1:$BI$1)*(КАЛЕНДАРЬ!$AW24=GRID!$B$3:$BI$3), 0))*GRID!$B$21,
INDEX(GRID!$B$4:$BI$10,MATCH($E$7,GRID!$A$4:$A$10,0),MATCH(1,($U$2=GRID!$B$1:$BI$1)*(КАЛЕНДАРЬ!$AW24=GRID!$B$3:$BI$3), 0))*GRID!$B$21*(1-GRID!$B$29))</f>
        <v>13345</v>
      </c>
      <c r="F87" s="24" cm="1">
        <f t="array" ref="F87">IF($I$2="Раннее бронирование",
INDEX(GRID!$B$13:$BI$19,MATCH($E$7,GRID!$A$13:$A$19,0),MATCH(1,($U$2=GRID!$B$1:$BI$1)*(КАЛЕНДАРЬ!$AW24=GRID!$B$3:$BI$3), 0))*GRID!$B$21,
INDEX(GRID!$B$13:$BI$19,MATCH($E$7,GRID!$A$13:$A$19,0),MATCH(1,($U$2=GRID!$B$1:$BI$1)*(КАЛЕНДАРЬ!$AW24=GRID!$B$3:$BI$3), 0))*GRID!$B$21*(1-GRID!$B$29))</f>
        <v>16150</v>
      </c>
      <c r="G87" s="24" cm="1">
        <f t="array" ref="G87">IF($I$2="Раннее бронирование",
INDEX(GRID!$B$4:$BI$10,MATCH($G$7,GRID!$A$4:$A$10,0),MATCH(1,($U$2=GRID!$B$1:$BI$1)*(КАЛЕНДАРЬ!$AW24=GRID!$B$3:$BI$3), 0))*GRID!$B$21,
INDEX(GRID!$B$4:$BI$10,MATCH($G$7,GRID!$A$4:$A$10,0),MATCH(1,($U$2=GRID!$B$1:$BI$1)*(КАЛЕНДАРЬ!$AW24=GRID!$B$3:$BI$3), 0))*GRID!$B$21*(1-GRID!$B$29))</f>
        <v>16320</v>
      </c>
      <c r="H87" s="24" cm="1">
        <f t="array" ref="H87">IF($I$2="Раннее бронирование",
INDEX(GRID!$B$13:$BI$19,MATCH($G$7,GRID!$A$13:$A$19,0),MATCH(1,($U$2=GRID!$B$1:$BI$1)*(КАЛЕНДАРЬ!$AW24=GRID!$B$3:$BI$3), 0))*GRID!$B$21,
INDEX(GRID!$B$13:$BI$19,MATCH($G$7,GRID!$A$13:$A$19,0),MATCH(1,($U$2=GRID!$B$1:$BI$1)*(КАЛЕНДАРЬ!$AW24=GRID!$B$3:$BI$3), 0))*GRID!$B$21*(1-GRID!$B$29))</f>
        <v>19125</v>
      </c>
      <c r="I87" s="24" cm="1">
        <f t="array" ref="I87">IF($I$2="Раннее бронирование",
INDEX(GRID!$B$4:$BI$10,MATCH($I$7,GRID!$A$4:$A$10,0),MATCH(1,($U$2=GRID!$B$1:$BI$1)*(КАЛЕНДАРЬ!$AW24=GRID!$B$3:$BI$3), 0))*GRID!$B$21,
INDEX(GRID!$B$4:$BI$10,MATCH($I$7,GRID!$A$4:$A$10,0),MATCH(1,($U$2=GRID!$B$1:$BI$1)*(КАЛЕНДАРЬ!$AW24=GRID!$B$3:$BI$3), 0))*GRID!$B$21*(1-GRID!$B$29))</f>
        <v>23205</v>
      </c>
      <c r="J87" s="24" cm="1">
        <f t="array" ref="J87">IF($I$2="Раннее бронирование",
INDEX(GRID!$B$13:$BI$19,MATCH($I$7,GRID!$A$13:$A$19,0),MATCH(1,($U$2=GRID!$B$1:$BI$1)*(КАЛЕНДАРЬ!$AW24=GRID!$B$3:$BI$3), 0))*GRID!$B$21,
INDEX(GRID!$B$13:$BI$19,MATCH($I$7,GRID!$A$13:$A$19,0),MATCH(1,($U$2=GRID!$B$1:$BI$1)*(КАЛЕНДАРЬ!$AW24=GRID!$B$3:$BI$3), 0))*GRID!$B$21*(1-GRID!$B$29))</f>
        <v>26010</v>
      </c>
      <c r="K87" s="24" cm="1">
        <f t="array" ref="K87">IF($I$2="Раннее бронирование",
INDEX(GRID!$B$4:$BI$10,MATCH($K$7,GRID!$A$4:$A$10,0),MATCH(1,($U$2=GRID!$B$1:$BI$1)*(КАЛЕНДАРЬ!$AW24=GRID!$B$3:$BI$3), 0))*GRID!$B$21,
INDEX(GRID!$B$4:$BI$10,MATCH($K$7,GRID!$A$4:$A$10,0),MATCH(1,($U$2=GRID!$B$1:$BI$1)*(КАЛЕНДАРЬ!$AW24=GRID!$B$3:$BI$3), 0))*GRID!$B$21*(1-GRID!$B$29))</f>
        <v>32980</v>
      </c>
      <c r="L87" s="24" cm="1">
        <f t="array" ref="L87">IF($I$2="Раннее бронирование",
INDEX(GRID!$B$13:$BI$19,MATCH($K$7,GRID!$A$13:$A$19,0),MATCH(1,($U$2=GRID!$B$1:$BI$1)*(КАЛЕНДАРЬ!$AW24=GRID!$B$3:$BI$3), 0))*GRID!$B$21,
INDEX(GRID!$B$13:$BI$19,MATCH($K$7,GRID!$A$13:$A$19,0),MATCH(1,($U$2=GRID!$B$1:$BI$1)*(КАЛЕНДАРЬ!$AW24=GRID!$B$3:$BI$3), 0))*GRID!$B$21*(1-GRID!$B$29))</f>
        <v>35785</v>
      </c>
      <c r="M87" s="24" cm="1">
        <f t="array" ref="M87">IF($I$2="Раннее бронирование",
INDEX(GRID!$B$4:$BI$10,MATCH($M$7,GRID!$A$4:$A$10,0),MATCH(1,($U$2=GRID!$B$1:$BI$1)*(КАЛЕНДАРЬ!$AW24=GRID!$B$3:$BI$3), 0))*GRID!$B$21,
INDEX(GRID!$B$4:$BI$10,MATCH($M$7,GRID!$A$4:$A$10,0),MATCH(1,($U$2=GRID!$B$1:$BI$1)*(КАЛЕНДАРЬ!$AW24=GRID!$B$3:$BI$3), 0))*GRID!$B$21*(1-GRID!$B$29))</f>
        <v>47685</v>
      </c>
      <c r="N87" s="24" cm="1">
        <f t="array" ref="N87">IF($I$2="Раннее бронирование",
INDEX(GRID!$B$13:$BI$19,MATCH($M$7,GRID!$A$13:$A$19,0),MATCH(1,($U$2=GRID!$B$1:$BI$1)*(КАЛЕНДАРЬ!$AW24=GRID!$B$3:$BI$3), 0))*GRID!$B$21,
INDEX(GRID!$B$13:$BI$19,MATCH($M$7,GRID!$A$13:$A$19,0),MATCH(1,($U$2=GRID!$B$1:$BI$1)*(КАЛЕНДАРЬ!$AW24=GRID!$B$3:$BI$3), 0))*GRID!$B$21*(1-GRID!$B$29))</f>
        <v>50490</v>
      </c>
      <c r="O87" s="24" cm="1">
        <f t="array" ref="O87">IF($I$2="Раннее бронирование",
INDEX(GRID!$B$4:$BI$10,MATCH($O$7,GRID!$A$4:$A$10,0),MATCH(1,($U$2=GRID!$B$1:$BI$1)*(КАЛЕНДАРЬ!$AW24=GRID!$B$3:$BI$3), 0))*GRID!$B$21,
INDEX(GRID!$B$4:$BI$10,MATCH($O$7,GRID!$A$4:$A$10,0),MATCH(1,($U$2=GRID!$B$1:$BI$1)*(КАЛЕНДАРЬ!$AW24=GRID!$B$3:$BI$3), 0))*GRID!$B$21*(1-GRID!$B$29))</f>
        <v>112200</v>
      </c>
      <c r="P87" s="24" cm="1">
        <f t="array" ref="P87">IF($I$2="Раннее бронирование",
INDEX(GRID!$B$13:$BI$19,MATCH($O$7,GRID!$A$13:$A$19,0),MATCH(1,($U$2=GRID!$B$1:$BI$1)*(КАЛЕНДАРЬ!$AW24=GRID!$B$3:$BI$3), 0))*GRID!$B$21,
INDEX(GRID!$B$13:$BI$19,MATCH($O$7,GRID!$A$13:$A$19,0),MATCH(1,($U$2=GRID!$B$1:$BI$1)*(КАЛЕНДАРЬ!$AW24=GRID!$B$3:$BI$3), 0))*GRID!$B$21*(1-GRID!$B$29))</f>
        <v>115005</v>
      </c>
    </row>
    <row r="88" spans="1:16" ht="12.75" hidden="1" customHeight="1" x14ac:dyDescent="0.2">
      <c r="A88" s="83" t="s">
        <v>16</v>
      </c>
      <c r="B88" s="84">
        <v>22</v>
      </c>
      <c r="C88" s="24" cm="1">
        <f t="array" ref="C88">IF($I$2="Раннее бронирование",
INDEX(GRID!$B$4:$BI$10,MATCH($C$7,GRID!$A$4:$A$10,0),MATCH(1,($U$2=GRID!$B$1:$BI$1)*(КАЛЕНДАРЬ!$AW25=GRID!$B$3:$BI$3), 0))*GRID!$B$21,
INDEX(GRID!$B$4:$BI$10,MATCH($C$7,GRID!$A$4:$A$10,0),MATCH(1,($U$2=GRID!$B$1:$BI$1)*(КАЛЕНДАРЬ!$AW25=GRID!$B$3:$BI$3), 0))*GRID!$B$21*(1-GRID!$B$29))</f>
        <v>10880</v>
      </c>
      <c r="D88" s="24" cm="1">
        <f t="array" ref="D88">IF($I$2="Раннее бронирование",
INDEX(GRID!$B$13:$BI$19,MATCH($C$7,GRID!$A$13:$A$19,0),MATCH(1,($U$2=GRID!$B$1:$BI$1)*(КАЛЕНДАРЬ!$AW25=GRID!$B$3:$BI$3), 0))*GRID!$B$21,
INDEX(GRID!$B$13:$BI$19,MATCH($C$7,GRID!$A$13:$A$19,0),MATCH(1,($U$2=GRID!$B$1:$BI$1)*(КАЛЕНДАРЬ!$AW25=GRID!$B$3:$BI$3), 0))*GRID!$B$21*(1-GRID!$B$29))</f>
        <v>13685</v>
      </c>
      <c r="E88" s="24" cm="1">
        <f t="array" ref="E88">IF($I$2="Раннее бронирование",
INDEX(GRID!$B$4:$BI$10,MATCH($E$7,GRID!$A$4:$A$10,0),MATCH(1,($U$2=GRID!$B$1:$BI$1)*(КАЛЕНДАРЬ!$AW25=GRID!$B$3:$BI$3), 0))*GRID!$B$21,
INDEX(GRID!$B$4:$BI$10,MATCH($E$7,GRID!$A$4:$A$10,0),MATCH(1,($U$2=GRID!$B$1:$BI$1)*(КАЛЕНДАРЬ!$AW25=GRID!$B$3:$BI$3), 0))*GRID!$B$21*(1-GRID!$B$29))</f>
        <v>13345</v>
      </c>
      <c r="F88" s="24" cm="1">
        <f t="array" ref="F88">IF($I$2="Раннее бронирование",
INDEX(GRID!$B$13:$BI$19,MATCH($E$7,GRID!$A$13:$A$19,0),MATCH(1,($U$2=GRID!$B$1:$BI$1)*(КАЛЕНДАРЬ!$AW25=GRID!$B$3:$BI$3), 0))*GRID!$B$21,
INDEX(GRID!$B$13:$BI$19,MATCH($E$7,GRID!$A$13:$A$19,0),MATCH(1,($U$2=GRID!$B$1:$BI$1)*(КАЛЕНДАРЬ!$AW25=GRID!$B$3:$BI$3), 0))*GRID!$B$21*(1-GRID!$B$29))</f>
        <v>16150</v>
      </c>
      <c r="G88" s="24" cm="1">
        <f t="array" ref="G88">IF($I$2="Раннее бронирование",
INDEX(GRID!$B$4:$BI$10,MATCH($G$7,GRID!$A$4:$A$10,0),MATCH(1,($U$2=GRID!$B$1:$BI$1)*(КАЛЕНДАРЬ!$AW25=GRID!$B$3:$BI$3), 0))*GRID!$B$21,
INDEX(GRID!$B$4:$BI$10,MATCH($G$7,GRID!$A$4:$A$10,0),MATCH(1,($U$2=GRID!$B$1:$BI$1)*(КАЛЕНДАРЬ!$AW25=GRID!$B$3:$BI$3), 0))*GRID!$B$21*(1-GRID!$B$29))</f>
        <v>16320</v>
      </c>
      <c r="H88" s="24" cm="1">
        <f t="array" ref="H88">IF($I$2="Раннее бронирование",
INDEX(GRID!$B$13:$BI$19,MATCH($G$7,GRID!$A$13:$A$19,0),MATCH(1,($U$2=GRID!$B$1:$BI$1)*(КАЛЕНДАРЬ!$AW25=GRID!$B$3:$BI$3), 0))*GRID!$B$21,
INDEX(GRID!$B$13:$BI$19,MATCH($G$7,GRID!$A$13:$A$19,0),MATCH(1,($U$2=GRID!$B$1:$BI$1)*(КАЛЕНДАРЬ!$AW25=GRID!$B$3:$BI$3), 0))*GRID!$B$21*(1-GRID!$B$29))</f>
        <v>19125</v>
      </c>
      <c r="I88" s="24" cm="1">
        <f t="array" ref="I88">IF($I$2="Раннее бронирование",
INDEX(GRID!$B$4:$BI$10,MATCH($I$7,GRID!$A$4:$A$10,0),MATCH(1,($U$2=GRID!$B$1:$BI$1)*(КАЛЕНДАРЬ!$AW25=GRID!$B$3:$BI$3), 0))*GRID!$B$21,
INDEX(GRID!$B$4:$BI$10,MATCH($I$7,GRID!$A$4:$A$10,0),MATCH(1,($U$2=GRID!$B$1:$BI$1)*(КАЛЕНДАРЬ!$AW25=GRID!$B$3:$BI$3), 0))*GRID!$B$21*(1-GRID!$B$29))</f>
        <v>23205</v>
      </c>
      <c r="J88" s="24" cm="1">
        <f t="array" ref="J88">IF($I$2="Раннее бронирование",
INDEX(GRID!$B$13:$BI$19,MATCH($I$7,GRID!$A$13:$A$19,0),MATCH(1,($U$2=GRID!$B$1:$BI$1)*(КАЛЕНДАРЬ!$AW25=GRID!$B$3:$BI$3), 0))*GRID!$B$21,
INDEX(GRID!$B$13:$BI$19,MATCH($I$7,GRID!$A$13:$A$19,0),MATCH(1,($U$2=GRID!$B$1:$BI$1)*(КАЛЕНДАРЬ!$AW25=GRID!$B$3:$BI$3), 0))*GRID!$B$21*(1-GRID!$B$29))</f>
        <v>26010</v>
      </c>
      <c r="K88" s="24" cm="1">
        <f t="array" ref="K88">IF($I$2="Раннее бронирование",
INDEX(GRID!$B$4:$BI$10,MATCH($K$7,GRID!$A$4:$A$10,0),MATCH(1,($U$2=GRID!$B$1:$BI$1)*(КАЛЕНДАРЬ!$AW25=GRID!$B$3:$BI$3), 0))*GRID!$B$21,
INDEX(GRID!$B$4:$BI$10,MATCH($K$7,GRID!$A$4:$A$10,0),MATCH(1,($U$2=GRID!$B$1:$BI$1)*(КАЛЕНДАРЬ!$AW25=GRID!$B$3:$BI$3), 0))*GRID!$B$21*(1-GRID!$B$29))</f>
        <v>32980</v>
      </c>
      <c r="L88" s="24" cm="1">
        <f t="array" ref="L88">IF($I$2="Раннее бронирование",
INDEX(GRID!$B$13:$BI$19,MATCH($K$7,GRID!$A$13:$A$19,0),MATCH(1,($U$2=GRID!$B$1:$BI$1)*(КАЛЕНДАРЬ!$AW25=GRID!$B$3:$BI$3), 0))*GRID!$B$21,
INDEX(GRID!$B$13:$BI$19,MATCH($K$7,GRID!$A$13:$A$19,0),MATCH(1,($U$2=GRID!$B$1:$BI$1)*(КАЛЕНДАРЬ!$AW25=GRID!$B$3:$BI$3), 0))*GRID!$B$21*(1-GRID!$B$29))</f>
        <v>35785</v>
      </c>
      <c r="M88" s="24" cm="1">
        <f t="array" ref="M88">IF($I$2="Раннее бронирование",
INDEX(GRID!$B$4:$BI$10,MATCH($M$7,GRID!$A$4:$A$10,0),MATCH(1,($U$2=GRID!$B$1:$BI$1)*(КАЛЕНДАРЬ!$AW25=GRID!$B$3:$BI$3), 0))*GRID!$B$21,
INDEX(GRID!$B$4:$BI$10,MATCH($M$7,GRID!$A$4:$A$10,0),MATCH(1,($U$2=GRID!$B$1:$BI$1)*(КАЛЕНДАРЬ!$AW25=GRID!$B$3:$BI$3), 0))*GRID!$B$21*(1-GRID!$B$29))</f>
        <v>47685</v>
      </c>
      <c r="N88" s="24" cm="1">
        <f t="array" ref="N88">IF($I$2="Раннее бронирование",
INDEX(GRID!$B$13:$BI$19,MATCH($M$7,GRID!$A$13:$A$19,0),MATCH(1,($U$2=GRID!$B$1:$BI$1)*(КАЛЕНДАРЬ!$AW25=GRID!$B$3:$BI$3), 0))*GRID!$B$21,
INDEX(GRID!$B$13:$BI$19,MATCH($M$7,GRID!$A$13:$A$19,0),MATCH(1,($U$2=GRID!$B$1:$BI$1)*(КАЛЕНДАРЬ!$AW25=GRID!$B$3:$BI$3), 0))*GRID!$B$21*(1-GRID!$B$29))</f>
        <v>50490</v>
      </c>
      <c r="O88" s="24" cm="1">
        <f t="array" ref="O88">IF($I$2="Раннее бронирование",
INDEX(GRID!$B$4:$BI$10,MATCH($O$7,GRID!$A$4:$A$10,0),MATCH(1,($U$2=GRID!$B$1:$BI$1)*(КАЛЕНДАРЬ!$AW25=GRID!$B$3:$BI$3), 0))*GRID!$B$21,
INDEX(GRID!$B$4:$BI$10,MATCH($O$7,GRID!$A$4:$A$10,0),MATCH(1,($U$2=GRID!$B$1:$BI$1)*(КАЛЕНДАРЬ!$AW25=GRID!$B$3:$BI$3), 0))*GRID!$B$21*(1-GRID!$B$29))</f>
        <v>112200</v>
      </c>
      <c r="P88" s="24" cm="1">
        <f t="array" ref="P88">IF($I$2="Раннее бронирование",
INDEX(GRID!$B$13:$BI$19,MATCH($O$7,GRID!$A$13:$A$19,0),MATCH(1,($U$2=GRID!$B$1:$BI$1)*(КАЛЕНДАРЬ!$AW25=GRID!$B$3:$BI$3), 0))*GRID!$B$21,
INDEX(GRID!$B$13:$BI$19,MATCH($O$7,GRID!$A$13:$A$19,0),MATCH(1,($U$2=GRID!$B$1:$BI$1)*(КАЛЕНДАРЬ!$AW25=GRID!$B$3:$BI$3), 0))*GRID!$B$21*(1-GRID!$B$29))</f>
        <v>115005</v>
      </c>
    </row>
    <row r="89" spans="1:16" ht="12.75" hidden="1" customHeight="1" x14ac:dyDescent="0.2">
      <c r="A89" s="83" t="s">
        <v>17</v>
      </c>
      <c r="B89" s="84">
        <v>23</v>
      </c>
      <c r="C89" s="24" cm="1">
        <f t="array" ref="C89">IF($I$2="Раннее бронирование",
INDEX(GRID!$B$4:$BI$10,MATCH($C$7,GRID!$A$4:$A$10,0),MATCH(1,($U$2=GRID!$B$1:$BI$1)*(КАЛЕНДАРЬ!$AW26=GRID!$B$3:$BI$3), 0))*GRID!$B$21,
INDEX(GRID!$B$4:$BI$10,MATCH($C$7,GRID!$A$4:$A$10,0),MATCH(1,($U$2=GRID!$B$1:$BI$1)*(КАЛЕНДАРЬ!$AW26=GRID!$B$3:$BI$3), 0))*GRID!$B$21*(1-GRID!$B$29))</f>
        <v>10880</v>
      </c>
      <c r="D89" s="24" cm="1">
        <f t="array" ref="D89">IF($I$2="Раннее бронирование",
INDEX(GRID!$B$13:$BI$19,MATCH($C$7,GRID!$A$13:$A$19,0),MATCH(1,($U$2=GRID!$B$1:$BI$1)*(КАЛЕНДАРЬ!$AW26=GRID!$B$3:$BI$3), 0))*GRID!$B$21,
INDEX(GRID!$B$13:$BI$19,MATCH($C$7,GRID!$A$13:$A$19,0),MATCH(1,($U$2=GRID!$B$1:$BI$1)*(КАЛЕНДАРЬ!$AW26=GRID!$B$3:$BI$3), 0))*GRID!$B$21*(1-GRID!$B$29))</f>
        <v>13685</v>
      </c>
      <c r="E89" s="24" cm="1">
        <f t="array" ref="E89">IF($I$2="Раннее бронирование",
INDEX(GRID!$B$4:$BI$10,MATCH($E$7,GRID!$A$4:$A$10,0),MATCH(1,($U$2=GRID!$B$1:$BI$1)*(КАЛЕНДАРЬ!$AW26=GRID!$B$3:$BI$3), 0))*GRID!$B$21,
INDEX(GRID!$B$4:$BI$10,MATCH($E$7,GRID!$A$4:$A$10,0),MATCH(1,($U$2=GRID!$B$1:$BI$1)*(КАЛЕНДАРЬ!$AW26=GRID!$B$3:$BI$3), 0))*GRID!$B$21*(1-GRID!$B$29))</f>
        <v>13345</v>
      </c>
      <c r="F89" s="24" cm="1">
        <f t="array" ref="F89">IF($I$2="Раннее бронирование",
INDEX(GRID!$B$13:$BI$19,MATCH($E$7,GRID!$A$13:$A$19,0),MATCH(1,($U$2=GRID!$B$1:$BI$1)*(КАЛЕНДАРЬ!$AW26=GRID!$B$3:$BI$3), 0))*GRID!$B$21,
INDEX(GRID!$B$13:$BI$19,MATCH($E$7,GRID!$A$13:$A$19,0),MATCH(1,($U$2=GRID!$B$1:$BI$1)*(КАЛЕНДАРЬ!$AW26=GRID!$B$3:$BI$3), 0))*GRID!$B$21*(1-GRID!$B$29))</f>
        <v>16150</v>
      </c>
      <c r="G89" s="24" cm="1">
        <f t="array" ref="G89">IF($I$2="Раннее бронирование",
INDEX(GRID!$B$4:$BI$10,MATCH($G$7,GRID!$A$4:$A$10,0),MATCH(1,($U$2=GRID!$B$1:$BI$1)*(КАЛЕНДАРЬ!$AW26=GRID!$B$3:$BI$3), 0))*GRID!$B$21,
INDEX(GRID!$B$4:$BI$10,MATCH($G$7,GRID!$A$4:$A$10,0),MATCH(1,($U$2=GRID!$B$1:$BI$1)*(КАЛЕНДАРЬ!$AW26=GRID!$B$3:$BI$3), 0))*GRID!$B$21*(1-GRID!$B$29))</f>
        <v>16320</v>
      </c>
      <c r="H89" s="24" cm="1">
        <f t="array" ref="H89">IF($I$2="Раннее бронирование",
INDEX(GRID!$B$13:$BI$19,MATCH($G$7,GRID!$A$13:$A$19,0),MATCH(1,($U$2=GRID!$B$1:$BI$1)*(КАЛЕНДАРЬ!$AW26=GRID!$B$3:$BI$3), 0))*GRID!$B$21,
INDEX(GRID!$B$13:$BI$19,MATCH($G$7,GRID!$A$13:$A$19,0),MATCH(1,($U$2=GRID!$B$1:$BI$1)*(КАЛЕНДАРЬ!$AW26=GRID!$B$3:$BI$3), 0))*GRID!$B$21*(1-GRID!$B$29))</f>
        <v>19125</v>
      </c>
      <c r="I89" s="24" cm="1">
        <f t="array" ref="I89">IF($I$2="Раннее бронирование",
INDEX(GRID!$B$4:$BI$10,MATCH($I$7,GRID!$A$4:$A$10,0),MATCH(1,($U$2=GRID!$B$1:$BI$1)*(КАЛЕНДАРЬ!$AW26=GRID!$B$3:$BI$3), 0))*GRID!$B$21,
INDEX(GRID!$B$4:$BI$10,MATCH($I$7,GRID!$A$4:$A$10,0),MATCH(1,($U$2=GRID!$B$1:$BI$1)*(КАЛЕНДАРЬ!$AW26=GRID!$B$3:$BI$3), 0))*GRID!$B$21*(1-GRID!$B$29))</f>
        <v>23205</v>
      </c>
      <c r="J89" s="24" cm="1">
        <f t="array" ref="J89">IF($I$2="Раннее бронирование",
INDEX(GRID!$B$13:$BI$19,MATCH($I$7,GRID!$A$13:$A$19,0),MATCH(1,($U$2=GRID!$B$1:$BI$1)*(КАЛЕНДАРЬ!$AW26=GRID!$B$3:$BI$3), 0))*GRID!$B$21,
INDEX(GRID!$B$13:$BI$19,MATCH($I$7,GRID!$A$13:$A$19,0),MATCH(1,($U$2=GRID!$B$1:$BI$1)*(КАЛЕНДАРЬ!$AW26=GRID!$B$3:$BI$3), 0))*GRID!$B$21*(1-GRID!$B$29))</f>
        <v>26010</v>
      </c>
      <c r="K89" s="24" cm="1">
        <f t="array" ref="K89">IF($I$2="Раннее бронирование",
INDEX(GRID!$B$4:$BI$10,MATCH($K$7,GRID!$A$4:$A$10,0),MATCH(1,($U$2=GRID!$B$1:$BI$1)*(КАЛЕНДАРЬ!$AW26=GRID!$B$3:$BI$3), 0))*GRID!$B$21,
INDEX(GRID!$B$4:$BI$10,MATCH($K$7,GRID!$A$4:$A$10,0),MATCH(1,($U$2=GRID!$B$1:$BI$1)*(КАЛЕНДАРЬ!$AW26=GRID!$B$3:$BI$3), 0))*GRID!$B$21*(1-GRID!$B$29))</f>
        <v>32980</v>
      </c>
      <c r="L89" s="24" cm="1">
        <f t="array" ref="L89">IF($I$2="Раннее бронирование",
INDEX(GRID!$B$13:$BI$19,MATCH($K$7,GRID!$A$13:$A$19,0),MATCH(1,($U$2=GRID!$B$1:$BI$1)*(КАЛЕНДАРЬ!$AW26=GRID!$B$3:$BI$3), 0))*GRID!$B$21,
INDEX(GRID!$B$13:$BI$19,MATCH($K$7,GRID!$A$13:$A$19,0),MATCH(1,($U$2=GRID!$B$1:$BI$1)*(КАЛЕНДАРЬ!$AW26=GRID!$B$3:$BI$3), 0))*GRID!$B$21*(1-GRID!$B$29))</f>
        <v>35785</v>
      </c>
      <c r="M89" s="24" cm="1">
        <f t="array" ref="M89">IF($I$2="Раннее бронирование",
INDEX(GRID!$B$4:$BI$10,MATCH($M$7,GRID!$A$4:$A$10,0),MATCH(1,($U$2=GRID!$B$1:$BI$1)*(КАЛЕНДАРЬ!$AW26=GRID!$B$3:$BI$3), 0))*GRID!$B$21,
INDEX(GRID!$B$4:$BI$10,MATCH($M$7,GRID!$A$4:$A$10,0),MATCH(1,($U$2=GRID!$B$1:$BI$1)*(КАЛЕНДАРЬ!$AW26=GRID!$B$3:$BI$3), 0))*GRID!$B$21*(1-GRID!$B$29))</f>
        <v>47685</v>
      </c>
      <c r="N89" s="24" cm="1">
        <f t="array" ref="N89">IF($I$2="Раннее бронирование",
INDEX(GRID!$B$13:$BI$19,MATCH($M$7,GRID!$A$13:$A$19,0),MATCH(1,($U$2=GRID!$B$1:$BI$1)*(КАЛЕНДАРЬ!$AW26=GRID!$B$3:$BI$3), 0))*GRID!$B$21,
INDEX(GRID!$B$13:$BI$19,MATCH($M$7,GRID!$A$13:$A$19,0),MATCH(1,($U$2=GRID!$B$1:$BI$1)*(КАЛЕНДАРЬ!$AW26=GRID!$B$3:$BI$3), 0))*GRID!$B$21*(1-GRID!$B$29))</f>
        <v>50490</v>
      </c>
      <c r="O89" s="24" cm="1">
        <f t="array" ref="O89">IF($I$2="Раннее бронирование",
INDEX(GRID!$B$4:$BI$10,MATCH($O$7,GRID!$A$4:$A$10,0),MATCH(1,($U$2=GRID!$B$1:$BI$1)*(КАЛЕНДАРЬ!$AW26=GRID!$B$3:$BI$3), 0))*GRID!$B$21,
INDEX(GRID!$B$4:$BI$10,MATCH($O$7,GRID!$A$4:$A$10,0),MATCH(1,($U$2=GRID!$B$1:$BI$1)*(КАЛЕНДАРЬ!$AW26=GRID!$B$3:$BI$3), 0))*GRID!$B$21*(1-GRID!$B$29))</f>
        <v>112200</v>
      </c>
      <c r="P89" s="24" cm="1">
        <f t="array" ref="P89">IF($I$2="Раннее бронирование",
INDEX(GRID!$B$13:$BI$19,MATCH($O$7,GRID!$A$13:$A$19,0),MATCH(1,($U$2=GRID!$B$1:$BI$1)*(КАЛЕНДАРЬ!$AW26=GRID!$B$3:$BI$3), 0))*GRID!$B$21,
INDEX(GRID!$B$13:$BI$19,MATCH($O$7,GRID!$A$13:$A$19,0),MATCH(1,($U$2=GRID!$B$1:$BI$1)*(КАЛЕНДАРЬ!$AW26=GRID!$B$3:$BI$3), 0))*GRID!$B$21*(1-GRID!$B$29))</f>
        <v>115005</v>
      </c>
    </row>
    <row r="90" spans="1:16" ht="12.75" hidden="1" customHeight="1" x14ac:dyDescent="0.2">
      <c r="A90" s="83" t="s">
        <v>18</v>
      </c>
      <c r="B90" s="84">
        <v>24</v>
      </c>
      <c r="C90" s="24" cm="1">
        <f t="array" ref="C90">IF($I$2="Раннее бронирование",
INDEX(GRID!$B$4:$BI$10,MATCH($C$7,GRID!$A$4:$A$10,0),MATCH(1,($U$2=GRID!$B$1:$BI$1)*(КАЛЕНДАРЬ!$AW27=GRID!$B$3:$BI$3), 0))*GRID!$B$21,
INDEX(GRID!$B$4:$BI$10,MATCH($C$7,GRID!$A$4:$A$10,0),MATCH(1,($U$2=GRID!$B$1:$BI$1)*(КАЛЕНДАРЬ!$AW27=GRID!$B$3:$BI$3), 0))*GRID!$B$21*(1-GRID!$B$29))</f>
        <v>12155</v>
      </c>
      <c r="D90" s="24" cm="1">
        <f t="array" ref="D90">IF($I$2="Раннее бронирование",
INDEX(GRID!$B$13:$BI$19,MATCH($C$7,GRID!$A$13:$A$19,0),MATCH(1,($U$2=GRID!$B$1:$BI$1)*(КАЛЕНДАРЬ!$AW27=GRID!$B$3:$BI$3), 0))*GRID!$B$21,
INDEX(GRID!$B$13:$BI$19,MATCH($C$7,GRID!$A$13:$A$19,0),MATCH(1,($U$2=GRID!$B$1:$BI$1)*(КАЛЕНДАРЬ!$AW27=GRID!$B$3:$BI$3), 0))*GRID!$B$21*(1-GRID!$B$29))</f>
        <v>14960</v>
      </c>
      <c r="E90" s="24" cm="1">
        <f t="array" ref="E90">IF($I$2="Раннее бронирование",
INDEX(GRID!$B$4:$BI$10,MATCH($E$7,GRID!$A$4:$A$10,0),MATCH(1,($U$2=GRID!$B$1:$BI$1)*(КАЛЕНДАРЬ!$AW27=GRID!$B$3:$BI$3), 0))*GRID!$B$21,
INDEX(GRID!$B$4:$BI$10,MATCH($E$7,GRID!$A$4:$A$10,0),MATCH(1,($U$2=GRID!$B$1:$BI$1)*(КАЛЕНДАРЬ!$AW27=GRID!$B$3:$BI$3), 0))*GRID!$B$21*(1-GRID!$B$29))</f>
        <v>14875</v>
      </c>
      <c r="F90" s="24" cm="1">
        <f t="array" ref="F90">IF($I$2="Раннее бронирование",
INDEX(GRID!$B$13:$BI$19,MATCH($E$7,GRID!$A$13:$A$19,0),MATCH(1,($U$2=GRID!$B$1:$BI$1)*(КАЛЕНДАРЬ!$AW27=GRID!$B$3:$BI$3), 0))*GRID!$B$21,
INDEX(GRID!$B$13:$BI$19,MATCH($E$7,GRID!$A$13:$A$19,0),MATCH(1,($U$2=GRID!$B$1:$BI$1)*(КАЛЕНДАРЬ!$AW27=GRID!$B$3:$BI$3), 0))*GRID!$B$21*(1-GRID!$B$29))</f>
        <v>17680</v>
      </c>
      <c r="G90" s="24" cm="1">
        <f t="array" ref="G90">IF($I$2="Раннее бронирование",
INDEX(GRID!$B$4:$BI$10,MATCH($G$7,GRID!$A$4:$A$10,0),MATCH(1,($U$2=GRID!$B$1:$BI$1)*(КАЛЕНДАРЬ!$AW27=GRID!$B$3:$BI$3), 0))*GRID!$B$21,
INDEX(GRID!$B$4:$BI$10,MATCH($G$7,GRID!$A$4:$A$10,0),MATCH(1,($U$2=GRID!$B$1:$BI$1)*(КАЛЕНДАРЬ!$AW27=GRID!$B$3:$BI$3), 0))*GRID!$B$21*(1-GRID!$B$29))</f>
        <v>18105</v>
      </c>
      <c r="H90" s="24" cm="1">
        <f t="array" ref="H90">IF($I$2="Раннее бронирование",
INDEX(GRID!$B$13:$BI$19,MATCH($G$7,GRID!$A$13:$A$19,0),MATCH(1,($U$2=GRID!$B$1:$BI$1)*(КАЛЕНДАРЬ!$AW27=GRID!$B$3:$BI$3), 0))*GRID!$B$21,
INDEX(GRID!$B$13:$BI$19,MATCH($G$7,GRID!$A$13:$A$19,0),MATCH(1,($U$2=GRID!$B$1:$BI$1)*(КАЛЕНДАРЬ!$AW27=GRID!$B$3:$BI$3), 0))*GRID!$B$21*(1-GRID!$B$29))</f>
        <v>20910</v>
      </c>
      <c r="I90" s="24" cm="1">
        <f t="array" ref="I90">IF($I$2="Раннее бронирование",
INDEX(GRID!$B$4:$BI$10,MATCH($I$7,GRID!$A$4:$A$10,0),MATCH(1,($U$2=GRID!$B$1:$BI$1)*(КАЛЕНДАРЬ!$AW27=GRID!$B$3:$BI$3), 0))*GRID!$B$21,
INDEX(GRID!$B$4:$BI$10,MATCH($I$7,GRID!$A$4:$A$10,0),MATCH(1,($U$2=GRID!$B$1:$BI$1)*(КАЛЕНДАРЬ!$AW27=GRID!$B$3:$BI$3), 0))*GRID!$B$21*(1-GRID!$B$29))</f>
        <v>25585</v>
      </c>
      <c r="J90" s="24" cm="1">
        <f t="array" ref="J90">IF($I$2="Раннее бронирование",
INDEX(GRID!$B$13:$BI$19,MATCH($I$7,GRID!$A$13:$A$19,0),MATCH(1,($U$2=GRID!$B$1:$BI$1)*(КАЛЕНДАРЬ!$AW27=GRID!$B$3:$BI$3), 0))*GRID!$B$21,
INDEX(GRID!$B$13:$BI$19,MATCH($I$7,GRID!$A$13:$A$19,0),MATCH(1,($U$2=GRID!$B$1:$BI$1)*(КАЛЕНДАРЬ!$AW27=GRID!$B$3:$BI$3), 0))*GRID!$B$21*(1-GRID!$B$29))</f>
        <v>28390</v>
      </c>
      <c r="K90" s="24" cm="1">
        <f t="array" ref="K90">IF($I$2="Раннее бронирование",
INDEX(GRID!$B$4:$BI$10,MATCH($K$7,GRID!$A$4:$A$10,0),MATCH(1,($U$2=GRID!$B$1:$BI$1)*(КАЛЕНДАРЬ!$AW27=GRID!$B$3:$BI$3), 0))*GRID!$B$21,
INDEX(GRID!$B$4:$BI$10,MATCH($K$7,GRID!$A$4:$A$10,0),MATCH(1,($U$2=GRID!$B$1:$BI$1)*(КАЛЕНДАРЬ!$AW27=GRID!$B$3:$BI$3), 0))*GRID!$B$21*(1-GRID!$B$29))</f>
        <v>36210</v>
      </c>
      <c r="L90" s="24" cm="1">
        <f t="array" ref="L90">IF($I$2="Раннее бронирование",
INDEX(GRID!$B$13:$BI$19,MATCH($K$7,GRID!$A$13:$A$19,0),MATCH(1,($U$2=GRID!$B$1:$BI$1)*(КАЛЕНДАРЬ!$AW27=GRID!$B$3:$BI$3), 0))*GRID!$B$21,
INDEX(GRID!$B$13:$BI$19,MATCH($K$7,GRID!$A$13:$A$19,0),MATCH(1,($U$2=GRID!$B$1:$BI$1)*(КАЛЕНДАРЬ!$AW27=GRID!$B$3:$BI$3), 0))*GRID!$B$21*(1-GRID!$B$29))</f>
        <v>39015</v>
      </c>
      <c r="M90" s="24" cm="1">
        <f t="array" ref="M90">IF($I$2="Раннее бронирование",
INDEX(GRID!$B$4:$BI$10,MATCH($M$7,GRID!$A$4:$A$10,0),MATCH(1,($U$2=GRID!$B$1:$BI$1)*(КАЛЕНДАРЬ!$AW27=GRID!$B$3:$BI$3), 0))*GRID!$B$21,
INDEX(GRID!$B$4:$BI$10,MATCH($M$7,GRID!$A$4:$A$10,0),MATCH(1,($U$2=GRID!$B$1:$BI$1)*(КАЛЕНДАРЬ!$AW27=GRID!$B$3:$BI$3), 0))*GRID!$B$21*(1-GRID!$B$29))</f>
        <v>52190</v>
      </c>
      <c r="N90" s="24" cm="1">
        <f t="array" ref="N90">IF($I$2="Раннее бронирование",
INDEX(GRID!$B$13:$BI$19,MATCH($M$7,GRID!$A$13:$A$19,0),MATCH(1,($U$2=GRID!$B$1:$BI$1)*(КАЛЕНДАРЬ!$AW27=GRID!$B$3:$BI$3), 0))*GRID!$B$21,
INDEX(GRID!$B$13:$BI$19,MATCH($M$7,GRID!$A$13:$A$19,0),MATCH(1,($U$2=GRID!$B$1:$BI$1)*(КАЛЕНДАРЬ!$AW27=GRID!$B$3:$BI$3), 0))*GRID!$B$21*(1-GRID!$B$29))</f>
        <v>54995</v>
      </c>
      <c r="O90" s="24" cm="1">
        <f t="array" ref="O90">IF($I$2="Раннее бронирование",
INDEX(GRID!$B$4:$BI$10,MATCH($O$7,GRID!$A$4:$A$10,0),MATCH(1,($U$2=GRID!$B$1:$BI$1)*(КАЛЕНДАРЬ!$AW27=GRID!$B$3:$BI$3), 0))*GRID!$B$21,
INDEX(GRID!$B$4:$BI$10,MATCH($O$7,GRID!$A$4:$A$10,0),MATCH(1,($U$2=GRID!$B$1:$BI$1)*(КАЛЕНДАРЬ!$AW27=GRID!$B$3:$BI$3), 0))*GRID!$B$21*(1-GRID!$B$29))</f>
        <v>123505</v>
      </c>
      <c r="P90" s="24" cm="1">
        <f t="array" ref="P90">IF($I$2="Раннее бронирование",
INDEX(GRID!$B$13:$BI$19,MATCH($O$7,GRID!$A$13:$A$19,0),MATCH(1,($U$2=GRID!$B$1:$BI$1)*(КАЛЕНДАРЬ!$AW27=GRID!$B$3:$BI$3), 0))*GRID!$B$21,
INDEX(GRID!$B$13:$BI$19,MATCH($O$7,GRID!$A$13:$A$19,0),MATCH(1,($U$2=GRID!$B$1:$BI$1)*(КАЛЕНДАРЬ!$AW27=GRID!$B$3:$BI$3), 0))*GRID!$B$21*(1-GRID!$B$29))</f>
        <v>126310</v>
      </c>
    </row>
    <row r="91" spans="1:16" ht="12.75" hidden="1" customHeight="1" x14ac:dyDescent="0.2">
      <c r="A91" s="83" t="s">
        <v>19</v>
      </c>
      <c r="B91" s="84">
        <v>25</v>
      </c>
      <c r="C91" s="24" cm="1">
        <f t="array" ref="C91">IF($I$2="Раннее бронирование",
INDEX(GRID!$B$4:$BI$10,MATCH($C$7,GRID!$A$4:$A$10,0),MATCH(1,($U$2=GRID!$B$1:$BI$1)*(КАЛЕНДАРЬ!$AW28=GRID!$B$3:$BI$3), 0))*GRID!$B$21,
INDEX(GRID!$B$4:$BI$10,MATCH($C$7,GRID!$A$4:$A$10,0),MATCH(1,($U$2=GRID!$B$1:$BI$1)*(КАЛЕНДАРЬ!$AW28=GRID!$B$3:$BI$3), 0))*GRID!$B$21*(1-GRID!$B$29))</f>
        <v>12155</v>
      </c>
      <c r="D91" s="24" cm="1">
        <f t="array" ref="D91">IF($I$2="Раннее бронирование",
INDEX(GRID!$B$13:$BI$19,MATCH($C$7,GRID!$A$13:$A$19,0),MATCH(1,($U$2=GRID!$B$1:$BI$1)*(КАЛЕНДАРЬ!$AW28=GRID!$B$3:$BI$3), 0))*GRID!$B$21,
INDEX(GRID!$B$13:$BI$19,MATCH($C$7,GRID!$A$13:$A$19,0),MATCH(1,($U$2=GRID!$B$1:$BI$1)*(КАЛЕНДАРЬ!$AW28=GRID!$B$3:$BI$3), 0))*GRID!$B$21*(1-GRID!$B$29))</f>
        <v>14960</v>
      </c>
      <c r="E91" s="24" cm="1">
        <f t="array" ref="E91">IF($I$2="Раннее бронирование",
INDEX(GRID!$B$4:$BI$10,MATCH($E$7,GRID!$A$4:$A$10,0),MATCH(1,($U$2=GRID!$B$1:$BI$1)*(КАЛЕНДАРЬ!$AW28=GRID!$B$3:$BI$3), 0))*GRID!$B$21,
INDEX(GRID!$B$4:$BI$10,MATCH($E$7,GRID!$A$4:$A$10,0),MATCH(1,($U$2=GRID!$B$1:$BI$1)*(КАЛЕНДАРЬ!$AW28=GRID!$B$3:$BI$3), 0))*GRID!$B$21*(1-GRID!$B$29))</f>
        <v>14875</v>
      </c>
      <c r="F91" s="24" cm="1">
        <f t="array" ref="F91">IF($I$2="Раннее бронирование",
INDEX(GRID!$B$13:$BI$19,MATCH($E$7,GRID!$A$13:$A$19,0),MATCH(1,($U$2=GRID!$B$1:$BI$1)*(КАЛЕНДАРЬ!$AW28=GRID!$B$3:$BI$3), 0))*GRID!$B$21,
INDEX(GRID!$B$13:$BI$19,MATCH($E$7,GRID!$A$13:$A$19,0),MATCH(1,($U$2=GRID!$B$1:$BI$1)*(КАЛЕНДАРЬ!$AW28=GRID!$B$3:$BI$3), 0))*GRID!$B$21*(1-GRID!$B$29))</f>
        <v>17680</v>
      </c>
      <c r="G91" s="24" cm="1">
        <f t="array" ref="G91">IF($I$2="Раннее бронирование",
INDEX(GRID!$B$4:$BI$10,MATCH($G$7,GRID!$A$4:$A$10,0),MATCH(1,($U$2=GRID!$B$1:$BI$1)*(КАЛЕНДАРЬ!$AW28=GRID!$B$3:$BI$3), 0))*GRID!$B$21,
INDEX(GRID!$B$4:$BI$10,MATCH($G$7,GRID!$A$4:$A$10,0),MATCH(1,($U$2=GRID!$B$1:$BI$1)*(КАЛЕНДАРЬ!$AW28=GRID!$B$3:$BI$3), 0))*GRID!$B$21*(1-GRID!$B$29))</f>
        <v>18105</v>
      </c>
      <c r="H91" s="24" cm="1">
        <f t="array" ref="H91">IF($I$2="Раннее бронирование",
INDEX(GRID!$B$13:$BI$19,MATCH($G$7,GRID!$A$13:$A$19,0),MATCH(1,($U$2=GRID!$B$1:$BI$1)*(КАЛЕНДАРЬ!$AW28=GRID!$B$3:$BI$3), 0))*GRID!$B$21,
INDEX(GRID!$B$13:$BI$19,MATCH($G$7,GRID!$A$13:$A$19,0),MATCH(1,($U$2=GRID!$B$1:$BI$1)*(КАЛЕНДАРЬ!$AW28=GRID!$B$3:$BI$3), 0))*GRID!$B$21*(1-GRID!$B$29))</f>
        <v>20910</v>
      </c>
      <c r="I91" s="24" cm="1">
        <f t="array" ref="I91">IF($I$2="Раннее бронирование",
INDEX(GRID!$B$4:$BI$10,MATCH($I$7,GRID!$A$4:$A$10,0),MATCH(1,($U$2=GRID!$B$1:$BI$1)*(КАЛЕНДАРЬ!$AW28=GRID!$B$3:$BI$3), 0))*GRID!$B$21,
INDEX(GRID!$B$4:$BI$10,MATCH($I$7,GRID!$A$4:$A$10,0),MATCH(1,($U$2=GRID!$B$1:$BI$1)*(КАЛЕНДАРЬ!$AW28=GRID!$B$3:$BI$3), 0))*GRID!$B$21*(1-GRID!$B$29))</f>
        <v>25585</v>
      </c>
      <c r="J91" s="24" cm="1">
        <f t="array" ref="J91">IF($I$2="Раннее бронирование",
INDEX(GRID!$B$13:$BI$19,MATCH($I$7,GRID!$A$13:$A$19,0),MATCH(1,($U$2=GRID!$B$1:$BI$1)*(КАЛЕНДАРЬ!$AW28=GRID!$B$3:$BI$3), 0))*GRID!$B$21,
INDEX(GRID!$B$13:$BI$19,MATCH($I$7,GRID!$A$13:$A$19,0),MATCH(1,($U$2=GRID!$B$1:$BI$1)*(КАЛЕНДАРЬ!$AW28=GRID!$B$3:$BI$3), 0))*GRID!$B$21*(1-GRID!$B$29))</f>
        <v>28390</v>
      </c>
      <c r="K91" s="24" cm="1">
        <f t="array" ref="K91">IF($I$2="Раннее бронирование",
INDEX(GRID!$B$4:$BI$10,MATCH($K$7,GRID!$A$4:$A$10,0),MATCH(1,($U$2=GRID!$B$1:$BI$1)*(КАЛЕНДАРЬ!$AW28=GRID!$B$3:$BI$3), 0))*GRID!$B$21,
INDEX(GRID!$B$4:$BI$10,MATCH($K$7,GRID!$A$4:$A$10,0),MATCH(1,($U$2=GRID!$B$1:$BI$1)*(КАЛЕНДАРЬ!$AW28=GRID!$B$3:$BI$3), 0))*GRID!$B$21*(1-GRID!$B$29))</f>
        <v>36210</v>
      </c>
      <c r="L91" s="24" cm="1">
        <f t="array" ref="L91">IF($I$2="Раннее бронирование",
INDEX(GRID!$B$13:$BI$19,MATCH($K$7,GRID!$A$13:$A$19,0),MATCH(1,($U$2=GRID!$B$1:$BI$1)*(КАЛЕНДАРЬ!$AW28=GRID!$B$3:$BI$3), 0))*GRID!$B$21,
INDEX(GRID!$B$13:$BI$19,MATCH($K$7,GRID!$A$13:$A$19,0),MATCH(1,($U$2=GRID!$B$1:$BI$1)*(КАЛЕНДАРЬ!$AW28=GRID!$B$3:$BI$3), 0))*GRID!$B$21*(1-GRID!$B$29))</f>
        <v>39015</v>
      </c>
      <c r="M91" s="24" cm="1">
        <f t="array" ref="M91">IF($I$2="Раннее бронирование",
INDEX(GRID!$B$4:$BI$10,MATCH($M$7,GRID!$A$4:$A$10,0),MATCH(1,($U$2=GRID!$B$1:$BI$1)*(КАЛЕНДАРЬ!$AW28=GRID!$B$3:$BI$3), 0))*GRID!$B$21,
INDEX(GRID!$B$4:$BI$10,MATCH($M$7,GRID!$A$4:$A$10,0),MATCH(1,($U$2=GRID!$B$1:$BI$1)*(КАЛЕНДАРЬ!$AW28=GRID!$B$3:$BI$3), 0))*GRID!$B$21*(1-GRID!$B$29))</f>
        <v>52190</v>
      </c>
      <c r="N91" s="24" cm="1">
        <f t="array" ref="N91">IF($I$2="Раннее бронирование",
INDEX(GRID!$B$13:$BI$19,MATCH($M$7,GRID!$A$13:$A$19,0),MATCH(1,($U$2=GRID!$B$1:$BI$1)*(КАЛЕНДАРЬ!$AW28=GRID!$B$3:$BI$3), 0))*GRID!$B$21,
INDEX(GRID!$B$13:$BI$19,MATCH($M$7,GRID!$A$13:$A$19,0),MATCH(1,($U$2=GRID!$B$1:$BI$1)*(КАЛЕНДАРЬ!$AW28=GRID!$B$3:$BI$3), 0))*GRID!$B$21*(1-GRID!$B$29))</f>
        <v>54995</v>
      </c>
      <c r="O91" s="24" cm="1">
        <f t="array" ref="O91">IF($I$2="Раннее бронирование",
INDEX(GRID!$B$4:$BI$10,MATCH($O$7,GRID!$A$4:$A$10,0),MATCH(1,($U$2=GRID!$B$1:$BI$1)*(КАЛЕНДАРЬ!$AW28=GRID!$B$3:$BI$3), 0))*GRID!$B$21,
INDEX(GRID!$B$4:$BI$10,MATCH($O$7,GRID!$A$4:$A$10,0),MATCH(1,($U$2=GRID!$B$1:$BI$1)*(КАЛЕНДАРЬ!$AW28=GRID!$B$3:$BI$3), 0))*GRID!$B$21*(1-GRID!$B$29))</f>
        <v>123505</v>
      </c>
      <c r="P91" s="24" cm="1">
        <f t="array" ref="P91">IF($I$2="Раннее бронирование",
INDEX(GRID!$B$13:$BI$19,MATCH($O$7,GRID!$A$13:$A$19,0),MATCH(1,($U$2=GRID!$B$1:$BI$1)*(КАЛЕНДАРЬ!$AW28=GRID!$B$3:$BI$3), 0))*GRID!$B$21,
INDEX(GRID!$B$13:$BI$19,MATCH($O$7,GRID!$A$13:$A$19,0),MATCH(1,($U$2=GRID!$B$1:$BI$1)*(КАЛЕНДАРЬ!$AW28=GRID!$B$3:$BI$3), 0))*GRID!$B$21*(1-GRID!$B$29))</f>
        <v>126310</v>
      </c>
    </row>
    <row r="92" spans="1:16" ht="12.75" hidden="1" customHeight="1" x14ac:dyDescent="0.2">
      <c r="A92" s="83" t="s">
        <v>13</v>
      </c>
      <c r="B92" s="84">
        <v>26</v>
      </c>
      <c r="C92" s="24" cm="1">
        <f t="array" ref="C92">IF($I$2="Раннее бронирование",
INDEX(GRID!$B$4:$BI$10,MATCH($C$7,GRID!$A$4:$A$10,0),MATCH(1,($U$2=GRID!$B$1:$BI$1)*(КАЛЕНДАРЬ!$AW29=GRID!$B$3:$BI$3), 0))*GRID!$B$21,
INDEX(GRID!$B$4:$BI$10,MATCH($C$7,GRID!$A$4:$A$10,0),MATCH(1,($U$2=GRID!$B$1:$BI$1)*(КАЛЕНДАРЬ!$AW29=GRID!$B$3:$BI$3), 0))*GRID!$B$21*(1-GRID!$B$29))</f>
        <v>10880</v>
      </c>
      <c r="D92" s="24" cm="1">
        <f t="array" ref="D92">IF($I$2="Раннее бронирование",
INDEX(GRID!$B$13:$BI$19,MATCH($C$7,GRID!$A$13:$A$19,0),MATCH(1,($U$2=GRID!$B$1:$BI$1)*(КАЛЕНДАРЬ!$AW29=GRID!$B$3:$BI$3), 0))*GRID!$B$21,
INDEX(GRID!$B$13:$BI$19,MATCH($C$7,GRID!$A$13:$A$19,0),MATCH(1,($U$2=GRID!$B$1:$BI$1)*(КАЛЕНДАРЬ!$AW29=GRID!$B$3:$BI$3), 0))*GRID!$B$21*(1-GRID!$B$29))</f>
        <v>13685</v>
      </c>
      <c r="E92" s="24" cm="1">
        <f t="array" ref="E92">IF($I$2="Раннее бронирование",
INDEX(GRID!$B$4:$BI$10,MATCH($E$7,GRID!$A$4:$A$10,0),MATCH(1,($U$2=GRID!$B$1:$BI$1)*(КАЛЕНДАРЬ!$AW29=GRID!$B$3:$BI$3), 0))*GRID!$B$21,
INDEX(GRID!$B$4:$BI$10,MATCH($E$7,GRID!$A$4:$A$10,0),MATCH(1,($U$2=GRID!$B$1:$BI$1)*(КАЛЕНДАРЬ!$AW29=GRID!$B$3:$BI$3), 0))*GRID!$B$21*(1-GRID!$B$29))</f>
        <v>13345</v>
      </c>
      <c r="F92" s="24" cm="1">
        <f t="array" ref="F92">IF($I$2="Раннее бронирование",
INDEX(GRID!$B$13:$BI$19,MATCH($E$7,GRID!$A$13:$A$19,0),MATCH(1,($U$2=GRID!$B$1:$BI$1)*(КАЛЕНДАРЬ!$AW29=GRID!$B$3:$BI$3), 0))*GRID!$B$21,
INDEX(GRID!$B$13:$BI$19,MATCH($E$7,GRID!$A$13:$A$19,0),MATCH(1,($U$2=GRID!$B$1:$BI$1)*(КАЛЕНДАРЬ!$AW29=GRID!$B$3:$BI$3), 0))*GRID!$B$21*(1-GRID!$B$29))</f>
        <v>16150</v>
      </c>
      <c r="G92" s="24" cm="1">
        <f t="array" ref="G92">IF($I$2="Раннее бронирование",
INDEX(GRID!$B$4:$BI$10,MATCH($G$7,GRID!$A$4:$A$10,0),MATCH(1,($U$2=GRID!$B$1:$BI$1)*(КАЛЕНДАРЬ!$AW29=GRID!$B$3:$BI$3), 0))*GRID!$B$21,
INDEX(GRID!$B$4:$BI$10,MATCH($G$7,GRID!$A$4:$A$10,0),MATCH(1,($U$2=GRID!$B$1:$BI$1)*(КАЛЕНДАРЬ!$AW29=GRID!$B$3:$BI$3), 0))*GRID!$B$21*(1-GRID!$B$29))</f>
        <v>16320</v>
      </c>
      <c r="H92" s="24" cm="1">
        <f t="array" ref="H92">IF($I$2="Раннее бронирование",
INDEX(GRID!$B$13:$BI$19,MATCH($G$7,GRID!$A$13:$A$19,0),MATCH(1,($U$2=GRID!$B$1:$BI$1)*(КАЛЕНДАРЬ!$AW29=GRID!$B$3:$BI$3), 0))*GRID!$B$21,
INDEX(GRID!$B$13:$BI$19,MATCH($G$7,GRID!$A$13:$A$19,0),MATCH(1,($U$2=GRID!$B$1:$BI$1)*(КАЛЕНДАРЬ!$AW29=GRID!$B$3:$BI$3), 0))*GRID!$B$21*(1-GRID!$B$29))</f>
        <v>19125</v>
      </c>
      <c r="I92" s="24" cm="1">
        <f t="array" ref="I92">IF($I$2="Раннее бронирование",
INDEX(GRID!$B$4:$BI$10,MATCH($I$7,GRID!$A$4:$A$10,0),MATCH(1,($U$2=GRID!$B$1:$BI$1)*(КАЛЕНДАРЬ!$AW29=GRID!$B$3:$BI$3), 0))*GRID!$B$21,
INDEX(GRID!$B$4:$BI$10,MATCH($I$7,GRID!$A$4:$A$10,0),MATCH(1,($U$2=GRID!$B$1:$BI$1)*(КАЛЕНДАРЬ!$AW29=GRID!$B$3:$BI$3), 0))*GRID!$B$21*(1-GRID!$B$29))</f>
        <v>23205</v>
      </c>
      <c r="J92" s="24" cm="1">
        <f t="array" ref="J92">IF($I$2="Раннее бронирование",
INDEX(GRID!$B$13:$BI$19,MATCH($I$7,GRID!$A$13:$A$19,0),MATCH(1,($U$2=GRID!$B$1:$BI$1)*(КАЛЕНДАРЬ!$AW29=GRID!$B$3:$BI$3), 0))*GRID!$B$21,
INDEX(GRID!$B$13:$BI$19,MATCH($I$7,GRID!$A$13:$A$19,0),MATCH(1,($U$2=GRID!$B$1:$BI$1)*(КАЛЕНДАРЬ!$AW29=GRID!$B$3:$BI$3), 0))*GRID!$B$21*(1-GRID!$B$29))</f>
        <v>26010</v>
      </c>
      <c r="K92" s="24" cm="1">
        <f t="array" ref="K92">IF($I$2="Раннее бронирование",
INDEX(GRID!$B$4:$BI$10,MATCH($K$7,GRID!$A$4:$A$10,0),MATCH(1,($U$2=GRID!$B$1:$BI$1)*(КАЛЕНДАРЬ!$AW29=GRID!$B$3:$BI$3), 0))*GRID!$B$21,
INDEX(GRID!$B$4:$BI$10,MATCH($K$7,GRID!$A$4:$A$10,0),MATCH(1,($U$2=GRID!$B$1:$BI$1)*(КАЛЕНДАРЬ!$AW29=GRID!$B$3:$BI$3), 0))*GRID!$B$21*(1-GRID!$B$29))</f>
        <v>32980</v>
      </c>
      <c r="L92" s="24" cm="1">
        <f t="array" ref="L92">IF($I$2="Раннее бронирование",
INDEX(GRID!$B$13:$BI$19,MATCH($K$7,GRID!$A$13:$A$19,0),MATCH(1,($U$2=GRID!$B$1:$BI$1)*(КАЛЕНДАРЬ!$AW29=GRID!$B$3:$BI$3), 0))*GRID!$B$21,
INDEX(GRID!$B$13:$BI$19,MATCH($K$7,GRID!$A$13:$A$19,0),MATCH(1,($U$2=GRID!$B$1:$BI$1)*(КАЛЕНДАРЬ!$AW29=GRID!$B$3:$BI$3), 0))*GRID!$B$21*(1-GRID!$B$29))</f>
        <v>35785</v>
      </c>
      <c r="M92" s="24" cm="1">
        <f t="array" ref="M92">IF($I$2="Раннее бронирование",
INDEX(GRID!$B$4:$BI$10,MATCH($M$7,GRID!$A$4:$A$10,0),MATCH(1,($U$2=GRID!$B$1:$BI$1)*(КАЛЕНДАРЬ!$AW29=GRID!$B$3:$BI$3), 0))*GRID!$B$21,
INDEX(GRID!$B$4:$BI$10,MATCH($M$7,GRID!$A$4:$A$10,0),MATCH(1,($U$2=GRID!$B$1:$BI$1)*(КАЛЕНДАРЬ!$AW29=GRID!$B$3:$BI$3), 0))*GRID!$B$21*(1-GRID!$B$29))</f>
        <v>47685</v>
      </c>
      <c r="N92" s="24" cm="1">
        <f t="array" ref="N92">IF($I$2="Раннее бронирование",
INDEX(GRID!$B$13:$BI$19,MATCH($M$7,GRID!$A$13:$A$19,0),MATCH(1,($U$2=GRID!$B$1:$BI$1)*(КАЛЕНДАРЬ!$AW29=GRID!$B$3:$BI$3), 0))*GRID!$B$21,
INDEX(GRID!$B$13:$BI$19,MATCH($M$7,GRID!$A$13:$A$19,0),MATCH(1,($U$2=GRID!$B$1:$BI$1)*(КАЛЕНДАРЬ!$AW29=GRID!$B$3:$BI$3), 0))*GRID!$B$21*(1-GRID!$B$29))</f>
        <v>50490</v>
      </c>
      <c r="O92" s="24" cm="1">
        <f t="array" ref="O92">IF($I$2="Раннее бронирование",
INDEX(GRID!$B$4:$BI$10,MATCH($O$7,GRID!$A$4:$A$10,0),MATCH(1,($U$2=GRID!$B$1:$BI$1)*(КАЛЕНДАРЬ!$AW29=GRID!$B$3:$BI$3), 0))*GRID!$B$21,
INDEX(GRID!$B$4:$BI$10,MATCH($O$7,GRID!$A$4:$A$10,0),MATCH(1,($U$2=GRID!$B$1:$BI$1)*(КАЛЕНДАРЬ!$AW29=GRID!$B$3:$BI$3), 0))*GRID!$B$21*(1-GRID!$B$29))</f>
        <v>112200</v>
      </c>
      <c r="P92" s="24" cm="1">
        <f t="array" ref="P92">IF($I$2="Раннее бронирование",
INDEX(GRID!$B$13:$BI$19,MATCH($O$7,GRID!$A$13:$A$19,0),MATCH(1,($U$2=GRID!$B$1:$BI$1)*(КАЛЕНДАРЬ!$AW29=GRID!$B$3:$BI$3), 0))*GRID!$B$21,
INDEX(GRID!$B$13:$BI$19,MATCH($O$7,GRID!$A$13:$A$19,0),MATCH(1,($U$2=GRID!$B$1:$BI$1)*(КАЛЕНДАРЬ!$AW29=GRID!$B$3:$BI$3), 0))*GRID!$B$21*(1-GRID!$B$29))</f>
        <v>115005</v>
      </c>
    </row>
    <row r="93" spans="1:16" ht="12.75" hidden="1" customHeight="1" x14ac:dyDescent="0.2">
      <c r="A93" s="83" t="s">
        <v>14</v>
      </c>
      <c r="B93" s="84">
        <v>27</v>
      </c>
      <c r="C93" s="24" cm="1">
        <f t="array" ref="C93">IF($I$2="Раннее бронирование",
INDEX(GRID!$B$4:$BI$10,MATCH($C$7,GRID!$A$4:$A$10,0),MATCH(1,($U$2=GRID!$B$1:$BI$1)*(КАЛЕНДАРЬ!$AW30=GRID!$B$3:$BI$3), 0))*GRID!$B$21,
INDEX(GRID!$B$4:$BI$10,MATCH($C$7,GRID!$A$4:$A$10,0),MATCH(1,($U$2=GRID!$B$1:$BI$1)*(КАЛЕНДАРЬ!$AW30=GRID!$B$3:$BI$3), 0))*GRID!$B$21*(1-GRID!$B$29))</f>
        <v>10880</v>
      </c>
      <c r="D93" s="24" cm="1">
        <f t="array" ref="D93">IF($I$2="Раннее бронирование",
INDEX(GRID!$B$13:$BI$19,MATCH($C$7,GRID!$A$13:$A$19,0),MATCH(1,($U$2=GRID!$B$1:$BI$1)*(КАЛЕНДАРЬ!$AW30=GRID!$B$3:$BI$3), 0))*GRID!$B$21,
INDEX(GRID!$B$13:$BI$19,MATCH($C$7,GRID!$A$13:$A$19,0),MATCH(1,($U$2=GRID!$B$1:$BI$1)*(КАЛЕНДАРЬ!$AW30=GRID!$B$3:$BI$3), 0))*GRID!$B$21*(1-GRID!$B$29))</f>
        <v>13685</v>
      </c>
      <c r="E93" s="24" cm="1">
        <f t="array" ref="E93">IF($I$2="Раннее бронирование",
INDEX(GRID!$B$4:$BI$10,MATCH($E$7,GRID!$A$4:$A$10,0),MATCH(1,($U$2=GRID!$B$1:$BI$1)*(КАЛЕНДАРЬ!$AW30=GRID!$B$3:$BI$3), 0))*GRID!$B$21,
INDEX(GRID!$B$4:$BI$10,MATCH($E$7,GRID!$A$4:$A$10,0),MATCH(1,($U$2=GRID!$B$1:$BI$1)*(КАЛЕНДАРЬ!$AW30=GRID!$B$3:$BI$3), 0))*GRID!$B$21*(1-GRID!$B$29))</f>
        <v>13345</v>
      </c>
      <c r="F93" s="24" cm="1">
        <f t="array" ref="F93">IF($I$2="Раннее бронирование",
INDEX(GRID!$B$13:$BI$19,MATCH($E$7,GRID!$A$13:$A$19,0),MATCH(1,($U$2=GRID!$B$1:$BI$1)*(КАЛЕНДАРЬ!$AW30=GRID!$B$3:$BI$3), 0))*GRID!$B$21,
INDEX(GRID!$B$13:$BI$19,MATCH($E$7,GRID!$A$13:$A$19,0),MATCH(1,($U$2=GRID!$B$1:$BI$1)*(КАЛЕНДАРЬ!$AW30=GRID!$B$3:$BI$3), 0))*GRID!$B$21*(1-GRID!$B$29))</f>
        <v>16150</v>
      </c>
      <c r="G93" s="24" cm="1">
        <f t="array" ref="G93">IF($I$2="Раннее бронирование",
INDEX(GRID!$B$4:$BI$10,MATCH($G$7,GRID!$A$4:$A$10,0),MATCH(1,($U$2=GRID!$B$1:$BI$1)*(КАЛЕНДАРЬ!$AW30=GRID!$B$3:$BI$3), 0))*GRID!$B$21,
INDEX(GRID!$B$4:$BI$10,MATCH($G$7,GRID!$A$4:$A$10,0),MATCH(1,($U$2=GRID!$B$1:$BI$1)*(КАЛЕНДАРЬ!$AW30=GRID!$B$3:$BI$3), 0))*GRID!$B$21*(1-GRID!$B$29))</f>
        <v>16320</v>
      </c>
      <c r="H93" s="24" cm="1">
        <f t="array" ref="H93">IF($I$2="Раннее бронирование",
INDEX(GRID!$B$13:$BI$19,MATCH($G$7,GRID!$A$13:$A$19,0),MATCH(1,($U$2=GRID!$B$1:$BI$1)*(КАЛЕНДАРЬ!$AW30=GRID!$B$3:$BI$3), 0))*GRID!$B$21,
INDEX(GRID!$B$13:$BI$19,MATCH($G$7,GRID!$A$13:$A$19,0),MATCH(1,($U$2=GRID!$B$1:$BI$1)*(КАЛЕНДАРЬ!$AW30=GRID!$B$3:$BI$3), 0))*GRID!$B$21*(1-GRID!$B$29))</f>
        <v>19125</v>
      </c>
      <c r="I93" s="24" cm="1">
        <f t="array" ref="I93">IF($I$2="Раннее бронирование",
INDEX(GRID!$B$4:$BI$10,MATCH($I$7,GRID!$A$4:$A$10,0),MATCH(1,($U$2=GRID!$B$1:$BI$1)*(КАЛЕНДАРЬ!$AW30=GRID!$B$3:$BI$3), 0))*GRID!$B$21,
INDEX(GRID!$B$4:$BI$10,MATCH($I$7,GRID!$A$4:$A$10,0),MATCH(1,($U$2=GRID!$B$1:$BI$1)*(КАЛЕНДАРЬ!$AW30=GRID!$B$3:$BI$3), 0))*GRID!$B$21*(1-GRID!$B$29))</f>
        <v>23205</v>
      </c>
      <c r="J93" s="24" cm="1">
        <f t="array" ref="J93">IF($I$2="Раннее бронирование",
INDEX(GRID!$B$13:$BI$19,MATCH($I$7,GRID!$A$13:$A$19,0),MATCH(1,($U$2=GRID!$B$1:$BI$1)*(КАЛЕНДАРЬ!$AW30=GRID!$B$3:$BI$3), 0))*GRID!$B$21,
INDEX(GRID!$B$13:$BI$19,MATCH($I$7,GRID!$A$13:$A$19,0),MATCH(1,($U$2=GRID!$B$1:$BI$1)*(КАЛЕНДАРЬ!$AW30=GRID!$B$3:$BI$3), 0))*GRID!$B$21*(1-GRID!$B$29))</f>
        <v>26010</v>
      </c>
      <c r="K93" s="24" cm="1">
        <f t="array" ref="K93">IF($I$2="Раннее бронирование",
INDEX(GRID!$B$4:$BI$10,MATCH($K$7,GRID!$A$4:$A$10,0),MATCH(1,($U$2=GRID!$B$1:$BI$1)*(КАЛЕНДАРЬ!$AW30=GRID!$B$3:$BI$3), 0))*GRID!$B$21,
INDEX(GRID!$B$4:$BI$10,MATCH($K$7,GRID!$A$4:$A$10,0),MATCH(1,($U$2=GRID!$B$1:$BI$1)*(КАЛЕНДАРЬ!$AW30=GRID!$B$3:$BI$3), 0))*GRID!$B$21*(1-GRID!$B$29))</f>
        <v>32980</v>
      </c>
      <c r="L93" s="24" cm="1">
        <f t="array" ref="L93">IF($I$2="Раннее бронирование",
INDEX(GRID!$B$13:$BI$19,MATCH($K$7,GRID!$A$13:$A$19,0),MATCH(1,($U$2=GRID!$B$1:$BI$1)*(КАЛЕНДАРЬ!$AW30=GRID!$B$3:$BI$3), 0))*GRID!$B$21,
INDEX(GRID!$B$13:$BI$19,MATCH($K$7,GRID!$A$13:$A$19,0),MATCH(1,($U$2=GRID!$B$1:$BI$1)*(КАЛЕНДАРЬ!$AW30=GRID!$B$3:$BI$3), 0))*GRID!$B$21*(1-GRID!$B$29))</f>
        <v>35785</v>
      </c>
      <c r="M93" s="24" cm="1">
        <f t="array" ref="M93">IF($I$2="Раннее бронирование",
INDEX(GRID!$B$4:$BI$10,MATCH($M$7,GRID!$A$4:$A$10,0),MATCH(1,($U$2=GRID!$B$1:$BI$1)*(КАЛЕНДАРЬ!$AW30=GRID!$B$3:$BI$3), 0))*GRID!$B$21,
INDEX(GRID!$B$4:$BI$10,MATCH($M$7,GRID!$A$4:$A$10,0),MATCH(1,($U$2=GRID!$B$1:$BI$1)*(КАЛЕНДАРЬ!$AW30=GRID!$B$3:$BI$3), 0))*GRID!$B$21*(1-GRID!$B$29))</f>
        <v>47685</v>
      </c>
      <c r="N93" s="24" cm="1">
        <f t="array" ref="N93">IF($I$2="Раннее бронирование",
INDEX(GRID!$B$13:$BI$19,MATCH($M$7,GRID!$A$13:$A$19,0),MATCH(1,($U$2=GRID!$B$1:$BI$1)*(КАЛЕНДАРЬ!$AW30=GRID!$B$3:$BI$3), 0))*GRID!$B$21,
INDEX(GRID!$B$13:$BI$19,MATCH($M$7,GRID!$A$13:$A$19,0),MATCH(1,($U$2=GRID!$B$1:$BI$1)*(КАЛЕНДАРЬ!$AW30=GRID!$B$3:$BI$3), 0))*GRID!$B$21*(1-GRID!$B$29))</f>
        <v>50490</v>
      </c>
      <c r="O93" s="24" cm="1">
        <f t="array" ref="O93">IF($I$2="Раннее бронирование",
INDEX(GRID!$B$4:$BI$10,MATCH($O$7,GRID!$A$4:$A$10,0),MATCH(1,($U$2=GRID!$B$1:$BI$1)*(КАЛЕНДАРЬ!$AW30=GRID!$B$3:$BI$3), 0))*GRID!$B$21,
INDEX(GRID!$B$4:$BI$10,MATCH($O$7,GRID!$A$4:$A$10,0),MATCH(1,($U$2=GRID!$B$1:$BI$1)*(КАЛЕНДАРЬ!$AW30=GRID!$B$3:$BI$3), 0))*GRID!$B$21*(1-GRID!$B$29))</f>
        <v>112200</v>
      </c>
      <c r="P93" s="24" cm="1">
        <f t="array" ref="P93">IF($I$2="Раннее бронирование",
INDEX(GRID!$B$13:$BI$19,MATCH($O$7,GRID!$A$13:$A$19,0),MATCH(1,($U$2=GRID!$B$1:$BI$1)*(КАЛЕНДАРЬ!$AW30=GRID!$B$3:$BI$3), 0))*GRID!$B$21,
INDEX(GRID!$B$13:$BI$19,MATCH($O$7,GRID!$A$13:$A$19,0),MATCH(1,($U$2=GRID!$B$1:$BI$1)*(КАЛЕНДАРЬ!$AW30=GRID!$B$3:$BI$3), 0))*GRID!$B$21*(1-GRID!$B$29))</f>
        <v>115005</v>
      </c>
    </row>
    <row r="94" spans="1:16" ht="12.75" hidden="1" customHeight="1" x14ac:dyDescent="0.2">
      <c r="A94" s="83" t="s">
        <v>15</v>
      </c>
      <c r="B94" s="84">
        <v>28</v>
      </c>
      <c r="C94" s="24" cm="1">
        <f t="array" ref="C94">IF($I$2="Раннее бронирование",
INDEX(GRID!$B$4:$BI$10,MATCH($C$7,GRID!$A$4:$A$10,0),MATCH(1,($U$2=GRID!$B$1:$BI$1)*(КАЛЕНДАРЬ!$AW31=GRID!$B$3:$BI$3), 0))*GRID!$B$21,
INDEX(GRID!$B$4:$BI$10,MATCH($C$7,GRID!$A$4:$A$10,0),MATCH(1,($U$2=GRID!$B$1:$BI$1)*(КАЛЕНДАРЬ!$AW31=GRID!$B$3:$BI$3), 0))*GRID!$B$21*(1-GRID!$B$29))</f>
        <v>10880</v>
      </c>
      <c r="D94" s="24" cm="1">
        <f t="array" ref="D94">IF($I$2="Раннее бронирование",
INDEX(GRID!$B$13:$BI$19,MATCH($C$7,GRID!$A$13:$A$19,0),MATCH(1,($U$2=GRID!$B$1:$BI$1)*(КАЛЕНДАРЬ!$AW31=GRID!$B$3:$BI$3), 0))*GRID!$B$21,
INDEX(GRID!$B$13:$BI$19,MATCH($C$7,GRID!$A$13:$A$19,0),MATCH(1,($U$2=GRID!$B$1:$BI$1)*(КАЛЕНДАРЬ!$AW31=GRID!$B$3:$BI$3), 0))*GRID!$B$21*(1-GRID!$B$29))</f>
        <v>13685</v>
      </c>
      <c r="E94" s="24" cm="1">
        <f t="array" ref="E94">IF($I$2="Раннее бронирование",
INDEX(GRID!$B$4:$BI$10,MATCH($E$7,GRID!$A$4:$A$10,0),MATCH(1,($U$2=GRID!$B$1:$BI$1)*(КАЛЕНДАРЬ!$AW31=GRID!$B$3:$BI$3), 0))*GRID!$B$21,
INDEX(GRID!$B$4:$BI$10,MATCH($E$7,GRID!$A$4:$A$10,0),MATCH(1,($U$2=GRID!$B$1:$BI$1)*(КАЛЕНДАРЬ!$AW31=GRID!$B$3:$BI$3), 0))*GRID!$B$21*(1-GRID!$B$29))</f>
        <v>13345</v>
      </c>
      <c r="F94" s="24" cm="1">
        <f t="array" ref="F94">IF($I$2="Раннее бронирование",
INDEX(GRID!$B$13:$BI$19,MATCH($E$7,GRID!$A$13:$A$19,0),MATCH(1,($U$2=GRID!$B$1:$BI$1)*(КАЛЕНДАРЬ!$AW31=GRID!$B$3:$BI$3), 0))*GRID!$B$21,
INDEX(GRID!$B$13:$BI$19,MATCH($E$7,GRID!$A$13:$A$19,0),MATCH(1,($U$2=GRID!$B$1:$BI$1)*(КАЛЕНДАРЬ!$AW31=GRID!$B$3:$BI$3), 0))*GRID!$B$21*(1-GRID!$B$29))</f>
        <v>16150</v>
      </c>
      <c r="G94" s="24" cm="1">
        <f t="array" ref="G94">IF($I$2="Раннее бронирование",
INDEX(GRID!$B$4:$BI$10,MATCH($G$7,GRID!$A$4:$A$10,0),MATCH(1,($U$2=GRID!$B$1:$BI$1)*(КАЛЕНДАРЬ!$AW31=GRID!$B$3:$BI$3), 0))*GRID!$B$21,
INDEX(GRID!$B$4:$BI$10,MATCH($G$7,GRID!$A$4:$A$10,0),MATCH(1,($U$2=GRID!$B$1:$BI$1)*(КАЛЕНДАРЬ!$AW31=GRID!$B$3:$BI$3), 0))*GRID!$B$21*(1-GRID!$B$29))</f>
        <v>16320</v>
      </c>
      <c r="H94" s="24" cm="1">
        <f t="array" ref="H94">IF($I$2="Раннее бронирование",
INDEX(GRID!$B$13:$BI$19,MATCH($G$7,GRID!$A$13:$A$19,0),MATCH(1,($U$2=GRID!$B$1:$BI$1)*(КАЛЕНДАРЬ!$AW31=GRID!$B$3:$BI$3), 0))*GRID!$B$21,
INDEX(GRID!$B$13:$BI$19,MATCH($G$7,GRID!$A$13:$A$19,0),MATCH(1,($U$2=GRID!$B$1:$BI$1)*(КАЛЕНДАРЬ!$AW31=GRID!$B$3:$BI$3), 0))*GRID!$B$21*(1-GRID!$B$29))</f>
        <v>19125</v>
      </c>
      <c r="I94" s="24" cm="1">
        <f t="array" ref="I94">IF($I$2="Раннее бронирование",
INDEX(GRID!$B$4:$BI$10,MATCH($I$7,GRID!$A$4:$A$10,0),MATCH(1,($U$2=GRID!$B$1:$BI$1)*(КАЛЕНДАРЬ!$AW31=GRID!$B$3:$BI$3), 0))*GRID!$B$21,
INDEX(GRID!$B$4:$BI$10,MATCH($I$7,GRID!$A$4:$A$10,0),MATCH(1,($U$2=GRID!$B$1:$BI$1)*(КАЛЕНДАРЬ!$AW31=GRID!$B$3:$BI$3), 0))*GRID!$B$21*(1-GRID!$B$29))</f>
        <v>23205</v>
      </c>
      <c r="J94" s="24" cm="1">
        <f t="array" ref="J94">IF($I$2="Раннее бронирование",
INDEX(GRID!$B$13:$BI$19,MATCH($I$7,GRID!$A$13:$A$19,0),MATCH(1,($U$2=GRID!$B$1:$BI$1)*(КАЛЕНДАРЬ!$AW31=GRID!$B$3:$BI$3), 0))*GRID!$B$21,
INDEX(GRID!$B$13:$BI$19,MATCH($I$7,GRID!$A$13:$A$19,0),MATCH(1,($U$2=GRID!$B$1:$BI$1)*(КАЛЕНДАРЬ!$AW31=GRID!$B$3:$BI$3), 0))*GRID!$B$21*(1-GRID!$B$29))</f>
        <v>26010</v>
      </c>
      <c r="K94" s="24" cm="1">
        <f t="array" ref="K94">IF($I$2="Раннее бронирование",
INDEX(GRID!$B$4:$BI$10,MATCH($K$7,GRID!$A$4:$A$10,0),MATCH(1,($U$2=GRID!$B$1:$BI$1)*(КАЛЕНДАРЬ!$AW31=GRID!$B$3:$BI$3), 0))*GRID!$B$21,
INDEX(GRID!$B$4:$BI$10,MATCH($K$7,GRID!$A$4:$A$10,0),MATCH(1,($U$2=GRID!$B$1:$BI$1)*(КАЛЕНДАРЬ!$AW31=GRID!$B$3:$BI$3), 0))*GRID!$B$21*(1-GRID!$B$29))</f>
        <v>32980</v>
      </c>
      <c r="L94" s="24" cm="1">
        <f t="array" ref="L94">IF($I$2="Раннее бронирование",
INDEX(GRID!$B$13:$BI$19,MATCH($K$7,GRID!$A$13:$A$19,0),MATCH(1,($U$2=GRID!$B$1:$BI$1)*(КАЛЕНДАРЬ!$AW31=GRID!$B$3:$BI$3), 0))*GRID!$B$21,
INDEX(GRID!$B$13:$BI$19,MATCH($K$7,GRID!$A$13:$A$19,0),MATCH(1,($U$2=GRID!$B$1:$BI$1)*(КАЛЕНДАРЬ!$AW31=GRID!$B$3:$BI$3), 0))*GRID!$B$21*(1-GRID!$B$29))</f>
        <v>35785</v>
      </c>
      <c r="M94" s="24" cm="1">
        <f t="array" ref="M94">IF($I$2="Раннее бронирование",
INDEX(GRID!$B$4:$BI$10,MATCH($M$7,GRID!$A$4:$A$10,0),MATCH(1,($U$2=GRID!$B$1:$BI$1)*(КАЛЕНДАРЬ!$AW31=GRID!$B$3:$BI$3), 0))*GRID!$B$21,
INDEX(GRID!$B$4:$BI$10,MATCH($M$7,GRID!$A$4:$A$10,0),MATCH(1,($U$2=GRID!$B$1:$BI$1)*(КАЛЕНДАРЬ!$AW31=GRID!$B$3:$BI$3), 0))*GRID!$B$21*(1-GRID!$B$29))</f>
        <v>47685</v>
      </c>
      <c r="N94" s="24" cm="1">
        <f t="array" ref="N94">IF($I$2="Раннее бронирование",
INDEX(GRID!$B$13:$BI$19,MATCH($M$7,GRID!$A$13:$A$19,0),MATCH(1,($U$2=GRID!$B$1:$BI$1)*(КАЛЕНДАРЬ!$AW31=GRID!$B$3:$BI$3), 0))*GRID!$B$21,
INDEX(GRID!$B$13:$BI$19,MATCH($M$7,GRID!$A$13:$A$19,0),MATCH(1,($U$2=GRID!$B$1:$BI$1)*(КАЛЕНДАРЬ!$AW31=GRID!$B$3:$BI$3), 0))*GRID!$B$21*(1-GRID!$B$29))</f>
        <v>50490</v>
      </c>
      <c r="O94" s="24" cm="1">
        <f t="array" ref="O94">IF($I$2="Раннее бронирование",
INDEX(GRID!$B$4:$BI$10,MATCH($O$7,GRID!$A$4:$A$10,0),MATCH(1,($U$2=GRID!$B$1:$BI$1)*(КАЛЕНДАРЬ!$AW31=GRID!$B$3:$BI$3), 0))*GRID!$B$21,
INDEX(GRID!$B$4:$BI$10,MATCH($O$7,GRID!$A$4:$A$10,0),MATCH(1,($U$2=GRID!$B$1:$BI$1)*(КАЛЕНДАРЬ!$AW31=GRID!$B$3:$BI$3), 0))*GRID!$B$21*(1-GRID!$B$29))</f>
        <v>112200</v>
      </c>
      <c r="P94" s="24" cm="1">
        <f t="array" ref="P94">IF($I$2="Раннее бронирование",
INDEX(GRID!$B$13:$BI$19,MATCH($O$7,GRID!$A$13:$A$19,0),MATCH(1,($U$2=GRID!$B$1:$BI$1)*(КАЛЕНДАРЬ!$AW31=GRID!$B$3:$BI$3), 0))*GRID!$B$21,
INDEX(GRID!$B$13:$BI$19,MATCH($O$7,GRID!$A$13:$A$19,0),MATCH(1,($U$2=GRID!$B$1:$BI$1)*(КАЛЕНДАРЬ!$AW31=GRID!$B$3:$BI$3), 0))*GRID!$B$21*(1-GRID!$B$29))</f>
        <v>115005</v>
      </c>
    </row>
    <row r="95" spans="1:16" ht="12.75" hidden="1" customHeight="1" x14ac:dyDescent="0.2">
      <c r="A95" s="83" t="s">
        <v>16</v>
      </c>
      <c r="B95" s="84">
        <v>29</v>
      </c>
      <c r="C95" s="24" cm="1">
        <f t="array" ref="C95">IF($I$2="Раннее бронирование",
INDEX(GRID!$B$4:$BI$10,MATCH($C$7,GRID!$A$4:$A$10,0),MATCH(1,($U$2=GRID!$B$1:$BI$1)*(КАЛЕНДАРЬ!$AW32=GRID!$B$3:$BI$3), 0))*GRID!$B$21,
INDEX(GRID!$B$4:$BI$10,MATCH($C$7,GRID!$A$4:$A$10,0),MATCH(1,($U$2=GRID!$B$1:$BI$1)*(КАЛЕНДАРЬ!$AW32=GRID!$B$3:$BI$3), 0))*GRID!$B$21*(1-GRID!$B$29))</f>
        <v>10880</v>
      </c>
      <c r="D95" s="24" cm="1">
        <f t="array" ref="D95">IF($I$2="Раннее бронирование",
INDEX(GRID!$B$13:$BI$19,MATCH($C$7,GRID!$A$13:$A$19,0),MATCH(1,($U$2=GRID!$B$1:$BI$1)*(КАЛЕНДАРЬ!$AW32=GRID!$B$3:$BI$3), 0))*GRID!$B$21,
INDEX(GRID!$B$13:$BI$19,MATCH($C$7,GRID!$A$13:$A$19,0),MATCH(1,($U$2=GRID!$B$1:$BI$1)*(КАЛЕНДАРЬ!$AW32=GRID!$B$3:$BI$3), 0))*GRID!$B$21*(1-GRID!$B$29))</f>
        <v>13685</v>
      </c>
      <c r="E95" s="24" cm="1">
        <f t="array" ref="E95">IF($I$2="Раннее бронирование",
INDEX(GRID!$B$4:$BI$10,MATCH($E$7,GRID!$A$4:$A$10,0),MATCH(1,($U$2=GRID!$B$1:$BI$1)*(КАЛЕНДАРЬ!$AW32=GRID!$B$3:$BI$3), 0))*GRID!$B$21,
INDEX(GRID!$B$4:$BI$10,MATCH($E$7,GRID!$A$4:$A$10,0),MATCH(1,($U$2=GRID!$B$1:$BI$1)*(КАЛЕНДАРЬ!$AW32=GRID!$B$3:$BI$3), 0))*GRID!$B$21*(1-GRID!$B$29))</f>
        <v>13345</v>
      </c>
      <c r="F95" s="24" cm="1">
        <f t="array" ref="F95">IF($I$2="Раннее бронирование",
INDEX(GRID!$B$13:$BI$19,MATCH($E$7,GRID!$A$13:$A$19,0),MATCH(1,($U$2=GRID!$B$1:$BI$1)*(КАЛЕНДАРЬ!$AW32=GRID!$B$3:$BI$3), 0))*GRID!$B$21,
INDEX(GRID!$B$13:$BI$19,MATCH($E$7,GRID!$A$13:$A$19,0),MATCH(1,($U$2=GRID!$B$1:$BI$1)*(КАЛЕНДАРЬ!$AW32=GRID!$B$3:$BI$3), 0))*GRID!$B$21*(1-GRID!$B$29))</f>
        <v>16150</v>
      </c>
      <c r="G95" s="24" cm="1">
        <f t="array" ref="G95">IF($I$2="Раннее бронирование",
INDEX(GRID!$B$4:$BI$10,MATCH($G$7,GRID!$A$4:$A$10,0),MATCH(1,($U$2=GRID!$B$1:$BI$1)*(КАЛЕНДАРЬ!$AW32=GRID!$B$3:$BI$3), 0))*GRID!$B$21,
INDEX(GRID!$B$4:$BI$10,MATCH($G$7,GRID!$A$4:$A$10,0),MATCH(1,($U$2=GRID!$B$1:$BI$1)*(КАЛЕНДАРЬ!$AW32=GRID!$B$3:$BI$3), 0))*GRID!$B$21*(1-GRID!$B$29))</f>
        <v>16320</v>
      </c>
      <c r="H95" s="24" cm="1">
        <f t="array" ref="H95">IF($I$2="Раннее бронирование",
INDEX(GRID!$B$13:$BI$19,MATCH($G$7,GRID!$A$13:$A$19,0),MATCH(1,($U$2=GRID!$B$1:$BI$1)*(КАЛЕНДАРЬ!$AW32=GRID!$B$3:$BI$3), 0))*GRID!$B$21,
INDEX(GRID!$B$13:$BI$19,MATCH($G$7,GRID!$A$13:$A$19,0),MATCH(1,($U$2=GRID!$B$1:$BI$1)*(КАЛЕНДАРЬ!$AW32=GRID!$B$3:$BI$3), 0))*GRID!$B$21*(1-GRID!$B$29))</f>
        <v>19125</v>
      </c>
      <c r="I95" s="24" cm="1">
        <f t="array" ref="I95">IF($I$2="Раннее бронирование",
INDEX(GRID!$B$4:$BI$10,MATCH($I$7,GRID!$A$4:$A$10,0),MATCH(1,($U$2=GRID!$B$1:$BI$1)*(КАЛЕНДАРЬ!$AW32=GRID!$B$3:$BI$3), 0))*GRID!$B$21,
INDEX(GRID!$B$4:$BI$10,MATCH($I$7,GRID!$A$4:$A$10,0),MATCH(1,($U$2=GRID!$B$1:$BI$1)*(КАЛЕНДАРЬ!$AW32=GRID!$B$3:$BI$3), 0))*GRID!$B$21*(1-GRID!$B$29))</f>
        <v>23205</v>
      </c>
      <c r="J95" s="24" cm="1">
        <f t="array" ref="J95">IF($I$2="Раннее бронирование",
INDEX(GRID!$B$13:$BI$19,MATCH($I$7,GRID!$A$13:$A$19,0),MATCH(1,($U$2=GRID!$B$1:$BI$1)*(КАЛЕНДАРЬ!$AW32=GRID!$B$3:$BI$3), 0))*GRID!$B$21,
INDEX(GRID!$B$13:$BI$19,MATCH($I$7,GRID!$A$13:$A$19,0),MATCH(1,($U$2=GRID!$B$1:$BI$1)*(КАЛЕНДАРЬ!$AW32=GRID!$B$3:$BI$3), 0))*GRID!$B$21*(1-GRID!$B$29))</f>
        <v>26010</v>
      </c>
      <c r="K95" s="24" cm="1">
        <f t="array" ref="K95">IF($I$2="Раннее бронирование",
INDEX(GRID!$B$4:$BI$10,MATCH($K$7,GRID!$A$4:$A$10,0),MATCH(1,($U$2=GRID!$B$1:$BI$1)*(КАЛЕНДАРЬ!$AW32=GRID!$B$3:$BI$3), 0))*GRID!$B$21,
INDEX(GRID!$B$4:$BI$10,MATCH($K$7,GRID!$A$4:$A$10,0),MATCH(1,($U$2=GRID!$B$1:$BI$1)*(КАЛЕНДАРЬ!$AW32=GRID!$B$3:$BI$3), 0))*GRID!$B$21*(1-GRID!$B$29))</f>
        <v>32980</v>
      </c>
      <c r="L95" s="24" cm="1">
        <f t="array" ref="L95">IF($I$2="Раннее бронирование",
INDEX(GRID!$B$13:$BI$19,MATCH($K$7,GRID!$A$13:$A$19,0),MATCH(1,($U$2=GRID!$B$1:$BI$1)*(КАЛЕНДАРЬ!$AW32=GRID!$B$3:$BI$3), 0))*GRID!$B$21,
INDEX(GRID!$B$13:$BI$19,MATCH($K$7,GRID!$A$13:$A$19,0),MATCH(1,($U$2=GRID!$B$1:$BI$1)*(КАЛЕНДАРЬ!$AW32=GRID!$B$3:$BI$3), 0))*GRID!$B$21*(1-GRID!$B$29))</f>
        <v>35785</v>
      </c>
      <c r="M95" s="24" cm="1">
        <f t="array" ref="M95">IF($I$2="Раннее бронирование",
INDEX(GRID!$B$4:$BI$10,MATCH($M$7,GRID!$A$4:$A$10,0),MATCH(1,($U$2=GRID!$B$1:$BI$1)*(КАЛЕНДАРЬ!$AW32=GRID!$B$3:$BI$3), 0))*GRID!$B$21,
INDEX(GRID!$B$4:$BI$10,MATCH($M$7,GRID!$A$4:$A$10,0),MATCH(1,($U$2=GRID!$B$1:$BI$1)*(КАЛЕНДАРЬ!$AW32=GRID!$B$3:$BI$3), 0))*GRID!$B$21*(1-GRID!$B$29))</f>
        <v>47685</v>
      </c>
      <c r="N95" s="24" cm="1">
        <f t="array" ref="N95">IF($I$2="Раннее бронирование",
INDEX(GRID!$B$13:$BI$19,MATCH($M$7,GRID!$A$13:$A$19,0),MATCH(1,($U$2=GRID!$B$1:$BI$1)*(КАЛЕНДАРЬ!$AW32=GRID!$B$3:$BI$3), 0))*GRID!$B$21,
INDEX(GRID!$B$13:$BI$19,MATCH($M$7,GRID!$A$13:$A$19,0),MATCH(1,($U$2=GRID!$B$1:$BI$1)*(КАЛЕНДАРЬ!$AW32=GRID!$B$3:$BI$3), 0))*GRID!$B$21*(1-GRID!$B$29))</f>
        <v>50490</v>
      </c>
      <c r="O95" s="24" cm="1">
        <f t="array" ref="O95">IF($I$2="Раннее бронирование",
INDEX(GRID!$B$4:$BI$10,MATCH($O$7,GRID!$A$4:$A$10,0),MATCH(1,($U$2=GRID!$B$1:$BI$1)*(КАЛЕНДАРЬ!$AW32=GRID!$B$3:$BI$3), 0))*GRID!$B$21,
INDEX(GRID!$B$4:$BI$10,MATCH($O$7,GRID!$A$4:$A$10,0),MATCH(1,($U$2=GRID!$B$1:$BI$1)*(КАЛЕНДАРЬ!$AW32=GRID!$B$3:$BI$3), 0))*GRID!$B$21*(1-GRID!$B$29))</f>
        <v>112200</v>
      </c>
      <c r="P95" s="24" cm="1">
        <f t="array" ref="P95">IF($I$2="Раннее бронирование",
INDEX(GRID!$B$13:$BI$19,MATCH($O$7,GRID!$A$13:$A$19,0),MATCH(1,($U$2=GRID!$B$1:$BI$1)*(КАЛЕНДАРЬ!$AW32=GRID!$B$3:$BI$3), 0))*GRID!$B$21,
INDEX(GRID!$B$13:$BI$19,MATCH($O$7,GRID!$A$13:$A$19,0),MATCH(1,($U$2=GRID!$B$1:$BI$1)*(КАЛЕНДАРЬ!$AW32=GRID!$B$3:$BI$3), 0))*GRID!$B$21*(1-GRID!$B$29))</f>
        <v>115005</v>
      </c>
    </row>
    <row r="96" spans="1:16" ht="12.75" hidden="1" customHeight="1" x14ac:dyDescent="0.2">
      <c r="A96" s="83" t="s">
        <v>17</v>
      </c>
      <c r="B96" s="84">
        <v>30</v>
      </c>
      <c r="C96" s="24" cm="1">
        <f t="array" ref="C96">IF($I$2="Раннее бронирование",
INDEX(GRID!$B$4:$BI$10,MATCH($C$7,GRID!$A$4:$A$10,0),MATCH(1,($U$2=GRID!$B$1:$BI$1)*(КАЛЕНДАРЬ!$AW33=GRID!$B$3:$BI$3), 0))*GRID!$B$21,
INDEX(GRID!$B$4:$BI$10,MATCH($C$7,GRID!$A$4:$A$10,0),MATCH(1,($U$2=GRID!$B$1:$BI$1)*(КАЛЕНДАРЬ!$AW33=GRID!$B$3:$BI$3), 0))*GRID!$B$21*(1-GRID!$B$29))</f>
        <v>11475</v>
      </c>
      <c r="D96" s="24" cm="1">
        <f t="array" ref="D96">IF($I$2="Раннее бронирование",
INDEX(GRID!$B$13:$BI$19,MATCH($C$7,GRID!$A$13:$A$19,0),MATCH(1,($U$2=GRID!$B$1:$BI$1)*(КАЛЕНДАРЬ!$AW33=GRID!$B$3:$BI$3), 0))*GRID!$B$21,
INDEX(GRID!$B$13:$BI$19,MATCH($C$7,GRID!$A$13:$A$19,0),MATCH(1,($U$2=GRID!$B$1:$BI$1)*(КАЛЕНДАРЬ!$AW33=GRID!$B$3:$BI$3), 0))*GRID!$B$21*(1-GRID!$B$29))</f>
        <v>14280</v>
      </c>
      <c r="E96" s="24" cm="1">
        <f t="array" ref="E96">IF($I$2="Раннее бронирование",
INDEX(GRID!$B$4:$BI$10,MATCH($E$7,GRID!$A$4:$A$10,0),MATCH(1,($U$2=GRID!$B$1:$BI$1)*(КАЛЕНДАРЬ!$AW33=GRID!$B$3:$BI$3), 0))*GRID!$B$21,
INDEX(GRID!$B$4:$BI$10,MATCH($E$7,GRID!$A$4:$A$10,0),MATCH(1,($U$2=GRID!$B$1:$BI$1)*(КАЛЕНДАРЬ!$AW33=GRID!$B$3:$BI$3), 0))*GRID!$B$21*(1-GRID!$B$29))</f>
        <v>14025</v>
      </c>
      <c r="F96" s="24" cm="1">
        <f t="array" ref="F96">IF($I$2="Раннее бронирование",
INDEX(GRID!$B$13:$BI$19,MATCH($E$7,GRID!$A$13:$A$19,0),MATCH(1,($U$2=GRID!$B$1:$BI$1)*(КАЛЕНДАРЬ!$AW33=GRID!$B$3:$BI$3), 0))*GRID!$B$21,
INDEX(GRID!$B$13:$BI$19,MATCH($E$7,GRID!$A$13:$A$19,0),MATCH(1,($U$2=GRID!$B$1:$BI$1)*(КАЛЕНДАРЬ!$AW33=GRID!$B$3:$BI$3), 0))*GRID!$B$21*(1-GRID!$B$29))</f>
        <v>16830</v>
      </c>
      <c r="G96" s="24" cm="1">
        <f t="array" ref="G96">IF($I$2="Раннее бронирование",
INDEX(GRID!$B$4:$BI$10,MATCH($G$7,GRID!$A$4:$A$10,0),MATCH(1,($U$2=GRID!$B$1:$BI$1)*(КАЛЕНДАРЬ!$AW33=GRID!$B$3:$BI$3), 0))*GRID!$B$21,
INDEX(GRID!$B$4:$BI$10,MATCH($G$7,GRID!$A$4:$A$10,0),MATCH(1,($U$2=GRID!$B$1:$BI$1)*(КАЛЕНДАРЬ!$AW33=GRID!$B$3:$BI$3), 0))*GRID!$B$21*(1-GRID!$B$29))</f>
        <v>17085</v>
      </c>
      <c r="H96" s="24" cm="1">
        <f t="array" ref="H96">IF($I$2="Раннее бронирование",
INDEX(GRID!$B$13:$BI$19,MATCH($G$7,GRID!$A$13:$A$19,0),MATCH(1,($U$2=GRID!$B$1:$BI$1)*(КАЛЕНДАРЬ!$AW33=GRID!$B$3:$BI$3), 0))*GRID!$B$21,
INDEX(GRID!$B$13:$BI$19,MATCH($G$7,GRID!$A$13:$A$19,0),MATCH(1,($U$2=GRID!$B$1:$BI$1)*(КАЛЕНДАРЬ!$AW33=GRID!$B$3:$BI$3), 0))*GRID!$B$21*(1-GRID!$B$29))</f>
        <v>19890</v>
      </c>
      <c r="I96" s="24" cm="1">
        <f t="array" ref="I96">IF($I$2="Раннее бронирование",
INDEX(GRID!$B$4:$BI$10,MATCH($I$7,GRID!$A$4:$A$10,0),MATCH(1,($U$2=GRID!$B$1:$BI$1)*(КАЛЕНДАРЬ!$AW33=GRID!$B$3:$BI$3), 0))*GRID!$B$21,
INDEX(GRID!$B$4:$BI$10,MATCH($I$7,GRID!$A$4:$A$10,0),MATCH(1,($U$2=GRID!$B$1:$BI$1)*(КАЛЕНДАРЬ!$AW33=GRID!$B$3:$BI$3), 0))*GRID!$B$21*(1-GRID!$B$29))</f>
        <v>24225</v>
      </c>
      <c r="J96" s="24" cm="1">
        <f t="array" ref="J96">IF($I$2="Раннее бронирование",
INDEX(GRID!$B$13:$BI$19,MATCH($I$7,GRID!$A$13:$A$19,0),MATCH(1,($U$2=GRID!$B$1:$BI$1)*(КАЛЕНДАРЬ!$AW33=GRID!$B$3:$BI$3), 0))*GRID!$B$21,
INDEX(GRID!$B$13:$BI$19,MATCH($I$7,GRID!$A$13:$A$19,0),MATCH(1,($U$2=GRID!$B$1:$BI$1)*(КАЛЕНДАРЬ!$AW33=GRID!$B$3:$BI$3), 0))*GRID!$B$21*(1-GRID!$B$29))</f>
        <v>27030</v>
      </c>
      <c r="K96" s="24" cm="1">
        <f t="array" ref="K96">IF($I$2="Раннее бронирование",
INDEX(GRID!$B$4:$BI$10,MATCH($K$7,GRID!$A$4:$A$10,0),MATCH(1,($U$2=GRID!$B$1:$BI$1)*(КАЛЕНДАРЬ!$AW33=GRID!$B$3:$BI$3), 0))*GRID!$B$21,
INDEX(GRID!$B$4:$BI$10,MATCH($K$7,GRID!$A$4:$A$10,0),MATCH(1,($U$2=GRID!$B$1:$BI$1)*(КАЛЕНДАРЬ!$AW33=GRID!$B$3:$BI$3), 0))*GRID!$B$21*(1-GRID!$B$29))</f>
        <v>34425</v>
      </c>
      <c r="L96" s="24" cm="1">
        <f t="array" ref="L96">IF($I$2="Раннее бронирование",
INDEX(GRID!$B$13:$BI$19,MATCH($K$7,GRID!$A$13:$A$19,0),MATCH(1,($U$2=GRID!$B$1:$BI$1)*(КАЛЕНДАРЬ!$AW33=GRID!$B$3:$BI$3), 0))*GRID!$B$21,
INDEX(GRID!$B$13:$BI$19,MATCH($K$7,GRID!$A$13:$A$19,0),MATCH(1,($U$2=GRID!$B$1:$BI$1)*(КАЛЕНДАРЬ!$AW33=GRID!$B$3:$BI$3), 0))*GRID!$B$21*(1-GRID!$B$29))</f>
        <v>37230</v>
      </c>
      <c r="M96" s="24" cm="1">
        <f t="array" ref="M96">IF($I$2="Раннее бронирование",
INDEX(GRID!$B$4:$BI$10,MATCH($M$7,GRID!$A$4:$A$10,0),MATCH(1,($U$2=GRID!$B$1:$BI$1)*(КАЛЕНДАРЬ!$AW33=GRID!$B$3:$BI$3), 0))*GRID!$B$21,
INDEX(GRID!$B$4:$BI$10,MATCH($M$7,GRID!$A$4:$A$10,0),MATCH(1,($U$2=GRID!$B$1:$BI$1)*(КАЛЕНДАРЬ!$AW33=GRID!$B$3:$BI$3), 0))*GRID!$B$21*(1-GRID!$B$29))</f>
        <v>49725</v>
      </c>
      <c r="N96" s="24" cm="1">
        <f t="array" ref="N96">IF($I$2="Раннее бронирование",
INDEX(GRID!$B$13:$BI$19,MATCH($M$7,GRID!$A$13:$A$19,0),MATCH(1,($U$2=GRID!$B$1:$BI$1)*(КАЛЕНДАРЬ!$AW33=GRID!$B$3:$BI$3), 0))*GRID!$B$21,
INDEX(GRID!$B$13:$BI$19,MATCH($M$7,GRID!$A$13:$A$19,0),MATCH(1,($U$2=GRID!$B$1:$BI$1)*(КАЛЕНДАРЬ!$AW33=GRID!$B$3:$BI$3), 0))*GRID!$B$21*(1-GRID!$B$29))</f>
        <v>52530</v>
      </c>
      <c r="O96" s="24" cm="1">
        <f t="array" ref="O96">IF($I$2="Раннее бронирование",
INDEX(GRID!$B$4:$BI$10,MATCH($O$7,GRID!$A$4:$A$10,0),MATCH(1,($U$2=GRID!$B$1:$BI$1)*(КАЛЕНДАРЬ!$AW33=GRID!$B$3:$BI$3), 0))*GRID!$B$21,
INDEX(GRID!$B$4:$BI$10,MATCH($O$7,GRID!$A$4:$A$10,0),MATCH(1,($U$2=GRID!$B$1:$BI$1)*(КАЛЕНДАРЬ!$AW33=GRID!$B$3:$BI$3), 0))*GRID!$B$21*(1-GRID!$B$29))</f>
        <v>117725</v>
      </c>
      <c r="P96" s="24" cm="1">
        <f t="array" ref="P96">IF($I$2="Раннее бронирование",
INDEX(GRID!$B$13:$BI$19,MATCH($O$7,GRID!$A$13:$A$19,0),MATCH(1,($U$2=GRID!$B$1:$BI$1)*(КАЛЕНДАРЬ!$AW33=GRID!$B$3:$BI$3), 0))*GRID!$B$21,
INDEX(GRID!$B$13:$BI$19,MATCH($O$7,GRID!$A$13:$A$19,0),MATCH(1,($U$2=GRID!$B$1:$BI$1)*(КАЛЕНДАРЬ!$AW33=GRID!$B$3:$BI$3), 0))*GRID!$B$21*(1-GRID!$B$29))</f>
        <v>120530</v>
      </c>
    </row>
    <row r="97" spans="1:16" ht="12.75" hidden="1" customHeight="1" x14ac:dyDescent="0.2">
      <c r="A97" s="85"/>
      <c r="B97" s="86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</row>
    <row r="98" spans="1:16" hidden="1" x14ac:dyDescent="0.2">
      <c r="A98" s="112" t="s">
        <v>72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</row>
    <row r="99" spans="1:16" hidden="1" x14ac:dyDescent="0.2">
      <c r="A99" s="113" t="s">
        <v>89</v>
      </c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</row>
    <row r="100" spans="1:16" ht="58.5" hidden="1" customHeight="1" x14ac:dyDescent="0.2">
      <c r="A100" s="115" t="s">
        <v>10</v>
      </c>
      <c r="B100" s="116"/>
      <c r="C100" s="119" t="s">
        <v>152</v>
      </c>
      <c r="D100" s="120"/>
      <c r="E100" s="121" t="s">
        <v>146</v>
      </c>
      <c r="F100" s="122"/>
      <c r="G100" s="123" t="s">
        <v>147</v>
      </c>
      <c r="H100" s="124"/>
      <c r="I100" s="125" t="s">
        <v>148</v>
      </c>
      <c r="J100" s="126"/>
      <c r="K100" s="127" t="s">
        <v>44</v>
      </c>
      <c r="L100" s="128"/>
      <c r="M100" s="129" t="s">
        <v>45</v>
      </c>
      <c r="N100" s="130"/>
      <c r="O100" s="131" t="s">
        <v>149</v>
      </c>
      <c r="P100" s="132"/>
    </row>
    <row r="101" spans="1:16" hidden="1" x14ac:dyDescent="0.2">
      <c r="A101" s="117"/>
      <c r="B101" s="118"/>
      <c r="C101" s="23" t="s">
        <v>11</v>
      </c>
      <c r="D101" s="23" t="s">
        <v>12</v>
      </c>
      <c r="E101" s="23" t="s">
        <v>11</v>
      </c>
      <c r="F101" s="23" t="s">
        <v>12</v>
      </c>
      <c r="G101" s="23" t="s">
        <v>11</v>
      </c>
      <c r="H101" s="23" t="s">
        <v>12</v>
      </c>
      <c r="I101" s="23" t="s">
        <v>11</v>
      </c>
      <c r="J101" s="23" t="s">
        <v>12</v>
      </c>
      <c r="K101" s="23" t="s">
        <v>11</v>
      </c>
      <c r="L101" s="23" t="s">
        <v>12</v>
      </c>
      <c r="M101" s="23" t="s">
        <v>11</v>
      </c>
      <c r="N101" s="23" t="s">
        <v>12</v>
      </c>
      <c r="O101" s="23" t="s">
        <v>11</v>
      </c>
      <c r="P101" s="23" t="s">
        <v>12</v>
      </c>
    </row>
    <row r="102" spans="1:16" ht="12.75" hidden="1" customHeight="1" x14ac:dyDescent="0.2">
      <c r="A102" s="83" t="s">
        <v>18</v>
      </c>
      <c r="B102" s="84">
        <v>1</v>
      </c>
      <c r="C102" s="24" cm="1">
        <f t="array" ref="C102">IF($I$2="Раннее бронирование",
INDEX(GRID!$B$4:$BI$10,MATCH($C$7,GRID!$A$4:$A$10,0),MATCH(1,($U$2=GRID!$B$1:$BI$1)*(КАЛЕНДАРЬ!$AZ4=GRID!$B$3:$BI$3), 0))*GRID!$B$21,
INDEX(GRID!$B$4:$BI$10,MATCH($C$7,GRID!$A$4:$A$10,0),MATCH(1,($U$2=GRID!$B$1:$BI$1)*(КАЛЕНДАРЬ!$AZ4=GRID!$B$3:$BI$3), 0))*GRID!$B$21*(1-GRID!$B$29))</f>
        <v>15300</v>
      </c>
      <c r="D102" s="24" cm="1">
        <f t="array" ref="D102">IF($I$2="Раннее бронирование",
INDEX(GRID!$B$13:$BI$19,MATCH($C$7,GRID!$A$13:$A$19,0),MATCH(1,($U$2=GRID!$B$1:$BI$1)*(КАЛЕНДАРЬ!$AZ4=GRID!$B$3:$BI$3), 0))*GRID!$B$21,
INDEX(GRID!$B$13:$BI$19,MATCH($C$7,GRID!$A$13:$A$19,0),MATCH(1,($U$2=GRID!$B$1:$BI$1)*(КАЛЕНДАРЬ!$AZ4=GRID!$B$3:$BI$3), 0))*GRID!$B$21*(1-GRID!$B$29))</f>
        <v>18105</v>
      </c>
      <c r="E102" s="24" cm="1">
        <f t="array" ref="E102">IF($I$2="Раннее бронирование",
INDEX(GRID!$B$4:$BI$10,MATCH($E$7,GRID!$A$4:$A$10,0),MATCH(1,($U$2=GRID!$B$1:$BI$1)*(КАЛЕНДАРЬ!$AZ4=GRID!$B$3:$BI$3), 0))*GRID!$B$21,
INDEX(GRID!$B$4:$BI$10,MATCH($E$7,GRID!$A$4:$A$10,0),MATCH(1,($U$2=GRID!$B$1:$BI$1)*(КАЛЕНДАРЬ!$AZ4=GRID!$B$3:$BI$3), 0))*GRID!$B$21*(1-GRID!$B$29))</f>
        <v>18445</v>
      </c>
      <c r="F102" s="24" cm="1">
        <f t="array" ref="F102">IF($I$2="Раннее бронирование",
INDEX(GRID!$B$13:$BI$19,MATCH($E$7,GRID!$A$13:$A$19,0),MATCH(1,($U$2=GRID!$B$1:$BI$1)*(КАЛЕНДАРЬ!$AZ4=GRID!$B$3:$BI$3), 0))*GRID!$B$21,
INDEX(GRID!$B$13:$BI$19,MATCH($E$7,GRID!$A$13:$A$19,0),MATCH(1,($U$2=GRID!$B$1:$BI$1)*(КАЛЕНДАРЬ!$AZ4=GRID!$B$3:$BI$3), 0))*GRID!$B$21*(1-GRID!$B$29))</f>
        <v>21250</v>
      </c>
      <c r="G102" s="24" cm="1">
        <f t="array" ref="G102">IF($I$2="Раннее бронирование",
INDEX(GRID!$B$4:$BI$10,MATCH($G$7,GRID!$A$4:$A$10,0),MATCH(1,($U$2=GRID!$B$1:$BI$1)*(КАЛЕНДАРЬ!$AZ4=GRID!$B$3:$BI$3), 0))*GRID!$B$21,
INDEX(GRID!$B$4:$BI$10,MATCH($G$7,GRID!$A$4:$A$10,0),MATCH(1,($U$2=GRID!$B$1:$BI$1)*(КАЛЕНДАРЬ!$AZ4=GRID!$B$3:$BI$3), 0))*GRID!$B$21*(1-GRID!$B$29))</f>
        <v>22185</v>
      </c>
      <c r="H102" s="24" cm="1">
        <f t="array" ref="H102">IF($I$2="Раннее бронирование",
INDEX(GRID!$B$13:$BI$19,MATCH($G$7,GRID!$A$13:$A$19,0),MATCH(1,($U$2=GRID!$B$1:$BI$1)*(КАЛЕНДАРЬ!$AZ4=GRID!$B$3:$BI$3), 0))*GRID!$B$21,
INDEX(GRID!$B$13:$BI$19,MATCH($G$7,GRID!$A$13:$A$19,0),MATCH(1,($U$2=GRID!$B$1:$BI$1)*(КАЛЕНДАРЬ!$AZ4=GRID!$B$3:$BI$3), 0))*GRID!$B$21*(1-GRID!$B$29))</f>
        <v>24990</v>
      </c>
      <c r="I102" s="24" cm="1">
        <f t="array" ref="I102">IF($I$2="Раннее бронирование",
INDEX(GRID!$B$4:$BI$10,MATCH($I$7,GRID!$A$4:$A$10,0),MATCH(1,($U$2=GRID!$B$1:$BI$1)*(КАЛЕНДАРЬ!$AZ4=GRID!$B$3:$BI$3), 0))*GRID!$B$21,
INDEX(GRID!$B$4:$BI$10,MATCH($I$7,GRID!$A$4:$A$10,0),MATCH(1,($U$2=GRID!$B$1:$BI$1)*(КАЛЕНДАРЬ!$AZ4=GRID!$B$3:$BI$3), 0))*GRID!$B$21*(1-GRID!$B$29))</f>
        <v>30855</v>
      </c>
      <c r="J102" s="24" cm="1">
        <f t="array" ref="J102">IF($I$2="Раннее бронирование",
INDEX(GRID!$B$13:$BI$19,MATCH($I$7,GRID!$A$13:$A$19,0),MATCH(1,($U$2=GRID!$B$1:$BI$1)*(КАЛЕНДАРЬ!$AZ4=GRID!$B$3:$BI$3), 0))*GRID!$B$21,
INDEX(GRID!$B$13:$BI$19,MATCH($I$7,GRID!$A$13:$A$19,0),MATCH(1,($U$2=GRID!$B$1:$BI$1)*(КАЛЕНДАРЬ!$AZ4=GRID!$B$3:$BI$3), 0))*GRID!$B$21*(1-GRID!$B$29))</f>
        <v>33660</v>
      </c>
      <c r="K102" s="24" cm="1">
        <f t="array" ref="K102">IF($I$2="Раннее бронирование",
INDEX(GRID!$B$4:$BI$10,MATCH($K$7,GRID!$A$4:$A$10,0),MATCH(1,($U$2=GRID!$B$1:$BI$1)*(КАЛЕНДАРЬ!$AZ4=GRID!$B$3:$BI$3), 0))*GRID!$B$21,
INDEX(GRID!$B$4:$BI$10,MATCH($K$7,GRID!$A$4:$A$10,0),MATCH(1,($U$2=GRID!$B$1:$BI$1)*(КАЛЕНДАРЬ!$AZ4=GRID!$B$3:$BI$3), 0))*GRID!$B$21*(1-GRID!$B$29))</f>
        <v>43180</v>
      </c>
      <c r="L102" s="24" cm="1">
        <f t="array" ref="L102">IF($I$2="Раннее бронирование",
INDEX(GRID!$B$13:$BI$19,MATCH($K$7,GRID!$A$13:$A$19,0),MATCH(1,($U$2=GRID!$B$1:$BI$1)*(КАЛЕНДАРЬ!$AZ4=GRID!$B$3:$BI$3), 0))*GRID!$B$21,
INDEX(GRID!$B$13:$BI$19,MATCH($K$7,GRID!$A$13:$A$19,0),MATCH(1,($U$2=GRID!$B$1:$BI$1)*(КАЛЕНДАРЬ!$AZ4=GRID!$B$3:$BI$3), 0))*GRID!$B$21*(1-GRID!$B$29))</f>
        <v>45985</v>
      </c>
      <c r="M102" s="24" cm="1">
        <f t="array" ref="M102">IF($I$2="Раннее бронирование",
INDEX(GRID!$B$4:$BI$10,MATCH($M$7,GRID!$A$4:$A$10,0),MATCH(1,($U$2=GRID!$B$1:$BI$1)*(КАЛЕНДАРЬ!$AZ4=GRID!$B$3:$BI$3), 0))*GRID!$B$21,
INDEX(GRID!$B$4:$BI$10,MATCH($M$7,GRID!$A$4:$A$10,0),MATCH(1,($U$2=GRID!$B$1:$BI$1)*(КАЛЕНДАРЬ!$AZ4=GRID!$B$3:$BI$3), 0))*GRID!$B$21*(1-GRID!$B$29))</f>
        <v>61710</v>
      </c>
      <c r="N102" s="24" cm="1">
        <f t="array" ref="N102">IF($I$2="Раннее бронирование",
INDEX(GRID!$B$13:$BI$19,MATCH($M$7,GRID!$A$13:$A$19,0),MATCH(1,($U$2=GRID!$B$1:$BI$1)*(КАЛЕНДАРЬ!$AZ4=GRID!$B$3:$BI$3), 0))*GRID!$B$21,
INDEX(GRID!$B$13:$BI$19,MATCH($M$7,GRID!$A$13:$A$19,0),MATCH(1,($U$2=GRID!$B$1:$BI$1)*(КАЛЕНДАРЬ!$AZ4=GRID!$B$3:$BI$3), 0))*GRID!$B$21*(1-GRID!$B$29))</f>
        <v>64515</v>
      </c>
      <c r="O102" s="24" cm="1">
        <f t="array" ref="O102">IF($I$2="Раннее бронирование",
INDEX(GRID!$B$4:$BI$10,MATCH($O$7,GRID!$A$4:$A$10,0),MATCH(1,($U$2=GRID!$B$1:$BI$1)*(КАЛЕНДАРЬ!$AZ4=GRID!$B$3:$BI$3), 0))*GRID!$B$21,
INDEX(GRID!$B$4:$BI$10,MATCH($O$7,GRID!$A$4:$A$10,0),MATCH(1,($U$2=GRID!$B$1:$BI$1)*(КАЛЕНДАРЬ!$AZ4=GRID!$B$3:$BI$3), 0))*GRID!$B$21*(1-GRID!$B$29))</f>
        <v>146795</v>
      </c>
      <c r="P102" s="24" cm="1">
        <f t="array" ref="P102">IF($I$2="Раннее бронирование",
INDEX(GRID!$B$13:$BI$19,MATCH($O$7,GRID!$A$13:$A$19,0),MATCH(1,($U$2=GRID!$B$1:$BI$1)*(КАЛЕНДАРЬ!$AZ4=GRID!$B$3:$BI$3), 0))*GRID!$B$21,
INDEX(GRID!$B$13:$BI$19,MATCH($O$7,GRID!$A$13:$A$19,0),MATCH(1,($U$2=GRID!$B$1:$BI$1)*(КАЛЕНДАРЬ!$AZ4=GRID!$B$3:$BI$3), 0))*GRID!$B$21*(1-GRID!$B$29))</f>
        <v>149600</v>
      </c>
    </row>
    <row r="103" spans="1:16" ht="12.75" hidden="1" customHeight="1" x14ac:dyDescent="0.2">
      <c r="A103" s="83" t="s">
        <v>19</v>
      </c>
      <c r="B103" s="84">
        <v>2</v>
      </c>
      <c r="C103" s="24" cm="1">
        <f t="array" ref="C103">IF($I$2="Раннее бронирование",
INDEX(GRID!$B$4:$BI$10,MATCH($C$7,GRID!$A$4:$A$10,0),MATCH(1,($U$2=GRID!$B$1:$BI$1)*(КАЛЕНДАРЬ!$AZ5=GRID!$B$3:$BI$3), 0))*GRID!$B$21,
INDEX(GRID!$B$4:$BI$10,MATCH($C$7,GRID!$A$4:$A$10,0),MATCH(1,($U$2=GRID!$B$1:$BI$1)*(КАЛЕНДАРЬ!$AZ5=GRID!$B$3:$BI$3), 0))*GRID!$B$21*(1-GRID!$B$29))</f>
        <v>15300</v>
      </c>
      <c r="D103" s="24" cm="1">
        <f t="array" ref="D103">IF($I$2="Раннее бронирование",
INDEX(GRID!$B$13:$BI$19,MATCH($C$7,GRID!$A$13:$A$19,0),MATCH(1,($U$2=GRID!$B$1:$BI$1)*(КАЛЕНДАРЬ!$AZ5=GRID!$B$3:$BI$3), 0))*GRID!$B$21,
INDEX(GRID!$B$13:$BI$19,MATCH($C$7,GRID!$A$13:$A$19,0),MATCH(1,($U$2=GRID!$B$1:$BI$1)*(КАЛЕНДАРЬ!$AZ5=GRID!$B$3:$BI$3), 0))*GRID!$B$21*(1-GRID!$B$29))</f>
        <v>18105</v>
      </c>
      <c r="E103" s="24" cm="1">
        <f t="array" ref="E103">IF($I$2="Раннее бронирование",
INDEX(GRID!$B$4:$BI$10,MATCH($E$7,GRID!$A$4:$A$10,0),MATCH(1,($U$2=GRID!$B$1:$BI$1)*(КАЛЕНДАРЬ!$AZ5=GRID!$B$3:$BI$3), 0))*GRID!$B$21,
INDEX(GRID!$B$4:$BI$10,MATCH($E$7,GRID!$A$4:$A$10,0),MATCH(1,($U$2=GRID!$B$1:$BI$1)*(КАЛЕНДАРЬ!$AZ5=GRID!$B$3:$BI$3), 0))*GRID!$B$21*(1-GRID!$B$29))</f>
        <v>18445</v>
      </c>
      <c r="F103" s="24" cm="1">
        <f t="array" ref="F103">IF($I$2="Раннее бронирование",
INDEX(GRID!$B$13:$BI$19,MATCH($E$7,GRID!$A$13:$A$19,0),MATCH(1,($U$2=GRID!$B$1:$BI$1)*(КАЛЕНДАРЬ!$AZ5=GRID!$B$3:$BI$3), 0))*GRID!$B$21,
INDEX(GRID!$B$13:$BI$19,MATCH($E$7,GRID!$A$13:$A$19,0),MATCH(1,($U$2=GRID!$B$1:$BI$1)*(КАЛЕНДАРЬ!$AZ5=GRID!$B$3:$BI$3), 0))*GRID!$B$21*(1-GRID!$B$29))</f>
        <v>21250</v>
      </c>
      <c r="G103" s="24" cm="1">
        <f t="array" ref="G103">IF($I$2="Раннее бронирование",
INDEX(GRID!$B$4:$BI$10,MATCH($G$7,GRID!$A$4:$A$10,0),MATCH(1,($U$2=GRID!$B$1:$BI$1)*(КАЛЕНДАРЬ!$AZ5=GRID!$B$3:$BI$3), 0))*GRID!$B$21,
INDEX(GRID!$B$4:$BI$10,MATCH($G$7,GRID!$A$4:$A$10,0),MATCH(1,($U$2=GRID!$B$1:$BI$1)*(КАЛЕНДАРЬ!$AZ5=GRID!$B$3:$BI$3), 0))*GRID!$B$21*(1-GRID!$B$29))</f>
        <v>22185</v>
      </c>
      <c r="H103" s="24" cm="1">
        <f t="array" ref="H103">IF($I$2="Раннее бронирование",
INDEX(GRID!$B$13:$BI$19,MATCH($G$7,GRID!$A$13:$A$19,0),MATCH(1,($U$2=GRID!$B$1:$BI$1)*(КАЛЕНДАРЬ!$AZ5=GRID!$B$3:$BI$3), 0))*GRID!$B$21,
INDEX(GRID!$B$13:$BI$19,MATCH($G$7,GRID!$A$13:$A$19,0),MATCH(1,($U$2=GRID!$B$1:$BI$1)*(КАЛЕНДАРЬ!$AZ5=GRID!$B$3:$BI$3), 0))*GRID!$B$21*(1-GRID!$B$29))</f>
        <v>24990</v>
      </c>
      <c r="I103" s="24" cm="1">
        <f t="array" ref="I103">IF($I$2="Раннее бронирование",
INDEX(GRID!$B$4:$BI$10,MATCH($I$7,GRID!$A$4:$A$10,0),MATCH(1,($U$2=GRID!$B$1:$BI$1)*(КАЛЕНДАРЬ!$AZ5=GRID!$B$3:$BI$3), 0))*GRID!$B$21,
INDEX(GRID!$B$4:$BI$10,MATCH($I$7,GRID!$A$4:$A$10,0),MATCH(1,($U$2=GRID!$B$1:$BI$1)*(КАЛЕНДАРЬ!$AZ5=GRID!$B$3:$BI$3), 0))*GRID!$B$21*(1-GRID!$B$29))</f>
        <v>30855</v>
      </c>
      <c r="J103" s="24" cm="1">
        <f t="array" ref="J103">IF($I$2="Раннее бронирование",
INDEX(GRID!$B$13:$BI$19,MATCH($I$7,GRID!$A$13:$A$19,0),MATCH(1,($U$2=GRID!$B$1:$BI$1)*(КАЛЕНДАРЬ!$AZ5=GRID!$B$3:$BI$3), 0))*GRID!$B$21,
INDEX(GRID!$B$13:$BI$19,MATCH($I$7,GRID!$A$13:$A$19,0),MATCH(1,($U$2=GRID!$B$1:$BI$1)*(КАЛЕНДАРЬ!$AZ5=GRID!$B$3:$BI$3), 0))*GRID!$B$21*(1-GRID!$B$29))</f>
        <v>33660</v>
      </c>
      <c r="K103" s="24" cm="1">
        <f t="array" ref="K103">IF($I$2="Раннее бронирование",
INDEX(GRID!$B$4:$BI$10,MATCH($K$7,GRID!$A$4:$A$10,0),MATCH(1,($U$2=GRID!$B$1:$BI$1)*(КАЛЕНДАРЬ!$AZ5=GRID!$B$3:$BI$3), 0))*GRID!$B$21,
INDEX(GRID!$B$4:$BI$10,MATCH($K$7,GRID!$A$4:$A$10,0),MATCH(1,($U$2=GRID!$B$1:$BI$1)*(КАЛЕНДАРЬ!$AZ5=GRID!$B$3:$BI$3), 0))*GRID!$B$21*(1-GRID!$B$29))</f>
        <v>43180</v>
      </c>
      <c r="L103" s="24" cm="1">
        <f t="array" ref="L103">IF($I$2="Раннее бронирование",
INDEX(GRID!$B$13:$BI$19,MATCH($K$7,GRID!$A$13:$A$19,0),MATCH(1,($U$2=GRID!$B$1:$BI$1)*(КАЛЕНДАРЬ!$AZ5=GRID!$B$3:$BI$3), 0))*GRID!$B$21,
INDEX(GRID!$B$13:$BI$19,MATCH($K$7,GRID!$A$13:$A$19,0),MATCH(1,($U$2=GRID!$B$1:$BI$1)*(КАЛЕНДАРЬ!$AZ5=GRID!$B$3:$BI$3), 0))*GRID!$B$21*(1-GRID!$B$29))</f>
        <v>45985</v>
      </c>
      <c r="M103" s="24" cm="1">
        <f t="array" ref="M103">IF($I$2="Раннее бронирование",
INDEX(GRID!$B$4:$BI$10,MATCH($M$7,GRID!$A$4:$A$10,0),MATCH(1,($U$2=GRID!$B$1:$BI$1)*(КАЛЕНДАРЬ!$AZ5=GRID!$B$3:$BI$3), 0))*GRID!$B$21,
INDEX(GRID!$B$4:$BI$10,MATCH($M$7,GRID!$A$4:$A$10,0),MATCH(1,($U$2=GRID!$B$1:$BI$1)*(КАЛЕНДАРЬ!$AZ5=GRID!$B$3:$BI$3), 0))*GRID!$B$21*(1-GRID!$B$29))</f>
        <v>61710</v>
      </c>
      <c r="N103" s="24" cm="1">
        <f t="array" ref="N103">IF($I$2="Раннее бронирование",
INDEX(GRID!$B$13:$BI$19,MATCH($M$7,GRID!$A$13:$A$19,0),MATCH(1,($U$2=GRID!$B$1:$BI$1)*(КАЛЕНДАРЬ!$AZ5=GRID!$B$3:$BI$3), 0))*GRID!$B$21,
INDEX(GRID!$B$13:$BI$19,MATCH($M$7,GRID!$A$13:$A$19,0),MATCH(1,($U$2=GRID!$B$1:$BI$1)*(КАЛЕНДАРЬ!$AZ5=GRID!$B$3:$BI$3), 0))*GRID!$B$21*(1-GRID!$B$29))</f>
        <v>64515</v>
      </c>
      <c r="O103" s="24" cm="1">
        <f t="array" ref="O103">IF($I$2="Раннее бронирование",
INDEX(GRID!$B$4:$BI$10,MATCH($O$7,GRID!$A$4:$A$10,0),MATCH(1,($U$2=GRID!$B$1:$BI$1)*(КАЛЕНДАРЬ!$AZ5=GRID!$B$3:$BI$3), 0))*GRID!$B$21,
INDEX(GRID!$B$4:$BI$10,MATCH($O$7,GRID!$A$4:$A$10,0),MATCH(1,($U$2=GRID!$B$1:$BI$1)*(КАЛЕНДАРЬ!$AZ5=GRID!$B$3:$BI$3), 0))*GRID!$B$21*(1-GRID!$B$29))</f>
        <v>146795</v>
      </c>
      <c r="P103" s="24" cm="1">
        <f t="array" ref="P103">IF($I$2="Раннее бронирование",
INDEX(GRID!$B$13:$BI$19,MATCH($O$7,GRID!$A$13:$A$19,0),MATCH(1,($U$2=GRID!$B$1:$BI$1)*(КАЛЕНДАРЬ!$AZ5=GRID!$B$3:$BI$3), 0))*GRID!$B$21,
INDEX(GRID!$B$13:$BI$19,MATCH($O$7,GRID!$A$13:$A$19,0),MATCH(1,($U$2=GRID!$B$1:$BI$1)*(КАЛЕНДАРЬ!$AZ5=GRID!$B$3:$BI$3), 0))*GRID!$B$21*(1-GRID!$B$29))</f>
        <v>149600</v>
      </c>
    </row>
    <row r="104" spans="1:16" ht="12.75" hidden="1" customHeight="1" x14ac:dyDescent="0.2">
      <c r="A104" s="83" t="s">
        <v>13</v>
      </c>
      <c r="B104" s="84">
        <v>3</v>
      </c>
      <c r="C104" s="24" cm="1">
        <f t="array" ref="C104">IF($I$2="Раннее бронирование",
INDEX(GRID!$B$4:$BI$10,MATCH($C$7,GRID!$A$4:$A$10,0),MATCH(1,($U$2=GRID!$B$1:$BI$1)*(КАЛЕНДАРЬ!$AZ6=GRID!$B$3:$BI$3), 0))*GRID!$B$21,
INDEX(GRID!$B$4:$BI$10,MATCH($C$7,GRID!$A$4:$A$10,0),MATCH(1,($U$2=GRID!$B$1:$BI$1)*(КАЛЕНДАРЬ!$AZ6=GRID!$B$3:$BI$3), 0))*GRID!$B$21*(1-GRID!$B$29))</f>
        <v>12750</v>
      </c>
      <c r="D104" s="24" cm="1">
        <f t="array" ref="D104">IF($I$2="Раннее бронирование",
INDEX(GRID!$B$13:$BI$19,MATCH($C$7,GRID!$A$13:$A$19,0),MATCH(1,($U$2=GRID!$B$1:$BI$1)*(КАЛЕНДАРЬ!$AZ6=GRID!$B$3:$BI$3), 0))*GRID!$B$21,
INDEX(GRID!$B$13:$BI$19,MATCH($C$7,GRID!$A$13:$A$19,0),MATCH(1,($U$2=GRID!$B$1:$BI$1)*(КАЛЕНДАРЬ!$AZ6=GRID!$B$3:$BI$3), 0))*GRID!$B$21*(1-GRID!$B$29))</f>
        <v>15555</v>
      </c>
      <c r="E104" s="24" cm="1">
        <f t="array" ref="E104">IF($I$2="Раннее бронирование",
INDEX(GRID!$B$4:$BI$10,MATCH($E$7,GRID!$A$4:$A$10,0),MATCH(1,($U$2=GRID!$B$1:$BI$1)*(КАЛЕНДАРЬ!$AZ6=GRID!$B$3:$BI$3), 0))*GRID!$B$21,
INDEX(GRID!$B$4:$BI$10,MATCH($E$7,GRID!$A$4:$A$10,0),MATCH(1,($U$2=GRID!$B$1:$BI$1)*(КАЛЕНДАРЬ!$AZ6=GRID!$B$3:$BI$3), 0))*GRID!$B$21*(1-GRID!$B$29))</f>
        <v>15555</v>
      </c>
      <c r="F104" s="24" cm="1">
        <f t="array" ref="F104">IF($I$2="Раннее бронирование",
INDEX(GRID!$B$13:$BI$19,MATCH($E$7,GRID!$A$13:$A$19,0),MATCH(1,($U$2=GRID!$B$1:$BI$1)*(КАЛЕНДАРЬ!$AZ6=GRID!$B$3:$BI$3), 0))*GRID!$B$21,
INDEX(GRID!$B$13:$BI$19,MATCH($E$7,GRID!$A$13:$A$19,0),MATCH(1,($U$2=GRID!$B$1:$BI$1)*(КАЛЕНДАРЬ!$AZ6=GRID!$B$3:$BI$3), 0))*GRID!$B$21*(1-GRID!$B$29))</f>
        <v>18360</v>
      </c>
      <c r="G104" s="24" cm="1">
        <f t="array" ref="G104">IF($I$2="Раннее бронирование",
INDEX(GRID!$B$4:$BI$10,MATCH($G$7,GRID!$A$4:$A$10,0),MATCH(1,($U$2=GRID!$B$1:$BI$1)*(КАЛЕНДАРЬ!$AZ6=GRID!$B$3:$BI$3), 0))*GRID!$B$21,
INDEX(GRID!$B$4:$BI$10,MATCH($G$7,GRID!$A$4:$A$10,0),MATCH(1,($U$2=GRID!$B$1:$BI$1)*(КАЛЕНДАРЬ!$AZ6=GRID!$B$3:$BI$3), 0))*GRID!$B$21*(1-GRID!$B$29))</f>
        <v>18870</v>
      </c>
      <c r="H104" s="24" cm="1">
        <f t="array" ref="H104">IF($I$2="Раннее бронирование",
INDEX(GRID!$B$13:$BI$19,MATCH($G$7,GRID!$A$13:$A$19,0),MATCH(1,($U$2=GRID!$B$1:$BI$1)*(КАЛЕНДАРЬ!$AZ6=GRID!$B$3:$BI$3), 0))*GRID!$B$21,
INDEX(GRID!$B$13:$BI$19,MATCH($G$7,GRID!$A$13:$A$19,0),MATCH(1,($U$2=GRID!$B$1:$BI$1)*(КАЛЕНДАРЬ!$AZ6=GRID!$B$3:$BI$3), 0))*GRID!$B$21*(1-GRID!$B$29))</f>
        <v>21675</v>
      </c>
      <c r="I104" s="24" cm="1">
        <f t="array" ref="I104">IF($I$2="Раннее бронирование",
INDEX(GRID!$B$4:$BI$10,MATCH($I$7,GRID!$A$4:$A$10,0),MATCH(1,($U$2=GRID!$B$1:$BI$1)*(КАЛЕНДАРЬ!$AZ6=GRID!$B$3:$BI$3), 0))*GRID!$B$21,
INDEX(GRID!$B$4:$BI$10,MATCH($I$7,GRID!$A$4:$A$10,0),MATCH(1,($U$2=GRID!$B$1:$BI$1)*(КАЛЕНДАРЬ!$AZ6=GRID!$B$3:$BI$3), 0))*GRID!$B$21*(1-GRID!$B$29))</f>
        <v>26605</v>
      </c>
      <c r="J104" s="24" cm="1">
        <f t="array" ref="J104">IF($I$2="Раннее бронирование",
INDEX(GRID!$B$13:$BI$19,MATCH($I$7,GRID!$A$13:$A$19,0),MATCH(1,($U$2=GRID!$B$1:$BI$1)*(КАЛЕНДАРЬ!$AZ6=GRID!$B$3:$BI$3), 0))*GRID!$B$21,
INDEX(GRID!$B$13:$BI$19,MATCH($I$7,GRID!$A$13:$A$19,0),MATCH(1,($U$2=GRID!$B$1:$BI$1)*(КАЛЕНДАРЬ!$AZ6=GRID!$B$3:$BI$3), 0))*GRID!$B$21*(1-GRID!$B$29))</f>
        <v>29410</v>
      </c>
      <c r="K104" s="24" cm="1">
        <f t="array" ref="K104">IF($I$2="Раннее бронирование",
INDEX(GRID!$B$4:$BI$10,MATCH($K$7,GRID!$A$4:$A$10,0),MATCH(1,($U$2=GRID!$B$1:$BI$1)*(КАЛЕНДАРЬ!$AZ6=GRID!$B$3:$BI$3), 0))*GRID!$B$21,
INDEX(GRID!$B$4:$BI$10,MATCH($K$7,GRID!$A$4:$A$10,0),MATCH(1,($U$2=GRID!$B$1:$BI$1)*(КАЛЕНДАРЬ!$AZ6=GRID!$B$3:$BI$3), 0))*GRID!$B$21*(1-GRID!$B$29))</f>
        <v>37655</v>
      </c>
      <c r="L104" s="24" cm="1">
        <f t="array" ref="L104">IF($I$2="Раннее бронирование",
INDEX(GRID!$B$13:$BI$19,MATCH($K$7,GRID!$A$13:$A$19,0),MATCH(1,($U$2=GRID!$B$1:$BI$1)*(КАЛЕНДАРЬ!$AZ6=GRID!$B$3:$BI$3), 0))*GRID!$B$21,
INDEX(GRID!$B$13:$BI$19,MATCH($K$7,GRID!$A$13:$A$19,0),MATCH(1,($U$2=GRID!$B$1:$BI$1)*(КАЛЕНДАРЬ!$AZ6=GRID!$B$3:$BI$3), 0))*GRID!$B$21*(1-GRID!$B$29))</f>
        <v>40460</v>
      </c>
      <c r="M104" s="24" cm="1">
        <f t="array" ref="M104">IF($I$2="Раннее бронирование",
INDEX(GRID!$B$4:$BI$10,MATCH($M$7,GRID!$A$4:$A$10,0),MATCH(1,($U$2=GRID!$B$1:$BI$1)*(КАЛЕНДАРЬ!$AZ6=GRID!$B$3:$BI$3), 0))*GRID!$B$21,
INDEX(GRID!$B$4:$BI$10,MATCH($M$7,GRID!$A$4:$A$10,0),MATCH(1,($U$2=GRID!$B$1:$BI$1)*(КАЛЕНДАРЬ!$AZ6=GRID!$B$3:$BI$3), 0))*GRID!$B$21*(1-GRID!$B$29))</f>
        <v>54230</v>
      </c>
      <c r="N104" s="24" cm="1">
        <f t="array" ref="N104">IF($I$2="Раннее бронирование",
INDEX(GRID!$B$13:$BI$19,MATCH($M$7,GRID!$A$13:$A$19,0),MATCH(1,($U$2=GRID!$B$1:$BI$1)*(КАЛЕНДАРЬ!$AZ6=GRID!$B$3:$BI$3), 0))*GRID!$B$21,
INDEX(GRID!$B$13:$BI$19,MATCH($M$7,GRID!$A$13:$A$19,0),MATCH(1,($U$2=GRID!$B$1:$BI$1)*(КАЛЕНДАРЬ!$AZ6=GRID!$B$3:$BI$3), 0))*GRID!$B$21*(1-GRID!$B$29))</f>
        <v>57035</v>
      </c>
      <c r="O104" s="24" cm="1">
        <f t="array" ref="O104">IF($I$2="Раннее бронирование",
INDEX(GRID!$B$4:$BI$10,MATCH($O$7,GRID!$A$4:$A$10,0),MATCH(1,($U$2=GRID!$B$1:$BI$1)*(КАЛЕНДАРЬ!$AZ6=GRID!$B$3:$BI$3), 0))*GRID!$B$21,
INDEX(GRID!$B$4:$BI$10,MATCH($O$7,GRID!$A$4:$A$10,0),MATCH(1,($U$2=GRID!$B$1:$BI$1)*(КАЛЕНДАРЬ!$AZ6=GRID!$B$3:$BI$3), 0))*GRID!$B$21*(1-GRID!$B$29))</f>
        <v>128945</v>
      </c>
      <c r="P104" s="24" cm="1">
        <f t="array" ref="P104">IF($I$2="Раннее бронирование",
INDEX(GRID!$B$13:$BI$19,MATCH($O$7,GRID!$A$13:$A$19,0),MATCH(1,($U$2=GRID!$B$1:$BI$1)*(КАЛЕНДАРЬ!$AZ6=GRID!$B$3:$BI$3), 0))*GRID!$B$21,
INDEX(GRID!$B$13:$BI$19,MATCH($O$7,GRID!$A$13:$A$19,0),MATCH(1,($U$2=GRID!$B$1:$BI$1)*(КАЛЕНДАРЬ!$AZ6=GRID!$B$3:$BI$3), 0))*GRID!$B$21*(1-GRID!$B$29))</f>
        <v>131750</v>
      </c>
    </row>
    <row r="105" spans="1:16" ht="12.75" hidden="1" customHeight="1" x14ac:dyDescent="0.2">
      <c r="A105" s="83" t="s">
        <v>14</v>
      </c>
      <c r="B105" s="84">
        <v>4</v>
      </c>
      <c r="C105" s="24" cm="1">
        <f t="array" ref="C105">IF($I$2="Раннее бронирование",
INDEX(GRID!$B$4:$BI$10,MATCH($C$7,GRID!$A$4:$A$10,0),MATCH(1,($U$2=GRID!$B$1:$BI$1)*(КАЛЕНДАРЬ!$AZ7=GRID!$B$3:$BI$3), 0))*GRID!$B$21,
INDEX(GRID!$B$4:$BI$10,MATCH($C$7,GRID!$A$4:$A$10,0),MATCH(1,($U$2=GRID!$B$1:$BI$1)*(КАЛЕНДАРЬ!$AZ7=GRID!$B$3:$BI$3), 0))*GRID!$B$21*(1-GRID!$B$29))</f>
        <v>12750</v>
      </c>
      <c r="D105" s="24" cm="1">
        <f t="array" ref="D105">IF($I$2="Раннее бронирование",
INDEX(GRID!$B$13:$BI$19,MATCH($C$7,GRID!$A$13:$A$19,0),MATCH(1,($U$2=GRID!$B$1:$BI$1)*(КАЛЕНДАРЬ!$AZ7=GRID!$B$3:$BI$3), 0))*GRID!$B$21,
INDEX(GRID!$B$13:$BI$19,MATCH($C$7,GRID!$A$13:$A$19,0),MATCH(1,($U$2=GRID!$B$1:$BI$1)*(КАЛЕНДАРЬ!$AZ7=GRID!$B$3:$BI$3), 0))*GRID!$B$21*(1-GRID!$B$29))</f>
        <v>15555</v>
      </c>
      <c r="E105" s="24" cm="1">
        <f t="array" ref="E105">IF($I$2="Раннее бронирование",
INDEX(GRID!$B$4:$BI$10,MATCH($E$7,GRID!$A$4:$A$10,0),MATCH(1,($U$2=GRID!$B$1:$BI$1)*(КАЛЕНДАРЬ!$AZ7=GRID!$B$3:$BI$3), 0))*GRID!$B$21,
INDEX(GRID!$B$4:$BI$10,MATCH($E$7,GRID!$A$4:$A$10,0),MATCH(1,($U$2=GRID!$B$1:$BI$1)*(КАЛЕНДАРЬ!$AZ7=GRID!$B$3:$BI$3), 0))*GRID!$B$21*(1-GRID!$B$29))</f>
        <v>15555</v>
      </c>
      <c r="F105" s="24" cm="1">
        <f t="array" ref="F105">IF($I$2="Раннее бронирование",
INDEX(GRID!$B$13:$BI$19,MATCH($E$7,GRID!$A$13:$A$19,0),MATCH(1,($U$2=GRID!$B$1:$BI$1)*(КАЛЕНДАРЬ!$AZ7=GRID!$B$3:$BI$3), 0))*GRID!$B$21,
INDEX(GRID!$B$13:$BI$19,MATCH($E$7,GRID!$A$13:$A$19,0),MATCH(1,($U$2=GRID!$B$1:$BI$1)*(КАЛЕНДАРЬ!$AZ7=GRID!$B$3:$BI$3), 0))*GRID!$B$21*(1-GRID!$B$29))</f>
        <v>18360</v>
      </c>
      <c r="G105" s="24" cm="1">
        <f t="array" ref="G105">IF($I$2="Раннее бронирование",
INDEX(GRID!$B$4:$BI$10,MATCH($G$7,GRID!$A$4:$A$10,0),MATCH(1,($U$2=GRID!$B$1:$BI$1)*(КАЛЕНДАРЬ!$AZ7=GRID!$B$3:$BI$3), 0))*GRID!$B$21,
INDEX(GRID!$B$4:$BI$10,MATCH($G$7,GRID!$A$4:$A$10,0),MATCH(1,($U$2=GRID!$B$1:$BI$1)*(КАЛЕНДАРЬ!$AZ7=GRID!$B$3:$BI$3), 0))*GRID!$B$21*(1-GRID!$B$29))</f>
        <v>18870</v>
      </c>
      <c r="H105" s="24" cm="1">
        <f t="array" ref="H105">IF($I$2="Раннее бронирование",
INDEX(GRID!$B$13:$BI$19,MATCH($G$7,GRID!$A$13:$A$19,0),MATCH(1,($U$2=GRID!$B$1:$BI$1)*(КАЛЕНДАРЬ!$AZ7=GRID!$B$3:$BI$3), 0))*GRID!$B$21,
INDEX(GRID!$B$13:$BI$19,MATCH($G$7,GRID!$A$13:$A$19,0),MATCH(1,($U$2=GRID!$B$1:$BI$1)*(КАЛЕНДАРЬ!$AZ7=GRID!$B$3:$BI$3), 0))*GRID!$B$21*(1-GRID!$B$29))</f>
        <v>21675</v>
      </c>
      <c r="I105" s="24" cm="1">
        <f t="array" ref="I105">IF($I$2="Раннее бронирование",
INDEX(GRID!$B$4:$BI$10,MATCH($I$7,GRID!$A$4:$A$10,0),MATCH(1,($U$2=GRID!$B$1:$BI$1)*(КАЛЕНДАРЬ!$AZ7=GRID!$B$3:$BI$3), 0))*GRID!$B$21,
INDEX(GRID!$B$4:$BI$10,MATCH($I$7,GRID!$A$4:$A$10,0),MATCH(1,($U$2=GRID!$B$1:$BI$1)*(КАЛЕНДАРЬ!$AZ7=GRID!$B$3:$BI$3), 0))*GRID!$B$21*(1-GRID!$B$29))</f>
        <v>26605</v>
      </c>
      <c r="J105" s="24" cm="1">
        <f t="array" ref="J105">IF($I$2="Раннее бронирование",
INDEX(GRID!$B$13:$BI$19,MATCH($I$7,GRID!$A$13:$A$19,0),MATCH(1,($U$2=GRID!$B$1:$BI$1)*(КАЛЕНДАРЬ!$AZ7=GRID!$B$3:$BI$3), 0))*GRID!$B$21,
INDEX(GRID!$B$13:$BI$19,MATCH($I$7,GRID!$A$13:$A$19,0),MATCH(1,($U$2=GRID!$B$1:$BI$1)*(КАЛЕНДАРЬ!$AZ7=GRID!$B$3:$BI$3), 0))*GRID!$B$21*(1-GRID!$B$29))</f>
        <v>29410</v>
      </c>
      <c r="K105" s="24" cm="1">
        <f t="array" ref="K105">IF($I$2="Раннее бронирование",
INDEX(GRID!$B$4:$BI$10,MATCH($K$7,GRID!$A$4:$A$10,0),MATCH(1,($U$2=GRID!$B$1:$BI$1)*(КАЛЕНДАРЬ!$AZ7=GRID!$B$3:$BI$3), 0))*GRID!$B$21,
INDEX(GRID!$B$4:$BI$10,MATCH($K$7,GRID!$A$4:$A$10,0),MATCH(1,($U$2=GRID!$B$1:$BI$1)*(КАЛЕНДАРЬ!$AZ7=GRID!$B$3:$BI$3), 0))*GRID!$B$21*(1-GRID!$B$29))</f>
        <v>37655</v>
      </c>
      <c r="L105" s="24" cm="1">
        <f t="array" ref="L105">IF($I$2="Раннее бронирование",
INDEX(GRID!$B$13:$BI$19,MATCH($K$7,GRID!$A$13:$A$19,0),MATCH(1,($U$2=GRID!$B$1:$BI$1)*(КАЛЕНДАРЬ!$AZ7=GRID!$B$3:$BI$3), 0))*GRID!$B$21,
INDEX(GRID!$B$13:$BI$19,MATCH($K$7,GRID!$A$13:$A$19,0),MATCH(1,($U$2=GRID!$B$1:$BI$1)*(КАЛЕНДАРЬ!$AZ7=GRID!$B$3:$BI$3), 0))*GRID!$B$21*(1-GRID!$B$29))</f>
        <v>40460</v>
      </c>
      <c r="M105" s="24" cm="1">
        <f t="array" ref="M105">IF($I$2="Раннее бронирование",
INDEX(GRID!$B$4:$BI$10,MATCH($M$7,GRID!$A$4:$A$10,0),MATCH(1,($U$2=GRID!$B$1:$BI$1)*(КАЛЕНДАРЬ!$AZ7=GRID!$B$3:$BI$3), 0))*GRID!$B$21,
INDEX(GRID!$B$4:$BI$10,MATCH($M$7,GRID!$A$4:$A$10,0),MATCH(1,($U$2=GRID!$B$1:$BI$1)*(КАЛЕНДАРЬ!$AZ7=GRID!$B$3:$BI$3), 0))*GRID!$B$21*(1-GRID!$B$29))</f>
        <v>54230</v>
      </c>
      <c r="N105" s="24" cm="1">
        <f t="array" ref="N105">IF($I$2="Раннее бронирование",
INDEX(GRID!$B$13:$BI$19,MATCH($M$7,GRID!$A$13:$A$19,0),MATCH(1,($U$2=GRID!$B$1:$BI$1)*(КАЛЕНДАРЬ!$AZ7=GRID!$B$3:$BI$3), 0))*GRID!$B$21,
INDEX(GRID!$B$13:$BI$19,MATCH($M$7,GRID!$A$13:$A$19,0),MATCH(1,($U$2=GRID!$B$1:$BI$1)*(КАЛЕНДАРЬ!$AZ7=GRID!$B$3:$BI$3), 0))*GRID!$B$21*(1-GRID!$B$29))</f>
        <v>57035</v>
      </c>
      <c r="O105" s="24" cm="1">
        <f t="array" ref="O105">IF($I$2="Раннее бронирование",
INDEX(GRID!$B$4:$BI$10,MATCH($O$7,GRID!$A$4:$A$10,0),MATCH(1,($U$2=GRID!$B$1:$BI$1)*(КАЛЕНДАРЬ!$AZ7=GRID!$B$3:$BI$3), 0))*GRID!$B$21,
INDEX(GRID!$B$4:$BI$10,MATCH($O$7,GRID!$A$4:$A$10,0),MATCH(1,($U$2=GRID!$B$1:$BI$1)*(КАЛЕНДАРЬ!$AZ7=GRID!$B$3:$BI$3), 0))*GRID!$B$21*(1-GRID!$B$29))</f>
        <v>128945</v>
      </c>
      <c r="P105" s="24" cm="1">
        <f t="array" ref="P105">IF($I$2="Раннее бронирование",
INDEX(GRID!$B$13:$BI$19,MATCH($O$7,GRID!$A$13:$A$19,0),MATCH(1,($U$2=GRID!$B$1:$BI$1)*(КАЛЕНДАРЬ!$AZ7=GRID!$B$3:$BI$3), 0))*GRID!$B$21,
INDEX(GRID!$B$13:$BI$19,MATCH($O$7,GRID!$A$13:$A$19,0),MATCH(1,($U$2=GRID!$B$1:$BI$1)*(КАЛЕНДАРЬ!$AZ7=GRID!$B$3:$BI$3), 0))*GRID!$B$21*(1-GRID!$B$29))</f>
        <v>131750</v>
      </c>
    </row>
    <row r="106" spans="1:16" ht="12.75" hidden="1" customHeight="1" x14ac:dyDescent="0.2">
      <c r="A106" s="83" t="s">
        <v>15</v>
      </c>
      <c r="B106" s="84">
        <v>5</v>
      </c>
      <c r="C106" s="24" cm="1">
        <f t="array" ref="C106">IF($I$2="Раннее бронирование",
INDEX(GRID!$B$4:$BI$10,MATCH($C$7,GRID!$A$4:$A$10,0),MATCH(1,($U$2=GRID!$B$1:$BI$1)*(КАЛЕНДАРЬ!$AZ8=GRID!$B$3:$BI$3), 0))*GRID!$B$21,
INDEX(GRID!$B$4:$BI$10,MATCH($C$7,GRID!$A$4:$A$10,0),MATCH(1,($U$2=GRID!$B$1:$BI$1)*(КАЛЕНДАРЬ!$AZ8=GRID!$B$3:$BI$3), 0))*GRID!$B$21*(1-GRID!$B$29))</f>
        <v>12750</v>
      </c>
      <c r="D106" s="24" cm="1">
        <f t="array" ref="D106">IF($I$2="Раннее бронирование",
INDEX(GRID!$B$13:$BI$19,MATCH($C$7,GRID!$A$13:$A$19,0),MATCH(1,($U$2=GRID!$B$1:$BI$1)*(КАЛЕНДАРЬ!$AZ8=GRID!$B$3:$BI$3), 0))*GRID!$B$21,
INDEX(GRID!$B$13:$BI$19,MATCH($C$7,GRID!$A$13:$A$19,0),MATCH(1,($U$2=GRID!$B$1:$BI$1)*(КАЛЕНДАРЬ!$AZ8=GRID!$B$3:$BI$3), 0))*GRID!$B$21*(1-GRID!$B$29))</f>
        <v>15555</v>
      </c>
      <c r="E106" s="24" cm="1">
        <f t="array" ref="E106">IF($I$2="Раннее бронирование",
INDEX(GRID!$B$4:$BI$10,MATCH($E$7,GRID!$A$4:$A$10,0),MATCH(1,($U$2=GRID!$B$1:$BI$1)*(КАЛЕНДАРЬ!$AZ8=GRID!$B$3:$BI$3), 0))*GRID!$B$21,
INDEX(GRID!$B$4:$BI$10,MATCH($E$7,GRID!$A$4:$A$10,0),MATCH(1,($U$2=GRID!$B$1:$BI$1)*(КАЛЕНДАРЬ!$AZ8=GRID!$B$3:$BI$3), 0))*GRID!$B$21*(1-GRID!$B$29))</f>
        <v>15555</v>
      </c>
      <c r="F106" s="24" cm="1">
        <f t="array" ref="F106">IF($I$2="Раннее бронирование",
INDEX(GRID!$B$13:$BI$19,MATCH($E$7,GRID!$A$13:$A$19,0),MATCH(1,($U$2=GRID!$B$1:$BI$1)*(КАЛЕНДАРЬ!$AZ8=GRID!$B$3:$BI$3), 0))*GRID!$B$21,
INDEX(GRID!$B$13:$BI$19,MATCH($E$7,GRID!$A$13:$A$19,0),MATCH(1,($U$2=GRID!$B$1:$BI$1)*(КАЛЕНДАРЬ!$AZ8=GRID!$B$3:$BI$3), 0))*GRID!$B$21*(1-GRID!$B$29))</f>
        <v>18360</v>
      </c>
      <c r="G106" s="24" cm="1">
        <f t="array" ref="G106">IF($I$2="Раннее бронирование",
INDEX(GRID!$B$4:$BI$10,MATCH($G$7,GRID!$A$4:$A$10,0),MATCH(1,($U$2=GRID!$B$1:$BI$1)*(КАЛЕНДАРЬ!$AZ8=GRID!$B$3:$BI$3), 0))*GRID!$B$21,
INDEX(GRID!$B$4:$BI$10,MATCH($G$7,GRID!$A$4:$A$10,0),MATCH(1,($U$2=GRID!$B$1:$BI$1)*(КАЛЕНДАРЬ!$AZ8=GRID!$B$3:$BI$3), 0))*GRID!$B$21*(1-GRID!$B$29))</f>
        <v>18870</v>
      </c>
      <c r="H106" s="24" cm="1">
        <f t="array" ref="H106">IF($I$2="Раннее бронирование",
INDEX(GRID!$B$13:$BI$19,MATCH($G$7,GRID!$A$13:$A$19,0),MATCH(1,($U$2=GRID!$B$1:$BI$1)*(КАЛЕНДАРЬ!$AZ8=GRID!$B$3:$BI$3), 0))*GRID!$B$21,
INDEX(GRID!$B$13:$BI$19,MATCH($G$7,GRID!$A$13:$A$19,0),MATCH(1,($U$2=GRID!$B$1:$BI$1)*(КАЛЕНДАРЬ!$AZ8=GRID!$B$3:$BI$3), 0))*GRID!$B$21*(1-GRID!$B$29))</f>
        <v>21675</v>
      </c>
      <c r="I106" s="24" cm="1">
        <f t="array" ref="I106">IF($I$2="Раннее бронирование",
INDEX(GRID!$B$4:$BI$10,MATCH($I$7,GRID!$A$4:$A$10,0),MATCH(1,($U$2=GRID!$B$1:$BI$1)*(КАЛЕНДАРЬ!$AZ8=GRID!$B$3:$BI$3), 0))*GRID!$B$21,
INDEX(GRID!$B$4:$BI$10,MATCH($I$7,GRID!$A$4:$A$10,0),MATCH(1,($U$2=GRID!$B$1:$BI$1)*(КАЛЕНДАРЬ!$AZ8=GRID!$B$3:$BI$3), 0))*GRID!$B$21*(1-GRID!$B$29))</f>
        <v>26605</v>
      </c>
      <c r="J106" s="24" cm="1">
        <f t="array" ref="J106">IF($I$2="Раннее бронирование",
INDEX(GRID!$B$13:$BI$19,MATCH($I$7,GRID!$A$13:$A$19,0),MATCH(1,($U$2=GRID!$B$1:$BI$1)*(КАЛЕНДАРЬ!$AZ8=GRID!$B$3:$BI$3), 0))*GRID!$B$21,
INDEX(GRID!$B$13:$BI$19,MATCH($I$7,GRID!$A$13:$A$19,0),MATCH(1,($U$2=GRID!$B$1:$BI$1)*(КАЛЕНДАРЬ!$AZ8=GRID!$B$3:$BI$3), 0))*GRID!$B$21*(1-GRID!$B$29))</f>
        <v>29410</v>
      </c>
      <c r="K106" s="24" cm="1">
        <f t="array" ref="K106">IF($I$2="Раннее бронирование",
INDEX(GRID!$B$4:$BI$10,MATCH($K$7,GRID!$A$4:$A$10,0),MATCH(1,($U$2=GRID!$B$1:$BI$1)*(КАЛЕНДАРЬ!$AZ8=GRID!$B$3:$BI$3), 0))*GRID!$B$21,
INDEX(GRID!$B$4:$BI$10,MATCH($K$7,GRID!$A$4:$A$10,0),MATCH(1,($U$2=GRID!$B$1:$BI$1)*(КАЛЕНДАРЬ!$AZ8=GRID!$B$3:$BI$3), 0))*GRID!$B$21*(1-GRID!$B$29))</f>
        <v>37655</v>
      </c>
      <c r="L106" s="24" cm="1">
        <f t="array" ref="L106">IF($I$2="Раннее бронирование",
INDEX(GRID!$B$13:$BI$19,MATCH($K$7,GRID!$A$13:$A$19,0),MATCH(1,($U$2=GRID!$B$1:$BI$1)*(КАЛЕНДАРЬ!$AZ8=GRID!$B$3:$BI$3), 0))*GRID!$B$21,
INDEX(GRID!$B$13:$BI$19,MATCH($K$7,GRID!$A$13:$A$19,0),MATCH(1,($U$2=GRID!$B$1:$BI$1)*(КАЛЕНДАРЬ!$AZ8=GRID!$B$3:$BI$3), 0))*GRID!$B$21*(1-GRID!$B$29))</f>
        <v>40460</v>
      </c>
      <c r="M106" s="24" cm="1">
        <f t="array" ref="M106">IF($I$2="Раннее бронирование",
INDEX(GRID!$B$4:$BI$10,MATCH($M$7,GRID!$A$4:$A$10,0),MATCH(1,($U$2=GRID!$B$1:$BI$1)*(КАЛЕНДАРЬ!$AZ8=GRID!$B$3:$BI$3), 0))*GRID!$B$21,
INDEX(GRID!$B$4:$BI$10,MATCH($M$7,GRID!$A$4:$A$10,0),MATCH(1,($U$2=GRID!$B$1:$BI$1)*(КАЛЕНДАРЬ!$AZ8=GRID!$B$3:$BI$3), 0))*GRID!$B$21*(1-GRID!$B$29))</f>
        <v>54230</v>
      </c>
      <c r="N106" s="24" cm="1">
        <f t="array" ref="N106">IF($I$2="Раннее бронирование",
INDEX(GRID!$B$13:$BI$19,MATCH($M$7,GRID!$A$13:$A$19,0),MATCH(1,($U$2=GRID!$B$1:$BI$1)*(КАЛЕНДАРЬ!$AZ8=GRID!$B$3:$BI$3), 0))*GRID!$B$21,
INDEX(GRID!$B$13:$BI$19,MATCH($M$7,GRID!$A$13:$A$19,0),MATCH(1,($U$2=GRID!$B$1:$BI$1)*(КАЛЕНДАРЬ!$AZ8=GRID!$B$3:$BI$3), 0))*GRID!$B$21*(1-GRID!$B$29))</f>
        <v>57035</v>
      </c>
      <c r="O106" s="24" cm="1">
        <f t="array" ref="O106">IF($I$2="Раннее бронирование",
INDEX(GRID!$B$4:$BI$10,MATCH($O$7,GRID!$A$4:$A$10,0),MATCH(1,($U$2=GRID!$B$1:$BI$1)*(КАЛЕНДАРЬ!$AZ8=GRID!$B$3:$BI$3), 0))*GRID!$B$21,
INDEX(GRID!$B$4:$BI$10,MATCH($O$7,GRID!$A$4:$A$10,0),MATCH(1,($U$2=GRID!$B$1:$BI$1)*(КАЛЕНДАРЬ!$AZ8=GRID!$B$3:$BI$3), 0))*GRID!$B$21*(1-GRID!$B$29))</f>
        <v>128945</v>
      </c>
      <c r="P106" s="24" cm="1">
        <f t="array" ref="P106">IF($I$2="Раннее бронирование",
INDEX(GRID!$B$13:$BI$19,MATCH($O$7,GRID!$A$13:$A$19,0),MATCH(1,($U$2=GRID!$B$1:$BI$1)*(КАЛЕНДАРЬ!$AZ8=GRID!$B$3:$BI$3), 0))*GRID!$B$21,
INDEX(GRID!$B$13:$BI$19,MATCH($O$7,GRID!$A$13:$A$19,0),MATCH(1,($U$2=GRID!$B$1:$BI$1)*(КАЛЕНДАРЬ!$AZ8=GRID!$B$3:$BI$3), 0))*GRID!$B$21*(1-GRID!$B$29))</f>
        <v>131750</v>
      </c>
    </row>
    <row r="107" spans="1:16" hidden="1" x14ac:dyDescent="0.2">
      <c r="A107" s="83" t="s">
        <v>16</v>
      </c>
      <c r="B107" s="84">
        <v>6</v>
      </c>
      <c r="C107" s="24" cm="1">
        <f t="array" ref="C107">IF($I$2="Раннее бронирование",
INDEX(GRID!$B$4:$BI$10,MATCH($C$7,GRID!$A$4:$A$10,0),MATCH(1,($U$2=GRID!$B$1:$BI$1)*(КАЛЕНДАРЬ!$AZ9=GRID!$B$3:$BI$3), 0))*GRID!$B$21,
INDEX(GRID!$B$4:$BI$10,MATCH($C$7,GRID!$A$4:$A$10,0),MATCH(1,($U$2=GRID!$B$1:$BI$1)*(КАЛЕНДАРЬ!$AZ9=GRID!$B$3:$BI$3), 0))*GRID!$B$21*(1-GRID!$B$29))</f>
        <v>12750</v>
      </c>
      <c r="D107" s="24" cm="1">
        <f t="array" ref="D107">IF($I$2="Раннее бронирование",
INDEX(GRID!$B$13:$BI$19,MATCH($C$7,GRID!$A$13:$A$19,0),MATCH(1,($U$2=GRID!$B$1:$BI$1)*(КАЛЕНДАРЬ!$AZ9=GRID!$B$3:$BI$3), 0))*GRID!$B$21,
INDEX(GRID!$B$13:$BI$19,MATCH($C$7,GRID!$A$13:$A$19,0),MATCH(1,($U$2=GRID!$B$1:$BI$1)*(КАЛЕНДАРЬ!$AZ9=GRID!$B$3:$BI$3), 0))*GRID!$B$21*(1-GRID!$B$29))</f>
        <v>15555</v>
      </c>
      <c r="E107" s="24" cm="1">
        <f t="array" ref="E107">IF($I$2="Раннее бронирование",
INDEX(GRID!$B$4:$BI$10,MATCH($E$7,GRID!$A$4:$A$10,0),MATCH(1,($U$2=GRID!$B$1:$BI$1)*(КАЛЕНДАРЬ!$AZ9=GRID!$B$3:$BI$3), 0))*GRID!$B$21,
INDEX(GRID!$B$4:$BI$10,MATCH($E$7,GRID!$A$4:$A$10,0),MATCH(1,($U$2=GRID!$B$1:$BI$1)*(КАЛЕНДАРЬ!$AZ9=GRID!$B$3:$BI$3), 0))*GRID!$B$21*(1-GRID!$B$29))</f>
        <v>15555</v>
      </c>
      <c r="F107" s="24" cm="1">
        <f t="array" ref="F107">IF($I$2="Раннее бронирование",
INDEX(GRID!$B$13:$BI$19,MATCH($E$7,GRID!$A$13:$A$19,0),MATCH(1,($U$2=GRID!$B$1:$BI$1)*(КАЛЕНДАРЬ!$AZ9=GRID!$B$3:$BI$3), 0))*GRID!$B$21,
INDEX(GRID!$B$13:$BI$19,MATCH($E$7,GRID!$A$13:$A$19,0),MATCH(1,($U$2=GRID!$B$1:$BI$1)*(КАЛЕНДАРЬ!$AZ9=GRID!$B$3:$BI$3), 0))*GRID!$B$21*(1-GRID!$B$29))</f>
        <v>18360</v>
      </c>
      <c r="G107" s="24" cm="1">
        <f t="array" ref="G107">IF($I$2="Раннее бронирование",
INDEX(GRID!$B$4:$BI$10,MATCH($G$7,GRID!$A$4:$A$10,0),MATCH(1,($U$2=GRID!$B$1:$BI$1)*(КАЛЕНДАРЬ!$AZ9=GRID!$B$3:$BI$3), 0))*GRID!$B$21,
INDEX(GRID!$B$4:$BI$10,MATCH($G$7,GRID!$A$4:$A$10,0),MATCH(1,($U$2=GRID!$B$1:$BI$1)*(КАЛЕНДАРЬ!$AZ9=GRID!$B$3:$BI$3), 0))*GRID!$B$21*(1-GRID!$B$29))</f>
        <v>18870</v>
      </c>
      <c r="H107" s="24" cm="1">
        <f t="array" ref="H107">IF($I$2="Раннее бронирование",
INDEX(GRID!$B$13:$BI$19,MATCH($G$7,GRID!$A$13:$A$19,0),MATCH(1,($U$2=GRID!$B$1:$BI$1)*(КАЛЕНДАРЬ!$AZ9=GRID!$B$3:$BI$3), 0))*GRID!$B$21,
INDEX(GRID!$B$13:$BI$19,MATCH($G$7,GRID!$A$13:$A$19,0),MATCH(1,($U$2=GRID!$B$1:$BI$1)*(КАЛЕНДАРЬ!$AZ9=GRID!$B$3:$BI$3), 0))*GRID!$B$21*(1-GRID!$B$29))</f>
        <v>21675</v>
      </c>
      <c r="I107" s="24" cm="1">
        <f t="array" ref="I107">IF($I$2="Раннее бронирование",
INDEX(GRID!$B$4:$BI$10,MATCH($I$7,GRID!$A$4:$A$10,0),MATCH(1,($U$2=GRID!$B$1:$BI$1)*(КАЛЕНДАРЬ!$AZ9=GRID!$B$3:$BI$3), 0))*GRID!$B$21,
INDEX(GRID!$B$4:$BI$10,MATCH($I$7,GRID!$A$4:$A$10,0),MATCH(1,($U$2=GRID!$B$1:$BI$1)*(КАЛЕНДАРЬ!$AZ9=GRID!$B$3:$BI$3), 0))*GRID!$B$21*(1-GRID!$B$29))</f>
        <v>26605</v>
      </c>
      <c r="J107" s="24" cm="1">
        <f t="array" ref="J107">IF($I$2="Раннее бронирование",
INDEX(GRID!$B$13:$BI$19,MATCH($I$7,GRID!$A$13:$A$19,0),MATCH(1,($U$2=GRID!$B$1:$BI$1)*(КАЛЕНДАРЬ!$AZ9=GRID!$B$3:$BI$3), 0))*GRID!$B$21,
INDEX(GRID!$B$13:$BI$19,MATCH($I$7,GRID!$A$13:$A$19,0),MATCH(1,($U$2=GRID!$B$1:$BI$1)*(КАЛЕНДАРЬ!$AZ9=GRID!$B$3:$BI$3), 0))*GRID!$B$21*(1-GRID!$B$29))</f>
        <v>29410</v>
      </c>
      <c r="K107" s="24" cm="1">
        <f t="array" ref="K107">IF($I$2="Раннее бронирование",
INDEX(GRID!$B$4:$BI$10,MATCH($K$7,GRID!$A$4:$A$10,0),MATCH(1,($U$2=GRID!$B$1:$BI$1)*(КАЛЕНДАРЬ!$AZ9=GRID!$B$3:$BI$3), 0))*GRID!$B$21,
INDEX(GRID!$B$4:$BI$10,MATCH($K$7,GRID!$A$4:$A$10,0),MATCH(1,($U$2=GRID!$B$1:$BI$1)*(КАЛЕНДАРЬ!$AZ9=GRID!$B$3:$BI$3), 0))*GRID!$B$21*(1-GRID!$B$29))</f>
        <v>37655</v>
      </c>
      <c r="L107" s="24" cm="1">
        <f t="array" ref="L107">IF($I$2="Раннее бронирование",
INDEX(GRID!$B$13:$BI$19,MATCH($K$7,GRID!$A$13:$A$19,0),MATCH(1,($U$2=GRID!$B$1:$BI$1)*(КАЛЕНДАРЬ!$AZ9=GRID!$B$3:$BI$3), 0))*GRID!$B$21,
INDEX(GRID!$B$13:$BI$19,MATCH($K$7,GRID!$A$13:$A$19,0),MATCH(1,($U$2=GRID!$B$1:$BI$1)*(КАЛЕНДАРЬ!$AZ9=GRID!$B$3:$BI$3), 0))*GRID!$B$21*(1-GRID!$B$29))</f>
        <v>40460</v>
      </c>
      <c r="M107" s="24" cm="1">
        <f t="array" ref="M107">IF($I$2="Раннее бронирование",
INDEX(GRID!$B$4:$BI$10,MATCH($M$7,GRID!$A$4:$A$10,0),MATCH(1,($U$2=GRID!$B$1:$BI$1)*(КАЛЕНДАРЬ!$AZ9=GRID!$B$3:$BI$3), 0))*GRID!$B$21,
INDEX(GRID!$B$4:$BI$10,MATCH($M$7,GRID!$A$4:$A$10,0),MATCH(1,($U$2=GRID!$B$1:$BI$1)*(КАЛЕНДАРЬ!$AZ9=GRID!$B$3:$BI$3), 0))*GRID!$B$21*(1-GRID!$B$29))</f>
        <v>54230</v>
      </c>
      <c r="N107" s="24" cm="1">
        <f t="array" ref="N107">IF($I$2="Раннее бронирование",
INDEX(GRID!$B$13:$BI$19,MATCH($M$7,GRID!$A$13:$A$19,0),MATCH(1,($U$2=GRID!$B$1:$BI$1)*(КАЛЕНДАРЬ!$AZ9=GRID!$B$3:$BI$3), 0))*GRID!$B$21,
INDEX(GRID!$B$13:$BI$19,MATCH($M$7,GRID!$A$13:$A$19,0),MATCH(1,($U$2=GRID!$B$1:$BI$1)*(КАЛЕНДАРЬ!$AZ9=GRID!$B$3:$BI$3), 0))*GRID!$B$21*(1-GRID!$B$29))</f>
        <v>57035</v>
      </c>
      <c r="O107" s="24" cm="1">
        <f t="array" ref="O107">IF($I$2="Раннее бронирование",
INDEX(GRID!$B$4:$BI$10,MATCH($O$7,GRID!$A$4:$A$10,0),MATCH(1,($U$2=GRID!$B$1:$BI$1)*(КАЛЕНДАРЬ!$AZ9=GRID!$B$3:$BI$3), 0))*GRID!$B$21,
INDEX(GRID!$B$4:$BI$10,MATCH($O$7,GRID!$A$4:$A$10,0),MATCH(1,($U$2=GRID!$B$1:$BI$1)*(КАЛЕНДАРЬ!$AZ9=GRID!$B$3:$BI$3), 0))*GRID!$B$21*(1-GRID!$B$29))</f>
        <v>128945</v>
      </c>
      <c r="P107" s="24" cm="1">
        <f t="array" ref="P107">IF($I$2="Раннее бронирование",
INDEX(GRID!$B$13:$BI$19,MATCH($O$7,GRID!$A$13:$A$19,0),MATCH(1,($U$2=GRID!$B$1:$BI$1)*(КАЛЕНДАРЬ!$AZ9=GRID!$B$3:$BI$3), 0))*GRID!$B$21,
INDEX(GRID!$B$13:$BI$19,MATCH($O$7,GRID!$A$13:$A$19,0),MATCH(1,($U$2=GRID!$B$1:$BI$1)*(КАЛЕНДАРЬ!$AZ9=GRID!$B$3:$BI$3), 0))*GRID!$B$21*(1-GRID!$B$29))</f>
        <v>131750</v>
      </c>
    </row>
    <row r="108" spans="1:16" hidden="1" x14ac:dyDescent="0.2">
      <c r="A108" s="83" t="s">
        <v>17</v>
      </c>
      <c r="B108" s="84">
        <v>7</v>
      </c>
      <c r="C108" s="24" cm="1">
        <f t="array" ref="C108">IF($I$2="Раннее бронирование",
INDEX(GRID!$B$4:$BI$10,MATCH($C$7,GRID!$A$4:$A$10,0),MATCH(1,($U$2=GRID!$B$1:$BI$1)*(КАЛЕНДАРЬ!$AZ10=GRID!$B$3:$BI$3), 0))*GRID!$B$21,
INDEX(GRID!$B$4:$BI$10,MATCH($C$7,GRID!$A$4:$A$10,0),MATCH(1,($U$2=GRID!$B$1:$BI$1)*(КАЛЕНДАРЬ!$AZ10=GRID!$B$3:$BI$3), 0))*GRID!$B$21*(1-GRID!$B$29))</f>
        <v>12750</v>
      </c>
      <c r="D108" s="24" cm="1">
        <f t="array" ref="D108">IF($I$2="Раннее бронирование",
INDEX(GRID!$B$13:$BI$19,MATCH($C$7,GRID!$A$13:$A$19,0),MATCH(1,($U$2=GRID!$B$1:$BI$1)*(КАЛЕНДАРЬ!$AZ10=GRID!$B$3:$BI$3), 0))*GRID!$B$21,
INDEX(GRID!$B$13:$BI$19,MATCH($C$7,GRID!$A$13:$A$19,0),MATCH(1,($U$2=GRID!$B$1:$BI$1)*(КАЛЕНДАРЬ!$AZ10=GRID!$B$3:$BI$3), 0))*GRID!$B$21*(1-GRID!$B$29))</f>
        <v>15555</v>
      </c>
      <c r="E108" s="24" cm="1">
        <f t="array" ref="E108">IF($I$2="Раннее бронирование",
INDEX(GRID!$B$4:$BI$10,MATCH($E$7,GRID!$A$4:$A$10,0),MATCH(1,($U$2=GRID!$B$1:$BI$1)*(КАЛЕНДАРЬ!$AZ10=GRID!$B$3:$BI$3), 0))*GRID!$B$21,
INDEX(GRID!$B$4:$BI$10,MATCH($E$7,GRID!$A$4:$A$10,0),MATCH(1,($U$2=GRID!$B$1:$BI$1)*(КАЛЕНДАРЬ!$AZ10=GRID!$B$3:$BI$3), 0))*GRID!$B$21*(1-GRID!$B$29))</f>
        <v>15555</v>
      </c>
      <c r="F108" s="24" cm="1">
        <f t="array" ref="F108">IF($I$2="Раннее бронирование",
INDEX(GRID!$B$13:$BI$19,MATCH($E$7,GRID!$A$13:$A$19,0),MATCH(1,($U$2=GRID!$B$1:$BI$1)*(КАЛЕНДАРЬ!$AZ10=GRID!$B$3:$BI$3), 0))*GRID!$B$21,
INDEX(GRID!$B$13:$BI$19,MATCH($E$7,GRID!$A$13:$A$19,0),MATCH(1,($U$2=GRID!$B$1:$BI$1)*(КАЛЕНДАРЬ!$AZ10=GRID!$B$3:$BI$3), 0))*GRID!$B$21*(1-GRID!$B$29))</f>
        <v>18360</v>
      </c>
      <c r="G108" s="24" cm="1">
        <f t="array" ref="G108">IF($I$2="Раннее бронирование",
INDEX(GRID!$B$4:$BI$10,MATCH($G$7,GRID!$A$4:$A$10,0),MATCH(1,($U$2=GRID!$B$1:$BI$1)*(КАЛЕНДАРЬ!$AZ10=GRID!$B$3:$BI$3), 0))*GRID!$B$21,
INDEX(GRID!$B$4:$BI$10,MATCH($G$7,GRID!$A$4:$A$10,0),MATCH(1,($U$2=GRID!$B$1:$BI$1)*(КАЛЕНДАРЬ!$AZ10=GRID!$B$3:$BI$3), 0))*GRID!$B$21*(1-GRID!$B$29))</f>
        <v>18870</v>
      </c>
      <c r="H108" s="24" cm="1">
        <f t="array" ref="H108">IF($I$2="Раннее бронирование",
INDEX(GRID!$B$13:$BI$19,MATCH($G$7,GRID!$A$13:$A$19,0),MATCH(1,($U$2=GRID!$B$1:$BI$1)*(КАЛЕНДАРЬ!$AZ10=GRID!$B$3:$BI$3), 0))*GRID!$B$21,
INDEX(GRID!$B$13:$BI$19,MATCH($G$7,GRID!$A$13:$A$19,0),MATCH(1,($U$2=GRID!$B$1:$BI$1)*(КАЛЕНДАРЬ!$AZ10=GRID!$B$3:$BI$3), 0))*GRID!$B$21*(1-GRID!$B$29))</f>
        <v>21675</v>
      </c>
      <c r="I108" s="24" cm="1">
        <f t="array" ref="I108">IF($I$2="Раннее бронирование",
INDEX(GRID!$B$4:$BI$10,MATCH($I$7,GRID!$A$4:$A$10,0),MATCH(1,($U$2=GRID!$B$1:$BI$1)*(КАЛЕНДАРЬ!$AZ10=GRID!$B$3:$BI$3), 0))*GRID!$B$21,
INDEX(GRID!$B$4:$BI$10,MATCH($I$7,GRID!$A$4:$A$10,0),MATCH(1,($U$2=GRID!$B$1:$BI$1)*(КАЛЕНДАРЬ!$AZ10=GRID!$B$3:$BI$3), 0))*GRID!$B$21*(1-GRID!$B$29))</f>
        <v>26605</v>
      </c>
      <c r="J108" s="24" cm="1">
        <f t="array" ref="J108">IF($I$2="Раннее бронирование",
INDEX(GRID!$B$13:$BI$19,MATCH($I$7,GRID!$A$13:$A$19,0),MATCH(1,($U$2=GRID!$B$1:$BI$1)*(КАЛЕНДАРЬ!$AZ10=GRID!$B$3:$BI$3), 0))*GRID!$B$21,
INDEX(GRID!$B$13:$BI$19,MATCH($I$7,GRID!$A$13:$A$19,0),MATCH(1,($U$2=GRID!$B$1:$BI$1)*(КАЛЕНДАРЬ!$AZ10=GRID!$B$3:$BI$3), 0))*GRID!$B$21*(1-GRID!$B$29))</f>
        <v>29410</v>
      </c>
      <c r="K108" s="24" cm="1">
        <f t="array" ref="K108">IF($I$2="Раннее бронирование",
INDEX(GRID!$B$4:$BI$10,MATCH($K$7,GRID!$A$4:$A$10,0),MATCH(1,($U$2=GRID!$B$1:$BI$1)*(КАЛЕНДАРЬ!$AZ10=GRID!$B$3:$BI$3), 0))*GRID!$B$21,
INDEX(GRID!$B$4:$BI$10,MATCH($K$7,GRID!$A$4:$A$10,0),MATCH(1,($U$2=GRID!$B$1:$BI$1)*(КАЛЕНДАРЬ!$AZ10=GRID!$B$3:$BI$3), 0))*GRID!$B$21*(1-GRID!$B$29))</f>
        <v>37655</v>
      </c>
      <c r="L108" s="24" cm="1">
        <f t="array" ref="L108">IF($I$2="Раннее бронирование",
INDEX(GRID!$B$13:$BI$19,MATCH($K$7,GRID!$A$13:$A$19,0),MATCH(1,($U$2=GRID!$B$1:$BI$1)*(КАЛЕНДАРЬ!$AZ10=GRID!$B$3:$BI$3), 0))*GRID!$B$21,
INDEX(GRID!$B$13:$BI$19,MATCH($K$7,GRID!$A$13:$A$19,0),MATCH(1,($U$2=GRID!$B$1:$BI$1)*(КАЛЕНДАРЬ!$AZ10=GRID!$B$3:$BI$3), 0))*GRID!$B$21*(1-GRID!$B$29))</f>
        <v>40460</v>
      </c>
      <c r="M108" s="24" cm="1">
        <f t="array" ref="M108">IF($I$2="Раннее бронирование",
INDEX(GRID!$B$4:$BI$10,MATCH($M$7,GRID!$A$4:$A$10,0),MATCH(1,($U$2=GRID!$B$1:$BI$1)*(КАЛЕНДАРЬ!$AZ10=GRID!$B$3:$BI$3), 0))*GRID!$B$21,
INDEX(GRID!$B$4:$BI$10,MATCH($M$7,GRID!$A$4:$A$10,0),MATCH(1,($U$2=GRID!$B$1:$BI$1)*(КАЛЕНДАРЬ!$AZ10=GRID!$B$3:$BI$3), 0))*GRID!$B$21*(1-GRID!$B$29))</f>
        <v>54230</v>
      </c>
      <c r="N108" s="24" cm="1">
        <f t="array" ref="N108">IF($I$2="Раннее бронирование",
INDEX(GRID!$B$13:$BI$19,MATCH($M$7,GRID!$A$13:$A$19,0),MATCH(1,($U$2=GRID!$B$1:$BI$1)*(КАЛЕНДАРЬ!$AZ10=GRID!$B$3:$BI$3), 0))*GRID!$B$21,
INDEX(GRID!$B$13:$BI$19,MATCH($M$7,GRID!$A$13:$A$19,0),MATCH(1,($U$2=GRID!$B$1:$BI$1)*(КАЛЕНДАРЬ!$AZ10=GRID!$B$3:$BI$3), 0))*GRID!$B$21*(1-GRID!$B$29))</f>
        <v>57035</v>
      </c>
      <c r="O108" s="24" cm="1">
        <f t="array" ref="O108">IF($I$2="Раннее бронирование",
INDEX(GRID!$B$4:$BI$10,MATCH($O$7,GRID!$A$4:$A$10,0),MATCH(1,($U$2=GRID!$B$1:$BI$1)*(КАЛЕНДАРЬ!$AZ10=GRID!$B$3:$BI$3), 0))*GRID!$B$21,
INDEX(GRID!$B$4:$BI$10,MATCH($O$7,GRID!$A$4:$A$10,0),MATCH(1,($U$2=GRID!$B$1:$BI$1)*(КАЛЕНДАРЬ!$AZ10=GRID!$B$3:$BI$3), 0))*GRID!$B$21*(1-GRID!$B$29))</f>
        <v>128945</v>
      </c>
      <c r="P108" s="24" cm="1">
        <f t="array" ref="P108">IF($I$2="Раннее бронирование",
INDEX(GRID!$B$13:$BI$19,MATCH($O$7,GRID!$A$13:$A$19,0),MATCH(1,($U$2=GRID!$B$1:$BI$1)*(КАЛЕНДАРЬ!$AZ10=GRID!$B$3:$BI$3), 0))*GRID!$B$21,
INDEX(GRID!$B$13:$BI$19,MATCH($O$7,GRID!$A$13:$A$19,0),MATCH(1,($U$2=GRID!$B$1:$BI$1)*(КАЛЕНДАРЬ!$AZ10=GRID!$B$3:$BI$3), 0))*GRID!$B$21*(1-GRID!$B$29))</f>
        <v>131750</v>
      </c>
    </row>
    <row r="109" spans="1:16" hidden="1" x14ac:dyDescent="0.2">
      <c r="A109" s="83" t="s">
        <v>18</v>
      </c>
      <c r="B109" s="84">
        <v>8</v>
      </c>
      <c r="C109" s="24" cm="1">
        <f t="array" ref="C109">IF($I$2="Раннее бронирование",
INDEX(GRID!$B$4:$BI$10,MATCH($C$7,GRID!$A$4:$A$10,0),MATCH(1,($U$2=GRID!$B$1:$BI$1)*(КАЛЕНДАРЬ!$AZ11=GRID!$B$3:$BI$3), 0))*GRID!$B$21,
INDEX(GRID!$B$4:$BI$10,MATCH($C$7,GRID!$A$4:$A$10,0),MATCH(1,($U$2=GRID!$B$1:$BI$1)*(КАЛЕНДАРЬ!$AZ11=GRID!$B$3:$BI$3), 0))*GRID!$B$21*(1-GRID!$B$29))</f>
        <v>14365</v>
      </c>
      <c r="D109" s="24" cm="1">
        <f t="array" ref="D109">IF($I$2="Раннее бронирование",
INDEX(GRID!$B$13:$BI$19,MATCH($C$7,GRID!$A$13:$A$19,0),MATCH(1,($U$2=GRID!$B$1:$BI$1)*(КАЛЕНДАРЬ!$AZ11=GRID!$B$3:$BI$3), 0))*GRID!$B$21,
INDEX(GRID!$B$13:$BI$19,MATCH($C$7,GRID!$A$13:$A$19,0),MATCH(1,($U$2=GRID!$B$1:$BI$1)*(КАЛЕНДАРЬ!$AZ11=GRID!$B$3:$BI$3), 0))*GRID!$B$21*(1-GRID!$B$29))</f>
        <v>17170</v>
      </c>
      <c r="E109" s="24" cm="1">
        <f t="array" ref="E109">IF($I$2="Раннее бронирование",
INDEX(GRID!$B$4:$BI$10,MATCH($E$7,GRID!$A$4:$A$10,0),MATCH(1,($U$2=GRID!$B$1:$BI$1)*(КАЛЕНДАРЬ!$AZ11=GRID!$B$3:$BI$3), 0))*GRID!$B$21,
INDEX(GRID!$B$4:$BI$10,MATCH($E$7,GRID!$A$4:$A$10,0),MATCH(1,($U$2=GRID!$B$1:$BI$1)*(КАЛЕНДАРЬ!$AZ11=GRID!$B$3:$BI$3), 0))*GRID!$B$21*(1-GRID!$B$29))</f>
        <v>17340</v>
      </c>
      <c r="F109" s="24" cm="1">
        <f t="array" ref="F109">IF($I$2="Раннее бронирование",
INDEX(GRID!$B$13:$BI$19,MATCH($E$7,GRID!$A$13:$A$19,0),MATCH(1,($U$2=GRID!$B$1:$BI$1)*(КАЛЕНДАРЬ!$AZ11=GRID!$B$3:$BI$3), 0))*GRID!$B$21,
INDEX(GRID!$B$13:$BI$19,MATCH($E$7,GRID!$A$13:$A$19,0),MATCH(1,($U$2=GRID!$B$1:$BI$1)*(КАЛЕНДАРЬ!$AZ11=GRID!$B$3:$BI$3), 0))*GRID!$B$21*(1-GRID!$B$29))</f>
        <v>20145</v>
      </c>
      <c r="G109" s="24" cm="1">
        <f t="array" ref="G109">IF($I$2="Раннее бронирование",
INDEX(GRID!$B$4:$BI$10,MATCH($G$7,GRID!$A$4:$A$10,0),MATCH(1,($U$2=GRID!$B$1:$BI$1)*(КАЛЕНДАРЬ!$AZ11=GRID!$B$3:$BI$3), 0))*GRID!$B$21,
INDEX(GRID!$B$4:$BI$10,MATCH($G$7,GRID!$A$4:$A$10,0),MATCH(1,($U$2=GRID!$B$1:$BI$1)*(КАЛЕНДАРЬ!$AZ11=GRID!$B$3:$BI$3), 0))*GRID!$B$21*(1-GRID!$B$29))</f>
        <v>20910</v>
      </c>
      <c r="H109" s="24" cm="1">
        <f t="array" ref="H109">IF($I$2="Раннее бронирование",
INDEX(GRID!$B$13:$BI$19,MATCH($G$7,GRID!$A$13:$A$19,0),MATCH(1,($U$2=GRID!$B$1:$BI$1)*(КАЛЕНДАРЬ!$AZ11=GRID!$B$3:$BI$3), 0))*GRID!$B$21,
INDEX(GRID!$B$13:$BI$19,MATCH($G$7,GRID!$A$13:$A$19,0),MATCH(1,($U$2=GRID!$B$1:$BI$1)*(КАЛЕНДАРЬ!$AZ11=GRID!$B$3:$BI$3), 0))*GRID!$B$21*(1-GRID!$B$29))</f>
        <v>23715</v>
      </c>
      <c r="I109" s="24" cm="1">
        <f t="array" ref="I109">IF($I$2="Раннее бронирование",
INDEX(GRID!$B$4:$BI$10,MATCH($I$7,GRID!$A$4:$A$10,0),MATCH(1,($U$2=GRID!$B$1:$BI$1)*(КАЛЕНДАРЬ!$AZ11=GRID!$B$3:$BI$3), 0))*GRID!$B$21,
INDEX(GRID!$B$4:$BI$10,MATCH($I$7,GRID!$A$4:$A$10,0),MATCH(1,($U$2=GRID!$B$1:$BI$1)*(КАЛЕНДАРЬ!$AZ11=GRID!$B$3:$BI$3), 0))*GRID!$B$21*(1-GRID!$B$29))</f>
        <v>29240</v>
      </c>
      <c r="J109" s="24" cm="1">
        <f t="array" ref="J109">IF($I$2="Раннее бронирование",
INDEX(GRID!$B$13:$BI$19,MATCH($I$7,GRID!$A$13:$A$19,0),MATCH(1,($U$2=GRID!$B$1:$BI$1)*(КАЛЕНДАРЬ!$AZ11=GRID!$B$3:$BI$3), 0))*GRID!$B$21,
INDEX(GRID!$B$13:$BI$19,MATCH($I$7,GRID!$A$13:$A$19,0),MATCH(1,($U$2=GRID!$B$1:$BI$1)*(КАЛЕНДАРЬ!$AZ11=GRID!$B$3:$BI$3), 0))*GRID!$B$21*(1-GRID!$B$29))</f>
        <v>32045</v>
      </c>
      <c r="K109" s="24" cm="1">
        <f t="array" ref="K109">IF($I$2="Раннее бронирование",
INDEX(GRID!$B$4:$BI$10,MATCH($K$7,GRID!$A$4:$A$10,0),MATCH(1,($U$2=GRID!$B$1:$BI$1)*(КАЛЕНДАРЬ!$AZ11=GRID!$B$3:$BI$3), 0))*GRID!$B$21,
INDEX(GRID!$B$4:$BI$10,MATCH($K$7,GRID!$A$4:$A$10,0),MATCH(1,($U$2=GRID!$B$1:$BI$1)*(КАЛЕНДАРЬ!$AZ11=GRID!$B$3:$BI$3), 0))*GRID!$B$21*(1-GRID!$B$29))</f>
        <v>41140</v>
      </c>
      <c r="L109" s="24" cm="1">
        <f t="array" ref="L109">IF($I$2="Раннее бронирование",
INDEX(GRID!$B$13:$BI$19,MATCH($K$7,GRID!$A$13:$A$19,0),MATCH(1,($U$2=GRID!$B$1:$BI$1)*(КАЛЕНДАРЬ!$AZ11=GRID!$B$3:$BI$3), 0))*GRID!$B$21,
INDEX(GRID!$B$13:$BI$19,MATCH($K$7,GRID!$A$13:$A$19,0),MATCH(1,($U$2=GRID!$B$1:$BI$1)*(КАЛЕНДАРЬ!$AZ11=GRID!$B$3:$BI$3), 0))*GRID!$B$21*(1-GRID!$B$29))</f>
        <v>43945</v>
      </c>
      <c r="M109" s="24" cm="1">
        <f t="array" ref="M109">IF($I$2="Раннее бронирование",
INDEX(GRID!$B$4:$BI$10,MATCH($M$7,GRID!$A$4:$A$10,0),MATCH(1,($U$2=GRID!$B$1:$BI$1)*(КАЛЕНДАРЬ!$AZ11=GRID!$B$3:$BI$3), 0))*GRID!$B$21,
INDEX(GRID!$B$4:$BI$10,MATCH($M$7,GRID!$A$4:$A$10,0),MATCH(1,($U$2=GRID!$B$1:$BI$1)*(КАЛЕНДАРЬ!$AZ11=GRID!$B$3:$BI$3), 0))*GRID!$B$21*(1-GRID!$B$29))</f>
        <v>58990</v>
      </c>
      <c r="N109" s="24" cm="1">
        <f t="array" ref="N109">IF($I$2="Раннее бронирование",
INDEX(GRID!$B$13:$BI$19,MATCH($M$7,GRID!$A$13:$A$19,0),MATCH(1,($U$2=GRID!$B$1:$BI$1)*(КАЛЕНДАРЬ!$AZ11=GRID!$B$3:$BI$3), 0))*GRID!$B$21,
INDEX(GRID!$B$13:$BI$19,MATCH($M$7,GRID!$A$13:$A$19,0),MATCH(1,($U$2=GRID!$B$1:$BI$1)*(КАЛЕНДАРЬ!$AZ11=GRID!$B$3:$BI$3), 0))*GRID!$B$21*(1-GRID!$B$29))</f>
        <v>61795</v>
      </c>
      <c r="O109" s="24" cm="1">
        <f t="array" ref="O109">IF($I$2="Раннее бронирование",
INDEX(GRID!$B$4:$BI$10,MATCH($O$7,GRID!$A$4:$A$10,0),MATCH(1,($U$2=GRID!$B$1:$BI$1)*(КАЛЕНДАРЬ!$AZ11=GRID!$B$3:$BI$3), 0))*GRID!$B$21,
INDEX(GRID!$B$4:$BI$10,MATCH($O$7,GRID!$A$4:$A$10,0),MATCH(1,($U$2=GRID!$B$1:$BI$1)*(КАЛЕНДАРЬ!$AZ11=GRID!$B$3:$BI$3), 0))*GRID!$B$21*(1-GRID!$B$29))</f>
        <v>140590</v>
      </c>
      <c r="P109" s="24" cm="1">
        <f t="array" ref="P109">IF($I$2="Раннее бронирование",
INDEX(GRID!$B$13:$BI$19,MATCH($O$7,GRID!$A$13:$A$19,0),MATCH(1,($U$2=GRID!$B$1:$BI$1)*(КАЛЕНДАРЬ!$AZ11=GRID!$B$3:$BI$3), 0))*GRID!$B$21,
INDEX(GRID!$B$13:$BI$19,MATCH($O$7,GRID!$A$13:$A$19,0),MATCH(1,($U$2=GRID!$B$1:$BI$1)*(КАЛЕНДАРЬ!$AZ11=GRID!$B$3:$BI$3), 0))*GRID!$B$21*(1-GRID!$B$29))</f>
        <v>143395</v>
      </c>
    </row>
    <row r="110" spans="1:16" hidden="1" x14ac:dyDescent="0.2">
      <c r="A110" s="83" t="s">
        <v>19</v>
      </c>
      <c r="B110" s="84">
        <v>9</v>
      </c>
      <c r="C110" s="24" cm="1">
        <f t="array" ref="C110">IF($I$2="Раннее бронирование",
INDEX(GRID!$B$4:$BI$10,MATCH($C$7,GRID!$A$4:$A$10,0),MATCH(1,($U$2=GRID!$B$1:$BI$1)*(КАЛЕНДАРЬ!$AZ12=GRID!$B$3:$BI$3), 0))*GRID!$B$21,
INDEX(GRID!$B$4:$BI$10,MATCH($C$7,GRID!$A$4:$A$10,0),MATCH(1,($U$2=GRID!$B$1:$BI$1)*(КАЛЕНДАРЬ!$AZ12=GRID!$B$3:$BI$3), 0))*GRID!$B$21*(1-GRID!$B$29))</f>
        <v>15300</v>
      </c>
      <c r="D110" s="24" cm="1">
        <f t="array" ref="D110">IF($I$2="Раннее бронирование",
INDEX(GRID!$B$13:$BI$19,MATCH($C$7,GRID!$A$13:$A$19,0),MATCH(1,($U$2=GRID!$B$1:$BI$1)*(КАЛЕНДАРЬ!$AZ12=GRID!$B$3:$BI$3), 0))*GRID!$B$21,
INDEX(GRID!$B$13:$BI$19,MATCH($C$7,GRID!$A$13:$A$19,0),MATCH(1,($U$2=GRID!$B$1:$BI$1)*(КАЛЕНДАРЬ!$AZ12=GRID!$B$3:$BI$3), 0))*GRID!$B$21*(1-GRID!$B$29))</f>
        <v>18105</v>
      </c>
      <c r="E110" s="24" cm="1">
        <f t="array" ref="E110">IF($I$2="Раннее бронирование",
INDEX(GRID!$B$4:$BI$10,MATCH($E$7,GRID!$A$4:$A$10,0),MATCH(1,($U$2=GRID!$B$1:$BI$1)*(КАЛЕНДАРЬ!$AZ12=GRID!$B$3:$BI$3), 0))*GRID!$B$21,
INDEX(GRID!$B$4:$BI$10,MATCH($E$7,GRID!$A$4:$A$10,0),MATCH(1,($U$2=GRID!$B$1:$BI$1)*(КАЛЕНДАРЬ!$AZ12=GRID!$B$3:$BI$3), 0))*GRID!$B$21*(1-GRID!$B$29))</f>
        <v>18445</v>
      </c>
      <c r="F110" s="24" cm="1">
        <f t="array" ref="F110">IF($I$2="Раннее бронирование",
INDEX(GRID!$B$13:$BI$19,MATCH($E$7,GRID!$A$13:$A$19,0),MATCH(1,($U$2=GRID!$B$1:$BI$1)*(КАЛЕНДАРЬ!$AZ12=GRID!$B$3:$BI$3), 0))*GRID!$B$21,
INDEX(GRID!$B$13:$BI$19,MATCH($E$7,GRID!$A$13:$A$19,0),MATCH(1,($U$2=GRID!$B$1:$BI$1)*(КАЛЕНДАРЬ!$AZ12=GRID!$B$3:$BI$3), 0))*GRID!$B$21*(1-GRID!$B$29))</f>
        <v>21250</v>
      </c>
      <c r="G110" s="24" cm="1">
        <f t="array" ref="G110">IF($I$2="Раннее бронирование",
INDEX(GRID!$B$4:$BI$10,MATCH($G$7,GRID!$A$4:$A$10,0),MATCH(1,($U$2=GRID!$B$1:$BI$1)*(КАЛЕНДАРЬ!$AZ12=GRID!$B$3:$BI$3), 0))*GRID!$B$21,
INDEX(GRID!$B$4:$BI$10,MATCH($G$7,GRID!$A$4:$A$10,0),MATCH(1,($U$2=GRID!$B$1:$BI$1)*(КАЛЕНДАРЬ!$AZ12=GRID!$B$3:$BI$3), 0))*GRID!$B$21*(1-GRID!$B$29))</f>
        <v>22185</v>
      </c>
      <c r="H110" s="24" cm="1">
        <f t="array" ref="H110">IF($I$2="Раннее бронирование",
INDEX(GRID!$B$13:$BI$19,MATCH($G$7,GRID!$A$13:$A$19,0),MATCH(1,($U$2=GRID!$B$1:$BI$1)*(КАЛЕНДАРЬ!$AZ12=GRID!$B$3:$BI$3), 0))*GRID!$B$21,
INDEX(GRID!$B$13:$BI$19,MATCH($G$7,GRID!$A$13:$A$19,0),MATCH(1,($U$2=GRID!$B$1:$BI$1)*(КАЛЕНДАРЬ!$AZ12=GRID!$B$3:$BI$3), 0))*GRID!$B$21*(1-GRID!$B$29))</f>
        <v>24990</v>
      </c>
      <c r="I110" s="24" cm="1">
        <f t="array" ref="I110">IF($I$2="Раннее бронирование",
INDEX(GRID!$B$4:$BI$10,MATCH($I$7,GRID!$A$4:$A$10,0),MATCH(1,($U$2=GRID!$B$1:$BI$1)*(КАЛЕНДАРЬ!$AZ12=GRID!$B$3:$BI$3), 0))*GRID!$B$21,
INDEX(GRID!$B$4:$BI$10,MATCH($I$7,GRID!$A$4:$A$10,0),MATCH(1,($U$2=GRID!$B$1:$BI$1)*(КАЛЕНДАРЬ!$AZ12=GRID!$B$3:$BI$3), 0))*GRID!$B$21*(1-GRID!$B$29))</f>
        <v>30855</v>
      </c>
      <c r="J110" s="24" cm="1">
        <f t="array" ref="J110">IF($I$2="Раннее бронирование",
INDEX(GRID!$B$13:$BI$19,MATCH($I$7,GRID!$A$13:$A$19,0),MATCH(1,($U$2=GRID!$B$1:$BI$1)*(КАЛЕНДАРЬ!$AZ12=GRID!$B$3:$BI$3), 0))*GRID!$B$21,
INDEX(GRID!$B$13:$BI$19,MATCH($I$7,GRID!$A$13:$A$19,0),MATCH(1,($U$2=GRID!$B$1:$BI$1)*(КАЛЕНДАРЬ!$AZ12=GRID!$B$3:$BI$3), 0))*GRID!$B$21*(1-GRID!$B$29))</f>
        <v>33660</v>
      </c>
      <c r="K110" s="24" cm="1">
        <f t="array" ref="K110">IF($I$2="Раннее бронирование",
INDEX(GRID!$B$4:$BI$10,MATCH($K$7,GRID!$A$4:$A$10,0),MATCH(1,($U$2=GRID!$B$1:$BI$1)*(КАЛЕНДАРЬ!$AZ12=GRID!$B$3:$BI$3), 0))*GRID!$B$21,
INDEX(GRID!$B$4:$BI$10,MATCH($K$7,GRID!$A$4:$A$10,0),MATCH(1,($U$2=GRID!$B$1:$BI$1)*(КАЛЕНДАРЬ!$AZ12=GRID!$B$3:$BI$3), 0))*GRID!$B$21*(1-GRID!$B$29))</f>
        <v>43180</v>
      </c>
      <c r="L110" s="24" cm="1">
        <f t="array" ref="L110">IF($I$2="Раннее бронирование",
INDEX(GRID!$B$13:$BI$19,MATCH($K$7,GRID!$A$13:$A$19,0),MATCH(1,($U$2=GRID!$B$1:$BI$1)*(КАЛЕНДАРЬ!$AZ12=GRID!$B$3:$BI$3), 0))*GRID!$B$21,
INDEX(GRID!$B$13:$BI$19,MATCH($K$7,GRID!$A$13:$A$19,0),MATCH(1,($U$2=GRID!$B$1:$BI$1)*(КАЛЕНДАРЬ!$AZ12=GRID!$B$3:$BI$3), 0))*GRID!$B$21*(1-GRID!$B$29))</f>
        <v>45985</v>
      </c>
      <c r="M110" s="24" cm="1">
        <f t="array" ref="M110">IF($I$2="Раннее бронирование",
INDEX(GRID!$B$4:$BI$10,MATCH($M$7,GRID!$A$4:$A$10,0),MATCH(1,($U$2=GRID!$B$1:$BI$1)*(КАЛЕНДАРЬ!$AZ12=GRID!$B$3:$BI$3), 0))*GRID!$B$21,
INDEX(GRID!$B$4:$BI$10,MATCH($M$7,GRID!$A$4:$A$10,0),MATCH(1,($U$2=GRID!$B$1:$BI$1)*(КАЛЕНДАРЬ!$AZ12=GRID!$B$3:$BI$3), 0))*GRID!$B$21*(1-GRID!$B$29))</f>
        <v>61710</v>
      </c>
      <c r="N110" s="24" cm="1">
        <f t="array" ref="N110">IF($I$2="Раннее бронирование",
INDEX(GRID!$B$13:$BI$19,MATCH($M$7,GRID!$A$13:$A$19,0),MATCH(1,($U$2=GRID!$B$1:$BI$1)*(КАЛЕНДАРЬ!$AZ12=GRID!$B$3:$BI$3), 0))*GRID!$B$21,
INDEX(GRID!$B$13:$BI$19,MATCH($M$7,GRID!$A$13:$A$19,0),MATCH(1,($U$2=GRID!$B$1:$BI$1)*(КАЛЕНДАРЬ!$AZ12=GRID!$B$3:$BI$3), 0))*GRID!$B$21*(1-GRID!$B$29))</f>
        <v>64515</v>
      </c>
      <c r="O110" s="24" cm="1">
        <f t="array" ref="O110">IF($I$2="Раннее бронирование",
INDEX(GRID!$B$4:$BI$10,MATCH($O$7,GRID!$A$4:$A$10,0),MATCH(1,($U$2=GRID!$B$1:$BI$1)*(КАЛЕНДАРЬ!$AZ12=GRID!$B$3:$BI$3), 0))*GRID!$B$21,
INDEX(GRID!$B$4:$BI$10,MATCH($O$7,GRID!$A$4:$A$10,0),MATCH(1,($U$2=GRID!$B$1:$BI$1)*(КАЛЕНДАРЬ!$AZ12=GRID!$B$3:$BI$3), 0))*GRID!$B$21*(1-GRID!$B$29))</f>
        <v>146795</v>
      </c>
      <c r="P110" s="24" cm="1">
        <f t="array" ref="P110">IF($I$2="Раннее бронирование",
INDEX(GRID!$B$13:$BI$19,MATCH($O$7,GRID!$A$13:$A$19,0),MATCH(1,($U$2=GRID!$B$1:$BI$1)*(КАЛЕНДАРЬ!$AZ12=GRID!$B$3:$BI$3), 0))*GRID!$B$21,
INDEX(GRID!$B$13:$BI$19,MATCH($O$7,GRID!$A$13:$A$19,0),MATCH(1,($U$2=GRID!$B$1:$BI$1)*(КАЛЕНДАРЬ!$AZ12=GRID!$B$3:$BI$3), 0))*GRID!$B$21*(1-GRID!$B$29))</f>
        <v>149600</v>
      </c>
    </row>
    <row r="111" spans="1:16" hidden="1" x14ac:dyDescent="0.2">
      <c r="A111" s="83" t="s">
        <v>13</v>
      </c>
      <c r="B111" s="84">
        <v>10</v>
      </c>
      <c r="C111" s="24" cm="1">
        <f t="array" ref="C111">IF($I$2="Раннее бронирование",
INDEX(GRID!$B$4:$BI$10,MATCH($C$7,GRID!$A$4:$A$10,0),MATCH(1,($U$2=GRID!$B$1:$BI$1)*(КАЛЕНДАРЬ!$AZ13=GRID!$B$3:$BI$3), 0))*GRID!$B$21,
INDEX(GRID!$B$4:$BI$10,MATCH($C$7,GRID!$A$4:$A$10,0),MATCH(1,($U$2=GRID!$B$1:$BI$1)*(КАЛЕНДАРЬ!$AZ13=GRID!$B$3:$BI$3), 0))*GRID!$B$21*(1-GRID!$B$29))</f>
        <v>15300</v>
      </c>
      <c r="D111" s="24" cm="1">
        <f t="array" ref="D111">IF($I$2="Раннее бронирование",
INDEX(GRID!$B$13:$BI$19,MATCH($C$7,GRID!$A$13:$A$19,0),MATCH(1,($U$2=GRID!$B$1:$BI$1)*(КАЛЕНДАРЬ!$AZ13=GRID!$B$3:$BI$3), 0))*GRID!$B$21,
INDEX(GRID!$B$13:$BI$19,MATCH($C$7,GRID!$A$13:$A$19,0),MATCH(1,($U$2=GRID!$B$1:$BI$1)*(КАЛЕНДАРЬ!$AZ13=GRID!$B$3:$BI$3), 0))*GRID!$B$21*(1-GRID!$B$29))</f>
        <v>18105</v>
      </c>
      <c r="E111" s="24" cm="1">
        <f t="array" ref="E111">IF($I$2="Раннее бронирование",
INDEX(GRID!$B$4:$BI$10,MATCH($E$7,GRID!$A$4:$A$10,0),MATCH(1,($U$2=GRID!$B$1:$BI$1)*(КАЛЕНДАРЬ!$AZ13=GRID!$B$3:$BI$3), 0))*GRID!$B$21,
INDEX(GRID!$B$4:$BI$10,MATCH($E$7,GRID!$A$4:$A$10,0),MATCH(1,($U$2=GRID!$B$1:$BI$1)*(КАЛЕНДАРЬ!$AZ13=GRID!$B$3:$BI$3), 0))*GRID!$B$21*(1-GRID!$B$29))</f>
        <v>18445</v>
      </c>
      <c r="F111" s="24" cm="1">
        <f t="array" ref="F111">IF($I$2="Раннее бронирование",
INDEX(GRID!$B$13:$BI$19,MATCH($E$7,GRID!$A$13:$A$19,0),MATCH(1,($U$2=GRID!$B$1:$BI$1)*(КАЛЕНДАРЬ!$AZ13=GRID!$B$3:$BI$3), 0))*GRID!$B$21,
INDEX(GRID!$B$13:$BI$19,MATCH($E$7,GRID!$A$13:$A$19,0),MATCH(1,($U$2=GRID!$B$1:$BI$1)*(КАЛЕНДАРЬ!$AZ13=GRID!$B$3:$BI$3), 0))*GRID!$B$21*(1-GRID!$B$29))</f>
        <v>21250</v>
      </c>
      <c r="G111" s="24" cm="1">
        <f t="array" ref="G111">IF($I$2="Раннее бронирование",
INDEX(GRID!$B$4:$BI$10,MATCH($G$7,GRID!$A$4:$A$10,0),MATCH(1,($U$2=GRID!$B$1:$BI$1)*(КАЛЕНДАРЬ!$AZ13=GRID!$B$3:$BI$3), 0))*GRID!$B$21,
INDEX(GRID!$B$4:$BI$10,MATCH($G$7,GRID!$A$4:$A$10,0),MATCH(1,($U$2=GRID!$B$1:$BI$1)*(КАЛЕНДАРЬ!$AZ13=GRID!$B$3:$BI$3), 0))*GRID!$B$21*(1-GRID!$B$29))</f>
        <v>22185</v>
      </c>
      <c r="H111" s="24" cm="1">
        <f t="array" ref="H111">IF($I$2="Раннее бронирование",
INDEX(GRID!$B$13:$BI$19,MATCH($G$7,GRID!$A$13:$A$19,0),MATCH(1,($U$2=GRID!$B$1:$BI$1)*(КАЛЕНДАРЬ!$AZ13=GRID!$B$3:$BI$3), 0))*GRID!$B$21,
INDEX(GRID!$B$13:$BI$19,MATCH($G$7,GRID!$A$13:$A$19,0),MATCH(1,($U$2=GRID!$B$1:$BI$1)*(КАЛЕНДАРЬ!$AZ13=GRID!$B$3:$BI$3), 0))*GRID!$B$21*(1-GRID!$B$29))</f>
        <v>24990</v>
      </c>
      <c r="I111" s="24" cm="1">
        <f t="array" ref="I111">IF($I$2="Раннее бронирование",
INDEX(GRID!$B$4:$BI$10,MATCH($I$7,GRID!$A$4:$A$10,0),MATCH(1,($U$2=GRID!$B$1:$BI$1)*(КАЛЕНДАРЬ!$AZ13=GRID!$B$3:$BI$3), 0))*GRID!$B$21,
INDEX(GRID!$B$4:$BI$10,MATCH($I$7,GRID!$A$4:$A$10,0),MATCH(1,($U$2=GRID!$B$1:$BI$1)*(КАЛЕНДАРЬ!$AZ13=GRID!$B$3:$BI$3), 0))*GRID!$B$21*(1-GRID!$B$29))</f>
        <v>30855</v>
      </c>
      <c r="J111" s="24" cm="1">
        <f t="array" ref="J111">IF($I$2="Раннее бронирование",
INDEX(GRID!$B$13:$BI$19,MATCH($I$7,GRID!$A$13:$A$19,0),MATCH(1,($U$2=GRID!$B$1:$BI$1)*(КАЛЕНДАРЬ!$AZ13=GRID!$B$3:$BI$3), 0))*GRID!$B$21,
INDEX(GRID!$B$13:$BI$19,MATCH($I$7,GRID!$A$13:$A$19,0),MATCH(1,($U$2=GRID!$B$1:$BI$1)*(КАЛЕНДАРЬ!$AZ13=GRID!$B$3:$BI$3), 0))*GRID!$B$21*(1-GRID!$B$29))</f>
        <v>33660</v>
      </c>
      <c r="K111" s="24" cm="1">
        <f t="array" ref="K111">IF($I$2="Раннее бронирование",
INDEX(GRID!$B$4:$BI$10,MATCH($K$7,GRID!$A$4:$A$10,0),MATCH(1,($U$2=GRID!$B$1:$BI$1)*(КАЛЕНДАРЬ!$AZ13=GRID!$B$3:$BI$3), 0))*GRID!$B$21,
INDEX(GRID!$B$4:$BI$10,MATCH($K$7,GRID!$A$4:$A$10,0),MATCH(1,($U$2=GRID!$B$1:$BI$1)*(КАЛЕНДАРЬ!$AZ13=GRID!$B$3:$BI$3), 0))*GRID!$B$21*(1-GRID!$B$29))</f>
        <v>43180</v>
      </c>
      <c r="L111" s="24" cm="1">
        <f t="array" ref="L111">IF($I$2="Раннее бронирование",
INDEX(GRID!$B$13:$BI$19,MATCH($K$7,GRID!$A$13:$A$19,0),MATCH(1,($U$2=GRID!$B$1:$BI$1)*(КАЛЕНДАРЬ!$AZ13=GRID!$B$3:$BI$3), 0))*GRID!$B$21,
INDEX(GRID!$B$13:$BI$19,MATCH($K$7,GRID!$A$13:$A$19,0),MATCH(1,($U$2=GRID!$B$1:$BI$1)*(КАЛЕНДАРЬ!$AZ13=GRID!$B$3:$BI$3), 0))*GRID!$B$21*(1-GRID!$B$29))</f>
        <v>45985</v>
      </c>
      <c r="M111" s="24" cm="1">
        <f t="array" ref="M111">IF($I$2="Раннее бронирование",
INDEX(GRID!$B$4:$BI$10,MATCH($M$7,GRID!$A$4:$A$10,0),MATCH(1,($U$2=GRID!$B$1:$BI$1)*(КАЛЕНДАРЬ!$AZ13=GRID!$B$3:$BI$3), 0))*GRID!$B$21,
INDEX(GRID!$B$4:$BI$10,MATCH($M$7,GRID!$A$4:$A$10,0),MATCH(1,($U$2=GRID!$B$1:$BI$1)*(КАЛЕНДАРЬ!$AZ13=GRID!$B$3:$BI$3), 0))*GRID!$B$21*(1-GRID!$B$29))</f>
        <v>61710</v>
      </c>
      <c r="N111" s="24" cm="1">
        <f t="array" ref="N111">IF($I$2="Раннее бронирование",
INDEX(GRID!$B$13:$BI$19,MATCH($M$7,GRID!$A$13:$A$19,0),MATCH(1,($U$2=GRID!$B$1:$BI$1)*(КАЛЕНДАРЬ!$AZ13=GRID!$B$3:$BI$3), 0))*GRID!$B$21,
INDEX(GRID!$B$13:$BI$19,MATCH($M$7,GRID!$A$13:$A$19,0),MATCH(1,($U$2=GRID!$B$1:$BI$1)*(КАЛЕНДАРЬ!$AZ13=GRID!$B$3:$BI$3), 0))*GRID!$B$21*(1-GRID!$B$29))</f>
        <v>64515</v>
      </c>
      <c r="O111" s="24" cm="1">
        <f t="array" ref="O111">IF($I$2="Раннее бронирование",
INDEX(GRID!$B$4:$BI$10,MATCH($O$7,GRID!$A$4:$A$10,0),MATCH(1,($U$2=GRID!$B$1:$BI$1)*(КАЛЕНДАРЬ!$AZ13=GRID!$B$3:$BI$3), 0))*GRID!$B$21,
INDEX(GRID!$B$4:$BI$10,MATCH($O$7,GRID!$A$4:$A$10,0),MATCH(1,($U$2=GRID!$B$1:$BI$1)*(КАЛЕНДАРЬ!$AZ13=GRID!$B$3:$BI$3), 0))*GRID!$B$21*(1-GRID!$B$29))</f>
        <v>146795</v>
      </c>
      <c r="P111" s="24" cm="1">
        <f t="array" ref="P111">IF($I$2="Раннее бронирование",
INDEX(GRID!$B$13:$BI$19,MATCH($O$7,GRID!$A$13:$A$19,0),MATCH(1,($U$2=GRID!$B$1:$BI$1)*(КАЛЕНДАРЬ!$AZ13=GRID!$B$3:$BI$3), 0))*GRID!$B$21,
INDEX(GRID!$B$13:$BI$19,MATCH($O$7,GRID!$A$13:$A$19,0),MATCH(1,($U$2=GRID!$B$1:$BI$1)*(КАЛЕНДАРЬ!$AZ13=GRID!$B$3:$BI$3), 0))*GRID!$B$21*(1-GRID!$B$29))</f>
        <v>149600</v>
      </c>
    </row>
    <row r="112" spans="1:16" hidden="1" x14ac:dyDescent="0.2">
      <c r="A112" s="83" t="s">
        <v>14</v>
      </c>
      <c r="B112" s="84">
        <v>11</v>
      </c>
      <c r="C112" s="24" cm="1">
        <f t="array" ref="C112">IF($I$2="Раннее бронирование",
INDEX(GRID!$B$4:$BI$10,MATCH($C$7,GRID!$A$4:$A$10,0),MATCH(1,($U$2=GRID!$B$1:$BI$1)*(КАЛЕНДАРЬ!$AZ14=GRID!$B$3:$BI$3), 0))*GRID!$B$21,
INDEX(GRID!$B$4:$BI$10,MATCH($C$7,GRID!$A$4:$A$10,0),MATCH(1,($U$2=GRID!$B$1:$BI$1)*(КАЛЕНДАРЬ!$AZ14=GRID!$B$3:$BI$3), 0))*GRID!$B$21*(1-GRID!$B$29))</f>
        <v>10880</v>
      </c>
      <c r="D112" s="24" cm="1">
        <f t="array" ref="D112">IF($I$2="Раннее бронирование",
INDEX(GRID!$B$13:$BI$19,MATCH($C$7,GRID!$A$13:$A$19,0),MATCH(1,($U$2=GRID!$B$1:$BI$1)*(КАЛЕНДАРЬ!$AZ14=GRID!$B$3:$BI$3), 0))*GRID!$B$21,
INDEX(GRID!$B$13:$BI$19,MATCH($C$7,GRID!$A$13:$A$19,0),MATCH(1,($U$2=GRID!$B$1:$BI$1)*(КАЛЕНДАРЬ!$AZ14=GRID!$B$3:$BI$3), 0))*GRID!$B$21*(1-GRID!$B$29))</f>
        <v>13685</v>
      </c>
      <c r="E112" s="24" cm="1">
        <f t="array" ref="E112">IF($I$2="Раннее бронирование",
INDEX(GRID!$B$4:$BI$10,MATCH($E$7,GRID!$A$4:$A$10,0),MATCH(1,($U$2=GRID!$B$1:$BI$1)*(КАЛЕНДАРЬ!$AZ14=GRID!$B$3:$BI$3), 0))*GRID!$B$21,
INDEX(GRID!$B$4:$BI$10,MATCH($E$7,GRID!$A$4:$A$10,0),MATCH(1,($U$2=GRID!$B$1:$BI$1)*(КАЛЕНДАРЬ!$AZ14=GRID!$B$3:$BI$3), 0))*GRID!$B$21*(1-GRID!$B$29))</f>
        <v>13345</v>
      </c>
      <c r="F112" s="24" cm="1">
        <f t="array" ref="F112">IF($I$2="Раннее бронирование",
INDEX(GRID!$B$13:$BI$19,MATCH($E$7,GRID!$A$13:$A$19,0),MATCH(1,($U$2=GRID!$B$1:$BI$1)*(КАЛЕНДАРЬ!$AZ14=GRID!$B$3:$BI$3), 0))*GRID!$B$21,
INDEX(GRID!$B$13:$BI$19,MATCH($E$7,GRID!$A$13:$A$19,0),MATCH(1,($U$2=GRID!$B$1:$BI$1)*(КАЛЕНДАРЬ!$AZ14=GRID!$B$3:$BI$3), 0))*GRID!$B$21*(1-GRID!$B$29))</f>
        <v>16150</v>
      </c>
      <c r="G112" s="24" cm="1">
        <f t="array" ref="G112">IF($I$2="Раннее бронирование",
INDEX(GRID!$B$4:$BI$10,MATCH($G$7,GRID!$A$4:$A$10,0),MATCH(1,($U$2=GRID!$B$1:$BI$1)*(КАЛЕНДАРЬ!$AZ14=GRID!$B$3:$BI$3), 0))*GRID!$B$21,
INDEX(GRID!$B$4:$BI$10,MATCH($G$7,GRID!$A$4:$A$10,0),MATCH(1,($U$2=GRID!$B$1:$BI$1)*(КАЛЕНДАРЬ!$AZ14=GRID!$B$3:$BI$3), 0))*GRID!$B$21*(1-GRID!$B$29))</f>
        <v>16320</v>
      </c>
      <c r="H112" s="24" cm="1">
        <f t="array" ref="H112">IF($I$2="Раннее бронирование",
INDEX(GRID!$B$13:$BI$19,MATCH($G$7,GRID!$A$13:$A$19,0),MATCH(1,($U$2=GRID!$B$1:$BI$1)*(КАЛЕНДАРЬ!$AZ14=GRID!$B$3:$BI$3), 0))*GRID!$B$21,
INDEX(GRID!$B$13:$BI$19,MATCH($G$7,GRID!$A$13:$A$19,0),MATCH(1,($U$2=GRID!$B$1:$BI$1)*(КАЛЕНДАРЬ!$AZ14=GRID!$B$3:$BI$3), 0))*GRID!$B$21*(1-GRID!$B$29))</f>
        <v>19125</v>
      </c>
      <c r="I112" s="24" cm="1">
        <f t="array" ref="I112">IF($I$2="Раннее бронирование",
INDEX(GRID!$B$4:$BI$10,MATCH($I$7,GRID!$A$4:$A$10,0),MATCH(1,($U$2=GRID!$B$1:$BI$1)*(КАЛЕНДАРЬ!$AZ14=GRID!$B$3:$BI$3), 0))*GRID!$B$21,
INDEX(GRID!$B$4:$BI$10,MATCH($I$7,GRID!$A$4:$A$10,0),MATCH(1,($U$2=GRID!$B$1:$BI$1)*(КАЛЕНДАРЬ!$AZ14=GRID!$B$3:$BI$3), 0))*GRID!$B$21*(1-GRID!$B$29))</f>
        <v>23205</v>
      </c>
      <c r="J112" s="24" cm="1">
        <f t="array" ref="J112">IF($I$2="Раннее бронирование",
INDEX(GRID!$B$13:$BI$19,MATCH($I$7,GRID!$A$13:$A$19,0),MATCH(1,($U$2=GRID!$B$1:$BI$1)*(КАЛЕНДАРЬ!$AZ14=GRID!$B$3:$BI$3), 0))*GRID!$B$21,
INDEX(GRID!$B$13:$BI$19,MATCH($I$7,GRID!$A$13:$A$19,0),MATCH(1,($U$2=GRID!$B$1:$BI$1)*(КАЛЕНДАРЬ!$AZ14=GRID!$B$3:$BI$3), 0))*GRID!$B$21*(1-GRID!$B$29))</f>
        <v>26010</v>
      </c>
      <c r="K112" s="24" cm="1">
        <f t="array" ref="K112">IF($I$2="Раннее бронирование",
INDEX(GRID!$B$4:$BI$10,MATCH($K$7,GRID!$A$4:$A$10,0),MATCH(1,($U$2=GRID!$B$1:$BI$1)*(КАЛЕНДАРЬ!$AZ14=GRID!$B$3:$BI$3), 0))*GRID!$B$21,
INDEX(GRID!$B$4:$BI$10,MATCH($K$7,GRID!$A$4:$A$10,0),MATCH(1,($U$2=GRID!$B$1:$BI$1)*(КАЛЕНДАРЬ!$AZ14=GRID!$B$3:$BI$3), 0))*GRID!$B$21*(1-GRID!$B$29))</f>
        <v>32980</v>
      </c>
      <c r="L112" s="24" cm="1">
        <f t="array" ref="L112">IF($I$2="Раннее бронирование",
INDEX(GRID!$B$13:$BI$19,MATCH($K$7,GRID!$A$13:$A$19,0),MATCH(1,($U$2=GRID!$B$1:$BI$1)*(КАЛЕНДАРЬ!$AZ14=GRID!$B$3:$BI$3), 0))*GRID!$B$21,
INDEX(GRID!$B$13:$BI$19,MATCH($K$7,GRID!$A$13:$A$19,0),MATCH(1,($U$2=GRID!$B$1:$BI$1)*(КАЛЕНДАРЬ!$AZ14=GRID!$B$3:$BI$3), 0))*GRID!$B$21*(1-GRID!$B$29))</f>
        <v>35785</v>
      </c>
      <c r="M112" s="24" cm="1">
        <f t="array" ref="M112">IF($I$2="Раннее бронирование",
INDEX(GRID!$B$4:$BI$10,MATCH($M$7,GRID!$A$4:$A$10,0),MATCH(1,($U$2=GRID!$B$1:$BI$1)*(КАЛЕНДАРЬ!$AZ14=GRID!$B$3:$BI$3), 0))*GRID!$B$21,
INDEX(GRID!$B$4:$BI$10,MATCH($M$7,GRID!$A$4:$A$10,0),MATCH(1,($U$2=GRID!$B$1:$BI$1)*(КАЛЕНДАРЬ!$AZ14=GRID!$B$3:$BI$3), 0))*GRID!$B$21*(1-GRID!$B$29))</f>
        <v>47685</v>
      </c>
      <c r="N112" s="24" cm="1">
        <f t="array" ref="N112">IF($I$2="Раннее бронирование",
INDEX(GRID!$B$13:$BI$19,MATCH($M$7,GRID!$A$13:$A$19,0),MATCH(1,($U$2=GRID!$B$1:$BI$1)*(КАЛЕНДАРЬ!$AZ14=GRID!$B$3:$BI$3), 0))*GRID!$B$21,
INDEX(GRID!$B$13:$BI$19,MATCH($M$7,GRID!$A$13:$A$19,0),MATCH(1,($U$2=GRID!$B$1:$BI$1)*(КАЛЕНДАРЬ!$AZ14=GRID!$B$3:$BI$3), 0))*GRID!$B$21*(1-GRID!$B$29))</f>
        <v>50490</v>
      </c>
      <c r="O112" s="24" cm="1">
        <f t="array" ref="O112">IF($I$2="Раннее бронирование",
INDEX(GRID!$B$4:$BI$10,MATCH($O$7,GRID!$A$4:$A$10,0),MATCH(1,($U$2=GRID!$B$1:$BI$1)*(КАЛЕНДАРЬ!$AZ14=GRID!$B$3:$BI$3), 0))*GRID!$B$21,
INDEX(GRID!$B$4:$BI$10,MATCH($O$7,GRID!$A$4:$A$10,0),MATCH(1,($U$2=GRID!$B$1:$BI$1)*(КАЛЕНДАРЬ!$AZ14=GRID!$B$3:$BI$3), 0))*GRID!$B$21*(1-GRID!$B$29))</f>
        <v>112200</v>
      </c>
      <c r="P112" s="24" cm="1">
        <f t="array" ref="P112">IF($I$2="Раннее бронирование",
INDEX(GRID!$B$13:$BI$19,MATCH($O$7,GRID!$A$13:$A$19,0),MATCH(1,($U$2=GRID!$B$1:$BI$1)*(КАЛЕНДАРЬ!$AZ14=GRID!$B$3:$BI$3), 0))*GRID!$B$21,
INDEX(GRID!$B$13:$BI$19,MATCH($O$7,GRID!$A$13:$A$19,0),MATCH(1,($U$2=GRID!$B$1:$BI$1)*(КАЛЕНДАРЬ!$AZ14=GRID!$B$3:$BI$3), 0))*GRID!$B$21*(1-GRID!$B$29))</f>
        <v>115005</v>
      </c>
    </row>
    <row r="113" spans="1:26" hidden="1" x14ac:dyDescent="0.2">
      <c r="A113" s="83" t="s">
        <v>15</v>
      </c>
      <c r="B113" s="84">
        <v>12</v>
      </c>
      <c r="C113" s="24" cm="1">
        <f t="array" ref="C113">IF($I$2="Раннее бронирование",
INDEX(GRID!$B$4:$BI$10,MATCH($C$7,GRID!$A$4:$A$10,0),MATCH(1,($U$2=GRID!$B$1:$BI$1)*(КАЛЕНДАРЬ!$AZ15=GRID!$B$3:$BI$3), 0))*GRID!$B$21,
INDEX(GRID!$B$4:$BI$10,MATCH($C$7,GRID!$A$4:$A$10,0),MATCH(1,($U$2=GRID!$B$1:$BI$1)*(КАЛЕНДАРЬ!$AZ15=GRID!$B$3:$BI$3), 0))*GRID!$B$21*(1-GRID!$B$29))</f>
        <v>12155</v>
      </c>
      <c r="D113" s="24" cm="1">
        <f t="array" ref="D113">IF($I$2="Раннее бронирование",
INDEX(GRID!$B$13:$BI$19,MATCH($C$7,GRID!$A$13:$A$19,0),MATCH(1,($U$2=GRID!$B$1:$BI$1)*(КАЛЕНДАРЬ!$AZ15=GRID!$B$3:$BI$3), 0))*GRID!$B$21,
INDEX(GRID!$B$13:$BI$19,MATCH($C$7,GRID!$A$13:$A$19,0),MATCH(1,($U$2=GRID!$B$1:$BI$1)*(КАЛЕНДАРЬ!$AZ15=GRID!$B$3:$BI$3), 0))*GRID!$B$21*(1-GRID!$B$29))</f>
        <v>14960</v>
      </c>
      <c r="E113" s="24" cm="1">
        <f t="array" ref="E113">IF($I$2="Раннее бронирование",
INDEX(GRID!$B$4:$BI$10,MATCH($E$7,GRID!$A$4:$A$10,0),MATCH(1,($U$2=GRID!$B$1:$BI$1)*(КАЛЕНДАРЬ!$AZ15=GRID!$B$3:$BI$3), 0))*GRID!$B$21,
INDEX(GRID!$B$4:$BI$10,MATCH($E$7,GRID!$A$4:$A$10,0),MATCH(1,($U$2=GRID!$B$1:$BI$1)*(КАЛЕНДАРЬ!$AZ15=GRID!$B$3:$BI$3), 0))*GRID!$B$21*(1-GRID!$B$29))</f>
        <v>14875</v>
      </c>
      <c r="F113" s="24" cm="1">
        <f t="array" ref="F113">IF($I$2="Раннее бронирование",
INDEX(GRID!$B$13:$BI$19,MATCH($E$7,GRID!$A$13:$A$19,0),MATCH(1,($U$2=GRID!$B$1:$BI$1)*(КАЛЕНДАРЬ!$AZ15=GRID!$B$3:$BI$3), 0))*GRID!$B$21,
INDEX(GRID!$B$13:$BI$19,MATCH($E$7,GRID!$A$13:$A$19,0),MATCH(1,($U$2=GRID!$B$1:$BI$1)*(КАЛЕНДАРЬ!$AZ15=GRID!$B$3:$BI$3), 0))*GRID!$B$21*(1-GRID!$B$29))</f>
        <v>17680</v>
      </c>
      <c r="G113" s="24" cm="1">
        <f t="array" ref="G113">IF($I$2="Раннее бронирование",
INDEX(GRID!$B$4:$BI$10,MATCH($G$7,GRID!$A$4:$A$10,0),MATCH(1,($U$2=GRID!$B$1:$BI$1)*(КАЛЕНДАРЬ!$AZ15=GRID!$B$3:$BI$3), 0))*GRID!$B$21,
INDEX(GRID!$B$4:$BI$10,MATCH($G$7,GRID!$A$4:$A$10,0),MATCH(1,($U$2=GRID!$B$1:$BI$1)*(КАЛЕНДАРЬ!$AZ15=GRID!$B$3:$BI$3), 0))*GRID!$B$21*(1-GRID!$B$29))</f>
        <v>18105</v>
      </c>
      <c r="H113" s="24" cm="1">
        <f t="array" ref="H113">IF($I$2="Раннее бронирование",
INDEX(GRID!$B$13:$BI$19,MATCH($G$7,GRID!$A$13:$A$19,0),MATCH(1,($U$2=GRID!$B$1:$BI$1)*(КАЛЕНДАРЬ!$AZ15=GRID!$B$3:$BI$3), 0))*GRID!$B$21,
INDEX(GRID!$B$13:$BI$19,MATCH($G$7,GRID!$A$13:$A$19,0),MATCH(1,($U$2=GRID!$B$1:$BI$1)*(КАЛЕНДАРЬ!$AZ15=GRID!$B$3:$BI$3), 0))*GRID!$B$21*(1-GRID!$B$29))</f>
        <v>20910</v>
      </c>
      <c r="I113" s="24" cm="1">
        <f t="array" ref="I113">IF($I$2="Раннее бронирование",
INDEX(GRID!$B$4:$BI$10,MATCH($I$7,GRID!$A$4:$A$10,0),MATCH(1,($U$2=GRID!$B$1:$BI$1)*(КАЛЕНДАРЬ!$AZ15=GRID!$B$3:$BI$3), 0))*GRID!$B$21,
INDEX(GRID!$B$4:$BI$10,MATCH($I$7,GRID!$A$4:$A$10,0),MATCH(1,($U$2=GRID!$B$1:$BI$1)*(КАЛЕНДАРЬ!$AZ15=GRID!$B$3:$BI$3), 0))*GRID!$B$21*(1-GRID!$B$29))</f>
        <v>25585</v>
      </c>
      <c r="J113" s="24" cm="1">
        <f t="array" ref="J113">IF($I$2="Раннее бронирование",
INDEX(GRID!$B$13:$BI$19,MATCH($I$7,GRID!$A$13:$A$19,0),MATCH(1,($U$2=GRID!$B$1:$BI$1)*(КАЛЕНДАРЬ!$AZ15=GRID!$B$3:$BI$3), 0))*GRID!$B$21,
INDEX(GRID!$B$13:$BI$19,MATCH($I$7,GRID!$A$13:$A$19,0),MATCH(1,($U$2=GRID!$B$1:$BI$1)*(КАЛЕНДАРЬ!$AZ15=GRID!$B$3:$BI$3), 0))*GRID!$B$21*(1-GRID!$B$29))</f>
        <v>28390</v>
      </c>
      <c r="K113" s="24" cm="1">
        <f t="array" ref="K113">IF($I$2="Раннее бронирование",
INDEX(GRID!$B$4:$BI$10,MATCH($K$7,GRID!$A$4:$A$10,0),MATCH(1,($U$2=GRID!$B$1:$BI$1)*(КАЛЕНДАРЬ!$AZ15=GRID!$B$3:$BI$3), 0))*GRID!$B$21,
INDEX(GRID!$B$4:$BI$10,MATCH($K$7,GRID!$A$4:$A$10,0),MATCH(1,($U$2=GRID!$B$1:$BI$1)*(КАЛЕНДАРЬ!$AZ15=GRID!$B$3:$BI$3), 0))*GRID!$B$21*(1-GRID!$B$29))</f>
        <v>36210</v>
      </c>
      <c r="L113" s="24" cm="1">
        <f t="array" ref="L113">IF($I$2="Раннее бронирование",
INDEX(GRID!$B$13:$BI$19,MATCH($K$7,GRID!$A$13:$A$19,0),MATCH(1,($U$2=GRID!$B$1:$BI$1)*(КАЛЕНДАРЬ!$AZ15=GRID!$B$3:$BI$3), 0))*GRID!$B$21,
INDEX(GRID!$B$13:$BI$19,MATCH($K$7,GRID!$A$13:$A$19,0),MATCH(1,($U$2=GRID!$B$1:$BI$1)*(КАЛЕНДАРЬ!$AZ15=GRID!$B$3:$BI$3), 0))*GRID!$B$21*(1-GRID!$B$29))</f>
        <v>39015</v>
      </c>
      <c r="M113" s="24" cm="1">
        <f t="array" ref="M113">IF($I$2="Раннее бронирование",
INDEX(GRID!$B$4:$BI$10,MATCH($M$7,GRID!$A$4:$A$10,0),MATCH(1,($U$2=GRID!$B$1:$BI$1)*(КАЛЕНДАРЬ!$AZ15=GRID!$B$3:$BI$3), 0))*GRID!$B$21,
INDEX(GRID!$B$4:$BI$10,MATCH($M$7,GRID!$A$4:$A$10,0),MATCH(1,($U$2=GRID!$B$1:$BI$1)*(КАЛЕНДАРЬ!$AZ15=GRID!$B$3:$BI$3), 0))*GRID!$B$21*(1-GRID!$B$29))</f>
        <v>52190</v>
      </c>
      <c r="N113" s="24" cm="1">
        <f t="array" ref="N113">IF($I$2="Раннее бронирование",
INDEX(GRID!$B$13:$BI$19,MATCH($M$7,GRID!$A$13:$A$19,0),MATCH(1,($U$2=GRID!$B$1:$BI$1)*(КАЛЕНДАРЬ!$AZ15=GRID!$B$3:$BI$3), 0))*GRID!$B$21,
INDEX(GRID!$B$13:$BI$19,MATCH($M$7,GRID!$A$13:$A$19,0),MATCH(1,($U$2=GRID!$B$1:$BI$1)*(КАЛЕНДАРЬ!$AZ15=GRID!$B$3:$BI$3), 0))*GRID!$B$21*(1-GRID!$B$29))</f>
        <v>54995</v>
      </c>
      <c r="O113" s="24" cm="1">
        <f t="array" ref="O113">IF($I$2="Раннее бронирование",
INDEX(GRID!$B$4:$BI$10,MATCH($O$7,GRID!$A$4:$A$10,0),MATCH(1,($U$2=GRID!$B$1:$BI$1)*(КАЛЕНДАРЬ!$AZ15=GRID!$B$3:$BI$3), 0))*GRID!$B$21,
INDEX(GRID!$B$4:$BI$10,MATCH($O$7,GRID!$A$4:$A$10,0),MATCH(1,($U$2=GRID!$B$1:$BI$1)*(КАЛЕНДАРЬ!$AZ15=GRID!$B$3:$BI$3), 0))*GRID!$B$21*(1-GRID!$B$29))</f>
        <v>123505</v>
      </c>
      <c r="P113" s="24" cm="1">
        <f t="array" ref="P113">IF($I$2="Раннее бронирование",
INDEX(GRID!$B$13:$BI$19,MATCH($O$7,GRID!$A$13:$A$19,0),MATCH(1,($U$2=GRID!$B$1:$BI$1)*(КАЛЕНДАРЬ!$AZ15=GRID!$B$3:$BI$3), 0))*GRID!$B$21,
INDEX(GRID!$B$13:$BI$19,MATCH($O$7,GRID!$A$13:$A$19,0),MATCH(1,($U$2=GRID!$B$1:$BI$1)*(КАЛЕНДАРЬ!$AZ15=GRID!$B$3:$BI$3), 0))*GRID!$B$21*(1-GRID!$B$29))</f>
        <v>126310</v>
      </c>
    </row>
    <row r="114" spans="1:26" hidden="1" x14ac:dyDescent="0.2">
      <c r="A114" s="83" t="s">
        <v>16</v>
      </c>
      <c r="B114" s="84">
        <v>13</v>
      </c>
      <c r="C114" s="24" cm="1">
        <f t="array" ref="C114">IF($I$2="Раннее бронирование",
INDEX(GRID!$B$4:$BI$10,MATCH($C$7,GRID!$A$4:$A$10,0),MATCH(1,($U$2=GRID!$B$1:$BI$1)*(КАЛЕНДАРЬ!$AZ16=GRID!$B$3:$BI$3), 0))*GRID!$B$21,
INDEX(GRID!$B$4:$BI$10,MATCH($C$7,GRID!$A$4:$A$10,0),MATCH(1,($U$2=GRID!$B$1:$BI$1)*(КАЛЕНДАРЬ!$AZ16=GRID!$B$3:$BI$3), 0))*GRID!$B$21*(1-GRID!$B$29))</f>
        <v>12155</v>
      </c>
      <c r="D114" s="24" cm="1">
        <f t="array" ref="D114">IF($I$2="Раннее бронирование",
INDEX(GRID!$B$13:$BI$19,MATCH($C$7,GRID!$A$13:$A$19,0),MATCH(1,($U$2=GRID!$B$1:$BI$1)*(КАЛЕНДАРЬ!$AZ16=GRID!$B$3:$BI$3), 0))*GRID!$B$21,
INDEX(GRID!$B$13:$BI$19,MATCH($C$7,GRID!$A$13:$A$19,0),MATCH(1,($U$2=GRID!$B$1:$BI$1)*(КАЛЕНДАРЬ!$AZ16=GRID!$B$3:$BI$3), 0))*GRID!$B$21*(1-GRID!$B$29))</f>
        <v>14960</v>
      </c>
      <c r="E114" s="24" cm="1">
        <f t="array" ref="E114">IF($I$2="Раннее бронирование",
INDEX(GRID!$B$4:$BI$10,MATCH($E$7,GRID!$A$4:$A$10,0),MATCH(1,($U$2=GRID!$B$1:$BI$1)*(КАЛЕНДАРЬ!$AZ16=GRID!$B$3:$BI$3), 0))*GRID!$B$21,
INDEX(GRID!$B$4:$BI$10,MATCH($E$7,GRID!$A$4:$A$10,0),MATCH(1,($U$2=GRID!$B$1:$BI$1)*(КАЛЕНДАРЬ!$AZ16=GRID!$B$3:$BI$3), 0))*GRID!$B$21*(1-GRID!$B$29))</f>
        <v>14875</v>
      </c>
      <c r="F114" s="24" cm="1">
        <f t="array" ref="F114">IF($I$2="Раннее бронирование",
INDEX(GRID!$B$13:$BI$19,MATCH($E$7,GRID!$A$13:$A$19,0),MATCH(1,($U$2=GRID!$B$1:$BI$1)*(КАЛЕНДАРЬ!$AZ16=GRID!$B$3:$BI$3), 0))*GRID!$B$21,
INDEX(GRID!$B$13:$BI$19,MATCH($E$7,GRID!$A$13:$A$19,0),MATCH(1,($U$2=GRID!$B$1:$BI$1)*(КАЛЕНДАРЬ!$AZ16=GRID!$B$3:$BI$3), 0))*GRID!$B$21*(1-GRID!$B$29))</f>
        <v>17680</v>
      </c>
      <c r="G114" s="24" cm="1">
        <f t="array" ref="G114">IF($I$2="Раннее бронирование",
INDEX(GRID!$B$4:$BI$10,MATCH($G$7,GRID!$A$4:$A$10,0),MATCH(1,($U$2=GRID!$B$1:$BI$1)*(КАЛЕНДАРЬ!$AZ16=GRID!$B$3:$BI$3), 0))*GRID!$B$21,
INDEX(GRID!$B$4:$BI$10,MATCH($G$7,GRID!$A$4:$A$10,0),MATCH(1,($U$2=GRID!$B$1:$BI$1)*(КАЛЕНДАРЬ!$AZ16=GRID!$B$3:$BI$3), 0))*GRID!$B$21*(1-GRID!$B$29))</f>
        <v>18105</v>
      </c>
      <c r="H114" s="24" cm="1">
        <f t="array" ref="H114">IF($I$2="Раннее бронирование",
INDEX(GRID!$B$13:$BI$19,MATCH($G$7,GRID!$A$13:$A$19,0),MATCH(1,($U$2=GRID!$B$1:$BI$1)*(КАЛЕНДАРЬ!$AZ16=GRID!$B$3:$BI$3), 0))*GRID!$B$21,
INDEX(GRID!$B$13:$BI$19,MATCH($G$7,GRID!$A$13:$A$19,0),MATCH(1,($U$2=GRID!$B$1:$BI$1)*(КАЛЕНДАРЬ!$AZ16=GRID!$B$3:$BI$3), 0))*GRID!$B$21*(1-GRID!$B$29))</f>
        <v>20910</v>
      </c>
      <c r="I114" s="24" cm="1">
        <f t="array" ref="I114">IF($I$2="Раннее бронирование",
INDEX(GRID!$B$4:$BI$10,MATCH($I$7,GRID!$A$4:$A$10,0),MATCH(1,($U$2=GRID!$B$1:$BI$1)*(КАЛЕНДАРЬ!$AZ16=GRID!$B$3:$BI$3), 0))*GRID!$B$21,
INDEX(GRID!$B$4:$BI$10,MATCH($I$7,GRID!$A$4:$A$10,0),MATCH(1,($U$2=GRID!$B$1:$BI$1)*(КАЛЕНДАРЬ!$AZ16=GRID!$B$3:$BI$3), 0))*GRID!$B$21*(1-GRID!$B$29))</f>
        <v>25585</v>
      </c>
      <c r="J114" s="24" cm="1">
        <f t="array" ref="J114">IF($I$2="Раннее бронирование",
INDEX(GRID!$B$13:$BI$19,MATCH($I$7,GRID!$A$13:$A$19,0),MATCH(1,($U$2=GRID!$B$1:$BI$1)*(КАЛЕНДАРЬ!$AZ16=GRID!$B$3:$BI$3), 0))*GRID!$B$21,
INDEX(GRID!$B$13:$BI$19,MATCH($I$7,GRID!$A$13:$A$19,0),MATCH(1,($U$2=GRID!$B$1:$BI$1)*(КАЛЕНДАРЬ!$AZ16=GRID!$B$3:$BI$3), 0))*GRID!$B$21*(1-GRID!$B$29))</f>
        <v>28390</v>
      </c>
      <c r="K114" s="24" cm="1">
        <f t="array" ref="K114">IF($I$2="Раннее бронирование",
INDEX(GRID!$B$4:$BI$10,MATCH($K$7,GRID!$A$4:$A$10,0),MATCH(1,($U$2=GRID!$B$1:$BI$1)*(КАЛЕНДАРЬ!$AZ16=GRID!$B$3:$BI$3), 0))*GRID!$B$21,
INDEX(GRID!$B$4:$BI$10,MATCH($K$7,GRID!$A$4:$A$10,0),MATCH(1,($U$2=GRID!$B$1:$BI$1)*(КАЛЕНДАРЬ!$AZ16=GRID!$B$3:$BI$3), 0))*GRID!$B$21*(1-GRID!$B$29))</f>
        <v>36210</v>
      </c>
      <c r="L114" s="24" cm="1">
        <f t="array" ref="L114">IF($I$2="Раннее бронирование",
INDEX(GRID!$B$13:$BI$19,MATCH($K$7,GRID!$A$13:$A$19,0),MATCH(1,($U$2=GRID!$B$1:$BI$1)*(КАЛЕНДАРЬ!$AZ16=GRID!$B$3:$BI$3), 0))*GRID!$B$21,
INDEX(GRID!$B$13:$BI$19,MATCH($K$7,GRID!$A$13:$A$19,0),MATCH(1,($U$2=GRID!$B$1:$BI$1)*(КАЛЕНДАРЬ!$AZ16=GRID!$B$3:$BI$3), 0))*GRID!$B$21*(1-GRID!$B$29))</f>
        <v>39015</v>
      </c>
      <c r="M114" s="24" cm="1">
        <f t="array" ref="M114">IF($I$2="Раннее бронирование",
INDEX(GRID!$B$4:$BI$10,MATCH($M$7,GRID!$A$4:$A$10,0),MATCH(1,($U$2=GRID!$B$1:$BI$1)*(КАЛЕНДАРЬ!$AZ16=GRID!$B$3:$BI$3), 0))*GRID!$B$21,
INDEX(GRID!$B$4:$BI$10,MATCH($M$7,GRID!$A$4:$A$10,0),MATCH(1,($U$2=GRID!$B$1:$BI$1)*(КАЛЕНДАРЬ!$AZ16=GRID!$B$3:$BI$3), 0))*GRID!$B$21*(1-GRID!$B$29))</f>
        <v>52190</v>
      </c>
      <c r="N114" s="24" cm="1">
        <f t="array" ref="N114">IF($I$2="Раннее бронирование",
INDEX(GRID!$B$13:$BI$19,MATCH($M$7,GRID!$A$13:$A$19,0),MATCH(1,($U$2=GRID!$B$1:$BI$1)*(КАЛЕНДАРЬ!$AZ16=GRID!$B$3:$BI$3), 0))*GRID!$B$21,
INDEX(GRID!$B$13:$BI$19,MATCH($M$7,GRID!$A$13:$A$19,0),MATCH(1,($U$2=GRID!$B$1:$BI$1)*(КАЛЕНДАРЬ!$AZ16=GRID!$B$3:$BI$3), 0))*GRID!$B$21*(1-GRID!$B$29))</f>
        <v>54995</v>
      </c>
      <c r="O114" s="24" cm="1">
        <f t="array" ref="O114">IF($I$2="Раннее бронирование",
INDEX(GRID!$B$4:$BI$10,MATCH($O$7,GRID!$A$4:$A$10,0),MATCH(1,($U$2=GRID!$B$1:$BI$1)*(КАЛЕНДАРЬ!$AZ16=GRID!$B$3:$BI$3), 0))*GRID!$B$21,
INDEX(GRID!$B$4:$BI$10,MATCH($O$7,GRID!$A$4:$A$10,0),MATCH(1,($U$2=GRID!$B$1:$BI$1)*(КАЛЕНДАРЬ!$AZ16=GRID!$B$3:$BI$3), 0))*GRID!$B$21*(1-GRID!$B$29))</f>
        <v>123505</v>
      </c>
      <c r="P114" s="24" cm="1">
        <f t="array" ref="P114">IF($I$2="Раннее бронирование",
INDEX(GRID!$B$13:$BI$19,MATCH($O$7,GRID!$A$13:$A$19,0),MATCH(1,($U$2=GRID!$B$1:$BI$1)*(КАЛЕНДАРЬ!$AZ16=GRID!$B$3:$BI$3), 0))*GRID!$B$21,
INDEX(GRID!$B$13:$BI$19,MATCH($O$7,GRID!$A$13:$A$19,0),MATCH(1,($U$2=GRID!$B$1:$BI$1)*(КАЛЕНДАРЬ!$AZ16=GRID!$B$3:$BI$3), 0))*GRID!$B$21*(1-GRID!$B$29))</f>
        <v>126310</v>
      </c>
    </row>
    <row r="115" spans="1:26" hidden="1" x14ac:dyDescent="0.2">
      <c r="A115" s="83" t="s">
        <v>17</v>
      </c>
      <c r="B115" s="84">
        <v>14</v>
      </c>
      <c r="C115" s="24" cm="1">
        <f t="array" ref="C115">IF($I$2="Раннее бронирование",
INDEX(GRID!$B$4:$BI$10,MATCH($C$7,GRID!$A$4:$A$10,0),MATCH(1,($U$2=GRID!$B$1:$BI$1)*(КАЛЕНДАРЬ!$AZ17=GRID!$B$3:$BI$3), 0))*GRID!$B$21,
INDEX(GRID!$B$4:$BI$10,MATCH($C$7,GRID!$A$4:$A$10,0),MATCH(1,($U$2=GRID!$B$1:$BI$1)*(КАЛЕНДАРЬ!$AZ17=GRID!$B$3:$BI$3), 0))*GRID!$B$21*(1-GRID!$B$29))</f>
        <v>10880</v>
      </c>
      <c r="D115" s="24" cm="1">
        <f t="array" ref="D115">IF($I$2="Раннее бронирование",
INDEX(GRID!$B$13:$BI$19,MATCH($C$7,GRID!$A$13:$A$19,0),MATCH(1,($U$2=GRID!$B$1:$BI$1)*(КАЛЕНДАРЬ!$AZ17=GRID!$B$3:$BI$3), 0))*GRID!$B$21,
INDEX(GRID!$B$13:$BI$19,MATCH($C$7,GRID!$A$13:$A$19,0),MATCH(1,($U$2=GRID!$B$1:$BI$1)*(КАЛЕНДАРЬ!$AZ17=GRID!$B$3:$BI$3), 0))*GRID!$B$21*(1-GRID!$B$29))</f>
        <v>13685</v>
      </c>
      <c r="E115" s="24" cm="1">
        <f t="array" ref="E115">IF($I$2="Раннее бронирование",
INDEX(GRID!$B$4:$BI$10,MATCH($E$7,GRID!$A$4:$A$10,0),MATCH(1,($U$2=GRID!$B$1:$BI$1)*(КАЛЕНДАРЬ!$AZ17=GRID!$B$3:$BI$3), 0))*GRID!$B$21,
INDEX(GRID!$B$4:$BI$10,MATCH($E$7,GRID!$A$4:$A$10,0),MATCH(1,($U$2=GRID!$B$1:$BI$1)*(КАЛЕНДАРЬ!$AZ17=GRID!$B$3:$BI$3), 0))*GRID!$B$21*(1-GRID!$B$29))</f>
        <v>13345</v>
      </c>
      <c r="F115" s="24" cm="1">
        <f t="array" ref="F115">IF($I$2="Раннее бронирование",
INDEX(GRID!$B$13:$BI$19,MATCH($E$7,GRID!$A$13:$A$19,0),MATCH(1,($U$2=GRID!$B$1:$BI$1)*(КАЛЕНДАРЬ!$AZ17=GRID!$B$3:$BI$3), 0))*GRID!$B$21,
INDEX(GRID!$B$13:$BI$19,MATCH($E$7,GRID!$A$13:$A$19,0),MATCH(1,($U$2=GRID!$B$1:$BI$1)*(КАЛЕНДАРЬ!$AZ17=GRID!$B$3:$BI$3), 0))*GRID!$B$21*(1-GRID!$B$29))</f>
        <v>16150</v>
      </c>
      <c r="G115" s="24" cm="1">
        <f t="array" ref="G115">IF($I$2="Раннее бронирование",
INDEX(GRID!$B$4:$BI$10,MATCH($G$7,GRID!$A$4:$A$10,0),MATCH(1,($U$2=GRID!$B$1:$BI$1)*(КАЛЕНДАРЬ!$AZ17=GRID!$B$3:$BI$3), 0))*GRID!$B$21,
INDEX(GRID!$B$4:$BI$10,MATCH($G$7,GRID!$A$4:$A$10,0),MATCH(1,($U$2=GRID!$B$1:$BI$1)*(КАЛЕНДАРЬ!$AZ17=GRID!$B$3:$BI$3), 0))*GRID!$B$21*(1-GRID!$B$29))</f>
        <v>16320</v>
      </c>
      <c r="H115" s="24" cm="1">
        <f t="array" ref="H115">IF($I$2="Раннее бронирование",
INDEX(GRID!$B$13:$BI$19,MATCH($G$7,GRID!$A$13:$A$19,0),MATCH(1,($U$2=GRID!$B$1:$BI$1)*(КАЛЕНДАРЬ!$AZ17=GRID!$B$3:$BI$3), 0))*GRID!$B$21,
INDEX(GRID!$B$13:$BI$19,MATCH($G$7,GRID!$A$13:$A$19,0),MATCH(1,($U$2=GRID!$B$1:$BI$1)*(КАЛЕНДАРЬ!$AZ17=GRID!$B$3:$BI$3), 0))*GRID!$B$21*(1-GRID!$B$29))</f>
        <v>19125</v>
      </c>
      <c r="I115" s="24" cm="1">
        <f t="array" ref="I115">IF($I$2="Раннее бронирование",
INDEX(GRID!$B$4:$BI$10,MATCH($I$7,GRID!$A$4:$A$10,0),MATCH(1,($U$2=GRID!$B$1:$BI$1)*(КАЛЕНДАРЬ!$AZ17=GRID!$B$3:$BI$3), 0))*GRID!$B$21,
INDEX(GRID!$B$4:$BI$10,MATCH($I$7,GRID!$A$4:$A$10,0),MATCH(1,($U$2=GRID!$B$1:$BI$1)*(КАЛЕНДАРЬ!$AZ17=GRID!$B$3:$BI$3), 0))*GRID!$B$21*(1-GRID!$B$29))</f>
        <v>23205</v>
      </c>
      <c r="J115" s="24" cm="1">
        <f t="array" ref="J115">IF($I$2="Раннее бронирование",
INDEX(GRID!$B$13:$BI$19,MATCH($I$7,GRID!$A$13:$A$19,0),MATCH(1,($U$2=GRID!$B$1:$BI$1)*(КАЛЕНДАРЬ!$AZ17=GRID!$B$3:$BI$3), 0))*GRID!$B$21,
INDEX(GRID!$B$13:$BI$19,MATCH($I$7,GRID!$A$13:$A$19,0),MATCH(1,($U$2=GRID!$B$1:$BI$1)*(КАЛЕНДАРЬ!$AZ17=GRID!$B$3:$BI$3), 0))*GRID!$B$21*(1-GRID!$B$29))</f>
        <v>26010</v>
      </c>
      <c r="K115" s="24" cm="1">
        <f t="array" ref="K115">IF($I$2="Раннее бронирование",
INDEX(GRID!$B$4:$BI$10,MATCH($K$7,GRID!$A$4:$A$10,0),MATCH(1,($U$2=GRID!$B$1:$BI$1)*(КАЛЕНДАРЬ!$AZ17=GRID!$B$3:$BI$3), 0))*GRID!$B$21,
INDEX(GRID!$B$4:$BI$10,MATCH($K$7,GRID!$A$4:$A$10,0),MATCH(1,($U$2=GRID!$B$1:$BI$1)*(КАЛЕНДАРЬ!$AZ17=GRID!$B$3:$BI$3), 0))*GRID!$B$21*(1-GRID!$B$29))</f>
        <v>32980</v>
      </c>
      <c r="L115" s="24" cm="1">
        <f t="array" ref="L115">IF($I$2="Раннее бронирование",
INDEX(GRID!$B$13:$BI$19,MATCH($K$7,GRID!$A$13:$A$19,0),MATCH(1,($U$2=GRID!$B$1:$BI$1)*(КАЛЕНДАРЬ!$AZ17=GRID!$B$3:$BI$3), 0))*GRID!$B$21,
INDEX(GRID!$B$13:$BI$19,MATCH($K$7,GRID!$A$13:$A$19,0),MATCH(1,($U$2=GRID!$B$1:$BI$1)*(КАЛЕНДАРЬ!$AZ17=GRID!$B$3:$BI$3), 0))*GRID!$B$21*(1-GRID!$B$29))</f>
        <v>35785</v>
      </c>
      <c r="M115" s="24" cm="1">
        <f t="array" ref="M115">IF($I$2="Раннее бронирование",
INDEX(GRID!$B$4:$BI$10,MATCH($M$7,GRID!$A$4:$A$10,0),MATCH(1,($U$2=GRID!$B$1:$BI$1)*(КАЛЕНДАРЬ!$AZ17=GRID!$B$3:$BI$3), 0))*GRID!$B$21,
INDEX(GRID!$B$4:$BI$10,MATCH($M$7,GRID!$A$4:$A$10,0),MATCH(1,($U$2=GRID!$B$1:$BI$1)*(КАЛЕНДАРЬ!$AZ17=GRID!$B$3:$BI$3), 0))*GRID!$B$21*(1-GRID!$B$29))</f>
        <v>47685</v>
      </c>
      <c r="N115" s="24" cm="1">
        <f t="array" ref="N115">IF($I$2="Раннее бронирование",
INDEX(GRID!$B$13:$BI$19,MATCH($M$7,GRID!$A$13:$A$19,0),MATCH(1,($U$2=GRID!$B$1:$BI$1)*(КАЛЕНДАРЬ!$AZ17=GRID!$B$3:$BI$3), 0))*GRID!$B$21,
INDEX(GRID!$B$13:$BI$19,MATCH($M$7,GRID!$A$13:$A$19,0),MATCH(1,($U$2=GRID!$B$1:$BI$1)*(КАЛЕНДАРЬ!$AZ17=GRID!$B$3:$BI$3), 0))*GRID!$B$21*(1-GRID!$B$29))</f>
        <v>50490</v>
      </c>
      <c r="O115" s="24" cm="1">
        <f t="array" ref="O115">IF($I$2="Раннее бронирование",
INDEX(GRID!$B$4:$BI$10,MATCH($O$7,GRID!$A$4:$A$10,0),MATCH(1,($U$2=GRID!$B$1:$BI$1)*(КАЛЕНДАРЬ!$AZ17=GRID!$B$3:$BI$3), 0))*GRID!$B$21,
INDEX(GRID!$B$4:$BI$10,MATCH($O$7,GRID!$A$4:$A$10,0),MATCH(1,($U$2=GRID!$B$1:$BI$1)*(КАЛЕНДАРЬ!$AZ17=GRID!$B$3:$BI$3), 0))*GRID!$B$21*(1-GRID!$B$29))</f>
        <v>112200</v>
      </c>
      <c r="P115" s="24" cm="1">
        <f t="array" ref="P115">IF($I$2="Раннее бронирование",
INDEX(GRID!$B$13:$BI$19,MATCH($O$7,GRID!$A$13:$A$19,0),MATCH(1,($U$2=GRID!$B$1:$BI$1)*(КАЛЕНДАРЬ!$AZ17=GRID!$B$3:$BI$3), 0))*GRID!$B$21,
INDEX(GRID!$B$13:$BI$19,MATCH($O$7,GRID!$A$13:$A$19,0),MATCH(1,($U$2=GRID!$B$1:$BI$1)*(КАЛЕНДАРЬ!$AZ17=GRID!$B$3:$BI$3), 0))*GRID!$B$21*(1-GRID!$B$29))</f>
        <v>115005</v>
      </c>
      <c r="Z115" s="31"/>
    </row>
    <row r="116" spans="1:26" hidden="1" x14ac:dyDescent="0.2">
      <c r="A116" s="83" t="s">
        <v>18</v>
      </c>
      <c r="B116" s="84">
        <v>15</v>
      </c>
      <c r="C116" s="24" cm="1">
        <f t="array" ref="C116">IF($I$2="Раннее бронирование",
INDEX(GRID!$B$4:$BI$10,MATCH($C$7,GRID!$A$4:$A$10,0),MATCH(1,($U$2=GRID!$B$1:$BI$1)*(КАЛЕНДАРЬ!$AZ18=GRID!$B$3:$BI$3), 0))*GRID!$B$21,
INDEX(GRID!$B$4:$BI$10,MATCH($C$7,GRID!$A$4:$A$10,0),MATCH(1,($U$2=GRID!$B$1:$BI$1)*(КАЛЕНДАРЬ!$AZ18=GRID!$B$3:$BI$3), 0))*GRID!$B$21*(1-GRID!$B$29))</f>
        <v>12750</v>
      </c>
      <c r="D116" s="24" cm="1">
        <f t="array" ref="D116">IF($I$2="Раннее бронирование",
INDEX(GRID!$B$13:$BI$19,MATCH($C$7,GRID!$A$13:$A$19,0),MATCH(1,($U$2=GRID!$B$1:$BI$1)*(КАЛЕНДАРЬ!$AZ18=GRID!$B$3:$BI$3), 0))*GRID!$B$21,
INDEX(GRID!$B$13:$BI$19,MATCH($C$7,GRID!$A$13:$A$19,0),MATCH(1,($U$2=GRID!$B$1:$BI$1)*(КАЛЕНДАРЬ!$AZ18=GRID!$B$3:$BI$3), 0))*GRID!$B$21*(1-GRID!$B$29))</f>
        <v>15555</v>
      </c>
      <c r="E116" s="24" cm="1">
        <f t="array" ref="E116">IF($I$2="Раннее бронирование",
INDEX(GRID!$B$4:$BI$10,MATCH($E$7,GRID!$A$4:$A$10,0),MATCH(1,($U$2=GRID!$B$1:$BI$1)*(КАЛЕНДАРЬ!$AZ18=GRID!$B$3:$BI$3), 0))*GRID!$B$21,
INDEX(GRID!$B$4:$BI$10,MATCH($E$7,GRID!$A$4:$A$10,0),MATCH(1,($U$2=GRID!$B$1:$BI$1)*(КАЛЕНДАРЬ!$AZ18=GRID!$B$3:$BI$3), 0))*GRID!$B$21*(1-GRID!$B$29))</f>
        <v>15555</v>
      </c>
      <c r="F116" s="24" cm="1">
        <f t="array" ref="F116">IF($I$2="Раннее бронирование",
INDEX(GRID!$B$13:$BI$19,MATCH($E$7,GRID!$A$13:$A$19,0),MATCH(1,($U$2=GRID!$B$1:$BI$1)*(КАЛЕНДАРЬ!$AZ18=GRID!$B$3:$BI$3), 0))*GRID!$B$21,
INDEX(GRID!$B$13:$BI$19,MATCH($E$7,GRID!$A$13:$A$19,0),MATCH(1,($U$2=GRID!$B$1:$BI$1)*(КАЛЕНДАРЬ!$AZ18=GRID!$B$3:$BI$3), 0))*GRID!$B$21*(1-GRID!$B$29))</f>
        <v>18360</v>
      </c>
      <c r="G116" s="24" cm="1">
        <f t="array" ref="G116">IF($I$2="Раннее бронирование",
INDEX(GRID!$B$4:$BI$10,MATCH($G$7,GRID!$A$4:$A$10,0),MATCH(1,($U$2=GRID!$B$1:$BI$1)*(КАЛЕНДАРЬ!$AZ18=GRID!$B$3:$BI$3), 0))*GRID!$B$21,
INDEX(GRID!$B$4:$BI$10,MATCH($G$7,GRID!$A$4:$A$10,0),MATCH(1,($U$2=GRID!$B$1:$BI$1)*(КАЛЕНДАРЬ!$AZ18=GRID!$B$3:$BI$3), 0))*GRID!$B$21*(1-GRID!$B$29))</f>
        <v>18870</v>
      </c>
      <c r="H116" s="24" cm="1">
        <f t="array" ref="H116">IF($I$2="Раннее бронирование",
INDEX(GRID!$B$13:$BI$19,MATCH($G$7,GRID!$A$13:$A$19,0),MATCH(1,($U$2=GRID!$B$1:$BI$1)*(КАЛЕНДАРЬ!$AZ18=GRID!$B$3:$BI$3), 0))*GRID!$B$21,
INDEX(GRID!$B$13:$BI$19,MATCH($G$7,GRID!$A$13:$A$19,0),MATCH(1,($U$2=GRID!$B$1:$BI$1)*(КАЛЕНДАРЬ!$AZ18=GRID!$B$3:$BI$3), 0))*GRID!$B$21*(1-GRID!$B$29))</f>
        <v>21675</v>
      </c>
      <c r="I116" s="24" cm="1">
        <f t="array" ref="I116">IF($I$2="Раннее бронирование",
INDEX(GRID!$B$4:$BI$10,MATCH($I$7,GRID!$A$4:$A$10,0),MATCH(1,($U$2=GRID!$B$1:$BI$1)*(КАЛЕНДАРЬ!$AZ18=GRID!$B$3:$BI$3), 0))*GRID!$B$21,
INDEX(GRID!$B$4:$BI$10,MATCH($I$7,GRID!$A$4:$A$10,0),MATCH(1,($U$2=GRID!$B$1:$BI$1)*(КАЛЕНДАРЬ!$AZ18=GRID!$B$3:$BI$3), 0))*GRID!$B$21*(1-GRID!$B$29))</f>
        <v>26605</v>
      </c>
      <c r="J116" s="24" cm="1">
        <f t="array" ref="J116">IF($I$2="Раннее бронирование",
INDEX(GRID!$B$13:$BI$19,MATCH($I$7,GRID!$A$13:$A$19,0),MATCH(1,($U$2=GRID!$B$1:$BI$1)*(КАЛЕНДАРЬ!$AZ18=GRID!$B$3:$BI$3), 0))*GRID!$B$21,
INDEX(GRID!$B$13:$BI$19,MATCH($I$7,GRID!$A$13:$A$19,0),MATCH(1,($U$2=GRID!$B$1:$BI$1)*(КАЛЕНДАРЬ!$AZ18=GRID!$B$3:$BI$3), 0))*GRID!$B$21*(1-GRID!$B$29))</f>
        <v>29410</v>
      </c>
      <c r="K116" s="24" cm="1">
        <f t="array" ref="K116">IF($I$2="Раннее бронирование",
INDEX(GRID!$B$4:$BI$10,MATCH($K$7,GRID!$A$4:$A$10,0),MATCH(1,($U$2=GRID!$B$1:$BI$1)*(КАЛЕНДАРЬ!$AZ18=GRID!$B$3:$BI$3), 0))*GRID!$B$21,
INDEX(GRID!$B$4:$BI$10,MATCH($K$7,GRID!$A$4:$A$10,0),MATCH(1,($U$2=GRID!$B$1:$BI$1)*(КАЛЕНДАРЬ!$AZ18=GRID!$B$3:$BI$3), 0))*GRID!$B$21*(1-GRID!$B$29))</f>
        <v>37655</v>
      </c>
      <c r="L116" s="24" cm="1">
        <f t="array" ref="L116">IF($I$2="Раннее бронирование",
INDEX(GRID!$B$13:$BI$19,MATCH($K$7,GRID!$A$13:$A$19,0),MATCH(1,($U$2=GRID!$B$1:$BI$1)*(КАЛЕНДАРЬ!$AZ18=GRID!$B$3:$BI$3), 0))*GRID!$B$21,
INDEX(GRID!$B$13:$BI$19,MATCH($K$7,GRID!$A$13:$A$19,0),MATCH(1,($U$2=GRID!$B$1:$BI$1)*(КАЛЕНДАРЬ!$AZ18=GRID!$B$3:$BI$3), 0))*GRID!$B$21*(1-GRID!$B$29))</f>
        <v>40460</v>
      </c>
      <c r="M116" s="24" cm="1">
        <f t="array" ref="M116">IF($I$2="Раннее бронирование",
INDEX(GRID!$B$4:$BI$10,MATCH($M$7,GRID!$A$4:$A$10,0),MATCH(1,($U$2=GRID!$B$1:$BI$1)*(КАЛЕНДАРЬ!$AZ18=GRID!$B$3:$BI$3), 0))*GRID!$B$21,
INDEX(GRID!$B$4:$BI$10,MATCH($M$7,GRID!$A$4:$A$10,0),MATCH(1,($U$2=GRID!$B$1:$BI$1)*(КАЛЕНДАРЬ!$AZ18=GRID!$B$3:$BI$3), 0))*GRID!$B$21*(1-GRID!$B$29))</f>
        <v>54230</v>
      </c>
      <c r="N116" s="24" cm="1">
        <f t="array" ref="N116">IF($I$2="Раннее бронирование",
INDEX(GRID!$B$13:$BI$19,MATCH($M$7,GRID!$A$13:$A$19,0),MATCH(1,($U$2=GRID!$B$1:$BI$1)*(КАЛЕНДАРЬ!$AZ18=GRID!$B$3:$BI$3), 0))*GRID!$B$21,
INDEX(GRID!$B$13:$BI$19,MATCH($M$7,GRID!$A$13:$A$19,0),MATCH(1,($U$2=GRID!$B$1:$BI$1)*(КАЛЕНДАРЬ!$AZ18=GRID!$B$3:$BI$3), 0))*GRID!$B$21*(1-GRID!$B$29))</f>
        <v>57035</v>
      </c>
      <c r="O116" s="24" cm="1">
        <f t="array" ref="O116">IF($I$2="Раннее бронирование",
INDEX(GRID!$B$4:$BI$10,MATCH($O$7,GRID!$A$4:$A$10,0),MATCH(1,($U$2=GRID!$B$1:$BI$1)*(КАЛЕНДАРЬ!$AZ18=GRID!$B$3:$BI$3), 0))*GRID!$B$21,
INDEX(GRID!$B$4:$BI$10,MATCH($O$7,GRID!$A$4:$A$10,0),MATCH(1,($U$2=GRID!$B$1:$BI$1)*(КАЛЕНДАРЬ!$AZ18=GRID!$B$3:$BI$3), 0))*GRID!$B$21*(1-GRID!$B$29))</f>
        <v>128945</v>
      </c>
      <c r="P116" s="24" cm="1">
        <f t="array" ref="P116">IF($I$2="Раннее бронирование",
INDEX(GRID!$B$13:$BI$19,MATCH($O$7,GRID!$A$13:$A$19,0),MATCH(1,($U$2=GRID!$B$1:$BI$1)*(КАЛЕНДАРЬ!$AZ18=GRID!$B$3:$BI$3), 0))*GRID!$B$21,
INDEX(GRID!$B$13:$BI$19,MATCH($O$7,GRID!$A$13:$A$19,0),MATCH(1,($U$2=GRID!$B$1:$BI$1)*(КАЛЕНДАРЬ!$AZ18=GRID!$B$3:$BI$3), 0))*GRID!$B$21*(1-GRID!$B$29))</f>
        <v>131750</v>
      </c>
    </row>
    <row r="117" spans="1:26" hidden="1" x14ac:dyDescent="0.2">
      <c r="A117" s="83" t="s">
        <v>19</v>
      </c>
      <c r="B117" s="84">
        <v>16</v>
      </c>
      <c r="C117" s="24" cm="1">
        <f t="array" ref="C117">IF($I$2="Раннее бронирование",
INDEX(GRID!$B$4:$BI$10,MATCH($C$7,GRID!$A$4:$A$10,0),MATCH(1,($U$2=GRID!$B$1:$BI$1)*(КАЛЕНДАРЬ!$AZ19=GRID!$B$3:$BI$3), 0))*GRID!$B$21,
INDEX(GRID!$B$4:$BI$10,MATCH($C$7,GRID!$A$4:$A$10,0),MATCH(1,($U$2=GRID!$B$1:$BI$1)*(КАЛЕНДАРЬ!$AZ19=GRID!$B$3:$BI$3), 0))*GRID!$B$21*(1-GRID!$B$29))</f>
        <v>12750</v>
      </c>
      <c r="D117" s="24" cm="1">
        <f t="array" ref="D117">IF($I$2="Раннее бронирование",
INDEX(GRID!$B$13:$BI$19,MATCH($C$7,GRID!$A$13:$A$19,0),MATCH(1,($U$2=GRID!$B$1:$BI$1)*(КАЛЕНДАРЬ!$AZ19=GRID!$B$3:$BI$3), 0))*GRID!$B$21,
INDEX(GRID!$B$13:$BI$19,MATCH($C$7,GRID!$A$13:$A$19,0),MATCH(1,($U$2=GRID!$B$1:$BI$1)*(КАЛЕНДАРЬ!$AZ19=GRID!$B$3:$BI$3), 0))*GRID!$B$21*(1-GRID!$B$29))</f>
        <v>15555</v>
      </c>
      <c r="E117" s="24" cm="1">
        <f t="array" ref="E117">IF($I$2="Раннее бронирование",
INDEX(GRID!$B$4:$BI$10,MATCH($E$7,GRID!$A$4:$A$10,0),MATCH(1,($U$2=GRID!$B$1:$BI$1)*(КАЛЕНДАРЬ!$AZ19=GRID!$B$3:$BI$3), 0))*GRID!$B$21,
INDEX(GRID!$B$4:$BI$10,MATCH($E$7,GRID!$A$4:$A$10,0),MATCH(1,($U$2=GRID!$B$1:$BI$1)*(КАЛЕНДАРЬ!$AZ19=GRID!$B$3:$BI$3), 0))*GRID!$B$21*(1-GRID!$B$29))</f>
        <v>15555</v>
      </c>
      <c r="F117" s="24" cm="1">
        <f t="array" ref="F117">IF($I$2="Раннее бронирование",
INDEX(GRID!$B$13:$BI$19,MATCH($E$7,GRID!$A$13:$A$19,0),MATCH(1,($U$2=GRID!$B$1:$BI$1)*(КАЛЕНДАРЬ!$AZ19=GRID!$B$3:$BI$3), 0))*GRID!$B$21,
INDEX(GRID!$B$13:$BI$19,MATCH($E$7,GRID!$A$13:$A$19,0),MATCH(1,($U$2=GRID!$B$1:$BI$1)*(КАЛЕНДАРЬ!$AZ19=GRID!$B$3:$BI$3), 0))*GRID!$B$21*(1-GRID!$B$29))</f>
        <v>18360</v>
      </c>
      <c r="G117" s="24" cm="1">
        <f t="array" ref="G117">IF($I$2="Раннее бронирование",
INDEX(GRID!$B$4:$BI$10,MATCH($G$7,GRID!$A$4:$A$10,0),MATCH(1,($U$2=GRID!$B$1:$BI$1)*(КАЛЕНДАРЬ!$AZ19=GRID!$B$3:$BI$3), 0))*GRID!$B$21,
INDEX(GRID!$B$4:$BI$10,MATCH($G$7,GRID!$A$4:$A$10,0),MATCH(1,($U$2=GRID!$B$1:$BI$1)*(КАЛЕНДАРЬ!$AZ19=GRID!$B$3:$BI$3), 0))*GRID!$B$21*(1-GRID!$B$29))</f>
        <v>18870</v>
      </c>
      <c r="H117" s="24" cm="1">
        <f t="array" ref="H117">IF($I$2="Раннее бронирование",
INDEX(GRID!$B$13:$BI$19,MATCH($G$7,GRID!$A$13:$A$19,0),MATCH(1,($U$2=GRID!$B$1:$BI$1)*(КАЛЕНДАРЬ!$AZ19=GRID!$B$3:$BI$3), 0))*GRID!$B$21,
INDEX(GRID!$B$13:$BI$19,MATCH($G$7,GRID!$A$13:$A$19,0),MATCH(1,($U$2=GRID!$B$1:$BI$1)*(КАЛЕНДАРЬ!$AZ19=GRID!$B$3:$BI$3), 0))*GRID!$B$21*(1-GRID!$B$29))</f>
        <v>21675</v>
      </c>
      <c r="I117" s="24" cm="1">
        <f t="array" ref="I117">IF($I$2="Раннее бронирование",
INDEX(GRID!$B$4:$BI$10,MATCH($I$7,GRID!$A$4:$A$10,0),MATCH(1,($U$2=GRID!$B$1:$BI$1)*(КАЛЕНДАРЬ!$AZ19=GRID!$B$3:$BI$3), 0))*GRID!$B$21,
INDEX(GRID!$B$4:$BI$10,MATCH($I$7,GRID!$A$4:$A$10,0),MATCH(1,($U$2=GRID!$B$1:$BI$1)*(КАЛЕНДАРЬ!$AZ19=GRID!$B$3:$BI$3), 0))*GRID!$B$21*(1-GRID!$B$29))</f>
        <v>26605</v>
      </c>
      <c r="J117" s="24" cm="1">
        <f t="array" ref="J117">IF($I$2="Раннее бронирование",
INDEX(GRID!$B$13:$BI$19,MATCH($I$7,GRID!$A$13:$A$19,0),MATCH(1,($U$2=GRID!$B$1:$BI$1)*(КАЛЕНДАРЬ!$AZ19=GRID!$B$3:$BI$3), 0))*GRID!$B$21,
INDEX(GRID!$B$13:$BI$19,MATCH($I$7,GRID!$A$13:$A$19,0),MATCH(1,($U$2=GRID!$B$1:$BI$1)*(КАЛЕНДАРЬ!$AZ19=GRID!$B$3:$BI$3), 0))*GRID!$B$21*(1-GRID!$B$29))</f>
        <v>29410</v>
      </c>
      <c r="K117" s="24" cm="1">
        <f t="array" ref="K117">IF($I$2="Раннее бронирование",
INDEX(GRID!$B$4:$BI$10,MATCH($K$7,GRID!$A$4:$A$10,0),MATCH(1,($U$2=GRID!$B$1:$BI$1)*(КАЛЕНДАРЬ!$AZ19=GRID!$B$3:$BI$3), 0))*GRID!$B$21,
INDEX(GRID!$B$4:$BI$10,MATCH($K$7,GRID!$A$4:$A$10,0),MATCH(1,($U$2=GRID!$B$1:$BI$1)*(КАЛЕНДАРЬ!$AZ19=GRID!$B$3:$BI$3), 0))*GRID!$B$21*(1-GRID!$B$29))</f>
        <v>37655</v>
      </c>
      <c r="L117" s="24" cm="1">
        <f t="array" ref="L117">IF($I$2="Раннее бронирование",
INDEX(GRID!$B$13:$BI$19,MATCH($K$7,GRID!$A$13:$A$19,0),MATCH(1,($U$2=GRID!$B$1:$BI$1)*(КАЛЕНДАРЬ!$AZ19=GRID!$B$3:$BI$3), 0))*GRID!$B$21,
INDEX(GRID!$B$13:$BI$19,MATCH($K$7,GRID!$A$13:$A$19,0),MATCH(1,($U$2=GRID!$B$1:$BI$1)*(КАЛЕНДАРЬ!$AZ19=GRID!$B$3:$BI$3), 0))*GRID!$B$21*(1-GRID!$B$29))</f>
        <v>40460</v>
      </c>
      <c r="M117" s="24" cm="1">
        <f t="array" ref="M117">IF($I$2="Раннее бронирование",
INDEX(GRID!$B$4:$BI$10,MATCH($M$7,GRID!$A$4:$A$10,0),MATCH(1,($U$2=GRID!$B$1:$BI$1)*(КАЛЕНДАРЬ!$AZ19=GRID!$B$3:$BI$3), 0))*GRID!$B$21,
INDEX(GRID!$B$4:$BI$10,MATCH($M$7,GRID!$A$4:$A$10,0),MATCH(1,($U$2=GRID!$B$1:$BI$1)*(КАЛЕНДАРЬ!$AZ19=GRID!$B$3:$BI$3), 0))*GRID!$B$21*(1-GRID!$B$29))</f>
        <v>54230</v>
      </c>
      <c r="N117" s="24" cm="1">
        <f t="array" ref="N117">IF($I$2="Раннее бронирование",
INDEX(GRID!$B$13:$BI$19,MATCH($M$7,GRID!$A$13:$A$19,0),MATCH(1,($U$2=GRID!$B$1:$BI$1)*(КАЛЕНДАРЬ!$AZ19=GRID!$B$3:$BI$3), 0))*GRID!$B$21,
INDEX(GRID!$B$13:$BI$19,MATCH($M$7,GRID!$A$13:$A$19,0),MATCH(1,($U$2=GRID!$B$1:$BI$1)*(КАЛЕНДАРЬ!$AZ19=GRID!$B$3:$BI$3), 0))*GRID!$B$21*(1-GRID!$B$29))</f>
        <v>57035</v>
      </c>
      <c r="O117" s="24" cm="1">
        <f t="array" ref="O117">IF($I$2="Раннее бронирование",
INDEX(GRID!$B$4:$BI$10,MATCH($O$7,GRID!$A$4:$A$10,0),MATCH(1,($U$2=GRID!$B$1:$BI$1)*(КАЛЕНДАРЬ!$AZ19=GRID!$B$3:$BI$3), 0))*GRID!$B$21,
INDEX(GRID!$B$4:$BI$10,MATCH($O$7,GRID!$A$4:$A$10,0),MATCH(1,($U$2=GRID!$B$1:$BI$1)*(КАЛЕНДАРЬ!$AZ19=GRID!$B$3:$BI$3), 0))*GRID!$B$21*(1-GRID!$B$29))</f>
        <v>128945</v>
      </c>
      <c r="P117" s="24" cm="1">
        <f t="array" ref="P117">IF($I$2="Раннее бронирование",
INDEX(GRID!$B$13:$BI$19,MATCH($O$7,GRID!$A$13:$A$19,0),MATCH(1,($U$2=GRID!$B$1:$BI$1)*(КАЛЕНДАРЬ!$AZ19=GRID!$B$3:$BI$3), 0))*GRID!$B$21,
INDEX(GRID!$B$13:$BI$19,MATCH($O$7,GRID!$A$13:$A$19,0),MATCH(1,($U$2=GRID!$B$1:$BI$1)*(КАЛЕНДАРЬ!$AZ19=GRID!$B$3:$BI$3), 0))*GRID!$B$21*(1-GRID!$B$29))</f>
        <v>131750</v>
      </c>
    </row>
    <row r="118" spans="1:26" hidden="1" x14ac:dyDescent="0.2">
      <c r="A118" s="83" t="s">
        <v>13</v>
      </c>
      <c r="B118" s="84">
        <v>17</v>
      </c>
      <c r="C118" s="24" cm="1">
        <f t="array" ref="C118">IF($I$2="Раннее бронирование",
INDEX(GRID!$B$4:$BI$10,MATCH($C$7,GRID!$A$4:$A$10,0),MATCH(1,($U$2=GRID!$B$1:$BI$1)*(КАЛЕНДАРЬ!$AZ20=GRID!$B$3:$BI$3), 0))*GRID!$B$21,
INDEX(GRID!$B$4:$BI$10,MATCH($C$7,GRID!$A$4:$A$10,0),MATCH(1,($U$2=GRID!$B$1:$BI$1)*(КАЛЕНДАРЬ!$AZ20=GRID!$B$3:$BI$3), 0))*GRID!$B$21*(1-GRID!$B$29))</f>
        <v>12155</v>
      </c>
      <c r="D118" s="24" cm="1">
        <f t="array" ref="D118">IF($I$2="Раннее бронирование",
INDEX(GRID!$B$13:$BI$19,MATCH($C$7,GRID!$A$13:$A$19,0),MATCH(1,($U$2=GRID!$B$1:$BI$1)*(КАЛЕНДАРЬ!$AZ20=GRID!$B$3:$BI$3), 0))*GRID!$B$21,
INDEX(GRID!$B$13:$BI$19,MATCH($C$7,GRID!$A$13:$A$19,0),MATCH(1,($U$2=GRID!$B$1:$BI$1)*(КАЛЕНДАРЬ!$AZ20=GRID!$B$3:$BI$3), 0))*GRID!$B$21*(1-GRID!$B$29))</f>
        <v>14960</v>
      </c>
      <c r="E118" s="24" cm="1">
        <f t="array" ref="E118">IF($I$2="Раннее бронирование",
INDEX(GRID!$B$4:$BI$10,MATCH($E$7,GRID!$A$4:$A$10,0),MATCH(1,($U$2=GRID!$B$1:$BI$1)*(КАЛЕНДАРЬ!$AZ20=GRID!$B$3:$BI$3), 0))*GRID!$B$21,
INDEX(GRID!$B$4:$BI$10,MATCH($E$7,GRID!$A$4:$A$10,0),MATCH(1,($U$2=GRID!$B$1:$BI$1)*(КАЛЕНДАРЬ!$AZ20=GRID!$B$3:$BI$3), 0))*GRID!$B$21*(1-GRID!$B$29))</f>
        <v>14875</v>
      </c>
      <c r="F118" s="24" cm="1">
        <f t="array" ref="F118">IF($I$2="Раннее бронирование",
INDEX(GRID!$B$13:$BI$19,MATCH($E$7,GRID!$A$13:$A$19,0),MATCH(1,($U$2=GRID!$B$1:$BI$1)*(КАЛЕНДАРЬ!$AZ20=GRID!$B$3:$BI$3), 0))*GRID!$B$21,
INDEX(GRID!$B$13:$BI$19,MATCH($E$7,GRID!$A$13:$A$19,0),MATCH(1,($U$2=GRID!$B$1:$BI$1)*(КАЛЕНДАРЬ!$AZ20=GRID!$B$3:$BI$3), 0))*GRID!$B$21*(1-GRID!$B$29))</f>
        <v>17680</v>
      </c>
      <c r="G118" s="24" cm="1">
        <f t="array" ref="G118">IF($I$2="Раннее бронирование",
INDEX(GRID!$B$4:$BI$10,MATCH($G$7,GRID!$A$4:$A$10,0),MATCH(1,($U$2=GRID!$B$1:$BI$1)*(КАЛЕНДАРЬ!$AZ20=GRID!$B$3:$BI$3), 0))*GRID!$B$21,
INDEX(GRID!$B$4:$BI$10,MATCH($G$7,GRID!$A$4:$A$10,0),MATCH(1,($U$2=GRID!$B$1:$BI$1)*(КАЛЕНДАРЬ!$AZ20=GRID!$B$3:$BI$3), 0))*GRID!$B$21*(1-GRID!$B$29))</f>
        <v>18105</v>
      </c>
      <c r="H118" s="24" cm="1">
        <f t="array" ref="H118">IF($I$2="Раннее бронирование",
INDEX(GRID!$B$13:$BI$19,MATCH($G$7,GRID!$A$13:$A$19,0),MATCH(1,($U$2=GRID!$B$1:$BI$1)*(КАЛЕНДАРЬ!$AZ20=GRID!$B$3:$BI$3), 0))*GRID!$B$21,
INDEX(GRID!$B$13:$BI$19,MATCH($G$7,GRID!$A$13:$A$19,0),MATCH(1,($U$2=GRID!$B$1:$BI$1)*(КАЛЕНДАРЬ!$AZ20=GRID!$B$3:$BI$3), 0))*GRID!$B$21*(1-GRID!$B$29))</f>
        <v>20910</v>
      </c>
      <c r="I118" s="24" cm="1">
        <f t="array" ref="I118">IF($I$2="Раннее бронирование",
INDEX(GRID!$B$4:$BI$10,MATCH($I$7,GRID!$A$4:$A$10,0),MATCH(1,($U$2=GRID!$B$1:$BI$1)*(КАЛЕНДАРЬ!$AZ20=GRID!$B$3:$BI$3), 0))*GRID!$B$21,
INDEX(GRID!$B$4:$BI$10,MATCH($I$7,GRID!$A$4:$A$10,0),MATCH(1,($U$2=GRID!$B$1:$BI$1)*(КАЛЕНДАРЬ!$AZ20=GRID!$B$3:$BI$3), 0))*GRID!$B$21*(1-GRID!$B$29))</f>
        <v>25585</v>
      </c>
      <c r="J118" s="24" cm="1">
        <f t="array" ref="J118">IF($I$2="Раннее бронирование",
INDEX(GRID!$B$13:$BI$19,MATCH($I$7,GRID!$A$13:$A$19,0),MATCH(1,($U$2=GRID!$B$1:$BI$1)*(КАЛЕНДАРЬ!$AZ20=GRID!$B$3:$BI$3), 0))*GRID!$B$21,
INDEX(GRID!$B$13:$BI$19,MATCH($I$7,GRID!$A$13:$A$19,0),MATCH(1,($U$2=GRID!$B$1:$BI$1)*(КАЛЕНДАРЬ!$AZ20=GRID!$B$3:$BI$3), 0))*GRID!$B$21*(1-GRID!$B$29))</f>
        <v>28390</v>
      </c>
      <c r="K118" s="24" cm="1">
        <f t="array" ref="K118">IF($I$2="Раннее бронирование",
INDEX(GRID!$B$4:$BI$10,MATCH($K$7,GRID!$A$4:$A$10,0),MATCH(1,($U$2=GRID!$B$1:$BI$1)*(КАЛЕНДАРЬ!$AZ20=GRID!$B$3:$BI$3), 0))*GRID!$B$21,
INDEX(GRID!$B$4:$BI$10,MATCH($K$7,GRID!$A$4:$A$10,0),MATCH(1,($U$2=GRID!$B$1:$BI$1)*(КАЛЕНДАРЬ!$AZ20=GRID!$B$3:$BI$3), 0))*GRID!$B$21*(1-GRID!$B$29))</f>
        <v>36210</v>
      </c>
      <c r="L118" s="24" cm="1">
        <f t="array" ref="L118">IF($I$2="Раннее бронирование",
INDEX(GRID!$B$13:$BI$19,MATCH($K$7,GRID!$A$13:$A$19,0),MATCH(1,($U$2=GRID!$B$1:$BI$1)*(КАЛЕНДАРЬ!$AZ20=GRID!$B$3:$BI$3), 0))*GRID!$B$21,
INDEX(GRID!$B$13:$BI$19,MATCH($K$7,GRID!$A$13:$A$19,0),MATCH(1,($U$2=GRID!$B$1:$BI$1)*(КАЛЕНДАРЬ!$AZ20=GRID!$B$3:$BI$3), 0))*GRID!$B$21*(1-GRID!$B$29))</f>
        <v>39015</v>
      </c>
      <c r="M118" s="24" cm="1">
        <f t="array" ref="M118">IF($I$2="Раннее бронирование",
INDEX(GRID!$B$4:$BI$10,MATCH($M$7,GRID!$A$4:$A$10,0),MATCH(1,($U$2=GRID!$B$1:$BI$1)*(КАЛЕНДАРЬ!$AZ20=GRID!$B$3:$BI$3), 0))*GRID!$B$21,
INDEX(GRID!$B$4:$BI$10,MATCH($M$7,GRID!$A$4:$A$10,0),MATCH(1,($U$2=GRID!$B$1:$BI$1)*(КАЛЕНДАРЬ!$AZ20=GRID!$B$3:$BI$3), 0))*GRID!$B$21*(1-GRID!$B$29))</f>
        <v>52190</v>
      </c>
      <c r="N118" s="24" cm="1">
        <f t="array" ref="N118">IF($I$2="Раннее бронирование",
INDEX(GRID!$B$13:$BI$19,MATCH($M$7,GRID!$A$13:$A$19,0),MATCH(1,($U$2=GRID!$B$1:$BI$1)*(КАЛЕНДАРЬ!$AZ20=GRID!$B$3:$BI$3), 0))*GRID!$B$21,
INDEX(GRID!$B$13:$BI$19,MATCH($M$7,GRID!$A$13:$A$19,0),MATCH(1,($U$2=GRID!$B$1:$BI$1)*(КАЛЕНДАРЬ!$AZ20=GRID!$B$3:$BI$3), 0))*GRID!$B$21*(1-GRID!$B$29))</f>
        <v>54995</v>
      </c>
      <c r="O118" s="24" cm="1">
        <f t="array" ref="O118">IF($I$2="Раннее бронирование",
INDEX(GRID!$B$4:$BI$10,MATCH($O$7,GRID!$A$4:$A$10,0),MATCH(1,($U$2=GRID!$B$1:$BI$1)*(КАЛЕНДАРЬ!$AZ20=GRID!$B$3:$BI$3), 0))*GRID!$B$21,
INDEX(GRID!$B$4:$BI$10,MATCH($O$7,GRID!$A$4:$A$10,0),MATCH(1,($U$2=GRID!$B$1:$BI$1)*(КАЛЕНДАРЬ!$AZ20=GRID!$B$3:$BI$3), 0))*GRID!$B$21*(1-GRID!$B$29))</f>
        <v>123505</v>
      </c>
      <c r="P118" s="24" cm="1">
        <f t="array" ref="P118">IF($I$2="Раннее бронирование",
INDEX(GRID!$B$13:$BI$19,MATCH($O$7,GRID!$A$13:$A$19,0),MATCH(1,($U$2=GRID!$B$1:$BI$1)*(КАЛЕНДАРЬ!$AZ20=GRID!$B$3:$BI$3), 0))*GRID!$B$21,
INDEX(GRID!$B$13:$BI$19,MATCH($O$7,GRID!$A$13:$A$19,0),MATCH(1,($U$2=GRID!$B$1:$BI$1)*(КАЛЕНДАРЬ!$AZ20=GRID!$B$3:$BI$3), 0))*GRID!$B$21*(1-GRID!$B$29))</f>
        <v>126310</v>
      </c>
    </row>
    <row r="119" spans="1:26" hidden="1" x14ac:dyDescent="0.2">
      <c r="A119" s="83" t="s">
        <v>14</v>
      </c>
      <c r="B119" s="84">
        <v>18</v>
      </c>
      <c r="C119" s="24" cm="1">
        <f t="array" ref="C119">IF($I$2="Раннее бронирование",
INDEX(GRID!$B$4:$BI$10,MATCH($C$7,GRID!$A$4:$A$10,0),MATCH(1,($U$2=GRID!$B$1:$BI$1)*(КАЛЕНДАРЬ!$AZ21=GRID!$B$3:$BI$3), 0))*GRID!$B$21,
INDEX(GRID!$B$4:$BI$10,MATCH($C$7,GRID!$A$4:$A$10,0),MATCH(1,($U$2=GRID!$B$1:$BI$1)*(КАЛЕНДАРЬ!$AZ21=GRID!$B$3:$BI$3), 0))*GRID!$B$21*(1-GRID!$B$29))</f>
        <v>12155</v>
      </c>
      <c r="D119" s="24" cm="1">
        <f t="array" ref="D119">IF($I$2="Раннее бронирование",
INDEX(GRID!$B$13:$BI$19,MATCH($C$7,GRID!$A$13:$A$19,0),MATCH(1,($U$2=GRID!$B$1:$BI$1)*(КАЛЕНДАРЬ!$AZ21=GRID!$B$3:$BI$3), 0))*GRID!$B$21,
INDEX(GRID!$B$13:$BI$19,MATCH($C$7,GRID!$A$13:$A$19,0),MATCH(1,($U$2=GRID!$B$1:$BI$1)*(КАЛЕНДАРЬ!$AZ21=GRID!$B$3:$BI$3), 0))*GRID!$B$21*(1-GRID!$B$29))</f>
        <v>14960</v>
      </c>
      <c r="E119" s="24" cm="1">
        <f t="array" ref="E119">IF($I$2="Раннее бронирование",
INDEX(GRID!$B$4:$BI$10,MATCH($E$7,GRID!$A$4:$A$10,0),MATCH(1,($U$2=GRID!$B$1:$BI$1)*(КАЛЕНДАРЬ!$AZ21=GRID!$B$3:$BI$3), 0))*GRID!$B$21,
INDEX(GRID!$B$4:$BI$10,MATCH($E$7,GRID!$A$4:$A$10,0),MATCH(1,($U$2=GRID!$B$1:$BI$1)*(КАЛЕНДАРЬ!$AZ21=GRID!$B$3:$BI$3), 0))*GRID!$B$21*(1-GRID!$B$29))</f>
        <v>14875</v>
      </c>
      <c r="F119" s="24" cm="1">
        <f t="array" ref="F119">IF($I$2="Раннее бронирование",
INDEX(GRID!$B$13:$BI$19,MATCH($E$7,GRID!$A$13:$A$19,0),MATCH(1,($U$2=GRID!$B$1:$BI$1)*(КАЛЕНДАРЬ!$AZ21=GRID!$B$3:$BI$3), 0))*GRID!$B$21,
INDEX(GRID!$B$13:$BI$19,MATCH($E$7,GRID!$A$13:$A$19,0),MATCH(1,($U$2=GRID!$B$1:$BI$1)*(КАЛЕНДАРЬ!$AZ21=GRID!$B$3:$BI$3), 0))*GRID!$B$21*(1-GRID!$B$29))</f>
        <v>17680</v>
      </c>
      <c r="G119" s="24" cm="1">
        <f t="array" ref="G119">IF($I$2="Раннее бронирование",
INDEX(GRID!$B$4:$BI$10,MATCH($G$7,GRID!$A$4:$A$10,0),MATCH(1,($U$2=GRID!$B$1:$BI$1)*(КАЛЕНДАРЬ!$AZ21=GRID!$B$3:$BI$3), 0))*GRID!$B$21,
INDEX(GRID!$B$4:$BI$10,MATCH($G$7,GRID!$A$4:$A$10,0),MATCH(1,($U$2=GRID!$B$1:$BI$1)*(КАЛЕНДАРЬ!$AZ21=GRID!$B$3:$BI$3), 0))*GRID!$B$21*(1-GRID!$B$29))</f>
        <v>18105</v>
      </c>
      <c r="H119" s="24" cm="1">
        <f t="array" ref="H119">IF($I$2="Раннее бронирование",
INDEX(GRID!$B$13:$BI$19,MATCH($G$7,GRID!$A$13:$A$19,0),MATCH(1,($U$2=GRID!$B$1:$BI$1)*(КАЛЕНДАРЬ!$AZ21=GRID!$B$3:$BI$3), 0))*GRID!$B$21,
INDEX(GRID!$B$13:$BI$19,MATCH($G$7,GRID!$A$13:$A$19,0),MATCH(1,($U$2=GRID!$B$1:$BI$1)*(КАЛЕНДАРЬ!$AZ21=GRID!$B$3:$BI$3), 0))*GRID!$B$21*(1-GRID!$B$29))</f>
        <v>20910</v>
      </c>
      <c r="I119" s="24" cm="1">
        <f t="array" ref="I119">IF($I$2="Раннее бронирование",
INDEX(GRID!$B$4:$BI$10,MATCH($I$7,GRID!$A$4:$A$10,0),MATCH(1,($U$2=GRID!$B$1:$BI$1)*(КАЛЕНДАРЬ!$AZ21=GRID!$B$3:$BI$3), 0))*GRID!$B$21,
INDEX(GRID!$B$4:$BI$10,MATCH($I$7,GRID!$A$4:$A$10,0),MATCH(1,($U$2=GRID!$B$1:$BI$1)*(КАЛЕНДАРЬ!$AZ21=GRID!$B$3:$BI$3), 0))*GRID!$B$21*(1-GRID!$B$29))</f>
        <v>25585</v>
      </c>
      <c r="J119" s="24" cm="1">
        <f t="array" ref="J119">IF($I$2="Раннее бронирование",
INDEX(GRID!$B$13:$BI$19,MATCH($I$7,GRID!$A$13:$A$19,0),MATCH(1,($U$2=GRID!$B$1:$BI$1)*(КАЛЕНДАРЬ!$AZ21=GRID!$B$3:$BI$3), 0))*GRID!$B$21,
INDEX(GRID!$B$13:$BI$19,MATCH($I$7,GRID!$A$13:$A$19,0),MATCH(1,($U$2=GRID!$B$1:$BI$1)*(КАЛЕНДАРЬ!$AZ21=GRID!$B$3:$BI$3), 0))*GRID!$B$21*(1-GRID!$B$29))</f>
        <v>28390</v>
      </c>
      <c r="K119" s="24" cm="1">
        <f t="array" ref="K119">IF($I$2="Раннее бронирование",
INDEX(GRID!$B$4:$BI$10,MATCH($K$7,GRID!$A$4:$A$10,0),MATCH(1,($U$2=GRID!$B$1:$BI$1)*(КАЛЕНДАРЬ!$AZ21=GRID!$B$3:$BI$3), 0))*GRID!$B$21,
INDEX(GRID!$B$4:$BI$10,MATCH($K$7,GRID!$A$4:$A$10,0),MATCH(1,($U$2=GRID!$B$1:$BI$1)*(КАЛЕНДАРЬ!$AZ21=GRID!$B$3:$BI$3), 0))*GRID!$B$21*(1-GRID!$B$29))</f>
        <v>36210</v>
      </c>
      <c r="L119" s="24" cm="1">
        <f t="array" ref="L119">IF($I$2="Раннее бронирование",
INDEX(GRID!$B$13:$BI$19,MATCH($K$7,GRID!$A$13:$A$19,0),MATCH(1,($U$2=GRID!$B$1:$BI$1)*(КАЛЕНДАРЬ!$AZ21=GRID!$B$3:$BI$3), 0))*GRID!$B$21,
INDEX(GRID!$B$13:$BI$19,MATCH($K$7,GRID!$A$13:$A$19,0),MATCH(1,($U$2=GRID!$B$1:$BI$1)*(КАЛЕНДАРЬ!$AZ21=GRID!$B$3:$BI$3), 0))*GRID!$B$21*(1-GRID!$B$29))</f>
        <v>39015</v>
      </c>
      <c r="M119" s="24" cm="1">
        <f t="array" ref="M119">IF($I$2="Раннее бронирование",
INDEX(GRID!$B$4:$BI$10,MATCH($M$7,GRID!$A$4:$A$10,0),MATCH(1,($U$2=GRID!$B$1:$BI$1)*(КАЛЕНДАРЬ!$AZ21=GRID!$B$3:$BI$3), 0))*GRID!$B$21,
INDEX(GRID!$B$4:$BI$10,MATCH($M$7,GRID!$A$4:$A$10,0),MATCH(1,($U$2=GRID!$B$1:$BI$1)*(КАЛЕНДАРЬ!$AZ21=GRID!$B$3:$BI$3), 0))*GRID!$B$21*(1-GRID!$B$29))</f>
        <v>52190</v>
      </c>
      <c r="N119" s="24" cm="1">
        <f t="array" ref="N119">IF($I$2="Раннее бронирование",
INDEX(GRID!$B$13:$BI$19,MATCH($M$7,GRID!$A$13:$A$19,0),MATCH(1,($U$2=GRID!$B$1:$BI$1)*(КАЛЕНДАРЬ!$AZ21=GRID!$B$3:$BI$3), 0))*GRID!$B$21,
INDEX(GRID!$B$13:$BI$19,MATCH($M$7,GRID!$A$13:$A$19,0),MATCH(1,($U$2=GRID!$B$1:$BI$1)*(КАЛЕНДАРЬ!$AZ21=GRID!$B$3:$BI$3), 0))*GRID!$B$21*(1-GRID!$B$29))</f>
        <v>54995</v>
      </c>
      <c r="O119" s="24" cm="1">
        <f t="array" ref="O119">IF($I$2="Раннее бронирование",
INDEX(GRID!$B$4:$BI$10,MATCH($O$7,GRID!$A$4:$A$10,0),MATCH(1,($U$2=GRID!$B$1:$BI$1)*(КАЛЕНДАРЬ!$AZ21=GRID!$B$3:$BI$3), 0))*GRID!$B$21,
INDEX(GRID!$B$4:$BI$10,MATCH($O$7,GRID!$A$4:$A$10,0),MATCH(1,($U$2=GRID!$B$1:$BI$1)*(КАЛЕНДАРЬ!$AZ21=GRID!$B$3:$BI$3), 0))*GRID!$B$21*(1-GRID!$B$29))</f>
        <v>123505</v>
      </c>
      <c r="P119" s="24" cm="1">
        <f t="array" ref="P119">IF($I$2="Раннее бронирование",
INDEX(GRID!$B$13:$BI$19,MATCH($O$7,GRID!$A$13:$A$19,0),MATCH(1,($U$2=GRID!$B$1:$BI$1)*(КАЛЕНДАРЬ!$AZ21=GRID!$B$3:$BI$3), 0))*GRID!$B$21,
INDEX(GRID!$B$13:$BI$19,MATCH($O$7,GRID!$A$13:$A$19,0),MATCH(1,($U$2=GRID!$B$1:$BI$1)*(КАЛЕНДАРЬ!$AZ21=GRID!$B$3:$BI$3), 0))*GRID!$B$21*(1-GRID!$B$29))</f>
        <v>126310</v>
      </c>
    </row>
    <row r="120" spans="1:26" hidden="1" x14ac:dyDescent="0.2">
      <c r="A120" s="83" t="s">
        <v>15</v>
      </c>
      <c r="B120" s="84">
        <v>19</v>
      </c>
      <c r="C120" s="24" cm="1">
        <f t="array" ref="C120">IF($I$2="Раннее бронирование",
INDEX(GRID!$B$4:$BI$10,MATCH($C$7,GRID!$A$4:$A$10,0),MATCH(1,($U$2=GRID!$B$1:$BI$1)*(КАЛЕНДАРЬ!$AZ22=GRID!$B$3:$BI$3), 0))*GRID!$B$21,
INDEX(GRID!$B$4:$BI$10,MATCH($C$7,GRID!$A$4:$A$10,0),MATCH(1,($U$2=GRID!$B$1:$BI$1)*(КАЛЕНДАРЬ!$AZ22=GRID!$B$3:$BI$3), 0))*GRID!$B$21*(1-GRID!$B$29))</f>
        <v>12155</v>
      </c>
      <c r="D120" s="24" cm="1">
        <f t="array" ref="D120">IF($I$2="Раннее бронирование",
INDEX(GRID!$B$13:$BI$19,MATCH($C$7,GRID!$A$13:$A$19,0),MATCH(1,($U$2=GRID!$B$1:$BI$1)*(КАЛЕНДАРЬ!$AZ22=GRID!$B$3:$BI$3), 0))*GRID!$B$21,
INDEX(GRID!$B$13:$BI$19,MATCH($C$7,GRID!$A$13:$A$19,0),MATCH(1,($U$2=GRID!$B$1:$BI$1)*(КАЛЕНДАРЬ!$AZ22=GRID!$B$3:$BI$3), 0))*GRID!$B$21*(1-GRID!$B$29))</f>
        <v>14960</v>
      </c>
      <c r="E120" s="24" cm="1">
        <f t="array" ref="E120">IF($I$2="Раннее бронирование",
INDEX(GRID!$B$4:$BI$10,MATCH($E$7,GRID!$A$4:$A$10,0),MATCH(1,($U$2=GRID!$B$1:$BI$1)*(КАЛЕНДАРЬ!$AZ22=GRID!$B$3:$BI$3), 0))*GRID!$B$21,
INDEX(GRID!$B$4:$BI$10,MATCH($E$7,GRID!$A$4:$A$10,0),MATCH(1,($U$2=GRID!$B$1:$BI$1)*(КАЛЕНДАРЬ!$AZ22=GRID!$B$3:$BI$3), 0))*GRID!$B$21*(1-GRID!$B$29))</f>
        <v>14875</v>
      </c>
      <c r="F120" s="24" cm="1">
        <f t="array" ref="F120">IF($I$2="Раннее бронирование",
INDEX(GRID!$B$13:$BI$19,MATCH($E$7,GRID!$A$13:$A$19,0),MATCH(1,($U$2=GRID!$B$1:$BI$1)*(КАЛЕНДАРЬ!$AZ22=GRID!$B$3:$BI$3), 0))*GRID!$B$21,
INDEX(GRID!$B$13:$BI$19,MATCH($E$7,GRID!$A$13:$A$19,0),MATCH(1,($U$2=GRID!$B$1:$BI$1)*(КАЛЕНДАРЬ!$AZ22=GRID!$B$3:$BI$3), 0))*GRID!$B$21*(1-GRID!$B$29))</f>
        <v>17680</v>
      </c>
      <c r="G120" s="24" cm="1">
        <f t="array" ref="G120">IF($I$2="Раннее бронирование",
INDEX(GRID!$B$4:$BI$10,MATCH($G$7,GRID!$A$4:$A$10,0),MATCH(1,($U$2=GRID!$B$1:$BI$1)*(КАЛЕНДАРЬ!$AZ22=GRID!$B$3:$BI$3), 0))*GRID!$B$21,
INDEX(GRID!$B$4:$BI$10,MATCH($G$7,GRID!$A$4:$A$10,0),MATCH(1,($U$2=GRID!$B$1:$BI$1)*(КАЛЕНДАРЬ!$AZ22=GRID!$B$3:$BI$3), 0))*GRID!$B$21*(1-GRID!$B$29))</f>
        <v>18105</v>
      </c>
      <c r="H120" s="24" cm="1">
        <f t="array" ref="H120">IF($I$2="Раннее бронирование",
INDEX(GRID!$B$13:$BI$19,MATCH($G$7,GRID!$A$13:$A$19,0),MATCH(1,($U$2=GRID!$B$1:$BI$1)*(КАЛЕНДАРЬ!$AZ22=GRID!$B$3:$BI$3), 0))*GRID!$B$21,
INDEX(GRID!$B$13:$BI$19,MATCH($G$7,GRID!$A$13:$A$19,0),MATCH(1,($U$2=GRID!$B$1:$BI$1)*(КАЛЕНДАРЬ!$AZ22=GRID!$B$3:$BI$3), 0))*GRID!$B$21*(1-GRID!$B$29))</f>
        <v>20910</v>
      </c>
      <c r="I120" s="24" cm="1">
        <f t="array" ref="I120">IF($I$2="Раннее бронирование",
INDEX(GRID!$B$4:$BI$10,MATCH($I$7,GRID!$A$4:$A$10,0),MATCH(1,($U$2=GRID!$B$1:$BI$1)*(КАЛЕНДАРЬ!$AZ22=GRID!$B$3:$BI$3), 0))*GRID!$B$21,
INDEX(GRID!$B$4:$BI$10,MATCH($I$7,GRID!$A$4:$A$10,0),MATCH(1,($U$2=GRID!$B$1:$BI$1)*(КАЛЕНДАРЬ!$AZ22=GRID!$B$3:$BI$3), 0))*GRID!$B$21*(1-GRID!$B$29))</f>
        <v>25585</v>
      </c>
      <c r="J120" s="24" cm="1">
        <f t="array" ref="J120">IF($I$2="Раннее бронирование",
INDEX(GRID!$B$13:$BI$19,MATCH($I$7,GRID!$A$13:$A$19,0),MATCH(1,($U$2=GRID!$B$1:$BI$1)*(КАЛЕНДАРЬ!$AZ22=GRID!$B$3:$BI$3), 0))*GRID!$B$21,
INDEX(GRID!$B$13:$BI$19,MATCH($I$7,GRID!$A$13:$A$19,0),MATCH(1,($U$2=GRID!$B$1:$BI$1)*(КАЛЕНДАРЬ!$AZ22=GRID!$B$3:$BI$3), 0))*GRID!$B$21*(1-GRID!$B$29))</f>
        <v>28390</v>
      </c>
      <c r="K120" s="24" cm="1">
        <f t="array" ref="K120">IF($I$2="Раннее бронирование",
INDEX(GRID!$B$4:$BI$10,MATCH($K$7,GRID!$A$4:$A$10,0),MATCH(1,($U$2=GRID!$B$1:$BI$1)*(КАЛЕНДАРЬ!$AZ22=GRID!$B$3:$BI$3), 0))*GRID!$B$21,
INDEX(GRID!$B$4:$BI$10,MATCH($K$7,GRID!$A$4:$A$10,0),MATCH(1,($U$2=GRID!$B$1:$BI$1)*(КАЛЕНДАРЬ!$AZ22=GRID!$B$3:$BI$3), 0))*GRID!$B$21*(1-GRID!$B$29))</f>
        <v>36210</v>
      </c>
      <c r="L120" s="24" cm="1">
        <f t="array" ref="L120">IF($I$2="Раннее бронирование",
INDEX(GRID!$B$13:$BI$19,MATCH($K$7,GRID!$A$13:$A$19,0),MATCH(1,($U$2=GRID!$B$1:$BI$1)*(КАЛЕНДАРЬ!$AZ22=GRID!$B$3:$BI$3), 0))*GRID!$B$21,
INDEX(GRID!$B$13:$BI$19,MATCH($K$7,GRID!$A$13:$A$19,0),MATCH(1,($U$2=GRID!$B$1:$BI$1)*(КАЛЕНДАРЬ!$AZ22=GRID!$B$3:$BI$3), 0))*GRID!$B$21*(1-GRID!$B$29))</f>
        <v>39015</v>
      </c>
      <c r="M120" s="24" cm="1">
        <f t="array" ref="M120">IF($I$2="Раннее бронирование",
INDEX(GRID!$B$4:$BI$10,MATCH($M$7,GRID!$A$4:$A$10,0),MATCH(1,($U$2=GRID!$B$1:$BI$1)*(КАЛЕНДАРЬ!$AZ22=GRID!$B$3:$BI$3), 0))*GRID!$B$21,
INDEX(GRID!$B$4:$BI$10,MATCH($M$7,GRID!$A$4:$A$10,0),MATCH(1,($U$2=GRID!$B$1:$BI$1)*(КАЛЕНДАРЬ!$AZ22=GRID!$B$3:$BI$3), 0))*GRID!$B$21*(1-GRID!$B$29))</f>
        <v>52190</v>
      </c>
      <c r="N120" s="24" cm="1">
        <f t="array" ref="N120">IF($I$2="Раннее бронирование",
INDEX(GRID!$B$13:$BI$19,MATCH($M$7,GRID!$A$13:$A$19,0),MATCH(1,($U$2=GRID!$B$1:$BI$1)*(КАЛЕНДАРЬ!$AZ22=GRID!$B$3:$BI$3), 0))*GRID!$B$21,
INDEX(GRID!$B$13:$BI$19,MATCH($M$7,GRID!$A$13:$A$19,0),MATCH(1,($U$2=GRID!$B$1:$BI$1)*(КАЛЕНДАРЬ!$AZ22=GRID!$B$3:$BI$3), 0))*GRID!$B$21*(1-GRID!$B$29))</f>
        <v>54995</v>
      </c>
      <c r="O120" s="24" cm="1">
        <f t="array" ref="O120">IF($I$2="Раннее бронирование",
INDEX(GRID!$B$4:$BI$10,MATCH($O$7,GRID!$A$4:$A$10,0),MATCH(1,($U$2=GRID!$B$1:$BI$1)*(КАЛЕНДАРЬ!$AZ22=GRID!$B$3:$BI$3), 0))*GRID!$B$21,
INDEX(GRID!$B$4:$BI$10,MATCH($O$7,GRID!$A$4:$A$10,0),MATCH(1,($U$2=GRID!$B$1:$BI$1)*(КАЛЕНДАРЬ!$AZ22=GRID!$B$3:$BI$3), 0))*GRID!$B$21*(1-GRID!$B$29))</f>
        <v>123505</v>
      </c>
      <c r="P120" s="24" cm="1">
        <f t="array" ref="P120">IF($I$2="Раннее бронирование",
INDEX(GRID!$B$13:$BI$19,MATCH($O$7,GRID!$A$13:$A$19,0),MATCH(1,($U$2=GRID!$B$1:$BI$1)*(КАЛЕНДАРЬ!$AZ22=GRID!$B$3:$BI$3), 0))*GRID!$B$21,
INDEX(GRID!$B$13:$BI$19,MATCH($O$7,GRID!$A$13:$A$19,0),MATCH(1,($U$2=GRID!$B$1:$BI$1)*(КАЛЕНДАРЬ!$AZ22=GRID!$B$3:$BI$3), 0))*GRID!$B$21*(1-GRID!$B$29))</f>
        <v>126310</v>
      </c>
    </row>
    <row r="121" spans="1:26" hidden="1" x14ac:dyDescent="0.2">
      <c r="A121" s="83" t="s">
        <v>16</v>
      </c>
      <c r="B121" s="84">
        <v>20</v>
      </c>
      <c r="C121" s="24" cm="1">
        <f t="array" ref="C121">IF($I$2="Раннее бронирование",
INDEX(GRID!$B$4:$BI$10,MATCH($C$7,GRID!$A$4:$A$10,0),MATCH(1,($U$2=GRID!$B$1:$BI$1)*(КАЛЕНДАРЬ!$AZ23=GRID!$B$3:$BI$3), 0))*GRID!$B$21,
INDEX(GRID!$B$4:$BI$10,MATCH($C$7,GRID!$A$4:$A$10,0),MATCH(1,($U$2=GRID!$B$1:$BI$1)*(КАЛЕНДАРЬ!$AZ23=GRID!$B$3:$BI$3), 0))*GRID!$B$21*(1-GRID!$B$29))</f>
        <v>12155</v>
      </c>
      <c r="D121" s="24" cm="1">
        <f t="array" ref="D121">IF($I$2="Раннее бронирование",
INDEX(GRID!$B$13:$BI$19,MATCH($C$7,GRID!$A$13:$A$19,0),MATCH(1,($U$2=GRID!$B$1:$BI$1)*(КАЛЕНДАРЬ!$AZ23=GRID!$B$3:$BI$3), 0))*GRID!$B$21,
INDEX(GRID!$B$13:$BI$19,MATCH($C$7,GRID!$A$13:$A$19,0),MATCH(1,($U$2=GRID!$B$1:$BI$1)*(КАЛЕНДАРЬ!$AZ23=GRID!$B$3:$BI$3), 0))*GRID!$B$21*(1-GRID!$B$29))</f>
        <v>14960</v>
      </c>
      <c r="E121" s="24" cm="1">
        <f t="array" ref="E121">IF($I$2="Раннее бронирование",
INDEX(GRID!$B$4:$BI$10,MATCH($E$7,GRID!$A$4:$A$10,0),MATCH(1,($U$2=GRID!$B$1:$BI$1)*(КАЛЕНДАРЬ!$AZ23=GRID!$B$3:$BI$3), 0))*GRID!$B$21,
INDEX(GRID!$B$4:$BI$10,MATCH($E$7,GRID!$A$4:$A$10,0),MATCH(1,($U$2=GRID!$B$1:$BI$1)*(КАЛЕНДАРЬ!$AZ23=GRID!$B$3:$BI$3), 0))*GRID!$B$21*(1-GRID!$B$29))</f>
        <v>14875</v>
      </c>
      <c r="F121" s="24" cm="1">
        <f t="array" ref="F121">IF($I$2="Раннее бронирование",
INDEX(GRID!$B$13:$BI$19,MATCH($E$7,GRID!$A$13:$A$19,0),MATCH(1,($U$2=GRID!$B$1:$BI$1)*(КАЛЕНДАРЬ!$AZ23=GRID!$B$3:$BI$3), 0))*GRID!$B$21,
INDEX(GRID!$B$13:$BI$19,MATCH($E$7,GRID!$A$13:$A$19,0),MATCH(1,($U$2=GRID!$B$1:$BI$1)*(КАЛЕНДАРЬ!$AZ23=GRID!$B$3:$BI$3), 0))*GRID!$B$21*(1-GRID!$B$29))</f>
        <v>17680</v>
      </c>
      <c r="G121" s="24" cm="1">
        <f t="array" ref="G121">IF($I$2="Раннее бронирование",
INDEX(GRID!$B$4:$BI$10,MATCH($G$7,GRID!$A$4:$A$10,0),MATCH(1,($U$2=GRID!$B$1:$BI$1)*(КАЛЕНДАРЬ!$AZ23=GRID!$B$3:$BI$3), 0))*GRID!$B$21,
INDEX(GRID!$B$4:$BI$10,MATCH($G$7,GRID!$A$4:$A$10,0),MATCH(1,($U$2=GRID!$B$1:$BI$1)*(КАЛЕНДАРЬ!$AZ23=GRID!$B$3:$BI$3), 0))*GRID!$B$21*(1-GRID!$B$29))</f>
        <v>18105</v>
      </c>
      <c r="H121" s="24" cm="1">
        <f t="array" ref="H121">IF($I$2="Раннее бронирование",
INDEX(GRID!$B$13:$BI$19,MATCH($G$7,GRID!$A$13:$A$19,0),MATCH(1,($U$2=GRID!$B$1:$BI$1)*(КАЛЕНДАРЬ!$AZ23=GRID!$B$3:$BI$3), 0))*GRID!$B$21,
INDEX(GRID!$B$13:$BI$19,MATCH($G$7,GRID!$A$13:$A$19,0),MATCH(1,($U$2=GRID!$B$1:$BI$1)*(КАЛЕНДАРЬ!$AZ23=GRID!$B$3:$BI$3), 0))*GRID!$B$21*(1-GRID!$B$29))</f>
        <v>20910</v>
      </c>
      <c r="I121" s="24" cm="1">
        <f t="array" ref="I121">IF($I$2="Раннее бронирование",
INDEX(GRID!$B$4:$BI$10,MATCH($I$7,GRID!$A$4:$A$10,0),MATCH(1,($U$2=GRID!$B$1:$BI$1)*(КАЛЕНДАРЬ!$AZ23=GRID!$B$3:$BI$3), 0))*GRID!$B$21,
INDEX(GRID!$B$4:$BI$10,MATCH($I$7,GRID!$A$4:$A$10,0),MATCH(1,($U$2=GRID!$B$1:$BI$1)*(КАЛЕНДАРЬ!$AZ23=GRID!$B$3:$BI$3), 0))*GRID!$B$21*(1-GRID!$B$29))</f>
        <v>25585</v>
      </c>
      <c r="J121" s="24" cm="1">
        <f t="array" ref="J121">IF($I$2="Раннее бронирование",
INDEX(GRID!$B$13:$BI$19,MATCH($I$7,GRID!$A$13:$A$19,0),MATCH(1,($U$2=GRID!$B$1:$BI$1)*(КАЛЕНДАРЬ!$AZ23=GRID!$B$3:$BI$3), 0))*GRID!$B$21,
INDEX(GRID!$B$13:$BI$19,MATCH($I$7,GRID!$A$13:$A$19,0),MATCH(1,($U$2=GRID!$B$1:$BI$1)*(КАЛЕНДАРЬ!$AZ23=GRID!$B$3:$BI$3), 0))*GRID!$B$21*(1-GRID!$B$29))</f>
        <v>28390</v>
      </c>
      <c r="K121" s="24" cm="1">
        <f t="array" ref="K121">IF($I$2="Раннее бронирование",
INDEX(GRID!$B$4:$BI$10,MATCH($K$7,GRID!$A$4:$A$10,0),MATCH(1,($U$2=GRID!$B$1:$BI$1)*(КАЛЕНДАРЬ!$AZ23=GRID!$B$3:$BI$3), 0))*GRID!$B$21,
INDEX(GRID!$B$4:$BI$10,MATCH($K$7,GRID!$A$4:$A$10,0),MATCH(1,($U$2=GRID!$B$1:$BI$1)*(КАЛЕНДАРЬ!$AZ23=GRID!$B$3:$BI$3), 0))*GRID!$B$21*(1-GRID!$B$29))</f>
        <v>36210</v>
      </c>
      <c r="L121" s="24" cm="1">
        <f t="array" ref="L121">IF($I$2="Раннее бронирование",
INDEX(GRID!$B$13:$BI$19,MATCH($K$7,GRID!$A$13:$A$19,0),MATCH(1,($U$2=GRID!$B$1:$BI$1)*(КАЛЕНДАРЬ!$AZ23=GRID!$B$3:$BI$3), 0))*GRID!$B$21,
INDEX(GRID!$B$13:$BI$19,MATCH($K$7,GRID!$A$13:$A$19,0),MATCH(1,($U$2=GRID!$B$1:$BI$1)*(КАЛЕНДАРЬ!$AZ23=GRID!$B$3:$BI$3), 0))*GRID!$B$21*(1-GRID!$B$29))</f>
        <v>39015</v>
      </c>
      <c r="M121" s="24" cm="1">
        <f t="array" ref="M121">IF($I$2="Раннее бронирование",
INDEX(GRID!$B$4:$BI$10,MATCH($M$7,GRID!$A$4:$A$10,0),MATCH(1,($U$2=GRID!$B$1:$BI$1)*(КАЛЕНДАРЬ!$AZ23=GRID!$B$3:$BI$3), 0))*GRID!$B$21,
INDEX(GRID!$B$4:$BI$10,MATCH($M$7,GRID!$A$4:$A$10,0),MATCH(1,($U$2=GRID!$B$1:$BI$1)*(КАЛЕНДАРЬ!$AZ23=GRID!$B$3:$BI$3), 0))*GRID!$B$21*(1-GRID!$B$29))</f>
        <v>52190</v>
      </c>
      <c r="N121" s="24" cm="1">
        <f t="array" ref="N121">IF($I$2="Раннее бронирование",
INDEX(GRID!$B$13:$BI$19,MATCH($M$7,GRID!$A$13:$A$19,0),MATCH(1,($U$2=GRID!$B$1:$BI$1)*(КАЛЕНДАРЬ!$AZ23=GRID!$B$3:$BI$3), 0))*GRID!$B$21,
INDEX(GRID!$B$13:$BI$19,MATCH($M$7,GRID!$A$13:$A$19,0),MATCH(1,($U$2=GRID!$B$1:$BI$1)*(КАЛЕНДАРЬ!$AZ23=GRID!$B$3:$BI$3), 0))*GRID!$B$21*(1-GRID!$B$29))</f>
        <v>54995</v>
      </c>
      <c r="O121" s="24" cm="1">
        <f t="array" ref="O121">IF($I$2="Раннее бронирование",
INDEX(GRID!$B$4:$BI$10,MATCH($O$7,GRID!$A$4:$A$10,0),MATCH(1,($U$2=GRID!$B$1:$BI$1)*(КАЛЕНДАРЬ!$AZ23=GRID!$B$3:$BI$3), 0))*GRID!$B$21,
INDEX(GRID!$B$4:$BI$10,MATCH($O$7,GRID!$A$4:$A$10,0),MATCH(1,($U$2=GRID!$B$1:$BI$1)*(КАЛЕНДАРЬ!$AZ23=GRID!$B$3:$BI$3), 0))*GRID!$B$21*(1-GRID!$B$29))</f>
        <v>123505</v>
      </c>
      <c r="P121" s="24" cm="1">
        <f t="array" ref="P121">IF($I$2="Раннее бронирование",
INDEX(GRID!$B$13:$BI$19,MATCH($O$7,GRID!$A$13:$A$19,0),MATCH(1,($U$2=GRID!$B$1:$BI$1)*(КАЛЕНДАРЬ!$AZ23=GRID!$B$3:$BI$3), 0))*GRID!$B$21,
INDEX(GRID!$B$13:$BI$19,MATCH($O$7,GRID!$A$13:$A$19,0),MATCH(1,($U$2=GRID!$B$1:$BI$1)*(КАЛЕНДАРЬ!$AZ23=GRID!$B$3:$BI$3), 0))*GRID!$B$21*(1-GRID!$B$29))</f>
        <v>126310</v>
      </c>
    </row>
    <row r="122" spans="1:26" ht="12.75" hidden="1" customHeight="1" x14ac:dyDescent="0.2">
      <c r="A122" s="83" t="s">
        <v>17</v>
      </c>
      <c r="B122" s="84">
        <v>21</v>
      </c>
      <c r="C122" s="24" cm="1">
        <f t="array" ref="C122">IF($I$2="Раннее бронирование",
INDEX(GRID!$B$4:$BI$10,MATCH($C$7,GRID!$A$4:$A$10,0),MATCH(1,($U$2=GRID!$B$1:$BI$1)*(КАЛЕНДАРЬ!$AZ24=GRID!$B$3:$BI$3), 0))*GRID!$B$21,
INDEX(GRID!$B$4:$BI$10,MATCH($C$7,GRID!$A$4:$A$10,0),MATCH(1,($U$2=GRID!$B$1:$BI$1)*(КАЛЕНДАРЬ!$AZ24=GRID!$B$3:$BI$3), 0))*GRID!$B$21*(1-GRID!$B$29))</f>
        <v>12155</v>
      </c>
      <c r="D122" s="24" cm="1">
        <f t="array" ref="D122">IF($I$2="Раннее бронирование",
INDEX(GRID!$B$13:$BI$19,MATCH($C$7,GRID!$A$13:$A$19,0),MATCH(1,($U$2=GRID!$B$1:$BI$1)*(КАЛЕНДАРЬ!$AZ24=GRID!$B$3:$BI$3), 0))*GRID!$B$21,
INDEX(GRID!$B$13:$BI$19,MATCH($C$7,GRID!$A$13:$A$19,0),MATCH(1,($U$2=GRID!$B$1:$BI$1)*(КАЛЕНДАРЬ!$AZ24=GRID!$B$3:$BI$3), 0))*GRID!$B$21*(1-GRID!$B$29))</f>
        <v>14960</v>
      </c>
      <c r="E122" s="24" cm="1">
        <f t="array" ref="E122">IF($I$2="Раннее бронирование",
INDEX(GRID!$B$4:$BI$10,MATCH($E$7,GRID!$A$4:$A$10,0),MATCH(1,($U$2=GRID!$B$1:$BI$1)*(КАЛЕНДАРЬ!$AZ24=GRID!$B$3:$BI$3), 0))*GRID!$B$21,
INDEX(GRID!$B$4:$BI$10,MATCH($E$7,GRID!$A$4:$A$10,0),MATCH(1,($U$2=GRID!$B$1:$BI$1)*(КАЛЕНДАРЬ!$AZ24=GRID!$B$3:$BI$3), 0))*GRID!$B$21*(1-GRID!$B$29))</f>
        <v>14875</v>
      </c>
      <c r="F122" s="24" cm="1">
        <f t="array" ref="F122">IF($I$2="Раннее бронирование",
INDEX(GRID!$B$13:$BI$19,MATCH($E$7,GRID!$A$13:$A$19,0),MATCH(1,($U$2=GRID!$B$1:$BI$1)*(КАЛЕНДАРЬ!$AZ24=GRID!$B$3:$BI$3), 0))*GRID!$B$21,
INDEX(GRID!$B$13:$BI$19,MATCH($E$7,GRID!$A$13:$A$19,0),MATCH(1,($U$2=GRID!$B$1:$BI$1)*(КАЛЕНДАРЬ!$AZ24=GRID!$B$3:$BI$3), 0))*GRID!$B$21*(1-GRID!$B$29))</f>
        <v>17680</v>
      </c>
      <c r="G122" s="24" cm="1">
        <f t="array" ref="G122">IF($I$2="Раннее бронирование",
INDEX(GRID!$B$4:$BI$10,MATCH($G$7,GRID!$A$4:$A$10,0),MATCH(1,($U$2=GRID!$B$1:$BI$1)*(КАЛЕНДАРЬ!$AZ24=GRID!$B$3:$BI$3), 0))*GRID!$B$21,
INDEX(GRID!$B$4:$BI$10,MATCH($G$7,GRID!$A$4:$A$10,0),MATCH(1,($U$2=GRID!$B$1:$BI$1)*(КАЛЕНДАРЬ!$AZ24=GRID!$B$3:$BI$3), 0))*GRID!$B$21*(1-GRID!$B$29))</f>
        <v>18105</v>
      </c>
      <c r="H122" s="24" cm="1">
        <f t="array" ref="H122">IF($I$2="Раннее бронирование",
INDEX(GRID!$B$13:$BI$19,MATCH($G$7,GRID!$A$13:$A$19,0),MATCH(1,($U$2=GRID!$B$1:$BI$1)*(КАЛЕНДАРЬ!$AZ24=GRID!$B$3:$BI$3), 0))*GRID!$B$21,
INDEX(GRID!$B$13:$BI$19,MATCH($G$7,GRID!$A$13:$A$19,0),MATCH(1,($U$2=GRID!$B$1:$BI$1)*(КАЛЕНДАРЬ!$AZ24=GRID!$B$3:$BI$3), 0))*GRID!$B$21*(1-GRID!$B$29))</f>
        <v>20910</v>
      </c>
      <c r="I122" s="24" cm="1">
        <f t="array" ref="I122">IF($I$2="Раннее бронирование",
INDEX(GRID!$B$4:$BI$10,MATCH($I$7,GRID!$A$4:$A$10,0),MATCH(1,($U$2=GRID!$B$1:$BI$1)*(КАЛЕНДАРЬ!$AZ24=GRID!$B$3:$BI$3), 0))*GRID!$B$21,
INDEX(GRID!$B$4:$BI$10,MATCH($I$7,GRID!$A$4:$A$10,0),MATCH(1,($U$2=GRID!$B$1:$BI$1)*(КАЛЕНДАРЬ!$AZ24=GRID!$B$3:$BI$3), 0))*GRID!$B$21*(1-GRID!$B$29))</f>
        <v>25585</v>
      </c>
      <c r="J122" s="24" cm="1">
        <f t="array" ref="J122">IF($I$2="Раннее бронирование",
INDEX(GRID!$B$13:$BI$19,MATCH($I$7,GRID!$A$13:$A$19,0),MATCH(1,($U$2=GRID!$B$1:$BI$1)*(КАЛЕНДАРЬ!$AZ24=GRID!$B$3:$BI$3), 0))*GRID!$B$21,
INDEX(GRID!$B$13:$BI$19,MATCH($I$7,GRID!$A$13:$A$19,0),MATCH(1,($U$2=GRID!$B$1:$BI$1)*(КАЛЕНДАРЬ!$AZ24=GRID!$B$3:$BI$3), 0))*GRID!$B$21*(1-GRID!$B$29))</f>
        <v>28390</v>
      </c>
      <c r="K122" s="24" cm="1">
        <f t="array" ref="K122">IF($I$2="Раннее бронирование",
INDEX(GRID!$B$4:$BI$10,MATCH($K$7,GRID!$A$4:$A$10,0),MATCH(1,($U$2=GRID!$B$1:$BI$1)*(КАЛЕНДАРЬ!$AZ24=GRID!$B$3:$BI$3), 0))*GRID!$B$21,
INDEX(GRID!$B$4:$BI$10,MATCH($K$7,GRID!$A$4:$A$10,0),MATCH(1,($U$2=GRID!$B$1:$BI$1)*(КАЛЕНДАРЬ!$AZ24=GRID!$B$3:$BI$3), 0))*GRID!$B$21*(1-GRID!$B$29))</f>
        <v>36210</v>
      </c>
      <c r="L122" s="24" cm="1">
        <f t="array" ref="L122">IF($I$2="Раннее бронирование",
INDEX(GRID!$B$13:$BI$19,MATCH($K$7,GRID!$A$13:$A$19,0),MATCH(1,($U$2=GRID!$B$1:$BI$1)*(КАЛЕНДАРЬ!$AZ24=GRID!$B$3:$BI$3), 0))*GRID!$B$21,
INDEX(GRID!$B$13:$BI$19,MATCH($K$7,GRID!$A$13:$A$19,0),MATCH(1,($U$2=GRID!$B$1:$BI$1)*(КАЛЕНДАРЬ!$AZ24=GRID!$B$3:$BI$3), 0))*GRID!$B$21*(1-GRID!$B$29))</f>
        <v>39015</v>
      </c>
      <c r="M122" s="24" cm="1">
        <f t="array" ref="M122">IF($I$2="Раннее бронирование",
INDEX(GRID!$B$4:$BI$10,MATCH($M$7,GRID!$A$4:$A$10,0),MATCH(1,($U$2=GRID!$B$1:$BI$1)*(КАЛЕНДАРЬ!$AZ24=GRID!$B$3:$BI$3), 0))*GRID!$B$21,
INDEX(GRID!$B$4:$BI$10,MATCH($M$7,GRID!$A$4:$A$10,0),MATCH(1,($U$2=GRID!$B$1:$BI$1)*(КАЛЕНДАРЬ!$AZ24=GRID!$B$3:$BI$3), 0))*GRID!$B$21*(1-GRID!$B$29))</f>
        <v>52190</v>
      </c>
      <c r="N122" s="24" cm="1">
        <f t="array" ref="N122">IF($I$2="Раннее бронирование",
INDEX(GRID!$B$13:$BI$19,MATCH($M$7,GRID!$A$13:$A$19,0),MATCH(1,($U$2=GRID!$B$1:$BI$1)*(КАЛЕНДАРЬ!$AZ24=GRID!$B$3:$BI$3), 0))*GRID!$B$21,
INDEX(GRID!$B$13:$BI$19,MATCH($M$7,GRID!$A$13:$A$19,0),MATCH(1,($U$2=GRID!$B$1:$BI$1)*(КАЛЕНДАРЬ!$AZ24=GRID!$B$3:$BI$3), 0))*GRID!$B$21*(1-GRID!$B$29))</f>
        <v>54995</v>
      </c>
      <c r="O122" s="24" cm="1">
        <f t="array" ref="O122">IF($I$2="Раннее бронирование",
INDEX(GRID!$B$4:$BI$10,MATCH($O$7,GRID!$A$4:$A$10,0),MATCH(1,($U$2=GRID!$B$1:$BI$1)*(КАЛЕНДАРЬ!$AZ24=GRID!$B$3:$BI$3), 0))*GRID!$B$21,
INDEX(GRID!$B$4:$BI$10,MATCH($O$7,GRID!$A$4:$A$10,0),MATCH(1,($U$2=GRID!$B$1:$BI$1)*(КАЛЕНДАРЬ!$AZ24=GRID!$B$3:$BI$3), 0))*GRID!$B$21*(1-GRID!$B$29))</f>
        <v>123505</v>
      </c>
      <c r="P122" s="24" cm="1">
        <f t="array" ref="P122">IF($I$2="Раннее бронирование",
INDEX(GRID!$B$13:$BI$19,MATCH($O$7,GRID!$A$13:$A$19,0),MATCH(1,($U$2=GRID!$B$1:$BI$1)*(КАЛЕНДАРЬ!$AZ24=GRID!$B$3:$BI$3), 0))*GRID!$B$21,
INDEX(GRID!$B$13:$BI$19,MATCH($O$7,GRID!$A$13:$A$19,0),MATCH(1,($U$2=GRID!$B$1:$BI$1)*(КАЛЕНДАРЬ!$AZ24=GRID!$B$3:$BI$3), 0))*GRID!$B$21*(1-GRID!$B$29))</f>
        <v>126310</v>
      </c>
      <c r="T122" s="28"/>
      <c r="U122" s="28"/>
      <c r="V122" s="28"/>
      <c r="W122" s="28"/>
    </row>
    <row r="123" spans="1:26" ht="12.75" hidden="1" customHeight="1" x14ac:dyDescent="0.2">
      <c r="A123" s="83" t="s">
        <v>18</v>
      </c>
      <c r="B123" s="84">
        <v>22</v>
      </c>
      <c r="C123" s="24" cm="1">
        <f t="array" ref="C123">IF($I$2="Раннее бронирование",
INDEX(GRID!$B$4:$BI$10,MATCH($C$7,GRID!$A$4:$A$10,0),MATCH(1,($U$2=GRID!$B$1:$BI$1)*(КАЛЕНДАРЬ!$AZ25=GRID!$B$3:$BI$3), 0))*GRID!$B$21,
INDEX(GRID!$B$4:$BI$10,MATCH($C$7,GRID!$A$4:$A$10,0),MATCH(1,($U$2=GRID!$B$1:$BI$1)*(КАЛЕНДАРЬ!$AZ25=GRID!$B$3:$BI$3), 0))*GRID!$B$21*(1-GRID!$B$29))</f>
        <v>14365</v>
      </c>
      <c r="D123" s="24" cm="1">
        <f t="array" ref="D123">IF($I$2="Раннее бронирование",
INDEX(GRID!$B$13:$BI$19,MATCH($C$7,GRID!$A$13:$A$19,0),MATCH(1,($U$2=GRID!$B$1:$BI$1)*(КАЛЕНДАРЬ!$AZ25=GRID!$B$3:$BI$3), 0))*GRID!$B$21,
INDEX(GRID!$B$13:$BI$19,MATCH($C$7,GRID!$A$13:$A$19,0),MATCH(1,($U$2=GRID!$B$1:$BI$1)*(КАЛЕНДАРЬ!$AZ25=GRID!$B$3:$BI$3), 0))*GRID!$B$21*(1-GRID!$B$29))</f>
        <v>17170</v>
      </c>
      <c r="E123" s="24" cm="1">
        <f t="array" ref="E123">IF($I$2="Раннее бронирование",
INDEX(GRID!$B$4:$BI$10,MATCH($E$7,GRID!$A$4:$A$10,0),MATCH(1,($U$2=GRID!$B$1:$BI$1)*(КАЛЕНДАРЬ!$AZ25=GRID!$B$3:$BI$3), 0))*GRID!$B$21,
INDEX(GRID!$B$4:$BI$10,MATCH($E$7,GRID!$A$4:$A$10,0),MATCH(1,($U$2=GRID!$B$1:$BI$1)*(КАЛЕНДАРЬ!$AZ25=GRID!$B$3:$BI$3), 0))*GRID!$B$21*(1-GRID!$B$29))</f>
        <v>17340</v>
      </c>
      <c r="F123" s="24" cm="1">
        <f t="array" ref="F123">IF($I$2="Раннее бронирование",
INDEX(GRID!$B$13:$BI$19,MATCH($E$7,GRID!$A$13:$A$19,0),MATCH(1,($U$2=GRID!$B$1:$BI$1)*(КАЛЕНДАРЬ!$AZ25=GRID!$B$3:$BI$3), 0))*GRID!$B$21,
INDEX(GRID!$B$13:$BI$19,MATCH($E$7,GRID!$A$13:$A$19,0),MATCH(1,($U$2=GRID!$B$1:$BI$1)*(КАЛЕНДАРЬ!$AZ25=GRID!$B$3:$BI$3), 0))*GRID!$B$21*(1-GRID!$B$29))</f>
        <v>20145</v>
      </c>
      <c r="G123" s="24" cm="1">
        <f t="array" ref="G123">IF($I$2="Раннее бронирование",
INDEX(GRID!$B$4:$BI$10,MATCH($G$7,GRID!$A$4:$A$10,0),MATCH(1,($U$2=GRID!$B$1:$BI$1)*(КАЛЕНДАРЬ!$AZ25=GRID!$B$3:$BI$3), 0))*GRID!$B$21,
INDEX(GRID!$B$4:$BI$10,MATCH($G$7,GRID!$A$4:$A$10,0),MATCH(1,($U$2=GRID!$B$1:$BI$1)*(КАЛЕНДАРЬ!$AZ25=GRID!$B$3:$BI$3), 0))*GRID!$B$21*(1-GRID!$B$29))</f>
        <v>20910</v>
      </c>
      <c r="H123" s="24" cm="1">
        <f t="array" ref="H123">IF($I$2="Раннее бронирование",
INDEX(GRID!$B$13:$BI$19,MATCH($G$7,GRID!$A$13:$A$19,0),MATCH(1,($U$2=GRID!$B$1:$BI$1)*(КАЛЕНДАРЬ!$AZ25=GRID!$B$3:$BI$3), 0))*GRID!$B$21,
INDEX(GRID!$B$13:$BI$19,MATCH($G$7,GRID!$A$13:$A$19,0),MATCH(1,($U$2=GRID!$B$1:$BI$1)*(КАЛЕНДАРЬ!$AZ25=GRID!$B$3:$BI$3), 0))*GRID!$B$21*(1-GRID!$B$29))</f>
        <v>23715</v>
      </c>
      <c r="I123" s="24" cm="1">
        <f t="array" ref="I123">IF($I$2="Раннее бронирование",
INDEX(GRID!$B$4:$BI$10,MATCH($I$7,GRID!$A$4:$A$10,0),MATCH(1,($U$2=GRID!$B$1:$BI$1)*(КАЛЕНДАРЬ!$AZ25=GRID!$B$3:$BI$3), 0))*GRID!$B$21,
INDEX(GRID!$B$4:$BI$10,MATCH($I$7,GRID!$A$4:$A$10,0),MATCH(1,($U$2=GRID!$B$1:$BI$1)*(КАЛЕНДАРЬ!$AZ25=GRID!$B$3:$BI$3), 0))*GRID!$B$21*(1-GRID!$B$29))</f>
        <v>29240</v>
      </c>
      <c r="J123" s="24" cm="1">
        <f t="array" ref="J123">IF($I$2="Раннее бронирование",
INDEX(GRID!$B$13:$BI$19,MATCH($I$7,GRID!$A$13:$A$19,0),MATCH(1,($U$2=GRID!$B$1:$BI$1)*(КАЛЕНДАРЬ!$AZ25=GRID!$B$3:$BI$3), 0))*GRID!$B$21,
INDEX(GRID!$B$13:$BI$19,MATCH($I$7,GRID!$A$13:$A$19,0),MATCH(1,($U$2=GRID!$B$1:$BI$1)*(КАЛЕНДАРЬ!$AZ25=GRID!$B$3:$BI$3), 0))*GRID!$B$21*(1-GRID!$B$29))</f>
        <v>32045</v>
      </c>
      <c r="K123" s="24" cm="1">
        <f t="array" ref="K123">IF($I$2="Раннее бронирование",
INDEX(GRID!$B$4:$BI$10,MATCH($K$7,GRID!$A$4:$A$10,0),MATCH(1,($U$2=GRID!$B$1:$BI$1)*(КАЛЕНДАРЬ!$AZ25=GRID!$B$3:$BI$3), 0))*GRID!$B$21,
INDEX(GRID!$B$4:$BI$10,MATCH($K$7,GRID!$A$4:$A$10,0),MATCH(1,($U$2=GRID!$B$1:$BI$1)*(КАЛЕНДАРЬ!$AZ25=GRID!$B$3:$BI$3), 0))*GRID!$B$21*(1-GRID!$B$29))</f>
        <v>41140</v>
      </c>
      <c r="L123" s="24" cm="1">
        <f t="array" ref="L123">IF($I$2="Раннее бронирование",
INDEX(GRID!$B$13:$BI$19,MATCH($K$7,GRID!$A$13:$A$19,0),MATCH(1,($U$2=GRID!$B$1:$BI$1)*(КАЛЕНДАРЬ!$AZ25=GRID!$B$3:$BI$3), 0))*GRID!$B$21,
INDEX(GRID!$B$13:$BI$19,MATCH($K$7,GRID!$A$13:$A$19,0),MATCH(1,($U$2=GRID!$B$1:$BI$1)*(КАЛЕНДАРЬ!$AZ25=GRID!$B$3:$BI$3), 0))*GRID!$B$21*(1-GRID!$B$29))</f>
        <v>43945</v>
      </c>
      <c r="M123" s="24" cm="1">
        <f t="array" ref="M123">IF($I$2="Раннее бронирование",
INDEX(GRID!$B$4:$BI$10,MATCH($M$7,GRID!$A$4:$A$10,0),MATCH(1,($U$2=GRID!$B$1:$BI$1)*(КАЛЕНДАРЬ!$AZ25=GRID!$B$3:$BI$3), 0))*GRID!$B$21,
INDEX(GRID!$B$4:$BI$10,MATCH($M$7,GRID!$A$4:$A$10,0),MATCH(1,($U$2=GRID!$B$1:$BI$1)*(КАЛЕНДАРЬ!$AZ25=GRID!$B$3:$BI$3), 0))*GRID!$B$21*(1-GRID!$B$29))</f>
        <v>58990</v>
      </c>
      <c r="N123" s="24" cm="1">
        <f t="array" ref="N123">IF($I$2="Раннее бронирование",
INDEX(GRID!$B$13:$BI$19,MATCH($M$7,GRID!$A$13:$A$19,0),MATCH(1,($U$2=GRID!$B$1:$BI$1)*(КАЛЕНДАРЬ!$AZ25=GRID!$B$3:$BI$3), 0))*GRID!$B$21,
INDEX(GRID!$B$13:$BI$19,MATCH($M$7,GRID!$A$13:$A$19,0),MATCH(1,($U$2=GRID!$B$1:$BI$1)*(КАЛЕНДАРЬ!$AZ25=GRID!$B$3:$BI$3), 0))*GRID!$B$21*(1-GRID!$B$29))</f>
        <v>61795</v>
      </c>
      <c r="O123" s="24" cm="1">
        <f t="array" ref="O123">IF($I$2="Раннее бронирование",
INDEX(GRID!$B$4:$BI$10,MATCH($O$7,GRID!$A$4:$A$10,0),MATCH(1,($U$2=GRID!$B$1:$BI$1)*(КАЛЕНДАРЬ!$AZ25=GRID!$B$3:$BI$3), 0))*GRID!$B$21,
INDEX(GRID!$B$4:$BI$10,MATCH($O$7,GRID!$A$4:$A$10,0),MATCH(1,($U$2=GRID!$B$1:$BI$1)*(КАЛЕНДАРЬ!$AZ25=GRID!$B$3:$BI$3), 0))*GRID!$B$21*(1-GRID!$B$29))</f>
        <v>140590</v>
      </c>
      <c r="P123" s="24" cm="1">
        <f t="array" ref="P123">IF($I$2="Раннее бронирование",
INDEX(GRID!$B$13:$BI$19,MATCH($O$7,GRID!$A$13:$A$19,0),MATCH(1,($U$2=GRID!$B$1:$BI$1)*(КАЛЕНДАРЬ!$AZ25=GRID!$B$3:$BI$3), 0))*GRID!$B$21,
INDEX(GRID!$B$13:$BI$19,MATCH($O$7,GRID!$A$13:$A$19,0),MATCH(1,($U$2=GRID!$B$1:$BI$1)*(КАЛЕНДАРЬ!$AZ25=GRID!$B$3:$BI$3), 0))*GRID!$B$21*(1-GRID!$B$29))</f>
        <v>143395</v>
      </c>
      <c r="T123" s="28"/>
      <c r="U123" s="28"/>
      <c r="V123" s="28"/>
      <c r="W123" s="28"/>
    </row>
    <row r="124" spans="1:26" ht="12.75" hidden="1" customHeight="1" x14ac:dyDescent="0.2">
      <c r="A124" s="83" t="s">
        <v>19</v>
      </c>
      <c r="B124" s="84">
        <v>23</v>
      </c>
      <c r="C124" s="24" cm="1">
        <f t="array" ref="C124">IF($I$2="Раннее бронирование",
INDEX(GRID!$B$4:$BI$10,MATCH($C$7,GRID!$A$4:$A$10,0),MATCH(1,($U$2=GRID!$B$1:$BI$1)*(КАЛЕНДАРЬ!$AZ26=GRID!$B$3:$BI$3), 0))*GRID!$B$21,
INDEX(GRID!$B$4:$BI$10,MATCH($C$7,GRID!$A$4:$A$10,0),MATCH(1,($U$2=GRID!$B$1:$BI$1)*(КАЛЕНДАРЬ!$AZ26=GRID!$B$3:$BI$3), 0))*GRID!$B$21*(1-GRID!$B$29))</f>
        <v>14365</v>
      </c>
      <c r="D124" s="24" cm="1">
        <f t="array" ref="D124">IF($I$2="Раннее бронирование",
INDEX(GRID!$B$13:$BI$19,MATCH($C$7,GRID!$A$13:$A$19,0),MATCH(1,($U$2=GRID!$B$1:$BI$1)*(КАЛЕНДАРЬ!$AZ26=GRID!$B$3:$BI$3), 0))*GRID!$B$21,
INDEX(GRID!$B$13:$BI$19,MATCH($C$7,GRID!$A$13:$A$19,0),MATCH(1,($U$2=GRID!$B$1:$BI$1)*(КАЛЕНДАРЬ!$AZ26=GRID!$B$3:$BI$3), 0))*GRID!$B$21*(1-GRID!$B$29))</f>
        <v>17170</v>
      </c>
      <c r="E124" s="24" cm="1">
        <f t="array" ref="E124">IF($I$2="Раннее бронирование",
INDEX(GRID!$B$4:$BI$10,MATCH($E$7,GRID!$A$4:$A$10,0),MATCH(1,($U$2=GRID!$B$1:$BI$1)*(КАЛЕНДАРЬ!$AZ26=GRID!$B$3:$BI$3), 0))*GRID!$B$21,
INDEX(GRID!$B$4:$BI$10,MATCH($E$7,GRID!$A$4:$A$10,0),MATCH(1,($U$2=GRID!$B$1:$BI$1)*(КАЛЕНДАРЬ!$AZ26=GRID!$B$3:$BI$3), 0))*GRID!$B$21*(1-GRID!$B$29))</f>
        <v>17340</v>
      </c>
      <c r="F124" s="24" cm="1">
        <f t="array" ref="F124">IF($I$2="Раннее бронирование",
INDEX(GRID!$B$13:$BI$19,MATCH($E$7,GRID!$A$13:$A$19,0),MATCH(1,($U$2=GRID!$B$1:$BI$1)*(КАЛЕНДАРЬ!$AZ26=GRID!$B$3:$BI$3), 0))*GRID!$B$21,
INDEX(GRID!$B$13:$BI$19,MATCH($E$7,GRID!$A$13:$A$19,0),MATCH(1,($U$2=GRID!$B$1:$BI$1)*(КАЛЕНДАРЬ!$AZ26=GRID!$B$3:$BI$3), 0))*GRID!$B$21*(1-GRID!$B$29))</f>
        <v>20145</v>
      </c>
      <c r="G124" s="24" cm="1">
        <f t="array" ref="G124">IF($I$2="Раннее бронирование",
INDEX(GRID!$B$4:$BI$10,MATCH($G$7,GRID!$A$4:$A$10,0),MATCH(1,($U$2=GRID!$B$1:$BI$1)*(КАЛЕНДАРЬ!$AZ26=GRID!$B$3:$BI$3), 0))*GRID!$B$21,
INDEX(GRID!$B$4:$BI$10,MATCH($G$7,GRID!$A$4:$A$10,0),MATCH(1,($U$2=GRID!$B$1:$BI$1)*(КАЛЕНДАРЬ!$AZ26=GRID!$B$3:$BI$3), 0))*GRID!$B$21*(1-GRID!$B$29))</f>
        <v>20910</v>
      </c>
      <c r="H124" s="24" cm="1">
        <f t="array" ref="H124">IF($I$2="Раннее бронирование",
INDEX(GRID!$B$13:$BI$19,MATCH($G$7,GRID!$A$13:$A$19,0),MATCH(1,($U$2=GRID!$B$1:$BI$1)*(КАЛЕНДАРЬ!$AZ26=GRID!$B$3:$BI$3), 0))*GRID!$B$21,
INDEX(GRID!$B$13:$BI$19,MATCH($G$7,GRID!$A$13:$A$19,0),MATCH(1,($U$2=GRID!$B$1:$BI$1)*(КАЛЕНДАРЬ!$AZ26=GRID!$B$3:$BI$3), 0))*GRID!$B$21*(1-GRID!$B$29))</f>
        <v>23715</v>
      </c>
      <c r="I124" s="24" cm="1">
        <f t="array" ref="I124">IF($I$2="Раннее бронирование",
INDEX(GRID!$B$4:$BI$10,MATCH($I$7,GRID!$A$4:$A$10,0),MATCH(1,($U$2=GRID!$B$1:$BI$1)*(КАЛЕНДАРЬ!$AZ26=GRID!$B$3:$BI$3), 0))*GRID!$B$21,
INDEX(GRID!$B$4:$BI$10,MATCH($I$7,GRID!$A$4:$A$10,0),MATCH(1,($U$2=GRID!$B$1:$BI$1)*(КАЛЕНДАРЬ!$AZ26=GRID!$B$3:$BI$3), 0))*GRID!$B$21*(1-GRID!$B$29))</f>
        <v>29240</v>
      </c>
      <c r="J124" s="24" cm="1">
        <f t="array" ref="J124">IF($I$2="Раннее бронирование",
INDEX(GRID!$B$13:$BI$19,MATCH($I$7,GRID!$A$13:$A$19,0),MATCH(1,($U$2=GRID!$B$1:$BI$1)*(КАЛЕНДАРЬ!$AZ26=GRID!$B$3:$BI$3), 0))*GRID!$B$21,
INDEX(GRID!$B$13:$BI$19,MATCH($I$7,GRID!$A$13:$A$19,0),MATCH(1,($U$2=GRID!$B$1:$BI$1)*(КАЛЕНДАРЬ!$AZ26=GRID!$B$3:$BI$3), 0))*GRID!$B$21*(1-GRID!$B$29))</f>
        <v>32045</v>
      </c>
      <c r="K124" s="24" cm="1">
        <f t="array" ref="K124">IF($I$2="Раннее бронирование",
INDEX(GRID!$B$4:$BI$10,MATCH($K$7,GRID!$A$4:$A$10,0),MATCH(1,($U$2=GRID!$B$1:$BI$1)*(КАЛЕНДАРЬ!$AZ26=GRID!$B$3:$BI$3), 0))*GRID!$B$21,
INDEX(GRID!$B$4:$BI$10,MATCH($K$7,GRID!$A$4:$A$10,0),MATCH(1,($U$2=GRID!$B$1:$BI$1)*(КАЛЕНДАРЬ!$AZ26=GRID!$B$3:$BI$3), 0))*GRID!$B$21*(1-GRID!$B$29))</f>
        <v>41140</v>
      </c>
      <c r="L124" s="24" cm="1">
        <f t="array" ref="L124">IF($I$2="Раннее бронирование",
INDEX(GRID!$B$13:$BI$19,MATCH($K$7,GRID!$A$13:$A$19,0),MATCH(1,($U$2=GRID!$B$1:$BI$1)*(КАЛЕНДАРЬ!$AZ26=GRID!$B$3:$BI$3), 0))*GRID!$B$21,
INDEX(GRID!$B$13:$BI$19,MATCH($K$7,GRID!$A$13:$A$19,0),MATCH(1,($U$2=GRID!$B$1:$BI$1)*(КАЛЕНДАРЬ!$AZ26=GRID!$B$3:$BI$3), 0))*GRID!$B$21*(1-GRID!$B$29))</f>
        <v>43945</v>
      </c>
      <c r="M124" s="24" cm="1">
        <f t="array" ref="M124">IF($I$2="Раннее бронирование",
INDEX(GRID!$B$4:$BI$10,MATCH($M$7,GRID!$A$4:$A$10,0),MATCH(1,($U$2=GRID!$B$1:$BI$1)*(КАЛЕНДАРЬ!$AZ26=GRID!$B$3:$BI$3), 0))*GRID!$B$21,
INDEX(GRID!$B$4:$BI$10,MATCH($M$7,GRID!$A$4:$A$10,0),MATCH(1,($U$2=GRID!$B$1:$BI$1)*(КАЛЕНДАРЬ!$AZ26=GRID!$B$3:$BI$3), 0))*GRID!$B$21*(1-GRID!$B$29))</f>
        <v>58990</v>
      </c>
      <c r="N124" s="24" cm="1">
        <f t="array" ref="N124">IF($I$2="Раннее бронирование",
INDEX(GRID!$B$13:$BI$19,MATCH($M$7,GRID!$A$13:$A$19,0),MATCH(1,($U$2=GRID!$B$1:$BI$1)*(КАЛЕНДАРЬ!$AZ26=GRID!$B$3:$BI$3), 0))*GRID!$B$21,
INDEX(GRID!$B$13:$BI$19,MATCH($M$7,GRID!$A$13:$A$19,0),MATCH(1,($U$2=GRID!$B$1:$BI$1)*(КАЛЕНДАРЬ!$AZ26=GRID!$B$3:$BI$3), 0))*GRID!$B$21*(1-GRID!$B$29))</f>
        <v>61795</v>
      </c>
      <c r="O124" s="24" cm="1">
        <f t="array" ref="O124">IF($I$2="Раннее бронирование",
INDEX(GRID!$B$4:$BI$10,MATCH($O$7,GRID!$A$4:$A$10,0),MATCH(1,($U$2=GRID!$B$1:$BI$1)*(КАЛЕНДАРЬ!$AZ26=GRID!$B$3:$BI$3), 0))*GRID!$B$21,
INDEX(GRID!$B$4:$BI$10,MATCH($O$7,GRID!$A$4:$A$10,0),MATCH(1,($U$2=GRID!$B$1:$BI$1)*(КАЛЕНДАРЬ!$AZ26=GRID!$B$3:$BI$3), 0))*GRID!$B$21*(1-GRID!$B$29))</f>
        <v>140590</v>
      </c>
      <c r="P124" s="24" cm="1">
        <f t="array" ref="P124">IF($I$2="Раннее бронирование",
INDEX(GRID!$B$13:$BI$19,MATCH($O$7,GRID!$A$13:$A$19,0),MATCH(1,($U$2=GRID!$B$1:$BI$1)*(КАЛЕНДАРЬ!$AZ26=GRID!$B$3:$BI$3), 0))*GRID!$B$21,
INDEX(GRID!$B$13:$BI$19,MATCH($O$7,GRID!$A$13:$A$19,0),MATCH(1,($U$2=GRID!$B$1:$BI$1)*(КАЛЕНДАРЬ!$AZ26=GRID!$B$3:$BI$3), 0))*GRID!$B$21*(1-GRID!$B$29))</f>
        <v>143395</v>
      </c>
      <c r="T124" s="28"/>
      <c r="U124" s="28"/>
      <c r="V124" s="28"/>
      <c r="W124" s="28"/>
    </row>
    <row r="125" spans="1:26" ht="12.75" hidden="1" customHeight="1" x14ac:dyDescent="0.2">
      <c r="A125" s="83" t="s">
        <v>13</v>
      </c>
      <c r="B125" s="84">
        <v>24</v>
      </c>
      <c r="C125" s="24" cm="1">
        <f t="array" ref="C125">IF($I$2="Раннее бронирование",
INDEX(GRID!$B$4:$BI$10,MATCH($C$7,GRID!$A$4:$A$10,0),MATCH(1,($U$2=GRID!$B$1:$BI$1)*(КАЛЕНДАРЬ!$AZ27=GRID!$B$3:$BI$3), 0))*GRID!$B$21,
INDEX(GRID!$B$4:$BI$10,MATCH($C$7,GRID!$A$4:$A$10,0),MATCH(1,($U$2=GRID!$B$1:$BI$1)*(КАЛЕНДАРЬ!$AZ27=GRID!$B$3:$BI$3), 0))*GRID!$B$21*(1-GRID!$B$29))</f>
        <v>13515</v>
      </c>
      <c r="D125" s="24" cm="1">
        <f t="array" ref="D125">IF($I$2="Раннее бронирование",
INDEX(GRID!$B$13:$BI$19,MATCH($C$7,GRID!$A$13:$A$19,0),MATCH(1,($U$2=GRID!$B$1:$BI$1)*(КАЛЕНДАРЬ!$AZ27=GRID!$B$3:$BI$3), 0))*GRID!$B$21,
INDEX(GRID!$B$13:$BI$19,MATCH($C$7,GRID!$A$13:$A$19,0),MATCH(1,($U$2=GRID!$B$1:$BI$1)*(КАЛЕНДАРЬ!$AZ27=GRID!$B$3:$BI$3), 0))*GRID!$B$21*(1-GRID!$B$29))</f>
        <v>16320</v>
      </c>
      <c r="E125" s="24" cm="1">
        <f t="array" ref="E125">IF($I$2="Раннее бронирование",
INDEX(GRID!$B$4:$BI$10,MATCH($E$7,GRID!$A$4:$A$10,0),MATCH(1,($U$2=GRID!$B$1:$BI$1)*(КАЛЕНДАРЬ!$AZ27=GRID!$B$3:$BI$3), 0))*GRID!$B$21,
INDEX(GRID!$B$4:$BI$10,MATCH($E$7,GRID!$A$4:$A$10,0),MATCH(1,($U$2=GRID!$B$1:$BI$1)*(КАЛЕНДАРЬ!$AZ27=GRID!$B$3:$BI$3), 0))*GRID!$B$21*(1-GRID!$B$29))</f>
        <v>16405</v>
      </c>
      <c r="F125" s="24" cm="1">
        <f t="array" ref="F125">IF($I$2="Раннее бронирование",
INDEX(GRID!$B$13:$BI$19,MATCH($E$7,GRID!$A$13:$A$19,0),MATCH(1,($U$2=GRID!$B$1:$BI$1)*(КАЛЕНДАРЬ!$AZ27=GRID!$B$3:$BI$3), 0))*GRID!$B$21,
INDEX(GRID!$B$13:$BI$19,MATCH($E$7,GRID!$A$13:$A$19,0),MATCH(1,($U$2=GRID!$B$1:$BI$1)*(КАЛЕНДАРЬ!$AZ27=GRID!$B$3:$BI$3), 0))*GRID!$B$21*(1-GRID!$B$29))</f>
        <v>19210</v>
      </c>
      <c r="G125" s="24" cm="1">
        <f t="array" ref="G125">IF($I$2="Раннее бронирование",
INDEX(GRID!$B$4:$BI$10,MATCH($G$7,GRID!$A$4:$A$10,0),MATCH(1,($U$2=GRID!$B$1:$BI$1)*(КАЛЕНДАРЬ!$AZ27=GRID!$B$3:$BI$3), 0))*GRID!$B$21,
INDEX(GRID!$B$4:$BI$10,MATCH($G$7,GRID!$A$4:$A$10,0),MATCH(1,($U$2=GRID!$B$1:$BI$1)*(КАЛЕНДАРЬ!$AZ27=GRID!$B$3:$BI$3), 0))*GRID!$B$21*(1-GRID!$B$29))</f>
        <v>19890</v>
      </c>
      <c r="H125" s="24" cm="1">
        <f t="array" ref="H125">IF($I$2="Раннее бронирование",
INDEX(GRID!$B$13:$BI$19,MATCH($G$7,GRID!$A$13:$A$19,0),MATCH(1,($U$2=GRID!$B$1:$BI$1)*(КАЛЕНДАРЬ!$AZ27=GRID!$B$3:$BI$3), 0))*GRID!$B$21,
INDEX(GRID!$B$13:$BI$19,MATCH($G$7,GRID!$A$13:$A$19,0),MATCH(1,($U$2=GRID!$B$1:$BI$1)*(КАЛЕНДАРЬ!$AZ27=GRID!$B$3:$BI$3), 0))*GRID!$B$21*(1-GRID!$B$29))</f>
        <v>22695</v>
      </c>
      <c r="I125" s="24" cm="1">
        <f t="array" ref="I125">IF($I$2="Раннее бронирование",
INDEX(GRID!$B$4:$BI$10,MATCH($I$7,GRID!$A$4:$A$10,0),MATCH(1,($U$2=GRID!$B$1:$BI$1)*(КАЛЕНДАРЬ!$AZ27=GRID!$B$3:$BI$3), 0))*GRID!$B$21,
INDEX(GRID!$B$4:$BI$10,MATCH($I$7,GRID!$A$4:$A$10,0),MATCH(1,($U$2=GRID!$B$1:$BI$1)*(КАЛЕНДАРЬ!$AZ27=GRID!$B$3:$BI$3), 0))*GRID!$B$21*(1-GRID!$B$29))</f>
        <v>27965</v>
      </c>
      <c r="J125" s="24" cm="1">
        <f t="array" ref="J125">IF($I$2="Раннее бронирование",
INDEX(GRID!$B$13:$BI$19,MATCH($I$7,GRID!$A$13:$A$19,0),MATCH(1,($U$2=GRID!$B$1:$BI$1)*(КАЛЕНДАРЬ!$AZ27=GRID!$B$3:$BI$3), 0))*GRID!$B$21,
INDEX(GRID!$B$13:$BI$19,MATCH($I$7,GRID!$A$13:$A$19,0),MATCH(1,($U$2=GRID!$B$1:$BI$1)*(КАЛЕНДАРЬ!$AZ27=GRID!$B$3:$BI$3), 0))*GRID!$B$21*(1-GRID!$B$29))</f>
        <v>30770</v>
      </c>
      <c r="K125" s="24" cm="1">
        <f t="array" ref="K125">IF($I$2="Раннее бронирование",
INDEX(GRID!$B$4:$BI$10,MATCH($K$7,GRID!$A$4:$A$10,0),MATCH(1,($U$2=GRID!$B$1:$BI$1)*(КАЛЕНДАРЬ!$AZ27=GRID!$B$3:$BI$3), 0))*GRID!$B$21,
INDEX(GRID!$B$4:$BI$10,MATCH($K$7,GRID!$A$4:$A$10,0),MATCH(1,($U$2=GRID!$B$1:$BI$1)*(КАЛЕНДАРЬ!$AZ27=GRID!$B$3:$BI$3), 0))*GRID!$B$21*(1-GRID!$B$29))</f>
        <v>39440</v>
      </c>
      <c r="L125" s="24" cm="1">
        <f t="array" ref="L125">IF($I$2="Раннее бронирование",
INDEX(GRID!$B$13:$BI$19,MATCH($K$7,GRID!$A$13:$A$19,0),MATCH(1,($U$2=GRID!$B$1:$BI$1)*(КАЛЕНДАРЬ!$AZ27=GRID!$B$3:$BI$3), 0))*GRID!$B$21,
INDEX(GRID!$B$13:$BI$19,MATCH($K$7,GRID!$A$13:$A$19,0),MATCH(1,($U$2=GRID!$B$1:$BI$1)*(КАЛЕНДАРЬ!$AZ27=GRID!$B$3:$BI$3), 0))*GRID!$B$21*(1-GRID!$B$29))</f>
        <v>42245</v>
      </c>
      <c r="M125" s="24" cm="1">
        <f t="array" ref="M125">IF($I$2="Раннее бронирование",
INDEX(GRID!$B$4:$BI$10,MATCH($M$7,GRID!$A$4:$A$10,0),MATCH(1,($U$2=GRID!$B$1:$BI$1)*(КАЛЕНДАРЬ!$AZ27=GRID!$B$3:$BI$3), 0))*GRID!$B$21,
INDEX(GRID!$B$4:$BI$10,MATCH($M$7,GRID!$A$4:$A$10,0),MATCH(1,($U$2=GRID!$B$1:$BI$1)*(КАЛЕНДАРЬ!$AZ27=GRID!$B$3:$BI$3), 0))*GRID!$B$21*(1-GRID!$B$29))</f>
        <v>56695</v>
      </c>
      <c r="N125" s="24" cm="1">
        <f t="array" ref="N125">IF($I$2="Раннее бронирование",
INDEX(GRID!$B$13:$BI$19,MATCH($M$7,GRID!$A$13:$A$19,0),MATCH(1,($U$2=GRID!$B$1:$BI$1)*(КАЛЕНДАРЬ!$AZ27=GRID!$B$3:$BI$3), 0))*GRID!$B$21,
INDEX(GRID!$B$13:$BI$19,MATCH($M$7,GRID!$A$13:$A$19,0),MATCH(1,($U$2=GRID!$B$1:$BI$1)*(КАЛЕНДАРЬ!$AZ27=GRID!$B$3:$BI$3), 0))*GRID!$B$21*(1-GRID!$B$29))</f>
        <v>59500</v>
      </c>
      <c r="O125" s="24" cm="1">
        <f t="array" ref="O125">IF($I$2="Раннее бронирование",
INDEX(GRID!$B$4:$BI$10,MATCH($O$7,GRID!$A$4:$A$10,0),MATCH(1,($U$2=GRID!$B$1:$BI$1)*(КАЛЕНДАРЬ!$AZ27=GRID!$B$3:$BI$3), 0))*GRID!$B$21,
INDEX(GRID!$B$4:$BI$10,MATCH($O$7,GRID!$A$4:$A$10,0),MATCH(1,($U$2=GRID!$B$1:$BI$1)*(КАЛЕНДАРЬ!$AZ27=GRID!$B$3:$BI$3), 0))*GRID!$B$21*(1-GRID!$B$29))</f>
        <v>134810</v>
      </c>
      <c r="P125" s="24" cm="1">
        <f t="array" ref="P125">IF($I$2="Раннее бронирование",
INDEX(GRID!$B$13:$BI$19,MATCH($O$7,GRID!$A$13:$A$19,0),MATCH(1,($U$2=GRID!$B$1:$BI$1)*(КАЛЕНДАРЬ!$AZ27=GRID!$B$3:$BI$3), 0))*GRID!$B$21,
INDEX(GRID!$B$13:$BI$19,MATCH($O$7,GRID!$A$13:$A$19,0),MATCH(1,($U$2=GRID!$B$1:$BI$1)*(КАЛЕНДАРЬ!$AZ27=GRID!$B$3:$BI$3), 0))*GRID!$B$21*(1-GRID!$B$29))</f>
        <v>137615</v>
      </c>
      <c r="T125" s="28"/>
      <c r="U125" s="28"/>
      <c r="V125" s="28"/>
      <c r="W125" s="28"/>
    </row>
    <row r="126" spans="1:26" ht="12.75" hidden="1" customHeight="1" x14ac:dyDescent="0.2">
      <c r="A126" s="83" t="s">
        <v>14</v>
      </c>
      <c r="B126" s="84">
        <v>25</v>
      </c>
      <c r="C126" s="24" cm="1">
        <f t="array" ref="C126">IF($I$2="Раннее бронирование",
INDEX(GRID!$B$4:$BI$10,MATCH($C$7,GRID!$A$4:$A$10,0),MATCH(1,($U$2=GRID!$B$1:$BI$1)*(КАЛЕНДАРЬ!$AZ28=GRID!$B$3:$BI$3), 0))*GRID!$B$21,
INDEX(GRID!$B$4:$BI$10,MATCH($C$7,GRID!$A$4:$A$10,0),MATCH(1,($U$2=GRID!$B$1:$BI$1)*(КАЛЕНДАРЬ!$AZ28=GRID!$B$3:$BI$3), 0))*GRID!$B$21*(1-GRID!$B$29))</f>
        <v>12155</v>
      </c>
      <c r="D126" s="24" cm="1">
        <f t="array" ref="D126">IF($I$2="Раннее бронирование",
INDEX(GRID!$B$13:$BI$19,MATCH($C$7,GRID!$A$13:$A$19,0),MATCH(1,($U$2=GRID!$B$1:$BI$1)*(КАЛЕНДАРЬ!$AZ28=GRID!$B$3:$BI$3), 0))*GRID!$B$21,
INDEX(GRID!$B$13:$BI$19,MATCH($C$7,GRID!$A$13:$A$19,0),MATCH(1,($U$2=GRID!$B$1:$BI$1)*(КАЛЕНДАРЬ!$AZ28=GRID!$B$3:$BI$3), 0))*GRID!$B$21*(1-GRID!$B$29))</f>
        <v>14960</v>
      </c>
      <c r="E126" s="24" cm="1">
        <f t="array" ref="E126">IF($I$2="Раннее бронирование",
INDEX(GRID!$B$4:$BI$10,MATCH($E$7,GRID!$A$4:$A$10,0),MATCH(1,($U$2=GRID!$B$1:$BI$1)*(КАЛЕНДАРЬ!$AZ28=GRID!$B$3:$BI$3), 0))*GRID!$B$21,
INDEX(GRID!$B$4:$BI$10,MATCH($E$7,GRID!$A$4:$A$10,0),MATCH(1,($U$2=GRID!$B$1:$BI$1)*(КАЛЕНДАРЬ!$AZ28=GRID!$B$3:$BI$3), 0))*GRID!$B$21*(1-GRID!$B$29))</f>
        <v>14875</v>
      </c>
      <c r="F126" s="24" cm="1">
        <f t="array" ref="F126">IF($I$2="Раннее бронирование",
INDEX(GRID!$B$13:$BI$19,MATCH($E$7,GRID!$A$13:$A$19,0),MATCH(1,($U$2=GRID!$B$1:$BI$1)*(КАЛЕНДАРЬ!$AZ28=GRID!$B$3:$BI$3), 0))*GRID!$B$21,
INDEX(GRID!$B$13:$BI$19,MATCH($E$7,GRID!$A$13:$A$19,0),MATCH(1,($U$2=GRID!$B$1:$BI$1)*(КАЛЕНДАРЬ!$AZ28=GRID!$B$3:$BI$3), 0))*GRID!$B$21*(1-GRID!$B$29))</f>
        <v>17680</v>
      </c>
      <c r="G126" s="24" cm="1">
        <f t="array" ref="G126">IF($I$2="Раннее бронирование",
INDEX(GRID!$B$4:$BI$10,MATCH($G$7,GRID!$A$4:$A$10,0),MATCH(1,($U$2=GRID!$B$1:$BI$1)*(КАЛЕНДАРЬ!$AZ28=GRID!$B$3:$BI$3), 0))*GRID!$B$21,
INDEX(GRID!$B$4:$BI$10,MATCH($G$7,GRID!$A$4:$A$10,0),MATCH(1,($U$2=GRID!$B$1:$BI$1)*(КАЛЕНДАРЬ!$AZ28=GRID!$B$3:$BI$3), 0))*GRID!$B$21*(1-GRID!$B$29))</f>
        <v>18105</v>
      </c>
      <c r="H126" s="24" cm="1">
        <f t="array" ref="H126">IF($I$2="Раннее бронирование",
INDEX(GRID!$B$13:$BI$19,MATCH($G$7,GRID!$A$13:$A$19,0),MATCH(1,($U$2=GRID!$B$1:$BI$1)*(КАЛЕНДАРЬ!$AZ28=GRID!$B$3:$BI$3), 0))*GRID!$B$21,
INDEX(GRID!$B$13:$BI$19,MATCH($G$7,GRID!$A$13:$A$19,0),MATCH(1,($U$2=GRID!$B$1:$BI$1)*(КАЛЕНДАРЬ!$AZ28=GRID!$B$3:$BI$3), 0))*GRID!$B$21*(1-GRID!$B$29))</f>
        <v>20910</v>
      </c>
      <c r="I126" s="24" cm="1">
        <f t="array" ref="I126">IF($I$2="Раннее бронирование",
INDEX(GRID!$B$4:$BI$10,MATCH($I$7,GRID!$A$4:$A$10,0),MATCH(1,($U$2=GRID!$B$1:$BI$1)*(КАЛЕНДАРЬ!$AZ28=GRID!$B$3:$BI$3), 0))*GRID!$B$21,
INDEX(GRID!$B$4:$BI$10,MATCH($I$7,GRID!$A$4:$A$10,0),MATCH(1,($U$2=GRID!$B$1:$BI$1)*(КАЛЕНДАРЬ!$AZ28=GRID!$B$3:$BI$3), 0))*GRID!$B$21*(1-GRID!$B$29))</f>
        <v>25585</v>
      </c>
      <c r="J126" s="24" cm="1">
        <f t="array" ref="J126">IF($I$2="Раннее бронирование",
INDEX(GRID!$B$13:$BI$19,MATCH($I$7,GRID!$A$13:$A$19,0),MATCH(1,($U$2=GRID!$B$1:$BI$1)*(КАЛЕНДАРЬ!$AZ28=GRID!$B$3:$BI$3), 0))*GRID!$B$21,
INDEX(GRID!$B$13:$BI$19,MATCH($I$7,GRID!$A$13:$A$19,0),MATCH(1,($U$2=GRID!$B$1:$BI$1)*(КАЛЕНДАРЬ!$AZ28=GRID!$B$3:$BI$3), 0))*GRID!$B$21*(1-GRID!$B$29))</f>
        <v>28390</v>
      </c>
      <c r="K126" s="24" cm="1">
        <f t="array" ref="K126">IF($I$2="Раннее бронирование",
INDEX(GRID!$B$4:$BI$10,MATCH($K$7,GRID!$A$4:$A$10,0),MATCH(1,($U$2=GRID!$B$1:$BI$1)*(КАЛЕНДАРЬ!$AZ28=GRID!$B$3:$BI$3), 0))*GRID!$B$21,
INDEX(GRID!$B$4:$BI$10,MATCH($K$7,GRID!$A$4:$A$10,0),MATCH(1,($U$2=GRID!$B$1:$BI$1)*(КАЛЕНДАРЬ!$AZ28=GRID!$B$3:$BI$3), 0))*GRID!$B$21*(1-GRID!$B$29))</f>
        <v>36210</v>
      </c>
      <c r="L126" s="24" cm="1">
        <f t="array" ref="L126">IF($I$2="Раннее бронирование",
INDEX(GRID!$B$13:$BI$19,MATCH($K$7,GRID!$A$13:$A$19,0),MATCH(1,($U$2=GRID!$B$1:$BI$1)*(КАЛЕНДАРЬ!$AZ28=GRID!$B$3:$BI$3), 0))*GRID!$B$21,
INDEX(GRID!$B$13:$BI$19,MATCH($K$7,GRID!$A$13:$A$19,0),MATCH(1,($U$2=GRID!$B$1:$BI$1)*(КАЛЕНДАРЬ!$AZ28=GRID!$B$3:$BI$3), 0))*GRID!$B$21*(1-GRID!$B$29))</f>
        <v>39015</v>
      </c>
      <c r="M126" s="24" cm="1">
        <f t="array" ref="M126">IF($I$2="Раннее бронирование",
INDEX(GRID!$B$4:$BI$10,MATCH($M$7,GRID!$A$4:$A$10,0),MATCH(1,($U$2=GRID!$B$1:$BI$1)*(КАЛЕНДАРЬ!$AZ28=GRID!$B$3:$BI$3), 0))*GRID!$B$21,
INDEX(GRID!$B$4:$BI$10,MATCH($M$7,GRID!$A$4:$A$10,0),MATCH(1,($U$2=GRID!$B$1:$BI$1)*(КАЛЕНДАРЬ!$AZ28=GRID!$B$3:$BI$3), 0))*GRID!$B$21*(1-GRID!$B$29))</f>
        <v>52190</v>
      </c>
      <c r="N126" s="24" cm="1">
        <f t="array" ref="N126">IF($I$2="Раннее бронирование",
INDEX(GRID!$B$13:$BI$19,MATCH($M$7,GRID!$A$13:$A$19,0),MATCH(1,($U$2=GRID!$B$1:$BI$1)*(КАЛЕНДАРЬ!$AZ28=GRID!$B$3:$BI$3), 0))*GRID!$B$21,
INDEX(GRID!$B$13:$BI$19,MATCH($M$7,GRID!$A$13:$A$19,0),MATCH(1,($U$2=GRID!$B$1:$BI$1)*(КАЛЕНДАРЬ!$AZ28=GRID!$B$3:$BI$3), 0))*GRID!$B$21*(1-GRID!$B$29))</f>
        <v>54995</v>
      </c>
      <c r="O126" s="24" cm="1">
        <f t="array" ref="O126">IF($I$2="Раннее бронирование",
INDEX(GRID!$B$4:$BI$10,MATCH($O$7,GRID!$A$4:$A$10,0),MATCH(1,($U$2=GRID!$B$1:$BI$1)*(КАЛЕНДАРЬ!$AZ28=GRID!$B$3:$BI$3), 0))*GRID!$B$21,
INDEX(GRID!$B$4:$BI$10,MATCH($O$7,GRID!$A$4:$A$10,0),MATCH(1,($U$2=GRID!$B$1:$BI$1)*(КАЛЕНДАРЬ!$AZ28=GRID!$B$3:$BI$3), 0))*GRID!$B$21*(1-GRID!$B$29))</f>
        <v>123505</v>
      </c>
      <c r="P126" s="24" cm="1">
        <f t="array" ref="P126">IF($I$2="Раннее бронирование",
INDEX(GRID!$B$13:$BI$19,MATCH($O$7,GRID!$A$13:$A$19,0),MATCH(1,($U$2=GRID!$B$1:$BI$1)*(КАЛЕНДАРЬ!$AZ28=GRID!$B$3:$BI$3), 0))*GRID!$B$21,
INDEX(GRID!$B$13:$BI$19,MATCH($O$7,GRID!$A$13:$A$19,0),MATCH(1,($U$2=GRID!$B$1:$BI$1)*(КАЛЕНДАРЬ!$AZ28=GRID!$B$3:$BI$3), 0))*GRID!$B$21*(1-GRID!$B$29))</f>
        <v>126310</v>
      </c>
      <c r="T126" s="28"/>
      <c r="U126" s="28"/>
      <c r="V126" s="28"/>
      <c r="W126" s="28"/>
    </row>
    <row r="127" spans="1:26" ht="12.75" hidden="1" customHeight="1" x14ac:dyDescent="0.2">
      <c r="A127" s="83" t="s">
        <v>15</v>
      </c>
      <c r="B127" s="84">
        <v>26</v>
      </c>
      <c r="C127" s="24" cm="1">
        <f t="array" ref="C127">IF($I$2="Раннее бронирование",
INDEX(GRID!$B$4:$BI$10,MATCH($C$7,GRID!$A$4:$A$10,0),MATCH(1,($U$2=GRID!$B$1:$BI$1)*(КАЛЕНДАРЬ!$AZ29=GRID!$B$3:$BI$3), 0))*GRID!$B$21,
INDEX(GRID!$B$4:$BI$10,MATCH($C$7,GRID!$A$4:$A$10,0),MATCH(1,($U$2=GRID!$B$1:$BI$1)*(КАЛЕНДАРЬ!$AZ29=GRID!$B$3:$BI$3), 0))*GRID!$B$21*(1-GRID!$B$29))</f>
        <v>12155</v>
      </c>
      <c r="D127" s="24" cm="1">
        <f t="array" ref="D127">IF($I$2="Раннее бронирование",
INDEX(GRID!$B$13:$BI$19,MATCH($C$7,GRID!$A$13:$A$19,0),MATCH(1,($U$2=GRID!$B$1:$BI$1)*(КАЛЕНДАРЬ!$AZ29=GRID!$B$3:$BI$3), 0))*GRID!$B$21,
INDEX(GRID!$B$13:$BI$19,MATCH($C$7,GRID!$A$13:$A$19,0),MATCH(1,($U$2=GRID!$B$1:$BI$1)*(КАЛЕНДАРЬ!$AZ29=GRID!$B$3:$BI$3), 0))*GRID!$B$21*(1-GRID!$B$29))</f>
        <v>14960</v>
      </c>
      <c r="E127" s="24" cm="1">
        <f t="array" ref="E127">IF($I$2="Раннее бронирование",
INDEX(GRID!$B$4:$BI$10,MATCH($E$7,GRID!$A$4:$A$10,0),MATCH(1,($U$2=GRID!$B$1:$BI$1)*(КАЛЕНДАРЬ!$AZ29=GRID!$B$3:$BI$3), 0))*GRID!$B$21,
INDEX(GRID!$B$4:$BI$10,MATCH($E$7,GRID!$A$4:$A$10,0),MATCH(1,($U$2=GRID!$B$1:$BI$1)*(КАЛЕНДАРЬ!$AZ29=GRID!$B$3:$BI$3), 0))*GRID!$B$21*(1-GRID!$B$29))</f>
        <v>14875</v>
      </c>
      <c r="F127" s="24" cm="1">
        <f t="array" ref="F127">IF($I$2="Раннее бронирование",
INDEX(GRID!$B$13:$BI$19,MATCH($E$7,GRID!$A$13:$A$19,0),MATCH(1,($U$2=GRID!$B$1:$BI$1)*(КАЛЕНДАРЬ!$AZ29=GRID!$B$3:$BI$3), 0))*GRID!$B$21,
INDEX(GRID!$B$13:$BI$19,MATCH($E$7,GRID!$A$13:$A$19,0),MATCH(1,($U$2=GRID!$B$1:$BI$1)*(КАЛЕНДАРЬ!$AZ29=GRID!$B$3:$BI$3), 0))*GRID!$B$21*(1-GRID!$B$29))</f>
        <v>17680</v>
      </c>
      <c r="G127" s="24" cm="1">
        <f t="array" ref="G127">IF($I$2="Раннее бронирование",
INDEX(GRID!$B$4:$BI$10,MATCH($G$7,GRID!$A$4:$A$10,0),MATCH(1,($U$2=GRID!$B$1:$BI$1)*(КАЛЕНДАРЬ!$AZ29=GRID!$B$3:$BI$3), 0))*GRID!$B$21,
INDEX(GRID!$B$4:$BI$10,MATCH($G$7,GRID!$A$4:$A$10,0),MATCH(1,($U$2=GRID!$B$1:$BI$1)*(КАЛЕНДАРЬ!$AZ29=GRID!$B$3:$BI$3), 0))*GRID!$B$21*(1-GRID!$B$29))</f>
        <v>18105</v>
      </c>
      <c r="H127" s="24" cm="1">
        <f t="array" ref="H127">IF($I$2="Раннее бронирование",
INDEX(GRID!$B$13:$BI$19,MATCH($G$7,GRID!$A$13:$A$19,0),MATCH(1,($U$2=GRID!$B$1:$BI$1)*(КАЛЕНДАРЬ!$AZ29=GRID!$B$3:$BI$3), 0))*GRID!$B$21,
INDEX(GRID!$B$13:$BI$19,MATCH($G$7,GRID!$A$13:$A$19,0),MATCH(1,($U$2=GRID!$B$1:$BI$1)*(КАЛЕНДАРЬ!$AZ29=GRID!$B$3:$BI$3), 0))*GRID!$B$21*(1-GRID!$B$29))</f>
        <v>20910</v>
      </c>
      <c r="I127" s="24" cm="1">
        <f t="array" ref="I127">IF($I$2="Раннее бронирование",
INDEX(GRID!$B$4:$BI$10,MATCH($I$7,GRID!$A$4:$A$10,0),MATCH(1,($U$2=GRID!$B$1:$BI$1)*(КАЛЕНДАРЬ!$AZ29=GRID!$B$3:$BI$3), 0))*GRID!$B$21,
INDEX(GRID!$B$4:$BI$10,MATCH($I$7,GRID!$A$4:$A$10,0),MATCH(1,($U$2=GRID!$B$1:$BI$1)*(КАЛЕНДАРЬ!$AZ29=GRID!$B$3:$BI$3), 0))*GRID!$B$21*(1-GRID!$B$29))</f>
        <v>25585</v>
      </c>
      <c r="J127" s="24" cm="1">
        <f t="array" ref="J127">IF($I$2="Раннее бронирование",
INDEX(GRID!$B$13:$BI$19,MATCH($I$7,GRID!$A$13:$A$19,0),MATCH(1,($U$2=GRID!$B$1:$BI$1)*(КАЛЕНДАРЬ!$AZ29=GRID!$B$3:$BI$3), 0))*GRID!$B$21,
INDEX(GRID!$B$13:$BI$19,MATCH($I$7,GRID!$A$13:$A$19,0),MATCH(1,($U$2=GRID!$B$1:$BI$1)*(КАЛЕНДАРЬ!$AZ29=GRID!$B$3:$BI$3), 0))*GRID!$B$21*(1-GRID!$B$29))</f>
        <v>28390</v>
      </c>
      <c r="K127" s="24" cm="1">
        <f t="array" ref="K127">IF($I$2="Раннее бронирование",
INDEX(GRID!$B$4:$BI$10,MATCH($K$7,GRID!$A$4:$A$10,0),MATCH(1,($U$2=GRID!$B$1:$BI$1)*(КАЛЕНДАРЬ!$AZ29=GRID!$B$3:$BI$3), 0))*GRID!$B$21,
INDEX(GRID!$B$4:$BI$10,MATCH($K$7,GRID!$A$4:$A$10,0),MATCH(1,($U$2=GRID!$B$1:$BI$1)*(КАЛЕНДАРЬ!$AZ29=GRID!$B$3:$BI$3), 0))*GRID!$B$21*(1-GRID!$B$29))</f>
        <v>36210</v>
      </c>
      <c r="L127" s="24" cm="1">
        <f t="array" ref="L127">IF($I$2="Раннее бронирование",
INDEX(GRID!$B$13:$BI$19,MATCH($K$7,GRID!$A$13:$A$19,0),MATCH(1,($U$2=GRID!$B$1:$BI$1)*(КАЛЕНДАРЬ!$AZ29=GRID!$B$3:$BI$3), 0))*GRID!$B$21,
INDEX(GRID!$B$13:$BI$19,MATCH($K$7,GRID!$A$13:$A$19,0),MATCH(1,($U$2=GRID!$B$1:$BI$1)*(КАЛЕНДАРЬ!$AZ29=GRID!$B$3:$BI$3), 0))*GRID!$B$21*(1-GRID!$B$29))</f>
        <v>39015</v>
      </c>
      <c r="M127" s="24" cm="1">
        <f t="array" ref="M127">IF($I$2="Раннее бронирование",
INDEX(GRID!$B$4:$BI$10,MATCH($M$7,GRID!$A$4:$A$10,0),MATCH(1,($U$2=GRID!$B$1:$BI$1)*(КАЛЕНДАРЬ!$AZ29=GRID!$B$3:$BI$3), 0))*GRID!$B$21,
INDEX(GRID!$B$4:$BI$10,MATCH($M$7,GRID!$A$4:$A$10,0),MATCH(1,($U$2=GRID!$B$1:$BI$1)*(КАЛЕНДАРЬ!$AZ29=GRID!$B$3:$BI$3), 0))*GRID!$B$21*(1-GRID!$B$29))</f>
        <v>52190</v>
      </c>
      <c r="N127" s="24" cm="1">
        <f t="array" ref="N127">IF($I$2="Раннее бронирование",
INDEX(GRID!$B$13:$BI$19,MATCH($M$7,GRID!$A$13:$A$19,0),MATCH(1,($U$2=GRID!$B$1:$BI$1)*(КАЛЕНДАРЬ!$AZ29=GRID!$B$3:$BI$3), 0))*GRID!$B$21,
INDEX(GRID!$B$13:$BI$19,MATCH($M$7,GRID!$A$13:$A$19,0),MATCH(1,($U$2=GRID!$B$1:$BI$1)*(КАЛЕНДАРЬ!$AZ29=GRID!$B$3:$BI$3), 0))*GRID!$B$21*(1-GRID!$B$29))</f>
        <v>54995</v>
      </c>
      <c r="O127" s="24" cm="1">
        <f t="array" ref="O127">IF($I$2="Раннее бронирование",
INDEX(GRID!$B$4:$BI$10,MATCH($O$7,GRID!$A$4:$A$10,0),MATCH(1,($U$2=GRID!$B$1:$BI$1)*(КАЛЕНДАРЬ!$AZ29=GRID!$B$3:$BI$3), 0))*GRID!$B$21,
INDEX(GRID!$B$4:$BI$10,MATCH($O$7,GRID!$A$4:$A$10,0),MATCH(1,($U$2=GRID!$B$1:$BI$1)*(КАЛЕНДАРЬ!$AZ29=GRID!$B$3:$BI$3), 0))*GRID!$B$21*(1-GRID!$B$29))</f>
        <v>123505</v>
      </c>
      <c r="P127" s="24" cm="1">
        <f t="array" ref="P127">IF($I$2="Раннее бронирование",
INDEX(GRID!$B$13:$BI$19,MATCH($O$7,GRID!$A$13:$A$19,0),MATCH(1,($U$2=GRID!$B$1:$BI$1)*(КАЛЕНДАРЬ!$AZ29=GRID!$B$3:$BI$3), 0))*GRID!$B$21,
INDEX(GRID!$B$13:$BI$19,MATCH($O$7,GRID!$A$13:$A$19,0),MATCH(1,($U$2=GRID!$B$1:$BI$1)*(КАЛЕНДАРЬ!$AZ29=GRID!$B$3:$BI$3), 0))*GRID!$B$21*(1-GRID!$B$29))</f>
        <v>126310</v>
      </c>
      <c r="T127" s="28"/>
      <c r="U127" s="28"/>
      <c r="V127" s="28"/>
      <c r="W127" s="28"/>
    </row>
    <row r="128" spans="1:26" ht="12.75" hidden="1" customHeight="1" x14ac:dyDescent="0.2">
      <c r="A128" s="83" t="s">
        <v>16</v>
      </c>
      <c r="B128" s="84">
        <v>27</v>
      </c>
      <c r="C128" s="24" cm="1">
        <f t="array" ref="C128">IF($I$2="Раннее бронирование",
INDEX(GRID!$B$4:$BI$10,MATCH($C$7,GRID!$A$4:$A$10,0),MATCH(1,($U$2=GRID!$B$1:$BI$1)*(КАЛЕНДАРЬ!$AZ30=GRID!$B$3:$BI$3), 0))*GRID!$B$21,
INDEX(GRID!$B$4:$BI$10,MATCH($C$7,GRID!$A$4:$A$10,0),MATCH(1,($U$2=GRID!$B$1:$BI$1)*(КАЛЕНДАРЬ!$AZ30=GRID!$B$3:$BI$3), 0))*GRID!$B$21*(1-GRID!$B$29))</f>
        <v>16320</v>
      </c>
      <c r="D128" s="24" cm="1">
        <f t="array" ref="D128">IF($I$2="Раннее бронирование",
INDEX(GRID!$B$13:$BI$19,MATCH($C$7,GRID!$A$13:$A$19,0),MATCH(1,($U$2=GRID!$B$1:$BI$1)*(КАЛЕНДАРЬ!$AZ30=GRID!$B$3:$BI$3), 0))*GRID!$B$21,
INDEX(GRID!$B$13:$BI$19,MATCH($C$7,GRID!$A$13:$A$19,0),MATCH(1,($U$2=GRID!$B$1:$BI$1)*(КАЛЕНДАРЬ!$AZ30=GRID!$B$3:$BI$3), 0))*GRID!$B$21*(1-GRID!$B$29))</f>
        <v>19125</v>
      </c>
      <c r="E128" s="24" cm="1">
        <f t="array" ref="E128">IF($I$2="Раннее бронирование",
INDEX(GRID!$B$4:$BI$10,MATCH($E$7,GRID!$A$4:$A$10,0),MATCH(1,($U$2=GRID!$B$1:$BI$1)*(КАЛЕНДАРЬ!$AZ30=GRID!$B$3:$BI$3), 0))*GRID!$B$21,
INDEX(GRID!$B$4:$BI$10,MATCH($E$7,GRID!$A$4:$A$10,0),MATCH(1,($U$2=GRID!$B$1:$BI$1)*(КАЛЕНДАРЬ!$AZ30=GRID!$B$3:$BI$3), 0))*GRID!$B$21*(1-GRID!$B$29))</f>
        <v>19550</v>
      </c>
      <c r="F128" s="24" cm="1">
        <f t="array" ref="F128">IF($I$2="Раннее бронирование",
INDEX(GRID!$B$13:$BI$19,MATCH($E$7,GRID!$A$13:$A$19,0),MATCH(1,($U$2=GRID!$B$1:$BI$1)*(КАЛЕНДАРЬ!$AZ30=GRID!$B$3:$BI$3), 0))*GRID!$B$21,
INDEX(GRID!$B$13:$BI$19,MATCH($E$7,GRID!$A$13:$A$19,0),MATCH(1,($U$2=GRID!$B$1:$BI$1)*(КАЛЕНДАРЬ!$AZ30=GRID!$B$3:$BI$3), 0))*GRID!$B$21*(1-GRID!$B$29))</f>
        <v>22355</v>
      </c>
      <c r="G128" s="24" cm="1">
        <f t="array" ref="G128">IF($I$2="Раннее бронирование",
INDEX(GRID!$B$4:$BI$10,MATCH($G$7,GRID!$A$4:$A$10,0),MATCH(1,($U$2=GRID!$B$1:$BI$1)*(КАЛЕНДАРЬ!$AZ30=GRID!$B$3:$BI$3), 0))*GRID!$B$21,
INDEX(GRID!$B$4:$BI$10,MATCH($G$7,GRID!$A$4:$A$10,0),MATCH(1,($U$2=GRID!$B$1:$BI$1)*(КАЛЕНДАРЬ!$AZ30=GRID!$B$3:$BI$3), 0))*GRID!$B$21*(1-GRID!$B$29))</f>
        <v>23375</v>
      </c>
      <c r="H128" s="24" cm="1">
        <f t="array" ref="H128">IF($I$2="Раннее бронирование",
INDEX(GRID!$B$13:$BI$19,MATCH($G$7,GRID!$A$13:$A$19,0),MATCH(1,($U$2=GRID!$B$1:$BI$1)*(КАЛЕНДАРЬ!$AZ30=GRID!$B$3:$BI$3), 0))*GRID!$B$21,
INDEX(GRID!$B$13:$BI$19,MATCH($G$7,GRID!$A$13:$A$19,0),MATCH(1,($U$2=GRID!$B$1:$BI$1)*(КАЛЕНДАРЬ!$AZ30=GRID!$B$3:$BI$3), 0))*GRID!$B$21*(1-GRID!$B$29))</f>
        <v>26180</v>
      </c>
      <c r="I128" s="24" cm="1">
        <f t="array" ref="I128">IF($I$2="Раннее бронирование",
INDEX(GRID!$B$4:$BI$10,MATCH($I$7,GRID!$A$4:$A$10,0),MATCH(1,($U$2=GRID!$B$1:$BI$1)*(КАЛЕНДАРЬ!$AZ30=GRID!$B$3:$BI$3), 0))*GRID!$B$21,
INDEX(GRID!$B$4:$BI$10,MATCH($I$7,GRID!$A$4:$A$10,0),MATCH(1,($U$2=GRID!$B$1:$BI$1)*(КАЛЕНДАРЬ!$AZ30=GRID!$B$3:$BI$3), 0))*GRID!$B$21*(1-GRID!$B$29))</f>
        <v>32300</v>
      </c>
      <c r="J128" s="24" cm="1">
        <f t="array" ref="J128">IF($I$2="Раннее бронирование",
INDEX(GRID!$B$13:$BI$19,MATCH($I$7,GRID!$A$13:$A$19,0),MATCH(1,($U$2=GRID!$B$1:$BI$1)*(КАЛЕНДАРЬ!$AZ30=GRID!$B$3:$BI$3), 0))*GRID!$B$21,
INDEX(GRID!$B$13:$BI$19,MATCH($I$7,GRID!$A$13:$A$19,0),MATCH(1,($U$2=GRID!$B$1:$BI$1)*(КАЛЕНДАРЬ!$AZ30=GRID!$B$3:$BI$3), 0))*GRID!$B$21*(1-GRID!$B$29))</f>
        <v>35105</v>
      </c>
      <c r="K128" s="24" cm="1">
        <f t="array" ref="K128">IF($I$2="Раннее бронирование",
INDEX(GRID!$B$4:$BI$10,MATCH($K$7,GRID!$A$4:$A$10,0),MATCH(1,($U$2=GRID!$B$1:$BI$1)*(КАЛЕНДАРЬ!$AZ30=GRID!$B$3:$BI$3), 0))*GRID!$B$21,
INDEX(GRID!$B$4:$BI$10,MATCH($K$7,GRID!$A$4:$A$10,0),MATCH(1,($U$2=GRID!$B$1:$BI$1)*(КАЛЕНДАРЬ!$AZ30=GRID!$B$3:$BI$3), 0))*GRID!$B$21*(1-GRID!$B$29))</f>
        <v>45050</v>
      </c>
      <c r="L128" s="24" cm="1">
        <f t="array" ref="L128">IF($I$2="Раннее бронирование",
INDEX(GRID!$B$13:$BI$19,MATCH($K$7,GRID!$A$13:$A$19,0),MATCH(1,($U$2=GRID!$B$1:$BI$1)*(КАЛЕНДАРЬ!$AZ30=GRID!$B$3:$BI$3), 0))*GRID!$B$21,
INDEX(GRID!$B$13:$BI$19,MATCH($K$7,GRID!$A$13:$A$19,0),MATCH(1,($U$2=GRID!$B$1:$BI$1)*(КАЛЕНДАРЬ!$AZ30=GRID!$B$3:$BI$3), 0))*GRID!$B$21*(1-GRID!$B$29))</f>
        <v>47855</v>
      </c>
      <c r="M128" s="24" cm="1">
        <f t="array" ref="M128">IF($I$2="Раннее бронирование",
INDEX(GRID!$B$4:$BI$10,MATCH($M$7,GRID!$A$4:$A$10,0),MATCH(1,($U$2=GRID!$B$1:$BI$1)*(КАЛЕНДАРЬ!$AZ30=GRID!$B$3:$BI$3), 0))*GRID!$B$21,
INDEX(GRID!$B$4:$BI$10,MATCH($M$7,GRID!$A$4:$A$10,0),MATCH(1,($U$2=GRID!$B$1:$BI$1)*(КАЛЕНДАРЬ!$AZ30=GRID!$B$3:$BI$3), 0))*GRID!$B$21*(1-GRID!$B$29))</f>
        <v>64175</v>
      </c>
      <c r="N128" s="24" cm="1">
        <f t="array" ref="N128">IF($I$2="Раннее бронирование",
INDEX(GRID!$B$13:$BI$19,MATCH($M$7,GRID!$A$13:$A$19,0),MATCH(1,($U$2=GRID!$B$1:$BI$1)*(КАЛЕНДАРЬ!$AZ30=GRID!$B$3:$BI$3), 0))*GRID!$B$21,
INDEX(GRID!$B$13:$BI$19,MATCH($M$7,GRID!$A$13:$A$19,0),MATCH(1,($U$2=GRID!$B$1:$BI$1)*(КАЛЕНДАРЬ!$AZ30=GRID!$B$3:$BI$3), 0))*GRID!$B$21*(1-GRID!$B$29))</f>
        <v>66980</v>
      </c>
      <c r="O128" s="24" cm="1">
        <f t="array" ref="O128">IF($I$2="Раннее бронирование",
INDEX(GRID!$B$4:$BI$10,MATCH($O$7,GRID!$A$4:$A$10,0),MATCH(1,($U$2=GRID!$B$1:$BI$1)*(КАЛЕНДАРЬ!$AZ30=GRID!$B$3:$BI$3), 0))*GRID!$B$21,
INDEX(GRID!$B$4:$BI$10,MATCH($O$7,GRID!$A$4:$A$10,0),MATCH(1,($U$2=GRID!$B$1:$BI$1)*(КАЛЕНДАРЬ!$AZ30=GRID!$B$3:$BI$3), 0))*GRID!$B$21*(1-GRID!$B$29))</f>
        <v>152830</v>
      </c>
      <c r="P128" s="24" cm="1">
        <f t="array" ref="P128">IF($I$2="Раннее бронирование",
INDEX(GRID!$B$13:$BI$19,MATCH($O$7,GRID!$A$13:$A$19,0),MATCH(1,($U$2=GRID!$B$1:$BI$1)*(КАЛЕНДАРЬ!$AZ30=GRID!$B$3:$BI$3), 0))*GRID!$B$21,
INDEX(GRID!$B$13:$BI$19,MATCH($O$7,GRID!$A$13:$A$19,0),MATCH(1,($U$2=GRID!$B$1:$BI$1)*(КАЛЕНДАРЬ!$AZ30=GRID!$B$3:$BI$3), 0))*GRID!$B$21*(1-GRID!$B$29))</f>
        <v>155635</v>
      </c>
      <c r="T128" s="28"/>
      <c r="U128" s="28"/>
      <c r="V128" s="28"/>
      <c r="W128" s="28"/>
    </row>
    <row r="129" spans="1:23" ht="12.75" hidden="1" customHeight="1" x14ac:dyDescent="0.2">
      <c r="A129" s="83" t="s">
        <v>17</v>
      </c>
      <c r="B129" s="84">
        <v>28</v>
      </c>
      <c r="C129" s="24" cm="1">
        <f t="array" ref="C129">IF($I$2="Раннее бронирование",
INDEX(GRID!$B$4:$BI$10,MATCH($C$7,GRID!$A$4:$A$10,0),MATCH(1,($U$2=GRID!$B$1:$BI$1)*(КАЛЕНДАРЬ!$AZ31=GRID!$B$3:$BI$3), 0))*GRID!$B$21,
INDEX(GRID!$B$4:$BI$10,MATCH($C$7,GRID!$A$4:$A$10,0),MATCH(1,($U$2=GRID!$B$1:$BI$1)*(КАЛЕНДАРЬ!$AZ31=GRID!$B$3:$BI$3), 0))*GRID!$B$21*(1-GRID!$B$29))</f>
        <v>16320</v>
      </c>
      <c r="D129" s="24" cm="1">
        <f t="array" ref="D129">IF($I$2="Раннее бронирование",
INDEX(GRID!$B$13:$BI$19,MATCH($C$7,GRID!$A$13:$A$19,0),MATCH(1,($U$2=GRID!$B$1:$BI$1)*(КАЛЕНДАРЬ!$AZ31=GRID!$B$3:$BI$3), 0))*GRID!$B$21,
INDEX(GRID!$B$13:$BI$19,MATCH($C$7,GRID!$A$13:$A$19,0),MATCH(1,($U$2=GRID!$B$1:$BI$1)*(КАЛЕНДАРЬ!$AZ31=GRID!$B$3:$BI$3), 0))*GRID!$B$21*(1-GRID!$B$29))</f>
        <v>19125</v>
      </c>
      <c r="E129" s="24" cm="1">
        <f t="array" ref="E129">IF($I$2="Раннее бронирование",
INDEX(GRID!$B$4:$BI$10,MATCH($E$7,GRID!$A$4:$A$10,0),MATCH(1,($U$2=GRID!$B$1:$BI$1)*(КАЛЕНДАРЬ!$AZ31=GRID!$B$3:$BI$3), 0))*GRID!$B$21,
INDEX(GRID!$B$4:$BI$10,MATCH($E$7,GRID!$A$4:$A$10,0),MATCH(1,($U$2=GRID!$B$1:$BI$1)*(КАЛЕНДАРЬ!$AZ31=GRID!$B$3:$BI$3), 0))*GRID!$B$21*(1-GRID!$B$29))</f>
        <v>19550</v>
      </c>
      <c r="F129" s="24" cm="1">
        <f t="array" ref="F129">IF($I$2="Раннее бронирование",
INDEX(GRID!$B$13:$BI$19,MATCH($E$7,GRID!$A$13:$A$19,0),MATCH(1,($U$2=GRID!$B$1:$BI$1)*(КАЛЕНДАРЬ!$AZ31=GRID!$B$3:$BI$3), 0))*GRID!$B$21,
INDEX(GRID!$B$13:$BI$19,MATCH($E$7,GRID!$A$13:$A$19,0),MATCH(1,($U$2=GRID!$B$1:$BI$1)*(КАЛЕНДАРЬ!$AZ31=GRID!$B$3:$BI$3), 0))*GRID!$B$21*(1-GRID!$B$29))</f>
        <v>22355</v>
      </c>
      <c r="G129" s="24" cm="1">
        <f t="array" ref="G129">IF($I$2="Раннее бронирование",
INDEX(GRID!$B$4:$BI$10,MATCH($G$7,GRID!$A$4:$A$10,0),MATCH(1,($U$2=GRID!$B$1:$BI$1)*(КАЛЕНДАРЬ!$AZ31=GRID!$B$3:$BI$3), 0))*GRID!$B$21,
INDEX(GRID!$B$4:$BI$10,MATCH($G$7,GRID!$A$4:$A$10,0),MATCH(1,($U$2=GRID!$B$1:$BI$1)*(КАЛЕНДАРЬ!$AZ31=GRID!$B$3:$BI$3), 0))*GRID!$B$21*(1-GRID!$B$29))</f>
        <v>23375</v>
      </c>
      <c r="H129" s="24" cm="1">
        <f t="array" ref="H129">IF($I$2="Раннее бронирование",
INDEX(GRID!$B$13:$BI$19,MATCH($G$7,GRID!$A$13:$A$19,0),MATCH(1,($U$2=GRID!$B$1:$BI$1)*(КАЛЕНДАРЬ!$AZ31=GRID!$B$3:$BI$3), 0))*GRID!$B$21,
INDEX(GRID!$B$13:$BI$19,MATCH($G$7,GRID!$A$13:$A$19,0),MATCH(1,($U$2=GRID!$B$1:$BI$1)*(КАЛЕНДАРЬ!$AZ31=GRID!$B$3:$BI$3), 0))*GRID!$B$21*(1-GRID!$B$29))</f>
        <v>26180</v>
      </c>
      <c r="I129" s="24" cm="1">
        <f t="array" ref="I129">IF($I$2="Раннее бронирование",
INDEX(GRID!$B$4:$BI$10,MATCH($I$7,GRID!$A$4:$A$10,0),MATCH(1,($U$2=GRID!$B$1:$BI$1)*(КАЛЕНДАРЬ!$AZ31=GRID!$B$3:$BI$3), 0))*GRID!$B$21,
INDEX(GRID!$B$4:$BI$10,MATCH($I$7,GRID!$A$4:$A$10,0),MATCH(1,($U$2=GRID!$B$1:$BI$1)*(КАЛЕНДАРЬ!$AZ31=GRID!$B$3:$BI$3), 0))*GRID!$B$21*(1-GRID!$B$29))</f>
        <v>32300</v>
      </c>
      <c r="J129" s="24" cm="1">
        <f t="array" ref="J129">IF($I$2="Раннее бронирование",
INDEX(GRID!$B$13:$BI$19,MATCH($I$7,GRID!$A$13:$A$19,0),MATCH(1,($U$2=GRID!$B$1:$BI$1)*(КАЛЕНДАРЬ!$AZ31=GRID!$B$3:$BI$3), 0))*GRID!$B$21,
INDEX(GRID!$B$13:$BI$19,MATCH($I$7,GRID!$A$13:$A$19,0),MATCH(1,($U$2=GRID!$B$1:$BI$1)*(КАЛЕНДАРЬ!$AZ31=GRID!$B$3:$BI$3), 0))*GRID!$B$21*(1-GRID!$B$29))</f>
        <v>35105</v>
      </c>
      <c r="K129" s="24" cm="1">
        <f t="array" ref="K129">IF($I$2="Раннее бронирование",
INDEX(GRID!$B$4:$BI$10,MATCH($K$7,GRID!$A$4:$A$10,0),MATCH(1,($U$2=GRID!$B$1:$BI$1)*(КАЛЕНДАРЬ!$AZ31=GRID!$B$3:$BI$3), 0))*GRID!$B$21,
INDEX(GRID!$B$4:$BI$10,MATCH($K$7,GRID!$A$4:$A$10,0),MATCH(1,($U$2=GRID!$B$1:$BI$1)*(КАЛЕНДАРЬ!$AZ31=GRID!$B$3:$BI$3), 0))*GRID!$B$21*(1-GRID!$B$29))</f>
        <v>45050</v>
      </c>
      <c r="L129" s="24" cm="1">
        <f t="array" ref="L129">IF($I$2="Раннее бронирование",
INDEX(GRID!$B$13:$BI$19,MATCH($K$7,GRID!$A$13:$A$19,0),MATCH(1,($U$2=GRID!$B$1:$BI$1)*(КАЛЕНДАРЬ!$AZ31=GRID!$B$3:$BI$3), 0))*GRID!$B$21,
INDEX(GRID!$B$13:$BI$19,MATCH($K$7,GRID!$A$13:$A$19,0),MATCH(1,($U$2=GRID!$B$1:$BI$1)*(КАЛЕНДАРЬ!$AZ31=GRID!$B$3:$BI$3), 0))*GRID!$B$21*(1-GRID!$B$29))</f>
        <v>47855</v>
      </c>
      <c r="M129" s="24" cm="1">
        <f t="array" ref="M129">IF($I$2="Раннее бронирование",
INDEX(GRID!$B$4:$BI$10,MATCH($M$7,GRID!$A$4:$A$10,0),MATCH(1,($U$2=GRID!$B$1:$BI$1)*(КАЛЕНДАРЬ!$AZ31=GRID!$B$3:$BI$3), 0))*GRID!$B$21,
INDEX(GRID!$B$4:$BI$10,MATCH($M$7,GRID!$A$4:$A$10,0),MATCH(1,($U$2=GRID!$B$1:$BI$1)*(КАЛЕНДАРЬ!$AZ31=GRID!$B$3:$BI$3), 0))*GRID!$B$21*(1-GRID!$B$29))</f>
        <v>64175</v>
      </c>
      <c r="N129" s="24" cm="1">
        <f t="array" ref="N129">IF($I$2="Раннее бронирование",
INDEX(GRID!$B$13:$BI$19,MATCH($M$7,GRID!$A$13:$A$19,0),MATCH(1,($U$2=GRID!$B$1:$BI$1)*(КАЛЕНДАРЬ!$AZ31=GRID!$B$3:$BI$3), 0))*GRID!$B$21,
INDEX(GRID!$B$13:$BI$19,MATCH($M$7,GRID!$A$13:$A$19,0),MATCH(1,($U$2=GRID!$B$1:$BI$1)*(КАЛЕНДАРЬ!$AZ31=GRID!$B$3:$BI$3), 0))*GRID!$B$21*(1-GRID!$B$29))</f>
        <v>66980</v>
      </c>
      <c r="O129" s="24" cm="1">
        <f t="array" ref="O129">IF($I$2="Раннее бронирование",
INDEX(GRID!$B$4:$BI$10,MATCH($O$7,GRID!$A$4:$A$10,0),MATCH(1,($U$2=GRID!$B$1:$BI$1)*(КАЛЕНДАРЬ!$AZ31=GRID!$B$3:$BI$3), 0))*GRID!$B$21,
INDEX(GRID!$B$4:$BI$10,MATCH($O$7,GRID!$A$4:$A$10,0),MATCH(1,($U$2=GRID!$B$1:$BI$1)*(КАЛЕНДАРЬ!$AZ31=GRID!$B$3:$BI$3), 0))*GRID!$B$21*(1-GRID!$B$29))</f>
        <v>152830</v>
      </c>
      <c r="P129" s="24" cm="1">
        <f t="array" ref="P129">IF($I$2="Раннее бронирование",
INDEX(GRID!$B$13:$BI$19,MATCH($O$7,GRID!$A$13:$A$19,0),MATCH(1,($U$2=GRID!$B$1:$BI$1)*(КАЛЕНДАРЬ!$AZ31=GRID!$B$3:$BI$3), 0))*GRID!$B$21,
INDEX(GRID!$B$13:$BI$19,MATCH($O$7,GRID!$A$13:$A$19,0),MATCH(1,($U$2=GRID!$B$1:$BI$1)*(КАЛЕНДАРЬ!$AZ31=GRID!$B$3:$BI$3), 0))*GRID!$B$21*(1-GRID!$B$29))</f>
        <v>155635</v>
      </c>
      <c r="T129" s="28"/>
      <c r="U129" s="28"/>
      <c r="V129" s="28"/>
      <c r="W129" s="28"/>
    </row>
    <row r="130" spans="1:23" ht="12.75" hidden="1" customHeight="1" x14ac:dyDescent="0.2">
      <c r="A130" s="83" t="s">
        <v>18</v>
      </c>
      <c r="B130" s="84">
        <v>29</v>
      </c>
      <c r="C130" s="24" cm="1">
        <f t="array" ref="C130">IF($I$2="Раннее бронирование",
INDEX(GRID!$B$4:$BI$10,MATCH($C$7,GRID!$A$4:$A$10,0),MATCH(1,($U$2=GRID!$B$1:$BI$1)*(КАЛЕНДАРЬ!$AZ32=GRID!$B$3:$BI$3), 0))*GRID!$B$21,
INDEX(GRID!$B$4:$BI$10,MATCH($C$7,GRID!$A$4:$A$10,0),MATCH(1,($U$2=GRID!$B$1:$BI$1)*(КАЛЕНДАРЬ!$AZ32=GRID!$B$3:$BI$3), 0))*GRID!$B$21*(1-GRID!$B$29))</f>
        <v>16320</v>
      </c>
      <c r="D130" s="24" cm="1">
        <f t="array" ref="D130">IF($I$2="Раннее бронирование",
INDEX(GRID!$B$13:$BI$19,MATCH($C$7,GRID!$A$13:$A$19,0),MATCH(1,($U$2=GRID!$B$1:$BI$1)*(КАЛЕНДАРЬ!$AZ32=GRID!$B$3:$BI$3), 0))*GRID!$B$21,
INDEX(GRID!$B$13:$BI$19,MATCH($C$7,GRID!$A$13:$A$19,0),MATCH(1,($U$2=GRID!$B$1:$BI$1)*(КАЛЕНДАРЬ!$AZ32=GRID!$B$3:$BI$3), 0))*GRID!$B$21*(1-GRID!$B$29))</f>
        <v>19125</v>
      </c>
      <c r="E130" s="24" cm="1">
        <f t="array" ref="E130">IF($I$2="Раннее бронирование",
INDEX(GRID!$B$4:$BI$10,MATCH($E$7,GRID!$A$4:$A$10,0),MATCH(1,($U$2=GRID!$B$1:$BI$1)*(КАЛЕНДАРЬ!$AZ32=GRID!$B$3:$BI$3), 0))*GRID!$B$21,
INDEX(GRID!$B$4:$BI$10,MATCH($E$7,GRID!$A$4:$A$10,0),MATCH(1,($U$2=GRID!$B$1:$BI$1)*(КАЛЕНДАРЬ!$AZ32=GRID!$B$3:$BI$3), 0))*GRID!$B$21*(1-GRID!$B$29))</f>
        <v>19550</v>
      </c>
      <c r="F130" s="24" cm="1">
        <f t="array" ref="F130">IF($I$2="Раннее бронирование",
INDEX(GRID!$B$13:$BI$19,MATCH($E$7,GRID!$A$13:$A$19,0),MATCH(1,($U$2=GRID!$B$1:$BI$1)*(КАЛЕНДАРЬ!$AZ32=GRID!$B$3:$BI$3), 0))*GRID!$B$21,
INDEX(GRID!$B$13:$BI$19,MATCH($E$7,GRID!$A$13:$A$19,0),MATCH(1,($U$2=GRID!$B$1:$BI$1)*(КАЛЕНДАРЬ!$AZ32=GRID!$B$3:$BI$3), 0))*GRID!$B$21*(1-GRID!$B$29))</f>
        <v>22355</v>
      </c>
      <c r="G130" s="24" cm="1">
        <f t="array" ref="G130">IF($I$2="Раннее бронирование",
INDEX(GRID!$B$4:$BI$10,MATCH($G$7,GRID!$A$4:$A$10,0),MATCH(1,($U$2=GRID!$B$1:$BI$1)*(КАЛЕНДАРЬ!$AZ32=GRID!$B$3:$BI$3), 0))*GRID!$B$21,
INDEX(GRID!$B$4:$BI$10,MATCH($G$7,GRID!$A$4:$A$10,0),MATCH(1,($U$2=GRID!$B$1:$BI$1)*(КАЛЕНДАРЬ!$AZ32=GRID!$B$3:$BI$3), 0))*GRID!$B$21*(1-GRID!$B$29))</f>
        <v>23375</v>
      </c>
      <c r="H130" s="24" cm="1">
        <f t="array" ref="H130">IF($I$2="Раннее бронирование",
INDEX(GRID!$B$13:$BI$19,MATCH($G$7,GRID!$A$13:$A$19,0),MATCH(1,($U$2=GRID!$B$1:$BI$1)*(КАЛЕНДАРЬ!$AZ32=GRID!$B$3:$BI$3), 0))*GRID!$B$21,
INDEX(GRID!$B$13:$BI$19,MATCH($G$7,GRID!$A$13:$A$19,0),MATCH(1,($U$2=GRID!$B$1:$BI$1)*(КАЛЕНДАРЬ!$AZ32=GRID!$B$3:$BI$3), 0))*GRID!$B$21*(1-GRID!$B$29))</f>
        <v>26180</v>
      </c>
      <c r="I130" s="24" cm="1">
        <f t="array" ref="I130">IF($I$2="Раннее бронирование",
INDEX(GRID!$B$4:$BI$10,MATCH($I$7,GRID!$A$4:$A$10,0),MATCH(1,($U$2=GRID!$B$1:$BI$1)*(КАЛЕНДАРЬ!$AZ32=GRID!$B$3:$BI$3), 0))*GRID!$B$21,
INDEX(GRID!$B$4:$BI$10,MATCH($I$7,GRID!$A$4:$A$10,0),MATCH(1,($U$2=GRID!$B$1:$BI$1)*(КАЛЕНДАРЬ!$AZ32=GRID!$B$3:$BI$3), 0))*GRID!$B$21*(1-GRID!$B$29))</f>
        <v>32300</v>
      </c>
      <c r="J130" s="24" cm="1">
        <f t="array" ref="J130">IF($I$2="Раннее бронирование",
INDEX(GRID!$B$13:$BI$19,MATCH($I$7,GRID!$A$13:$A$19,0),MATCH(1,($U$2=GRID!$B$1:$BI$1)*(КАЛЕНДАРЬ!$AZ32=GRID!$B$3:$BI$3), 0))*GRID!$B$21,
INDEX(GRID!$B$13:$BI$19,MATCH($I$7,GRID!$A$13:$A$19,0),MATCH(1,($U$2=GRID!$B$1:$BI$1)*(КАЛЕНДАРЬ!$AZ32=GRID!$B$3:$BI$3), 0))*GRID!$B$21*(1-GRID!$B$29))</f>
        <v>35105</v>
      </c>
      <c r="K130" s="24" cm="1">
        <f t="array" ref="K130">IF($I$2="Раннее бронирование",
INDEX(GRID!$B$4:$BI$10,MATCH($K$7,GRID!$A$4:$A$10,0),MATCH(1,($U$2=GRID!$B$1:$BI$1)*(КАЛЕНДАРЬ!$AZ32=GRID!$B$3:$BI$3), 0))*GRID!$B$21,
INDEX(GRID!$B$4:$BI$10,MATCH($K$7,GRID!$A$4:$A$10,0),MATCH(1,($U$2=GRID!$B$1:$BI$1)*(КАЛЕНДАРЬ!$AZ32=GRID!$B$3:$BI$3), 0))*GRID!$B$21*(1-GRID!$B$29))</f>
        <v>45050</v>
      </c>
      <c r="L130" s="24" cm="1">
        <f t="array" ref="L130">IF($I$2="Раннее бронирование",
INDEX(GRID!$B$13:$BI$19,MATCH($K$7,GRID!$A$13:$A$19,0),MATCH(1,($U$2=GRID!$B$1:$BI$1)*(КАЛЕНДАРЬ!$AZ32=GRID!$B$3:$BI$3), 0))*GRID!$B$21,
INDEX(GRID!$B$13:$BI$19,MATCH($K$7,GRID!$A$13:$A$19,0),MATCH(1,($U$2=GRID!$B$1:$BI$1)*(КАЛЕНДАРЬ!$AZ32=GRID!$B$3:$BI$3), 0))*GRID!$B$21*(1-GRID!$B$29))</f>
        <v>47855</v>
      </c>
      <c r="M130" s="24" cm="1">
        <f t="array" ref="M130">IF($I$2="Раннее бронирование",
INDEX(GRID!$B$4:$BI$10,MATCH($M$7,GRID!$A$4:$A$10,0),MATCH(1,($U$2=GRID!$B$1:$BI$1)*(КАЛЕНДАРЬ!$AZ32=GRID!$B$3:$BI$3), 0))*GRID!$B$21,
INDEX(GRID!$B$4:$BI$10,MATCH($M$7,GRID!$A$4:$A$10,0),MATCH(1,($U$2=GRID!$B$1:$BI$1)*(КАЛЕНДАРЬ!$AZ32=GRID!$B$3:$BI$3), 0))*GRID!$B$21*(1-GRID!$B$29))</f>
        <v>64175</v>
      </c>
      <c r="N130" s="24" cm="1">
        <f t="array" ref="N130">IF($I$2="Раннее бронирование",
INDEX(GRID!$B$13:$BI$19,MATCH($M$7,GRID!$A$13:$A$19,0),MATCH(1,($U$2=GRID!$B$1:$BI$1)*(КАЛЕНДАРЬ!$AZ32=GRID!$B$3:$BI$3), 0))*GRID!$B$21,
INDEX(GRID!$B$13:$BI$19,MATCH($M$7,GRID!$A$13:$A$19,0),MATCH(1,($U$2=GRID!$B$1:$BI$1)*(КАЛЕНДАРЬ!$AZ32=GRID!$B$3:$BI$3), 0))*GRID!$B$21*(1-GRID!$B$29))</f>
        <v>66980</v>
      </c>
      <c r="O130" s="24" cm="1">
        <f t="array" ref="O130">IF($I$2="Раннее бронирование",
INDEX(GRID!$B$4:$BI$10,MATCH($O$7,GRID!$A$4:$A$10,0),MATCH(1,($U$2=GRID!$B$1:$BI$1)*(КАЛЕНДАРЬ!$AZ32=GRID!$B$3:$BI$3), 0))*GRID!$B$21,
INDEX(GRID!$B$4:$BI$10,MATCH($O$7,GRID!$A$4:$A$10,0),MATCH(1,($U$2=GRID!$B$1:$BI$1)*(КАЛЕНДАРЬ!$AZ32=GRID!$B$3:$BI$3), 0))*GRID!$B$21*(1-GRID!$B$29))</f>
        <v>152830</v>
      </c>
      <c r="P130" s="24" cm="1">
        <f t="array" ref="P130">IF($I$2="Раннее бронирование",
INDEX(GRID!$B$13:$BI$19,MATCH($O$7,GRID!$A$13:$A$19,0),MATCH(1,($U$2=GRID!$B$1:$BI$1)*(КАЛЕНДАРЬ!$AZ32=GRID!$B$3:$BI$3), 0))*GRID!$B$21,
INDEX(GRID!$B$13:$BI$19,MATCH($O$7,GRID!$A$13:$A$19,0),MATCH(1,($U$2=GRID!$B$1:$BI$1)*(КАЛЕНДАРЬ!$AZ32=GRID!$B$3:$BI$3), 0))*GRID!$B$21*(1-GRID!$B$29))</f>
        <v>155635</v>
      </c>
      <c r="T130" s="28"/>
      <c r="U130" s="28"/>
      <c r="V130" s="28"/>
      <c r="W130" s="28"/>
    </row>
    <row r="131" spans="1:23" ht="12.75" hidden="1" customHeight="1" x14ac:dyDescent="0.2">
      <c r="A131" s="83" t="s">
        <v>19</v>
      </c>
      <c r="B131" s="84">
        <v>30</v>
      </c>
      <c r="C131" s="24" cm="1">
        <f t="array" ref="C131">IF($I$2="Раннее бронирование",
INDEX(GRID!$B$4:$BI$10,MATCH($C$7,GRID!$A$4:$A$10,0),MATCH(1,($U$2=GRID!$B$1:$BI$1)*(КАЛЕНДАРЬ!$AZ33=GRID!$B$3:$BI$3), 0))*GRID!$B$21,
INDEX(GRID!$B$4:$BI$10,MATCH($C$7,GRID!$A$4:$A$10,0),MATCH(1,($U$2=GRID!$B$1:$BI$1)*(КАЛЕНДАРЬ!$AZ33=GRID!$B$3:$BI$3), 0))*GRID!$B$21*(1-GRID!$B$29))</f>
        <v>24990</v>
      </c>
      <c r="D131" s="24" cm="1">
        <f t="array" ref="D131">IF($I$2="Раннее бронирование",
INDEX(GRID!$B$13:$BI$19,MATCH($C$7,GRID!$A$13:$A$19,0),MATCH(1,($U$2=GRID!$B$1:$BI$1)*(КАЛЕНДАРЬ!$AZ33=GRID!$B$3:$BI$3), 0))*GRID!$B$21,
INDEX(GRID!$B$13:$BI$19,MATCH($C$7,GRID!$A$13:$A$19,0),MATCH(1,($U$2=GRID!$B$1:$BI$1)*(КАЛЕНДАРЬ!$AZ33=GRID!$B$3:$BI$3), 0))*GRID!$B$21*(1-GRID!$B$29))</f>
        <v>27795</v>
      </c>
      <c r="E131" s="24" cm="1">
        <f t="array" ref="E131">IF($I$2="Раннее бронирование",
INDEX(GRID!$B$4:$BI$10,MATCH($E$7,GRID!$A$4:$A$10,0),MATCH(1,($U$2=GRID!$B$1:$BI$1)*(КАЛЕНДАРЬ!$AZ33=GRID!$B$3:$BI$3), 0))*GRID!$B$21,
INDEX(GRID!$B$4:$BI$10,MATCH($E$7,GRID!$A$4:$A$10,0),MATCH(1,($U$2=GRID!$B$1:$BI$1)*(КАЛЕНДАРЬ!$AZ33=GRID!$B$3:$BI$3), 0))*GRID!$B$21*(1-GRID!$B$29))</f>
        <v>28815</v>
      </c>
      <c r="F131" s="24" cm="1">
        <f t="array" ref="F131">IF($I$2="Раннее бронирование",
INDEX(GRID!$B$13:$BI$19,MATCH($E$7,GRID!$A$13:$A$19,0),MATCH(1,($U$2=GRID!$B$1:$BI$1)*(КАЛЕНДАРЬ!$AZ33=GRID!$B$3:$BI$3), 0))*GRID!$B$21,
INDEX(GRID!$B$13:$BI$19,MATCH($E$7,GRID!$A$13:$A$19,0),MATCH(1,($U$2=GRID!$B$1:$BI$1)*(КАЛЕНДАРЬ!$AZ33=GRID!$B$3:$BI$3), 0))*GRID!$B$21*(1-GRID!$B$29))</f>
        <v>31620</v>
      </c>
      <c r="G131" s="24" cm="1">
        <f t="array" ref="G131">IF($I$2="Раннее бронирование",
INDEX(GRID!$B$4:$BI$10,MATCH($G$7,GRID!$A$4:$A$10,0),MATCH(1,($U$2=GRID!$B$1:$BI$1)*(КАЛЕНДАРЬ!$AZ33=GRID!$B$3:$BI$3), 0))*GRID!$B$21,
INDEX(GRID!$B$4:$BI$10,MATCH($G$7,GRID!$A$4:$A$10,0),MATCH(1,($U$2=GRID!$B$1:$BI$1)*(КАЛЕНДАРЬ!$AZ33=GRID!$B$3:$BI$3), 0))*GRID!$B$21*(1-GRID!$B$29))</f>
        <v>33405</v>
      </c>
      <c r="H131" s="24" cm="1">
        <f t="array" ref="H131">IF($I$2="Раннее бронирование",
INDEX(GRID!$B$13:$BI$19,MATCH($G$7,GRID!$A$13:$A$19,0),MATCH(1,($U$2=GRID!$B$1:$BI$1)*(КАЛЕНДАРЬ!$AZ33=GRID!$B$3:$BI$3), 0))*GRID!$B$21,
INDEX(GRID!$B$13:$BI$19,MATCH($G$7,GRID!$A$13:$A$19,0),MATCH(1,($U$2=GRID!$B$1:$BI$1)*(КАЛЕНДАРЬ!$AZ33=GRID!$B$3:$BI$3), 0))*GRID!$B$21*(1-GRID!$B$29))</f>
        <v>36210</v>
      </c>
      <c r="I131" s="24" cm="1">
        <f t="array" ref="I131">IF($I$2="Раннее бронирование",
INDEX(GRID!$B$4:$BI$10,MATCH($I$7,GRID!$A$4:$A$10,0),MATCH(1,($U$2=GRID!$B$1:$BI$1)*(КАЛЕНДАРЬ!$AZ33=GRID!$B$3:$BI$3), 0))*GRID!$B$21,
INDEX(GRID!$B$4:$BI$10,MATCH($I$7,GRID!$A$4:$A$10,0),MATCH(1,($U$2=GRID!$B$1:$BI$1)*(КАЛЕНДАРЬ!$AZ33=GRID!$B$3:$BI$3), 0))*GRID!$B$21*(1-GRID!$B$29))</f>
        <v>44115</v>
      </c>
      <c r="J131" s="24" cm="1">
        <f t="array" ref="J131">IF($I$2="Раннее бронирование",
INDEX(GRID!$B$13:$BI$19,MATCH($I$7,GRID!$A$13:$A$19,0),MATCH(1,($U$2=GRID!$B$1:$BI$1)*(КАЛЕНДАРЬ!$AZ33=GRID!$B$3:$BI$3), 0))*GRID!$B$21,
INDEX(GRID!$B$13:$BI$19,MATCH($I$7,GRID!$A$13:$A$19,0),MATCH(1,($U$2=GRID!$B$1:$BI$1)*(КАЛЕНДАРЬ!$AZ33=GRID!$B$3:$BI$3), 0))*GRID!$B$21*(1-GRID!$B$29))</f>
        <v>46920</v>
      </c>
      <c r="K131" s="24" cm="1">
        <f t="array" ref="K131">IF($I$2="Раннее бронирование",
INDEX(GRID!$B$4:$BI$10,MATCH($K$7,GRID!$A$4:$A$10,0),MATCH(1,($U$2=GRID!$B$1:$BI$1)*(КАЛЕНДАРЬ!$AZ33=GRID!$B$3:$BI$3), 0))*GRID!$B$21,
INDEX(GRID!$B$4:$BI$10,MATCH($K$7,GRID!$A$4:$A$10,0),MATCH(1,($U$2=GRID!$B$1:$BI$1)*(КАЛЕНДАРЬ!$AZ33=GRID!$B$3:$BI$3), 0))*GRID!$B$21*(1-GRID!$B$29))</f>
        <v>59415</v>
      </c>
      <c r="L131" s="24" cm="1">
        <f t="array" ref="L131">IF($I$2="Раннее бронирование",
INDEX(GRID!$B$13:$BI$19,MATCH($K$7,GRID!$A$13:$A$19,0),MATCH(1,($U$2=GRID!$B$1:$BI$1)*(КАЛЕНДАРЬ!$AZ33=GRID!$B$3:$BI$3), 0))*GRID!$B$21,
INDEX(GRID!$B$13:$BI$19,MATCH($K$7,GRID!$A$13:$A$19,0),MATCH(1,($U$2=GRID!$B$1:$BI$1)*(КАЛЕНДАРЬ!$AZ33=GRID!$B$3:$BI$3), 0))*GRID!$B$21*(1-GRID!$B$29))</f>
        <v>62220</v>
      </c>
      <c r="M131" s="24" cm="1">
        <f t="array" ref="M131">IF($I$2="Раннее бронирование",
INDEX(GRID!$B$4:$BI$10,MATCH($M$7,GRID!$A$4:$A$10,0),MATCH(1,($U$2=GRID!$B$1:$BI$1)*(КАЛЕНДАРЬ!$AZ33=GRID!$B$3:$BI$3), 0))*GRID!$B$21,
INDEX(GRID!$B$4:$BI$10,MATCH($M$7,GRID!$A$4:$A$10,0),MATCH(1,($U$2=GRID!$B$1:$BI$1)*(КАЛЕНДАРЬ!$AZ33=GRID!$B$3:$BI$3), 0))*GRID!$B$21*(1-GRID!$B$29))</f>
        <v>82365</v>
      </c>
      <c r="N131" s="24" cm="1">
        <f t="array" ref="N131">IF($I$2="Раннее бронирование",
INDEX(GRID!$B$13:$BI$19,MATCH($M$7,GRID!$A$13:$A$19,0),MATCH(1,($U$2=GRID!$B$1:$BI$1)*(КАЛЕНДАРЬ!$AZ33=GRID!$B$3:$BI$3), 0))*GRID!$B$21,
INDEX(GRID!$B$13:$BI$19,MATCH($M$7,GRID!$A$13:$A$19,0),MATCH(1,($U$2=GRID!$B$1:$BI$1)*(КАЛЕНДАРЬ!$AZ33=GRID!$B$3:$BI$3), 0))*GRID!$B$21*(1-GRID!$B$29))</f>
        <v>85170</v>
      </c>
      <c r="O131" s="24" cm="1">
        <f t="array" ref="O131">IF($I$2="Раннее бронирование",
INDEX(GRID!$B$4:$BI$10,MATCH($O$7,GRID!$A$4:$A$10,0),MATCH(1,($U$2=GRID!$B$1:$BI$1)*(КАЛЕНДАРЬ!$AZ33=GRID!$B$3:$BI$3), 0))*GRID!$B$21,
INDEX(GRID!$B$4:$BI$10,MATCH($O$7,GRID!$A$4:$A$10,0),MATCH(1,($U$2=GRID!$B$1:$BI$1)*(КАЛЕНДАРЬ!$AZ33=GRID!$B$3:$BI$3), 0))*GRID!$B$21*(1-GRID!$B$29))</f>
        <v>193120</v>
      </c>
      <c r="P131" s="24" cm="1">
        <f t="array" ref="P131">IF($I$2="Раннее бронирование",
INDEX(GRID!$B$13:$BI$19,MATCH($O$7,GRID!$A$13:$A$19,0),MATCH(1,($U$2=GRID!$B$1:$BI$1)*(КАЛЕНДАРЬ!$AZ33=GRID!$B$3:$BI$3), 0))*GRID!$B$21,
INDEX(GRID!$B$13:$BI$19,MATCH($O$7,GRID!$A$13:$A$19,0),MATCH(1,($U$2=GRID!$B$1:$BI$1)*(КАЛЕНДАРЬ!$AZ33=GRID!$B$3:$BI$3), 0))*GRID!$B$21*(1-GRID!$B$29))</f>
        <v>195925</v>
      </c>
      <c r="T131" s="28"/>
      <c r="U131" s="28"/>
      <c r="V131" s="28"/>
      <c r="W131" s="28"/>
    </row>
    <row r="132" spans="1:23" ht="12.75" hidden="1" customHeight="1" x14ac:dyDescent="0.2">
      <c r="A132" s="83" t="s">
        <v>13</v>
      </c>
      <c r="B132" s="84">
        <v>31</v>
      </c>
      <c r="C132" s="24" cm="1">
        <f t="array" ref="C132">IF($I$2="Раннее бронирование",
INDEX(GRID!$B$4:$BI$10,MATCH($C$7,GRID!$A$4:$A$10,0),MATCH(1,($U$2=GRID!$B$1:$BI$1)*(КАЛЕНДАРЬ!$AZ34=GRID!$B$3:$BI$3), 0))*GRID!$B$21,
INDEX(GRID!$B$4:$BI$10,MATCH($C$7,GRID!$A$4:$A$10,0),MATCH(1,($U$2=GRID!$B$1:$BI$1)*(КАЛЕНДАРЬ!$AZ34=GRID!$B$3:$BI$3), 0))*GRID!$B$21*(1-GRID!$B$29))</f>
        <v>23035</v>
      </c>
      <c r="D132" s="24" cm="1">
        <f t="array" ref="D132">IF($I$2="Раннее бронирование",
INDEX(GRID!$B$13:$BI$19,MATCH($C$7,GRID!$A$13:$A$19,0),MATCH(1,($U$2=GRID!$B$1:$BI$1)*(КАЛЕНДАРЬ!$AZ34=GRID!$B$3:$BI$3), 0))*GRID!$B$21,
INDEX(GRID!$B$13:$BI$19,MATCH($C$7,GRID!$A$13:$A$19,0),MATCH(1,($U$2=GRID!$B$1:$BI$1)*(КАЛЕНДАРЬ!$AZ34=GRID!$B$3:$BI$3), 0))*GRID!$B$21*(1-GRID!$B$29))</f>
        <v>25840</v>
      </c>
      <c r="E132" s="24" cm="1">
        <f t="array" ref="E132">IF($I$2="Раннее бронирование",
INDEX(GRID!$B$4:$BI$10,MATCH($E$7,GRID!$A$4:$A$10,0),MATCH(1,($U$2=GRID!$B$1:$BI$1)*(КАЛЕНДАРЬ!$AZ34=GRID!$B$3:$BI$3), 0))*GRID!$B$21,
INDEX(GRID!$B$4:$BI$10,MATCH($E$7,GRID!$A$4:$A$10,0),MATCH(1,($U$2=GRID!$B$1:$BI$1)*(КАЛЕНДАРЬ!$AZ34=GRID!$B$3:$BI$3), 0))*GRID!$B$21*(1-GRID!$B$29))</f>
        <v>26775</v>
      </c>
      <c r="F132" s="24" cm="1">
        <f t="array" ref="F132">IF($I$2="Раннее бронирование",
INDEX(GRID!$B$13:$BI$19,MATCH($E$7,GRID!$A$13:$A$19,0),MATCH(1,($U$2=GRID!$B$1:$BI$1)*(КАЛЕНДАРЬ!$AZ34=GRID!$B$3:$BI$3), 0))*GRID!$B$21,
INDEX(GRID!$B$13:$BI$19,MATCH($E$7,GRID!$A$13:$A$19,0),MATCH(1,($U$2=GRID!$B$1:$BI$1)*(КАЛЕНДАРЬ!$AZ34=GRID!$B$3:$BI$3), 0))*GRID!$B$21*(1-GRID!$B$29))</f>
        <v>29580</v>
      </c>
      <c r="G132" s="24" cm="1">
        <f t="array" ref="G132">IF($I$2="Раннее бронирование",
INDEX(GRID!$B$4:$BI$10,MATCH($G$7,GRID!$A$4:$A$10,0),MATCH(1,($U$2=GRID!$B$1:$BI$1)*(КАЛЕНДАРЬ!$AZ34=GRID!$B$3:$BI$3), 0))*GRID!$B$21,
INDEX(GRID!$B$4:$BI$10,MATCH($G$7,GRID!$A$4:$A$10,0),MATCH(1,($U$2=GRID!$B$1:$BI$1)*(КАЛЕНДАРЬ!$AZ34=GRID!$B$3:$BI$3), 0))*GRID!$B$21*(1-GRID!$B$29))</f>
        <v>31280</v>
      </c>
      <c r="H132" s="24" cm="1">
        <f t="array" ref="H132">IF($I$2="Раннее бронирование",
INDEX(GRID!$B$13:$BI$19,MATCH($G$7,GRID!$A$13:$A$19,0),MATCH(1,($U$2=GRID!$B$1:$BI$1)*(КАЛЕНДАРЬ!$AZ34=GRID!$B$3:$BI$3), 0))*GRID!$B$21,
INDEX(GRID!$B$13:$BI$19,MATCH($G$7,GRID!$A$13:$A$19,0),MATCH(1,($U$2=GRID!$B$1:$BI$1)*(КАЛЕНДАРЬ!$AZ34=GRID!$B$3:$BI$3), 0))*GRID!$B$21*(1-GRID!$B$29))</f>
        <v>34085</v>
      </c>
      <c r="I132" s="24" cm="1">
        <f t="array" ref="I132">IF($I$2="Раннее бронирование",
INDEX(GRID!$B$4:$BI$10,MATCH($I$7,GRID!$A$4:$A$10,0),MATCH(1,($U$2=GRID!$B$1:$BI$1)*(КАЛЕНДАРЬ!$AZ34=GRID!$B$3:$BI$3), 0))*GRID!$B$21,
INDEX(GRID!$B$4:$BI$10,MATCH($I$7,GRID!$A$4:$A$10,0),MATCH(1,($U$2=GRID!$B$1:$BI$1)*(КАЛЕНДАРЬ!$AZ34=GRID!$B$3:$BI$3), 0))*GRID!$B$21*(1-GRID!$B$29))</f>
        <v>41735</v>
      </c>
      <c r="J132" s="24" cm="1">
        <f t="array" ref="J132">IF($I$2="Раннее бронирование",
INDEX(GRID!$B$13:$BI$19,MATCH($I$7,GRID!$A$13:$A$19,0),MATCH(1,($U$2=GRID!$B$1:$BI$1)*(КАЛЕНДАРЬ!$AZ34=GRID!$B$3:$BI$3), 0))*GRID!$B$21,
INDEX(GRID!$B$13:$BI$19,MATCH($I$7,GRID!$A$13:$A$19,0),MATCH(1,($U$2=GRID!$B$1:$BI$1)*(КАЛЕНДАРЬ!$AZ34=GRID!$B$3:$BI$3), 0))*GRID!$B$21*(1-GRID!$B$29))</f>
        <v>44540</v>
      </c>
      <c r="K132" s="24" cm="1">
        <f t="array" ref="K132">IF($I$2="Раннее бронирование",
INDEX(GRID!$B$4:$BI$10,MATCH($K$7,GRID!$A$4:$A$10,0),MATCH(1,($U$2=GRID!$B$1:$BI$1)*(КАЛЕНДАРЬ!$AZ34=GRID!$B$3:$BI$3), 0))*GRID!$B$21,
INDEX(GRID!$B$4:$BI$10,MATCH($K$7,GRID!$A$4:$A$10,0),MATCH(1,($U$2=GRID!$B$1:$BI$1)*(КАЛЕНДАРЬ!$AZ34=GRID!$B$3:$BI$3), 0))*GRID!$B$21*(1-GRID!$B$29))</f>
        <v>56610</v>
      </c>
      <c r="L132" s="24" cm="1">
        <f t="array" ref="L132">IF($I$2="Раннее бронирование",
INDEX(GRID!$B$13:$BI$19,MATCH($K$7,GRID!$A$13:$A$19,0),MATCH(1,($U$2=GRID!$B$1:$BI$1)*(КАЛЕНДАРЬ!$AZ34=GRID!$B$3:$BI$3), 0))*GRID!$B$21,
INDEX(GRID!$B$13:$BI$19,MATCH($K$7,GRID!$A$13:$A$19,0),MATCH(1,($U$2=GRID!$B$1:$BI$1)*(КАЛЕНДАРЬ!$AZ34=GRID!$B$3:$BI$3), 0))*GRID!$B$21*(1-GRID!$B$29))</f>
        <v>59415</v>
      </c>
      <c r="M132" s="24" cm="1">
        <f t="array" ref="M132">IF($I$2="Раннее бронирование",
INDEX(GRID!$B$4:$BI$10,MATCH($M$7,GRID!$A$4:$A$10,0),MATCH(1,($U$2=GRID!$B$1:$BI$1)*(КАЛЕНДАРЬ!$AZ34=GRID!$B$3:$BI$3), 0))*GRID!$B$21,
INDEX(GRID!$B$4:$BI$10,MATCH($M$7,GRID!$A$4:$A$10,0),MATCH(1,($U$2=GRID!$B$1:$BI$1)*(КАЛЕНДАРЬ!$AZ34=GRID!$B$3:$BI$3), 0))*GRID!$B$21*(1-GRID!$B$29))</f>
        <v>78965</v>
      </c>
      <c r="N132" s="24" cm="1">
        <f t="array" ref="N132">IF($I$2="Раннее бронирование",
INDEX(GRID!$B$13:$BI$19,MATCH($M$7,GRID!$A$13:$A$19,0),MATCH(1,($U$2=GRID!$B$1:$BI$1)*(КАЛЕНДАРЬ!$AZ34=GRID!$B$3:$BI$3), 0))*GRID!$B$21,
INDEX(GRID!$B$13:$BI$19,MATCH($M$7,GRID!$A$13:$A$19,0),MATCH(1,($U$2=GRID!$B$1:$BI$1)*(КАЛЕНДАРЬ!$AZ34=GRID!$B$3:$BI$3), 0))*GRID!$B$21*(1-GRID!$B$29))</f>
        <v>81770</v>
      </c>
      <c r="O132" s="24" cm="1">
        <f t="array" ref="O132">IF($I$2="Раннее бронирование",
INDEX(GRID!$B$4:$BI$10,MATCH($O$7,GRID!$A$4:$A$10,0),MATCH(1,($U$2=GRID!$B$1:$BI$1)*(КАЛЕНДАРЬ!$AZ34=GRID!$B$3:$BI$3), 0))*GRID!$B$21,
INDEX(GRID!$B$4:$BI$10,MATCH($O$7,GRID!$A$4:$A$10,0),MATCH(1,($U$2=GRID!$B$1:$BI$1)*(КАЛЕНДАРЬ!$AZ34=GRID!$B$3:$BI$3), 0))*GRID!$B$21*(1-GRID!$B$29))</f>
        <v>185895</v>
      </c>
      <c r="P132" s="24" cm="1">
        <f t="array" ref="P132">IF($I$2="Раннее бронирование",
INDEX(GRID!$B$13:$BI$19,MATCH($O$7,GRID!$A$13:$A$19,0),MATCH(1,($U$2=GRID!$B$1:$BI$1)*(КАЛЕНДАРЬ!$AZ34=GRID!$B$3:$BI$3), 0))*GRID!$B$21,
INDEX(GRID!$B$13:$BI$19,MATCH($O$7,GRID!$A$13:$A$19,0),MATCH(1,($U$2=GRID!$B$1:$BI$1)*(КАЛЕНДАРЬ!$AZ34=GRID!$B$3:$BI$3), 0))*GRID!$B$21*(1-GRID!$B$29))</f>
        <v>188700</v>
      </c>
      <c r="T132" s="28"/>
      <c r="U132" s="28"/>
      <c r="V132" s="28"/>
      <c r="W132" s="28"/>
    </row>
    <row r="133" spans="1:23" ht="12.75" hidden="1" customHeight="1" x14ac:dyDescent="0.2">
      <c r="A133" s="85"/>
      <c r="B133" s="86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T133" s="28"/>
      <c r="U133" s="28"/>
      <c r="V133" s="28"/>
      <c r="W133" s="28"/>
    </row>
    <row r="134" spans="1:23" hidden="1" x14ac:dyDescent="0.2">
      <c r="A134" s="112" t="s">
        <v>72</v>
      </c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</row>
    <row r="135" spans="1:23" hidden="1" x14ac:dyDescent="0.2">
      <c r="A135" s="113" t="s">
        <v>106</v>
      </c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</row>
    <row r="136" spans="1:23" ht="58.5" hidden="1" customHeight="1" x14ac:dyDescent="0.2">
      <c r="A136" s="115" t="s">
        <v>10</v>
      </c>
      <c r="B136" s="116"/>
      <c r="C136" s="119" t="s">
        <v>152</v>
      </c>
      <c r="D136" s="120"/>
      <c r="E136" s="121" t="s">
        <v>146</v>
      </c>
      <c r="F136" s="122"/>
      <c r="G136" s="123" t="s">
        <v>147</v>
      </c>
      <c r="H136" s="124"/>
      <c r="I136" s="125" t="s">
        <v>148</v>
      </c>
      <c r="J136" s="126"/>
      <c r="K136" s="127" t="s">
        <v>44</v>
      </c>
      <c r="L136" s="128"/>
      <c r="M136" s="129" t="s">
        <v>45</v>
      </c>
      <c r="N136" s="130"/>
      <c r="O136" s="131" t="s">
        <v>149</v>
      </c>
      <c r="P136" s="132"/>
    </row>
    <row r="137" spans="1:23" hidden="1" x14ac:dyDescent="0.2">
      <c r="A137" s="117"/>
      <c r="B137" s="118"/>
      <c r="C137" s="23" t="s">
        <v>11</v>
      </c>
      <c r="D137" s="23" t="s">
        <v>12</v>
      </c>
      <c r="E137" s="23" t="s">
        <v>11</v>
      </c>
      <c r="F137" s="23" t="s">
        <v>12</v>
      </c>
      <c r="G137" s="23" t="s">
        <v>11</v>
      </c>
      <c r="H137" s="23" t="s">
        <v>12</v>
      </c>
      <c r="I137" s="23" t="s">
        <v>11</v>
      </c>
      <c r="J137" s="23" t="s">
        <v>12</v>
      </c>
      <c r="K137" s="23" t="s">
        <v>11</v>
      </c>
      <c r="L137" s="23" t="s">
        <v>12</v>
      </c>
      <c r="M137" s="23" t="s">
        <v>11</v>
      </c>
      <c r="N137" s="23" t="s">
        <v>12</v>
      </c>
      <c r="O137" s="23" t="s">
        <v>11</v>
      </c>
      <c r="P137" s="23" t="s">
        <v>12</v>
      </c>
    </row>
    <row r="138" spans="1:23" hidden="1" x14ac:dyDescent="0.2">
      <c r="A138" s="83" t="s">
        <v>14</v>
      </c>
      <c r="B138" s="84">
        <v>1</v>
      </c>
      <c r="C138" s="24" cm="1">
        <f t="array" ref="C138">IF($I$2="Раннее бронирование",
INDEX(GRID!$B$4:$BI$10,MATCH($C$7,GRID!$A$4:$A$10,0),MATCH(1,($U$2=GRID!$B$1:$BI$1)*(КАЛЕНДАРЬ!$BC4=GRID!$B$3:$BI$3), 0))*GRID!$B$21,
INDEX(GRID!$B$4:$BI$10,MATCH($C$7,GRID!$A$4:$A$10,0),MATCH(1,($U$2=GRID!$B$1:$BI$1)*(КАЛЕНДАРЬ!$BC4=GRID!$B$3:$BI$3), 0))*GRID!$B$21*(1-GRID!$B$29))</f>
        <v>18615</v>
      </c>
      <c r="D138" s="24" cm="1">
        <f t="array" ref="D138">IF($I$2="Раннее бронирование",
INDEX(GRID!$B$13:$BI$19,MATCH($C$7,GRID!$A$13:$A$19,0),MATCH(1,($U$2=GRID!$B$1:$BI$1)*(КАЛЕНДАРЬ!$BC4=GRID!$B$3:$BI$3), 0))*GRID!$B$21,
INDEX(GRID!$B$13:$BI$19,MATCH($C$7,GRID!$A$13:$A$19,0),MATCH(1,($U$2=GRID!$B$1:$BI$1)*(КАЛЕНДАРЬ!$BC4=GRID!$B$3:$BI$3), 0))*GRID!$B$21*(1-GRID!$B$29))</f>
        <v>21420</v>
      </c>
      <c r="E138" s="24" cm="1">
        <f t="array" ref="E138">IF($I$2="Раннее бронирование",
INDEX(GRID!$B$4:$BI$10,MATCH($E$7,GRID!$A$4:$A$10,0),MATCH(1,($U$2=GRID!$B$1:$BI$1)*(КАЛЕНДАРЬ!$BC4=GRID!$B$3:$BI$3), 0))*GRID!$B$21,
INDEX(GRID!$B$4:$BI$10,MATCH($E$7,GRID!$A$4:$A$10,0),MATCH(1,($U$2=GRID!$B$1:$BI$1)*(КАЛЕНДАРЬ!$BC4=GRID!$B$3:$BI$3), 0))*GRID!$B$21*(1-GRID!$B$29))</f>
        <v>22015</v>
      </c>
      <c r="F138" s="24" cm="1">
        <f t="array" ref="F138">IF($I$2="Раннее бронирование",
INDEX(GRID!$B$13:$BI$19,MATCH($E$7,GRID!$A$13:$A$19,0),MATCH(1,($U$2=GRID!$B$1:$BI$1)*(КАЛЕНДАРЬ!$BC4=GRID!$B$3:$BI$3), 0))*GRID!$B$21,
INDEX(GRID!$B$13:$BI$19,MATCH($E$7,GRID!$A$13:$A$19,0),MATCH(1,($U$2=GRID!$B$1:$BI$1)*(КАЛЕНДАРЬ!$BC4=GRID!$B$3:$BI$3), 0))*GRID!$B$21*(1-GRID!$B$29))</f>
        <v>24820</v>
      </c>
      <c r="G138" s="24" cm="1">
        <f t="array" ref="G138">IF($I$2="Раннее бронирование",
INDEX(GRID!$B$4:$BI$10,MATCH($G$7,GRID!$A$4:$A$10,0),MATCH(1,($U$2=GRID!$B$1:$BI$1)*(КАЛЕНДАРЬ!$BC4=GRID!$B$3:$BI$3), 0))*GRID!$B$21,
INDEX(GRID!$B$4:$BI$10,MATCH($G$7,GRID!$A$4:$A$10,0),MATCH(1,($U$2=GRID!$B$1:$BI$1)*(КАЛЕНДАРЬ!$BC4=GRID!$B$3:$BI$3), 0))*GRID!$B$21*(1-GRID!$B$29))</f>
        <v>26095</v>
      </c>
      <c r="H138" s="24" cm="1">
        <f t="array" ref="H138">IF($I$2="Раннее бронирование",
INDEX(GRID!$B$13:$BI$19,MATCH($G$7,GRID!$A$13:$A$19,0),MATCH(1,($U$2=GRID!$B$1:$BI$1)*(КАЛЕНДАРЬ!$BC4=GRID!$B$3:$BI$3), 0))*GRID!$B$21,
INDEX(GRID!$B$13:$BI$19,MATCH($G$7,GRID!$A$13:$A$19,0),MATCH(1,($U$2=GRID!$B$1:$BI$1)*(КАЛЕНДАРЬ!$BC4=GRID!$B$3:$BI$3), 0))*GRID!$B$21*(1-GRID!$B$29))</f>
        <v>28900</v>
      </c>
      <c r="I138" s="24" cm="1">
        <f t="array" ref="I138">IF($I$2="Раннее бронирование",
INDEX(GRID!$B$4:$BI$10,MATCH($I$7,GRID!$A$4:$A$10,0),MATCH(1,($U$2=GRID!$B$1:$BI$1)*(КАЛЕНДАРЬ!$BC4=GRID!$B$3:$BI$3), 0))*GRID!$B$21,
INDEX(GRID!$B$4:$BI$10,MATCH($I$7,GRID!$A$4:$A$10,0),MATCH(1,($U$2=GRID!$B$1:$BI$1)*(КАЛЕНДАРЬ!$BC4=GRID!$B$3:$BI$3), 0))*GRID!$B$21*(1-GRID!$B$29))</f>
        <v>35615</v>
      </c>
      <c r="J138" s="24" cm="1">
        <f t="array" ref="J138">IF($I$2="Раннее бронирование",
INDEX(GRID!$B$13:$BI$19,MATCH($I$7,GRID!$A$13:$A$19,0),MATCH(1,($U$2=GRID!$B$1:$BI$1)*(КАЛЕНДАРЬ!$BC4=GRID!$B$3:$BI$3), 0))*GRID!$B$21,
INDEX(GRID!$B$13:$BI$19,MATCH($I$7,GRID!$A$13:$A$19,0),MATCH(1,($U$2=GRID!$B$1:$BI$1)*(КАЛЕНДАРЬ!$BC4=GRID!$B$3:$BI$3), 0))*GRID!$B$21*(1-GRID!$B$29))</f>
        <v>38420</v>
      </c>
      <c r="K138" s="24" cm="1">
        <f t="array" ref="K138">IF($I$2="Раннее бронирование",
INDEX(GRID!$B$4:$BI$10,MATCH($K$7,GRID!$A$4:$A$10,0),MATCH(1,($U$2=GRID!$B$1:$BI$1)*(КАЛЕНДАРЬ!$BC4=GRID!$B$3:$BI$3), 0))*GRID!$B$21,
INDEX(GRID!$B$4:$BI$10,MATCH($K$7,GRID!$A$4:$A$10,0),MATCH(1,($U$2=GRID!$B$1:$BI$1)*(КАЛЕНДАРЬ!$BC4=GRID!$B$3:$BI$3), 0))*GRID!$B$21*(1-GRID!$B$29))</f>
        <v>49215</v>
      </c>
      <c r="L138" s="24" cm="1">
        <f t="array" ref="L138">IF($I$2="Раннее бронирование",
INDEX(GRID!$B$13:$BI$19,MATCH($K$7,GRID!$A$13:$A$19,0),MATCH(1,($U$2=GRID!$B$1:$BI$1)*(КАЛЕНДАРЬ!$BC4=GRID!$B$3:$BI$3), 0))*GRID!$B$21,
INDEX(GRID!$B$13:$BI$19,MATCH($K$7,GRID!$A$13:$A$19,0),MATCH(1,($U$2=GRID!$B$1:$BI$1)*(КАЛЕНДАРЬ!$BC4=GRID!$B$3:$BI$3), 0))*GRID!$B$21*(1-GRID!$B$29))</f>
        <v>52020</v>
      </c>
      <c r="M138" s="24" cm="1">
        <f t="array" ref="M138">IF($I$2="Раннее бронирование",
INDEX(GRID!$B$4:$BI$10,MATCH($M$7,GRID!$A$4:$A$10,0),MATCH(1,($U$2=GRID!$B$1:$BI$1)*(КАЛЕНДАРЬ!$BC4=GRID!$B$3:$BI$3), 0))*GRID!$B$21,
INDEX(GRID!$B$4:$BI$10,MATCH($M$7,GRID!$A$4:$A$10,0),MATCH(1,($U$2=GRID!$B$1:$BI$1)*(КАЛЕНДАРЬ!$BC4=GRID!$B$3:$BI$3), 0))*GRID!$B$21*(1-GRID!$B$29))</f>
        <v>69615</v>
      </c>
      <c r="N138" s="24" cm="1">
        <f t="array" ref="N138">IF($I$2="Раннее бронирование",
INDEX(GRID!$B$13:$BI$19,MATCH($M$7,GRID!$A$13:$A$19,0),MATCH(1,($U$2=GRID!$B$1:$BI$1)*(КАЛЕНДАРЬ!$BC4=GRID!$B$3:$BI$3), 0))*GRID!$B$21,
INDEX(GRID!$B$13:$BI$19,MATCH($M$7,GRID!$A$13:$A$19,0),MATCH(1,($U$2=GRID!$B$1:$BI$1)*(КАЛЕНДАРЬ!$BC4=GRID!$B$3:$BI$3), 0))*GRID!$B$21*(1-GRID!$B$29))</f>
        <v>72420</v>
      </c>
      <c r="O138" s="24" cm="1">
        <f t="array" ref="O138">IF($I$2="Раннее бронирование",
INDEX(GRID!$B$4:$BI$10,MATCH($O$7,GRID!$A$4:$A$10,0),MATCH(1,($U$2=GRID!$B$1:$BI$1)*(КАЛЕНДАРЬ!$BC4=GRID!$B$3:$BI$3), 0))*GRID!$B$21,
INDEX(GRID!$B$4:$BI$10,MATCH($O$7,GRID!$A$4:$A$10,0),MATCH(1,($U$2=GRID!$B$1:$BI$1)*(КАЛЕНДАРЬ!$BC4=GRID!$B$3:$BI$3), 0))*GRID!$B$21*(1-GRID!$B$29))</f>
        <v>165495</v>
      </c>
      <c r="P138" s="24" cm="1">
        <f t="array" ref="P138">IF($I$2="Раннее бронирование",
INDEX(GRID!$B$13:$BI$19,MATCH($O$7,GRID!$A$13:$A$19,0),MATCH(1,($U$2=GRID!$B$1:$BI$1)*(КАЛЕНДАРЬ!$BC4=GRID!$B$3:$BI$3), 0))*GRID!$B$21,
INDEX(GRID!$B$13:$BI$19,MATCH($O$7,GRID!$A$13:$A$19,0),MATCH(1,($U$2=GRID!$B$1:$BI$1)*(КАЛЕНДАРЬ!$BC4=GRID!$B$3:$BI$3), 0))*GRID!$B$21*(1-GRID!$B$29))</f>
        <v>168300</v>
      </c>
    </row>
    <row r="139" spans="1:23" hidden="1" x14ac:dyDescent="0.2">
      <c r="A139" s="83" t="s">
        <v>15</v>
      </c>
      <c r="B139" s="84">
        <v>2</v>
      </c>
      <c r="C139" s="24" cm="1">
        <f t="array" ref="C139">IF($I$2="Раннее бронирование",
INDEX(GRID!$B$4:$BI$10,MATCH($C$7,GRID!$A$4:$A$10,0),MATCH(1,($U$2=GRID!$B$1:$BI$1)*(КАЛЕНДАРЬ!$BC5=GRID!$B$3:$BI$3), 0))*GRID!$B$21,
INDEX(GRID!$B$4:$BI$10,MATCH($C$7,GRID!$A$4:$A$10,0),MATCH(1,($U$2=GRID!$B$1:$BI$1)*(КАЛЕНДАРЬ!$BC5=GRID!$B$3:$BI$3), 0))*GRID!$B$21*(1-GRID!$B$29))</f>
        <v>18615</v>
      </c>
      <c r="D139" s="24" cm="1">
        <f t="array" ref="D139">IF($I$2="Раннее бронирование",
INDEX(GRID!$B$13:$BI$19,MATCH($C$7,GRID!$A$13:$A$19,0),MATCH(1,($U$2=GRID!$B$1:$BI$1)*(КАЛЕНДАРЬ!$BC5=GRID!$B$3:$BI$3), 0))*GRID!$B$21,
INDEX(GRID!$B$13:$BI$19,MATCH($C$7,GRID!$A$13:$A$19,0),MATCH(1,($U$2=GRID!$B$1:$BI$1)*(КАЛЕНДАРЬ!$BC5=GRID!$B$3:$BI$3), 0))*GRID!$B$21*(1-GRID!$B$29))</f>
        <v>21420</v>
      </c>
      <c r="E139" s="24" cm="1">
        <f t="array" ref="E139">IF($I$2="Раннее бронирование",
INDEX(GRID!$B$4:$BI$10,MATCH($E$7,GRID!$A$4:$A$10,0),MATCH(1,($U$2=GRID!$B$1:$BI$1)*(КАЛЕНДАРЬ!$BC5=GRID!$B$3:$BI$3), 0))*GRID!$B$21,
INDEX(GRID!$B$4:$BI$10,MATCH($E$7,GRID!$A$4:$A$10,0),MATCH(1,($U$2=GRID!$B$1:$BI$1)*(КАЛЕНДАРЬ!$BC5=GRID!$B$3:$BI$3), 0))*GRID!$B$21*(1-GRID!$B$29))</f>
        <v>22015</v>
      </c>
      <c r="F139" s="24" cm="1">
        <f t="array" ref="F139">IF($I$2="Раннее бронирование",
INDEX(GRID!$B$13:$BI$19,MATCH($E$7,GRID!$A$13:$A$19,0),MATCH(1,($U$2=GRID!$B$1:$BI$1)*(КАЛЕНДАРЬ!$BC5=GRID!$B$3:$BI$3), 0))*GRID!$B$21,
INDEX(GRID!$B$13:$BI$19,MATCH($E$7,GRID!$A$13:$A$19,0),MATCH(1,($U$2=GRID!$B$1:$BI$1)*(КАЛЕНДАРЬ!$BC5=GRID!$B$3:$BI$3), 0))*GRID!$B$21*(1-GRID!$B$29))</f>
        <v>24820</v>
      </c>
      <c r="G139" s="24" cm="1">
        <f t="array" ref="G139">IF($I$2="Раннее бронирование",
INDEX(GRID!$B$4:$BI$10,MATCH($G$7,GRID!$A$4:$A$10,0),MATCH(1,($U$2=GRID!$B$1:$BI$1)*(КАЛЕНДАРЬ!$BC5=GRID!$B$3:$BI$3), 0))*GRID!$B$21,
INDEX(GRID!$B$4:$BI$10,MATCH($G$7,GRID!$A$4:$A$10,0),MATCH(1,($U$2=GRID!$B$1:$BI$1)*(КАЛЕНДАРЬ!$BC5=GRID!$B$3:$BI$3), 0))*GRID!$B$21*(1-GRID!$B$29))</f>
        <v>26095</v>
      </c>
      <c r="H139" s="24" cm="1">
        <f t="array" ref="H139">IF($I$2="Раннее бронирование",
INDEX(GRID!$B$13:$BI$19,MATCH($G$7,GRID!$A$13:$A$19,0),MATCH(1,($U$2=GRID!$B$1:$BI$1)*(КАЛЕНДАРЬ!$BC5=GRID!$B$3:$BI$3), 0))*GRID!$B$21,
INDEX(GRID!$B$13:$BI$19,MATCH($G$7,GRID!$A$13:$A$19,0),MATCH(1,($U$2=GRID!$B$1:$BI$1)*(КАЛЕНДАРЬ!$BC5=GRID!$B$3:$BI$3), 0))*GRID!$B$21*(1-GRID!$B$29))</f>
        <v>28900</v>
      </c>
      <c r="I139" s="24" cm="1">
        <f t="array" ref="I139">IF($I$2="Раннее бронирование",
INDEX(GRID!$B$4:$BI$10,MATCH($I$7,GRID!$A$4:$A$10,0),MATCH(1,($U$2=GRID!$B$1:$BI$1)*(КАЛЕНДАРЬ!$BC5=GRID!$B$3:$BI$3), 0))*GRID!$B$21,
INDEX(GRID!$B$4:$BI$10,MATCH($I$7,GRID!$A$4:$A$10,0),MATCH(1,($U$2=GRID!$B$1:$BI$1)*(КАЛЕНДАРЬ!$BC5=GRID!$B$3:$BI$3), 0))*GRID!$B$21*(1-GRID!$B$29))</f>
        <v>35615</v>
      </c>
      <c r="J139" s="24" cm="1">
        <f t="array" ref="J139">IF($I$2="Раннее бронирование",
INDEX(GRID!$B$13:$BI$19,MATCH($I$7,GRID!$A$13:$A$19,0),MATCH(1,($U$2=GRID!$B$1:$BI$1)*(КАЛЕНДАРЬ!$BC5=GRID!$B$3:$BI$3), 0))*GRID!$B$21,
INDEX(GRID!$B$13:$BI$19,MATCH($I$7,GRID!$A$13:$A$19,0),MATCH(1,($U$2=GRID!$B$1:$BI$1)*(КАЛЕНДАРЬ!$BC5=GRID!$B$3:$BI$3), 0))*GRID!$B$21*(1-GRID!$B$29))</f>
        <v>38420</v>
      </c>
      <c r="K139" s="24" cm="1">
        <f t="array" ref="K139">IF($I$2="Раннее бронирование",
INDEX(GRID!$B$4:$BI$10,MATCH($K$7,GRID!$A$4:$A$10,0),MATCH(1,($U$2=GRID!$B$1:$BI$1)*(КАЛЕНДАРЬ!$BC5=GRID!$B$3:$BI$3), 0))*GRID!$B$21,
INDEX(GRID!$B$4:$BI$10,MATCH($K$7,GRID!$A$4:$A$10,0),MATCH(1,($U$2=GRID!$B$1:$BI$1)*(КАЛЕНДАРЬ!$BC5=GRID!$B$3:$BI$3), 0))*GRID!$B$21*(1-GRID!$B$29))</f>
        <v>49215</v>
      </c>
      <c r="L139" s="24" cm="1">
        <f t="array" ref="L139">IF($I$2="Раннее бронирование",
INDEX(GRID!$B$13:$BI$19,MATCH($K$7,GRID!$A$13:$A$19,0),MATCH(1,($U$2=GRID!$B$1:$BI$1)*(КАЛЕНДАРЬ!$BC5=GRID!$B$3:$BI$3), 0))*GRID!$B$21,
INDEX(GRID!$B$13:$BI$19,MATCH($K$7,GRID!$A$13:$A$19,0),MATCH(1,($U$2=GRID!$B$1:$BI$1)*(КАЛЕНДАРЬ!$BC5=GRID!$B$3:$BI$3), 0))*GRID!$B$21*(1-GRID!$B$29))</f>
        <v>52020</v>
      </c>
      <c r="M139" s="24" cm="1">
        <f t="array" ref="M139">IF($I$2="Раннее бронирование",
INDEX(GRID!$B$4:$BI$10,MATCH($M$7,GRID!$A$4:$A$10,0),MATCH(1,($U$2=GRID!$B$1:$BI$1)*(КАЛЕНДАРЬ!$BC5=GRID!$B$3:$BI$3), 0))*GRID!$B$21,
INDEX(GRID!$B$4:$BI$10,MATCH($M$7,GRID!$A$4:$A$10,0),MATCH(1,($U$2=GRID!$B$1:$BI$1)*(КАЛЕНДАРЬ!$BC5=GRID!$B$3:$BI$3), 0))*GRID!$B$21*(1-GRID!$B$29))</f>
        <v>69615</v>
      </c>
      <c r="N139" s="24" cm="1">
        <f t="array" ref="N139">IF($I$2="Раннее бронирование",
INDEX(GRID!$B$13:$BI$19,MATCH($M$7,GRID!$A$13:$A$19,0),MATCH(1,($U$2=GRID!$B$1:$BI$1)*(КАЛЕНДАРЬ!$BC5=GRID!$B$3:$BI$3), 0))*GRID!$B$21,
INDEX(GRID!$B$13:$BI$19,MATCH($M$7,GRID!$A$13:$A$19,0),MATCH(1,($U$2=GRID!$B$1:$BI$1)*(КАЛЕНДАРЬ!$BC5=GRID!$B$3:$BI$3), 0))*GRID!$B$21*(1-GRID!$B$29))</f>
        <v>72420</v>
      </c>
      <c r="O139" s="24" cm="1">
        <f t="array" ref="O139">IF($I$2="Раннее бронирование",
INDEX(GRID!$B$4:$BI$10,MATCH($O$7,GRID!$A$4:$A$10,0),MATCH(1,($U$2=GRID!$B$1:$BI$1)*(КАЛЕНДАРЬ!$BC5=GRID!$B$3:$BI$3), 0))*GRID!$B$21,
INDEX(GRID!$B$4:$BI$10,MATCH($O$7,GRID!$A$4:$A$10,0),MATCH(1,($U$2=GRID!$B$1:$BI$1)*(КАЛЕНДАРЬ!$BC5=GRID!$B$3:$BI$3), 0))*GRID!$B$21*(1-GRID!$B$29))</f>
        <v>165495</v>
      </c>
      <c r="P139" s="24" cm="1">
        <f t="array" ref="P139">IF($I$2="Раннее бронирование",
INDEX(GRID!$B$13:$BI$19,MATCH($O$7,GRID!$A$13:$A$19,0),MATCH(1,($U$2=GRID!$B$1:$BI$1)*(КАЛЕНДАРЬ!$BC5=GRID!$B$3:$BI$3), 0))*GRID!$B$21,
INDEX(GRID!$B$13:$BI$19,MATCH($O$7,GRID!$A$13:$A$19,0),MATCH(1,($U$2=GRID!$B$1:$BI$1)*(КАЛЕНДАРЬ!$BC5=GRID!$B$3:$BI$3), 0))*GRID!$B$21*(1-GRID!$B$29))</f>
        <v>168300</v>
      </c>
    </row>
    <row r="140" spans="1:23" hidden="1" x14ac:dyDescent="0.2">
      <c r="A140" s="83" t="s">
        <v>16</v>
      </c>
      <c r="B140" s="84">
        <v>3</v>
      </c>
      <c r="C140" s="24" cm="1">
        <f t="array" ref="C140">IF($I$2="Раннее бронирование",
INDEX(GRID!$B$4:$BI$10,MATCH($C$7,GRID!$A$4:$A$10,0),MATCH(1,($U$2=GRID!$B$1:$BI$1)*(КАЛЕНДАРЬ!$BC6=GRID!$B$3:$BI$3), 0))*GRID!$B$21,
INDEX(GRID!$B$4:$BI$10,MATCH($C$7,GRID!$A$4:$A$10,0),MATCH(1,($U$2=GRID!$B$1:$BI$1)*(КАЛЕНДАРЬ!$BC6=GRID!$B$3:$BI$3), 0))*GRID!$B$21*(1-GRID!$B$29))</f>
        <v>18615</v>
      </c>
      <c r="D140" s="24" cm="1">
        <f t="array" ref="D140">IF($I$2="Раннее бронирование",
INDEX(GRID!$B$13:$BI$19,MATCH($C$7,GRID!$A$13:$A$19,0),MATCH(1,($U$2=GRID!$B$1:$BI$1)*(КАЛЕНДАРЬ!$BC6=GRID!$B$3:$BI$3), 0))*GRID!$B$21,
INDEX(GRID!$B$13:$BI$19,MATCH($C$7,GRID!$A$13:$A$19,0),MATCH(1,($U$2=GRID!$B$1:$BI$1)*(КАЛЕНДАРЬ!$BC6=GRID!$B$3:$BI$3), 0))*GRID!$B$21*(1-GRID!$B$29))</f>
        <v>21420</v>
      </c>
      <c r="E140" s="24" cm="1">
        <f t="array" ref="E140">IF($I$2="Раннее бронирование",
INDEX(GRID!$B$4:$BI$10,MATCH($E$7,GRID!$A$4:$A$10,0),MATCH(1,($U$2=GRID!$B$1:$BI$1)*(КАЛЕНДАРЬ!$BC6=GRID!$B$3:$BI$3), 0))*GRID!$B$21,
INDEX(GRID!$B$4:$BI$10,MATCH($E$7,GRID!$A$4:$A$10,0),MATCH(1,($U$2=GRID!$B$1:$BI$1)*(КАЛЕНДАРЬ!$BC6=GRID!$B$3:$BI$3), 0))*GRID!$B$21*(1-GRID!$B$29))</f>
        <v>22015</v>
      </c>
      <c r="F140" s="24" cm="1">
        <f t="array" ref="F140">IF($I$2="Раннее бронирование",
INDEX(GRID!$B$13:$BI$19,MATCH($E$7,GRID!$A$13:$A$19,0),MATCH(1,($U$2=GRID!$B$1:$BI$1)*(КАЛЕНДАРЬ!$BC6=GRID!$B$3:$BI$3), 0))*GRID!$B$21,
INDEX(GRID!$B$13:$BI$19,MATCH($E$7,GRID!$A$13:$A$19,0),MATCH(1,($U$2=GRID!$B$1:$BI$1)*(КАЛЕНДАРЬ!$BC6=GRID!$B$3:$BI$3), 0))*GRID!$B$21*(1-GRID!$B$29))</f>
        <v>24820</v>
      </c>
      <c r="G140" s="24" cm="1">
        <f t="array" ref="G140">IF($I$2="Раннее бронирование",
INDEX(GRID!$B$4:$BI$10,MATCH($G$7,GRID!$A$4:$A$10,0),MATCH(1,($U$2=GRID!$B$1:$BI$1)*(КАЛЕНДАРЬ!$BC6=GRID!$B$3:$BI$3), 0))*GRID!$B$21,
INDEX(GRID!$B$4:$BI$10,MATCH($G$7,GRID!$A$4:$A$10,0),MATCH(1,($U$2=GRID!$B$1:$BI$1)*(КАЛЕНДАРЬ!$BC6=GRID!$B$3:$BI$3), 0))*GRID!$B$21*(1-GRID!$B$29))</f>
        <v>26095</v>
      </c>
      <c r="H140" s="24" cm="1">
        <f t="array" ref="H140">IF($I$2="Раннее бронирование",
INDEX(GRID!$B$13:$BI$19,MATCH($G$7,GRID!$A$13:$A$19,0),MATCH(1,($U$2=GRID!$B$1:$BI$1)*(КАЛЕНДАРЬ!$BC6=GRID!$B$3:$BI$3), 0))*GRID!$B$21,
INDEX(GRID!$B$13:$BI$19,MATCH($G$7,GRID!$A$13:$A$19,0),MATCH(1,($U$2=GRID!$B$1:$BI$1)*(КАЛЕНДАРЬ!$BC6=GRID!$B$3:$BI$3), 0))*GRID!$B$21*(1-GRID!$B$29))</f>
        <v>28900</v>
      </c>
      <c r="I140" s="24" cm="1">
        <f t="array" ref="I140">IF($I$2="Раннее бронирование",
INDEX(GRID!$B$4:$BI$10,MATCH($I$7,GRID!$A$4:$A$10,0),MATCH(1,($U$2=GRID!$B$1:$BI$1)*(КАЛЕНДАРЬ!$BC6=GRID!$B$3:$BI$3), 0))*GRID!$B$21,
INDEX(GRID!$B$4:$BI$10,MATCH($I$7,GRID!$A$4:$A$10,0),MATCH(1,($U$2=GRID!$B$1:$BI$1)*(КАЛЕНДАРЬ!$BC6=GRID!$B$3:$BI$3), 0))*GRID!$B$21*(1-GRID!$B$29))</f>
        <v>35615</v>
      </c>
      <c r="J140" s="24" cm="1">
        <f t="array" ref="J140">IF($I$2="Раннее бронирование",
INDEX(GRID!$B$13:$BI$19,MATCH($I$7,GRID!$A$13:$A$19,0),MATCH(1,($U$2=GRID!$B$1:$BI$1)*(КАЛЕНДАРЬ!$BC6=GRID!$B$3:$BI$3), 0))*GRID!$B$21,
INDEX(GRID!$B$13:$BI$19,MATCH($I$7,GRID!$A$13:$A$19,0),MATCH(1,($U$2=GRID!$B$1:$BI$1)*(КАЛЕНДАРЬ!$BC6=GRID!$B$3:$BI$3), 0))*GRID!$B$21*(1-GRID!$B$29))</f>
        <v>38420</v>
      </c>
      <c r="K140" s="24" cm="1">
        <f t="array" ref="K140">IF($I$2="Раннее бронирование",
INDEX(GRID!$B$4:$BI$10,MATCH($K$7,GRID!$A$4:$A$10,0),MATCH(1,($U$2=GRID!$B$1:$BI$1)*(КАЛЕНДАРЬ!$BC6=GRID!$B$3:$BI$3), 0))*GRID!$B$21,
INDEX(GRID!$B$4:$BI$10,MATCH($K$7,GRID!$A$4:$A$10,0),MATCH(1,($U$2=GRID!$B$1:$BI$1)*(КАЛЕНДАРЬ!$BC6=GRID!$B$3:$BI$3), 0))*GRID!$B$21*(1-GRID!$B$29))</f>
        <v>49215</v>
      </c>
      <c r="L140" s="24" cm="1">
        <f t="array" ref="L140">IF($I$2="Раннее бронирование",
INDEX(GRID!$B$13:$BI$19,MATCH($K$7,GRID!$A$13:$A$19,0),MATCH(1,($U$2=GRID!$B$1:$BI$1)*(КАЛЕНДАРЬ!$BC6=GRID!$B$3:$BI$3), 0))*GRID!$B$21,
INDEX(GRID!$B$13:$BI$19,MATCH($K$7,GRID!$A$13:$A$19,0),MATCH(1,($U$2=GRID!$B$1:$BI$1)*(КАЛЕНДАРЬ!$BC6=GRID!$B$3:$BI$3), 0))*GRID!$B$21*(1-GRID!$B$29))</f>
        <v>52020</v>
      </c>
      <c r="M140" s="24" cm="1">
        <f t="array" ref="M140">IF($I$2="Раннее бронирование",
INDEX(GRID!$B$4:$BI$10,MATCH($M$7,GRID!$A$4:$A$10,0),MATCH(1,($U$2=GRID!$B$1:$BI$1)*(КАЛЕНДАРЬ!$BC6=GRID!$B$3:$BI$3), 0))*GRID!$B$21,
INDEX(GRID!$B$4:$BI$10,MATCH($M$7,GRID!$A$4:$A$10,0),MATCH(1,($U$2=GRID!$B$1:$BI$1)*(КАЛЕНДАРЬ!$BC6=GRID!$B$3:$BI$3), 0))*GRID!$B$21*(1-GRID!$B$29))</f>
        <v>69615</v>
      </c>
      <c r="N140" s="24" cm="1">
        <f t="array" ref="N140">IF($I$2="Раннее бронирование",
INDEX(GRID!$B$13:$BI$19,MATCH($M$7,GRID!$A$13:$A$19,0),MATCH(1,($U$2=GRID!$B$1:$BI$1)*(КАЛЕНДАРЬ!$BC6=GRID!$B$3:$BI$3), 0))*GRID!$B$21,
INDEX(GRID!$B$13:$BI$19,MATCH($M$7,GRID!$A$13:$A$19,0),MATCH(1,($U$2=GRID!$B$1:$BI$1)*(КАЛЕНДАРЬ!$BC6=GRID!$B$3:$BI$3), 0))*GRID!$B$21*(1-GRID!$B$29))</f>
        <v>72420</v>
      </c>
      <c r="O140" s="24" cm="1">
        <f t="array" ref="O140">IF($I$2="Раннее бронирование",
INDEX(GRID!$B$4:$BI$10,MATCH($O$7,GRID!$A$4:$A$10,0),MATCH(1,($U$2=GRID!$B$1:$BI$1)*(КАЛЕНДАРЬ!$BC6=GRID!$B$3:$BI$3), 0))*GRID!$B$21,
INDEX(GRID!$B$4:$BI$10,MATCH($O$7,GRID!$A$4:$A$10,0),MATCH(1,($U$2=GRID!$B$1:$BI$1)*(КАЛЕНДАРЬ!$BC6=GRID!$B$3:$BI$3), 0))*GRID!$B$21*(1-GRID!$B$29))</f>
        <v>165495</v>
      </c>
      <c r="P140" s="24" cm="1">
        <f t="array" ref="P140">IF($I$2="Раннее бронирование",
INDEX(GRID!$B$13:$BI$19,MATCH($O$7,GRID!$A$13:$A$19,0),MATCH(1,($U$2=GRID!$B$1:$BI$1)*(КАЛЕНДАРЬ!$BC6=GRID!$B$3:$BI$3), 0))*GRID!$B$21,
INDEX(GRID!$B$13:$BI$19,MATCH($O$7,GRID!$A$13:$A$19,0),MATCH(1,($U$2=GRID!$B$1:$BI$1)*(КАЛЕНДАРЬ!$BC6=GRID!$B$3:$BI$3), 0))*GRID!$B$21*(1-GRID!$B$29))</f>
        <v>168300</v>
      </c>
    </row>
    <row r="141" spans="1:23" hidden="1" x14ac:dyDescent="0.2">
      <c r="A141" s="83" t="s">
        <v>17</v>
      </c>
      <c r="B141" s="84">
        <v>4</v>
      </c>
      <c r="C141" s="24" cm="1">
        <f t="array" ref="C141">IF($I$2="Раннее бронирование",
INDEX(GRID!$B$4:$BI$10,MATCH($C$7,GRID!$A$4:$A$10,0),MATCH(1,($U$2=GRID!$B$1:$BI$1)*(КАЛЕНДАРЬ!$BC7=GRID!$B$3:$BI$3), 0))*GRID!$B$21,
INDEX(GRID!$B$4:$BI$10,MATCH($C$7,GRID!$A$4:$A$10,0),MATCH(1,($U$2=GRID!$B$1:$BI$1)*(КАЛЕНДАРЬ!$BC7=GRID!$B$3:$BI$3), 0))*GRID!$B$21*(1-GRID!$B$29))</f>
        <v>18615</v>
      </c>
      <c r="D141" s="24" cm="1">
        <f t="array" ref="D141">IF($I$2="Раннее бронирование",
INDEX(GRID!$B$13:$BI$19,MATCH($C$7,GRID!$A$13:$A$19,0),MATCH(1,($U$2=GRID!$B$1:$BI$1)*(КАЛЕНДАРЬ!$BC7=GRID!$B$3:$BI$3), 0))*GRID!$B$21,
INDEX(GRID!$B$13:$BI$19,MATCH($C$7,GRID!$A$13:$A$19,0),MATCH(1,($U$2=GRID!$B$1:$BI$1)*(КАЛЕНДАРЬ!$BC7=GRID!$B$3:$BI$3), 0))*GRID!$B$21*(1-GRID!$B$29))</f>
        <v>21420</v>
      </c>
      <c r="E141" s="24" cm="1">
        <f t="array" ref="E141">IF($I$2="Раннее бронирование",
INDEX(GRID!$B$4:$BI$10,MATCH($E$7,GRID!$A$4:$A$10,0),MATCH(1,($U$2=GRID!$B$1:$BI$1)*(КАЛЕНДАРЬ!$BC7=GRID!$B$3:$BI$3), 0))*GRID!$B$21,
INDEX(GRID!$B$4:$BI$10,MATCH($E$7,GRID!$A$4:$A$10,0),MATCH(1,($U$2=GRID!$B$1:$BI$1)*(КАЛЕНДАРЬ!$BC7=GRID!$B$3:$BI$3), 0))*GRID!$B$21*(1-GRID!$B$29))</f>
        <v>22015</v>
      </c>
      <c r="F141" s="24" cm="1">
        <f t="array" ref="F141">IF($I$2="Раннее бронирование",
INDEX(GRID!$B$13:$BI$19,MATCH($E$7,GRID!$A$13:$A$19,0),MATCH(1,($U$2=GRID!$B$1:$BI$1)*(КАЛЕНДАРЬ!$BC7=GRID!$B$3:$BI$3), 0))*GRID!$B$21,
INDEX(GRID!$B$13:$BI$19,MATCH($E$7,GRID!$A$13:$A$19,0),MATCH(1,($U$2=GRID!$B$1:$BI$1)*(КАЛЕНДАРЬ!$BC7=GRID!$B$3:$BI$3), 0))*GRID!$B$21*(1-GRID!$B$29))</f>
        <v>24820</v>
      </c>
      <c r="G141" s="24" cm="1">
        <f t="array" ref="G141">IF($I$2="Раннее бронирование",
INDEX(GRID!$B$4:$BI$10,MATCH($G$7,GRID!$A$4:$A$10,0),MATCH(1,($U$2=GRID!$B$1:$BI$1)*(КАЛЕНДАРЬ!$BC7=GRID!$B$3:$BI$3), 0))*GRID!$B$21,
INDEX(GRID!$B$4:$BI$10,MATCH($G$7,GRID!$A$4:$A$10,0),MATCH(1,($U$2=GRID!$B$1:$BI$1)*(КАЛЕНДАРЬ!$BC7=GRID!$B$3:$BI$3), 0))*GRID!$B$21*(1-GRID!$B$29))</f>
        <v>26095</v>
      </c>
      <c r="H141" s="24" cm="1">
        <f t="array" ref="H141">IF($I$2="Раннее бронирование",
INDEX(GRID!$B$13:$BI$19,MATCH($G$7,GRID!$A$13:$A$19,0),MATCH(1,($U$2=GRID!$B$1:$BI$1)*(КАЛЕНДАРЬ!$BC7=GRID!$B$3:$BI$3), 0))*GRID!$B$21,
INDEX(GRID!$B$13:$BI$19,MATCH($G$7,GRID!$A$13:$A$19,0),MATCH(1,($U$2=GRID!$B$1:$BI$1)*(КАЛЕНДАРЬ!$BC7=GRID!$B$3:$BI$3), 0))*GRID!$B$21*(1-GRID!$B$29))</f>
        <v>28900</v>
      </c>
      <c r="I141" s="24" cm="1">
        <f t="array" ref="I141">IF($I$2="Раннее бронирование",
INDEX(GRID!$B$4:$BI$10,MATCH($I$7,GRID!$A$4:$A$10,0),MATCH(1,($U$2=GRID!$B$1:$BI$1)*(КАЛЕНДАРЬ!$BC7=GRID!$B$3:$BI$3), 0))*GRID!$B$21,
INDEX(GRID!$B$4:$BI$10,MATCH($I$7,GRID!$A$4:$A$10,0),MATCH(1,($U$2=GRID!$B$1:$BI$1)*(КАЛЕНДАРЬ!$BC7=GRID!$B$3:$BI$3), 0))*GRID!$B$21*(1-GRID!$B$29))</f>
        <v>35615</v>
      </c>
      <c r="J141" s="24" cm="1">
        <f t="array" ref="J141">IF($I$2="Раннее бронирование",
INDEX(GRID!$B$13:$BI$19,MATCH($I$7,GRID!$A$13:$A$19,0),MATCH(1,($U$2=GRID!$B$1:$BI$1)*(КАЛЕНДАРЬ!$BC7=GRID!$B$3:$BI$3), 0))*GRID!$B$21,
INDEX(GRID!$B$13:$BI$19,MATCH($I$7,GRID!$A$13:$A$19,0),MATCH(1,($U$2=GRID!$B$1:$BI$1)*(КАЛЕНДАРЬ!$BC7=GRID!$B$3:$BI$3), 0))*GRID!$B$21*(1-GRID!$B$29))</f>
        <v>38420</v>
      </c>
      <c r="K141" s="24" cm="1">
        <f t="array" ref="K141">IF($I$2="Раннее бронирование",
INDEX(GRID!$B$4:$BI$10,MATCH($K$7,GRID!$A$4:$A$10,0),MATCH(1,($U$2=GRID!$B$1:$BI$1)*(КАЛЕНДАРЬ!$BC7=GRID!$B$3:$BI$3), 0))*GRID!$B$21,
INDEX(GRID!$B$4:$BI$10,MATCH($K$7,GRID!$A$4:$A$10,0),MATCH(1,($U$2=GRID!$B$1:$BI$1)*(КАЛЕНДАРЬ!$BC7=GRID!$B$3:$BI$3), 0))*GRID!$B$21*(1-GRID!$B$29))</f>
        <v>49215</v>
      </c>
      <c r="L141" s="24" cm="1">
        <f t="array" ref="L141">IF($I$2="Раннее бронирование",
INDEX(GRID!$B$13:$BI$19,MATCH($K$7,GRID!$A$13:$A$19,0),MATCH(1,($U$2=GRID!$B$1:$BI$1)*(КАЛЕНДАРЬ!$BC7=GRID!$B$3:$BI$3), 0))*GRID!$B$21,
INDEX(GRID!$B$13:$BI$19,MATCH($K$7,GRID!$A$13:$A$19,0),MATCH(1,($U$2=GRID!$B$1:$BI$1)*(КАЛЕНДАРЬ!$BC7=GRID!$B$3:$BI$3), 0))*GRID!$B$21*(1-GRID!$B$29))</f>
        <v>52020</v>
      </c>
      <c r="M141" s="24" cm="1">
        <f t="array" ref="M141">IF($I$2="Раннее бронирование",
INDEX(GRID!$B$4:$BI$10,MATCH($M$7,GRID!$A$4:$A$10,0),MATCH(1,($U$2=GRID!$B$1:$BI$1)*(КАЛЕНДАРЬ!$BC7=GRID!$B$3:$BI$3), 0))*GRID!$B$21,
INDEX(GRID!$B$4:$BI$10,MATCH($M$7,GRID!$A$4:$A$10,0),MATCH(1,($U$2=GRID!$B$1:$BI$1)*(КАЛЕНДАРЬ!$BC7=GRID!$B$3:$BI$3), 0))*GRID!$B$21*(1-GRID!$B$29))</f>
        <v>69615</v>
      </c>
      <c r="N141" s="24" cm="1">
        <f t="array" ref="N141">IF($I$2="Раннее бронирование",
INDEX(GRID!$B$13:$BI$19,MATCH($M$7,GRID!$A$13:$A$19,0),MATCH(1,($U$2=GRID!$B$1:$BI$1)*(КАЛЕНДАРЬ!$BC7=GRID!$B$3:$BI$3), 0))*GRID!$B$21,
INDEX(GRID!$B$13:$BI$19,MATCH($M$7,GRID!$A$13:$A$19,0),MATCH(1,($U$2=GRID!$B$1:$BI$1)*(КАЛЕНДАРЬ!$BC7=GRID!$B$3:$BI$3), 0))*GRID!$B$21*(1-GRID!$B$29))</f>
        <v>72420</v>
      </c>
      <c r="O141" s="24" cm="1">
        <f t="array" ref="O141">IF($I$2="Раннее бронирование",
INDEX(GRID!$B$4:$BI$10,MATCH($O$7,GRID!$A$4:$A$10,0),MATCH(1,($U$2=GRID!$B$1:$BI$1)*(КАЛЕНДАРЬ!$BC7=GRID!$B$3:$BI$3), 0))*GRID!$B$21,
INDEX(GRID!$B$4:$BI$10,MATCH($O$7,GRID!$A$4:$A$10,0),MATCH(1,($U$2=GRID!$B$1:$BI$1)*(КАЛЕНДАРЬ!$BC7=GRID!$B$3:$BI$3), 0))*GRID!$B$21*(1-GRID!$B$29))</f>
        <v>165495</v>
      </c>
      <c r="P141" s="24" cm="1">
        <f t="array" ref="P141">IF($I$2="Раннее бронирование",
INDEX(GRID!$B$13:$BI$19,MATCH($O$7,GRID!$A$13:$A$19,0),MATCH(1,($U$2=GRID!$B$1:$BI$1)*(КАЛЕНДАРЬ!$BC7=GRID!$B$3:$BI$3), 0))*GRID!$B$21,
INDEX(GRID!$B$13:$BI$19,MATCH($O$7,GRID!$A$13:$A$19,0),MATCH(1,($U$2=GRID!$B$1:$BI$1)*(КАЛЕНДАРЬ!$BC7=GRID!$B$3:$BI$3), 0))*GRID!$B$21*(1-GRID!$B$29))</f>
        <v>168300</v>
      </c>
    </row>
    <row r="142" spans="1:23" hidden="1" x14ac:dyDescent="0.2">
      <c r="A142" s="83" t="s">
        <v>18</v>
      </c>
      <c r="B142" s="84">
        <v>5</v>
      </c>
      <c r="C142" s="24" cm="1">
        <f t="array" ref="C142">IF($I$2="Раннее бронирование",
INDEX(GRID!$B$4:$BI$10,MATCH($C$7,GRID!$A$4:$A$10,0),MATCH(1,($U$2=GRID!$B$1:$BI$1)*(КАЛЕНДАРЬ!$BC8=GRID!$B$3:$BI$3), 0))*GRID!$B$21,
INDEX(GRID!$B$4:$BI$10,MATCH($C$7,GRID!$A$4:$A$10,0),MATCH(1,($U$2=GRID!$B$1:$BI$1)*(КАЛЕНДАРЬ!$BC8=GRID!$B$3:$BI$3), 0))*GRID!$B$21*(1-GRID!$B$29))</f>
        <v>18615</v>
      </c>
      <c r="D142" s="24" cm="1">
        <f t="array" ref="D142">IF($I$2="Раннее бронирование",
INDEX(GRID!$B$13:$BI$19,MATCH($C$7,GRID!$A$13:$A$19,0),MATCH(1,($U$2=GRID!$B$1:$BI$1)*(КАЛЕНДАРЬ!$BC8=GRID!$B$3:$BI$3), 0))*GRID!$B$21,
INDEX(GRID!$B$13:$BI$19,MATCH($C$7,GRID!$A$13:$A$19,0),MATCH(1,($U$2=GRID!$B$1:$BI$1)*(КАЛЕНДАРЬ!$BC8=GRID!$B$3:$BI$3), 0))*GRID!$B$21*(1-GRID!$B$29))</f>
        <v>21420</v>
      </c>
      <c r="E142" s="24" cm="1">
        <f t="array" ref="E142">IF($I$2="Раннее бронирование",
INDEX(GRID!$B$4:$BI$10,MATCH($E$7,GRID!$A$4:$A$10,0),MATCH(1,($U$2=GRID!$B$1:$BI$1)*(КАЛЕНДАРЬ!$BC8=GRID!$B$3:$BI$3), 0))*GRID!$B$21,
INDEX(GRID!$B$4:$BI$10,MATCH($E$7,GRID!$A$4:$A$10,0),MATCH(1,($U$2=GRID!$B$1:$BI$1)*(КАЛЕНДАРЬ!$BC8=GRID!$B$3:$BI$3), 0))*GRID!$B$21*(1-GRID!$B$29))</f>
        <v>22015</v>
      </c>
      <c r="F142" s="24" cm="1">
        <f t="array" ref="F142">IF($I$2="Раннее бронирование",
INDEX(GRID!$B$13:$BI$19,MATCH($E$7,GRID!$A$13:$A$19,0),MATCH(1,($U$2=GRID!$B$1:$BI$1)*(КАЛЕНДАРЬ!$BC8=GRID!$B$3:$BI$3), 0))*GRID!$B$21,
INDEX(GRID!$B$13:$BI$19,MATCH($E$7,GRID!$A$13:$A$19,0),MATCH(1,($U$2=GRID!$B$1:$BI$1)*(КАЛЕНДАРЬ!$BC8=GRID!$B$3:$BI$3), 0))*GRID!$B$21*(1-GRID!$B$29))</f>
        <v>24820</v>
      </c>
      <c r="G142" s="24" cm="1">
        <f t="array" ref="G142">IF($I$2="Раннее бронирование",
INDEX(GRID!$B$4:$BI$10,MATCH($G$7,GRID!$A$4:$A$10,0),MATCH(1,($U$2=GRID!$B$1:$BI$1)*(КАЛЕНДАРЬ!$BC8=GRID!$B$3:$BI$3), 0))*GRID!$B$21,
INDEX(GRID!$B$4:$BI$10,MATCH($G$7,GRID!$A$4:$A$10,0),MATCH(1,($U$2=GRID!$B$1:$BI$1)*(КАЛЕНДАРЬ!$BC8=GRID!$B$3:$BI$3), 0))*GRID!$B$21*(1-GRID!$B$29))</f>
        <v>26095</v>
      </c>
      <c r="H142" s="24" cm="1">
        <f t="array" ref="H142">IF($I$2="Раннее бронирование",
INDEX(GRID!$B$13:$BI$19,MATCH($G$7,GRID!$A$13:$A$19,0),MATCH(1,($U$2=GRID!$B$1:$BI$1)*(КАЛЕНДАРЬ!$BC8=GRID!$B$3:$BI$3), 0))*GRID!$B$21,
INDEX(GRID!$B$13:$BI$19,MATCH($G$7,GRID!$A$13:$A$19,0),MATCH(1,($U$2=GRID!$B$1:$BI$1)*(КАЛЕНДАРЬ!$BC8=GRID!$B$3:$BI$3), 0))*GRID!$B$21*(1-GRID!$B$29))</f>
        <v>28900</v>
      </c>
      <c r="I142" s="24" cm="1">
        <f t="array" ref="I142">IF($I$2="Раннее бронирование",
INDEX(GRID!$B$4:$BI$10,MATCH($I$7,GRID!$A$4:$A$10,0),MATCH(1,($U$2=GRID!$B$1:$BI$1)*(КАЛЕНДАРЬ!$BC8=GRID!$B$3:$BI$3), 0))*GRID!$B$21,
INDEX(GRID!$B$4:$BI$10,MATCH($I$7,GRID!$A$4:$A$10,0),MATCH(1,($U$2=GRID!$B$1:$BI$1)*(КАЛЕНДАРЬ!$BC8=GRID!$B$3:$BI$3), 0))*GRID!$B$21*(1-GRID!$B$29))</f>
        <v>35615</v>
      </c>
      <c r="J142" s="24" cm="1">
        <f t="array" ref="J142">IF($I$2="Раннее бронирование",
INDEX(GRID!$B$13:$BI$19,MATCH($I$7,GRID!$A$13:$A$19,0),MATCH(1,($U$2=GRID!$B$1:$BI$1)*(КАЛЕНДАРЬ!$BC8=GRID!$B$3:$BI$3), 0))*GRID!$B$21,
INDEX(GRID!$B$13:$BI$19,MATCH($I$7,GRID!$A$13:$A$19,0),MATCH(1,($U$2=GRID!$B$1:$BI$1)*(КАЛЕНДАРЬ!$BC8=GRID!$B$3:$BI$3), 0))*GRID!$B$21*(1-GRID!$B$29))</f>
        <v>38420</v>
      </c>
      <c r="K142" s="24" cm="1">
        <f t="array" ref="K142">IF($I$2="Раннее бронирование",
INDEX(GRID!$B$4:$BI$10,MATCH($K$7,GRID!$A$4:$A$10,0),MATCH(1,($U$2=GRID!$B$1:$BI$1)*(КАЛЕНДАРЬ!$BC8=GRID!$B$3:$BI$3), 0))*GRID!$B$21,
INDEX(GRID!$B$4:$BI$10,MATCH($K$7,GRID!$A$4:$A$10,0),MATCH(1,($U$2=GRID!$B$1:$BI$1)*(КАЛЕНДАРЬ!$BC8=GRID!$B$3:$BI$3), 0))*GRID!$B$21*(1-GRID!$B$29))</f>
        <v>49215</v>
      </c>
      <c r="L142" s="24" cm="1">
        <f t="array" ref="L142">IF($I$2="Раннее бронирование",
INDEX(GRID!$B$13:$BI$19,MATCH($K$7,GRID!$A$13:$A$19,0),MATCH(1,($U$2=GRID!$B$1:$BI$1)*(КАЛЕНДАРЬ!$BC8=GRID!$B$3:$BI$3), 0))*GRID!$B$21,
INDEX(GRID!$B$13:$BI$19,MATCH($K$7,GRID!$A$13:$A$19,0),MATCH(1,($U$2=GRID!$B$1:$BI$1)*(КАЛЕНДАРЬ!$BC8=GRID!$B$3:$BI$3), 0))*GRID!$B$21*(1-GRID!$B$29))</f>
        <v>52020</v>
      </c>
      <c r="M142" s="24" cm="1">
        <f t="array" ref="M142">IF($I$2="Раннее бронирование",
INDEX(GRID!$B$4:$BI$10,MATCH($M$7,GRID!$A$4:$A$10,0),MATCH(1,($U$2=GRID!$B$1:$BI$1)*(КАЛЕНДАРЬ!$BC8=GRID!$B$3:$BI$3), 0))*GRID!$B$21,
INDEX(GRID!$B$4:$BI$10,MATCH($M$7,GRID!$A$4:$A$10,0),MATCH(1,($U$2=GRID!$B$1:$BI$1)*(КАЛЕНДАРЬ!$BC8=GRID!$B$3:$BI$3), 0))*GRID!$B$21*(1-GRID!$B$29))</f>
        <v>69615</v>
      </c>
      <c r="N142" s="24" cm="1">
        <f t="array" ref="N142">IF($I$2="Раннее бронирование",
INDEX(GRID!$B$13:$BI$19,MATCH($M$7,GRID!$A$13:$A$19,0),MATCH(1,($U$2=GRID!$B$1:$BI$1)*(КАЛЕНДАРЬ!$BC8=GRID!$B$3:$BI$3), 0))*GRID!$B$21,
INDEX(GRID!$B$13:$BI$19,MATCH($M$7,GRID!$A$13:$A$19,0),MATCH(1,($U$2=GRID!$B$1:$BI$1)*(КАЛЕНДАРЬ!$BC8=GRID!$B$3:$BI$3), 0))*GRID!$B$21*(1-GRID!$B$29))</f>
        <v>72420</v>
      </c>
      <c r="O142" s="24" cm="1">
        <f t="array" ref="O142">IF($I$2="Раннее бронирование",
INDEX(GRID!$B$4:$BI$10,MATCH($O$7,GRID!$A$4:$A$10,0),MATCH(1,($U$2=GRID!$B$1:$BI$1)*(КАЛЕНДАРЬ!$BC8=GRID!$B$3:$BI$3), 0))*GRID!$B$21,
INDEX(GRID!$B$4:$BI$10,MATCH($O$7,GRID!$A$4:$A$10,0),MATCH(1,($U$2=GRID!$B$1:$BI$1)*(КАЛЕНДАРЬ!$BC8=GRID!$B$3:$BI$3), 0))*GRID!$B$21*(1-GRID!$B$29))</f>
        <v>165495</v>
      </c>
      <c r="P142" s="24" cm="1">
        <f t="array" ref="P142">IF($I$2="Раннее бронирование",
INDEX(GRID!$B$13:$BI$19,MATCH($O$7,GRID!$A$13:$A$19,0),MATCH(1,($U$2=GRID!$B$1:$BI$1)*(КАЛЕНДАРЬ!$BC8=GRID!$B$3:$BI$3), 0))*GRID!$B$21,
INDEX(GRID!$B$13:$BI$19,MATCH($O$7,GRID!$A$13:$A$19,0),MATCH(1,($U$2=GRID!$B$1:$BI$1)*(КАЛЕНДАРЬ!$BC8=GRID!$B$3:$BI$3), 0))*GRID!$B$21*(1-GRID!$B$29))</f>
        <v>168300</v>
      </c>
    </row>
    <row r="143" spans="1:23" hidden="1" x14ac:dyDescent="0.2">
      <c r="A143" s="83" t="s">
        <v>19</v>
      </c>
      <c r="B143" s="84">
        <v>6</v>
      </c>
      <c r="C143" s="24" cm="1">
        <f t="array" ref="C143">IF($I$2="Раннее бронирование",
INDEX(GRID!$B$4:$BI$10,MATCH($C$7,GRID!$A$4:$A$10,0),MATCH(1,($U$2=GRID!$B$1:$BI$1)*(КАЛЕНДАРЬ!$BC9=GRID!$B$3:$BI$3), 0))*GRID!$B$21,
INDEX(GRID!$B$4:$BI$10,MATCH($C$7,GRID!$A$4:$A$10,0),MATCH(1,($U$2=GRID!$B$1:$BI$1)*(КАЛЕНДАРЬ!$BC9=GRID!$B$3:$BI$3), 0))*GRID!$B$21*(1-GRID!$B$29))</f>
        <v>17510</v>
      </c>
      <c r="D143" s="24" cm="1">
        <f t="array" ref="D143">IF($I$2="Раннее бронирование",
INDEX(GRID!$B$13:$BI$19,MATCH($C$7,GRID!$A$13:$A$19,0),MATCH(1,($U$2=GRID!$B$1:$BI$1)*(КАЛЕНДАРЬ!$BC9=GRID!$B$3:$BI$3), 0))*GRID!$B$21,
INDEX(GRID!$B$13:$BI$19,MATCH($C$7,GRID!$A$13:$A$19,0),MATCH(1,($U$2=GRID!$B$1:$BI$1)*(КАЛЕНДАРЬ!$BC9=GRID!$B$3:$BI$3), 0))*GRID!$B$21*(1-GRID!$B$29))</f>
        <v>20315</v>
      </c>
      <c r="E143" s="24" cm="1">
        <f t="array" ref="E143">IF($I$2="Раннее бронирование",
INDEX(GRID!$B$4:$BI$10,MATCH($E$7,GRID!$A$4:$A$10,0),MATCH(1,($U$2=GRID!$B$1:$BI$1)*(КАЛЕНДАРЬ!$BC9=GRID!$B$3:$BI$3), 0))*GRID!$B$21,
INDEX(GRID!$B$4:$BI$10,MATCH($E$7,GRID!$A$4:$A$10,0),MATCH(1,($U$2=GRID!$B$1:$BI$1)*(КАЛЕНДАРЬ!$BC9=GRID!$B$3:$BI$3), 0))*GRID!$B$21*(1-GRID!$B$29))</f>
        <v>20825</v>
      </c>
      <c r="F143" s="24" cm="1">
        <f t="array" ref="F143">IF($I$2="Раннее бронирование",
INDEX(GRID!$B$13:$BI$19,MATCH($E$7,GRID!$A$13:$A$19,0),MATCH(1,($U$2=GRID!$B$1:$BI$1)*(КАЛЕНДАРЬ!$BC9=GRID!$B$3:$BI$3), 0))*GRID!$B$21,
INDEX(GRID!$B$13:$BI$19,MATCH($E$7,GRID!$A$13:$A$19,0),MATCH(1,($U$2=GRID!$B$1:$BI$1)*(КАЛЕНДАРЬ!$BC9=GRID!$B$3:$BI$3), 0))*GRID!$B$21*(1-GRID!$B$29))</f>
        <v>23630</v>
      </c>
      <c r="G143" s="24" cm="1">
        <f t="array" ref="G143">IF($I$2="Раннее бронирование",
INDEX(GRID!$B$4:$BI$10,MATCH($G$7,GRID!$A$4:$A$10,0),MATCH(1,($U$2=GRID!$B$1:$BI$1)*(КАЛЕНДАРЬ!$BC9=GRID!$B$3:$BI$3), 0))*GRID!$B$21,
INDEX(GRID!$B$4:$BI$10,MATCH($G$7,GRID!$A$4:$A$10,0),MATCH(1,($U$2=GRID!$B$1:$BI$1)*(КАЛЕНДАРЬ!$BC9=GRID!$B$3:$BI$3), 0))*GRID!$B$21*(1-GRID!$B$29))</f>
        <v>24820</v>
      </c>
      <c r="H143" s="24" cm="1">
        <f t="array" ref="H143">IF($I$2="Раннее бронирование",
INDEX(GRID!$B$13:$BI$19,MATCH($G$7,GRID!$A$13:$A$19,0),MATCH(1,($U$2=GRID!$B$1:$BI$1)*(КАЛЕНДАРЬ!$BC9=GRID!$B$3:$BI$3), 0))*GRID!$B$21,
INDEX(GRID!$B$13:$BI$19,MATCH($G$7,GRID!$A$13:$A$19,0),MATCH(1,($U$2=GRID!$B$1:$BI$1)*(КАЛЕНДАРЬ!$BC9=GRID!$B$3:$BI$3), 0))*GRID!$B$21*(1-GRID!$B$29))</f>
        <v>27625</v>
      </c>
      <c r="I143" s="24" cm="1">
        <f t="array" ref="I143">IF($I$2="Раннее бронирование",
INDEX(GRID!$B$4:$BI$10,MATCH($I$7,GRID!$A$4:$A$10,0),MATCH(1,($U$2=GRID!$B$1:$BI$1)*(КАЛЕНДАРЬ!$BC9=GRID!$B$3:$BI$3), 0))*GRID!$B$21,
INDEX(GRID!$B$4:$BI$10,MATCH($I$7,GRID!$A$4:$A$10,0),MATCH(1,($U$2=GRID!$B$1:$BI$1)*(КАЛЕНДАРЬ!$BC9=GRID!$B$3:$BI$3), 0))*GRID!$B$21*(1-GRID!$B$29))</f>
        <v>34085</v>
      </c>
      <c r="J143" s="24" cm="1">
        <f t="array" ref="J143">IF($I$2="Раннее бронирование",
INDEX(GRID!$B$13:$BI$19,MATCH($I$7,GRID!$A$13:$A$19,0),MATCH(1,($U$2=GRID!$B$1:$BI$1)*(КАЛЕНДАРЬ!$BC9=GRID!$B$3:$BI$3), 0))*GRID!$B$21,
INDEX(GRID!$B$13:$BI$19,MATCH($I$7,GRID!$A$13:$A$19,0),MATCH(1,($U$2=GRID!$B$1:$BI$1)*(КАЛЕНДАРЬ!$BC9=GRID!$B$3:$BI$3), 0))*GRID!$B$21*(1-GRID!$B$29))</f>
        <v>36890</v>
      </c>
      <c r="K143" s="24" cm="1">
        <f t="array" ref="K143">IF($I$2="Раннее бронирование",
INDEX(GRID!$B$4:$BI$10,MATCH($K$7,GRID!$A$4:$A$10,0),MATCH(1,($U$2=GRID!$B$1:$BI$1)*(КАЛЕНДАРЬ!$BC9=GRID!$B$3:$BI$3), 0))*GRID!$B$21,
INDEX(GRID!$B$4:$BI$10,MATCH($K$7,GRID!$A$4:$A$10,0),MATCH(1,($U$2=GRID!$B$1:$BI$1)*(КАЛЕНДАРЬ!$BC9=GRID!$B$3:$BI$3), 0))*GRID!$B$21*(1-GRID!$B$29))</f>
        <v>47260</v>
      </c>
      <c r="L143" s="24" cm="1">
        <f t="array" ref="L143">IF($I$2="Раннее бронирование",
INDEX(GRID!$B$13:$BI$19,MATCH($K$7,GRID!$A$13:$A$19,0),MATCH(1,($U$2=GRID!$B$1:$BI$1)*(КАЛЕНДАРЬ!$BC9=GRID!$B$3:$BI$3), 0))*GRID!$B$21,
INDEX(GRID!$B$13:$BI$19,MATCH($K$7,GRID!$A$13:$A$19,0),MATCH(1,($U$2=GRID!$B$1:$BI$1)*(КАЛЕНДАРЬ!$BC9=GRID!$B$3:$BI$3), 0))*GRID!$B$21*(1-GRID!$B$29))</f>
        <v>50065</v>
      </c>
      <c r="M143" s="24" cm="1">
        <f t="array" ref="M143">IF($I$2="Раннее бронирование",
INDEX(GRID!$B$4:$BI$10,MATCH($M$7,GRID!$A$4:$A$10,0),MATCH(1,($U$2=GRID!$B$1:$BI$1)*(КАЛЕНДАРЬ!$BC9=GRID!$B$3:$BI$3), 0))*GRID!$B$21,
INDEX(GRID!$B$4:$BI$10,MATCH($M$7,GRID!$A$4:$A$10,0),MATCH(1,($U$2=GRID!$B$1:$BI$1)*(КАЛЕНДАРЬ!$BC9=GRID!$B$3:$BI$3), 0))*GRID!$B$21*(1-GRID!$B$29))</f>
        <v>67065</v>
      </c>
      <c r="N143" s="24" cm="1">
        <f t="array" ref="N143">IF($I$2="Раннее бронирование",
INDEX(GRID!$B$13:$BI$19,MATCH($M$7,GRID!$A$13:$A$19,0),MATCH(1,($U$2=GRID!$B$1:$BI$1)*(КАЛЕНДАРЬ!$BC9=GRID!$B$3:$BI$3), 0))*GRID!$B$21,
INDEX(GRID!$B$13:$BI$19,MATCH($M$7,GRID!$A$13:$A$19,0),MATCH(1,($U$2=GRID!$B$1:$BI$1)*(КАЛЕНДАРЬ!$BC9=GRID!$B$3:$BI$3), 0))*GRID!$B$21*(1-GRID!$B$29))</f>
        <v>69870</v>
      </c>
      <c r="O143" s="24" cm="1">
        <f t="array" ref="O143">IF($I$2="Раннее бронирование",
INDEX(GRID!$B$4:$BI$10,MATCH($O$7,GRID!$A$4:$A$10,0),MATCH(1,($U$2=GRID!$B$1:$BI$1)*(КАЛЕНДАРЬ!$BC9=GRID!$B$3:$BI$3), 0))*GRID!$B$21,
INDEX(GRID!$B$4:$BI$10,MATCH($O$7,GRID!$A$4:$A$10,0),MATCH(1,($U$2=GRID!$B$1:$BI$1)*(КАЛЕНДАРЬ!$BC9=GRID!$B$3:$BI$3), 0))*GRID!$B$21*(1-GRID!$B$29))</f>
        <v>159290</v>
      </c>
      <c r="P143" s="24" cm="1">
        <f t="array" ref="P143">IF($I$2="Раннее бронирование",
INDEX(GRID!$B$13:$BI$19,MATCH($O$7,GRID!$A$13:$A$19,0),MATCH(1,($U$2=GRID!$B$1:$BI$1)*(КАЛЕНДАРЬ!$BC9=GRID!$B$3:$BI$3), 0))*GRID!$B$21,
INDEX(GRID!$B$13:$BI$19,MATCH($O$7,GRID!$A$13:$A$19,0),MATCH(1,($U$2=GRID!$B$1:$BI$1)*(КАЛЕНДАРЬ!$BC9=GRID!$B$3:$BI$3), 0))*GRID!$B$21*(1-GRID!$B$29))</f>
        <v>162095</v>
      </c>
    </row>
    <row r="144" spans="1:23" hidden="1" x14ac:dyDescent="0.2">
      <c r="A144" s="83" t="s">
        <v>13</v>
      </c>
      <c r="B144" s="84">
        <v>7</v>
      </c>
      <c r="C144" s="24" cm="1">
        <f t="array" ref="C144">IF($I$2="Раннее бронирование",
INDEX(GRID!$B$4:$BI$10,MATCH($C$7,GRID!$A$4:$A$10,0),MATCH(1,($U$2=GRID!$B$1:$BI$1)*(КАЛЕНДАРЬ!$BC10=GRID!$B$3:$BI$3), 0))*GRID!$B$21,
INDEX(GRID!$B$4:$BI$10,MATCH($C$7,GRID!$A$4:$A$10,0),MATCH(1,($U$2=GRID!$B$1:$BI$1)*(КАЛЕНДАРЬ!$BC10=GRID!$B$3:$BI$3), 0))*GRID!$B$21*(1-GRID!$B$29))</f>
        <v>17510</v>
      </c>
      <c r="D144" s="24" cm="1">
        <f t="array" ref="D144">IF($I$2="Раннее бронирование",
INDEX(GRID!$B$13:$BI$19,MATCH($C$7,GRID!$A$13:$A$19,0),MATCH(1,($U$2=GRID!$B$1:$BI$1)*(КАЛЕНДАРЬ!$BC10=GRID!$B$3:$BI$3), 0))*GRID!$B$21,
INDEX(GRID!$B$13:$BI$19,MATCH($C$7,GRID!$A$13:$A$19,0),MATCH(1,($U$2=GRID!$B$1:$BI$1)*(КАЛЕНДАРЬ!$BC10=GRID!$B$3:$BI$3), 0))*GRID!$B$21*(1-GRID!$B$29))</f>
        <v>20315</v>
      </c>
      <c r="E144" s="24" cm="1">
        <f t="array" ref="E144">IF($I$2="Раннее бронирование",
INDEX(GRID!$B$4:$BI$10,MATCH($E$7,GRID!$A$4:$A$10,0),MATCH(1,($U$2=GRID!$B$1:$BI$1)*(КАЛЕНДАРЬ!$BC10=GRID!$B$3:$BI$3), 0))*GRID!$B$21,
INDEX(GRID!$B$4:$BI$10,MATCH($E$7,GRID!$A$4:$A$10,0),MATCH(1,($U$2=GRID!$B$1:$BI$1)*(КАЛЕНДАРЬ!$BC10=GRID!$B$3:$BI$3), 0))*GRID!$B$21*(1-GRID!$B$29))</f>
        <v>20825</v>
      </c>
      <c r="F144" s="24" cm="1">
        <f t="array" ref="F144">IF($I$2="Раннее бронирование",
INDEX(GRID!$B$13:$BI$19,MATCH($E$7,GRID!$A$13:$A$19,0),MATCH(1,($U$2=GRID!$B$1:$BI$1)*(КАЛЕНДАРЬ!$BC10=GRID!$B$3:$BI$3), 0))*GRID!$B$21,
INDEX(GRID!$B$13:$BI$19,MATCH($E$7,GRID!$A$13:$A$19,0),MATCH(1,($U$2=GRID!$B$1:$BI$1)*(КАЛЕНДАРЬ!$BC10=GRID!$B$3:$BI$3), 0))*GRID!$B$21*(1-GRID!$B$29))</f>
        <v>23630</v>
      </c>
      <c r="G144" s="24" cm="1">
        <f t="array" ref="G144">IF($I$2="Раннее бронирование",
INDEX(GRID!$B$4:$BI$10,MATCH($G$7,GRID!$A$4:$A$10,0),MATCH(1,($U$2=GRID!$B$1:$BI$1)*(КАЛЕНДАРЬ!$BC10=GRID!$B$3:$BI$3), 0))*GRID!$B$21,
INDEX(GRID!$B$4:$BI$10,MATCH($G$7,GRID!$A$4:$A$10,0),MATCH(1,($U$2=GRID!$B$1:$BI$1)*(КАЛЕНДАРЬ!$BC10=GRID!$B$3:$BI$3), 0))*GRID!$B$21*(1-GRID!$B$29))</f>
        <v>24820</v>
      </c>
      <c r="H144" s="24" cm="1">
        <f t="array" ref="H144">IF($I$2="Раннее бронирование",
INDEX(GRID!$B$13:$BI$19,MATCH($G$7,GRID!$A$13:$A$19,0),MATCH(1,($U$2=GRID!$B$1:$BI$1)*(КАЛЕНДАРЬ!$BC10=GRID!$B$3:$BI$3), 0))*GRID!$B$21,
INDEX(GRID!$B$13:$BI$19,MATCH($G$7,GRID!$A$13:$A$19,0),MATCH(1,($U$2=GRID!$B$1:$BI$1)*(КАЛЕНДАРЬ!$BC10=GRID!$B$3:$BI$3), 0))*GRID!$B$21*(1-GRID!$B$29))</f>
        <v>27625</v>
      </c>
      <c r="I144" s="24" cm="1">
        <f t="array" ref="I144">IF($I$2="Раннее бронирование",
INDEX(GRID!$B$4:$BI$10,MATCH($I$7,GRID!$A$4:$A$10,0),MATCH(1,($U$2=GRID!$B$1:$BI$1)*(КАЛЕНДАРЬ!$BC10=GRID!$B$3:$BI$3), 0))*GRID!$B$21,
INDEX(GRID!$B$4:$BI$10,MATCH($I$7,GRID!$A$4:$A$10,0),MATCH(1,($U$2=GRID!$B$1:$BI$1)*(КАЛЕНДАРЬ!$BC10=GRID!$B$3:$BI$3), 0))*GRID!$B$21*(1-GRID!$B$29))</f>
        <v>34085</v>
      </c>
      <c r="J144" s="24" cm="1">
        <f t="array" ref="J144">IF($I$2="Раннее бронирование",
INDEX(GRID!$B$13:$BI$19,MATCH($I$7,GRID!$A$13:$A$19,0),MATCH(1,($U$2=GRID!$B$1:$BI$1)*(КАЛЕНДАРЬ!$BC10=GRID!$B$3:$BI$3), 0))*GRID!$B$21,
INDEX(GRID!$B$13:$BI$19,MATCH($I$7,GRID!$A$13:$A$19,0),MATCH(1,($U$2=GRID!$B$1:$BI$1)*(КАЛЕНДАРЬ!$BC10=GRID!$B$3:$BI$3), 0))*GRID!$B$21*(1-GRID!$B$29))</f>
        <v>36890</v>
      </c>
      <c r="K144" s="24" cm="1">
        <f t="array" ref="K144">IF($I$2="Раннее бронирование",
INDEX(GRID!$B$4:$BI$10,MATCH($K$7,GRID!$A$4:$A$10,0),MATCH(1,($U$2=GRID!$B$1:$BI$1)*(КАЛЕНДАРЬ!$BC10=GRID!$B$3:$BI$3), 0))*GRID!$B$21,
INDEX(GRID!$B$4:$BI$10,MATCH($K$7,GRID!$A$4:$A$10,0),MATCH(1,($U$2=GRID!$B$1:$BI$1)*(КАЛЕНДАРЬ!$BC10=GRID!$B$3:$BI$3), 0))*GRID!$B$21*(1-GRID!$B$29))</f>
        <v>47260</v>
      </c>
      <c r="L144" s="24" cm="1">
        <f t="array" ref="L144">IF($I$2="Раннее бронирование",
INDEX(GRID!$B$13:$BI$19,MATCH($K$7,GRID!$A$13:$A$19,0),MATCH(1,($U$2=GRID!$B$1:$BI$1)*(КАЛЕНДАРЬ!$BC10=GRID!$B$3:$BI$3), 0))*GRID!$B$21,
INDEX(GRID!$B$13:$BI$19,MATCH($K$7,GRID!$A$13:$A$19,0),MATCH(1,($U$2=GRID!$B$1:$BI$1)*(КАЛЕНДАРЬ!$BC10=GRID!$B$3:$BI$3), 0))*GRID!$B$21*(1-GRID!$B$29))</f>
        <v>50065</v>
      </c>
      <c r="M144" s="24" cm="1">
        <f t="array" ref="M144">IF($I$2="Раннее бронирование",
INDEX(GRID!$B$4:$BI$10,MATCH($M$7,GRID!$A$4:$A$10,0),MATCH(1,($U$2=GRID!$B$1:$BI$1)*(КАЛЕНДАРЬ!$BC10=GRID!$B$3:$BI$3), 0))*GRID!$B$21,
INDEX(GRID!$B$4:$BI$10,MATCH($M$7,GRID!$A$4:$A$10,0),MATCH(1,($U$2=GRID!$B$1:$BI$1)*(КАЛЕНДАРЬ!$BC10=GRID!$B$3:$BI$3), 0))*GRID!$B$21*(1-GRID!$B$29))</f>
        <v>67065</v>
      </c>
      <c r="N144" s="24" cm="1">
        <f t="array" ref="N144">IF($I$2="Раннее бронирование",
INDEX(GRID!$B$13:$BI$19,MATCH($M$7,GRID!$A$13:$A$19,0),MATCH(1,($U$2=GRID!$B$1:$BI$1)*(КАЛЕНДАРЬ!$BC10=GRID!$B$3:$BI$3), 0))*GRID!$B$21,
INDEX(GRID!$B$13:$BI$19,MATCH($M$7,GRID!$A$13:$A$19,0),MATCH(1,($U$2=GRID!$B$1:$BI$1)*(КАЛЕНДАРЬ!$BC10=GRID!$B$3:$BI$3), 0))*GRID!$B$21*(1-GRID!$B$29))</f>
        <v>69870</v>
      </c>
      <c r="O144" s="24" cm="1">
        <f t="array" ref="O144">IF($I$2="Раннее бронирование",
INDEX(GRID!$B$4:$BI$10,MATCH($O$7,GRID!$A$4:$A$10,0),MATCH(1,($U$2=GRID!$B$1:$BI$1)*(КАЛЕНДАРЬ!$BC10=GRID!$B$3:$BI$3), 0))*GRID!$B$21,
INDEX(GRID!$B$4:$BI$10,MATCH($O$7,GRID!$A$4:$A$10,0),MATCH(1,($U$2=GRID!$B$1:$BI$1)*(КАЛЕНДАРЬ!$BC10=GRID!$B$3:$BI$3), 0))*GRID!$B$21*(1-GRID!$B$29))</f>
        <v>159290</v>
      </c>
      <c r="P144" s="24" cm="1">
        <f t="array" ref="P144">IF($I$2="Раннее бронирование",
INDEX(GRID!$B$13:$BI$19,MATCH($O$7,GRID!$A$13:$A$19,0),MATCH(1,($U$2=GRID!$B$1:$BI$1)*(КАЛЕНДАРЬ!$BC10=GRID!$B$3:$BI$3), 0))*GRID!$B$21,
INDEX(GRID!$B$13:$BI$19,MATCH($O$7,GRID!$A$13:$A$19,0),MATCH(1,($U$2=GRID!$B$1:$BI$1)*(КАЛЕНДАРЬ!$BC10=GRID!$B$3:$BI$3), 0))*GRID!$B$21*(1-GRID!$B$29))</f>
        <v>162095</v>
      </c>
    </row>
    <row r="145" spans="1:26" hidden="1" x14ac:dyDescent="0.2">
      <c r="A145" s="83" t="s">
        <v>14</v>
      </c>
      <c r="B145" s="84">
        <v>8</v>
      </c>
      <c r="C145" s="24" cm="1">
        <f t="array" ref="C145">IF($I$2="Раннее бронирование",
INDEX(GRID!$B$4:$BI$10,MATCH($C$7,GRID!$A$4:$A$10,0),MATCH(1,($U$2=GRID!$B$1:$BI$1)*(КАЛЕНДАРЬ!$BC11=GRID!$B$3:$BI$3), 0))*GRID!$B$21,
INDEX(GRID!$B$4:$BI$10,MATCH($C$7,GRID!$A$4:$A$10,0),MATCH(1,($U$2=GRID!$B$1:$BI$1)*(КАЛЕНДАРЬ!$BC11=GRID!$B$3:$BI$3), 0))*GRID!$B$21*(1-GRID!$B$29))</f>
        <v>17510</v>
      </c>
      <c r="D145" s="24" cm="1">
        <f t="array" ref="D145">IF($I$2="Раннее бронирование",
INDEX(GRID!$B$13:$BI$19,MATCH($C$7,GRID!$A$13:$A$19,0),MATCH(1,($U$2=GRID!$B$1:$BI$1)*(КАЛЕНДАРЬ!$BC11=GRID!$B$3:$BI$3), 0))*GRID!$B$21,
INDEX(GRID!$B$13:$BI$19,MATCH($C$7,GRID!$A$13:$A$19,0),MATCH(1,($U$2=GRID!$B$1:$BI$1)*(КАЛЕНДАРЬ!$BC11=GRID!$B$3:$BI$3), 0))*GRID!$B$21*(1-GRID!$B$29))</f>
        <v>20315</v>
      </c>
      <c r="E145" s="24" cm="1">
        <f t="array" ref="E145">IF($I$2="Раннее бронирование",
INDEX(GRID!$B$4:$BI$10,MATCH($E$7,GRID!$A$4:$A$10,0),MATCH(1,($U$2=GRID!$B$1:$BI$1)*(КАЛЕНДАРЬ!$BC11=GRID!$B$3:$BI$3), 0))*GRID!$B$21,
INDEX(GRID!$B$4:$BI$10,MATCH($E$7,GRID!$A$4:$A$10,0),MATCH(1,($U$2=GRID!$B$1:$BI$1)*(КАЛЕНДАРЬ!$BC11=GRID!$B$3:$BI$3), 0))*GRID!$B$21*(1-GRID!$B$29))</f>
        <v>20825</v>
      </c>
      <c r="F145" s="24" cm="1">
        <f t="array" ref="F145">IF($I$2="Раннее бронирование",
INDEX(GRID!$B$13:$BI$19,MATCH($E$7,GRID!$A$13:$A$19,0),MATCH(1,($U$2=GRID!$B$1:$BI$1)*(КАЛЕНДАРЬ!$BC11=GRID!$B$3:$BI$3), 0))*GRID!$B$21,
INDEX(GRID!$B$13:$BI$19,MATCH($E$7,GRID!$A$13:$A$19,0),MATCH(1,($U$2=GRID!$B$1:$BI$1)*(КАЛЕНДАРЬ!$BC11=GRID!$B$3:$BI$3), 0))*GRID!$B$21*(1-GRID!$B$29))</f>
        <v>23630</v>
      </c>
      <c r="G145" s="24" cm="1">
        <f t="array" ref="G145">IF($I$2="Раннее бронирование",
INDEX(GRID!$B$4:$BI$10,MATCH($G$7,GRID!$A$4:$A$10,0),MATCH(1,($U$2=GRID!$B$1:$BI$1)*(КАЛЕНДАРЬ!$BC11=GRID!$B$3:$BI$3), 0))*GRID!$B$21,
INDEX(GRID!$B$4:$BI$10,MATCH($G$7,GRID!$A$4:$A$10,0),MATCH(1,($U$2=GRID!$B$1:$BI$1)*(КАЛЕНДАРЬ!$BC11=GRID!$B$3:$BI$3), 0))*GRID!$B$21*(1-GRID!$B$29))</f>
        <v>24820</v>
      </c>
      <c r="H145" s="24" cm="1">
        <f t="array" ref="H145">IF($I$2="Раннее бронирование",
INDEX(GRID!$B$13:$BI$19,MATCH($G$7,GRID!$A$13:$A$19,0),MATCH(1,($U$2=GRID!$B$1:$BI$1)*(КАЛЕНДАРЬ!$BC11=GRID!$B$3:$BI$3), 0))*GRID!$B$21,
INDEX(GRID!$B$13:$BI$19,MATCH($G$7,GRID!$A$13:$A$19,0),MATCH(1,($U$2=GRID!$B$1:$BI$1)*(КАЛЕНДАРЬ!$BC11=GRID!$B$3:$BI$3), 0))*GRID!$B$21*(1-GRID!$B$29))</f>
        <v>27625</v>
      </c>
      <c r="I145" s="24" cm="1">
        <f t="array" ref="I145">IF($I$2="Раннее бронирование",
INDEX(GRID!$B$4:$BI$10,MATCH($I$7,GRID!$A$4:$A$10,0),MATCH(1,($U$2=GRID!$B$1:$BI$1)*(КАЛЕНДАРЬ!$BC11=GRID!$B$3:$BI$3), 0))*GRID!$B$21,
INDEX(GRID!$B$4:$BI$10,MATCH($I$7,GRID!$A$4:$A$10,0),MATCH(1,($U$2=GRID!$B$1:$BI$1)*(КАЛЕНДАРЬ!$BC11=GRID!$B$3:$BI$3), 0))*GRID!$B$21*(1-GRID!$B$29))</f>
        <v>34085</v>
      </c>
      <c r="J145" s="24" cm="1">
        <f t="array" ref="J145">IF($I$2="Раннее бронирование",
INDEX(GRID!$B$13:$BI$19,MATCH($I$7,GRID!$A$13:$A$19,0),MATCH(1,($U$2=GRID!$B$1:$BI$1)*(КАЛЕНДАРЬ!$BC11=GRID!$B$3:$BI$3), 0))*GRID!$B$21,
INDEX(GRID!$B$13:$BI$19,MATCH($I$7,GRID!$A$13:$A$19,0),MATCH(1,($U$2=GRID!$B$1:$BI$1)*(КАЛЕНДАРЬ!$BC11=GRID!$B$3:$BI$3), 0))*GRID!$B$21*(1-GRID!$B$29))</f>
        <v>36890</v>
      </c>
      <c r="K145" s="24" cm="1">
        <f t="array" ref="K145">IF($I$2="Раннее бронирование",
INDEX(GRID!$B$4:$BI$10,MATCH($K$7,GRID!$A$4:$A$10,0),MATCH(1,($U$2=GRID!$B$1:$BI$1)*(КАЛЕНДАРЬ!$BC11=GRID!$B$3:$BI$3), 0))*GRID!$B$21,
INDEX(GRID!$B$4:$BI$10,MATCH($K$7,GRID!$A$4:$A$10,0),MATCH(1,($U$2=GRID!$B$1:$BI$1)*(КАЛЕНДАРЬ!$BC11=GRID!$B$3:$BI$3), 0))*GRID!$B$21*(1-GRID!$B$29))</f>
        <v>47260</v>
      </c>
      <c r="L145" s="24" cm="1">
        <f t="array" ref="L145">IF($I$2="Раннее бронирование",
INDEX(GRID!$B$13:$BI$19,MATCH($K$7,GRID!$A$13:$A$19,0),MATCH(1,($U$2=GRID!$B$1:$BI$1)*(КАЛЕНДАРЬ!$BC11=GRID!$B$3:$BI$3), 0))*GRID!$B$21,
INDEX(GRID!$B$13:$BI$19,MATCH($K$7,GRID!$A$13:$A$19,0),MATCH(1,($U$2=GRID!$B$1:$BI$1)*(КАЛЕНДАРЬ!$BC11=GRID!$B$3:$BI$3), 0))*GRID!$B$21*(1-GRID!$B$29))</f>
        <v>50065</v>
      </c>
      <c r="M145" s="24" cm="1">
        <f t="array" ref="M145">IF($I$2="Раннее бронирование",
INDEX(GRID!$B$4:$BI$10,MATCH($M$7,GRID!$A$4:$A$10,0),MATCH(1,($U$2=GRID!$B$1:$BI$1)*(КАЛЕНДАРЬ!$BC11=GRID!$B$3:$BI$3), 0))*GRID!$B$21,
INDEX(GRID!$B$4:$BI$10,MATCH($M$7,GRID!$A$4:$A$10,0),MATCH(1,($U$2=GRID!$B$1:$BI$1)*(КАЛЕНДАРЬ!$BC11=GRID!$B$3:$BI$3), 0))*GRID!$B$21*(1-GRID!$B$29))</f>
        <v>67065</v>
      </c>
      <c r="N145" s="24" cm="1">
        <f t="array" ref="N145">IF($I$2="Раннее бронирование",
INDEX(GRID!$B$13:$BI$19,MATCH($M$7,GRID!$A$13:$A$19,0),MATCH(1,($U$2=GRID!$B$1:$BI$1)*(КАЛЕНДАРЬ!$BC11=GRID!$B$3:$BI$3), 0))*GRID!$B$21,
INDEX(GRID!$B$13:$BI$19,MATCH($M$7,GRID!$A$13:$A$19,0),MATCH(1,($U$2=GRID!$B$1:$BI$1)*(КАЛЕНДАРЬ!$BC11=GRID!$B$3:$BI$3), 0))*GRID!$B$21*(1-GRID!$B$29))</f>
        <v>69870</v>
      </c>
      <c r="O145" s="24" cm="1">
        <f t="array" ref="O145">IF($I$2="Раннее бронирование",
INDEX(GRID!$B$4:$BI$10,MATCH($O$7,GRID!$A$4:$A$10,0),MATCH(1,($U$2=GRID!$B$1:$BI$1)*(КАЛЕНДАРЬ!$BC11=GRID!$B$3:$BI$3), 0))*GRID!$B$21,
INDEX(GRID!$B$4:$BI$10,MATCH($O$7,GRID!$A$4:$A$10,0),MATCH(1,($U$2=GRID!$B$1:$BI$1)*(КАЛЕНДАРЬ!$BC11=GRID!$B$3:$BI$3), 0))*GRID!$B$21*(1-GRID!$B$29))</f>
        <v>159290</v>
      </c>
      <c r="P145" s="24" cm="1">
        <f t="array" ref="P145">IF($I$2="Раннее бронирование",
INDEX(GRID!$B$13:$BI$19,MATCH($O$7,GRID!$A$13:$A$19,0),MATCH(1,($U$2=GRID!$B$1:$BI$1)*(КАЛЕНДАРЬ!$BC11=GRID!$B$3:$BI$3), 0))*GRID!$B$21,
INDEX(GRID!$B$13:$BI$19,MATCH($O$7,GRID!$A$13:$A$19,0),MATCH(1,($U$2=GRID!$B$1:$BI$1)*(КАЛЕНДАРЬ!$BC11=GRID!$B$3:$BI$3), 0))*GRID!$B$21*(1-GRID!$B$29))</f>
        <v>162095</v>
      </c>
    </row>
    <row r="146" spans="1:26" hidden="1" x14ac:dyDescent="0.2">
      <c r="A146" s="83" t="s">
        <v>15</v>
      </c>
      <c r="B146" s="84">
        <v>9</v>
      </c>
      <c r="C146" s="24" cm="1">
        <f t="array" ref="C146">IF($I$2="Раннее бронирование",
INDEX(GRID!$B$4:$BI$10,MATCH($C$7,GRID!$A$4:$A$10,0),MATCH(1,($U$2=GRID!$B$1:$BI$1)*(КАЛЕНДАРЬ!$BC12=GRID!$B$3:$BI$3), 0))*GRID!$B$21,
INDEX(GRID!$B$4:$BI$10,MATCH($C$7,GRID!$A$4:$A$10,0),MATCH(1,($U$2=GRID!$B$1:$BI$1)*(КАЛЕНДАРЬ!$BC12=GRID!$B$3:$BI$3), 0))*GRID!$B$21*(1-GRID!$B$29))</f>
        <v>18615</v>
      </c>
      <c r="D146" s="24" cm="1">
        <f t="array" ref="D146">IF($I$2="Раннее бронирование",
INDEX(GRID!$B$13:$BI$19,MATCH($C$7,GRID!$A$13:$A$19,0),MATCH(1,($U$2=GRID!$B$1:$BI$1)*(КАЛЕНДАРЬ!$BC12=GRID!$B$3:$BI$3), 0))*GRID!$B$21,
INDEX(GRID!$B$13:$BI$19,MATCH($C$7,GRID!$A$13:$A$19,0),MATCH(1,($U$2=GRID!$B$1:$BI$1)*(КАЛЕНДАРЬ!$BC12=GRID!$B$3:$BI$3), 0))*GRID!$B$21*(1-GRID!$B$29))</f>
        <v>21420</v>
      </c>
      <c r="E146" s="24" cm="1">
        <f t="array" ref="E146">IF($I$2="Раннее бронирование",
INDEX(GRID!$B$4:$BI$10,MATCH($E$7,GRID!$A$4:$A$10,0),MATCH(1,($U$2=GRID!$B$1:$BI$1)*(КАЛЕНДАРЬ!$BC12=GRID!$B$3:$BI$3), 0))*GRID!$B$21,
INDEX(GRID!$B$4:$BI$10,MATCH($E$7,GRID!$A$4:$A$10,0),MATCH(1,($U$2=GRID!$B$1:$BI$1)*(КАЛЕНДАРЬ!$BC12=GRID!$B$3:$BI$3), 0))*GRID!$B$21*(1-GRID!$B$29))</f>
        <v>22015</v>
      </c>
      <c r="F146" s="24" cm="1">
        <f t="array" ref="F146">IF($I$2="Раннее бронирование",
INDEX(GRID!$B$13:$BI$19,MATCH($E$7,GRID!$A$13:$A$19,0),MATCH(1,($U$2=GRID!$B$1:$BI$1)*(КАЛЕНДАРЬ!$BC12=GRID!$B$3:$BI$3), 0))*GRID!$B$21,
INDEX(GRID!$B$13:$BI$19,MATCH($E$7,GRID!$A$13:$A$19,0),MATCH(1,($U$2=GRID!$B$1:$BI$1)*(КАЛЕНДАРЬ!$BC12=GRID!$B$3:$BI$3), 0))*GRID!$B$21*(1-GRID!$B$29))</f>
        <v>24820</v>
      </c>
      <c r="G146" s="24" cm="1">
        <f t="array" ref="G146">IF($I$2="Раннее бронирование",
INDEX(GRID!$B$4:$BI$10,MATCH($G$7,GRID!$A$4:$A$10,0),MATCH(1,($U$2=GRID!$B$1:$BI$1)*(КАЛЕНДАРЬ!$BC12=GRID!$B$3:$BI$3), 0))*GRID!$B$21,
INDEX(GRID!$B$4:$BI$10,MATCH($G$7,GRID!$A$4:$A$10,0),MATCH(1,($U$2=GRID!$B$1:$BI$1)*(КАЛЕНДАРЬ!$BC12=GRID!$B$3:$BI$3), 0))*GRID!$B$21*(1-GRID!$B$29))</f>
        <v>26095</v>
      </c>
      <c r="H146" s="24" cm="1">
        <f t="array" ref="H146">IF($I$2="Раннее бронирование",
INDEX(GRID!$B$13:$BI$19,MATCH($G$7,GRID!$A$13:$A$19,0),MATCH(1,($U$2=GRID!$B$1:$BI$1)*(КАЛЕНДАРЬ!$BC12=GRID!$B$3:$BI$3), 0))*GRID!$B$21,
INDEX(GRID!$B$13:$BI$19,MATCH($G$7,GRID!$A$13:$A$19,0),MATCH(1,($U$2=GRID!$B$1:$BI$1)*(КАЛЕНДАРЬ!$BC12=GRID!$B$3:$BI$3), 0))*GRID!$B$21*(1-GRID!$B$29))</f>
        <v>28900</v>
      </c>
      <c r="I146" s="24" cm="1">
        <f t="array" ref="I146">IF($I$2="Раннее бронирование",
INDEX(GRID!$B$4:$BI$10,MATCH($I$7,GRID!$A$4:$A$10,0),MATCH(1,($U$2=GRID!$B$1:$BI$1)*(КАЛЕНДАРЬ!$BC12=GRID!$B$3:$BI$3), 0))*GRID!$B$21,
INDEX(GRID!$B$4:$BI$10,MATCH($I$7,GRID!$A$4:$A$10,0),MATCH(1,($U$2=GRID!$B$1:$BI$1)*(КАЛЕНДАРЬ!$BC12=GRID!$B$3:$BI$3), 0))*GRID!$B$21*(1-GRID!$B$29))</f>
        <v>35615</v>
      </c>
      <c r="J146" s="24" cm="1">
        <f t="array" ref="J146">IF($I$2="Раннее бронирование",
INDEX(GRID!$B$13:$BI$19,MATCH($I$7,GRID!$A$13:$A$19,0),MATCH(1,($U$2=GRID!$B$1:$BI$1)*(КАЛЕНДАРЬ!$BC12=GRID!$B$3:$BI$3), 0))*GRID!$B$21,
INDEX(GRID!$B$13:$BI$19,MATCH($I$7,GRID!$A$13:$A$19,0),MATCH(1,($U$2=GRID!$B$1:$BI$1)*(КАЛЕНДАРЬ!$BC12=GRID!$B$3:$BI$3), 0))*GRID!$B$21*(1-GRID!$B$29))</f>
        <v>38420</v>
      </c>
      <c r="K146" s="24" cm="1">
        <f t="array" ref="K146">IF($I$2="Раннее бронирование",
INDEX(GRID!$B$4:$BI$10,MATCH($K$7,GRID!$A$4:$A$10,0),MATCH(1,($U$2=GRID!$B$1:$BI$1)*(КАЛЕНДАРЬ!$BC12=GRID!$B$3:$BI$3), 0))*GRID!$B$21,
INDEX(GRID!$B$4:$BI$10,MATCH($K$7,GRID!$A$4:$A$10,0),MATCH(1,($U$2=GRID!$B$1:$BI$1)*(КАЛЕНДАРЬ!$BC12=GRID!$B$3:$BI$3), 0))*GRID!$B$21*(1-GRID!$B$29))</f>
        <v>49215</v>
      </c>
      <c r="L146" s="24" cm="1">
        <f t="array" ref="L146">IF($I$2="Раннее бронирование",
INDEX(GRID!$B$13:$BI$19,MATCH($K$7,GRID!$A$13:$A$19,0),MATCH(1,($U$2=GRID!$B$1:$BI$1)*(КАЛЕНДАРЬ!$BC12=GRID!$B$3:$BI$3), 0))*GRID!$B$21,
INDEX(GRID!$B$13:$BI$19,MATCH($K$7,GRID!$A$13:$A$19,0),MATCH(1,($U$2=GRID!$B$1:$BI$1)*(КАЛЕНДАРЬ!$BC12=GRID!$B$3:$BI$3), 0))*GRID!$B$21*(1-GRID!$B$29))</f>
        <v>52020</v>
      </c>
      <c r="M146" s="24" cm="1">
        <f t="array" ref="M146">IF($I$2="Раннее бронирование",
INDEX(GRID!$B$4:$BI$10,MATCH($M$7,GRID!$A$4:$A$10,0),MATCH(1,($U$2=GRID!$B$1:$BI$1)*(КАЛЕНДАРЬ!$BC12=GRID!$B$3:$BI$3), 0))*GRID!$B$21,
INDEX(GRID!$B$4:$BI$10,MATCH($M$7,GRID!$A$4:$A$10,0),MATCH(1,($U$2=GRID!$B$1:$BI$1)*(КАЛЕНДАРЬ!$BC12=GRID!$B$3:$BI$3), 0))*GRID!$B$21*(1-GRID!$B$29))</f>
        <v>69615</v>
      </c>
      <c r="N146" s="24" cm="1">
        <f t="array" ref="N146">IF($I$2="Раннее бронирование",
INDEX(GRID!$B$13:$BI$19,MATCH($M$7,GRID!$A$13:$A$19,0),MATCH(1,($U$2=GRID!$B$1:$BI$1)*(КАЛЕНДАРЬ!$BC12=GRID!$B$3:$BI$3), 0))*GRID!$B$21,
INDEX(GRID!$B$13:$BI$19,MATCH($M$7,GRID!$A$13:$A$19,0),MATCH(1,($U$2=GRID!$B$1:$BI$1)*(КАЛЕНДАРЬ!$BC12=GRID!$B$3:$BI$3), 0))*GRID!$B$21*(1-GRID!$B$29))</f>
        <v>72420</v>
      </c>
      <c r="O146" s="24" cm="1">
        <f t="array" ref="O146">IF($I$2="Раннее бронирование",
INDEX(GRID!$B$4:$BI$10,MATCH($O$7,GRID!$A$4:$A$10,0),MATCH(1,($U$2=GRID!$B$1:$BI$1)*(КАЛЕНДАРЬ!$BC12=GRID!$B$3:$BI$3), 0))*GRID!$B$21,
INDEX(GRID!$B$4:$BI$10,MATCH($O$7,GRID!$A$4:$A$10,0),MATCH(1,($U$2=GRID!$B$1:$BI$1)*(КАЛЕНДАРЬ!$BC12=GRID!$B$3:$BI$3), 0))*GRID!$B$21*(1-GRID!$B$29))</f>
        <v>165495</v>
      </c>
      <c r="P146" s="24" cm="1">
        <f t="array" ref="P146">IF($I$2="Раннее бронирование",
INDEX(GRID!$B$13:$BI$19,MATCH($O$7,GRID!$A$13:$A$19,0),MATCH(1,($U$2=GRID!$B$1:$BI$1)*(КАЛЕНДАРЬ!$BC12=GRID!$B$3:$BI$3), 0))*GRID!$B$21,
INDEX(GRID!$B$13:$BI$19,MATCH($O$7,GRID!$A$13:$A$19,0),MATCH(1,($U$2=GRID!$B$1:$BI$1)*(КАЛЕНДАРЬ!$BC12=GRID!$B$3:$BI$3), 0))*GRID!$B$21*(1-GRID!$B$29))</f>
        <v>168300</v>
      </c>
    </row>
    <row r="147" spans="1:26" hidden="1" x14ac:dyDescent="0.2">
      <c r="A147" s="83" t="s">
        <v>16</v>
      </c>
      <c r="B147" s="84">
        <v>10</v>
      </c>
      <c r="C147" s="24" cm="1">
        <f t="array" ref="C147">IF($I$2="Раннее бронирование",
INDEX(GRID!$B$4:$BI$10,MATCH($C$7,GRID!$A$4:$A$10,0),MATCH(1,($U$2=GRID!$B$1:$BI$1)*(КАЛЕНДАРЬ!$BC13=GRID!$B$3:$BI$3), 0))*GRID!$B$21,
INDEX(GRID!$B$4:$BI$10,MATCH($C$7,GRID!$A$4:$A$10,0),MATCH(1,($U$2=GRID!$B$1:$BI$1)*(КАЛЕНДАРЬ!$BC13=GRID!$B$3:$BI$3), 0))*GRID!$B$21*(1-GRID!$B$29))</f>
        <v>18615</v>
      </c>
      <c r="D147" s="24" cm="1">
        <f t="array" ref="D147">IF($I$2="Раннее бронирование",
INDEX(GRID!$B$13:$BI$19,MATCH($C$7,GRID!$A$13:$A$19,0),MATCH(1,($U$2=GRID!$B$1:$BI$1)*(КАЛЕНДАРЬ!$BC13=GRID!$B$3:$BI$3), 0))*GRID!$B$21,
INDEX(GRID!$B$13:$BI$19,MATCH($C$7,GRID!$A$13:$A$19,0),MATCH(1,($U$2=GRID!$B$1:$BI$1)*(КАЛЕНДАРЬ!$BC13=GRID!$B$3:$BI$3), 0))*GRID!$B$21*(1-GRID!$B$29))</f>
        <v>21420</v>
      </c>
      <c r="E147" s="24" cm="1">
        <f t="array" ref="E147">IF($I$2="Раннее бронирование",
INDEX(GRID!$B$4:$BI$10,MATCH($E$7,GRID!$A$4:$A$10,0),MATCH(1,($U$2=GRID!$B$1:$BI$1)*(КАЛЕНДАРЬ!$BC13=GRID!$B$3:$BI$3), 0))*GRID!$B$21,
INDEX(GRID!$B$4:$BI$10,MATCH($E$7,GRID!$A$4:$A$10,0),MATCH(1,($U$2=GRID!$B$1:$BI$1)*(КАЛЕНДАРЬ!$BC13=GRID!$B$3:$BI$3), 0))*GRID!$B$21*(1-GRID!$B$29))</f>
        <v>22015</v>
      </c>
      <c r="F147" s="24" cm="1">
        <f t="array" ref="F147">IF($I$2="Раннее бронирование",
INDEX(GRID!$B$13:$BI$19,MATCH($E$7,GRID!$A$13:$A$19,0),MATCH(1,($U$2=GRID!$B$1:$BI$1)*(КАЛЕНДАРЬ!$BC13=GRID!$B$3:$BI$3), 0))*GRID!$B$21,
INDEX(GRID!$B$13:$BI$19,MATCH($E$7,GRID!$A$13:$A$19,0),MATCH(1,($U$2=GRID!$B$1:$BI$1)*(КАЛЕНДАРЬ!$BC13=GRID!$B$3:$BI$3), 0))*GRID!$B$21*(1-GRID!$B$29))</f>
        <v>24820</v>
      </c>
      <c r="G147" s="24" cm="1">
        <f t="array" ref="G147">IF($I$2="Раннее бронирование",
INDEX(GRID!$B$4:$BI$10,MATCH($G$7,GRID!$A$4:$A$10,0),MATCH(1,($U$2=GRID!$B$1:$BI$1)*(КАЛЕНДАРЬ!$BC13=GRID!$B$3:$BI$3), 0))*GRID!$B$21,
INDEX(GRID!$B$4:$BI$10,MATCH($G$7,GRID!$A$4:$A$10,0),MATCH(1,($U$2=GRID!$B$1:$BI$1)*(КАЛЕНДАРЬ!$BC13=GRID!$B$3:$BI$3), 0))*GRID!$B$21*(1-GRID!$B$29))</f>
        <v>26095</v>
      </c>
      <c r="H147" s="24" cm="1">
        <f t="array" ref="H147">IF($I$2="Раннее бронирование",
INDEX(GRID!$B$13:$BI$19,MATCH($G$7,GRID!$A$13:$A$19,0),MATCH(1,($U$2=GRID!$B$1:$BI$1)*(КАЛЕНДАРЬ!$BC13=GRID!$B$3:$BI$3), 0))*GRID!$B$21,
INDEX(GRID!$B$13:$BI$19,MATCH($G$7,GRID!$A$13:$A$19,0),MATCH(1,($U$2=GRID!$B$1:$BI$1)*(КАЛЕНДАРЬ!$BC13=GRID!$B$3:$BI$3), 0))*GRID!$B$21*(1-GRID!$B$29))</f>
        <v>28900</v>
      </c>
      <c r="I147" s="24" cm="1">
        <f t="array" ref="I147">IF($I$2="Раннее бронирование",
INDEX(GRID!$B$4:$BI$10,MATCH($I$7,GRID!$A$4:$A$10,0),MATCH(1,($U$2=GRID!$B$1:$BI$1)*(КАЛЕНДАРЬ!$BC13=GRID!$B$3:$BI$3), 0))*GRID!$B$21,
INDEX(GRID!$B$4:$BI$10,MATCH($I$7,GRID!$A$4:$A$10,0),MATCH(1,($U$2=GRID!$B$1:$BI$1)*(КАЛЕНДАРЬ!$BC13=GRID!$B$3:$BI$3), 0))*GRID!$B$21*(1-GRID!$B$29))</f>
        <v>35615</v>
      </c>
      <c r="J147" s="24" cm="1">
        <f t="array" ref="J147">IF($I$2="Раннее бронирование",
INDEX(GRID!$B$13:$BI$19,MATCH($I$7,GRID!$A$13:$A$19,0),MATCH(1,($U$2=GRID!$B$1:$BI$1)*(КАЛЕНДАРЬ!$BC13=GRID!$B$3:$BI$3), 0))*GRID!$B$21,
INDEX(GRID!$B$13:$BI$19,MATCH($I$7,GRID!$A$13:$A$19,0),MATCH(1,($U$2=GRID!$B$1:$BI$1)*(КАЛЕНДАРЬ!$BC13=GRID!$B$3:$BI$3), 0))*GRID!$B$21*(1-GRID!$B$29))</f>
        <v>38420</v>
      </c>
      <c r="K147" s="24" cm="1">
        <f t="array" ref="K147">IF($I$2="Раннее бронирование",
INDEX(GRID!$B$4:$BI$10,MATCH($K$7,GRID!$A$4:$A$10,0),MATCH(1,($U$2=GRID!$B$1:$BI$1)*(КАЛЕНДАРЬ!$BC13=GRID!$B$3:$BI$3), 0))*GRID!$B$21,
INDEX(GRID!$B$4:$BI$10,MATCH($K$7,GRID!$A$4:$A$10,0),MATCH(1,($U$2=GRID!$B$1:$BI$1)*(КАЛЕНДАРЬ!$BC13=GRID!$B$3:$BI$3), 0))*GRID!$B$21*(1-GRID!$B$29))</f>
        <v>49215</v>
      </c>
      <c r="L147" s="24" cm="1">
        <f t="array" ref="L147">IF($I$2="Раннее бронирование",
INDEX(GRID!$B$13:$BI$19,MATCH($K$7,GRID!$A$13:$A$19,0),MATCH(1,($U$2=GRID!$B$1:$BI$1)*(КАЛЕНДАРЬ!$BC13=GRID!$B$3:$BI$3), 0))*GRID!$B$21,
INDEX(GRID!$B$13:$BI$19,MATCH($K$7,GRID!$A$13:$A$19,0),MATCH(1,($U$2=GRID!$B$1:$BI$1)*(КАЛЕНДАРЬ!$BC13=GRID!$B$3:$BI$3), 0))*GRID!$B$21*(1-GRID!$B$29))</f>
        <v>52020</v>
      </c>
      <c r="M147" s="24" cm="1">
        <f t="array" ref="M147">IF($I$2="Раннее бронирование",
INDEX(GRID!$B$4:$BI$10,MATCH($M$7,GRID!$A$4:$A$10,0),MATCH(1,($U$2=GRID!$B$1:$BI$1)*(КАЛЕНДАРЬ!$BC13=GRID!$B$3:$BI$3), 0))*GRID!$B$21,
INDEX(GRID!$B$4:$BI$10,MATCH($M$7,GRID!$A$4:$A$10,0),MATCH(1,($U$2=GRID!$B$1:$BI$1)*(КАЛЕНДАРЬ!$BC13=GRID!$B$3:$BI$3), 0))*GRID!$B$21*(1-GRID!$B$29))</f>
        <v>69615</v>
      </c>
      <c r="N147" s="24" cm="1">
        <f t="array" ref="N147">IF($I$2="Раннее бронирование",
INDEX(GRID!$B$13:$BI$19,MATCH($M$7,GRID!$A$13:$A$19,0),MATCH(1,($U$2=GRID!$B$1:$BI$1)*(КАЛЕНДАРЬ!$BC13=GRID!$B$3:$BI$3), 0))*GRID!$B$21,
INDEX(GRID!$B$13:$BI$19,MATCH($M$7,GRID!$A$13:$A$19,0),MATCH(1,($U$2=GRID!$B$1:$BI$1)*(КАЛЕНДАРЬ!$BC13=GRID!$B$3:$BI$3), 0))*GRID!$B$21*(1-GRID!$B$29))</f>
        <v>72420</v>
      </c>
      <c r="O147" s="24" cm="1">
        <f t="array" ref="O147">IF($I$2="Раннее бронирование",
INDEX(GRID!$B$4:$BI$10,MATCH($O$7,GRID!$A$4:$A$10,0),MATCH(1,($U$2=GRID!$B$1:$BI$1)*(КАЛЕНДАРЬ!$BC13=GRID!$B$3:$BI$3), 0))*GRID!$B$21,
INDEX(GRID!$B$4:$BI$10,MATCH($O$7,GRID!$A$4:$A$10,0),MATCH(1,($U$2=GRID!$B$1:$BI$1)*(КАЛЕНДАРЬ!$BC13=GRID!$B$3:$BI$3), 0))*GRID!$B$21*(1-GRID!$B$29))</f>
        <v>165495</v>
      </c>
      <c r="P147" s="24" cm="1">
        <f t="array" ref="P147">IF($I$2="Раннее бронирование",
INDEX(GRID!$B$13:$BI$19,MATCH($O$7,GRID!$A$13:$A$19,0),MATCH(1,($U$2=GRID!$B$1:$BI$1)*(КАЛЕНДАРЬ!$BC13=GRID!$B$3:$BI$3), 0))*GRID!$B$21,
INDEX(GRID!$B$13:$BI$19,MATCH($O$7,GRID!$A$13:$A$19,0),MATCH(1,($U$2=GRID!$B$1:$BI$1)*(КАЛЕНДАРЬ!$BC13=GRID!$B$3:$BI$3), 0))*GRID!$B$21*(1-GRID!$B$29))</f>
        <v>168300</v>
      </c>
    </row>
    <row r="148" spans="1:26" hidden="1" x14ac:dyDescent="0.2">
      <c r="A148" s="83" t="s">
        <v>17</v>
      </c>
      <c r="B148" s="84">
        <v>11</v>
      </c>
      <c r="C148" s="24" cm="1">
        <f t="array" ref="C148">IF($I$2="Раннее бронирование",
INDEX(GRID!$B$4:$BI$10,MATCH($C$7,GRID!$A$4:$A$10,0),MATCH(1,($U$2=GRID!$B$1:$BI$1)*(КАЛЕНДАРЬ!$BC14=GRID!$B$3:$BI$3), 0))*GRID!$B$21,
INDEX(GRID!$B$4:$BI$10,MATCH($C$7,GRID!$A$4:$A$10,0),MATCH(1,($U$2=GRID!$B$1:$BI$1)*(КАЛЕНДАРЬ!$BC14=GRID!$B$3:$BI$3), 0))*GRID!$B$21*(1-GRID!$B$29))</f>
        <v>18615</v>
      </c>
      <c r="D148" s="24" cm="1">
        <f t="array" ref="D148">IF($I$2="Раннее бронирование",
INDEX(GRID!$B$13:$BI$19,MATCH($C$7,GRID!$A$13:$A$19,0),MATCH(1,($U$2=GRID!$B$1:$BI$1)*(КАЛЕНДАРЬ!$BC14=GRID!$B$3:$BI$3), 0))*GRID!$B$21,
INDEX(GRID!$B$13:$BI$19,MATCH($C$7,GRID!$A$13:$A$19,0),MATCH(1,($U$2=GRID!$B$1:$BI$1)*(КАЛЕНДАРЬ!$BC14=GRID!$B$3:$BI$3), 0))*GRID!$B$21*(1-GRID!$B$29))</f>
        <v>21420</v>
      </c>
      <c r="E148" s="24" cm="1">
        <f t="array" ref="E148">IF($I$2="Раннее бронирование",
INDEX(GRID!$B$4:$BI$10,MATCH($E$7,GRID!$A$4:$A$10,0),MATCH(1,($U$2=GRID!$B$1:$BI$1)*(КАЛЕНДАРЬ!$BC14=GRID!$B$3:$BI$3), 0))*GRID!$B$21,
INDEX(GRID!$B$4:$BI$10,MATCH($E$7,GRID!$A$4:$A$10,0),MATCH(1,($U$2=GRID!$B$1:$BI$1)*(КАЛЕНДАРЬ!$BC14=GRID!$B$3:$BI$3), 0))*GRID!$B$21*(1-GRID!$B$29))</f>
        <v>22015</v>
      </c>
      <c r="F148" s="24" cm="1">
        <f t="array" ref="F148">IF($I$2="Раннее бронирование",
INDEX(GRID!$B$13:$BI$19,MATCH($E$7,GRID!$A$13:$A$19,0),MATCH(1,($U$2=GRID!$B$1:$BI$1)*(КАЛЕНДАРЬ!$BC14=GRID!$B$3:$BI$3), 0))*GRID!$B$21,
INDEX(GRID!$B$13:$BI$19,MATCH($E$7,GRID!$A$13:$A$19,0),MATCH(1,($U$2=GRID!$B$1:$BI$1)*(КАЛЕНДАРЬ!$BC14=GRID!$B$3:$BI$3), 0))*GRID!$B$21*(1-GRID!$B$29))</f>
        <v>24820</v>
      </c>
      <c r="G148" s="24" cm="1">
        <f t="array" ref="G148">IF($I$2="Раннее бронирование",
INDEX(GRID!$B$4:$BI$10,MATCH($G$7,GRID!$A$4:$A$10,0),MATCH(1,($U$2=GRID!$B$1:$BI$1)*(КАЛЕНДАРЬ!$BC14=GRID!$B$3:$BI$3), 0))*GRID!$B$21,
INDEX(GRID!$B$4:$BI$10,MATCH($G$7,GRID!$A$4:$A$10,0),MATCH(1,($U$2=GRID!$B$1:$BI$1)*(КАЛЕНДАРЬ!$BC14=GRID!$B$3:$BI$3), 0))*GRID!$B$21*(1-GRID!$B$29))</f>
        <v>26095</v>
      </c>
      <c r="H148" s="24" cm="1">
        <f t="array" ref="H148">IF($I$2="Раннее бронирование",
INDEX(GRID!$B$13:$BI$19,MATCH($G$7,GRID!$A$13:$A$19,0),MATCH(1,($U$2=GRID!$B$1:$BI$1)*(КАЛЕНДАРЬ!$BC14=GRID!$B$3:$BI$3), 0))*GRID!$B$21,
INDEX(GRID!$B$13:$BI$19,MATCH($G$7,GRID!$A$13:$A$19,0),MATCH(1,($U$2=GRID!$B$1:$BI$1)*(КАЛЕНДАРЬ!$BC14=GRID!$B$3:$BI$3), 0))*GRID!$B$21*(1-GRID!$B$29))</f>
        <v>28900</v>
      </c>
      <c r="I148" s="24" cm="1">
        <f t="array" ref="I148">IF($I$2="Раннее бронирование",
INDEX(GRID!$B$4:$BI$10,MATCH($I$7,GRID!$A$4:$A$10,0),MATCH(1,($U$2=GRID!$B$1:$BI$1)*(КАЛЕНДАРЬ!$BC14=GRID!$B$3:$BI$3), 0))*GRID!$B$21,
INDEX(GRID!$B$4:$BI$10,MATCH($I$7,GRID!$A$4:$A$10,0),MATCH(1,($U$2=GRID!$B$1:$BI$1)*(КАЛЕНДАРЬ!$BC14=GRID!$B$3:$BI$3), 0))*GRID!$B$21*(1-GRID!$B$29))</f>
        <v>35615</v>
      </c>
      <c r="J148" s="24" cm="1">
        <f t="array" ref="J148">IF($I$2="Раннее бронирование",
INDEX(GRID!$B$13:$BI$19,MATCH($I$7,GRID!$A$13:$A$19,0),MATCH(1,($U$2=GRID!$B$1:$BI$1)*(КАЛЕНДАРЬ!$BC14=GRID!$B$3:$BI$3), 0))*GRID!$B$21,
INDEX(GRID!$B$13:$BI$19,MATCH($I$7,GRID!$A$13:$A$19,0),MATCH(1,($U$2=GRID!$B$1:$BI$1)*(КАЛЕНДАРЬ!$BC14=GRID!$B$3:$BI$3), 0))*GRID!$B$21*(1-GRID!$B$29))</f>
        <v>38420</v>
      </c>
      <c r="K148" s="24" cm="1">
        <f t="array" ref="K148">IF($I$2="Раннее бронирование",
INDEX(GRID!$B$4:$BI$10,MATCH($K$7,GRID!$A$4:$A$10,0),MATCH(1,($U$2=GRID!$B$1:$BI$1)*(КАЛЕНДАРЬ!$BC14=GRID!$B$3:$BI$3), 0))*GRID!$B$21,
INDEX(GRID!$B$4:$BI$10,MATCH($K$7,GRID!$A$4:$A$10,0),MATCH(1,($U$2=GRID!$B$1:$BI$1)*(КАЛЕНДАРЬ!$BC14=GRID!$B$3:$BI$3), 0))*GRID!$B$21*(1-GRID!$B$29))</f>
        <v>49215</v>
      </c>
      <c r="L148" s="24" cm="1">
        <f t="array" ref="L148">IF($I$2="Раннее бронирование",
INDEX(GRID!$B$13:$BI$19,MATCH($K$7,GRID!$A$13:$A$19,0),MATCH(1,($U$2=GRID!$B$1:$BI$1)*(КАЛЕНДАРЬ!$BC14=GRID!$B$3:$BI$3), 0))*GRID!$B$21,
INDEX(GRID!$B$13:$BI$19,MATCH($K$7,GRID!$A$13:$A$19,0),MATCH(1,($U$2=GRID!$B$1:$BI$1)*(КАЛЕНДАРЬ!$BC14=GRID!$B$3:$BI$3), 0))*GRID!$B$21*(1-GRID!$B$29))</f>
        <v>52020</v>
      </c>
      <c r="M148" s="24" cm="1">
        <f t="array" ref="M148">IF($I$2="Раннее бронирование",
INDEX(GRID!$B$4:$BI$10,MATCH($M$7,GRID!$A$4:$A$10,0),MATCH(1,($U$2=GRID!$B$1:$BI$1)*(КАЛЕНДАРЬ!$BC14=GRID!$B$3:$BI$3), 0))*GRID!$B$21,
INDEX(GRID!$B$4:$BI$10,MATCH($M$7,GRID!$A$4:$A$10,0),MATCH(1,($U$2=GRID!$B$1:$BI$1)*(КАЛЕНДАРЬ!$BC14=GRID!$B$3:$BI$3), 0))*GRID!$B$21*(1-GRID!$B$29))</f>
        <v>69615</v>
      </c>
      <c r="N148" s="24" cm="1">
        <f t="array" ref="N148">IF($I$2="Раннее бронирование",
INDEX(GRID!$B$13:$BI$19,MATCH($M$7,GRID!$A$13:$A$19,0),MATCH(1,($U$2=GRID!$B$1:$BI$1)*(КАЛЕНДАРЬ!$BC14=GRID!$B$3:$BI$3), 0))*GRID!$B$21,
INDEX(GRID!$B$13:$BI$19,MATCH($M$7,GRID!$A$13:$A$19,0),MATCH(1,($U$2=GRID!$B$1:$BI$1)*(КАЛЕНДАРЬ!$BC14=GRID!$B$3:$BI$3), 0))*GRID!$B$21*(1-GRID!$B$29))</f>
        <v>72420</v>
      </c>
      <c r="O148" s="24" cm="1">
        <f t="array" ref="O148">IF($I$2="Раннее бронирование",
INDEX(GRID!$B$4:$BI$10,MATCH($O$7,GRID!$A$4:$A$10,0),MATCH(1,($U$2=GRID!$B$1:$BI$1)*(КАЛЕНДАРЬ!$BC14=GRID!$B$3:$BI$3), 0))*GRID!$B$21,
INDEX(GRID!$B$4:$BI$10,MATCH($O$7,GRID!$A$4:$A$10,0),MATCH(1,($U$2=GRID!$B$1:$BI$1)*(КАЛЕНДАРЬ!$BC14=GRID!$B$3:$BI$3), 0))*GRID!$B$21*(1-GRID!$B$29))</f>
        <v>165495</v>
      </c>
      <c r="P148" s="24" cm="1">
        <f t="array" ref="P148">IF($I$2="Раннее бронирование",
INDEX(GRID!$B$13:$BI$19,MATCH($O$7,GRID!$A$13:$A$19,0),MATCH(1,($U$2=GRID!$B$1:$BI$1)*(КАЛЕНДАРЬ!$BC14=GRID!$B$3:$BI$3), 0))*GRID!$B$21,
INDEX(GRID!$B$13:$BI$19,MATCH($O$7,GRID!$A$13:$A$19,0),MATCH(1,($U$2=GRID!$B$1:$BI$1)*(КАЛЕНДАРЬ!$BC14=GRID!$B$3:$BI$3), 0))*GRID!$B$21*(1-GRID!$B$29))</f>
        <v>168300</v>
      </c>
    </row>
    <row r="149" spans="1:26" hidden="1" x14ac:dyDescent="0.2">
      <c r="A149" s="83" t="s">
        <v>18</v>
      </c>
      <c r="B149" s="84">
        <v>12</v>
      </c>
      <c r="C149" s="24" cm="1">
        <f t="array" ref="C149">IF($I$2="Раннее бронирование",
INDEX(GRID!$B$4:$BI$10,MATCH($C$7,GRID!$A$4:$A$10,0),MATCH(1,($U$2=GRID!$B$1:$BI$1)*(КАЛЕНДАРЬ!$BC15=GRID!$B$3:$BI$3), 0))*GRID!$B$21,
INDEX(GRID!$B$4:$BI$10,MATCH($C$7,GRID!$A$4:$A$10,0),MATCH(1,($U$2=GRID!$B$1:$BI$1)*(КАЛЕНДАРЬ!$BC15=GRID!$B$3:$BI$3), 0))*GRID!$B$21*(1-GRID!$B$29))</f>
        <v>27540</v>
      </c>
      <c r="D149" s="24" cm="1">
        <f t="array" ref="D149">IF($I$2="Раннее бронирование",
INDEX(GRID!$B$13:$BI$19,MATCH($C$7,GRID!$A$13:$A$19,0),MATCH(1,($U$2=GRID!$B$1:$BI$1)*(КАЛЕНДАРЬ!$BC15=GRID!$B$3:$BI$3), 0))*GRID!$B$21,
INDEX(GRID!$B$13:$BI$19,MATCH($C$7,GRID!$A$13:$A$19,0),MATCH(1,($U$2=GRID!$B$1:$BI$1)*(КАЛЕНДАРЬ!$BC15=GRID!$B$3:$BI$3), 0))*GRID!$B$21*(1-GRID!$B$29))</f>
        <v>30345</v>
      </c>
      <c r="E149" s="24" cm="1">
        <f t="array" ref="E149">IF($I$2="Раннее бронирование",
INDEX(GRID!$B$4:$BI$10,MATCH($E$7,GRID!$A$4:$A$10,0),MATCH(1,($U$2=GRID!$B$1:$BI$1)*(КАЛЕНДАРЬ!$BC15=GRID!$B$3:$BI$3), 0))*GRID!$B$21,
INDEX(GRID!$B$4:$BI$10,MATCH($E$7,GRID!$A$4:$A$10,0),MATCH(1,($U$2=GRID!$B$1:$BI$1)*(КАЛЕНДАРЬ!$BC15=GRID!$B$3:$BI$3), 0))*GRID!$B$21*(1-GRID!$B$29))</f>
        <v>31535</v>
      </c>
      <c r="F149" s="24" cm="1">
        <f t="array" ref="F149">IF($I$2="Раннее бронирование",
INDEX(GRID!$B$13:$BI$19,MATCH($E$7,GRID!$A$13:$A$19,0),MATCH(1,($U$2=GRID!$B$1:$BI$1)*(КАЛЕНДАРЬ!$BC15=GRID!$B$3:$BI$3), 0))*GRID!$B$21,
INDEX(GRID!$B$13:$BI$19,MATCH($E$7,GRID!$A$13:$A$19,0),MATCH(1,($U$2=GRID!$B$1:$BI$1)*(КАЛЕНДАРЬ!$BC15=GRID!$B$3:$BI$3), 0))*GRID!$B$21*(1-GRID!$B$29))</f>
        <v>34340</v>
      </c>
      <c r="G149" s="24" cm="1">
        <f t="array" ref="G149">IF($I$2="Раннее бронирование",
INDEX(GRID!$B$4:$BI$10,MATCH($G$7,GRID!$A$4:$A$10,0),MATCH(1,($U$2=GRID!$B$1:$BI$1)*(КАЛЕНДАРЬ!$BC15=GRID!$B$3:$BI$3), 0))*GRID!$B$21,
INDEX(GRID!$B$4:$BI$10,MATCH($G$7,GRID!$A$4:$A$10,0),MATCH(1,($U$2=GRID!$B$1:$BI$1)*(КАЛЕНДАРЬ!$BC15=GRID!$B$3:$BI$3), 0))*GRID!$B$21*(1-GRID!$B$29))</f>
        <v>36295</v>
      </c>
      <c r="H149" s="24" cm="1">
        <f t="array" ref="H149">IF($I$2="Раннее бронирование",
INDEX(GRID!$B$13:$BI$19,MATCH($G$7,GRID!$A$13:$A$19,0),MATCH(1,($U$2=GRID!$B$1:$BI$1)*(КАЛЕНДАРЬ!$BC15=GRID!$B$3:$BI$3), 0))*GRID!$B$21,
INDEX(GRID!$B$13:$BI$19,MATCH($G$7,GRID!$A$13:$A$19,0),MATCH(1,($U$2=GRID!$B$1:$BI$1)*(КАЛЕНДАРЬ!$BC15=GRID!$B$3:$BI$3), 0))*GRID!$B$21*(1-GRID!$B$29))</f>
        <v>39100</v>
      </c>
      <c r="I149" s="24" cm="1">
        <f t="array" ref="I149">IF($I$2="Раннее бронирование",
INDEX(GRID!$B$4:$BI$10,MATCH($I$7,GRID!$A$4:$A$10,0),MATCH(1,($U$2=GRID!$B$1:$BI$1)*(КАЛЕНДАРЬ!$BC15=GRID!$B$3:$BI$3), 0))*GRID!$B$21,
INDEX(GRID!$B$4:$BI$10,MATCH($I$7,GRID!$A$4:$A$10,0),MATCH(1,($U$2=GRID!$B$1:$BI$1)*(КАЛЕНДАРЬ!$BC15=GRID!$B$3:$BI$3), 0))*GRID!$B$21*(1-GRID!$B$29))</f>
        <v>47345</v>
      </c>
      <c r="J149" s="24" cm="1">
        <f t="array" ref="J149">IF($I$2="Раннее бронирование",
INDEX(GRID!$B$13:$BI$19,MATCH($I$7,GRID!$A$13:$A$19,0),MATCH(1,($U$2=GRID!$B$1:$BI$1)*(КАЛЕНДАРЬ!$BC15=GRID!$B$3:$BI$3), 0))*GRID!$B$21,
INDEX(GRID!$B$13:$BI$19,MATCH($I$7,GRID!$A$13:$A$19,0),MATCH(1,($U$2=GRID!$B$1:$BI$1)*(КАЛЕНДАРЬ!$BC15=GRID!$B$3:$BI$3), 0))*GRID!$B$21*(1-GRID!$B$29))</f>
        <v>50150</v>
      </c>
      <c r="K149" s="24" cm="1">
        <f t="array" ref="K149">IF($I$2="Раннее бронирование",
INDEX(GRID!$B$4:$BI$10,MATCH($K$7,GRID!$A$4:$A$10,0),MATCH(1,($U$2=GRID!$B$1:$BI$1)*(КАЛЕНДАРЬ!$BC15=GRID!$B$3:$BI$3), 0))*GRID!$B$21,
INDEX(GRID!$B$4:$BI$10,MATCH($K$7,GRID!$A$4:$A$10,0),MATCH(1,($U$2=GRID!$B$1:$BI$1)*(КАЛЕНДАРЬ!$BC15=GRID!$B$3:$BI$3), 0))*GRID!$B$21*(1-GRID!$B$29))</f>
        <v>63070</v>
      </c>
      <c r="L149" s="24" cm="1">
        <f t="array" ref="L149">IF($I$2="Раннее бронирование",
INDEX(GRID!$B$13:$BI$19,MATCH($K$7,GRID!$A$13:$A$19,0),MATCH(1,($U$2=GRID!$B$1:$BI$1)*(КАЛЕНДАРЬ!$BC15=GRID!$B$3:$BI$3), 0))*GRID!$B$21,
INDEX(GRID!$B$13:$BI$19,MATCH($K$7,GRID!$A$13:$A$19,0),MATCH(1,($U$2=GRID!$B$1:$BI$1)*(КАЛЕНДАРЬ!$BC15=GRID!$B$3:$BI$3), 0))*GRID!$B$21*(1-GRID!$B$29))</f>
        <v>65875</v>
      </c>
      <c r="M149" s="24" cm="1">
        <f t="array" ref="M149">IF($I$2="Раннее бронирование",
INDEX(GRID!$B$4:$BI$10,MATCH($M$7,GRID!$A$4:$A$10,0),MATCH(1,($U$2=GRID!$B$1:$BI$1)*(КАЛЕНДАРЬ!$BC15=GRID!$B$3:$BI$3), 0))*GRID!$B$21,
INDEX(GRID!$B$4:$BI$10,MATCH($M$7,GRID!$A$4:$A$10,0),MATCH(1,($U$2=GRID!$B$1:$BI$1)*(КАЛЕНДАРЬ!$BC15=GRID!$B$3:$BI$3), 0))*GRID!$B$21*(1-GRID!$B$29))</f>
        <v>86700</v>
      </c>
      <c r="N149" s="24" cm="1">
        <f t="array" ref="N149">IF($I$2="Раннее бронирование",
INDEX(GRID!$B$13:$BI$19,MATCH($M$7,GRID!$A$13:$A$19,0),MATCH(1,($U$2=GRID!$B$1:$BI$1)*(КАЛЕНДАРЬ!$BC15=GRID!$B$3:$BI$3), 0))*GRID!$B$21,
INDEX(GRID!$B$13:$BI$19,MATCH($M$7,GRID!$A$13:$A$19,0),MATCH(1,($U$2=GRID!$B$1:$BI$1)*(КАЛЕНДАРЬ!$BC15=GRID!$B$3:$BI$3), 0))*GRID!$B$21*(1-GRID!$B$29))</f>
        <v>89505</v>
      </c>
      <c r="O149" s="24" cm="1">
        <f t="array" ref="O149">IF($I$2="Раннее бронирование",
INDEX(GRID!$B$4:$BI$10,MATCH($O$7,GRID!$A$4:$A$10,0),MATCH(1,($U$2=GRID!$B$1:$BI$1)*(КАЛЕНДАРЬ!$BC15=GRID!$B$3:$BI$3), 0))*GRID!$B$21,
INDEX(GRID!$B$4:$BI$10,MATCH($O$7,GRID!$A$4:$A$10,0),MATCH(1,($U$2=GRID!$B$1:$BI$1)*(КАЛЕНДАРЬ!$BC15=GRID!$B$3:$BI$3), 0))*GRID!$B$21*(1-GRID!$B$29))</f>
        <v>201280</v>
      </c>
      <c r="P149" s="24" cm="1">
        <f t="array" ref="P149">IF($I$2="Раннее бронирование",
INDEX(GRID!$B$13:$BI$19,MATCH($O$7,GRID!$A$13:$A$19,0),MATCH(1,($U$2=GRID!$B$1:$BI$1)*(КАЛЕНДАРЬ!$BC15=GRID!$B$3:$BI$3), 0))*GRID!$B$21,
INDEX(GRID!$B$13:$BI$19,MATCH($O$7,GRID!$A$13:$A$19,0),MATCH(1,($U$2=GRID!$B$1:$BI$1)*(КАЛЕНДАРЬ!$BC15=GRID!$B$3:$BI$3), 0))*GRID!$B$21*(1-GRID!$B$29))</f>
        <v>204085</v>
      </c>
    </row>
    <row r="150" spans="1:26" hidden="1" x14ac:dyDescent="0.2">
      <c r="A150" s="83" t="s">
        <v>19</v>
      </c>
      <c r="B150" s="84">
        <v>13</v>
      </c>
      <c r="C150" s="24" cm="1">
        <f t="array" ref="C150">IF($I$2="Раннее бронирование",
INDEX(GRID!$B$4:$BI$10,MATCH($C$7,GRID!$A$4:$A$10,0),MATCH(1,($U$2=GRID!$B$1:$BI$1)*(КАЛЕНДАРЬ!$BC16=GRID!$B$3:$BI$3), 0))*GRID!$B$21,
INDEX(GRID!$B$4:$BI$10,MATCH($C$7,GRID!$A$4:$A$10,0),MATCH(1,($U$2=GRID!$B$1:$BI$1)*(КАЛЕНДАРЬ!$BC16=GRID!$B$3:$BI$3), 0))*GRID!$B$21*(1-GRID!$B$29))</f>
        <v>27540</v>
      </c>
      <c r="D150" s="24" cm="1">
        <f t="array" ref="D150">IF($I$2="Раннее бронирование",
INDEX(GRID!$B$13:$BI$19,MATCH($C$7,GRID!$A$13:$A$19,0),MATCH(1,($U$2=GRID!$B$1:$BI$1)*(КАЛЕНДАРЬ!$BC16=GRID!$B$3:$BI$3), 0))*GRID!$B$21,
INDEX(GRID!$B$13:$BI$19,MATCH($C$7,GRID!$A$13:$A$19,0),MATCH(1,($U$2=GRID!$B$1:$BI$1)*(КАЛЕНДАРЬ!$BC16=GRID!$B$3:$BI$3), 0))*GRID!$B$21*(1-GRID!$B$29))</f>
        <v>30345</v>
      </c>
      <c r="E150" s="24" cm="1">
        <f t="array" ref="E150">IF($I$2="Раннее бронирование",
INDEX(GRID!$B$4:$BI$10,MATCH($E$7,GRID!$A$4:$A$10,0),MATCH(1,($U$2=GRID!$B$1:$BI$1)*(КАЛЕНДАРЬ!$BC16=GRID!$B$3:$BI$3), 0))*GRID!$B$21,
INDEX(GRID!$B$4:$BI$10,MATCH($E$7,GRID!$A$4:$A$10,0),MATCH(1,($U$2=GRID!$B$1:$BI$1)*(КАЛЕНДАРЬ!$BC16=GRID!$B$3:$BI$3), 0))*GRID!$B$21*(1-GRID!$B$29))</f>
        <v>31535</v>
      </c>
      <c r="F150" s="24" cm="1">
        <f t="array" ref="F150">IF($I$2="Раннее бронирование",
INDEX(GRID!$B$13:$BI$19,MATCH($E$7,GRID!$A$13:$A$19,0),MATCH(1,($U$2=GRID!$B$1:$BI$1)*(КАЛЕНДАРЬ!$BC16=GRID!$B$3:$BI$3), 0))*GRID!$B$21,
INDEX(GRID!$B$13:$BI$19,MATCH($E$7,GRID!$A$13:$A$19,0),MATCH(1,($U$2=GRID!$B$1:$BI$1)*(КАЛЕНДАРЬ!$BC16=GRID!$B$3:$BI$3), 0))*GRID!$B$21*(1-GRID!$B$29))</f>
        <v>34340</v>
      </c>
      <c r="G150" s="24" cm="1">
        <f t="array" ref="G150">IF($I$2="Раннее бронирование",
INDEX(GRID!$B$4:$BI$10,MATCH($G$7,GRID!$A$4:$A$10,0),MATCH(1,($U$2=GRID!$B$1:$BI$1)*(КАЛЕНДАРЬ!$BC16=GRID!$B$3:$BI$3), 0))*GRID!$B$21,
INDEX(GRID!$B$4:$BI$10,MATCH($G$7,GRID!$A$4:$A$10,0),MATCH(1,($U$2=GRID!$B$1:$BI$1)*(КАЛЕНДАРЬ!$BC16=GRID!$B$3:$BI$3), 0))*GRID!$B$21*(1-GRID!$B$29))</f>
        <v>36295</v>
      </c>
      <c r="H150" s="24" cm="1">
        <f t="array" ref="H150">IF($I$2="Раннее бронирование",
INDEX(GRID!$B$13:$BI$19,MATCH($G$7,GRID!$A$13:$A$19,0),MATCH(1,($U$2=GRID!$B$1:$BI$1)*(КАЛЕНДАРЬ!$BC16=GRID!$B$3:$BI$3), 0))*GRID!$B$21,
INDEX(GRID!$B$13:$BI$19,MATCH($G$7,GRID!$A$13:$A$19,0),MATCH(1,($U$2=GRID!$B$1:$BI$1)*(КАЛЕНДАРЬ!$BC16=GRID!$B$3:$BI$3), 0))*GRID!$B$21*(1-GRID!$B$29))</f>
        <v>39100</v>
      </c>
      <c r="I150" s="24" cm="1">
        <f t="array" ref="I150">IF($I$2="Раннее бронирование",
INDEX(GRID!$B$4:$BI$10,MATCH($I$7,GRID!$A$4:$A$10,0),MATCH(1,($U$2=GRID!$B$1:$BI$1)*(КАЛЕНДАРЬ!$BC16=GRID!$B$3:$BI$3), 0))*GRID!$B$21,
INDEX(GRID!$B$4:$BI$10,MATCH($I$7,GRID!$A$4:$A$10,0),MATCH(1,($U$2=GRID!$B$1:$BI$1)*(КАЛЕНДАРЬ!$BC16=GRID!$B$3:$BI$3), 0))*GRID!$B$21*(1-GRID!$B$29))</f>
        <v>47345</v>
      </c>
      <c r="J150" s="24" cm="1">
        <f t="array" ref="J150">IF($I$2="Раннее бронирование",
INDEX(GRID!$B$13:$BI$19,MATCH($I$7,GRID!$A$13:$A$19,0),MATCH(1,($U$2=GRID!$B$1:$BI$1)*(КАЛЕНДАРЬ!$BC16=GRID!$B$3:$BI$3), 0))*GRID!$B$21,
INDEX(GRID!$B$13:$BI$19,MATCH($I$7,GRID!$A$13:$A$19,0),MATCH(1,($U$2=GRID!$B$1:$BI$1)*(КАЛЕНДАРЬ!$BC16=GRID!$B$3:$BI$3), 0))*GRID!$B$21*(1-GRID!$B$29))</f>
        <v>50150</v>
      </c>
      <c r="K150" s="24" cm="1">
        <f t="array" ref="K150">IF($I$2="Раннее бронирование",
INDEX(GRID!$B$4:$BI$10,MATCH($K$7,GRID!$A$4:$A$10,0),MATCH(1,($U$2=GRID!$B$1:$BI$1)*(КАЛЕНДАРЬ!$BC16=GRID!$B$3:$BI$3), 0))*GRID!$B$21,
INDEX(GRID!$B$4:$BI$10,MATCH($K$7,GRID!$A$4:$A$10,0),MATCH(1,($U$2=GRID!$B$1:$BI$1)*(КАЛЕНДАРЬ!$BC16=GRID!$B$3:$BI$3), 0))*GRID!$B$21*(1-GRID!$B$29))</f>
        <v>63070</v>
      </c>
      <c r="L150" s="24" cm="1">
        <f t="array" ref="L150">IF($I$2="Раннее бронирование",
INDEX(GRID!$B$13:$BI$19,MATCH($K$7,GRID!$A$13:$A$19,0),MATCH(1,($U$2=GRID!$B$1:$BI$1)*(КАЛЕНДАРЬ!$BC16=GRID!$B$3:$BI$3), 0))*GRID!$B$21,
INDEX(GRID!$B$13:$BI$19,MATCH($K$7,GRID!$A$13:$A$19,0),MATCH(1,($U$2=GRID!$B$1:$BI$1)*(КАЛЕНДАРЬ!$BC16=GRID!$B$3:$BI$3), 0))*GRID!$B$21*(1-GRID!$B$29))</f>
        <v>65875</v>
      </c>
      <c r="M150" s="24" cm="1">
        <f t="array" ref="M150">IF($I$2="Раннее бронирование",
INDEX(GRID!$B$4:$BI$10,MATCH($M$7,GRID!$A$4:$A$10,0),MATCH(1,($U$2=GRID!$B$1:$BI$1)*(КАЛЕНДАРЬ!$BC16=GRID!$B$3:$BI$3), 0))*GRID!$B$21,
INDEX(GRID!$B$4:$BI$10,MATCH($M$7,GRID!$A$4:$A$10,0),MATCH(1,($U$2=GRID!$B$1:$BI$1)*(КАЛЕНДАРЬ!$BC16=GRID!$B$3:$BI$3), 0))*GRID!$B$21*(1-GRID!$B$29))</f>
        <v>86700</v>
      </c>
      <c r="N150" s="24" cm="1">
        <f t="array" ref="N150">IF($I$2="Раннее бронирование",
INDEX(GRID!$B$13:$BI$19,MATCH($M$7,GRID!$A$13:$A$19,0),MATCH(1,($U$2=GRID!$B$1:$BI$1)*(КАЛЕНДАРЬ!$BC16=GRID!$B$3:$BI$3), 0))*GRID!$B$21,
INDEX(GRID!$B$13:$BI$19,MATCH($M$7,GRID!$A$13:$A$19,0),MATCH(1,($U$2=GRID!$B$1:$BI$1)*(КАЛЕНДАРЬ!$BC16=GRID!$B$3:$BI$3), 0))*GRID!$B$21*(1-GRID!$B$29))</f>
        <v>89505</v>
      </c>
      <c r="O150" s="24" cm="1">
        <f t="array" ref="O150">IF($I$2="Раннее бронирование",
INDEX(GRID!$B$4:$BI$10,MATCH($O$7,GRID!$A$4:$A$10,0),MATCH(1,($U$2=GRID!$B$1:$BI$1)*(КАЛЕНДАРЬ!$BC16=GRID!$B$3:$BI$3), 0))*GRID!$B$21,
INDEX(GRID!$B$4:$BI$10,MATCH($O$7,GRID!$A$4:$A$10,0),MATCH(1,($U$2=GRID!$B$1:$BI$1)*(КАЛЕНДАРЬ!$BC16=GRID!$B$3:$BI$3), 0))*GRID!$B$21*(1-GRID!$B$29))</f>
        <v>201280</v>
      </c>
      <c r="P150" s="24" cm="1">
        <f t="array" ref="P150">IF($I$2="Раннее бронирование",
INDEX(GRID!$B$13:$BI$19,MATCH($O$7,GRID!$A$13:$A$19,0),MATCH(1,($U$2=GRID!$B$1:$BI$1)*(КАЛЕНДАРЬ!$BC16=GRID!$B$3:$BI$3), 0))*GRID!$B$21,
INDEX(GRID!$B$13:$BI$19,MATCH($O$7,GRID!$A$13:$A$19,0),MATCH(1,($U$2=GRID!$B$1:$BI$1)*(КАЛЕНДАРЬ!$BC16=GRID!$B$3:$BI$3), 0))*GRID!$B$21*(1-GRID!$B$29))</f>
        <v>204085</v>
      </c>
    </row>
    <row r="151" spans="1:26" hidden="1" x14ac:dyDescent="0.2">
      <c r="A151" s="83" t="s">
        <v>13</v>
      </c>
      <c r="B151" s="84">
        <v>14</v>
      </c>
      <c r="C151" s="24" cm="1">
        <f t="array" ref="C151">IF($I$2="Раннее бронирование",
INDEX(GRID!$B$4:$BI$10,MATCH($C$7,GRID!$A$4:$A$10,0),MATCH(1,($U$2=GRID!$B$1:$BI$1)*(КАЛЕНДАРЬ!$BC17=GRID!$B$3:$BI$3), 0))*GRID!$B$21,
INDEX(GRID!$B$4:$BI$10,MATCH($C$7,GRID!$A$4:$A$10,0),MATCH(1,($U$2=GRID!$B$1:$BI$1)*(КАЛЕНДАРЬ!$BC17=GRID!$B$3:$BI$3), 0))*GRID!$B$21*(1-GRID!$B$29))</f>
        <v>21165</v>
      </c>
      <c r="D151" s="24" cm="1">
        <f t="array" ref="D151">IF($I$2="Раннее бронирование",
INDEX(GRID!$B$13:$BI$19,MATCH($C$7,GRID!$A$13:$A$19,0),MATCH(1,($U$2=GRID!$B$1:$BI$1)*(КАЛЕНДАРЬ!$BC17=GRID!$B$3:$BI$3), 0))*GRID!$B$21,
INDEX(GRID!$B$13:$BI$19,MATCH($C$7,GRID!$A$13:$A$19,0),MATCH(1,($U$2=GRID!$B$1:$BI$1)*(КАЛЕНДАРЬ!$BC17=GRID!$B$3:$BI$3), 0))*GRID!$B$21*(1-GRID!$B$29))</f>
        <v>23970</v>
      </c>
      <c r="E151" s="24" cm="1">
        <f t="array" ref="E151">IF($I$2="Раннее бронирование",
INDEX(GRID!$B$4:$BI$10,MATCH($E$7,GRID!$A$4:$A$10,0),MATCH(1,($U$2=GRID!$B$1:$BI$1)*(КАЛЕНДАРЬ!$BC17=GRID!$B$3:$BI$3), 0))*GRID!$B$21,
INDEX(GRID!$B$4:$BI$10,MATCH($E$7,GRID!$A$4:$A$10,0),MATCH(1,($U$2=GRID!$B$1:$BI$1)*(КАЛЕНДАРЬ!$BC17=GRID!$B$3:$BI$3), 0))*GRID!$B$21*(1-GRID!$B$29))</f>
        <v>24820</v>
      </c>
      <c r="F151" s="24" cm="1">
        <f t="array" ref="F151">IF($I$2="Раннее бронирование",
INDEX(GRID!$B$13:$BI$19,MATCH($E$7,GRID!$A$13:$A$19,0),MATCH(1,($U$2=GRID!$B$1:$BI$1)*(КАЛЕНДАРЬ!$BC17=GRID!$B$3:$BI$3), 0))*GRID!$B$21,
INDEX(GRID!$B$13:$BI$19,MATCH($E$7,GRID!$A$13:$A$19,0),MATCH(1,($U$2=GRID!$B$1:$BI$1)*(КАЛЕНДАРЬ!$BC17=GRID!$B$3:$BI$3), 0))*GRID!$B$21*(1-GRID!$B$29))</f>
        <v>27625</v>
      </c>
      <c r="G151" s="24" cm="1">
        <f t="array" ref="G151">IF($I$2="Раннее бронирование",
INDEX(GRID!$B$4:$BI$10,MATCH($G$7,GRID!$A$4:$A$10,0),MATCH(1,($U$2=GRID!$B$1:$BI$1)*(КАЛЕНДАРЬ!$BC17=GRID!$B$3:$BI$3), 0))*GRID!$B$21,
INDEX(GRID!$B$4:$BI$10,MATCH($G$7,GRID!$A$4:$A$10,0),MATCH(1,($U$2=GRID!$B$1:$BI$1)*(КАЛЕНДАРЬ!$BC17=GRID!$B$3:$BI$3), 0))*GRID!$B$21*(1-GRID!$B$29))</f>
        <v>29155</v>
      </c>
      <c r="H151" s="24" cm="1">
        <f t="array" ref="H151">IF($I$2="Раннее бронирование",
INDEX(GRID!$B$13:$BI$19,MATCH($G$7,GRID!$A$13:$A$19,0),MATCH(1,($U$2=GRID!$B$1:$BI$1)*(КАЛЕНДАРЬ!$BC17=GRID!$B$3:$BI$3), 0))*GRID!$B$21,
INDEX(GRID!$B$13:$BI$19,MATCH($G$7,GRID!$A$13:$A$19,0),MATCH(1,($U$2=GRID!$B$1:$BI$1)*(КАЛЕНДАРЬ!$BC17=GRID!$B$3:$BI$3), 0))*GRID!$B$21*(1-GRID!$B$29))</f>
        <v>31960</v>
      </c>
      <c r="I151" s="24" cm="1">
        <f t="array" ref="I151">IF($I$2="Раннее бронирование",
INDEX(GRID!$B$4:$BI$10,MATCH($I$7,GRID!$A$4:$A$10,0),MATCH(1,($U$2=GRID!$B$1:$BI$1)*(КАЛЕНДАРЬ!$BC17=GRID!$B$3:$BI$3), 0))*GRID!$B$21,
INDEX(GRID!$B$4:$BI$10,MATCH($I$7,GRID!$A$4:$A$10,0),MATCH(1,($U$2=GRID!$B$1:$BI$1)*(КАЛЕНДАРЬ!$BC17=GRID!$B$3:$BI$3), 0))*GRID!$B$21*(1-GRID!$B$29))</f>
        <v>39270</v>
      </c>
      <c r="J151" s="24" cm="1">
        <f t="array" ref="J151">IF($I$2="Раннее бронирование",
INDEX(GRID!$B$13:$BI$19,MATCH($I$7,GRID!$A$13:$A$19,0),MATCH(1,($U$2=GRID!$B$1:$BI$1)*(КАЛЕНДАРЬ!$BC17=GRID!$B$3:$BI$3), 0))*GRID!$B$21,
INDEX(GRID!$B$13:$BI$19,MATCH($I$7,GRID!$A$13:$A$19,0),MATCH(1,($U$2=GRID!$B$1:$BI$1)*(КАЛЕНДАРЬ!$BC17=GRID!$B$3:$BI$3), 0))*GRID!$B$21*(1-GRID!$B$29))</f>
        <v>42075</v>
      </c>
      <c r="K151" s="24" cm="1">
        <f t="array" ref="K151">IF($I$2="Раннее бронирование",
INDEX(GRID!$B$4:$BI$10,MATCH($K$7,GRID!$A$4:$A$10,0),MATCH(1,($U$2=GRID!$B$1:$BI$1)*(КАЛЕНДАРЬ!$BC17=GRID!$B$3:$BI$3), 0))*GRID!$B$21,
INDEX(GRID!$B$4:$BI$10,MATCH($K$7,GRID!$A$4:$A$10,0),MATCH(1,($U$2=GRID!$B$1:$BI$1)*(КАЛЕНДАРЬ!$BC17=GRID!$B$3:$BI$3), 0))*GRID!$B$21*(1-GRID!$B$29))</f>
        <v>53720</v>
      </c>
      <c r="L151" s="24" cm="1">
        <f t="array" ref="L151">IF($I$2="Раннее бронирование",
INDEX(GRID!$B$13:$BI$19,MATCH($K$7,GRID!$A$13:$A$19,0),MATCH(1,($U$2=GRID!$B$1:$BI$1)*(КАЛЕНДАРЬ!$BC17=GRID!$B$3:$BI$3), 0))*GRID!$B$21,
INDEX(GRID!$B$13:$BI$19,MATCH($K$7,GRID!$A$13:$A$19,0),MATCH(1,($U$2=GRID!$B$1:$BI$1)*(КАЛЕНДАРЬ!$BC17=GRID!$B$3:$BI$3), 0))*GRID!$B$21*(1-GRID!$B$29))</f>
        <v>56525</v>
      </c>
      <c r="M151" s="24" cm="1">
        <f t="array" ref="M151">IF($I$2="Раннее бронирование",
INDEX(GRID!$B$4:$BI$10,MATCH($M$7,GRID!$A$4:$A$10,0),MATCH(1,($U$2=GRID!$B$1:$BI$1)*(КАЛЕНДАРЬ!$BC17=GRID!$B$3:$BI$3), 0))*GRID!$B$21,
INDEX(GRID!$B$4:$BI$10,MATCH($M$7,GRID!$A$4:$A$10,0),MATCH(1,($U$2=GRID!$B$1:$BI$1)*(КАЛЕНДАРЬ!$BC17=GRID!$B$3:$BI$3), 0))*GRID!$B$21*(1-GRID!$B$29))</f>
        <v>75395</v>
      </c>
      <c r="N151" s="24" cm="1">
        <f t="array" ref="N151">IF($I$2="Раннее бронирование",
INDEX(GRID!$B$13:$BI$19,MATCH($M$7,GRID!$A$13:$A$19,0),MATCH(1,($U$2=GRID!$B$1:$BI$1)*(КАЛЕНДАРЬ!$BC17=GRID!$B$3:$BI$3), 0))*GRID!$B$21,
INDEX(GRID!$B$13:$BI$19,MATCH($M$7,GRID!$A$13:$A$19,0),MATCH(1,($U$2=GRID!$B$1:$BI$1)*(КАЛЕНДАРЬ!$BC17=GRID!$B$3:$BI$3), 0))*GRID!$B$21*(1-GRID!$B$29))</f>
        <v>78200</v>
      </c>
      <c r="O151" s="24" cm="1">
        <f t="array" ref="O151">IF($I$2="Раннее бронирование",
INDEX(GRID!$B$4:$BI$10,MATCH($O$7,GRID!$A$4:$A$10,0),MATCH(1,($U$2=GRID!$B$1:$BI$1)*(КАЛЕНДАРЬ!$BC17=GRID!$B$3:$BI$3), 0))*GRID!$B$21,
INDEX(GRID!$B$4:$BI$10,MATCH($O$7,GRID!$A$4:$A$10,0),MATCH(1,($U$2=GRID!$B$1:$BI$1)*(КАЛЕНДАРЬ!$BC17=GRID!$B$3:$BI$3), 0))*GRID!$B$21*(1-GRID!$B$29))</f>
        <v>178585</v>
      </c>
      <c r="P151" s="24" cm="1">
        <f t="array" ref="P151">IF($I$2="Раннее бронирование",
INDEX(GRID!$B$13:$BI$19,MATCH($O$7,GRID!$A$13:$A$19,0),MATCH(1,($U$2=GRID!$B$1:$BI$1)*(КАЛЕНДАРЬ!$BC17=GRID!$B$3:$BI$3), 0))*GRID!$B$21,
INDEX(GRID!$B$13:$BI$19,MATCH($O$7,GRID!$A$13:$A$19,0),MATCH(1,($U$2=GRID!$B$1:$BI$1)*(КАЛЕНДАРЬ!$BC17=GRID!$B$3:$BI$3), 0))*GRID!$B$21*(1-GRID!$B$29))</f>
        <v>181390</v>
      </c>
      <c r="Z151" s="31"/>
    </row>
    <row r="152" spans="1:26" hidden="1" x14ac:dyDescent="0.2">
      <c r="A152" s="83" t="s">
        <v>14</v>
      </c>
      <c r="B152" s="84">
        <v>15</v>
      </c>
      <c r="C152" s="24" cm="1">
        <f t="array" ref="C152">IF($I$2="Раннее бронирование",
INDEX(GRID!$B$4:$BI$10,MATCH($C$7,GRID!$A$4:$A$10,0),MATCH(1,($U$2=GRID!$B$1:$BI$1)*(КАЛЕНДАРЬ!$BC18=GRID!$B$3:$BI$3), 0))*GRID!$B$21,
INDEX(GRID!$B$4:$BI$10,MATCH($C$7,GRID!$A$4:$A$10,0),MATCH(1,($U$2=GRID!$B$1:$BI$1)*(КАЛЕНДАРЬ!$BC18=GRID!$B$3:$BI$3), 0))*GRID!$B$21*(1-GRID!$B$29))</f>
        <v>10880</v>
      </c>
      <c r="D152" s="24" cm="1">
        <f t="array" ref="D152">IF($I$2="Раннее бронирование",
INDEX(GRID!$B$13:$BI$19,MATCH($C$7,GRID!$A$13:$A$19,0),MATCH(1,($U$2=GRID!$B$1:$BI$1)*(КАЛЕНДАРЬ!$BC18=GRID!$B$3:$BI$3), 0))*GRID!$B$21,
INDEX(GRID!$B$13:$BI$19,MATCH($C$7,GRID!$A$13:$A$19,0),MATCH(1,($U$2=GRID!$B$1:$BI$1)*(КАЛЕНДАРЬ!$BC18=GRID!$B$3:$BI$3), 0))*GRID!$B$21*(1-GRID!$B$29))</f>
        <v>13685</v>
      </c>
      <c r="E152" s="24" cm="1">
        <f t="array" ref="E152">IF($I$2="Раннее бронирование",
INDEX(GRID!$B$4:$BI$10,MATCH($E$7,GRID!$A$4:$A$10,0),MATCH(1,($U$2=GRID!$B$1:$BI$1)*(КАЛЕНДАРЬ!$BC18=GRID!$B$3:$BI$3), 0))*GRID!$B$21,
INDEX(GRID!$B$4:$BI$10,MATCH($E$7,GRID!$A$4:$A$10,0),MATCH(1,($U$2=GRID!$B$1:$BI$1)*(КАЛЕНДАРЬ!$BC18=GRID!$B$3:$BI$3), 0))*GRID!$B$21*(1-GRID!$B$29))</f>
        <v>13345</v>
      </c>
      <c r="F152" s="24" cm="1">
        <f t="array" ref="F152">IF($I$2="Раннее бронирование",
INDEX(GRID!$B$13:$BI$19,MATCH($E$7,GRID!$A$13:$A$19,0),MATCH(1,($U$2=GRID!$B$1:$BI$1)*(КАЛЕНДАРЬ!$BC18=GRID!$B$3:$BI$3), 0))*GRID!$B$21,
INDEX(GRID!$B$13:$BI$19,MATCH($E$7,GRID!$A$13:$A$19,0),MATCH(1,($U$2=GRID!$B$1:$BI$1)*(КАЛЕНДАРЬ!$BC18=GRID!$B$3:$BI$3), 0))*GRID!$B$21*(1-GRID!$B$29))</f>
        <v>16150</v>
      </c>
      <c r="G152" s="24" cm="1">
        <f t="array" ref="G152">IF($I$2="Раннее бронирование",
INDEX(GRID!$B$4:$BI$10,MATCH($G$7,GRID!$A$4:$A$10,0),MATCH(1,($U$2=GRID!$B$1:$BI$1)*(КАЛЕНДАРЬ!$BC18=GRID!$B$3:$BI$3), 0))*GRID!$B$21,
INDEX(GRID!$B$4:$BI$10,MATCH($G$7,GRID!$A$4:$A$10,0),MATCH(1,($U$2=GRID!$B$1:$BI$1)*(КАЛЕНДАРЬ!$BC18=GRID!$B$3:$BI$3), 0))*GRID!$B$21*(1-GRID!$B$29))</f>
        <v>16320</v>
      </c>
      <c r="H152" s="24" cm="1">
        <f t="array" ref="H152">IF($I$2="Раннее бронирование",
INDEX(GRID!$B$13:$BI$19,MATCH($G$7,GRID!$A$13:$A$19,0),MATCH(1,($U$2=GRID!$B$1:$BI$1)*(КАЛЕНДАРЬ!$BC18=GRID!$B$3:$BI$3), 0))*GRID!$B$21,
INDEX(GRID!$B$13:$BI$19,MATCH($G$7,GRID!$A$13:$A$19,0),MATCH(1,($U$2=GRID!$B$1:$BI$1)*(КАЛЕНДАРЬ!$BC18=GRID!$B$3:$BI$3), 0))*GRID!$B$21*(1-GRID!$B$29))</f>
        <v>19125</v>
      </c>
      <c r="I152" s="24" cm="1">
        <f t="array" ref="I152">IF($I$2="Раннее бронирование",
INDEX(GRID!$B$4:$BI$10,MATCH($I$7,GRID!$A$4:$A$10,0),MATCH(1,($U$2=GRID!$B$1:$BI$1)*(КАЛЕНДАРЬ!$BC18=GRID!$B$3:$BI$3), 0))*GRID!$B$21,
INDEX(GRID!$B$4:$BI$10,MATCH($I$7,GRID!$A$4:$A$10,0),MATCH(1,($U$2=GRID!$B$1:$BI$1)*(КАЛЕНДАРЬ!$BC18=GRID!$B$3:$BI$3), 0))*GRID!$B$21*(1-GRID!$B$29))</f>
        <v>23205</v>
      </c>
      <c r="J152" s="24" cm="1">
        <f t="array" ref="J152">IF($I$2="Раннее бронирование",
INDEX(GRID!$B$13:$BI$19,MATCH($I$7,GRID!$A$13:$A$19,0),MATCH(1,($U$2=GRID!$B$1:$BI$1)*(КАЛЕНДАРЬ!$BC18=GRID!$B$3:$BI$3), 0))*GRID!$B$21,
INDEX(GRID!$B$13:$BI$19,MATCH($I$7,GRID!$A$13:$A$19,0),MATCH(1,($U$2=GRID!$B$1:$BI$1)*(КАЛЕНДАРЬ!$BC18=GRID!$B$3:$BI$3), 0))*GRID!$B$21*(1-GRID!$B$29))</f>
        <v>26010</v>
      </c>
      <c r="K152" s="24" cm="1">
        <f t="array" ref="K152">IF($I$2="Раннее бронирование",
INDEX(GRID!$B$4:$BI$10,MATCH($K$7,GRID!$A$4:$A$10,0),MATCH(1,($U$2=GRID!$B$1:$BI$1)*(КАЛЕНДАРЬ!$BC18=GRID!$B$3:$BI$3), 0))*GRID!$B$21,
INDEX(GRID!$B$4:$BI$10,MATCH($K$7,GRID!$A$4:$A$10,0),MATCH(1,($U$2=GRID!$B$1:$BI$1)*(КАЛЕНДАРЬ!$BC18=GRID!$B$3:$BI$3), 0))*GRID!$B$21*(1-GRID!$B$29))</f>
        <v>32980</v>
      </c>
      <c r="L152" s="24" cm="1">
        <f t="array" ref="L152">IF($I$2="Раннее бронирование",
INDEX(GRID!$B$13:$BI$19,MATCH($K$7,GRID!$A$13:$A$19,0),MATCH(1,($U$2=GRID!$B$1:$BI$1)*(КАЛЕНДАРЬ!$BC18=GRID!$B$3:$BI$3), 0))*GRID!$B$21,
INDEX(GRID!$B$13:$BI$19,MATCH($K$7,GRID!$A$13:$A$19,0),MATCH(1,($U$2=GRID!$B$1:$BI$1)*(КАЛЕНДАРЬ!$BC18=GRID!$B$3:$BI$3), 0))*GRID!$B$21*(1-GRID!$B$29))</f>
        <v>35785</v>
      </c>
      <c r="M152" s="24" cm="1">
        <f t="array" ref="M152">IF($I$2="Раннее бронирование",
INDEX(GRID!$B$4:$BI$10,MATCH($M$7,GRID!$A$4:$A$10,0),MATCH(1,($U$2=GRID!$B$1:$BI$1)*(КАЛЕНДАРЬ!$BC18=GRID!$B$3:$BI$3), 0))*GRID!$B$21,
INDEX(GRID!$B$4:$BI$10,MATCH($M$7,GRID!$A$4:$A$10,0),MATCH(1,($U$2=GRID!$B$1:$BI$1)*(КАЛЕНДАРЬ!$BC18=GRID!$B$3:$BI$3), 0))*GRID!$B$21*(1-GRID!$B$29))</f>
        <v>47685</v>
      </c>
      <c r="N152" s="24" cm="1">
        <f t="array" ref="N152">IF($I$2="Раннее бронирование",
INDEX(GRID!$B$13:$BI$19,MATCH($M$7,GRID!$A$13:$A$19,0),MATCH(1,($U$2=GRID!$B$1:$BI$1)*(КАЛЕНДАРЬ!$BC18=GRID!$B$3:$BI$3), 0))*GRID!$B$21,
INDEX(GRID!$B$13:$BI$19,MATCH($M$7,GRID!$A$13:$A$19,0),MATCH(1,($U$2=GRID!$B$1:$BI$1)*(КАЛЕНДАРЬ!$BC18=GRID!$B$3:$BI$3), 0))*GRID!$B$21*(1-GRID!$B$29))</f>
        <v>50490</v>
      </c>
      <c r="O152" s="24" cm="1">
        <f t="array" ref="O152">IF($I$2="Раннее бронирование",
INDEX(GRID!$B$4:$BI$10,MATCH($O$7,GRID!$A$4:$A$10,0),MATCH(1,($U$2=GRID!$B$1:$BI$1)*(КАЛЕНДАРЬ!$BC18=GRID!$B$3:$BI$3), 0))*GRID!$B$21,
INDEX(GRID!$B$4:$BI$10,MATCH($O$7,GRID!$A$4:$A$10,0),MATCH(1,($U$2=GRID!$B$1:$BI$1)*(КАЛЕНДАРЬ!$BC18=GRID!$B$3:$BI$3), 0))*GRID!$B$21*(1-GRID!$B$29))</f>
        <v>112200</v>
      </c>
      <c r="P152" s="24" cm="1">
        <f t="array" ref="P152">IF($I$2="Раннее бронирование",
INDEX(GRID!$B$13:$BI$19,MATCH($O$7,GRID!$A$13:$A$19,0),MATCH(1,($U$2=GRID!$B$1:$BI$1)*(КАЛЕНДАРЬ!$BC18=GRID!$B$3:$BI$3), 0))*GRID!$B$21,
INDEX(GRID!$B$13:$BI$19,MATCH($O$7,GRID!$A$13:$A$19,0),MATCH(1,($U$2=GRID!$B$1:$BI$1)*(КАЛЕНДАРЬ!$BC18=GRID!$B$3:$BI$3), 0))*GRID!$B$21*(1-GRID!$B$29))</f>
        <v>115005</v>
      </c>
    </row>
    <row r="153" spans="1:26" hidden="1" x14ac:dyDescent="0.2">
      <c r="A153" s="83" t="s">
        <v>15</v>
      </c>
      <c r="B153" s="84">
        <v>16</v>
      </c>
      <c r="C153" s="24" cm="1">
        <f t="array" ref="C153">IF($I$2="Раннее бронирование",
INDEX(GRID!$B$4:$BI$10,MATCH($C$7,GRID!$A$4:$A$10,0),MATCH(1,($U$2=GRID!$B$1:$BI$1)*(КАЛЕНДАРЬ!$BC19=GRID!$B$3:$BI$3), 0))*GRID!$B$21,
INDEX(GRID!$B$4:$BI$10,MATCH($C$7,GRID!$A$4:$A$10,0),MATCH(1,($U$2=GRID!$B$1:$BI$1)*(КАЛЕНДАРЬ!$BC19=GRID!$B$3:$BI$3), 0))*GRID!$B$21*(1-GRID!$B$29))</f>
        <v>16320</v>
      </c>
      <c r="D153" s="24" cm="1">
        <f t="array" ref="D153">IF($I$2="Раннее бронирование",
INDEX(GRID!$B$13:$BI$19,MATCH($C$7,GRID!$A$13:$A$19,0),MATCH(1,($U$2=GRID!$B$1:$BI$1)*(КАЛЕНДАРЬ!$BC19=GRID!$B$3:$BI$3), 0))*GRID!$B$21,
INDEX(GRID!$B$13:$BI$19,MATCH($C$7,GRID!$A$13:$A$19,0),MATCH(1,($U$2=GRID!$B$1:$BI$1)*(КАЛЕНДАРЬ!$BC19=GRID!$B$3:$BI$3), 0))*GRID!$B$21*(1-GRID!$B$29))</f>
        <v>19125</v>
      </c>
      <c r="E153" s="24" cm="1">
        <f t="array" ref="E153">IF($I$2="Раннее бронирование",
INDEX(GRID!$B$4:$BI$10,MATCH($E$7,GRID!$A$4:$A$10,0),MATCH(1,($U$2=GRID!$B$1:$BI$1)*(КАЛЕНДАРЬ!$BC19=GRID!$B$3:$BI$3), 0))*GRID!$B$21,
INDEX(GRID!$B$4:$BI$10,MATCH($E$7,GRID!$A$4:$A$10,0),MATCH(1,($U$2=GRID!$B$1:$BI$1)*(КАЛЕНДАРЬ!$BC19=GRID!$B$3:$BI$3), 0))*GRID!$B$21*(1-GRID!$B$29))</f>
        <v>19550</v>
      </c>
      <c r="F153" s="24" cm="1">
        <f t="array" ref="F153">IF($I$2="Раннее бронирование",
INDEX(GRID!$B$13:$BI$19,MATCH($E$7,GRID!$A$13:$A$19,0),MATCH(1,($U$2=GRID!$B$1:$BI$1)*(КАЛЕНДАРЬ!$BC19=GRID!$B$3:$BI$3), 0))*GRID!$B$21,
INDEX(GRID!$B$13:$BI$19,MATCH($E$7,GRID!$A$13:$A$19,0),MATCH(1,($U$2=GRID!$B$1:$BI$1)*(КАЛЕНДАРЬ!$BC19=GRID!$B$3:$BI$3), 0))*GRID!$B$21*(1-GRID!$B$29))</f>
        <v>22355</v>
      </c>
      <c r="G153" s="24" cm="1">
        <f t="array" ref="G153">IF($I$2="Раннее бронирование",
INDEX(GRID!$B$4:$BI$10,MATCH($G$7,GRID!$A$4:$A$10,0),MATCH(1,($U$2=GRID!$B$1:$BI$1)*(КАЛЕНДАРЬ!$BC19=GRID!$B$3:$BI$3), 0))*GRID!$B$21,
INDEX(GRID!$B$4:$BI$10,MATCH($G$7,GRID!$A$4:$A$10,0),MATCH(1,($U$2=GRID!$B$1:$BI$1)*(КАЛЕНДАРЬ!$BC19=GRID!$B$3:$BI$3), 0))*GRID!$B$21*(1-GRID!$B$29))</f>
        <v>23375</v>
      </c>
      <c r="H153" s="24" cm="1">
        <f t="array" ref="H153">IF($I$2="Раннее бронирование",
INDEX(GRID!$B$13:$BI$19,MATCH($G$7,GRID!$A$13:$A$19,0),MATCH(1,($U$2=GRID!$B$1:$BI$1)*(КАЛЕНДАРЬ!$BC19=GRID!$B$3:$BI$3), 0))*GRID!$B$21,
INDEX(GRID!$B$13:$BI$19,MATCH($G$7,GRID!$A$13:$A$19,0),MATCH(1,($U$2=GRID!$B$1:$BI$1)*(КАЛЕНДАРЬ!$BC19=GRID!$B$3:$BI$3), 0))*GRID!$B$21*(1-GRID!$B$29))</f>
        <v>26180</v>
      </c>
      <c r="I153" s="24" cm="1">
        <f t="array" ref="I153">IF($I$2="Раннее бронирование",
INDEX(GRID!$B$4:$BI$10,MATCH($I$7,GRID!$A$4:$A$10,0),MATCH(1,($U$2=GRID!$B$1:$BI$1)*(КАЛЕНДАРЬ!$BC19=GRID!$B$3:$BI$3), 0))*GRID!$B$21,
INDEX(GRID!$B$4:$BI$10,MATCH($I$7,GRID!$A$4:$A$10,0),MATCH(1,($U$2=GRID!$B$1:$BI$1)*(КАЛЕНДАРЬ!$BC19=GRID!$B$3:$BI$3), 0))*GRID!$B$21*(1-GRID!$B$29))</f>
        <v>32300</v>
      </c>
      <c r="J153" s="24" cm="1">
        <f t="array" ref="J153">IF($I$2="Раннее бронирование",
INDEX(GRID!$B$13:$BI$19,MATCH($I$7,GRID!$A$13:$A$19,0),MATCH(1,($U$2=GRID!$B$1:$BI$1)*(КАЛЕНДАРЬ!$BC19=GRID!$B$3:$BI$3), 0))*GRID!$B$21,
INDEX(GRID!$B$13:$BI$19,MATCH($I$7,GRID!$A$13:$A$19,0),MATCH(1,($U$2=GRID!$B$1:$BI$1)*(КАЛЕНДАРЬ!$BC19=GRID!$B$3:$BI$3), 0))*GRID!$B$21*(1-GRID!$B$29))</f>
        <v>35105</v>
      </c>
      <c r="K153" s="24" cm="1">
        <f t="array" ref="K153">IF($I$2="Раннее бронирование",
INDEX(GRID!$B$4:$BI$10,MATCH($K$7,GRID!$A$4:$A$10,0),MATCH(1,($U$2=GRID!$B$1:$BI$1)*(КАЛЕНДАРЬ!$BC19=GRID!$B$3:$BI$3), 0))*GRID!$B$21,
INDEX(GRID!$B$4:$BI$10,MATCH($K$7,GRID!$A$4:$A$10,0),MATCH(1,($U$2=GRID!$B$1:$BI$1)*(КАЛЕНДАРЬ!$BC19=GRID!$B$3:$BI$3), 0))*GRID!$B$21*(1-GRID!$B$29))</f>
        <v>45050</v>
      </c>
      <c r="L153" s="24" cm="1">
        <f t="array" ref="L153">IF($I$2="Раннее бронирование",
INDEX(GRID!$B$13:$BI$19,MATCH($K$7,GRID!$A$13:$A$19,0),MATCH(1,($U$2=GRID!$B$1:$BI$1)*(КАЛЕНДАРЬ!$BC19=GRID!$B$3:$BI$3), 0))*GRID!$B$21,
INDEX(GRID!$B$13:$BI$19,MATCH($K$7,GRID!$A$13:$A$19,0),MATCH(1,($U$2=GRID!$B$1:$BI$1)*(КАЛЕНДАРЬ!$BC19=GRID!$B$3:$BI$3), 0))*GRID!$B$21*(1-GRID!$B$29))</f>
        <v>47855</v>
      </c>
      <c r="M153" s="24" cm="1">
        <f t="array" ref="M153">IF($I$2="Раннее бронирование",
INDEX(GRID!$B$4:$BI$10,MATCH($M$7,GRID!$A$4:$A$10,0),MATCH(1,($U$2=GRID!$B$1:$BI$1)*(КАЛЕНДАРЬ!$BC19=GRID!$B$3:$BI$3), 0))*GRID!$B$21,
INDEX(GRID!$B$4:$BI$10,MATCH($M$7,GRID!$A$4:$A$10,0),MATCH(1,($U$2=GRID!$B$1:$BI$1)*(КАЛЕНДАРЬ!$BC19=GRID!$B$3:$BI$3), 0))*GRID!$B$21*(1-GRID!$B$29))</f>
        <v>64175</v>
      </c>
      <c r="N153" s="24" cm="1">
        <f t="array" ref="N153">IF($I$2="Раннее бронирование",
INDEX(GRID!$B$13:$BI$19,MATCH($M$7,GRID!$A$13:$A$19,0),MATCH(1,($U$2=GRID!$B$1:$BI$1)*(КАЛЕНДАРЬ!$BC19=GRID!$B$3:$BI$3), 0))*GRID!$B$21,
INDEX(GRID!$B$13:$BI$19,MATCH($M$7,GRID!$A$13:$A$19,0),MATCH(1,($U$2=GRID!$B$1:$BI$1)*(КАЛЕНДАРЬ!$BC19=GRID!$B$3:$BI$3), 0))*GRID!$B$21*(1-GRID!$B$29))</f>
        <v>66980</v>
      </c>
      <c r="O153" s="24" cm="1">
        <f t="array" ref="O153">IF($I$2="Раннее бронирование",
INDEX(GRID!$B$4:$BI$10,MATCH($O$7,GRID!$A$4:$A$10,0),MATCH(1,($U$2=GRID!$B$1:$BI$1)*(КАЛЕНДАРЬ!$BC19=GRID!$B$3:$BI$3), 0))*GRID!$B$21,
INDEX(GRID!$B$4:$BI$10,MATCH($O$7,GRID!$A$4:$A$10,0),MATCH(1,($U$2=GRID!$B$1:$BI$1)*(КАЛЕНДАРЬ!$BC19=GRID!$B$3:$BI$3), 0))*GRID!$B$21*(1-GRID!$B$29))</f>
        <v>152830</v>
      </c>
      <c r="P153" s="24" cm="1">
        <f t="array" ref="P153">IF($I$2="Раннее бронирование",
INDEX(GRID!$B$13:$BI$19,MATCH($O$7,GRID!$A$13:$A$19,0),MATCH(1,($U$2=GRID!$B$1:$BI$1)*(КАЛЕНДАРЬ!$BC19=GRID!$B$3:$BI$3), 0))*GRID!$B$21,
INDEX(GRID!$B$13:$BI$19,MATCH($O$7,GRID!$A$13:$A$19,0),MATCH(1,($U$2=GRID!$B$1:$BI$1)*(КАЛЕНДАРЬ!$BC19=GRID!$B$3:$BI$3), 0))*GRID!$B$21*(1-GRID!$B$29))</f>
        <v>155635</v>
      </c>
    </row>
    <row r="154" spans="1:26" hidden="1" x14ac:dyDescent="0.2">
      <c r="A154" s="83" t="s">
        <v>16</v>
      </c>
      <c r="B154" s="84">
        <v>17</v>
      </c>
      <c r="C154" s="24" cm="1">
        <f t="array" ref="C154">IF($I$2="Раннее бронирование",
INDEX(GRID!$B$4:$BI$10,MATCH($C$7,GRID!$A$4:$A$10,0),MATCH(1,($U$2=GRID!$B$1:$BI$1)*(КАЛЕНДАРЬ!$BC20=GRID!$B$3:$BI$3), 0))*GRID!$B$21,
INDEX(GRID!$B$4:$BI$10,MATCH($C$7,GRID!$A$4:$A$10,0),MATCH(1,($U$2=GRID!$B$1:$BI$1)*(КАЛЕНДАРЬ!$BC20=GRID!$B$3:$BI$3), 0))*GRID!$B$21*(1-GRID!$B$29))</f>
        <v>23035</v>
      </c>
      <c r="D154" s="24" cm="1">
        <f t="array" ref="D154">IF($I$2="Раннее бронирование",
INDEX(GRID!$B$13:$BI$19,MATCH($C$7,GRID!$A$13:$A$19,0),MATCH(1,($U$2=GRID!$B$1:$BI$1)*(КАЛЕНДАРЬ!$BC20=GRID!$B$3:$BI$3), 0))*GRID!$B$21,
INDEX(GRID!$B$13:$BI$19,MATCH($C$7,GRID!$A$13:$A$19,0),MATCH(1,($U$2=GRID!$B$1:$BI$1)*(КАЛЕНДАРЬ!$BC20=GRID!$B$3:$BI$3), 0))*GRID!$B$21*(1-GRID!$B$29))</f>
        <v>25840</v>
      </c>
      <c r="E154" s="24" cm="1">
        <f t="array" ref="E154">IF($I$2="Раннее бронирование",
INDEX(GRID!$B$4:$BI$10,MATCH($E$7,GRID!$A$4:$A$10,0),MATCH(1,($U$2=GRID!$B$1:$BI$1)*(КАЛЕНДАРЬ!$BC20=GRID!$B$3:$BI$3), 0))*GRID!$B$21,
INDEX(GRID!$B$4:$BI$10,MATCH($E$7,GRID!$A$4:$A$10,0),MATCH(1,($U$2=GRID!$B$1:$BI$1)*(КАЛЕНДАРЬ!$BC20=GRID!$B$3:$BI$3), 0))*GRID!$B$21*(1-GRID!$B$29))</f>
        <v>26775</v>
      </c>
      <c r="F154" s="24" cm="1">
        <f t="array" ref="F154">IF($I$2="Раннее бронирование",
INDEX(GRID!$B$13:$BI$19,MATCH($E$7,GRID!$A$13:$A$19,0),MATCH(1,($U$2=GRID!$B$1:$BI$1)*(КАЛЕНДАРЬ!$BC20=GRID!$B$3:$BI$3), 0))*GRID!$B$21,
INDEX(GRID!$B$13:$BI$19,MATCH($E$7,GRID!$A$13:$A$19,0),MATCH(1,($U$2=GRID!$B$1:$BI$1)*(КАЛЕНДАРЬ!$BC20=GRID!$B$3:$BI$3), 0))*GRID!$B$21*(1-GRID!$B$29))</f>
        <v>29580</v>
      </c>
      <c r="G154" s="24" cm="1">
        <f t="array" ref="G154">IF($I$2="Раннее бронирование",
INDEX(GRID!$B$4:$BI$10,MATCH($G$7,GRID!$A$4:$A$10,0),MATCH(1,($U$2=GRID!$B$1:$BI$1)*(КАЛЕНДАРЬ!$BC20=GRID!$B$3:$BI$3), 0))*GRID!$B$21,
INDEX(GRID!$B$4:$BI$10,MATCH($G$7,GRID!$A$4:$A$10,0),MATCH(1,($U$2=GRID!$B$1:$BI$1)*(КАЛЕНДАРЬ!$BC20=GRID!$B$3:$BI$3), 0))*GRID!$B$21*(1-GRID!$B$29))</f>
        <v>31280</v>
      </c>
      <c r="H154" s="24" cm="1">
        <f t="array" ref="H154">IF($I$2="Раннее бронирование",
INDEX(GRID!$B$13:$BI$19,MATCH($G$7,GRID!$A$13:$A$19,0),MATCH(1,($U$2=GRID!$B$1:$BI$1)*(КАЛЕНДАРЬ!$BC20=GRID!$B$3:$BI$3), 0))*GRID!$B$21,
INDEX(GRID!$B$13:$BI$19,MATCH($G$7,GRID!$A$13:$A$19,0),MATCH(1,($U$2=GRID!$B$1:$BI$1)*(КАЛЕНДАРЬ!$BC20=GRID!$B$3:$BI$3), 0))*GRID!$B$21*(1-GRID!$B$29))</f>
        <v>34085</v>
      </c>
      <c r="I154" s="24" cm="1">
        <f t="array" ref="I154">IF($I$2="Раннее бронирование",
INDEX(GRID!$B$4:$BI$10,MATCH($I$7,GRID!$A$4:$A$10,0),MATCH(1,($U$2=GRID!$B$1:$BI$1)*(КАЛЕНДАРЬ!$BC20=GRID!$B$3:$BI$3), 0))*GRID!$B$21,
INDEX(GRID!$B$4:$BI$10,MATCH($I$7,GRID!$A$4:$A$10,0),MATCH(1,($U$2=GRID!$B$1:$BI$1)*(КАЛЕНДАРЬ!$BC20=GRID!$B$3:$BI$3), 0))*GRID!$B$21*(1-GRID!$B$29))</f>
        <v>41735</v>
      </c>
      <c r="J154" s="24" cm="1">
        <f t="array" ref="J154">IF($I$2="Раннее бронирование",
INDEX(GRID!$B$13:$BI$19,MATCH($I$7,GRID!$A$13:$A$19,0),MATCH(1,($U$2=GRID!$B$1:$BI$1)*(КАЛЕНДАРЬ!$BC20=GRID!$B$3:$BI$3), 0))*GRID!$B$21,
INDEX(GRID!$B$13:$BI$19,MATCH($I$7,GRID!$A$13:$A$19,0),MATCH(1,($U$2=GRID!$B$1:$BI$1)*(КАЛЕНДАРЬ!$BC20=GRID!$B$3:$BI$3), 0))*GRID!$B$21*(1-GRID!$B$29))</f>
        <v>44540</v>
      </c>
      <c r="K154" s="24" cm="1">
        <f t="array" ref="K154">IF($I$2="Раннее бронирование",
INDEX(GRID!$B$4:$BI$10,MATCH($K$7,GRID!$A$4:$A$10,0),MATCH(1,($U$2=GRID!$B$1:$BI$1)*(КАЛЕНДАРЬ!$BC20=GRID!$B$3:$BI$3), 0))*GRID!$B$21,
INDEX(GRID!$B$4:$BI$10,MATCH($K$7,GRID!$A$4:$A$10,0),MATCH(1,($U$2=GRID!$B$1:$BI$1)*(КАЛЕНДАРЬ!$BC20=GRID!$B$3:$BI$3), 0))*GRID!$B$21*(1-GRID!$B$29))</f>
        <v>56610</v>
      </c>
      <c r="L154" s="24" cm="1">
        <f t="array" ref="L154">IF($I$2="Раннее бронирование",
INDEX(GRID!$B$13:$BI$19,MATCH($K$7,GRID!$A$13:$A$19,0),MATCH(1,($U$2=GRID!$B$1:$BI$1)*(КАЛЕНДАРЬ!$BC20=GRID!$B$3:$BI$3), 0))*GRID!$B$21,
INDEX(GRID!$B$13:$BI$19,MATCH($K$7,GRID!$A$13:$A$19,0),MATCH(1,($U$2=GRID!$B$1:$BI$1)*(КАЛЕНДАРЬ!$BC20=GRID!$B$3:$BI$3), 0))*GRID!$B$21*(1-GRID!$B$29))</f>
        <v>59415</v>
      </c>
      <c r="M154" s="24" cm="1">
        <f t="array" ref="M154">IF($I$2="Раннее бронирование",
INDEX(GRID!$B$4:$BI$10,MATCH($M$7,GRID!$A$4:$A$10,0),MATCH(1,($U$2=GRID!$B$1:$BI$1)*(КАЛЕНДАРЬ!$BC20=GRID!$B$3:$BI$3), 0))*GRID!$B$21,
INDEX(GRID!$B$4:$BI$10,MATCH($M$7,GRID!$A$4:$A$10,0),MATCH(1,($U$2=GRID!$B$1:$BI$1)*(КАЛЕНДАРЬ!$BC20=GRID!$B$3:$BI$3), 0))*GRID!$B$21*(1-GRID!$B$29))</f>
        <v>78965</v>
      </c>
      <c r="N154" s="24" cm="1">
        <f t="array" ref="N154">IF($I$2="Раннее бронирование",
INDEX(GRID!$B$13:$BI$19,MATCH($M$7,GRID!$A$13:$A$19,0),MATCH(1,($U$2=GRID!$B$1:$BI$1)*(КАЛЕНДАРЬ!$BC20=GRID!$B$3:$BI$3), 0))*GRID!$B$21,
INDEX(GRID!$B$13:$BI$19,MATCH($M$7,GRID!$A$13:$A$19,0),MATCH(1,($U$2=GRID!$B$1:$BI$1)*(КАЛЕНДАРЬ!$BC20=GRID!$B$3:$BI$3), 0))*GRID!$B$21*(1-GRID!$B$29))</f>
        <v>81770</v>
      </c>
      <c r="O154" s="24" cm="1">
        <f t="array" ref="O154">IF($I$2="Раннее бронирование",
INDEX(GRID!$B$4:$BI$10,MATCH($O$7,GRID!$A$4:$A$10,0),MATCH(1,($U$2=GRID!$B$1:$BI$1)*(КАЛЕНДАРЬ!$BC20=GRID!$B$3:$BI$3), 0))*GRID!$B$21,
INDEX(GRID!$B$4:$BI$10,MATCH($O$7,GRID!$A$4:$A$10,0),MATCH(1,($U$2=GRID!$B$1:$BI$1)*(КАЛЕНДАРЬ!$BC20=GRID!$B$3:$BI$3), 0))*GRID!$B$21*(1-GRID!$B$29))</f>
        <v>185895</v>
      </c>
      <c r="P154" s="24" cm="1">
        <f t="array" ref="P154">IF($I$2="Раннее бронирование",
INDEX(GRID!$B$13:$BI$19,MATCH($O$7,GRID!$A$13:$A$19,0),MATCH(1,($U$2=GRID!$B$1:$BI$1)*(КАЛЕНДАРЬ!$BC20=GRID!$B$3:$BI$3), 0))*GRID!$B$21,
INDEX(GRID!$B$13:$BI$19,MATCH($O$7,GRID!$A$13:$A$19,0),MATCH(1,($U$2=GRID!$B$1:$BI$1)*(КАЛЕНДАРЬ!$BC20=GRID!$B$3:$BI$3), 0))*GRID!$B$21*(1-GRID!$B$29))</f>
        <v>188700</v>
      </c>
    </row>
    <row r="155" spans="1:26" hidden="1" x14ac:dyDescent="0.2">
      <c r="A155" s="83" t="s">
        <v>17</v>
      </c>
      <c r="B155" s="84">
        <v>18</v>
      </c>
      <c r="C155" s="24" cm="1">
        <f t="array" ref="C155">IF($I$2="Раннее бронирование",
INDEX(GRID!$B$4:$BI$10,MATCH($C$7,GRID!$A$4:$A$10,0),MATCH(1,($U$2=GRID!$B$1:$BI$1)*(КАЛЕНДАРЬ!$BC21=GRID!$B$3:$BI$3), 0))*GRID!$B$21,
INDEX(GRID!$B$4:$BI$10,MATCH($C$7,GRID!$A$4:$A$10,0),MATCH(1,($U$2=GRID!$B$1:$BI$1)*(КАЛЕНДАРЬ!$BC21=GRID!$B$3:$BI$3), 0))*GRID!$B$21*(1-GRID!$B$29))</f>
        <v>23035</v>
      </c>
      <c r="D155" s="24" cm="1">
        <f t="array" ref="D155">IF($I$2="Раннее бронирование",
INDEX(GRID!$B$13:$BI$19,MATCH($C$7,GRID!$A$13:$A$19,0),MATCH(1,($U$2=GRID!$B$1:$BI$1)*(КАЛЕНДАРЬ!$BC21=GRID!$B$3:$BI$3), 0))*GRID!$B$21,
INDEX(GRID!$B$13:$BI$19,MATCH($C$7,GRID!$A$13:$A$19,0),MATCH(1,($U$2=GRID!$B$1:$BI$1)*(КАЛЕНДАРЬ!$BC21=GRID!$B$3:$BI$3), 0))*GRID!$B$21*(1-GRID!$B$29))</f>
        <v>25840</v>
      </c>
      <c r="E155" s="24" cm="1">
        <f t="array" ref="E155">IF($I$2="Раннее бронирование",
INDEX(GRID!$B$4:$BI$10,MATCH($E$7,GRID!$A$4:$A$10,0),MATCH(1,($U$2=GRID!$B$1:$BI$1)*(КАЛЕНДАРЬ!$BC21=GRID!$B$3:$BI$3), 0))*GRID!$B$21,
INDEX(GRID!$B$4:$BI$10,MATCH($E$7,GRID!$A$4:$A$10,0),MATCH(1,($U$2=GRID!$B$1:$BI$1)*(КАЛЕНДАРЬ!$BC21=GRID!$B$3:$BI$3), 0))*GRID!$B$21*(1-GRID!$B$29))</f>
        <v>26775</v>
      </c>
      <c r="F155" s="24" cm="1">
        <f t="array" ref="F155">IF($I$2="Раннее бронирование",
INDEX(GRID!$B$13:$BI$19,MATCH($E$7,GRID!$A$13:$A$19,0),MATCH(1,($U$2=GRID!$B$1:$BI$1)*(КАЛЕНДАРЬ!$BC21=GRID!$B$3:$BI$3), 0))*GRID!$B$21,
INDEX(GRID!$B$13:$BI$19,MATCH($E$7,GRID!$A$13:$A$19,0),MATCH(1,($U$2=GRID!$B$1:$BI$1)*(КАЛЕНДАРЬ!$BC21=GRID!$B$3:$BI$3), 0))*GRID!$B$21*(1-GRID!$B$29))</f>
        <v>29580</v>
      </c>
      <c r="G155" s="24" cm="1">
        <f t="array" ref="G155">IF($I$2="Раннее бронирование",
INDEX(GRID!$B$4:$BI$10,MATCH($G$7,GRID!$A$4:$A$10,0),MATCH(1,($U$2=GRID!$B$1:$BI$1)*(КАЛЕНДАРЬ!$BC21=GRID!$B$3:$BI$3), 0))*GRID!$B$21,
INDEX(GRID!$B$4:$BI$10,MATCH($G$7,GRID!$A$4:$A$10,0),MATCH(1,($U$2=GRID!$B$1:$BI$1)*(КАЛЕНДАРЬ!$BC21=GRID!$B$3:$BI$3), 0))*GRID!$B$21*(1-GRID!$B$29))</f>
        <v>31280</v>
      </c>
      <c r="H155" s="24" cm="1">
        <f t="array" ref="H155">IF($I$2="Раннее бронирование",
INDEX(GRID!$B$13:$BI$19,MATCH($G$7,GRID!$A$13:$A$19,0),MATCH(1,($U$2=GRID!$B$1:$BI$1)*(КАЛЕНДАРЬ!$BC21=GRID!$B$3:$BI$3), 0))*GRID!$B$21,
INDEX(GRID!$B$13:$BI$19,MATCH($G$7,GRID!$A$13:$A$19,0),MATCH(1,($U$2=GRID!$B$1:$BI$1)*(КАЛЕНДАРЬ!$BC21=GRID!$B$3:$BI$3), 0))*GRID!$B$21*(1-GRID!$B$29))</f>
        <v>34085</v>
      </c>
      <c r="I155" s="24" cm="1">
        <f t="array" ref="I155">IF($I$2="Раннее бронирование",
INDEX(GRID!$B$4:$BI$10,MATCH($I$7,GRID!$A$4:$A$10,0),MATCH(1,($U$2=GRID!$B$1:$BI$1)*(КАЛЕНДАРЬ!$BC21=GRID!$B$3:$BI$3), 0))*GRID!$B$21,
INDEX(GRID!$B$4:$BI$10,MATCH($I$7,GRID!$A$4:$A$10,0),MATCH(1,($U$2=GRID!$B$1:$BI$1)*(КАЛЕНДАРЬ!$BC21=GRID!$B$3:$BI$3), 0))*GRID!$B$21*(1-GRID!$B$29))</f>
        <v>41735</v>
      </c>
      <c r="J155" s="24" cm="1">
        <f t="array" ref="J155">IF($I$2="Раннее бронирование",
INDEX(GRID!$B$13:$BI$19,MATCH($I$7,GRID!$A$13:$A$19,0),MATCH(1,($U$2=GRID!$B$1:$BI$1)*(КАЛЕНДАРЬ!$BC21=GRID!$B$3:$BI$3), 0))*GRID!$B$21,
INDEX(GRID!$B$13:$BI$19,MATCH($I$7,GRID!$A$13:$A$19,0),MATCH(1,($U$2=GRID!$B$1:$BI$1)*(КАЛЕНДАРЬ!$BC21=GRID!$B$3:$BI$3), 0))*GRID!$B$21*(1-GRID!$B$29))</f>
        <v>44540</v>
      </c>
      <c r="K155" s="24" cm="1">
        <f t="array" ref="K155">IF($I$2="Раннее бронирование",
INDEX(GRID!$B$4:$BI$10,MATCH($K$7,GRID!$A$4:$A$10,0),MATCH(1,($U$2=GRID!$B$1:$BI$1)*(КАЛЕНДАРЬ!$BC21=GRID!$B$3:$BI$3), 0))*GRID!$B$21,
INDEX(GRID!$B$4:$BI$10,MATCH($K$7,GRID!$A$4:$A$10,0),MATCH(1,($U$2=GRID!$B$1:$BI$1)*(КАЛЕНДАРЬ!$BC21=GRID!$B$3:$BI$3), 0))*GRID!$B$21*(1-GRID!$B$29))</f>
        <v>56610</v>
      </c>
      <c r="L155" s="24" cm="1">
        <f t="array" ref="L155">IF($I$2="Раннее бронирование",
INDEX(GRID!$B$13:$BI$19,MATCH($K$7,GRID!$A$13:$A$19,0),MATCH(1,($U$2=GRID!$B$1:$BI$1)*(КАЛЕНДАРЬ!$BC21=GRID!$B$3:$BI$3), 0))*GRID!$B$21,
INDEX(GRID!$B$13:$BI$19,MATCH($K$7,GRID!$A$13:$A$19,0),MATCH(1,($U$2=GRID!$B$1:$BI$1)*(КАЛЕНДАРЬ!$BC21=GRID!$B$3:$BI$3), 0))*GRID!$B$21*(1-GRID!$B$29))</f>
        <v>59415</v>
      </c>
      <c r="M155" s="24" cm="1">
        <f t="array" ref="M155">IF($I$2="Раннее бронирование",
INDEX(GRID!$B$4:$BI$10,MATCH($M$7,GRID!$A$4:$A$10,0),MATCH(1,($U$2=GRID!$B$1:$BI$1)*(КАЛЕНДАРЬ!$BC21=GRID!$B$3:$BI$3), 0))*GRID!$B$21,
INDEX(GRID!$B$4:$BI$10,MATCH($M$7,GRID!$A$4:$A$10,0),MATCH(1,($U$2=GRID!$B$1:$BI$1)*(КАЛЕНДАРЬ!$BC21=GRID!$B$3:$BI$3), 0))*GRID!$B$21*(1-GRID!$B$29))</f>
        <v>78965</v>
      </c>
      <c r="N155" s="24" cm="1">
        <f t="array" ref="N155">IF($I$2="Раннее бронирование",
INDEX(GRID!$B$13:$BI$19,MATCH($M$7,GRID!$A$13:$A$19,0),MATCH(1,($U$2=GRID!$B$1:$BI$1)*(КАЛЕНДАРЬ!$BC21=GRID!$B$3:$BI$3), 0))*GRID!$B$21,
INDEX(GRID!$B$13:$BI$19,MATCH($M$7,GRID!$A$13:$A$19,0),MATCH(1,($U$2=GRID!$B$1:$BI$1)*(КАЛЕНДАРЬ!$BC21=GRID!$B$3:$BI$3), 0))*GRID!$B$21*(1-GRID!$B$29))</f>
        <v>81770</v>
      </c>
      <c r="O155" s="24" cm="1">
        <f t="array" ref="O155">IF($I$2="Раннее бронирование",
INDEX(GRID!$B$4:$BI$10,MATCH($O$7,GRID!$A$4:$A$10,0),MATCH(1,($U$2=GRID!$B$1:$BI$1)*(КАЛЕНДАРЬ!$BC21=GRID!$B$3:$BI$3), 0))*GRID!$B$21,
INDEX(GRID!$B$4:$BI$10,MATCH($O$7,GRID!$A$4:$A$10,0),MATCH(1,($U$2=GRID!$B$1:$BI$1)*(КАЛЕНДАРЬ!$BC21=GRID!$B$3:$BI$3), 0))*GRID!$B$21*(1-GRID!$B$29))</f>
        <v>185895</v>
      </c>
      <c r="P155" s="24" cm="1">
        <f t="array" ref="P155">IF($I$2="Раннее бронирование",
INDEX(GRID!$B$13:$BI$19,MATCH($O$7,GRID!$A$13:$A$19,0),MATCH(1,($U$2=GRID!$B$1:$BI$1)*(КАЛЕНДАРЬ!$BC21=GRID!$B$3:$BI$3), 0))*GRID!$B$21,
INDEX(GRID!$B$13:$BI$19,MATCH($O$7,GRID!$A$13:$A$19,0),MATCH(1,($U$2=GRID!$B$1:$BI$1)*(КАЛЕНДАРЬ!$BC21=GRID!$B$3:$BI$3), 0))*GRID!$B$21*(1-GRID!$B$29))</f>
        <v>188700</v>
      </c>
    </row>
    <row r="156" spans="1:26" hidden="1" x14ac:dyDescent="0.2">
      <c r="A156" s="83" t="s">
        <v>18</v>
      </c>
      <c r="B156" s="84">
        <v>19</v>
      </c>
      <c r="C156" s="24" cm="1">
        <f t="array" ref="C156">IF($I$2="Раннее бронирование",
INDEX(GRID!$B$4:$BI$10,MATCH($C$7,GRID!$A$4:$A$10,0),MATCH(1,($U$2=GRID!$B$1:$BI$1)*(КАЛЕНДАРЬ!$BC22=GRID!$B$3:$BI$3), 0))*GRID!$B$21,
INDEX(GRID!$B$4:$BI$10,MATCH($C$7,GRID!$A$4:$A$10,0),MATCH(1,($U$2=GRID!$B$1:$BI$1)*(КАЛЕНДАРЬ!$BC22=GRID!$B$3:$BI$3), 0))*GRID!$B$21*(1-GRID!$B$29))</f>
        <v>24990</v>
      </c>
      <c r="D156" s="24" cm="1">
        <f t="array" ref="D156">IF($I$2="Раннее бронирование",
INDEX(GRID!$B$13:$BI$19,MATCH($C$7,GRID!$A$13:$A$19,0),MATCH(1,($U$2=GRID!$B$1:$BI$1)*(КАЛЕНДАРЬ!$BC22=GRID!$B$3:$BI$3), 0))*GRID!$B$21,
INDEX(GRID!$B$13:$BI$19,MATCH($C$7,GRID!$A$13:$A$19,0),MATCH(1,($U$2=GRID!$B$1:$BI$1)*(КАЛЕНДАРЬ!$BC22=GRID!$B$3:$BI$3), 0))*GRID!$B$21*(1-GRID!$B$29))</f>
        <v>27795</v>
      </c>
      <c r="E156" s="24" cm="1">
        <f t="array" ref="E156">IF($I$2="Раннее бронирование",
INDEX(GRID!$B$4:$BI$10,MATCH($E$7,GRID!$A$4:$A$10,0),MATCH(1,($U$2=GRID!$B$1:$BI$1)*(КАЛЕНДАРЬ!$BC22=GRID!$B$3:$BI$3), 0))*GRID!$B$21,
INDEX(GRID!$B$4:$BI$10,MATCH($E$7,GRID!$A$4:$A$10,0),MATCH(1,($U$2=GRID!$B$1:$BI$1)*(КАЛЕНДАРЬ!$BC22=GRID!$B$3:$BI$3), 0))*GRID!$B$21*(1-GRID!$B$29))</f>
        <v>28815</v>
      </c>
      <c r="F156" s="24" cm="1">
        <f t="array" ref="F156">IF($I$2="Раннее бронирование",
INDEX(GRID!$B$13:$BI$19,MATCH($E$7,GRID!$A$13:$A$19,0),MATCH(1,($U$2=GRID!$B$1:$BI$1)*(КАЛЕНДАРЬ!$BC22=GRID!$B$3:$BI$3), 0))*GRID!$B$21,
INDEX(GRID!$B$13:$BI$19,MATCH($E$7,GRID!$A$13:$A$19,0),MATCH(1,($U$2=GRID!$B$1:$BI$1)*(КАЛЕНДАРЬ!$BC22=GRID!$B$3:$BI$3), 0))*GRID!$B$21*(1-GRID!$B$29))</f>
        <v>31620</v>
      </c>
      <c r="G156" s="24" cm="1">
        <f t="array" ref="G156">IF($I$2="Раннее бронирование",
INDEX(GRID!$B$4:$BI$10,MATCH($G$7,GRID!$A$4:$A$10,0),MATCH(1,($U$2=GRID!$B$1:$BI$1)*(КАЛЕНДАРЬ!$BC22=GRID!$B$3:$BI$3), 0))*GRID!$B$21,
INDEX(GRID!$B$4:$BI$10,MATCH($G$7,GRID!$A$4:$A$10,0),MATCH(1,($U$2=GRID!$B$1:$BI$1)*(КАЛЕНДАРЬ!$BC22=GRID!$B$3:$BI$3), 0))*GRID!$B$21*(1-GRID!$B$29))</f>
        <v>33405</v>
      </c>
      <c r="H156" s="24" cm="1">
        <f t="array" ref="H156">IF($I$2="Раннее бронирование",
INDEX(GRID!$B$13:$BI$19,MATCH($G$7,GRID!$A$13:$A$19,0),MATCH(1,($U$2=GRID!$B$1:$BI$1)*(КАЛЕНДАРЬ!$BC22=GRID!$B$3:$BI$3), 0))*GRID!$B$21,
INDEX(GRID!$B$13:$BI$19,MATCH($G$7,GRID!$A$13:$A$19,0),MATCH(1,($U$2=GRID!$B$1:$BI$1)*(КАЛЕНДАРЬ!$BC22=GRID!$B$3:$BI$3), 0))*GRID!$B$21*(1-GRID!$B$29))</f>
        <v>36210</v>
      </c>
      <c r="I156" s="24" cm="1">
        <f t="array" ref="I156">IF($I$2="Раннее бронирование",
INDEX(GRID!$B$4:$BI$10,MATCH($I$7,GRID!$A$4:$A$10,0),MATCH(1,($U$2=GRID!$B$1:$BI$1)*(КАЛЕНДАРЬ!$BC22=GRID!$B$3:$BI$3), 0))*GRID!$B$21,
INDEX(GRID!$B$4:$BI$10,MATCH($I$7,GRID!$A$4:$A$10,0),MATCH(1,($U$2=GRID!$B$1:$BI$1)*(КАЛЕНДАРЬ!$BC22=GRID!$B$3:$BI$3), 0))*GRID!$B$21*(1-GRID!$B$29))</f>
        <v>44115</v>
      </c>
      <c r="J156" s="24" cm="1">
        <f t="array" ref="J156">IF($I$2="Раннее бронирование",
INDEX(GRID!$B$13:$BI$19,MATCH($I$7,GRID!$A$13:$A$19,0),MATCH(1,($U$2=GRID!$B$1:$BI$1)*(КАЛЕНДАРЬ!$BC22=GRID!$B$3:$BI$3), 0))*GRID!$B$21,
INDEX(GRID!$B$13:$BI$19,MATCH($I$7,GRID!$A$13:$A$19,0),MATCH(1,($U$2=GRID!$B$1:$BI$1)*(КАЛЕНДАРЬ!$BC22=GRID!$B$3:$BI$3), 0))*GRID!$B$21*(1-GRID!$B$29))</f>
        <v>46920</v>
      </c>
      <c r="K156" s="24" cm="1">
        <f t="array" ref="K156">IF($I$2="Раннее бронирование",
INDEX(GRID!$B$4:$BI$10,MATCH($K$7,GRID!$A$4:$A$10,0),MATCH(1,($U$2=GRID!$B$1:$BI$1)*(КАЛЕНДАРЬ!$BC22=GRID!$B$3:$BI$3), 0))*GRID!$B$21,
INDEX(GRID!$B$4:$BI$10,MATCH($K$7,GRID!$A$4:$A$10,0),MATCH(1,($U$2=GRID!$B$1:$BI$1)*(КАЛЕНДАРЬ!$BC22=GRID!$B$3:$BI$3), 0))*GRID!$B$21*(1-GRID!$B$29))</f>
        <v>59415</v>
      </c>
      <c r="L156" s="24" cm="1">
        <f t="array" ref="L156">IF($I$2="Раннее бронирование",
INDEX(GRID!$B$13:$BI$19,MATCH($K$7,GRID!$A$13:$A$19,0),MATCH(1,($U$2=GRID!$B$1:$BI$1)*(КАЛЕНДАРЬ!$BC22=GRID!$B$3:$BI$3), 0))*GRID!$B$21,
INDEX(GRID!$B$13:$BI$19,MATCH($K$7,GRID!$A$13:$A$19,0),MATCH(1,($U$2=GRID!$B$1:$BI$1)*(КАЛЕНДАРЬ!$BC22=GRID!$B$3:$BI$3), 0))*GRID!$B$21*(1-GRID!$B$29))</f>
        <v>62220</v>
      </c>
      <c r="M156" s="24" cm="1">
        <f t="array" ref="M156">IF($I$2="Раннее бронирование",
INDEX(GRID!$B$4:$BI$10,MATCH($M$7,GRID!$A$4:$A$10,0),MATCH(1,($U$2=GRID!$B$1:$BI$1)*(КАЛЕНДАРЬ!$BC22=GRID!$B$3:$BI$3), 0))*GRID!$B$21,
INDEX(GRID!$B$4:$BI$10,MATCH($M$7,GRID!$A$4:$A$10,0),MATCH(1,($U$2=GRID!$B$1:$BI$1)*(КАЛЕНДАРЬ!$BC22=GRID!$B$3:$BI$3), 0))*GRID!$B$21*(1-GRID!$B$29))</f>
        <v>82365</v>
      </c>
      <c r="N156" s="24" cm="1">
        <f t="array" ref="N156">IF($I$2="Раннее бронирование",
INDEX(GRID!$B$13:$BI$19,MATCH($M$7,GRID!$A$13:$A$19,0),MATCH(1,($U$2=GRID!$B$1:$BI$1)*(КАЛЕНДАРЬ!$BC22=GRID!$B$3:$BI$3), 0))*GRID!$B$21,
INDEX(GRID!$B$13:$BI$19,MATCH($M$7,GRID!$A$13:$A$19,0),MATCH(1,($U$2=GRID!$B$1:$BI$1)*(КАЛЕНДАРЬ!$BC22=GRID!$B$3:$BI$3), 0))*GRID!$B$21*(1-GRID!$B$29))</f>
        <v>85170</v>
      </c>
      <c r="O156" s="24" cm="1">
        <f t="array" ref="O156">IF($I$2="Раннее бронирование",
INDEX(GRID!$B$4:$BI$10,MATCH($O$7,GRID!$A$4:$A$10,0),MATCH(1,($U$2=GRID!$B$1:$BI$1)*(КАЛЕНДАРЬ!$BC22=GRID!$B$3:$BI$3), 0))*GRID!$B$21,
INDEX(GRID!$B$4:$BI$10,MATCH($O$7,GRID!$A$4:$A$10,0),MATCH(1,($U$2=GRID!$B$1:$BI$1)*(КАЛЕНДАРЬ!$BC22=GRID!$B$3:$BI$3), 0))*GRID!$B$21*(1-GRID!$B$29))</f>
        <v>193120</v>
      </c>
      <c r="P156" s="24" cm="1">
        <f t="array" ref="P156">IF($I$2="Раннее бронирование",
INDEX(GRID!$B$13:$BI$19,MATCH($O$7,GRID!$A$13:$A$19,0),MATCH(1,($U$2=GRID!$B$1:$BI$1)*(КАЛЕНДАРЬ!$BC22=GRID!$B$3:$BI$3), 0))*GRID!$B$21,
INDEX(GRID!$B$13:$BI$19,MATCH($O$7,GRID!$A$13:$A$19,0),MATCH(1,($U$2=GRID!$B$1:$BI$1)*(КАЛЕНДАРЬ!$BC22=GRID!$B$3:$BI$3), 0))*GRID!$B$21*(1-GRID!$B$29))</f>
        <v>195925</v>
      </c>
    </row>
    <row r="157" spans="1:26" hidden="1" x14ac:dyDescent="0.2">
      <c r="A157" s="83" t="s">
        <v>19</v>
      </c>
      <c r="B157" s="84">
        <v>20</v>
      </c>
      <c r="C157" s="24" cm="1">
        <f t="array" ref="C157">IF($I$2="Раннее бронирование",
INDEX(GRID!$B$4:$BI$10,MATCH($C$7,GRID!$A$4:$A$10,0),MATCH(1,($U$2=GRID!$B$1:$BI$1)*(КАЛЕНДАРЬ!$BC23=GRID!$B$3:$BI$3), 0))*GRID!$B$21,
INDEX(GRID!$B$4:$BI$10,MATCH($C$7,GRID!$A$4:$A$10,0),MATCH(1,($U$2=GRID!$B$1:$BI$1)*(КАЛЕНДАРЬ!$BC23=GRID!$B$3:$BI$3), 0))*GRID!$B$21*(1-GRID!$B$29))</f>
        <v>23035</v>
      </c>
      <c r="D157" s="24" cm="1">
        <f t="array" ref="D157">IF($I$2="Раннее бронирование",
INDEX(GRID!$B$13:$BI$19,MATCH($C$7,GRID!$A$13:$A$19,0),MATCH(1,($U$2=GRID!$B$1:$BI$1)*(КАЛЕНДАРЬ!$BC23=GRID!$B$3:$BI$3), 0))*GRID!$B$21,
INDEX(GRID!$B$13:$BI$19,MATCH($C$7,GRID!$A$13:$A$19,0),MATCH(1,($U$2=GRID!$B$1:$BI$1)*(КАЛЕНДАРЬ!$BC23=GRID!$B$3:$BI$3), 0))*GRID!$B$21*(1-GRID!$B$29))</f>
        <v>25840</v>
      </c>
      <c r="E157" s="24" cm="1">
        <f t="array" ref="E157">IF($I$2="Раннее бронирование",
INDEX(GRID!$B$4:$BI$10,MATCH($E$7,GRID!$A$4:$A$10,0),MATCH(1,($U$2=GRID!$B$1:$BI$1)*(КАЛЕНДАРЬ!$BC23=GRID!$B$3:$BI$3), 0))*GRID!$B$21,
INDEX(GRID!$B$4:$BI$10,MATCH($E$7,GRID!$A$4:$A$10,0),MATCH(1,($U$2=GRID!$B$1:$BI$1)*(КАЛЕНДАРЬ!$BC23=GRID!$B$3:$BI$3), 0))*GRID!$B$21*(1-GRID!$B$29))</f>
        <v>26775</v>
      </c>
      <c r="F157" s="24" cm="1">
        <f t="array" ref="F157">IF($I$2="Раннее бронирование",
INDEX(GRID!$B$13:$BI$19,MATCH($E$7,GRID!$A$13:$A$19,0),MATCH(1,($U$2=GRID!$B$1:$BI$1)*(КАЛЕНДАРЬ!$BC23=GRID!$B$3:$BI$3), 0))*GRID!$B$21,
INDEX(GRID!$B$13:$BI$19,MATCH($E$7,GRID!$A$13:$A$19,0),MATCH(1,($U$2=GRID!$B$1:$BI$1)*(КАЛЕНДАРЬ!$BC23=GRID!$B$3:$BI$3), 0))*GRID!$B$21*(1-GRID!$B$29))</f>
        <v>29580</v>
      </c>
      <c r="G157" s="24" cm="1">
        <f t="array" ref="G157">IF($I$2="Раннее бронирование",
INDEX(GRID!$B$4:$BI$10,MATCH($G$7,GRID!$A$4:$A$10,0),MATCH(1,($U$2=GRID!$B$1:$BI$1)*(КАЛЕНДАРЬ!$BC23=GRID!$B$3:$BI$3), 0))*GRID!$B$21,
INDEX(GRID!$B$4:$BI$10,MATCH($G$7,GRID!$A$4:$A$10,0),MATCH(1,($U$2=GRID!$B$1:$BI$1)*(КАЛЕНДАРЬ!$BC23=GRID!$B$3:$BI$3), 0))*GRID!$B$21*(1-GRID!$B$29))</f>
        <v>31280</v>
      </c>
      <c r="H157" s="24" cm="1">
        <f t="array" ref="H157">IF($I$2="Раннее бронирование",
INDEX(GRID!$B$13:$BI$19,MATCH($G$7,GRID!$A$13:$A$19,0),MATCH(1,($U$2=GRID!$B$1:$BI$1)*(КАЛЕНДАРЬ!$BC23=GRID!$B$3:$BI$3), 0))*GRID!$B$21,
INDEX(GRID!$B$13:$BI$19,MATCH($G$7,GRID!$A$13:$A$19,0),MATCH(1,($U$2=GRID!$B$1:$BI$1)*(КАЛЕНДАРЬ!$BC23=GRID!$B$3:$BI$3), 0))*GRID!$B$21*(1-GRID!$B$29))</f>
        <v>34085</v>
      </c>
      <c r="I157" s="24" cm="1">
        <f t="array" ref="I157">IF($I$2="Раннее бронирование",
INDEX(GRID!$B$4:$BI$10,MATCH($I$7,GRID!$A$4:$A$10,0),MATCH(1,($U$2=GRID!$B$1:$BI$1)*(КАЛЕНДАРЬ!$BC23=GRID!$B$3:$BI$3), 0))*GRID!$B$21,
INDEX(GRID!$B$4:$BI$10,MATCH($I$7,GRID!$A$4:$A$10,0),MATCH(1,($U$2=GRID!$B$1:$BI$1)*(КАЛЕНДАРЬ!$BC23=GRID!$B$3:$BI$3), 0))*GRID!$B$21*(1-GRID!$B$29))</f>
        <v>41735</v>
      </c>
      <c r="J157" s="24" cm="1">
        <f t="array" ref="J157">IF($I$2="Раннее бронирование",
INDEX(GRID!$B$13:$BI$19,MATCH($I$7,GRID!$A$13:$A$19,0),MATCH(1,($U$2=GRID!$B$1:$BI$1)*(КАЛЕНДАРЬ!$BC23=GRID!$B$3:$BI$3), 0))*GRID!$B$21,
INDEX(GRID!$B$13:$BI$19,MATCH($I$7,GRID!$A$13:$A$19,0),MATCH(1,($U$2=GRID!$B$1:$BI$1)*(КАЛЕНДАРЬ!$BC23=GRID!$B$3:$BI$3), 0))*GRID!$B$21*(1-GRID!$B$29))</f>
        <v>44540</v>
      </c>
      <c r="K157" s="24" cm="1">
        <f t="array" ref="K157">IF($I$2="Раннее бронирование",
INDEX(GRID!$B$4:$BI$10,MATCH($K$7,GRID!$A$4:$A$10,0),MATCH(1,($U$2=GRID!$B$1:$BI$1)*(КАЛЕНДАРЬ!$BC23=GRID!$B$3:$BI$3), 0))*GRID!$B$21,
INDEX(GRID!$B$4:$BI$10,MATCH($K$7,GRID!$A$4:$A$10,0),MATCH(1,($U$2=GRID!$B$1:$BI$1)*(КАЛЕНДАРЬ!$BC23=GRID!$B$3:$BI$3), 0))*GRID!$B$21*(1-GRID!$B$29))</f>
        <v>56610</v>
      </c>
      <c r="L157" s="24" cm="1">
        <f t="array" ref="L157">IF($I$2="Раннее бронирование",
INDEX(GRID!$B$13:$BI$19,MATCH($K$7,GRID!$A$13:$A$19,0),MATCH(1,($U$2=GRID!$B$1:$BI$1)*(КАЛЕНДАРЬ!$BC23=GRID!$B$3:$BI$3), 0))*GRID!$B$21,
INDEX(GRID!$B$13:$BI$19,MATCH($K$7,GRID!$A$13:$A$19,0),MATCH(1,($U$2=GRID!$B$1:$BI$1)*(КАЛЕНДАРЬ!$BC23=GRID!$B$3:$BI$3), 0))*GRID!$B$21*(1-GRID!$B$29))</f>
        <v>59415</v>
      </c>
      <c r="M157" s="24" cm="1">
        <f t="array" ref="M157">IF($I$2="Раннее бронирование",
INDEX(GRID!$B$4:$BI$10,MATCH($M$7,GRID!$A$4:$A$10,0),MATCH(1,($U$2=GRID!$B$1:$BI$1)*(КАЛЕНДАРЬ!$BC23=GRID!$B$3:$BI$3), 0))*GRID!$B$21,
INDEX(GRID!$B$4:$BI$10,MATCH($M$7,GRID!$A$4:$A$10,0),MATCH(1,($U$2=GRID!$B$1:$BI$1)*(КАЛЕНДАРЬ!$BC23=GRID!$B$3:$BI$3), 0))*GRID!$B$21*(1-GRID!$B$29))</f>
        <v>78965</v>
      </c>
      <c r="N157" s="24" cm="1">
        <f t="array" ref="N157">IF($I$2="Раннее бронирование",
INDEX(GRID!$B$13:$BI$19,MATCH($M$7,GRID!$A$13:$A$19,0),MATCH(1,($U$2=GRID!$B$1:$BI$1)*(КАЛЕНДАРЬ!$BC23=GRID!$B$3:$BI$3), 0))*GRID!$B$21,
INDEX(GRID!$B$13:$BI$19,MATCH($M$7,GRID!$A$13:$A$19,0),MATCH(1,($U$2=GRID!$B$1:$BI$1)*(КАЛЕНДАРЬ!$BC23=GRID!$B$3:$BI$3), 0))*GRID!$B$21*(1-GRID!$B$29))</f>
        <v>81770</v>
      </c>
      <c r="O157" s="24" cm="1">
        <f t="array" ref="O157">IF($I$2="Раннее бронирование",
INDEX(GRID!$B$4:$BI$10,MATCH($O$7,GRID!$A$4:$A$10,0),MATCH(1,($U$2=GRID!$B$1:$BI$1)*(КАЛЕНДАРЬ!$BC23=GRID!$B$3:$BI$3), 0))*GRID!$B$21,
INDEX(GRID!$B$4:$BI$10,MATCH($O$7,GRID!$A$4:$A$10,0),MATCH(1,($U$2=GRID!$B$1:$BI$1)*(КАЛЕНДАРЬ!$BC23=GRID!$B$3:$BI$3), 0))*GRID!$B$21*(1-GRID!$B$29))</f>
        <v>185895</v>
      </c>
      <c r="P157" s="24" cm="1">
        <f t="array" ref="P157">IF($I$2="Раннее бронирование",
INDEX(GRID!$B$13:$BI$19,MATCH($O$7,GRID!$A$13:$A$19,0),MATCH(1,($U$2=GRID!$B$1:$BI$1)*(КАЛЕНДАРЬ!$BC23=GRID!$B$3:$BI$3), 0))*GRID!$B$21,
INDEX(GRID!$B$13:$BI$19,MATCH($O$7,GRID!$A$13:$A$19,0),MATCH(1,($U$2=GRID!$B$1:$BI$1)*(КАЛЕНДАРЬ!$BC23=GRID!$B$3:$BI$3), 0))*GRID!$B$21*(1-GRID!$B$29))</f>
        <v>188700</v>
      </c>
    </row>
    <row r="158" spans="1:26" hidden="1" x14ac:dyDescent="0.2">
      <c r="A158" s="83" t="s">
        <v>13</v>
      </c>
      <c r="B158" s="84">
        <v>21</v>
      </c>
      <c r="C158" s="24" cm="1">
        <f t="array" ref="C158">IF($I$2="Раннее бронирование",
INDEX(GRID!$B$4:$BI$10,MATCH($C$7,GRID!$A$4:$A$10,0),MATCH(1,($U$2=GRID!$B$1:$BI$1)*(КАЛЕНДАРЬ!$BC24=GRID!$B$3:$BI$3), 0))*GRID!$B$21,
INDEX(GRID!$B$4:$BI$10,MATCH($C$7,GRID!$A$4:$A$10,0),MATCH(1,($U$2=GRID!$B$1:$BI$1)*(КАЛЕНДАРЬ!$BC24=GRID!$B$3:$BI$3), 0))*GRID!$B$21*(1-GRID!$B$29))</f>
        <v>21165</v>
      </c>
      <c r="D158" s="24" cm="1">
        <f t="array" ref="D158">IF($I$2="Раннее бронирование",
INDEX(GRID!$B$13:$BI$19,MATCH($C$7,GRID!$A$13:$A$19,0),MATCH(1,($U$2=GRID!$B$1:$BI$1)*(КАЛЕНДАРЬ!$BC24=GRID!$B$3:$BI$3), 0))*GRID!$B$21,
INDEX(GRID!$B$13:$BI$19,MATCH($C$7,GRID!$A$13:$A$19,0),MATCH(1,($U$2=GRID!$B$1:$BI$1)*(КАЛЕНДАРЬ!$BC24=GRID!$B$3:$BI$3), 0))*GRID!$B$21*(1-GRID!$B$29))</f>
        <v>23970</v>
      </c>
      <c r="E158" s="24" cm="1">
        <f t="array" ref="E158">IF($I$2="Раннее бронирование",
INDEX(GRID!$B$4:$BI$10,MATCH($E$7,GRID!$A$4:$A$10,0),MATCH(1,($U$2=GRID!$B$1:$BI$1)*(КАЛЕНДАРЬ!$BC24=GRID!$B$3:$BI$3), 0))*GRID!$B$21,
INDEX(GRID!$B$4:$BI$10,MATCH($E$7,GRID!$A$4:$A$10,0),MATCH(1,($U$2=GRID!$B$1:$BI$1)*(КАЛЕНДАРЬ!$BC24=GRID!$B$3:$BI$3), 0))*GRID!$B$21*(1-GRID!$B$29))</f>
        <v>24820</v>
      </c>
      <c r="F158" s="24" cm="1">
        <f t="array" ref="F158">IF($I$2="Раннее бронирование",
INDEX(GRID!$B$13:$BI$19,MATCH($E$7,GRID!$A$13:$A$19,0),MATCH(1,($U$2=GRID!$B$1:$BI$1)*(КАЛЕНДАРЬ!$BC24=GRID!$B$3:$BI$3), 0))*GRID!$B$21,
INDEX(GRID!$B$13:$BI$19,MATCH($E$7,GRID!$A$13:$A$19,0),MATCH(1,($U$2=GRID!$B$1:$BI$1)*(КАЛЕНДАРЬ!$BC24=GRID!$B$3:$BI$3), 0))*GRID!$B$21*(1-GRID!$B$29))</f>
        <v>27625</v>
      </c>
      <c r="G158" s="24" cm="1">
        <f t="array" ref="G158">IF($I$2="Раннее бронирование",
INDEX(GRID!$B$4:$BI$10,MATCH($G$7,GRID!$A$4:$A$10,0),MATCH(1,($U$2=GRID!$B$1:$BI$1)*(КАЛЕНДАРЬ!$BC24=GRID!$B$3:$BI$3), 0))*GRID!$B$21,
INDEX(GRID!$B$4:$BI$10,MATCH($G$7,GRID!$A$4:$A$10,0),MATCH(1,($U$2=GRID!$B$1:$BI$1)*(КАЛЕНДАРЬ!$BC24=GRID!$B$3:$BI$3), 0))*GRID!$B$21*(1-GRID!$B$29))</f>
        <v>29155</v>
      </c>
      <c r="H158" s="24" cm="1">
        <f t="array" ref="H158">IF($I$2="Раннее бронирование",
INDEX(GRID!$B$13:$BI$19,MATCH($G$7,GRID!$A$13:$A$19,0),MATCH(1,($U$2=GRID!$B$1:$BI$1)*(КАЛЕНДАРЬ!$BC24=GRID!$B$3:$BI$3), 0))*GRID!$B$21,
INDEX(GRID!$B$13:$BI$19,MATCH($G$7,GRID!$A$13:$A$19,0),MATCH(1,($U$2=GRID!$B$1:$BI$1)*(КАЛЕНДАРЬ!$BC24=GRID!$B$3:$BI$3), 0))*GRID!$B$21*(1-GRID!$B$29))</f>
        <v>31960</v>
      </c>
      <c r="I158" s="24" cm="1">
        <f t="array" ref="I158">IF($I$2="Раннее бронирование",
INDEX(GRID!$B$4:$BI$10,MATCH($I$7,GRID!$A$4:$A$10,0),MATCH(1,($U$2=GRID!$B$1:$BI$1)*(КАЛЕНДАРЬ!$BC24=GRID!$B$3:$BI$3), 0))*GRID!$B$21,
INDEX(GRID!$B$4:$BI$10,MATCH($I$7,GRID!$A$4:$A$10,0),MATCH(1,($U$2=GRID!$B$1:$BI$1)*(КАЛЕНДАРЬ!$BC24=GRID!$B$3:$BI$3), 0))*GRID!$B$21*(1-GRID!$B$29))</f>
        <v>39270</v>
      </c>
      <c r="J158" s="24" cm="1">
        <f t="array" ref="J158">IF($I$2="Раннее бронирование",
INDEX(GRID!$B$13:$BI$19,MATCH($I$7,GRID!$A$13:$A$19,0),MATCH(1,($U$2=GRID!$B$1:$BI$1)*(КАЛЕНДАРЬ!$BC24=GRID!$B$3:$BI$3), 0))*GRID!$B$21,
INDEX(GRID!$B$13:$BI$19,MATCH($I$7,GRID!$A$13:$A$19,0),MATCH(1,($U$2=GRID!$B$1:$BI$1)*(КАЛЕНДАРЬ!$BC24=GRID!$B$3:$BI$3), 0))*GRID!$B$21*(1-GRID!$B$29))</f>
        <v>42075</v>
      </c>
      <c r="K158" s="24" cm="1">
        <f t="array" ref="K158">IF($I$2="Раннее бронирование",
INDEX(GRID!$B$4:$BI$10,MATCH($K$7,GRID!$A$4:$A$10,0),MATCH(1,($U$2=GRID!$B$1:$BI$1)*(КАЛЕНДАРЬ!$BC24=GRID!$B$3:$BI$3), 0))*GRID!$B$21,
INDEX(GRID!$B$4:$BI$10,MATCH($K$7,GRID!$A$4:$A$10,0),MATCH(1,($U$2=GRID!$B$1:$BI$1)*(КАЛЕНДАРЬ!$BC24=GRID!$B$3:$BI$3), 0))*GRID!$B$21*(1-GRID!$B$29))</f>
        <v>53720</v>
      </c>
      <c r="L158" s="24" cm="1">
        <f t="array" ref="L158">IF($I$2="Раннее бронирование",
INDEX(GRID!$B$13:$BI$19,MATCH($K$7,GRID!$A$13:$A$19,0),MATCH(1,($U$2=GRID!$B$1:$BI$1)*(КАЛЕНДАРЬ!$BC24=GRID!$B$3:$BI$3), 0))*GRID!$B$21,
INDEX(GRID!$B$13:$BI$19,MATCH($K$7,GRID!$A$13:$A$19,0),MATCH(1,($U$2=GRID!$B$1:$BI$1)*(КАЛЕНДАРЬ!$BC24=GRID!$B$3:$BI$3), 0))*GRID!$B$21*(1-GRID!$B$29))</f>
        <v>56525</v>
      </c>
      <c r="M158" s="24" cm="1">
        <f t="array" ref="M158">IF($I$2="Раннее бронирование",
INDEX(GRID!$B$4:$BI$10,MATCH($M$7,GRID!$A$4:$A$10,0),MATCH(1,($U$2=GRID!$B$1:$BI$1)*(КАЛЕНДАРЬ!$BC24=GRID!$B$3:$BI$3), 0))*GRID!$B$21,
INDEX(GRID!$B$4:$BI$10,MATCH($M$7,GRID!$A$4:$A$10,0),MATCH(1,($U$2=GRID!$B$1:$BI$1)*(КАЛЕНДАРЬ!$BC24=GRID!$B$3:$BI$3), 0))*GRID!$B$21*(1-GRID!$B$29))</f>
        <v>75395</v>
      </c>
      <c r="N158" s="24" cm="1">
        <f t="array" ref="N158">IF($I$2="Раннее бронирование",
INDEX(GRID!$B$13:$BI$19,MATCH($M$7,GRID!$A$13:$A$19,0),MATCH(1,($U$2=GRID!$B$1:$BI$1)*(КАЛЕНДАРЬ!$BC24=GRID!$B$3:$BI$3), 0))*GRID!$B$21,
INDEX(GRID!$B$13:$BI$19,MATCH($M$7,GRID!$A$13:$A$19,0),MATCH(1,($U$2=GRID!$B$1:$BI$1)*(КАЛЕНДАРЬ!$BC24=GRID!$B$3:$BI$3), 0))*GRID!$B$21*(1-GRID!$B$29))</f>
        <v>78200</v>
      </c>
      <c r="O158" s="24" cm="1">
        <f t="array" ref="O158">IF($I$2="Раннее бронирование",
INDEX(GRID!$B$4:$BI$10,MATCH($O$7,GRID!$A$4:$A$10,0),MATCH(1,($U$2=GRID!$B$1:$BI$1)*(КАЛЕНДАРЬ!$BC24=GRID!$B$3:$BI$3), 0))*GRID!$B$21,
INDEX(GRID!$B$4:$BI$10,MATCH($O$7,GRID!$A$4:$A$10,0),MATCH(1,($U$2=GRID!$B$1:$BI$1)*(КАЛЕНДАРЬ!$BC24=GRID!$B$3:$BI$3), 0))*GRID!$B$21*(1-GRID!$B$29))</f>
        <v>178585</v>
      </c>
      <c r="P158" s="24" cm="1">
        <f t="array" ref="P158">IF($I$2="Раннее бронирование",
INDEX(GRID!$B$13:$BI$19,MATCH($O$7,GRID!$A$13:$A$19,0),MATCH(1,($U$2=GRID!$B$1:$BI$1)*(КАЛЕНДАРЬ!$BC24=GRID!$B$3:$BI$3), 0))*GRID!$B$21,
INDEX(GRID!$B$13:$BI$19,MATCH($O$7,GRID!$A$13:$A$19,0),MATCH(1,($U$2=GRID!$B$1:$BI$1)*(КАЛЕНДАРЬ!$BC24=GRID!$B$3:$BI$3), 0))*GRID!$B$21*(1-GRID!$B$29))</f>
        <v>181390</v>
      </c>
    </row>
    <row r="159" spans="1:26" ht="12.75" hidden="1" customHeight="1" x14ac:dyDescent="0.2">
      <c r="A159" s="83" t="s">
        <v>14</v>
      </c>
      <c r="B159" s="84">
        <v>22</v>
      </c>
      <c r="C159" s="24" cm="1">
        <f t="array" ref="C159">IF($I$2="Раннее бронирование",
INDEX(GRID!$B$4:$BI$10,MATCH($C$7,GRID!$A$4:$A$10,0),MATCH(1,($U$2=GRID!$B$1:$BI$1)*(КАЛЕНДАРЬ!$BC25=GRID!$B$3:$BI$3), 0))*GRID!$B$21,
INDEX(GRID!$B$4:$BI$10,MATCH($C$7,GRID!$A$4:$A$10,0),MATCH(1,($U$2=GRID!$B$1:$BI$1)*(КАЛЕНДАРЬ!$BC25=GRID!$B$3:$BI$3), 0))*GRID!$B$21*(1-GRID!$B$29))</f>
        <v>12155</v>
      </c>
      <c r="D159" s="24" cm="1">
        <f t="array" ref="D159">IF($I$2="Раннее бронирование",
INDEX(GRID!$B$13:$BI$19,MATCH($C$7,GRID!$A$13:$A$19,0),MATCH(1,($U$2=GRID!$B$1:$BI$1)*(КАЛЕНДАРЬ!$BC25=GRID!$B$3:$BI$3), 0))*GRID!$B$21,
INDEX(GRID!$B$13:$BI$19,MATCH($C$7,GRID!$A$13:$A$19,0),MATCH(1,($U$2=GRID!$B$1:$BI$1)*(КАЛЕНДАРЬ!$BC25=GRID!$B$3:$BI$3), 0))*GRID!$B$21*(1-GRID!$B$29))</f>
        <v>14960</v>
      </c>
      <c r="E159" s="24" cm="1">
        <f t="array" ref="E159">IF($I$2="Раннее бронирование",
INDEX(GRID!$B$4:$BI$10,MATCH($E$7,GRID!$A$4:$A$10,0),MATCH(1,($U$2=GRID!$B$1:$BI$1)*(КАЛЕНДАРЬ!$BC25=GRID!$B$3:$BI$3), 0))*GRID!$B$21,
INDEX(GRID!$B$4:$BI$10,MATCH($E$7,GRID!$A$4:$A$10,0),MATCH(1,($U$2=GRID!$B$1:$BI$1)*(КАЛЕНДАРЬ!$BC25=GRID!$B$3:$BI$3), 0))*GRID!$B$21*(1-GRID!$B$29))</f>
        <v>14875</v>
      </c>
      <c r="F159" s="24" cm="1">
        <f t="array" ref="F159">IF($I$2="Раннее бронирование",
INDEX(GRID!$B$13:$BI$19,MATCH($E$7,GRID!$A$13:$A$19,0),MATCH(1,($U$2=GRID!$B$1:$BI$1)*(КАЛЕНДАРЬ!$BC25=GRID!$B$3:$BI$3), 0))*GRID!$B$21,
INDEX(GRID!$B$13:$BI$19,MATCH($E$7,GRID!$A$13:$A$19,0),MATCH(1,($U$2=GRID!$B$1:$BI$1)*(КАЛЕНДАРЬ!$BC25=GRID!$B$3:$BI$3), 0))*GRID!$B$21*(1-GRID!$B$29))</f>
        <v>17680</v>
      </c>
      <c r="G159" s="24" cm="1">
        <f t="array" ref="G159">IF($I$2="Раннее бронирование",
INDEX(GRID!$B$4:$BI$10,MATCH($G$7,GRID!$A$4:$A$10,0),MATCH(1,($U$2=GRID!$B$1:$BI$1)*(КАЛЕНДАРЬ!$BC25=GRID!$B$3:$BI$3), 0))*GRID!$B$21,
INDEX(GRID!$B$4:$BI$10,MATCH($G$7,GRID!$A$4:$A$10,0),MATCH(1,($U$2=GRID!$B$1:$BI$1)*(КАЛЕНДАРЬ!$BC25=GRID!$B$3:$BI$3), 0))*GRID!$B$21*(1-GRID!$B$29))</f>
        <v>18105</v>
      </c>
      <c r="H159" s="24" cm="1">
        <f t="array" ref="H159">IF($I$2="Раннее бронирование",
INDEX(GRID!$B$13:$BI$19,MATCH($G$7,GRID!$A$13:$A$19,0),MATCH(1,($U$2=GRID!$B$1:$BI$1)*(КАЛЕНДАРЬ!$BC25=GRID!$B$3:$BI$3), 0))*GRID!$B$21,
INDEX(GRID!$B$13:$BI$19,MATCH($G$7,GRID!$A$13:$A$19,0),MATCH(1,($U$2=GRID!$B$1:$BI$1)*(КАЛЕНДАРЬ!$BC25=GRID!$B$3:$BI$3), 0))*GRID!$B$21*(1-GRID!$B$29))</f>
        <v>20910</v>
      </c>
      <c r="I159" s="24" cm="1">
        <f t="array" ref="I159">IF($I$2="Раннее бронирование",
INDEX(GRID!$B$4:$BI$10,MATCH($I$7,GRID!$A$4:$A$10,0),MATCH(1,($U$2=GRID!$B$1:$BI$1)*(КАЛЕНДАРЬ!$BC25=GRID!$B$3:$BI$3), 0))*GRID!$B$21,
INDEX(GRID!$B$4:$BI$10,MATCH($I$7,GRID!$A$4:$A$10,0),MATCH(1,($U$2=GRID!$B$1:$BI$1)*(КАЛЕНДАРЬ!$BC25=GRID!$B$3:$BI$3), 0))*GRID!$B$21*(1-GRID!$B$29))</f>
        <v>25585</v>
      </c>
      <c r="J159" s="24" cm="1">
        <f t="array" ref="J159">IF($I$2="Раннее бронирование",
INDEX(GRID!$B$13:$BI$19,MATCH($I$7,GRID!$A$13:$A$19,0),MATCH(1,($U$2=GRID!$B$1:$BI$1)*(КАЛЕНДАРЬ!$BC25=GRID!$B$3:$BI$3), 0))*GRID!$B$21,
INDEX(GRID!$B$13:$BI$19,MATCH($I$7,GRID!$A$13:$A$19,0),MATCH(1,($U$2=GRID!$B$1:$BI$1)*(КАЛЕНДАРЬ!$BC25=GRID!$B$3:$BI$3), 0))*GRID!$B$21*(1-GRID!$B$29))</f>
        <v>28390</v>
      </c>
      <c r="K159" s="24" cm="1">
        <f t="array" ref="K159">IF($I$2="Раннее бронирование",
INDEX(GRID!$B$4:$BI$10,MATCH($K$7,GRID!$A$4:$A$10,0),MATCH(1,($U$2=GRID!$B$1:$BI$1)*(КАЛЕНДАРЬ!$BC25=GRID!$B$3:$BI$3), 0))*GRID!$B$21,
INDEX(GRID!$B$4:$BI$10,MATCH($K$7,GRID!$A$4:$A$10,0),MATCH(1,($U$2=GRID!$B$1:$BI$1)*(КАЛЕНДАРЬ!$BC25=GRID!$B$3:$BI$3), 0))*GRID!$B$21*(1-GRID!$B$29))</f>
        <v>36210</v>
      </c>
      <c r="L159" s="24" cm="1">
        <f t="array" ref="L159">IF($I$2="Раннее бронирование",
INDEX(GRID!$B$13:$BI$19,MATCH($K$7,GRID!$A$13:$A$19,0),MATCH(1,($U$2=GRID!$B$1:$BI$1)*(КАЛЕНДАРЬ!$BC25=GRID!$B$3:$BI$3), 0))*GRID!$B$21,
INDEX(GRID!$B$13:$BI$19,MATCH($K$7,GRID!$A$13:$A$19,0),MATCH(1,($U$2=GRID!$B$1:$BI$1)*(КАЛЕНДАРЬ!$BC25=GRID!$B$3:$BI$3), 0))*GRID!$B$21*(1-GRID!$B$29))</f>
        <v>39015</v>
      </c>
      <c r="M159" s="24" cm="1">
        <f t="array" ref="M159">IF($I$2="Раннее бронирование",
INDEX(GRID!$B$4:$BI$10,MATCH($M$7,GRID!$A$4:$A$10,0),MATCH(1,($U$2=GRID!$B$1:$BI$1)*(КАЛЕНДАРЬ!$BC25=GRID!$B$3:$BI$3), 0))*GRID!$B$21,
INDEX(GRID!$B$4:$BI$10,MATCH($M$7,GRID!$A$4:$A$10,0),MATCH(1,($U$2=GRID!$B$1:$BI$1)*(КАЛЕНДАРЬ!$BC25=GRID!$B$3:$BI$3), 0))*GRID!$B$21*(1-GRID!$B$29))</f>
        <v>52190</v>
      </c>
      <c r="N159" s="24" cm="1">
        <f t="array" ref="N159">IF($I$2="Раннее бронирование",
INDEX(GRID!$B$13:$BI$19,MATCH($M$7,GRID!$A$13:$A$19,0),MATCH(1,($U$2=GRID!$B$1:$BI$1)*(КАЛЕНДАРЬ!$BC25=GRID!$B$3:$BI$3), 0))*GRID!$B$21,
INDEX(GRID!$B$13:$BI$19,MATCH($M$7,GRID!$A$13:$A$19,0),MATCH(1,($U$2=GRID!$B$1:$BI$1)*(КАЛЕНДАРЬ!$BC25=GRID!$B$3:$BI$3), 0))*GRID!$B$21*(1-GRID!$B$29))</f>
        <v>54995</v>
      </c>
      <c r="O159" s="24" cm="1">
        <f t="array" ref="O159">IF($I$2="Раннее бронирование",
INDEX(GRID!$B$4:$BI$10,MATCH($O$7,GRID!$A$4:$A$10,0),MATCH(1,($U$2=GRID!$B$1:$BI$1)*(КАЛЕНДАРЬ!$BC25=GRID!$B$3:$BI$3), 0))*GRID!$B$21,
INDEX(GRID!$B$4:$BI$10,MATCH($O$7,GRID!$A$4:$A$10,0),MATCH(1,($U$2=GRID!$B$1:$BI$1)*(КАЛЕНДАРЬ!$BC25=GRID!$B$3:$BI$3), 0))*GRID!$B$21*(1-GRID!$B$29))</f>
        <v>123505</v>
      </c>
      <c r="P159" s="24" cm="1">
        <f t="array" ref="P159">IF($I$2="Раннее бронирование",
INDEX(GRID!$B$13:$BI$19,MATCH($O$7,GRID!$A$13:$A$19,0),MATCH(1,($U$2=GRID!$B$1:$BI$1)*(КАЛЕНДАРЬ!$BC25=GRID!$B$3:$BI$3), 0))*GRID!$B$21,
INDEX(GRID!$B$13:$BI$19,MATCH($O$7,GRID!$A$13:$A$19,0),MATCH(1,($U$2=GRID!$B$1:$BI$1)*(КАЛЕНДАРЬ!$BC25=GRID!$B$3:$BI$3), 0))*GRID!$B$21*(1-GRID!$B$29))</f>
        <v>126310</v>
      </c>
    </row>
    <row r="160" spans="1:26" ht="12.75" hidden="1" customHeight="1" x14ac:dyDescent="0.2">
      <c r="A160" s="83" t="s">
        <v>15</v>
      </c>
      <c r="B160" s="84">
        <v>23</v>
      </c>
      <c r="C160" s="24" cm="1">
        <f t="array" ref="C160">IF($I$2="Раннее бронирование",
INDEX(GRID!$B$4:$BI$10,MATCH($C$7,GRID!$A$4:$A$10,0),MATCH(1,($U$2=GRID!$B$1:$BI$1)*(КАЛЕНДАРЬ!$BC26=GRID!$B$3:$BI$3), 0))*GRID!$B$21,
INDEX(GRID!$B$4:$BI$10,MATCH($C$7,GRID!$A$4:$A$10,0),MATCH(1,($U$2=GRID!$B$1:$BI$1)*(КАЛЕНДАРЬ!$BC26=GRID!$B$3:$BI$3), 0))*GRID!$B$21*(1-GRID!$B$29))</f>
        <v>30770</v>
      </c>
      <c r="D160" s="24" cm="1">
        <f t="array" ref="D160">IF($I$2="Раннее бронирование",
INDEX(GRID!$B$13:$BI$19,MATCH($C$7,GRID!$A$13:$A$19,0),MATCH(1,($U$2=GRID!$B$1:$BI$1)*(КАЛЕНДАРЬ!$BC26=GRID!$B$3:$BI$3), 0))*GRID!$B$21,
INDEX(GRID!$B$13:$BI$19,MATCH($C$7,GRID!$A$13:$A$19,0),MATCH(1,($U$2=GRID!$B$1:$BI$1)*(КАЛЕНДАРЬ!$BC26=GRID!$B$3:$BI$3), 0))*GRID!$B$21*(1-GRID!$B$29))</f>
        <v>33575</v>
      </c>
      <c r="E160" s="24" cm="1">
        <f t="array" ref="E160">IF($I$2="Раннее бронирование",
INDEX(GRID!$B$4:$BI$10,MATCH($E$7,GRID!$A$4:$A$10,0),MATCH(1,($U$2=GRID!$B$1:$BI$1)*(КАЛЕНДАРЬ!$BC26=GRID!$B$3:$BI$3), 0))*GRID!$B$21,
INDEX(GRID!$B$4:$BI$10,MATCH($E$7,GRID!$A$4:$A$10,0),MATCH(1,($U$2=GRID!$B$1:$BI$1)*(КАЛЕНДАРЬ!$BC26=GRID!$B$3:$BI$3), 0))*GRID!$B$21*(1-GRID!$B$29))</f>
        <v>34850</v>
      </c>
      <c r="F160" s="24" cm="1">
        <f t="array" ref="F160">IF($I$2="Раннее бронирование",
INDEX(GRID!$B$13:$BI$19,MATCH($E$7,GRID!$A$13:$A$19,0),MATCH(1,($U$2=GRID!$B$1:$BI$1)*(КАЛЕНДАРЬ!$BC26=GRID!$B$3:$BI$3), 0))*GRID!$B$21,
INDEX(GRID!$B$13:$BI$19,MATCH($E$7,GRID!$A$13:$A$19,0),MATCH(1,($U$2=GRID!$B$1:$BI$1)*(КАЛЕНДАРЬ!$BC26=GRID!$B$3:$BI$3), 0))*GRID!$B$21*(1-GRID!$B$29))</f>
        <v>37655</v>
      </c>
      <c r="G160" s="24" cm="1">
        <f t="array" ref="G160">IF($I$2="Раннее бронирование",
INDEX(GRID!$B$4:$BI$10,MATCH($G$7,GRID!$A$4:$A$10,0),MATCH(1,($U$2=GRID!$B$1:$BI$1)*(КАЛЕНДАРЬ!$BC26=GRID!$B$3:$BI$3), 0))*GRID!$B$21,
INDEX(GRID!$B$4:$BI$10,MATCH($G$7,GRID!$A$4:$A$10,0),MATCH(1,($U$2=GRID!$B$1:$BI$1)*(КАЛЕНДАРЬ!$BC26=GRID!$B$3:$BI$3), 0))*GRID!$B$21*(1-GRID!$B$29))</f>
        <v>39695</v>
      </c>
      <c r="H160" s="24" cm="1">
        <f t="array" ref="H160">IF($I$2="Раннее бронирование",
INDEX(GRID!$B$13:$BI$19,MATCH($G$7,GRID!$A$13:$A$19,0),MATCH(1,($U$2=GRID!$B$1:$BI$1)*(КАЛЕНДАРЬ!$BC26=GRID!$B$3:$BI$3), 0))*GRID!$B$21,
INDEX(GRID!$B$13:$BI$19,MATCH($G$7,GRID!$A$13:$A$19,0),MATCH(1,($U$2=GRID!$B$1:$BI$1)*(КАЛЕНДАРЬ!$BC26=GRID!$B$3:$BI$3), 0))*GRID!$B$21*(1-GRID!$B$29))</f>
        <v>42500</v>
      </c>
      <c r="I160" s="24" cm="1">
        <f t="array" ref="I160">IF($I$2="Раннее бронирование",
INDEX(GRID!$B$4:$BI$10,MATCH($I$7,GRID!$A$4:$A$10,0),MATCH(1,($U$2=GRID!$B$1:$BI$1)*(КАЛЕНДАРЬ!$BC26=GRID!$B$3:$BI$3), 0))*GRID!$B$21,
INDEX(GRID!$B$4:$BI$10,MATCH($I$7,GRID!$A$4:$A$10,0),MATCH(1,($U$2=GRID!$B$1:$BI$1)*(КАЛЕНДАРЬ!$BC26=GRID!$B$3:$BI$3), 0))*GRID!$B$21*(1-GRID!$B$29))</f>
        <v>51000</v>
      </c>
      <c r="J160" s="24" cm="1">
        <f t="array" ref="J160">IF($I$2="Раннее бронирование",
INDEX(GRID!$B$13:$BI$19,MATCH($I$7,GRID!$A$13:$A$19,0),MATCH(1,($U$2=GRID!$B$1:$BI$1)*(КАЛЕНДАРЬ!$BC26=GRID!$B$3:$BI$3), 0))*GRID!$B$21,
INDEX(GRID!$B$13:$BI$19,MATCH($I$7,GRID!$A$13:$A$19,0),MATCH(1,($U$2=GRID!$B$1:$BI$1)*(КАЛЕНДАРЬ!$BC26=GRID!$B$3:$BI$3), 0))*GRID!$B$21*(1-GRID!$B$29))</f>
        <v>53805</v>
      </c>
      <c r="K160" s="24" cm="1">
        <f t="array" ref="K160">IF($I$2="Раннее бронирование",
INDEX(GRID!$B$4:$BI$10,MATCH($K$7,GRID!$A$4:$A$10,0),MATCH(1,($U$2=GRID!$B$1:$BI$1)*(КАЛЕНДАРЬ!$BC26=GRID!$B$3:$BI$3), 0))*GRID!$B$21,
INDEX(GRID!$B$4:$BI$10,MATCH($K$7,GRID!$A$4:$A$10,0),MATCH(1,($U$2=GRID!$B$1:$BI$1)*(КАЛЕНДАРЬ!$BC26=GRID!$B$3:$BI$3), 0))*GRID!$B$21*(1-GRID!$B$29))</f>
        <v>67150</v>
      </c>
      <c r="L160" s="24" cm="1">
        <f t="array" ref="L160">IF($I$2="Раннее бронирование",
INDEX(GRID!$B$13:$BI$19,MATCH($K$7,GRID!$A$13:$A$19,0),MATCH(1,($U$2=GRID!$B$1:$BI$1)*(КАЛЕНДАРЬ!$BC26=GRID!$B$3:$BI$3), 0))*GRID!$B$21,
INDEX(GRID!$B$13:$BI$19,MATCH($K$7,GRID!$A$13:$A$19,0),MATCH(1,($U$2=GRID!$B$1:$BI$1)*(КАЛЕНДАРЬ!$BC26=GRID!$B$3:$BI$3), 0))*GRID!$B$21*(1-GRID!$B$29))</f>
        <v>69955</v>
      </c>
      <c r="M160" s="24" cm="1">
        <f t="array" ref="M160">IF($I$2="Раннее бронирование",
INDEX(GRID!$B$4:$BI$10,MATCH($M$7,GRID!$A$4:$A$10,0),MATCH(1,($U$2=GRID!$B$1:$BI$1)*(КАЛЕНДАРЬ!$BC26=GRID!$B$3:$BI$3), 0))*GRID!$B$21,
INDEX(GRID!$B$4:$BI$10,MATCH($M$7,GRID!$A$4:$A$10,0),MATCH(1,($U$2=GRID!$B$1:$BI$1)*(КАЛЕНДАРЬ!$BC26=GRID!$B$3:$BI$3), 0))*GRID!$B$21*(1-GRID!$B$29))</f>
        <v>91375</v>
      </c>
      <c r="N160" s="24" cm="1">
        <f t="array" ref="N160">IF($I$2="Раннее бронирование",
INDEX(GRID!$B$13:$BI$19,MATCH($M$7,GRID!$A$13:$A$19,0),MATCH(1,($U$2=GRID!$B$1:$BI$1)*(КАЛЕНДАРЬ!$BC26=GRID!$B$3:$BI$3), 0))*GRID!$B$21,
INDEX(GRID!$B$13:$BI$19,MATCH($M$7,GRID!$A$13:$A$19,0),MATCH(1,($U$2=GRID!$B$1:$BI$1)*(КАЛЕНДАРЬ!$BC26=GRID!$B$3:$BI$3), 0))*GRID!$B$21*(1-GRID!$B$29))</f>
        <v>94180</v>
      </c>
      <c r="O160" s="24" cm="1">
        <f t="array" ref="O160">IF($I$2="Раннее бронирование",
INDEX(GRID!$B$4:$BI$10,MATCH($O$7,GRID!$A$4:$A$10,0),MATCH(1,($U$2=GRID!$B$1:$BI$1)*(КАЛЕНДАРЬ!$BC26=GRID!$B$3:$BI$3), 0))*GRID!$B$21,
INDEX(GRID!$B$4:$BI$10,MATCH($O$7,GRID!$A$4:$A$10,0),MATCH(1,($U$2=GRID!$B$1:$BI$1)*(КАЛЕНДАРЬ!$BC26=GRID!$B$3:$BI$3), 0))*GRID!$B$21*(1-GRID!$B$29))</f>
        <v>209865</v>
      </c>
      <c r="P160" s="24" cm="1">
        <f t="array" ref="P160">IF($I$2="Раннее бронирование",
INDEX(GRID!$B$13:$BI$19,MATCH($O$7,GRID!$A$13:$A$19,0),MATCH(1,($U$2=GRID!$B$1:$BI$1)*(КАЛЕНДАРЬ!$BC26=GRID!$B$3:$BI$3), 0))*GRID!$B$21,
INDEX(GRID!$B$13:$BI$19,MATCH($O$7,GRID!$A$13:$A$19,0),MATCH(1,($U$2=GRID!$B$1:$BI$1)*(КАЛЕНДАРЬ!$BC26=GRID!$B$3:$BI$3), 0))*GRID!$B$21*(1-GRID!$B$29))</f>
        <v>212670</v>
      </c>
    </row>
    <row r="161" spans="1:16" ht="12.75" hidden="1" customHeight="1" x14ac:dyDescent="0.2">
      <c r="A161" s="83" t="s">
        <v>16</v>
      </c>
      <c r="B161" s="84">
        <v>24</v>
      </c>
      <c r="C161" s="24" cm="1">
        <f t="array" ref="C161">IF($I$2="Раннее бронирование",
INDEX(GRID!$B$4:$BI$10,MATCH($C$7,GRID!$A$4:$A$10,0),MATCH(1,($U$2=GRID!$B$1:$BI$1)*(КАЛЕНДАРЬ!$BC27=GRID!$B$3:$BI$3), 0))*GRID!$B$21,
INDEX(GRID!$B$4:$BI$10,MATCH($C$7,GRID!$A$4:$A$10,0),MATCH(1,($U$2=GRID!$B$1:$BI$1)*(КАЛЕНДАРЬ!$BC27=GRID!$B$3:$BI$3), 0))*GRID!$B$21*(1-GRID!$B$29))</f>
        <v>27540</v>
      </c>
      <c r="D161" s="24" cm="1">
        <f t="array" ref="D161">IF($I$2="Раннее бронирование",
INDEX(GRID!$B$13:$BI$19,MATCH($C$7,GRID!$A$13:$A$19,0),MATCH(1,($U$2=GRID!$B$1:$BI$1)*(КАЛЕНДАРЬ!$BC27=GRID!$B$3:$BI$3), 0))*GRID!$B$21,
INDEX(GRID!$B$13:$BI$19,MATCH($C$7,GRID!$A$13:$A$19,0),MATCH(1,($U$2=GRID!$B$1:$BI$1)*(КАЛЕНДАРЬ!$BC27=GRID!$B$3:$BI$3), 0))*GRID!$B$21*(1-GRID!$B$29))</f>
        <v>30345</v>
      </c>
      <c r="E161" s="24" cm="1">
        <f t="array" ref="E161">IF($I$2="Раннее бронирование",
INDEX(GRID!$B$4:$BI$10,MATCH($E$7,GRID!$A$4:$A$10,0),MATCH(1,($U$2=GRID!$B$1:$BI$1)*(КАЛЕНДАРЬ!$BC27=GRID!$B$3:$BI$3), 0))*GRID!$B$21,
INDEX(GRID!$B$4:$BI$10,MATCH($E$7,GRID!$A$4:$A$10,0),MATCH(1,($U$2=GRID!$B$1:$BI$1)*(КАЛЕНДАРЬ!$BC27=GRID!$B$3:$BI$3), 0))*GRID!$B$21*(1-GRID!$B$29))</f>
        <v>31535</v>
      </c>
      <c r="F161" s="24" cm="1">
        <f t="array" ref="F161">IF($I$2="Раннее бронирование",
INDEX(GRID!$B$13:$BI$19,MATCH($E$7,GRID!$A$13:$A$19,0),MATCH(1,($U$2=GRID!$B$1:$BI$1)*(КАЛЕНДАРЬ!$BC27=GRID!$B$3:$BI$3), 0))*GRID!$B$21,
INDEX(GRID!$B$13:$BI$19,MATCH($E$7,GRID!$A$13:$A$19,0),MATCH(1,($U$2=GRID!$B$1:$BI$1)*(КАЛЕНДАРЬ!$BC27=GRID!$B$3:$BI$3), 0))*GRID!$B$21*(1-GRID!$B$29))</f>
        <v>34340</v>
      </c>
      <c r="G161" s="24" cm="1">
        <f t="array" ref="G161">IF($I$2="Раннее бронирование",
INDEX(GRID!$B$4:$BI$10,MATCH($G$7,GRID!$A$4:$A$10,0),MATCH(1,($U$2=GRID!$B$1:$BI$1)*(КАЛЕНДАРЬ!$BC27=GRID!$B$3:$BI$3), 0))*GRID!$B$21,
INDEX(GRID!$B$4:$BI$10,MATCH($G$7,GRID!$A$4:$A$10,0),MATCH(1,($U$2=GRID!$B$1:$BI$1)*(КАЛЕНДАРЬ!$BC27=GRID!$B$3:$BI$3), 0))*GRID!$B$21*(1-GRID!$B$29))</f>
        <v>36295</v>
      </c>
      <c r="H161" s="24" cm="1">
        <f t="array" ref="H161">IF($I$2="Раннее бронирование",
INDEX(GRID!$B$13:$BI$19,MATCH($G$7,GRID!$A$13:$A$19,0),MATCH(1,($U$2=GRID!$B$1:$BI$1)*(КАЛЕНДАРЬ!$BC27=GRID!$B$3:$BI$3), 0))*GRID!$B$21,
INDEX(GRID!$B$13:$BI$19,MATCH($G$7,GRID!$A$13:$A$19,0),MATCH(1,($U$2=GRID!$B$1:$BI$1)*(КАЛЕНДАРЬ!$BC27=GRID!$B$3:$BI$3), 0))*GRID!$B$21*(1-GRID!$B$29))</f>
        <v>39100</v>
      </c>
      <c r="I161" s="24" cm="1">
        <f t="array" ref="I161">IF($I$2="Раннее бронирование",
INDEX(GRID!$B$4:$BI$10,MATCH($I$7,GRID!$A$4:$A$10,0),MATCH(1,($U$2=GRID!$B$1:$BI$1)*(КАЛЕНДАРЬ!$BC27=GRID!$B$3:$BI$3), 0))*GRID!$B$21,
INDEX(GRID!$B$4:$BI$10,MATCH($I$7,GRID!$A$4:$A$10,0),MATCH(1,($U$2=GRID!$B$1:$BI$1)*(КАЛЕНДАРЬ!$BC27=GRID!$B$3:$BI$3), 0))*GRID!$B$21*(1-GRID!$B$29))</f>
        <v>47345</v>
      </c>
      <c r="J161" s="24" cm="1">
        <f t="array" ref="J161">IF($I$2="Раннее бронирование",
INDEX(GRID!$B$13:$BI$19,MATCH($I$7,GRID!$A$13:$A$19,0),MATCH(1,($U$2=GRID!$B$1:$BI$1)*(КАЛЕНДАРЬ!$BC27=GRID!$B$3:$BI$3), 0))*GRID!$B$21,
INDEX(GRID!$B$13:$BI$19,MATCH($I$7,GRID!$A$13:$A$19,0),MATCH(1,($U$2=GRID!$B$1:$BI$1)*(КАЛЕНДАРЬ!$BC27=GRID!$B$3:$BI$3), 0))*GRID!$B$21*(1-GRID!$B$29))</f>
        <v>50150</v>
      </c>
      <c r="K161" s="24" cm="1">
        <f t="array" ref="K161">IF($I$2="Раннее бронирование",
INDEX(GRID!$B$4:$BI$10,MATCH($K$7,GRID!$A$4:$A$10,0),MATCH(1,($U$2=GRID!$B$1:$BI$1)*(КАЛЕНДАРЬ!$BC27=GRID!$B$3:$BI$3), 0))*GRID!$B$21,
INDEX(GRID!$B$4:$BI$10,MATCH($K$7,GRID!$A$4:$A$10,0),MATCH(1,($U$2=GRID!$B$1:$BI$1)*(КАЛЕНДАРЬ!$BC27=GRID!$B$3:$BI$3), 0))*GRID!$B$21*(1-GRID!$B$29))</f>
        <v>63070</v>
      </c>
      <c r="L161" s="24" cm="1">
        <f t="array" ref="L161">IF($I$2="Раннее бронирование",
INDEX(GRID!$B$13:$BI$19,MATCH($K$7,GRID!$A$13:$A$19,0),MATCH(1,($U$2=GRID!$B$1:$BI$1)*(КАЛЕНДАРЬ!$BC27=GRID!$B$3:$BI$3), 0))*GRID!$B$21,
INDEX(GRID!$B$13:$BI$19,MATCH($K$7,GRID!$A$13:$A$19,0),MATCH(1,($U$2=GRID!$B$1:$BI$1)*(КАЛЕНДАРЬ!$BC27=GRID!$B$3:$BI$3), 0))*GRID!$B$21*(1-GRID!$B$29))</f>
        <v>65875</v>
      </c>
      <c r="M161" s="24" cm="1">
        <f t="array" ref="M161">IF($I$2="Раннее бронирование",
INDEX(GRID!$B$4:$BI$10,MATCH($M$7,GRID!$A$4:$A$10,0),MATCH(1,($U$2=GRID!$B$1:$BI$1)*(КАЛЕНДАРЬ!$BC27=GRID!$B$3:$BI$3), 0))*GRID!$B$21,
INDEX(GRID!$B$4:$BI$10,MATCH($M$7,GRID!$A$4:$A$10,0),MATCH(1,($U$2=GRID!$B$1:$BI$1)*(КАЛЕНДАРЬ!$BC27=GRID!$B$3:$BI$3), 0))*GRID!$B$21*(1-GRID!$B$29))</f>
        <v>86700</v>
      </c>
      <c r="N161" s="24" cm="1">
        <f t="array" ref="N161">IF($I$2="Раннее бронирование",
INDEX(GRID!$B$13:$BI$19,MATCH($M$7,GRID!$A$13:$A$19,0),MATCH(1,($U$2=GRID!$B$1:$BI$1)*(КАЛЕНДАРЬ!$BC27=GRID!$B$3:$BI$3), 0))*GRID!$B$21,
INDEX(GRID!$B$13:$BI$19,MATCH($M$7,GRID!$A$13:$A$19,0),MATCH(1,($U$2=GRID!$B$1:$BI$1)*(КАЛЕНДАРЬ!$BC27=GRID!$B$3:$BI$3), 0))*GRID!$B$21*(1-GRID!$B$29))</f>
        <v>89505</v>
      </c>
      <c r="O161" s="24" cm="1">
        <f t="array" ref="O161">IF($I$2="Раннее бронирование",
INDEX(GRID!$B$4:$BI$10,MATCH($O$7,GRID!$A$4:$A$10,0),MATCH(1,($U$2=GRID!$B$1:$BI$1)*(КАЛЕНДАРЬ!$BC27=GRID!$B$3:$BI$3), 0))*GRID!$B$21,
INDEX(GRID!$B$4:$BI$10,MATCH($O$7,GRID!$A$4:$A$10,0),MATCH(1,($U$2=GRID!$B$1:$BI$1)*(КАЛЕНДАРЬ!$BC27=GRID!$B$3:$BI$3), 0))*GRID!$B$21*(1-GRID!$B$29))</f>
        <v>201280</v>
      </c>
      <c r="P161" s="24" cm="1">
        <f t="array" ref="P161">IF($I$2="Раннее бронирование",
INDEX(GRID!$B$13:$BI$19,MATCH($O$7,GRID!$A$13:$A$19,0),MATCH(1,($U$2=GRID!$B$1:$BI$1)*(КАЛЕНДАРЬ!$BC27=GRID!$B$3:$BI$3), 0))*GRID!$B$21,
INDEX(GRID!$B$13:$BI$19,MATCH($O$7,GRID!$A$13:$A$19,0),MATCH(1,($U$2=GRID!$B$1:$BI$1)*(КАЛЕНДАРЬ!$BC27=GRID!$B$3:$BI$3), 0))*GRID!$B$21*(1-GRID!$B$29))</f>
        <v>204085</v>
      </c>
    </row>
    <row r="162" spans="1:16" ht="12.75" hidden="1" customHeight="1" x14ac:dyDescent="0.2">
      <c r="A162" s="83" t="s">
        <v>17</v>
      </c>
      <c r="B162" s="84">
        <v>25</v>
      </c>
      <c r="C162" s="24" cm="1">
        <f t="array" ref="C162">IF($I$2="Раннее бронирование",
INDEX(GRID!$B$4:$BI$10,MATCH($C$7,GRID!$A$4:$A$10,0),MATCH(1,($U$2=GRID!$B$1:$BI$1)*(КАЛЕНДАРЬ!$BC28=GRID!$B$3:$BI$3), 0))*GRID!$B$21,
INDEX(GRID!$B$4:$BI$10,MATCH($C$7,GRID!$A$4:$A$10,0),MATCH(1,($U$2=GRID!$B$1:$BI$1)*(КАЛЕНДАРЬ!$BC28=GRID!$B$3:$BI$3), 0))*GRID!$B$21*(1-GRID!$B$29))</f>
        <v>27540</v>
      </c>
      <c r="D162" s="24" cm="1">
        <f t="array" ref="D162">IF($I$2="Раннее бронирование",
INDEX(GRID!$B$13:$BI$19,MATCH($C$7,GRID!$A$13:$A$19,0),MATCH(1,($U$2=GRID!$B$1:$BI$1)*(КАЛЕНДАРЬ!$BC28=GRID!$B$3:$BI$3), 0))*GRID!$B$21,
INDEX(GRID!$B$13:$BI$19,MATCH($C$7,GRID!$A$13:$A$19,0),MATCH(1,($U$2=GRID!$B$1:$BI$1)*(КАЛЕНДАРЬ!$BC28=GRID!$B$3:$BI$3), 0))*GRID!$B$21*(1-GRID!$B$29))</f>
        <v>30345</v>
      </c>
      <c r="E162" s="24" cm="1">
        <f t="array" ref="E162">IF($I$2="Раннее бронирование",
INDEX(GRID!$B$4:$BI$10,MATCH($E$7,GRID!$A$4:$A$10,0),MATCH(1,($U$2=GRID!$B$1:$BI$1)*(КАЛЕНДАРЬ!$BC28=GRID!$B$3:$BI$3), 0))*GRID!$B$21,
INDEX(GRID!$B$4:$BI$10,MATCH($E$7,GRID!$A$4:$A$10,0),MATCH(1,($U$2=GRID!$B$1:$BI$1)*(КАЛЕНДАРЬ!$BC28=GRID!$B$3:$BI$3), 0))*GRID!$B$21*(1-GRID!$B$29))</f>
        <v>31535</v>
      </c>
      <c r="F162" s="24" cm="1">
        <f t="array" ref="F162">IF($I$2="Раннее бронирование",
INDEX(GRID!$B$13:$BI$19,MATCH($E$7,GRID!$A$13:$A$19,0),MATCH(1,($U$2=GRID!$B$1:$BI$1)*(КАЛЕНДАРЬ!$BC28=GRID!$B$3:$BI$3), 0))*GRID!$B$21,
INDEX(GRID!$B$13:$BI$19,MATCH($E$7,GRID!$A$13:$A$19,0),MATCH(1,($U$2=GRID!$B$1:$BI$1)*(КАЛЕНДАРЬ!$BC28=GRID!$B$3:$BI$3), 0))*GRID!$B$21*(1-GRID!$B$29))</f>
        <v>34340</v>
      </c>
      <c r="G162" s="24" cm="1">
        <f t="array" ref="G162">IF($I$2="Раннее бронирование",
INDEX(GRID!$B$4:$BI$10,MATCH($G$7,GRID!$A$4:$A$10,0),MATCH(1,($U$2=GRID!$B$1:$BI$1)*(КАЛЕНДАРЬ!$BC28=GRID!$B$3:$BI$3), 0))*GRID!$B$21,
INDEX(GRID!$B$4:$BI$10,MATCH($G$7,GRID!$A$4:$A$10,0),MATCH(1,($U$2=GRID!$B$1:$BI$1)*(КАЛЕНДАРЬ!$BC28=GRID!$B$3:$BI$3), 0))*GRID!$B$21*(1-GRID!$B$29))</f>
        <v>36295</v>
      </c>
      <c r="H162" s="24" cm="1">
        <f t="array" ref="H162">IF($I$2="Раннее бронирование",
INDEX(GRID!$B$13:$BI$19,MATCH($G$7,GRID!$A$13:$A$19,0),MATCH(1,($U$2=GRID!$B$1:$BI$1)*(КАЛЕНДАРЬ!$BC28=GRID!$B$3:$BI$3), 0))*GRID!$B$21,
INDEX(GRID!$B$13:$BI$19,MATCH($G$7,GRID!$A$13:$A$19,0),MATCH(1,($U$2=GRID!$B$1:$BI$1)*(КАЛЕНДАРЬ!$BC28=GRID!$B$3:$BI$3), 0))*GRID!$B$21*(1-GRID!$B$29))</f>
        <v>39100</v>
      </c>
      <c r="I162" s="24" cm="1">
        <f t="array" ref="I162">IF($I$2="Раннее бронирование",
INDEX(GRID!$B$4:$BI$10,MATCH($I$7,GRID!$A$4:$A$10,0),MATCH(1,($U$2=GRID!$B$1:$BI$1)*(КАЛЕНДАРЬ!$BC28=GRID!$B$3:$BI$3), 0))*GRID!$B$21,
INDEX(GRID!$B$4:$BI$10,MATCH($I$7,GRID!$A$4:$A$10,0),MATCH(1,($U$2=GRID!$B$1:$BI$1)*(КАЛЕНДАРЬ!$BC28=GRID!$B$3:$BI$3), 0))*GRID!$B$21*(1-GRID!$B$29))</f>
        <v>47345</v>
      </c>
      <c r="J162" s="24" cm="1">
        <f t="array" ref="J162">IF($I$2="Раннее бронирование",
INDEX(GRID!$B$13:$BI$19,MATCH($I$7,GRID!$A$13:$A$19,0),MATCH(1,($U$2=GRID!$B$1:$BI$1)*(КАЛЕНДАРЬ!$BC28=GRID!$B$3:$BI$3), 0))*GRID!$B$21,
INDEX(GRID!$B$13:$BI$19,MATCH($I$7,GRID!$A$13:$A$19,0),MATCH(1,($U$2=GRID!$B$1:$BI$1)*(КАЛЕНДАРЬ!$BC28=GRID!$B$3:$BI$3), 0))*GRID!$B$21*(1-GRID!$B$29))</f>
        <v>50150</v>
      </c>
      <c r="K162" s="24" cm="1">
        <f t="array" ref="K162">IF($I$2="Раннее бронирование",
INDEX(GRID!$B$4:$BI$10,MATCH($K$7,GRID!$A$4:$A$10,0),MATCH(1,($U$2=GRID!$B$1:$BI$1)*(КАЛЕНДАРЬ!$BC28=GRID!$B$3:$BI$3), 0))*GRID!$B$21,
INDEX(GRID!$B$4:$BI$10,MATCH($K$7,GRID!$A$4:$A$10,0),MATCH(1,($U$2=GRID!$B$1:$BI$1)*(КАЛЕНДАРЬ!$BC28=GRID!$B$3:$BI$3), 0))*GRID!$B$21*(1-GRID!$B$29))</f>
        <v>63070</v>
      </c>
      <c r="L162" s="24" cm="1">
        <f t="array" ref="L162">IF($I$2="Раннее бронирование",
INDEX(GRID!$B$13:$BI$19,MATCH($K$7,GRID!$A$13:$A$19,0),MATCH(1,($U$2=GRID!$B$1:$BI$1)*(КАЛЕНДАРЬ!$BC28=GRID!$B$3:$BI$3), 0))*GRID!$B$21,
INDEX(GRID!$B$13:$BI$19,MATCH($K$7,GRID!$A$13:$A$19,0),MATCH(1,($U$2=GRID!$B$1:$BI$1)*(КАЛЕНДАРЬ!$BC28=GRID!$B$3:$BI$3), 0))*GRID!$B$21*(1-GRID!$B$29))</f>
        <v>65875</v>
      </c>
      <c r="M162" s="24" cm="1">
        <f t="array" ref="M162">IF($I$2="Раннее бронирование",
INDEX(GRID!$B$4:$BI$10,MATCH($M$7,GRID!$A$4:$A$10,0),MATCH(1,($U$2=GRID!$B$1:$BI$1)*(КАЛЕНДАРЬ!$BC28=GRID!$B$3:$BI$3), 0))*GRID!$B$21,
INDEX(GRID!$B$4:$BI$10,MATCH($M$7,GRID!$A$4:$A$10,0),MATCH(1,($U$2=GRID!$B$1:$BI$1)*(КАЛЕНДАРЬ!$BC28=GRID!$B$3:$BI$3), 0))*GRID!$B$21*(1-GRID!$B$29))</f>
        <v>86700</v>
      </c>
      <c r="N162" s="24" cm="1">
        <f t="array" ref="N162">IF($I$2="Раннее бронирование",
INDEX(GRID!$B$13:$BI$19,MATCH($M$7,GRID!$A$13:$A$19,0),MATCH(1,($U$2=GRID!$B$1:$BI$1)*(КАЛЕНДАРЬ!$BC28=GRID!$B$3:$BI$3), 0))*GRID!$B$21,
INDEX(GRID!$B$13:$BI$19,MATCH($M$7,GRID!$A$13:$A$19,0),MATCH(1,($U$2=GRID!$B$1:$BI$1)*(КАЛЕНДАРЬ!$BC28=GRID!$B$3:$BI$3), 0))*GRID!$B$21*(1-GRID!$B$29))</f>
        <v>89505</v>
      </c>
      <c r="O162" s="24" cm="1">
        <f t="array" ref="O162">IF($I$2="Раннее бронирование",
INDEX(GRID!$B$4:$BI$10,MATCH($O$7,GRID!$A$4:$A$10,0),MATCH(1,($U$2=GRID!$B$1:$BI$1)*(КАЛЕНДАРЬ!$BC28=GRID!$B$3:$BI$3), 0))*GRID!$B$21,
INDEX(GRID!$B$4:$BI$10,MATCH($O$7,GRID!$A$4:$A$10,0),MATCH(1,($U$2=GRID!$B$1:$BI$1)*(КАЛЕНДАРЬ!$BC28=GRID!$B$3:$BI$3), 0))*GRID!$B$21*(1-GRID!$B$29))</f>
        <v>201280</v>
      </c>
      <c r="P162" s="24" cm="1">
        <f t="array" ref="P162">IF($I$2="Раннее бронирование",
INDEX(GRID!$B$13:$BI$19,MATCH($O$7,GRID!$A$13:$A$19,0),MATCH(1,($U$2=GRID!$B$1:$BI$1)*(КАЛЕНДАРЬ!$BC28=GRID!$B$3:$BI$3), 0))*GRID!$B$21,
INDEX(GRID!$B$13:$BI$19,MATCH($O$7,GRID!$A$13:$A$19,0),MATCH(1,($U$2=GRID!$B$1:$BI$1)*(КАЛЕНДАРЬ!$BC28=GRID!$B$3:$BI$3), 0))*GRID!$B$21*(1-GRID!$B$29))</f>
        <v>204085</v>
      </c>
    </row>
    <row r="163" spans="1:16" ht="12.75" hidden="1" customHeight="1" x14ac:dyDescent="0.2">
      <c r="A163" s="83" t="s">
        <v>18</v>
      </c>
      <c r="B163" s="84">
        <v>26</v>
      </c>
      <c r="C163" s="24" cm="1">
        <f t="array" ref="C163">IF($I$2="Раннее бронирование",
INDEX(GRID!$B$4:$BI$10,MATCH($C$7,GRID!$A$4:$A$10,0),MATCH(1,($U$2=GRID!$B$1:$BI$1)*(КАЛЕНДАРЬ!$BC29=GRID!$B$3:$BI$3), 0))*GRID!$B$21,
INDEX(GRID!$B$4:$BI$10,MATCH($C$7,GRID!$A$4:$A$10,0),MATCH(1,($U$2=GRID!$B$1:$BI$1)*(КАЛЕНДАРЬ!$BC29=GRID!$B$3:$BI$3), 0))*GRID!$B$21*(1-GRID!$B$29))</f>
        <v>24990</v>
      </c>
      <c r="D163" s="24" cm="1">
        <f t="array" ref="D163">IF($I$2="Раннее бронирование",
INDEX(GRID!$B$13:$BI$19,MATCH($C$7,GRID!$A$13:$A$19,0),MATCH(1,($U$2=GRID!$B$1:$BI$1)*(КАЛЕНДАРЬ!$BC29=GRID!$B$3:$BI$3), 0))*GRID!$B$21,
INDEX(GRID!$B$13:$BI$19,MATCH($C$7,GRID!$A$13:$A$19,0),MATCH(1,($U$2=GRID!$B$1:$BI$1)*(КАЛЕНДАРЬ!$BC29=GRID!$B$3:$BI$3), 0))*GRID!$B$21*(1-GRID!$B$29))</f>
        <v>27795</v>
      </c>
      <c r="E163" s="24" cm="1">
        <f t="array" ref="E163">IF($I$2="Раннее бронирование",
INDEX(GRID!$B$4:$BI$10,MATCH($E$7,GRID!$A$4:$A$10,0),MATCH(1,($U$2=GRID!$B$1:$BI$1)*(КАЛЕНДАРЬ!$BC29=GRID!$B$3:$BI$3), 0))*GRID!$B$21,
INDEX(GRID!$B$4:$BI$10,MATCH($E$7,GRID!$A$4:$A$10,0),MATCH(1,($U$2=GRID!$B$1:$BI$1)*(КАЛЕНДАРЬ!$BC29=GRID!$B$3:$BI$3), 0))*GRID!$B$21*(1-GRID!$B$29))</f>
        <v>28815</v>
      </c>
      <c r="F163" s="24" cm="1">
        <f t="array" ref="F163">IF($I$2="Раннее бронирование",
INDEX(GRID!$B$13:$BI$19,MATCH($E$7,GRID!$A$13:$A$19,0),MATCH(1,($U$2=GRID!$B$1:$BI$1)*(КАЛЕНДАРЬ!$BC29=GRID!$B$3:$BI$3), 0))*GRID!$B$21,
INDEX(GRID!$B$13:$BI$19,MATCH($E$7,GRID!$A$13:$A$19,0),MATCH(1,($U$2=GRID!$B$1:$BI$1)*(КАЛЕНДАРЬ!$BC29=GRID!$B$3:$BI$3), 0))*GRID!$B$21*(1-GRID!$B$29))</f>
        <v>31620</v>
      </c>
      <c r="G163" s="24" cm="1">
        <f t="array" ref="G163">IF($I$2="Раннее бронирование",
INDEX(GRID!$B$4:$BI$10,MATCH($G$7,GRID!$A$4:$A$10,0),MATCH(1,($U$2=GRID!$B$1:$BI$1)*(КАЛЕНДАРЬ!$BC29=GRID!$B$3:$BI$3), 0))*GRID!$B$21,
INDEX(GRID!$B$4:$BI$10,MATCH($G$7,GRID!$A$4:$A$10,0),MATCH(1,($U$2=GRID!$B$1:$BI$1)*(КАЛЕНДАРЬ!$BC29=GRID!$B$3:$BI$3), 0))*GRID!$B$21*(1-GRID!$B$29))</f>
        <v>33405</v>
      </c>
      <c r="H163" s="24" cm="1">
        <f t="array" ref="H163">IF($I$2="Раннее бронирование",
INDEX(GRID!$B$13:$BI$19,MATCH($G$7,GRID!$A$13:$A$19,0),MATCH(1,($U$2=GRID!$B$1:$BI$1)*(КАЛЕНДАРЬ!$BC29=GRID!$B$3:$BI$3), 0))*GRID!$B$21,
INDEX(GRID!$B$13:$BI$19,MATCH($G$7,GRID!$A$13:$A$19,0),MATCH(1,($U$2=GRID!$B$1:$BI$1)*(КАЛЕНДАРЬ!$BC29=GRID!$B$3:$BI$3), 0))*GRID!$B$21*(1-GRID!$B$29))</f>
        <v>36210</v>
      </c>
      <c r="I163" s="24" cm="1">
        <f t="array" ref="I163">IF($I$2="Раннее бронирование",
INDEX(GRID!$B$4:$BI$10,MATCH($I$7,GRID!$A$4:$A$10,0),MATCH(1,($U$2=GRID!$B$1:$BI$1)*(КАЛЕНДАРЬ!$BC29=GRID!$B$3:$BI$3), 0))*GRID!$B$21,
INDEX(GRID!$B$4:$BI$10,MATCH($I$7,GRID!$A$4:$A$10,0),MATCH(1,($U$2=GRID!$B$1:$BI$1)*(КАЛЕНДАРЬ!$BC29=GRID!$B$3:$BI$3), 0))*GRID!$B$21*(1-GRID!$B$29))</f>
        <v>44115</v>
      </c>
      <c r="J163" s="24" cm="1">
        <f t="array" ref="J163">IF($I$2="Раннее бронирование",
INDEX(GRID!$B$13:$BI$19,MATCH($I$7,GRID!$A$13:$A$19,0),MATCH(1,($U$2=GRID!$B$1:$BI$1)*(КАЛЕНДАРЬ!$BC29=GRID!$B$3:$BI$3), 0))*GRID!$B$21,
INDEX(GRID!$B$13:$BI$19,MATCH($I$7,GRID!$A$13:$A$19,0),MATCH(1,($U$2=GRID!$B$1:$BI$1)*(КАЛЕНДАРЬ!$BC29=GRID!$B$3:$BI$3), 0))*GRID!$B$21*(1-GRID!$B$29))</f>
        <v>46920</v>
      </c>
      <c r="K163" s="24" cm="1">
        <f t="array" ref="K163">IF($I$2="Раннее бронирование",
INDEX(GRID!$B$4:$BI$10,MATCH($K$7,GRID!$A$4:$A$10,0),MATCH(1,($U$2=GRID!$B$1:$BI$1)*(КАЛЕНДАРЬ!$BC29=GRID!$B$3:$BI$3), 0))*GRID!$B$21,
INDEX(GRID!$B$4:$BI$10,MATCH($K$7,GRID!$A$4:$A$10,0),MATCH(1,($U$2=GRID!$B$1:$BI$1)*(КАЛЕНДАРЬ!$BC29=GRID!$B$3:$BI$3), 0))*GRID!$B$21*(1-GRID!$B$29))</f>
        <v>59415</v>
      </c>
      <c r="L163" s="24" cm="1">
        <f t="array" ref="L163">IF($I$2="Раннее бронирование",
INDEX(GRID!$B$13:$BI$19,MATCH($K$7,GRID!$A$13:$A$19,0),MATCH(1,($U$2=GRID!$B$1:$BI$1)*(КАЛЕНДАРЬ!$BC29=GRID!$B$3:$BI$3), 0))*GRID!$B$21,
INDEX(GRID!$B$13:$BI$19,MATCH($K$7,GRID!$A$13:$A$19,0),MATCH(1,($U$2=GRID!$B$1:$BI$1)*(КАЛЕНДАРЬ!$BC29=GRID!$B$3:$BI$3), 0))*GRID!$B$21*(1-GRID!$B$29))</f>
        <v>62220</v>
      </c>
      <c r="M163" s="24" cm="1">
        <f t="array" ref="M163">IF($I$2="Раннее бронирование",
INDEX(GRID!$B$4:$BI$10,MATCH($M$7,GRID!$A$4:$A$10,0),MATCH(1,($U$2=GRID!$B$1:$BI$1)*(КАЛЕНДАРЬ!$BC29=GRID!$B$3:$BI$3), 0))*GRID!$B$21,
INDEX(GRID!$B$4:$BI$10,MATCH($M$7,GRID!$A$4:$A$10,0),MATCH(1,($U$2=GRID!$B$1:$BI$1)*(КАЛЕНДАРЬ!$BC29=GRID!$B$3:$BI$3), 0))*GRID!$B$21*(1-GRID!$B$29))</f>
        <v>82365</v>
      </c>
      <c r="N163" s="24" cm="1">
        <f t="array" ref="N163">IF($I$2="Раннее бронирование",
INDEX(GRID!$B$13:$BI$19,MATCH($M$7,GRID!$A$13:$A$19,0),MATCH(1,($U$2=GRID!$B$1:$BI$1)*(КАЛЕНДАРЬ!$BC29=GRID!$B$3:$BI$3), 0))*GRID!$B$21,
INDEX(GRID!$B$13:$BI$19,MATCH($M$7,GRID!$A$13:$A$19,0),MATCH(1,($U$2=GRID!$B$1:$BI$1)*(КАЛЕНДАРЬ!$BC29=GRID!$B$3:$BI$3), 0))*GRID!$B$21*(1-GRID!$B$29))</f>
        <v>85170</v>
      </c>
      <c r="O163" s="24" cm="1">
        <f t="array" ref="O163">IF($I$2="Раннее бронирование",
INDEX(GRID!$B$4:$BI$10,MATCH($O$7,GRID!$A$4:$A$10,0),MATCH(1,($U$2=GRID!$B$1:$BI$1)*(КАЛЕНДАРЬ!$BC29=GRID!$B$3:$BI$3), 0))*GRID!$B$21,
INDEX(GRID!$B$4:$BI$10,MATCH($O$7,GRID!$A$4:$A$10,0),MATCH(1,($U$2=GRID!$B$1:$BI$1)*(КАЛЕНДАРЬ!$BC29=GRID!$B$3:$BI$3), 0))*GRID!$B$21*(1-GRID!$B$29))</f>
        <v>193120</v>
      </c>
      <c r="P163" s="24" cm="1">
        <f t="array" ref="P163">IF($I$2="Раннее бронирование",
INDEX(GRID!$B$13:$BI$19,MATCH($O$7,GRID!$A$13:$A$19,0),MATCH(1,($U$2=GRID!$B$1:$BI$1)*(КАЛЕНДАРЬ!$BC29=GRID!$B$3:$BI$3), 0))*GRID!$B$21,
INDEX(GRID!$B$13:$BI$19,MATCH($O$7,GRID!$A$13:$A$19,0),MATCH(1,($U$2=GRID!$B$1:$BI$1)*(КАЛЕНДАРЬ!$BC29=GRID!$B$3:$BI$3), 0))*GRID!$B$21*(1-GRID!$B$29))</f>
        <v>195925</v>
      </c>
    </row>
    <row r="164" spans="1:16" ht="12.75" hidden="1" customHeight="1" x14ac:dyDescent="0.2">
      <c r="A164" s="83" t="s">
        <v>19</v>
      </c>
      <c r="B164" s="84">
        <v>27</v>
      </c>
      <c r="C164" s="24" cm="1">
        <f t="array" ref="C164">IF($I$2="Раннее бронирование",
INDEX(GRID!$B$4:$BI$10,MATCH($C$7,GRID!$A$4:$A$10,0),MATCH(1,($U$2=GRID!$B$1:$BI$1)*(КАЛЕНДАРЬ!$BC30=GRID!$B$3:$BI$3), 0))*GRID!$B$21,
INDEX(GRID!$B$4:$BI$10,MATCH($C$7,GRID!$A$4:$A$10,0),MATCH(1,($U$2=GRID!$B$1:$BI$1)*(КАЛЕНДАРЬ!$BC30=GRID!$B$3:$BI$3), 0))*GRID!$B$21*(1-GRID!$B$29))</f>
        <v>27540</v>
      </c>
      <c r="D164" s="24" cm="1">
        <f t="array" ref="D164">IF($I$2="Раннее бронирование",
INDEX(GRID!$B$13:$BI$19,MATCH($C$7,GRID!$A$13:$A$19,0),MATCH(1,($U$2=GRID!$B$1:$BI$1)*(КАЛЕНДАРЬ!$BC30=GRID!$B$3:$BI$3), 0))*GRID!$B$21,
INDEX(GRID!$B$13:$BI$19,MATCH($C$7,GRID!$A$13:$A$19,0),MATCH(1,($U$2=GRID!$B$1:$BI$1)*(КАЛЕНДАРЬ!$BC30=GRID!$B$3:$BI$3), 0))*GRID!$B$21*(1-GRID!$B$29))</f>
        <v>30345</v>
      </c>
      <c r="E164" s="24" cm="1">
        <f t="array" ref="E164">IF($I$2="Раннее бронирование",
INDEX(GRID!$B$4:$BI$10,MATCH($E$7,GRID!$A$4:$A$10,0),MATCH(1,($U$2=GRID!$B$1:$BI$1)*(КАЛЕНДАРЬ!$BC30=GRID!$B$3:$BI$3), 0))*GRID!$B$21,
INDEX(GRID!$B$4:$BI$10,MATCH($E$7,GRID!$A$4:$A$10,0),MATCH(1,($U$2=GRID!$B$1:$BI$1)*(КАЛЕНДАРЬ!$BC30=GRID!$B$3:$BI$3), 0))*GRID!$B$21*(1-GRID!$B$29))</f>
        <v>31535</v>
      </c>
      <c r="F164" s="24" cm="1">
        <f t="array" ref="F164">IF($I$2="Раннее бронирование",
INDEX(GRID!$B$13:$BI$19,MATCH($E$7,GRID!$A$13:$A$19,0),MATCH(1,($U$2=GRID!$B$1:$BI$1)*(КАЛЕНДАРЬ!$BC30=GRID!$B$3:$BI$3), 0))*GRID!$B$21,
INDEX(GRID!$B$13:$BI$19,MATCH($E$7,GRID!$A$13:$A$19,0),MATCH(1,($U$2=GRID!$B$1:$BI$1)*(КАЛЕНДАРЬ!$BC30=GRID!$B$3:$BI$3), 0))*GRID!$B$21*(1-GRID!$B$29))</f>
        <v>34340</v>
      </c>
      <c r="G164" s="24" cm="1">
        <f t="array" ref="G164">IF($I$2="Раннее бронирование",
INDEX(GRID!$B$4:$BI$10,MATCH($G$7,GRID!$A$4:$A$10,0),MATCH(1,($U$2=GRID!$B$1:$BI$1)*(КАЛЕНДАРЬ!$BC30=GRID!$B$3:$BI$3), 0))*GRID!$B$21,
INDEX(GRID!$B$4:$BI$10,MATCH($G$7,GRID!$A$4:$A$10,0),MATCH(1,($U$2=GRID!$B$1:$BI$1)*(КАЛЕНДАРЬ!$BC30=GRID!$B$3:$BI$3), 0))*GRID!$B$21*(1-GRID!$B$29))</f>
        <v>36295</v>
      </c>
      <c r="H164" s="24" cm="1">
        <f t="array" ref="H164">IF($I$2="Раннее бронирование",
INDEX(GRID!$B$13:$BI$19,MATCH($G$7,GRID!$A$13:$A$19,0),MATCH(1,($U$2=GRID!$B$1:$BI$1)*(КАЛЕНДАРЬ!$BC30=GRID!$B$3:$BI$3), 0))*GRID!$B$21,
INDEX(GRID!$B$13:$BI$19,MATCH($G$7,GRID!$A$13:$A$19,0),MATCH(1,($U$2=GRID!$B$1:$BI$1)*(КАЛЕНДАРЬ!$BC30=GRID!$B$3:$BI$3), 0))*GRID!$B$21*(1-GRID!$B$29))</f>
        <v>39100</v>
      </c>
      <c r="I164" s="24" cm="1">
        <f t="array" ref="I164">IF($I$2="Раннее бронирование",
INDEX(GRID!$B$4:$BI$10,MATCH($I$7,GRID!$A$4:$A$10,0),MATCH(1,($U$2=GRID!$B$1:$BI$1)*(КАЛЕНДАРЬ!$BC30=GRID!$B$3:$BI$3), 0))*GRID!$B$21,
INDEX(GRID!$B$4:$BI$10,MATCH($I$7,GRID!$A$4:$A$10,0),MATCH(1,($U$2=GRID!$B$1:$BI$1)*(КАЛЕНДАРЬ!$BC30=GRID!$B$3:$BI$3), 0))*GRID!$B$21*(1-GRID!$B$29))</f>
        <v>47345</v>
      </c>
      <c r="J164" s="24" cm="1">
        <f t="array" ref="J164">IF($I$2="Раннее бронирование",
INDEX(GRID!$B$13:$BI$19,MATCH($I$7,GRID!$A$13:$A$19,0),MATCH(1,($U$2=GRID!$B$1:$BI$1)*(КАЛЕНДАРЬ!$BC30=GRID!$B$3:$BI$3), 0))*GRID!$B$21,
INDEX(GRID!$B$13:$BI$19,MATCH($I$7,GRID!$A$13:$A$19,0),MATCH(1,($U$2=GRID!$B$1:$BI$1)*(КАЛЕНДАРЬ!$BC30=GRID!$B$3:$BI$3), 0))*GRID!$B$21*(1-GRID!$B$29))</f>
        <v>50150</v>
      </c>
      <c r="K164" s="24" cm="1">
        <f t="array" ref="K164">IF($I$2="Раннее бронирование",
INDEX(GRID!$B$4:$BI$10,MATCH($K$7,GRID!$A$4:$A$10,0),MATCH(1,($U$2=GRID!$B$1:$BI$1)*(КАЛЕНДАРЬ!$BC30=GRID!$B$3:$BI$3), 0))*GRID!$B$21,
INDEX(GRID!$B$4:$BI$10,MATCH($K$7,GRID!$A$4:$A$10,0),MATCH(1,($U$2=GRID!$B$1:$BI$1)*(КАЛЕНДАРЬ!$BC30=GRID!$B$3:$BI$3), 0))*GRID!$B$21*(1-GRID!$B$29))</f>
        <v>63070</v>
      </c>
      <c r="L164" s="24" cm="1">
        <f t="array" ref="L164">IF($I$2="Раннее бронирование",
INDEX(GRID!$B$13:$BI$19,MATCH($K$7,GRID!$A$13:$A$19,0),MATCH(1,($U$2=GRID!$B$1:$BI$1)*(КАЛЕНДАРЬ!$BC30=GRID!$B$3:$BI$3), 0))*GRID!$B$21,
INDEX(GRID!$B$13:$BI$19,MATCH($K$7,GRID!$A$13:$A$19,0),MATCH(1,($U$2=GRID!$B$1:$BI$1)*(КАЛЕНДАРЬ!$BC30=GRID!$B$3:$BI$3), 0))*GRID!$B$21*(1-GRID!$B$29))</f>
        <v>65875</v>
      </c>
      <c r="M164" s="24" cm="1">
        <f t="array" ref="M164">IF($I$2="Раннее бронирование",
INDEX(GRID!$B$4:$BI$10,MATCH($M$7,GRID!$A$4:$A$10,0),MATCH(1,($U$2=GRID!$B$1:$BI$1)*(КАЛЕНДАРЬ!$BC30=GRID!$B$3:$BI$3), 0))*GRID!$B$21,
INDEX(GRID!$B$4:$BI$10,MATCH($M$7,GRID!$A$4:$A$10,0),MATCH(1,($U$2=GRID!$B$1:$BI$1)*(КАЛЕНДАРЬ!$BC30=GRID!$B$3:$BI$3), 0))*GRID!$B$21*(1-GRID!$B$29))</f>
        <v>86700</v>
      </c>
      <c r="N164" s="24" cm="1">
        <f t="array" ref="N164">IF($I$2="Раннее бронирование",
INDEX(GRID!$B$13:$BI$19,MATCH($M$7,GRID!$A$13:$A$19,0),MATCH(1,($U$2=GRID!$B$1:$BI$1)*(КАЛЕНДАРЬ!$BC30=GRID!$B$3:$BI$3), 0))*GRID!$B$21,
INDEX(GRID!$B$13:$BI$19,MATCH($M$7,GRID!$A$13:$A$19,0),MATCH(1,($U$2=GRID!$B$1:$BI$1)*(КАЛЕНДАРЬ!$BC30=GRID!$B$3:$BI$3), 0))*GRID!$B$21*(1-GRID!$B$29))</f>
        <v>89505</v>
      </c>
      <c r="O164" s="24" cm="1">
        <f t="array" ref="O164">IF($I$2="Раннее бронирование",
INDEX(GRID!$B$4:$BI$10,MATCH($O$7,GRID!$A$4:$A$10,0),MATCH(1,($U$2=GRID!$B$1:$BI$1)*(КАЛЕНДАРЬ!$BC30=GRID!$B$3:$BI$3), 0))*GRID!$B$21,
INDEX(GRID!$B$4:$BI$10,MATCH($O$7,GRID!$A$4:$A$10,0),MATCH(1,($U$2=GRID!$B$1:$BI$1)*(КАЛЕНДАРЬ!$BC30=GRID!$B$3:$BI$3), 0))*GRID!$B$21*(1-GRID!$B$29))</f>
        <v>201280</v>
      </c>
      <c r="P164" s="24" cm="1">
        <f t="array" ref="P164">IF($I$2="Раннее бронирование",
INDEX(GRID!$B$13:$BI$19,MATCH($O$7,GRID!$A$13:$A$19,0),MATCH(1,($U$2=GRID!$B$1:$BI$1)*(КАЛЕНДАРЬ!$BC30=GRID!$B$3:$BI$3), 0))*GRID!$B$21,
INDEX(GRID!$B$13:$BI$19,MATCH($O$7,GRID!$A$13:$A$19,0),MATCH(1,($U$2=GRID!$B$1:$BI$1)*(КАЛЕНДАРЬ!$BC30=GRID!$B$3:$BI$3), 0))*GRID!$B$21*(1-GRID!$B$29))</f>
        <v>204085</v>
      </c>
    </row>
    <row r="165" spans="1:16" ht="12.75" hidden="1" customHeight="1" x14ac:dyDescent="0.2">
      <c r="A165" s="83" t="s">
        <v>13</v>
      </c>
      <c r="B165" s="84">
        <v>28</v>
      </c>
      <c r="C165" s="24" cm="1">
        <f t="array" ref="C165">IF($I$2="Раннее бронирование",
INDEX(GRID!$B$4:$BI$10,MATCH($C$7,GRID!$A$4:$A$10,0),MATCH(1,($U$2=GRID!$B$1:$BI$1)*(КАЛЕНДАРЬ!$BC31=GRID!$B$3:$BI$3), 0))*GRID!$B$21,
INDEX(GRID!$B$4:$BI$10,MATCH($C$7,GRID!$A$4:$A$10,0),MATCH(1,($U$2=GRID!$B$1:$BI$1)*(КАЛЕНДАРЬ!$BC31=GRID!$B$3:$BI$3), 0))*GRID!$B$21*(1-GRID!$B$29))</f>
        <v>24990</v>
      </c>
      <c r="D165" s="24" cm="1">
        <f t="array" ref="D165">IF($I$2="Раннее бронирование",
INDEX(GRID!$B$13:$BI$19,MATCH($C$7,GRID!$A$13:$A$19,0),MATCH(1,($U$2=GRID!$B$1:$BI$1)*(КАЛЕНДАРЬ!$BC31=GRID!$B$3:$BI$3), 0))*GRID!$B$21,
INDEX(GRID!$B$13:$BI$19,MATCH($C$7,GRID!$A$13:$A$19,0),MATCH(1,($U$2=GRID!$B$1:$BI$1)*(КАЛЕНДАРЬ!$BC31=GRID!$B$3:$BI$3), 0))*GRID!$B$21*(1-GRID!$B$29))</f>
        <v>27795</v>
      </c>
      <c r="E165" s="24" cm="1">
        <f t="array" ref="E165">IF($I$2="Раннее бронирование",
INDEX(GRID!$B$4:$BI$10,MATCH($E$7,GRID!$A$4:$A$10,0),MATCH(1,($U$2=GRID!$B$1:$BI$1)*(КАЛЕНДАРЬ!$BC31=GRID!$B$3:$BI$3), 0))*GRID!$B$21,
INDEX(GRID!$B$4:$BI$10,MATCH($E$7,GRID!$A$4:$A$10,0),MATCH(1,($U$2=GRID!$B$1:$BI$1)*(КАЛЕНДАРЬ!$BC31=GRID!$B$3:$BI$3), 0))*GRID!$B$21*(1-GRID!$B$29))</f>
        <v>28815</v>
      </c>
      <c r="F165" s="24" cm="1">
        <f t="array" ref="F165">IF($I$2="Раннее бронирование",
INDEX(GRID!$B$13:$BI$19,MATCH($E$7,GRID!$A$13:$A$19,0),MATCH(1,($U$2=GRID!$B$1:$BI$1)*(КАЛЕНДАРЬ!$BC31=GRID!$B$3:$BI$3), 0))*GRID!$B$21,
INDEX(GRID!$B$13:$BI$19,MATCH($E$7,GRID!$A$13:$A$19,0),MATCH(1,($U$2=GRID!$B$1:$BI$1)*(КАЛЕНДАРЬ!$BC31=GRID!$B$3:$BI$3), 0))*GRID!$B$21*(1-GRID!$B$29))</f>
        <v>31620</v>
      </c>
      <c r="G165" s="24" cm="1">
        <f t="array" ref="G165">IF($I$2="Раннее бронирование",
INDEX(GRID!$B$4:$BI$10,MATCH($G$7,GRID!$A$4:$A$10,0),MATCH(1,($U$2=GRID!$B$1:$BI$1)*(КАЛЕНДАРЬ!$BC31=GRID!$B$3:$BI$3), 0))*GRID!$B$21,
INDEX(GRID!$B$4:$BI$10,MATCH($G$7,GRID!$A$4:$A$10,0),MATCH(1,($U$2=GRID!$B$1:$BI$1)*(КАЛЕНДАРЬ!$BC31=GRID!$B$3:$BI$3), 0))*GRID!$B$21*(1-GRID!$B$29))</f>
        <v>33405</v>
      </c>
      <c r="H165" s="24" cm="1">
        <f t="array" ref="H165">IF($I$2="Раннее бронирование",
INDEX(GRID!$B$13:$BI$19,MATCH($G$7,GRID!$A$13:$A$19,0),MATCH(1,($U$2=GRID!$B$1:$BI$1)*(КАЛЕНДАРЬ!$BC31=GRID!$B$3:$BI$3), 0))*GRID!$B$21,
INDEX(GRID!$B$13:$BI$19,MATCH($G$7,GRID!$A$13:$A$19,0),MATCH(1,($U$2=GRID!$B$1:$BI$1)*(КАЛЕНДАРЬ!$BC31=GRID!$B$3:$BI$3), 0))*GRID!$B$21*(1-GRID!$B$29))</f>
        <v>36210</v>
      </c>
      <c r="I165" s="24" cm="1">
        <f t="array" ref="I165">IF($I$2="Раннее бронирование",
INDEX(GRID!$B$4:$BI$10,MATCH($I$7,GRID!$A$4:$A$10,0),MATCH(1,($U$2=GRID!$B$1:$BI$1)*(КАЛЕНДАРЬ!$BC31=GRID!$B$3:$BI$3), 0))*GRID!$B$21,
INDEX(GRID!$B$4:$BI$10,MATCH($I$7,GRID!$A$4:$A$10,0),MATCH(1,($U$2=GRID!$B$1:$BI$1)*(КАЛЕНДАРЬ!$BC31=GRID!$B$3:$BI$3), 0))*GRID!$B$21*(1-GRID!$B$29))</f>
        <v>44115</v>
      </c>
      <c r="J165" s="24" cm="1">
        <f t="array" ref="J165">IF($I$2="Раннее бронирование",
INDEX(GRID!$B$13:$BI$19,MATCH($I$7,GRID!$A$13:$A$19,0),MATCH(1,($U$2=GRID!$B$1:$BI$1)*(КАЛЕНДАРЬ!$BC31=GRID!$B$3:$BI$3), 0))*GRID!$B$21,
INDEX(GRID!$B$13:$BI$19,MATCH($I$7,GRID!$A$13:$A$19,0),MATCH(1,($U$2=GRID!$B$1:$BI$1)*(КАЛЕНДАРЬ!$BC31=GRID!$B$3:$BI$3), 0))*GRID!$B$21*(1-GRID!$B$29))</f>
        <v>46920</v>
      </c>
      <c r="K165" s="24" cm="1">
        <f t="array" ref="K165">IF($I$2="Раннее бронирование",
INDEX(GRID!$B$4:$BI$10,MATCH($K$7,GRID!$A$4:$A$10,0),MATCH(1,($U$2=GRID!$B$1:$BI$1)*(КАЛЕНДАРЬ!$BC31=GRID!$B$3:$BI$3), 0))*GRID!$B$21,
INDEX(GRID!$B$4:$BI$10,MATCH($K$7,GRID!$A$4:$A$10,0),MATCH(1,($U$2=GRID!$B$1:$BI$1)*(КАЛЕНДАРЬ!$BC31=GRID!$B$3:$BI$3), 0))*GRID!$B$21*(1-GRID!$B$29))</f>
        <v>59415</v>
      </c>
      <c r="L165" s="24" cm="1">
        <f t="array" ref="L165">IF($I$2="Раннее бронирование",
INDEX(GRID!$B$13:$BI$19,MATCH($K$7,GRID!$A$13:$A$19,0),MATCH(1,($U$2=GRID!$B$1:$BI$1)*(КАЛЕНДАРЬ!$BC31=GRID!$B$3:$BI$3), 0))*GRID!$B$21,
INDEX(GRID!$B$13:$BI$19,MATCH($K$7,GRID!$A$13:$A$19,0),MATCH(1,($U$2=GRID!$B$1:$BI$1)*(КАЛЕНДАРЬ!$BC31=GRID!$B$3:$BI$3), 0))*GRID!$B$21*(1-GRID!$B$29))</f>
        <v>62220</v>
      </c>
      <c r="M165" s="24" cm="1">
        <f t="array" ref="M165">IF($I$2="Раннее бронирование",
INDEX(GRID!$B$4:$BI$10,MATCH($M$7,GRID!$A$4:$A$10,0),MATCH(1,($U$2=GRID!$B$1:$BI$1)*(КАЛЕНДАРЬ!$BC31=GRID!$B$3:$BI$3), 0))*GRID!$B$21,
INDEX(GRID!$B$4:$BI$10,MATCH($M$7,GRID!$A$4:$A$10,0),MATCH(1,($U$2=GRID!$B$1:$BI$1)*(КАЛЕНДАРЬ!$BC31=GRID!$B$3:$BI$3), 0))*GRID!$B$21*(1-GRID!$B$29))</f>
        <v>82365</v>
      </c>
      <c r="N165" s="24" cm="1">
        <f t="array" ref="N165">IF($I$2="Раннее бронирование",
INDEX(GRID!$B$13:$BI$19,MATCH($M$7,GRID!$A$13:$A$19,0),MATCH(1,($U$2=GRID!$B$1:$BI$1)*(КАЛЕНДАРЬ!$BC31=GRID!$B$3:$BI$3), 0))*GRID!$B$21,
INDEX(GRID!$B$13:$BI$19,MATCH($M$7,GRID!$A$13:$A$19,0),MATCH(1,($U$2=GRID!$B$1:$BI$1)*(КАЛЕНДАРЬ!$BC31=GRID!$B$3:$BI$3), 0))*GRID!$B$21*(1-GRID!$B$29))</f>
        <v>85170</v>
      </c>
      <c r="O165" s="24" cm="1">
        <f t="array" ref="O165">IF($I$2="Раннее бронирование",
INDEX(GRID!$B$4:$BI$10,MATCH($O$7,GRID!$A$4:$A$10,0),MATCH(1,($U$2=GRID!$B$1:$BI$1)*(КАЛЕНДАРЬ!$BC31=GRID!$B$3:$BI$3), 0))*GRID!$B$21,
INDEX(GRID!$B$4:$BI$10,MATCH($O$7,GRID!$A$4:$A$10,0),MATCH(1,($U$2=GRID!$B$1:$BI$1)*(КАЛЕНДАРЬ!$BC31=GRID!$B$3:$BI$3), 0))*GRID!$B$21*(1-GRID!$B$29))</f>
        <v>193120</v>
      </c>
      <c r="P165" s="24" cm="1">
        <f t="array" ref="P165">IF($I$2="Раннее бронирование",
INDEX(GRID!$B$13:$BI$19,MATCH($O$7,GRID!$A$13:$A$19,0),MATCH(1,($U$2=GRID!$B$1:$BI$1)*(КАЛЕНДАРЬ!$BC31=GRID!$B$3:$BI$3), 0))*GRID!$B$21,
INDEX(GRID!$B$13:$BI$19,MATCH($O$7,GRID!$A$13:$A$19,0),MATCH(1,($U$2=GRID!$B$1:$BI$1)*(КАЛЕНДАРЬ!$BC31=GRID!$B$3:$BI$3), 0))*GRID!$B$21*(1-GRID!$B$29))</f>
        <v>195925</v>
      </c>
    </row>
    <row r="166" spans="1:16" ht="12.75" hidden="1" customHeight="1" x14ac:dyDescent="0.2">
      <c r="A166" s="83" t="s">
        <v>14</v>
      </c>
      <c r="B166" s="84">
        <v>29</v>
      </c>
      <c r="C166" s="24" cm="1">
        <f t="array" ref="C166">IF($I$2="Раннее бронирование",
INDEX(GRID!$B$4:$BI$10,MATCH($C$7,GRID!$A$4:$A$10,0),MATCH(1,($U$2=GRID!$B$1:$BI$1)*(КАЛЕНДАРЬ!$BC32=GRID!$B$3:$BI$3), 0))*GRID!$B$21,
INDEX(GRID!$B$4:$BI$10,MATCH($C$7,GRID!$A$4:$A$10,0),MATCH(1,($U$2=GRID!$B$1:$BI$1)*(КАЛЕНДАРЬ!$BC32=GRID!$B$3:$BI$3), 0))*GRID!$B$21*(1-GRID!$B$29))</f>
        <v>24990</v>
      </c>
      <c r="D166" s="24" cm="1">
        <f t="array" ref="D166">IF($I$2="Раннее бронирование",
INDEX(GRID!$B$13:$BI$19,MATCH($C$7,GRID!$A$13:$A$19,0),MATCH(1,($U$2=GRID!$B$1:$BI$1)*(КАЛЕНДАРЬ!$BC32=GRID!$B$3:$BI$3), 0))*GRID!$B$21,
INDEX(GRID!$B$13:$BI$19,MATCH($C$7,GRID!$A$13:$A$19,0),MATCH(1,($U$2=GRID!$B$1:$BI$1)*(КАЛЕНДАРЬ!$BC32=GRID!$B$3:$BI$3), 0))*GRID!$B$21*(1-GRID!$B$29))</f>
        <v>27795</v>
      </c>
      <c r="E166" s="24" cm="1">
        <f t="array" ref="E166">IF($I$2="Раннее бронирование",
INDEX(GRID!$B$4:$BI$10,MATCH($E$7,GRID!$A$4:$A$10,0),MATCH(1,($U$2=GRID!$B$1:$BI$1)*(КАЛЕНДАРЬ!$BC32=GRID!$B$3:$BI$3), 0))*GRID!$B$21,
INDEX(GRID!$B$4:$BI$10,MATCH($E$7,GRID!$A$4:$A$10,0),MATCH(1,($U$2=GRID!$B$1:$BI$1)*(КАЛЕНДАРЬ!$BC32=GRID!$B$3:$BI$3), 0))*GRID!$B$21*(1-GRID!$B$29))</f>
        <v>28815</v>
      </c>
      <c r="F166" s="24" cm="1">
        <f t="array" ref="F166">IF($I$2="Раннее бронирование",
INDEX(GRID!$B$13:$BI$19,MATCH($E$7,GRID!$A$13:$A$19,0),MATCH(1,($U$2=GRID!$B$1:$BI$1)*(КАЛЕНДАРЬ!$BC32=GRID!$B$3:$BI$3), 0))*GRID!$B$21,
INDEX(GRID!$B$13:$BI$19,MATCH($E$7,GRID!$A$13:$A$19,0),MATCH(1,($U$2=GRID!$B$1:$BI$1)*(КАЛЕНДАРЬ!$BC32=GRID!$B$3:$BI$3), 0))*GRID!$B$21*(1-GRID!$B$29))</f>
        <v>31620</v>
      </c>
      <c r="G166" s="24" cm="1">
        <f t="array" ref="G166">IF($I$2="Раннее бронирование",
INDEX(GRID!$B$4:$BI$10,MATCH($G$7,GRID!$A$4:$A$10,0),MATCH(1,($U$2=GRID!$B$1:$BI$1)*(КАЛЕНДАРЬ!$BC32=GRID!$B$3:$BI$3), 0))*GRID!$B$21,
INDEX(GRID!$B$4:$BI$10,MATCH($G$7,GRID!$A$4:$A$10,0),MATCH(1,($U$2=GRID!$B$1:$BI$1)*(КАЛЕНДАРЬ!$BC32=GRID!$B$3:$BI$3), 0))*GRID!$B$21*(1-GRID!$B$29))</f>
        <v>33405</v>
      </c>
      <c r="H166" s="24" cm="1">
        <f t="array" ref="H166">IF($I$2="Раннее бронирование",
INDEX(GRID!$B$13:$BI$19,MATCH($G$7,GRID!$A$13:$A$19,0),MATCH(1,($U$2=GRID!$B$1:$BI$1)*(КАЛЕНДАРЬ!$BC32=GRID!$B$3:$BI$3), 0))*GRID!$B$21,
INDEX(GRID!$B$13:$BI$19,MATCH($G$7,GRID!$A$13:$A$19,0),MATCH(1,($U$2=GRID!$B$1:$BI$1)*(КАЛЕНДАРЬ!$BC32=GRID!$B$3:$BI$3), 0))*GRID!$B$21*(1-GRID!$B$29))</f>
        <v>36210</v>
      </c>
      <c r="I166" s="24" cm="1">
        <f t="array" ref="I166">IF($I$2="Раннее бронирование",
INDEX(GRID!$B$4:$BI$10,MATCH($I$7,GRID!$A$4:$A$10,0),MATCH(1,($U$2=GRID!$B$1:$BI$1)*(КАЛЕНДАРЬ!$BC32=GRID!$B$3:$BI$3), 0))*GRID!$B$21,
INDEX(GRID!$B$4:$BI$10,MATCH($I$7,GRID!$A$4:$A$10,0),MATCH(1,($U$2=GRID!$B$1:$BI$1)*(КАЛЕНДАРЬ!$BC32=GRID!$B$3:$BI$3), 0))*GRID!$B$21*(1-GRID!$B$29))</f>
        <v>44115</v>
      </c>
      <c r="J166" s="24" cm="1">
        <f t="array" ref="J166">IF($I$2="Раннее бронирование",
INDEX(GRID!$B$13:$BI$19,MATCH($I$7,GRID!$A$13:$A$19,0),MATCH(1,($U$2=GRID!$B$1:$BI$1)*(КАЛЕНДАРЬ!$BC32=GRID!$B$3:$BI$3), 0))*GRID!$B$21,
INDEX(GRID!$B$13:$BI$19,MATCH($I$7,GRID!$A$13:$A$19,0),MATCH(1,($U$2=GRID!$B$1:$BI$1)*(КАЛЕНДАРЬ!$BC32=GRID!$B$3:$BI$3), 0))*GRID!$B$21*(1-GRID!$B$29))</f>
        <v>46920</v>
      </c>
      <c r="K166" s="24" cm="1">
        <f t="array" ref="K166">IF($I$2="Раннее бронирование",
INDEX(GRID!$B$4:$BI$10,MATCH($K$7,GRID!$A$4:$A$10,0),MATCH(1,($U$2=GRID!$B$1:$BI$1)*(КАЛЕНДАРЬ!$BC32=GRID!$B$3:$BI$3), 0))*GRID!$B$21,
INDEX(GRID!$B$4:$BI$10,MATCH($K$7,GRID!$A$4:$A$10,0),MATCH(1,($U$2=GRID!$B$1:$BI$1)*(КАЛЕНДАРЬ!$BC32=GRID!$B$3:$BI$3), 0))*GRID!$B$21*(1-GRID!$B$29))</f>
        <v>59415</v>
      </c>
      <c r="L166" s="24" cm="1">
        <f t="array" ref="L166">IF($I$2="Раннее бронирование",
INDEX(GRID!$B$13:$BI$19,MATCH($K$7,GRID!$A$13:$A$19,0),MATCH(1,($U$2=GRID!$B$1:$BI$1)*(КАЛЕНДАРЬ!$BC32=GRID!$B$3:$BI$3), 0))*GRID!$B$21,
INDEX(GRID!$B$13:$BI$19,MATCH($K$7,GRID!$A$13:$A$19,0),MATCH(1,($U$2=GRID!$B$1:$BI$1)*(КАЛЕНДАРЬ!$BC32=GRID!$B$3:$BI$3), 0))*GRID!$B$21*(1-GRID!$B$29))</f>
        <v>62220</v>
      </c>
      <c r="M166" s="24" cm="1">
        <f t="array" ref="M166">IF($I$2="Раннее бронирование",
INDEX(GRID!$B$4:$BI$10,MATCH($M$7,GRID!$A$4:$A$10,0),MATCH(1,($U$2=GRID!$B$1:$BI$1)*(КАЛЕНДАРЬ!$BC32=GRID!$B$3:$BI$3), 0))*GRID!$B$21,
INDEX(GRID!$B$4:$BI$10,MATCH($M$7,GRID!$A$4:$A$10,0),MATCH(1,($U$2=GRID!$B$1:$BI$1)*(КАЛЕНДАРЬ!$BC32=GRID!$B$3:$BI$3), 0))*GRID!$B$21*(1-GRID!$B$29))</f>
        <v>82365</v>
      </c>
      <c r="N166" s="24" cm="1">
        <f t="array" ref="N166">IF($I$2="Раннее бронирование",
INDEX(GRID!$B$13:$BI$19,MATCH($M$7,GRID!$A$13:$A$19,0),MATCH(1,($U$2=GRID!$B$1:$BI$1)*(КАЛЕНДАРЬ!$BC32=GRID!$B$3:$BI$3), 0))*GRID!$B$21,
INDEX(GRID!$B$13:$BI$19,MATCH($M$7,GRID!$A$13:$A$19,0),MATCH(1,($U$2=GRID!$B$1:$BI$1)*(КАЛЕНДАРЬ!$BC32=GRID!$B$3:$BI$3), 0))*GRID!$B$21*(1-GRID!$B$29))</f>
        <v>85170</v>
      </c>
      <c r="O166" s="24" cm="1">
        <f t="array" ref="O166">IF($I$2="Раннее бронирование",
INDEX(GRID!$B$4:$BI$10,MATCH($O$7,GRID!$A$4:$A$10,0),MATCH(1,($U$2=GRID!$B$1:$BI$1)*(КАЛЕНДАРЬ!$BC32=GRID!$B$3:$BI$3), 0))*GRID!$B$21,
INDEX(GRID!$B$4:$BI$10,MATCH($O$7,GRID!$A$4:$A$10,0),MATCH(1,($U$2=GRID!$B$1:$BI$1)*(КАЛЕНДАРЬ!$BC32=GRID!$B$3:$BI$3), 0))*GRID!$B$21*(1-GRID!$B$29))</f>
        <v>193120</v>
      </c>
      <c r="P166" s="24" cm="1">
        <f t="array" ref="P166">IF($I$2="Раннее бронирование",
INDEX(GRID!$B$13:$BI$19,MATCH($O$7,GRID!$A$13:$A$19,0),MATCH(1,($U$2=GRID!$B$1:$BI$1)*(КАЛЕНДАРЬ!$BC32=GRID!$B$3:$BI$3), 0))*GRID!$B$21,
INDEX(GRID!$B$13:$BI$19,MATCH($O$7,GRID!$A$13:$A$19,0),MATCH(1,($U$2=GRID!$B$1:$BI$1)*(КАЛЕНДАРЬ!$BC32=GRID!$B$3:$BI$3), 0))*GRID!$B$21*(1-GRID!$B$29))</f>
        <v>195925</v>
      </c>
    </row>
    <row r="167" spans="1:16" ht="12.75" hidden="1" customHeight="1" x14ac:dyDescent="0.2">
      <c r="A167" s="83" t="s">
        <v>15</v>
      </c>
      <c r="B167" s="84">
        <v>30</v>
      </c>
      <c r="C167" s="24" cm="1">
        <f t="array" ref="C167">IF($I$2="Раннее бронирование",
INDEX(GRID!$B$4:$BI$10,MATCH($C$7,GRID!$A$4:$A$10,0),MATCH(1,($U$2=GRID!$B$1:$BI$1)*(КАЛЕНДАРЬ!$BC33=GRID!$B$3:$BI$3), 0))*GRID!$B$21,
INDEX(GRID!$B$4:$BI$10,MATCH($C$7,GRID!$A$4:$A$10,0),MATCH(1,($U$2=GRID!$B$1:$BI$1)*(КАЛЕНДАРЬ!$BC33=GRID!$B$3:$BI$3), 0))*GRID!$B$21*(1-GRID!$B$29))</f>
        <v>19890</v>
      </c>
      <c r="D167" s="24" cm="1">
        <f t="array" ref="D167">IF($I$2="Раннее бронирование",
INDEX(GRID!$B$13:$BI$19,MATCH($C$7,GRID!$A$13:$A$19,0),MATCH(1,($U$2=GRID!$B$1:$BI$1)*(КАЛЕНДАРЬ!$BC33=GRID!$B$3:$BI$3), 0))*GRID!$B$21,
INDEX(GRID!$B$13:$BI$19,MATCH($C$7,GRID!$A$13:$A$19,0),MATCH(1,($U$2=GRID!$B$1:$BI$1)*(КАЛЕНДАРЬ!$BC33=GRID!$B$3:$BI$3), 0))*GRID!$B$21*(1-GRID!$B$29))</f>
        <v>22695</v>
      </c>
      <c r="E167" s="24" cm="1">
        <f t="array" ref="E167">IF($I$2="Раннее бронирование",
INDEX(GRID!$B$4:$BI$10,MATCH($E$7,GRID!$A$4:$A$10,0),MATCH(1,($U$2=GRID!$B$1:$BI$1)*(КАЛЕНДАРЬ!$BC33=GRID!$B$3:$BI$3), 0))*GRID!$B$21,
INDEX(GRID!$B$4:$BI$10,MATCH($E$7,GRID!$A$4:$A$10,0),MATCH(1,($U$2=GRID!$B$1:$BI$1)*(КАЛЕНДАРЬ!$BC33=GRID!$B$3:$BI$3), 0))*GRID!$B$21*(1-GRID!$B$29))</f>
        <v>23460</v>
      </c>
      <c r="F167" s="24" cm="1">
        <f t="array" ref="F167">IF($I$2="Раннее бронирование",
INDEX(GRID!$B$13:$BI$19,MATCH($E$7,GRID!$A$13:$A$19,0),MATCH(1,($U$2=GRID!$B$1:$BI$1)*(КАЛЕНДАРЬ!$BC33=GRID!$B$3:$BI$3), 0))*GRID!$B$21,
INDEX(GRID!$B$13:$BI$19,MATCH($E$7,GRID!$A$13:$A$19,0),MATCH(1,($U$2=GRID!$B$1:$BI$1)*(КАЛЕНДАРЬ!$BC33=GRID!$B$3:$BI$3), 0))*GRID!$B$21*(1-GRID!$B$29))</f>
        <v>26265</v>
      </c>
      <c r="G167" s="24" cm="1">
        <f t="array" ref="G167">IF($I$2="Раннее бронирование",
INDEX(GRID!$B$4:$BI$10,MATCH($G$7,GRID!$A$4:$A$10,0),MATCH(1,($U$2=GRID!$B$1:$BI$1)*(КАЛЕНДАРЬ!$BC33=GRID!$B$3:$BI$3), 0))*GRID!$B$21,
INDEX(GRID!$B$4:$BI$10,MATCH($G$7,GRID!$A$4:$A$10,0),MATCH(1,($U$2=GRID!$B$1:$BI$1)*(КАЛЕНДАРЬ!$BC33=GRID!$B$3:$BI$3), 0))*GRID!$B$21*(1-GRID!$B$29))</f>
        <v>27710</v>
      </c>
      <c r="H167" s="24" cm="1">
        <f t="array" ref="H167">IF($I$2="Раннее бронирование",
INDEX(GRID!$B$13:$BI$19,MATCH($G$7,GRID!$A$13:$A$19,0),MATCH(1,($U$2=GRID!$B$1:$BI$1)*(КАЛЕНДАРЬ!$BC33=GRID!$B$3:$BI$3), 0))*GRID!$B$21,
INDEX(GRID!$B$13:$BI$19,MATCH($G$7,GRID!$A$13:$A$19,0),MATCH(1,($U$2=GRID!$B$1:$BI$1)*(КАЛЕНДАРЬ!$BC33=GRID!$B$3:$BI$3), 0))*GRID!$B$21*(1-GRID!$B$29))</f>
        <v>30515</v>
      </c>
      <c r="I167" s="24" cm="1">
        <f t="array" ref="I167">IF($I$2="Раннее бронирование",
INDEX(GRID!$B$4:$BI$10,MATCH($I$7,GRID!$A$4:$A$10,0),MATCH(1,($U$2=GRID!$B$1:$BI$1)*(КАЛЕНДАРЬ!$BC33=GRID!$B$3:$BI$3), 0))*GRID!$B$21,
INDEX(GRID!$B$4:$BI$10,MATCH($I$7,GRID!$A$4:$A$10,0),MATCH(1,($U$2=GRID!$B$1:$BI$1)*(КАЛЕНДАРЬ!$BC33=GRID!$B$3:$BI$3), 0))*GRID!$B$21*(1-GRID!$B$29))</f>
        <v>37570</v>
      </c>
      <c r="J167" s="24" cm="1">
        <f t="array" ref="J167">IF($I$2="Раннее бронирование",
INDEX(GRID!$B$13:$BI$19,MATCH($I$7,GRID!$A$13:$A$19,0),MATCH(1,($U$2=GRID!$B$1:$BI$1)*(КАЛЕНДАРЬ!$BC33=GRID!$B$3:$BI$3), 0))*GRID!$B$21,
INDEX(GRID!$B$13:$BI$19,MATCH($I$7,GRID!$A$13:$A$19,0),MATCH(1,($U$2=GRID!$B$1:$BI$1)*(КАЛЕНДАРЬ!$BC33=GRID!$B$3:$BI$3), 0))*GRID!$B$21*(1-GRID!$B$29))</f>
        <v>40375</v>
      </c>
      <c r="K167" s="24" cm="1">
        <f t="array" ref="K167">IF($I$2="Раннее бронирование",
INDEX(GRID!$B$4:$BI$10,MATCH($K$7,GRID!$A$4:$A$10,0),MATCH(1,($U$2=GRID!$B$1:$BI$1)*(КАЛЕНДАРЬ!$BC33=GRID!$B$3:$BI$3), 0))*GRID!$B$21,
INDEX(GRID!$B$4:$BI$10,MATCH($K$7,GRID!$A$4:$A$10,0),MATCH(1,($U$2=GRID!$B$1:$BI$1)*(КАЛЕНДАРЬ!$BC33=GRID!$B$3:$BI$3), 0))*GRID!$B$21*(1-GRID!$B$29))</f>
        <v>51595</v>
      </c>
      <c r="L167" s="24" cm="1">
        <f t="array" ref="L167">IF($I$2="Раннее бронирование",
INDEX(GRID!$B$13:$BI$19,MATCH($K$7,GRID!$A$13:$A$19,0),MATCH(1,($U$2=GRID!$B$1:$BI$1)*(КАЛЕНДАРЬ!$BC33=GRID!$B$3:$BI$3), 0))*GRID!$B$21,
INDEX(GRID!$B$13:$BI$19,MATCH($K$7,GRID!$A$13:$A$19,0),MATCH(1,($U$2=GRID!$B$1:$BI$1)*(КАЛЕНДАРЬ!$BC33=GRID!$B$3:$BI$3), 0))*GRID!$B$21*(1-GRID!$B$29))</f>
        <v>54400</v>
      </c>
      <c r="M167" s="24" cm="1">
        <f t="array" ref="M167">IF($I$2="Раннее бронирование",
INDEX(GRID!$B$4:$BI$10,MATCH($M$7,GRID!$A$4:$A$10,0),MATCH(1,($U$2=GRID!$B$1:$BI$1)*(КАЛЕНДАРЬ!$BC33=GRID!$B$3:$BI$3), 0))*GRID!$B$21,
INDEX(GRID!$B$4:$BI$10,MATCH($M$7,GRID!$A$4:$A$10,0),MATCH(1,($U$2=GRID!$B$1:$BI$1)*(КАЛЕНДАРЬ!$BC33=GRID!$B$3:$BI$3), 0))*GRID!$B$21*(1-GRID!$B$29))</f>
        <v>72675</v>
      </c>
      <c r="N167" s="24" cm="1">
        <f t="array" ref="N167">IF($I$2="Раннее бронирование",
INDEX(GRID!$B$13:$BI$19,MATCH($M$7,GRID!$A$13:$A$19,0),MATCH(1,($U$2=GRID!$B$1:$BI$1)*(КАЛЕНДАРЬ!$BC33=GRID!$B$3:$BI$3), 0))*GRID!$B$21,
INDEX(GRID!$B$13:$BI$19,MATCH($M$7,GRID!$A$13:$A$19,0),MATCH(1,($U$2=GRID!$B$1:$BI$1)*(КАЛЕНДАРЬ!$BC33=GRID!$B$3:$BI$3), 0))*GRID!$B$21*(1-GRID!$B$29))</f>
        <v>75480</v>
      </c>
      <c r="O167" s="24" cm="1">
        <f t="array" ref="O167">IF($I$2="Раннее бронирование",
INDEX(GRID!$B$4:$BI$10,MATCH($O$7,GRID!$A$4:$A$10,0),MATCH(1,($U$2=GRID!$B$1:$BI$1)*(КАЛЕНДАРЬ!$BC33=GRID!$B$3:$BI$3), 0))*GRID!$B$21,
INDEX(GRID!$B$4:$BI$10,MATCH($O$7,GRID!$A$4:$A$10,0),MATCH(1,($U$2=GRID!$B$1:$BI$1)*(КАЛЕНДАРЬ!$BC33=GRID!$B$3:$BI$3), 0))*GRID!$B$21*(1-GRID!$B$29))</f>
        <v>172210</v>
      </c>
      <c r="P167" s="24" cm="1">
        <f t="array" ref="P167">IF($I$2="Раннее бронирование",
INDEX(GRID!$B$13:$BI$19,MATCH($O$7,GRID!$A$13:$A$19,0),MATCH(1,($U$2=GRID!$B$1:$BI$1)*(КАЛЕНДАРЬ!$BC33=GRID!$B$3:$BI$3), 0))*GRID!$B$21,
INDEX(GRID!$B$13:$BI$19,MATCH($O$7,GRID!$A$13:$A$19,0),MATCH(1,($U$2=GRID!$B$1:$BI$1)*(КАЛЕНДАРЬ!$BC33=GRID!$B$3:$BI$3), 0))*GRID!$B$21*(1-GRID!$B$29))</f>
        <v>175015</v>
      </c>
    </row>
    <row r="168" spans="1:16" ht="12.75" hidden="1" customHeight="1" x14ac:dyDescent="0.2">
      <c r="A168" s="85"/>
      <c r="B168" s="86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</row>
    <row r="169" spans="1:16" hidden="1" x14ac:dyDescent="0.2">
      <c r="A169" s="112" t="s">
        <v>72</v>
      </c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</row>
    <row r="170" spans="1:16" hidden="1" x14ac:dyDescent="0.2">
      <c r="A170" s="113" t="s">
        <v>107</v>
      </c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</row>
    <row r="171" spans="1:16" ht="58.5" hidden="1" customHeight="1" x14ac:dyDescent="0.2">
      <c r="A171" s="115" t="s">
        <v>10</v>
      </c>
      <c r="B171" s="116"/>
      <c r="C171" s="119" t="s">
        <v>152</v>
      </c>
      <c r="D171" s="120"/>
      <c r="E171" s="121" t="s">
        <v>146</v>
      </c>
      <c r="F171" s="122"/>
      <c r="G171" s="123" t="s">
        <v>147</v>
      </c>
      <c r="H171" s="124"/>
      <c r="I171" s="125" t="s">
        <v>148</v>
      </c>
      <c r="J171" s="126"/>
      <c r="K171" s="127" t="s">
        <v>44</v>
      </c>
      <c r="L171" s="128"/>
      <c r="M171" s="129" t="s">
        <v>45</v>
      </c>
      <c r="N171" s="130"/>
      <c r="O171" s="131" t="s">
        <v>149</v>
      </c>
      <c r="P171" s="132"/>
    </row>
    <row r="172" spans="1:16" hidden="1" x14ac:dyDescent="0.2">
      <c r="A172" s="117"/>
      <c r="B172" s="118"/>
      <c r="C172" s="23" t="s">
        <v>11</v>
      </c>
      <c r="D172" s="23" t="s">
        <v>12</v>
      </c>
      <c r="E172" s="23" t="s">
        <v>11</v>
      </c>
      <c r="F172" s="23" t="s">
        <v>12</v>
      </c>
      <c r="G172" s="23" t="s">
        <v>11</v>
      </c>
      <c r="H172" s="23" t="s">
        <v>12</v>
      </c>
      <c r="I172" s="23" t="s">
        <v>11</v>
      </c>
      <c r="J172" s="23" t="s">
        <v>12</v>
      </c>
      <c r="K172" s="23" t="s">
        <v>11</v>
      </c>
      <c r="L172" s="23" t="s">
        <v>12</v>
      </c>
      <c r="M172" s="23" t="s">
        <v>11</v>
      </c>
      <c r="N172" s="23" t="s">
        <v>12</v>
      </c>
      <c r="O172" s="23" t="s">
        <v>11</v>
      </c>
      <c r="P172" s="23" t="s">
        <v>12</v>
      </c>
    </row>
    <row r="173" spans="1:16" hidden="1" x14ac:dyDescent="0.2">
      <c r="A173" s="83" t="s">
        <v>16</v>
      </c>
      <c r="B173" s="84">
        <v>1</v>
      </c>
      <c r="C173" s="24" cm="1">
        <f t="array" ref="C173">IF($I$2="Раннее бронирование",
INDEX(GRID!$B$4:$BI$10,MATCH($C$7,GRID!$A$4:$A$10,0),MATCH(1,($U$2=GRID!$B$1:$BI$1)*(КАЛЕНДАРЬ!$BF4=GRID!$B$3:$BI$3), 0))*GRID!$B$21,
INDEX(GRID!$B$4:$BI$10,MATCH($C$7,GRID!$A$4:$A$10,0),MATCH(1,($U$2=GRID!$B$1:$BI$1)*(КАЛЕНДАРЬ!$BF4=GRID!$B$3:$BI$3), 0))*GRID!$B$21*(1-GRID!$B$29))</f>
        <v>23035</v>
      </c>
      <c r="D173" s="24" cm="1">
        <f t="array" ref="D173">IF($I$2="Раннее бронирование",
INDEX(GRID!$B$13:$BI$19,MATCH($C$7,GRID!$A$13:$A$19,0),MATCH(1,($U$2=GRID!$B$1:$BI$1)*(КАЛЕНДАРЬ!$BF4=GRID!$B$3:$BI$3), 0))*GRID!$B$21,
INDEX(GRID!$B$13:$BI$19,MATCH($C$7,GRID!$A$13:$A$19,0),MATCH(1,($U$2=GRID!$B$1:$BI$1)*(КАЛЕНДАРЬ!$BF4=GRID!$B$3:$BI$3), 0))*GRID!$B$21*(1-GRID!$B$29))</f>
        <v>25840</v>
      </c>
      <c r="E173" s="24" cm="1">
        <f t="array" ref="E173">IF($I$2="Раннее бронирование",
INDEX(GRID!$B$4:$BI$10,MATCH($E$7,GRID!$A$4:$A$10,0),MATCH(1,($U$2=GRID!$B$1:$BI$1)*(КАЛЕНДАРЬ!$BF4=GRID!$B$3:$BI$3), 0))*GRID!$B$21,
INDEX(GRID!$B$4:$BI$10,MATCH($E$7,GRID!$A$4:$A$10,0),MATCH(1,($U$2=GRID!$B$1:$BI$1)*(КАЛЕНДАРЬ!$BF4=GRID!$B$3:$BI$3), 0))*GRID!$B$21*(1-GRID!$B$29))</f>
        <v>26775</v>
      </c>
      <c r="F173" s="24" cm="1">
        <f t="array" ref="F173">IF($I$2="Раннее бронирование",
INDEX(GRID!$B$13:$BI$19,MATCH($E$7,GRID!$A$13:$A$19,0),MATCH(1,($U$2=GRID!$B$1:$BI$1)*(КАЛЕНДАРЬ!$BF4=GRID!$B$3:$BI$3), 0))*GRID!$B$21,
INDEX(GRID!$B$13:$BI$19,MATCH($E$7,GRID!$A$13:$A$19,0),MATCH(1,($U$2=GRID!$B$1:$BI$1)*(КАЛЕНДАРЬ!$BF4=GRID!$B$3:$BI$3), 0))*GRID!$B$21*(1-GRID!$B$29))</f>
        <v>29580</v>
      </c>
      <c r="G173" s="24" cm="1">
        <f t="array" ref="G173">IF($I$2="Раннее бронирование",
INDEX(GRID!$B$4:$BI$10,MATCH($G$7,GRID!$A$4:$A$10,0),MATCH(1,($U$2=GRID!$B$1:$BI$1)*(КАЛЕНДАРЬ!$BF4=GRID!$B$3:$BI$3), 0))*GRID!$B$21,
INDEX(GRID!$B$4:$BI$10,MATCH($G$7,GRID!$A$4:$A$10,0),MATCH(1,($U$2=GRID!$B$1:$BI$1)*(КАЛЕНДАРЬ!$BF4=GRID!$B$3:$BI$3), 0))*GRID!$B$21*(1-GRID!$B$29))</f>
        <v>31280</v>
      </c>
      <c r="H173" s="24" cm="1">
        <f t="array" ref="H173">IF($I$2="Раннее бронирование",
INDEX(GRID!$B$13:$BI$19,MATCH($G$7,GRID!$A$13:$A$19,0),MATCH(1,($U$2=GRID!$B$1:$BI$1)*(КАЛЕНДАРЬ!$BF4=GRID!$B$3:$BI$3), 0))*GRID!$B$21,
INDEX(GRID!$B$13:$BI$19,MATCH($G$7,GRID!$A$13:$A$19,0),MATCH(1,($U$2=GRID!$B$1:$BI$1)*(КАЛЕНДАРЬ!$BF4=GRID!$B$3:$BI$3), 0))*GRID!$B$21*(1-GRID!$B$29))</f>
        <v>34085</v>
      </c>
      <c r="I173" s="24" cm="1">
        <f t="array" ref="I173">IF($I$2="Раннее бронирование",
INDEX(GRID!$B$4:$BI$10,MATCH($I$7,GRID!$A$4:$A$10,0),MATCH(1,($U$2=GRID!$B$1:$BI$1)*(КАЛЕНДАРЬ!$BF4=GRID!$B$3:$BI$3), 0))*GRID!$B$21,
INDEX(GRID!$B$4:$BI$10,MATCH($I$7,GRID!$A$4:$A$10,0),MATCH(1,($U$2=GRID!$B$1:$BI$1)*(КАЛЕНДАРЬ!$BF4=GRID!$B$3:$BI$3), 0))*GRID!$B$21*(1-GRID!$B$29))</f>
        <v>41735</v>
      </c>
      <c r="J173" s="24" cm="1">
        <f t="array" ref="J173">IF($I$2="Раннее бронирование",
INDEX(GRID!$B$13:$BI$19,MATCH($I$7,GRID!$A$13:$A$19,0),MATCH(1,($U$2=GRID!$B$1:$BI$1)*(КАЛЕНДАРЬ!$BF4=GRID!$B$3:$BI$3), 0))*GRID!$B$21,
INDEX(GRID!$B$13:$BI$19,MATCH($I$7,GRID!$A$13:$A$19,0),MATCH(1,($U$2=GRID!$B$1:$BI$1)*(КАЛЕНДАРЬ!$BF4=GRID!$B$3:$BI$3), 0))*GRID!$B$21*(1-GRID!$B$29))</f>
        <v>44540</v>
      </c>
      <c r="K173" s="24" cm="1">
        <f t="array" ref="K173">IF($I$2="Раннее бронирование",
INDEX(GRID!$B$4:$BI$10,MATCH($K$7,GRID!$A$4:$A$10,0),MATCH(1,($U$2=GRID!$B$1:$BI$1)*(КАЛЕНДАРЬ!$BF4=GRID!$B$3:$BI$3), 0))*GRID!$B$21,
INDEX(GRID!$B$4:$BI$10,MATCH($K$7,GRID!$A$4:$A$10,0),MATCH(1,($U$2=GRID!$B$1:$BI$1)*(КАЛЕНДАРЬ!$BF4=GRID!$B$3:$BI$3), 0))*GRID!$B$21*(1-GRID!$B$29))</f>
        <v>56610</v>
      </c>
      <c r="L173" s="24" cm="1">
        <f t="array" ref="L173">IF($I$2="Раннее бронирование",
INDEX(GRID!$B$13:$BI$19,MATCH($K$7,GRID!$A$13:$A$19,0),MATCH(1,($U$2=GRID!$B$1:$BI$1)*(КАЛЕНДАРЬ!$BF4=GRID!$B$3:$BI$3), 0))*GRID!$B$21,
INDEX(GRID!$B$13:$BI$19,MATCH($K$7,GRID!$A$13:$A$19,0),MATCH(1,($U$2=GRID!$B$1:$BI$1)*(КАЛЕНДАРЬ!$BF4=GRID!$B$3:$BI$3), 0))*GRID!$B$21*(1-GRID!$B$29))</f>
        <v>59415</v>
      </c>
      <c r="M173" s="24" cm="1">
        <f t="array" ref="M173">IF($I$2="Раннее бронирование",
INDEX(GRID!$B$4:$BI$10,MATCH($M$7,GRID!$A$4:$A$10,0),MATCH(1,($U$2=GRID!$B$1:$BI$1)*(КАЛЕНДАРЬ!$BF4=GRID!$B$3:$BI$3), 0))*GRID!$B$21,
INDEX(GRID!$B$4:$BI$10,MATCH($M$7,GRID!$A$4:$A$10,0),MATCH(1,($U$2=GRID!$B$1:$BI$1)*(КАЛЕНДАРЬ!$BF4=GRID!$B$3:$BI$3), 0))*GRID!$B$21*(1-GRID!$B$29))</f>
        <v>78965</v>
      </c>
      <c r="N173" s="24" cm="1">
        <f t="array" ref="N173">IF($I$2="Раннее бронирование",
INDEX(GRID!$B$13:$BI$19,MATCH($M$7,GRID!$A$13:$A$19,0),MATCH(1,($U$2=GRID!$B$1:$BI$1)*(КАЛЕНДАРЬ!$BF4=GRID!$B$3:$BI$3), 0))*GRID!$B$21,
INDEX(GRID!$B$13:$BI$19,MATCH($M$7,GRID!$A$13:$A$19,0),MATCH(1,($U$2=GRID!$B$1:$BI$1)*(КАЛЕНДАРЬ!$BF4=GRID!$B$3:$BI$3), 0))*GRID!$B$21*(1-GRID!$B$29))</f>
        <v>81770</v>
      </c>
      <c r="O173" s="24" cm="1">
        <f t="array" ref="O173">IF($I$2="Раннее бронирование",
INDEX(GRID!$B$4:$BI$10,MATCH($O$7,GRID!$A$4:$A$10,0),MATCH(1,($U$2=GRID!$B$1:$BI$1)*(КАЛЕНДАРЬ!$BF4=GRID!$B$3:$BI$3), 0))*GRID!$B$21,
INDEX(GRID!$B$4:$BI$10,MATCH($O$7,GRID!$A$4:$A$10,0),MATCH(1,($U$2=GRID!$B$1:$BI$1)*(КАЛЕНДАРЬ!$BF4=GRID!$B$3:$BI$3), 0))*GRID!$B$21*(1-GRID!$B$29))</f>
        <v>185895</v>
      </c>
      <c r="P173" s="24" cm="1">
        <f t="array" ref="P173">IF($I$2="Раннее бронирование",
INDEX(GRID!$B$13:$BI$19,MATCH($O$7,GRID!$A$13:$A$19,0),MATCH(1,($U$2=GRID!$B$1:$BI$1)*(КАЛЕНДАРЬ!$BF4=GRID!$B$3:$BI$3), 0))*GRID!$B$21,
INDEX(GRID!$B$13:$BI$19,MATCH($O$7,GRID!$A$13:$A$19,0),MATCH(1,($U$2=GRID!$B$1:$BI$1)*(КАЛЕНДАРЬ!$BF4=GRID!$B$3:$BI$3), 0))*GRID!$B$21*(1-GRID!$B$29))</f>
        <v>188700</v>
      </c>
    </row>
    <row r="174" spans="1:16" hidden="1" x14ac:dyDescent="0.2">
      <c r="A174" s="83" t="s">
        <v>17</v>
      </c>
      <c r="B174" s="84">
        <v>2</v>
      </c>
      <c r="C174" s="24" cm="1">
        <f t="array" ref="C174">IF($I$2="Раннее бронирование",
INDEX(GRID!$B$4:$BI$10,MATCH($C$7,GRID!$A$4:$A$10,0),MATCH(1,($U$2=GRID!$B$1:$BI$1)*(КАЛЕНДАРЬ!$BF5=GRID!$B$3:$BI$3), 0))*GRID!$B$21,
INDEX(GRID!$B$4:$BI$10,MATCH($C$7,GRID!$A$4:$A$10,0),MATCH(1,($U$2=GRID!$B$1:$BI$1)*(КАЛЕНДАРЬ!$BF5=GRID!$B$3:$BI$3), 0))*GRID!$B$21*(1-GRID!$B$29))</f>
        <v>23035</v>
      </c>
      <c r="D174" s="24" cm="1">
        <f t="array" ref="D174">IF($I$2="Раннее бронирование",
INDEX(GRID!$B$13:$BI$19,MATCH($C$7,GRID!$A$13:$A$19,0),MATCH(1,($U$2=GRID!$B$1:$BI$1)*(КАЛЕНДАРЬ!$BF5=GRID!$B$3:$BI$3), 0))*GRID!$B$21,
INDEX(GRID!$B$13:$BI$19,MATCH($C$7,GRID!$A$13:$A$19,0),MATCH(1,($U$2=GRID!$B$1:$BI$1)*(КАЛЕНДАРЬ!$BF5=GRID!$B$3:$BI$3), 0))*GRID!$B$21*(1-GRID!$B$29))</f>
        <v>25840</v>
      </c>
      <c r="E174" s="24" cm="1">
        <f t="array" ref="E174">IF($I$2="Раннее бронирование",
INDEX(GRID!$B$4:$BI$10,MATCH($E$7,GRID!$A$4:$A$10,0),MATCH(1,($U$2=GRID!$B$1:$BI$1)*(КАЛЕНДАРЬ!$BF5=GRID!$B$3:$BI$3), 0))*GRID!$B$21,
INDEX(GRID!$B$4:$BI$10,MATCH($E$7,GRID!$A$4:$A$10,0),MATCH(1,($U$2=GRID!$B$1:$BI$1)*(КАЛЕНДАРЬ!$BF5=GRID!$B$3:$BI$3), 0))*GRID!$B$21*(1-GRID!$B$29))</f>
        <v>26775</v>
      </c>
      <c r="F174" s="24" cm="1">
        <f t="array" ref="F174">IF($I$2="Раннее бронирование",
INDEX(GRID!$B$13:$BI$19,MATCH($E$7,GRID!$A$13:$A$19,0),MATCH(1,($U$2=GRID!$B$1:$BI$1)*(КАЛЕНДАРЬ!$BF5=GRID!$B$3:$BI$3), 0))*GRID!$B$21,
INDEX(GRID!$B$13:$BI$19,MATCH($E$7,GRID!$A$13:$A$19,0),MATCH(1,($U$2=GRID!$B$1:$BI$1)*(КАЛЕНДАРЬ!$BF5=GRID!$B$3:$BI$3), 0))*GRID!$B$21*(1-GRID!$B$29))</f>
        <v>29580</v>
      </c>
      <c r="G174" s="24" cm="1">
        <f t="array" ref="G174">IF($I$2="Раннее бронирование",
INDEX(GRID!$B$4:$BI$10,MATCH($G$7,GRID!$A$4:$A$10,0),MATCH(1,($U$2=GRID!$B$1:$BI$1)*(КАЛЕНДАРЬ!$BF5=GRID!$B$3:$BI$3), 0))*GRID!$B$21,
INDEX(GRID!$B$4:$BI$10,MATCH($G$7,GRID!$A$4:$A$10,0),MATCH(1,($U$2=GRID!$B$1:$BI$1)*(КАЛЕНДАРЬ!$BF5=GRID!$B$3:$BI$3), 0))*GRID!$B$21*(1-GRID!$B$29))</f>
        <v>31280</v>
      </c>
      <c r="H174" s="24" cm="1">
        <f t="array" ref="H174">IF($I$2="Раннее бронирование",
INDEX(GRID!$B$13:$BI$19,MATCH($G$7,GRID!$A$13:$A$19,0),MATCH(1,($U$2=GRID!$B$1:$BI$1)*(КАЛЕНДАРЬ!$BF5=GRID!$B$3:$BI$3), 0))*GRID!$B$21,
INDEX(GRID!$B$13:$BI$19,MATCH($G$7,GRID!$A$13:$A$19,0),MATCH(1,($U$2=GRID!$B$1:$BI$1)*(КАЛЕНДАРЬ!$BF5=GRID!$B$3:$BI$3), 0))*GRID!$B$21*(1-GRID!$B$29))</f>
        <v>34085</v>
      </c>
      <c r="I174" s="24" cm="1">
        <f t="array" ref="I174">IF($I$2="Раннее бронирование",
INDEX(GRID!$B$4:$BI$10,MATCH($I$7,GRID!$A$4:$A$10,0),MATCH(1,($U$2=GRID!$B$1:$BI$1)*(КАЛЕНДАРЬ!$BF5=GRID!$B$3:$BI$3), 0))*GRID!$B$21,
INDEX(GRID!$B$4:$BI$10,MATCH($I$7,GRID!$A$4:$A$10,0),MATCH(1,($U$2=GRID!$B$1:$BI$1)*(КАЛЕНДАРЬ!$BF5=GRID!$B$3:$BI$3), 0))*GRID!$B$21*(1-GRID!$B$29))</f>
        <v>41735</v>
      </c>
      <c r="J174" s="24" cm="1">
        <f t="array" ref="J174">IF($I$2="Раннее бронирование",
INDEX(GRID!$B$13:$BI$19,MATCH($I$7,GRID!$A$13:$A$19,0),MATCH(1,($U$2=GRID!$B$1:$BI$1)*(КАЛЕНДАРЬ!$BF5=GRID!$B$3:$BI$3), 0))*GRID!$B$21,
INDEX(GRID!$B$13:$BI$19,MATCH($I$7,GRID!$A$13:$A$19,0),MATCH(1,($U$2=GRID!$B$1:$BI$1)*(КАЛЕНДАРЬ!$BF5=GRID!$B$3:$BI$3), 0))*GRID!$B$21*(1-GRID!$B$29))</f>
        <v>44540</v>
      </c>
      <c r="K174" s="24" cm="1">
        <f t="array" ref="K174">IF($I$2="Раннее бронирование",
INDEX(GRID!$B$4:$BI$10,MATCH($K$7,GRID!$A$4:$A$10,0),MATCH(1,($U$2=GRID!$B$1:$BI$1)*(КАЛЕНДАРЬ!$BF5=GRID!$B$3:$BI$3), 0))*GRID!$B$21,
INDEX(GRID!$B$4:$BI$10,MATCH($K$7,GRID!$A$4:$A$10,0),MATCH(1,($U$2=GRID!$B$1:$BI$1)*(КАЛЕНДАРЬ!$BF5=GRID!$B$3:$BI$3), 0))*GRID!$B$21*(1-GRID!$B$29))</f>
        <v>56610</v>
      </c>
      <c r="L174" s="24" cm="1">
        <f t="array" ref="L174">IF($I$2="Раннее бронирование",
INDEX(GRID!$B$13:$BI$19,MATCH($K$7,GRID!$A$13:$A$19,0),MATCH(1,($U$2=GRID!$B$1:$BI$1)*(КАЛЕНДАРЬ!$BF5=GRID!$B$3:$BI$3), 0))*GRID!$B$21,
INDEX(GRID!$B$13:$BI$19,MATCH($K$7,GRID!$A$13:$A$19,0),MATCH(1,($U$2=GRID!$B$1:$BI$1)*(КАЛЕНДАРЬ!$BF5=GRID!$B$3:$BI$3), 0))*GRID!$B$21*(1-GRID!$B$29))</f>
        <v>59415</v>
      </c>
      <c r="M174" s="24" cm="1">
        <f t="array" ref="M174">IF($I$2="Раннее бронирование",
INDEX(GRID!$B$4:$BI$10,MATCH($M$7,GRID!$A$4:$A$10,0),MATCH(1,($U$2=GRID!$B$1:$BI$1)*(КАЛЕНДАРЬ!$BF5=GRID!$B$3:$BI$3), 0))*GRID!$B$21,
INDEX(GRID!$B$4:$BI$10,MATCH($M$7,GRID!$A$4:$A$10,0),MATCH(1,($U$2=GRID!$B$1:$BI$1)*(КАЛЕНДАРЬ!$BF5=GRID!$B$3:$BI$3), 0))*GRID!$B$21*(1-GRID!$B$29))</f>
        <v>78965</v>
      </c>
      <c r="N174" s="24" cm="1">
        <f t="array" ref="N174">IF($I$2="Раннее бронирование",
INDEX(GRID!$B$13:$BI$19,MATCH($M$7,GRID!$A$13:$A$19,0),MATCH(1,($U$2=GRID!$B$1:$BI$1)*(КАЛЕНДАРЬ!$BF5=GRID!$B$3:$BI$3), 0))*GRID!$B$21,
INDEX(GRID!$B$13:$BI$19,MATCH($M$7,GRID!$A$13:$A$19,0),MATCH(1,($U$2=GRID!$B$1:$BI$1)*(КАЛЕНДАРЬ!$BF5=GRID!$B$3:$BI$3), 0))*GRID!$B$21*(1-GRID!$B$29))</f>
        <v>81770</v>
      </c>
      <c r="O174" s="24" cm="1">
        <f t="array" ref="O174">IF($I$2="Раннее бронирование",
INDEX(GRID!$B$4:$BI$10,MATCH($O$7,GRID!$A$4:$A$10,0),MATCH(1,($U$2=GRID!$B$1:$BI$1)*(КАЛЕНДАРЬ!$BF5=GRID!$B$3:$BI$3), 0))*GRID!$B$21,
INDEX(GRID!$B$4:$BI$10,MATCH($O$7,GRID!$A$4:$A$10,0),MATCH(1,($U$2=GRID!$B$1:$BI$1)*(КАЛЕНДАРЬ!$BF5=GRID!$B$3:$BI$3), 0))*GRID!$B$21*(1-GRID!$B$29))</f>
        <v>185895</v>
      </c>
      <c r="P174" s="24" cm="1">
        <f t="array" ref="P174">IF($I$2="Раннее бронирование",
INDEX(GRID!$B$13:$BI$19,MATCH($O$7,GRID!$A$13:$A$19,0),MATCH(1,($U$2=GRID!$B$1:$BI$1)*(КАЛЕНДАРЬ!$BF5=GRID!$B$3:$BI$3), 0))*GRID!$B$21,
INDEX(GRID!$B$13:$BI$19,MATCH($O$7,GRID!$A$13:$A$19,0),MATCH(1,($U$2=GRID!$B$1:$BI$1)*(КАЛЕНДАРЬ!$BF5=GRID!$B$3:$BI$3), 0))*GRID!$B$21*(1-GRID!$B$29))</f>
        <v>188700</v>
      </c>
    </row>
    <row r="175" spans="1:16" hidden="1" x14ac:dyDescent="0.2">
      <c r="A175" s="83" t="s">
        <v>18</v>
      </c>
      <c r="B175" s="84">
        <v>3</v>
      </c>
      <c r="C175" s="24" cm="1">
        <f t="array" ref="C175">IF($I$2="Раннее бронирование",
INDEX(GRID!$B$4:$BI$10,MATCH($C$7,GRID!$A$4:$A$10,0),MATCH(1,($U$2=GRID!$B$1:$BI$1)*(КАЛЕНДАРЬ!$BF6=GRID!$B$3:$BI$3), 0))*GRID!$B$21,
INDEX(GRID!$B$4:$BI$10,MATCH($C$7,GRID!$A$4:$A$10,0),MATCH(1,($U$2=GRID!$B$1:$BI$1)*(КАЛЕНДАРЬ!$BF6=GRID!$B$3:$BI$3), 0))*GRID!$B$21*(1-GRID!$B$29))</f>
        <v>23035</v>
      </c>
      <c r="D175" s="24" cm="1">
        <f t="array" ref="D175">IF($I$2="Раннее бронирование",
INDEX(GRID!$B$13:$BI$19,MATCH($C$7,GRID!$A$13:$A$19,0),MATCH(1,($U$2=GRID!$B$1:$BI$1)*(КАЛЕНДАРЬ!$BF6=GRID!$B$3:$BI$3), 0))*GRID!$B$21,
INDEX(GRID!$B$13:$BI$19,MATCH($C$7,GRID!$A$13:$A$19,0),MATCH(1,($U$2=GRID!$B$1:$BI$1)*(КАЛЕНДАРЬ!$BF6=GRID!$B$3:$BI$3), 0))*GRID!$B$21*(1-GRID!$B$29))</f>
        <v>25840</v>
      </c>
      <c r="E175" s="24" cm="1">
        <f t="array" ref="E175">IF($I$2="Раннее бронирование",
INDEX(GRID!$B$4:$BI$10,MATCH($E$7,GRID!$A$4:$A$10,0),MATCH(1,($U$2=GRID!$B$1:$BI$1)*(КАЛЕНДАРЬ!$BF6=GRID!$B$3:$BI$3), 0))*GRID!$B$21,
INDEX(GRID!$B$4:$BI$10,MATCH($E$7,GRID!$A$4:$A$10,0),MATCH(1,($U$2=GRID!$B$1:$BI$1)*(КАЛЕНДАРЬ!$BF6=GRID!$B$3:$BI$3), 0))*GRID!$B$21*(1-GRID!$B$29))</f>
        <v>26775</v>
      </c>
      <c r="F175" s="24" cm="1">
        <f t="array" ref="F175">IF($I$2="Раннее бронирование",
INDEX(GRID!$B$13:$BI$19,MATCH($E$7,GRID!$A$13:$A$19,0),MATCH(1,($U$2=GRID!$B$1:$BI$1)*(КАЛЕНДАРЬ!$BF6=GRID!$B$3:$BI$3), 0))*GRID!$B$21,
INDEX(GRID!$B$13:$BI$19,MATCH($E$7,GRID!$A$13:$A$19,0),MATCH(1,($U$2=GRID!$B$1:$BI$1)*(КАЛЕНДАРЬ!$BF6=GRID!$B$3:$BI$3), 0))*GRID!$B$21*(1-GRID!$B$29))</f>
        <v>29580</v>
      </c>
      <c r="G175" s="24" cm="1">
        <f t="array" ref="G175">IF($I$2="Раннее бронирование",
INDEX(GRID!$B$4:$BI$10,MATCH($G$7,GRID!$A$4:$A$10,0),MATCH(1,($U$2=GRID!$B$1:$BI$1)*(КАЛЕНДАРЬ!$BF6=GRID!$B$3:$BI$3), 0))*GRID!$B$21,
INDEX(GRID!$B$4:$BI$10,MATCH($G$7,GRID!$A$4:$A$10,0),MATCH(1,($U$2=GRID!$B$1:$BI$1)*(КАЛЕНДАРЬ!$BF6=GRID!$B$3:$BI$3), 0))*GRID!$B$21*(1-GRID!$B$29))</f>
        <v>31280</v>
      </c>
      <c r="H175" s="24" cm="1">
        <f t="array" ref="H175">IF($I$2="Раннее бронирование",
INDEX(GRID!$B$13:$BI$19,MATCH($G$7,GRID!$A$13:$A$19,0),MATCH(1,($U$2=GRID!$B$1:$BI$1)*(КАЛЕНДАРЬ!$BF6=GRID!$B$3:$BI$3), 0))*GRID!$B$21,
INDEX(GRID!$B$13:$BI$19,MATCH($G$7,GRID!$A$13:$A$19,0),MATCH(1,($U$2=GRID!$B$1:$BI$1)*(КАЛЕНДАРЬ!$BF6=GRID!$B$3:$BI$3), 0))*GRID!$B$21*(1-GRID!$B$29))</f>
        <v>34085</v>
      </c>
      <c r="I175" s="24" cm="1">
        <f t="array" ref="I175">IF($I$2="Раннее бронирование",
INDEX(GRID!$B$4:$BI$10,MATCH($I$7,GRID!$A$4:$A$10,0),MATCH(1,($U$2=GRID!$B$1:$BI$1)*(КАЛЕНДАРЬ!$BF6=GRID!$B$3:$BI$3), 0))*GRID!$B$21,
INDEX(GRID!$B$4:$BI$10,MATCH($I$7,GRID!$A$4:$A$10,0),MATCH(1,($U$2=GRID!$B$1:$BI$1)*(КАЛЕНДАРЬ!$BF6=GRID!$B$3:$BI$3), 0))*GRID!$B$21*(1-GRID!$B$29))</f>
        <v>41735</v>
      </c>
      <c r="J175" s="24" cm="1">
        <f t="array" ref="J175">IF($I$2="Раннее бронирование",
INDEX(GRID!$B$13:$BI$19,MATCH($I$7,GRID!$A$13:$A$19,0),MATCH(1,($U$2=GRID!$B$1:$BI$1)*(КАЛЕНДАРЬ!$BF6=GRID!$B$3:$BI$3), 0))*GRID!$B$21,
INDEX(GRID!$B$13:$BI$19,MATCH($I$7,GRID!$A$13:$A$19,0),MATCH(1,($U$2=GRID!$B$1:$BI$1)*(КАЛЕНДАРЬ!$BF6=GRID!$B$3:$BI$3), 0))*GRID!$B$21*(1-GRID!$B$29))</f>
        <v>44540</v>
      </c>
      <c r="K175" s="24" cm="1">
        <f t="array" ref="K175">IF($I$2="Раннее бронирование",
INDEX(GRID!$B$4:$BI$10,MATCH($K$7,GRID!$A$4:$A$10,0),MATCH(1,($U$2=GRID!$B$1:$BI$1)*(КАЛЕНДАРЬ!$BF6=GRID!$B$3:$BI$3), 0))*GRID!$B$21,
INDEX(GRID!$B$4:$BI$10,MATCH($K$7,GRID!$A$4:$A$10,0),MATCH(1,($U$2=GRID!$B$1:$BI$1)*(КАЛЕНДАРЬ!$BF6=GRID!$B$3:$BI$3), 0))*GRID!$B$21*(1-GRID!$B$29))</f>
        <v>56610</v>
      </c>
      <c r="L175" s="24" cm="1">
        <f t="array" ref="L175">IF($I$2="Раннее бронирование",
INDEX(GRID!$B$13:$BI$19,MATCH($K$7,GRID!$A$13:$A$19,0),MATCH(1,($U$2=GRID!$B$1:$BI$1)*(КАЛЕНДАРЬ!$BF6=GRID!$B$3:$BI$3), 0))*GRID!$B$21,
INDEX(GRID!$B$13:$BI$19,MATCH($K$7,GRID!$A$13:$A$19,0),MATCH(1,($U$2=GRID!$B$1:$BI$1)*(КАЛЕНДАРЬ!$BF6=GRID!$B$3:$BI$3), 0))*GRID!$B$21*(1-GRID!$B$29))</f>
        <v>59415</v>
      </c>
      <c r="M175" s="24" cm="1">
        <f t="array" ref="M175">IF($I$2="Раннее бронирование",
INDEX(GRID!$B$4:$BI$10,MATCH($M$7,GRID!$A$4:$A$10,0),MATCH(1,($U$2=GRID!$B$1:$BI$1)*(КАЛЕНДАРЬ!$BF6=GRID!$B$3:$BI$3), 0))*GRID!$B$21,
INDEX(GRID!$B$4:$BI$10,MATCH($M$7,GRID!$A$4:$A$10,0),MATCH(1,($U$2=GRID!$B$1:$BI$1)*(КАЛЕНДАРЬ!$BF6=GRID!$B$3:$BI$3), 0))*GRID!$B$21*(1-GRID!$B$29))</f>
        <v>78965</v>
      </c>
      <c r="N175" s="24" cm="1">
        <f t="array" ref="N175">IF($I$2="Раннее бронирование",
INDEX(GRID!$B$13:$BI$19,MATCH($M$7,GRID!$A$13:$A$19,0),MATCH(1,($U$2=GRID!$B$1:$BI$1)*(КАЛЕНДАРЬ!$BF6=GRID!$B$3:$BI$3), 0))*GRID!$B$21,
INDEX(GRID!$B$13:$BI$19,MATCH($M$7,GRID!$A$13:$A$19,0),MATCH(1,($U$2=GRID!$B$1:$BI$1)*(КАЛЕНДАРЬ!$BF6=GRID!$B$3:$BI$3), 0))*GRID!$B$21*(1-GRID!$B$29))</f>
        <v>81770</v>
      </c>
      <c r="O175" s="24" cm="1">
        <f t="array" ref="O175">IF($I$2="Раннее бронирование",
INDEX(GRID!$B$4:$BI$10,MATCH($O$7,GRID!$A$4:$A$10,0),MATCH(1,($U$2=GRID!$B$1:$BI$1)*(КАЛЕНДАРЬ!$BF6=GRID!$B$3:$BI$3), 0))*GRID!$B$21,
INDEX(GRID!$B$4:$BI$10,MATCH($O$7,GRID!$A$4:$A$10,0),MATCH(1,($U$2=GRID!$B$1:$BI$1)*(КАЛЕНДАРЬ!$BF6=GRID!$B$3:$BI$3), 0))*GRID!$B$21*(1-GRID!$B$29))</f>
        <v>185895</v>
      </c>
      <c r="P175" s="24" cm="1">
        <f t="array" ref="P175">IF($I$2="Раннее бронирование",
INDEX(GRID!$B$13:$BI$19,MATCH($O$7,GRID!$A$13:$A$19,0),MATCH(1,($U$2=GRID!$B$1:$BI$1)*(КАЛЕНДАРЬ!$BF6=GRID!$B$3:$BI$3), 0))*GRID!$B$21,
INDEX(GRID!$B$13:$BI$19,MATCH($O$7,GRID!$A$13:$A$19,0),MATCH(1,($U$2=GRID!$B$1:$BI$1)*(КАЛЕНДАРЬ!$BF6=GRID!$B$3:$BI$3), 0))*GRID!$B$21*(1-GRID!$B$29))</f>
        <v>188700</v>
      </c>
    </row>
    <row r="176" spans="1:16" hidden="1" x14ac:dyDescent="0.2">
      <c r="A176" s="83" t="s">
        <v>19</v>
      </c>
      <c r="B176" s="84">
        <v>4</v>
      </c>
      <c r="C176" s="24" cm="1">
        <f t="array" ref="C176">IF($I$2="Раннее бронирование",
INDEX(GRID!$B$4:$BI$10,MATCH($C$7,GRID!$A$4:$A$10,0),MATCH(1,($U$2=GRID!$B$1:$BI$1)*(КАЛЕНДАРЬ!$BF7=GRID!$B$3:$BI$3), 0))*GRID!$B$21,
INDEX(GRID!$B$4:$BI$10,MATCH($C$7,GRID!$A$4:$A$10,0),MATCH(1,($U$2=GRID!$B$1:$BI$1)*(КАЛЕНДАРЬ!$BF7=GRID!$B$3:$BI$3), 0))*GRID!$B$21*(1-GRID!$B$29))</f>
        <v>23035</v>
      </c>
      <c r="D176" s="24" cm="1">
        <f t="array" ref="D176">IF($I$2="Раннее бронирование",
INDEX(GRID!$B$13:$BI$19,MATCH($C$7,GRID!$A$13:$A$19,0),MATCH(1,($U$2=GRID!$B$1:$BI$1)*(КАЛЕНДАРЬ!$BF7=GRID!$B$3:$BI$3), 0))*GRID!$B$21,
INDEX(GRID!$B$13:$BI$19,MATCH($C$7,GRID!$A$13:$A$19,0),MATCH(1,($U$2=GRID!$B$1:$BI$1)*(КАЛЕНДАРЬ!$BF7=GRID!$B$3:$BI$3), 0))*GRID!$B$21*(1-GRID!$B$29))</f>
        <v>25840</v>
      </c>
      <c r="E176" s="24" cm="1">
        <f t="array" ref="E176">IF($I$2="Раннее бронирование",
INDEX(GRID!$B$4:$BI$10,MATCH($E$7,GRID!$A$4:$A$10,0),MATCH(1,($U$2=GRID!$B$1:$BI$1)*(КАЛЕНДАРЬ!$BF7=GRID!$B$3:$BI$3), 0))*GRID!$B$21,
INDEX(GRID!$B$4:$BI$10,MATCH($E$7,GRID!$A$4:$A$10,0),MATCH(1,($U$2=GRID!$B$1:$BI$1)*(КАЛЕНДАРЬ!$BF7=GRID!$B$3:$BI$3), 0))*GRID!$B$21*(1-GRID!$B$29))</f>
        <v>26775</v>
      </c>
      <c r="F176" s="24" cm="1">
        <f t="array" ref="F176">IF($I$2="Раннее бронирование",
INDEX(GRID!$B$13:$BI$19,MATCH($E$7,GRID!$A$13:$A$19,0),MATCH(1,($U$2=GRID!$B$1:$BI$1)*(КАЛЕНДАРЬ!$BF7=GRID!$B$3:$BI$3), 0))*GRID!$B$21,
INDEX(GRID!$B$13:$BI$19,MATCH($E$7,GRID!$A$13:$A$19,0),MATCH(1,($U$2=GRID!$B$1:$BI$1)*(КАЛЕНДАРЬ!$BF7=GRID!$B$3:$BI$3), 0))*GRID!$B$21*(1-GRID!$B$29))</f>
        <v>29580</v>
      </c>
      <c r="G176" s="24" cm="1">
        <f t="array" ref="G176">IF($I$2="Раннее бронирование",
INDEX(GRID!$B$4:$BI$10,MATCH($G$7,GRID!$A$4:$A$10,0),MATCH(1,($U$2=GRID!$B$1:$BI$1)*(КАЛЕНДАРЬ!$BF7=GRID!$B$3:$BI$3), 0))*GRID!$B$21,
INDEX(GRID!$B$4:$BI$10,MATCH($G$7,GRID!$A$4:$A$10,0),MATCH(1,($U$2=GRID!$B$1:$BI$1)*(КАЛЕНДАРЬ!$BF7=GRID!$B$3:$BI$3), 0))*GRID!$B$21*(1-GRID!$B$29))</f>
        <v>31280</v>
      </c>
      <c r="H176" s="24" cm="1">
        <f t="array" ref="H176">IF($I$2="Раннее бронирование",
INDEX(GRID!$B$13:$BI$19,MATCH($G$7,GRID!$A$13:$A$19,0),MATCH(1,($U$2=GRID!$B$1:$BI$1)*(КАЛЕНДАРЬ!$BF7=GRID!$B$3:$BI$3), 0))*GRID!$B$21,
INDEX(GRID!$B$13:$BI$19,MATCH($G$7,GRID!$A$13:$A$19,0),MATCH(1,($U$2=GRID!$B$1:$BI$1)*(КАЛЕНДАРЬ!$BF7=GRID!$B$3:$BI$3), 0))*GRID!$B$21*(1-GRID!$B$29))</f>
        <v>34085</v>
      </c>
      <c r="I176" s="24" cm="1">
        <f t="array" ref="I176">IF($I$2="Раннее бронирование",
INDEX(GRID!$B$4:$BI$10,MATCH($I$7,GRID!$A$4:$A$10,0),MATCH(1,($U$2=GRID!$B$1:$BI$1)*(КАЛЕНДАРЬ!$BF7=GRID!$B$3:$BI$3), 0))*GRID!$B$21,
INDEX(GRID!$B$4:$BI$10,MATCH($I$7,GRID!$A$4:$A$10,0),MATCH(1,($U$2=GRID!$B$1:$BI$1)*(КАЛЕНДАРЬ!$BF7=GRID!$B$3:$BI$3), 0))*GRID!$B$21*(1-GRID!$B$29))</f>
        <v>41735</v>
      </c>
      <c r="J176" s="24" cm="1">
        <f t="array" ref="J176">IF($I$2="Раннее бронирование",
INDEX(GRID!$B$13:$BI$19,MATCH($I$7,GRID!$A$13:$A$19,0),MATCH(1,($U$2=GRID!$B$1:$BI$1)*(КАЛЕНДАРЬ!$BF7=GRID!$B$3:$BI$3), 0))*GRID!$B$21,
INDEX(GRID!$B$13:$BI$19,MATCH($I$7,GRID!$A$13:$A$19,0),MATCH(1,($U$2=GRID!$B$1:$BI$1)*(КАЛЕНДАРЬ!$BF7=GRID!$B$3:$BI$3), 0))*GRID!$B$21*(1-GRID!$B$29))</f>
        <v>44540</v>
      </c>
      <c r="K176" s="24" cm="1">
        <f t="array" ref="K176">IF($I$2="Раннее бронирование",
INDEX(GRID!$B$4:$BI$10,MATCH($K$7,GRID!$A$4:$A$10,0),MATCH(1,($U$2=GRID!$B$1:$BI$1)*(КАЛЕНДАРЬ!$BF7=GRID!$B$3:$BI$3), 0))*GRID!$B$21,
INDEX(GRID!$B$4:$BI$10,MATCH($K$7,GRID!$A$4:$A$10,0),MATCH(1,($U$2=GRID!$B$1:$BI$1)*(КАЛЕНДАРЬ!$BF7=GRID!$B$3:$BI$3), 0))*GRID!$B$21*(1-GRID!$B$29))</f>
        <v>56610</v>
      </c>
      <c r="L176" s="24" cm="1">
        <f t="array" ref="L176">IF($I$2="Раннее бронирование",
INDEX(GRID!$B$13:$BI$19,MATCH($K$7,GRID!$A$13:$A$19,0),MATCH(1,($U$2=GRID!$B$1:$BI$1)*(КАЛЕНДАРЬ!$BF7=GRID!$B$3:$BI$3), 0))*GRID!$B$21,
INDEX(GRID!$B$13:$BI$19,MATCH($K$7,GRID!$A$13:$A$19,0),MATCH(1,($U$2=GRID!$B$1:$BI$1)*(КАЛЕНДАРЬ!$BF7=GRID!$B$3:$BI$3), 0))*GRID!$B$21*(1-GRID!$B$29))</f>
        <v>59415</v>
      </c>
      <c r="M176" s="24" cm="1">
        <f t="array" ref="M176">IF($I$2="Раннее бронирование",
INDEX(GRID!$B$4:$BI$10,MATCH($M$7,GRID!$A$4:$A$10,0),MATCH(1,($U$2=GRID!$B$1:$BI$1)*(КАЛЕНДАРЬ!$BF7=GRID!$B$3:$BI$3), 0))*GRID!$B$21,
INDEX(GRID!$B$4:$BI$10,MATCH($M$7,GRID!$A$4:$A$10,0),MATCH(1,($U$2=GRID!$B$1:$BI$1)*(КАЛЕНДАРЬ!$BF7=GRID!$B$3:$BI$3), 0))*GRID!$B$21*(1-GRID!$B$29))</f>
        <v>78965</v>
      </c>
      <c r="N176" s="24" cm="1">
        <f t="array" ref="N176">IF($I$2="Раннее бронирование",
INDEX(GRID!$B$13:$BI$19,MATCH($M$7,GRID!$A$13:$A$19,0),MATCH(1,($U$2=GRID!$B$1:$BI$1)*(КАЛЕНДАРЬ!$BF7=GRID!$B$3:$BI$3), 0))*GRID!$B$21,
INDEX(GRID!$B$13:$BI$19,MATCH($M$7,GRID!$A$13:$A$19,0),MATCH(1,($U$2=GRID!$B$1:$BI$1)*(КАЛЕНДАРЬ!$BF7=GRID!$B$3:$BI$3), 0))*GRID!$B$21*(1-GRID!$B$29))</f>
        <v>81770</v>
      </c>
      <c r="O176" s="24" cm="1">
        <f t="array" ref="O176">IF($I$2="Раннее бронирование",
INDEX(GRID!$B$4:$BI$10,MATCH($O$7,GRID!$A$4:$A$10,0),MATCH(1,($U$2=GRID!$B$1:$BI$1)*(КАЛЕНДАРЬ!$BF7=GRID!$B$3:$BI$3), 0))*GRID!$B$21,
INDEX(GRID!$B$4:$BI$10,MATCH($O$7,GRID!$A$4:$A$10,0),MATCH(1,($U$2=GRID!$B$1:$BI$1)*(КАЛЕНДАРЬ!$BF7=GRID!$B$3:$BI$3), 0))*GRID!$B$21*(1-GRID!$B$29))</f>
        <v>185895</v>
      </c>
      <c r="P176" s="24" cm="1">
        <f t="array" ref="P176">IF($I$2="Раннее бронирование",
INDEX(GRID!$B$13:$BI$19,MATCH($O$7,GRID!$A$13:$A$19,0),MATCH(1,($U$2=GRID!$B$1:$BI$1)*(КАЛЕНДАРЬ!$BF7=GRID!$B$3:$BI$3), 0))*GRID!$B$21,
INDEX(GRID!$B$13:$BI$19,MATCH($O$7,GRID!$A$13:$A$19,0),MATCH(1,($U$2=GRID!$B$1:$BI$1)*(КАЛЕНДАРЬ!$BF7=GRID!$B$3:$BI$3), 0))*GRID!$B$21*(1-GRID!$B$29))</f>
        <v>188700</v>
      </c>
    </row>
    <row r="177" spans="1:16" hidden="1" x14ac:dyDescent="0.2">
      <c r="A177" s="83" t="s">
        <v>13</v>
      </c>
      <c r="B177" s="84">
        <v>5</v>
      </c>
      <c r="C177" s="24" cm="1">
        <f t="array" ref="C177">IF($I$2="Раннее бронирование",
INDEX(GRID!$B$4:$BI$10,MATCH($C$7,GRID!$A$4:$A$10,0),MATCH(1,($U$2=GRID!$B$1:$BI$1)*(КАЛЕНДАРЬ!$BF8=GRID!$B$3:$BI$3), 0))*GRID!$B$21,
INDEX(GRID!$B$4:$BI$10,MATCH($C$7,GRID!$A$4:$A$10,0),MATCH(1,($U$2=GRID!$B$1:$BI$1)*(КАЛЕНДАРЬ!$BF8=GRID!$B$3:$BI$3), 0))*GRID!$B$21*(1-GRID!$B$29))</f>
        <v>23035</v>
      </c>
      <c r="D177" s="24" cm="1">
        <f t="array" ref="D177">IF($I$2="Раннее бронирование",
INDEX(GRID!$B$13:$BI$19,MATCH($C$7,GRID!$A$13:$A$19,0),MATCH(1,($U$2=GRID!$B$1:$BI$1)*(КАЛЕНДАРЬ!$BF8=GRID!$B$3:$BI$3), 0))*GRID!$B$21,
INDEX(GRID!$B$13:$BI$19,MATCH($C$7,GRID!$A$13:$A$19,0),MATCH(1,($U$2=GRID!$B$1:$BI$1)*(КАЛЕНДАРЬ!$BF8=GRID!$B$3:$BI$3), 0))*GRID!$B$21*(1-GRID!$B$29))</f>
        <v>25840</v>
      </c>
      <c r="E177" s="24" cm="1">
        <f t="array" ref="E177">IF($I$2="Раннее бронирование",
INDEX(GRID!$B$4:$BI$10,MATCH($E$7,GRID!$A$4:$A$10,0),MATCH(1,($U$2=GRID!$B$1:$BI$1)*(КАЛЕНДАРЬ!$BF8=GRID!$B$3:$BI$3), 0))*GRID!$B$21,
INDEX(GRID!$B$4:$BI$10,MATCH($E$7,GRID!$A$4:$A$10,0),MATCH(1,($U$2=GRID!$B$1:$BI$1)*(КАЛЕНДАРЬ!$BF8=GRID!$B$3:$BI$3), 0))*GRID!$B$21*(1-GRID!$B$29))</f>
        <v>26775</v>
      </c>
      <c r="F177" s="24" cm="1">
        <f t="array" ref="F177">IF($I$2="Раннее бронирование",
INDEX(GRID!$B$13:$BI$19,MATCH($E$7,GRID!$A$13:$A$19,0),MATCH(1,($U$2=GRID!$B$1:$BI$1)*(КАЛЕНДАРЬ!$BF8=GRID!$B$3:$BI$3), 0))*GRID!$B$21,
INDEX(GRID!$B$13:$BI$19,MATCH($E$7,GRID!$A$13:$A$19,0),MATCH(1,($U$2=GRID!$B$1:$BI$1)*(КАЛЕНДАРЬ!$BF8=GRID!$B$3:$BI$3), 0))*GRID!$B$21*(1-GRID!$B$29))</f>
        <v>29580</v>
      </c>
      <c r="G177" s="24" cm="1">
        <f t="array" ref="G177">IF($I$2="Раннее бронирование",
INDEX(GRID!$B$4:$BI$10,MATCH($G$7,GRID!$A$4:$A$10,0),MATCH(1,($U$2=GRID!$B$1:$BI$1)*(КАЛЕНДАРЬ!$BF8=GRID!$B$3:$BI$3), 0))*GRID!$B$21,
INDEX(GRID!$B$4:$BI$10,MATCH($G$7,GRID!$A$4:$A$10,0),MATCH(1,($U$2=GRID!$B$1:$BI$1)*(КАЛЕНДАРЬ!$BF8=GRID!$B$3:$BI$3), 0))*GRID!$B$21*(1-GRID!$B$29))</f>
        <v>31280</v>
      </c>
      <c r="H177" s="24" cm="1">
        <f t="array" ref="H177">IF($I$2="Раннее бронирование",
INDEX(GRID!$B$13:$BI$19,MATCH($G$7,GRID!$A$13:$A$19,0),MATCH(1,($U$2=GRID!$B$1:$BI$1)*(КАЛЕНДАРЬ!$BF8=GRID!$B$3:$BI$3), 0))*GRID!$B$21,
INDEX(GRID!$B$13:$BI$19,MATCH($G$7,GRID!$A$13:$A$19,0),MATCH(1,($U$2=GRID!$B$1:$BI$1)*(КАЛЕНДАРЬ!$BF8=GRID!$B$3:$BI$3), 0))*GRID!$B$21*(1-GRID!$B$29))</f>
        <v>34085</v>
      </c>
      <c r="I177" s="24" cm="1">
        <f t="array" ref="I177">IF($I$2="Раннее бронирование",
INDEX(GRID!$B$4:$BI$10,MATCH($I$7,GRID!$A$4:$A$10,0),MATCH(1,($U$2=GRID!$B$1:$BI$1)*(КАЛЕНДАРЬ!$BF8=GRID!$B$3:$BI$3), 0))*GRID!$B$21,
INDEX(GRID!$B$4:$BI$10,MATCH($I$7,GRID!$A$4:$A$10,0),MATCH(1,($U$2=GRID!$B$1:$BI$1)*(КАЛЕНДАРЬ!$BF8=GRID!$B$3:$BI$3), 0))*GRID!$B$21*(1-GRID!$B$29))</f>
        <v>41735</v>
      </c>
      <c r="J177" s="24" cm="1">
        <f t="array" ref="J177">IF($I$2="Раннее бронирование",
INDEX(GRID!$B$13:$BI$19,MATCH($I$7,GRID!$A$13:$A$19,0),MATCH(1,($U$2=GRID!$B$1:$BI$1)*(КАЛЕНДАРЬ!$BF8=GRID!$B$3:$BI$3), 0))*GRID!$B$21,
INDEX(GRID!$B$13:$BI$19,MATCH($I$7,GRID!$A$13:$A$19,0),MATCH(1,($U$2=GRID!$B$1:$BI$1)*(КАЛЕНДАРЬ!$BF8=GRID!$B$3:$BI$3), 0))*GRID!$B$21*(1-GRID!$B$29))</f>
        <v>44540</v>
      </c>
      <c r="K177" s="24" cm="1">
        <f t="array" ref="K177">IF($I$2="Раннее бронирование",
INDEX(GRID!$B$4:$BI$10,MATCH($K$7,GRID!$A$4:$A$10,0),MATCH(1,($U$2=GRID!$B$1:$BI$1)*(КАЛЕНДАРЬ!$BF8=GRID!$B$3:$BI$3), 0))*GRID!$B$21,
INDEX(GRID!$B$4:$BI$10,MATCH($K$7,GRID!$A$4:$A$10,0),MATCH(1,($U$2=GRID!$B$1:$BI$1)*(КАЛЕНДАРЬ!$BF8=GRID!$B$3:$BI$3), 0))*GRID!$B$21*(1-GRID!$B$29))</f>
        <v>56610</v>
      </c>
      <c r="L177" s="24" cm="1">
        <f t="array" ref="L177">IF($I$2="Раннее бронирование",
INDEX(GRID!$B$13:$BI$19,MATCH($K$7,GRID!$A$13:$A$19,0),MATCH(1,($U$2=GRID!$B$1:$BI$1)*(КАЛЕНДАРЬ!$BF8=GRID!$B$3:$BI$3), 0))*GRID!$B$21,
INDEX(GRID!$B$13:$BI$19,MATCH($K$7,GRID!$A$13:$A$19,0),MATCH(1,($U$2=GRID!$B$1:$BI$1)*(КАЛЕНДАРЬ!$BF8=GRID!$B$3:$BI$3), 0))*GRID!$B$21*(1-GRID!$B$29))</f>
        <v>59415</v>
      </c>
      <c r="M177" s="24" cm="1">
        <f t="array" ref="M177">IF($I$2="Раннее бронирование",
INDEX(GRID!$B$4:$BI$10,MATCH($M$7,GRID!$A$4:$A$10,0),MATCH(1,($U$2=GRID!$B$1:$BI$1)*(КАЛЕНДАРЬ!$BF8=GRID!$B$3:$BI$3), 0))*GRID!$B$21,
INDEX(GRID!$B$4:$BI$10,MATCH($M$7,GRID!$A$4:$A$10,0),MATCH(1,($U$2=GRID!$B$1:$BI$1)*(КАЛЕНДАРЬ!$BF8=GRID!$B$3:$BI$3), 0))*GRID!$B$21*(1-GRID!$B$29))</f>
        <v>78965</v>
      </c>
      <c r="N177" s="24" cm="1">
        <f t="array" ref="N177">IF($I$2="Раннее бронирование",
INDEX(GRID!$B$13:$BI$19,MATCH($M$7,GRID!$A$13:$A$19,0),MATCH(1,($U$2=GRID!$B$1:$BI$1)*(КАЛЕНДАРЬ!$BF8=GRID!$B$3:$BI$3), 0))*GRID!$B$21,
INDEX(GRID!$B$13:$BI$19,MATCH($M$7,GRID!$A$13:$A$19,0),MATCH(1,($U$2=GRID!$B$1:$BI$1)*(КАЛЕНДАРЬ!$BF8=GRID!$B$3:$BI$3), 0))*GRID!$B$21*(1-GRID!$B$29))</f>
        <v>81770</v>
      </c>
      <c r="O177" s="24" cm="1">
        <f t="array" ref="O177">IF($I$2="Раннее бронирование",
INDEX(GRID!$B$4:$BI$10,MATCH($O$7,GRID!$A$4:$A$10,0),MATCH(1,($U$2=GRID!$B$1:$BI$1)*(КАЛЕНДАРЬ!$BF8=GRID!$B$3:$BI$3), 0))*GRID!$B$21,
INDEX(GRID!$B$4:$BI$10,MATCH($O$7,GRID!$A$4:$A$10,0),MATCH(1,($U$2=GRID!$B$1:$BI$1)*(КАЛЕНДАРЬ!$BF8=GRID!$B$3:$BI$3), 0))*GRID!$B$21*(1-GRID!$B$29))</f>
        <v>185895</v>
      </c>
      <c r="P177" s="24" cm="1">
        <f t="array" ref="P177">IF($I$2="Раннее бронирование",
INDEX(GRID!$B$13:$BI$19,MATCH($O$7,GRID!$A$13:$A$19,0),MATCH(1,($U$2=GRID!$B$1:$BI$1)*(КАЛЕНДАРЬ!$BF8=GRID!$B$3:$BI$3), 0))*GRID!$B$21,
INDEX(GRID!$B$13:$BI$19,MATCH($O$7,GRID!$A$13:$A$19,0),MATCH(1,($U$2=GRID!$B$1:$BI$1)*(КАЛЕНДАРЬ!$BF8=GRID!$B$3:$BI$3), 0))*GRID!$B$21*(1-GRID!$B$29))</f>
        <v>188700</v>
      </c>
    </row>
    <row r="178" spans="1:16" hidden="1" x14ac:dyDescent="0.2">
      <c r="A178" s="83" t="s">
        <v>14</v>
      </c>
      <c r="B178" s="84">
        <v>6</v>
      </c>
      <c r="C178" s="24" cm="1">
        <f t="array" ref="C178">IF($I$2="Раннее бронирование",
INDEX(GRID!$B$4:$BI$10,MATCH($C$7,GRID!$A$4:$A$10,0),MATCH(1,($U$2=GRID!$B$1:$BI$1)*(КАЛЕНДАРЬ!$BF9=GRID!$B$3:$BI$3), 0))*GRID!$B$21,
INDEX(GRID!$B$4:$BI$10,MATCH($C$7,GRID!$A$4:$A$10,0),MATCH(1,($U$2=GRID!$B$1:$BI$1)*(КАЛЕНДАРЬ!$BF9=GRID!$B$3:$BI$3), 0))*GRID!$B$21*(1-GRID!$B$29))</f>
        <v>23035</v>
      </c>
      <c r="D178" s="24" cm="1">
        <f t="array" ref="D178">IF($I$2="Раннее бронирование",
INDEX(GRID!$B$13:$BI$19,MATCH($C$7,GRID!$A$13:$A$19,0),MATCH(1,($U$2=GRID!$B$1:$BI$1)*(КАЛЕНДАРЬ!$BF9=GRID!$B$3:$BI$3), 0))*GRID!$B$21,
INDEX(GRID!$B$13:$BI$19,MATCH($C$7,GRID!$A$13:$A$19,0),MATCH(1,($U$2=GRID!$B$1:$BI$1)*(КАЛЕНДАРЬ!$BF9=GRID!$B$3:$BI$3), 0))*GRID!$B$21*(1-GRID!$B$29))</f>
        <v>25840</v>
      </c>
      <c r="E178" s="24" cm="1">
        <f t="array" ref="E178">IF($I$2="Раннее бронирование",
INDEX(GRID!$B$4:$BI$10,MATCH($E$7,GRID!$A$4:$A$10,0),MATCH(1,($U$2=GRID!$B$1:$BI$1)*(КАЛЕНДАРЬ!$BF9=GRID!$B$3:$BI$3), 0))*GRID!$B$21,
INDEX(GRID!$B$4:$BI$10,MATCH($E$7,GRID!$A$4:$A$10,0),MATCH(1,($U$2=GRID!$B$1:$BI$1)*(КАЛЕНДАРЬ!$BF9=GRID!$B$3:$BI$3), 0))*GRID!$B$21*(1-GRID!$B$29))</f>
        <v>26775</v>
      </c>
      <c r="F178" s="24" cm="1">
        <f t="array" ref="F178">IF($I$2="Раннее бронирование",
INDEX(GRID!$B$13:$BI$19,MATCH($E$7,GRID!$A$13:$A$19,0),MATCH(1,($U$2=GRID!$B$1:$BI$1)*(КАЛЕНДАРЬ!$BF9=GRID!$B$3:$BI$3), 0))*GRID!$B$21,
INDEX(GRID!$B$13:$BI$19,MATCH($E$7,GRID!$A$13:$A$19,0),MATCH(1,($U$2=GRID!$B$1:$BI$1)*(КАЛЕНДАРЬ!$BF9=GRID!$B$3:$BI$3), 0))*GRID!$B$21*(1-GRID!$B$29))</f>
        <v>29580</v>
      </c>
      <c r="G178" s="24" cm="1">
        <f t="array" ref="G178">IF($I$2="Раннее бронирование",
INDEX(GRID!$B$4:$BI$10,MATCH($G$7,GRID!$A$4:$A$10,0),MATCH(1,($U$2=GRID!$B$1:$BI$1)*(КАЛЕНДАРЬ!$BF9=GRID!$B$3:$BI$3), 0))*GRID!$B$21,
INDEX(GRID!$B$4:$BI$10,MATCH($G$7,GRID!$A$4:$A$10,0),MATCH(1,($U$2=GRID!$B$1:$BI$1)*(КАЛЕНДАРЬ!$BF9=GRID!$B$3:$BI$3), 0))*GRID!$B$21*(1-GRID!$B$29))</f>
        <v>31280</v>
      </c>
      <c r="H178" s="24" cm="1">
        <f t="array" ref="H178">IF($I$2="Раннее бронирование",
INDEX(GRID!$B$13:$BI$19,MATCH($G$7,GRID!$A$13:$A$19,0),MATCH(1,($U$2=GRID!$B$1:$BI$1)*(КАЛЕНДАРЬ!$BF9=GRID!$B$3:$BI$3), 0))*GRID!$B$21,
INDEX(GRID!$B$13:$BI$19,MATCH($G$7,GRID!$A$13:$A$19,0),MATCH(1,($U$2=GRID!$B$1:$BI$1)*(КАЛЕНДАРЬ!$BF9=GRID!$B$3:$BI$3), 0))*GRID!$B$21*(1-GRID!$B$29))</f>
        <v>34085</v>
      </c>
      <c r="I178" s="24" cm="1">
        <f t="array" ref="I178">IF($I$2="Раннее бронирование",
INDEX(GRID!$B$4:$BI$10,MATCH($I$7,GRID!$A$4:$A$10,0),MATCH(1,($U$2=GRID!$B$1:$BI$1)*(КАЛЕНДАРЬ!$BF9=GRID!$B$3:$BI$3), 0))*GRID!$B$21,
INDEX(GRID!$B$4:$BI$10,MATCH($I$7,GRID!$A$4:$A$10,0),MATCH(1,($U$2=GRID!$B$1:$BI$1)*(КАЛЕНДАРЬ!$BF9=GRID!$B$3:$BI$3), 0))*GRID!$B$21*(1-GRID!$B$29))</f>
        <v>41735</v>
      </c>
      <c r="J178" s="24" cm="1">
        <f t="array" ref="J178">IF($I$2="Раннее бронирование",
INDEX(GRID!$B$13:$BI$19,MATCH($I$7,GRID!$A$13:$A$19,0),MATCH(1,($U$2=GRID!$B$1:$BI$1)*(КАЛЕНДАРЬ!$BF9=GRID!$B$3:$BI$3), 0))*GRID!$B$21,
INDEX(GRID!$B$13:$BI$19,MATCH($I$7,GRID!$A$13:$A$19,0),MATCH(1,($U$2=GRID!$B$1:$BI$1)*(КАЛЕНДАРЬ!$BF9=GRID!$B$3:$BI$3), 0))*GRID!$B$21*(1-GRID!$B$29))</f>
        <v>44540</v>
      </c>
      <c r="K178" s="24" cm="1">
        <f t="array" ref="K178">IF($I$2="Раннее бронирование",
INDEX(GRID!$B$4:$BI$10,MATCH($K$7,GRID!$A$4:$A$10,0),MATCH(1,($U$2=GRID!$B$1:$BI$1)*(КАЛЕНДАРЬ!$BF9=GRID!$B$3:$BI$3), 0))*GRID!$B$21,
INDEX(GRID!$B$4:$BI$10,MATCH($K$7,GRID!$A$4:$A$10,0),MATCH(1,($U$2=GRID!$B$1:$BI$1)*(КАЛЕНДАРЬ!$BF9=GRID!$B$3:$BI$3), 0))*GRID!$B$21*(1-GRID!$B$29))</f>
        <v>56610</v>
      </c>
      <c r="L178" s="24" cm="1">
        <f t="array" ref="L178">IF($I$2="Раннее бронирование",
INDEX(GRID!$B$13:$BI$19,MATCH($K$7,GRID!$A$13:$A$19,0),MATCH(1,($U$2=GRID!$B$1:$BI$1)*(КАЛЕНДАРЬ!$BF9=GRID!$B$3:$BI$3), 0))*GRID!$B$21,
INDEX(GRID!$B$13:$BI$19,MATCH($K$7,GRID!$A$13:$A$19,0),MATCH(1,($U$2=GRID!$B$1:$BI$1)*(КАЛЕНДАРЬ!$BF9=GRID!$B$3:$BI$3), 0))*GRID!$B$21*(1-GRID!$B$29))</f>
        <v>59415</v>
      </c>
      <c r="M178" s="24" cm="1">
        <f t="array" ref="M178">IF($I$2="Раннее бронирование",
INDEX(GRID!$B$4:$BI$10,MATCH($M$7,GRID!$A$4:$A$10,0),MATCH(1,($U$2=GRID!$B$1:$BI$1)*(КАЛЕНДАРЬ!$BF9=GRID!$B$3:$BI$3), 0))*GRID!$B$21,
INDEX(GRID!$B$4:$BI$10,MATCH($M$7,GRID!$A$4:$A$10,0),MATCH(1,($U$2=GRID!$B$1:$BI$1)*(КАЛЕНДАРЬ!$BF9=GRID!$B$3:$BI$3), 0))*GRID!$B$21*(1-GRID!$B$29))</f>
        <v>78965</v>
      </c>
      <c r="N178" s="24" cm="1">
        <f t="array" ref="N178">IF($I$2="Раннее бронирование",
INDEX(GRID!$B$13:$BI$19,MATCH($M$7,GRID!$A$13:$A$19,0),MATCH(1,($U$2=GRID!$B$1:$BI$1)*(КАЛЕНДАРЬ!$BF9=GRID!$B$3:$BI$3), 0))*GRID!$B$21,
INDEX(GRID!$B$13:$BI$19,MATCH($M$7,GRID!$A$13:$A$19,0),MATCH(1,($U$2=GRID!$B$1:$BI$1)*(КАЛЕНДАРЬ!$BF9=GRID!$B$3:$BI$3), 0))*GRID!$B$21*(1-GRID!$B$29))</f>
        <v>81770</v>
      </c>
      <c r="O178" s="24" cm="1">
        <f t="array" ref="O178">IF($I$2="Раннее бронирование",
INDEX(GRID!$B$4:$BI$10,MATCH($O$7,GRID!$A$4:$A$10,0),MATCH(1,($U$2=GRID!$B$1:$BI$1)*(КАЛЕНДАРЬ!$BF9=GRID!$B$3:$BI$3), 0))*GRID!$B$21,
INDEX(GRID!$B$4:$BI$10,MATCH($O$7,GRID!$A$4:$A$10,0),MATCH(1,($U$2=GRID!$B$1:$BI$1)*(КАЛЕНДАРЬ!$BF9=GRID!$B$3:$BI$3), 0))*GRID!$B$21*(1-GRID!$B$29))</f>
        <v>185895</v>
      </c>
      <c r="P178" s="24" cm="1">
        <f t="array" ref="P178">IF($I$2="Раннее бронирование",
INDEX(GRID!$B$13:$BI$19,MATCH($O$7,GRID!$A$13:$A$19,0),MATCH(1,($U$2=GRID!$B$1:$BI$1)*(КАЛЕНДАРЬ!$BF9=GRID!$B$3:$BI$3), 0))*GRID!$B$21,
INDEX(GRID!$B$13:$BI$19,MATCH($O$7,GRID!$A$13:$A$19,0),MATCH(1,($U$2=GRID!$B$1:$BI$1)*(КАЛЕНДАРЬ!$BF9=GRID!$B$3:$BI$3), 0))*GRID!$B$21*(1-GRID!$B$29))</f>
        <v>188700</v>
      </c>
    </row>
    <row r="179" spans="1:16" hidden="1" x14ac:dyDescent="0.2">
      <c r="A179" s="83" t="s">
        <v>15</v>
      </c>
      <c r="B179" s="84">
        <v>7</v>
      </c>
      <c r="C179" s="24" cm="1">
        <f t="array" ref="C179">IF($I$2="Раннее бронирование",
INDEX(GRID!$B$4:$BI$10,MATCH($C$7,GRID!$A$4:$A$10,0),MATCH(1,($U$2=GRID!$B$1:$BI$1)*(КАЛЕНДАРЬ!$BF10=GRID!$B$3:$BI$3), 0))*GRID!$B$21,
INDEX(GRID!$B$4:$BI$10,MATCH($C$7,GRID!$A$4:$A$10,0),MATCH(1,($U$2=GRID!$B$1:$BI$1)*(КАЛЕНДАРЬ!$BF10=GRID!$B$3:$BI$3), 0))*GRID!$B$21*(1-GRID!$B$29))</f>
        <v>23035</v>
      </c>
      <c r="D179" s="24" cm="1">
        <f t="array" ref="D179">IF($I$2="Раннее бронирование",
INDEX(GRID!$B$13:$BI$19,MATCH($C$7,GRID!$A$13:$A$19,0),MATCH(1,($U$2=GRID!$B$1:$BI$1)*(КАЛЕНДАРЬ!$BF10=GRID!$B$3:$BI$3), 0))*GRID!$B$21,
INDEX(GRID!$B$13:$BI$19,MATCH($C$7,GRID!$A$13:$A$19,0),MATCH(1,($U$2=GRID!$B$1:$BI$1)*(КАЛЕНДАРЬ!$BF10=GRID!$B$3:$BI$3), 0))*GRID!$B$21*(1-GRID!$B$29))</f>
        <v>25840</v>
      </c>
      <c r="E179" s="24" cm="1">
        <f t="array" ref="E179">IF($I$2="Раннее бронирование",
INDEX(GRID!$B$4:$BI$10,MATCH($E$7,GRID!$A$4:$A$10,0),MATCH(1,($U$2=GRID!$B$1:$BI$1)*(КАЛЕНДАРЬ!$BF10=GRID!$B$3:$BI$3), 0))*GRID!$B$21,
INDEX(GRID!$B$4:$BI$10,MATCH($E$7,GRID!$A$4:$A$10,0),MATCH(1,($U$2=GRID!$B$1:$BI$1)*(КАЛЕНДАРЬ!$BF10=GRID!$B$3:$BI$3), 0))*GRID!$B$21*(1-GRID!$B$29))</f>
        <v>26775</v>
      </c>
      <c r="F179" s="24" cm="1">
        <f t="array" ref="F179">IF($I$2="Раннее бронирование",
INDEX(GRID!$B$13:$BI$19,MATCH($E$7,GRID!$A$13:$A$19,0),MATCH(1,($U$2=GRID!$B$1:$BI$1)*(КАЛЕНДАРЬ!$BF10=GRID!$B$3:$BI$3), 0))*GRID!$B$21,
INDEX(GRID!$B$13:$BI$19,MATCH($E$7,GRID!$A$13:$A$19,0),MATCH(1,($U$2=GRID!$B$1:$BI$1)*(КАЛЕНДАРЬ!$BF10=GRID!$B$3:$BI$3), 0))*GRID!$B$21*(1-GRID!$B$29))</f>
        <v>29580</v>
      </c>
      <c r="G179" s="24" cm="1">
        <f t="array" ref="G179">IF($I$2="Раннее бронирование",
INDEX(GRID!$B$4:$BI$10,MATCH($G$7,GRID!$A$4:$A$10,0),MATCH(1,($U$2=GRID!$B$1:$BI$1)*(КАЛЕНДАРЬ!$BF10=GRID!$B$3:$BI$3), 0))*GRID!$B$21,
INDEX(GRID!$B$4:$BI$10,MATCH($G$7,GRID!$A$4:$A$10,0),MATCH(1,($U$2=GRID!$B$1:$BI$1)*(КАЛЕНДАРЬ!$BF10=GRID!$B$3:$BI$3), 0))*GRID!$B$21*(1-GRID!$B$29))</f>
        <v>31280</v>
      </c>
      <c r="H179" s="24" cm="1">
        <f t="array" ref="H179">IF($I$2="Раннее бронирование",
INDEX(GRID!$B$13:$BI$19,MATCH($G$7,GRID!$A$13:$A$19,0),MATCH(1,($U$2=GRID!$B$1:$BI$1)*(КАЛЕНДАРЬ!$BF10=GRID!$B$3:$BI$3), 0))*GRID!$B$21,
INDEX(GRID!$B$13:$BI$19,MATCH($G$7,GRID!$A$13:$A$19,0),MATCH(1,($U$2=GRID!$B$1:$BI$1)*(КАЛЕНДАРЬ!$BF10=GRID!$B$3:$BI$3), 0))*GRID!$B$21*(1-GRID!$B$29))</f>
        <v>34085</v>
      </c>
      <c r="I179" s="24" cm="1">
        <f t="array" ref="I179">IF($I$2="Раннее бронирование",
INDEX(GRID!$B$4:$BI$10,MATCH($I$7,GRID!$A$4:$A$10,0),MATCH(1,($U$2=GRID!$B$1:$BI$1)*(КАЛЕНДАРЬ!$BF10=GRID!$B$3:$BI$3), 0))*GRID!$B$21,
INDEX(GRID!$B$4:$BI$10,MATCH($I$7,GRID!$A$4:$A$10,0),MATCH(1,($U$2=GRID!$B$1:$BI$1)*(КАЛЕНДАРЬ!$BF10=GRID!$B$3:$BI$3), 0))*GRID!$B$21*(1-GRID!$B$29))</f>
        <v>41735</v>
      </c>
      <c r="J179" s="24" cm="1">
        <f t="array" ref="J179">IF($I$2="Раннее бронирование",
INDEX(GRID!$B$13:$BI$19,MATCH($I$7,GRID!$A$13:$A$19,0),MATCH(1,($U$2=GRID!$B$1:$BI$1)*(КАЛЕНДАРЬ!$BF10=GRID!$B$3:$BI$3), 0))*GRID!$B$21,
INDEX(GRID!$B$13:$BI$19,MATCH($I$7,GRID!$A$13:$A$19,0),MATCH(1,($U$2=GRID!$B$1:$BI$1)*(КАЛЕНДАРЬ!$BF10=GRID!$B$3:$BI$3), 0))*GRID!$B$21*(1-GRID!$B$29))</f>
        <v>44540</v>
      </c>
      <c r="K179" s="24" cm="1">
        <f t="array" ref="K179">IF($I$2="Раннее бронирование",
INDEX(GRID!$B$4:$BI$10,MATCH($K$7,GRID!$A$4:$A$10,0),MATCH(1,($U$2=GRID!$B$1:$BI$1)*(КАЛЕНДАРЬ!$BF10=GRID!$B$3:$BI$3), 0))*GRID!$B$21,
INDEX(GRID!$B$4:$BI$10,MATCH($K$7,GRID!$A$4:$A$10,0),MATCH(1,($U$2=GRID!$B$1:$BI$1)*(КАЛЕНДАРЬ!$BF10=GRID!$B$3:$BI$3), 0))*GRID!$B$21*(1-GRID!$B$29))</f>
        <v>56610</v>
      </c>
      <c r="L179" s="24" cm="1">
        <f t="array" ref="L179">IF($I$2="Раннее бронирование",
INDEX(GRID!$B$13:$BI$19,MATCH($K$7,GRID!$A$13:$A$19,0),MATCH(1,($U$2=GRID!$B$1:$BI$1)*(КАЛЕНДАРЬ!$BF10=GRID!$B$3:$BI$3), 0))*GRID!$B$21,
INDEX(GRID!$B$13:$BI$19,MATCH($K$7,GRID!$A$13:$A$19,0),MATCH(1,($U$2=GRID!$B$1:$BI$1)*(КАЛЕНДАРЬ!$BF10=GRID!$B$3:$BI$3), 0))*GRID!$B$21*(1-GRID!$B$29))</f>
        <v>59415</v>
      </c>
      <c r="M179" s="24" cm="1">
        <f t="array" ref="M179">IF($I$2="Раннее бронирование",
INDEX(GRID!$B$4:$BI$10,MATCH($M$7,GRID!$A$4:$A$10,0),MATCH(1,($U$2=GRID!$B$1:$BI$1)*(КАЛЕНДАРЬ!$BF10=GRID!$B$3:$BI$3), 0))*GRID!$B$21,
INDEX(GRID!$B$4:$BI$10,MATCH($M$7,GRID!$A$4:$A$10,0),MATCH(1,($U$2=GRID!$B$1:$BI$1)*(КАЛЕНДАРЬ!$BF10=GRID!$B$3:$BI$3), 0))*GRID!$B$21*(1-GRID!$B$29))</f>
        <v>78965</v>
      </c>
      <c r="N179" s="24" cm="1">
        <f t="array" ref="N179">IF($I$2="Раннее бронирование",
INDEX(GRID!$B$13:$BI$19,MATCH($M$7,GRID!$A$13:$A$19,0),MATCH(1,($U$2=GRID!$B$1:$BI$1)*(КАЛЕНДАРЬ!$BF10=GRID!$B$3:$BI$3), 0))*GRID!$B$21,
INDEX(GRID!$B$13:$BI$19,MATCH($M$7,GRID!$A$13:$A$19,0),MATCH(1,($U$2=GRID!$B$1:$BI$1)*(КАЛЕНДАРЬ!$BF10=GRID!$B$3:$BI$3), 0))*GRID!$B$21*(1-GRID!$B$29))</f>
        <v>81770</v>
      </c>
      <c r="O179" s="24" cm="1">
        <f t="array" ref="O179">IF($I$2="Раннее бронирование",
INDEX(GRID!$B$4:$BI$10,MATCH($O$7,GRID!$A$4:$A$10,0),MATCH(1,($U$2=GRID!$B$1:$BI$1)*(КАЛЕНДАРЬ!$BF10=GRID!$B$3:$BI$3), 0))*GRID!$B$21,
INDEX(GRID!$B$4:$BI$10,MATCH($O$7,GRID!$A$4:$A$10,0),MATCH(1,($U$2=GRID!$B$1:$BI$1)*(КАЛЕНДАРЬ!$BF10=GRID!$B$3:$BI$3), 0))*GRID!$B$21*(1-GRID!$B$29))</f>
        <v>185895</v>
      </c>
      <c r="P179" s="24" cm="1">
        <f t="array" ref="P179">IF($I$2="Раннее бронирование",
INDEX(GRID!$B$13:$BI$19,MATCH($O$7,GRID!$A$13:$A$19,0),MATCH(1,($U$2=GRID!$B$1:$BI$1)*(КАЛЕНДАРЬ!$BF10=GRID!$B$3:$BI$3), 0))*GRID!$B$21,
INDEX(GRID!$B$13:$BI$19,MATCH($O$7,GRID!$A$13:$A$19,0),MATCH(1,($U$2=GRID!$B$1:$BI$1)*(КАЛЕНДАРЬ!$BF10=GRID!$B$3:$BI$3), 0))*GRID!$B$21*(1-GRID!$B$29))</f>
        <v>188700</v>
      </c>
    </row>
    <row r="180" spans="1:16" hidden="1" x14ac:dyDescent="0.2">
      <c r="A180" s="83" t="s">
        <v>16</v>
      </c>
      <c r="B180" s="84">
        <v>8</v>
      </c>
      <c r="C180" s="24" cm="1">
        <f t="array" ref="C180">IF($I$2="Раннее бронирование",
INDEX(GRID!$B$4:$BI$10,MATCH($C$7,GRID!$A$4:$A$10,0),MATCH(1,($U$2=GRID!$B$1:$BI$1)*(КАЛЕНДАРЬ!$BF11=GRID!$B$3:$BI$3), 0))*GRID!$B$21,
INDEX(GRID!$B$4:$BI$10,MATCH($C$7,GRID!$A$4:$A$10,0),MATCH(1,($U$2=GRID!$B$1:$BI$1)*(КАЛЕНДАРЬ!$BF11=GRID!$B$3:$BI$3), 0))*GRID!$B$21*(1-GRID!$B$29))</f>
        <v>23035</v>
      </c>
      <c r="D180" s="24" cm="1">
        <f t="array" ref="D180">IF($I$2="Раннее бронирование",
INDEX(GRID!$B$13:$BI$19,MATCH($C$7,GRID!$A$13:$A$19,0),MATCH(1,($U$2=GRID!$B$1:$BI$1)*(КАЛЕНДАРЬ!$BF11=GRID!$B$3:$BI$3), 0))*GRID!$B$21,
INDEX(GRID!$B$13:$BI$19,MATCH($C$7,GRID!$A$13:$A$19,0),MATCH(1,($U$2=GRID!$B$1:$BI$1)*(КАЛЕНДАРЬ!$BF11=GRID!$B$3:$BI$3), 0))*GRID!$B$21*(1-GRID!$B$29))</f>
        <v>25840</v>
      </c>
      <c r="E180" s="24" cm="1">
        <f t="array" ref="E180">IF($I$2="Раннее бронирование",
INDEX(GRID!$B$4:$BI$10,MATCH($E$7,GRID!$A$4:$A$10,0),MATCH(1,($U$2=GRID!$B$1:$BI$1)*(КАЛЕНДАРЬ!$BF11=GRID!$B$3:$BI$3), 0))*GRID!$B$21,
INDEX(GRID!$B$4:$BI$10,MATCH($E$7,GRID!$A$4:$A$10,0),MATCH(1,($U$2=GRID!$B$1:$BI$1)*(КАЛЕНДАРЬ!$BF11=GRID!$B$3:$BI$3), 0))*GRID!$B$21*(1-GRID!$B$29))</f>
        <v>26775</v>
      </c>
      <c r="F180" s="24" cm="1">
        <f t="array" ref="F180">IF($I$2="Раннее бронирование",
INDEX(GRID!$B$13:$BI$19,MATCH($E$7,GRID!$A$13:$A$19,0),MATCH(1,($U$2=GRID!$B$1:$BI$1)*(КАЛЕНДАРЬ!$BF11=GRID!$B$3:$BI$3), 0))*GRID!$B$21,
INDEX(GRID!$B$13:$BI$19,MATCH($E$7,GRID!$A$13:$A$19,0),MATCH(1,($U$2=GRID!$B$1:$BI$1)*(КАЛЕНДАРЬ!$BF11=GRID!$B$3:$BI$3), 0))*GRID!$B$21*(1-GRID!$B$29))</f>
        <v>29580</v>
      </c>
      <c r="G180" s="24" cm="1">
        <f t="array" ref="G180">IF($I$2="Раннее бронирование",
INDEX(GRID!$B$4:$BI$10,MATCH($G$7,GRID!$A$4:$A$10,0),MATCH(1,($U$2=GRID!$B$1:$BI$1)*(КАЛЕНДАРЬ!$BF11=GRID!$B$3:$BI$3), 0))*GRID!$B$21,
INDEX(GRID!$B$4:$BI$10,MATCH($G$7,GRID!$A$4:$A$10,0),MATCH(1,($U$2=GRID!$B$1:$BI$1)*(КАЛЕНДАРЬ!$BF11=GRID!$B$3:$BI$3), 0))*GRID!$B$21*(1-GRID!$B$29))</f>
        <v>31280</v>
      </c>
      <c r="H180" s="24" cm="1">
        <f t="array" ref="H180">IF($I$2="Раннее бронирование",
INDEX(GRID!$B$13:$BI$19,MATCH($G$7,GRID!$A$13:$A$19,0),MATCH(1,($U$2=GRID!$B$1:$BI$1)*(КАЛЕНДАРЬ!$BF11=GRID!$B$3:$BI$3), 0))*GRID!$B$21,
INDEX(GRID!$B$13:$BI$19,MATCH($G$7,GRID!$A$13:$A$19,0),MATCH(1,($U$2=GRID!$B$1:$BI$1)*(КАЛЕНДАРЬ!$BF11=GRID!$B$3:$BI$3), 0))*GRID!$B$21*(1-GRID!$B$29))</f>
        <v>34085</v>
      </c>
      <c r="I180" s="24" cm="1">
        <f t="array" ref="I180">IF($I$2="Раннее бронирование",
INDEX(GRID!$B$4:$BI$10,MATCH($I$7,GRID!$A$4:$A$10,0),MATCH(1,($U$2=GRID!$B$1:$BI$1)*(КАЛЕНДАРЬ!$BF11=GRID!$B$3:$BI$3), 0))*GRID!$B$21,
INDEX(GRID!$B$4:$BI$10,MATCH($I$7,GRID!$A$4:$A$10,0),MATCH(1,($U$2=GRID!$B$1:$BI$1)*(КАЛЕНДАРЬ!$BF11=GRID!$B$3:$BI$3), 0))*GRID!$B$21*(1-GRID!$B$29))</f>
        <v>41735</v>
      </c>
      <c r="J180" s="24" cm="1">
        <f t="array" ref="J180">IF($I$2="Раннее бронирование",
INDEX(GRID!$B$13:$BI$19,MATCH($I$7,GRID!$A$13:$A$19,0),MATCH(1,($U$2=GRID!$B$1:$BI$1)*(КАЛЕНДАРЬ!$BF11=GRID!$B$3:$BI$3), 0))*GRID!$B$21,
INDEX(GRID!$B$13:$BI$19,MATCH($I$7,GRID!$A$13:$A$19,0),MATCH(1,($U$2=GRID!$B$1:$BI$1)*(КАЛЕНДАРЬ!$BF11=GRID!$B$3:$BI$3), 0))*GRID!$B$21*(1-GRID!$B$29))</f>
        <v>44540</v>
      </c>
      <c r="K180" s="24" cm="1">
        <f t="array" ref="K180">IF($I$2="Раннее бронирование",
INDEX(GRID!$B$4:$BI$10,MATCH($K$7,GRID!$A$4:$A$10,0),MATCH(1,($U$2=GRID!$B$1:$BI$1)*(КАЛЕНДАРЬ!$BF11=GRID!$B$3:$BI$3), 0))*GRID!$B$21,
INDEX(GRID!$B$4:$BI$10,MATCH($K$7,GRID!$A$4:$A$10,0),MATCH(1,($U$2=GRID!$B$1:$BI$1)*(КАЛЕНДАРЬ!$BF11=GRID!$B$3:$BI$3), 0))*GRID!$B$21*(1-GRID!$B$29))</f>
        <v>56610</v>
      </c>
      <c r="L180" s="24" cm="1">
        <f t="array" ref="L180">IF($I$2="Раннее бронирование",
INDEX(GRID!$B$13:$BI$19,MATCH($K$7,GRID!$A$13:$A$19,0),MATCH(1,($U$2=GRID!$B$1:$BI$1)*(КАЛЕНДАРЬ!$BF11=GRID!$B$3:$BI$3), 0))*GRID!$B$21,
INDEX(GRID!$B$13:$BI$19,MATCH($K$7,GRID!$A$13:$A$19,0),MATCH(1,($U$2=GRID!$B$1:$BI$1)*(КАЛЕНДАРЬ!$BF11=GRID!$B$3:$BI$3), 0))*GRID!$B$21*(1-GRID!$B$29))</f>
        <v>59415</v>
      </c>
      <c r="M180" s="24" cm="1">
        <f t="array" ref="M180">IF($I$2="Раннее бронирование",
INDEX(GRID!$B$4:$BI$10,MATCH($M$7,GRID!$A$4:$A$10,0),MATCH(1,($U$2=GRID!$B$1:$BI$1)*(КАЛЕНДАРЬ!$BF11=GRID!$B$3:$BI$3), 0))*GRID!$B$21,
INDEX(GRID!$B$4:$BI$10,MATCH($M$7,GRID!$A$4:$A$10,0),MATCH(1,($U$2=GRID!$B$1:$BI$1)*(КАЛЕНДАРЬ!$BF11=GRID!$B$3:$BI$3), 0))*GRID!$B$21*(1-GRID!$B$29))</f>
        <v>78965</v>
      </c>
      <c r="N180" s="24" cm="1">
        <f t="array" ref="N180">IF($I$2="Раннее бронирование",
INDEX(GRID!$B$13:$BI$19,MATCH($M$7,GRID!$A$13:$A$19,0),MATCH(1,($U$2=GRID!$B$1:$BI$1)*(КАЛЕНДАРЬ!$BF11=GRID!$B$3:$BI$3), 0))*GRID!$B$21,
INDEX(GRID!$B$13:$BI$19,MATCH($M$7,GRID!$A$13:$A$19,0),MATCH(1,($U$2=GRID!$B$1:$BI$1)*(КАЛЕНДАРЬ!$BF11=GRID!$B$3:$BI$3), 0))*GRID!$B$21*(1-GRID!$B$29))</f>
        <v>81770</v>
      </c>
      <c r="O180" s="24" cm="1">
        <f t="array" ref="O180">IF($I$2="Раннее бронирование",
INDEX(GRID!$B$4:$BI$10,MATCH($O$7,GRID!$A$4:$A$10,0),MATCH(1,($U$2=GRID!$B$1:$BI$1)*(КАЛЕНДАРЬ!$BF11=GRID!$B$3:$BI$3), 0))*GRID!$B$21,
INDEX(GRID!$B$4:$BI$10,MATCH($O$7,GRID!$A$4:$A$10,0),MATCH(1,($U$2=GRID!$B$1:$BI$1)*(КАЛЕНДАРЬ!$BF11=GRID!$B$3:$BI$3), 0))*GRID!$B$21*(1-GRID!$B$29))</f>
        <v>185895</v>
      </c>
      <c r="P180" s="24" cm="1">
        <f t="array" ref="P180">IF($I$2="Раннее бронирование",
INDEX(GRID!$B$13:$BI$19,MATCH($O$7,GRID!$A$13:$A$19,0),MATCH(1,($U$2=GRID!$B$1:$BI$1)*(КАЛЕНДАРЬ!$BF11=GRID!$B$3:$BI$3), 0))*GRID!$B$21,
INDEX(GRID!$B$13:$BI$19,MATCH($O$7,GRID!$A$13:$A$19,0),MATCH(1,($U$2=GRID!$B$1:$BI$1)*(КАЛЕНДАРЬ!$BF11=GRID!$B$3:$BI$3), 0))*GRID!$B$21*(1-GRID!$B$29))</f>
        <v>188700</v>
      </c>
    </row>
    <row r="181" spans="1:16" hidden="1" x14ac:dyDescent="0.2">
      <c r="A181" s="83" t="s">
        <v>17</v>
      </c>
      <c r="B181" s="84">
        <v>9</v>
      </c>
      <c r="C181" s="24" cm="1">
        <f t="array" ref="C181">IF($I$2="Раннее бронирование",
INDEX(GRID!$B$4:$BI$10,MATCH($C$7,GRID!$A$4:$A$10,0),MATCH(1,($U$2=GRID!$B$1:$BI$1)*(КАЛЕНДАРЬ!$BF12=GRID!$B$3:$BI$3), 0))*GRID!$B$21,
INDEX(GRID!$B$4:$BI$10,MATCH($C$7,GRID!$A$4:$A$10,0),MATCH(1,($U$2=GRID!$B$1:$BI$1)*(КАЛЕНДАРЬ!$BF12=GRID!$B$3:$BI$3), 0))*GRID!$B$21*(1-GRID!$B$29))</f>
        <v>23035</v>
      </c>
      <c r="D181" s="24" cm="1">
        <f t="array" ref="D181">IF($I$2="Раннее бронирование",
INDEX(GRID!$B$13:$BI$19,MATCH($C$7,GRID!$A$13:$A$19,0),MATCH(1,($U$2=GRID!$B$1:$BI$1)*(КАЛЕНДАРЬ!$BF12=GRID!$B$3:$BI$3), 0))*GRID!$B$21,
INDEX(GRID!$B$13:$BI$19,MATCH($C$7,GRID!$A$13:$A$19,0),MATCH(1,($U$2=GRID!$B$1:$BI$1)*(КАЛЕНДАРЬ!$BF12=GRID!$B$3:$BI$3), 0))*GRID!$B$21*(1-GRID!$B$29))</f>
        <v>25840</v>
      </c>
      <c r="E181" s="24" cm="1">
        <f t="array" ref="E181">IF($I$2="Раннее бронирование",
INDEX(GRID!$B$4:$BI$10,MATCH($E$7,GRID!$A$4:$A$10,0),MATCH(1,($U$2=GRID!$B$1:$BI$1)*(КАЛЕНДАРЬ!$BF12=GRID!$B$3:$BI$3), 0))*GRID!$B$21,
INDEX(GRID!$B$4:$BI$10,MATCH($E$7,GRID!$A$4:$A$10,0),MATCH(1,($U$2=GRID!$B$1:$BI$1)*(КАЛЕНДАРЬ!$BF12=GRID!$B$3:$BI$3), 0))*GRID!$B$21*(1-GRID!$B$29))</f>
        <v>26775</v>
      </c>
      <c r="F181" s="24" cm="1">
        <f t="array" ref="F181">IF($I$2="Раннее бронирование",
INDEX(GRID!$B$13:$BI$19,MATCH($E$7,GRID!$A$13:$A$19,0),MATCH(1,($U$2=GRID!$B$1:$BI$1)*(КАЛЕНДАРЬ!$BF12=GRID!$B$3:$BI$3), 0))*GRID!$B$21,
INDEX(GRID!$B$13:$BI$19,MATCH($E$7,GRID!$A$13:$A$19,0),MATCH(1,($U$2=GRID!$B$1:$BI$1)*(КАЛЕНДАРЬ!$BF12=GRID!$B$3:$BI$3), 0))*GRID!$B$21*(1-GRID!$B$29))</f>
        <v>29580</v>
      </c>
      <c r="G181" s="24" cm="1">
        <f t="array" ref="G181">IF($I$2="Раннее бронирование",
INDEX(GRID!$B$4:$BI$10,MATCH($G$7,GRID!$A$4:$A$10,0),MATCH(1,($U$2=GRID!$B$1:$BI$1)*(КАЛЕНДАРЬ!$BF12=GRID!$B$3:$BI$3), 0))*GRID!$B$21,
INDEX(GRID!$B$4:$BI$10,MATCH($G$7,GRID!$A$4:$A$10,0),MATCH(1,($U$2=GRID!$B$1:$BI$1)*(КАЛЕНДАРЬ!$BF12=GRID!$B$3:$BI$3), 0))*GRID!$B$21*(1-GRID!$B$29))</f>
        <v>31280</v>
      </c>
      <c r="H181" s="24" cm="1">
        <f t="array" ref="H181">IF($I$2="Раннее бронирование",
INDEX(GRID!$B$13:$BI$19,MATCH($G$7,GRID!$A$13:$A$19,0),MATCH(1,($U$2=GRID!$B$1:$BI$1)*(КАЛЕНДАРЬ!$BF12=GRID!$B$3:$BI$3), 0))*GRID!$B$21,
INDEX(GRID!$B$13:$BI$19,MATCH($G$7,GRID!$A$13:$A$19,0),MATCH(1,($U$2=GRID!$B$1:$BI$1)*(КАЛЕНДАРЬ!$BF12=GRID!$B$3:$BI$3), 0))*GRID!$B$21*(1-GRID!$B$29))</f>
        <v>34085</v>
      </c>
      <c r="I181" s="24" cm="1">
        <f t="array" ref="I181">IF($I$2="Раннее бронирование",
INDEX(GRID!$B$4:$BI$10,MATCH($I$7,GRID!$A$4:$A$10,0),MATCH(1,($U$2=GRID!$B$1:$BI$1)*(КАЛЕНДАРЬ!$BF12=GRID!$B$3:$BI$3), 0))*GRID!$B$21,
INDEX(GRID!$B$4:$BI$10,MATCH($I$7,GRID!$A$4:$A$10,0),MATCH(1,($U$2=GRID!$B$1:$BI$1)*(КАЛЕНДАРЬ!$BF12=GRID!$B$3:$BI$3), 0))*GRID!$B$21*(1-GRID!$B$29))</f>
        <v>41735</v>
      </c>
      <c r="J181" s="24" cm="1">
        <f t="array" ref="J181">IF($I$2="Раннее бронирование",
INDEX(GRID!$B$13:$BI$19,MATCH($I$7,GRID!$A$13:$A$19,0),MATCH(1,($U$2=GRID!$B$1:$BI$1)*(КАЛЕНДАРЬ!$BF12=GRID!$B$3:$BI$3), 0))*GRID!$B$21,
INDEX(GRID!$B$13:$BI$19,MATCH($I$7,GRID!$A$13:$A$19,0),MATCH(1,($U$2=GRID!$B$1:$BI$1)*(КАЛЕНДАРЬ!$BF12=GRID!$B$3:$BI$3), 0))*GRID!$B$21*(1-GRID!$B$29))</f>
        <v>44540</v>
      </c>
      <c r="K181" s="24" cm="1">
        <f t="array" ref="K181">IF($I$2="Раннее бронирование",
INDEX(GRID!$B$4:$BI$10,MATCH($K$7,GRID!$A$4:$A$10,0),MATCH(1,($U$2=GRID!$B$1:$BI$1)*(КАЛЕНДАРЬ!$BF12=GRID!$B$3:$BI$3), 0))*GRID!$B$21,
INDEX(GRID!$B$4:$BI$10,MATCH($K$7,GRID!$A$4:$A$10,0),MATCH(1,($U$2=GRID!$B$1:$BI$1)*(КАЛЕНДАРЬ!$BF12=GRID!$B$3:$BI$3), 0))*GRID!$B$21*(1-GRID!$B$29))</f>
        <v>56610</v>
      </c>
      <c r="L181" s="24" cm="1">
        <f t="array" ref="L181">IF($I$2="Раннее бронирование",
INDEX(GRID!$B$13:$BI$19,MATCH($K$7,GRID!$A$13:$A$19,0),MATCH(1,($U$2=GRID!$B$1:$BI$1)*(КАЛЕНДАРЬ!$BF12=GRID!$B$3:$BI$3), 0))*GRID!$B$21,
INDEX(GRID!$B$13:$BI$19,MATCH($K$7,GRID!$A$13:$A$19,0),MATCH(1,($U$2=GRID!$B$1:$BI$1)*(КАЛЕНДАРЬ!$BF12=GRID!$B$3:$BI$3), 0))*GRID!$B$21*(1-GRID!$B$29))</f>
        <v>59415</v>
      </c>
      <c r="M181" s="24" cm="1">
        <f t="array" ref="M181">IF($I$2="Раннее бронирование",
INDEX(GRID!$B$4:$BI$10,MATCH($M$7,GRID!$A$4:$A$10,0),MATCH(1,($U$2=GRID!$B$1:$BI$1)*(КАЛЕНДАРЬ!$BF12=GRID!$B$3:$BI$3), 0))*GRID!$B$21,
INDEX(GRID!$B$4:$BI$10,MATCH($M$7,GRID!$A$4:$A$10,0),MATCH(1,($U$2=GRID!$B$1:$BI$1)*(КАЛЕНДАРЬ!$BF12=GRID!$B$3:$BI$3), 0))*GRID!$B$21*(1-GRID!$B$29))</f>
        <v>78965</v>
      </c>
      <c r="N181" s="24" cm="1">
        <f t="array" ref="N181">IF($I$2="Раннее бронирование",
INDEX(GRID!$B$13:$BI$19,MATCH($M$7,GRID!$A$13:$A$19,0),MATCH(1,($U$2=GRID!$B$1:$BI$1)*(КАЛЕНДАРЬ!$BF12=GRID!$B$3:$BI$3), 0))*GRID!$B$21,
INDEX(GRID!$B$13:$BI$19,MATCH($M$7,GRID!$A$13:$A$19,0),MATCH(1,($U$2=GRID!$B$1:$BI$1)*(КАЛЕНДАРЬ!$BF12=GRID!$B$3:$BI$3), 0))*GRID!$B$21*(1-GRID!$B$29))</f>
        <v>81770</v>
      </c>
      <c r="O181" s="24" cm="1">
        <f t="array" ref="O181">IF($I$2="Раннее бронирование",
INDEX(GRID!$B$4:$BI$10,MATCH($O$7,GRID!$A$4:$A$10,0),MATCH(1,($U$2=GRID!$B$1:$BI$1)*(КАЛЕНДАРЬ!$BF12=GRID!$B$3:$BI$3), 0))*GRID!$B$21,
INDEX(GRID!$B$4:$BI$10,MATCH($O$7,GRID!$A$4:$A$10,0),MATCH(1,($U$2=GRID!$B$1:$BI$1)*(КАЛЕНДАРЬ!$BF12=GRID!$B$3:$BI$3), 0))*GRID!$B$21*(1-GRID!$B$29))</f>
        <v>185895</v>
      </c>
      <c r="P181" s="24" cm="1">
        <f t="array" ref="P181">IF($I$2="Раннее бронирование",
INDEX(GRID!$B$13:$BI$19,MATCH($O$7,GRID!$A$13:$A$19,0),MATCH(1,($U$2=GRID!$B$1:$BI$1)*(КАЛЕНДАРЬ!$BF12=GRID!$B$3:$BI$3), 0))*GRID!$B$21,
INDEX(GRID!$B$13:$BI$19,MATCH($O$7,GRID!$A$13:$A$19,0),MATCH(1,($U$2=GRID!$B$1:$BI$1)*(КАЛЕНДАРЬ!$BF12=GRID!$B$3:$BI$3), 0))*GRID!$B$21*(1-GRID!$B$29))</f>
        <v>188700</v>
      </c>
    </row>
    <row r="182" spans="1:16" hidden="1" x14ac:dyDescent="0.2">
      <c r="A182" s="83" t="s">
        <v>18</v>
      </c>
      <c r="B182" s="84">
        <v>10</v>
      </c>
      <c r="C182" s="24" cm="1">
        <f t="array" ref="C182">IF($I$2="Раннее бронирование",
INDEX(GRID!$B$4:$BI$10,MATCH($C$7,GRID!$A$4:$A$10,0),MATCH(1,($U$2=GRID!$B$1:$BI$1)*(КАЛЕНДАРЬ!$BF13=GRID!$B$3:$BI$3), 0))*GRID!$B$21,
INDEX(GRID!$B$4:$BI$10,MATCH($C$7,GRID!$A$4:$A$10,0),MATCH(1,($U$2=GRID!$B$1:$BI$1)*(КАЛЕНДАРЬ!$BF13=GRID!$B$3:$BI$3), 0))*GRID!$B$21*(1-GRID!$B$29))</f>
        <v>23035</v>
      </c>
      <c r="D182" s="24" cm="1">
        <f t="array" ref="D182">IF($I$2="Раннее бронирование",
INDEX(GRID!$B$13:$BI$19,MATCH($C$7,GRID!$A$13:$A$19,0),MATCH(1,($U$2=GRID!$B$1:$BI$1)*(КАЛЕНДАРЬ!$BF13=GRID!$B$3:$BI$3), 0))*GRID!$B$21,
INDEX(GRID!$B$13:$BI$19,MATCH($C$7,GRID!$A$13:$A$19,0),MATCH(1,($U$2=GRID!$B$1:$BI$1)*(КАЛЕНДАРЬ!$BF13=GRID!$B$3:$BI$3), 0))*GRID!$B$21*(1-GRID!$B$29))</f>
        <v>25840</v>
      </c>
      <c r="E182" s="24" cm="1">
        <f t="array" ref="E182">IF($I$2="Раннее бронирование",
INDEX(GRID!$B$4:$BI$10,MATCH($E$7,GRID!$A$4:$A$10,0),MATCH(1,($U$2=GRID!$B$1:$BI$1)*(КАЛЕНДАРЬ!$BF13=GRID!$B$3:$BI$3), 0))*GRID!$B$21,
INDEX(GRID!$B$4:$BI$10,MATCH($E$7,GRID!$A$4:$A$10,0),MATCH(1,($U$2=GRID!$B$1:$BI$1)*(КАЛЕНДАРЬ!$BF13=GRID!$B$3:$BI$3), 0))*GRID!$B$21*(1-GRID!$B$29))</f>
        <v>26775</v>
      </c>
      <c r="F182" s="24" cm="1">
        <f t="array" ref="F182">IF($I$2="Раннее бронирование",
INDEX(GRID!$B$13:$BI$19,MATCH($E$7,GRID!$A$13:$A$19,0),MATCH(1,($U$2=GRID!$B$1:$BI$1)*(КАЛЕНДАРЬ!$BF13=GRID!$B$3:$BI$3), 0))*GRID!$B$21,
INDEX(GRID!$B$13:$BI$19,MATCH($E$7,GRID!$A$13:$A$19,0),MATCH(1,($U$2=GRID!$B$1:$BI$1)*(КАЛЕНДАРЬ!$BF13=GRID!$B$3:$BI$3), 0))*GRID!$B$21*(1-GRID!$B$29))</f>
        <v>29580</v>
      </c>
      <c r="G182" s="24" cm="1">
        <f t="array" ref="G182">IF($I$2="Раннее бронирование",
INDEX(GRID!$B$4:$BI$10,MATCH($G$7,GRID!$A$4:$A$10,0),MATCH(1,($U$2=GRID!$B$1:$BI$1)*(КАЛЕНДАРЬ!$BF13=GRID!$B$3:$BI$3), 0))*GRID!$B$21,
INDEX(GRID!$B$4:$BI$10,MATCH($G$7,GRID!$A$4:$A$10,0),MATCH(1,($U$2=GRID!$B$1:$BI$1)*(КАЛЕНДАРЬ!$BF13=GRID!$B$3:$BI$3), 0))*GRID!$B$21*(1-GRID!$B$29))</f>
        <v>31280</v>
      </c>
      <c r="H182" s="24" cm="1">
        <f t="array" ref="H182">IF($I$2="Раннее бронирование",
INDEX(GRID!$B$13:$BI$19,MATCH($G$7,GRID!$A$13:$A$19,0),MATCH(1,($U$2=GRID!$B$1:$BI$1)*(КАЛЕНДАРЬ!$BF13=GRID!$B$3:$BI$3), 0))*GRID!$B$21,
INDEX(GRID!$B$13:$BI$19,MATCH($G$7,GRID!$A$13:$A$19,0),MATCH(1,($U$2=GRID!$B$1:$BI$1)*(КАЛЕНДАРЬ!$BF13=GRID!$B$3:$BI$3), 0))*GRID!$B$21*(1-GRID!$B$29))</f>
        <v>34085</v>
      </c>
      <c r="I182" s="24" cm="1">
        <f t="array" ref="I182">IF($I$2="Раннее бронирование",
INDEX(GRID!$B$4:$BI$10,MATCH($I$7,GRID!$A$4:$A$10,0),MATCH(1,($U$2=GRID!$B$1:$BI$1)*(КАЛЕНДАРЬ!$BF13=GRID!$B$3:$BI$3), 0))*GRID!$B$21,
INDEX(GRID!$B$4:$BI$10,MATCH($I$7,GRID!$A$4:$A$10,0),MATCH(1,($U$2=GRID!$B$1:$BI$1)*(КАЛЕНДАРЬ!$BF13=GRID!$B$3:$BI$3), 0))*GRID!$B$21*(1-GRID!$B$29))</f>
        <v>41735</v>
      </c>
      <c r="J182" s="24" cm="1">
        <f t="array" ref="J182">IF($I$2="Раннее бронирование",
INDEX(GRID!$B$13:$BI$19,MATCH($I$7,GRID!$A$13:$A$19,0),MATCH(1,($U$2=GRID!$B$1:$BI$1)*(КАЛЕНДАРЬ!$BF13=GRID!$B$3:$BI$3), 0))*GRID!$B$21,
INDEX(GRID!$B$13:$BI$19,MATCH($I$7,GRID!$A$13:$A$19,0),MATCH(1,($U$2=GRID!$B$1:$BI$1)*(КАЛЕНДАРЬ!$BF13=GRID!$B$3:$BI$3), 0))*GRID!$B$21*(1-GRID!$B$29))</f>
        <v>44540</v>
      </c>
      <c r="K182" s="24" cm="1">
        <f t="array" ref="K182">IF($I$2="Раннее бронирование",
INDEX(GRID!$B$4:$BI$10,MATCH($K$7,GRID!$A$4:$A$10,0),MATCH(1,($U$2=GRID!$B$1:$BI$1)*(КАЛЕНДАРЬ!$BF13=GRID!$B$3:$BI$3), 0))*GRID!$B$21,
INDEX(GRID!$B$4:$BI$10,MATCH($K$7,GRID!$A$4:$A$10,0),MATCH(1,($U$2=GRID!$B$1:$BI$1)*(КАЛЕНДАРЬ!$BF13=GRID!$B$3:$BI$3), 0))*GRID!$B$21*(1-GRID!$B$29))</f>
        <v>56610</v>
      </c>
      <c r="L182" s="24" cm="1">
        <f t="array" ref="L182">IF($I$2="Раннее бронирование",
INDEX(GRID!$B$13:$BI$19,MATCH($K$7,GRID!$A$13:$A$19,0),MATCH(1,($U$2=GRID!$B$1:$BI$1)*(КАЛЕНДАРЬ!$BF13=GRID!$B$3:$BI$3), 0))*GRID!$B$21,
INDEX(GRID!$B$13:$BI$19,MATCH($K$7,GRID!$A$13:$A$19,0),MATCH(1,($U$2=GRID!$B$1:$BI$1)*(КАЛЕНДАРЬ!$BF13=GRID!$B$3:$BI$3), 0))*GRID!$B$21*(1-GRID!$B$29))</f>
        <v>59415</v>
      </c>
      <c r="M182" s="24" cm="1">
        <f t="array" ref="M182">IF($I$2="Раннее бронирование",
INDEX(GRID!$B$4:$BI$10,MATCH($M$7,GRID!$A$4:$A$10,0),MATCH(1,($U$2=GRID!$B$1:$BI$1)*(КАЛЕНДАРЬ!$BF13=GRID!$B$3:$BI$3), 0))*GRID!$B$21,
INDEX(GRID!$B$4:$BI$10,MATCH($M$7,GRID!$A$4:$A$10,0),MATCH(1,($U$2=GRID!$B$1:$BI$1)*(КАЛЕНДАРЬ!$BF13=GRID!$B$3:$BI$3), 0))*GRID!$B$21*(1-GRID!$B$29))</f>
        <v>78965</v>
      </c>
      <c r="N182" s="24" cm="1">
        <f t="array" ref="N182">IF($I$2="Раннее бронирование",
INDEX(GRID!$B$13:$BI$19,MATCH($M$7,GRID!$A$13:$A$19,0),MATCH(1,($U$2=GRID!$B$1:$BI$1)*(КАЛЕНДАРЬ!$BF13=GRID!$B$3:$BI$3), 0))*GRID!$B$21,
INDEX(GRID!$B$13:$BI$19,MATCH($M$7,GRID!$A$13:$A$19,0),MATCH(1,($U$2=GRID!$B$1:$BI$1)*(КАЛЕНДАРЬ!$BF13=GRID!$B$3:$BI$3), 0))*GRID!$B$21*(1-GRID!$B$29))</f>
        <v>81770</v>
      </c>
      <c r="O182" s="24" cm="1">
        <f t="array" ref="O182">IF($I$2="Раннее бронирование",
INDEX(GRID!$B$4:$BI$10,MATCH($O$7,GRID!$A$4:$A$10,0),MATCH(1,($U$2=GRID!$B$1:$BI$1)*(КАЛЕНДАРЬ!$BF13=GRID!$B$3:$BI$3), 0))*GRID!$B$21,
INDEX(GRID!$B$4:$BI$10,MATCH($O$7,GRID!$A$4:$A$10,0),MATCH(1,($U$2=GRID!$B$1:$BI$1)*(КАЛЕНДАРЬ!$BF13=GRID!$B$3:$BI$3), 0))*GRID!$B$21*(1-GRID!$B$29))</f>
        <v>185895</v>
      </c>
      <c r="P182" s="24" cm="1">
        <f t="array" ref="P182">IF($I$2="Раннее бронирование",
INDEX(GRID!$B$13:$BI$19,MATCH($O$7,GRID!$A$13:$A$19,0),MATCH(1,($U$2=GRID!$B$1:$BI$1)*(КАЛЕНДАРЬ!$BF13=GRID!$B$3:$BI$3), 0))*GRID!$B$21,
INDEX(GRID!$B$13:$BI$19,MATCH($O$7,GRID!$A$13:$A$19,0),MATCH(1,($U$2=GRID!$B$1:$BI$1)*(КАЛЕНДАРЬ!$BF13=GRID!$B$3:$BI$3), 0))*GRID!$B$21*(1-GRID!$B$29))</f>
        <v>188700</v>
      </c>
    </row>
    <row r="183" spans="1:16" hidden="1" x14ac:dyDescent="0.2">
      <c r="A183" s="83" t="s">
        <v>19</v>
      </c>
      <c r="B183" s="84">
        <v>11</v>
      </c>
      <c r="C183" s="24" cm="1">
        <f t="array" ref="C183">IF($I$2="Раннее бронирование",
INDEX(GRID!$B$4:$BI$10,MATCH($C$7,GRID!$A$4:$A$10,0),MATCH(1,($U$2=GRID!$B$1:$BI$1)*(КАЛЕНДАРЬ!$BF14=GRID!$B$3:$BI$3), 0))*GRID!$B$21,
INDEX(GRID!$B$4:$BI$10,MATCH($C$7,GRID!$A$4:$A$10,0),MATCH(1,($U$2=GRID!$B$1:$BI$1)*(КАЛЕНДАРЬ!$BF14=GRID!$B$3:$BI$3), 0))*GRID!$B$21*(1-GRID!$B$29))</f>
        <v>23035</v>
      </c>
      <c r="D183" s="24" cm="1">
        <f t="array" ref="D183">IF($I$2="Раннее бронирование",
INDEX(GRID!$B$13:$BI$19,MATCH($C$7,GRID!$A$13:$A$19,0),MATCH(1,($U$2=GRID!$B$1:$BI$1)*(КАЛЕНДАРЬ!$BF14=GRID!$B$3:$BI$3), 0))*GRID!$B$21,
INDEX(GRID!$B$13:$BI$19,MATCH($C$7,GRID!$A$13:$A$19,0),MATCH(1,($U$2=GRID!$B$1:$BI$1)*(КАЛЕНДАРЬ!$BF14=GRID!$B$3:$BI$3), 0))*GRID!$B$21*(1-GRID!$B$29))</f>
        <v>25840</v>
      </c>
      <c r="E183" s="24" cm="1">
        <f t="array" ref="E183">IF($I$2="Раннее бронирование",
INDEX(GRID!$B$4:$BI$10,MATCH($E$7,GRID!$A$4:$A$10,0),MATCH(1,($U$2=GRID!$B$1:$BI$1)*(КАЛЕНДАРЬ!$BF14=GRID!$B$3:$BI$3), 0))*GRID!$B$21,
INDEX(GRID!$B$4:$BI$10,MATCH($E$7,GRID!$A$4:$A$10,0),MATCH(1,($U$2=GRID!$B$1:$BI$1)*(КАЛЕНДАРЬ!$BF14=GRID!$B$3:$BI$3), 0))*GRID!$B$21*(1-GRID!$B$29))</f>
        <v>26775</v>
      </c>
      <c r="F183" s="24" cm="1">
        <f t="array" ref="F183">IF($I$2="Раннее бронирование",
INDEX(GRID!$B$13:$BI$19,MATCH($E$7,GRID!$A$13:$A$19,0),MATCH(1,($U$2=GRID!$B$1:$BI$1)*(КАЛЕНДАРЬ!$BF14=GRID!$B$3:$BI$3), 0))*GRID!$B$21,
INDEX(GRID!$B$13:$BI$19,MATCH($E$7,GRID!$A$13:$A$19,0),MATCH(1,($U$2=GRID!$B$1:$BI$1)*(КАЛЕНДАРЬ!$BF14=GRID!$B$3:$BI$3), 0))*GRID!$B$21*(1-GRID!$B$29))</f>
        <v>29580</v>
      </c>
      <c r="G183" s="24" cm="1">
        <f t="array" ref="G183">IF($I$2="Раннее бронирование",
INDEX(GRID!$B$4:$BI$10,MATCH($G$7,GRID!$A$4:$A$10,0),MATCH(1,($U$2=GRID!$B$1:$BI$1)*(КАЛЕНДАРЬ!$BF14=GRID!$B$3:$BI$3), 0))*GRID!$B$21,
INDEX(GRID!$B$4:$BI$10,MATCH($G$7,GRID!$A$4:$A$10,0),MATCH(1,($U$2=GRID!$B$1:$BI$1)*(КАЛЕНДАРЬ!$BF14=GRID!$B$3:$BI$3), 0))*GRID!$B$21*(1-GRID!$B$29))</f>
        <v>31280</v>
      </c>
      <c r="H183" s="24" cm="1">
        <f t="array" ref="H183">IF($I$2="Раннее бронирование",
INDEX(GRID!$B$13:$BI$19,MATCH($G$7,GRID!$A$13:$A$19,0),MATCH(1,($U$2=GRID!$B$1:$BI$1)*(КАЛЕНДАРЬ!$BF14=GRID!$B$3:$BI$3), 0))*GRID!$B$21,
INDEX(GRID!$B$13:$BI$19,MATCH($G$7,GRID!$A$13:$A$19,0),MATCH(1,($U$2=GRID!$B$1:$BI$1)*(КАЛЕНДАРЬ!$BF14=GRID!$B$3:$BI$3), 0))*GRID!$B$21*(1-GRID!$B$29))</f>
        <v>34085</v>
      </c>
      <c r="I183" s="24" cm="1">
        <f t="array" ref="I183">IF($I$2="Раннее бронирование",
INDEX(GRID!$B$4:$BI$10,MATCH($I$7,GRID!$A$4:$A$10,0),MATCH(1,($U$2=GRID!$B$1:$BI$1)*(КАЛЕНДАРЬ!$BF14=GRID!$B$3:$BI$3), 0))*GRID!$B$21,
INDEX(GRID!$B$4:$BI$10,MATCH($I$7,GRID!$A$4:$A$10,0),MATCH(1,($U$2=GRID!$B$1:$BI$1)*(КАЛЕНДАРЬ!$BF14=GRID!$B$3:$BI$3), 0))*GRID!$B$21*(1-GRID!$B$29))</f>
        <v>41735</v>
      </c>
      <c r="J183" s="24" cm="1">
        <f t="array" ref="J183">IF($I$2="Раннее бронирование",
INDEX(GRID!$B$13:$BI$19,MATCH($I$7,GRID!$A$13:$A$19,0),MATCH(1,($U$2=GRID!$B$1:$BI$1)*(КАЛЕНДАРЬ!$BF14=GRID!$B$3:$BI$3), 0))*GRID!$B$21,
INDEX(GRID!$B$13:$BI$19,MATCH($I$7,GRID!$A$13:$A$19,0),MATCH(1,($U$2=GRID!$B$1:$BI$1)*(КАЛЕНДАРЬ!$BF14=GRID!$B$3:$BI$3), 0))*GRID!$B$21*(1-GRID!$B$29))</f>
        <v>44540</v>
      </c>
      <c r="K183" s="24" cm="1">
        <f t="array" ref="K183">IF($I$2="Раннее бронирование",
INDEX(GRID!$B$4:$BI$10,MATCH($K$7,GRID!$A$4:$A$10,0),MATCH(1,($U$2=GRID!$B$1:$BI$1)*(КАЛЕНДАРЬ!$BF14=GRID!$B$3:$BI$3), 0))*GRID!$B$21,
INDEX(GRID!$B$4:$BI$10,MATCH($K$7,GRID!$A$4:$A$10,0),MATCH(1,($U$2=GRID!$B$1:$BI$1)*(КАЛЕНДАРЬ!$BF14=GRID!$B$3:$BI$3), 0))*GRID!$B$21*(1-GRID!$B$29))</f>
        <v>56610</v>
      </c>
      <c r="L183" s="24" cm="1">
        <f t="array" ref="L183">IF($I$2="Раннее бронирование",
INDEX(GRID!$B$13:$BI$19,MATCH($K$7,GRID!$A$13:$A$19,0),MATCH(1,($U$2=GRID!$B$1:$BI$1)*(КАЛЕНДАРЬ!$BF14=GRID!$B$3:$BI$3), 0))*GRID!$B$21,
INDEX(GRID!$B$13:$BI$19,MATCH($K$7,GRID!$A$13:$A$19,0),MATCH(1,($U$2=GRID!$B$1:$BI$1)*(КАЛЕНДАРЬ!$BF14=GRID!$B$3:$BI$3), 0))*GRID!$B$21*(1-GRID!$B$29))</f>
        <v>59415</v>
      </c>
      <c r="M183" s="24" cm="1">
        <f t="array" ref="M183">IF($I$2="Раннее бронирование",
INDEX(GRID!$B$4:$BI$10,MATCH($M$7,GRID!$A$4:$A$10,0),MATCH(1,($U$2=GRID!$B$1:$BI$1)*(КАЛЕНДАРЬ!$BF14=GRID!$B$3:$BI$3), 0))*GRID!$B$21,
INDEX(GRID!$B$4:$BI$10,MATCH($M$7,GRID!$A$4:$A$10,0),MATCH(1,($U$2=GRID!$B$1:$BI$1)*(КАЛЕНДАРЬ!$BF14=GRID!$B$3:$BI$3), 0))*GRID!$B$21*(1-GRID!$B$29))</f>
        <v>78965</v>
      </c>
      <c r="N183" s="24" cm="1">
        <f t="array" ref="N183">IF($I$2="Раннее бронирование",
INDEX(GRID!$B$13:$BI$19,MATCH($M$7,GRID!$A$13:$A$19,0),MATCH(1,($U$2=GRID!$B$1:$BI$1)*(КАЛЕНДАРЬ!$BF14=GRID!$B$3:$BI$3), 0))*GRID!$B$21,
INDEX(GRID!$B$13:$BI$19,MATCH($M$7,GRID!$A$13:$A$19,0),MATCH(1,($U$2=GRID!$B$1:$BI$1)*(КАЛЕНДАРЬ!$BF14=GRID!$B$3:$BI$3), 0))*GRID!$B$21*(1-GRID!$B$29))</f>
        <v>81770</v>
      </c>
      <c r="O183" s="24" cm="1">
        <f t="array" ref="O183">IF($I$2="Раннее бронирование",
INDEX(GRID!$B$4:$BI$10,MATCH($O$7,GRID!$A$4:$A$10,0),MATCH(1,($U$2=GRID!$B$1:$BI$1)*(КАЛЕНДАРЬ!$BF14=GRID!$B$3:$BI$3), 0))*GRID!$B$21,
INDEX(GRID!$B$4:$BI$10,MATCH($O$7,GRID!$A$4:$A$10,0),MATCH(1,($U$2=GRID!$B$1:$BI$1)*(КАЛЕНДАРЬ!$BF14=GRID!$B$3:$BI$3), 0))*GRID!$B$21*(1-GRID!$B$29))</f>
        <v>185895</v>
      </c>
      <c r="P183" s="24" cm="1">
        <f t="array" ref="P183">IF($I$2="Раннее бронирование",
INDEX(GRID!$B$13:$BI$19,MATCH($O$7,GRID!$A$13:$A$19,0),MATCH(1,($U$2=GRID!$B$1:$BI$1)*(КАЛЕНДАРЬ!$BF14=GRID!$B$3:$BI$3), 0))*GRID!$B$21,
INDEX(GRID!$B$13:$BI$19,MATCH($O$7,GRID!$A$13:$A$19,0),MATCH(1,($U$2=GRID!$B$1:$BI$1)*(КАЛЕНДАРЬ!$BF14=GRID!$B$3:$BI$3), 0))*GRID!$B$21*(1-GRID!$B$29))</f>
        <v>188700</v>
      </c>
    </row>
    <row r="184" spans="1:16" hidden="1" x14ac:dyDescent="0.2">
      <c r="A184" s="83" t="s">
        <v>13</v>
      </c>
      <c r="B184" s="84">
        <v>12</v>
      </c>
      <c r="C184" s="24" cm="1">
        <f t="array" ref="C184">IF($I$2="Раннее бронирование",
INDEX(GRID!$B$4:$BI$10,MATCH($C$7,GRID!$A$4:$A$10,0),MATCH(1,($U$2=GRID!$B$1:$BI$1)*(КАЛЕНДАРЬ!$BF15=GRID!$B$3:$BI$3), 0))*GRID!$B$21,
INDEX(GRID!$B$4:$BI$10,MATCH($C$7,GRID!$A$4:$A$10,0),MATCH(1,($U$2=GRID!$B$1:$BI$1)*(КАЛЕНДАРЬ!$BF15=GRID!$B$3:$BI$3), 0))*GRID!$B$21*(1-GRID!$B$29))</f>
        <v>23035</v>
      </c>
      <c r="D184" s="24" cm="1">
        <f t="array" ref="D184">IF($I$2="Раннее бронирование",
INDEX(GRID!$B$13:$BI$19,MATCH($C$7,GRID!$A$13:$A$19,0),MATCH(1,($U$2=GRID!$B$1:$BI$1)*(КАЛЕНДАРЬ!$BF15=GRID!$B$3:$BI$3), 0))*GRID!$B$21,
INDEX(GRID!$B$13:$BI$19,MATCH($C$7,GRID!$A$13:$A$19,0),MATCH(1,($U$2=GRID!$B$1:$BI$1)*(КАЛЕНДАРЬ!$BF15=GRID!$B$3:$BI$3), 0))*GRID!$B$21*(1-GRID!$B$29))</f>
        <v>25840</v>
      </c>
      <c r="E184" s="24" cm="1">
        <f t="array" ref="E184">IF($I$2="Раннее бронирование",
INDEX(GRID!$B$4:$BI$10,MATCH($E$7,GRID!$A$4:$A$10,0),MATCH(1,($U$2=GRID!$B$1:$BI$1)*(КАЛЕНДАРЬ!$BF15=GRID!$B$3:$BI$3), 0))*GRID!$B$21,
INDEX(GRID!$B$4:$BI$10,MATCH($E$7,GRID!$A$4:$A$10,0),MATCH(1,($U$2=GRID!$B$1:$BI$1)*(КАЛЕНДАРЬ!$BF15=GRID!$B$3:$BI$3), 0))*GRID!$B$21*(1-GRID!$B$29))</f>
        <v>26775</v>
      </c>
      <c r="F184" s="24" cm="1">
        <f t="array" ref="F184">IF($I$2="Раннее бронирование",
INDEX(GRID!$B$13:$BI$19,MATCH($E$7,GRID!$A$13:$A$19,0),MATCH(1,($U$2=GRID!$B$1:$BI$1)*(КАЛЕНДАРЬ!$BF15=GRID!$B$3:$BI$3), 0))*GRID!$B$21,
INDEX(GRID!$B$13:$BI$19,MATCH($E$7,GRID!$A$13:$A$19,0),MATCH(1,($U$2=GRID!$B$1:$BI$1)*(КАЛЕНДАРЬ!$BF15=GRID!$B$3:$BI$3), 0))*GRID!$B$21*(1-GRID!$B$29))</f>
        <v>29580</v>
      </c>
      <c r="G184" s="24" cm="1">
        <f t="array" ref="G184">IF($I$2="Раннее бронирование",
INDEX(GRID!$B$4:$BI$10,MATCH($G$7,GRID!$A$4:$A$10,0),MATCH(1,($U$2=GRID!$B$1:$BI$1)*(КАЛЕНДАРЬ!$BF15=GRID!$B$3:$BI$3), 0))*GRID!$B$21,
INDEX(GRID!$B$4:$BI$10,MATCH($G$7,GRID!$A$4:$A$10,0),MATCH(1,($U$2=GRID!$B$1:$BI$1)*(КАЛЕНДАРЬ!$BF15=GRID!$B$3:$BI$3), 0))*GRID!$B$21*(1-GRID!$B$29))</f>
        <v>31280</v>
      </c>
      <c r="H184" s="24" cm="1">
        <f t="array" ref="H184">IF($I$2="Раннее бронирование",
INDEX(GRID!$B$13:$BI$19,MATCH($G$7,GRID!$A$13:$A$19,0),MATCH(1,($U$2=GRID!$B$1:$BI$1)*(КАЛЕНДАРЬ!$BF15=GRID!$B$3:$BI$3), 0))*GRID!$B$21,
INDEX(GRID!$B$13:$BI$19,MATCH($G$7,GRID!$A$13:$A$19,0),MATCH(1,($U$2=GRID!$B$1:$BI$1)*(КАЛЕНДАРЬ!$BF15=GRID!$B$3:$BI$3), 0))*GRID!$B$21*(1-GRID!$B$29))</f>
        <v>34085</v>
      </c>
      <c r="I184" s="24" cm="1">
        <f t="array" ref="I184">IF($I$2="Раннее бронирование",
INDEX(GRID!$B$4:$BI$10,MATCH($I$7,GRID!$A$4:$A$10,0),MATCH(1,($U$2=GRID!$B$1:$BI$1)*(КАЛЕНДАРЬ!$BF15=GRID!$B$3:$BI$3), 0))*GRID!$B$21,
INDEX(GRID!$B$4:$BI$10,MATCH($I$7,GRID!$A$4:$A$10,0),MATCH(1,($U$2=GRID!$B$1:$BI$1)*(КАЛЕНДАРЬ!$BF15=GRID!$B$3:$BI$3), 0))*GRID!$B$21*(1-GRID!$B$29))</f>
        <v>41735</v>
      </c>
      <c r="J184" s="24" cm="1">
        <f t="array" ref="J184">IF($I$2="Раннее бронирование",
INDEX(GRID!$B$13:$BI$19,MATCH($I$7,GRID!$A$13:$A$19,0),MATCH(1,($U$2=GRID!$B$1:$BI$1)*(КАЛЕНДАРЬ!$BF15=GRID!$B$3:$BI$3), 0))*GRID!$B$21,
INDEX(GRID!$B$13:$BI$19,MATCH($I$7,GRID!$A$13:$A$19,0),MATCH(1,($U$2=GRID!$B$1:$BI$1)*(КАЛЕНДАРЬ!$BF15=GRID!$B$3:$BI$3), 0))*GRID!$B$21*(1-GRID!$B$29))</f>
        <v>44540</v>
      </c>
      <c r="K184" s="24" cm="1">
        <f t="array" ref="K184">IF($I$2="Раннее бронирование",
INDEX(GRID!$B$4:$BI$10,MATCH($K$7,GRID!$A$4:$A$10,0),MATCH(1,($U$2=GRID!$B$1:$BI$1)*(КАЛЕНДАРЬ!$BF15=GRID!$B$3:$BI$3), 0))*GRID!$B$21,
INDEX(GRID!$B$4:$BI$10,MATCH($K$7,GRID!$A$4:$A$10,0),MATCH(1,($U$2=GRID!$B$1:$BI$1)*(КАЛЕНДАРЬ!$BF15=GRID!$B$3:$BI$3), 0))*GRID!$B$21*(1-GRID!$B$29))</f>
        <v>56610</v>
      </c>
      <c r="L184" s="24" cm="1">
        <f t="array" ref="L184">IF($I$2="Раннее бронирование",
INDEX(GRID!$B$13:$BI$19,MATCH($K$7,GRID!$A$13:$A$19,0),MATCH(1,($U$2=GRID!$B$1:$BI$1)*(КАЛЕНДАРЬ!$BF15=GRID!$B$3:$BI$3), 0))*GRID!$B$21,
INDEX(GRID!$B$13:$BI$19,MATCH($K$7,GRID!$A$13:$A$19,0),MATCH(1,($U$2=GRID!$B$1:$BI$1)*(КАЛЕНДАРЬ!$BF15=GRID!$B$3:$BI$3), 0))*GRID!$B$21*(1-GRID!$B$29))</f>
        <v>59415</v>
      </c>
      <c r="M184" s="24" cm="1">
        <f t="array" ref="M184">IF($I$2="Раннее бронирование",
INDEX(GRID!$B$4:$BI$10,MATCH($M$7,GRID!$A$4:$A$10,0),MATCH(1,($U$2=GRID!$B$1:$BI$1)*(КАЛЕНДАРЬ!$BF15=GRID!$B$3:$BI$3), 0))*GRID!$B$21,
INDEX(GRID!$B$4:$BI$10,MATCH($M$7,GRID!$A$4:$A$10,0),MATCH(1,($U$2=GRID!$B$1:$BI$1)*(КАЛЕНДАРЬ!$BF15=GRID!$B$3:$BI$3), 0))*GRID!$B$21*(1-GRID!$B$29))</f>
        <v>78965</v>
      </c>
      <c r="N184" s="24" cm="1">
        <f t="array" ref="N184">IF($I$2="Раннее бронирование",
INDEX(GRID!$B$13:$BI$19,MATCH($M$7,GRID!$A$13:$A$19,0),MATCH(1,($U$2=GRID!$B$1:$BI$1)*(КАЛЕНДАРЬ!$BF15=GRID!$B$3:$BI$3), 0))*GRID!$B$21,
INDEX(GRID!$B$13:$BI$19,MATCH($M$7,GRID!$A$13:$A$19,0),MATCH(1,($U$2=GRID!$B$1:$BI$1)*(КАЛЕНДАРЬ!$BF15=GRID!$B$3:$BI$3), 0))*GRID!$B$21*(1-GRID!$B$29))</f>
        <v>81770</v>
      </c>
      <c r="O184" s="24" cm="1">
        <f t="array" ref="O184">IF($I$2="Раннее бронирование",
INDEX(GRID!$B$4:$BI$10,MATCH($O$7,GRID!$A$4:$A$10,0),MATCH(1,($U$2=GRID!$B$1:$BI$1)*(КАЛЕНДАРЬ!$BF15=GRID!$B$3:$BI$3), 0))*GRID!$B$21,
INDEX(GRID!$B$4:$BI$10,MATCH($O$7,GRID!$A$4:$A$10,0),MATCH(1,($U$2=GRID!$B$1:$BI$1)*(КАЛЕНДАРЬ!$BF15=GRID!$B$3:$BI$3), 0))*GRID!$B$21*(1-GRID!$B$29))</f>
        <v>185895</v>
      </c>
      <c r="P184" s="24" cm="1">
        <f t="array" ref="P184">IF($I$2="Раннее бронирование",
INDEX(GRID!$B$13:$BI$19,MATCH($O$7,GRID!$A$13:$A$19,0),MATCH(1,($U$2=GRID!$B$1:$BI$1)*(КАЛЕНДАРЬ!$BF15=GRID!$B$3:$BI$3), 0))*GRID!$B$21,
INDEX(GRID!$B$13:$BI$19,MATCH($O$7,GRID!$A$13:$A$19,0),MATCH(1,($U$2=GRID!$B$1:$BI$1)*(КАЛЕНДАРЬ!$BF15=GRID!$B$3:$BI$3), 0))*GRID!$B$21*(1-GRID!$B$29))</f>
        <v>188700</v>
      </c>
    </row>
    <row r="185" spans="1:16" hidden="1" x14ac:dyDescent="0.2">
      <c r="A185" s="83" t="s">
        <v>14</v>
      </c>
      <c r="B185" s="84">
        <v>13</v>
      </c>
      <c r="C185" s="24" cm="1">
        <f t="array" ref="C185">IF($I$2="Раннее бронирование",
INDEX(GRID!$B$4:$BI$10,MATCH($C$7,GRID!$A$4:$A$10,0),MATCH(1,($U$2=GRID!$B$1:$BI$1)*(КАЛЕНДАРЬ!$BF16=GRID!$B$3:$BI$3), 0))*GRID!$B$21,
INDEX(GRID!$B$4:$BI$10,MATCH($C$7,GRID!$A$4:$A$10,0),MATCH(1,($U$2=GRID!$B$1:$BI$1)*(КАЛЕНДАРЬ!$BF16=GRID!$B$3:$BI$3), 0))*GRID!$B$21*(1-GRID!$B$29))</f>
        <v>23035</v>
      </c>
      <c r="D185" s="24" cm="1">
        <f t="array" ref="D185">IF($I$2="Раннее бронирование",
INDEX(GRID!$B$13:$BI$19,MATCH($C$7,GRID!$A$13:$A$19,0),MATCH(1,($U$2=GRID!$B$1:$BI$1)*(КАЛЕНДАРЬ!$BF16=GRID!$B$3:$BI$3), 0))*GRID!$B$21,
INDEX(GRID!$B$13:$BI$19,MATCH($C$7,GRID!$A$13:$A$19,0),MATCH(1,($U$2=GRID!$B$1:$BI$1)*(КАЛЕНДАРЬ!$BF16=GRID!$B$3:$BI$3), 0))*GRID!$B$21*(1-GRID!$B$29))</f>
        <v>25840</v>
      </c>
      <c r="E185" s="24" cm="1">
        <f t="array" ref="E185">IF($I$2="Раннее бронирование",
INDEX(GRID!$B$4:$BI$10,MATCH($E$7,GRID!$A$4:$A$10,0),MATCH(1,($U$2=GRID!$B$1:$BI$1)*(КАЛЕНДАРЬ!$BF16=GRID!$B$3:$BI$3), 0))*GRID!$B$21,
INDEX(GRID!$B$4:$BI$10,MATCH($E$7,GRID!$A$4:$A$10,0),MATCH(1,($U$2=GRID!$B$1:$BI$1)*(КАЛЕНДАРЬ!$BF16=GRID!$B$3:$BI$3), 0))*GRID!$B$21*(1-GRID!$B$29))</f>
        <v>26775</v>
      </c>
      <c r="F185" s="24" cm="1">
        <f t="array" ref="F185">IF($I$2="Раннее бронирование",
INDEX(GRID!$B$13:$BI$19,MATCH($E$7,GRID!$A$13:$A$19,0),MATCH(1,($U$2=GRID!$B$1:$BI$1)*(КАЛЕНДАРЬ!$BF16=GRID!$B$3:$BI$3), 0))*GRID!$B$21,
INDEX(GRID!$B$13:$BI$19,MATCH($E$7,GRID!$A$13:$A$19,0),MATCH(1,($U$2=GRID!$B$1:$BI$1)*(КАЛЕНДАРЬ!$BF16=GRID!$B$3:$BI$3), 0))*GRID!$B$21*(1-GRID!$B$29))</f>
        <v>29580</v>
      </c>
      <c r="G185" s="24" cm="1">
        <f t="array" ref="G185">IF($I$2="Раннее бронирование",
INDEX(GRID!$B$4:$BI$10,MATCH($G$7,GRID!$A$4:$A$10,0),MATCH(1,($U$2=GRID!$B$1:$BI$1)*(КАЛЕНДАРЬ!$BF16=GRID!$B$3:$BI$3), 0))*GRID!$B$21,
INDEX(GRID!$B$4:$BI$10,MATCH($G$7,GRID!$A$4:$A$10,0),MATCH(1,($U$2=GRID!$B$1:$BI$1)*(КАЛЕНДАРЬ!$BF16=GRID!$B$3:$BI$3), 0))*GRID!$B$21*(1-GRID!$B$29))</f>
        <v>31280</v>
      </c>
      <c r="H185" s="24" cm="1">
        <f t="array" ref="H185">IF($I$2="Раннее бронирование",
INDEX(GRID!$B$13:$BI$19,MATCH($G$7,GRID!$A$13:$A$19,0),MATCH(1,($U$2=GRID!$B$1:$BI$1)*(КАЛЕНДАРЬ!$BF16=GRID!$B$3:$BI$3), 0))*GRID!$B$21,
INDEX(GRID!$B$13:$BI$19,MATCH($G$7,GRID!$A$13:$A$19,0),MATCH(1,($U$2=GRID!$B$1:$BI$1)*(КАЛЕНДАРЬ!$BF16=GRID!$B$3:$BI$3), 0))*GRID!$B$21*(1-GRID!$B$29))</f>
        <v>34085</v>
      </c>
      <c r="I185" s="24" cm="1">
        <f t="array" ref="I185">IF($I$2="Раннее бронирование",
INDEX(GRID!$B$4:$BI$10,MATCH($I$7,GRID!$A$4:$A$10,0),MATCH(1,($U$2=GRID!$B$1:$BI$1)*(КАЛЕНДАРЬ!$BF16=GRID!$B$3:$BI$3), 0))*GRID!$B$21,
INDEX(GRID!$B$4:$BI$10,MATCH($I$7,GRID!$A$4:$A$10,0),MATCH(1,($U$2=GRID!$B$1:$BI$1)*(КАЛЕНДАРЬ!$BF16=GRID!$B$3:$BI$3), 0))*GRID!$B$21*(1-GRID!$B$29))</f>
        <v>41735</v>
      </c>
      <c r="J185" s="24" cm="1">
        <f t="array" ref="J185">IF($I$2="Раннее бронирование",
INDEX(GRID!$B$13:$BI$19,MATCH($I$7,GRID!$A$13:$A$19,0),MATCH(1,($U$2=GRID!$B$1:$BI$1)*(КАЛЕНДАРЬ!$BF16=GRID!$B$3:$BI$3), 0))*GRID!$B$21,
INDEX(GRID!$B$13:$BI$19,MATCH($I$7,GRID!$A$13:$A$19,0),MATCH(1,($U$2=GRID!$B$1:$BI$1)*(КАЛЕНДАРЬ!$BF16=GRID!$B$3:$BI$3), 0))*GRID!$B$21*(1-GRID!$B$29))</f>
        <v>44540</v>
      </c>
      <c r="K185" s="24" cm="1">
        <f t="array" ref="K185">IF($I$2="Раннее бронирование",
INDEX(GRID!$B$4:$BI$10,MATCH($K$7,GRID!$A$4:$A$10,0),MATCH(1,($U$2=GRID!$B$1:$BI$1)*(КАЛЕНДАРЬ!$BF16=GRID!$B$3:$BI$3), 0))*GRID!$B$21,
INDEX(GRID!$B$4:$BI$10,MATCH($K$7,GRID!$A$4:$A$10,0),MATCH(1,($U$2=GRID!$B$1:$BI$1)*(КАЛЕНДАРЬ!$BF16=GRID!$B$3:$BI$3), 0))*GRID!$B$21*(1-GRID!$B$29))</f>
        <v>56610</v>
      </c>
      <c r="L185" s="24" cm="1">
        <f t="array" ref="L185">IF($I$2="Раннее бронирование",
INDEX(GRID!$B$13:$BI$19,MATCH($K$7,GRID!$A$13:$A$19,0),MATCH(1,($U$2=GRID!$B$1:$BI$1)*(КАЛЕНДАРЬ!$BF16=GRID!$B$3:$BI$3), 0))*GRID!$B$21,
INDEX(GRID!$B$13:$BI$19,MATCH($K$7,GRID!$A$13:$A$19,0),MATCH(1,($U$2=GRID!$B$1:$BI$1)*(КАЛЕНДАРЬ!$BF16=GRID!$B$3:$BI$3), 0))*GRID!$B$21*(1-GRID!$B$29))</f>
        <v>59415</v>
      </c>
      <c r="M185" s="24" cm="1">
        <f t="array" ref="M185">IF($I$2="Раннее бронирование",
INDEX(GRID!$B$4:$BI$10,MATCH($M$7,GRID!$A$4:$A$10,0),MATCH(1,($U$2=GRID!$B$1:$BI$1)*(КАЛЕНДАРЬ!$BF16=GRID!$B$3:$BI$3), 0))*GRID!$B$21,
INDEX(GRID!$B$4:$BI$10,MATCH($M$7,GRID!$A$4:$A$10,0),MATCH(1,($U$2=GRID!$B$1:$BI$1)*(КАЛЕНДАРЬ!$BF16=GRID!$B$3:$BI$3), 0))*GRID!$B$21*(1-GRID!$B$29))</f>
        <v>78965</v>
      </c>
      <c r="N185" s="24" cm="1">
        <f t="array" ref="N185">IF($I$2="Раннее бронирование",
INDEX(GRID!$B$13:$BI$19,MATCH($M$7,GRID!$A$13:$A$19,0),MATCH(1,($U$2=GRID!$B$1:$BI$1)*(КАЛЕНДАРЬ!$BF16=GRID!$B$3:$BI$3), 0))*GRID!$B$21,
INDEX(GRID!$B$13:$BI$19,MATCH($M$7,GRID!$A$13:$A$19,0),MATCH(1,($U$2=GRID!$B$1:$BI$1)*(КАЛЕНДАРЬ!$BF16=GRID!$B$3:$BI$3), 0))*GRID!$B$21*(1-GRID!$B$29))</f>
        <v>81770</v>
      </c>
      <c r="O185" s="24" cm="1">
        <f t="array" ref="O185">IF($I$2="Раннее бронирование",
INDEX(GRID!$B$4:$BI$10,MATCH($O$7,GRID!$A$4:$A$10,0),MATCH(1,($U$2=GRID!$B$1:$BI$1)*(КАЛЕНДАРЬ!$BF16=GRID!$B$3:$BI$3), 0))*GRID!$B$21,
INDEX(GRID!$B$4:$BI$10,MATCH($O$7,GRID!$A$4:$A$10,0),MATCH(1,($U$2=GRID!$B$1:$BI$1)*(КАЛЕНДАРЬ!$BF16=GRID!$B$3:$BI$3), 0))*GRID!$B$21*(1-GRID!$B$29))</f>
        <v>185895</v>
      </c>
      <c r="P185" s="24" cm="1">
        <f t="array" ref="P185">IF($I$2="Раннее бронирование",
INDEX(GRID!$B$13:$BI$19,MATCH($O$7,GRID!$A$13:$A$19,0),MATCH(1,($U$2=GRID!$B$1:$BI$1)*(КАЛЕНДАРЬ!$BF16=GRID!$B$3:$BI$3), 0))*GRID!$B$21,
INDEX(GRID!$B$13:$BI$19,MATCH($O$7,GRID!$A$13:$A$19,0),MATCH(1,($U$2=GRID!$B$1:$BI$1)*(КАЛЕНДАРЬ!$BF16=GRID!$B$3:$BI$3), 0))*GRID!$B$21*(1-GRID!$B$29))</f>
        <v>188700</v>
      </c>
    </row>
    <row r="186" spans="1:16" hidden="1" x14ac:dyDescent="0.2">
      <c r="A186" s="83" t="s">
        <v>15</v>
      </c>
      <c r="B186" s="84">
        <v>14</v>
      </c>
      <c r="C186" s="24" cm="1">
        <f t="array" ref="C186">IF($I$2="Раннее бронирование",
INDEX(GRID!$B$4:$BI$10,MATCH($C$7,GRID!$A$4:$A$10,0),MATCH(1,($U$2=GRID!$B$1:$BI$1)*(КАЛЕНДАРЬ!$BF17=GRID!$B$3:$BI$3), 0))*GRID!$B$21,
INDEX(GRID!$B$4:$BI$10,MATCH($C$7,GRID!$A$4:$A$10,0),MATCH(1,($U$2=GRID!$B$1:$BI$1)*(КАЛЕНДАРЬ!$BF17=GRID!$B$3:$BI$3), 0))*GRID!$B$21*(1-GRID!$B$29))</f>
        <v>24990</v>
      </c>
      <c r="D186" s="24" cm="1">
        <f t="array" ref="D186">IF($I$2="Раннее бронирование",
INDEX(GRID!$B$13:$BI$19,MATCH($C$7,GRID!$A$13:$A$19,0),MATCH(1,($U$2=GRID!$B$1:$BI$1)*(КАЛЕНДАРЬ!$BF17=GRID!$B$3:$BI$3), 0))*GRID!$B$21,
INDEX(GRID!$B$13:$BI$19,MATCH($C$7,GRID!$A$13:$A$19,0),MATCH(1,($U$2=GRID!$B$1:$BI$1)*(КАЛЕНДАРЬ!$BF17=GRID!$B$3:$BI$3), 0))*GRID!$B$21*(1-GRID!$B$29))</f>
        <v>27795</v>
      </c>
      <c r="E186" s="24" cm="1">
        <f t="array" ref="E186">IF($I$2="Раннее бронирование",
INDEX(GRID!$B$4:$BI$10,MATCH($E$7,GRID!$A$4:$A$10,0),MATCH(1,($U$2=GRID!$B$1:$BI$1)*(КАЛЕНДАРЬ!$BF17=GRID!$B$3:$BI$3), 0))*GRID!$B$21,
INDEX(GRID!$B$4:$BI$10,MATCH($E$7,GRID!$A$4:$A$10,0),MATCH(1,($U$2=GRID!$B$1:$BI$1)*(КАЛЕНДАРЬ!$BF17=GRID!$B$3:$BI$3), 0))*GRID!$B$21*(1-GRID!$B$29))</f>
        <v>28815</v>
      </c>
      <c r="F186" s="24" cm="1">
        <f t="array" ref="F186">IF($I$2="Раннее бронирование",
INDEX(GRID!$B$13:$BI$19,MATCH($E$7,GRID!$A$13:$A$19,0),MATCH(1,($U$2=GRID!$B$1:$BI$1)*(КАЛЕНДАРЬ!$BF17=GRID!$B$3:$BI$3), 0))*GRID!$B$21,
INDEX(GRID!$B$13:$BI$19,MATCH($E$7,GRID!$A$13:$A$19,0),MATCH(1,($U$2=GRID!$B$1:$BI$1)*(КАЛЕНДАРЬ!$BF17=GRID!$B$3:$BI$3), 0))*GRID!$B$21*(1-GRID!$B$29))</f>
        <v>31620</v>
      </c>
      <c r="G186" s="24" cm="1">
        <f t="array" ref="G186">IF($I$2="Раннее бронирование",
INDEX(GRID!$B$4:$BI$10,MATCH($G$7,GRID!$A$4:$A$10,0),MATCH(1,($U$2=GRID!$B$1:$BI$1)*(КАЛЕНДАРЬ!$BF17=GRID!$B$3:$BI$3), 0))*GRID!$B$21,
INDEX(GRID!$B$4:$BI$10,MATCH($G$7,GRID!$A$4:$A$10,0),MATCH(1,($U$2=GRID!$B$1:$BI$1)*(КАЛЕНДАРЬ!$BF17=GRID!$B$3:$BI$3), 0))*GRID!$B$21*(1-GRID!$B$29))</f>
        <v>33405</v>
      </c>
      <c r="H186" s="24" cm="1">
        <f t="array" ref="H186">IF($I$2="Раннее бронирование",
INDEX(GRID!$B$13:$BI$19,MATCH($G$7,GRID!$A$13:$A$19,0),MATCH(1,($U$2=GRID!$B$1:$BI$1)*(КАЛЕНДАРЬ!$BF17=GRID!$B$3:$BI$3), 0))*GRID!$B$21,
INDEX(GRID!$B$13:$BI$19,MATCH($G$7,GRID!$A$13:$A$19,0),MATCH(1,($U$2=GRID!$B$1:$BI$1)*(КАЛЕНДАРЬ!$BF17=GRID!$B$3:$BI$3), 0))*GRID!$B$21*(1-GRID!$B$29))</f>
        <v>36210</v>
      </c>
      <c r="I186" s="24" cm="1">
        <f t="array" ref="I186">IF($I$2="Раннее бронирование",
INDEX(GRID!$B$4:$BI$10,MATCH($I$7,GRID!$A$4:$A$10,0),MATCH(1,($U$2=GRID!$B$1:$BI$1)*(КАЛЕНДАРЬ!$BF17=GRID!$B$3:$BI$3), 0))*GRID!$B$21,
INDEX(GRID!$B$4:$BI$10,MATCH($I$7,GRID!$A$4:$A$10,0),MATCH(1,($U$2=GRID!$B$1:$BI$1)*(КАЛЕНДАРЬ!$BF17=GRID!$B$3:$BI$3), 0))*GRID!$B$21*(1-GRID!$B$29))</f>
        <v>44115</v>
      </c>
      <c r="J186" s="24" cm="1">
        <f t="array" ref="J186">IF($I$2="Раннее бронирование",
INDEX(GRID!$B$13:$BI$19,MATCH($I$7,GRID!$A$13:$A$19,0),MATCH(1,($U$2=GRID!$B$1:$BI$1)*(КАЛЕНДАРЬ!$BF17=GRID!$B$3:$BI$3), 0))*GRID!$B$21,
INDEX(GRID!$B$13:$BI$19,MATCH($I$7,GRID!$A$13:$A$19,0),MATCH(1,($U$2=GRID!$B$1:$BI$1)*(КАЛЕНДАРЬ!$BF17=GRID!$B$3:$BI$3), 0))*GRID!$B$21*(1-GRID!$B$29))</f>
        <v>46920</v>
      </c>
      <c r="K186" s="24" cm="1">
        <f t="array" ref="K186">IF($I$2="Раннее бронирование",
INDEX(GRID!$B$4:$BI$10,MATCH($K$7,GRID!$A$4:$A$10,0),MATCH(1,($U$2=GRID!$B$1:$BI$1)*(КАЛЕНДАРЬ!$BF17=GRID!$B$3:$BI$3), 0))*GRID!$B$21,
INDEX(GRID!$B$4:$BI$10,MATCH($K$7,GRID!$A$4:$A$10,0),MATCH(1,($U$2=GRID!$B$1:$BI$1)*(КАЛЕНДАРЬ!$BF17=GRID!$B$3:$BI$3), 0))*GRID!$B$21*(1-GRID!$B$29))</f>
        <v>59415</v>
      </c>
      <c r="L186" s="24" cm="1">
        <f t="array" ref="L186">IF($I$2="Раннее бронирование",
INDEX(GRID!$B$13:$BI$19,MATCH($K$7,GRID!$A$13:$A$19,0),MATCH(1,($U$2=GRID!$B$1:$BI$1)*(КАЛЕНДАРЬ!$BF17=GRID!$B$3:$BI$3), 0))*GRID!$B$21,
INDEX(GRID!$B$13:$BI$19,MATCH($K$7,GRID!$A$13:$A$19,0),MATCH(1,($U$2=GRID!$B$1:$BI$1)*(КАЛЕНДАРЬ!$BF17=GRID!$B$3:$BI$3), 0))*GRID!$B$21*(1-GRID!$B$29))</f>
        <v>62220</v>
      </c>
      <c r="M186" s="24" cm="1">
        <f t="array" ref="M186">IF($I$2="Раннее бронирование",
INDEX(GRID!$B$4:$BI$10,MATCH($M$7,GRID!$A$4:$A$10,0),MATCH(1,($U$2=GRID!$B$1:$BI$1)*(КАЛЕНДАРЬ!$BF17=GRID!$B$3:$BI$3), 0))*GRID!$B$21,
INDEX(GRID!$B$4:$BI$10,MATCH($M$7,GRID!$A$4:$A$10,0),MATCH(1,($U$2=GRID!$B$1:$BI$1)*(КАЛЕНДАРЬ!$BF17=GRID!$B$3:$BI$3), 0))*GRID!$B$21*(1-GRID!$B$29))</f>
        <v>82365</v>
      </c>
      <c r="N186" s="24" cm="1">
        <f t="array" ref="N186">IF($I$2="Раннее бронирование",
INDEX(GRID!$B$13:$BI$19,MATCH($M$7,GRID!$A$13:$A$19,0),MATCH(1,($U$2=GRID!$B$1:$BI$1)*(КАЛЕНДАРЬ!$BF17=GRID!$B$3:$BI$3), 0))*GRID!$B$21,
INDEX(GRID!$B$13:$BI$19,MATCH($M$7,GRID!$A$13:$A$19,0),MATCH(1,($U$2=GRID!$B$1:$BI$1)*(КАЛЕНДАРЬ!$BF17=GRID!$B$3:$BI$3), 0))*GRID!$B$21*(1-GRID!$B$29))</f>
        <v>85170</v>
      </c>
      <c r="O186" s="24" cm="1">
        <f t="array" ref="O186">IF($I$2="Раннее бронирование",
INDEX(GRID!$B$4:$BI$10,MATCH($O$7,GRID!$A$4:$A$10,0),MATCH(1,($U$2=GRID!$B$1:$BI$1)*(КАЛЕНДАРЬ!$BF17=GRID!$B$3:$BI$3), 0))*GRID!$B$21,
INDEX(GRID!$B$4:$BI$10,MATCH($O$7,GRID!$A$4:$A$10,0),MATCH(1,($U$2=GRID!$B$1:$BI$1)*(КАЛЕНДАРЬ!$BF17=GRID!$B$3:$BI$3), 0))*GRID!$B$21*(1-GRID!$B$29))</f>
        <v>193120</v>
      </c>
      <c r="P186" s="24" cm="1">
        <f t="array" ref="P186">IF($I$2="Раннее бронирование",
INDEX(GRID!$B$13:$BI$19,MATCH($O$7,GRID!$A$13:$A$19,0),MATCH(1,($U$2=GRID!$B$1:$BI$1)*(КАЛЕНДАРЬ!$BF17=GRID!$B$3:$BI$3), 0))*GRID!$B$21,
INDEX(GRID!$B$13:$BI$19,MATCH($O$7,GRID!$A$13:$A$19,0),MATCH(1,($U$2=GRID!$B$1:$BI$1)*(КАЛЕНДАРЬ!$BF17=GRID!$B$3:$BI$3), 0))*GRID!$B$21*(1-GRID!$B$29))</f>
        <v>195925</v>
      </c>
    </row>
    <row r="187" spans="1:16" hidden="1" x14ac:dyDescent="0.2">
      <c r="A187" s="83" t="s">
        <v>16</v>
      </c>
      <c r="B187" s="84">
        <v>15</v>
      </c>
      <c r="C187" s="24" cm="1">
        <f t="array" ref="C187">IF($I$2="Раннее бронирование",
INDEX(GRID!$B$4:$BI$10,MATCH($C$7,GRID!$A$4:$A$10,0),MATCH(1,($U$2=GRID!$B$1:$BI$1)*(КАЛЕНДАРЬ!$BF18=GRID!$B$3:$BI$3), 0))*GRID!$B$21,
INDEX(GRID!$B$4:$BI$10,MATCH($C$7,GRID!$A$4:$A$10,0),MATCH(1,($U$2=GRID!$B$1:$BI$1)*(КАЛЕНДАРЬ!$BF18=GRID!$B$3:$BI$3), 0))*GRID!$B$21*(1-GRID!$B$29))</f>
        <v>24990</v>
      </c>
      <c r="D187" s="24" cm="1">
        <f t="array" ref="D187">IF($I$2="Раннее бронирование",
INDEX(GRID!$B$13:$BI$19,MATCH($C$7,GRID!$A$13:$A$19,0),MATCH(1,($U$2=GRID!$B$1:$BI$1)*(КАЛЕНДАРЬ!$BF18=GRID!$B$3:$BI$3), 0))*GRID!$B$21,
INDEX(GRID!$B$13:$BI$19,MATCH($C$7,GRID!$A$13:$A$19,0),MATCH(1,($U$2=GRID!$B$1:$BI$1)*(КАЛЕНДАРЬ!$BF18=GRID!$B$3:$BI$3), 0))*GRID!$B$21*(1-GRID!$B$29))</f>
        <v>27795</v>
      </c>
      <c r="E187" s="24" cm="1">
        <f t="array" ref="E187">IF($I$2="Раннее бронирование",
INDEX(GRID!$B$4:$BI$10,MATCH($E$7,GRID!$A$4:$A$10,0),MATCH(1,($U$2=GRID!$B$1:$BI$1)*(КАЛЕНДАРЬ!$BF18=GRID!$B$3:$BI$3), 0))*GRID!$B$21,
INDEX(GRID!$B$4:$BI$10,MATCH($E$7,GRID!$A$4:$A$10,0),MATCH(1,($U$2=GRID!$B$1:$BI$1)*(КАЛЕНДАРЬ!$BF18=GRID!$B$3:$BI$3), 0))*GRID!$B$21*(1-GRID!$B$29))</f>
        <v>28815</v>
      </c>
      <c r="F187" s="24" cm="1">
        <f t="array" ref="F187">IF($I$2="Раннее бронирование",
INDEX(GRID!$B$13:$BI$19,MATCH($E$7,GRID!$A$13:$A$19,0),MATCH(1,($U$2=GRID!$B$1:$BI$1)*(КАЛЕНДАРЬ!$BF18=GRID!$B$3:$BI$3), 0))*GRID!$B$21,
INDEX(GRID!$B$13:$BI$19,MATCH($E$7,GRID!$A$13:$A$19,0),MATCH(1,($U$2=GRID!$B$1:$BI$1)*(КАЛЕНДАРЬ!$BF18=GRID!$B$3:$BI$3), 0))*GRID!$B$21*(1-GRID!$B$29))</f>
        <v>31620</v>
      </c>
      <c r="G187" s="24" cm="1">
        <f t="array" ref="G187">IF($I$2="Раннее бронирование",
INDEX(GRID!$B$4:$BI$10,MATCH($G$7,GRID!$A$4:$A$10,0),MATCH(1,($U$2=GRID!$B$1:$BI$1)*(КАЛЕНДАРЬ!$BF18=GRID!$B$3:$BI$3), 0))*GRID!$B$21,
INDEX(GRID!$B$4:$BI$10,MATCH($G$7,GRID!$A$4:$A$10,0),MATCH(1,($U$2=GRID!$B$1:$BI$1)*(КАЛЕНДАРЬ!$BF18=GRID!$B$3:$BI$3), 0))*GRID!$B$21*(1-GRID!$B$29))</f>
        <v>33405</v>
      </c>
      <c r="H187" s="24" cm="1">
        <f t="array" ref="H187">IF($I$2="Раннее бронирование",
INDEX(GRID!$B$13:$BI$19,MATCH($G$7,GRID!$A$13:$A$19,0),MATCH(1,($U$2=GRID!$B$1:$BI$1)*(КАЛЕНДАРЬ!$BF18=GRID!$B$3:$BI$3), 0))*GRID!$B$21,
INDEX(GRID!$B$13:$BI$19,MATCH($G$7,GRID!$A$13:$A$19,0),MATCH(1,($U$2=GRID!$B$1:$BI$1)*(КАЛЕНДАРЬ!$BF18=GRID!$B$3:$BI$3), 0))*GRID!$B$21*(1-GRID!$B$29))</f>
        <v>36210</v>
      </c>
      <c r="I187" s="24" cm="1">
        <f t="array" ref="I187">IF($I$2="Раннее бронирование",
INDEX(GRID!$B$4:$BI$10,MATCH($I$7,GRID!$A$4:$A$10,0),MATCH(1,($U$2=GRID!$B$1:$BI$1)*(КАЛЕНДАРЬ!$BF18=GRID!$B$3:$BI$3), 0))*GRID!$B$21,
INDEX(GRID!$B$4:$BI$10,MATCH($I$7,GRID!$A$4:$A$10,0),MATCH(1,($U$2=GRID!$B$1:$BI$1)*(КАЛЕНДАРЬ!$BF18=GRID!$B$3:$BI$3), 0))*GRID!$B$21*(1-GRID!$B$29))</f>
        <v>44115</v>
      </c>
      <c r="J187" s="24" cm="1">
        <f t="array" ref="J187">IF($I$2="Раннее бронирование",
INDEX(GRID!$B$13:$BI$19,MATCH($I$7,GRID!$A$13:$A$19,0),MATCH(1,($U$2=GRID!$B$1:$BI$1)*(КАЛЕНДАРЬ!$BF18=GRID!$B$3:$BI$3), 0))*GRID!$B$21,
INDEX(GRID!$B$13:$BI$19,MATCH($I$7,GRID!$A$13:$A$19,0),MATCH(1,($U$2=GRID!$B$1:$BI$1)*(КАЛЕНДАРЬ!$BF18=GRID!$B$3:$BI$3), 0))*GRID!$B$21*(1-GRID!$B$29))</f>
        <v>46920</v>
      </c>
      <c r="K187" s="24" cm="1">
        <f t="array" ref="K187">IF($I$2="Раннее бронирование",
INDEX(GRID!$B$4:$BI$10,MATCH($K$7,GRID!$A$4:$A$10,0),MATCH(1,($U$2=GRID!$B$1:$BI$1)*(КАЛЕНДАРЬ!$BF18=GRID!$B$3:$BI$3), 0))*GRID!$B$21,
INDEX(GRID!$B$4:$BI$10,MATCH($K$7,GRID!$A$4:$A$10,0),MATCH(1,($U$2=GRID!$B$1:$BI$1)*(КАЛЕНДАРЬ!$BF18=GRID!$B$3:$BI$3), 0))*GRID!$B$21*(1-GRID!$B$29))</f>
        <v>59415</v>
      </c>
      <c r="L187" s="24" cm="1">
        <f t="array" ref="L187">IF($I$2="Раннее бронирование",
INDEX(GRID!$B$13:$BI$19,MATCH($K$7,GRID!$A$13:$A$19,0),MATCH(1,($U$2=GRID!$B$1:$BI$1)*(КАЛЕНДАРЬ!$BF18=GRID!$B$3:$BI$3), 0))*GRID!$B$21,
INDEX(GRID!$B$13:$BI$19,MATCH($K$7,GRID!$A$13:$A$19,0),MATCH(1,($U$2=GRID!$B$1:$BI$1)*(КАЛЕНДАРЬ!$BF18=GRID!$B$3:$BI$3), 0))*GRID!$B$21*(1-GRID!$B$29))</f>
        <v>62220</v>
      </c>
      <c r="M187" s="24" cm="1">
        <f t="array" ref="M187">IF($I$2="Раннее бронирование",
INDEX(GRID!$B$4:$BI$10,MATCH($M$7,GRID!$A$4:$A$10,0),MATCH(1,($U$2=GRID!$B$1:$BI$1)*(КАЛЕНДАРЬ!$BF18=GRID!$B$3:$BI$3), 0))*GRID!$B$21,
INDEX(GRID!$B$4:$BI$10,MATCH($M$7,GRID!$A$4:$A$10,0),MATCH(1,($U$2=GRID!$B$1:$BI$1)*(КАЛЕНДАРЬ!$BF18=GRID!$B$3:$BI$3), 0))*GRID!$B$21*(1-GRID!$B$29))</f>
        <v>82365</v>
      </c>
      <c r="N187" s="24" cm="1">
        <f t="array" ref="N187">IF($I$2="Раннее бронирование",
INDEX(GRID!$B$13:$BI$19,MATCH($M$7,GRID!$A$13:$A$19,0),MATCH(1,($U$2=GRID!$B$1:$BI$1)*(КАЛЕНДАРЬ!$BF18=GRID!$B$3:$BI$3), 0))*GRID!$B$21,
INDEX(GRID!$B$13:$BI$19,MATCH($M$7,GRID!$A$13:$A$19,0),MATCH(1,($U$2=GRID!$B$1:$BI$1)*(КАЛЕНДАРЬ!$BF18=GRID!$B$3:$BI$3), 0))*GRID!$B$21*(1-GRID!$B$29))</f>
        <v>85170</v>
      </c>
      <c r="O187" s="24" cm="1">
        <f t="array" ref="O187">IF($I$2="Раннее бронирование",
INDEX(GRID!$B$4:$BI$10,MATCH($O$7,GRID!$A$4:$A$10,0),MATCH(1,($U$2=GRID!$B$1:$BI$1)*(КАЛЕНДАРЬ!$BF18=GRID!$B$3:$BI$3), 0))*GRID!$B$21,
INDEX(GRID!$B$4:$BI$10,MATCH($O$7,GRID!$A$4:$A$10,0),MATCH(1,($U$2=GRID!$B$1:$BI$1)*(КАЛЕНДАРЬ!$BF18=GRID!$B$3:$BI$3), 0))*GRID!$B$21*(1-GRID!$B$29))</f>
        <v>193120</v>
      </c>
      <c r="P187" s="24" cm="1">
        <f t="array" ref="P187">IF($I$2="Раннее бронирование",
INDEX(GRID!$B$13:$BI$19,MATCH($O$7,GRID!$A$13:$A$19,0),MATCH(1,($U$2=GRID!$B$1:$BI$1)*(КАЛЕНДАРЬ!$BF18=GRID!$B$3:$BI$3), 0))*GRID!$B$21,
INDEX(GRID!$B$13:$BI$19,MATCH($O$7,GRID!$A$13:$A$19,0),MATCH(1,($U$2=GRID!$B$1:$BI$1)*(КАЛЕНДАРЬ!$BF18=GRID!$B$3:$BI$3), 0))*GRID!$B$21*(1-GRID!$B$29))</f>
        <v>195925</v>
      </c>
    </row>
    <row r="188" spans="1:16" hidden="1" x14ac:dyDescent="0.2">
      <c r="A188" s="83" t="s">
        <v>17</v>
      </c>
      <c r="B188" s="84">
        <v>16</v>
      </c>
      <c r="C188" s="24" cm="1">
        <f t="array" ref="C188">IF($I$2="Раннее бронирование",
INDEX(GRID!$B$4:$BI$10,MATCH($C$7,GRID!$A$4:$A$10,0),MATCH(1,($U$2=GRID!$B$1:$BI$1)*(КАЛЕНДАРЬ!$BF19=GRID!$B$3:$BI$3), 0))*GRID!$B$21,
INDEX(GRID!$B$4:$BI$10,MATCH($C$7,GRID!$A$4:$A$10,0),MATCH(1,($U$2=GRID!$B$1:$BI$1)*(КАЛЕНДАРЬ!$BF19=GRID!$B$3:$BI$3), 0))*GRID!$B$21*(1-GRID!$B$29))</f>
        <v>24990</v>
      </c>
      <c r="D188" s="24" cm="1">
        <f t="array" ref="D188">IF($I$2="Раннее бронирование",
INDEX(GRID!$B$13:$BI$19,MATCH($C$7,GRID!$A$13:$A$19,0),MATCH(1,($U$2=GRID!$B$1:$BI$1)*(КАЛЕНДАРЬ!$BF19=GRID!$B$3:$BI$3), 0))*GRID!$B$21,
INDEX(GRID!$B$13:$BI$19,MATCH($C$7,GRID!$A$13:$A$19,0),MATCH(1,($U$2=GRID!$B$1:$BI$1)*(КАЛЕНДАРЬ!$BF19=GRID!$B$3:$BI$3), 0))*GRID!$B$21*(1-GRID!$B$29))</f>
        <v>27795</v>
      </c>
      <c r="E188" s="24" cm="1">
        <f t="array" ref="E188">IF($I$2="Раннее бронирование",
INDEX(GRID!$B$4:$BI$10,MATCH($E$7,GRID!$A$4:$A$10,0),MATCH(1,($U$2=GRID!$B$1:$BI$1)*(КАЛЕНДАРЬ!$BF19=GRID!$B$3:$BI$3), 0))*GRID!$B$21,
INDEX(GRID!$B$4:$BI$10,MATCH($E$7,GRID!$A$4:$A$10,0),MATCH(1,($U$2=GRID!$B$1:$BI$1)*(КАЛЕНДАРЬ!$BF19=GRID!$B$3:$BI$3), 0))*GRID!$B$21*(1-GRID!$B$29))</f>
        <v>28815</v>
      </c>
      <c r="F188" s="24" cm="1">
        <f t="array" ref="F188">IF($I$2="Раннее бронирование",
INDEX(GRID!$B$13:$BI$19,MATCH($E$7,GRID!$A$13:$A$19,0),MATCH(1,($U$2=GRID!$B$1:$BI$1)*(КАЛЕНДАРЬ!$BF19=GRID!$B$3:$BI$3), 0))*GRID!$B$21,
INDEX(GRID!$B$13:$BI$19,MATCH($E$7,GRID!$A$13:$A$19,0),MATCH(1,($U$2=GRID!$B$1:$BI$1)*(КАЛЕНДАРЬ!$BF19=GRID!$B$3:$BI$3), 0))*GRID!$B$21*(1-GRID!$B$29))</f>
        <v>31620</v>
      </c>
      <c r="G188" s="24" cm="1">
        <f t="array" ref="G188">IF($I$2="Раннее бронирование",
INDEX(GRID!$B$4:$BI$10,MATCH($G$7,GRID!$A$4:$A$10,0),MATCH(1,($U$2=GRID!$B$1:$BI$1)*(КАЛЕНДАРЬ!$BF19=GRID!$B$3:$BI$3), 0))*GRID!$B$21,
INDEX(GRID!$B$4:$BI$10,MATCH($G$7,GRID!$A$4:$A$10,0),MATCH(1,($U$2=GRID!$B$1:$BI$1)*(КАЛЕНДАРЬ!$BF19=GRID!$B$3:$BI$3), 0))*GRID!$B$21*(1-GRID!$B$29))</f>
        <v>33405</v>
      </c>
      <c r="H188" s="24" cm="1">
        <f t="array" ref="H188">IF($I$2="Раннее бронирование",
INDEX(GRID!$B$13:$BI$19,MATCH($G$7,GRID!$A$13:$A$19,0),MATCH(1,($U$2=GRID!$B$1:$BI$1)*(КАЛЕНДАРЬ!$BF19=GRID!$B$3:$BI$3), 0))*GRID!$B$21,
INDEX(GRID!$B$13:$BI$19,MATCH($G$7,GRID!$A$13:$A$19,0),MATCH(1,($U$2=GRID!$B$1:$BI$1)*(КАЛЕНДАРЬ!$BF19=GRID!$B$3:$BI$3), 0))*GRID!$B$21*(1-GRID!$B$29))</f>
        <v>36210</v>
      </c>
      <c r="I188" s="24" cm="1">
        <f t="array" ref="I188">IF($I$2="Раннее бронирование",
INDEX(GRID!$B$4:$BI$10,MATCH($I$7,GRID!$A$4:$A$10,0),MATCH(1,($U$2=GRID!$B$1:$BI$1)*(КАЛЕНДАРЬ!$BF19=GRID!$B$3:$BI$3), 0))*GRID!$B$21,
INDEX(GRID!$B$4:$BI$10,MATCH($I$7,GRID!$A$4:$A$10,0),MATCH(1,($U$2=GRID!$B$1:$BI$1)*(КАЛЕНДАРЬ!$BF19=GRID!$B$3:$BI$3), 0))*GRID!$B$21*(1-GRID!$B$29))</f>
        <v>44115</v>
      </c>
      <c r="J188" s="24" cm="1">
        <f t="array" ref="J188">IF($I$2="Раннее бронирование",
INDEX(GRID!$B$13:$BI$19,MATCH($I$7,GRID!$A$13:$A$19,0),MATCH(1,($U$2=GRID!$B$1:$BI$1)*(КАЛЕНДАРЬ!$BF19=GRID!$B$3:$BI$3), 0))*GRID!$B$21,
INDEX(GRID!$B$13:$BI$19,MATCH($I$7,GRID!$A$13:$A$19,0),MATCH(1,($U$2=GRID!$B$1:$BI$1)*(КАЛЕНДАРЬ!$BF19=GRID!$B$3:$BI$3), 0))*GRID!$B$21*(1-GRID!$B$29))</f>
        <v>46920</v>
      </c>
      <c r="K188" s="24" cm="1">
        <f t="array" ref="K188">IF($I$2="Раннее бронирование",
INDEX(GRID!$B$4:$BI$10,MATCH($K$7,GRID!$A$4:$A$10,0),MATCH(1,($U$2=GRID!$B$1:$BI$1)*(КАЛЕНДАРЬ!$BF19=GRID!$B$3:$BI$3), 0))*GRID!$B$21,
INDEX(GRID!$B$4:$BI$10,MATCH($K$7,GRID!$A$4:$A$10,0),MATCH(1,($U$2=GRID!$B$1:$BI$1)*(КАЛЕНДАРЬ!$BF19=GRID!$B$3:$BI$3), 0))*GRID!$B$21*(1-GRID!$B$29))</f>
        <v>59415</v>
      </c>
      <c r="L188" s="24" cm="1">
        <f t="array" ref="L188">IF($I$2="Раннее бронирование",
INDEX(GRID!$B$13:$BI$19,MATCH($K$7,GRID!$A$13:$A$19,0),MATCH(1,($U$2=GRID!$B$1:$BI$1)*(КАЛЕНДАРЬ!$BF19=GRID!$B$3:$BI$3), 0))*GRID!$B$21,
INDEX(GRID!$B$13:$BI$19,MATCH($K$7,GRID!$A$13:$A$19,0),MATCH(1,($U$2=GRID!$B$1:$BI$1)*(КАЛЕНДАРЬ!$BF19=GRID!$B$3:$BI$3), 0))*GRID!$B$21*(1-GRID!$B$29))</f>
        <v>62220</v>
      </c>
      <c r="M188" s="24" cm="1">
        <f t="array" ref="M188">IF($I$2="Раннее бронирование",
INDEX(GRID!$B$4:$BI$10,MATCH($M$7,GRID!$A$4:$A$10,0),MATCH(1,($U$2=GRID!$B$1:$BI$1)*(КАЛЕНДАРЬ!$BF19=GRID!$B$3:$BI$3), 0))*GRID!$B$21,
INDEX(GRID!$B$4:$BI$10,MATCH($M$7,GRID!$A$4:$A$10,0),MATCH(1,($U$2=GRID!$B$1:$BI$1)*(КАЛЕНДАРЬ!$BF19=GRID!$B$3:$BI$3), 0))*GRID!$B$21*(1-GRID!$B$29))</f>
        <v>82365</v>
      </c>
      <c r="N188" s="24" cm="1">
        <f t="array" ref="N188">IF($I$2="Раннее бронирование",
INDEX(GRID!$B$13:$BI$19,MATCH($M$7,GRID!$A$13:$A$19,0),MATCH(1,($U$2=GRID!$B$1:$BI$1)*(КАЛЕНДАРЬ!$BF19=GRID!$B$3:$BI$3), 0))*GRID!$B$21,
INDEX(GRID!$B$13:$BI$19,MATCH($M$7,GRID!$A$13:$A$19,0),MATCH(1,($U$2=GRID!$B$1:$BI$1)*(КАЛЕНДАРЬ!$BF19=GRID!$B$3:$BI$3), 0))*GRID!$B$21*(1-GRID!$B$29))</f>
        <v>85170</v>
      </c>
      <c r="O188" s="24" cm="1">
        <f t="array" ref="O188">IF($I$2="Раннее бронирование",
INDEX(GRID!$B$4:$BI$10,MATCH($O$7,GRID!$A$4:$A$10,0),MATCH(1,($U$2=GRID!$B$1:$BI$1)*(КАЛЕНДАРЬ!$BF19=GRID!$B$3:$BI$3), 0))*GRID!$B$21,
INDEX(GRID!$B$4:$BI$10,MATCH($O$7,GRID!$A$4:$A$10,0),MATCH(1,($U$2=GRID!$B$1:$BI$1)*(КАЛЕНДАРЬ!$BF19=GRID!$B$3:$BI$3), 0))*GRID!$B$21*(1-GRID!$B$29))</f>
        <v>193120</v>
      </c>
      <c r="P188" s="24" cm="1">
        <f t="array" ref="P188">IF($I$2="Раннее бронирование",
INDEX(GRID!$B$13:$BI$19,MATCH($O$7,GRID!$A$13:$A$19,0),MATCH(1,($U$2=GRID!$B$1:$BI$1)*(КАЛЕНДАРЬ!$BF19=GRID!$B$3:$BI$3), 0))*GRID!$B$21,
INDEX(GRID!$B$13:$BI$19,MATCH($O$7,GRID!$A$13:$A$19,0),MATCH(1,($U$2=GRID!$B$1:$BI$1)*(КАЛЕНДАРЬ!$BF19=GRID!$B$3:$BI$3), 0))*GRID!$B$21*(1-GRID!$B$29))</f>
        <v>195925</v>
      </c>
    </row>
    <row r="189" spans="1:16" hidden="1" x14ac:dyDescent="0.2">
      <c r="A189" s="83" t="s">
        <v>18</v>
      </c>
      <c r="B189" s="84">
        <v>17</v>
      </c>
      <c r="C189" s="24" cm="1">
        <f t="array" ref="C189">IF($I$2="Раннее бронирование",
INDEX(GRID!$B$4:$BI$10,MATCH($C$7,GRID!$A$4:$A$10,0),MATCH(1,($U$2=GRID!$B$1:$BI$1)*(КАЛЕНДАРЬ!$BF20=GRID!$B$3:$BI$3), 0))*GRID!$B$21,
INDEX(GRID!$B$4:$BI$10,MATCH($C$7,GRID!$A$4:$A$10,0),MATCH(1,($U$2=GRID!$B$1:$BI$1)*(КАЛЕНДАРЬ!$BF20=GRID!$B$3:$BI$3), 0))*GRID!$B$21*(1-GRID!$B$29))</f>
        <v>24990</v>
      </c>
      <c r="D189" s="24" cm="1">
        <f t="array" ref="D189">IF($I$2="Раннее бронирование",
INDEX(GRID!$B$13:$BI$19,MATCH($C$7,GRID!$A$13:$A$19,0),MATCH(1,($U$2=GRID!$B$1:$BI$1)*(КАЛЕНДАРЬ!$BF20=GRID!$B$3:$BI$3), 0))*GRID!$B$21,
INDEX(GRID!$B$13:$BI$19,MATCH($C$7,GRID!$A$13:$A$19,0),MATCH(1,($U$2=GRID!$B$1:$BI$1)*(КАЛЕНДАРЬ!$BF20=GRID!$B$3:$BI$3), 0))*GRID!$B$21*(1-GRID!$B$29))</f>
        <v>27795</v>
      </c>
      <c r="E189" s="24" cm="1">
        <f t="array" ref="E189">IF($I$2="Раннее бронирование",
INDEX(GRID!$B$4:$BI$10,MATCH($E$7,GRID!$A$4:$A$10,0),MATCH(1,($U$2=GRID!$B$1:$BI$1)*(КАЛЕНДАРЬ!$BF20=GRID!$B$3:$BI$3), 0))*GRID!$B$21,
INDEX(GRID!$B$4:$BI$10,MATCH($E$7,GRID!$A$4:$A$10,0),MATCH(1,($U$2=GRID!$B$1:$BI$1)*(КАЛЕНДАРЬ!$BF20=GRID!$B$3:$BI$3), 0))*GRID!$B$21*(1-GRID!$B$29))</f>
        <v>28815</v>
      </c>
      <c r="F189" s="24" cm="1">
        <f t="array" ref="F189">IF($I$2="Раннее бронирование",
INDEX(GRID!$B$13:$BI$19,MATCH($E$7,GRID!$A$13:$A$19,0),MATCH(1,($U$2=GRID!$B$1:$BI$1)*(КАЛЕНДАРЬ!$BF20=GRID!$B$3:$BI$3), 0))*GRID!$B$21,
INDEX(GRID!$B$13:$BI$19,MATCH($E$7,GRID!$A$13:$A$19,0),MATCH(1,($U$2=GRID!$B$1:$BI$1)*(КАЛЕНДАРЬ!$BF20=GRID!$B$3:$BI$3), 0))*GRID!$B$21*(1-GRID!$B$29))</f>
        <v>31620</v>
      </c>
      <c r="G189" s="24" cm="1">
        <f t="array" ref="G189">IF($I$2="Раннее бронирование",
INDEX(GRID!$B$4:$BI$10,MATCH($G$7,GRID!$A$4:$A$10,0),MATCH(1,($U$2=GRID!$B$1:$BI$1)*(КАЛЕНДАРЬ!$BF20=GRID!$B$3:$BI$3), 0))*GRID!$B$21,
INDEX(GRID!$B$4:$BI$10,MATCH($G$7,GRID!$A$4:$A$10,0),MATCH(1,($U$2=GRID!$B$1:$BI$1)*(КАЛЕНДАРЬ!$BF20=GRID!$B$3:$BI$3), 0))*GRID!$B$21*(1-GRID!$B$29))</f>
        <v>33405</v>
      </c>
      <c r="H189" s="24" cm="1">
        <f t="array" ref="H189">IF($I$2="Раннее бронирование",
INDEX(GRID!$B$13:$BI$19,MATCH($G$7,GRID!$A$13:$A$19,0),MATCH(1,($U$2=GRID!$B$1:$BI$1)*(КАЛЕНДАРЬ!$BF20=GRID!$B$3:$BI$3), 0))*GRID!$B$21,
INDEX(GRID!$B$13:$BI$19,MATCH($G$7,GRID!$A$13:$A$19,0),MATCH(1,($U$2=GRID!$B$1:$BI$1)*(КАЛЕНДАРЬ!$BF20=GRID!$B$3:$BI$3), 0))*GRID!$B$21*(1-GRID!$B$29))</f>
        <v>36210</v>
      </c>
      <c r="I189" s="24" cm="1">
        <f t="array" ref="I189">IF($I$2="Раннее бронирование",
INDEX(GRID!$B$4:$BI$10,MATCH($I$7,GRID!$A$4:$A$10,0),MATCH(1,($U$2=GRID!$B$1:$BI$1)*(КАЛЕНДАРЬ!$BF20=GRID!$B$3:$BI$3), 0))*GRID!$B$21,
INDEX(GRID!$B$4:$BI$10,MATCH($I$7,GRID!$A$4:$A$10,0),MATCH(1,($U$2=GRID!$B$1:$BI$1)*(КАЛЕНДАРЬ!$BF20=GRID!$B$3:$BI$3), 0))*GRID!$B$21*(1-GRID!$B$29))</f>
        <v>44115</v>
      </c>
      <c r="J189" s="24" cm="1">
        <f t="array" ref="J189">IF($I$2="Раннее бронирование",
INDEX(GRID!$B$13:$BI$19,MATCH($I$7,GRID!$A$13:$A$19,0),MATCH(1,($U$2=GRID!$B$1:$BI$1)*(КАЛЕНДАРЬ!$BF20=GRID!$B$3:$BI$3), 0))*GRID!$B$21,
INDEX(GRID!$B$13:$BI$19,MATCH($I$7,GRID!$A$13:$A$19,0),MATCH(1,($U$2=GRID!$B$1:$BI$1)*(КАЛЕНДАРЬ!$BF20=GRID!$B$3:$BI$3), 0))*GRID!$B$21*(1-GRID!$B$29))</f>
        <v>46920</v>
      </c>
      <c r="K189" s="24" cm="1">
        <f t="array" ref="K189">IF($I$2="Раннее бронирование",
INDEX(GRID!$B$4:$BI$10,MATCH($K$7,GRID!$A$4:$A$10,0),MATCH(1,($U$2=GRID!$B$1:$BI$1)*(КАЛЕНДАРЬ!$BF20=GRID!$B$3:$BI$3), 0))*GRID!$B$21,
INDEX(GRID!$B$4:$BI$10,MATCH($K$7,GRID!$A$4:$A$10,0),MATCH(1,($U$2=GRID!$B$1:$BI$1)*(КАЛЕНДАРЬ!$BF20=GRID!$B$3:$BI$3), 0))*GRID!$B$21*(1-GRID!$B$29))</f>
        <v>59415</v>
      </c>
      <c r="L189" s="24" cm="1">
        <f t="array" ref="L189">IF($I$2="Раннее бронирование",
INDEX(GRID!$B$13:$BI$19,MATCH($K$7,GRID!$A$13:$A$19,0),MATCH(1,($U$2=GRID!$B$1:$BI$1)*(КАЛЕНДАРЬ!$BF20=GRID!$B$3:$BI$3), 0))*GRID!$B$21,
INDEX(GRID!$B$13:$BI$19,MATCH($K$7,GRID!$A$13:$A$19,0),MATCH(1,($U$2=GRID!$B$1:$BI$1)*(КАЛЕНДАРЬ!$BF20=GRID!$B$3:$BI$3), 0))*GRID!$B$21*(1-GRID!$B$29))</f>
        <v>62220</v>
      </c>
      <c r="M189" s="24" cm="1">
        <f t="array" ref="M189">IF($I$2="Раннее бронирование",
INDEX(GRID!$B$4:$BI$10,MATCH($M$7,GRID!$A$4:$A$10,0),MATCH(1,($U$2=GRID!$B$1:$BI$1)*(КАЛЕНДАРЬ!$BF20=GRID!$B$3:$BI$3), 0))*GRID!$B$21,
INDEX(GRID!$B$4:$BI$10,MATCH($M$7,GRID!$A$4:$A$10,0),MATCH(1,($U$2=GRID!$B$1:$BI$1)*(КАЛЕНДАРЬ!$BF20=GRID!$B$3:$BI$3), 0))*GRID!$B$21*(1-GRID!$B$29))</f>
        <v>82365</v>
      </c>
      <c r="N189" s="24" cm="1">
        <f t="array" ref="N189">IF($I$2="Раннее бронирование",
INDEX(GRID!$B$13:$BI$19,MATCH($M$7,GRID!$A$13:$A$19,0),MATCH(1,($U$2=GRID!$B$1:$BI$1)*(КАЛЕНДАРЬ!$BF20=GRID!$B$3:$BI$3), 0))*GRID!$B$21,
INDEX(GRID!$B$13:$BI$19,MATCH($M$7,GRID!$A$13:$A$19,0),MATCH(1,($U$2=GRID!$B$1:$BI$1)*(КАЛЕНДАРЬ!$BF20=GRID!$B$3:$BI$3), 0))*GRID!$B$21*(1-GRID!$B$29))</f>
        <v>85170</v>
      </c>
      <c r="O189" s="24" cm="1">
        <f t="array" ref="O189">IF($I$2="Раннее бронирование",
INDEX(GRID!$B$4:$BI$10,MATCH($O$7,GRID!$A$4:$A$10,0),MATCH(1,($U$2=GRID!$B$1:$BI$1)*(КАЛЕНДАРЬ!$BF20=GRID!$B$3:$BI$3), 0))*GRID!$B$21,
INDEX(GRID!$B$4:$BI$10,MATCH($O$7,GRID!$A$4:$A$10,0),MATCH(1,($U$2=GRID!$B$1:$BI$1)*(КАЛЕНДАРЬ!$BF20=GRID!$B$3:$BI$3), 0))*GRID!$B$21*(1-GRID!$B$29))</f>
        <v>193120</v>
      </c>
      <c r="P189" s="24" cm="1">
        <f t="array" ref="P189">IF($I$2="Раннее бронирование",
INDEX(GRID!$B$13:$BI$19,MATCH($O$7,GRID!$A$13:$A$19,0),MATCH(1,($U$2=GRID!$B$1:$BI$1)*(КАЛЕНДАРЬ!$BF20=GRID!$B$3:$BI$3), 0))*GRID!$B$21,
INDEX(GRID!$B$13:$BI$19,MATCH($O$7,GRID!$A$13:$A$19,0),MATCH(1,($U$2=GRID!$B$1:$BI$1)*(КАЛЕНДАРЬ!$BF20=GRID!$B$3:$BI$3), 0))*GRID!$B$21*(1-GRID!$B$29))</f>
        <v>195925</v>
      </c>
    </row>
    <row r="190" spans="1:16" hidden="1" x14ac:dyDescent="0.2">
      <c r="A190" s="83" t="s">
        <v>19</v>
      </c>
      <c r="B190" s="84">
        <v>18</v>
      </c>
      <c r="C190" s="24" cm="1">
        <f t="array" ref="C190">IF($I$2="Раннее бронирование",
INDEX(GRID!$B$4:$BI$10,MATCH($C$7,GRID!$A$4:$A$10,0),MATCH(1,($U$2=GRID!$B$1:$BI$1)*(КАЛЕНДАРЬ!$BF21=GRID!$B$3:$BI$3), 0))*GRID!$B$21,
INDEX(GRID!$B$4:$BI$10,MATCH($C$7,GRID!$A$4:$A$10,0),MATCH(1,($U$2=GRID!$B$1:$BI$1)*(КАЛЕНДАРЬ!$BF21=GRID!$B$3:$BI$3), 0))*GRID!$B$21*(1-GRID!$B$29))</f>
        <v>24990</v>
      </c>
      <c r="D190" s="24" cm="1">
        <f t="array" ref="D190">IF($I$2="Раннее бронирование",
INDEX(GRID!$B$13:$BI$19,MATCH($C$7,GRID!$A$13:$A$19,0),MATCH(1,($U$2=GRID!$B$1:$BI$1)*(КАЛЕНДАРЬ!$BF21=GRID!$B$3:$BI$3), 0))*GRID!$B$21,
INDEX(GRID!$B$13:$BI$19,MATCH($C$7,GRID!$A$13:$A$19,0),MATCH(1,($U$2=GRID!$B$1:$BI$1)*(КАЛЕНДАРЬ!$BF21=GRID!$B$3:$BI$3), 0))*GRID!$B$21*(1-GRID!$B$29))</f>
        <v>27795</v>
      </c>
      <c r="E190" s="24" cm="1">
        <f t="array" ref="E190">IF($I$2="Раннее бронирование",
INDEX(GRID!$B$4:$BI$10,MATCH($E$7,GRID!$A$4:$A$10,0),MATCH(1,($U$2=GRID!$B$1:$BI$1)*(КАЛЕНДАРЬ!$BF21=GRID!$B$3:$BI$3), 0))*GRID!$B$21,
INDEX(GRID!$B$4:$BI$10,MATCH($E$7,GRID!$A$4:$A$10,0),MATCH(1,($U$2=GRID!$B$1:$BI$1)*(КАЛЕНДАРЬ!$BF21=GRID!$B$3:$BI$3), 0))*GRID!$B$21*(1-GRID!$B$29))</f>
        <v>28815</v>
      </c>
      <c r="F190" s="24" cm="1">
        <f t="array" ref="F190">IF($I$2="Раннее бронирование",
INDEX(GRID!$B$13:$BI$19,MATCH($E$7,GRID!$A$13:$A$19,0),MATCH(1,($U$2=GRID!$B$1:$BI$1)*(КАЛЕНДАРЬ!$BF21=GRID!$B$3:$BI$3), 0))*GRID!$B$21,
INDEX(GRID!$B$13:$BI$19,MATCH($E$7,GRID!$A$13:$A$19,0),MATCH(1,($U$2=GRID!$B$1:$BI$1)*(КАЛЕНДАРЬ!$BF21=GRID!$B$3:$BI$3), 0))*GRID!$B$21*(1-GRID!$B$29))</f>
        <v>31620</v>
      </c>
      <c r="G190" s="24" cm="1">
        <f t="array" ref="G190">IF($I$2="Раннее бронирование",
INDEX(GRID!$B$4:$BI$10,MATCH($G$7,GRID!$A$4:$A$10,0),MATCH(1,($U$2=GRID!$B$1:$BI$1)*(КАЛЕНДАРЬ!$BF21=GRID!$B$3:$BI$3), 0))*GRID!$B$21,
INDEX(GRID!$B$4:$BI$10,MATCH($G$7,GRID!$A$4:$A$10,0),MATCH(1,($U$2=GRID!$B$1:$BI$1)*(КАЛЕНДАРЬ!$BF21=GRID!$B$3:$BI$3), 0))*GRID!$B$21*(1-GRID!$B$29))</f>
        <v>33405</v>
      </c>
      <c r="H190" s="24" cm="1">
        <f t="array" ref="H190">IF($I$2="Раннее бронирование",
INDEX(GRID!$B$13:$BI$19,MATCH($G$7,GRID!$A$13:$A$19,0),MATCH(1,($U$2=GRID!$B$1:$BI$1)*(КАЛЕНДАРЬ!$BF21=GRID!$B$3:$BI$3), 0))*GRID!$B$21,
INDEX(GRID!$B$13:$BI$19,MATCH($G$7,GRID!$A$13:$A$19,0),MATCH(1,($U$2=GRID!$B$1:$BI$1)*(КАЛЕНДАРЬ!$BF21=GRID!$B$3:$BI$3), 0))*GRID!$B$21*(1-GRID!$B$29))</f>
        <v>36210</v>
      </c>
      <c r="I190" s="24" cm="1">
        <f t="array" ref="I190">IF($I$2="Раннее бронирование",
INDEX(GRID!$B$4:$BI$10,MATCH($I$7,GRID!$A$4:$A$10,0),MATCH(1,($U$2=GRID!$B$1:$BI$1)*(КАЛЕНДАРЬ!$BF21=GRID!$B$3:$BI$3), 0))*GRID!$B$21,
INDEX(GRID!$B$4:$BI$10,MATCH($I$7,GRID!$A$4:$A$10,0),MATCH(1,($U$2=GRID!$B$1:$BI$1)*(КАЛЕНДАРЬ!$BF21=GRID!$B$3:$BI$3), 0))*GRID!$B$21*(1-GRID!$B$29))</f>
        <v>44115</v>
      </c>
      <c r="J190" s="24" cm="1">
        <f t="array" ref="J190">IF($I$2="Раннее бронирование",
INDEX(GRID!$B$13:$BI$19,MATCH($I$7,GRID!$A$13:$A$19,0),MATCH(1,($U$2=GRID!$B$1:$BI$1)*(КАЛЕНДАРЬ!$BF21=GRID!$B$3:$BI$3), 0))*GRID!$B$21,
INDEX(GRID!$B$13:$BI$19,MATCH($I$7,GRID!$A$13:$A$19,0),MATCH(1,($U$2=GRID!$B$1:$BI$1)*(КАЛЕНДАРЬ!$BF21=GRID!$B$3:$BI$3), 0))*GRID!$B$21*(1-GRID!$B$29))</f>
        <v>46920</v>
      </c>
      <c r="K190" s="24" cm="1">
        <f t="array" ref="K190">IF($I$2="Раннее бронирование",
INDEX(GRID!$B$4:$BI$10,MATCH($K$7,GRID!$A$4:$A$10,0),MATCH(1,($U$2=GRID!$B$1:$BI$1)*(КАЛЕНДАРЬ!$BF21=GRID!$B$3:$BI$3), 0))*GRID!$B$21,
INDEX(GRID!$B$4:$BI$10,MATCH($K$7,GRID!$A$4:$A$10,0),MATCH(1,($U$2=GRID!$B$1:$BI$1)*(КАЛЕНДАРЬ!$BF21=GRID!$B$3:$BI$3), 0))*GRID!$B$21*(1-GRID!$B$29))</f>
        <v>59415</v>
      </c>
      <c r="L190" s="24" cm="1">
        <f t="array" ref="L190">IF($I$2="Раннее бронирование",
INDEX(GRID!$B$13:$BI$19,MATCH($K$7,GRID!$A$13:$A$19,0),MATCH(1,($U$2=GRID!$B$1:$BI$1)*(КАЛЕНДАРЬ!$BF21=GRID!$B$3:$BI$3), 0))*GRID!$B$21,
INDEX(GRID!$B$13:$BI$19,MATCH($K$7,GRID!$A$13:$A$19,0),MATCH(1,($U$2=GRID!$B$1:$BI$1)*(КАЛЕНДАРЬ!$BF21=GRID!$B$3:$BI$3), 0))*GRID!$B$21*(1-GRID!$B$29))</f>
        <v>62220</v>
      </c>
      <c r="M190" s="24" cm="1">
        <f t="array" ref="M190">IF($I$2="Раннее бронирование",
INDEX(GRID!$B$4:$BI$10,MATCH($M$7,GRID!$A$4:$A$10,0),MATCH(1,($U$2=GRID!$B$1:$BI$1)*(КАЛЕНДАРЬ!$BF21=GRID!$B$3:$BI$3), 0))*GRID!$B$21,
INDEX(GRID!$B$4:$BI$10,MATCH($M$7,GRID!$A$4:$A$10,0),MATCH(1,($U$2=GRID!$B$1:$BI$1)*(КАЛЕНДАРЬ!$BF21=GRID!$B$3:$BI$3), 0))*GRID!$B$21*(1-GRID!$B$29))</f>
        <v>82365</v>
      </c>
      <c r="N190" s="24" cm="1">
        <f t="array" ref="N190">IF($I$2="Раннее бронирование",
INDEX(GRID!$B$13:$BI$19,MATCH($M$7,GRID!$A$13:$A$19,0),MATCH(1,($U$2=GRID!$B$1:$BI$1)*(КАЛЕНДАРЬ!$BF21=GRID!$B$3:$BI$3), 0))*GRID!$B$21,
INDEX(GRID!$B$13:$BI$19,MATCH($M$7,GRID!$A$13:$A$19,0),MATCH(1,($U$2=GRID!$B$1:$BI$1)*(КАЛЕНДАРЬ!$BF21=GRID!$B$3:$BI$3), 0))*GRID!$B$21*(1-GRID!$B$29))</f>
        <v>85170</v>
      </c>
      <c r="O190" s="24" cm="1">
        <f t="array" ref="O190">IF($I$2="Раннее бронирование",
INDEX(GRID!$B$4:$BI$10,MATCH($O$7,GRID!$A$4:$A$10,0),MATCH(1,($U$2=GRID!$B$1:$BI$1)*(КАЛЕНДАРЬ!$BF21=GRID!$B$3:$BI$3), 0))*GRID!$B$21,
INDEX(GRID!$B$4:$BI$10,MATCH($O$7,GRID!$A$4:$A$10,0),MATCH(1,($U$2=GRID!$B$1:$BI$1)*(КАЛЕНДАРЬ!$BF21=GRID!$B$3:$BI$3), 0))*GRID!$B$21*(1-GRID!$B$29))</f>
        <v>193120</v>
      </c>
      <c r="P190" s="24" cm="1">
        <f t="array" ref="P190">IF($I$2="Раннее бронирование",
INDEX(GRID!$B$13:$BI$19,MATCH($O$7,GRID!$A$13:$A$19,0),MATCH(1,($U$2=GRID!$B$1:$BI$1)*(КАЛЕНДАРЬ!$BF21=GRID!$B$3:$BI$3), 0))*GRID!$B$21,
INDEX(GRID!$B$13:$BI$19,MATCH($O$7,GRID!$A$13:$A$19,0),MATCH(1,($U$2=GRID!$B$1:$BI$1)*(КАЛЕНДАРЬ!$BF21=GRID!$B$3:$BI$3), 0))*GRID!$B$21*(1-GRID!$B$29))</f>
        <v>195925</v>
      </c>
    </row>
    <row r="191" spans="1:16" hidden="1" x14ac:dyDescent="0.2">
      <c r="A191" s="83" t="s">
        <v>13</v>
      </c>
      <c r="B191" s="84">
        <v>19</v>
      </c>
      <c r="C191" s="24" cm="1">
        <f t="array" ref="C191">IF($I$2="Раннее бронирование",
INDEX(GRID!$B$4:$BI$10,MATCH($C$7,GRID!$A$4:$A$10,0),MATCH(1,($U$2=GRID!$B$1:$BI$1)*(КАЛЕНДАРЬ!$BF22=GRID!$B$3:$BI$3), 0))*GRID!$B$21,
INDEX(GRID!$B$4:$BI$10,MATCH($C$7,GRID!$A$4:$A$10,0),MATCH(1,($U$2=GRID!$B$1:$BI$1)*(КАЛЕНДАРЬ!$BF22=GRID!$B$3:$BI$3), 0))*GRID!$B$21*(1-GRID!$B$29))</f>
        <v>24990</v>
      </c>
      <c r="D191" s="24" cm="1">
        <f t="array" ref="D191">IF($I$2="Раннее бронирование",
INDEX(GRID!$B$13:$BI$19,MATCH($C$7,GRID!$A$13:$A$19,0),MATCH(1,($U$2=GRID!$B$1:$BI$1)*(КАЛЕНДАРЬ!$BF22=GRID!$B$3:$BI$3), 0))*GRID!$B$21,
INDEX(GRID!$B$13:$BI$19,MATCH($C$7,GRID!$A$13:$A$19,0),MATCH(1,($U$2=GRID!$B$1:$BI$1)*(КАЛЕНДАРЬ!$BF22=GRID!$B$3:$BI$3), 0))*GRID!$B$21*(1-GRID!$B$29))</f>
        <v>27795</v>
      </c>
      <c r="E191" s="24" cm="1">
        <f t="array" ref="E191">IF($I$2="Раннее бронирование",
INDEX(GRID!$B$4:$BI$10,MATCH($E$7,GRID!$A$4:$A$10,0),MATCH(1,($U$2=GRID!$B$1:$BI$1)*(КАЛЕНДАРЬ!$BF22=GRID!$B$3:$BI$3), 0))*GRID!$B$21,
INDEX(GRID!$B$4:$BI$10,MATCH($E$7,GRID!$A$4:$A$10,0),MATCH(1,($U$2=GRID!$B$1:$BI$1)*(КАЛЕНДАРЬ!$BF22=GRID!$B$3:$BI$3), 0))*GRID!$B$21*(1-GRID!$B$29))</f>
        <v>28815</v>
      </c>
      <c r="F191" s="24" cm="1">
        <f t="array" ref="F191">IF($I$2="Раннее бронирование",
INDEX(GRID!$B$13:$BI$19,MATCH($E$7,GRID!$A$13:$A$19,0),MATCH(1,($U$2=GRID!$B$1:$BI$1)*(КАЛЕНДАРЬ!$BF22=GRID!$B$3:$BI$3), 0))*GRID!$B$21,
INDEX(GRID!$B$13:$BI$19,MATCH($E$7,GRID!$A$13:$A$19,0),MATCH(1,($U$2=GRID!$B$1:$BI$1)*(КАЛЕНДАРЬ!$BF22=GRID!$B$3:$BI$3), 0))*GRID!$B$21*(1-GRID!$B$29))</f>
        <v>31620</v>
      </c>
      <c r="G191" s="24" cm="1">
        <f t="array" ref="G191">IF($I$2="Раннее бронирование",
INDEX(GRID!$B$4:$BI$10,MATCH($G$7,GRID!$A$4:$A$10,0),MATCH(1,($U$2=GRID!$B$1:$BI$1)*(КАЛЕНДАРЬ!$BF22=GRID!$B$3:$BI$3), 0))*GRID!$B$21,
INDEX(GRID!$B$4:$BI$10,MATCH($G$7,GRID!$A$4:$A$10,0),MATCH(1,($U$2=GRID!$B$1:$BI$1)*(КАЛЕНДАРЬ!$BF22=GRID!$B$3:$BI$3), 0))*GRID!$B$21*(1-GRID!$B$29))</f>
        <v>33405</v>
      </c>
      <c r="H191" s="24" cm="1">
        <f t="array" ref="H191">IF($I$2="Раннее бронирование",
INDEX(GRID!$B$13:$BI$19,MATCH($G$7,GRID!$A$13:$A$19,0),MATCH(1,($U$2=GRID!$B$1:$BI$1)*(КАЛЕНДАРЬ!$BF22=GRID!$B$3:$BI$3), 0))*GRID!$B$21,
INDEX(GRID!$B$13:$BI$19,MATCH($G$7,GRID!$A$13:$A$19,0),MATCH(1,($U$2=GRID!$B$1:$BI$1)*(КАЛЕНДАРЬ!$BF22=GRID!$B$3:$BI$3), 0))*GRID!$B$21*(1-GRID!$B$29))</f>
        <v>36210</v>
      </c>
      <c r="I191" s="24" cm="1">
        <f t="array" ref="I191">IF($I$2="Раннее бронирование",
INDEX(GRID!$B$4:$BI$10,MATCH($I$7,GRID!$A$4:$A$10,0),MATCH(1,($U$2=GRID!$B$1:$BI$1)*(КАЛЕНДАРЬ!$BF22=GRID!$B$3:$BI$3), 0))*GRID!$B$21,
INDEX(GRID!$B$4:$BI$10,MATCH($I$7,GRID!$A$4:$A$10,0),MATCH(1,($U$2=GRID!$B$1:$BI$1)*(КАЛЕНДАРЬ!$BF22=GRID!$B$3:$BI$3), 0))*GRID!$B$21*(1-GRID!$B$29))</f>
        <v>44115</v>
      </c>
      <c r="J191" s="24" cm="1">
        <f t="array" ref="J191">IF($I$2="Раннее бронирование",
INDEX(GRID!$B$13:$BI$19,MATCH($I$7,GRID!$A$13:$A$19,0),MATCH(1,($U$2=GRID!$B$1:$BI$1)*(КАЛЕНДАРЬ!$BF22=GRID!$B$3:$BI$3), 0))*GRID!$B$21,
INDEX(GRID!$B$13:$BI$19,MATCH($I$7,GRID!$A$13:$A$19,0),MATCH(1,($U$2=GRID!$B$1:$BI$1)*(КАЛЕНДАРЬ!$BF22=GRID!$B$3:$BI$3), 0))*GRID!$B$21*(1-GRID!$B$29))</f>
        <v>46920</v>
      </c>
      <c r="K191" s="24" cm="1">
        <f t="array" ref="K191">IF($I$2="Раннее бронирование",
INDEX(GRID!$B$4:$BI$10,MATCH($K$7,GRID!$A$4:$A$10,0),MATCH(1,($U$2=GRID!$B$1:$BI$1)*(КАЛЕНДАРЬ!$BF22=GRID!$B$3:$BI$3), 0))*GRID!$B$21,
INDEX(GRID!$B$4:$BI$10,MATCH($K$7,GRID!$A$4:$A$10,0),MATCH(1,($U$2=GRID!$B$1:$BI$1)*(КАЛЕНДАРЬ!$BF22=GRID!$B$3:$BI$3), 0))*GRID!$B$21*(1-GRID!$B$29))</f>
        <v>59415</v>
      </c>
      <c r="L191" s="24" cm="1">
        <f t="array" ref="L191">IF($I$2="Раннее бронирование",
INDEX(GRID!$B$13:$BI$19,MATCH($K$7,GRID!$A$13:$A$19,0),MATCH(1,($U$2=GRID!$B$1:$BI$1)*(КАЛЕНДАРЬ!$BF22=GRID!$B$3:$BI$3), 0))*GRID!$B$21,
INDEX(GRID!$B$13:$BI$19,MATCH($K$7,GRID!$A$13:$A$19,0),MATCH(1,($U$2=GRID!$B$1:$BI$1)*(КАЛЕНДАРЬ!$BF22=GRID!$B$3:$BI$3), 0))*GRID!$B$21*(1-GRID!$B$29))</f>
        <v>62220</v>
      </c>
      <c r="M191" s="24" cm="1">
        <f t="array" ref="M191">IF($I$2="Раннее бронирование",
INDEX(GRID!$B$4:$BI$10,MATCH($M$7,GRID!$A$4:$A$10,0),MATCH(1,($U$2=GRID!$B$1:$BI$1)*(КАЛЕНДАРЬ!$BF22=GRID!$B$3:$BI$3), 0))*GRID!$B$21,
INDEX(GRID!$B$4:$BI$10,MATCH($M$7,GRID!$A$4:$A$10,0),MATCH(1,($U$2=GRID!$B$1:$BI$1)*(КАЛЕНДАРЬ!$BF22=GRID!$B$3:$BI$3), 0))*GRID!$B$21*(1-GRID!$B$29))</f>
        <v>82365</v>
      </c>
      <c r="N191" s="24" cm="1">
        <f t="array" ref="N191">IF($I$2="Раннее бронирование",
INDEX(GRID!$B$13:$BI$19,MATCH($M$7,GRID!$A$13:$A$19,0),MATCH(1,($U$2=GRID!$B$1:$BI$1)*(КАЛЕНДАРЬ!$BF22=GRID!$B$3:$BI$3), 0))*GRID!$B$21,
INDEX(GRID!$B$13:$BI$19,MATCH($M$7,GRID!$A$13:$A$19,0),MATCH(1,($U$2=GRID!$B$1:$BI$1)*(КАЛЕНДАРЬ!$BF22=GRID!$B$3:$BI$3), 0))*GRID!$B$21*(1-GRID!$B$29))</f>
        <v>85170</v>
      </c>
      <c r="O191" s="24" cm="1">
        <f t="array" ref="O191">IF($I$2="Раннее бронирование",
INDEX(GRID!$B$4:$BI$10,MATCH($O$7,GRID!$A$4:$A$10,0),MATCH(1,($U$2=GRID!$B$1:$BI$1)*(КАЛЕНДАРЬ!$BF22=GRID!$B$3:$BI$3), 0))*GRID!$B$21,
INDEX(GRID!$B$4:$BI$10,MATCH($O$7,GRID!$A$4:$A$10,0),MATCH(1,($U$2=GRID!$B$1:$BI$1)*(КАЛЕНДАРЬ!$BF22=GRID!$B$3:$BI$3), 0))*GRID!$B$21*(1-GRID!$B$29))</f>
        <v>193120</v>
      </c>
      <c r="P191" s="24" cm="1">
        <f t="array" ref="P191">IF($I$2="Раннее бронирование",
INDEX(GRID!$B$13:$BI$19,MATCH($O$7,GRID!$A$13:$A$19,0),MATCH(1,($U$2=GRID!$B$1:$BI$1)*(КАЛЕНДАРЬ!$BF22=GRID!$B$3:$BI$3), 0))*GRID!$B$21,
INDEX(GRID!$B$13:$BI$19,MATCH($O$7,GRID!$A$13:$A$19,0),MATCH(1,($U$2=GRID!$B$1:$BI$1)*(КАЛЕНДАРЬ!$BF22=GRID!$B$3:$BI$3), 0))*GRID!$B$21*(1-GRID!$B$29))</f>
        <v>195925</v>
      </c>
    </row>
    <row r="192" spans="1:16" hidden="1" x14ac:dyDescent="0.2">
      <c r="A192" s="83" t="s">
        <v>14</v>
      </c>
      <c r="B192" s="84">
        <v>20</v>
      </c>
      <c r="C192" s="24" cm="1">
        <f t="array" ref="C192">IF($I$2="Раннее бронирование",
INDEX(GRID!$B$4:$BI$10,MATCH($C$7,GRID!$A$4:$A$10,0),MATCH(1,($U$2=GRID!$B$1:$BI$1)*(КАЛЕНДАРЬ!$BF23=GRID!$B$3:$BI$3), 0))*GRID!$B$21,
INDEX(GRID!$B$4:$BI$10,MATCH($C$7,GRID!$A$4:$A$10,0),MATCH(1,($U$2=GRID!$B$1:$BI$1)*(КАЛЕНДАРЬ!$BF23=GRID!$B$3:$BI$3), 0))*GRID!$B$21*(1-GRID!$B$29))</f>
        <v>19890</v>
      </c>
      <c r="D192" s="24" cm="1">
        <f t="array" ref="D192">IF($I$2="Раннее бронирование",
INDEX(GRID!$B$13:$BI$19,MATCH($C$7,GRID!$A$13:$A$19,0),MATCH(1,($U$2=GRID!$B$1:$BI$1)*(КАЛЕНДАРЬ!$BF23=GRID!$B$3:$BI$3), 0))*GRID!$B$21,
INDEX(GRID!$B$13:$BI$19,MATCH($C$7,GRID!$A$13:$A$19,0),MATCH(1,($U$2=GRID!$B$1:$BI$1)*(КАЛЕНДАРЬ!$BF23=GRID!$B$3:$BI$3), 0))*GRID!$B$21*(1-GRID!$B$29))</f>
        <v>22695</v>
      </c>
      <c r="E192" s="24" cm="1">
        <f t="array" ref="E192">IF($I$2="Раннее бронирование",
INDEX(GRID!$B$4:$BI$10,MATCH($E$7,GRID!$A$4:$A$10,0),MATCH(1,($U$2=GRID!$B$1:$BI$1)*(КАЛЕНДАРЬ!$BF23=GRID!$B$3:$BI$3), 0))*GRID!$B$21,
INDEX(GRID!$B$4:$BI$10,MATCH($E$7,GRID!$A$4:$A$10,0),MATCH(1,($U$2=GRID!$B$1:$BI$1)*(КАЛЕНДАРЬ!$BF23=GRID!$B$3:$BI$3), 0))*GRID!$B$21*(1-GRID!$B$29))</f>
        <v>23460</v>
      </c>
      <c r="F192" s="24" cm="1">
        <f t="array" ref="F192">IF($I$2="Раннее бронирование",
INDEX(GRID!$B$13:$BI$19,MATCH($E$7,GRID!$A$13:$A$19,0),MATCH(1,($U$2=GRID!$B$1:$BI$1)*(КАЛЕНДАРЬ!$BF23=GRID!$B$3:$BI$3), 0))*GRID!$B$21,
INDEX(GRID!$B$13:$BI$19,MATCH($E$7,GRID!$A$13:$A$19,0),MATCH(1,($U$2=GRID!$B$1:$BI$1)*(КАЛЕНДАРЬ!$BF23=GRID!$B$3:$BI$3), 0))*GRID!$B$21*(1-GRID!$B$29))</f>
        <v>26265</v>
      </c>
      <c r="G192" s="24" cm="1">
        <f t="array" ref="G192">IF($I$2="Раннее бронирование",
INDEX(GRID!$B$4:$BI$10,MATCH($G$7,GRID!$A$4:$A$10,0),MATCH(1,($U$2=GRID!$B$1:$BI$1)*(КАЛЕНДАРЬ!$BF23=GRID!$B$3:$BI$3), 0))*GRID!$B$21,
INDEX(GRID!$B$4:$BI$10,MATCH($G$7,GRID!$A$4:$A$10,0),MATCH(1,($U$2=GRID!$B$1:$BI$1)*(КАЛЕНДАРЬ!$BF23=GRID!$B$3:$BI$3), 0))*GRID!$B$21*(1-GRID!$B$29))</f>
        <v>27710</v>
      </c>
      <c r="H192" s="24" cm="1">
        <f t="array" ref="H192">IF($I$2="Раннее бронирование",
INDEX(GRID!$B$13:$BI$19,MATCH($G$7,GRID!$A$13:$A$19,0),MATCH(1,($U$2=GRID!$B$1:$BI$1)*(КАЛЕНДАРЬ!$BF23=GRID!$B$3:$BI$3), 0))*GRID!$B$21,
INDEX(GRID!$B$13:$BI$19,MATCH($G$7,GRID!$A$13:$A$19,0),MATCH(1,($U$2=GRID!$B$1:$BI$1)*(КАЛЕНДАРЬ!$BF23=GRID!$B$3:$BI$3), 0))*GRID!$B$21*(1-GRID!$B$29))</f>
        <v>30515</v>
      </c>
      <c r="I192" s="24" cm="1">
        <f t="array" ref="I192">IF($I$2="Раннее бронирование",
INDEX(GRID!$B$4:$BI$10,MATCH($I$7,GRID!$A$4:$A$10,0),MATCH(1,($U$2=GRID!$B$1:$BI$1)*(КАЛЕНДАРЬ!$BF23=GRID!$B$3:$BI$3), 0))*GRID!$B$21,
INDEX(GRID!$B$4:$BI$10,MATCH($I$7,GRID!$A$4:$A$10,0),MATCH(1,($U$2=GRID!$B$1:$BI$1)*(КАЛЕНДАРЬ!$BF23=GRID!$B$3:$BI$3), 0))*GRID!$B$21*(1-GRID!$B$29))</f>
        <v>37570</v>
      </c>
      <c r="J192" s="24" cm="1">
        <f t="array" ref="J192">IF($I$2="Раннее бронирование",
INDEX(GRID!$B$13:$BI$19,MATCH($I$7,GRID!$A$13:$A$19,0),MATCH(1,($U$2=GRID!$B$1:$BI$1)*(КАЛЕНДАРЬ!$BF23=GRID!$B$3:$BI$3), 0))*GRID!$B$21,
INDEX(GRID!$B$13:$BI$19,MATCH($I$7,GRID!$A$13:$A$19,0),MATCH(1,($U$2=GRID!$B$1:$BI$1)*(КАЛЕНДАРЬ!$BF23=GRID!$B$3:$BI$3), 0))*GRID!$B$21*(1-GRID!$B$29))</f>
        <v>40375</v>
      </c>
      <c r="K192" s="24" cm="1">
        <f t="array" ref="K192">IF($I$2="Раннее бронирование",
INDEX(GRID!$B$4:$BI$10,MATCH($K$7,GRID!$A$4:$A$10,0),MATCH(1,($U$2=GRID!$B$1:$BI$1)*(КАЛЕНДАРЬ!$BF23=GRID!$B$3:$BI$3), 0))*GRID!$B$21,
INDEX(GRID!$B$4:$BI$10,MATCH($K$7,GRID!$A$4:$A$10,0),MATCH(1,($U$2=GRID!$B$1:$BI$1)*(КАЛЕНДАРЬ!$BF23=GRID!$B$3:$BI$3), 0))*GRID!$B$21*(1-GRID!$B$29))</f>
        <v>51595</v>
      </c>
      <c r="L192" s="24" cm="1">
        <f t="array" ref="L192">IF($I$2="Раннее бронирование",
INDEX(GRID!$B$13:$BI$19,MATCH($K$7,GRID!$A$13:$A$19,0),MATCH(1,($U$2=GRID!$B$1:$BI$1)*(КАЛЕНДАРЬ!$BF23=GRID!$B$3:$BI$3), 0))*GRID!$B$21,
INDEX(GRID!$B$13:$BI$19,MATCH($K$7,GRID!$A$13:$A$19,0),MATCH(1,($U$2=GRID!$B$1:$BI$1)*(КАЛЕНДАРЬ!$BF23=GRID!$B$3:$BI$3), 0))*GRID!$B$21*(1-GRID!$B$29))</f>
        <v>54400</v>
      </c>
      <c r="M192" s="24" cm="1">
        <f t="array" ref="M192">IF($I$2="Раннее бронирование",
INDEX(GRID!$B$4:$BI$10,MATCH($M$7,GRID!$A$4:$A$10,0),MATCH(1,($U$2=GRID!$B$1:$BI$1)*(КАЛЕНДАРЬ!$BF23=GRID!$B$3:$BI$3), 0))*GRID!$B$21,
INDEX(GRID!$B$4:$BI$10,MATCH($M$7,GRID!$A$4:$A$10,0),MATCH(1,($U$2=GRID!$B$1:$BI$1)*(КАЛЕНДАРЬ!$BF23=GRID!$B$3:$BI$3), 0))*GRID!$B$21*(1-GRID!$B$29))</f>
        <v>72675</v>
      </c>
      <c r="N192" s="24" cm="1">
        <f t="array" ref="N192">IF($I$2="Раннее бронирование",
INDEX(GRID!$B$13:$BI$19,MATCH($M$7,GRID!$A$13:$A$19,0),MATCH(1,($U$2=GRID!$B$1:$BI$1)*(КАЛЕНДАРЬ!$BF23=GRID!$B$3:$BI$3), 0))*GRID!$B$21,
INDEX(GRID!$B$13:$BI$19,MATCH($M$7,GRID!$A$13:$A$19,0),MATCH(1,($U$2=GRID!$B$1:$BI$1)*(КАЛЕНДАРЬ!$BF23=GRID!$B$3:$BI$3), 0))*GRID!$B$21*(1-GRID!$B$29))</f>
        <v>75480</v>
      </c>
      <c r="O192" s="24" cm="1">
        <f t="array" ref="O192">IF($I$2="Раннее бронирование",
INDEX(GRID!$B$4:$BI$10,MATCH($O$7,GRID!$A$4:$A$10,0),MATCH(1,($U$2=GRID!$B$1:$BI$1)*(КАЛЕНДАРЬ!$BF23=GRID!$B$3:$BI$3), 0))*GRID!$B$21,
INDEX(GRID!$B$4:$BI$10,MATCH($O$7,GRID!$A$4:$A$10,0),MATCH(1,($U$2=GRID!$B$1:$BI$1)*(КАЛЕНДАРЬ!$BF23=GRID!$B$3:$BI$3), 0))*GRID!$B$21*(1-GRID!$B$29))</f>
        <v>172210</v>
      </c>
      <c r="P192" s="24" cm="1">
        <f t="array" ref="P192">IF($I$2="Раннее бронирование",
INDEX(GRID!$B$13:$BI$19,MATCH($O$7,GRID!$A$13:$A$19,0),MATCH(1,($U$2=GRID!$B$1:$BI$1)*(КАЛЕНДАРЬ!$BF23=GRID!$B$3:$BI$3), 0))*GRID!$B$21,
INDEX(GRID!$B$13:$BI$19,MATCH($O$7,GRID!$A$13:$A$19,0),MATCH(1,($U$2=GRID!$B$1:$BI$1)*(КАЛЕНДАРЬ!$BF23=GRID!$B$3:$BI$3), 0))*GRID!$B$21*(1-GRID!$B$29))</f>
        <v>175015</v>
      </c>
    </row>
    <row r="193" spans="1:16" hidden="1" x14ac:dyDescent="0.2">
      <c r="A193" s="83" t="s">
        <v>15</v>
      </c>
      <c r="B193" s="84">
        <v>21</v>
      </c>
      <c r="C193" s="24" cm="1">
        <f t="array" ref="C193">IF($I$2="Раннее бронирование",
INDEX(GRID!$B$4:$BI$10,MATCH($C$7,GRID!$A$4:$A$10,0),MATCH(1,($U$2=GRID!$B$1:$BI$1)*(КАЛЕНДАРЬ!$BF24=GRID!$B$3:$BI$3), 0))*GRID!$B$21,
INDEX(GRID!$B$4:$BI$10,MATCH($C$7,GRID!$A$4:$A$10,0),MATCH(1,($U$2=GRID!$B$1:$BI$1)*(КАЛЕНДАРЬ!$BF24=GRID!$B$3:$BI$3), 0))*GRID!$B$21*(1-GRID!$B$29))</f>
        <v>24990</v>
      </c>
      <c r="D193" s="24" cm="1">
        <f t="array" ref="D193">IF($I$2="Раннее бронирование",
INDEX(GRID!$B$13:$BI$19,MATCH($C$7,GRID!$A$13:$A$19,0),MATCH(1,($U$2=GRID!$B$1:$BI$1)*(КАЛЕНДАРЬ!$BF24=GRID!$B$3:$BI$3), 0))*GRID!$B$21,
INDEX(GRID!$B$13:$BI$19,MATCH($C$7,GRID!$A$13:$A$19,0),MATCH(1,($U$2=GRID!$B$1:$BI$1)*(КАЛЕНДАРЬ!$BF24=GRID!$B$3:$BI$3), 0))*GRID!$B$21*(1-GRID!$B$29))</f>
        <v>27795</v>
      </c>
      <c r="E193" s="24" cm="1">
        <f t="array" ref="E193">IF($I$2="Раннее бронирование",
INDEX(GRID!$B$4:$BI$10,MATCH($E$7,GRID!$A$4:$A$10,0),MATCH(1,($U$2=GRID!$B$1:$BI$1)*(КАЛЕНДАРЬ!$BF24=GRID!$B$3:$BI$3), 0))*GRID!$B$21,
INDEX(GRID!$B$4:$BI$10,MATCH($E$7,GRID!$A$4:$A$10,0),MATCH(1,($U$2=GRID!$B$1:$BI$1)*(КАЛЕНДАРЬ!$BF24=GRID!$B$3:$BI$3), 0))*GRID!$B$21*(1-GRID!$B$29))</f>
        <v>28815</v>
      </c>
      <c r="F193" s="24" cm="1">
        <f t="array" ref="F193">IF($I$2="Раннее бронирование",
INDEX(GRID!$B$13:$BI$19,MATCH($E$7,GRID!$A$13:$A$19,0),MATCH(1,($U$2=GRID!$B$1:$BI$1)*(КАЛЕНДАРЬ!$BF24=GRID!$B$3:$BI$3), 0))*GRID!$B$21,
INDEX(GRID!$B$13:$BI$19,MATCH($E$7,GRID!$A$13:$A$19,0),MATCH(1,($U$2=GRID!$B$1:$BI$1)*(КАЛЕНДАРЬ!$BF24=GRID!$B$3:$BI$3), 0))*GRID!$B$21*(1-GRID!$B$29))</f>
        <v>31620</v>
      </c>
      <c r="G193" s="24" cm="1">
        <f t="array" ref="G193">IF($I$2="Раннее бронирование",
INDEX(GRID!$B$4:$BI$10,MATCH($G$7,GRID!$A$4:$A$10,0),MATCH(1,($U$2=GRID!$B$1:$BI$1)*(КАЛЕНДАРЬ!$BF24=GRID!$B$3:$BI$3), 0))*GRID!$B$21,
INDEX(GRID!$B$4:$BI$10,MATCH($G$7,GRID!$A$4:$A$10,0),MATCH(1,($U$2=GRID!$B$1:$BI$1)*(КАЛЕНДАРЬ!$BF24=GRID!$B$3:$BI$3), 0))*GRID!$B$21*(1-GRID!$B$29))</f>
        <v>33405</v>
      </c>
      <c r="H193" s="24" cm="1">
        <f t="array" ref="H193">IF($I$2="Раннее бронирование",
INDEX(GRID!$B$13:$BI$19,MATCH($G$7,GRID!$A$13:$A$19,0),MATCH(1,($U$2=GRID!$B$1:$BI$1)*(КАЛЕНДАРЬ!$BF24=GRID!$B$3:$BI$3), 0))*GRID!$B$21,
INDEX(GRID!$B$13:$BI$19,MATCH($G$7,GRID!$A$13:$A$19,0),MATCH(1,($U$2=GRID!$B$1:$BI$1)*(КАЛЕНДАРЬ!$BF24=GRID!$B$3:$BI$3), 0))*GRID!$B$21*(1-GRID!$B$29))</f>
        <v>36210</v>
      </c>
      <c r="I193" s="24" cm="1">
        <f t="array" ref="I193">IF($I$2="Раннее бронирование",
INDEX(GRID!$B$4:$BI$10,MATCH($I$7,GRID!$A$4:$A$10,0),MATCH(1,($U$2=GRID!$B$1:$BI$1)*(КАЛЕНДАРЬ!$BF24=GRID!$B$3:$BI$3), 0))*GRID!$B$21,
INDEX(GRID!$B$4:$BI$10,MATCH($I$7,GRID!$A$4:$A$10,0),MATCH(1,($U$2=GRID!$B$1:$BI$1)*(КАЛЕНДАРЬ!$BF24=GRID!$B$3:$BI$3), 0))*GRID!$B$21*(1-GRID!$B$29))</f>
        <v>44115</v>
      </c>
      <c r="J193" s="24" cm="1">
        <f t="array" ref="J193">IF($I$2="Раннее бронирование",
INDEX(GRID!$B$13:$BI$19,MATCH($I$7,GRID!$A$13:$A$19,0),MATCH(1,($U$2=GRID!$B$1:$BI$1)*(КАЛЕНДАРЬ!$BF24=GRID!$B$3:$BI$3), 0))*GRID!$B$21,
INDEX(GRID!$B$13:$BI$19,MATCH($I$7,GRID!$A$13:$A$19,0),MATCH(1,($U$2=GRID!$B$1:$BI$1)*(КАЛЕНДАРЬ!$BF24=GRID!$B$3:$BI$3), 0))*GRID!$B$21*(1-GRID!$B$29))</f>
        <v>46920</v>
      </c>
      <c r="K193" s="24" cm="1">
        <f t="array" ref="K193">IF($I$2="Раннее бронирование",
INDEX(GRID!$B$4:$BI$10,MATCH($K$7,GRID!$A$4:$A$10,0),MATCH(1,($U$2=GRID!$B$1:$BI$1)*(КАЛЕНДАРЬ!$BF24=GRID!$B$3:$BI$3), 0))*GRID!$B$21,
INDEX(GRID!$B$4:$BI$10,MATCH($K$7,GRID!$A$4:$A$10,0),MATCH(1,($U$2=GRID!$B$1:$BI$1)*(КАЛЕНДАРЬ!$BF24=GRID!$B$3:$BI$3), 0))*GRID!$B$21*(1-GRID!$B$29))</f>
        <v>59415</v>
      </c>
      <c r="L193" s="24" cm="1">
        <f t="array" ref="L193">IF($I$2="Раннее бронирование",
INDEX(GRID!$B$13:$BI$19,MATCH($K$7,GRID!$A$13:$A$19,0),MATCH(1,($U$2=GRID!$B$1:$BI$1)*(КАЛЕНДАРЬ!$BF24=GRID!$B$3:$BI$3), 0))*GRID!$B$21,
INDEX(GRID!$B$13:$BI$19,MATCH($K$7,GRID!$A$13:$A$19,0),MATCH(1,($U$2=GRID!$B$1:$BI$1)*(КАЛЕНДАРЬ!$BF24=GRID!$B$3:$BI$3), 0))*GRID!$B$21*(1-GRID!$B$29))</f>
        <v>62220</v>
      </c>
      <c r="M193" s="24" cm="1">
        <f t="array" ref="M193">IF($I$2="Раннее бронирование",
INDEX(GRID!$B$4:$BI$10,MATCH($M$7,GRID!$A$4:$A$10,0),MATCH(1,($U$2=GRID!$B$1:$BI$1)*(КАЛЕНДАРЬ!$BF24=GRID!$B$3:$BI$3), 0))*GRID!$B$21,
INDEX(GRID!$B$4:$BI$10,MATCH($M$7,GRID!$A$4:$A$10,0),MATCH(1,($U$2=GRID!$B$1:$BI$1)*(КАЛЕНДАРЬ!$BF24=GRID!$B$3:$BI$3), 0))*GRID!$B$21*(1-GRID!$B$29))</f>
        <v>82365</v>
      </c>
      <c r="N193" s="24" cm="1">
        <f t="array" ref="N193">IF($I$2="Раннее бронирование",
INDEX(GRID!$B$13:$BI$19,MATCH($M$7,GRID!$A$13:$A$19,0),MATCH(1,($U$2=GRID!$B$1:$BI$1)*(КАЛЕНДАРЬ!$BF24=GRID!$B$3:$BI$3), 0))*GRID!$B$21,
INDEX(GRID!$B$13:$BI$19,MATCH($M$7,GRID!$A$13:$A$19,0),MATCH(1,($U$2=GRID!$B$1:$BI$1)*(КАЛЕНДАРЬ!$BF24=GRID!$B$3:$BI$3), 0))*GRID!$B$21*(1-GRID!$B$29))</f>
        <v>85170</v>
      </c>
      <c r="O193" s="24" cm="1">
        <f t="array" ref="O193">IF($I$2="Раннее бронирование",
INDEX(GRID!$B$4:$BI$10,MATCH($O$7,GRID!$A$4:$A$10,0),MATCH(1,($U$2=GRID!$B$1:$BI$1)*(КАЛЕНДАРЬ!$BF24=GRID!$B$3:$BI$3), 0))*GRID!$B$21,
INDEX(GRID!$B$4:$BI$10,MATCH($O$7,GRID!$A$4:$A$10,0),MATCH(1,($U$2=GRID!$B$1:$BI$1)*(КАЛЕНДАРЬ!$BF24=GRID!$B$3:$BI$3), 0))*GRID!$B$21*(1-GRID!$B$29))</f>
        <v>193120</v>
      </c>
      <c r="P193" s="24" cm="1">
        <f t="array" ref="P193">IF($I$2="Раннее бронирование",
INDEX(GRID!$B$13:$BI$19,MATCH($O$7,GRID!$A$13:$A$19,0),MATCH(1,($U$2=GRID!$B$1:$BI$1)*(КАЛЕНДАРЬ!$BF24=GRID!$B$3:$BI$3), 0))*GRID!$B$21,
INDEX(GRID!$B$13:$BI$19,MATCH($O$7,GRID!$A$13:$A$19,0),MATCH(1,($U$2=GRID!$B$1:$BI$1)*(КАЛЕНДАРЬ!$BF24=GRID!$B$3:$BI$3), 0))*GRID!$B$21*(1-GRID!$B$29))</f>
        <v>195925</v>
      </c>
    </row>
    <row r="194" spans="1:16" hidden="1" x14ac:dyDescent="0.2">
      <c r="A194" s="83" t="s">
        <v>16</v>
      </c>
      <c r="B194" s="84">
        <v>22</v>
      </c>
      <c r="C194" s="24" cm="1">
        <f t="array" ref="C194">IF($I$2="Раннее бронирование",
INDEX(GRID!$B$4:$BI$10,MATCH($C$7,GRID!$A$4:$A$10,0),MATCH(1,($U$2=GRID!$B$1:$BI$1)*(КАЛЕНДАРЬ!$BF25=GRID!$B$3:$BI$3), 0))*GRID!$B$21,
INDEX(GRID!$B$4:$BI$10,MATCH($C$7,GRID!$A$4:$A$10,0),MATCH(1,($U$2=GRID!$B$1:$BI$1)*(КАЛЕНДАРЬ!$BF25=GRID!$B$3:$BI$3), 0))*GRID!$B$21*(1-GRID!$B$29))</f>
        <v>24990</v>
      </c>
      <c r="D194" s="24" cm="1">
        <f t="array" ref="D194">IF($I$2="Раннее бронирование",
INDEX(GRID!$B$13:$BI$19,MATCH($C$7,GRID!$A$13:$A$19,0),MATCH(1,($U$2=GRID!$B$1:$BI$1)*(КАЛЕНДАРЬ!$BF25=GRID!$B$3:$BI$3), 0))*GRID!$B$21,
INDEX(GRID!$B$13:$BI$19,MATCH($C$7,GRID!$A$13:$A$19,0),MATCH(1,($U$2=GRID!$B$1:$BI$1)*(КАЛЕНДАРЬ!$BF25=GRID!$B$3:$BI$3), 0))*GRID!$B$21*(1-GRID!$B$29))</f>
        <v>27795</v>
      </c>
      <c r="E194" s="24" cm="1">
        <f t="array" ref="E194">IF($I$2="Раннее бронирование",
INDEX(GRID!$B$4:$BI$10,MATCH($E$7,GRID!$A$4:$A$10,0),MATCH(1,($U$2=GRID!$B$1:$BI$1)*(КАЛЕНДАРЬ!$BF25=GRID!$B$3:$BI$3), 0))*GRID!$B$21,
INDEX(GRID!$B$4:$BI$10,MATCH($E$7,GRID!$A$4:$A$10,0),MATCH(1,($U$2=GRID!$B$1:$BI$1)*(КАЛЕНДАРЬ!$BF25=GRID!$B$3:$BI$3), 0))*GRID!$B$21*(1-GRID!$B$29))</f>
        <v>28815</v>
      </c>
      <c r="F194" s="24" cm="1">
        <f t="array" ref="F194">IF($I$2="Раннее бронирование",
INDEX(GRID!$B$13:$BI$19,MATCH($E$7,GRID!$A$13:$A$19,0),MATCH(1,($U$2=GRID!$B$1:$BI$1)*(КАЛЕНДАРЬ!$BF25=GRID!$B$3:$BI$3), 0))*GRID!$B$21,
INDEX(GRID!$B$13:$BI$19,MATCH($E$7,GRID!$A$13:$A$19,0),MATCH(1,($U$2=GRID!$B$1:$BI$1)*(КАЛЕНДАРЬ!$BF25=GRID!$B$3:$BI$3), 0))*GRID!$B$21*(1-GRID!$B$29))</f>
        <v>31620</v>
      </c>
      <c r="G194" s="24" cm="1">
        <f t="array" ref="G194">IF($I$2="Раннее бронирование",
INDEX(GRID!$B$4:$BI$10,MATCH($G$7,GRID!$A$4:$A$10,0),MATCH(1,($U$2=GRID!$B$1:$BI$1)*(КАЛЕНДАРЬ!$BF25=GRID!$B$3:$BI$3), 0))*GRID!$B$21,
INDEX(GRID!$B$4:$BI$10,MATCH($G$7,GRID!$A$4:$A$10,0),MATCH(1,($U$2=GRID!$B$1:$BI$1)*(КАЛЕНДАРЬ!$BF25=GRID!$B$3:$BI$3), 0))*GRID!$B$21*(1-GRID!$B$29))</f>
        <v>33405</v>
      </c>
      <c r="H194" s="24" cm="1">
        <f t="array" ref="H194">IF($I$2="Раннее бронирование",
INDEX(GRID!$B$13:$BI$19,MATCH($G$7,GRID!$A$13:$A$19,0),MATCH(1,($U$2=GRID!$B$1:$BI$1)*(КАЛЕНДАРЬ!$BF25=GRID!$B$3:$BI$3), 0))*GRID!$B$21,
INDEX(GRID!$B$13:$BI$19,MATCH($G$7,GRID!$A$13:$A$19,0),MATCH(1,($U$2=GRID!$B$1:$BI$1)*(КАЛЕНДАРЬ!$BF25=GRID!$B$3:$BI$3), 0))*GRID!$B$21*(1-GRID!$B$29))</f>
        <v>36210</v>
      </c>
      <c r="I194" s="24" cm="1">
        <f t="array" ref="I194">IF($I$2="Раннее бронирование",
INDEX(GRID!$B$4:$BI$10,MATCH($I$7,GRID!$A$4:$A$10,0),MATCH(1,($U$2=GRID!$B$1:$BI$1)*(КАЛЕНДАРЬ!$BF25=GRID!$B$3:$BI$3), 0))*GRID!$B$21,
INDEX(GRID!$B$4:$BI$10,MATCH($I$7,GRID!$A$4:$A$10,0),MATCH(1,($U$2=GRID!$B$1:$BI$1)*(КАЛЕНДАРЬ!$BF25=GRID!$B$3:$BI$3), 0))*GRID!$B$21*(1-GRID!$B$29))</f>
        <v>44115</v>
      </c>
      <c r="J194" s="24" cm="1">
        <f t="array" ref="J194">IF($I$2="Раннее бронирование",
INDEX(GRID!$B$13:$BI$19,MATCH($I$7,GRID!$A$13:$A$19,0),MATCH(1,($U$2=GRID!$B$1:$BI$1)*(КАЛЕНДАРЬ!$BF25=GRID!$B$3:$BI$3), 0))*GRID!$B$21,
INDEX(GRID!$B$13:$BI$19,MATCH($I$7,GRID!$A$13:$A$19,0),MATCH(1,($U$2=GRID!$B$1:$BI$1)*(КАЛЕНДАРЬ!$BF25=GRID!$B$3:$BI$3), 0))*GRID!$B$21*(1-GRID!$B$29))</f>
        <v>46920</v>
      </c>
      <c r="K194" s="24" cm="1">
        <f t="array" ref="K194">IF($I$2="Раннее бронирование",
INDEX(GRID!$B$4:$BI$10,MATCH($K$7,GRID!$A$4:$A$10,0),MATCH(1,($U$2=GRID!$B$1:$BI$1)*(КАЛЕНДАРЬ!$BF25=GRID!$B$3:$BI$3), 0))*GRID!$B$21,
INDEX(GRID!$B$4:$BI$10,MATCH($K$7,GRID!$A$4:$A$10,0),MATCH(1,($U$2=GRID!$B$1:$BI$1)*(КАЛЕНДАРЬ!$BF25=GRID!$B$3:$BI$3), 0))*GRID!$B$21*(1-GRID!$B$29))</f>
        <v>59415</v>
      </c>
      <c r="L194" s="24" cm="1">
        <f t="array" ref="L194">IF($I$2="Раннее бронирование",
INDEX(GRID!$B$13:$BI$19,MATCH($K$7,GRID!$A$13:$A$19,0),MATCH(1,($U$2=GRID!$B$1:$BI$1)*(КАЛЕНДАРЬ!$BF25=GRID!$B$3:$BI$3), 0))*GRID!$B$21,
INDEX(GRID!$B$13:$BI$19,MATCH($K$7,GRID!$A$13:$A$19,0),MATCH(1,($U$2=GRID!$B$1:$BI$1)*(КАЛЕНДАРЬ!$BF25=GRID!$B$3:$BI$3), 0))*GRID!$B$21*(1-GRID!$B$29))</f>
        <v>62220</v>
      </c>
      <c r="M194" s="24" cm="1">
        <f t="array" ref="M194">IF($I$2="Раннее бронирование",
INDEX(GRID!$B$4:$BI$10,MATCH($M$7,GRID!$A$4:$A$10,0),MATCH(1,($U$2=GRID!$B$1:$BI$1)*(КАЛЕНДАРЬ!$BF25=GRID!$B$3:$BI$3), 0))*GRID!$B$21,
INDEX(GRID!$B$4:$BI$10,MATCH($M$7,GRID!$A$4:$A$10,0),MATCH(1,($U$2=GRID!$B$1:$BI$1)*(КАЛЕНДАРЬ!$BF25=GRID!$B$3:$BI$3), 0))*GRID!$B$21*(1-GRID!$B$29))</f>
        <v>82365</v>
      </c>
      <c r="N194" s="24" cm="1">
        <f t="array" ref="N194">IF($I$2="Раннее бронирование",
INDEX(GRID!$B$13:$BI$19,MATCH($M$7,GRID!$A$13:$A$19,0),MATCH(1,($U$2=GRID!$B$1:$BI$1)*(КАЛЕНДАРЬ!$BF25=GRID!$B$3:$BI$3), 0))*GRID!$B$21,
INDEX(GRID!$B$13:$BI$19,MATCH($M$7,GRID!$A$13:$A$19,0),MATCH(1,($U$2=GRID!$B$1:$BI$1)*(КАЛЕНДАРЬ!$BF25=GRID!$B$3:$BI$3), 0))*GRID!$B$21*(1-GRID!$B$29))</f>
        <v>85170</v>
      </c>
      <c r="O194" s="24" cm="1">
        <f t="array" ref="O194">IF($I$2="Раннее бронирование",
INDEX(GRID!$B$4:$BI$10,MATCH($O$7,GRID!$A$4:$A$10,0),MATCH(1,($U$2=GRID!$B$1:$BI$1)*(КАЛЕНДАРЬ!$BF25=GRID!$B$3:$BI$3), 0))*GRID!$B$21,
INDEX(GRID!$B$4:$BI$10,MATCH($O$7,GRID!$A$4:$A$10,0),MATCH(1,($U$2=GRID!$B$1:$BI$1)*(КАЛЕНДАРЬ!$BF25=GRID!$B$3:$BI$3), 0))*GRID!$B$21*(1-GRID!$B$29))</f>
        <v>193120</v>
      </c>
      <c r="P194" s="24" cm="1">
        <f t="array" ref="P194">IF($I$2="Раннее бронирование",
INDEX(GRID!$B$13:$BI$19,MATCH($O$7,GRID!$A$13:$A$19,0),MATCH(1,($U$2=GRID!$B$1:$BI$1)*(КАЛЕНДАРЬ!$BF25=GRID!$B$3:$BI$3), 0))*GRID!$B$21,
INDEX(GRID!$B$13:$BI$19,MATCH($O$7,GRID!$A$13:$A$19,0),MATCH(1,($U$2=GRID!$B$1:$BI$1)*(КАЛЕНДАРЬ!$BF25=GRID!$B$3:$BI$3), 0))*GRID!$B$21*(1-GRID!$B$29))</f>
        <v>195925</v>
      </c>
    </row>
    <row r="195" spans="1:16" hidden="1" x14ac:dyDescent="0.2">
      <c r="A195" s="83" t="s">
        <v>17</v>
      </c>
      <c r="B195" s="84">
        <v>23</v>
      </c>
      <c r="C195" s="24" cm="1">
        <f t="array" ref="C195">IF($I$2="Раннее бронирование",
INDEX(GRID!$B$4:$BI$10,MATCH($C$7,GRID!$A$4:$A$10,0),MATCH(1,($U$2=GRID!$B$1:$BI$1)*(КАЛЕНДАРЬ!$BF26=GRID!$B$3:$BI$3), 0))*GRID!$B$21,
INDEX(GRID!$B$4:$BI$10,MATCH($C$7,GRID!$A$4:$A$10,0),MATCH(1,($U$2=GRID!$B$1:$BI$1)*(КАЛЕНДАРЬ!$BF26=GRID!$B$3:$BI$3), 0))*GRID!$B$21*(1-GRID!$B$29))</f>
        <v>23035</v>
      </c>
      <c r="D195" s="24" cm="1">
        <f t="array" ref="D195">IF($I$2="Раннее бронирование",
INDEX(GRID!$B$13:$BI$19,MATCH($C$7,GRID!$A$13:$A$19,0),MATCH(1,($U$2=GRID!$B$1:$BI$1)*(КАЛЕНДАРЬ!$BF26=GRID!$B$3:$BI$3), 0))*GRID!$B$21,
INDEX(GRID!$B$13:$BI$19,MATCH($C$7,GRID!$A$13:$A$19,0),MATCH(1,($U$2=GRID!$B$1:$BI$1)*(КАЛЕНДАРЬ!$BF26=GRID!$B$3:$BI$3), 0))*GRID!$B$21*(1-GRID!$B$29))</f>
        <v>25840</v>
      </c>
      <c r="E195" s="24" cm="1">
        <f t="array" ref="E195">IF($I$2="Раннее бронирование",
INDEX(GRID!$B$4:$BI$10,MATCH($E$7,GRID!$A$4:$A$10,0),MATCH(1,($U$2=GRID!$B$1:$BI$1)*(КАЛЕНДАРЬ!$BF26=GRID!$B$3:$BI$3), 0))*GRID!$B$21,
INDEX(GRID!$B$4:$BI$10,MATCH($E$7,GRID!$A$4:$A$10,0),MATCH(1,($U$2=GRID!$B$1:$BI$1)*(КАЛЕНДАРЬ!$BF26=GRID!$B$3:$BI$3), 0))*GRID!$B$21*(1-GRID!$B$29))</f>
        <v>26775</v>
      </c>
      <c r="F195" s="24" cm="1">
        <f t="array" ref="F195">IF($I$2="Раннее бронирование",
INDEX(GRID!$B$13:$BI$19,MATCH($E$7,GRID!$A$13:$A$19,0),MATCH(1,($U$2=GRID!$B$1:$BI$1)*(КАЛЕНДАРЬ!$BF26=GRID!$B$3:$BI$3), 0))*GRID!$B$21,
INDEX(GRID!$B$13:$BI$19,MATCH($E$7,GRID!$A$13:$A$19,0),MATCH(1,($U$2=GRID!$B$1:$BI$1)*(КАЛЕНДАРЬ!$BF26=GRID!$B$3:$BI$3), 0))*GRID!$B$21*(1-GRID!$B$29))</f>
        <v>29580</v>
      </c>
      <c r="G195" s="24" cm="1">
        <f t="array" ref="G195">IF($I$2="Раннее бронирование",
INDEX(GRID!$B$4:$BI$10,MATCH($G$7,GRID!$A$4:$A$10,0),MATCH(1,($U$2=GRID!$B$1:$BI$1)*(КАЛЕНДАРЬ!$BF26=GRID!$B$3:$BI$3), 0))*GRID!$B$21,
INDEX(GRID!$B$4:$BI$10,MATCH($G$7,GRID!$A$4:$A$10,0),MATCH(1,($U$2=GRID!$B$1:$BI$1)*(КАЛЕНДАРЬ!$BF26=GRID!$B$3:$BI$3), 0))*GRID!$B$21*(1-GRID!$B$29))</f>
        <v>31280</v>
      </c>
      <c r="H195" s="24" cm="1">
        <f t="array" ref="H195">IF($I$2="Раннее бронирование",
INDEX(GRID!$B$13:$BI$19,MATCH($G$7,GRID!$A$13:$A$19,0),MATCH(1,($U$2=GRID!$B$1:$BI$1)*(КАЛЕНДАРЬ!$BF26=GRID!$B$3:$BI$3), 0))*GRID!$B$21,
INDEX(GRID!$B$13:$BI$19,MATCH($G$7,GRID!$A$13:$A$19,0),MATCH(1,($U$2=GRID!$B$1:$BI$1)*(КАЛЕНДАРЬ!$BF26=GRID!$B$3:$BI$3), 0))*GRID!$B$21*(1-GRID!$B$29))</f>
        <v>34085</v>
      </c>
      <c r="I195" s="24" cm="1">
        <f t="array" ref="I195">IF($I$2="Раннее бронирование",
INDEX(GRID!$B$4:$BI$10,MATCH($I$7,GRID!$A$4:$A$10,0),MATCH(1,($U$2=GRID!$B$1:$BI$1)*(КАЛЕНДАРЬ!$BF26=GRID!$B$3:$BI$3), 0))*GRID!$B$21,
INDEX(GRID!$B$4:$BI$10,MATCH($I$7,GRID!$A$4:$A$10,0),MATCH(1,($U$2=GRID!$B$1:$BI$1)*(КАЛЕНДАРЬ!$BF26=GRID!$B$3:$BI$3), 0))*GRID!$B$21*(1-GRID!$B$29))</f>
        <v>41735</v>
      </c>
      <c r="J195" s="24" cm="1">
        <f t="array" ref="J195">IF($I$2="Раннее бронирование",
INDEX(GRID!$B$13:$BI$19,MATCH($I$7,GRID!$A$13:$A$19,0),MATCH(1,($U$2=GRID!$B$1:$BI$1)*(КАЛЕНДАРЬ!$BF26=GRID!$B$3:$BI$3), 0))*GRID!$B$21,
INDEX(GRID!$B$13:$BI$19,MATCH($I$7,GRID!$A$13:$A$19,0),MATCH(1,($U$2=GRID!$B$1:$BI$1)*(КАЛЕНДАРЬ!$BF26=GRID!$B$3:$BI$3), 0))*GRID!$B$21*(1-GRID!$B$29))</f>
        <v>44540</v>
      </c>
      <c r="K195" s="24" cm="1">
        <f t="array" ref="K195">IF($I$2="Раннее бронирование",
INDEX(GRID!$B$4:$BI$10,MATCH($K$7,GRID!$A$4:$A$10,0),MATCH(1,($U$2=GRID!$B$1:$BI$1)*(КАЛЕНДАРЬ!$BF26=GRID!$B$3:$BI$3), 0))*GRID!$B$21,
INDEX(GRID!$B$4:$BI$10,MATCH($K$7,GRID!$A$4:$A$10,0),MATCH(1,($U$2=GRID!$B$1:$BI$1)*(КАЛЕНДАРЬ!$BF26=GRID!$B$3:$BI$3), 0))*GRID!$B$21*(1-GRID!$B$29))</f>
        <v>56610</v>
      </c>
      <c r="L195" s="24" cm="1">
        <f t="array" ref="L195">IF($I$2="Раннее бронирование",
INDEX(GRID!$B$13:$BI$19,MATCH($K$7,GRID!$A$13:$A$19,0),MATCH(1,($U$2=GRID!$B$1:$BI$1)*(КАЛЕНДАРЬ!$BF26=GRID!$B$3:$BI$3), 0))*GRID!$B$21,
INDEX(GRID!$B$13:$BI$19,MATCH($K$7,GRID!$A$13:$A$19,0),MATCH(1,($U$2=GRID!$B$1:$BI$1)*(КАЛЕНДАРЬ!$BF26=GRID!$B$3:$BI$3), 0))*GRID!$B$21*(1-GRID!$B$29))</f>
        <v>59415</v>
      </c>
      <c r="M195" s="24" cm="1">
        <f t="array" ref="M195">IF($I$2="Раннее бронирование",
INDEX(GRID!$B$4:$BI$10,MATCH($M$7,GRID!$A$4:$A$10,0),MATCH(1,($U$2=GRID!$B$1:$BI$1)*(КАЛЕНДАРЬ!$BF26=GRID!$B$3:$BI$3), 0))*GRID!$B$21,
INDEX(GRID!$B$4:$BI$10,MATCH($M$7,GRID!$A$4:$A$10,0),MATCH(1,($U$2=GRID!$B$1:$BI$1)*(КАЛЕНДАРЬ!$BF26=GRID!$B$3:$BI$3), 0))*GRID!$B$21*(1-GRID!$B$29))</f>
        <v>78965</v>
      </c>
      <c r="N195" s="24" cm="1">
        <f t="array" ref="N195">IF($I$2="Раннее бронирование",
INDEX(GRID!$B$13:$BI$19,MATCH($M$7,GRID!$A$13:$A$19,0),MATCH(1,($U$2=GRID!$B$1:$BI$1)*(КАЛЕНДАРЬ!$BF26=GRID!$B$3:$BI$3), 0))*GRID!$B$21,
INDEX(GRID!$B$13:$BI$19,MATCH($M$7,GRID!$A$13:$A$19,0),MATCH(1,($U$2=GRID!$B$1:$BI$1)*(КАЛЕНДАРЬ!$BF26=GRID!$B$3:$BI$3), 0))*GRID!$B$21*(1-GRID!$B$29))</f>
        <v>81770</v>
      </c>
      <c r="O195" s="24" cm="1">
        <f t="array" ref="O195">IF($I$2="Раннее бронирование",
INDEX(GRID!$B$4:$BI$10,MATCH($O$7,GRID!$A$4:$A$10,0),MATCH(1,($U$2=GRID!$B$1:$BI$1)*(КАЛЕНДАРЬ!$BF26=GRID!$B$3:$BI$3), 0))*GRID!$B$21,
INDEX(GRID!$B$4:$BI$10,MATCH($O$7,GRID!$A$4:$A$10,0),MATCH(1,($U$2=GRID!$B$1:$BI$1)*(КАЛЕНДАРЬ!$BF26=GRID!$B$3:$BI$3), 0))*GRID!$B$21*(1-GRID!$B$29))</f>
        <v>185895</v>
      </c>
      <c r="P195" s="24" cm="1">
        <f t="array" ref="P195">IF($I$2="Раннее бронирование",
INDEX(GRID!$B$13:$BI$19,MATCH($O$7,GRID!$A$13:$A$19,0),MATCH(1,($U$2=GRID!$B$1:$BI$1)*(КАЛЕНДАРЬ!$BF26=GRID!$B$3:$BI$3), 0))*GRID!$B$21,
INDEX(GRID!$B$13:$BI$19,MATCH($O$7,GRID!$A$13:$A$19,0),MATCH(1,($U$2=GRID!$B$1:$BI$1)*(КАЛЕНДАРЬ!$BF26=GRID!$B$3:$BI$3), 0))*GRID!$B$21*(1-GRID!$B$29))</f>
        <v>188700</v>
      </c>
    </row>
    <row r="196" spans="1:16" hidden="1" x14ac:dyDescent="0.2">
      <c r="A196" s="83" t="s">
        <v>18</v>
      </c>
      <c r="B196" s="84">
        <v>24</v>
      </c>
      <c r="C196" s="24" cm="1">
        <f t="array" ref="C196">IF($I$2="Раннее бронирование",
INDEX(GRID!$B$4:$BI$10,MATCH($C$7,GRID!$A$4:$A$10,0),MATCH(1,($U$2=GRID!$B$1:$BI$1)*(КАЛЕНДАРЬ!$BF27=GRID!$B$3:$BI$3), 0))*GRID!$B$21,
INDEX(GRID!$B$4:$BI$10,MATCH($C$7,GRID!$A$4:$A$10,0),MATCH(1,($U$2=GRID!$B$1:$BI$1)*(КАЛЕНДАРЬ!$BF27=GRID!$B$3:$BI$3), 0))*GRID!$B$21*(1-GRID!$B$29))</f>
        <v>23035</v>
      </c>
      <c r="D196" s="24" cm="1">
        <f t="array" ref="D196">IF($I$2="Раннее бронирование",
INDEX(GRID!$B$13:$BI$19,MATCH($C$7,GRID!$A$13:$A$19,0),MATCH(1,($U$2=GRID!$B$1:$BI$1)*(КАЛЕНДАРЬ!$BF27=GRID!$B$3:$BI$3), 0))*GRID!$B$21,
INDEX(GRID!$B$13:$BI$19,MATCH($C$7,GRID!$A$13:$A$19,0),MATCH(1,($U$2=GRID!$B$1:$BI$1)*(КАЛЕНДАРЬ!$BF27=GRID!$B$3:$BI$3), 0))*GRID!$B$21*(1-GRID!$B$29))</f>
        <v>25840</v>
      </c>
      <c r="E196" s="24" cm="1">
        <f t="array" ref="E196">IF($I$2="Раннее бронирование",
INDEX(GRID!$B$4:$BI$10,MATCH($E$7,GRID!$A$4:$A$10,0),MATCH(1,($U$2=GRID!$B$1:$BI$1)*(КАЛЕНДАРЬ!$BF27=GRID!$B$3:$BI$3), 0))*GRID!$B$21,
INDEX(GRID!$B$4:$BI$10,MATCH($E$7,GRID!$A$4:$A$10,0),MATCH(1,($U$2=GRID!$B$1:$BI$1)*(КАЛЕНДАРЬ!$BF27=GRID!$B$3:$BI$3), 0))*GRID!$B$21*(1-GRID!$B$29))</f>
        <v>26775</v>
      </c>
      <c r="F196" s="24" cm="1">
        <f t="array" ref="F196">IF($I$2="Раннее бронирование",
INDEX(GRID!$B$13:$BI$19,MATCH($E$7,GRID!$A$13:$A$19,0),MATCH(1,($U$2=GRID!$B$1:$BI$1)*(КАЛЕНДАРЬ!$BF27=GRID!$B$3:$BI$3), 0))*GRID!$B$21,
INDEX(GRID!$B$13:$BI$19,MATCH($E$7,GRID!$A$13:$A$19,0),MATCH(1,($U$2=GRID!$B$1:$BI$1)*(КАЛЕНДАРЬ!$BF27=GRID!$B$3:$BI$3), 0))*GRID!$B$21*(1-GRID!$B$29))</f>
        <v>29580</v>
      </c>
      <c r="G196" s="24" cm="1">
        <f t="array" ref="G196">IF($I$2="Раннее бронирование",
INDEX(GRID!$B$4:$BI$10,MATCH($G$7,GRID!$A$4:$A$10,0),MATCH(1,($U$2=GRID!$B$1:$BI$1)*(КАЛЕНДАРЬ!$BF27=GRID!$B$3:$BI$3), 0))*GRID!$B$21,
INDEX(GRID!$B$4:$BI$10,MATCH($G$7,GRID!$A$4:$A$10,0),MATCH(1,($U$2=GRID!$B$1:$BI$1)*(КАЛЕНДАРЬ!$BF27=GRID!$B$3:$BI$3), 0))*GRID!$B$21*(1-GRID!$B$29))</f>
        <v>31280</v>
      </c>
      <c r="H196" s="24" cm="1">
        <f t="array" ref="H196">IF($I$2="Раннее бронирование",
INDEX(GRID!$B$13:$BI$19,MATCH($G$7,GRID!$A$13:$A$19,0),MATCH(1,($U$2=GRID!$B$1:$BI$1)*(КАЛЕНДАРЬ!$BF27=GRID!$B$3:$BI$3), 0))*GRID!$B$21,
INDEX(GRID!$B$13:$BI$19,MATCH($G$7,GRID!$A$13:$A$19,0),MATCH(1,($U$2=GRID!$B$1:$BI$1)*(КАЛЕНДАРЬ!$BF27=GRID!$B$3:$BI$3), 0))*GRID!$B$21*(1-GRID!$B$29))</f>
        <v>34085</v>
      </c>
      <c r="I196" s="24" cm="1">
        <f t="array" ref="I196">IF($I$2="Раннее бронирование",
INDEX(GRID!$B$4:$BI$10,MATCH($I$7,GRID!$A$4:$A$10,0),MATCH(1,($U$2=GRID!$B$1:$BI$1)*(КАЛЕНДАРЬ!$BF27=GRID!$B$3:$BI$3), 0))*GRID!$B$21,
INDEX(GRID!$B$4:$BI$10,MATCH($I$7,GRID!$A$4:$A$10,0),MATCH(1,($U$2=GRID!$B$1:$BI$1)*(КАЛЕНДАРЬ!$BF27=GRID!$B$3:$BI$3), 0))*GRID!$B$21*(1-GRID!$B$29))</f>
        <v>41735</v>
      </c>
      <c r="J196" s="24" cm="1">
        <f t="array" ref="J196">IF($I$2="Раннее бронирование",
INDEX(GRID!$B$13:$BI$19,MATCH($I$7,GRID!$A$13:$A$19,0),MATCH(1,($U$2=GRID!$B$1:$BI$1)*(КАЛЕНДАРЬ!$BF27=GRID!$B$3:$BI$3), 0))*GRID!$B$21,
INDEX(GRID!$B$13:$BI$19,MATCH($I$7,GRID!$A$13:$A$19,0),MATCH(1,($U$2=GRID!$B$1:$BI$1)*(КАЛЕНДАРЬ!$BF27=GRID!$B$3:$BI$3), 0))*GRID!$B$21*(1-GRID!$B$29))</f>
        <v>44540</v>
      </c>
      <c r="K196" s="24" cm="1">
        <f t="array" ref="K196">IF($I$2="Раннее бронирование",
INDEX(GRID!$B$4:$BI$10,MATCH($K$7,GRID!$A$4:$A$10,0),MATCH(1,($U$2=GRID!$B$1:$BI$1)*(КАЛЕНДАРЬ!$BF27=GRID!$B$3:$BI$3), 0))*GRID!$B$21,
INDEX(GRID!$B$4:$BI$10,MATCH($K$7,GRID!$A$4:$A$10,0),MATCH(1,($U$2=GRID!$B$1:$BI$1)*(КАЛЕНДАРЬ!$BF27=GRID!$B$3:$BI$3), 0))*GRID!$B$21*(1-GRID!$B$29))</f>
        <v>56610</v>
      </c>
      <c r="L196" s="24" cm="1">
        <f t="array" ref="L196">IF($I$2="Раннее бронирование",
INDEX(GRID!$B$13:$BI$19,MATCH($K$7,GRID!$A$13:$A$19,0),MATCH(1,($U$2=GRID!$B$1:$BI$1)*(КАЛЕНДАРЬ!$BF27=GRID!$B$3:$BI$3), 0))*GRID!$B$21,
INDEX(GRID!$B$13:$BI$19,MATCH($K$7,GRID!$A$13:$A$19,0),MATCH(1,($U$2=GRID!$B$1:$BI$1)*(КАЛЕНДАРЬ!$BF27=GRID!$B$3:$BI$3), 0))*GRID!$B$21*(1-GRID!$B$29))</f>
        <v>59415</v>
      </c>
      <c r="M196" s="24" cm="1">
        <f t="array" ref="M196">IF($I$2="Раннее бронирование",
INDEX(GRID!$B$4:$BI$10,MATCH($M$7,GRID!$A$4:$A$10,0),MATCH(1,($U$2=GRID!$B$1:$BI$1)*(КАЛЕНДАРЬ!$BF27=GRID!$B$3:$BI$3), 0))*GRID!$B$21,
INDEX(GRID!$B$4:$BI$10,MATCH($M$7,GRID!$A$4:$A$10,0),MATCH(1,($U$2=GRID!$B$1:$BI$1)*(КАЛЕНДАРЬ!$BF27=GRID!$B$3:$BI$3), 0))*GRID!$B$21*(1-GRID!$B$29))</f>
        <v>78965</v>
      </c>
      <c r="N196" s="24" cm="1">
        <f t="array" ref="N196">IF($I$2="Раннее бронирование",
INDEX(GRID!$B$13:$BI$19,MATCH($M$7,GRID!$A$13:$A$19,0),MATCH(1,($U$2=GRID!$B$1:$BI$1)*(КАЛЕНДАРЬ!$BF27=GRID!$B$3:$BI$3), 0))*GRID!$B$21,
INDEX(GRID!$B$13:$BI$19,MATCH($M$7,GRID!$A$13:$A$19,0),MATCH(1,($U$2=GRID!$B$1:$BI$1)*(КАЛЕНДАРЬ!$BF27=GRID!$B$3:$BI$3), 0))*GRID!$B$21*(1-GRID!$B$29))</f>
        <v>81770</v>
      </c>
      <c r="O196" s="24" cm="1">
        <f t="array" ref="O196">IF($I$2="Раннее бронирование",
INDEX(GRID!$B$4:$BI$10,MATCH($O$7,GRID!$A$4:$A$10,0),MATCH(1,($U$2=GRID!$B$1:$BI$1)*(КАЛЕНДАРЬ!$BF27=GRID!$B$3:$BI$3), 0))*GRID!$B$21,
INDEX(GRID!$B$4:$BI$10,MATCH($O$7,GRID!$A$4:$A$10,0),MATCH(1,($U$2=GRID!$B$1:$BI$1)*(КАЛЕНДАРЬ!$BF27=GRID!$B$3:$BI$3), 0))*GRID!$B$21*(1-GRID!$B$29))</f>
        <v>185895</v>
      </c>
      <c r="P196" s="24" cm="1">
        <f t="array" ref="P196">IF($I$2="Раннее бронирование",
INDEX(GRID!$B$13:$BI$19,MATCH($O$7,GRID!$A$13:$A$19,0),MATCH(1,($U$2=GRID!$B$1:$BI$1)*(КАЛЕНДАРЬ!$BF27=GRID!$B$3:$BI$3), 0))*GRID!$B$21,
INDEX(GRID!$B$13:$BI$19,MATCH($O$7,GRID!$A$13:$A$19,0),MATCH(1,($U$2=GRID!$B$1:$BI$1)*(КАЛЕНДАРЬ!$BF27=GRID!$B$3:$BI$3), 0))*GRID!$B$21*(1-GRID!$B$29))</f>
        <v>188700</v>
      </c>
    </row>
    <row r="197" spans="1:16" hidden="1" x14ac:dyDescent="0.2">
      <c r="A197" s="83" t="s">
        <v>19</v>
      </c>
      <c r="B197" s="84">
        <v>25</v>
      </c>
      <c r="C197" s="24" cm="1">
        <f t="array" ref="C197">IF($I$2="Раннее бронирование",
INDEX(GRID!$B$4:$BI$10,MATCH($C$7,GRID!$A$4:$A$10,0),MATCH(1,($U$2=GRID!$B$1:$BI$1)*(КАЛЕНДАРЬ!$BF28=GRID!$B$3:$BI$3), 0))*GRID!$B$21,
INDEX(GRID!$B$4:$BI$10,MATCH($C$7,GRID!$A$4:$A$10,0),MATCH(1,($U$2=GRID!$B$1:$BI$1)*(КАЛЕНДАРЬ!$BF28=GRID!$B$3:$BI$3), 0))*GRID!$B$21*(1-GRID!$B$29))</f>
        <v>24990</v>
      </c>
      <c r="D197" s="24" cm="1">
        <f t="array" ref="D197">IF($I$2="Раннее бронирование",
INDEX(GRID!$B$13:$BI$19,MATCH($C$7,GRID!$A$13:$A$19,0),MATCH(1,($U$2=GRID!$B$1:$BI$1)*(КАЛЕНДАРЬ!$BF28=GRID!$B$3:$BI$3), 0))*GRID!$B$21,
INDEX(GRID!$B$13:$BI$19,MATCH($C$7,GRID!$A$13:$A$19,0),MATCH(1,($U$2=GRID!$B$1:$BI$1)*(КАЛЕНДАРЬ!$BF28=GRID!$B$3:$BI$3), 0))*GRID!$B$21*(1-GRID!$B$29))</f>
        <v>27795</v>
      </c>
      <c r="E197" s="24" cm="1">
        <f t="array" ref="E197">IF($I$2="Раннее бронирование",
INDEX(GRID!$B$4:$BI$10,MATCH($E$7,GRID!$A$4:$A$10,0),MATCH(1,($U$2=GRID!$B$1:$BI$1)*(КАЛЕНДАРЬ!$BF28=GRID!$B$3:$BI$3), 0))*GRID!$B$21,
INDEX(GRID!$B$4:$BI$10,MATCH($E$7,GRID!$A$4:$A$10,0),MATCH(1,($U$2=GRID!$B$1:$BI$1)*(КАЛЕНДАРЬ!$BF28=GRID!$B$3:$BI$3), 0))*GRID!$B$21*(1-GRID!$B$29))</f>
        <v>28815</v>
      </c>
      <c r="F197" s="24" cm="1">
        <f t="array" ref="F197">IF($I$2="Раннее бронирование",
INDEX(GRID!$B$13:$BI$19,MATCH($E$7,GRID!$A$13:$A$19,0),MATCH(1,($U$2=GRID!$B$1:$BI$1)*(КАЛЕНДАРЬ!$BF28=GRID!$B$3:$BI$3), 0))*GRID!$B$21,
INDEX(GRID!$B$13:$BI$19,MATCH($E$7,GRID!$A$13:$A$19,0),MATCH(1,($U$2=GRID!$B$1:$BI$1)*(КАЛЕНДАРЬ!$BF28=GRID!$B$3:$BI$3), 0))*GRID!$B$21*(1-GRID!$B$29))</f>
        <v>31620</v>
      </c>
      <c r="G197" s="24" cm="1">
        <f t="array" ref="G197">IF($I$2="Раннее бронирование",
INDEX(GRID!$B$4:$BI$10,MATCH($G$7,GRID!$A$4:$A$10,0),MATCH(1,($U$2=GRID!$B$1:$BI$1)*(КАЛЕНДАРЬ!$BF28=GRID!$B$3:$BI$3), 0))*GRID!$B$21,
INDEX(GRID!$B$4:$BI$10,MATCH($G$7,GRID!$A$4:$A$10,0),MATCH(1,($U$2=GRID!$B$1:$BI$1)*(КАЛЕНДАРЬ!$BF28=GRID!$B$3:$BI$3), 0))*GRID!$B$21*(1-GRID!$B$29))</f>
        <v>33405</v>
      </c>
      <c r="H197" s="24" cm="1">
        <f t="array" ref="H197">IF($I$2="Раннее бронирование",
INDEX(GRID!$B$13:$BI$19,MATCH($G$7,GRID!$A$13:$A$19,0),MATCH(1,($U$2=GRID!$B$1:$BI$1)*(КАЛЕНДАРЬ!$BF28=GRID!$B$3:$BI$3), 0))*GRID!$B$21,
INDEX(GRID!$B$13:$BI$19,MATCH($G$7,GRID!$A$13:$A$19,0),MATCH(1,($U$2=GRID!$B$1:$BI$1)*(КАЛЕНДАРЬ!$BF28=GRID!$B$3:$BI$3), 0))*GRID!$B$21*(1-GRID!$B$29))</f>
        <v>36210</v>
      </c>
      <c r="I197" s="24" cm="1">
        <f t="array" ref="I197">IF($I$2="Раннее бронирование",
INDEX(GRID!$B$4:$BI$10,MATCH($I$7,GRID!$A$4:$A$10,0),MATCH(1,($U$2=GRID!$B$1:$BI$1)*(КАЛЕНДАРЬ!$BF28=GRID!$B$3:$BI$3), 0))*GRID!$B$21,
INDEX(GRID!$B$4:$BI$10,MATCH($I$7,GRID!$A$4:$A$10,0),MATCH(1,($U$2=GRID!$B$1:$BI$1)*(КАЛЕНДАРЬ!$BF28=GRID!$B$3:$BI$3), 0))*GRID!$B$21*(1-GRID!$B$29))</f>
        <v>44115</v>
      </c>
      <c r="J197" s="24" cm="1">
        <f t="array" ref="J197">IF($I$2="Раннее бронирование",
INDEX(GRID!$B$13:$BI$19,MATCH($I$7,GRID!$A$13:$A$19,0),MATCH(1,($U$2=GRID!$B$1:$BI$1)*(КАЛЕНДАРЬ!$BF28=GRID!$B$3:$BI$3), 0))*GRID!$B$21,
INDEX(GRID!$B$13:$BI$19,MATCH($I$7,GRID!$A$13:$A$19,0),MATCH(1,($U$2=GRID!$B$1:$BI$1)*(КАЛЕНДАРЬ!$BF28=GRID!$B$3:$BI$3), 0))*GRID!$B$21*(1-GRID!$B$29))</f>
        <v>46920</v>
      </c>
      <c r="K197" s="24" cm="1">
        <f t="array" ref="K197">IF($I$2="Раннее бронирование",
INDEX(GRID!$B$4:$BI$10,MATCH($K$7,GRID!$A$4:$A$10,0),MATCH(1,($U$2=GRID!$B$1:$BI$1)*(КАЛЕНДАРЬ!$BF28=GRID!$B$3:$BI$3), 0))*GRID!$B$21,
INDEX(GRID!$B$4:$BI$10,MATCH($K$7,GRID!$A$4:$A$10,0),MATCH(1,($U$2=GRID!$B$1:$BI$1)*(КАЛЕНДАРЬ!$BF28=GRID!$B$3:$BI$3), 0))*GRID!$B$21*(1-GRID!$B$29))</f>
        <v>59415</v>
      </c>
      <c r="L197" s="24" cm="1">
        <f t="array" ref="L197">IF($I$2="Раннее бронирование",
INDEX(GRID!$B$13:$BI$19,MATCH($K$7,GRID!$A$13:$A$19,0),MATCH(1,($U$2=GRID!$B$1:$BI$1)*(КАЛЕНДАРЬ!$BF28=GRID!$B$3:$BI$3), 0))*GRID!$B$21,
INDEX(GRID!$B$13:$BI$19,MATCH($K$7,GRID!$A$13:$A$19,0),MATCH(1,($U$2=GRID!$B$1:$BI$1)*(КАЛЕНДАРЬ!$BF28=GRID!$B$3:$BI$3), 0))*GRID!$B$21*(1-GRID!$B$29))</f>
        <v>62220</v>
      </c>
      <c r="M197" s="24" cm="1">
        <f t="array" ref="M197">IF($I$2="Раннее бронирование",
INDEX(GRID!$B$4:$BI$10,MATCH($M$7,GRID!$A$4:$A$10,0),MATCH(1,($U$2=GRID!$B$1:$BI$1)*(КАЛЕНДАРЬ!$BF28=GRID!$B$3:$BI$3), 0))*GRID!$B$21,
INDEX(GRID!$B$4:$BI$10,MATCH($M$7,GRID!$A$4:$A$10,0),MATCH(1,($U$2=GRID!$B$1:$BI$1)*(КАЛЕНДАРЬ!$BF28=GRID!$B$3:$BI$3), 0))*GRID!$B$21*(1-GRID!$B$29))</f>
        <v>82365</v>
      </c>
      <c r="N197" s="24" cm="1">
        <f t="array" ref="N197">IF($I$2="Раннее бронирование",
INDEX(GRID!$B$13:$BI$19,MATCH($M$7,GRID!$A$13:$A$19,0),MATCH(1,($U$2=GRID!$B$1:$BI$1)*(КАЛЕНДАРЬ!$BF28=GRID!$B$3:$BI$3), 0))*GRID!$B$21,
INDEX(GRID!$B$13:$BI$19,MATCH($M$7,GRID!$A$13:$A$19,0),MATCH(1,($U$2=GRID!$B$1:$BI$1)*(КАЛЕНДАРЬ!$BF28=GRID!$B$3:$BI$3), 0))*GRID!$B$21*(1-GRID!$B$29))</f>
        <v>85170</v>
      </c>
      <c r="O197" s="24" cm="1">
        <f t="array" ref="O197">IF($I$2="Раннее бронирование",
INDEX(GRID!$B$4:$BI$10,MATCH($O$7,GRID!$A$4:$A$10,0),MATCH(1,($U$2=GRID!$B$1:$BI$1)*(КАЛЕНДАРЬ!$BF28=GRID!$B$3:$BI$3), 0))*GRID!$B$21,
INDEX(GRID!$B$4:$BI$10,MATCH($O$7,GRID!$A$4:$A$10,0),MATCH(1,($U$2=GRID!$B$1:$BI$1)*(КАЛЕНДАРЬ!$BF28=GRID!$B$3:$BI$3), 0))*GRID!$B$21*(1-GRID!$B$29))</f>
        <v>193120</v>
      </c>
      <c r="P197" s="24" cm="1">
        <f t="array" ref="P197">IF($I$2="Раннее бронирование",
INDEX(GRID!$B$13:$BI$19,MATCH($O$7,GRID!$A$13:$A$19,0),MATCH(1,($U$2=GRID!$B$1:$BI$1)*(КАЛЕНДАРЬ!$BF28=GRID!$B$3:$BI$3), 0))*GRID!$B$21,
INDEX(GRID!$B$13:$BI$19,MATCH($O$7,GRID!$A$13:$A$19,0),MATCH(1,($U$2=GRID!$B$1:$BI$1)*(КАЛЕНДАРЬ!$BF28=GRID!$B$3:$BI$3), 0))*GRID!$B$21*(1-GRID!$B$29))</f>
        <v>195925</v>
      </c>
    </row>
    <row r="198" spans="1:16" hidden="1" x14ac:dyDescent="0.2">
      <c r="A198" s="83" t="s">
        <v>13</v>
      </c>
      <c r="B198" s="84">
        <v>26</v>
      </c>
      <c r="C198" s="24" cm="1">
        <f t="array" ref="C198">IF($I$2="Раннее бронирование",
INDEX(GRID!$B$4:$BI$10,MATCH($C$7,GRID!$A$4:$A$10,0),MATCH(1,($U$2=GRID!$B$1:$BI$1)*(КАЛЕНДАРЬ!$BF29=GRID!$B$3:$BI$3), 0))*GRID!$B$21,
INDEX(GRID!$B$4:$BI$10,MATCH($C$7,GRID!$A$4:$A$10,0),MATCH(1,($U$2=GRID!$B$1:$BI$1)*(КАЛЕНДАРЬ!$BF29=GRID!$B$3:$BI$3), 0))*GRID!$B$21*(1-GRID!$B$29))</f>
        <v>23035</v>
      </c>
      <c r="D198" s="24" cm="1">
        <f t="array" ref="D198">IF($I$2="Раннее бронирование",
INDEX(GRID!$B$13:$BI$19,MATCH($C$7,GRID!$A$13:$A$19,0),MATCH(1,($U$2=GRID!$B$1:$BI$1)*(КАЛЕНДАРЬ!$BF29=GRID!$B$3:$BI$3), 0))*GRID!$B$21,
INDEX(GRID!$B$13:$BI$19,MATCH($C$7,GRID!$A$13:$A$19,0),MATCH(1,($U$2=GRID!$B$1:$BI$1)*(КАЛЕНДАРЬ!$BF29=GRID!$B$3:$BI$3), 0))*GRID!$B$21*(1-GRID!$B$29))</f>
        <v>25840</v>
      </c>
      <c r="E198" s="24" cm="1">
        <f t="array" ref="E198">IF($I$2="Раннее бронирование",
INDEX(GRID!$B$4:$BI$10,MATCH($E$7,GRID!$A$4:$A$10,0),MATCH(1,($U$2=GRID!$B$1:$BI$1)*(КАЛЕНДАРЬ!$BF29=GRID!$B$3:$BI$3), 0))*GRID!$B$21,
INDEX(GRID!$B$4:$BI$10,MATCH($E$7,GRID!$A$4:$A$10,0),MATCH(1,($U$2=GRID!$B$1:$BI$1)*(КАЛЕНДАРЬ!$BF29=GRID!$B$3:$BI$3), 0))*GRID!$B$21*(1-GRID!$B$29))</f>
        <v>26775</v>
      </c>
      <c r="F198" s="24" cm="1">
        <f t="array" ref="F198">IF($I$2="Раннее бронирование",
INDEX(GRID!$B$13:$BI$19,MATCH($E$7,GRID!$A$13:$A$19,0),MATCH(1,($U$2=GRID!$B$1:$BI$1)*(КАЛЕНДАРЬ!$BF29=GRID!$B$3:$BI$3), 0))*GRID!$B$21,
INDEX(GRID!$B$13:$BI$19,MATCH($E$7,GRID!$A$13:$A$19,0),MATCH(1,($U$2=GRID!$B$1:$BI$1)*(КАЛЕНДАРЬ!$BF29=GRID!$B$3:$BI$3), 0))*GRID!$B$21*(1-GRID!$B$29))</f>
        <v>29580</v>
      </c>
      <c r="G198" s="24" cm="1">
        <f t="array" ref="G198">IF($I$2="Раннее бронирование",
INDEX(GRID!$B$4:$BI$10,MATCH($G$7,GRID!$A$4:$A$10,0),MATCH(1,($U$2=GRID!$B$1:$BI$1)*(КАЛЕНДАРЬ!$BF29=GRID!$B$3:$BI$3), 0))*GRID!$B$21,
INDEX(GRID!$B$4:$BI$10,MATCH($G$7,GRID!$A$4:$A$10,0),MATCH(1,($U$2=GRID!$B$1:$BI$1)*(КАЛЕНДАРЬ!$BF29=GRID!$B$3:$BI$3), 0))*GRID!$B$21*(1-GRID!$B$29))</f>
        <v>31280</v>
      </c>
      <c r="H198" s="24" cm="1">
        <f t="array" ref="H198">IF($I$2="Раннее бронирование",
INDEX(GRID!$B$13:$BI$19,MATCH($G$7,GRID!$A$13:$A$19,0),MATCH(1,($U$2=GRID!$B$1:$BI$1)*(КАЛЕНДАРЬ!$BF29=GRID!$B$3:$BI$3), 0))*GRID!$B$21,
INDEX(GRID!$B$13:$BI$19,MATCH($G$7,GRID!$A$13:$A$19,0),MATCH(1,($U$2=GRID!$B$1:$BI$1)*(КАЛЕНДАРЬ!$BF29=GRID!$B$3:$BI$3), 0))*GRID!$B$21*(1-GRID!$B$29))</f>
        <v>34085</v>
      </c>
      <c r="I198" s="24" cm="1">
        <f t="array" ref="I198">IF($I$2="Раннее бронирование",
INDEX(GRID!$B$4:$BI$10,MATCH($I$7,GRID!$A$4:$A$10,0),MATCH(1,($U$2=GRID!$B$1:$BI$1)*(КАЛЕНДАРЬ!$BF29=GRID!$B$3:$BI$3), 0))*GRID!$B$21,
INDEX(GRID!$B$4:$BI$10,MATCH($I$7,GRID!$A$4:$A$10,0),MATCH(1,($U$2=GRID!$B$1:$BI$1)*(КАЛЕНДАРЬ!$BF29=GRID!$B$3:$BI$3), 0))*GRID!$B$21*(1-GRID!$B$29))</f>
        <v>41735</v>
      </c>
      <c r="J198" s="24" cm="1">
        <f t="array" ref="J198">IF($I$2="Раннее бронирование",
INDEX(GRID!$B$13:$BI$19,MATCH($I$7,GRID!$A$13:$A$19,0),MATCH(1,($U$2=GRID!$B$1:$BI$1)*(КАЛЕНДАРЬ!$BF29=GRID!$B$3:$BI$3), 0))*GRID!$B$21,
INDEX(GRID!$B$13:$BI$19,MATCH($I$7,GRID!$A$13:$A$19,0),MATCH(1,($U$2=GRID!$B$1:$BI$1)*(КАЛЕНДАРЬ!$BF29=GRID!$B$3:$BI$3), 0))*GRID!$B$21*(1-GRID!$B$29))</f>
        <v>44540</v>
      </c>
      <c r="K198" s="24" cm="1">
        <f t="array" ref="K198">IF($I$2="Раннее бронирование",
INDEX(GRID!$B$4:$BI$10,MATCH($K$7,GRID!$A$4:$A$10,0),MATCH(1,($U$2=GRID!$B$1:$BI$1)*(КАЛЕНДАРЬ!$BF29=GRID!$B$3:$BI$3), 0))*GRID!$B$21,
INDEX(GRID!$B$4:$BI$10,MATCH($K$7,GRID!$A$4:$A$10,0),MATCH(1,($U$2=GRID!$B$1:$BI$1)*(КАЛЕНДАРЬ!$BF29=GRID!$B$3:$BI$3), 0))*GRID!$B$21*(1-GRID!$B$29))</f>
        <v>56610</v>
      </c>
      <c r="L198" s="24" cm="1">
        <f t="array" ref="L198">IF($I$2="Раннее бронирование",
INDEX(GRID!$B$13:$BI$19,MATCH($K$7,GRID!$A$13:$A$19,0),MATCH(1,($U$2=GRID!$B$1:$BI$1)*(КАЛЕНДАРЬ!$BF29=GRID!$B$3:$BI$3), 0))*GRID!$B$21,
INDEX(GRID!$B$13:$BI$19,MATCH($K$7,GRID!$A$13:$A$19,0),MATCH(1,($U$2=GRID!$B$1:$BI$1)*(КАЛЕНДАРЬ!$BF29=GRID!$B$3:$BI$3), 0))*GRID!$B$21*(1-GRID!$B$29))</f>
        <v>59415</v>
      </c>
      <c r="M198" s="24" cm="1">
        <f t="array" ref="M198">IF($I$2="Раннее бронирование",
INDEX(GRID!$B$4:$BI$10,MATCH($M$7,GRID!$A$4:$A$10,0),MATCH(1,($U$2=GRID!$B$1:$BI$1)*(КАЛЕНДАРЬ!$BF29=GRID!$B$3:$BI$3), 0))*GRID!$B$21,
INDEX(GRID!$B$4:$BI$10,MATCH($M$7,GRID!$A$4:$A$10,0),MATCH(1,($U$2=GRID!$B$1:$BI$1)*(КАЛЕНДАРЬ!$BF29=GRID!$B$3:$BI$3), 0))*GRID!$B$21*(1-GRID!$B$29))</f>
        <v>78965</v>
      </c>
      <c r="N198" s="24" cm="1">
        <f t="array" ref="N198">IF($I$2="Раннее бронирование",
INDEX(GRID!$B$13:$BI$19,MATCH($M$7,GRID!$A$13:$A$19,0),MATCH(1,($U$2=GRID!$B$1:$BI$1)*(КАЛЕНДАРЬ!$BF29=GRID!$B$3:$BI$3), 0))*GRID!$B$21,
INDEX(GRID!$B$13:$BI$19,MATCH($M$7,GRID!$A$13:$A$19,0),MATCH(1,($U$2=GRID!$B$1:$BI$1)*(КАЛЕНДАРЬ!$BF29=GRID!$B$3:$BI$3), 0))*GRID!$B$21*(1-GRID!$B$29))</f>
        <v>81770</v>
      </c>
      <c r="O198" s="24" cm="1">
        <f t="array" ref="O198">IF($I$2="Раннее бронирование",
INDEX(GRID!$B$4:$BI$10,MATCH($O$7,GRID!$A$4:$A$10,0),MATCH(1,($U$2=GRID!$B$1:$BI$1)*(КАЛЕНДАРЬ!$BF29=GRID!$B$3:$BI$3), 0))*GRID!$B$21,
INDEX(GRID!$B$4:$BI$10,MATCH($O$7,GRID!$A$4:$A$10,0),MATCH(1,($U$2=GRID!$B$1:$BI$1)*(КАЛЕНДАРЬ!$BF29=GRID!$B$3:$BI$3), 0))*GRID!$B$21*(1-GRID!$B$29))</f>
        <v>185895</v>
      </c>
      <c r="P198" s="24" cm="1">
        <f t="array" ref="P198">IF($I$2="Раннее бронирование",
INDEX(GRID!$B$13:$BI$19,MATCH($O$7,GRID!$A$13:$A$19,0),MATCH(1,($U$2=GRID!$B$1:$BI$1)*(КАЛЕНДАРЬ!$BF29=GRID!$B$3:$BI$3), 0))*GRID!$B$21,
INDEX(GRID!$B$13:$BI$19,MATCH($O$7,GRID!$A$13:$A$19,0),MATCH(1,($U$2=GRID!$B$1:$BI$1)*(КАЛЕНДАРЬ!$BF29=GRID!$B$3:$BI$3), 0))*GRID!$B$21*(1-GRID!$B$29))</f>
        <v>188700</v>
      </c>
    </row>
    <row r="199" spans="1:16" hidden="1" x14ac:dyDescent="0.2">
      <c r="A199" s="83" t="s">
        <v>14</v>
      </c>
      <c r="B199" s="84">
        <v>27</v>
      </c>
      <c r="C199" s="24" cm="1">
        <f t="array" ref="C199">IF($I$2="Раннее бронирование",
INDEX(GRID!$B$4:$BI$10,MATCH($C$7,GRID!$A$4:$A$10,0),MATCH(1,($U$2=GRID!$B$1:$BI$1)*(КАЛЕНДАРЬ!$BF30=GRID!$B$3:$BI$3), 0))*GRID!$B$21,
INDEX(GRID!$B$4:$BI$10,MATCH($C$7,GRID!$A$4:$A$10,0),MATCH(1,($U$2=GRID!$B$1:$BI$1)*(КАЛЕНДАРЬ!$BF30=GRID!$B$3:$BI$3), 0))*GRID!$B$21*(1-GRID!$B$29))</f>
        <v>23035</v>
      </c>
      <c r="D199" s="24" cm="1">
        <f t="array" ref="D199">IF($I$2="Раннее бронирование",
INDEX(GRID!$B$13:$BI$19,MATCH($C$7,GRID!$A$13:$A$19,0),MATCH(1,($U$2=GRID!$B$1:$BI$1)*(КАЛЕНДАРЬ!$BF30=GRID!$B$3:$BI$3), 0))*GRID!$B$21,
INDEX(GRID!$B$13:$BI$19,MATCH($C$7,GRID!$A$13:$A$19,0),MATCH(1,($U$2=GRID!$B$1:$BI$1)*(КАЛЕНДАРЬ!$BF30=GRID!$B$3:$BI$3), 0))*GRID!$B$21*(1-GRID!$B$29))</f>
        <v>25840</v>
      </c>
      <c r="E199" s="24" cm="1">
        <f t="array" ref="E199">IF($I$2="Раннее бронирование",
INDEX(GRID!$B$4:$BI$10,MATCH($E$7,GRID!$A$4:$A$10,0),MATCH(1,($U$2=GRID!$B$1:$BI$1)*(КАЛЕНДАРЬ!$BF30=GRID!$B$3:$BI$3), 0))*GRID!$B$21,
INDEX(GRID!$B$4:$BI$10,MATCH($E$7,GRID!$A$4:$A$10,0),MATCH(1,($U$2=GRID!$B$1:$BI$1)*(КАЛЕНДАРЬ!$BF30=GRID!$B$3:$BI$3), 0))*GRID!$B$21*(1-GRID!$B$29))</f>
        <v>26775</v>
      </c>
      <c r="F199" s="24" cm="1">
        <f t="array" ref="F199">IF($I$2="Раннее бронирование",
INDEX(GRID!$B$13:$BI$19,MATCH($E$7,GRID!$A$13:$A$19,0),MATCH(1,($U$2=GRID!$B$1:$BI$1)*(КАЛЕНДАРЬ!$BF30=GRID!$B$3:$BI$3), 0))*GRID!$B$21,
INDEX(GRID!$B$13:$BI$19,MATCH($E$7,GRID!$A$13:$A$19,0),MATCH(1,($U$2=GRID!$B$1:$BI$1)*(КАЛЕНДАРЬ!$BF30=GRID!$B$3:$BI$3), 0))*GRID!$B$21*(1-GRID!$B$29))</f>
        <v>29580</v>
      </c>
      <c r="G199" s="24" cm="1">
        <f t="array" ref="G199">IF($I$2="Раннее бронирование",
INDEX(GRID!$B$4:$BI$10,MATCH($G$7,GRID!$A$4:$A$10,0),MATCH(1,($U$2=GRID!$B$1:$BI$1)*(КАЛЕНДАРЬ!$BF30=GRID!$B$3:$BI$3), 0))*GRID!$B$21,
INDEX(GRID!$B$4:$BI$10,MATCH($G$7,GRID!$A$4:$A$10,0),MATCH(1,($U$2=GRID!$B$1:$BI$1)*(КАЛЕНДАРЬ!$BF30=GRID!$B$3:$BI$3), 0))*GRID!$B$21*(1-GRID!$B$29))</f>
        <v>31280</v>
      </c>
      <c r="H199" s="24" cm="1">
        <f t="array" ref="H199">IF($I$2="Раннее бронирование",
INDEX(GRID!$B$13:$BI$19,MATCH($G$7,GRID!$A$13:$A$19,0),MATCH(1,($U$2=GRID!$B$1:$BI$1)*(КАЛЕНДАРЬ!$BF30=GRID!$B$3:$BI$3), 0))*GRID!$B$21,
INDEX(GRID!$B$13:$BI$19,MATCH($G$7,GRID!$A$13:$A$19,0),MATCH(1,($U$2=GRID!$B$1:$BI$1)*(КАЛЕНДАРЬ!$BF30=GRID!$B$3:$BI$3), 0))*GRID!$B$21*(1-GRID!$B$29))</f>
        <v>34085</v>
      </c>
      <c r="I199" s="24" cm="1">
        <f t="array" ref="I199">IF($I$2="Раннее бронирование",
INDEX(GRID!$B$4:$BI$10,MATCH($I$7,GRID!$A$4:$A$10,0),MATCH(1,($U$2=GRID!$B$1:$BI$1)*(КАЛЕНДАРЬ!$BF30=GRID!$B$3:$BI$3), 0))*GRID!$B$21,
INDEX(GRID!$B$4:$BI$10,MATCH($I$7,GRID!$A$4:$A$10,0),MATCH(1,($U$2=GRID!$B$1:$BI$1)*(КАЛЕНДАРЬ!$BF30=GRID!$B$3:$BI$3), 0))*GRID!$B$21*(1-GRID!$B$29))</f>
        <v>41735</v>
      </c>
      <c r="J199" s="24" cm="1">
        <f t="array" ref="J199">IF($I$2="Раннее бронирование",
INDEX(GRID!$B$13:$BI$19,MATCH($I$7,GRID!$A$13:$A$19,0),MATCH(1,($U$2=GRID!$B$1:$BI$1)*(КАЛЕНДАРЬ!$BF30=GRID!$B$3:$BI$3), 0))*GRID!$B$21,
INDEX(GRID!$B$13:$BI$19,MATCH($I$7,GRID!$A$13:$A$19,0),MATCH(1,($U$2=GRID!$B$1:$BI$1)*(КАЛЕНДАРЬ!$BF30=GRID!$B$3:$BI$3), 0))*GRID!$B$21*(1-GRID!$B$29))</f>
        <v>44540</v>
      </c>
      <c r="K199" s="24" cm="1">
        <f t="array" ref="K199">IF($I$2="Раннее бронирование",
INDEX(GRID!$B$4:$BI$10,MATCH($K$7,GRID!$A$4:$A$10,0),MATCH(1,($U$2=GRID!$B$1:$BI$1)*(КАЛЕНДАРЬ!$BF30=GRID!$B$3:$BI$3), 0))*GRID!$B$21,
INDEX(GRID!$B$4:$BI$10,MATCH($K$7,GRID!$A$4:$A$10,0),MATCH(1,($U$2=GRID!$B$1:$BI$1)*(КАЛЕНДАРЬ!$BF30=GRID!$B$3:$BI$3), 0))*GRID!$B$21*(1-GRID!$B$29))</f>
        <v>56610</v>
      </c>
      <c r="L199" s="24" cm="1">
        <f t="array" ref="L199">IF($I$2="Раннее бронирование",
INDEX(GRID!$B$13:$BI$19,MATCH($K$7,GRID!$A$13:$A$19,0),MATCH(1,($U$2=GRID!$B$1:$BI$1)*(КАЛЕНДАРЬ!$BF30=GRID!$B$3:$BI$3), 0))*GRID!$B$21,
INDEX(GRID!$B$13:$BI$19,MATCH($K$7,GRID!$A$13:$A$19,0),MATCH(1,($U$2=GRID!$B$1:$BI$1)*(КАЛЕНДАРЬ!$BF30=GRID!$B$3:$BI$3), 0))*GRID!$B$21*(1-GRID!$B$29))</f>
        <v>59415</v>
      </c>
      <c r="M199" s="24" cm="1">
        <f t="array" ref="M199">IF($I$2="Раннее бронирование",
INDEX(GRID!$B$4:$BI$10,MATCH($M$7,GRID!$A$4:$A$10,0),MATCH(1,($U$2=GRID!$B$1:$BI$1)*(КАЛЕНДАРЬ!$BF30=GRID!$B$3:$BI$3), 0))*GRID!$B$21,
INDEX(GRID!$B$4:$BI$10,MATCH($M$7,GRID!$A$4:$A$10,0),MATCH(1,($U$2=GRID!$B$1:$BI$1)*(КАЛЕНДАРЬ!$BF30=GRID!$B$3:$BI$3), 0))*GRID!$B$21*(1-GRID!$B$29))</f>
        <v>78965</v>
      </c>
      <c r="N199" s="24" cm="1">
        <f t="array" ref="N199">IF($I$2="Раннее бронирование",
INDEX(GRID!$B$13:$BI$19,MATCH($M$7,GRID!$A$13:$A$19,0),MATCH(1,($U$2=GRID!$B$1:$BI$1)*(КАЛЕНДАРЬ!$BF30=GRID!$B$3:$BI$3), 0))*GRID!$B$21,
INDEX(GRID!$B$13:$BI$19,MATCH($M$7,GRID!$A$13:$A$19,0),MATCH(1,($U$2=GRID!$B$1:$BI$1)*(КАЛЕНДАРЬ!$BF30=GRID!$B$3:$BI$3), 0))*GRID!$B$21*(1-GRID!$B$29))</f>
        <v>81770</v>
      </c>
      <c r="O199" s="24" cm="1">
        <f t="array" ref="O199">IF($I$2="Раннее бронирование",
INDEX(GRID!$B$4:$BI$10,MATCH($O$7,GRID!$A$4:$A$10,0),MATCH(1,($U$2=GRID!$B$1:$BI$1)*(КАЛЕНДАРЬ!$BF30=GRID!$B$3:$BI$3), 0))*GRID!$B$21,
INDEX(GRID!$B$4:$BI$10,MATCH($O$7,GRID!$A$4:$A$10,0),MATCH(1,($U$2=GRID!$B$1:$BI$1)*(КАЛЕНДАРЬ!$BF30=GRID!$B$3:$BI$3), 0))*GRID!$B$21*(1-GRID!$B$29))</f>
        <v>185895</v>
      </c>
      <c r="P199" s="24" cm="1">
        <f t="array" ref="P199">IF($I$2="Раннее бронирование",
INDEX(GRID!$B$13:$BI$19,MATCH($O$7,GRID!$A$13:$A$19,0),MATCH(1,($U$2=GRID!$B$1:$BI$1)*(КАЛЕНДАРЬ!$BF30=GRID!$B$3:$BI$3), 0))*GRID!$B$21,
INDEX(GRID!$B$13:$BI$19,MATCH($O$7,GRID!$A$13:$A$19,0),MATCH(1,($U$2=GRID!$B$1:$BI$1)*(КАЛЕНДАРЬ!$BF30=GRID!$B$3:$BI$3), 0))*GRID!$B$21*(1-GRID!$B$29))</f>
        <v>188700</v>
      </c>
    </row>
    <row r="200" spans="1:16" hidden="1" x14ac:dyDescent="0.2">
      <c r="A200" s="83" t="s">
        <v>15</v>
      </c>
      <c r="B200" s="84">
        <v>28</v>
      </c>
      <c r="C200" s="24" cm="1">
        <f t="array" ref="C200">IF($I$2="Раннее бронирование",
INDEX(GRID!$B$4:$BI$10,MATCH($C$7,GRID!$A$4:$A$10,0),MATCH(1,($U$2=GRID!$B$1:$BI$1)*(КАЛЕНДАРЬ!$BF31=GRID!$B$3:$BI$3), 0))*GRID!$B$21,
INDEX(GRID!$B$4:$BI$10,MATCH($C$7,GRID!$A$4:$A$10,0),MATCH(1,($U$2=GRID!$B$1:$BI$1)*(КАЛЕНДАРЬ!$BF31=GRID!$B$3:$BI$3), 0))*GRID!$B$21*(1-GRID!$B$29))</f>
        <v>21165</v>
      </c>
      <c r="D200" s="24" cm="1">
        <f t="array" ref="D200">IF($I$2="Раннее бронирование",
INDEX(GRID!$B$13:$BI$19,MATCH($C$7,GRID!$A$13:$A$19,0),MATCH(1,($U$2=GRID!$B$1:$BI$1)*(КАЛЕНДАРЬ!$BF31=GRID!$B$3:$BI$3), 0))*GRID!$B$21,
INDEX(GRID!$B$13:$BI$19,MATCH($C$7,GRID!$A$13:$A$19,0),MATCH(1,($U$2=GRID!$B$1:$BI$1)*(КАЛЕНДАРЬ!$BF31=GRID!$B$3:$BI$3), 0))*GRID!$B$21*(1-GRID!$B$29))</f>
        <v>23970</v>
      </c>
      <c r="E200" s="24" cm="1">
        <f t="array" ref="E200">IF($I$2="Раннее бронирование",
INDEX(GRID!$B$4:$BI$10,MATCH($E$7,GRID!$A$4:$A$10,0),MATCH(1,($U$2=GRID!$B$1:$BI$1)*(КАЛЕНДАРЬ!$BF31=GRID!$B$3:$BI$3), 0))*GRID!$B$21,
INDEX(GRID!$B$4:$BI$10,MATCH($E$7,GRID!$A$4:$A$10,0),MATCH(1,($U$2=GRID!$B$1:$BI$1)*(КАЛЕНДАРЬ!$BF31=GRID!$B$3:$BI$3), 0))*GRID!$B$21*(1-GRID!$B$29))</f>
        <v>24820</v>
      </c>
      <c r="F200" s="24" cm="1">
        <f t="array" ref="F200">IF($I$2="Раннее бронирование",
INDEX(GRID!$B$13:$BI$19,MATCH($E$7,GRID!$A$13:$A$19,0),MATCH(1,($U$2=GRID!$B$1:$BI$1)*(КАЛЕНДАРЬ!$BF31=GRID!$B$3:$BI$3), 0))*GRID!$B$21,
INDEX(GRID!$B$13:$BI$19,MATCH($E$7,GRID!$A$13:$A$19,0),MATCH(1,($U$2=GRID!$B$1:$BI$1)*(КАЛЕНДАРЬ!$BF31=GRID!$B$3:$BI$3), 0))*GRID!$B$21*(1-GRID!$B$29))</f>
        <v>27625</v>
      </c>
      <c r="G200" s="24" cm="1">
        <f t="array" ref="G200">IF($I$2="Раннее бронирование",
INDEX(GRID!$B$4:$BI$10,MATCH($G$7,GRID!$A$4:$A$10,0),MATCH(1,($U$2=GRID!$B$1:$BI$1)*(КАЛЕНДАРЬ!$BF31=GRID!$B$3:$BI$3), 0))*GRID!$B$21,
INDEX(GRID!$B$4:$BI$10,MATCH($G$7,GRID!$A$4:$A$10,0),MATCH(1,($U$2=GRID!$B$1:$BI$1)*(КАЛЕНДАРЬ!$BF31=GRID!$B$3:$BI$3), 0))*GRID!$B$21*(1-GRID!$B$29))</f>
        <v>29155</v>
      </c>
      <c r="H200" s="24" cm="1">
        <f t="array" ref="H200">IF($I$2="Раннее бронирование",
INDEX(GRID!$B$13:$BI$19,MATCH($G$7,GRID!$A$13:$A$19,0),MATCH(1,($U$2=GRID!$B$1:$BI$1)*(КАЛЕНДАРЬ!$BF31=GRID!$B$3:$BI$3), 0))*GRID!$B$21,
INDEX(GRID!$B$13:$BI$19,MATCH($G$7,GRID!$A$13:$A$19,0),MATCH(1,($U$2=GRID!$B$1:$BI$1)*(КАЛЕНДАРЬ!$BF31=GRID!$B$3:$BI$3), 0))*GRID!$B$21*(1-GRID!$B$29))</f>
        <v>31960</v>
      </c>
      <c r="I200" s="24" cm="1">
        <f t="array" ref="I200">IF($I$2="Раннее бронирование",
INDEX(GRID!$B$4:$BI$10,MATCH($I$7,GRID!$A$4:$A$10,0),MATCH(1,($U$2=GRID!$B$1:$BI$1)*(КАЛЕНДАРЬ!$BF31=GRID!$B$3:$BI$3), 0))*GRID!$B$21,
INDEX(GRID!$B$4:$BI$10,MATCH($I$7,GRID!$A$4:$A$10,0),MATCH(1,($U$2=GRID!$B$1:$BI$1)*(КАЛЕНДАРЬ!$BF31=GRID!$B$3:$BI$3), 0))*GRID!$B$21*(1-GRID!$B$29))</f>
        <v>39270</v>
      </c>
      <c r="J200" s="24" cm="1">
        <f t="array" ref="J200">IF($I$2="Раннее бронирование",
INDEX(GRID!$B$13:$BI$19,MATCH($I$7,GRID!$A$13:$A$19,0),MATCH(1,($U$2=GRID!$B$1:$BI$1)*(КАЛЕНДАРЬ!$BF31=GRID!$B$3:$BI$3), 0))*GRID!$B$21,
INDEX(GRID!$B$13:$BI$19,MATCH($I$7,GRID!$A$13:$A$19,0),MATCH(1,($U$2=GRID!$B$1:$BI$1)*(КАЛЕНДАРЬ!$BF31=GRID!$B$3:$BI$3), 0))*GRID!$B$21*(1-GRID!$B$29))</f>
        <v>42075</v>
      </c>
      <c r="K200" s="24" cm="1">
        <f t="array" ref="K200">IF($I$2="Раннее бронирование",
INDEX(GRID!$B$4:$BI$10,MATCH($K$7,GRID!$A$4:$A$10,0),MATCH(1,($U$2=GRID!$B$1:$BI$1)*(КАЛЕНДАРЬ!$BF31=GRID!$B$3:$BI$3), 0))*GRID!$B$21,
INDEX(GRID!$B$4:$BI$10,MATCH($K$7,GRID!$A$4:$A$10,0),MATCH(1,($U$2=GRID!$B$1:$BI$1)*(КАЛЕНДАРЬ!$BF31=GRID!$B$3:$BI$3), 0))*GRID!$B$21*(1-GRID!$B$29))</f>
        <v>53720</v>
      </c>
      <c r="L200" s="24" cm="1">
        <f t="array" ref="L200">IF($I$2="Раннее бронирование",
INDEX(GRID!$B$13:$BI$19,MATCH($K$7,GRID!$A$13:$A$19,0),MATCH(1,($U$2=GRID!$B$1:$BI$1)*(КАЛЕНДАРЬ!$BF31=GRID!$B$3:$BI$3), 0))*GRID!$B$21,
INDEX(GRID!$B$13:$BI$19,MATCH($K$7,GRID!$A$13:$A$19,0),MATCH(1,($U$2=GRID!$B$1:$BI$1)*(КАЛЕНДАРЬ!$BF31=GRID!$B$3:$BI$3), 0))*GRID!$B$21*(1-GRID!$B$29))</f>
        <v>56525</v>
      </c>
      <c r="M200" s="24" cm="1">
        <f t="array" ref="M200">IF($I$2="Раннее бронирование",
INDEX(GRID!$B$4:$BI$10,MATCH($M$7,GRID!$A$4:$A$10,0),MATCH(1,($U$2=GRID!$B$1:$BI$1)*(КАЛЕНДАРЬ!$BF31=GRID!$B$3:$BI$3), 0))*GRID!$B$21,
INDEX(GRID!$B$4:$BI$10,MATCH($M$7,GRID!$A$4:$A$10,0),MATCH(1,($U$2=GRID!$B$1:$BI$1)*(КАЛЕНДАРЬ!$BF31=GRID!$B$3:$BI$3), 0))*GRID!$B$21*(1-GRID!$B$29))</f>
        <v>75395</v>
      </c>
      <c r="N200" s="24" cm="1">
        <f t="array" ref="N200">IF($I$2="Раннее бронирование",
INDEX(GRID!$B$13:$BI$19,MATCH($M$7,GRID!$A$13:$A$19,0),MATCH(1,($U$2=GRID!$B$1:$BI$1)*(КАЛЕНДАРЬ!$BF31=GRID!$B$3:$BI$3), 0))*GRID!$B$21,
INDEX(GRID!$B$13:$BI$19,MATCH($M$7,GRID!$A$13:$A$19,0),MATCH(1,($U$2=GRID!$B$1:$BI$1)*(КАЛЕНДАРЬ!$BF31=GRID!$B$3:$BI$3), 0))*GRID!$B$21*(1-GRID!$B$29))</f>
        <v>78200</v>
      </c>
      <c r="O200" s="24" cm="1">
        <f t="array" ref="O200">IF($I$2="Раннее бронирование",
INDEX(GRID!$B$4:$BI$10,MATCH($O$7,GRID!$A$4:$A$10,0),MATCH(1,($U$2=GRID!$B$1:$BI$1)*(КАЛЕНДАРЬ!$BF31=GRID!$B$3:$BI$3), 0))*GRID!$B$21,
INDEX(GRID!$B$4:$BI$10,MATCH($O$7,GRID!$A$4:$A$10,0),MATCH(1,($U$2=GRID!$B$1:$BI$1)*(КАЛЕНДАРЬ!$BF31=GRID!$B$3:$BI$3), 0))*GRID!$B$21*(1-GRID!$B$29))</f>
        <v>178585</v>
      </c>
      <c r="P200" s="24" cm="1">
        <f t="array" ref="P200">IF($I$2="Раннее бронирование",
INDEX(GRID!$B$13:$BI$19,MATCH($O$7,GRID!$A$13:$A$19,0),MATCH(1,($U$2=GRID!$B$1:$BI$1)*(КАЛЕНДАРЬ!$BF31=GRID!$B$3:$BI$3), 0))*GRID!$B$21,
INDEX(GRID!$B$13:$BI$19,MATCH($O$7,GRID!$A$13:$A$19,0),MATCH(1,($U$2=GRID!$B$1:$BI$1)*(КАЛЕНДАРЬ!$BF31=GRID!$B$3:$BI$3), 0))*GRID!$B$21*(1-GRID!$B$29))</f>
        <v>181390</v>
      </c>
    </row>
    <row r="201" spans="1:16" hidden="1" x14ac:dyDescent="0.2">
      <c r="A201" s="83" t="s">
        <v>16</v>
      </c>
      <c r="B201" s="84">
        <v>29</v>
      </c>
      <c r="C201" s="24" cm="1">
        <f t="array" ref="C201">IF($I$2="Раннее бронирование",
INDEX(GRID!$B$4:$BI$10,MATCH($C$7,GRID!$A$4:$A$10,0),MATCH(1,($U$2=GRID!$B$1:$BI$1)*(КАЛЕНДАРЬ!$BF32=GRID!$B$3:$BI$3), 0))*GRID!$B$21,
INDEX(GRID!$B$4:$BI$10,MATCH($C$7,GRID!$A$4:$A$10,0),MATCH(1,($U$2=GRID!$B$1:$BI$1)*(КАЛЕНДАРЬ!$BF32=GRID!$B$3:$BI$3), 0))*GRID!$B$21*(1-GRID!$B$29))</f>
        <v>23035</v>
      </c>
      <c r="D201" s="24" cm="1">
        <f t="array" ref="D201">IF($I$2="Раннее бронирование",
INDEX(GRID!$B$13:$BI$19,MATCH($C$7,GRID!$A$13:$A$19,0),MATCH(1,($U$2=GRID!$B$1:$BI$1)*(КАЛЕНДАРЬ!$BF32=GRID!$B$3:$BI$3), 0))*GRID!$B$21,
INDEX(GRID!$B$13:$BI$19,MATCH($C$7,GRID!$A$13:$A$19,0),MATCH(1,($U$2=GRID!$B$1:$BI$1)*(КАЛЕНДАРЬ!$BF32=GRID!$B$3:$BI$3), 0))*GRID!$B$21*(1-GRID!$B$29))</f>
        <v>25840</v>
      </c>
      <c r="E201" s="24" cm="1">
        <f t="array" ref="E201">IF($I$2="Раннее бронирование",
INDEX(GRID!$B$4:$BI$10,MATCH($E$7,GRID!$A$4:$A$10,0),MATCH(1,($U$2=GRID!$B$1:$BI$1)*(КАЛЕНДАРЬ!$BF32=GRID!$B$3:$BI$3), 0))*GRID!$B$21,
INDEX(GRID!$B$4:$BI$10,MATCH($E$7,GRID!$A$4:$A$10,0),MATCH(1,($U$2=GRID!$B$1:$BI$1)*(КАЛЕНДАРЬ!$BF32=GRID!$B$3:$BI$3), 0))*GRID!$B$21*(1-GRID!$B$29))</f>
        <v>26775</v>
      </c>
      <c r="F201" s="24" cm="1">
        <f t="array" ref="F201">IF($I$2="Раннее бронирование",
INDEX(GRID!$B$13:$BI$19,MATCH($E$7,GRID!$A$13:$A$19,0),MATCH(1,($U$2=GRID!$B$1:$BI$1)*(КАЛЕНДАРЬ!$BF32=GRID!$B$3:$BI$3), 0))*GRID!$B$21,
INDEX(GRID!$B$13:$BI$19,MATCH($E$7,GRID!$A$13:$A$19,0),MATCH(1,($U$2=GRID!$B$1:$BI$1)*(КАЛЕНДАРЬ!$BF32=GRID!$B$3:$BI$3), 0))*GRID!$B$21*(1-GRID!$B$29))</f>
        <v>29580</v>
      </c>
      <c r="G201" s="24" cm="1">
        <f t="array" ref="G201">IF($I$2="Раннее бронирование",
INDEX(GRID!$B$4:$BI$10,MATCH($G$7,GRID!$A$4:$A$10,0),MATCH(1,($U$2=GRID!$B$1:$BI$1)*(КАЛЕНДАРЬ!$BF32=GRID!$B$3:$BI$3), 0))*GRID!$B$21,
INDEX(GRID!$B$4:$BI$10,MATCH($G$7,GRID!$A$4:$A$10,0),MATCH(1,($U$2=GRID!$B$1:$BI$1)*(КАЛЕНДАРЬ!$BF32=GRID!$B$3:$BI$3), 0))*GRID!$B$21*(1-GRID!$B$29))</f>
        <v>31280</v>
      </c>
      <c r="H201" s="24" cm="1">
        <f t="array" ref="H201">IF($I$2="Раннее бронирование",
INDEX(GRID!$B$13:$BI$19,MATCH($G$7,GRID!$A$13:$A$19,0),MATCH(1,($U$2=GRID!$B$1:$BI$1)*(КАЛЕНДАРЬ!$BF32=GRID!$B$3:$BI$3), 0))*GRID!$B$21,
INDEX(GRID!$B$13:$BI$19,MATCH($G$7,GRID!$A$13:$A$19,0),MATCH(1,($U$2=GRID!$B$1:$BI$1)*(КАЛЕНДАРЬ!$BF32=GRID!$B$3:$BI$3), 0))*GRID!$B$21*(1-GRID!$B$29))</f>
        <v>34085</v>
      </c>
      <c r="I201" s="24" cm="1">
        <f t="array" ref="I201">IF($I$2="Раннее бронирование",
INDEX(GRID!$B$4:$BI$10,MATCH($I$7,GRID!$A$4:$A$10,0),MATCH(1,($U$2=GRID!$B$1:$BI$1)*(КАЛЕНДАРЬ!$BF32=GRID!$B$3:$BI$3), 0))*GRID!$B$21,
INDEX(GRID!$B$4:$BI$10,MATCH($I$7,GRID!$A$4:$A$10,0),MATCH(1,($U$2=GRID!$B$1:$BI$1)*(КАЛЕНДАРЬ!$BF32=GRID!$B$3:$BI$3), 0))*GRID!$B$21*(1-GRID!$B$29))</f>
        <v>41735</v>
      </c>
      <c r="J201" s="24" cm="1">
        <f t="array" ref="J201">IF($I$2="Раннее бронирование",
INDEX(GRID!$B$13:$BI$19,MATCH($I$7,GRID!$A$13:$A$19,0),MATCH(1,($U$2=GRID!$B$1:$BI$1)*(КАЛЕНДАРЬ!$BF32=GRID!$B$3:$BI$3), 0))*GRID!$B$21,
INDEX(GRID!$B$13:$BI$19,MATCH($I$7,GRID!$A$13:$A$19,0),MATCH(1,($U$2=GRID!$B$1:$BI$1)*(КАЛЕНДАРЬ!$BF32=GRID!$B$3:$BI$3), 0))*GRID!$B$21*(1-GRID!$B$29))</f>
        <v>44540</v>
      </c>
      <c r="K201" s="24" cm="1">
        <f t="array" ref="K201">IF($I$2="Раннее бронирование",
INDEX(GRID!$B$4:$BI$10,MATCH($K$7,GRID!$A$4:$A$10,0),MATCH(1,($U$2=GRID!$B$1:$BI$1)*(КАЛЕНДАРЬ!$BF32=GRID!$B$3:$BI$3), 0))*GRID!$B$21,
INDEX(GRID!$B$4:$BI$10,MATCH($K$7,GRID!$A$4:$A$10,0),MATCH(1,($U$2=GRID!$B$1:$BI$1)*(КАЛЕНДАРЬ!$BF32=GRID!$B$3:$BI$3), 0))*GRID!$B$21*(1-GRID!$B$29))</f>
        <v>56610</v>
      </c>
      <c r="L201" s="24" cm="1">
        <f t="array" ref="L201">IF($I$2="Раннее бронирование",
INDEX(GRID!$B$13:$BI$19,MATCH($K$7,GRID!$A$13:$A$19,0),MATCH(1,($U$2=GRID!$B$1:$BI$1)*(КАЛЕНДАРЬ!$BF32=GRID!$B$3:$BI$3), 0))*GRID!$B$21,
INDEX(GRID!$B$13:$BI$19,MATCH($K$7,GRID!$A$13:$A$19,0),MATCH(1,($U$2=GRID!$B$1:$BI$1)*(КАЛЕНДАРЬ!$BF32=GRID!$B$3:$BI$3), 0))*GRID!$B$21*(1-GRID!$B$29))</f>
        <v>59415</v>
      </c>
      <c r="M201" s="24" cm="1">
        <f t="array" ref="M201">IF($I$2="Раннее бронирование",
INDEX(GRID!$B$4:$BI$10,MATCH($M$7,GRID!$A$4:$A$10,0),MATCH(1,($U$2=GRID!$B$1:$BI$1)*(КАЛЕНДАРЬ!$BF32=GRID!$B$3:$BI$3), 0))*GRID!$B$21,
INDEX(GRID!$B$4:$BI$10,MATCH($M$7,GRID!$A$4:$A$10,0),MATCH(1,($U$2=GRID!$B$1:$BI$1)*(КАЛЕНДАРЬ!$BF32=GRID!$B$3:$BI$3), 0))*GRID!$B$21*(1-GRID!$B$29))</f>
        <v>78965</v>
      </c>
      <c r="N201" s="24" cm="1">
        <f t="array" ref="N201">IF($I$2="Раннее бронирование",
INDEX(GRID!$B$13:$BI$19,MATCH($M$7,GRID!$A$13:$A$19,0),MATCH(1,($U$2=GRID!$B$1:$BI$1)*(КАЛЕНДАРЬ!$BF32=GRID!$B$3:$BI$3), 0))*GRID!$B$21,
INDEX(GRID!$B$13:$BI$19,MATCH($M$7,GRID!$A$13:$A$19,0),MATCH(1,($U$2=GRID!$B$1:$BI$1)*(КАЛЕНДАРЬ!$BF32=GRID!$B$3:$BI$3), 0))*GRID!$B$21*(1-GRID!$B$29))</f>
        <v>81770</v>
      </c>
      <c r="O201" s="24" cm="1">
        <f t="array" ref="O201">IF($I$2="Раннее бронирование",
INDEX(GRID!$B$4:$BI$10,MATCH($O$7,GRID!$A$4:$A$10,0),MATCH(1,($U$2=GRID!$B$1:$BI$1)*(КАЛЕНДАРЬ!$BF32=GRID!$B$3:$BI$3), 0))*GRID!$B$21,
INDEX(GRID!$B$4:$BI$10,MATCH($O$7,GRID!$A$4:$A$10,0),MATCH(1,($U$2=GRID!$B$1:$BI$1)*(КАЛЕНДАРЬ!$BF32=GRID!$B$3:$BI$3), 0))*GRID!$B$21*(1-GRID!$B$29))</f>
        <v>185895</v>
      </c>
      <c r="P201" s="24" cm="1">
        <f t="array" ref="P201">IF($I$2="Раннее бронирование",
INDEX(GRID!$B$13:$BI$19,MATCH($O$7,GRID!$A$13:$A$19,0),MATCH(1,($U$2=GRID!$B$1:$BI$1)*(КАЛЕНДАРЬ!$BF32=GRID!$B$3:$BI$3), 0))*GRID!$B$21,
INDEX(GRID!$B$13:$BI$19,MATCH($O$7,GRID!$A$13:$A$19,0),MATCH(1,($U$2=GRID!$B$1:$BI$1)*(КАЛЕНДАРЬ!$BF32=GRID!$B$3:$BI$3), 0))*GRID!$B$21*(1-GRID!$B$29))</f>
        <v>188700</v>
      </c>
    </row>
    <row r="202" spans="1:16" hidden="1" x14ac:dyDescent="0.2">
      <c r="A202" s="83" t="s">
        <v>17</v>
      </c>
      <c r="B202" s="84">
        <v>30</v>
      </c>
      <c r="C202" s="24" cm="1">
        <f t="array" ref="C202">IF($I$2="Раннее бронирование",
INDEX(GRID!$B$4:$BI$10,MATCH($C$7,GRID!$A$4:$A$10,0),MATCH(1,($U$2=GRID!$B$1:$BI$1)*(КАЛЕНДАРЬ!$BF33=GRID!$B$3:$BI$3), 0))*GRID!$B$21,
INDEX(GRID!$B$4:$BI$10,MATCH($C$7,GRID!$A$4:$A$10,0),MATCH(1,($U$2=GRID!$B$1:$BI$1)*(КАЛЕНДАРЬ!$BF33=GRID!$B$3:$BI$3), 0))*GRID!$B$21*(1-GRID!$B$29))</f>
        <v>23035</v>
      </c>
      <c r="D202" s="24" cm="1">
        <f t="array" ref="D202">IF($I$2="Раннее бронирование",
INDEX(GRID!$B$13:$BI$19,MATCH($C$7,GRID!$A$13:$A$19,0),MATCH(1,($U$2=GRID!$B$1:$BI$1)*(КАЛЕНДАРЬ!$BF33=GRID!$B$3:$BI$3), 0))*GRID!$B$21,
INDEX(GRID!$B$13:$BI$19,MATCH($C$7,GRID!$A$13:$A$19,0),MATCH(1,($U$2=GRID!$B$1:$BI$1)*(КАЛЕНДАРЬ!$BF33=GRID!$B$3:$BI$3), 0))*GRID!$B$21*(1-GRID!$B$29))</f>
        <v>25840</v>
      </c>
      <c r="E202" s="24" cm="1">
        <f t="array" ref="E202">IF($I$2="Раннее бронирование",
INDEX(GRID!$B$4:$BI$10,MATCH($E$7,GRID!$A$4:$A$10,0),MATCH(1,($U$2=GRID!$B$1:$BI$1)*(КАЛЕНДАРЬ!$BF33=GRID!$B$3:$BI$3), 0))*GRID!$B$21,
INDEX(GRID!$B$4:$BI$10,MATCH($E$7,GRID!$A$4:$A$10,0),MATCH(1,($U$2=GRID!$B$1:$BI$1)*(КАЛЕНДАРЬ!$BF33=GRID!$B$3:$BI$3), 0))*GRID!$B$21*(1-GRID!$B$29))</f>
        <v>26775</v>
      </c>
      <c r="F202" s="24" cm="1">
        <f t="array" ref="F202">IF($I$2="Раннее бронирование",
INDEX(GRID!$B$13:$BI$19,MATCH($E$7,GRID!$A$13:$A$19,0),MATCH(1,($U$2=GRID!$B$1:$BI$1)*(КАЛЕНДАРЬ!$BF33=GRID!$B$3:$BI$3), 0))*GRID!$B$21,
INDEX(GRID!$B$13:$BI$19,MATCH($E$7,GRID!$A$13:$A$19,0),MATCH(1,($U$2=GRID!$B$1:$BI$1)*(КАЛЕНДАРЬ!$BF33=GRID!$B$3:$BI$3), 0))*GRID!$B$21*(1-GRID!$B$29))</f>
        <v>29580</v>
      </c>
      <c r="G202" s="24" cm="1">
        <f t="array" ref="G202">IF($I$2="Раннее бронирование",
INDEX(GRID!$B$4:$BI$10,MATCH($G$7,GRID!$A$4:$A$10,0),MATCH(1,($U$2=GRID!$B$1:$BI$1)*(КАЛЕНДАРЬ!$BF33=GRID!$B$3:$BI$3), 0))*GRID!$B$21,
INDEX(GRID!$B$4:$BI$10,MATCH($G$7,GRID!$A$4:$A$10,0),MATCH(1,($U$2=GRID!$B$1:$BI$1)*(КАЛЕНДАРЬ!$BF33=GRID!$B$3:$BI$3), 0))*GRID!$B$21*(1-GRID!$B$29))</f>
        <v>31280</v>
      </c>
      <c r="H202" s="24" cm="1">
        <f t="array" ref="H202">IF($I$2="Раннее бронирование",
INDEX(GRID!$B$13:$BI$19,MATCH($G$7,GRID!$A$13:$A$19,0),MATCH(1,($U$2=GRID!$B$1:$BI$1)*(КАЛЕНДАРЬ!$BF33=GRID!$B$3:$BI$3), 0))*GRID!$B$21,
INDEX(GRID!$B$13:$BI$19,MATCH($G$7,GRID!$A$13:$A$19,0),MATCH(1,($U$2=GRID!$B$1:$BI$1)*(КАЛЕНДАРЬ!$BF33=GRID!$B$3:$BI$3), 0))*GRID!$B$21*(1-GRID!$B$29))</f>
        <v>34085</v>
      </c>
      <c r="I202" s="24" cm="1">
        <f t="array" ref="I202">IF($I$2="Раннее бронирование",
INDEX(GRID!$B$4:$BI$10,MATCH($I$7,GRID!$A$4:$A$10,0),MATCH(1,($U$2=GRID!$B$1:$BI$1)*(КАЛЕНДАРЬ!$BF33=GRID!$B$3:$BI$3), 0))*GRID!$B$21,
INDEX(GRID!$B$4:$BI$10,MATCH($I$7,GRID!$A$4:$A$10,0),MATCH(1,($U$2=GRID!$B$1:$BI$1)*(КАЛЕНДАРЬ!$BF33=GRID!$B$3:$BI$3), 0))*GRID!$B$21*(1-GRID!$B$29))</f>
        <v>41735</v>
      </c>
      <c r="J202" s="24" cm="1">
        <f t="array" ref="J202">IF($I$2="Раннее бронирование",
INDEX(GRID!$B$13:$BI$19,MATCH($I$7,GRID!$A$13:$A$19,0),MATCH(1,($U$2=GRID!$B$1:$BI$1)*(КАЛЕНДАРЬ!$BF33=GRID!$B$3:$BI$3), 0))*GRID!$B$21,
INDEX(GRID!$B$13:$BI$19,MATCH($I$7,GRID!$A$13:$A$19,0),MATCH(1,($U$2=GRID!$B$1:$BI$1)*(КАЛЕНДАРЬ!$BF33=GRID!$B$3:$BI$3), 0))*GRID!$B$21*(1-GRID!$B$29))</f>
        <v>44540</v>
      </c>
      <c r="K202" s="24" cm="1">
        <f t="array" ref="K202">IF($I$2="Раннее бронирование",
INDEX(GRID!$B$4:$BI$10,MATCH($K$7,GRID!$A$4:$A$10,0),MATCH(1,($U$2=GRID!$B$1:$BI$1)*(КАЛЕНДАРЬ!$BF33=GRID!$B$3:$BI$3), 0))*GRID!$B$21,
INDEX(GRID!$B$4:$BI$10,MATCH($K$7,GRID!$A$4:$A$10,0),MATCH(1,($U$2=GRID!$B$1:$BI$1)*(КАЛЕНДАРЬ!$BF33=GRID!$B$3:$BI$3), 0))*GRID!$B$21*(1-GRID!$B$29))</f>
        <v>56610</v>
      </c>
      <c r="L202" s="24" cm="1">
        <f t="array" ref="L202">IF($I$2="Раннее бронирование",
INDEX(GRID!$B$13:$BI$19,MATCH($K$7,GRID!$A$13:$A$19,0),MATCH(1,($U$2=GRID!$B$1:$BI$1)*(КАЛЕНДАРЬ!$BF33=GRID!$B$3:$BI$3), 0))*GRID!$B$21,
INDEX(GRID!$B$13:$BI$19,MATCH($K$7,GRID!$A$13:$A$19,0),MATCH(1,($U$2=GRID!$B$1:$BI$1)*(КАЛЕНДАРЬ!$BF33=GRID!$B$3:$BI$3), 0))*GRID!$B$21*(1-GRID!$B$29))</f>
        <v>59415</v>
      </c>
      <c r="M202" s="24" cm="1">
        <f t="array" ref="M202">IF($I$2="Раннее бронирование",
INDEX(GRID!$B$4:$BI$10,MATCH($M$7,GRID!$A$4:$A$10,0),MATCH(1,($U$2=GRID!$B$1:$BI$1)*(КАЛЕНДАРЬ!$BF33=GRID!$B$3:$BI$3), 0))*GRID!$B$21,
INDEX(GRID!$B$4:$BI$10,MATCH($M$7,GRID!$A$4:$A$10,0),MATCH(1,($U$2=GRID!$B$1:$BI$1)*(КАЛЕНДАРЬ!$BF33=GRID!$B$3:$BI$3), 0))*GRID!$B$21*(1-GRID!$B$29))</f>
        <v>78965</v>
      </c>
      <c r="N202" s="24" cm="1">
        <f t="array" ref="N202">IF($I$2="Раннее бронирование",
INDEX(GRID!$B$13:$BI$19,MATCH($M$7,GRID!$A$13:$A$19,0),MATCH(1,($U$2=GRID!$B$1:$BI$1)*(КАЛЕНДАРЬ!$BF33=GRID!$B$3:$BI$3), 0))*GRID!$B$21,
INDEX(GRID!$B$13:$BI$19,MATCH($M$7,GRID!$A$13:$A$19,0),MATCH(1,($U$2=GRID!$B$1:$BI$1)*(КАЛЕНДАРЬ!$BF33=GRID!$B$3:$BI$3), 0))*GRID!$B$21*(1-GRID!$B$29))</f>
        <v>81770</v>
      </c>
      <c r="O202" s="24" cm="1">
        <f t="array" ref="O202">IF($I$2="Раннее бронирование",
INDEX(GRID!$B$4:$BI$10,MATCH($O$7,GRID!$A$4:$A$10,0),MATCH(1,($U$2=GRID!$B$1:$BI$1)*(КАЛЕНДАРЬ!$BF33=GRID!$B$3:$BI$3), 0))*GRID!$B$21,
INDEX(GRID!$B$4:$BI$10,MATCH($O$7,GRID!$A$4:$A$10,0),MATCH(1,($U$2=GRID!$B$1:$BI$1)*(КАЛЕНДАРЬ!$BF33=GRID!$B$3:$BI$3), 0))*GRID!$B$21*(1-GRID!$B$29))</f>
        <v>185895</v>
      </c>
      <c r="P202" s="24" cm="1">
        <f t="array" ref="P202">IF($I$2="Раннее бронирование",
INDEX(GRID!$B$13:$BI$19,MATCH($O$7,GRID!$A$13:$A$19,0),MATCH(1,($U$2=GRID!$B$1:$BI$1)*(КАЛЕНДАРЬ!$BF33=GRID!$B$3:$BI$3), 0))*GRID!$B$21,
INDEX(GRID!$B$13:$BI$19,MATCH($O$7,GRID!$A$13:$A$19,0),MATCH(1,($U$2=GRID!$B$1:$BI$1)*(КАЛЕНДАРЬ!$BF33=GRID!$B$3:$BI$3), 0))*GRID!$B$21*(1-GRID!$B$29))</f>
        <v>188700</v>
      </c>
    </row>
    <row r="203" spans="1:16" hidden="1" x14ac:dyDescent="0.2">
      <c r="A203" s="83" t="s">
        <v>18</v>
      </c>
      <c r="B203" s="84">
        <v>31</v>
      </c>
      <c r="C203" s="24" cm="1">
        <f t="array" ref="C203">IF($I$2="Раннее бронирование",
INDEX(GRID!$B$4:$BI$10,MATCH($C$7,GRID!$A$4:$A$10,0),MATCH(1,($U$2=GRID!$B$1:$BI$1)*(КАЛЕНДАРЬ!$BF34=GRID!$B$3:$BI$3), 0))*GRID!$B$21,
INDEX(GRID!$B$4:$BI$10,MATCH($C$7,GRID!$A$4:$A$10,0),MATCH(1,($U$2=GRID!$B$1:$BI$1)*(КАЛЕНДАРЬ!$BF34=GRID!$B$3:$BI$3), 0))*GRID!$B$21*(1-GRID!$B$29))</f>
        <v>21165</v>
      </c>
      <c r="D203" s="24" cm="1">
        <f t="array" ref="D203">IF($I$2="Раннее бронирование",
INDEX(GRID!$B$13:$BI$19,MATCH($C$7,GRID!$A$13:$A$19,0),MATCH(1,($U$2=GRID!$B$1:$BI$1)*(КАЛЕНДАРЬ!$BF34=GRID!$B$3:$BI$3), 0))*GRID!$B$21,
INDEX(GRID!$B$13:$BI$19,MATCH($C$7,GRID!$A$13:$A$19,0),MATCH(1,($U$2=GRID!$B$1:$BI$1)*(КАЛЕНДАРЬ!$BF34=GRID!$B$3:$BI$3), 0))*GRID!$B$21*(1-GRID!$B$29))</f>
        <v>23970</v>
      </c>
      <c r="E203" s="24" cm="1">
        <f t="array" ref="E203">IF($I$2="Раннее бронирование",
INDEX(GRID!$B$4:$BI$10,MATCH($E$7,GRID!$A$4:$A$10,0),MATCH(1,($U$2=GRID!$B$1:$BI$1)*(КАЛЕНДАРЬ!$BF34=GRID!$B$3:$BI$3), 0))*GRID!$B$21,
INDEX(GRID!$B$4:$BI$10,MATCH($E$7,GRID!$A$4:$A$10,0),MATCH(1,($U$2=GRID!$B$1:$BI$1)*(КАЛЕНДАРЬ!$BF34=GRID!$B$3:$BI$3), 0))*GRID!$B$21*(1-GRID!$B$29))</f>
        <v>24820</v>
      </c>
      <c r="F203" s="24" cm="1">
        <f t="array" ref="F203">IF($I$2="Раннее бронирование",
INDEX(GRID!$B$13:$BI$19,MATCH($E$7,GRID!$A$13:$A$19,0),MATCH(1,($U$2=GRID!$B$1:$BI$1)*(КАЛЕНДАРЬ!$BF34=GRID!$B$3:$BI$3), 0))*GRID!$B$21,
INDEX(GRID!$B$13:$BI$19,MATCH($E$7,GRID!$A$13:$A$19,0),MATCH(1,($U$2=GRID!$B$1:$BI$1)*(КАЛЕНДАРЬ!$BF34=GRID!$B$3:$BI$3), 0))*GRID!$B$21*(1-GRID!$B$29))</f>
        <v>27625</v>
      </c>
      <c r="G203" s="24" cm="1">
        <f t="array" ref="G203">IF($I$2="Раннее бронирование",
INDEX(GRID!$B$4:$BI$10,MATCH($G$7,GRID!$A$4:$A$10,0),MATCH(1,($U$2=GRID!$B$1:$BI$1)*(КАЛЕНДАРЬ!$BF34=GRID!$B$3:$BI$3), 0))*GRID!$B$21,
INDEX(GRID!$B$4:$BI$10,MATCH($G$7,GRID!$A$4:$A$10,0),MATCH(1,($U$2=GRID!$B$1:$BI$1)*(КАЛЕНДАРЬ!$BF34=GRID!$B$3:$BI$3), 0))*GRID!$B$21*(1-GRID!$B$29))</f>
        <v>29155</v>
      </c>
      <c r="H203" s="24" cm="1">
        <f t="array" ref="H203">IF($I$2="Раннее бронирование",
INDEX(GRID!$B$13:$BI$19,MATCH($G$7,GRID!$A$13:$A$19,0),MATCH(1,($U$2=GRID!$B$1:$BI$1)*(КАЛЕНДАРЬ!$BF34=GRID!$B$3:$BI$3), 0))*GRID!$B$21,
INDEX(GRID!$B$13:$BI$19,MATCH($G$7,GRID!$A$13:$A$19,0),MATCH(1,($U$2=GRID!$B$1:$BI$1)*(КАЛЕНДАРЬ!$BF34=GRID!$B$3:$BI$3), 0))*GRID!$B$21*(1-GRID!$B$29))</f>
        <v>31960</v>
      </c>
      <c r="I203" s="24" cm="1">
        <f t="array" ref="I203">IF($I$2="Раннее бронирование",
INDEX(GRID!$B$4:$BI$10,MATCH($I$7,GRID!$A$4:$A$10,0),MATCH(1,($U$2=GRID!$B$1:$BI$1)*(КАЛЕНДАРЬ!$BF34=GRID!$B$3:$BI$3), 0))*GRID!$B$21,
INDEX(GRID!$B$4:$BI$10,MATCH($I$7,GRID!$A$4:$A$10,0),MATCH(1,($U$2=GRID!$B$1:$BI$1)*(КАЛЕНДАРЬ!$BF34=GRID!$B$3:$BI$3), 0))*GRID!$B$21*(1-GRID!$B$29))</f>
        <v>39270</v>
      </c>
      <c r="J203" s="24" cm="1">
        <f t="array" ref="J203">IF($I$2="Раннее бронирование",
INDEX(GRID!$B$13:$BI$19,MATCH($I$7,GRID!$A$13:$A$19,0),MATCH(1,($U$2=GRID!$B$1:$BI$1)*(КАЛЕНДАРЬ!$BF34=GRID!$B$3:$BI$3), 0))*GRID!$B$21,
INDEX(GRID!$B$13:$BI$19,MATCH($I$7,GRID!$A$13:$A$19,0),MATCH(1,($U$2=GRID!$B$1:$BI$1)*(КАЛЕНДАРЬ!$BF34=GRID!$B$3:$BI$3), 0))*GRID!$B$21*(1-GRID!$B$29))</f>
        <v>42075</v>
      </c>
      <c r="K203" s="24" cm="1">
        <f t="array" ref="K203">IF($I$2="Раннее бронирование",
INDEX(GRID!$B$4:$BI$10,MATCH($K$7,GRID!$A$4:$A$10,0),MATCH(1,($U$2=GRID!$B$1:$BI$1)*(КАЛЕНДАРЬ!$BF34=GRID!$B$3:$BI$3), 0))*GRID!$B$21,
INDEX(GRID!$B$4:$BI$10,MATCH($K$7,GRID!$A$4:$A$10,0),MATCH(1,($U$2=GRID!$B$1:$BI$1)*(КАЛЕНДАРЬ!$BF34=GRID!$B$3:$BI$3), 0))*GRID!$B$21*(1-GRID!$B$29))</f>
        <v>53720</v>
      </c>
      <c r="L203" s="24" cm="1">
        <f t="array" ref="L203">IF($I$2="Раннее бронирование",
INDEX(GRID!$B$13:$BI$19,MATCH($K$7,GRID!$A$13:$A$19,0),MATCH(1,($U$2=GRID!$B$1:$BI$1)*(КАЛЕНДАРЬ!$BF34=GRID!$B$3:$BI$3), 0))*GRID!$B$21,
INDEX(GRID!$B$13:$BI$19,MATCH($K$7,GRID!$A$13:$A$19,0),MATCH(1,($U$2=GRID!$B$1:$BI$1)*(КАЛЕНДАРЬ!$BF34=GRID!$B$3:$BI$3), 0))*GRID!$B$21*(1-GRID!$B$29))</f>
        <v>56525</v>
      </c>
      <c r="M203" s="24" cm="1">
        <f t="array" ref="M203">IF($I$2="Раннее бронирование",
INDEX(GRID!$B$4:$BI$10,MATCH($M$7,GRID!$A$4:$A$10,0),MATCH(1,($U$2=GRID!$B$1:$BI$1)*(КАЛЕНДАРЬ!$BF34=GRID!$B$3:$BI$3), 0))*GRID!$B$21,
INDEX(GRID!$B$4:$BI$10,MATCH($M$7,GRID!$A$4:$A$10,0),MATCH(1,($U$2=GRID!$B$1:$BI$1)*(КАЛЕНДАРЬ!$BF34=GRID!$B$3:$BI$3), 0))*GRID!$B$21*(1-GRID!$B$29))</f>
        <v>75395</v>
      </c>
      <c r="N203" s="24" cm="1">
        <f t="array" ref="N203">IF($I$2="Раннее бронирование",
INDEX(GRID!$B$13:$BI$19,MATCH($M$7,GRID!$A$13:$A$19,0),MATCH(1,($U$2=GRID!$B$1:$BI$1)*(КАЛЕНДАРЬ!$BF34=GRID!$B$3:$BI$3), 0))*GRID!$B$21,
INDEX(GRID!$B$13:$BI$19,MATCH($M$7,GRID!$A$13:$A$19,0),MATCH(1,($U$2=GRID!$B$1:$BI$1)*(КАЛЕНДАРЬ!$BF34=GRID!$B$3:$BI$3), 0))*GRID!$B$21*(1-GRID!$B$29))</f>
        <v>78200</v>
      </c>
      <c r="O203" s="24" cm="1">
        <f t="array" ref="O203">IF($I$2="Раннее бронирование",
INDEX(GRID!$B$4:$BI$10,MATCH($O$7,GRID!$A$4:$A$10,0),MATCH(1,($U$2=GRID!$B$1:$BI$1)*(КАЛЕНДАРЬ!$BF34=GRID!$B$3:$BI$3), 0))*GRID!$B$21,
INDEX(GRID!$B$4:$BI$10,MATCH($O$7,GRID!$A$4:$A$10,0),MATCH(1,($U$2=GRID!$B$1:$BI$1)*(КАЛЕНДАРЬ!$BF34=GRID!$B$3:$BI$3), 0))*GRID!$B$21*(1-GRID!$B$29))</f>
        <v>178585</v>
      </c>
      <c r="P203" s="24" cm="1">
        <f t="array" ref="P203">IF($I$2="Раннее бронирование",
INDEX(GRID!$B$13:$BI$19,MATCH($O$7,GRID!$A$13:$A$19,0),MATCH(1,($U$2=GRID!$B$1:$BI$1)*(КАЛЕНДАРЬ!$BF34=GRID!$B$3:$BI$3), 0))*GRID!$B$21,
INDEX(GRID!$B$13:$BI$19,MATCH($O$7,GRID!$A$13:$A$19,0),MATCH(1,($U$2=GRID!$B$1:$BI$1)*(КАЛЕНДАРЬ!$BF34=GRID!$B$3:$BI$3), 0))*GRID!$B$21*(1-GRID!$B$29))</f>
        <v>181390</v>
      </c>
    </row>
    <row r="204" spans="1:16" hidden="1" x14ac:dyDescent="0.2">
      <c r="A204" s="85"/>
      <c r="B204" s="86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</row>
    <row r="205" spans="1:16" hidden="1" x14ac:dyDescent="0.2">
      <c r="A205" s="112" t="s">
        <v>72</v>
      </c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</row>
    <row r="206" spans="1:16" hidden="1" x14ac:dyDescent="0.2">
      <c r="A206" s="113" t="s">
        <v>108</v>
      </c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</row>
    <row r="207" spans="1:16" ht="58.5" hidden="1" customHeight="1" x14ac:dyDescent="0.2">
      <c r="A207" s="115" t="s">
        <v>10</v>
      </c>
      <c r="B207" s="116"/>
      <c r="C207" s="119" t="s">
        <v>152</v>
      </c>
      <c r="D207" s="120"/>
      <c r="E207" s="121" t="s">
        <v>146</v>
      </c>
      <c r="F207" s="122"/>
      <c r="G207" s="123" t="s">
        <v>147</v>
      </c>
      <c r="H207" s="124"/>
      <c r="I207" s="125" t="s">
        <v>148</v>
      </c>
      <c r="J207" s="126"/>
      <c r="K207" s="127" t="s">
        <v>44</v>
      </c>
      <c r="L207" s="128"/>
      <c r="M207" s="129" t="s">
        <v>45</v>
      </c>
      <c r="N207" s="130"/>
      <c r="O207" s="131" t="s">
        <v>149</v>
      </c>
      <c r="P207" s="132"/>
    </row>
    <row r="208" spans="1:16" hidden="1" x14ac:dyDescent="0.2">
      <c r="A208" s="117"/>
      <c r="B208" s="118"/>
      <c r="C208" s="23" t="s">
        <v>11</v>
      </c>
      <c r="D208" s="23" t="s">
        <v>12</v>
      </c>
      <c r="E208" s="23" t="s">
        <v>11</v>
      </c>
      <c r="F208" s="23" t="s">
        <v>12</v>
      </c>
      <c r="G208" s="23" t="s">
        <v>11</v>
      </c>
      <c r="H208" s="23" t="s">
        <v>12</v>
      </c>
      <c r="I208" s="23" t="s">
        <v>11</v>
      </c>
      <c r="J208" s="23" t="s">
        <v>12</v>
      </c>
      <c r="K208" s="23" t="s">
        <v>11</v>
      </c>
      <c r="L208" s="23" t="s">
        <v>12</v>
      </c>
      <c r="M208" s="23" t="s">
        <v>11</v>
      </c>
      <c r="N208" s="23" t="s">
        <v>12</v>
      </c>
      <c r="O208" s="23" t="s">
        <v>11</v>
      </c>
      <c r="P208" s="23" t="s">
        <v>12</v>
      </c>
    </row>
    <row r="209" spans="1:16" hidden="1" x14ac:dyDescent="0.2">
      <c r="A209" s="83" t="s">
        <v>19</v>
      </c>
      <c r="B209" s="84">
        <v>1</v>
      </c>
      <c r="C209" s="24" cm="1">
        <f t="array" ref="C209">IF($I$2="Раннее бронирование",
INDEX(GRID!$B$4:$BI$10,MATCH($C$7,GRID!$A$4:$A$10,0),MATCH(1,($U$2=GRID!$B$1:$BI$1)*(КАЛЕНДАРЬ!$BI4=GRID!$B$3:$BI$3), 0))*GRID!$B$21,
INDEX(GRID!$B$4:$BI$10,MATCH($C$7,GRID!$A$4:$A$10,0),MATCH(1,($U$2=GRID!$B$1:$BI$1)*(КАЛЕНДАРЬ!$BI4=GRID!$B$3:$BI$3), 0))*GRID!$B$21*(1-GRID!$B$29))</f>
        <v>23035</v>
      </c>
      <c r="D209" s="24" cm="1">
        <f t="array" ref="D209">IF($I$2="Раннее бронирование",
INDEX(GRID!$B$13:$BI$19,MATCH($C$7,GRID!$A$13:$A$19,0),MATCH(1,($U$2=GRID!$B$1:$BI$1)*(КАЛЕНДАРЬ!$BI4=GRID!$B$3:$BI$3), 0))*GRID!$B$21,
INDEX(GRID!$B$13:$BI$19,MATCH($C$7,GRID!$A$13:$A$19,0),MATCH(1,($U$2=GRID!$B$1:$BI$1)*(КАЛЕНДАРЬ!$BI4=GRID!$B$3:$BI$3), 0))*GRID!$B$21*(1-GRID!$B$29))</f>
        <v>25840</v>
      </c>
      <c r="E209" s="24" cm="1">
        <f t="array" ref="E209">IF($I$2="Раннее бронирование",
INDEX(GRID!$B$4:$BI$10,MATCH($E$7,GRID!$A$4:$A$10,0),MATCH(1,($U$2=GRID!$B$1:$BI$1)*(КАЛЕНДАРЬ!$BI4=GRID!$B$3:$BI$3), 0))*GRID!$B$21,
INDEX(GRID!$B$4:$BI$10,MATCH($E$7,GRID!$A$4:$A$10,0),MATCH(1,($U$2=GRID!$B$1:$BI$1)*(КАЛЕНДАРЬ!$BI4=GRID!$B$3:$BI$3), 0))*GRID!$B$21*(1-GRID!$B$29))</f>
        <v>26775</v>
      </c>
      <c r="F209" s="24" cm="1">
        <f t="array" ref="F209">IF($I$2="Раннее бронирование",
INDEX(GRID!$B$13:$BI$19,MATCH($E$7,GRID!$A$13:$A$19,0),MATCH(1,($U$2=GRID!$B$1:$BI$1)*(КАЛЕНДАРЬ!$BI4=GRID!$B$3:$BI$3), 0))*GRID!$B$21,
INDEX(GRID!$B$13:$BI$19,MATCH($E$7,GRID!$A$13:$A$19,0),MATCH(1,($U$2=GRID!$B$1:$BI$1)*(КАЛЕНДАРЬ!$BI4=GRID!$B$3:$BI$3), 0))*GRID!$B$21*(1-GRID!$B$29))</f>
        <v>29580</v>
      </c>
      <c r="G209" s="24" cm="1">
        <f t="array" ref="G209">IF($I$2="Раннее бронирование",
INDEX(GRID!$B$4:$BI$10,MATCH($G$7,GRID!$A$4:$A$10,0),MATCH(1,($U$2=GRID!$B$1:$BI$1)*(КАЛЕНДАРЬ!$BI4=GRID!$B$3:$BI$3), 0))*GRID!$B$21,
INDEX(GRID!$B$4:$BI$10,MATCH($G$7,GRID!$A$4:$A$10,0),MATCH(1,($U$2=GRID!$B$1:$BI$1)*(КАЛЕНДАРЬ!$BI4=GRID!$B$3:$BI$3), 0))*GRID!$B$21*(1-GRID!$B$29))</f>
        <v>31280</v>
      </c>
      <c r="H209" s="24" cm="1">
        <f t="array" ref="H209">IF($I$2="Раннее бронирование",
INDEX(GRID!$B$13:$BI$19,MATCH($G$7,GRID!$A$13:$A$19,0),MATCH(1,($U$2=GRID!$B$1:$BI$1)*(КАЛЕНДАРЬ!$BI4=GRID!$B$3:$BI$3), 0))*GRID!$B$21,
INDEX(GRID!$B$13:$BI$19,MATCH($G$7,GRID!$A$13:$A$19,0),MATCH(1,($U$2=GRID!$B$1:$BI$1)*(КАЛЕНДАРЬ!$BI4=GRID!$B$3:$BI$3), 0))*GRID!$B$21*(1-GRID!$B$29))</f>
        <v>34085</v>
      </c>
      <c r="I209" s="24" cm="1">
        <f t="array" ref="I209">IF($I$2="Раннее бронирование",
INDEX(GRID!$B$4:$BI$10,MATCH($I$7,GRID!$A$4:$A$10,0),MATCH(1,($U$2=GRID!$B$1:$BI$1)*(КАЛЕНДАРЬ!$BI4=GRID!$B$3:$BI$3), 0))*GRID!$B$21,
INDEX(GRID!$B$4:$BI$10,MATCH($I$7,GRID!$A$4:$A$10,0),MATCH(1,($U$2=GRID!$B$1:$BI$1)*(КАЛЕНДАРЬ!$BI4=GRID!$B$3:$BI$3), 0))*GRID!$B$21*(1-GRID!$B$29))</f>
        <v>41735</v>
      </c>
      <c r="J209" s="24" cm="1">
        <f t="array" ref="J209">IF($I$2="Раннее бронирование",
INDEX(GRID!$B$13:$BI$19,MATCH($I$7,GRID!$A$13:$A$19,0),MATCH(1,($U$2=GRID!$B$1:$BI$1)*(КАЛЕНДАРЬ!$BI4=GRID!$B$3:$BI$3), 0))*GRID!$B$21,
INDEX(GRID!$B$13:$BI$19,MATCH($I$7,GRID!$A$13:$A$19,0),MATCH(1,($U$2=GRID!$B$1:$BI$1)*(КАЛЕНДАРЬ!$BI4=GRID!$B$3:$BI$3), 0))*GRID!$B$21*(1-GRID!$B$29))</f>
        <v>44540</v>
      </c>
      <c r="K209" s="24" cm="1">
        <f t="array" ref="K209">IF($I$2="Раннее бронирование",
INDEX(GRID!$B$4:$BI$10,MATCH($K$7,GRID!$A$4:$A$10,0),MATCH(1,($U$2=GRID!$B$1:$BI$1)*(КАЛЕНДАРЬ!$BI4=GRID!$B$3:$BI$3), 0))*GRID!$B$21,
INDEX(GRID!$B$4:$BI$10,MATCH($K$7,GRID!$A$4:$A$10,0),MATCH(1,($U$2=GRID!$B$1:$BI$1)*(КАЛЕНДАРЬ!$BI4=GRID!$B$3:$BI$3), 0))*GRID!$B$21*(1-GRID!$B$29))</f>
        <v>56610</v>
      </c>
      <c r="L209" s="24" cm="1">
        <f t="array" ref="L209">IF($I$2="Раннее бронирование",
INDEX(GRID!$B$13:$BI$19,MATCH($K$7,GRID!$A$13:$A$19,0),MATCH(1,($U$2=GRID!$B$1:$BI$1)*(КАЛЕНДАРЬ!$BI4=GRID!$B$3:$BI$3), 0))*GRID!$B$21,
INDEX(GRID!$B$13:$BI$19,MATCH($K$7,GRID!$A$13:$A$19,0),MATCH(1,($U$2=GRID!$B$1:$BI$1)*(КАЛЕНДАРЬ!$BI4=GRID!$B$3:$BI$3), 0))*GRID!$B$21*(1-GRID!$B$29))</f>
        <v>59415</v>
      </c>
      <c r="M209" s="24" cm="1">
        <f t="array" ref="M209">IF($I$2="Раннее бронирование",
INDEX(GRID!$B$4:$BI$10,MATCH($M$7,GRID!$A$4:$A$10,0),MATCH(1,($U$2=GRID!$B$1:$BI$1)*(КАЛЕНДАРЬ!$BI4=GRID!$B$3:$BI$3), 0))*GRID!$B$21,
INDEX(GRID!$B$4:$BI$10,MATCH($M$7,GRID!$A$4:$A$10,0),MATCH(1,($U$2=GRID!$B$1:$BI$1)*(КАЛЕНДАРЬ!$BI4=GRID!$B$3:$BI$3), 0))*GRID!$B$21*(1-GRID!$B$29))</f>
        <v>78965</v>
      </c>
      <c r="N209" s="24" cm="1">
        <f t="array" ref="N209">IF($I$2="Раннее бронирование",
INDEX(GRID!$B$13:$BI$19,MATCH($M$7,GRID!$A$13:$A$19,0),MATCH(1,($U$2=GRID!$B$1:$BI$1)*(КАЛЕНДАРЬ!$BI4=GRID!$B$3:$BI$3), 0))*GRID!$B$21,
INDEX(GRID!$B$13:$BI$19,MATCH($M$7,GRID!$A$13:$A$19,0),MATCH(1,($U$2=GRID!$B$1:$BI$1)*(КАЛЕНДАРЬ!$BI4=GRID!$B$3:$BI$3), 0))*GRID!$B$21*(1-GRID!$B$29))</f>
        <v>81770</v>
      </c>
      <c r="O209" s="24" cm="1">
        <f t="array" ref="O209">IF($I$2="Раннее бронирование",
INDEX(GRID!$B$4:$BI$10,MATCH($O$7,GRID!$A$4:$A$10,0),MATCH(1,($U$2=GRID!$B$1:$BI$1)*(КАЛЕНДАРЬ!$BI4=GRID!$B$3:$BI$3), 0))*GRID!$B$21,
INDEX(GRID!$B$4:$BI$10,MATCH($O$7,GRID!$A$4:$A$10,0),MATCH(1,($U$2=GRID!$B$1:$BI$1)*(КАЛЕНДАРЬ!$BI4=GRID!$B$3:$BI$3), 0))*GRID!$B$21*(1-GRID!$B$29))</f>
        <v>185895</v>
      </c>
      <c r="P209" s="24" cm="1">
        <f t="array" ref="P209">IF($I$2="Раннее бронирование",
INDEX(GRID!$B$13:$BI$19,MATCH($O$7,GRID!$A$13:$A$19,0),MATCH(1,($U$2=GRID!$B$1:$BI$1)*(КАЛЕНДАРЬ!$BI4=GRID!$B$3:$BI$3), 0))*GRID!$B$21,
INDEX(GRID!$B$13:$BI$19,MATCH($O$7,GRID!$A$13:$A$19,0),MATCH(1,($U$2=GRID!$B$1:$BI$1)*(КАЛЕНДАРЬ!$BI4=GRID!$B$3:$BI$3), 0))*GRID!$B$21*(1-GRID!$B$29))</f>
        <v>188700</v>
      </c>
    </row>
    <row r="210" spans="1:16" hidden="1" x14ac:dyDescent="0.2">
      <c r="A210" s="83" t="s">
        <v>13</v>
      </c>
      <c r="B210" s="84">
        <v>2</v>
      </c>
      <c r="C210" s="24" cm="1">
        <f t="array" ref="C210">IF($I$2="Раннее бронирование",
INDEX(GRID!$B$4:$BI$10,MATCH($C$7,GRID!$A$4:$A$10,0),MATCH(1,($U$2=GRID!$B$1:$BI$1)*(КАЛЕНДАРЬ!$BI5=GRID!$B$3:$BI$3), 0))*GRID!$B$21,
INDEX(GRID!$B$4:$BI$10,MATCH($C$7,GRID!$A$4:$A$10,0),MATCH(1,($U$2=GRID!$B$1:$BI$1)*(КАЛЕНДАРЬ!$BI5=GRID!$B$3:$BI$3), 0))*GRID!$B$21*(1-GRID!$B$29))</f>
        <v>23035</v>
      </c>
      <c r="D210" s="24" cm="1">
        <f t="array" ref="D210">IF($I$2="Раннее бронирование",
INDEX(GRID!$B$13:$BI$19,MATCH($C$7,GRID!$A$13:$A$19,0),MATCH(1,($U$2=GRID!$B$1:$BI$1)*(КАЛЕНДАРЬ!$BI5=GRID!$B$3:$BI$3), 0))*GRID!$B$21,
INDEX(GRID!$B$13:$BI$19,MATCH($C$7,GRID!$A$13:$A$19,0),MATCH(1,($U$2=GRID!$B$1:$BI$1)*(КАЛЕНДАРЬ!$BI5=GRID!$B$3:$BI$3), 0))*GRID!$B$21*(1-GRID!$B$29))</f>
        <v>25840</v>
      </c>
      <c r="E210" s="24" cm="1">
        <f t="array" ref="E210">IF($I$2="Раннее бронирование",
INDEX(GRID!$B$4:$BI$10,MATCH($E$7,GRID!$A$4:$A$10,0),MATCH(1,($U$2=GRID!$B$1:$BI$1)*(КАЛЕНДАРЬ!$BI5=GRID!$B$3:$BI$3), 0))*GRID!$B$21,
INDEX(GRID!$B$4:$BI$10,MATCH($E$7,GRID!$A$4:$A$10,0),MATCH(1,($U$2=GRID!$B$1:$BI$1)*(КАЛЕНДАРЬ!$BI5=GRID!$B$3:$BI$3), 0))*GRID!$B$21*(1-GRID!$B$29))</f>
        <v>26775</v>
      </c>
      <c r="F210" s="24" cm="1">
        <f t="array" ref="F210">IF($I$2="Раннее бронирование",
INDEX(GRID!$B$13:$BI$19,MATCH($E$7,GRID!$A$13:$A$19,0),MATCH(1,($U$2=GRID!$B$1:$BI$1)*(КАЛЕНДАРЬ!$BI5=GRID!$B$3:$BI$3), 0))*GRID!$B$21,
INDEX(GRID!$B$13:$BI$19,MATCH($E$7,GRID!$A$13:$A$19,0),MATCH(1,($U$2=GRID!$B$1:$BI$1)*(КАЛЕНДАРЬ!$BI5=GRID!$B$3:$BI$3), 0))*GRID!$B$21*(1-GRID!$B$29))</f>
        <v>29580</v>
      </c>
      <c r="G210" s="24" cm="1">
        <f t="array" ref="G210">IF($I$2="Раннее бронирование",
INDEX(GRID!$B$4:$BI$10,MATCH($G$7,GRID!$A$4:$A$10,0),MATCH(1,($U$2=GRID!$B$1:$BI$1)*(КАЛЕНДАРЬ!$BI5=GRID!$B$3:$BI$3), 0))*GRID!$B$21,
INDEX(GRID!$B$4:$BI$10,MATCH($G$7,GRID!$A$4:$A$10,0),MATCH(1,($U$2=GRID!$B$1:$BI$1)*(КАЛЕНДАРЬ!$BI5=GRID!$B$3:$BI$3), 0))*GRID!$B$21*(1-GRID!$B$29))</f>
        <v>31280</v>
      </c>
      <c r="H210" s="24" cm="1">
        <f t="array" ref="H210">IF($I$2="Раннее бронирование",
INDEX(GRID!$B$13:$BI$19,MATCH($G$7,GRID!$A$13:$A$19,0),MATCH(1,($U$2=GRID!$B$1:$BI$1)*(КАЛЕНДАРЬ!$BI5=GRID!$B$3:$BI$3), 0))*GRID!$B$21,
INDEX(GRID!$B$13:$BI$19,MATCH($G$7,GRID!$A$13:$A$19,0),MATCH(1,($U$2=GRID!$B$1:$BI$1)*(КАЛЕНДАРЬ!$BI5=GRID!$B$3:$BI$3), 0))*GRID!$B$21*(1-GRID!$B$29))</f>
        <v>34085</v>
      </c>
      <c r="I210" s="24" cm="1">
        <f t="array" ref="I210">IF($I$2="Раннее бронирование",
INDEX(GRID!$B$4:$BI$10,MATCH($I$7,GRID!$A$4:$A$10,0),MATCH(1,($U$2=GRID!$B$1:$BI$1)*(КАЛЕНДАРЬ!$BI5=GRID!$B$3:$BI$3), 0))*GRID!$B$21,
INDEX(GRID!$B$4:$BI$10,MATCH($I$7,GRID!$A$4:$A$10,0),MATCH(1,($U$2=GRID!$B$1:$BI$1)*(КАЛЕНДАРЬ!$BI5=GRID!$B$3:$BI$3), 0))*GRID!$B$21*(1-GRID!$B$29))</f>
        <v>41735</v>
      </c>
      <c r="J210" s="24" cm="1">
        <f t="array" ref="J210">IF($I$2="Раннее бронирование",
INDEX(GRID!$B$13:$BI$19,MATCH($I$7,GRID!$A$13:$A$19,0),MATCH(1,($U$2=GRID!$B$1:$BI$1)*(КАЛЕНДАРЬ!$BI5=GRID!$B$3:$BI$3), 0))*GRID!$B$21,
INDEX(GRID!$B$13:$BI$19,MATCH($I$7,GRID!$A$13:$A$19,0),MATCH(1,($U$2=GRID!$B$1:$BI$1)*(КАЛЕНДАРЬ!$BI5=GRID!$B$3:$BI$3), 0))*GRID!$B$21*(1-GRID!$B$29))</f>
        <v>44540</v>
      </c>
      <c r="K210" s="24" cm="1">
        <f t="array" ref="K210">IF($I$2="Раннее бронирование",
INDEX(GRID!$B$4:$BI$10,MATCH($K$7,GRID!$A$4:$A$10,0),MATCH(1,($U$2=GRID!$B$1:$BI$1)*(КАЛЕНДАРЬ!$BI5=GRID!$B$3:$BI$3), 0))*GRID!$B$21,
INDEX(GRID!$B$4:$BI$10,MATCH($K$7,GRID!$A$4:$A$10,0),MATCH(1,($U$2=GRID!$B$1:$BI$1)*(КАЛЕНДАРЬ!$BI5=GRID!$B$3:$BI$3), 0))*GRID!$B$21*(1-GRID!$B$29))</f>
        <v>56610</v>
      </c>
      <c r="L210" s="24" cm="1">
        <f t="array" ref="L210">IF($I$2="Раннее бронирование",
INDEX(GRID!$B$13:$BI$19,MATCH($K$7,GRID!$A$13:$A$19,0),MATCH(1,($U$2=GRID!$B$1:$BI$1)*(КАЛЕНДАРЬ!$BI5=GRID!$B$3:$BI$3), 0))*GRID!$B$21,
INDEX(GRID!$B$13:$BI$19,MATCH($K$7,GRID!$A$13:$A$19,0),MATCH(1,($U$2=GRID!$B$1:$BI$1)*(КАЛЕНДАРЬ!$BI5=GRID!$B$3:$BI$3), 0))*GRID!$B$21*(1-GRID!$B$29))</f>
        <v>59415</v>
      </c>
      <c r="M210" s="24" cm="1">
        <f t="array" ref="M210">IF($I$2="Раннее бронирование",
INDEX(GRID!$B$4:$BI$10,MATCH($M$7,GRID!$A$4:$A$10,0),MATCH(1,($U$2=GRID!$B$1:$BI$1)*(КАЛЕНДАРЬ!$BI5=GRID!$B$3:$BI$3), 0))*GRID!$B$21,
INDEX(GRID!$B$4:$BI$10,MATCH($M$7,GRID!$A$4:$A$10,0),MATCH(1,($U$2=GRID!$B$1:$BI$1)*(КАЛЕНДАРЬ!$BI5=GRID!$B$3:$BI$3), 0))*GRID!$B$21*(1-GRID!$B$29))</f>
        <v>78965</v>
      </c>
      <c r="N210" s="24" cm="1">
        <f t="array" ref="N210">IF($I$2="Раннее бронирование",
INDEX(GRID!$B$13:$BI$19,MATCH($M$7,GRID!$A$13:$A$19,0),MATCH(1,($U$2=GRID!$B$1:$BI$1)*(КАЛЕНДАРЬ!$BI5=GRID!$B$3:$BI$3), 0))*GRID!$B$21,
INDEX(GRID!$B$13:$BI$19,MATCH($M$7,GRID!$A$13:$A$19,0),MATCH(1,($U$2=GRID!$B$1:$BI$1)*(КАЛЕНДАРЬ!$BI5=GRID!$B$3:$BI$3), 0))*GRID!$B$21*(1-GRID!$B$29))</f>
        <v>81770</v>
      </c>
      <c r="O210" s="24" cm="1">
        <f t="array" ref="O210">IF($I$2="Раннее бронирование",
INDEX(GRID!$B$4:$BI$10,MATCH($O$7,GRID!$A$4:$A$10,0),MATCH(1,($U$2=GRID!$B$1:$BI$1)*(КАЛЕНДАРЬ!$BI5=GRID!$B$3:$BI$3), 0))*GRID!$B$21,
INDEX(GRID!$B$4:$BI$10,MATCH($O$7,GRID!$A$4:$A$10,0),MATCH(1,($U$2=GRID!$B$1:$BI$1)*(КАЛЕНДАРЬ!$BI5=GRID!$B$3:$BI$3), 0))*GRID!$B$21*(1-GRID!$B$29))</f>
        <v>185895</v>
      </c>
      <c r="P210" s="24" cm="1">
        <f t="array" ref="P210">IF($I$2="Раннее бронирование",
INDEX(GRID!$B$13:$BI$19,MATCH($O$7,GRID!$A$13:$A$19,0),MATCH(1,($U$2=GRID!$B$1:$BI$1)*(КАЛЕНДАРЬ!$BI5=GRID!$B$3:$BI$3), 0))*GRID!$B$21,
INDEX(GRID!$B$13:$BI$19,MATCH($O$7,GRID!$A$13:$A$19,0),MATCH(1,($U$2=GRID!$B$1:$BI$1)*(КАЛЕНДАРЬ!$BI5=GRID!$B$3:$BI$3), 0))*GRID!$B$21*(1-GRID!$B$29))</f>
        <v>188700</v>
      </c>
    </row>
    <row r="211" spans="1:16" hidden="1" x14ac:dyDescent="0.2">
      <c r="A211" s="83" t="s">
        <v>14</v>
      </c>
      <c r="B211" s="84">
        <v>3</v>
      </c>
      <c r="C211" s="24" cm="1">
        <f t="array" ref="C211">IF($I$2="Раннее бронирование",
INDEX(GRID!$B$4:$BI$10,MATCH($C$7,GRID!$A$4:$A$10,0),MATCH(1,($U$2=GRID!$B$1:$BI$1)*(КАЛЕНДАРЬ!$BI6=GRID!$B$3:$BI$3), 0))*GRID!$B$21,
INDEX(GRID!$B$4:$BI$10,MATCH($C$7,GRID!$A$4:$A$10,0),MATCH(1,($U$2=GRID!$B$1:$BI$1)*(КАЛЕНДАРЬ!$BI6=GRID!$B$3:$BI$3), 0))*GRID!$B$21*(1-GRID!$B$29))</f>
        <v>23035</v>
      </c>
      <c r="D211" s="24" cm="1">
        <f t="array" ref="D211">IF($I$2="Раннее бронирование",
INDEX(GRID!$B$13:$BI$19,MATCH($C$7,GRID!$A$13:$A$19,0),MATCH(1,($U$2=GRID!$B$1:$BI$1)*(КАЛЕНДАРЬ!$BI6=GRID!$B$3:$BI$3), 0))*GRID!$B$21,
INDEX(GRID!$B$13:$BI$19,MATCH($C$7,GRID!$A$13:$A$19,0),MATCH(1,($U$2=GRID!$B$1:$BI$1)*(КАЛЕНДАРЬ!$BI6=GRID!$B$3:$BI$3), 0))*GRID!$B$21*(1-GRID!$B$29))</f>
        <v>25840</v>
      </c>
      <c r="E211" s="24" cm="1">
        <f t="array" ref="E211">IF($I$2="Раннее бронирование",
INDEX(GRID!$B$4:$BI$10,MATCH($E$7,GRID!$A$4:$A$10,0),MATCH(1,($U$2=GRID!$B$1:$BI$1)*(КАЛЕНДАРЬ!$BI6=GRID!$B$3:$BI$3), 0))*GRID!$B$21,
INDEX(GRID!$B$4:$BI$10,MATCH($E$7,GRID!$A$4:$A$10,0),MATCH(1,($U$2=GRID!$B$1:$BI$1)*(КАЛЕНДАРЬ!$BI6=GRID!$B$3:$BI$3), 0))*GRID!$B$21*(1-GRID!$B$29))</f>
        <v>26775</v>
      </c>
      <c r="F211" s="24" cm="1">
        <f t="array" ref="F211">IF($I$2="Раннее бронирование",
INDEX(GRID!$B$13:$BI$19,MATCH($E$7,GRID!$A$13:$A$19,0),MATCH(1,($U$2=GRID!$B$1:$BI$1)*(КАЛЕНДАРЬ!$BI6=GRID!$B$3:$BI$3), 0))*GRID!$B$21,
INDEX(GRID!$B$13:$BI$19,MATCH($E$7,GRID!$A$13:$A$19,0),MATCH(1,($U$2=GRID!$B$1:$BI$1)*(КАЛЕНДАРЬ!$BI6=GRID!$B$3:$BI$3), 0))*GRID!$B$21*(1-GRID!$B$29))</f>
        <v>29580</v>
      </c>
      <c r="G211" s="24" cm="1">
        <f t="array" ref="G211">IF($I$2="Раннее бронирование",
INDEX(GRID!$B$4:$BI$10,MATCH($G$7,GRID!$A$4:$A$10,0),MATCH(1,($U$2=GRID!$B$1:$BI$1)*(КАЛЕНДАРЬ!$BI6=GRID!$B$3:$BI$3), 0))*GRID!$B$21,
INDEX(GRID!$B$4:$BI$10,MATCH($G$7,GRID!$A$4:$A$10,0),MATCH(1,($U$2=GRID!$B$1:$BI$1)*(КАЛЕНДАРЬ!$BI6=GRID!$B$3:$BI$3), 0))*GRID!$B$21*(1-GRID!$B$29))</f>
        <v>31280</v>
      </c>
      <c r="H211" s="24" cm="1">
        <f t="array" ref="H211">IF($I$2="Раннее бронирование",
INDEX(GRID!$B$13:$BI$19,MATCH($G$7,GRID!$A$13:$A$19,0),MATCH(1,($U$2=GRID!$B$1:$BI$1)*(КАЛЕНДАРЬ!$BI6=GRID!$B$3:$BI$3), 0))*GRID!$B$21,
INDEX(GRID!$B$13:$BI$19,MATCH($G$7,GRID!$A$13:$A$19,0),MATCH(1,($U$2=GRID!$B$1:$BI$1)*(КАЛЕНДАРЬ!$BI6=GRID!$B$3:$BI$3), 0))*GRID!$B$21*(1-GRID!$B$29))</f>
        <v>34085</v>
      </c>
      <c r="I211" s="24" cm="1">
        <f t="array" ref="I211">IF($I$2="Раннее бронирование",
INDEX(GRID!$B$4:$BI$10,MATCH($I$7,GRID!$A$4:$A$10,0),MATCH(1,($U$2=GRID!$B$1:$BI$1)*(КАЛЕНДАРЬ!$BI6=GRID!$B$3:$BI$3), 0))*GRID!$B$21,
INDEX(GRID!$B$4:$BI$10,MATCH($I$7,GRID!$A$4:$A$10,0),MATCH(1,($U$2=GRID!$B$1:$BI$1)*(КАЛЕНДАРЬ!$BI6=GRID!$B$3:$BI$3), 0))*GRID!$B$21*(1-GRID!$B$29))</f>
        <v>41735</v>
      </c>
      <c r="J211" s="24" cm="1">
        <f t="array" ref="J211">IF($I$2="Раннее бронирование",
INDEX(GRID!$B$13:$BI$19,MATCH($I$7,GRID!$A$13:$A$19,0),MATCH(1,($U$2=GRID!$B$1:$BI$1)*(КАЛЕНДАРЬ!$BI6=GRID!$B$3:$BI$3), 0))*GRID!$B$21,
INDEX(GRID!$B$13:$BI$19,MATCH($I$7,GRID!$A$13:$A$19,0),MATCH(1,($U$2=GRID!$B$1:$BI$1)*(КАЛЕНДАРЬ!$BI6=GRID!$B$3:$BI$3), 0))*GRID!$B$21*(1-GRID!$B$29))</f>
        <v>44540</v>
      </c>
      <c r="K211" s="24" cm="1">
        <f t="array" ref="K211">IF($I$2="Раннее бронирование",
INDEX(GRID!$B$4:$BI$10,MATCH($K$7,GRID!$A$4:$A$10,0),MATCH(1,($U$2=GRID!$B$1:$BI$1)*(КАЛЕНДАРЬ!$BI6=GRID!$B$3:$BI$3), 0))*GRID!$B$21,
INDEX(GRID!$B$4:$BI$10,MATCH($K$7,GRID!$A$4:$A$10,0),MATCH(1,($U$2=GRID!$B$1:$BI$1)*(КАЛЕНДАРЬ!$BI6=GRID!$B$3:$BI$3), 0))*GRID!$B$21*(1-GRID!$B$29))</f>
        <v>56610</v>
      </c>
      <c r="L211" s="24" cm="1">
        <f t="array" ref="L211">IF($I$2="Раннее бронирование",
INDEX(GRID!$B$13:$BI$19,MATCH($K$7,GRID!$A$13:$A$19,0),MATCH(1,($U$2=GRID!$B$1:$BI$1)*(КАЛЕНДАРЬ!$BI6=GRID!$B$3:$BI$3), 0))*GRID!$B$21,
INDEX(GRID!$B$13:$BI$19,MATCH($K$7,GRID!$A$13:$A$19,0),MATCH(1,($U$2=GRID!$B$1:$BI$1)*(КАЛЕНДАРЬ!$BI6=GRID!$B$3:$BI$3), 0))*GRID!$B$21*(1-GRID!$B$29))</f>
        <v>59415</v>
      </c>
      <c r="M211" s="24" cm="1">
        <f t="array" ref="M211">IF($I$2="Раннее бронирование",
INDEX(GRID!$B$4:$BI$10,MATCH($M$7,GRID!$A$4:$A$10,0),MATCH(1,($U$2=GRID!$B$1:$BI$1)*(КАЛЕНДАРЬ!$BI6=GRID!$B$3:$BI$3), 0))*GRID!$B$21,
INDEX(GRID!$B$4:$BI$10,MATCH($M$7,GRID!$A$4:$A$10,0),MATCH(1,($U$2=GRID!$B$1:$BI$1)*(КАЛЕНДАРЬ!$BI6=GRID!$B$3:$BI$3), 0))*GRID!$B$21*(1-GRID!$B$29))</f>
        <v>78965</v>
      </c>
      <c r="N211" s="24" cm="1">
        <f t="array" ref="N211">IF($I$2="Раннее бронирование",
INDEX(GRID!$B$13:$BI$19,MATCH($M$7,GRID!$A$13:$A$19,0),MATCH(1,($U$2=GRID!$B$1:$BI$1)*(КАЛЕНДАРЬ!$BI6=GRID!$B$3:$BI$3), 0))*GRID!$B$21,
INDEX(GRID!$B$13:$BI$19,MATCH($M$7,GRID!$A$13:$A$19,0),MATCH(1,($U$2=GRID!$B$1:$BI$1)*(КАЛЕНДАРЬ!$BI6=GRID!$B$3:$BI$3), 0))*GRID!$B$21*(1-GRID!$B$29))</f>
        <v>81770</v>
      </c>
      <c r="O211" s="24" cm="1">
        <f t="array" ref="O211">IF($I$2="Раннее бронирование",
INDEX(GRID!$B$4:$BI$10,MATCH($O$7,GRID!$A$4:$A$10,0),MATCH(1,($U$2=GRID!$B$1:$BI$1)*(КАЛЕНДАРЬ!$BI6=GRID!$B$3:$BI$3), 0))*GRID!$B$21,
INDEX(GRID!$B$4:$BI$10,MATCH($O$7,GRID!$A$4:$A$10,0),MATCH(1,($U$2=GRID!$B$1:$BI$1)*(КАЛЕНДАРЬ!$BI6=GRID!$B$3:$BI$3), 0))*GRID!$B$21*(1-GRID!$B$29))</f>
        <v>185895</v>
      </c>
      <c r="P211" s="24" cm="1">
        <f t="array" ref="P211">IF($I$2="Раннее бронирование",
INDEX(GRID!$B$13:$BI$19,MATCH($O$7,GRID!$A$13:$A$19,0),MATCH(1,($U$2=GRID!$B$1:$BI$1)*(КАЛЕНДАРЬ!$BI6=GRID!$B$3:$BI$3), 0))*GRID!$B$21,
INDEX(GRID!$B$13:$BI$19,MATCH($O$7,GRID!$A$13:$A$19,0),MATCH(1,($U$2=GRID!$B$1:$BI$1)*(КАЛЕНДАРЬ!$BI6=GRID!$B$3:$BI$3), 0))*GRID!$B$21*(1-GRID!$B$29))</f>
        <v>188700</v>
      </c>
    </row>
    <row r="212" spans="1:16" hidden="1" x14ac:dyDescent="0.2">
      <c r="A212" s="83" t="s">
        <v>15</v>
      </c>
      <c r="B212" s="84">
        <v>4</v>
      </c>
      <c r="C212" s="24" cm="1">
        <f t="array" ref="C212">IF($I$2="Раннее бронирование",
INDEX(GRID!$B$4:$BI$10,MATCH($C$7,GRID!$A$4:$A$10,0),MATCH(1,($U$2=GRID!$B$1:$BI$1)*(КАЛЕНДАРЬ!$BI7=GRID!$B$3:$BI$3), 0))*GRID!$B$21,
INDEX(GRID!$B$4:$BI$10,MATCH($C$7,GRID!$A$4:$A$10,0),MATCH(1,($U$2=GRID!$B$1:$BI$1)*(КАЛЕНДАРЬ!$BI7=GRID!$B$3:$BI$3), 0))*GRID!$B$21*(1-GRID!$B$29))</f>
        <v>24990</v>
      </c>
      <c r="D212" s="24" cm="1">
        <f t="array" ref="D212">IF($I$2="Раннее бронирование",
INDEX(GRID!$B$13:$BI$19,MATCH($C$7,GRID!$A$13:$A$19,0),MATCH(1,($U$2=GRID!$B$1:$BI$1)*(КАЛЕНДАРЬ!$BI7=GRID!$B$3:$BI$3), 0))*GRID!$B$21,
INDEX(GRID!$B$13:$BI$19,MATCH($C$7,GRID!$A$13:$A$19,0),MATCH(1,($U$2=GRID!$B$1:$BI$1)*(КАЛЕНДАРЬ!$BI7=GRID!$B$3:$BI$3), 0))*GRID!$B$21*(1-GRID!$B$29))</f>
        <v>27795</v>
      </c>
      <c r="E212" s="24" cm="1">
        <f t="array" ref="E212">IF($I$2="Раннее бронирование",
INDEX(GRID!$B$4:$BI$10,MATCH($E$7,GRID!$A$4:$A$10,0),MATCH(1,($U$2=GRID!$B$1:$BI$1)*(КАЛЕНДАРЬ!$BI7=GRID!$B$3:$BI$3), 0))*GRID!$B$21,
INDEX(GRID!$B$4:$BI$10,MATCH($E$7,GRID!$A$4:$A$10,0),MATCH(1,($U$2=GRID!$B$1:$BI$1)*(КАЛЕНДАРЬ!$BI7=GRID!$B$3:$BI$3), 0))*GRID!$B$21*(1-GRID!$B$29))</f>
        <v>28815</v>
      </c>
      <c r="F212" s="24" cm="1">
        <f t="array" ref="F212">IF($I$2="Раннее бронирование",
INDEX(GRID!$B$13:$BI$19,MATCH($E$7,GRID!$A$13:$A$19,0),MATCH(1,($U$2=GRID!$B$1:$BI$1)*(КАЛЕНДАРЬ!$BI7=GRID!$B$3:$BI$3), 0))*GRID!$B$21,
INDEX(GRID!$B$13:$BI$19,MATCH($E$7,GRID!$A$13:$A$19,0),MATCH(1,($U$2=GRID!$B$1:$BI$1)*(КАЛЕНДАРЬ!$BI7=GRID!$B$3:$BI$3), 0))*GRID!$B$21*(1-GRID!$B$29))</f>
        <v>31620</v>
      </c>
      <c r="G212" s="24" cm="1">
        <f t="array" ref="G212">IF($I$2="Раннее бронирование",
INDEX(GRID!$B$4:$BI$10,MATCH($G$7,GRID!$A$4:$A$10,0),MATCH(1,($U$2=GRID!$B$1:$BI$1)*(КАЛЕНДАРЬ!$BI7=GRID!$B$3:$BI$3), 0))*GRID!$B$21,
INDEX(GRID!$B$4:$BI$10,MATCH($G$7,GRID!$A$4:$A$10,0),MATCH(1,($U$2=GRID!$B$1:$BI$1)*(КАЛЕНДАРЬ!$BI7=GRID!$B$3:$BI$3), 0))*GRID!$B$21*(1-GRID!$B$29))</f>
        <v>33405</v>
      </c>
      <c r="H212" s="24" cm="1">
        <f t="array" ref="H212">IF($I$2="Раннее бронирование",
INDEX(GRID!$B$13:$BI$19,MATCH($G$7,GRID!$A$13:$A$19,0),MATCH(1,($U$2=GRID!$B$1:$BI$1)*(КАЛЕНДАРЬ!$BI7=GRID!$B$3:$BI$3), 0))*GRID!$B$21,
INDEX(GRID!$B$13:$BI$19,MATCH($G$7,GRID!$A$13:$A$19,0),MATCH(1,($U$2=GRID!$B$1:$BI$1)*(КАЛЕНДАРЬ!$BI7=GRID!$B$3:$BI$3), 0))*GRID!$B$21*(1-GRID!$B$29))</f>
        <v>36210</v>
      </c>
      <c r="I212" s="24" cm="1">
        <f t="array" ref="I212">IF($I$2="Раннее бронирование",
INDEX(GRID!$B$4:$BI$10,MATCH($I$7,GRID!$A$4:$A$10,0),MATCH(1,($U$2=GRID!$B$1:$BI$1)*(КАЛЕНДАРЬ!$BI7=GRID!$B$3:$BI$3), 0))*GRID!$B$21,
INDEX(GRID!$B$4:$BI$10,MATCH($I$7,GRID!$A$4:$A$10,0),MATCH(1,($U$2=GRID!$B$1:$BI$1)*(КАЛЕНДАРЬ!$BI7=GRID!$B$3:$BI$3), 0))*GRID!$B$21*(1-GRID!$B$29))</f>
        <v>44115</v>
      </c>
      <c r="J212" s="24" cm="1">
        <f t="array" ref="J212">IF($I$2="Раннее бронирование",
INDEX(GRID!$B$13:$BI$19,MATCH($I$7,GRID!$A$13:$A$19,0),MATCH(1,($U$2=GRID!$B$1:$BI$1)*(КАЛЕНДАРЬ!$BI7=GRID!$B$3:$BI$3), 0))*GRID!$B$21,
INDEX(GRID!$B$13:$BI$19,MATCH($I$7,GRID!$A$13:$A$19,0),MATCH(1,($U$2=GRID!$B$1:$BI$1)*(КАЛЕНДАРЬ!$BI7=GRID!$B$3:$BI$3), 0))*GRID!$B$21*(1-GRID!$B$29))</f>
        <v>46920</v>
      </c>
      <c r="K212" s="24" cm="1">
        <f t="array" ref="K212">IF($I$2="Раннее бронирование",
INDEX(GRID!$B$4:$BI$10,MATCH($K$7,GRID!$A$4:$A$10,0),MATCH(1,($U$2=GRID!$B$1:$BI$1)*(КАЛЕНДАРЬ!$BI7=GRID!$B$3:$BI$3), 0))*GRID!$B$21,
INDEX(GRID!$B$4:$BI$10,MATCH($K$7,GRID!$A$4:$A$10,0),MATCH(1,($U$2=GRID!$B$1:$BI$1)*(КАЛЕНДАРЬ!$BI7=GRID!$B$3:$BI$3), 0))*GRID!$B$21*(1-GRID!$B$29))</f>
        <v>59415</v>
      </c>
      <c r="L212" s="24" cm="1">
        <f t="array" ref="L212">IF($I$2="Раннее бронирование",
INDEX(GRID!$B$13:$BI$19,MATCH($K$7,GRID!$A$13:$A$19,0),MATCH(1,($U$2=GRID!$B$1:$BI$1)*(КАЛЕНДАРЬ!$BI7=GRID!$B$3:$BI$3), 0))*GRID!$B$21,
INDEX(GRID!$B$13:$BI$19,MATCH($K$7,GRID!$A$13:$A$19,0),MATCH(1,($U$2=GRID!$B$1:$BI$1)*(КАЛЕНДАРЬ!$BI7=GRID!$B$3:$BI$3), 0))*GRID!$B$21*(1-GRID!$B$29))</f>
        <v>62220</v>
      </c>
      <c r="M212" s="24" cm="1">
        <f t="array" ref="M212">IF($I$2="Раннее бронирование",
INDEX(GRID!$B$4:$BI$10,MATCH($M$7,GRID!$A$4:$A$10,0),MATCH(1,($U$2=GRID!$B$1:$BI$1)*(КАЛЕНДАРЬ!$BI7=GRID!$B$3:$BI$3), 0))*GRID!$B$21,
INDEX(GRID!$B$4:$BI$10,MATCH($M$7,GRID!$A$4:$A$10,0),MATCH(1,($U$2=GRID!$B$1:$BI$1)*(КАЛЕНДАРЬ!$BI7=GRID!$B$3:$BI$3), 0))*GRID!$B$21*(1-GRID!$B$29))</f>
        <v>82365</v>
      </c>
      <c r="N212" s="24" cm="1">
        <f t="array" ref="N212">IF($I$2="Раннее бронирование",
INDEX(GRID!$B$13:$BI$19,MATCH($M$7,GRID!$A$13:$A$19,0),MATCH(1,($U$2=GRID!$B$1:$BI$1)*(КАЛЕНДАРЬ!$BI7=GRID!$B$3:$BI$3), 0))*GRID!$B$21,
INDEX(GRID!$B$13:$BI$19,MATCH($M$7,GRID!$A$13:$A$19,0),MATCH(1,($U$2=GRID!$B$1:$BI$1)*(КАЛЕНДАРЬ!$BI7=GRID!$B$3:$BI$3), 0))*GRID!$B$21*(1-GRID!$B$29))</f>
        <v>85170</v>
      </c>
      <c r="O212" s="24" cm="1">
        <f t="array" ref="O212">IF($I$2="Раннее бронирование",
INDEX(GRID!$B$4:$BI$10,MATCH($O$7,GRID!$A$4:$A$10,0),MATCH(1,($U$2=GRID!$B$1:$BI$1)*(КАЛЕНДАРЬ!$BI7=GRID!$B$3:$BI$3), 0))*GRID!$B$21,
INDEX(GRID!$B$4:$BI$10,MATCH($O$7,GRID!$A$4:$A$10,0),MATCH(1,($U$2=GRID!$B$1:$BI$1)*(КАЛЕНДАРЬ!$BI7=GRID!$B$3:$BI$3), 0))*GRID!$B$21*(1-GRID!$B$29))</f>
        <v>193120</v>
      </c>
      <c r="P212" s="24" cm="1">
        <f t="array" ref="P212">IF($I$2="Раннее бронирование",
INDEX(GRID!$B$13:$BI$19,MATCH($O$7,GRID!$A$13:$A$19,0),MATCH(1,($U$2=GRID!$B$1:$BI$1)*(КАЛЕНДАРЬ!$BI7=GRID!$B$3:$BI$3), 0))*GRID!$B$21,
INDEX(GRID!$B$13:$BI$19,MATCH($O$7,GRID!$A$13:$A$19,0),MATCH(1,($U$2=GRID!$B$1:$BI$1)*(КАЛЕНДАРЬ!$BI7=GRID!$B$3:$BI$3), 0))*GRID!$B$21*(1-GRID!$B$29))</f>
        <v>195925</v>
      </c>
    </row>
    <row r="213" spans="1:16" hidden="1" x14ac:dyDescent="0.2">
      <c r="A213" s="83" t="s">
        <v>16</v>
      </c>
      <c r="B213" s="84">
        <v>5</v>
      </c>
      <c r="C213" s="24" cm="1">
        <f t="array" ref="C213">IF($I$2="Раннее бронирование",
INDEX(GRID!$B$4:$BI$10,MATCH($C$7,GRID!$A$4:$A$10,0),MATCH(1,($U$2=GRID!$B$1:$BI$1)*(КАЛЕНДАРЬ!$BI8=GRID!$B$3:$BI$3), 0))*GRID!$B$21,
INDEX(GRID!$B$4:$BI$10,MATCH($C$7,GRID!$A$4:$A$10,0),MATCH(1,($U$2=GRID!$B$1:$BI$1)*(КАЛЕНДАРЬ!$BI8=GRID!$B$3:$BI$3), 0))*GRID!$B$21*(1-GRID!$B$29))</f>
        <v>23035</v>
      </c>
      <c r="D213" s="24" cm="1">
        <f t="array" ref="D213">IF($I$2="Раннее бронирование",
INDEX(GRID!$B$13:$BI$19,MATCH($C$7,GRID!$A$13:$A$19,0),MATCH(1,($U$2=GRID!$B$1:$BI$1)*(КАЛЕНДАРЬ!$BI8=GRID!$B$3:$BI$3), 0))*GRID!$B$21,
INDEX(GRID!$B$13:$BI$19,MATCH($C$7,GRID!$A$13:$A$19,0),MATCH(1,($U$2=GRID!$B$1:$BI$1)*(КАЛЕНДАРЬ!$BI8=GRID!$B$3:$BI$3), 0))*GRID!$B$21*(1-GRID!$B$29))</f>
        <v>25840</v>
      </c>
      <c r="E213" s="24" cm="1">
        <f t="array" ref="E213">IF($I$2="Раннее бронирование",
INDEX(GRID!$B$4:$BI$10,MATCH($E$7,GRID!$A$4:$A$10,0),MATCH(1,($U$2=GRID!$B$1:$BI$1)*(КАЛЕНДАРЬ!$BI8=GRID!$B$3:$BI$3), 0))*GRID!$B$21,
INDEX(GRID!$B$4:$BI$10,MATCH($E$7,GRID!$A$4:$A$10,0),MATCH(1,($U$2=GRID!$B$1:$BI$1)*(КАЛЕНДАРЬ!$BI8=GRID!$B$3:$BI$3), 0))*GRID!$B$21*(1-GRID!$B$29))</f>
        <v>26775</v>
      </c>
      <c r="F213" s="24" cm="1">
        <f t="array" ref="F213">IF($I$2="Раннее бронирование",
INDEX(GRID!$B$13:$BI$19,MATCH($E$7,GRID!$A$13:$A$19,0),MATCH(1,($U$2=GRID!$B$1:$BI$1)*(КАЛЕНДАРЬ!$BI8=GRID!$B$3:$BI$3), 0))*GRID!$B$21,
INDEX(GRID!$B$13:$BI$19,MATCH($E$7,GRID!$A$13:$A$19,0),MATCH(1,($U$2=GRID!$B$1:$BI$1)*(КАЛЕНДАРЬ!$BI8=GRID!$B$3:$BI$3), 0))*GRID!$B$21*(1-GRID!$B$29))</f>
        <v>29580</v>
      </c>
      <c r="G213" s="24" cm="1">
        <f t="array" ref="G213">IF($I$2="Раннее бронирование",
INDEX(GRID!$B$4:$BI$10,MATCH($G$7,GRID!$A$4:$A$10,0),MATCH(1,($U$2=GRID!$B$1:$BI$1)*(КАЛЕНДАРЬ!$BI8=GRID!$B$3:$BI$3), 0))*GRID!$B$21,
INDEX(GRID!$B$4:$BI$10,MATCH($G$7,GRID!$A$4:$A$10,0),MATCH(1,($U$2=GRID!$B$1:$BI$1)*(КАЛЕНДАРЬ!$BI8=GRID!$B$3:$BI$3), 0))*GRID!$B$21*(1-GRID!$B$29))</f>
        <v>31280</v>
      </c>
      <c r="H213" s="24" cm="1">
        <f t="array" ref="H213">IF($I$2="Раннее бронирование",
INDEX(GRID!$B$13:$BI$19,MATCH($G$7,GRID!$A$13:$A$19,0),MATCH(1,($U$2=GRID!$B$1:$BI$1)*(КАЛЕНДАРЬ!$BI8=GRID!$B$3:$BI$3), 0))*GRID!$B$21,
INDEX(GRID!$B$13:$BI$19,MATCH($G$7,GRID!$A$13:$A$19,0),MATCH(1,($U$2=GRID!$B$1:$BI$1)*(КАЛЕНДАРЬ!$BI8=GRID!$B$3:$BI$3), 0))*GRID!$B$21*(1-GRID!$B$29))</f>
        <v>34085</v>
      </c>
      <c r="I213" s="24" cm="1">
        <f t="array" ref="I213">IF($I$2="Раннее бронирование",
INDEX(GRID!$B$4:$BI$10,MATCH($I$7,GRID!$A$4:$A$10,0),MATCH(1,($U$2=GRID!$B$1:$BI$1)*(КАЛЕНДАРЬ!$BI8=GRID!$B$3:$BI$3), 0))*GRID!$B$21,
INDEX(GRID!$B$4:$BI$10,MATCH($I$7,GRID!$A$4:$A$10,0),MATCH(1,($U$2=GRID!$B$1:$BI$1)*(КАЛЕНДАРЬ!$BI8=GRID!$B$3:$BI$3), 0))*GRID!$B$21*(1-GRID!$B$29))</f>
        <v>41735</v>
      </c>
      <c r="J213" s="24" cm="1">
        <f t="array" ref="J213">IF($I$2="Раннее бронирование",
INDEX(GRID!$B$13:$BI$19,MATCH($I$7,GRID!$A$13:$A$19,0),MATCH(1,($U$2=GRID!$B$1:$BI$1)*(КАЛЕНДАРЬ!$BI8=GRID!$B$3:$BI$3), 0))*GRID!$B$21,
INDEX(GRID!$B$13:$BI$19,MATCH($I$7,GRID!$A$13:$A$19,0),MATCH(1,($U$2=GRID!$B$1:$BI$1)*(КАЛЕНДАРЬ!$BI8=GRID!$B$3:$BI$3), 0))*GRID!$B$21*(1-GRID!$B$29))</f>
        <v>44540</v>
      </c>
      <c r="K213" s="24" cm="1">
        <f t="array" ref="K213">IF($I$2="Раннее бронирование",
INDEX(GRID!$B$4:$BI$10,MATCH($K$7,GRID!$A$4:$A$10,0),MATCH(1,($U$2=GRID!$B$1:$BI$1)*(КАЛЕНДАРЬ!$BI8=GRID!$B$3:$BI$3), 0))*GRID!$B$21,
INDEX(GRID!$B$4:$BI$10,MATCH($K$7,GRID!$A$4:$A$10,0),MATCH(1,($U$2=GRID!$B$1:$BI$1)*(КАЛЕНДАРЬ!$BI8=GRID!$B$3:$BI$3), 0))*GRID!$B$21*(1-GRID!$B$29))</f>
        <v>56610</v>
      </c>
      <c r="L213" s="24" cm="1">
        <f t="array" ref="L213">IF($I$2="Раннее бронирование",
INDEX(GRID!$B$13:$BI$19,MATCH($K$7,GRID!$A$13:$A$19,0),MATCH(1,($U$2=GRID!$B$1:$BI$1)*(КАЛЕНДАРЬ!$BI8=GRID!$B$3:$BI$3), 0))*GRID!$B$21,
INDEX(GRID!$B$13:$BI$19,MATCH($K$7,GRID!$A$13:$A$19,0),MATCH(1,($U$2=GRID!$B$1:$BI$1)*(КАЛЕНДАРЬ!$BI8=GRID!$B$3:$BI$3), 0))*GRID!$B$21*(1-GRID!$B$29))</f>
        <v>59415</v>
      </c>
      <c r="M213" s="24" cm="1">
        <f t="array" ref="M213">IF($I$2="Раннее бронирование",
INDEX(GRID!$B$4:$BI$10,MATCH($M$7,GRID!$A$4:$A$10,0),MATCH(1,($U$2=GRID!$B$1:$BI$1)*(КАЛЕНДАРЬ!$BI8=GRID!$B$3:$BI$3), 0))*GRID!$B$21,
INDEX(GRID!$B$4:$BI$10,MATCH($M$7,GRID!$A$4:$A$10,0),MATCH(1,($U$2=GRID!$B$1:$BI$1)*(КАЛЕНДАРЬ!$BI8=GRID!$B$3:$BI$3), 0))*GRID!$B$21*(1-GRID!$B$29))</f>
        <v>78965</v>
      </c>
      <c r="N213" s="24" cm="1">
        <f t="array" ref="N213">IF($I$2="Раннее бронирование",
INDEX(GRID!$B$13:$BI$19,MATCH($M$7,GRID!$A$13:$A$19,0),MATCH(1,($U$2=GRID!$B$1:$BI$1)*(КАЛЕНДАРЬ!$BI8=GRID!$B$3:$BI$3), 0))*GRID!$B$21,
INDEX(GRID!$B$13:$BI$19,MATCH($M$7,GRID!$A$13:$A$19,0),MATCH(1,($U$2=GRID!$B$1:$BI$1)*(КАЛЕНДАРЬ!$BI8=GRID!$B$3:$BI$3), 0))*GRID!$B$21*(1-GRID!$B$29))</f>
        <v>81770</v>
      </c>
      <c r="O213" s="24" cm="1">
        <f t="array" ref="O213">IF($I$2="Раннее бронирование",
INDEX(GRID!$B$4:$BI$10,MATCH($O$7,GRID!$A$4:$A$10,0),MATCH(1,($U$2=GRID!$B$1:$BI$1)*(КАЛЕНДАРЬ!$BI8=GRID!$B$3:$BI$3), 0))*GRID!$B$21,
INDEX(GRID!$B$4:$BI$10,MATCH($O$7,GRID!$A$4:$A$10,0),MATCH(1,($U$2=GRID!$B$1:$BI$1)*(КАЛЕНДАРЬ!$BI8=GRID!$B$3:$BI$3), 0))*GRID!$B$21*(1-GRID!$B$29))</f>
        <v>185895</v>
      </c>
      <c r="P213" s="24" cm="1">
        <f t="array" ref="P213">IF($I$2="Раннее бронирование",
INDEX(GRID!$B$13:$BI$19,MATCH($O$7,GRID!$A$13:$A$19,0),MATCH(1,($U$2=GRID!$B$1:$BI$1)*(КАЛЕНДАРЬ!$BI8=GRID!$B$3:$BI$3), 0))*GRID!$B$21,
INDEX(GRID!$B$13:$BI$19,MATCH($O$7,GRID!$A$13:$A$19,0),MATCH(1,($U$2=GRID!$B$1:$BI$1)*(КАЛЕНДАРЬ!$BI8=GRID!$B$3:$BI$3), 0))*GRID!$B$21*(1-GRID!$B$29))</f>
        <v>188700</v>
      </c>
    </row>
    <row r="214" spans="1:16" hidden="1" x14ac:dyDescent="0.2">
      <c r="A214" s="83" t="s">
        <v>17</v>
      </c>
      <c r="B214" s="84">
        <v>6</v>
      </c>
      <c r="C214" s="24" cm="1">
        <f t="array" ref="C214">IF($I$2="Раннее бронирование",
INDEX(GRID!$B$4:$BI$10,MATCH($C$7,GRID!$A$4:$A$10,0),MATCH(1,($U$2=GRID!$B$1:$BI$1)*(КАЛЕНДАРЬ!$BI9=GRID!$B$3:$BI$3), 0))*GRID!$B$21,
INDEX(GRID!$B$4:$BI$10,MATCH($C$7,GRID!$A$4:$A$10,0),MATCH(1,($U$2=GRID!$B$1:$BI$1)*(КАЛЕНДАРЬ!$BI9=GRID!$B$3:$BI$3), 0))*GRID!$B$21*(1-GRID!$B$29))</f>
        <v>23035</v>
      </c>
      <c r="D214" s="24" cm="1">
        <f t="array" ref="D214">IF($I$2="Раннее бронирование",
INDEX(GRID!$B$13:$BI$19,MATCH($C$7,GRID!$A$13:$A$19,0),MATCH(1,($U$2=GRID!$B$1:$BI$1)*(КАЛЕНДАРЬ!$BI9=GRID!$B$3:$BI$3), 0))*GRID!$B$21,
INDEX(GRID!$B$13:$BI$19,MATCH($C$7,GRID!$A$13:$A$19,0),MATCH(1,($U$2=GRID!$B$1:$BI$1)*(КАЛЕНДАРЬ!$BI9=GRID!$B$3:$BI$3), 0))*GRID!$B$21*(1-GRID!$B$29))</f>
        <v>25840</v>
      </c>
      <c r="E214" s="24" cm="1">
        <f t="array" ref="E214">IF($I$2="Раннее бронирование",
INDEX(GRID!$B$4:$BI$10,MATCH($E$7,GRID!$A$4:$A$10,0),MATCH(1,($U$2=GRID!$B$1:$BI$1)*(КАЛЕНДАРЬ!$BI9=GRID!$B$3:$BI$3), 0))*GRID!$B$21,
INDEX(GRID!$B$4:$BI$10,MATCH($E$7,GRID!$A$4:$A$10,0),MATCH(1,($U$2=GRID!$B$1:$BI$1)*(КАЛЕНДАРЬ!$BI9=GRID!$B$3:$BI$3), 0))*GRID!$B$21*(1-GRID!$B$29))</f>
        <v>26775</v>
      </c>
      <c r="F214" s="24" cm="1">
        <f t="array" ref="F214">IF($I$2="Раннее бронирование",
INDEX(GRID!$B$13:$BI$19,MATCH($E$7,GRID!$A$13:$A$19,0),MATCH(1,($U$2=GRID!$B$1:$BI$1)*(КАЛЕНДАРЬ!$BI9=GRID!$B$3:$BI$3), 0))*GRID!$B$21,
INDEX(GRID!$B$13:$BI$19,MATCH($E$7,GRID!$A$13:$A$19,0),MATCH(1,($U$2=GRID!$B$1:$BI$1)*(КАЛЕНДАРЬ!$BI9=GRID!$B$3:$BI$3), 0))*GRID!$B$21*(1-GRID!$B$29))</f>
        <v>29580</v>
      </c>
      <c r="G214" s="24" cm="1">
        <f t="array" ref="G214">IF($I$2="Раннее бронирование",
INDEX(GRID!$B$4:$BI$10,MATCH($G$7,GRID!$A$4:$A$10,0),MATCH(1,($U$2=GRID!$B$1:$BI$1)*(КАЛЕНДАРЬ!$BI9=GRID!$B$3:$BI$3), 0))*GRID!$B$21,
INDEX(GRID!$B$4:$BI$10,MATCH($G$7,GRID!$A$4:$A$10,0),MATCH(1,($U$2=GRID!$B$1:$BI$1)*(КАЛЕНДАРЬ!$BI9=GRID!$B$3:$BI$3), 0))*GRID!$B$21*(1-GRID!$B$29))</f>
        <v>31280</v>
      </c>
      <c r="H214" s="24" cm="1">
        <f t="array" ref="H214">IF($I$2="Раннее бронирование",
INDEX(GRID!$B$13:$BI$19,MATCH($G$7,GRID!$A$13:$A$19,0),MATCH(1,($U$2=GRID!$B$1:$BI$1)*(КАЛЕНДАРЬ!$BI9=GRID!$B$3:$BI$3), 0))*GRID!$B$21,
INDEX(GRID!$B$13:$BI$19,MATCH($G$7,GRID!$A$13:$A$19,0),MATCH(1,($U$2=GRID!$B$1:$BI$1)*(КАЛЕНДАРЬ!$BI9=GRID!$B$3:$BI$3), 0))*GRID!$B$21*(1-GRID!$B$29))</f>
        <v>34085</v>
      </c>
      <c r="I214" s="24" cm="1">
        <f t="array" ref="I214">IF($I$2="Раннее бронирование",
INDEX(GRID!$B$4:$BI$10,MATCH($I$7,GRID!$A$4:$A$10,0),MATCH(1,($U$2=GRID!$B$1:$BI$1)*(КАЛЕНДАРЬ!$BI9=GRID!$B$3:$BI$3), 0))*GRID!$B$21,
INDEX(GRID!$B$4:$BI$10,MATCH($I$7,GRID!$A$4:$A$10,0),MATCH(1,($U$2=GRID!$B$1:$BI$1)*(КАЛЕНДАРЬ!$BI9=GRID!$B$3:$BI$3), 0))*GRID!$B$21*(1-GRID!$B$29))</f>
        <v>41735</v>
      </c>
      <c r="J214" s="24" cm="1">
        <f t="array" ref="J214">IF($I$2="Раннее бронирование",
INDEX(GRID!$B$13:$BI$19,MATCH($I$7,GRID!$A$13:$A$19,0),MATCH(1,($U$2=GRID!$B$1:$BI$1)*(КАЛЕНДАРЬ!$BI9=GRID!$B$3:$BI$3), 0))*GRID!$B$21,
INDEX(GRID!$B$13:$BI$19,MATCH($I$7,GRID!$A$13:$A$19,0),MATCH(1,($U$2=GRID!$B$1:$BI$1)*(КАЛЕНДАРЬ!$BI9=GRID!$B$3:$BI$3), 0))*GRID!$B$21*(1-GRID!$B$29))</f>
        <v>44540</v>
      </c>
      <c r="K214" s="24" cm="1">
        <f t="array" ref="K214">IF($I$2="Раннее бронирование",
INDEX(GRID!$B$4:$BI$10,MATCH($K$7,GRID!$A$4:$A$10,0),MATCH(1,($U$2=GRID!$B$1:$BI$1)*(КАЛЕНДАРЬ!$BI9=GRID!$B$3:$BI$3), 0))*GRID!$B$21,
INDEX(GRID!$B$4:$BI$10,MATCH($K$7,GRID!$A$4:$A$10,0),MATCH(1,($U$2=GRID!$B$1:$BI$1)*(КАЛЕНДАРЬ!$BI9=GRID!$B$3:$BI$3), 0))*GRID!$B$21*(1-GRID!$B$29))</f>
        <v>56610</v>
      </c>
      <c r="L214" s="24" cm="1">
        <f t="array" ref="L214">IF($I$2="Раннее бронирование",
INDEX(GRID!$B$13:$BI$19,MATCH($K$7,GRID!$A$13:$A$19,0),MATCH(1,($U$2=GRID!$B$1:$BI$1)*(КАЛЕНДАРЬ!$BI9=GRID!$B$3:$BI$3), 0))*GRID!$B$21,
INDEX(GRID!$B$13:$BI$19,MATCH($K$7,GRID!$A$13:$A$19,0),MATCH(1,($U$2=GRID!$B$1:$BI$1)*(КАЛЕНДАРЬ!$BI9=GRID!$B$3:$BI$3), 0))*GRID!$B$21*(1-GRID!$B$29))</f>
        <v>59415</v>
      </c>
      <c r="M214" s="24" cm="1">
        <f t="array" ref="M214">IF($I$2="Раннее бронирование",
INDEX(GRID!$B$4:$BI$10,MATCH($M$7,GRID!$A$4:$A$10,0),MATCH(1,($U$2=GRID!$B$1:$BI$1)*(КАЛЕНДАРЬ!$BI9=GRID!$B$3:$BI$3), 0))*GRID!$B$21,
INDEX(GRID!$B$4:$BI$10,MATCH($M$7,GRID!$A$4:$A$10,0),MATCH(1,($U$2=GRID!$B$1:$BI$1)*(КАЛЕНДАРЬ!$BI9=GRID!$B$3:$BI$3), 0))*GRID!$B$21*(1-GRID!$B$29))</f>
        <v>78965</v>
      </c>
      <c r="N214" s="24" cm="1">
        <f t="array" ref="N214">IF($I$2="Раннее бронирование",
INDEX(GRID!$B$13:$BI$19,MATCH($M$7,GRID!$A$13:$A$19,0),MATCH(1,($U$2=GRID!$B$1:$BI$1)*(КАЛЕНДАРЬ!$BI9=GRID!$B$3:$BI$3), 0))*GRID!$B$21,
INDEX(GRID!$B$13:$BI$19,MATCH($M$7,GRID!$A$13:$A$19,0),MATCH(1,($U$2=GRID!$B$1:$BI$1)*(КАЛЕНДАРЬ!$BI9=GRID!$B$3:$BI$3), 0))*GRID!$B$21*(1-GRID!$B$29))</f>
        <v>81770</v>
      </c>
      <c r="O214" s="24" cm="1">
        <f t="array" ref="O214">IF($I$2="Раннее бронирование",
INDEX(GRID!$B$4:$BI$10,MATCH($O$7,GRID!$A$4:$A$10,0),MATCH(1,($U$2=GRID!$B$1:$BI$1)*(КАЛЕНДАРЬ!$BI9=GRID!$B$3:$BI$3), 0))*GRID!$B$21,
INDEX(GRID!$B$4:$BI$10,MATCH($O$7,GRID!$A$4:$A$10,0),MATCH(1,($U$2=GRID!$B$1:$BI$1)*(КАЛЕНДАРЬ!$BI9=GRID!$B$3:$BI$3), 0))*GRID!$B$21*(1-GRID!$B$29))</f>
        <v>185895</v>
      </c>
      <c r="P214" s="24" cm="1">
        <f t="array" ref="P214">IF($I$2="Раннее бронирование",
INDEX(GRID!$B$13:$BI$19,MATCH($O$7,GRID!$A$13:$A$19,0),MATCH(1,($U$2=GRID!$B$1:$BI$1)*(КАЛЕНДАРЬ!$BI9=GRID!$B$3:$BI$3), 0))*GRID!$B$21,
INDEX(GRID!$B$13:$BI$19,MATCH($O$7,GRID!$A$13:$A$19,0),MATCH(1,($U$2=GRID!$B$1:$BI$1)*(КАЛЕНДАРЬ!$BI9=GRID!$B$3:$BI$3), 0))*GRID!$B$21*(1-GRID!$B$29))</f>
        <v>188700</v>
      </c>
    </row>
    <row r="215" spans="1:16" hidden="1" x14ac:dyDescent="0.2">
      <c r="A215" s="83" t="s">
        <v>18</v>
      </c>
      <c r="B215" s="84">
        <v>7</v>
      </c>
      <c r="C215" s="24" cm="1">
        <f t="array" ref="C215">IF($I$2="Раннее бронирование",
INDEX(GRID!$B$4:$BI$10,MATCH($C$7,GRID!$A$4:$A$10,0),MATCH(1,($U$2=GRID!$B$1:$BI$1)*(КАЛЕНДАРЬ!$BI10=GRID!$B$3:$BI$3), 0))*GRID!$B$21,
INDEX(GRID!$B$4:$BI$10,MATCH($C$7,GRID!$A$4:$A$10,0),MATCH(1,($U$2=GRID!$B$1:$BI$1)*(КАЛЕНДАРЬ!$BI10=GRID!$B$3:$BI$3), 0))*GRID!$B$21*(1-GRID!$B$29))</f>
        <v>21165</v>
      </c>
      <c r="D215" s="24" cm="1">
        <f t="array" ref="D215">IF($I$2="Раннее бронирование",
INDEX(GRID!$B$13:$BI$19,MATCH($C$7,GRID!$A$13:$A$19,0),MATCH(1,($U$2=GRID!$B$1:$BI$1)*(КАЛЕНДАРЬ!$BI10=GRID!$B$3:$BI$3), 0))*GRID!$B$21,
INDEX(GRID!$B$13:$BI$19,MATCH($C$7,GRID!$A$13:$A$19,0),MATCH(1,($U$2=GRID!$B$1:$BI$1)*(КАЛЕНДАРЬ!$BI10=GRID!$B$3:$BI$3), 0))*GRID!$B$21*(1-GRID!$B$29))</f>
        <v>23970</v>
      </c>
      <c r="E215" s="24" cm="1">
        <f t="array" ref="E215">IF($I$2="Раннее бронирование",
INDEX(GRID!$B$4:$BI$10,MATCH($E$7,GRID!$A$4:$A$10,0),MATCH(1,($U$2=GRID!$B$1:$BI$1)*(КАЛЕНДАРЬ!$BI10=GRID!$B$3:$BI$3), 0))*GRID!$B$21,
INDEX(GRID!$B$4:$BI$10,MATCH($E$7,GRID!$A$4:$A$10,0),MATCH(1,($U$2=GRID!$B$1:$BI$1)*(КАЛЕНДАРЬ!$BI10=GRID!$B$3:$BI$3), 0))*GRID!$B$21*(1-GRID!$B$29))</f>
        <v>24820</v>
      </c>
      <c r="F215" s="24" cm="1">
        <f t="array" ref="F215">IF($I$2="Раннее бронирование",
INDEX(GRID!$B$13:$BI$19,MATCH($E$7,GRID!$A$13:$A$19,0),MATCH(1,($U$2=GRID!$B$1:$BI$1)*(КАЛЕНДАРЬ!$BI10=GRID!$B$3:$BI$3), 0))*GRID!$B$21,
INDEX(GRID!$B$13:$BI$19,MATCH($E$7,GRID!$A$13:$A$19,0),MATCH(1,($U$2=GRID!$B$1:$BI$1)*(КАЛЕНДАРЬ!$BI10=GRID!$B$3:$BI$3), 0))*GRID!$B$21*(1-GRID!$B$29))</f>
        <v>27625</v>
      </c>
      <c r="G215" s="24" cm="1">
        <f t="array" ref="G215">IF($I$2="Раннее бронирование",
INDEX(GRID!$B$4:$BI$10,MATCH($G$7,GRID!$A$4:$A$10,0),MATCH(1,($U$2=GRID!$B$1:$BI$1)*(КАЛЕНДАРЬ!$BI10=GRID!$B$3:$BI$3), 0))*GRID!$B$21,
INDEX(GRID!$B$4:$BI$10,MATCH($G$7,GRID!$A$4:$A$10,0),MATCH(1,($U$2=GRID!$B$1:$BI$1)*(КАЛЕНДАРЬ!$BI10=GRID!$B$3:$BI$3), 0))*GRID!$B$21*(1-GRID!$B$29))</f>
        <v>29155</v>
      </c>
      <c r="H215" s="24" cm="1">
        <f t="array" ref="H215">IF($I$2="Раннее бронирование",
INDEX(GRID!$B$13:$BI$19,MATCH($G$7,GRID!$A$13:$A$19,0),MATCH(1,($U$2=GRID!$B$1:$BI$1)*(КАЛЕНДАРЬ!$BI10=GRID!$B$3:$BI$3), 0))*GRID!$B$21,
INDEX(GRID!$B$13:$BI$19,MATCH($G$7,GRID!$A$13:$A$19,0),MATCH(1,($U$2=GRID!$B$1:$BI$1)*(КАЛЕНДАРЬ!$BI10=GRID!$B$3:$BI$3), 0))*GRID!$B$21*(1-GRID!$B$29))</f>
        <v>31960</v>
      </c>
      <c r="I215" s="24" cm="1">
        <f t="array" ref="I215">IF($I$2="Раннее бронирование",
INDEX(GRID!$B$4:$BI$10,MATCH($I$7,GRID!$A$4:$A$10,0),MATCH(1,($U$2=GRID!$B$1:$BI$1)*(КАЛЕНДАРЬ!$BI10=GRID!$B$3:$BI$3), 0))*GRID!$B$21,
INDEX(GRID!$B$4:$BI$10,MATCH($I$7,GRID!$A$4:$A$10,0),MATCH(1,($U$2=GRID!$B$1:$BI$1)*(КАЛЕНДАРЬ!$BI10=GRID!$B$3:$BI$3), 0))*GRID!$B$21*(1-GRID!$B$29))</f>
        <v>39270</v>
      </c>
      <c r="J215" s="24" cm="1">
        <f t="array" ref="J215">IF($I$2="Раннее бронирование",
INDEX(GRID!$B$13:$BI$19,MATCH($I$7,GRID!$A$13:$A$19,0),MATCH(1,($U$2=GRID!$B$1:$BI$1)*(КАЛЕНДАРЬ!$BI10=GRID!$B$3:$BI$3), 0))*GRID!$B$21,
INDEX(GRID!$B$13:$BI$19,MATCH($I$7,GRID!$A$13:$A$19,0),MATCH(1,($U$2=GRID!$B$1:$BI$1)*(КАЛЕНДАРЬ!$BI10=GRID!$B$3:$BI$3), 0))*GRID!$B$21*(1-GRID!$B$29))</f>
        <v>42075</v>
      </c>
      <c r="K215" s="24" cm="1">
        <f t="array" ref="K215">IF($I$2="Раннее бронирование",
INDEX(GRID!$B$4:$BI$10,MATCH($K$7,GRID!$A$4:$A$10,0),MATCH(1,($U$2=GRID!$B$1:$BI$1)*(КАЛЕНДАРЬ!$BI10=GRID!$B$3:$BI$3), 0))*GRID!$B$21,
INDEX(GRID!$B$4:$BI$10,MATCH($K$7,GRID!$A$4:$A$10,0),MATCH(1,($U$2=GRID!$B$1:$BI$1)*(КАЛЕНДАРЬ!$BI10=GRID!$B$3:$BI$3), 0))*GRID!$B$21*(1-GRID!$B$29))</f>
        <v>53720</v>
      </c>
      <c r="L215" s="24" cm="1">
        <f t="array" ref="L215">IF($I$2="Раннее бронирование",
INDEX(GRID!$B$13:$BI$19,MATCH($K$7,GRID!$A$13:$A$19,0),MATCH(1,($U$2=GRID!$B$1:$BI$1)*(КАЛЕНДАРЬ!$BI10=GRID!$B$3:$BI$3), 0))*GRID!$B$21,
INDEX(GRID!$B$13:$BI$19,MATCH($K$7,GRID!$A$13:$A$19,0),MATCH(1,($U$2=GRID!$B$1:$BI$1)*(КАЛЕНДАРЬ!$BI10=GRID!$B$3:$BI$3), 0))*GRID!$B$21*(1-GRID!$B$29))</f>
        <v>56525</v>
      </c>
      <c r="M215" s="24" cm="1">
        <f t="array" ref="M215">IF($I$2="Раннее бронирование",
INDEX(GRID!$B$4:$BI$10,MATCH($M$7,GRID!$A$4:$A$10,0),MATCH(1,($U$2=GRID!$B$1:$BI$1)*(КАЛЕНДАРЬ!$BI10=GRID!$B$3:$BI$3), 0))*GRID!$B$21,
INDEX(GRID!$B$4:$BI$10,MATCH($M$7,GRID!$A$4:$A$10,0),MATCH(1,($U$2=GRID!$B$1:$BI$1)*(КАЛЕНДАРЬ!$BI10=GRID!$B$3:$BI$3), 0))*GRID!$B$21*(1-GRID!$B$29))</f>
        <v>75395</v>
      </c>
      <c r="N215" s="24" cm="1">
        <f t="array" ref="N215">IF($I$2="Раннее бронирование",
INDEX(GRID!$B$13:$BI$19,MATCH($M$7,GRID!$A$13:$A$19,0),MATCH(1,($U$2=GRID!$B$1:$BI$1)*(КАЛЕНДАРЬ!$BI10=GRID!$B$3:$BI$3), 0))*GRID!$B$21,
INDEX(GRID!$B$13:$BI$19,MATCH($M$7,GRID!$A$13:$A$19,0),MATCH(1,($U$2=GRID!$B$1:$BI$1)*(КАЛЕНДАРЬ!$BI10=GRID!$B$3:$BI$3), 0))*GRID!$B$21*(1-GRID!$B$29))</f>
        <v>78200</v>
      </c>
      <c r="O215" s="24" cm="1">
        <f t="array" ref="O215">IF($I$2="Раннее бронирование",
INDEX(GRID!$B$4:$BI$10,MATCH($O$7,GRID!$A$4:$A$10,0),MATCH(1,($U$2=GRID!$B$1:$BI$1)*(КАЛЕНДАРЬ!$BI10=GRID!$B$3:$BI$3), 0))*GRID!$B$21,
INDEX(GRID!$B$4:$BI$10,MATCH($O$7,GRID!$A$4:$A$10,0),MATCH(1,($U$2=GRID!$B$1:$BI$1)*(КАЛЕНДАРЬ!$BI10=GRID!$B$3:$BI$3), 0))*GRID!$B$21*(1-GRID!$B$29))</f>
        <v>178585</v>
      </c>
      <c r="P215" s="24" cm="1">
        <f t="array" ref="P215">IF($I$2="Раннее бронирование",
INDEX(GRID!$B$13:$BI$19,MATCH($O$7,GRID!$A$13:$A$19,0),MATCH(1,($U$2=GRID!$B$1:$BI$1)*(КАЛЕНДАРЬ!$BI10=GRID!$B$3:$BI$3), 0))*GRID!$B$21,
INDEX(GRID!$B$13:$BI$19,MATCH($O$7,GRID!$A$13:$A$19,0),MATCH(1,($U$2=GRID!$B$1:$BI$1)*(КАЛЕНДАРЬ!$BI10=GRID!$B$3:$BI$3), 0))*GRID!$B$21*(1-GRID!$B$29))</f>
        <v>181390</v>
      </c>
    </row>
    <row r="216" spans="1:16" hidden="1" x14ac:dyDescent="0.2">
      <c r="A216" s="83" t="s">
        <v>19</v>
      </c>
      <c r="B216" s="84">
        <v>8</v>
      </c>
      <c r="C216" s="24" cm="1">
        <f t="array" ref="C216">IF($I$2="Раннее бронирование",
INDEX(GRID!$B$4:$BI$10,MATCH($C$7,GRID!$A$4:$A$10,0),MATCH(1,($U$2=GRID!$B$1:$BI$1)*(КАЛЕНДАРЬ!$BI11=GRID!$B$3:$BI$3), 0))*GRID!$B$21,
INDEX(GRID!$B$4:$BI$10,MATCH($C$7,GRID!$A$4:$A$10,0),MATCH(1,($U$2=GRID!$B$1:$BI$1)*(КАЛЕНДАРЬ!$BI11=GRID!$B$3:$BI$3), 0))*GRID!$B$21*(1-GRID!$B$29))</f>
        <v>23035</v>
      </c>
      <c r="D216" s="24" cm="1">
        <f t="array" ref="D216">IF($I$2="Раннее бронирование",
INDEX(GRID!$B$13:$BI$19,MATCH($C$7,GRID!$A$13:$A$19,0),MATCH(1,($U$2=GRID!$B$1:$BI$1)*(КАЛЕНДАРЬ!$BI11=GRID!$B$3:$BI$3), 0))*GRID!$B$21,
INDEX(GRID!$B$13:$BI$19,MATCH($C$7,GRID!$A$13:$A$19,0),MATCH(1,($U$2=GRID!$B$1:$BI$1)*(КАЛЕНДАРЬ!$BI11=GRID!$B$3:$BI$3), 0))*GRID!$B$21*(1-GRID!$B$29))</f>
        <v>25840</v>
      </c>
      <c r="E216" s="24" cm="1">
        <f t="array" ref="E216">IF($I$2="Раннее бронирование",
INDEX(GRID!$B$4:$BI$10,MATCH($E$7,GRID!$A$4:$A$10,0),MATCH(1,($U$2=GRID!$B$1:$BI$1)*(КАЛЕНДАРЬ!$BI11=GRID!$B$3:$BI$3), 0))*GRID!$B$21,
INDEX(GRID!$B$4:$BI$10,MATCH($E$7,GRID!$A$4:$A$10,0),MATCH(1,($U$2=GRID!$B$1:$BI$1)*(КАЛЕНДАРЬ!$BI11=GRID!$B$3:$BI$3), 0))*GRID!$B$21*(1-GRID!$B$29))</f>
        <v>26775</v>
      </c>
      <c r="F216" s="24" cm="1">
        <f t="array" ref="F216">IF($I$2="Раннее бронирование",
INDEX(GRID!$B$13:$BI$19,MATCH($E$7,GRID!$A$13:$A$19,0),MATCH(1,($U$2=GRID!$B$1:$BI$1)*(КАЛЕНДАРЬ!$BI11=GRID!$B$3:$BI$3), 0))*GRID!$B$21,
INDEX(GRID!$B$13:$BI$19,MATCH($E$7,GRID!$A$13:$A$19,0),MATCH(1,($U$2=GRID!$B$1:$BI$1)*(КАЛЕНДАРЬ!$BI11=GRID!$B$3:$BI$3), 0))*GRID!$B$21*(1-GRID!$B$29))</f>
        <v>29580</v>
      </c>
      <c r="G216" s="24" cm="1">
        <f t="array" ref="G216">IF($I$2="Раннее бронирование",
INDEX(GRID!$B$4:$BI$10,MATCH($G$7,GRID!$A$4:$A$10,0),MATCH(1,($U$2=GRID!$B$1:$BI$1)*(КАЛЕНДАРЬ!$BI11=GRID!$B$3:$BI$3), 0))*GRID!$B$21,
INDEX(GRID!$B$4:$BI$10,MATCH($G$7,GRID!$A$4:$A$10,0),MATCH(1,($U$2=GRID!$B$1:$BI$1)*(КАЛЕНДАРЬ!$BI11=GRID!$B$3:$BI$3), 0))*GRID!$B$21*(1-GRID!$B$29))</f>
        <v>31280</v>
      </c>
      <c r="H216" s="24" cm="1">
        <f t="array" ref="H216">IF($I$2="Раннее бронирование",
INDEX(GRID!$B$13:$BI$19,MATCH($G$7,GRID!$A$13:$A$19,0),MATCH(1,($U$2=GRID!$B$1:$BI$1)*(КАЛЕНДАРЬ!$BI11=GRID!$B$3:$BI$3), 0))*GRID!$B$21,
INDEX(GRID!$B$13:$BI$19,MATCH($G$7,GRID!$A$13:$A$19,0),MATCH(1,($U$2=GRID!$B$1:$BI$1)*(КАЛЕНДАРЬ!$BI11=GRID!$B$3:$BI$3), 0))*GRID!$B$21*(1-GRID!$B$29))</f>
        <v>34085</v>
      </c>
      <c r="I216" s="24" cm="1">
        <f t="array" ref="I216">IF($I$2="Раннее бронирование",
INDEX(GRID!$B$4:$BI$10,MATCH($I$7,GRID!$A$4:$A$10,0),MATCH(1,($U$2=GRID!$B$1:$BI$1)*(КАЛЕНДАРЬ!$BI11=GRID!$B$3:$BI$3), 0))*GRID!$B$21,
INDEX(GRID!$B$4:$BI$10,MATCH($I$7,GRID!$A$4:$A$10,0),MATCH(1,($U$2=GRID!$B$1:$BI$1)*(КАЛЕНДАРЬ!$BI11=GRID!$B$3:$BI$3), 0))*GRID!$B$21*(1-GRID!$B$29))</f>
        <v>41735</v>
      </c>
      <c r="J216" s="24" cm="1">
        <f t="array" ref="J216">IF($I$2="Раннее бронирование",
INDEX(GRID!$B$13:$BI$19,MATCH($I$7,GRID!$A$13:$A$19,0),MATCH(1,($U$2=GRID!$B$1:$BI$1)*(КАЛЕНДАРЬ!$BI11=GRID!$B$3:$BI$3), 0))*GRID!$B$21,
INDEX(GRID!$B$13:$BI$19,MATCH($I$7,GRID!$A$13:$A$19,0),MATCH(1,($U$2=GRID!$B$1:$BI$1)*(КАЛЕНДАРЬ!$BI11=GRID!$B$3:$BI$3), 0))*GRID!$B$21*(1-GRID!$B$29))</f>
        <v>44540</v>
      </c>
      <c r="K216" s="24" cm="1">
        <f t="array" ref="K216">IF($I$2="Раннее бронирование",
INDEX(GRID!$B$4:$BI$10,MATCH($K$7,GRID!$A$4:$A$10,0),MATCH(1,($U$2=GRID!$B$1:$BI$1)*(КАЛЕНДАРЬ!$BI11=GRID!$B$3:$BI$3), 0))*GRID!$B$21,
INDEX(GRID!$B$4:$BI$10,MATCH($K$7,GRID!$A$4:$A$10,0),MATCH(1,($U$2=GRID!$B$1:$BI$1)*(КАЛЕНДАРЬ!$BI11=GRID!$B$3:$BI$3), 0))*GRID!$B$21*(1-GRID!$B$29))</f>
        <v>56610</v>
      </c>
      <c r="L216" s="24" cm="1">
        <f t="array" ref="L216">IF($I$2="Раннее бронирование",
INDEX(GRID!$B$13:$BI$19,MATCH($K$7,GRID!$A$13:$A$19,0),MATCH(1,($U$2=GRID!$B$1:$BI$1)*(КАЛЕНДАРЬ!$BI11=GRID!$B$3:$BI$3), 0))*GRID!$B$21,
INDEX(GRID!$B$13:$BI$19,MATCH($K$7,GRID!$A$13:$A$19,0),MATCH(1,($U$2=GRID!$B$1:$BI$1)*(КАЛЕНДАРЬ!$BI11=GRID!$B$3:$BI$3), 0))*GRID!$B$21*(1-GRID!$B$29))</f>
        <v>59415</v>
      </c>
      <c r="M216" s="24" cm="1">
        <f t="array" ref="M216">IF($I$2="Раннее бронирование",
INDEX(GRID!$B$4:$BI$10,MATCH($M$7,GRID!$A$4:$A$10,0),MATCH(1,($U$2=GRID!$B$1:$BI$1)*(КАЛЕНДАРЬ!$BI11=GRID!$B$3:$BI$3), 0))*GRID!$B$21,
INDEX(GRID!$B$4:$BI$10,MATCH($M$7,GRID!$A$4:$A$10,0),MATCH(1,($U$2=GRID!$B$1:$BI$1)*(КАЛЕНДАРЬ!$BI11=GRID!$B$3:$BI$3), 0))*GRID!$B$21*(1-GRID!$B$29))</f>
        <v>78965</v>
      </c>
      <c r="N216" s="24" cm="1">
        <f t="array" ref="N216">IF($I$2="Раннее бронирование",
INDEX(GRID!$B$13:$BI$19,MATCH($M$7,GRID!$A$13:$A$19,0),MATCH(1,($U$2=GRID!$B$1:$BI$1)*(КАЛЕНДАРЬ!$BI11=GRID!$B$3:$BI$3), 0))*GRID!$B$21,
INDEX(GRID!$B$13:$BI$19,MATCH($M$7,GRID!$A$13:$A$19,0),MATCH(1,($U$2=GRID!$B$1:$BI$1)*(КАЛЕНДАРЬ!$BI11=GRID!$B$3:$BI$3), 0))*GRID!$B$21*(1-GRID!$B$29))</f>
        <v>81770</v>
      </c>
      <c r="O216" s="24" cm="1">
        <f t="array" ref="O216">IF($I$2="Раннее бронирование",
INDEX(GRID!$B$4:$BI$10,MATCH($O$7,GRID!$A$4:$A$10,0),MATCH(1,($U$2=GRID!$B$1:$BI$1)*(КАЛЕНДАРЬ!$BI11=GRID!$B$3:$BI$3), 0))*GRID!$B$21,
INDEX(GRID!$B$4:$BI$10,MATCH($O$7,GRID!$A$4:$A$10,0),MATCH(1,($U$2=GRID!$B$1:$BI$1)*(КАЛЕНДАРЬ!$BI11=GRID!$B$3:$BI$3), 0))*GRID!$B$21*(1-GRID!$B$29))</f>
        <v>185895</v>
      </c>
      <c r="P216" s="24" cm="1">
        <f t="array" ref="P216">IF($I$2="Раннее бронирование",
INDEX(GRID!$B$13:$BI$19,MATCH($O$7,GRID!$A$13:$A$19,0),MATCH(1,($U$2=GRID!$B$1:$BI$1)*(КАЛЕНДАРЬ!$BI11=GRID!$B$3:$BI$3), 0))*GRID!$B$21,
INDEX(GRID!$B$13:$BI$19,MATCH($O$7,GRID!$A$13:$A$19,0),MATCH(1,($U$2=GRID!$B$1:$BI$1)*(КАЛЕНДАРЬ!$BI11=GRID!$B$3:$BI$3), 0))*GRID!$B$21*(1-GRID!$B$29))</f>
        <v>188700</v>
      </c>
    </row>
    <row r="217" spans="1:16" hidden="1" x14ac:dyDescent="0.2">
      <c r="A217" s="83" t="s">
        <v>13</v>
      </c>
      <c r="B217" s="84">
        <v>9</v>
      </c>
      <c r="C217" s="24" cm="1">
        <f t="array" ref="C217">IF($I$2="Раннее бронирование",
INDEX(GRID!$B$4:$BI$10,MATCH($C$7,GRID!$A$4:$A$10,0),MATCH(1,($U$2=GRID!$B$1:$BI$1)*(КАЛЕНДАРЬ!$BI12=GRID!$B$3:$BI$3), 0))*GRID!$B$21,
INDEX(GRID!$B$4:$BI$10,MATCH($C$7,GRID!$A$4:$A$10,0),MATCH(1,($U$2=GRID!$B$1:$BI$1)*(КАЛЕНДАРЬ!$BI12=GRID!$B$3:$BI$3), 0))*GRID!$B$21*(1-GRID!$B$29))</f>
        <v>23035</v>
      </c>
      <c r="D217" s="24" cm="1">
        <f t="array" ref="D217">IF($I$2="Раннее бронирование",
INDEX(GRID!$B$13:$BI$19,MATCH($C$7,GRID!$A$13:$A$19,0),MATCH(1,($U$2=GRID!$B$1:$BI$1)*(КАЛЕНДАРЬ!$BI12=GRID!$B$3:$BI$3), 0))*GRID!$B$21,
INDEX(GRID!$B$13:$BI$19,MATCH($C$7,GRID!$A$13:$A$19,0),MATCH(1,($U$2=GRID!$B$1:$BI$1)*(КАЛЕНДАРЬ!$BI12=GRID!$B$3:$BI$3), 0))*GRID!$B$21*(1-GRID!$B$29))</f>
        <v>25840</v>
      </c>
      <c r="E217" s="24" cm="1">
        <f t="array" ref="E217">IF($I$2="Раннее бронирование",
INDEX(GRID!$B$4:$BI$10,MATCH($E$7,GRID!$A$4:$A$10,0),MATCH(1,($U$2=GRID!$B$1:$BI$1)*(КАЛЕНДАРЬ!$BI12=GRID!$B$3:$BI$3), 0))*GRID!$B$21,
INDEX(GRID!$B$4:$BI$10,MATCH($E$7,GRID!$A$4:$A$10,0),MATCH(1,($U$2=GRID!$B$1:$BI$1)*(КАЛЕНДАРЬ!$BI12=GRID!$B$3:$BI$3), 0))*GRID!$B$21*(1-GRID!$B$29))</f>
        <v>26775</v>
      </c>
      <c r="F217" s="24" cm="1">
        <f t="array" ref="F217">IF($I$2="Раннее бронирование",
INDEX(GRID!$B$13:$BI$19,MATCH($E$7,GRID!$A$13:$A$19,0),MATCH(1,($U$2=GRID!$B$1:$BI$1)*(КАЛЕНДАРЬ!$BI12=GRID!$B$3:$BI$3), 0))*GRID!$B$21,
INDEX(GRID!$B$13:$BI$19,MATCH($E$7,GRID!$A$13:$A$19,0),MATCH(1,($U$2=GRID!$B$1:$BI$1)*(КАЛЕНДАРЬ!$BI12=GRID!$B$3:$BI$3), 0))*GRID!$B$21*(1-GRID!$B$29))</f>
        <v>29580</v>
      </c>
      <c r="G217" s="24" cm="1">
        <f t="array" ref="G217">IF($I$2="Раннее бронирование",
INDEX(GRID!$B$4:$BI$10,MATCH($G$7,GRID!$A$4:$A$10,0),MATCH(1,($U$2=GRID!$B$1:$BI$1)*(КАЛЕНДАРЬ!$BI12=GRID!$B$3:$BI$3), 0))*GRID!$B$21,
INDEX(GRID!$B$4:$BI$10,MATCH($G$7,GRID!$A$4:$A$10,0),MATCH(1,($U$2=GRID!$B$1:$BI$1)*(КАЛЕНДАРЬ!$BI12=GRID!$B$3:$BI$3), 0))*GRID!$B$21*(1-GRID!$B$29))</f>
        <v>31280</v>
      </c>
      <c r="H217" s="24" cm="1">
        <f t="array" ref="H217">IF($I$2="Раннее бронирование",
INDEX(GRID!$B$13:$BI$19,MATCH($G$7,GRID!$A$13:$A$19,0),MATCH(1,($U$2=GRID!$B$1:$BI$1)*(КАЛЕНДАРЬ!$BI12=GRID!$B$3:$BI$3), 0))*GRID!$B$21,
INDEX(GRID!$B$13:$BI$19,MATCH($G$7,GRID!$A$13:$A$19,0),MATCH(1,($U$2=GRID!$B$1:$BI$1)*(КАЛЕНДАРЬ!$BI12=GRID!$B$3:$BI$3), 0))*GRID!$B$21*(1-GRID!$B$29))</f>
        <v>34085</v>
      </c>
      <c r="I217" s="24" cm="1">
        <f t="array" ref="I217">IF($I$2="Раннее бронирование",
INDEX(GRID!$B$4:$BI$10,MATCH($I$7,GRID!$A$4:$A$10,0),MATCH(1,($U$2=GRID!$B$1:$BI$1)*(КАЛЕНДАРЬ!$BI12=GRID!$B$3:$BI$3), 0))*GRID!$B$21,
INDEX(GRID!$B$4:$BI$10,MATCH($I$7,GRID!$A$4:$A$10,0),MATCH(1,($U$2=GRID!$B$1:$BI$1)*(КАЛЕНДАРЬ!$BI12=GRID!$B$3:$BI$3), 0))*GRID!$B$21*(1-GRID!$B$29))</f>
        <v>41735</v>
      </c>
      <c r="J217" s="24" cm="1">
        <f t="array" ref="J217">IF($I$2="Раннее бронирование",
INDEX(GRID!$B$13:$BI$19,MATCH($I$7,GRID!$A$13:$A$19,0),MATCH(1,($U$2=GRID!$B$1:$BI$1)*(КАЛЕНДАРЬ!$BI12=GRID!$B$3:$BI$3), 0))*GRID!$B$21,
INDEX(GRID!$B$13:$BI$19,MATCH($I$7,GRID!$A$13:$A$19,0),MATCH(1,($U$2=GRID!$B$1:$BI$1)*(КАЛЕНДАРЬ!$BI12=GRID!$B$3:$BI$3), 0))*GRID!$B$21*(1-GRID!$B$29))</f>
        <v>44540</v>
      </c>
      <c r="K217" s="24" cm="1">
        <f t="array" ref="K217">IF($I$2="Раннее бронирование",
INDEX(GRID!$B$4:$BI$10,MATCH($K$7,GRID!$A$4:$A$10,0),MATCH(1,($U$2=GRID!$B$1:$BI$1)*(КАЛЕНДАРЬ!$BI12=GRID!$B$3:$BI$3), 0))*GRID!$B$21,
INDEX(GRID!$B$4:$BI$10,MATCH($K$7,GRID!$A$4:$A$10,0),MATCH(1,($U$2=GRID!$B$1:$BI$1)*(КАЛЕНДАРЬ!$BI12=GRID!$B$3:$BI$3), 0))*GRID!$B$21*(1-GRID!$B$29))</f>
        <v>56610</v>
      </c>
      <c r="L217" s="24" cm="1">
        <f t="array" ref="L217">IF($I$2="Раннее бронирование",
INDEX(GRID!$B$13:$BI$19,MATCH($K$7,GRID!$A$13:$A$19,0),MATCH(1,($U$2=GRID!$B$1:$BI$1)*(КАЛЕНДАРЬ!$BI12=GRID!$B$3:$BI$3), 0))*GRID!$B$21,
INDEX(GRID!$B$13:$BI$19,MATCH($K$7,GRID!$A$13:$A$19,0),MATCH(1,($U$2=GRID!$B$1:$BI$1)*(КАЛЕНДАРЬ!$BI12=GRID!$B$3:$BI$3), 0))*GRID!$B$21*(1-GRID!$B$29))</f>
        <v>59415</v>
      </c>
      <c r="M217" s="24" cm="1">
        <f t="array" ref="M217">IF($I$2="Раннее бронирование",
INDEX(GRID!$B$4:$BI$10,MATCH($M$7,GRID!$A$4:$A$10,0),MATCH(1,($U$2=GRID!$B$1:$BI$1)*(КАЛЕНДАРЬ!$BI12=GRID!$B$3:$BI$3), 0))*GRID!$B$21,
INDEX(GRID!$B$4:$BI$10,MATCH($M$7,GRID!$A$4:$A$10,0),MATCH(1,($U$2=GRID!$B$1:$BI$1)*(КАЛЕНДАРЬ!$BI12=GRID!$B$3:$BI$3), 0))*GRID!$B$21*(1-GRID!$B$29))</f>
        <v>78965</v>
      </c>
      <c r="N217" s="24" cm="1">
        <f t="array" ref="N217">IF($I$2="Раннее бронирование",
INDEX(GRID!$B$13:$BI$19,MATCH($M$7,GRID!$A$13:$A$19,0),MATCH(1,($U$2=GRID!$B$1:$BI$1)*(КАЛЕНДАРЬ!$BI12=GRID!$B$3:$BI$3), 0))*GRID!$B$21,
INDEX(GRID!$B$13:$BI$19,MATCH($M$7,GRID!$A$13:$A$19,0),MATCH(1,($U$2=GRID!$B$1:$BI$1)*(КАЛЕНДАРЬ!$BI12=GRID!$B$3:$BI$3), 0))*GRID!$B$21*(1-GRID!$B$29))</f>
        <v>81770</v>
      </c>
      <c r="O217" s="24" cm="1">
        <f t="array" ref="O217">IF($I$2="Раннее бронирование",
INDEX(GRID!$B$4:$BI$10,MATCH($O$7,GRID!$A$4:$A$10,0),MATCH(1,($U$2=GRID!$B$1:$BI$1)*(КАЛЕНДАРЬ!$BI12=GRID!$B$3:$BI$3), 0))*GRID!$B$21,
INDEX(GRID!$B$4:$BI$10,MATCH($O$7,GRID!$A$4:$A$10,0),MATCH(1,($U$2=GRID!$B$1:$BI$1)*(КАЛЕНДАРЬ!$BI12=GRID!$B$3:$BI$3), 0))*GRID!$B$21*(1-GRID!$B$29))</f>
        <v>185895</v>
      </c>
      <c r="P217" s="24" cm="1">
        <f t="array" ref="P217">IF($I$2="Раннее бронирование",
INDEX(GRID!$B$13:$BI$19,MATCH($O$7,GRID!$A$13:$A$19,0),MATCH(1,($U$2=GRID!$B$1:$BI$1)*(КАЛЕНДАРЬ!$BI12=GRID!$B$3:$BI$3), 0))*GRID!$B$21,
INDEX(GRID!$B$13:$BI$19,MATCH($O$7,GRID!$A$13:$A$19,0),MATCH(1,($U$2=GRID!$B$1:$BI$1)*(КАЛЕНДАРЬ!$BI12=GRID!$B$3:$BI$3), 0))*GRID!$B$21*(1-GRID!$B$29))</f>
        <v>188700</v>
      </c>
    </row>
    <row r="218" spans="1:16" hidden="1" x14ac:dyDescent="0.2">
      <c r="A218" s="83" t="s">
        <v>14</v>
      </c>
      <c r="B218" s="84">
        <v>10</v>
      </c>
      <c r="C218" s="24" cm="1">
        <f t="array" ref="C218">IF($I$2="Раннее бронирование",
INDEX(GRID!$B$4:$BI$10,MATCH($C$7,GRID!$A$4:$A$10,0),MATCH(1,($U$2=GRID!$B$1:$BI$1)*(КАЛЕНДАРЬ!$BI13=GRID!$B$3:$BI$3), 0))*GRID!$B$21,
INDEX(GRID!$B$4:$BI$10,MATCH($C$7,GRID!$A$4:$A$10,0),MATCH(1,($U$2=GRID!$B$1:$BI$1)*(КАЛЕНДАРЬ!$BI13=GRID!$B$3:$BI$3), 0))*GRID!$B$21*(1-GRID!$B$29))</f>
        <v>23035</v>
      </c>
      <c r="D218" s="24" cm="1">
        <f t="array" ref="D218">IF($I$2="Раннее бронирование",
INDEX(GRID!$B$13:$BI$19,MATCH($C$7,GRID!$A$13:$A$19,0),MATCH(1,($U$2=GRID!$B$1:$BI$1)*(КАЛЕНДАРЬ!$BI13=GRID!$B$3:$BI$3), 0))*GRID!$B$21,
INDEX(GRID!$B$13:$BI$19,MATCH($C$7,GRID!$A$13:$A$19,0),MATCH(1,($U$2=GRID!$B$1:$BI$1)*(КАЛЕНДАРЬ!$BI13=GRID!$B$3:$BI$3), 0))*GRID!$B$21*(1-GRID!$B$29))</f>
        <v>25840</v>
      </c>
      <c r="E218" s="24" cm="1">
        <f t="array" ref="E218">IF($I$2="Раннее бронирование",
INDEX(GRID!$B$4:$BI$10,MATCH($E$7,GRID!$A$4:$A$10,0),MATCH(1,($U$2=GRID!$B$1:$BI$1)*(КАЛЕНДАРЬ!$BI13=GRID!$B$3:$BI$3), 0))*GRID!$B$21,
INDEX(GRID!$B$4:$BI$10,MATCH($E$7,GRID!$A$4:$A$10,0),MATCH(1,($U$2=GRID!$B$1:$BI$1)*(КАЛЕНДАРЬ!$BI13=GRID!$B$3:$BI$3), 0))*GRID!$B$21*(1-GRID!$B$29))</f>
        <v>26775</v>
      </c>
      <c r="F218" s="24" cm="1">
        <f t="array" ref="F218">IF($I$2="Раннее бронирование",
INDEX(GRID!$B$13:$BI$19,MATCH($E$7,GRID!$A$13:$A$19,0),MATCH(1,($U$2=GRID!$B$1:$BI$1)*(КАЛЕНДАРЬ!$BI13=GRID!$B$3:$BI$3), 0))*GRID!$B$21,
INDEX(GRID!$B$13:$BI$19,MATCH($E$7,GRID!$A$13:$A$19,0),MATCH(1,($U$2=GRID!$B$1:$BI$1)*(КАЛЕНДАРЬ!$BI13=GRID!$B$3:$BI$3), 0))*GRID!$B$21*(1-GRID!$B$29))</f>
        <v>29580</v>
      </c>
      <c r="G218" s="24" cm="1">
        <f t="array" ref="G218">IF($I$2="Раннее бронирование",
INDEX(GRID!$B$4:$BI$10,MATCH($G$7,GRID!$A$4:$A$10,0),MATCH(1,($U$2=GRID!$B$1:$BI$1)*(КАЛЕНДАРЬ!$BI13=GRID!$B$3:$BI$3), 0))*GRID!$B$21,
INDEX(GRID!$B$4:$BI$10,MATCH($G$7,GRID!$A$4:$A$10,0),MATCH(1,($U$2=GRID!$B$1:$BI$1)*(КАЛЕНДАРЬ!$BI13=GRID!$B$3:$BI$3), 0))*GRID!$B$21*(1-GRID!$B$29))</f>
        <v>31280</v>
      </c>
      <c r="H218" s="24" cm="1">
        <f t="array" ref="H218">IF($I$2="Раннее бронирование",
INDEX(GRID!$B$13:$BI$19,MATCH($G$7,GRID!$A$13:$A$19,0),MATCH(1,($U$2=GRID!$B$1:$BI$1)*(КАЛЕНДАРЬ!$BI13=GRID!$B$3:$BI$3), 0))*GRID!$B$21,
INDEX(GRID!$B$13:$BI$19,MATCH($G$7,GRID!$A$13:$A$19,0),MATCH(1,($U$2=GRID!$B$1:$BI$1)*(КАЛЕНДАРЬ!$BI13=GRID!$B$3:$BI$3), 0))*GRID!$B$21*(1-GRID!$B$29))</f>
        <v>34085</v>
      </c>
      <c r="I218" s="24" cm="1">
        <f t="array" ref="I218">IF($I$2="Раннее бронирование",
INDEX(GRID!$B$4:$BI$10,MATCH($I$7,GRID!$A$4:$A$10,0),MATCH(1,($U$2=GRID!$B$1:$BI$1)*(КАЛЕНДАРЬ!$BI13=GRID!$B$3:$BI$3), 0))*GRID!$B$21,
INDEX(GRID!$B$4:$BI$10,MATCH($I$7,GRID!$A$4:$A$10,0),MATCH(1,($U$2=GRID!$B$1:$BI$1)*(КАЛЕНДАРЬ!$BI13=GRID!$B$3:$BI$3), 0))*GRID!$B$21*(1-GRID!$B$29))</f>
        <v>41735</v>
      </c>
      <c r="J218" s="24" cm="1">
        <f t="array" ref="J218">IF($I$2="Раннее бронирование",
INDEX(GRID!$B$13:$BI$19,MATCH($I$7,GRID!$A$13:$A$19,0),MATCH(1,($U$2=GRID!$B$1:$BI$1)*(КАЛЕНДАРЬ!$BI13=GRID!$B$3:$BI$3), 0))*GRID!$B$21,
INDEX(GRID!$B$13:$BI$19,MATCH($I$7,GRID!$A$13:$A$19,0),MATCH(1,($U$2=GRID!$B$1:$BI$1)*(КАЛЕНДАРЬ!$BI13=GRID!$B$3:$BI$3), 0))*GRID!$B$21*(1-GRID!$B$29))</f>
        <v>44540</v>
      </c>
      <c r="K218" s="24" cm="1">
        <f t="array" ref="K218">IF($I$2="Раннее бронирование",
INDEX(GRID!$B$4:$BI$10,MATCH($K$7,GRID!$A$4:$A$10,0),MATCH(1,($U$2=GRID!$B$1:$BI$1)*(КАЛЕНДАРЬ!$BI13=GRID!$B$3:$BI$3), 0))*GRID!$B$21,
INDEX(GRID!$B$4:$BI$10,MATCH($K$7,GRID!$A$4:$A$10,0),MATCH(1,($U$2=GRID!$B$1:$BI$1)*(КАЛЕНДАРЬ!$BI13=GRID!$B$3:$BI$3), 0))*GRID!$B$21*(1-GRID!$B$29))</f>
        <v>56610</v>
      </c>
      <c r="L218" s="24" cm="1">
        <f t="array" ref="L218">IF($I$2="Раннее бронирование",
INDEX(GRID!$B$13:$BI$19,MATCH($K$7,GRID!$A$13:$A$19,0),MATCH(1,($U$2=GRID!$B$1:$BI$1)*(КАЛЕНДАРЬ!$BI13=GRID!$B$3:$BI$3), 0))*GRID!$B$21,
INDEX(GRID!$B$13:$BI$19,MATCH($K$7,GRID!$A$13:$A$19,0),MATCH(1,($U$2=GRID!$B$1:$BI$1)*(КАЛЕНДАРЬ!$BI13=GRID!$B$3:$BI$3), 0))*GRID!$B$21*(1-GRID!$B$29))</f>
        <v>59415</v>
      </c>
      <c r="M218" s="24" cm="1">
        <f t="array" ref="M218">IF($I$2="Раннее бронирование",
INDEX(GRID!$B$4:$BI$10,MATCH($M$7,GRID!$A$4:$A$10,0),MATCH(1,($U$2=GRID!$B$1:$BI$1)*(КАЛЕНДАРЬ!$BI13=GRID!$B$3:$BI$3), 0))*GRID!$B$21,
INDEX(GRID!$B$4:$BI$10,MATCH($M$7,GRID!$A$4:$A$10,0),MATCH(1,($U$2=GRID!$B$1:$BI$1)*(КАЛЕНДАРЬ!$BI13=GRID!$B$3:$BI$3), 0))*GRID!$B$21*(1-GRID!$B$29))</f>
        <v>78965</v>
      </c>
      <c r="N218" s="24" cm="1">
        <f t="array" ref="N218">IF($I$2="Раннее бронирование",
INDEX(GRID!$B$13:$BI$19,MATCH($M$7,GRID!$A$13:$A$19,0),MATCH(1,($U$2=GRID!$B$1:$BI$1)*(КАЛЕНДАРЬ!$BI13=GRID!$B$3:$BI$3), 0))*GRID!$B$21,
INDEX(GRID!$B$13:$BI$19,MATCH($M$7,GRID!$A$13:$A$19,0),MATCH(1,($U$2=GRID!$B$1:$BI$1)*(КАЛЕНДАРЬ!$BI13=GRID!$B$3:$BI$3), 0))*GRID!$B$21*(1-GRID!$B$29))</f>
        <v>81770</v>
      </c>
      <c r="O218" s="24" cm="1">
        <f t="array" ref="O218">IF($I$2="Раннее бронирование",
INDEX(GRID!$B$4:$BI$10,MATCH($O$7,GRID!$A$4:$A$10,0),MATCH(1,($U$2=GRID!$B$1:$BI$1)*(КАЛЕНДАРЬ!$BI13=GRID!$B$3:$BI$3), 0))*GRID!$B$21,
INDEX(GRID!$B$4:$BI$10,MATCH($O$7,GRID!$A$4:$A$10,0),MATCH(1,($U$2=GRID!$B$1:$BI$1)*(КАЛЕНДАРЬ!$BI13=GRID!$B$3:$BI$3), 0))*GRID!$B$21*(1-GRID!$B$29))</f>
        <v>185895</v>
      </c>
      <c r="P218" s="24" cm="1">
        <f t="array" ref="P218">IF($I$2="Раннее бронирование",
INDEX(GRID!$B$13:$BI$19,MATCH($O$7,GRID!$A$13:$A$19,0),MATCH(1,($U$2=GRID!$B$1:$BI$1)*(КАЛЕНДАРЬ!$BI13=GRID!$B$3:$BI$3), 0))*GRID!$B$21,
INDEX(GRID!$B$13:$BI$19,MATCH($O$7,GRID!$A$13:$A$19,0),MATCH(1,($U$2=GRID!$B$1:$BI$1)*(КАЛЕНДАРЬ!$BI13=GRID!$B$3:$BI$3), 0))*GRID!$B$21*(1-GRID!$B$29))</f>
        <v>188700</v>
      </c>
    </row>
    <row r="219" spans="1:16" hidden="1" x14ac:dyDescent="0.2">
      <c r="A219" s="83" t="s">
        <v>15</v>
      </c>
      <c r="B219" s="84">
        <v>11</v>
      </c>
      <c r="C219" s="24" cm="1">
        <f t="array" ref="C219">IF($I$2="Раннее бронирование",
INDEX(GRID!$B$4:$BI$10,MATCH($C$7,GRID!$A$4:$A$10,0),MATCH(1,($U$2=GRID!$B$1:$BI$1)*(КАЛЕНДАРЬ!$BI14=GRID!$B$3:$BI$3), 0))*GRID!$B$21,
INDEX(GRID!$B$4:$BI$10,MATCH($C$7,GRID!$A$4:$A$10,0),MATCH(1,($U$2=GRID!$B$1:$BI$1)*(КАЛЕНДАРЬ!$BI14=GRID!$B$3:$BI$3), 0))*GRID!$B$21*(1-GRID!$B$29))</f>
        <v>23035</v>
      </c>
      <c r="D219" s="24" cm="1">
        <f t="array" ref="D219">IF($I$2="Раннее бронирование",
INDEX(GRID!$B$13:$BI$19,MATCH($C$7,GRID!$A$13:$A$19,0),MATCH(1,($U$2=GRID!$B$1:$BI$1)*(КАЛЕНДАРЬ!$BI14=GRID!$B$3:$BI$3), 0))*GRID!$B$21,
INDEX(GRID!$B$13:$BI$19,MATCH($C$7,GRID!$A$13:$A$19,0),MATCH(1,($U$2=GRID!$B$1:$BI$1)*(КАЛЕНДАРЬ!$BI14=GRID!$B$3:$BI$3), 0))*GRID!$B$21*(1-GRID!$B$29))</f>
        <v>25840</v>
      </c>
      <c r="E219" s="24" cm="1">
        <f t="array" ref="E219">IF($I$2="Раннее бронирование",
INDEX(GRID!$B$4:$BI$10,MATCH($E$7,GRID!$A$4:$A$10,0),MATCH(1,($U$2=GRID!$B$1:$BI$1)*(КАЛЕНДАРЬ!$BI14=GRID!$B$3:$BI$3), 0))*GRID!$B$21,
INDEX(GRID!$B$4:$BI$10,MATCH($E$7,GRID!$A$4:$A$10,0),MATCH(1,($U$2=GRID!$B$1:$BI$1)*(КАЛЕНДАРЬ!$BI14=GRID!$B$3:$BI$3), 0))*GRID!$B$21*(1-GRID!$B$29))</f>
        <v>26775</v>
      </c>
      <c r="F219" s="24" cm="1">
        <f t="array" ref="F219">IF($I$2="Раннее бронирование",
INDEX(GRID!$B$13:$BI$19,MATCH($E$7,GRID!$A$13:$A$19,0),MATCH(1,($U$2=GRID!$B$1:$BI$1)*(КАЛЕНДАРЬ!$BI14=GRID!$B$3:$BI$3), 0))*GRID!$B$21,
INDEX(GRID!$B$13:$BI$19,MATCH($E$7,GRID!$A$13:$A$19,0),MATCH(1,($U$2=GRID!$B$1:$BI$1)*(КАЛЕНДАРЬ!$BI14=GRID!$B$3:$BI$3), 0))*GRID!$B$21*(1-GRID!$B$29))</f>
        <v>29580</v>
      </c>
      <c r="G219" s="24" cm="1">
        <f t="array" ref="G219">IF($I$2="Раннее бронирование",
INDEX(GRID!$B$4:$BI$10,MATCH($G$7,GRID!$A$4:$A$10,0),MATCH(1,($U$2=GRID!$B$1:$BI$1)*(КАЛЕНДАРЬ!$BI14=GRID!$B$3:$BI$3), 0))*GRID!$B$21,
INDEX(GRID!$B$4:$BI$10,MATCH($G$7,GRID!$A$4:$A$10,0),MATCH(1,($U$2=GRID!$B$1:$BI$1)*(КАЛЕНДАРЬ!$BI14=GRID!$B$3:$BI$3), 0))*GRID!$B$21*(1-GRID!$B$29))</f>
        <v>31280</v>
      </c>
      <c r="H219" s="24" cm="1">
        <f t="array" ref="H219">IF($I$2="Раннее бронирование",
INDEX(GRID!$B$13:$BI$19,MATCH($G$7,GRID!$A$13:$A$19,0),MATCH(1,($U$2=GRID!$B$1:$BI$1)*(КАЛЕНДАРЬ!$BI14=GRID!$B$3:$BI$3), 0))*GRID!$B$21,
INDEX(GRID!$B$13:$BI$19,MATCH($G$7,GRID!$A$13:$A$19,0),MATCH(1,($U$2=GRID!$B$1:$BI$1)*(КАЛЕНДАРЬ!$BI14=GRID!$B$3:$BI$3), 0))*GRID!$B$21*(1-GRID!$B$29))</f>
        <v>34085</v>
      </c>
      <c r="I219" s="24" cm="1">
        <f t="array" ref="I219">IF($I$2="Раннее бронирование",
INDEX(GRID!$B$4:$BI$10,MATCH($I$7,GRID!$A$4:$A$10,0),MATCH(1,($U$2=GRID!$B$1:$BI$1)*(КАЛЕНДАРЬ!$BI14=GRID!$B$3:$BI$3), 0))*GRID!$B$21,
INDEX(GRID!$B$4:$BI$10,MATCH($I$7,GRID!$A$4:$A$10,0),MATCH(1,($U$2=GRID!$B$1:$BI$1)*(КАЛЕНДАРЬ!$BI14=GRID!$B$3:$BI$3), 0))*GRID!$B$21*(1-GRID!$B$29))</f>
        <v>41735</v>
      </c>
      <c r="J219" s="24" cm="1">
        <f t="array" ref="J219">IF($I$2="Раннее бронирование",
INDEX(GRID!$B$13:$BI$19,MATCH($I$7,GRID!$A$13:$A$19,0),MATCH(1,($U$2=GRID!$B$1:$BI$1)*(КАЛЕНДАРЬ!$BI14=GRID!$B$3:$BI$3), 0))*GRID!$B$21,
INDEX(GRID!$B$13:$BI$19,MATCH($I$7,GRID!$A$13:$A$19,0),MATCH(1,($U$2=GRID!$B$1:$BI$1)*(КАЛЕНДАРЬ!$BI14=GRID!$B$3:$BI$3), 0))*GRID!$B$21*(1-GRID!$B$29))</f>
        <v>44540</v>
      </c>
      <c r="K219" s="24" cm="1">
        <f t="array" ref="K219">IF($I$2="Раннее бронирование",
INDEX(GRID!$B$4:$BI$10,MATCH($K$7,GRID!$A$4:$A$10,0),MATCH(1,($U$2=GRID!$B$1:$BI$1)*(КАЛЕНДАРЬ!$BI14=GRID!$B$3:$BI$3), 0))*GRID!$B$21,
INDEX(GRID!$B$4:$BI$10,MATCH($K$7,GRID!$A$4:$A$10,0),MATCH(1,($U$2=GRID!$B$1:$BI$1)*(КАЛЕНДАРЬ!$BI14=GRID!$B$3:$BI$3), 0))*GRID!$B$21*(1-GRID!$B$29))</f>
        <v>56610</v>
      </c>
      <c r="L219" s="24" cm="1">
        <f t="array" ref="L219">IF($I$2="Раннее бронирование",
INDEX(GRID!$B$13:$BI$19,MATCH($K$7,GRID!$A$13:$A$19,0),MATCH(1,($U$2=GRID!$B$1:$BI$1)*(КАЛЕНДАРЬ!$BI14=GRID!$B$3:$BI$3), 0))*GRID!$B$21,
INDEX(GRID!$B$13:$BI$19,MATCH($K$7,GRID!$A$13:$A$19,0),MATCH(1,($U$2=GRID!$B$1:$BI$1)*(КАЛЕНДАРЬ!$BI14=GRID!$B$3:$BI$3), 0))*GRID!$B$21*(1-GRID!$B$29))</f>
        <v>59415</v>
      </c>
      <c r="M219" s="24" cm="1">
        <f t="array" ref="M219">IF($I$2="Раннее бронирование",
INDEX(GRID!$B$4:$BI$10,MATCH($M$7,GRID!$A$4:$A$10,0),MATCH(1,($U$2=GRID!$B$1:$BI$1)*(КАЛЕНДАРЬ!$BI14=GRID!$B$3:$BI$3), 0))*GRID!$B$21,
INDEX(GRID!$B$4:$BI$10,MATCH($M$7,GRID!$A$4:$A$10,0),MATCH(1,($U$2=GRID!$B$1:$BI$1)*(КАЛЕНДАРЬ!$BI14=GRID!$B$3:$BI$3), 0))*GRID!$B$21*(1-GRID!$B$29))</f>
        <v>78965</v>
      </c>
      <c r="N219" s="24" cm="1">
        <f t="array" ref="N219">IF($I$2="Раннее бронирование",
INDEX(GRID!$B$13:$BI$19,MATCH($M$7,GRID!$A$13:$A$19,0),MATCH(1,($U$2=GRID!$B$1:$BI$1)*(КАЛЕНДАРЬ!$BI14=GRID!$B$3:$BI$3), 0))*GRID!$B$21,
INDEX(GRID!$B$13:$BI$19,MATCH($M$7,GRID!$A$13:$A$19,0),MATCH(1,($U$2=GRID!$B$1:$BI$1)*(КАЛЕНДАРЬ!$BI14=GRID!$B$3:$BI$3), 0))*GRID!$B$21*(1-GRID!$B$29))</f>
        <v>81770</v>
      </c>
      <c r="O219" s="24" cm="1">
        <f t="array" ref="O219">IF($I$2="Раннее бронирование",
INDEX(GRID!$B$4:$BI$10,MATCH($O$7,GRID!$A$4:$A$10,0),MATCH(1,($U$2=GRID!$B$1:$BI$1)*(КАЛЕНДАРЬ!$BI14=GRID!$B$3:$BI$3), 0))*GRID!$B$21,
INDEX(GRID!$B$4:$BI$10,MATCH($O$7,GRID!$A$4:$A$10,0),MATCH(1,($U$2=GRID!$B$1:$BI$1)*(КАЛЕНДАРЬ!$BI14=GRID!$B$3:$BI$3), 0))*GRID!$B$21*(1-GRID!$B$29))</f>
        <v>185895</v>
      </c>
      <c r="P219" s="24" cm="1">
        <f t="array" ref="P219">IF($I$2="Раннее бронирование",
INDEX(GRID!$B$13:$BI$19,MATCH($O$7,GRID!$A$13:$A$19,0),MATCH(1,($U$2=GRID!$B$1:$BI$1)*(КАЛЕНДАРЬ!$BI14=GRID!$B$3:$BI$3), 0))*GRID!$B$21,
INDEX(GRID!$B$13:$BI$19,MATCH($O$7,GRID!$A$13:$A$19,0),MATCH(1,($U$2=GRID!$B$1:$BI$1)*(КАЛЕНДАРЬ!$BI14=GRID!$B$3:$BI$3), 0))*GRID!$B$21*(1-GRID!$B$29))</f>
        <v>188700</v>
      </c>
    </row>
    <row r="220" spans="1:16" hidden="1" x14ac:dyDescent="0.2">
      <c r="A220" s="83" t="s">
        <v>16</v>
      </c>
      <c r="B220" s="84">
        <v>12</v>
      </c>
      <c r="C220" s="24" cm="1">
        <f t="array" ref="C220">IF($I$2="Раннее бронирование",
INDEX(GRID!$B$4:$BI$10,MATCH($C$7,GRID!$A$4:$A$10,0),MATCH(1,($U$2=GRID!$B$1:$BI$1)*(КАЛЕНДАРЬ!$BI15=GRID!$B$3:$BI$3), 0))*GRID!$B$21,
INDEX(GRID!$B$4:$BI$10,MATCH($C$7,GRID!$A$4:$A$10,0),MATCH(1,($U$2=GRID!$B$1:$BI$1)*(КАЛЕНДАРЬ!$BI15=GRID!$B$3:$BI$3), 0))*GRID!$B$21*(1-GRID!$B$29))</f>
        <v>23035</v>
      </c>
      <c r="D220" s="24" cm="1">
        <f t="array" ref="D220">IF($I$2="Раннее бронирование",
INDEX(GRID!$B$13:$BI$19,MATCH($C$7,GRID!$A$13:$A$19,0),MATCH(1,($U$2=GRID!$B$1:$BI$1)*(КАЛЕНДАРЬ!$BI15=GRID!$B$3:$BI$3), 0))*GRID!$B$21,
INDEX(GRID!$B$13:$BI$19,MATCH($C$7,GRID!$A$13:$A$19,0),MATCH(1,($U$2=GRID!$B$1:$BI$1)*(КАЛЕНДАРЬ!$BI15=GRID!$B$3:$BI$3), 0))*GRID!$B$21*(1-GRID!$B$29))</f>
        <v>25840</v>
      </c>
      <c r="E220" s="24" cm="1">
        <f t="array" ref="E220">IF($I$2="Раннее бронирование",
INDEX(GRID!$B$4:$BI$10,MATCH($E$7,GRID!$A$4:$A$10,0),MATCH(1,($U$2=GRID!$B$1:$BI$1)*(КАЛЕНДАРЬ!$BI15=GRID!$B$3:$BI$3), 0))*GRID!$B$21,
INDEX(GRID!$B$4:$BI$10,MATCH($E$7,GRID!$A$4:$A$10,0),MATCH(1,($U$2=GRID!$B$1:$BI$1)*(КАЛЕНДАРЬ!$BI15=GRID!$B$3:$BI$3), 0))*GRID!$B$21*(1-GRID!$B$29))</f>
        <v>26775</v>
      </c>
      <c r="F220" s="24" cm="1">
        <f t="array" ref="F220">IF($I$2="Раннее бронирование",
INDEX(GRID!$B$13:$BI$19,MATCH($E$7,GRID!$A$13:$A$19,0),MATCH(1,($U$2=GRID!$B$1:$BI$1)*(КАЛЕНДАРЬ!$BI15=GRID!$B$3:$BI$3), 0))*GRID!$B$21,
INDEX(GRID!$B$13:$BI$19,MATCH($E$7,GRID!$A$13:$A$19,0),MATCH(1,($U$2=GRID!$B$1:$BI$1)*(КАЛЕНДАРЬ!$BI15=GRID!$B$3:$BI$3), 0))*GRID!$B$21*(1-GRID!$B$29))</f>
        <v>29580</v>
      </c>
      <c r="G220" s="24" cm="1">
        <f t="array" ref="G220">IF($I$2="Раннее бронирование",
INDEX(GRID!$B$4:$BI$10,MATCH($G$7,GRID!$A$4:$A$10,0),MATCH(1,($U$2=GRID!$B$1:$BI$1)*(КАЛЕНДАРЬ!$BI15=GRID!$B$3:$BI$3), 0))*GRID!$B$21,
INDEX(GRID!$B$4:$BI$10,MATCH($G$7,GRID!$A$4:$A$10,0),MATCH(1,($U$2=GRID!$B$1:$BI$1)*(КАЛЕНДАРЬ!$BI15=GRID!$B$3:$BI$3), 0))*GRID!$B$21*(1-GRID!$B$29))</f>
        <v>31280</v>
      </c>
      <c r="H220" s="24" cm="1">
        <f t="array" ref="H220">IF($I$2="Раннее бронирование",
INDEX(GRID!$B$13:$BI$19,MATCH($G$7,GRID!$A$13:$A$19,0),MATCH(1,($U$2=GRID!$B$1:$BI$1)*(КАЛЕНДАРЬ!$BI15=GRID!$B$3:$BI$3), 0))*GRID!$B$21,
INDEX(GRID!$B$13:$BI$19,MATCH($G$7,GRID!$A$13:$A$19,0),MATCH(1,($U$2=GRID!$B$1:$BI$1)*(КАЛЕНДАРЬ!$BI15=GRID!$B$3:$BI$3), 0))*GRID!$B$21*(1-GRID!$B$29))</f>
        <v>34085</v>
      </c>
      <c r="I220" s="24" cm="1">
        <f t="array" ref="I220">IF($I$2="Раннее бронирование",
INDEX(GRID!$B$4:$BI$10,MATCH($I$7,GRID!$A$4:$A$10,0),MATCH(1,($U$2=GRID!$B$1:$BI$1)*(КАЛЕНДАРЬ!$BI15=GRID!$B$3:$BI$3), 0))*GRID!$B$21,
INDEX(GRID!$B$4:$BI$10,MATCH($I$7,GRID!$A$4:$A$10,0),MATCH(1,($U$2=GRID!$B$1:$BI$1)*(КАЛЕНДАРЬ!$BI15=GRID!$B$3:$BI$3), 0))*GRID!$B$21*(1-GRID!$B$29))</f>
        <v>41735</v>
      </c>
      <c r="J220" s="24" cm="1">
        <f t="array" ref="J220">IF($I$2="Раннее бронирование",
INDEX(GRID!$B$13:$BI$19,MATCH($I$7,GRID!$A$13:$A$19,0),MATCH(1,($U$2=GRID!$B$1:$BI$1)*(КАЛЕНДАРЬ!$BI15=GRID!$B$3:$BI$3), 0))*GRID!$B$21,
INDEX(GRID!$B$13:$BI$19,MATCH($I$7,GRID!$A$13:$A$19,0),MATCH(1,($U$2=GRID!$B$1:$BI$1)*(КАЛЕНДАРЬ!$BI15=GRID!$B$3:$BI$3), 0))*GRID!$B$21*(1-GRID!$B$29))</f>
        <v>44540</v>
      </c>
      <c r="K220" s="24" cm="1">
        <f t="array" ref="K220">IF($I$2="Раннее бронирование",
INDEX(GRID!$B$4:$BI$10,MATCH($K$7,GRID!$A$4:$A$10,0),MATCH(1,($U$2=GRID!$B$1:$BI$1)*(КАЛЕНДАРЬ!$BI15=GRID!$B$3:$BI$3), 0))*GRID!$B$21,
INDEX(GRID!$B$4:$BI$10,MATCH($K$7,GRID!$A$4:$A$10,0),MATCH(1,($U$2=GRID!$B$1:$BI$1)*(КАЛЕНДАРЬ!$BI15=GRID!$B$3:$BI$3), 0))*GRID!$B$21*(1-GRID!$B$29))</f>
        <v>56610</v>
      </c>
      <c r="L220" s="24" cm="1">
        <f t="array" ref="L220">IF($I$2="Раннее бронирование",
INDEX(GRID!$B$13:$BI$19,MATCH($K$7,GRID!$A$13:$A$19,0),MATCH(1,($U$2=GRID!$B$1:$BI$1)*(КАЛЕНДАРЬ!$BI15=GRID!$B$3:$BI$3), 0))*GRID!$B$21,
INDEX(GRID!$B$13:$BI$19,MATCH($K$7,GRID!$A$13:$A$19,0),MATCH(1,($U$2=GRID!$B$1:$BI$1)*(КАЛЕНДАРЬ!$BI15=GRID!$B$3:$BI$3), 0))*GRID!$B$21*(1-GRID!$B$29))</f>
        <v>59415</v>
      </c>
      <c r="M220" s="24" cm="1">
        <f t="array" ref="M220">IF($I$2="Раннее бронирование",
INDEX(GRID!$B$4:$BI$10,MATCH($M$7,GRID!$A$4:$A$10,0),MATCH(1,($U$2=GRID!$B$1:$BI$1)*(КАЛЕНДАРЬ!$BI15=GRID!$B$3:$BI$3), 0))*GRID!$B$21,
INDEX(GRID!$B$4:$BI$10,MATCH($M$7,GRID!$A$4:$A$10,0),MATCH(1,($U$2=GRID!$B$1:$BI$1)*(КАЛЕНДАРЬ!$BI15=GRID!$B$3:$BI$3), 0))*GRID!$B$21*(1-GRID!$B$29))</f>
        <v>78965</v>
      </c>
      <c r="N220" s="24" cm="1">
        <f t="array" ref="N220">IF($I$2="Раннее бронирование",
INDEX(GRID!$B$13:$BI$19,MATCH($M$7,GRID!$A$13:$A$19,0),MATCH(1,($U$2=GRID!$B$1:$BI$1)*(КАЛЕНДАРЬ!$BI15=GRID!$B$3:$BI$3), 0))*GRID!$B$21,
INDEX(GRID!$B$13:$BI$19,MATCH($M$7,GRID!$A$13:$A$19,0),MATCH(1,($U$2=GRID!$B$1:$BI$1)*(КАЛЕНДАРЬ!$BI15=GRID!$B$3:$BI$3), 0))*GRID!$B$21*(1-GRID!$B$29))</f>
        <v>81770</v>
      </c>
      <c r="O220" s="24" cm="1">
        <f t="array" ref="O220">IF($I$2="Раннее бронирование",
INDEX(GRID!$B$4:$BI$10,MATCH($O$7,GRID!$A$4:$A$10,0),MATCH(1,($U$2=GRID!$B$1:$BI$1)*(КАЛЕНДАРЬ!$BI15=GRID!$B$3:$BI$3), 0))*GRID!$B$21,
INDEX(GRID!$B$4:$BI$10,MATCH($O$7,GRID!$A$4:$A$10,0),MATCH(1,($U$2=GRID!$B$1:$BI$1)*(КАЛЕНДАРЬ!$BI15=GRID!$B$3:$BI$3), 0))*GRID!$B$21*(1-GRID!$B$29))</f>
        <v>185895</v>
      </c>
      <c r="P220" s="24" cm="1">
        <f t="array" ref="P220">IF($I$2="Раннее бронирование",
INDEX(GRID!$B$13:$BI$19,MATCH($O$7,GRID!$A$13:$A$19,0),MATCH(1,($U$2=GRID!$B$1:$BI$1)*(КАЛЕНДАРЬ!$BI15=GRID!$B$3:$BI$3), 0))*GRID!$B$21,
INDEX(GRID!$B$13:$BI$19,MATCH($O$7,GRID!$A$13:$A$19,0),MATCH(1,($U$2=GRID!$B$1:$BI$1)*(КАЛЕНДАРЬ!$BI15=GRID!$B$3:$BI$3), 0))*GRID!$B$21*(1-GRID!$B$29))</f>
        <v>188700</v>
      </c>
    </row>
    <row r="221" spans="1:16" hidden="1" x14ac:dyDescent="0.2">
      <c r="A221" s="83" t="s">
        <v>17</v>
      </c>
      <c r="B221" s="84">
        <v>13</v>
      </c>
      <c r="C221" s="24" cm="1">
        <f t="array" ref="C221">IF($I$2="Раннее бронирование",
INDEX(GRID!$B$4:$BI$10,MATCH($C$7,GRID!$A$4:$A$10,0),MATCH(1,($U$2=GRID!$B$1:$BI$1)*(КАЛЕНДАРЬ!$BI16=GRID!$B$3:$BI$3), 0))*GRID!$B$21,
INDEX(GRID!$B$4:$BI$10,MATCH($C$7,GRID!$A$4:$A$10,0),MATCH(1,($U$2=GRID!$B$1:$BI$1)*(КАЛЕНДАРЬ!$BI16=GRID!$B$3:$BI$3), 0))*GRID!$B$21*(1-GRID!$B$29))</f>
        <v>21165</v>
      </c>
      <c r="D221" s="24" cm="1">
        <f t="array" ref="D221">IF($I$2="Раннее бронирование",
INDEX(GRID!$B$13:$BI$19,MATCH($C$7,GRID!$A$13:$A$19,0),MATCH(1,($U$2=GRID!$B$1:$BI$1)*(КАЛЕНДАРЬ!$BI16=GRID!$B$3:$BI$3), 0))*GRID!$B$21,
INDEX(GRID!$B$13:$BI$19,MATCH($C$7,GRID!$A$13:$A$19,0),MATCH(1,($U$2=GRID!$B$1:$BI$1)*(КАЛЕНДАРЬ!$BI16=GRID!$B$3:$BI$3), 0))*GRID!$B$21*(1-GRID!$B$29))</f>
        <v>23970</v>
      </c>
      <c r="E221" s="24" cm="1">
        <f t="array" ref="E221">IF($I$2="Раннее бронирование",
INDEX(GRID!$B$4:$BI$10,MATCH($E$7,GRID!$A$4:$A$10,0),MATCH(1,($U$2=GRID!$B$1:$BI$1)*(КАЛЕНДАРЬ!$BI16=GRID!$B$3:$BI$3), 0))*GRID!$B$21,
INDEX(GRID!$B$4:$BI$10,MATCH($E$7,GRID!$A$4:$A$10,0),MATCH(1,($U$2=GRID!$B$1:$BI$1)*(КАЛЕНДАРЬ!$BI16=GRID!$B$3:$BI$3), 0))*GRID!$B$21*(1-GRID!$B$29))</f>
        <v>24820</v>
      </c>
      <c r="F221" s="24" cm="1">
        <f t="array" ref="F221">IF($I$2="Раннее бронирование",
INDEX(GRID!$B$13:$BI$19,MATCH($E$7,GRID!$A$13:$A$19,0),MATCH(1,($U$2=GRID!$B$1:$BI$1)*(КАЛЕНДАРЬ!$BI16=GRID!$B$3:$BI$3), 0))*GRID!$B$21,
INDEX(GRID!$B$13:$BI$19,MATCH($E$7,GRID!$A$13:$A$19,0),MATCH(1,($U$2=GRID!$B$1:$BI$1)*(КАЛЕНДАРЬ!$BI16=GRID!$B$3:$BI$3), 0))*GRID!$B$21*(1-GRID!$B$29))</f>
        <v>27625</v>
      </c>
      <c r="G221" s="24" cm="1">
        <f t="array" ref="G221">IF($I$2="Раннее бронирование",
INDEX(GRID!$B$4:$BI$10,MATCH($G$7,GRID!$A$4:$A$10,0),MATCH(1,($U$2=GRID!$B$1:$BI$1)*(КАЛЕНДАРЬ!$BI16=GRID!$B$3:$BI$3), 0))*GRID!$B$21,
INDEX(GRID!$B$4:$BI$10,MATCH($G$7,GRID!$A$4:$A$10,0),MATCH(1,($U$2=GRID!$B$1:$BI$1)*(КАЛЕНДАРЬ!$BI16=GRID!$B$3:$BI$3), 0))*GRID!$B$21*(1-GRID!$B$29))</f>
        <v>29155</v>
      </c>
      <c r="H221" s="24" cm="1">
        <f t="array" ref="H221">IF($I$2="Раннее бронирование",
INDEX(GRID!$B$13:$BI$19,MATCH($G$7,GRID!$A$13:$A$19,0),MATCH(1,($U$2=GRID!$B$1:$BI$1)*(КАЛЕНДАРЬ!$BI16=GRID!$B$3:$BI$3), 0))*GRID!$B$21,
INDEX(GRID!$B$13:$BI$19,MATCH($G$7,GRID!$A$13:$A$19,0),MATCH(1,($U$2=GRID!$B$1:$BI$1)*(КАЛЕНДАРЬ!$BI16=GRID!$B$3:$BI$3), 0))*GRID!$B$21*(1-GRID!$B$29))</f>
        <v>31960</v>
      </c>
      <c r="I221" s="24" cm="1">
        <f t="array" ref="I221">IF($I$2="Раннее бронирование",
INDEX(GRID!$B$4:$BI$10,MATCH($I$7,GRID!$A$4:$A$10,0),MATCH(1,($U$2=GRID!$B$1:$BI$1)*(КАЛЕНДАРЬ!$BI16=GRID!$B$3:$BI$3), 0))*GRID!$B$21,
INDEX(GRID!$B$4:$BI$10,MATCH($I$7,GRID!$A$4:$A$10,0),MATCH(1,($U$2=GRID!$B$1:$BI$1)*(КАЛЕНДАРЬ!$BI16=GRID!$B$3:$BI$3), 0))*GRID!$B$21*(1-GRID!$B$29))</f>
        <v>39270</v>
      </c>
      <c r="J221" s="24" cm="1">
        <f t="array" ref="J221">IF($I$2="Раннее бронирование",
INDEX(GRID!$B$13:$BI$19,MATCH($I$7,GRID!$A$13:$A$19,0),MATCH(1,($U$2=GRID!$B$1:$BI$1)*(КАЛЕНДАРЬ!$BI16=GRID!$B$3:$BI$3), 0))*GRID!$B$21,
INDEX(GRID!$B$13:$BI$19,MATCH($I$7,GRID!$A$13:$A$19,0),MATCH(1,($U$2=GRID!$B$1:$BI$1)*(КАЛЕНДАРЬ!$BI16=GRID!$B$3:$BI$3), 0))*GRID!$B$21*(1-GRID!$B$29))</f>
        <v>42075</v>
      </c>
      <c r="K221" s="24" cm="1">
        <f t="array" ref="K221">IF($I$2="Раннее бронирование",
INDEX(GRID!$B$4:$BI$10,MATCH($K$7,GRID!$A$4:$A$10,0),MATCH(1,($U$2=GRID!$B$1:$BI$1)*(КАЛЕНДАРЬ!$BI16=GRID!$B$3:$BI$3), 0))*GRID!$B$21,
INDEX(GRID!$B$4:$BI$10,MATCH($K$7,GRID!$A$4:$A$10,0),MATCH(1,($U$2=GRID!$B$1:$BI$1)*(КАЛЕНДАРЬ!$BI16=GRID!$B$3:$BI$3), 0))*GRID!$B$21*(1-GRID!$B$29))</f>
        <v>53720</v>
      </c>
      <c r="L221" s="24" cm="1">
        <f t="array" ref="L221">IF($I$2="Раннее бронирование",
INDEX(GRID!$B$13:$BI$19,MATCH($K$7,GRID!$A$13:$A$19,0),MATCH(1,($U$2=GRID!$B$1:$BI$1)*(КАЛЕНДАРЬ!$BI16=GRID!$B$3:$BI$3), 0))*GRID!$B$21,
INDEX(GRID!$B$13:$BI$19,MATCH($K$7,GRID!$A$13:$A$19,0),MATCH(1,($U$2=GRID!$B$1:$BI$1)*(КАЛЕНДАРЬ!$BI16=GRID!$B$3:$BI$3), 0))*GRID!$B$21*(1-GRID!$B$29))</f>
        <v>56525</v>
      </c>
      <c r="M221" s="24" cm="1">
        <f t="array" ref="M221">IF($I$2="Раннее бронирование",
INDEX(GRID!$B$4:$BI$10,MATCH($M$7,GRID!$A$4:$A$10,0),MATCH(1,($U$2=GRID!$B$1:$BI$1)*(КАЛЕНДАРЬ!$BI16=GRID!$B$3:$BI$3), 0))*GRID!$B$21,
INDEX(GRID!$B$4:$BI$10,MATCH($M$7,GRID!$A$4:$A$10,0),MATCH(1,($U$2=GRID!$B$1:$BI$1)*(КАЛЕНДАРЬ!$BI16=GRID!$B$3:$BI$3), 0))*GRID!$B$21*(1-GRID!$B$29))</f>
        <v>75395</v>
      </c>
      <c r="N221" s="24" cm="1">
        <f t="array" ref="N221">IF($I$2="Раннее бронирование",
INDEX(GRID!$B$13:$BI$19,MATCH($M$7,GRID!$A$13:$A$19,0),MATCH(1,($U$2=GRID!$B$1:$BI$1)*(КАЛЕНДАРЬ!$BI16=GRID!$B$3:$BI$3), 0))*GRID!$B$21,
INDEX(GRID!$B$13:$BI$19,MATCH($M$7,GRID!$A$13:$A$19,0),MATCH(1,($U$2=GRID!$B$1:$BI$1)*(КАЛЕНДАРЬ!$BI16=GRID!$B$3:$BI$3), 0))*GRID!$B$21*(1-GRID!$B$29))</f>
        <v>78200</v>
      </c>
      <c r="O221" s="24" cm="1">
        <f t="array" ref="O221">IF($I$2="Раннее бронирование",
INDEX(GRID!$B$4:$BI$10,MATCH($O$7,GRID!$A$4:$A$10,0),MATCH(1,($U$2=GRID!$B$1:$BI$1)*(КАЛЕНДАРЬ!$BI16=GRID!$B$3:$BI$3), 0))*GRID!$B$21,
INDEX(GRID!$B$4:$BI$10,MATCH($O$7,GRID!$A$4:$A$10,0),MATCH(1,($U$2=GRID!$B$1:$BI$1)*(КАЛЕНДАРЬ!$BI16=GRID!$B$3:$BI$3), 0))*GRID!$B$21*(1-GRID!$B$29))</f>
        <v>178585</v>
      </c>
      <c r="P221" s="24" cm="1">
        <f t="array" ref="P221">IF($I$2="Раннее бронирование",
INDEX(GRID!$B$13:$BI$19,MATCH($O$7,GRID!$A$13:$A$19,0),MATCH(1,($U$2=GRID!$B$1:$BI$1)*(КАЛЕНДАРЬ!$BI16=GRID!$B$3:$BI$3), 0))*GRID!$B$21,
INDEX(GRID!$B$13:$BI$19,MATCH($O$7,GRID!$A$13:$A$19,0),MATCH(1,($U$2=GRID!$B$1:$BI$1)*(КАЛЕНДАРЬ!$BI16=GRID!$B$3:$BI$3), 0))*GRID!$B$21*(1-GRID!$B$29))</f>
        <v>181390</v>
      </c>
    </row>
    <row r="222" spans="1:16" hidden="1" x14ac:dyDescent="0.2">
      <c r="A222" s="83" t="s">
        <v>18</v>
      </c>
      <c r="B222" s="84">
        <v>14</v>
      </c>
      <c r="C222" s="24" cm="1">
        <f t="array" ref="C222">IF($I$2="Раннее бронирование",
INDEX(GRID!$B$4:$BI$10,MATCH($C$7,GRID!$A$4:$A$10,0),MATCH(1,($U$2=GRID!$B$1:$BI$1)*(КАЛЕНДАРЬ!$BI17=GRID!$B$3:$BI$3), 0))*GRID!$B$21,
INDEX(GRID!$B$4:$BI$10,MATCH($C$7,GRID!$A$4:$A$10,0),MATCH(1,($U$2=GRID!$B$1:$BI$1)*(КАЛЕНДАРЬ!$BI17=GRID!$B$3:$BI$3), 0))*GRID!$B$21*(1-GRID!$B$29))</f>
        <v>21165</v>
      </c>
      <c r="D222" s="24" cm="1">
        <f t="array" ref="D222">IF($I$2="Раннее бронирование",
INDEX(GRID!$B$13:$BI$19,MATCH($C$7,GRID!$A$13:$A$19,0),MATCH(1,($U$2=GRID!$B$1:$BI$1)*(КАЛЕНДАРЬ!$BI17=GRID!$B$3:$BI$3), 0))*GRID!$B$21,
INDEX(GRID!$B$13:$BI$19,MATCH($C$7,GRID!$A$13:$A$19,0),MATCH(1,($U$2=GRID!$B$1:$BI$1)*(КАЛЕНДАРЬ!$BI17=GRID!$B$3:$BI$3), 0))*GRID!$B$21*(1-GRID!$B$29))</f>
        <v>23970</v>
      </c>
      <c r="E222" s="24" cm="1">
        <f t="array" ref="E222">IF($I$2="Раннее бронирование",
INDEX(GRID!$B$4:$BI$10,MATCH($E$7,GRID!$A$4:$A$10,0),MATCH(1,($U$2=GRID!$B$1:$BI$1)*(КАЛЕНДАРЬ!$BI17=GRID!$B$3:$BI$3), 0))*GRID!$B$21,
INDEX(GRID!$B$4:$BI$10,MATCH($E$7,GRID!$A$4:$A$10,0),MATCH(1,($U$2=GRID!$B$1:$BI$1)*(КАЛЕНДАРЬ!$BI17=GRID!$B$3:$BI$3), 0))*GRID!$B$21*(1-GRID!$B$29))</f>
        <v>24820</v>
      </c>
      <c r="F222" s="24" cm="1">
        <f t="array" ref="F222">IF($I$2="Раннее бронирование",
INDEX(GRID!$B$13:$BI$19,MATCH($E$7,GRID!$A$13:$A$19,0),MATCH(1,($U$2=GRID!$B$1:$BI$1)*(КАЛЕНДАРЬ!$BI17=GRID!$B$3:$BI$3), 0))*GRID!$B$21,
INDEX(GRID!$B$13:$BI$19,MATCH($E$7,GRID!$A$13:$A$19,0),MATCH(1,($U$2=GRID!$B$1:$BI$1)*(КАЛЕНДАРЬ!$BI17=GRID!$B$3:$BI$3), 0))*GRID!$B$21*(1-GRID!$B$29))</f>
        <v>27625</v>
      </c>
      <c r="G222" s="24" cm="1">
        <f t="array" ref="G222">IF($I$2="Раннее бронирование",
INDEX(GRID!$B$4:$BI$10,MATCH($G$7,GRID!$A$4:$A$10,0),MATCH(1,($U$2=GRID!$B$1:$BI$1)*(КАЛЕНДАРЬ!$BI17=GRID!$B$3:$BI$3), 0))*GRID!$B$21,
INDEX(GRID!$B$4:$BI$10,MATCH($G$7,GRID!$A$4:$A$10,0),MATCH(1,($U$2=GRID!$B$1:$BI$1)*(КАЛЕНДАРЬ!$BI17=GRID!$B$3:$BI$3), 0))*GRID!$B$21*(1-GRID!$B$29))</f>
        <v>29155</v>
      </c>
      <c r="H222" s="24" cm="1">
        <f t="array" ref="H222">IF($I$2="Раннее бронирование",
INDEX(GRID!$B$13:$BI$19,MATCH($G$7,GRID!$A$13:$A$19,0),MATCH(1,($U$2=GRID!$B$1:$BI$1)*(КАЛЕНДАРЬ!$BI17=GRID!$B$3:$BI$3), 0))*GRID!$B$21,
INDEX(GRID!$B$13:$BI$19,MATCH($G$7,GRID!$A$13:$A$19,0),MATCH(1,($U$2=GRID!$B$1:$BI$1)*(КАЛЕНДАРЬ!$BI17=GRID!$B$3:$BI$3), 0))*GRID!$B$21*(1-GRID!$B$29))</f>
        <v>31960</v>
      </c>
      <c r="I222" s="24" cm="1">
        <f t="array" ref="I222">IF($I$2="Раннее бронирование",
INDEX(GRID!$B$4:$BI$10,MATCH($I$7,GRID!$A$4:$A$10,0),MATCH(1,($U$2=GRID!$B$1:$BI$1)*(КАЛЕНДАРЬ!$BI17=GRID!$B$3:$BI$3), 0))*GRID!$B$21,
INDEX(GRID!$B$4:$BI$10,MATCH($I$7,GRID!$A$4:$A$10,0),MATCH(1,($U$2=GRID!$B$1:$BI$1)*(КАЛЕНДАРЬ!$BI17=GRID!$B$3:$BI$3), 0))*GRID!$B$21*(1-GRID!$B$29))</f>
        <v>39270</v>
      </c>
      <c r="J222" s="24" cm="1">
        <f t="array" ref="J222">IF($I$2="Раннее бронирование",
INDEX(GRID!$B$13:$BI$19,MATCH($I$7,GRID!$A$13:$A$19,0),MATCH(1,($U$2=GRID!$B$1:$BI$1)*(КАЛЕНДАРЬ!$BI17=GRID!$B$3:$BI$3), 0))*GRID!$B$21,
INDEX(GRID!$B$13:$BI$19,MATCH($I$7,GRID!$A$13:$A$19,0),MATCH(1,($U$2=GRID!$B$1:$BI$1)*(КАЛЕНДАРЬ!$BI17=GRID!$B$3:$BI$3), 0))*GRID!$B$21*(1-GRID!$B$29))</f>
        <v>42075</v>
      </c>
      <c r="K222" s="24" cm="1">
        <f t="array" ref="K222">IF($I$2="Раннее бронирование",
INDEX(GRID!$B$4:$BI$10,MATCH($K$7,GRID!$A$4:$A$10,0),MATCH(1,($U$2=GRID!$B$1:$BI$1)*(КАЛЕНДАРЬ!$BI17=GRID!$B$3:$BI$3), 0))*GRID!$B$21,
INDEX(GRID!$B$4:$BI$10,MATCH($K$7,GRID!$A$4:$A$10,0),MATCH(1,($U$2=GRID!$B$1:$BI$1)*(КАЛЕНДАРЬ!$BI17=GRID!$B$3:$BI$3), 0))*GRID!$B$21*(1-GRID!$B$29))</f>
        <v>53720</v>
      </c>
      <c r="L222" s="24" cm="1">
        <f t="array" ref="L222">IF($I$2="Раннее бронирование",
INDEX(GRID!$B$13:$BI$19,MATCH($K$7,GRID!$A$13:$A$19,0),MATCH(1,($U$2=GRID!$B$1:$BI$1)*(КАЛЕНДАРЬ!$BI17=GRID!$B$3:$BI$3), 0))*GRID!$B$21,
INDEX(GRID!$B$13:$BI$19,MATCH($K$7,GRID!$A$13:$A$19,0),MATCH(1,($U$2=GRID!$B$1:$BI$1)*(КАЛЕНДАРЬ!$BI17=GRID!$B$3:$BI$3), 0))*GRID!$B$21*(1-GRID!$B$29))</f>
        <v>56525</v>
      </c>
      <c r="M222" s="24" cm="1">
        <f t="array" ref="M222">IF($I$2="Раннее бронирование",
INDEX(GRID!$B$4:$BI$10,MATCH($M$7,GRID!$A$4:$A$10,0),MATCH(1,($U$2=GRID!$B$1:$BI$1)*(КАЛЕНДАРЬ!$BI17=GRID!$B$3:$BI$3), 0))*GRID!$B$21,
INDEX(GRID!$B$4:$BI$10,MATCH($M$7,GRID!$A$4:$A$10,0),MATCH(1,($U$2=GRID!$B$1:$BI$1)*(КАЛЕНДАРЬ!$BI17=GRID!$B$3:$BI$3), 0))*GRID!$B$21*(1-GRID!$B$29))</f>
        <v>75395</v>
      </c>
      <c r="N222" s="24" cm="1">
        <f t="array" ref="N222">IF($I$2="Раннее бронирование",
INDEX(GRID!$B$13:$BI$19,MATCH($M$7,GRID!$A$13:$A$19,0),MATCH(1,($U$2=GRID!$B$1:$BI$1)*(КАЛЕНДАРЬ!$BI17=GRID!$B$3:$BI$3), 0))*GRID!$B$21,
INDEX(GRID!$B$13:$BI$19,MATCH($M$7,GRID!$A$13:$A$19,0),MATCH(1,($U$2=GRID!$B$1:$BI$1)*(КАЛЕНДАРЬ!$BI17=GRID!$B$3:$BI$3), 0))*GRID!$B$21*(1-GRID!$B$29))</f>
        <v>78200</v>
      </c>
      <c r="O222" s="24" cm="1">
        <f t="array" ref="O222">IF($I$2="Раннее бронирование",
INDEX(GRID!$B$4:$BI$10,MATCH($O$7,GRID!$A$4:$A$10,0),MATCH(1,($U$2=GRID!$B$1:$BI$1)*(КАЛЕНДАРЬ!$BI17=GRID!$B$3:$BI$3), 0))*GRID!$B$21,
INDEX(GRID!$B$4:$BI$10,MATCH($O$7,GRID!$A$4:$A$10,0),MATCH(1,($U$2=GRID!$B$1:$BI$1)*(КАЛЕНДАРЬ!$BI17=GRID!$B$3:$BI$3), 0))*GRID!$B$21*(1-GRID!$B$29))</f>
        <v>178585</v>
      </c>
      <c r="P222" s="24" cm="1">
        <f t="array" ref="P222">IF($I$2="Раннее бронирование",
INDEX(GRID!$B$13:$BI$19,MATCH($O$7,GRID!$A$13:$A$19,0),MATCH(1,($U$2=GRID!$B$1:$BI$1)*(КАЛЕНДАРЬ!$BI17=GRID!$B$3:$BI$3), 0))*GRID!$B$21,
INDEX(GRID!$B$13:$BI$19,MATCH($O$7,GRID!$A$13:$A$19,0),MATCH(1,($U$2=GRID!$B$1:$BI$1)*(КАЛЕНДАРЬ!$BI17=GRID!$B$3:$BI$3), 0))*GRID!$B$21*(1-GRID!$B$29))</f>
        <v>181390</v>
      </c>
    </row>
    <row r="223" spans="1:16" hidden="1" x14ac:dyDescent="0.2">
      <c r="A223" s="83" t="s">
        <v>19</v>
      </c>
      <c r="B223" s="84">
        <v>15</v>
      </c>
      <c r="C223" s="24" cm="1">
        <f t="array" ref="C223">IF($I$2="Раннее бронирование",
INDEX(GRID!$B$4:$BI$10,MATCH($C$7,GRID!$A$4:$A$10,0),MATCH(1,($U$2=GRID!$B$1:$BI$1)*(КАЛЕНДАРЬ!$BI18=GRID!$B$3:$BI$3), 0))*GRID!$B$21,
INDEX(GRID!$B$4:$BI$10,MATCH($C$7,GRID!$A$4:$A$10,0),MATCH(1,($U$2=GRID!$B$1:$BI$1)*(КАЛЕНДАРЬ!$BI18=GRID!$B$3:$BI$3), 0))*GRID!$B$21*(1-GRID!$B$29))</f>
        <v>21165</v>
      </c>
      <c r="D223" s="24" cm="1">
        <f t="array" ref="D223">IF($I$2="Раннее бронирование",
INDEX(GRID!$B$13:$BI$19,MATCH($C$7,GRID!$A$13:$A$19,0),MATCH(1,($U$2=GRID!$B$1:$BI$1)*(КАЛЕНДАРЬ!$BI18=GRID!$B$3:$BI$3), 0))*GRID!$B$21,
INDEX(GRID!$B$13:$BI$19,MATCH($C$7,GRID!$A$13:$A$19,0),MATCH(1,($U$2=GRID!$B$1:$BI$1)*(КАЛЕНДАРЬ!$BI18=GRID!$B$3:$BI$3), 0))*GRID!$B$21*(1-GRID!$B$29))</f>
        <v>23970</v>
      </c>
      <c r="E223" s="24" cm="1">
        <f t="array" ref="E223">IF($I$2="Раннее бронирование",
INDEX(GRID!$B$4:$BI$10,MATCH($E$7,GRID!$A$4:$A$10,0),MATCH(1,($U$2=GRID!$B$1:$BI$1)*(КАЛЕНДАРЬ!$BI18=GRID!$B$3:$BI$3), 0))*GRID!$B$21,
INDEX(GRID!$B$4:$BI$10,MATCH($E$7,GRID!$A$4:$A$10,0),MATCH(1,($U$2=GRID!$B$1:$BI$1)*(КАЛЕНДАРЬ!$BI18=GRID!$B$3:$BI$3), 0))*GRID!$B$21*(1-GRID!$B$29))</f>
        <v>24820</v>
      </c>
      <c r="F223" s="24" cm="1">
        <f t="array" ref="F223">IF($I$2="Раннее бронирование",
INDEX(GRID!$B$13:$BI$19,MATCH($E$7,GRID!$A$13:$A$19,0),MATCH(1,($U$2=GRID!$B$1:$BI$1)*(КАЛЕНДАРЬ!$BI18=GRID!$B$3:$BI$3), 0))*GRID!$B$21,
INDEX(GRID!$B$13:$BI$19,MATCH($E$7,GRID!$A$13:$A$19,0),MATCH(1,($U$2=GRID!$B$1:$BI$1)*(КАЛЕНДАРЬ!$BI18=GRID!$B$3:$BI$3), 0))*GRID!$B$21*(1-GRID!$B$29))</f>
        <v>27625</v>
      </c>
      <c r="G223" s="24" cm="1">
        <f t="array" ref="G223">IF($I$2="Раннее бронирование",
INDEX(GRID!$B$4:$BI$10,MATCH($G$7,GRID!$A$4:$A$10,0),MATCH(1,($U$2=GRID!$B$1:$BI$1)*(КАЛЕНДАРЬ!$BI18=GRID!$B$3:$BI$3), 0))*GRID!$B$21,
INDEX(GRID!$B$4:$BI$10,MATCH($G$7,GRID!$A$4:$A$10,0),MATCH(1,($U$2=GRID!$B$1:$BI$1)*(КАЛЕНДАРЬ!$BI18=GRID!$B$3:$BI$3), 0))*GRID!$B$21*(1-GRID!$B$29))</f>
        <v>29155</v>
      </c>
      <c r="H223" s="24" cm="1">
        <f t="array" ref="H223">IF($I$2="Раннее бронирование",
INDEX(GRID!$B$13:$BI$19,MATCH($G$7,GRID!$A$13:$A$19,0),MATCH(1,($U$2=GRID!$B$1:$BI$1)*(КАЛЕНДАРЬ!$BI18=GRID!$B$3:$BI$3), 0))*GRID!$B$21,
INDEX(GRID!$B$13:$BI$19,MATCH($G$7,GRID!$A$13:$A$19,0),MATCH(1,($U$2=GRID!$B$1:$BI$1)*(КАЛЕНДАРЬ!$BI18=GRID!$B$3:$BI$3), 0))*GRID!$B$21*(1-GRID!$B$29))</f>
        <v>31960</v>
      </c>
      <c r="I223" s="24" cm="1">
        <f t="array" ref="I223">IF($I$2="Раннее бронирование",
INDEX(GRID!$B$4:$BI$10,MATCH($I$7,GRID!$A$4:$A$10,0),MATCH(1,($U$2=GRID!$B$1:$BI$1)*(КАЛЕНДАРЬ!$BI18=GRID!$B$3:$BI$3), 0))*GRID!$B$21,
INDEX(GRID!$B$4:$BI$10,MATCH($I$7,GRID!$A$4:$A$10,0),MATCH(1,($U$2=GRID!$B$1:$BI$1)*(КАЛЕНДАРЬ!$BI18=GRID!$B$3:$BI$3), 0))*GRID!$B$21*(1-GRID!$B$29))</f>
        <v>39270</v>
      </c>
      <c r="J223" s="24" cm="1">
        <f t="array" ref="J223">IF($I$2="Раннее бронирование",
INDEX(GRID!$B$13:$BI$19,MATCH($I$7,GRID!$A$13:$A$19,0),MATCH(1,($U$2=GRID!$B$1:$BI$1)*(КАЛЕНДАРЬ!$BI18=GRID!$B$3:$BI$3), 0))*GRID!$B$21,
INDEX(GRID!$B$13:$BI$19,MATCH($I$7,GRID!$A$13:$A$19,0),MATCH(1,($U$2=GRID!$B$1:$BI$1)*(КАЛЕНДАРЬ!$BI18=GRID!$B$3:$BI$3), 0))*GRID!$B$21*(1-GRID!$B$29))</f>
        <v>42075</v>
      </c>
      <c r="K223" s="24" cm="1">
        <f t="array" ref="K223">IF($I$2="Раннее бронирование",
INDEX(GRID!$B$4:$BI$10,MATCH($K$7,GRID!$A$4:$A$10,0),MATCH(1,($U$2=GRID!$B$1:$BI$1)*(КАЛЕНДАРЬ!$BI18=GRID!$B$3:$BI$3), 0))*GRID!$B$21,
INDEX(GRID!$B$4:$BI$10,MATCH($K$7,GRID!$A$4:$A$10,0),MATCH(1,($U$2=GRID!$B$1:$BI$1)*(КАЛЕНДАРЬ!$BI18=GRID!$B$3:$BI$3), 0))*GRID!$B$21*(1-GRID!$B$29))</f>
        <v>53720</v>
      </c>
      <c r="L223" s="24" cm="1">
        <f t="array" ref="L223">IF($I$2="Раннее бронирование",
INDEX(GRID!$B$13:$BI$19,MATCH($K$7,GRID!$A$13:$A$19,0),MATCH(1,($U$2=GRID!$B$1:$BI$1)*(КАЛЕНДАРЬ!$BI18=GRID!$B$3:$BI$3), 0))*GRID!$B$21,
INDEX(GRID!$B$13:$BI$19,MATCH($K$7,GRID!$A$13:$A$19,0),MATCH(1,($U$2=GRID!$B$1:$BI$1)*(КАЛЕНДАРЬ!$BI18=GRID!$B$3:$BI$3), 0))*GRID!$B$21*(1-GRID!$B$29))</f>
        <v>56525</v>
      </c>
      <c r="M223" s="24" cm="1">
        <f t="array" ref="M223">IF($I$2="Раннее бронирование",
INDEX(GRID!$B$4:$BI$10,MATCH($M$7,GRID!$A$4:$A$10,0),MATCH(1,($U$2=GRID!$B$1:$BI$1)*(КАЛЕНДАРЬ!$BI18=GRID!$B$3:$BI$3), 0))*GRID!$B$21,
INDEX(GRID!$B$4:$BI$10,MATCH($M$7,GRID!$A$4:$A$10,0),MATCH(1,($U$2=GRID!$B$1:$BI$1)*(КАЛЕНДАРЬ!$BI18=GRID!$B$3:$BI$3), 0))*GRID!$B$21*(1-GRID!$B$29))</f>
        <v>75395</v>
      </c>
      <c r="N223" s="24" cm="1">
        <f t="array" ref="N223">IF($I$2="Раннее бронирование",
INDEX(GRID!$B$13:$BI$19,MATCH($M$7,GRID!$A$13:$A$19,0),MATCH(1,($U$2=GRID!$B$1:$BI$1)*(КАЛЕНДАРЬ!$BI18=GRID!$B$3:$BI$3), 0))*GRID!$B$21,
INDEX(GRID!$B$13:$BI$19,MATCH($M$7,GRID!$A$13:$A$19,0),MATCH(1,($U$2=GRID!$B$1:$BI$1)*(КАЛЕНДАРЬ!$BI18=GRID!$B$3:$BI$3), 0))*GRID!$B$21*(1-GRID!$B$29))</f>
        <v>78200</v>
      </c>
      <c r="O223" s="24" cm="1">
        <f t="array" ref="O223">IF($I$2="Раннее бронирование",
INDEX(GRID!$B$4:$BI$10,MATCH($O$7,GRID!$A$4:$A$10,0),MATCH(1,($U$2=GRID!$B$1:$BI$1)*(КАЛЕНДАРЬ!$BI18=GRID!$B$3:$BI$3), 0))*GRID!$B$21,
INDEX(GRID!$B$4:$BI$10,MATCH($O$7,GRID!$A$4:$A$10,0),MATCH(1,($U$2=GRID!$B$1:$BI$1)*(КАЛЕНДАРЬ!$BI18=GRID!$B$3:$BI$3), 0))*GRID!$B$21*(1-GRID!$B$29))</f>
        <v>178585</v>
      </c>
      <c r="P223" s="24" cm="1">
        <f t="array" ref="P223">IF($I$2="Раннее бронирование",
INDEX(GRID!$B$13:$BI$19,MATCH($O$7,GRID!$A$13:$A$19,0),MATCH(1,($U$2=GRID!$B$1:$BI$1)*(КАЛЕНДАРЬ!$BI18=GRID!$B$3:$BI$3), 0))*GRID!$B$21,
INDEX(GRID!$B$13:$BI$19,MATCH($O$7,GRID!$A$13:$A$19,0),MATCH(1,($U$2=GRID!$B$1:$BI$1)*(КАЛЕНДАРЬ!$BI18=GRID!$B$3:$BI$3), 0))*GRID!$B$21*(1-GRID!$B$29))</f>
        <v>181390</v>
      </c>
    </row>
    <row r="224" spans="1:16" hidden="1" x14ac:dyDescent="0.2">
      <c r="A224" s="83" t="s">
        <v>13</v>
      </c>
      <c r="B224" s="84">
        <v>16</v>
      </c>
      <c r="C224" s="24" cm="1">
        <f t="array" ref="C224">IF($I$2="Раннее бронирование",
INDEX(GRID!$B$4:$BI$10,MATCH($C$7,GRID!$A$4:$A$10,0),MATCH(1,($U$2=GRID!$B$1:$BI$1)*(КАЛЕНДАРЬ!$BI19=GRID!$B$3:$BI$3), 0))*GRID!$B$21,
INDEX(GRID!$B$4:$BI$10,MATCH($C$7,GRID!$A$4:$A$10,0),MATCH(1,($U$2=GRID!$B$1:$BI$1)*(КАЛЕНДАРЬ!$BI19=GRID!$B$3:$BI$3), 0))*GRID!$B$21*(1-GRID!$B$29))</f>
        <v>21165</v>
      </c>
      <c r="D224" s="24" cm="1">
        <f t="array" ref="D224">IF($I$2="Раннее бронирование",
INDEX(GRID!$B$13:$BI$19,MATCH($C$7,GRID!$A$13:$A$19,0),MATCH(1,($U$2=GRID!$B$1:$BI$1)*(КАЛЕНДАРЬ!$BI19=GRID!$B$3:$BI$3), 0))*GRID!$B$21,
INDEX(GRID!$B$13:$BI$19,MATCH($C$7,GRID!$A$13:$A$19,0),MATCH(1,($U$2=GRID!$B$1:$BI$1)*(КАЛЕНДАРЬ!$BI19=GRID!$B$3:$BI$3), 0))*GRID!$B$21*(1-GRID!$B$29))</f>
        <v>23970</v>
      </c>
      <c r="E224" s="24" cm="1">
        <f t="array" ref="E224">IF($I$2="Раннее бронирование",
INDEX(GRID!$B$4:$BI$10,MATCH($E$7,GRID!$A$4:$A$10,0),MATCH(1,($U$2=GRID!$B$1:$BI$1)*(КАЛЕНДАРЬ!$BI19=GRID!$B$3:$BI$3), 0))*GRID!$B$21,
INDEX(GRID!$B$4:$BI$10,MATCH($E$7,GRID!$A$4:$A$10,0),MATCH(1,($U$2=GRID!$B$1:$BI$1)*(КАЛЕНДАРЬ!$BI19=GRID!$B$3:$BI$3), 0))*GRID!$B$21*(1-GRID!$B$29))</f>
        <v>24820</v>
      </c>
      <c r="F224" s="24" cm="1">
        <f t="array" ref="F224">IF($I$2="Раннее бронирование",
INDEX(GRID!$B$13:$BI$19,MATCH($E$7,GRID!$A$13:$A$19,0),MATCH(1,($U$2=GRID!$B$1:$BI$1)*(КАЛЕНДАРЬ!$BI19=GRID!$B$3:$BI$3), 0))*GRID!$B$21,
INDEX(GRID!$B$13:$BI$19,MATCH($E$7,GRID!$A$13:$A$19,0),MATCH(1,($U$2=GRID!$B$1:$BI$1)*(КАЛЕНДАРЬ!$BI19=GRID!$B$3:$BI$3), 0))*GRID!$B$21*(1-GRID!$B$29))</f>
        <v>27625</v>
      </c>
      <c r="G224" s="24" cm="1">
        <f t="array" ref="G224">IF($I$2="Раннее бронирование",
INDEX(GRID!$B$4:$BI$10,MATCH($G$7,GRID!$A$4:$A$10,0),MATCH(1,($U$2=GRID!$B$1:$BI$1)*(КАЛЕНДАРЬ!$BI19=GRID!$B$3:$BI$3), 0))*GRID!$B$21,
INDEX(GRID!$B$4:$BI$10,MATCH($G$7,GRID!$A$4:$A$10,0),MATCH(1,($U$2=GRID!$B$1:$BI$1)*(КАЛЕНДАРЬ!$BI19=GRID!$B$3:$BI$3), 0))*GRID!$B$21*(1-GRID!$B$29))</f>
        <v>29155</v>
      </c>
      <c r="H224" s="24" cm="1">
        <f t="array" ref="H224">IF($I$2="Раннее бронирование",
INDEX(GRID!$B$13:$BI$19,MATCH($G$7,GRID!$A$13:$A$19,0),MATCH(1,($U$2=GRID!$B$1:$BI$1)*(КАЛЕНДАРЬ!$BI19=GRID!$B$3:$BI$3), 0))*GRID!$B$21,
INDEX(GRID!$B$13:$BI$19,MATCH($G$7,GRID!$A$13:$A$19,0),MATCH(1,($U$2=GRID!$B$1:$BI$1)*(КАЛЕНДАРЬ!$BI19=GRID!$B$3:$BI$3), 0))*GRID!$B$21*(1-GRID!$B$29))</f>
        <v>31960</v>
      </c>
      <c r="I224" s="24" cm="1">
        <f t="array" ref="I224">IF($I$2="Раннее бронирование",
INDEX(GRID!$B$4:$BI$10,MATCH($I$7,GRID!$A$4:$A$10,0),MATCH(1,($U$2=GRID!$B$1:$BI$1)*(КАЛЕНДАРЬ!$BI19=GRID!$B$3:$BI$3), 0))*GRID!$B$21,
INDEX(GRID!$B$4:$BI$10,MATCH($I$7,GRID!$A$4:$A$10,0),MATCH(1,($U$2=GRID!$B$1:$BI$1)*(КАЛЕНДАРЬ!$BI19=GRID!$B$3:$BI$3), 0))*GRID!$B$21*(1-GRID!$B$29))</f>
        <v>39270</v>
      </c>
      <c r="J224" s="24" cm="1">
        <f t="array" ref="J224">IF($I$2="Раннее бронирование",
INDEX(GRID!$B$13:$BI$19,MATCH($I$7,GRID!$A$13:$A$19,0),MATCH(1,($U$2=GRID!$B$1:$BI$1)*(КАЛЕНДАРЬ!$BI19=GRID!$B$3:$BI$3), 0))*GRID!$B$21,
INDEX(GRID!$B$13:$BI$19,MATCH($I$7,GRID!$A$13:$A$19,0),MATCH(1,($U$2=GRID!$B$1:$BI$1)*(КАЛЕНДАРЬ!$BI19=GRID!$B$3:$BI$3), 0))*GRID!$B$21*(1-GRID!$B$29))</f>
        <v>42075</v>
      </c>
      <c r="K224" s="24" cm="1">
        <f t="array" ref="K224">IF($I$2="Раннее бронирование",
INDEX(GRID!$B$4:$BI$10,MATCH($K$7,GRID!$A$4:$A$10,0),MATCH(1,($U$2=GRID!$B$1:$BI$1)*(КАЛЕНДАРЬ!$BI19=GRID!$B$3:$BI$3), 0))*GRID!$B$21,
INDEX(GRID!$B$4:$BI$10,MATCH($K$7,GRID!$A$4:$A$10,0),MATCH(1,($U$2=GRID!$B$1:$BI$1)*(КАЛЕНДАРЬ!$BI19=GRID!$B$3:$BI$3), 0))*GRID!$B$21*(1-GRID!$B$29))</f>
        <v>53720</v>
      </c>
      <c r="L224" s="24" cm="1">
        <f t="array" ref="L224">IF($I$2="Раннее бронирование",
INDEX(GRID!$B$13:$BI$19,MATCH($K$7,GRID!$A$13:$A$19,0),MATCH(1,($U$2=GRID!$B$1:$BI$1)*(КАЛЕНДАРЬ!$BI19=GRID!$B$3:$BI$3), 0))*GRID!$B$21,
INDEX(GRID!$B$13:$BI$19,MATCH($K$7,GRID!$A$13:$A$19,0),MATCH(1,($U$2=GRID!$B$1:$BI$1)*(КАЛЕНДАРЬ!$BI19=GRID!$B$3:$BI$3), 0))*GRID!$B$21*(1-GRID!$B$29))</f>
        <v>56525</v>
      </c>
      <c r="M224" s="24" cm="1">
        <f t="array" ref="M224">IF($I$2="Раннее бронирование",
INDEX(GRID!$B$4:$BI$10,MATCH($M$7,GRID!$A$4:$A$10,0),MATCH(1,($U$2=GRID!$B$1:$BI$1)*(КАЛЕНДАРЬ!$BI19=GRID!$B$3:$BI$3), 0))*GRID!$B$21,
INDEX(GRID!$B$4:$BI$10,MATCH($M$7,GRID!$A$4:$A$10,0),MATCH(1,($U$2=GRID!$B$1:$BI$1)*(КАЛЕНДАРЬ!$BI19=GRID!$B$3:$BI$3), 0))*GRID!$B$21*(1-GRID!$B$29))</f>
        <v>75395</v>
      </c>
      <c r="N224" s="24" cm="1">
        <f t="array" ref="N224">IF($I$2="Раннее бронирование",
INDEX(GRID!$B$13:$BI$19,MATCH($M$7,GRID!$A$13:$A$19,0),MATCH(1,($U$2=GRID!$B$1:$BI$1)*(КАЛЕНДАРЬ!$BI19=GRID!$B$3:$BI$3), 0))*GRID!$B$21,
INDEX(GRID!$B$13:$BI$19,MATCH($M$7,GRID!$A$13:$A$19,0),MATCH(1,($U$2=GRID!$B$1:$BI$1)*(КАЛЕНДАРЬ!$BI19=GRID!$B$3:$BI$3), 0))*GRID!$B$21*(1-GRID!$B$29))</f>
        <v>78200</v>
      </c>
      <c r="O224" s="24" cm="1">
        <f t="array" ref="O224">IF($I$2="Раннее бронирование",
INDEX(GRID!$B$4:$BI$10,MATCH($O$7,GRID!$A$4:$A$10,0),MATCH(1,($U$2=GRID!$B$1:$BI$1)*(КАЛЕНДАРЬ!$BI19=GRID!$B$3:$BI$3), 0))*GRID!$B$21,
INDEX(GRID!$B$4:$BI$10,MATCH($O$7,GRID!$A$4:$A$10,0),MATCH(1,($U$2=GRID!$B$1:$BI$1)*(КАЛЕНДАРЬ!$BI19=GRID!$B$3:$BI$3), 0))*GRID!$B$21*(1-GRID!$B$29))</f>
        <v>178585</v>
      </c>
      <c r="P224" s="24" cm="1">
        <f t="array" ref="P224">IF($I$2="Раннее бронирование",
INDEX(GRID!$B$13:$BI$19,MATCH($O$7,GRID!$A$13:$A$19,0),MATCH(1,($U$2=GRID!$B$1:$BI$1)*(КАЛЕНДАРЬ!$BI19=GRID!$B$3:$BI$3), 0))*GRID!$B$21,
INDEX(GRID!$B$13:$BI$19,MATCH($O$7,GRID!$A$13:$A$19,0),MATCH(1,($U$2=GRID!$B$1:$BI$1)*(КАЛЕНДАРЬ!$BI19=GRID!$B$3:$BI$3), 0))*GRID!$B$21*(1-GRID!$B$29))</f>
        <v>181390</v>
      </c>
    </row>
    <row r="225" spans="1:16" hidden="1" x14ac:dyDescent="0.2">
      <c r="A225" s="83" t="s">
        <v>14</v>
      </c>
      <c r="B225" s="84">
        <v>17</v>
      </c>
      <c r="C225" s="24" cm="1">
        <f t="array" ref="C225">IF($I$2="Раннее бронирование",
INDEX(GRID!$B$4:$BI$10,MATCH($C$7,GRID!$A$4:$A$10,0),MATCH(1,($U$2=GRID!$B$1:$BI$1)*(КАЛЕНДАРЬ!$BI20=GRID!$B$3:$BI$3), 0))*GRID!$B$21,
INDEX(GRID!$B$4:$BI$10,MATCH($C$7,GRID!$A$4:$A$10,0),MATCH(1,($U$2=GRID!$B$1:$BI$1)*(КАЛЕНДАРЬ!$BI20=GRID!$B$3:$BI$3), 0))*GRID!$B$21*(1-GRID!$B$29))</f>
        <v>19890</v>
      </c>
      <c r="D225" s="24" cm="1">
        <f t="array" ref="D225">IF($I$2="Раннее бронирование",
INDEX(GRID!$B$13:$BI$19,MATCH($C$7,GRID!$A$13:$A$19,0),MATCH(1,($U$2=GRID!$B$1:$BI$1)*(КАЛЕНДАРЬ!$BI20=GRID!$B$3:$BI$3), 0))*GRID!$B$21,
INDEX(GRID!$B$13:$BI$19,MATCH($C$7,GRID!$A$13:$A$19,0),MATCH(1,($U$2=GRID!$B$1:$BI$1)*(КАЛЕНДАРЬ!$BI20=GRID!$B$3:$BI$3), 0))*GRID!$B$21*(1-GRID!$B$29))</f>
        <v>22695</v>
      </c>
      <c r="E225" s="24" cm="1">
        <f t="array" ref="E225">IF($I$2="Раннее бронирование",
INDEX(GRID!$B$4:$BI$10,MATCH($E$7,GRID!$A$4:$A$10,0),MATCH(1,($U$2=GRID!$B$1:$BI$1)*(КАЛЕНДАРЬ!$BI20=GRID!$B$3:$BI$3), 0))*GRID!$B$21,
INDEX(GRID!$B$4:$BI$10,MATCH($E$7,GRID!$A$4:$A$10,0),MATCH(1,($U$2=GRID!$B$1:$BI$1)*(КАЛЕНДАРЬ!$BI20=GRID!$B$3:$BI$3), 0))*GRID!$B$21*(1-GRID!$B$29))</f>
        <v>23460</v>
      </c>
      <c r="F225" s="24" cm="1">
        <f t="array" ref="F225">IF($I$2="Раннее бронирование",
INDEX(GRID!$B$13:$BI$19,MATCH($E$7,GRID!$A$13:$A$19,0),MATCH(1,($U$2=GRID!$B$1:$BI$1)*(КАЛЕНДАРЬ!$BI20=GRID!$B$3:$BI$3), 0))*GRID!$B$21,
INDEX(GRID!$B$13:$BI$19,MATCH($E$7,GRID!$A$13:$A$19,0),MATCH(1,($U$2=GRID!$B$1:$BI$1)*(КАЛЕНДАРЬ!$BI20=GRID!$B$3:$BI$3), 0))*GRID!$B$21*(1-GRID!$B$29))</f>
        <v>26265</v>
      </c>
      <c r="G225" s="24" cm="1">
        <f t="array" ref="G225">IF($I$2="Раннее бронирование",
INDEX(GRID!$B$4:$BI$10,MATCH($G$7,GRID!$A$4:$A$10,0),MATCH(1,($U$2=GRID!$B$1:$BI$1)*(КАЛЕНДАРЬ!$BI20=GRID!$B$3:$BI$3), 0))*GRID!$B$21,
INDEX(GRID!$B$4:$BI$10,MATCH($G$7,GRID!$A$4:$A$10,0),MATCH(1,($U$2=GRID!$B$1:$BI$1)*(КАЛЕНДАРЬ!$BI20=GRID!$B$3:$BI$3), 0))*GRID!$B$21*(1-GRID!$B$29))</f>
        <v>27710</v>
      </c>
      <c r="H225" s="24" cm="1">
        <f t="array" ref="H225">IF($I$2="Раннее бронирование",
INDEX(GRID!$B$13:$BI$19,MATCH($G$7,GRID!$A$13:$A$19,0),MATCH(1,($U$2=GRID!$B$1:$BI$1)*(КАЛЕНДАРЬ!$BI20=GRID!$B$3:$BI$3), 0))*GRID!$B$21,
INDEX(GRID!$B$13:$BI$19,MATCH($G$7,GRID!$A$13:$A$19,0),MATCH(1,($U$2=GRID!$B$1:$BI$1)*(КАЛЕНДАРЬ!$BI20=GRID!$B$3:$BI$3), 0))*GRID!$B$21*(1-GRID!$B$29))</f>
        <v>30515</v>
      </c>
      <c r="I225" s="24" cm="1">
        <f t="array" ref="I225">IF($I$2="Раннее бронирование",
INDEX(GRID!$B$4:$BI$10,MATCH($I$7,GRID!$A$4:$A$10,0),MATCH(1,($U$2=GRID!$B$1:$BI$1)*(КАЛЕНДАРЬ!$BI20=GRID!$B$3:$BI$3), 0))*GRID!$B$21,
INDEX(GRID!$B$4:$BI$10,MATCH($I$7,GRID!$A$4:$A$10,0),MATCH(1,($U$2=GRID!$B$1:$BI$1)*(КАЛЕНДАРЬ!$BI20=GRID!$B$3:$BI$3), 0))*GRID!$B$21*(1-GRID!$B$29))</f>
        <v>37570</v>
      </c>
      <c r="J225" s="24" cm="1">
        <f t="array" ref="J225">IF($I$2="Раннее бронирование",
INDEX(GRID!$B$13:$BI$19,MATCH($I$7,GRID!$A$13:$A$19,0),MATCH(1,($U$2=GRID!$B$1:$BI$1)*(КАЛЕНДАРЬ!$BI20=GRID!$B$3:$BI$3), 0))*GRID!$B$21,
INDEX(GRID!$B$13:$BI$19,MATCH($I$7,GRID!$A$13:$A$19,0),MATCH(1,($U$2=GRID!$B$1:$BI$1)*(КАЛЕНДАРЬ!$BI20=GRID!$B$3:$BI$3), 0))*GRID!$B$21*(1-GRID!$B$29))</f>
        <v>40375</v>
      </c>
      <c r="K225" s="24" cm="1">
        <f t="array" ref="K225">IF($I$2="Раннее бронирование",
INDEX(GRID!$B$4:$BI$10,MATCH($K$7,GRID!$A$4:$A$10,0),MATCH(1,($U$2=GRID!$B$1:$BI$1)*(КАЛЕНДАРЬ!$BI20=GRID!$B$3:$BI$3), 0))*GRID!$B$21,
INDEX(GRID!$B$4:$BI$10,MATCH($K$7,GRID!$A$4:$A$10,0),MATCH(1,($U$2=GRID!$B$1:$BI$1)*(КАЛЕНДАРЬ!$BI20=GRID!$B$3:$BI$3), 0))*GRID!$B$21*(1-GRID!$B$29))</f>
        <v>51595</v>
      </c>
      <c r="L225" s="24" cm="1">
        <f t="array" ref="L225">IF($I$2="Раннее бронирование",
INDEX(GRID!$B$13:$BI$19,MATCH($K$7,GRID!$A$13:$A$19,0),MATCH(1,($U$2=GRID!$B$1:$BI$1)*(КАЛЕНДАРЬ!$BI20=GRID!$B$3:$BI$3), 0))*GRID!$B$21,
INDEX(GRID!$B$13:$BI$19,MATCH($K$7,GRID!$A$13:$A$19,0),MATCH(1,($U$2=GRID!$B$1:$BI$1)*(КАЛЕНДАРЬ!$BI20=GRID!$B$3:$BI$3), 0))*GRID!$B$21*(1-GRID!$B$29))</f>
        <v>54400</v>
      </c>
      <c r="M225" s="24" cm="1">
        <f t="array" ref="M225">IF($I$2="Раннее бронирование",
INDEX(GRID!$B$4:$BI$10,MATCH($M$7,GRID!$A$4:$A$10,0),MATCH(1,($U$2=GRID!$B$1:$BI$1)*(КАЛЕНДАРЬ!$BI20=GRID!$B$3:$BI$3), 0))*GRID!$B$21,
INDEX(GRID!$B$4:$BI$10,MATCH($M$7,GRID!$A$4:$A$10,0),MATCH(1,($U$2=GRID!$B$1:$BI$1)*(КАЛЕНДАРЬ!$BI20=GRID!$B$3:$BI$3), 0))*GRID!$B$21*(1-GRID!$B$29))</f>
        <v>72675</v>
      </c>
      <c r="N225" s="24" cm="1">
        <f t="array" ref="N225">IF($I$2="Раннее бронирование",
INDEX(GRID!$B$13:$BI$19,MATCH($M$7,GRID!$A$13:$A$19,0),MATCH(1,($U$2=GRID!$B$1:$BI$1)*(КАЛЕНДАРЬ!$BI20=GRID!$B$3:$BI$3), 0))*GRID!$B$21,
INDEX(GRID!$B$13:$BI$19,MATCH($M$7,GRID!$A$13:$A$19,0),MATCH(1,($U$2=GRID!$B$1:$BI$1)*(КАЛЕНДАРЬ!$BI20=GRID!$B$3:$BI$3), 0))*GRID!$B$21*(1-GRID!$B$29))</f>
        <v>75480</v>
      </c>
      <c r="O225" s="24" cm="1">
        <f t="array" ref="O225">IF($I$2="Раннее бронирование",
INDEX(GRID!$B$4:$BI$10,MATCH($O$7,GRID!$A$4:$A$10,0),MATCH(1,($U$2=GRID!$B$1:$BI$1)*(КАЛЕНДАРЬ!$BI20=GRID!$B$3:$BI$3), 0))*GRID!$B$21,
INDEX(GRID!$B$4:$BI$10,MATCH($O$7,GRID!$A$4:$A$10,0),MATCH(1,($U$2=GRID!$B$1:$BI$1)*(КАЛЕНДАРЬ!$BI20=GRID!$B$3:$BI$3), 0))*GRID!$B$21*(1-GRID!$B$29))</f>
        <v>172210</v>
      </c>
      <c r="P225" s="24" cm="1">
        <f t="array" ref="P225">IF($I$2="Раннее бронирование",
INDEX(GRID!$B$13:$BI$19,MATCH($O$7,GRID!$A$13:$A$19,0),MATCH(1,($U$2=GRID!$B$1:$BI$1)*(КАЛЕНДАРЬ!$BI20=GRID!$B$3:$BI$3), 0))*GRID!$B$21,
INDEX(GRID!$B$13:$BI$19,MATCH($O$7,GRID!$A$13:$A$19,0),MATCH(1,($U$2=GRID!$B$1:$BI$1)*(КАЛЕНДАРЬ!$BI20=GRID!$B$3:$BI$3), 0))*GRID!$B$21*(1-GRID!$B$29))</f>
        <v>175015</v>
      </c>
    </row>
    <row r="226" spans="1:16" hidden="1" x14ac:dyDescent="0.2">
      <c r="A226" s="83" t="s">
        <v>15</v>
      </c>
      <c r="B226" s="84">
        <v>18</v>
      </c>
      <c r="C226" s="24" cm="1">
        <f t="array" ref="C226">IF($I$2="Раннее бронирование",
INDEX(GRID!$B$4:$BI$10,MATCH($C$7,GRID!$A$4:$A$10,0),MATCH(1,($U$2=GRID!$B$1:$BI$1)*(КАЛЕНДАРЬ!$BI21=GRID!$B$3:$BI$3), 0))*GRID!$B$21,
INDEX(GRID!$B$4:$BI$10,MATCH($C$7,GRID!$A$4:$A$10,0),MATCH(1,($U$2=GRID!$B$1:$BI$1)*(КАЛЕНДАРЬ!$BI21=GRID!$B$3:$BI$3), 0))*GRID!$B$21*(1-GRID!$B$29))</f>
        <v>23035</v>
      </c>
      <c r="D226" s="24" cm="1">
        <f t="array" ref="D226">IF($I$2="Раннее бронирование",
INDEX(GRID!$B$13:$BI$19,MATCH($C$7,GRID!$A$13:$A$19,0),MATCH(1,($U$2=GRID!$B$1:$BI$1)*(КАЛЕНДАРЬ!$BI21=GRID!$B$3:$BI$3), 0))*GRID!$B$21,
INDEX(GRID!$B$13:$BI$19,MATCH($C$7,GRID!$A$13:$A$19,0),MATCH(1,($U$2=GRID!$B$1:$BI$1)*(КАЛЕНДАРЬ!$BI21=GRID!$B$3:$BI$3), 0))*GRID!$B$21*(1-GRID!$B$29))</f>
        <v>25840</v>
      </c>
      <c r="E226" s="24" cm="1">
        <f t="array" ref="E226">IF($I$2="Раннее бронирование",
INDEX(GRID!$B$4:$BI$10,MATCH($E$7,GRID!$A$4:$A$10,0),MATCH(1,($U$2=GRID!$B$1:$BI$1)*(КАЛЕНДАРЬ!$BI21=GRID!$B$3:$BI$3), 0))*GRID!$B$21,
INDEX(GRID!$B$4:$BI$10,MATCH($E$7,GRID!$A$4:$A$10,0),MATCH(1,($U$2=GRID!$B$1:$BI$1)*(КАЛЕНДАРЬ!$BI21=GRID!$B$3:$BI$3), 0))*GRID!$B$21*(1-GRID!$B$29))</f>
        <v>26775</v>
      </c>
      <c r="F226" s="24" cm="1">
        <f t="array" ref="F226">IF($I$2="Раннее бронирование",
INDEX(GRID!$B$13:$BI$19,MATCH($E$7,GRID!$A$13:$A$19,0),MATCH(1,($U$2=GRID!$B$1:$BI$1)*(КАЛЕНДАРЬ!$BI21=GRID!$B$3:$BI$3), 0))*GRID!$B$21,
INDEX(GRID!$B$13:$BI$19,MATCH($E$7,GRID!$A$13:$A$19,0),MATCH(1,($U$2=GRID!$B$1:$BI$1)*(КАЛЕНДАРЬ!$BI21=GRID!$B$3:$BI$3), 0))*GRID!$B$21*(1-GRID!$B$29))</f>
        <v>29580</v>
      </c>
      <c r="G226" s="24" cm="1">
        <f t="array" ref="G226">IF($I$2="Раннее бронирование",
INDEX(GRID!$B$4:$BI$10,MATCH($G$7,GRID!$A$4:$A$10,0),MATCH(1,($U$2=GRID!$B$1:$BI$1)*(КАЛЕНДАРЬ!$BI21=GRID!$B$3:$BI$3), 0))*GRID!$B$21,
INDEX(GRID!$B$4:$BI$10,MATCH($G$7,GRID!$A$4:$A$10,0),MATCH(1,($U$2=GRID!$B$1:$BI$1)*(КАЛЕНДАРЬ!$BI21=GRID!$B$3:$BI$3), 0))*GRID!$B$21*(1-GRID!$B$29))</f>
        <v>31280</v>
      </c>
      <c r="H226" s="24" cm="1">
        <f t="array" ref="H226">IF($I$2="Раннее бронирование",
INDEX(GRID!$B$13:$BI$19,MATCH($G$7,GRID!$A$13:$A$19,0),MATCH(1,($U$2=GRID!$B$1:$BI$1)*(КАЛЕНДАРЬ!$BI21=GRID!$B$3:$BI$3), 0))*GRID!$B$21,
INDEX(GRID!$B$13:$BI$19,MATCH($G$7,GRID!$A$13:$A$19,0),MATCH(1,($U$2=GRID!$B$1:$BI$1)*(КАЛЕНДАРЬ!$BI21=GRID!$B$3:$BI$3), 0))*GRID!$B$21*(1-GRID!$B$29))</f>
        <v>34085</v>
      </c>
      <c r="I226" s="24" cm="1">
        <f t="array" ref="I226">IF($I$2="Раннее бронирование",
INDEX(GRID!$B$4:$BI$10,MATCH($I$7,GRID!$A$4:$A$10,0),MATCH(1,($U$2=GRID!$B$1:$BI$1)*(КАЛЕНДАРЬ!$BI21=GRID!$B$3:$BI$3), 0))*GRID!$B$21,
INDEX(GRID!$B$4:$BI$10,MATCH($I$7,GRID!$A$4:$A$10,0),MATCH(1,($U$2=GRID!$B$1:$BI$1)*(КАЛЕНДАРЬ!$BI21=GRID!$B$3:$BI$3), 0))*GRID!$B$21*(1-GRID!$B$29))</f>
        <v>41735</v>
      </c>
      <c r="J226" s="24" cm="1">
        <f t="array" ref="J226">IF($I$2="Раннее бронирование",
INDEX(GRID!$B$13:$BI$19,MATCH($I$7,GRID!$A$13:$A$19,0),MATCH(1,($U$2=GRID!$B$1:$BI$1)*(КАЛЕНДАРЬ!$BI21=GRID!$B$3:$BI$3), 0))*GRID!$B$21,
INDEX(GRID!$B$13:$BI$19,MATCH($I$7,GRID!$A$13:$A$19,0),MATCH(1,($U$2=GRID!$B$1:$BI$1)*(КАЛЕНДАРЬ!$BI21=GRID!$B$3:$BI$3), 0))*GRID!$B$21*(1-GRID!$B$29))</f>
        <v>44540</v>
      </c>
      <c r="K226" s="24" cm="1">
        <f t="array" ref="K226">IF($I$2="Раннее бронирование",
INDEX(GRID!$B$4:$BI$10,MATCH($K$7,GRID!$A$4:$A$10,0),MATCH(1,($U$2=GRID!$B$1:$BI$1)*(КАЛЕНДАРЬ!$BI21=GRID!$B$3:$BI$3), 0))*GRID!$B$21,
INDEX(GRID!$B$4:$BI$10,MATCH($K$7,GRID!$A$4:$A$10,0),MATCH(1,($U$2=GRID!$B$1:$BI$1)*(КАЛЕНДАРЬ!$BI21=GRID!$B$3:$BI$3), 0))*GRID!$B$21*(1-GRID!$B$29))</f>
        <v>56610</v>
      </c>
      <c r="L226" s="24" cm="1">
        <f t="array" ref="L226">IF($I$2="Раннее бронирование",
INDEX(GRID!$B$13:$BI$19,MATCH($K$7,GRID!$A$13:$A$19,0),MATCH(1,($U$2=GRID!$B$1:$BI$1)*(КАЛЕНДАРЬ!$BI21=GRID!$B$3:$BI$3), 0))*GRID!$B$21,
INDEX(GRID!$B$13:$BI$19,MATCH($K$7,GRID!$A$13:$A$19,0),MATCH(1,($U$2=GRID!$B$1:$BI$1)*(КАЛЕНДАРЬ!$BI21=GRID!$B$3:$BI$3), 0))*GRID!$B$21*(1-GRID!$B$29))</f>
        <v>59415</v>
      </c>
      <c r="M226" s="24" cm="1">
        <f t="array" ref="M226">IF($I$2="Раннее бронирование",
INDEX(GRID!$B$4:$BI$10,MATCH($M$7,GRID!$A$4:$A$10,0),MATCH(1,($U$2=GRID!$B$1:$BI$1)*(КАЛЕНДАРЬ!$BI21=GRID!$B$3:$BI$3), 0))*GRID!$B$21,
INDEX(GRID!$B$4:$BI$10,MATCH($M$7,GRID!$A$4:$A$10,0),MATCH(1,($U$2=GRID!$B$1:$BI$1)*(КАЛЕНДАРЬ!$BI21=GRID!$B$3:$BI$3), 0))*GRID!$B$21*(1-GRID!$B$29))</f>
        <v>78965</v>
      </c>
      <c r="N226" s="24" cm="1">
        <f t="array" ref="N226">IF($I$2="Раннее бронирование",
INDEX(GRID!$B$13:$BI$19,MATCH($M$7,GRID!$A$13:$A$19,0),MATCH(1,($U$2=GRID!$B$1:$BI$1)*(КАЛЕНДАРЬ!$BI21=GRID!$B$3:$BI$3), 0))*GRID!$B$21,
INDEX(GRID!$B$13:$BI$19,MATCH($M$7,GRID!$A$13:$A$19,0),MATCH(1,($U$2=GRID!$B$1:$BI$1)*(КАЛЕНДАРЬ!$BI21=GRID!$B$3:$BI$3), 0))*GRID!$B$21*(1-GRID!$B$29))</f>
        <v>81770</v>
      </c>
      <c r="O226" s="24" cm="1">
        <f t="array" ref="O226">IF($I$2="Раннее бронирование",
INDEX(GRID!$B$4:$BI$10,MATCH($O$7,GRID!$A$4:$A$10,0),MATCH(1,($U$2=GRID!$B$1:$BI$1)*(КАЛЕНДАРЬ!$BI21=GRID!$B$3:$BI$3), 0))*GRID!$B$21,
INDEX(GRID!$B$4:$BI$10,MATCH($O$7,GRID!$A$4:$A$10,0),MATCH(1,($U$2=GRID!$B$1:$BI$1)*(КАЛЕНДАРЬ!$BI21=GRID!$B$3:$BI$3), 0))*GRID!$B$21*(1-GRID!$B$29))</f>
        <v>185895</v>
      </c>
      <c r="P226" s="24" cm="1">
        <f t="array" ref="P226">IF($I$2="Раннее бронирование",
INDEX(GRID!$B$13:$BI$19,MATCH($O$7,GRID!$A$13:$A$19,0),MATCH(1,($U$2=GRID!$B$1:$BI$1)*(КАЛЕНДАРЬ!$BI21=GRID!$B$3:$BI$3), 0))*GRID!$B$21,
INDEX(GRID!$B$13:$BI$19,MATCH($O$7,GRID!$A$13:$A$19,0),MATCH(1,($U$2=GRID!$B$1:$BI$1)*(КАЛЕНДАРЬ!$BI21=GRID!$B$3:$BI$3), 0))*GRID!$B$21*(1-GRID!$B$29))</f>
        <v>188700</v>
      </c>
    </row>
    <row r="227" spans="1:16" hidden="1" x14ac:dyDescent="0.2">
      <c r="A227" s="83" t="s">
        <v>16</v>
      </c>
      <c r="B227" s="84">
        <v>19</v>
      </c>
      <c r="C227" s="24" cm="1">
        <f t="array" ref="C227">IF($I$2="Раннее бронирование",
INDEX(GRID!$B$4:$BI$10,MATCH($C$7,GRID!$A$4:$A$10,0),MATCH(1,($U$2=GRID!$B$1:$BI$1)*(КАЛЕНДАРЬ!$BI22=GRID!$B$3:$BI$3), 0))*GRID!$B$21,
INDEX(GRID!$B$4:$BI$10,MATCH($C$7,GRID!$A$4:$A$10,0),MATCH(1,($U$2=GRID!$B$1:$BI$1)*(КАЛЕНДАРЬ!$BI22=GRID!$B$3:$BI$3), 0))*GRID!$B$21*(1-GRID!$B$29))</f>
        <v>23035</v>
      </c>
      <c r="D227" s="24" cm="1">
        <f t="array" ref="D227">IF($I$2="Раннее бронирование",
INDEX(GRID!$B$13:$BI$19,MATCH($C$7,GRID!$A$13:$A$19,0),MATCH(1,($U$2=GRID!$B$1:$BI$1)*(КАЛЕНДАРЬ!$BI22=GRID!$B$3:$BI$3), 0))*GRID!$B$21,
INDEX(GRID!$B$13:$BI$19,MATCH($C$7,GRID!$A$13:$A$19,0),MATCH(1,($U$2=GRID!$B$1:$BI$1)*(КАЛЕНДАРЬ!$BI22=GRID!$B$3:$BI$3), 0))*GRID!$B$21*(1-GRID!$B$29))</f>
        <v>25840</v>
      </c>
      <c r="E227" s="24" cm="1">
        <f t="array" ref="E227">IF($I$2="Раннее бронирование",
INDEX(GRID!$B$4:$BI$10,MATCH($E$7,GRID!$A$4:$A$10,0),MATCH(1,($U$2=GRID!$B$1:$BI$1)*(КАЛЕНДАРЬ!$BI22=GRID!$B$3:$BI$3), 0))*GRID!$B$21,
INDEX(GRID!$B$4:$BI$10,MATCH($E$7,GRID!$A$4:$A$10,0),MATCH(1,($U$2=GRID!$B$1:$BI$1)*(КАЛЕНДАРЬ!$BI22=GRID!$B$3:$BI$3), 0))*GRID!$B$21*(1-GRID!$B$29))</f>
        <v>26775</v>
      </c>
      <c r="F227" s="24" cm="1">
        <f t="array" ref="F227">IF($I$2="Раннее бронирование",
INDEX(GRID!$B$13:$BI$19,MATCH($E$7,GRID!$A$13:$A$19,0),MATCH(1,($U$2=GRID!$B$1:$BI$1)*(КАЛЕНДАРЬ!$BI22=GRID!$B$3:$BI$3), 0))*GRID!$B$21,
INDEX(GRID!$B$13:$BI$19,MATCH($E$7,GRID!$A$13:$A$19,0),MATCH(1,($U$2=GRID!$B$1:$BI$1)*(КАЛЕНДАРЬ!$BI22=GRID!$B$3:$BI$3), 0))*GRID!$B$21*(1-GRID!$B$29))</f>
        <v>29580</v>
      </c>
      <c r="G227" s="24" cm="1">
        <f t="array" ref="G227">IF($I$2="Раннее бронирование",
INDEX(GRID!$B$4:$BI$10,MATCH($G$7,GRID!$A$4:$A$10,0),MATCH(1,($U$2=GRID!$B$1:$BI$1)*(КАЛЕНДАРЬ!$BI22=GRID!$B$3:$BI$3), 0))*GRID!$B$21,
INDEX(GRID!$B$4:$BI$10,MATCH($G$7,GRID!$A$4:$A$10,0),MATCH(1,($U$2=GRID!$B$1:$BI$1)*(КАЛЕНДАРЬ!$BI22=GRID!$B$3:$BI$3), 0))*GRID!$B$21*(1-GRID!$B$29))</f>
        <v>31280</v>
      </c>
      <c r="H227" s="24" cm="1">
        <f t="array" ref="H227">IF($I$2="Раннее бронирование",
INDEX(GRID!$B$13:$BI$19,MATCH($G$7,GRID!$A$13:$A$19,0),MATCH(1,($U$2=GRID!$B$1:$BI$1)*(КАЛЕНДАРЬ!$BI22=GRID!$B$3:$BI$3), 0))*GRID!$B$21,
INDEX(GRID!$B$13:$BI$19,MATCH($G$7,GRID!$A$13:$A$19,0),MATCH(1,($U$2=GRID!$B$1:$BI$1)*(КАЛЕНДАРЬ!$BI22=GRID!$B$3:$BI$3), 0))*GRID!$B$21*(1-GRID!$B$29))</f>
        <v>34085</v>
      </c>
      <c r="I227" s="24" cm="1">
        <f t="array" ref="I227">IF($I$2="Раннее бронирование",
INDEX(GRID!$B$4:$BI$10,MATCH($I$7,GRID!$A$4:$A$10,0),MATCH(1,($U$2=GRID!$B$1:$BI$1)*(КАЛЕНДАРЬ!$BI22=GRID!$B$3:$BI$3), 0))*GRID!$B$21,
INDEX(GRID!$B$4:$BI$10,MATCH($I$7,GRID!$A$4:$A$10,0),MATCH(1,($U$2=GRID!$B$1:$BI$1)*(КАЛЕНДАРЬ!$BI22=GRID!$B$3:$BI$3), 0))*GRID!$B$21*(1-GRID!$B$29))</f>
        <v>41735</v>
      </c>
      <c r="J227" s="24" cm="1">
        <f t="array" ref="J227">IF($I$2="Раннее бронирование",
INDEX(GRID!$B$13:$BI$19,MATCH($I$7,GRID!$A$13:$A$19,0),MATCH(1,($U$2=GRID!$B$1:$BI$1)*(КАЛЕНДАРЬ!$BI22=GRID!$B$3:$BI$3), 0))*GRID!$B$21,
INDEX(GRID!$B$13:$BI$19,MATCH($I$7,GRID!$A$13:$A$19,0),MATCH(1,($U$2=GRID!$B$1:$BI$1)*(КАЛЕНДАРЬ!$BI22=GRID!$B$3:$BI$3), 0))*GRID!$B$21*(1-GRID!$B$29))</f>
        <v>44540</v>
      </c>
      <c r="K227" s="24" cm="1">
        <f t="array" ref="K227">IF($I$2="Раннее бронирование",
INDEX(GRID!$B$4:$BI$10,MATCH($K$7,GRID!$A$4:$A$10,0),MATCH(1,($U$2=GRID!$B$1:$BI$1)*(КАЛЕНДАРЬ!$BI22=GRID!$B$3:$BI$3), 0))*GRID!$B$21,
INDEX(GRID!$B$4:$BI$10,MATCH($K$7,GRID!$A$4:$A$10,0),MATCH(1,($U$2=GRID!$B$1:$BI$1)*(КАЛЕНДАРЬ!$BI22=GRID!$B$3:$BI$3), 0))*GRID!$B$21*(1-GRID!$B$29))</f>
        <v>56610</v>
      </c>
      <c r="L227" s="24" cm="1">
        <f t="array" ref="L227">IF($I$2="Раннее бронирование",
INDEX(GRID!$B$13:$BI$19,MATCH($K$7,GRID!$A$13:$A$19,0),MATCH(1,($U$2=GRID!$B$1:$BI$1)*(КАЛЕНДАРЬ!$BI22=GRID!$B$3:$BI$3), 0))*GRID!$B$21,
INDEX(GRID!$B$13:$BI$19,MATCH($K$7,GRID!$A$13:$A$19,0),MATCH(1,($U$2=GRID!$B$1:$BI$1)*(КАЛЕНДАРЬ!$BI22=GRID!$B$3:$BI$3), 0))*GRID!$B$21*(1-GRID!$B$29))</f>
        <v>59415</v>
      </c>
      <c r="M227" s="24" cm="1">
        <f t="array" ref="M227">IF($I$2="Раннее бронирование",
INDEX(GRID!$B$4:$BI$10,MATCH($M$7,GRID!$A$4:$A$10,0),MATCH(1,($U$2=GRID!$B$1:$BI$1)*(КАЛЕНДАРЬ!$BI22=GRID!$B$3:$BI$3), 0))*GRID!$B$21,
INDEX(GRID!$B$4:$BI$10,MATCH($M$7,GRID!$A$4:$A$10,0),MATCH(1,($U$2=GRID!$B$1:$BI$1)*(КАЛЕНДАРЬ!$BI22=GRID!$B$3:$BI$3), 0))*GRID!$B$21*(1-GRID!$B$29))</f>
        <v>78965</v>
      </c>
      <c r="N227" s="24" cm="1">
        <f t="array" ref="N227">IF($I$2="Раннее бронирование",
INDEX(GRID!$B$13:$BI$19,MATCH($M$7,GRID!$A$13:$A$19,0),MATCH(1,($U$2=GRID!$B$1:$BI$1)*(КАЛЕНДАРЬ!$BI22=GRID!$B$3:$BI$3), 0))*GRID!$B$21,
INDEX(GRID!$B$13:$BI$19,MATCH($M$7,GRID!$A$13:$A$19,0),MATCH(1,($U$2=GRID!$B$1:$BI$1)*(КАЛЕНДАРЬ!$BI22=GRID!$B$3:$BI$3), 0))*GRID!$B$21*(1-GRID!$B$29))</f>
        <v>81770</v>
      </c>
      <c r="O227" s="24" cm="1">
        <f t="array" ref="O227">IF($I$2="Раннее бронирование",
INDEX(GRID!$B$4:$BI$10,MATCH($O$7,GRID!$A$4:$A$10,0),MATCH(1,($U$2=GRID!$B$1:$BI$1)*(КАЛЕНДАРЬ!$BI22=GRID!$B$3:$BI$3), 0))*GRID!$B$21,
INDEX(GRID!$B$4:$BI$10,MATCH($O$7,GRID!$A$4:$A$10,0),MATCH(1,($U$2=GRID!$B$1:$BI$1)*(КАЛЕНДАРЬ!$BI22=GRID!$B$3:$BI$3), 0))*GRID!$B$21*(1-GRID!$B$29))</f>
        <v>185895</v>
      </c>
      <c r="P227" s="24" cm="1">
        <f t="array" ref="P227">IF($I$2="Раннее бронирование",
INDEX(GRID!$B$13:$BI$19,MATCH($O$7,GRID!$A$13:$A$19,0),MATCH(1,($U$2=GRID!$B$1:$BI$1)*(КАЛЕНДАРЬ!$BI22=GRID!$B$3:$BI$3), 0))*GRID!$B$21,
INDEX(GRID!$B$13:$BI$19,MATCH($O$7,GRID!$A$13:$A$19,0),MATCH(1,($U$2=GRID!$B$1:$BI$1)*(КАЛЕНДАРЬ!$BI22=GRID!$B$3:$BI$3), 0))*GRID!$B$21*(1-GRID!$B$29))</f>
        <v>188700</v>
      </c>
    </row>
    <row r="228" spans="1:16" hidden="1" x14ac:dyDescent="0.2">
      <c r="A228" s="83" t="s">
        <v>17</v>
      </c>
      <c r="B228" s="84">
        <v>20</v>
      </c>
      <c r="C228" s="24" cm="1">
        <f t="array" ref="C228">IF($I$2="Раннее бронирование",
INDEX(GRID!$B$4:$BI$10,MATCH($C$7,GRID!$A$4:$A$10,0),MATCH(1,($U$2=GRID!$B$1:$BI$1)*(КАЛЕНДАРЬ!$BI23=GRID!$B$3:$BI$3), 0))*GRID!$B$21,
INDEX(GRID!$B$4:$BI$10,MATCH($C$7,GRID!$A$4:$A$10,0),MATCH(1,($U$2=GRID!$B$1:$BI$1)*(КАЛЕНДАРЬ!$BI23=GRID!$B$3:$BI$3), 0))*GRID!$B$21*(1-GRID!$B$29))</f>
        <v>23035</v>
      </c>
      <c r="D228" s="24" cm="1">
        <f t="array" ref="D228">IF($I$2="Раннее бронирование",
INDEX(GRID!$B$13:$BI$19,MATCH($C$7,GRID!$A$13:$A$19,0),MATCH(1,($U$2=GRID!$B$1:$BI$1)*(КАЛЕНДАРЬ!$BI23=GRID!$B$3:$BI$3), 0))*GRID!$B$21,
INDEX(GRID!$B$13:$BI$19,MATCH($C$7,GRID!$A$13:$A$19,0),MATCH(1,($U$2=GRID!$B$1:$BI$1)*(КАЛЕНДАРЬ!$BI23=GRID!$B$3:$BI$3), 0))*GRID!$B$21*(1-GRID!$B$29))</f>
        <v>25840</v>
      </c>
      <c r="E228" s="24" cm="1">
        <f t="array" ref="E228">IF($I$2="Раннее бронирование",
INDEX(GRID!$B$4:$BI$10,MATCH($E$7,GRID!$A$4:$A$10,0),MATCH(1,($U$2=GRID!$B$1:$BI$1)*(КАЛЕНДАРЬ!$BI23=GRID!$B$3:$BI$3), 0))*GRID!$B$21,
INDEX(GRID!$B$4:$BI$10,MATCH($E$7,GRID!$A$4:$A$10,0),MATCH(1,($U$2=GRID!$B$1:$BI$1)*(КАЛЕНДАРЬ!$BI23=GRID!$B$3:$BI$3), 0))*GRID!$B$21*(1-GRID!$B$29))</f>
        <v>26775</v>
      </c>
      <c r="F228" s="24" cm="1">
        <f t="array" ref="F228">IF($I$2="Раннее бронирование",
INDEX(GRID!$B$13:$BI$19,MATCH($E$7,GRID!$A$13:$A$19,0),MATCH(1,($U$2=GRID!$B$1:$BI$1)*(КАЛЕНДАРЬ!$BI23=GRID!$B$3:$BI$3), 0))*GRID!$B$21,
INDEX(GRID!$B$13:$BI$19,MATCH($E$7,GRID!$A$13:$A$19,0),MATCH(1,($U$2=GRID!$B$1:$BI$1)*(КАЛЕНДАРЬ!$BI23=GRID!$B$3:$BI$3), 0))*GRID!$B$21*(1-GRID!$B$29))</f>
        <v>29580</v>
      </c>
      <c r="G228" s="24" cm="1">
        <f t="array" ref="G228">IF($I$2="Раннее бронирование",
INDEX(GRID!$B$4:$BI$10,MATCH($G$7,GRID!$A$4:$A$10,0),MATCH(1,($U$2=GRID!$B$1:$BI$1)*(КАЛЕНДАРЬ!$BI23=GRID!$B$3:$BI$3), 0))*GRID!$B$21,
INDEX(GRID!$B$4:$BI$10,MATCH($G$7,GRID!$A$4:$A$10,0),MATCH(1,($U$2=GRID!$B$1:$BI$1)*(КАЛЕНДАРЬ!$BI23=GRID!$B$3:$BI$3), 0))*GRID!$B$21*(1-GRID!$B$29))</f>
        <v>31280</v>
      </c>
      <c r="H228" s="24" cm="1">
        <f t="array" ref="H228">IF($I$2="Раннее бронирование",
INDEX(GRID!$B$13:$BI$19,MATCH($G$7,GRID!$A$13:$A$19,0),MATCH(1,($U$2=GRID!$B$1:$BI$1)*(КАЛЕНДАРЬ!$BI23=GRID!$B$3:$BI$3), 0))*GRID!$B$21,
INDEX(GRID!$B$13:$BI$19,MATCH($G$7,GRID!$A$13:$A$19,0),MATCH(1,($U$2=GRID!$B$1:$BI$1)*(КАЛЕНДАРЬ!$BI23=GRID!$B$3:$BI$3), 0))*GRID!$B$21*(1-GRID!$B$29))</f>
        <v>34085</v>
      </c>
      <c r="I228" s="24" cm="1">
        <f t="array" ref="I228">IF($I$2="Раннее бронирование",
INDEX(GRID!$B$4:$BI$10,MATCH($I$7,GRID!$A$4:$A$10,0),MATCH(1,($U$2=GRID!$B$1:$BI$1)*(КАЛЕНДАРЬ!$BI23=GRID!$B$3:$BI$3), 0))*GRID!$B$21,
INDEX(GRID!$B$4:$BI$10,MATCH($I$7,GRID!$A$4:$A$10,0),MATCH(1,($U$2=GRID!$B$1:$BI$1)*(КАЛЕНДАРЬ!$BI23=GRID!$B$3:$BI$3), 0))*GRID!$B$21*(1-GRID!$B$29))</f>
        <v>41735</v>
      </c>
      <c r="J228" s="24" cm="1">
        <f t="array" ref="J228">IF($I$2="Раннее бронирование",
INDEX(GRID!$B$13:$BI$19,MATCH($I$7,GRID!$A$13:$A$19,0),MATCH(1,($U$2=GRID!$B$1:$BI$1)*(КАЛЕНДАРЬ!$BI23=GRID!$B$3:$BI$3), 0))*GRID!$B$21,
INDEX(GRID!$B$13:$BI$19,MATCH($I$7,GRID!$A$13:$A$19,0),MATCH(1,($U$2=GRID!$B$1:$BI$1)*(КАЛЕНДАРЬ!$BI23=GRID!$B$3:$BI$3), 0))*GRID!$B$21*(1-GRID!$B$29))</f>
        <v>44540</v>
      </c>
      <c r="K228" s="24" cm="1">
        <f t="array" ref="K228">IF($I$2="Раннее бронирование",
INDEX(GRID!$B$4:$BI$10,MATCH($K$7,GRID!$A$4:$A$10,0),MATCH(1,($U$2=GRID!$B$1:$BI$1)*(КАЛЕНДАРЬ!$BI23=GRID!$B$3:$BI$3), 0))*GRID!$B$21,
INDEX(GRID!$B$4:$BI$10,MATCH($K$7,GRID!$A$4:$A$10,0),MATCH(1,($U$2=GRID!$B$1:$BI$1)*(КАЛЕНДАРЬ!$BI23=GRID!$B$3:$BI$3), 0))*GRID!$B$21*(1-GRID!$B$29))</f>
        <v>56610</v>
      </c>
      <c r="L228" s="24" cm="1">
        <f t="array" ref="L228">IF($I$2="Раннее бронирование",
INDEX(GRID!$B$13:$BI$19,MATCH($K$7,GRID!$A$13:$A$19,0),MATCH(1,($U$2=GRID!$B$1:$BI$1)*(КАЛЕНДАРЬ!$BI23=GRID!$B$3:$BI$3), 0))*GRID!$B$21,
INDEX(GRID!$B$13:$BI$19,MATCH($K$7,GRID!$A$13:$A$19,0),MATCH(1,($U$2=GRID!$B$1:$BI$1)*(КАЛЕНДАРЬ!$BI23=GRID!$B$3:$BI$3), 0))*GRID!$B$21*(1-GRID!$B$29))</f>
        <v>59415</v>
      </c>
      <c r="M228" s="24" cm="1">
        <f t="array" ref="M228">IF($I$2="Раннее бронирование",
INDEX(GRID!$B$4:$BI$10,MATCH($M$7,GRID!$A$4:$A$10,0),MATCH(1,($U$2=GRID!$B$1:$BI$1)*(КАЛЕНДАРЬ!$BI23=GRID!$B$3:$BI$3), 0))*GRID!$B$21,
INDEX(GRID!$B$4:$BI$10,MATCH($M$7,GRID!$A$4:$A$10,0),MATCH(1,($U$2=GRID!$B$1:$BI$1)*(КАЛЕНДАРЬ!$BI23=GRID!$B$3:$BI$3), 0))*GRID!$B$21*(1-GRID!$B$29))</f>
        <v>78965</v>
      </c>
      <c r="N228" s="24" cm="1">
        <f t="array" ref="N228">IF($I$2="Раннее бронирование",
INDEX(GRID!$B$13:$BI$19,MATCH($M$7,GRID!$A$13:$A$19,0),MATCH(1,($U$2=GRID!$B$1:$BI$1)*(КАЛЕНДАРЬ!$BI23=GRID!$B$3:$BI$3), 0))*GRID!$B$21,
INDEX(GRID!$B$13:$BI$19,MATCH($M$7,GRID!$A$13:$A$19,0),MATCH(1,($U$2=GRID!$B$1:$BI$1)*(КАЛЕНДАРЬ!$BI23=GRID!$B$3:$BI$3), 0))*GRID!$B$21*(1-GRID!$B$29))</f>
        <v>81770</v>
      </c>
      <c r="O228" s="24" cm="1">
        <f t="array" ref="O228">IF($I$2="Раннее бронирование",
INDEX(GRID!$B$4:$BI$10,MATCH($O$7,GRID!$A$4:$A$10,0),MATCH(1,($U$2=GRID!$B$1:$BI$1)*(КАЛЕНДАРЬ!$BI23=GRID!$B$3:$BI$3), 0))*GRID!$B$21,
INDEX(GRID!$B$4:$BI$10,MATCH($O$7,GRID!$A$4:$A$10,0),MATCH(1,($U$2=GRID!$B$1:$BI$1)*(КАЛЕНДАРЬ!$BI23=GRID!$B$3:$BI$3), 0))*GRID!$B$21*(1-GRID!$B$29))</f>
        <v>185895</v>
      </c>
      <c r="P228" s="24" cm="1">
        <f t="array" ref="P228">IF($I$2="Раннее бронирование",
INDEX(GRID!$B$13:$BI$19,MATCH($O$7,GRID!$A$13:$A$19,0),MATCH(1,($U$2=GRID!$B$1:$BI$1)*(КАЛЕНДАРЬ!$BI23=GRID!$B$3:$BI$3), 0))*GRID!$B$21,
INDEX(GRID!$B$13:$BI$19,MATCH($O$7,GRID!$A$13:$A$19,0),MATCH(1,($U$2=GRID!$B$1:$BI$1)*(КАЛЕНДАРЬ!$BI23=GRID!$B$3:$BI$3), 0))*GRID!$B$21*(1-GRID!$B$29))</f>
        <v>188700</v>
      </c>
    </row>
    <row r="229" spans="1:16" hidden="1" x14ac:dyDescent="0.2">
      <c r="A229" s="83" t="s">
        <v>18</v>
      </c>
      <c r="B229" s="84">
        <v>21</v>
      </c>
      <c r="C229" s="24" cm="1">
        <f t="array" ref="C229">IF($I$2="Раннее бронирование",
INDEX(GRID!$B$4:$BI$10,MATCH($C$7,GRID!$A$4:$A$10,0),MATCH(1,($U$2=GRID!$B$1:$BI$1)*(КАЛЕНДАРЬ!$BI24=GRID!$B$3:$BI$3), 0))*GRID!$B$21,
INDEX(GRID!$B$4:$BI$10,MATCH($C$7,GRID!$A$4:$A$10,0),MATCH(1,($U$2=GRID!$B$1:$BI$1)*(КАЛЕНДАРЬ!$BI24=GRID!$B$3:$BI$3), 0))*GRID!$B$21*(1-GRID!$B$29))</f>
        <v>21165</v>
      </c>
      <c r="D229" s="24" cm="1">
        <f t="array" ref="D229">IF($I$2="Раннее бронирование",
INDEX(GRID!$B$13:$BI$19,MATCH($C$7,GRID!$A$13:$A$19,0),MATCH(1,($U$2=GRID!$B$1:$BI$1)*(КАЛЕНДАРЬ!$BI24=GRID!$B$3:$BI$3), 0))*GRID!$B$21,
INDEX(GRID!$B$13:$BI$19,MATCH($C$7,GRID!$A$13:$A$19,0),MATCH(1,($U$2=GRID!$B$1:$BI$1)*(КАЛЕНДАРЬ!$BI24=GRID!$B$3:$BI$3), 0))*GRID!$B$21*(1-GRID!$B$29))</f>
        <v>23970</v>
      </c>
      <c r="E229" s="24" cm="1">
        <f t="array" ref="E229">IF($I$2="Раннее бронирование",
INDEX(GRID!$B$4:$BI$10,MATCH($E$7,GRID!$A$4:$A$10,0),MATCH(1,($U$2=GRID!$B$1:$BI$1)*(КАЛЕНДАРЬ!$BI24=GRID!$B$3:$BI$3), 0))*GRID!$B$21,
INDEX(GRID!$B$4:$BI$10,MATCH($E$7,GRID!$A$4:$A$10,0),MATCH(1,($U$2=GRID!$B$1:$BI$1)*(КАЛЕНДАРЬ!$BI24=GRID!$B$3:$BI$3), 0))*GRID!$B$21*(1-GRID!$B$29))</f>
        <v>24820</v>
      </c>
      <c r="F229" s="24" cm="1">
        <f t="array" ref="F229">IF($I$2="Раннее бронирование",
INDEX(GRID!$B$13:$BI$19,MATCH($E$7,GRID!$A$13:$A$19,0),MATCH(1,($U$2=GRID!$B$1:$BI$1)*(КАЛЕНДАРЬ!$BI24=GRID!$B$3:$BI$3), 0))*GRID!$B$21,
INDEX(GRID!$B$13:$BI$19,MATCH($E$7,GRID!$A$13:$A$19,0),MATCH(1,($U$2=GRID!$B$1:$BI$1)*(КАЛЕНДАРЬ!$BI24=GRID!$B$3:$BI$3), 0))*GRID!$B$21*(1-GRID!$B$29))</f>
        <v>27625</v>
      </c>
      <c r="G229" s="24" cm="1">
        <f t="array" ref="G229">IF($I$2="Раннее бронирование",
INDEX(GRID!$B$4:$BI$10,MATCH($G$7,GRID!$A$4:$A$10,0),MATCH(1,($U$2=GRID!$B$1:$BI$1)*(КАЛЕНДАРЬ!$BI24=GRID!$B$3:$BI$3), 0))*GRID!$B$21,
INDEX(GRID!$B$4:$BI$10,MATCH($G$7,GRID!$A$4:$A$10,0),MATCH(1,($U$2=GRID!$B$1:$BI$1)*(КАЛЕНДАРЬ!$BI24=GRID!$B$3:$BI$3), 0))*GRID!$B$21*(1-GRID!$B$29))</f>
        <v>29155</v>
      </c>
      <c r="H229" s="24" cm="1">
        <f t="array" ref="H229">IF($I$2="Раннее бронирование",
INDEX(GRID!$B$13:$BI$19,MATCH($G$7,GRID!$A$13:$A$19,0),MATCH(1,($U$2=GRID!$B$1:$BI$1)*(КАЛЕНДАРЬ!$BI24=GRID!$B$3:$BI$3), 0))*GRID!$B$21,
INDEX(GRID!$B$13:$BI$19,MATCH($G$7,GRID!$A$13:$A$19,0),MATCH(1,($U$2=GRID!$B$1:$BI$1)*(КАЛЕНДАРЬ!$BI24=GRID!$B$3:$BI$3), 0))*GRID!$B$21*(1-GRID!$B$29))</f>
        <v>31960</v>
      </c>
      <c r="I229" s="24" cm="1">
        <f t="array" ref="I229">IF($I$2="Раннее бронирование",
INDEX(GRID!$B$4:$BI$10,MATCH($I$7,GRID!$A$4:$A$10,0),MATCH(1,($U$2=GRID!$B$1:$BI$1)*(КАЛЕНДАРЬ!$BI24=GRID!$B$3:$BI$3), 0))*GRID!$B$21,
INDEX(GRID!$B$4:$BI$10,MATCH($I$7,GRID!$A$4:$A$10,0),MATCH(1,($U$2=GRID!$B$1:$BI$1)*(КАЛЕНДАРЬ!$BI24=GRID!$B$3:$BI$3), 0))*GRID!$B$21*(1-GRID!$B$29))</f>
        <v>39270</v>
      </c>
      <c r="J229" s="24" cm="1">
        <f t="array" ref="J229">IF($I$2="Раннее бронирование",
INDEX(GRID!$B$13:$BI$19,MATCH($I$7,GRID!$A$13:$A$19,0),MATCH(1,($U$2=GRID!$B$1:$BI$1)*(КАЛЕНДАРЬ!$BI24=GRID!$B$3:$BI$3), 0))*GRID!$B$21,
INDEX(GRID!$B$13:$BI$19,MATCH($I$7,GRID!$A$13:$A$19,0),MATCH(1,($U$2=GRID!$B$1:$BI$1)*(КАЛЕНДАРЬ!$BI24=GRID!$B$3:$BI$3), 0))*GRID!$B$21*(1-GRID!$B$29))</f>
        <v>42075</v>
      </c>
      <c r="K229" s="24" cm="1">
        <f t="array" ref="K229">IF($I$2="Раннее бронирование",
INDEX(GRID!$B$4:$BI$10,MATCH($K$7,GRID!$A$4:$A$10,0),MATCH(1,($U$2=GRID!$B$1:$BI$1)*(КАЛЕНДАРЬ!$BI24=GRID!$B$3:$BI$3), 0))*GRID!$B$21,
INDEX(GRID!$B$4:$BI$10,MATCH($K$7,GRID!$A$4:$A$10,0),MATCH(1,($U$2=GRID!$B$1:$BI$1)*(КАЛЕНДАРЬ!$BI24=GRID!$B$3:$BI$3), 0))*GRID!$B$21*(1-GRID!$B$29))</f>
        <v>53720</v>
      </c>
      <c r="L229" s="24" cm="1">
        <f t="array" ref="L229">IF($I$2="Раннее бронирование",
INDEX(GRID!$B$13:$BI$19,MATCH($K$7,GRID!$A$13:$A$19,0),MATCH(1,($U$2=GRID!$B$1:$BI$1)*(КАЛЕНДАРЬ!$BI24=GRID!$B$3:$BI$3), 0))*GRID!$B$21,
INDEX(GRID!$B$13:$BI$19,MATCH($K$7,GRID!$A$13:$A$19,0),MATCH(1,($U$2=GRID!$B$1:$BI$1)*(КАЛЕНДАРЬ!$BI24=GRID!$B$3:$BI$3), 0))*GRID!$B$21*(1-GRID!$B$29))</f>
        <v>56525</v>
      </c>
      <c r="M229" s="24" cm="1">
        <f t="array" ref="M229">IF($I$2="Раннее бронирование",
INDEX(GRID!$B$4:$BI$10,MATCH($M$7,GRID!$A$4:$A$10,0),MATCH(1,($U$2=GRID!$B$1:$BI$1)*(КАЛЕНДАРЬ!$BI24=GRID!$B$3:$BI$3), 0))*GRID!$B$21,
INDEX(GRID!$B$4:$BI$10,MATCH($M$7,GRID!$A$4:$A$10,0),MATCH(1,($U$2=GRID!$B$1:$BI$1)*(КАЛЕНДАРЬ!$BI24=GRID!$B$3:$BI$3), 0))*GRID!$B$21*(1-GRID!$B$29))</f>
        <v>75395</v>
      </c>
      <c r="N229" s="24" cm="1">
        <f t="array" ref="N229">IF($I$2="Раннее бронирование",
INDEX(GRID!$B$13:$BI$19,MATCH($M$7,GRID!$A$13:$A$19,0),MATCH(1,($U$2=GRID!$B$1:$BI$1)*(КАЛЕНДАРЬ!$BI24=GRID!$B$3:$BI$3), 0))*GRID!$B$21,
INDEX(GRID!$B$13:$BI$19,MATCH($M$7,GRID!$A$13:$A$19,0),MATCH(1,($U$2=GRID!$B$1:$BI$1)*(КАЛЕНДАРЬ!$BI24=GRID!$B$3:$BI$3), 0))*GRID!$B$21*(1-GRID!$B$29))</f>
        <v>78200</v>
      </c>
      <c r="O229" s="24" cm="1">
        <f t="array" ref="O229">IF($I$2="Раннее бронирование",
INDEX(GRID!$B$4:$BI$10,MATCH($O$7,GRID!$A$4:$A$10,0),MATCH(1,($U$2=GRID!$B$1:$BI$1)*(КАЛЕНДАРЬ!$BI24=GRID!$B$3:$BI$3), 0))*GRID!$B$21,
INDEX(GRID!$B$4:$BI$10,MATCH($O$7,GRID!$A$4:$A$10,0),MATCH(1,($U$2=GRID!$B$1:$BI$1)*(КАЛЕНДАРЬ!$BI24=GRID!$B$3:$BI$3), 0))*GRID!$B$21*(1-GRID!$B$29))</f>
        <v>178585</v>
      </c>
      <c r="P229" s="24" cm="1">
        <f t="array" ref="P229">IF($I$2="Раннее бронирование",
INDEX(GRID!$B$13:$BI$19,MATCH($O$7,GRID!$A$13:$A$19,0),MATCH(1,($U$2=GRID!$B$1:$BI$1)*(КАЛЕНДАРЬ!$BI24=GRID!$B$3:$BI$3), 0))*GRID!$B$21,
INDEX(GRID!$B$13:$BI$19,MATCH($O$7,GRID!$A$13:$A$19,0),MATCH(1,($U$2=GRID!$B$1:$BI$1)*(КАЛЕНДАРЬ!$BI24=GRID!$B$3:$BI$3), 0))*GRID!$B$21*(1-GRID!$B$29))</f>
        <v>181390</v>
      </c>
    </row>
    <row r="230" spans="1:16" hidden="1" x14ac:dyDescent="0.2">
      <c r="A230" s="83" t="s">
        <v>19</v>
      </c>
      <c r="B230" s="84">
        <v>22</v>
      </c>
      <c r="C230" s="24" cm="1">
        <f t="array" ref="C230">IF($I$2="Раннее бронирование",
INDEX(GRID!$B$4:$BI$10,MATCH($C$7,GRID!$A$4:$A$10,0),MATCH(1,($U$2=GRID!$B$1:$BI$1)*(КАЛЕНДАРЬ!$BI25=GRID!$B$3:$BI$3), 0))*GRID!$B$21,
INDEX(GRID!$B$4:$BI$10,MATCH($C$7,GRID!$A$4:$A$10,0),MATCH(1,($U$2=GRID!$B$1:$BI$1)*(КАЛЕНДАРЬ!$BI25=GRID!$B$3:$BI$3), 0))*GRID!$B$21*(1-GRID!$B$29))</f>
        <v>23035</v>
      </c>
      <c r="D230" s="24" cm="1">
        <f t="array" ref="D230">IF($I$2="Раннее бронирование",
INDEX(GRID!$B$13:$BI$19,MATCH($C$7,GRID!$A$13:$A$19,0),MATCH(1,($U$2=GRID!$B$1:$BI$1)*(КАЛЕНДАРЬ!$BI25=GRID!$B$3:$BI$3), 0))*GRID!$B$21,
INDEX(GRID!$B$13:$BI$19,MATCH($C$7,GRID!$A$13:$A$19,0),MATCH(1,($U$2=GRID!$B$1:$BI$1)*(КАЛЕНДАРЬ!$BI25=GRID!$B$3:$BI$3), 0))*GRID!$B$21*(1-GRID!$B$29))</f>
        <v>25840</v>
      </c>
      <c r="E230" s="24" cm="1">
        <f t="array" ref="E230">IF($I$2="Раннее бронирование",
INDEX(GRID!$B$4:$BI$10,MATCH($E$7,GRID!$A$4:$A$10,0),MATCH(1,($U$2=GRID!$B$1:$BI$1)*(КАЛЕНДАРЬ!$BI25=GRID!$B$3:$BI$3), 0))*GRID!$B$21,
INDEX(GRID!$B$4:$BI$10,MATCH($E$7,GRID!$A$4:$A$10,0),MATCH(1,($U$2=GRID!$B$1:$BI$1)*(КАЛЕНДАРЬ!$BI25=GRID!$B$3:$BI$3), 0))*GRID!$B$21*(1-GRID!$B$29))</f>
        <v>26775</v>
      </c>
      <c r="F230" s="24" cm="1">
        <f t="array" ref="F230">IF($I$2="Раннее бронирование",
INDEX(GRID!$B$13:$BI$19,MATCH($E$7,GRID!$A$13:$A$19,0),MATCH(1,($U$2=GRID!$B$1:$BI$1)*(КАЛЕНДАРЬ!$BI25=GRID!$B$3:$BI$3), 0))*GRID!$B$21,
INDEX(GRID!$B$13:$BI$19,MATCH($E$7,GRID!$A$13:$A$19,0),MATCH(1,($U$2=GRID!$B$1:$BI$1)*(КАЛЕНДАРЬ!$BI25=GRID!$B$3:$BI$3), 0))*GRID!$B$21*(1-GRID!$B$29))</f>
        <v>29580</v>
      </c>
      <c r="G230" s="24" cm="1">
        <f t="array" ref="G230">IF($I$2="Раннее бронирование",
INDEX(GRID!$B$4:$BI$10,MATCH($G$7,GRID!$A$4:$A$10,0),MATCH(1,($U$2=GRID!$B$1:$BI$1)*(КАЛЕНДАРЬ!$BI25=GRID!$B$3:$BI$3), 0))*GRID!$B$21,
INDEX(GRID!$B$4:$BI$10,MATCH($G$7,GRID!$A$4:$A$10,0),MATCH(1,($U$2=GRID!$B$1:$BI$1)*(КАЛЕНДАРЬ!$BI25=GRID!$B$3:$BI$3), 0))*GRID!$B$21*(1-GRID!$B$29))</f>
        <v>31280</v>
      </c>
      <c r="H230" s="24" cm="1">
        <f t="array" ref="H230">IF($I$2="Раннее бронирование",
INDEX(GRID!$B$13:$BI$19,MATCH($G$7,GRID!$A$13:$A$19,0),MATCH(1,($U$2=GRID!$B$1:$BI$1)*(КАЛЕНДАРЬ!$BI25=GRID!$B$3:$BI$3), 0))*GRID!$B$21,
INDEX(GRID!$B$13:$BI$19,MATCH($G$7,GRID!$A$13:$A$19,0),MATCH(1,($U$2=GRID!$B$1:$BI$1)*(КАЛЕНДАРЬ!$BI25=GRID!$B$3:$BI$3), 0))*GRID!$B$21*(1-GRID!$B$29))</f>
        <v>34085</v>
      </c>
      <c r="I230" s="24" cm="1">
        <f t="array" ref="I230">IF($I$2="Раннее бронирование",
INDEX(GRID!$B$4:$BI$10,MATCH($I$7,GRID!$A$4:$A$10,0),MATCH(1,($U$2=GRID!$B$1:$BI$1)*(КАЛЕНДАРЬ!$BI25=GRID!$B$3:$BI$3), 0))*GRID!$B$21,
INDEX(GRID!$B$4:$BI$10,MATCH($I$7,GRID!$A$4:$A$10,0),MATCH(1,($U$2=GRID!$B$1:$BI$1)*(КАЛЕНДАРЬ!$BI25=GRID!$B$3:$BI$3), 0))*GRID!$B$21*(1-GRID!$B$29))</f>
        <v>41735</v>
      </c>
      <c r="J230" s="24" cm="1">
        <f t="array" ref="J230">IF($I$2="Раннее бронирование",
INDEX(GRID!$B$13:$BI$19,MATCH($I$7,GRID!$A$13:$A$19,0),MATCH(1,($U$2=GRID!$B$1:$BI$1)*(КАЛЕНДАРЬ!$BI25=GRID!$B$3:$BI$3), 0))*GRID!$B$21,
INDEX(GRID!$B$13:$BI$19,MATCH($I$7,GRID!$A$13:$A$19,0),MATCH(1,($U$2=GRID!$B$1:$BI$1)*(КАЛЕНДАРЬ!$BI25=GRID!$B$3:$BI$3), 0))*GRID!$B$21*(1-GRID!$B$29))</f>
        <v>44540</v>
      </c>
      <c r="K230" s="24" cm="1">
        <f t="array" ref="K230">IF($I$2="Раннее бронирование",
INDEX(GRID!$B$4:$BI$10,MATCH($K$7,GRID!$A$4:$A$10,0),MATCH(1,($U$2=GRID!$B$1:$BI$1)*(КАЛЕНДАРЬ!$BI25=GRID!$B$3:$BI$3), 0))*GRID!$B$21,
INDEX(GRID!$B$4:$BI$10,MATCH($K$7,GRID!$A$4:$A$10,0),MATCH(1,($U$2=GRID!$B$1:$BI$1)*(КАЛЕНДАРЬ!$BI25=GRID!$B$3:$BI$3), 0))*GRID!$B$21*(1-GRID!$B$29))</f>
        <v>56610</v>
      </c>
      <c r="L230" s="24" cm="1">
        <f t="array" ref="L230">IF($I$2="Раннее бронирование",
INDEX(GRID!$B$13:$BI$19,MATCH($K$7,GRID!$A$13:$A$19,0),MATCH(1,($U$2=GRID!$B$1:$BI$1)*(КАЛЕНДАРЬ!$BI25=GRID!$B$3:$BI$3), 0))*GRID!$B$21,
INDEX(GRID!$B$13:$BI$19,MATCH($K$7,GRID!$A$13:$A$19,0),MATCH(1,($U$2=GRID!$B$1:$BI$1)*(КАЛЕНДАРЬ!$BI25=GRID!$B$3:$BI$3), 0))*GRID!$B$21*(1-GRID!$B$29))</f>
        <v>59415</v>
      </c>
      <c r="M230" s="24" cm="1">
        <f t="array" ref="M230">IF($I$2="Раннее бронирование",
INDEX(GRID!$B$4:$BI$10,MATCH($M$7,GRID!$A$4:$A$10,0),MATCH(1,($U$2=GRID!$B$1:$BI$1)*(КАЛЕНДАРЬ!$BI25=GRID!$B$3:$BI$3), 0))*GRID!$B$21,
INDEX(GRID!$B$4:$BI$10,MATCH($M$7,GRID!$A$4:$A$10,0),MATCH(1,($U$2=GRID!$B$1:$BI$1)*(КАЛЕНДАРЬ!$BI25=GRID!$B$3:$BI$3), 0))*GRID!$B$21*(1-GRID!$B$29))</f>
        <v>78965</v>
      </c>
      <c r="N230" s="24" cm="1">
        <f t="array" ref="N230">IF($I$2="Раннее бронирование",
INDEX(GRID!$B$13:$BI$19,MATCH($M$7,GRID!$A$13:$A$19,0),MATCH(1,($U$2=GRID!$B$1:$BI$1)*(КАЛЕНДАРЬ!$BI25=GRID!$B$3:$BI$3), 0))*GRID!$B$21,
INDEX(GRID!$B$13:$BI$19,MATCH($M$7,GRID!$A$13:$A$19,0),MATCH(1,($U$2=GRID!$B$1:$BI$1)*(КАЛЕНДАРЬ!$BI25=GRID!$B$3:$BI$3), 0))*GRID!$B$21*(1-GRID!$B$29))</f>
        <v>81770</v>
      </c>
      <c r="O230" s="24" cm="1">
        <f t="array" ref="O230">IF($I$2="Раннее бронирование",
INDEX(GRID!$B$4:$BI$10,MATCH($O$7,GRID!$A$4:$A$10,0),MATCH(1,($U$2=GRID!$B$1:$BI$1)*(КАЛЕНДАРЬ!$BI25=GRID!$B$3:$BI$3), 0))*GRID!$B$21,
INDEX(GRID!$B$4:$BI$10,MATCH($O$7,GRID!$A$4:$A$10,0),MATCH(1,($U$2=GRID!$B$1:$BI$1)*(КАЛЕНДАРЬ!$BI25=GRID!$B$3:$BI$3), 0))*GRID!$B$21*(1-GRID!$B$29))</f>
        <v>185895</v>
      </c>
      <c r="P230" s="24" cm="1">
        <f t="array" ref="P230">IF($I$2="Раннее бронирование",
INDEX(GRID!$B$13:$BI$19,MATCH($O$7,GRID!$A$13:$A$19,0),MATCH(1,($U$2=GRID!$B$1:$BI$1)*(КАЛЕНДАРЬ!$BI25=GRID!$B$3:$BI$3), 0))*GRID!$B$21,
INDEX(GRID!$B$13:$BI$19,MATCH($O$7,GRID!$A$13:$A$19,0),MATCH(1,($U$2=GRID!$B$1:$BI$1)*(КАЛЕНДАРЬ!$BI25=GRID!$B$3:$BI$3), 0))*GRID!$B$21*(1-GRID!$B$29))</f>
        <v>188700</v>
      </c>
    </row>
    <row r="231" spans="1:16" hidden="1" x14ac:dyDescent="0.2">
      <c r="A231" s="83" t="s">
        <v>13</v>
      </c>
      <c r="B231" s="84">
        <v>23</v>
      </c>
      <c r="C231" s="24" cm="1">
        <f t="array" ref="C231">IF($I$2="Раннее бронирование",
INDEX(GRID!$B$4:$BI$10,MATCH($C$7,GRID!$A$4:$A$10,0),MATCH(1,($U$2=GRID!$B$1:$BI$1)*(КАЛЕНДАРЬ!$BI26=GRID!$B$3:$BI$3), 0))*GRID!$B$21,
INDEX(GRID!$B$4:$BI$10,MATCH($C$7,GRID!$A$4:$A$10,0),MATCH(1,($U$2=GRID!$B$1:$BI$1)*(КАЛЕНДАРЬ!$BI26=GRID!$B$3:$BI$3), 0))*GRID!$B$21*(1-GRID!$B$29))</f>
        <v>23035</v>
      </c>
      <c r="D231" s="24" cm="1">
        <f t="array" ref="D231">IF($I$2="Раннее бронирование",
INDEX(GRID!$B$13:$BI$19,MATCH($C$7,GRID!$A$13:$A$19,0),MATCH(1,($U$2=GRID!$B$1:$BI$1)*(КАЛЕНДАРЬ!$BI26=GRID!$B$3:$BI$3), 0))*GRID!$B$21,
INDEX(GRID!$B$13:$BI$19,MATCH($C$7,GRID!$A$13:$A$19,0),MATCH(1,($U$2=GRID!$B$1:$BI$1)*(КАЛЕНДАРЬ!$BI26=GRID!$B$3:$BI$3), 0))*GRID!$B$21*(1-GRID!$B$29))</f>
        <v>25840</v>
      </c>
      <c r="E231" s="24" cm="1">
        <f t="array" ref="E231">IF($I$2="Раннее бронирование",
INDEX(GRID!$B$4:$BI$10,MATCH($E$7,GRID!$A$4:$A$10,0),MATCH(1,($U$2=GRID!$B$1:$BI$1)*(КАЛЕНДАРЬ!$BI26=GRID!$B$3:$BI$3), 0))*GRID!$B$21,
INDEX(GRID!$B$4:$BI$10,MATCH($E$7,GRID!$A$4:$A$10,0),MATCH(1,($U$2=GRID!$B$1:$BI$1)*(КАЛЕНДАРЬ!$BI26=GRID!$B$3:$BI$3), 0))*GRID!$B$21*(1-GRID!$B$29))</f>
        <v>26775</v>
      </c>
      <c r="F231" s="24" cm="1">
        <f t="array" ref="F231">IF($I$2="Раннее бронирование",
INDEX(GRID!$B$13:$BI$19,MATCH($E$7,GRID!$A$13:$A$19,0),MATCH(1,($U$2=GRID!$B$1:$BI$1)*(КАЛЕНДАРЬ!$BI26=GRID!$B$3:$BI$3), 0))*GRID!$B$21,
INDEX(GRID!$B$13:$BI$19,MATCH($E$7,GRID!$A$13:$A$19,0),MATCH(1,($U$2=GRID!$B$1:$BI$1)*(КАЛЕНДАРЬ!$BI26=GRID!$B$3:$BI$3), 0))*GRID!$B$21*(1-GRID!$B$29))</f>
        <v>29580</v>
      </c>
      <c r="G231" s="24" cm="1">
        <f t="array" ref="G231">IF($I$2="Раннее бронирование",
INDEX(GRID!$B$4:$BI$10,MATCH($G$7,GRID!$A$4:$A$10,0),MATCH(1,($U$2=GRID!$B$1:$BI$1)*(КАЛЕНДАРЬ!$BI26=GRID!$B$3:$BI$3), 0))*GRID!$B$21,
INDEX(GRID!$B$4:$BI$10,MATCH($G$7,GRID!$A$4:$A$10,0),MATCH(1,($U$2=GRID!$B$1:$BI$1)*(КАЛЕНДАРЬ!$BI26=GRID!$B$3:$BI$3), 0))*GRID!$B$21*(1-GRID!$B$29))</f>
        <v>31280</v>
      </c>
      <c r="H231" s="24" cm="1">
        <f t="array" ref="H231">IF($I$2="Раннее бронирование",
INDEX(GRID!$B$13:$BI$19,MATCH($G$7,GRID!$A$13:$A$19,0),MATCH(1,($U$2=GRID!$B$1:$BI$1)*(КАЛЕНДАРЬ!$BI26=GRID!$B$3:$BI$3), 0))*GRID!$B$21,
INDEX(GRID!$B$13:$BI$19,MATCH($G$7,GRID!$A$13:$A$19,0),MATCH(1,($U$2=GRID!$B$1:$BI$1)*(КАЛЕНДАРЬ!$BI26=GRID!$B$3:$BI$3), 0))*GRID!$B$21*(1-GRID!$B$29))</f>
        <v>34085</v>
      </c>
      <c r="I231" s="24" cm="1">
        <f t="array" ref="I231">IF($I$2="Раннее бронирование",
INDEX(GRID!$B$4:$BI$10,MATCH($I$7,GRID!$A$4:$A$10,0),MATCH(1,($U$2=GRID!$B$1:$BI$1)*(КАЛЕНДАРЬ!$BI26=GRID!$B$3:$BI$3), 0))*GRID!$B$21,
INDEX(GRID!$B$4:$BI$10,MATCH($I$7,GRID!$A$4:$A$10,0),MATCH(1,($U$2=GRID!$B$1:$BI$1)*(КАЛЕНДАРЬ!$BI26=GRID!$B$3:$BI$3), 0))*GRID!$B$21*(1-GRID!$B$29))</f>
        <v>41735</v>
      </c>
      <c r="J231" s="24" cm="1">
        <f t="array" ref="J231">IF($I$2="Раннее бронирование",
INDEX(GRID!$B$13:$BI$19,MATCH($I$7,GRID!$A$13:$A$19,0),MATCH(1,($U$2=GRID!$B$1:$BI$1)*(КАЛЕНДАРЬ!$BI26=GRID!$B$3:$BI$3), 0))*GRID!$B$21,
INDEX(GRID!$B$13:$BI$19,MATCH($I$7,GRID!$A$13:$A$19,0),MATCH(1,($U$2=GRID!$B$1:$BI$1)*(КАЛЕНДАРЬ!$BI26=GRID!$B$3:$BI$3), 0))*GRID!$B$21*(1-GRID!$B$29))</f>
        <v>44540</v>
      </c>
      <c r="K231" s="24" cm="1">
        <f t="array" ref="K231">IF($I$2="Раннее бронирование",
INDEX(GRID!$B$4:$BI$10,MATCH($K$7,GRID!$A$4:$A$10,0),MATCH(1,($U$2=GRID!$B$1:$BI$1)*(КАЛЕНДАРЬ!$BI26=GRID!$B$3:$BI$3), 0))*GRID!$B$21,
INDEX(GRID!$B$4:$BI$10,MATCH($K$7,GRID!$A$4:$A$10,0),MATCH(1,($U$2=GRID!$B$1:$BI$1)*(КАЛЕНДАРЬ!$BI26=GRID!$B$3:$BI$3), 0))*GRID!$B$21*(1-GRID!$B$29))</f>
        <v>56610</v>
      </c>
      <c r="L231" s="24" cm="1">
        <f t="array" ref="L231">IF($I$2="Раннее бронирование",
INDEX(GRID!$B$13:$BI$19,MATCH($K$7,GRID!$A$13:$A$19,0),MATCH(1,($U$2=GRID!$B$1:$BI$1)*(КАЛЕНДАРЬ!$BI26=GRID!$B$3:$BI$3), 0))*GRID!$B$21,
INDEX(GRID!$B$13:$BI$19,MATCH($K$7,GRID!$A$13:$A$19,0),MATCH(1,($U$2=GRID!$B$1:$BI$1)*(КАЛЕНДАРЬ!$BI26=GRID!$B$3:$BI$3), 0))*GRID!$B$21*(1-GRID!$B$29))</f>
        <v>59415</v>
      </c>
      <c r="M231" s="24" cm="1">
        <f t="array" ref="M231">IF($I$2="Раннее бронирование",
INDEX(GRID!$B$4:$BI$10,MATCH($M$7,GRID!$A$4:$A$10,0),MATCH(1,($U$2=GRID!$B$1:$BI$1)*(КАЛЕНДАРЬ!$BI26=GRID!$B$3:$BI$3), 0))*GRID!$B$21,
INDEX(GRID!$B$4:$BI$10,MATCH($M$7,GRID!$A$4:$A$10,0),MATCH(1,($U$2=GRID!$B$1:$BI$1)*(КАЛЕНДАРЬ!$BI26=GRID!$B$3:$BI$3), 0))*GRID!$B$21*(1-GRID!$B$29))</f>
        <v>78965</v>
      </c>
      <c r="N231" s="24" cm="1">
        <f t="array" ref="N231">IF($I$2="Раннее бронирование",
INDEX(GRID!$B$13:$BI$19,MATCH($M$7,GRID!$A$13:$A$19,0),MATCH(1,($U$2=GRID!$B$1:$BI$1)*(КАЛЕНДАРЬ!$BI26=GRID!$B$3:$BI$3), 0))*GRID!$B$21,
INDEX(GRID!$B$13:$BI$19,MATCH($M$7,GRID!$A$13:$A$19,0),MATCH(1,($U$2=GRID!$B$1:$BI$1)*(КАЛЕНДАРЬ!$BI26=GRID!$B$3:$BI$3), 0))*GRID!$B$21*(1-GRID!$B$29))</f>
        <v>81770</v>
      </c>
      <c r="O231" s="24" cm="1">
        <f t="array" ref="O231">IF($I$2="Раннее бронирование",
INDEX(GRID!$B$4:$BI$10,MATCH($O$7,GRID!$A$4:$A$10,0),MATCH(1,($U$2=GRID!$B$1:$BI$1)*(КАЛЕНДАРЬ!$BI26=GRID!$B$3:$BI$3), 0))*GRID!$B$21,
INDEX(GRID!$B$4:$BI$10,MATCH($O$7,GRID!$A$4:$A$10,0),MATCH(1,($U$2=GRID!$B$1:$BI$1)*(КАЛЕНДАРЬ!$BI26=GRID!$B$3:$BI$3), 0))*GRID!$B$21*(1-GRID!$B$29))</f>
        <v>185895</v>
      </c>
      <c r="P231" s="24" cm="1">
        <f t="array" ref="P231">IF($I$2="Раннее бронирование",
INDEX(GRID!$B$13:$BI$19,MATCH($O$7,GRID!$A$13:$A$19,0),MATCH(1,($U$2=GRID!$B$1:$BI$1)*(КАЛЕНДАРЬ!$BI26=GRID!$B$3:$BI$3), 0))*GRID!$B$21,
INDEX(GRID!$B$13:$BI$19,MATCH($O$7,GRID!$A$13:$A$19,0),MATCH(1,($U$2=GRID!$B$1:$BI$1)*(КАЛЕНДАРЬ!$BI26=GRID!$B$3:$BI$3), 0))*GRID!$B$21*(1-GRID!$B$29))</f>
        <v>188700</v>
      </c>
    </row>
    <row r="232" spans="1:16" hidden="1" x14ac:dyDescent="0.2">
      <c r="A232" s="83" t="s">
        <v>14</v>
      </c>
      <c r="B232" s="84">
        <v>24</v>
      </c>
      <c r="C232" s="24" cm="1">
        <f t="array" ref="C232">IF($I$2="Раннее бронирование",
INDEX(GRID!$B$4:$BI$10,MATCH($C$7,GRID!$A$4:$A$10,0),MATCH(1,($U$2=GRID!$B$1:$BI$1)*(КАЛЕНДАРЬ!$BI27=GRID!$B$3:$BI$3), 0))*GRID!$B$21,
INDEX(GRID!$B$4:$BI$10,MATCH($C$7,GRID!$A$4:$A$10,0),MATCH(1,($U$2=GRID!$B$1:$BI$1)*(КАЛЕНДАРЬ!$BI27=GRID!$B$3:$BI$3), 0))*GRID!$B$21*(1-GRID!$B$29))</f>
        <v>21165</v>
      </c>
      <c r="D232" s="24" cm="1">
        <f t="array" ref="D232">IF($I$2="Раннее бронирование",
INDEX(GRID!$B$13:$BI$19,MATCH($C$7,GRID!$A$13:$A$19,0),MATCH(1,($U$2=GRID!$B$1:$BI$1)*(КАЛЕНДАРЬ!$BI27=GRID!$B$3:$BI$3), 0))*GRID!$B$21,
INDEX(GRID!$B$13:$BI$19,MATCH($C$7,GRID!$A$13:$A$19,0),MATCH(1,($U$2=GRID!$B$1:$BI$1)*(КАЛЕНДАРЬ!$BI27=GRID!$B$3:$BI$3), 0))*GRID!$B$21*(1-GRID!$B$29))</f>
        <v>23970</v>
      </c>
      <c r="E232" s="24" cm="1">
        <f t="array" ref="E232">IF($I$2="Раннее бронирование",
INDEX(GRID!$B$4:$BI$10,MATCH($E$7,GRID!$A$4:$A$10,0),MATCH(1,($U$2=GRID!$B$1:$BI$1)*(КАЛЕНДАРЬ!$BI27=GRID!$B$3:$BI$3), 0))*GRID!$B$21,
INDEX(GRID!$B$4:$BI$10,MATCH($E$7,GRID!$A$4:$A$10,0),MATCH(1,($U$2=GRID!$B$1:$BI$1)*(КАЛЕНДАРЬ!$BI27=GRID!$B$3:$BI$3), 0))*GRID!$B$21*(1-GRID!$B$29))</f>
        <v>24820</v>
      </c>
      <c r="F232" s="24" cm="1">
        <f t="array" ref="F232">IF($I$2="Раннее бронирование",
INDEX(GRID!$B$13:$BI$19,MATCH($E$7,GRID!$A$13:$A$19,0),MATCH(1,($U$2=GRID!$B$1:$BI$1)*(КАЛЕНДАРЬ!$BI27=GRID!$B$3:$BI$3), 0))*GRID!$B$21,
INDEX(GRID!$B$13:$BI$19,MATCH($E$7,GRID!$A$13:$A$19,0),MATCH(1,($U$2=GRID!$B$1:$BI$1)*(КАЛЕНДАРЬ!$BI27=GRID!$B$3:$BI$3), 0))*GRID!$B$21*(1-GRID!$B$29))</f>
        <v>27625</v>
      </c>
      <c r="G232" s="24" cm="1">
        <f t="array" ref="G232">IF($I$2="Раннее бронирование",
INDEX(GRID!$B$4:$BI$10,MATCH($G$7,GRID!$A$4:$A$10,0),MATCH(1,($U$2=GRID!$B$1:$BI$1)*(КАЛЕНДАРЬ!$BI27=GRID!$B$3:$BI$3), 0))*GRID!$B$21,
INDEX(GRID!$B$4:$BI$10,MATCH($G$7,GRID!$A$4:$A$10,0),MATCH(1,($U$2=GRID!$B$1:$BI$1)*(КАЛЕНДАРЬ!$BI27=GRID!$B$3:$BI$3), 0))*GRID!$B$21*(1-GRID!$B$29))</f>
        <v>29155</v>
      </c>
      <c r="H232" s="24" cm="1">
        <f t="array" ref="H232">IF($I$2="Раннее бронирование",
INDEX(GRID!$B$13:$BI$19,MATCH($G$7,GRID!$A$13:$A$19,0),MATCH(1,($U$2=GRID!$B$1:$BI$1)*(КАЛЕНДАРЬ!$BI27=GRID!$B$3:$BI$3), 0))*GRID!$B$21,
INDEX(GRID!$B$13:$BI$19,MATCH($G$7,GRID!$A$13:$A$19,0),MATCH(1,($U$2=GRID!$B$1:$BI$1)*(КАЛЕНДАРЬ!$BI27=GRID!$B$3:$BI$3), 0))*GRID!$B$21*(1-GRID!$B$29))</f>
        <v>31960</v>
      </c>
      <c r="I232" s="24" cm="1">
        <f t="array" ref="I232">IF($I$2="Раннее бронирование",
INDEX(GRID!$B$4:$BI$10,MATCH($I$7,GRID!$A$4:$A$10,0),MATCH(1,($U$2=GRID!$B$1:$BI$1)*(КАЛЕНДАРЬ!$BI27=GRID!$B$3:$BI$3), 0))*GRID!$B$21,
INDEX(GRID!$B$4:$BI$10,MATCH($I$7,GRID!$A$4:$A$10,0),MATCH(1,($U$2=GRID!$B$1:$BI$1)*(КАЛЕНДАРЬ!$BI27=GRID!$B$3:$BI$3), 0))*GRID!$B$21*(1-GRID!$B$29))</f>
        <v>39270</v>
      </c>
      <c r="J232" s="24" cm="1">
        <f t="array" ref="J232">IF($I$2="Раннее бронирование",
INDEX(GRID!$B$13:$BI$19,MATCH($I$7,GRID!$A$13:$A$19,0),MATCH(1,($U$2=GRID!$B$1:$BI$1)*(КАЛЕНДАРЬ!$BI27=GRID!$B$3:$BI$3), 0))*GRID!$B$21,
INDEX(GRID!$B$13:$BI$19,MATCH($I$7,GRID!$A$13:$A$19,0),MATCH(1,($U$2=GRID!$B$1:$BI$1)*(КАЛЕНДАРЬ!$BI27=GRID!$B$3:$BI$3), 0))*GRID!$B$21*(1-GRID!$B$29))</f>
        <v>42075</v>
      </c>
      <c r="K232" s="24" cm="1">
        <f t="array" ref="K232">IF($I$2="Раннее бронирование",
INDEX(GRID!$B$4:$BI$10,MATCH($K$7,GRID!$A$4:$A$10,0),MATCH(1,($U$2=GRID!$B$1:$BI$1)*(КАЛЕНДАРЬ!$BI27=GRID!$B$3:$BI$3), 0))*GRID!$B$21,
INDEX(GRID!$B$4:$BI$10,MATCH($K$7,GRID!$A$4:$A$10,0),MATCH(1,($U$2=GRID!$B$1:$BI$1)*(КАЛЕНДАРЬ!$BI27=GRID!$B$3:$BI$3), 0))*GRID!$B$21*(1-GRID!$B$29))</f>
        <v>53720</v>
      </c>
      <c r="L232" s="24" cm="1">
        <f t="array" ref="L232">IF($I$2="Раннее бронирование",
INDEX(GRID!$B$13:$BI$19,MATCH($K$7,GRID!$A$13:$A$19,0),MATCH(1,($U$2=GRID!$B$1:$BI$1)*(КАЛЕНДАРЬ!$BI27=GRID!$B$3:$BI$3), 0))*GRID!$B$21,
INDEX(GRID!$B$13:$BI$19,MATCH($K$7,GRID!$A$13:$A$19,0),MATCH(1,($U$2=GRID!$B$1:$BI$1)*(КАЛЕНДАРЬ!$BI27=GRID!$B$3:$BI$3), 0))*GRID!$B$21*(1-GRID!$B$29))</f>
        <v>56525</v>
      </c>
      <c r="M232" s="24" cm="1">
        <f t="array" ref="M232">IF($I$2="Раннее бронирование",
INDEX(GRID!$B$4:$BI$10,MATCH($M$7,GRID!$A$4:$A$10,0),MATCH(1,($U$2=GRID!$B$1:$BI$1)*(КАЛЕНДАРЬ!$BI27=GRID!$B$3:$BI$3), 0))*GRID!$B$21,
INDEX(GRID!$B$4:$BI$10,MATCH($M$7,GRID!$A$4:$A$10,0),MATCH(1,($U$2=GRID!$B$1:$BI$1)*(КАЛЕНДАРЬ!$BI27=GRID!$B$3:$BI$3), 0))*GRID!$B$21*(1-GRID!$B$29))</f>
        <v>75395</v>
      </c>
      <c r="N232" s="24" cm="1">
        <f t="array" ref="N232">IF($I$2="Раннее бронирование",
INDEX(GRID!$B$13:$BI$19,MATCH($M$7,GRID!$A$13:$A$19,0),MATCH(1,($U$2=GRID!$B$1:$BI$1)*(КАЛЕНДАРЬ!$BI27=GRID!$B$3:$BI$3), 0))*GRID!$B$21,
INDEX(GRID!$B$13:$BI$19,MATCH($M$7,GRID!$A$13:$A$19,0),MATCH(1,($U$2=GRID!$B$1:$BI$1)*(КАЛЕНДАРЬ!$BI27=GRID!$B$3:$BI$3), 0))*GRID!$B$21*(1-GRID!$B$29))</f>
        <v>78200</v>
      </c>
      <c r="O232" s="24" cm="1">
        <f t="array" ref="O232">IF($I$2="Раннее бронирование",
INDEX(GRID!$B$4:$BI$10,MATCH($O$7,GRID!$A$4:$A$10,0),MATCH(1,($U$2=GRID!$B$1:$BI$1)*(КАЛЕНДАРЬ!$BI27=GRID!$B$3:$BI$3), 0))*GRID!$B$21,
INDEX(GRID!$B$4:$BI$10,MATCH($O$7,GRID!$A$4:$A$10,0),MATCH(1,($U$2=GRID!$B$1:$BI$1)*(КАЛЕНДАРЬ!$BI27=GRID!$B$3:$BI$3), 0))*GRID!$B$21*(1-GRID!$B$29))</f>
        <v>178585</v>
      </c>
      <c r="P232" s="24" cm="1">
        <f t="array" ref="P232">IF($I$2="Раннее бронирование",
INDEX(GRID!$B$13:$BI$19,MATCH($O$7,GRID!$A$13:$A$19,0),MATCH(1,($U$2=GRID!$B$1:$BI$1)*(КАЛЕНДАРЬ!$BI27=GRID!$B$3:$BI$3), 0))*GRID!$B$21,
INDEX(GRID!$B$13:$BI$19,MATCH($O$7,GRID!$A$13:$A$19,0),MATCH(1,($U$2=GRID!$B$1:$BI$1)*(КАЛЕНДАРЬ!$BI27=GRID!$B$3:$BI$3), 0))*GRID!$B$21*(1-GRID!$B$29))</f>
        <v>181390</v>
      </c>
    </row>
    <row r="233" spans="1:16" hidden="1" x14ac:dyDescent="0.2">
      <c r="A233" s="83" t="s">
        <v>15</v>
      </c>
      <c r="B233" s="84">
        <v>25</v>
      </c>
      <c r="C233" s="24" cm="1">
        <f t="array" ref="C233">IF($I$2="Раннее бронирование",
INDEX(GRID!$B$4:$BI$10,MATCH($C$7,GRID!$A$4:$A$10,0),MATCH(1,($U$2=GRID!$B$1:$BI$1)*(КАЛЕНДАРЬ!$BI28=GRID!$B$3:$BI$3), 0))*GRID!$B$21,
INDEX(GRID!$B$4:$BI$10,MATCH($C$7,GRID!$A$4:$A$10,0),MATCH(1,($U$2=GRID!$B$1:$BI$1)*(КАЛЕНДАРЬ!$BI28=GRID!$B$3:$BI$3), 0))*GRID!$B$21*(1-GRID!$B$29))</f>
        <v>17510</v>
      </c>
      <c r="D233" s="24" cm="1">
        <f t="array" ref="D233">IF($I$2="Раннее бронирование",
INDEX(GRID!$B$13:$BI$19,MATCH($C$7,GRID!$A$13:$A$19,0),MATCH(1,($U$2=GRID!$B$1:$BI$1)*(КАЛЕНДАРЬ!$BI28=GRID!$B$3:$BI$3), 0))*GRID!$B$21,
INDEX(GRID!$B$13:$BI$19,MATCH($C$7,GRID!$A$13:$A$19,0),MATCH(1,($U$2=GRID!$B$1:$BI$1)*(КАЛЕНДАРЬ!$BI28=GRID!$B$3:$BI$3), 0))*GRID!$B$21*(1-GRID!$B$29))</f>
        <v>20315</v>
      </c>
      <c r="E233" s="24" cm="1">
        <f t="array" ref="E233">IF($I$2="Раннее бронирование",
INDEX(GRID!$B$4:$BI$10,MATCH($E$7,GRID!$A$4:$A$10,0),MATCH(1,($U$2=GRID!$B$1:$BI$1)*(КАЛЕНДАРЬ!$BI28=GRID!$B$3:$BI$3), 0))*GRID!$B$21,
INDEX(GRID!$B$4:$BI$10,MATCH($E$7,GRID!$A$4:$A$10,0),MATCH(1,($U$2=GRID!$B$1:$BI$1)*(КАЛЕНДАРЬ!$BI28=GRID!$B$3:$BI$3), 0))*GRID!$B$21*(1-GRID!$B$29))</f>
        <v>20825</v>
      </c>
      <c r="F233" s="24" cm="1">
        <f t="array" ref="F233">IF($I$2="Раннее бронирование",
INDEX(GRID!$B$13:$BI$19,MATCH($E$7,GRID!$A$13:$A$19,0),MATCH(1,($U$2=GRID!$B$1:$BI$1)*(КАЛЕНДАРЬ!$BI28=GRID!$B$3:$BI$3), 0))*GRID!$B$21,
INDEX(GRID!$B$13:$BI$19,MATCH($E$7,GRID!$A$13:$A$19,0),MATCH(1,($U$2=GRID!$B$1:$BI$1)*(КАЛЕНДАРЬ!$BI28=GRID!$B$3:$BI$3), 0))*GRID!$B$21*(1-GRID!$B$29))</f>
        <v>23630</v>
      </c>
      <c r="G233" s="24" cm="1">
        <f t="array" ref="G233">IF($I$2="Раннее бронирование",
INDEX(GRID!$B$4:$BI$10,MATCH($G$7,GRID!$A$4:$A$10,0),MATCH(1,($U$2=GRID!$B$1:$BI$1)*(КАЛЕНДАРЬ!$BI28=GRID!$B$3:$BI$3), 0))*GRID!$B$21,
INDEX(GRID!$B$4:$BI$10,MATCH($G$7,GRID!$A$4:$A$10,0),MATCH(1,($U$2=GRID!$B$1:$BI$1)*(КАЛЕНДАРЬ!$BI28=GRID!$B$3:$BI$3), 0))*GRID!$B$21*(1-GRID!$B$29))</f>
        <v>24820</v>
      </c>
      <c r="H233" s="24" cm="1">
        <f t="array" ref="H233">IF($I$2="Раннее бронирование",
INDEX(GRID!$B$13:$BI$19,MATCH($G$7,GRID!$A$13:$A$19,0),MATCH(1,($U$2=GRID!$B$1:$BI$1)*(КАЛЕНДАРЬ!$BI28=GRID!$B$3:$BI$3), 0))*GRID!$B$21,
INDEX(GRID!$B$13:$BI$19,MATCH($G$7,GRID!$A$13:$A$19,0),MATCH(1,($U$2=GRID!$B$1:$BI$1)*(КАЛЕНДАРЬ!$BI28=GRID!$B$3:$BI$3), 0))*GRID!$B$21*(1-GRID!$B$29))</f>
        <v>27625</v>
      </c>
      <c r="I233" s="24" cm="1">
        <f t="array" ref="I233">IF($I$2="Раннее бронирование",
INDEX(GRID!$B$4:$BI$10,MATCH($I$7,GRID!$A$4:$A$10,0),MATCH(1,($U$2=GRID!$B$1:$BI$1)*(КАЛЕНДАРЬ!$BI28=GRID!$B$3:$BI$3), 0))*GRID!$B$21,
INDEX(GRID!$B$4:$BI$10,MATCH($I$7,GRID!$A$4:$A$10,0),MATCH(1,($U$2=GRID!$B$1:$BI$1)*(КАЛЕНДАРЬ!$BI28=GRID!$B$3:$BI$3), 0))*GRID!$B$21*(1-GRID!$B$29))</f>
        <v>34085</v>
      </c>
      <c r="J233" s="24" cm="1">
        <f t="array" ref="J233">IF($I$2="Раннее бронирование",
INDEX(GRID!$B$13:$BI$19,MATCH($I$7,GRID!$A$13:$A$19,0),MATCH(1,($U$2=GRID!$B$1:$BI$1)*(КАЛЕНДАРЬ!$BI28=GRID!$B$3:$BI$3), 0))*GRID!$B$21,
INDEX(GRID!$B$13:$BI$19,MATCH($I$7,GRID!$A$13:$A$19,0),MATCH(1,($U$2=GRID!$B$1:$BI$1)*(КАЛЕНДАРЬ!$BI28=GRID!$B$3:$BI$3), 0))*GRID!$B$21*(1-GRID!$B$29))</f>
        <v>36890</v>
      </c>
      <c r="K233" s="24" cm="1">
        <f t="array" ref="K233">IF($I$2="Раннее бронирование",
INDEX(GRID!$B$4:$BI$10,MATCH($K$7,GRID!$A$4:$A$10,0),MATCH(1,($U$2=GRID!$B$1:$BI$1)*(КАЛЕНДАРЬ!$BI28=GRID!$B$3:$BI$3), 0))*GRID!$B$21,
INDEX(GRID!$B$4:$BI$10,MATCH($K$7,GRID!$A$4:$A$10,0),MATCH(1,($U$2=GRID!$B$1:$BI$1)*(КАЛЕНДАРЬ!$BI28=GRID!$B$3:$BI$3), 0))*GRID!$B$21*(1-GRID!$B$29))</f>
        <v>47260</v>
      </c>
      <c r="L233" s="24" cm="1">
        <f t="array" ref="L233">IF($I$2="Раннее бронирование",
INDEX(GRID!$B$13:$BI$19,MATCH($K$7,GRID!$A$13:$A$19,0),MATCH(1,($U$2=GRID!$B$1:$BI$1)*(КАЛЕНДАРЬ!$BI28=GRID!$B$3:$BI$3), 0))*GRID!$B$21,
INDEX(GRID!$B$13:$BI$19,MATCH($K$7,GRID!$A$13:$A$19,0),MATCH(1,($U$2=GRID!$B$1:$BI$1)*(КАЛЕНДАРЬ!$BI28=GRID!$B$3:$BI$3), 0))*GRID!$B$21*(1-GRID!$B$29))</f>
        <v>50065</v>
      </c>
      <c r="M233" s="24" cm="1">
        <f t="array" ref="M233">IF($I$2="Раннее бронирование",
INDEX(GRID!$B$4:$BI$10,MATCH($M$7,GRID!$A$4:$A$10,0),MATCH(1,($U$2=GRID!$B$1:$BI$1)*(КАЛЕНДАРЬ!$BI28=GRID!$B$3:$BI$3), 0))*GRID!$B$21,
INDEX(GRID!$B$4:$BI$10,MATCH($M$7,GRID!$A$4:$A$10,0),MATCH(1,($U$2=GRID!$B$1:$BI$1)*(КАЛЕНДАРЬ!$BI28=GRID!$B$3:$BI$3), 0))*GRID!$B$21*(1-GRID!$B$29))</f>
        <v>67065</v>
      </c>
      <c r="N233" s="24" cm="1">
        <f t="array" ref="N233">IF($I$2="Раннее бронирование",
INDEX(GRID!$B$13:$BI$19,MATCH($M$7,GRID!$A$13:$A$19,0),MATCH(1,($U$2=GRID!$B$1:$BI$1)*(КАЛЕНДАРЬ!$BI28=GRID!$B$3:$BI$3), 0))*GRID!$B$21,
INDEX(GRID!$B$13:$BI$19,MATCH($M$7,GRID!$A$13:$A$19,0),MATCH(1,($U$2=GRID!$B$1:$BI$1)*(КАЛЕНДАРЬ!$BI28=GRID!$B$3:$BI$3), 0))*GRID!$B$21*(1-GRID!$B$29))</f>
        <v>69870</v>
      </c>
      <c r="O233" s="24" cm="1">
        <f t="array" ref="O233">IF($I$2="Раннее бронирование",
INDEX(GRID!$B$4:$BI$10,MATCH($O$7,GRID!$A$4:$A$10,0),MATCH(1,($U$2=GRID!$B$1:$BI$1)*(КАЛЕНДАРЬ!$BI28=GRID!$B$3:$BI$3), 0))*GRID!$B$21,
INDEX(GRID!$B$4:$BI$10,MATCH($O$7,GRID!$A$4:$A$10,0),MATCH(1,($U$2=GRID!$B$1:$BI$1)*(КАЛЕНДАРЬ!$BI28=GRID!$B$3:$BI$3), 0))*GRID!$B$21*(1-GRID!$B$29))</f>
        <v>159290</v>
      </c>
      <c r="P233" s="24" cm="1">
        <f t="array" ref="P233">IF($I$2="Раннее бронирование",
INDEX(GRID!$B$13:$BI$19,MATCH($O$7,GRID!$A$13:$A$19,0),MATCH(1,($U$2=GRID!$B$1:$BI$1)*(КАЛЕНДАРЬ!$BI28=GRID!$B$3:$BI$3), 0))*GRID!$B$21,
INDEX(GRID!$B$13:$BI$19,MATCH($O$7,GRID!$A$13:$A$19,0),MATCH(1,($U$2=GRID!$B$1:$BI$1)*(КАЛЕНДАРЬ!$BI28=GRID!$B$3:$BI$3), 0))*GRID!$B$21*(1-GRID!$B$29))</f>
        <v>162095</v>
      </c>
    </row>
    <row r="234" spans="1:16" hidden="1" x14ac:dyDescent="0.2">
      <c r="A234" s="83" t="s">
        <v>16</v>
      </c>
      <c r="B234" s="84">
        <v>26</v>
      </c>
      <c r="C234" s="24" cm="1">
        <f t="array" ref="C234">IF($I$2="Раннее бронирование",
INDEX(GRID!$B$4:$BI$10,MATCH($C$7,GRID!$A$4:$A$10,0),MATCH(1,($U$2=GRID!$B$1:$BI$1)*(КАЛЕНДАРЬ!$BI29=GRID!$B$3:$BI$3), 0))*GRID!$B$21,
INDEX(GRID!$B$4:$BI$10,MATCH($C$7,GRID!$A$4:$A$10,0),MATCH(1,($U$2=GRID!$B$1:$BI$1)*(КАЛЕНДАРЬ!$BI29=GRID!$B$3:$BI$3), 0))*GRID!$B$21*(1-GRID!$B$29))</f>
        <v>17510</v>
      </c>
      <c r="D234" s="24" cm="1">
        <f t="array" ref="D234">IF($I$2="Раннее бронирование",
INDEX(GRID!$B$13:$BI$19,MATCH($C$7,GRID!$A$13:$A$19,0),MATCH(1,($U$2=GRID!$B$1:$BI$1)*(КАЛЕНДАРЬ!$BI29=GRID!$B$3:$BI$3), 0))*GRID!$B$21,
INDEX(GRID!$B$13:$BI$19,MATCH($C$7,GRID!$A$13:$A$19,0),MATCH(1,($U$2=GRID!$B$1:$BI$1)*(КАЛЕНДАРЬ!$BI29=GRID!$B$3:$BI$3), 0))*GRID!$B$21*(1-GRID!$B$29))</f>
        <v>20315</v>
      </c>
      <c r="E234" s="24" cm="1">
        <f t="array" ref="E234">IF($I$2="Раннее бронирование",
INDEX(GRID!$B$4:$BI$10,MATCH($E$7,GRID!$A$4:$A$10,0),MATCH(1,($U$2=GRID!$B$1:$BI$1)*(КАЛЕНДАРЬ!$BI29=GRID!$B$3:$BI$3), 0))*GRID!$B$21,
INDEX(GRID!$B$4:$BI$10,MATCH($E$7,GRID!$A$4:$A$10,0),MATCH(1,($U$2=GRID!$B$1:$BI$1)*(КАЛЕНДАРЬ!$BI29=GRID!$B$3:$BI$3), 0))*GRID!$B$21*(1-GRID!$B$29))</f>
        <v>20825</v>
      </c>
      <c r="F234" s="24" cm="1">
        <f t="array" ref="F234">IF($I$2="Раннее бронирование",
INDEX(GRID!$B$13:$BI$19,MATCH($E$7,GRID!$A$13:$A$19,0),MATCH(1,($U$2=GRID!$B$1:$BI$1)*(КАЛЕНДАРЬ!$BI29=GRID!$B$3:$BI$3), 0))*GRID!$B$21,
INDEX(GRID!$B$13:$BI$19,MATCH($E$7,GRID!$A$13:$A$19,0),MATCH(1,($U$2=GRID!$B$1:$BI$1)*(КАЛЕНДАРЬ!$BI29=GRID!$B$3:$BI$3), 0))*GRID!$B$21*(1-GRID!$B$29))</f>
        <v>23630</v>
      </c>
      <c r="G234" s="24" cm="1">
        <f t="array" ref="G234">IF($I$2="Раннее бронирование",
INDEX(GRID!$B$4:$BI$10,MATCH($G$7,GRID!$A$4:$A$10,0),MATCH(1,($U$2=GRID!$B$1:$BI$1)*(КАЛЕНДАРЬ!$BI29=GRID!$B$3:$BI$3), 0))*GRID!$B$21,
INDEX(GRID!$B$4:$BI$10,MATCH($G$7,GRID!$A$4:$A$10,0),MATCH(1,($U$2=GRID!$B$1:$BI$1)*(КАЛЕНДАРЬ!$BI29=GRID!$B$3:$BI$3), 0))*GRID!$B$21*(1-GRID!$B$29))</f>
        <v>24820</v>
      </c>
      <c r="H234" s="24" cm="1">
        <f t="array" ref="H234">IF($I$2="Раннее бронирование",
INDEX(GRID!$B$13:$BI$19,MATCH($G$7,GRID!$A$13:$A$19,0),MATCH(1,($U$2=GRID!$B$1:$BI$1)*(КАЛЕНДАРЬ!$BI29=GRID!$B$3:$BI$3), 0))*GRID!$B$21,
INDEX(GRID!$B$13:$BI$19,MATCH($G$7,GRID!$A$13:$A$19,0),MATCH(1,($U$2=GRID!$B$1:$BI$1)*(КАЛЕНДАРЬ!$BI29=GRID!$B$3:$BI$3), 0))*GRID!$B$21*(1-GRID!$B$29))</f>
        <v>27625</v>
      </c>
      <c r="I234" s="24" cm="1">
        <f t="array" ref="I234">IF($I$2="Раннее бронирование",
INDEX(GRID!$B$4:$BI$10,MATCH($I$7,GRID!$A$4:$A$10,0),MATCH(1,($U$2=GRID!$B$1:$BI$1)*(КАЛЕНДАРЬ!$BI29=GRID!$B$3:$BI$3), 0))*GRID!$B$21,
INDEX(GRID!$B$4:$BI$10,MATCH($I$7,GRID!$A$4:$A$10,0),MATCH(1,($U$2=GRID!$B$1:$BI$1)*(КАЛЕНДАРЬ!$BI29=GRID!$B$3:$BI$3), 0))*GRID!$B$21*(1-GRID!$B$29))</f>
        <v>34085</v>
      </c>
      <c r="J234" s="24" cm="1">
        <f t="array" ref="J234">IF($I$2="Раннее бронирование",
INDEX(GRID!$B$13:$BI$19,MATCH($I$7,GRID!$A$13:$A$19,0),MATCH(1,($U$2=GRID!$B$1:$BI$1)*(КАЛЕНДАРЬ!$BI29=GRID!$B$3:$BI$3), 0))*GRID!$B$21,
INDEX(GRID!$B$13:$BI$19,MATCH($I$7,GRID!$A$13:$A$19,0),MATCH(1,($U$2=GRID!$B$1:$BI$1)*(КАЛЕНДАРЬ!$BI29=GRID!$B$3:$BI$3), 0))*GRID!$B$21*(1-GRID!$B$29))</f>
        <v>36890</v>
      </c>
      <c r="K234" s="24" cm="1">
        <f t="array" ref="K234">IF($I$2="Раннее бронирование",
INDEX(GRID!$B$4:$BI$10,MATCH($K$7,GRID!$A$4:$A$10,0),MATCH(1,($U$2=GRID!$B$1:$BI$1)*(КАЛЕНДАРЬ!$BI29=GRID!$B$3:$BI$3), 0))*GRID!$B$21,
INDEX(GRID!$B$4:$BI$10,MATCH($K$7,GRID!$A$4:$A$10,0),MATCH(1,($U$2=GRID!$B$1:$BI$1)*(КАЛЕНДАРЬ!$BI29=GRID!$B$3:$BI$3), 0))*GRID!$B$21*(1-GRID!$B$29))</f>
        <v>47260</v>
      </c>
      <c r="L234" s="24" cm="1">
        <f t="array" ref="L234">IF($I$2="Раннее бронирование",
INDEX(GRID!$B$13:$BI$19,MATCH($K$7,GRID!$A$13:$A$19,0),MATCH(1,($U$2=GRID!$B$1:$BI$1)*(КАЛЕНДАРЬ!$BI29=GRID!$B$3:$BI$3), 0))*GRID!$B$21,
INDEX(GRID!$B$13:$BI$19,MATCH($K$7,GRID!$A$13:$A$19,0),MATCH(1,($U$2=GRID!$B$1:$BI$1)*(КАЛЕНДАРЬ!$BI29=GRID!$B$3:$BI$3), 0))*GRID!$B$21*(1-GRID!$B$29))</f>
        <v>50065</v>
      </c>
      <c r="M234" s="24" cm="1">
        <f t="array" ref="M234">IF($I$2="Раннее бронирование",
INDEX(GRID!$B$4:$BI$10,MATCH($M$7,GRID!$A$4:$A$10,0),MATCH(1,($U$2=GRID!$B$1:$BI$1)*(КАЛЕНДАРЬ!$BI29=GRID!$B$3:$BI$3), 0))*GRID!$B$21,
INDEX(GRID!$B$4:$BI$10,MATCH($M$7,GRID!$A$4:$A$10,0),MATCH(1,($U$2=GRID!$B$1:$BI$1)*(КАЛЕНДАРЬ!$BI29=GRID!$B$3:$BI$3), 0))*GRID!$B$21*(1-GRID!$B$29))</f>
        <v>67065</v>
      </c>
      <c r="N234" s="24" cm="1">
        <f t="array" ref="N234">IF($I$2="Раннее бронирование",
INDEX(GRID!$B$13:$BI$19,MATCH($M$7,GRID!$A$13:$A$19,0),MATCH(1,($U$2=GRID!$B$1:$BI$1)*(КАЛЕНДАРЬ!$BI29=GRID!$B$3:$BI$3), 0))*GRID!$B$21,
INDEX(GRID!$B$13:$BI$19,MATCH($M$7,GRID!$A$13:$A$19,0),MATCH(1,($U$2=GRID!$B$1:$BI$1)*(КАЛЕНДАРЬ!$BI29=GRID!$B$3:$BI$3), 0))*GRID!$B$21*(1-GRID!$B$29))</f>
        <v>69870</v>
      </c>
      <c r="O234" s="24" cm="1">
        <f t="array" ref="O234">IF($I$2="Раннее бронирование",
INDEX(GRID!$B$4:$BI$10,MATCH($O$7,GRID!$A$4:$A$10,0),MATCH(1,($U$2=GRID!$B$1:$BI$1)*(КАЛЕНДАРЬ!$BI29=GRID!$B$3:$BI$3), 0))*GRID!$B$21,
INDEX(GRID!$B$4:$BI$10,MATCH($O$7,GRID!$A$4:$A$10,0),MATCH(1,($U$2=GRID!$B$1:$BI$1)*(КАЛЕНДАРЬ!$BI29=GRID!$B$3:$BI$3), 0))*GRID!$B$21*(1-GRID!$B$29))</f>
        <v>159290</v>
      </c>
      <c r="P234" s="24" cm="1">
        <f t="array" ref="P234">IF($I$2="Раннее бронирование",
INDEX(GRID!$B$13:$BI$19,MATCH($O$7,GRID!$A$13:$A$19,0),MATCH(1,($U$2=GRID!$B$1:$BI$1)*(КАЛЕНДАРЬ!$BI29=GRID!$B$3:$BI$3), 0))*GRID!$B$21,
INDEX(GRID!$B$13:$BI$19,MATCH($O$7,GRID!$A$13:$A$19,0),MATCH(1,($U$2=GRID!$B$1:$BI$1)*(КАЛЕНДАРЬ!$BI29=GRID!$B$3:$BI$3), 0))*GRID!$B$21*(1-GRID!$B$29))</f>
        <v>162095</v>
      </c>
    </row>
    <row r="235" spans="1:16" hidden="1" x14ac:dyDescent="0.2">
      <c r="A235" s="83" t="s">
        <v>17</v>
      </c>
      <c r="B235" s="84">
        <v>27</v>
      </c>
      <c r="C235" s="24" cm="1">
        <f t="array" ref="C235">IF($I$2="Раннее бронирование",
INDEX(GRID!$B$4:$BI$10,MATCH($C$7,GRID!$A$4:$A$10,0),MATCH(1,($U$2=GRID!$B$1:$BI$1)*(КАЛЕНДАРЬ!$BI30=GRID!$B$3:$BI$3), 0))*GRID!$B$21,
INDEX(GRID!$B$4:$BI$10,MATCH($C$7,GRID!$A$4:$A$10,0),MATCH(1,($U$2=GRID!$B$1:$BI$1)*(КАЛЕНДАРЬ!$BI30=GRID!$B$3:$BI$3), 0))*GRID!$B$21*(1-GRID!$B$29))</f>
        <v>18615</v>
      </c>
      <c r="D235" s="24" cm="1">
        <f t="array" ref="D235">IF($I$2="Раннее бронирование",
INDEX(GRID!$B$13:$BI$19,MATCH($C$7,GRID!$A$13:$A$19,0),MATCH(1,($U$2=GRID!$B$1:$BI$1)*(КАЛЕНДАРЬ!$BI30=GRID!$B$3:$BI$3), 0))*GRID!$B$21,
INDEX(GRID!$B$13:$BI$19,MATCH($C$7,GRID!$A$13:$A$19,0),MATCH(1,($U$2=GRID!$B$1:$BI$1)*(КАЛЕНДАРЬ!$BI30=GRID!$B$3:$BI$3), 0))*GRID!$B$21*(1-GRID!$B$29))</f>
        <v>21420</v>
      </c>
      <c r="E235" s="24" cm="1">
        <f t="array" ref="E235">IF($I$2="Раннее бронирование",
INDEX(GRID!$B$4:$BI$10,MATCH($E$7,GRID!$A$4:$A$10,0),MATCH(1,($U$2=GRID!$B$1:$BI$1)*(КАЛЕНДАРЬ!$BI30=GRID!$B$3:$BI$3), 0))*GRID!$B$21,
INDEX(GRID!$B$4:$BI$10,MATCH($E$7,GRID!$A$4:$A$10,0),MATCH(1,($U$2=GRID!$B$1:$BI$1)*(КАЛЕНДАРЬ!$BI30=GRID!$B$3:$BI$3), 0))*GRID!$B$21*(1-GRID!$B$29))</f>
        <v>22015</v>
      </c>
      <c r="F235" s="24" cm="1">
        <f t="array" ref="F235">IF($I$2="Раннее бронирование",
INDEX(GRID!$B$13:$BI$19,MATCH($E$7,GRID!$A$13:$A$19,0),MATCH(1,($U$2=GRID!$B$1:$BI$1)*(КАЛЕНДАРЬ!$BI30=GRID!$B$3:$BI$3), 0))*GRID!$B$21,
INDEX(GRID!$B$13:$BI$19,MATCH($E$7,GRID!$A$13:$A$19,0),MATCH(1,($U$2=GRID!$B$1:$BI$1)*(КАЛЕНДАРЬ!$BI30=GRID!$B$3:$BI$3), 0))*GRID!$B$21*(1-GRID!$B$29))</f>
        <v>24820</v>
      </c>
      <c r="G235" s="24" cm="1">
        <f t="array" ref="G235">IF($I$2="Раннее бронирование",
INDEX(GRID!$B$4:$BI$10,MATCH($G$7,GRID!$A$4:$A$10,0),MATCH(1,($U$2=GRID!$B$1:$BI$1)*(КАЛЕНДАРЬ!$BI30=GRID!$B$3:$BI$3), 0))*GRID!$B$21,
INDEX(GRID!$B$4:$BI$10,MATCH($G$7,GRID!$A$4:$A$10,0),MATCH(1,($U$2=GRID!$B$1:$BI$1)*(КАЛЕНДАРЬ!$BI30=GRID!$B$3:$BI$3), 0))*GRID!$B$21*(1-GRID!$B$29))</f>
        <v>26095</v>
      </c>
      <c r="H235" s="24" cm="1">
        <f t="array" ref="H235">IF($I$2="Раннее бронирование",
INDEX(GRID!$B$13:$BI$19,MATCH($G$7,GRID!$A$13:$A$19,0),MATCH(1,($U$2=GRID!$B$1:$BI$1)*(КАЛЕНДАРЬ!$BI30=GRID!$B$3:$BI$3), 0))*GRID!$B$21,
INDEX(GRID!$B$13:$BI$19,MATCH($G$7,GRID!$A$13:$A$19,0),MATCH(1,($U$2=GRID!$B$1:$BI$1)*(КАЛЕНДАРЬ!$BI30=GRID!$B$3:$BI$3), 0))*GRID!$B$21*(1-GRID!$B$29))</f>
        <v>28900</v>
      </c>
      <c r="I235" s="24" cm="1">
        <f t="array" ref="I235">IF($I$2="Раннее бронирование",
INDEX(GRID!$B$4:$BI$10,MATCH($I$7,GRID!$A$4:$A$10,0),MATCH(1,($U$2=GRID!$B$1:$BI$1)*(КАЛЕНДАРЬ!$BI30=GRID!$B$3:$BI$3), 0))*GRID!$B$21,
INDEX(GRID!$B$4:$BI$10,MATCH($I$7,GRID!$A$4:$A$10,0),MATCH(1,($U$2=GRID!$B$1:$BI$1)*(КАЛЕНДАРЬ!$BI30=GRID!$B$3:$BI$3), 0))*GRID!$B$21*(1-GRID!$B$29))</f>
        <v>35615</v>
      </c>
      <c r="J235" s="24" cm="1">
        <f t="array" ref="J235">IF($I$2="Раннее бронирование",
INDEX(GRID!$B$13:$BI$19,MATCH($I$7,GRID!$A$13:$A$19,0),MATCH(1,($U$2=GRID!$B$1:$BI$1)*(КАЛЕНДАРЬ!$BI30=GRID!$B$3:$BI$3), 0))*GRID!$B$21,
INDEX(GRID!$B$13:$BI$19,MATCH($I$7,GRID!$A$13:$A$19,0),MATCH(1,($U$2=GRID!$B$1:$BI$1)*(КАЛЕНДАРЬ!$BI30=GRID!$B$3:$BI$3), 0))*GRID!$B$21*(1-GRID!$B$29))</f>
        <v>38420</v>
      </c>
      <c r="K235" s="24" cm="1">
        <f t="array" ref="K235">IF($I$2="Раннее бронирование",
INDEX(GRID!$B$4:$BI$10,MATCH($K$7,GRID!$A$4:$A$10,0),MATCH(1,($U$2=GRID!$B$1:$BI$1)*(КАЛЕНДАРЬ!$BI30=GRID!$B$3:$BI$3), 0))*GRID!$B$21,
INDEX(GRID!$B$4:$BI$10,MATCH($K$7,GRID!$A$4:$A$10,0),MATCH(1,($U$2=GRID!$B$1:$BI$1)*(КАЛЕНДАРЬ!$BI30=GRID!$B$3:$BI$3), 0))*GRID!$B$21*(1-GRID!$B$29))</f>
        <v>49215</v>
      </c>
      <c r="L235" s="24" cm="1">
        <f t="array" ref="L235">IF($I$2="Раннее бронирование",
INDEX(GRID!$B$13:$BI$19,MATCH($K$7,GRID!$A$13:$A$19,0),MATCH(1,($U$2=GRID!$B$1:$BI$1)*(КАЛЕНДАРЬ!$BI30=GRID!$B$3:$BI$3), 0))*GRID!$B$21,
INDEX(GRID!$B$13:$BI$19,MATCH($K$7,GRID!$A$13:$A$19,0),MATCH(1,($U$2=GRID!$B$1:$BI$1)*(КАЛЕНДАРЬ!$BI30=GRID!$B$3:$BI$3), 0))*GRID!$B$21*(1-GRID!$B$29))</f>
        <v>52020</v>
      </c>
      <c r="M235" s="24" cm="1">
        <f t="array" ref="M235">IF($I$2="Раннее бронирование",
INDEX(GRID!$B$4:$BI$10,MATCH($M$7,GRID!$A$4:$A$10,0),MATCH(1,($U$2=GRID!$B$1:$BI$1)*(КАЛЕНДАРЬ!$BI30=GRID!$B$3:$BI$3), 0))*GRID!$B$21,
INDEX(GRID!$B$4:$BI$10,MATCH($M$7,GRID!$A$4:$A$10,0),MATCH(1,($U$2=GRID!$B$1:$BI$1)*(КАЛЕНДАРЬ!$BI30=GRID!$B$3:$BI$3), 0))*GRID!$B$21*(1-GRID!$B$29))</f>
        <v>69615</v>
      </c>
      <c r="N235" s="24" cm="1">
        <f t="array" ref="N235">IF($I$2="Раннее бронирование",
INDEX(GRID!$B$13:$BI$19,MATCH($M$7,GRID!$A$13:$A$19,0),MATCH(1,($U$2=GRID!$B$1:$BI$1)*(КАЛЕНДАРЬ!$BI30=GRID!$B$3:$BI$3), 0))*GRID!$B$21,
INDEX(GRID!$B$13:$BI$19,MATCH($M$7,GRID!$A$13:$A$19,0),MATCH(1,($U$2=GRID!$B$1:$BI$1)*(КАЛЕНДАРЬ!$BI30=GRID!$B$3:$BI$3), 0))*GRID!$B$21*(1-GRID!$B$29))</f>
        <v>72420</v>
      </c>
      <c r="O235" s="24" cm="1">
        <f t="array" ref="O235">IF($I$2="Раннее бронирование",
INDEX(GRID!$B$4:$BI$10,MATCH($O$7,GRID!$A$4:$A$10,0),MATCH(1,($U$2=GRID!$B$1:$BI$1)*(КАЛЕНДАРЬ!$BI30=GRID!$B$3:$BI$3), 0))*GRID!$B$21,
INDEX(GRID!$B$4:$BI$10,MATCH($O$7,GRID!$A$4:$A$10,0),MATCH(1,($U$2=GRID!$B$1:$BI$1)*(КАЛЕНДАРЬ!$BI30=GRID!$B$3:$BI$3), 0))*GRID!$B$21*(1-GRID!$B$29))</f>
        <v>165495</v>
      </c>
      <c r="P235" s="24" cm="1">
        <f t="array" ref="P235">IF($I$2="Раннее бронирование",
INDEX(GRID!$B$13:$BI$19,MATCH($O$7,GRID!$A$13:$A$19,0),MATCH(1,($U$2=GRID!$B$1:$BI$1)*(КАЛЕНДАРЬ!$BI30=GRID!$B$3:$BI$3), 0))*GRID!$B$21,
INDEX(GRID!$B$13:$BI$19,MATCH($O$7,GRID!$A$13:$A$19,0),MATCH(1,($U$2=GRID!$B$1:$BI$1)*(КАЛЕНДАРЬ!$BI30=GRID!$B$3:$BI$3), 0))*GRID!$B$21*(1-GRID!$B$29))</f>
        <v>168300</v>
      </c>
    </row>
    <row r="236" spans="1:16" hidden="1" x14ac:dyDescent="0.2">
      <c r="A236" s="83" t="s">
        <v>18</v>
      </c>
      <c r="B236" s="84">
        <v>28</v>
      </c>
      <c r="C236" s="24" cm="1">
        <f t="array" ref="C236">IF($I$2="Раннее бронирование",
INDEX(GRID!$B$4:$BI$10,MATCH($C$7,GRID!$A$4:$A$10,0),MATCH(1,($U$2=GRID!$B$1:$BI$1)*(КАЛЕНДАРЬ!$BI31=GRID!$B$3:$BI$3), 0))*GRID!$B$21,
INDEX(GRID!$B$4:$BI$10,MATCH($C$7,GRID!$A$4:$A$10,0),MATCH(1,($U$2=GRID!$B$1:$BI$1)*(КАЛЕНДАРЬ!$BI31=GRID!$B$3:$BI$3), 0))*GRID!$B$21*(1-GRID!$B$29))</f>
        <v>18615</v>
      </c>
      <c r="D236" s="24" cm="1">
        <f t="array" ref="D236">IF($I$2="Раннее бронирование",
INDEX(GRID!$B$13:$BI$19,MATCH($C$7,GRID!$A$13:$A$19,0),MATCH(1,($U$2=GRID!$B$1:$BI$1)*(КАЛЕНДАРЬ!$BI31=GRID!$B$3:$BI$3), 0))*GRID!$B$21,
INDEX(GRID!$B$13:$BI$19,MATCH($C$7,GRID!$A$13:$A$19,0),MATCH(1,($U$2=GRID!$B$1:$BI$1)*(КАЛЕНДАРЬ!$BI31=GRID!$B$3:$BI$3), 0))*GRID!$B$21*(1-GRID!$B$29))</f>
        <v>21420</v>
      </c>
      <c r="E236" s="24" cm="1">
        <f t="array" ref="E236">IF($I$2="Раннее бронирование",
INDEX(GRID!$B$4:$BI$10,MATCH($E$7,GRID!$A$4:$A$10,0),MATCH(1,($U$2=GRID!$B$1:$BI$1)*(КАЛЕНДАРЬ!$BI31=GRID!$B$3:$BI$3), 0))*GRID!$B$21,
INDEX(GRID!$B$4:$BI$10,MATCH($E$7,GRID!$A$4:$A$10,0),MATCH(1,($U$2=GRID!$B$1:$BI$1)*(КАЛЕНДАРЬ!$BI31=GRID!$B$3:$BI$3), 0))*GRID!$B$21*(1-GRID!$B$29))</f>
        <v>22015</v>
      </c>
      <c r="F236" s="24" cm="1">
        <f t="array" ref="F236">IF($I$2="Раннее бронирование",
INDEX(GRID!$B$13:$BI$19,MATCH($E$7,GRID!$A$13:$A$19,0),MATCH(1,($U$2=GRID!$B$1:$BI$1)*(КАЛЕНДАРЬ!$BI31=GRID!$B$3:$BI$3), 0))*GRID!$B$21,
INDEX(GRID!$B$13:$BI$19,MATCH($E$7,GRID!$A$13:$A$19,0),MATCH(1,($U$2=GRID!$B$1:$BI$1)*(КАЛЕНДАРЬ!$BI31=GRID!$B$3:$BI$3), 0))*GRID!$B$21*(1-GRID!$B$29))</f>
        <v>24820</v>
      </c>
      <c r="G236" s="24" cm="1">
        <f t="array" ref="G236">IF($I$2="Раннее бронирование",
INDEX(GRID!$B$4:$BI$10,MATCH($G$7,GRID!$A$4:$A$10,0),MATCH(1,($U$2=GRID!$B$1:$BI$1)*(КАЛЕНДАРЬ!$BI31=GRID!$B$3:$BI$3), 0))*GRID!$B$21,
INDEX(GRID!$B$4:$BI$10,MATCH($G$7,GRID!$A$4:$A$10,0),MATCH(1,($U$2=GRID!$B$1:$BI$1)*(КАЛЕНДАРЬ!$BI31=GRID!$B$3:$BI$3), 0))*GRID!$B$21*(1-GRID!$B$29))</f>
        <v>26095</v>
      </c>
      <c r="H236" s="24" cm="1">
        <f t="array" ref="H236">IF($I$2="Раннее бронирование",
INDEX(GRID!$B$13:$BI$19,MATCH($G$7,GRID!$A$13:$A$19,0),MATCH(1,($U$2=GRID!$B$1:$BI$1)*(КАЛЕНДАРЬ!$BI31=GRID!$B$3:$BI$3), 0))*GRID!$B$21,
INDEX(GRID!$B$13:$BI$19,MATCH($G$7,GRID!$A$13:$A$19,0),MATCH(1,($U$2=GRID!$B$1:$BI$1)*(КАЛЕНДАРЬ!$BI31=GRID!$B$3:$BI$3), 0))*GRID!$B$21*(1-GRID!$B$29))</f>
        <v>28900</v>
      </c>
      <c r="I236" s="24" cm="1">
        <f t="array" ref="I236">IF($I$2="Раннее бронирование",
INDEX(GRID!$B$4:$BI$10,MATCH($I$7,GRID!$A$4:$A$10,0),MATCH(1,($U$2=GRID!$B$1:$BI$1)*(КАЛЕНДАРЬ!$BI31=GRID!$B$3:$BI$3), 0))*GRID!$B$21,
INDEX(GRID!$B$4:$BI$10,MATCH($I$7,GRID!$A$4:$A$10,0),MATCH(1,($U$2=GRID!$B$1:$BI$1)*(КАЛЕНДАРЬ!$BI31=GRID!$B$3:$BI$3), 0))*GRID!$B$21*(1-GRID!$B$29))</f>
        <v>35615</v>
      </c>
      <c r="J236" s="24" cm="1">
        <f t="array" ref="J236">IF($I$2="Раннее бронирование",
INDEX(GRID!$B$13:$BI$19,MATCH($I$7,GRID!$A$13:$A$19,0),MATCH(1,($U$2=GRID!$B$1:$BI$1)*(КАЛЕНДАРЬ!$BI31=GRID!$B$3:$BI$3), 0))*GRID!$B$21,
INDEX(GRID!$B$13:$BI$19,MATCH($I$7,GRID!$A$13:$A$19,0),MATCH(1,($U$2=GRID!$B$1:$BI$1)*(КАЛЕНДАРЬ!$BI31=GRID!$B$3:$BI$3), 0))*GRID!$B$21*(1-GRID!$B$29))</f>
        <v>38420</v>
      </c>
      <c r="K236" s="24" cm="1">
        <f t="array" ref="K236">IF($I$2="Раннее бронирование",
INDEX(GRID!$B$4:$BI$10,MATCH($K$7,GRID!$A$4:$A$10,0),MATCH(1,($U$2=GRID!$B$1:$BI$1)*(КАЛЕНДАРЬ!$BI31=GRID!$B$3:$BI$3), 0))*GRID!$B$21,
INDEX(GRID!$B$4:$BI$10,MATCH($K$7,GRID!$A$4:$A$10,0),MATCH(1,($U$2=GRID!$B$1:$BI$1)*(КАЛЕНДАРЬ!$BI31=GRID!$B$3:$BI$3), 0))*GRID!$B$21*(1-GRID!$B$29))</f>
        <v>49215</v>
      </c>
      <c r="L236" s="24" cm="1">
        <f t="array" ref="L236">IF($I$2="Раннее бронирование",
INDEX(GRID!$B$13:$BI$19,MATCH($K$7,GRID!$A$13:$A$19,0),MATCH(1,($U$2=GRID!$B$1:$BI$1)*(КАЛЕНДАРЬ!$BI31=GRID!$B$3:$BI$3), 0))*GRID!$B$21,
INDEX(GRID!$B$13:$BI$19,MATCH($K$7,GRID!$A$13:$A$19,0),MATCH(1,($U$2=GRID!$B$1:$BI$1)*(КАЛЕНДАРЬ!$BI31=GRID!$B$3:$BI$3), 0))*GRID!$B$21*(1-GRID!$B$29))</f>
        <v>52020</v>
      </c>
      <c r="M236" s="24" cm="1">
        <f t="array" ref="M236">IF($I$2="Раннее бронирование",
INDEX(GRID!$B$4:$BI$10,MATCH($M$7,GRID!$A$4:$A$10,0),MATCH(1,($U$2=GRID!$B$1:$BI$1)*(КАЛЕНДАРЬ!$BI31=GRID!$B$3:$BI$3), 0))*GRID!$B$21,
INDEX(GRID!$B$4:$BI$10,MATCH($M$7,GRID!$A$4:$A$10,0),MATCH(1,($U$2=GRID!$B$1:$BI$1)*(КАЛЕНДАРЬ!$BI31=GRID!$B$3:$BI$3), 0))*GRID!$B$21*(1-GRID!$B$29))</f>
        <v>69615</v>
      </c>
      <c r="N236" s="24" cm="1">
        <f t="array" ref="N236">IF($I$2="Раннее бронирование",
INDEX(GRID!$B$13:$BI$19,MATCH($M$7,GRID!$A$13:$A$19,0),MATCH(1,($U$2=GRID!$B$1:$BI$1)*(КАЛЕНДАРЬ!$BI31=GRID!$B$3:$BI$3), 0))*GRID!$B$21,
INDEX(GRID!$B$13:$BI$19,MATCH($M$7,GRID!$A$13:$A$19,0),MATCH(1,($U$2=GRID!$B$1:$BI$1)*(КАЛЕНДАРЬ!$BI31=GRID!$B$3:$BI$3), 0))*GRID!$B$21*(1-GRID!$B$29))</f>
        <v>72420</v>
      </c>
      <c r="O236" s="24" cm="1">
        <f t="array" ref="O236">IF($I$2="Раннее бронирование",
INDEX(GRID!$B$4:$BI$10,MATCH($O$7,GRID!$A$4:$A$10,0),MATCH(1,($U$2=GRID!$B$1:$BI$1)*(КАЛЕНДАРЬ!$BI31=GRID!$B$3:$BI$3), 0))*GRID!$B$21,
INDEX(GRID!$B$4:$BI$10,MATCH($O$7,GRID!$A$4:$A$10,0),MATCH(1,($U$2=GRID!$B$1:$BI$1)*(КАЛЕНДАРЬ!$BI31=GRID!$B$3:$BI$3), 0))*GRID!$B$21*(1-GRID!$B$29))</f>
        <v>165495</v>
      </c>
      <c r="P236" s="24" cm="1">
        <f t="array" ref="P236">IF($I$2="Раннее бронирование",
INDEX(GRID!$B$13:$BI$19,MATCH($O$7,GRID!$A$13:$A$19,0),MATCH(1,($U$2=GRID!$B$1:$BI$1)*(КАЛЕНДАРЬ!$BI31=GRID!$B$3:$BI$3), 0))*GRID!$B$21,
INDEX(GRID!$B$13:$BI$19,MATCH($O$7,GRID!$A$13:$A$19,0),MATCH(1,($U$2=GRID!$B$1:$BI$1)*(КАЛЕНДАРЬ!$BI31=GRID!$B$3:$BI$3), 0))*GRID!$B$21*(1-GRID!$B$29))</f>
        <v>168300</v>
      </c>
    </row>
    <row r="237" spans="1:16" hidden="1" x14ac:dyDescent="0.2">
      <c r="A237" s="83" t="s">
        <v>19</v>
      </c>
      <c r="B237" s="84">
        <v>29</v>
      </c>
      <c r="C237" s="24" cm="1">
        <f t="array" ref="C237">IF($I$2="Раннее бронирование",
INDEX(GRID!$B$4:$BI$10,MATCH($C$7,GRID!$A$4:$A$10,0),MATCH(1,($U$2=GRID!$B$1:$BI$1)*(КАЛЕНДАРЬ!$BI32=GRID!$B$3:$BI$3), 0))*GRID!$B$21,
INDEX(GRID!$B$4:$BI$10,MATCH($C$7,GRID!$A$4:$A$10,0),MATCH(1,($U$2=GRID!$B$1:$BI$1)*(КАЛЕНДАРЬ!$BI32=GRID!$B$3:$BI$3), 0))*GRID!$B$21*(1-GRID!$B$29))</f>
        <v>16320</v>
      </c>
      <c r="D237" s="24" cm="1">
        <f t="array" ref="D237">IF($I$2="Раннее бронирование",
INDEX(GRID!$B$13:$BI$19,MATCH($C$7,GRID!$A$13:$A$19,0),MATCH(1,($U$2=GRID!$B$1:$BI$1)*(КАЛЕНДАРЬ!$BI32=GRID!$B$3:$BI$3), 0))*GRID!$B$21,
INDEX(GRID!$B$13:$BI$19,MATCH($C$7,GRID!$A$13:$A$19,0),MATCH(1,($U$2=GRID!$B$1:$BI$1)*(КАЛЕНДАРЬ!$BI32=GRID!$B$3:$BI$3), 0))*GRID!$B$21*(1-GRID!$B$29))</f>
        <v>19125</v>
      </c>
      <c r="E237" s="24" cm="1">
        <f t="array" ref="E237">IF($I$2="Раннее бронирование",
INDEX(GRID!$B$4:$BI$10,MATCH($E$7,GRID!$A$4:$A$10,0),MATCH(1,($U$2=GRID!$B$1:$BI$1)*(КАЛЕНДАРЬ!$BI32=GRID!$B$3:$BI$3), 0))*GRID!$B$21,
INDEX(GRID!$B$4:$BI$10,MATCH($E$7,GRID!$A$4:$A$10,0),MATCH(1,($U$2=GRID!$B$1:$BI$1)*(КАЛЕНДАРЬ!$BI32=GRID!$B$3:$BI$3), 0))*GRID!$B$21*(1-GRID!$B$29))</f>
        <v>19550</v>
      </c>
      <c r="F237" s="24" cm="1">
        <f t="array" ref="F237">IF($I$2="Раннее бронирование",
INDEX(GRID!$B$13:$BI$19,MATCH($E$7,GRID!$A$13:$A$19,0),MATCH(1,($U$2=GRID!$B$1:$BI$1)*(КАЛЕНДАРЬ!$BI32=GRID!$B$3:$BI$3), 0))*GRID!$B$21,
INDEX(GRID!$B$13:$BI$19,MATCH($E$7,GRID!$A$13:$A$19,0),MATCH(1,($U$2=GRID!$B$1:$BI$1)*(КАЛЕНДАРЬ!$BI32=GRID!$B$3:$BI$3), 0))*GRID!$B$21*(1-GRID!$B$29))</f>
        <v>22355</v>
      </c>
      <c r="G237" s="24" cm="1">
        <f t="array" ref="G237">IF($I$2="Раннее бронирование",
INDEX(GRID!$B$4:$BI$10,MATCH($G$7,GRID!$A$4:$A$10,0),MATCH(1,($U$2=GRID!$B$1:$BI$1)*(КАЛЕНДАРЬ!$BI32=GRID!$B$3:$BI$3), 0))*GRID!$B$21,
INDEX(GRID!$B$4:$BI$10,MATCH($G$7,GRID!$A$4:$A$10,0),MATCH(1,($U$2=GRID!$B$1:$BI$1)*(КАЛЕНДАРЬ!$BI32=GRID!$B$3:$BI$3), 0))*GRID!$B$21*(1-GRID!$B$29))</f>
        <v>23375</v>
      </c>
      <c r="H237" s="24" cm="1">
        <f t="array" ref="H237">IF($I$2="Раннее бронирование",
INDEX(GRID!$B$13:$BI$19,MATCH($G$7,GRID!$A$13:$A$19,0),MATCH(1,($U$2=GRID!$B$1:$BI$1)*(КАЛЕНДАРЬ!$BI32=GRID!$B$3:$BI$3), 0))*GRID!$B$21,
INDEX(GRID!$B$13:$BI$19,MATCH($G$7,GRID!$A$13:$A$19,0),MATCH(1,($U$2=GRID!$B$1:$BI$1)*(КАЛЕНДАРЬ!$BI32=GRID!$B$3:$BI$3), 0))*GRID!$B$21*(1-GRID!$B$29))</f>
        <v>26180</v>
      </c>
      <c r="I237" s="24" cm="1">
        <f t="array" ref="I237">IF($I$2="Раннее бронирование",
INDEX(GRID!$B$4:$BI$10,MATCH($I$7,GRID!$A$4:$A$10,0),MATCH(1,($U$2=GRID!$B$1:$BI$1)*(КАЛЕНДАРЬ!$BI32=GRID!$B$3:$BI$3), 0))*GRID!$B$21,
INDEX(GRID!$B$4:$BI$10,MATCH($I$7,GRID!$A$4:$A$10,0),MATCH(1,($U$2=GRID!$B$1:$BI$1)*(КАЛЕНДАРЬ!$BI32=GRID!$B$3:$BI$3), 0))*GRID!$B$21*(1-GRID!$B$29))</f>
        <v>32300</v>
      </c>
      <c r="J237" s="24" cm="1">
        <f t="array" ref="J237">IF($I$2="Раннее бронирование",
INDEX(GRID!$B$13:$BI$19,MATCH($I$7,GRID!$A$13:$A$19,0),MATCH(1,($U$2=GRID!$B$1:$BI$1)*(КАЛЕНДАРЬ!$BI32=GRID!$B$3:$BI$3), 0))*GRID!$B$21,
INDEX(GRID!$B$13:$BI$19,MATCH($I$7,GRID!$A$13:$A$19,0),MATCH(1,($U$2=GRID!$B$1:$BI$1)*(КАЛЕНДАРЬ!$BI32=GRID!$B$3:$BI$3), 0))*GRID!$B$21*(1-GRID!$B$29))</f>
        <v>35105</v>
      </c>
      <c r="K237" s="24" cm="1">
        <f t="array" ref="K237">IF($I$2="Раннее бронирование",
INDEX(GRID!$B$4:$BI$10,MATCH($K$7,GRID!$A$4:$A$10,0),MATCH(1,($U$2=GRID!$B$1:$BI$1)*(КАЛЕНДАРЬ!$BI32=GRID!$B$3:$BI$3), 0))*GRID!$B$21,
INDEX(GRID!$B$4:$BI$10,MATCH($K$7,GRID!$A$4:$A$10,0),MATCH(1,($U$2=GRID!$B$1:$BI$1)*(КАЛЕНДАРЬ!$BI32=GRID!$B$3:$BI$3), 0))*GRID!$B$21*(1-GRID!$B$29))</f>
        <v>45050</v>
      </c>
      <c r="L237" s="24" cm="1">
        <f t="array" ref="L237">IF($I$2="Раннее бронирование",
INDEX(GRID!$B$13:$BI$19,MATCH($K$7,GRID!$A$13:$A$19,0),MATCH(1,($U$2=GRID!$B$1:$BI$1)*(КАЛЕНДАРЬ!$BI32=GRID!$B$3:$BI$3), 0))*GRID!$B$21,
INDEX(GRID!$B$13:$BI$19,MATCH($K$7,GRID!$A$13:$A$19,0),MATCH(1,($U$2=GRID!$B$1:$BI$1)*(КАЛЕНДАРЬ!$BI32=GRID!$B$3:$BI$3), 0))*GRID!$B$21*(1-GRID!$B$29))</f>
        <v>47855</v>
      </c>
      <c r="M237" s="24" cm="1">
        <f t="array" ref="M237">IF($I$2="Раннее бронирование",
INDEX(GRID!$B$4:$BI$10,MATCH($M$7,GRID!$A$4:$A$10,0),MATCH(1,($U$2=GRID!$B$1:$BI$1)*(КАЛЕНДАРЬ!$BI32=GRID!$B$3:$BI$3), 0))*GRID!$B$21,
INDEX(GRID!$B$4:$BI$10,MATCH($M$7,GRID!$A$4:$A$10,0),MATCH(1,($U$2=GRID!$B$1:$BI$1)*(КАЛЕНДАРЬ!$BI32=GRID!$B$3:$BI$3), 0))*GRID!$B$21*(1-GRID!$B$29))</f>
        <v>64175</v>
      </c>
      <c r="N237" s="24" cm="1">
        <f t="array" ref="N237">IF($I$2="Раннее бронирование",
INDEX(GRID!$B$13:$BI$19,MATCH($M$7,GRID!$A$13:$A$19,0),MATCH(1,($U$2=GRID!$B$1:$BI$1)*(КАЛЕНДАРЬ!$BI32=GRID!$B$3:$BI$3), 0))*GRID!$B$21,
INDEX(GRID!$B$13:$BI$19,MATCH($M$7,GRID!$A$13:$A$19,0),MATCH(1,($U$2=GRID!$B$1:$BI$1)*(КАЛЕНДАРЬ!$BI32=GRID!$B$3:$BI$3), 0))*GRID!$B$21*(1-GRID!$B$29))</f>
        <v>66980</v>
      </c>
      <c r="O237" s="24" cm="1">
        <f t="array" ref="O237">IF($I$2="Раннее бронирование",
INDEX(GRID!$B$4:$BI$10,MATCH($O$7,GRID!$A$4:$A$10,0),MATCH(1,($U$2=GRID!$B$1:$BI$1)*(КАЛЕНДАРЬ!$BI32=GRID!$B$3:$BI$3), 0))*GRID!$B$21,
INDEX(GRID!$B$4:$BI$10,MATCH($O$7,GRID!$A$4:$A$10,0),MATCH(1,($U$2=GRID!$B$1:$BI$1)*(КАЛЕНДАРЬ!$BI32=GRID!$B$3:$BI$3), 0))*GRID!$B$21*(1-GRID!$B$29))</f>
        <v>152830</v>
      </c>
      <c r="P237" s="24" cm="1">
        <f t="array" ref="P237">IF($I$2="Раннее бронирование",
INDEX(GRID!$B$13:$BI$19,MATCH($O$7,GRID!$A$13:$A$19,0),MATCH(1,($U$2=GRID!$B$1:$BI$1)*(КАЛЕНДАРЬ!$BI32=GRID!$B$3:$BI$3), 0))*GRID!$B$21,
INDEX(GRID!$B$13:$BI$19,MATCH($O$7,GRID!$A$13:$A$19,0),MATCH(1,($U$2=GRID!$B$1:$BI$1)*(КАЛЕНДАРЬ!$BI32=GRID!$B$3:$BI$3), 0))*GRID!$B$21*(1-GRID!$B$29))</f>
        <v>155635</v>
      </c>
    </row>
    <row r="238" spans="1:16" hidden="1" x14ac:dyDescent="0.2">
      <c r="A238" s="83" t="s">
        <v>13</v>
      </c>
      <c r="B238" s="84">
        <v>30</v>
      </c>
      <c r="C238" s="24" cm="1">
        <f t="array" ref="C238">IF($I$2="Раннее бронирование",
INDEX(GRID!$B$4:$BI$10,MATCH($C$7,GRID!$A$4:$A$10,0),MATCH(1,($U$2=GRID!$B$1:$BI$1)*(КАЛЕНДАРЬ!$BI33=GRID!$B$3:$BI$3), 0))*GRID!$B$21,
INDEX(GRID!$B$4:$BI$10,MATCH($C$7,GRID!$A$4:$A$10,0),MATCH(1,($U$2=GRID!$B$1:$BI$1)*(КАЛЕНДАРЬ!$BI33=GRID!$B$3:$BI$3), 0))*GRID!$B$21*(1-GRID!$B$29))</f>
        <v>17510</v>
      </c>
      <c r="D238" s="24" cm="1">
        <f t="array" ref="D238">IF($I$2="Раннее бронирование",
INDEX(GRID!$B$13:$BI$19,MATCH($C$7,GRID!$A$13:$A$19,0),MATCH(1,($U$2=GRID!$B$1:$BI$1)*(КАЛЕНДАРЬ!$BI33=GRID!$B$3:$BI$3), 0))*GRID!$B$21,
INDEX(GRID!$B$13:$BI$19,MATCH($C$7,GRID!$A$13:$A$19,0),MATCH(1,($U$2=GRID!$B$1:$BI$1)*(КАЛЕНДАРЬ!$BI33=GRID!$B$3:$BI$3), 0))*GRID!$B$21*(1-GRID!$B$29))</f>
        <v>20315</v>
      </c>
      <c r="E238" s="24" cm="1">
        <f t="array" ref="E238">IF($I$2="Раннее бронирование",
INDEX(GRID!$B$4:$BI$10,MATCH($E$7,GRID!$A$4:$A$10,0),MATCH(1,($U$2=GRID!$B$1:$BI$1)*(КАЛЕНДАРЬ!$BI33=GRID!$B$3:$BI$3), 0))*GRID!$B$21,
INDEX(GRID!$B$4:$BI$10,MATCH($E$7,GRID!$A$4:$A$10,0),MATCH(1,($U$2=GRID!$B$1:$BI$1)*(КАЛЕНДАРЬ!$BI33=GRID!$B$3:$BI$3), 0))*GRID!$B$21*(1-GRID!$B$29))</f>
        <v>20825</v>
      </c>
      <c r="F238" s="24" cm="1">
        <f t="array" ref="F238">IF($I$2="Раннее бронирование",
INDEX(GRID!$B$13:$BI$19,MATCH($E$7,GRID!$A$13:$A$19,0),MATCH(1,($U$2=GRID!$B$1:$BI$1)*(КАЛЕНДАРЬ!$BI33=GRID!$B$3:$BI$3), 0))*GRID!$B$21,
INDEX(GRID!$B$13:$BI$19,MATCH($E$7,GRID!$A$13:$A$19,0),MATCH(1,($U$2=GRID!$B$1:$BI$1)*(КАЛЕНДАРЬ!$BI33=GRID!$B$3:$BI$3), 0))*GRID!$B$21*(1-GRID!$B$29))</f>
        <v>23630</v>
      </c>
      <c r="G238" s="24" cm="1">
        <f t="array" ref="G238">IF($I$2="Раннее бронирование",
INDEX(GRID!$B$4:$BI$10,MATCH($G$7,GRID!$A$4:$A$10,0),MATCH(1,($U$2=GRID!$B$1:$BI$1)*(КАЛЕНДАРЬ!$BI33=GRID!$B$3:$BI$3), 0))*GRID!$B$21,
INDEX(GRID!$B$4:$BI$10,MATCH($G$7,GRID!$A$4:$A$10,0),MATCH(1,($U$2=GRID!$B$1:$BI$1)*(КАЛЕНДАРЬ!$BI33=GRID!$B$3:$BI$3), 0))*GRID!$B$21*(1-GRID!$B$29))</f>
        <v>24820</v>
      </c>
      <c r="H238" s="24" cm="1">
        <f t="array" ref="H238">IF($I$2="Раннее бронирование",
INDEX(GRID!$B$13:$BI$19,MATCH($G$7,GRID!$A$13:$A$19,0),MATCH(1,($U$2=GRID!$B$1:$BI$1)*(КАЛЕНДАРЬ!$BI33=GRID!$B$3:$BI$3), 0))*GRID!$B$21,
INDEX(GRID!$B$13:$BI$19,MATCH($G$7,GRID!$A$13:$A$19,0),MATCH(1,($U$2=GRID!$B$1:$BI$1)*(КАЛЕНДАРЬ!$BI33=GRID!$B$3:$BI$3), 0))*GRID!$B$21*(1-GRID!$B$29))</f>
        <v>27625</v>
      </c>
      <c r="I238" s="24" cm="1">
        <f t="array" ref="I238">IF($I$2="Раннее бронирование",
INDEX(GRID!$B$4:$BI$10,MATCH($I$7,GRID!$A$4:$A$10,0),MATCH(1,($U$2=GRID!$B$1:$BI$1)*(КАЛЕНДАРЬ!$BI33=GRID!$B$3:$BI$3), 0))*GRID!$B$21,
INDEX(GRID!$B$4:$BI$10,MATCH($I$7,GRID!$A$4:$A$10,0),MATCH(1,($U$2=GRID!$B$1:$BI$1)*(КАЛЕНДАРЬ!$BI33=GRID!$B$3:$BI$3), 0))*GRID!$B$21*(1-GRID!$B$29))</f>
        <v>34085</v>
      </c>
      <c r="J238" s="24" cm="1">
        <f t="array" ref="J238">IF($I$2="Раннее бронирование",
INDEX(GRID!$B$13:$BI$19,MATCH($I$7,GRID!$A$13:$A$19,0),MATCH(1,($U$2=GRID!$B$1:$BI$1)*(КАЛЕНДАРЬ!$BI33=GRID!$B$3:$BI$3), 0))*GRID!$B$21,
INDEX(GRID!$B$13:$BI$19,MATCH($I$7,GRID!$A$13:$A$19,0),MATCH(1,($U$2=GRID!$B$1:$BI$1)*(КАЛЕНДАРЬ!$BI33=GRID!$B$3:$BI$3), 0))*GRID!$B$21*(1-GRID!$B$29))</f>
        <v>36890</v>
      </c>
      <c r="K238" s="24" cm="1">
        <f t="array" ref="K238">IF($I$2="Раннее бронирование",
INDEX(GRID!$B$4:$BI$10,MATCH($K$7,GRID!$A$4:$A$10,0),MATCH(1,($U$2=GRID!$B$1:$BI$1)*(КАЛЕНДАРЬ!$BI33=GRID!$B$3:$BI$3), 0))*GRID!$B$21,
INDEX(GRID!$B$4:$BI$10,MATCH($K$7,GRID!$A$4:$A$10,0),MATCH(1,($U$2=GRID!$B$1:$BI$1)*(КАЛЕНДАРЬ!$BI33=GRID!$B$3:$BI$3), 0))*GRID!$B$21*(1-GRID!$B$29))</f>
        <v>47260</v>
      </c>
      <c r="L238" s="24" cm="1">
        <f t="array" ref="L238">IF($I$2="Раннее бронирование",
INDEX(GRID!$B$13:$BI$19,MATCH($K$7,GRID!$A$13:$A$19,0),MATCH(1,($U$2=GRID!$B$1:$BI$1)*(КАЛЕНДАРЬ!$BI33=GRID!$B$3:$BI$3), 0))*GRID!$B$21,
INDEX(GRID!$B$13:$BI$19,MATCH($K$7,GRID!$A$13:$A$19,0),MATCH(1,($U$2=GRID!$B$1:$BI$1)*(КАЛЕНДАРЬ!$BI33=GRID!$B$3:$BI$3), 0))*GRID!$B$21*(1-GRID!$B$29))</f>
        <v>50065</v>
      </c>
      <c r="M238" s="24" cm="1">
        <f t="array" ref="M238">IF($I$2="Раннее бронирование",
INDEX(GRID!$B$4:$BI$10,MATCH($M$7,GRID!$A$4:$A$10,0),MATCH(1,($U$2=GRID!$B$1:$BI$1)*(КАЛЕНДАРЬ!$BI33=GRID!$B$3:$BI$3), 0))*GRID!$B$21,
INDEX(GRID!$B$4:$BI$10,MATCH($M$7,GRID!$A$4:$A$10,0),MATCH(1,($U$2=GRID!$B$1:$BI$1)*(КАЛЕНДАРЬ!$BI33=GRID!$B$3:$BI$3), 0))*GRID!$B$21*(1-GRID!$B$29))</f>
        <v>67065</v>
      </c>
      <c r="N238" s="24" cm="1">
        <f t="array" ref="N238">IF($I$2="Раннее бронирование",
INDEX(GRID!$B$13:$BI$19,MATCH($M$7,GRID!$A$13:$A$19,0),MATCH(1,($U$2=GRID!$B$1:$BI$1)*(КАЛЕНДАРЬ!$BI33=GRID!$B$3:$BI$3), 0))*GRID!$B$21,
INDEX(GRID!$B$13:$BI$19,MATCH($M$7,GRID!$A$13:$A$19,0),MATCH(1,($U$2=GRID!$B$1:$BI$1)*(КАЛЕНДАРЬ!$BI33=GRID!$B$3:$BI$3), 0))*GRID!$B$21*(1-GRID!$B$29))</f>
        <v>69870</v>
      </c>
      <c r="O238" s="24" cm="1">
        <f t="array" ref="O238">IF($I$2="Раннее бронирование",
INDEX(GRID!$B$4:$BI$10,MATCH($O$7,GRID!$A$4:$A$10,0),MATCH(1,($U$2=GRID!$B$1:$BI$1)*(КАЛЕНДАРЬ!$BI33=GRID!$B$3:$BI$3), 0))*GRID!$B$21,
INDEX(GRID!$B$4:$BI$10,MATCH($O$7,GRID!$A$4:$A$10,0),MATCH(1,($U$2=GRID!$B$1:$BI$1)*(КАЛЕНДАРЬ!$BI33=GRID!$B$3:$BI$3), 0))*GRID!$B$21*(1-GRID!$B$29))</f>
        <v>159290</v>
      </c>
      <c r="P238" s="24" cm="1">
        <f t="array" ref="P238">IF($I$2="Раннее бронирование",
INDEX(GRID!$B$13:$BI$19,MATCH($O$7,GRID!$A$13:$A$19,0),MATCH(1,($U$2=GRID!$B$1:$BI$1)*(КАЛЕНДАРЬ!$BI33=GRID!$B$3:$BI$3), 0))*GRID!$B$21,
INDEX(GRID!$B$13:$BI$19,MATCH($O$7,GRID!$A$13:$A$19,0),MATCH(1,($U$2=GRID!$B$1:$BI$1)*(КАЛЕНДАРЬ!$BI33=GRID!$B$3:$BI$3), 0))*GRID!$B$21*(1-GRID!$B$29))</f>
        <v>162095</v>
      </c>
    </row>
    <row r="239" spans="1:16" hidden="1" x14ac:dyDescent="0.2">
      <c r="A239" s="83" t="s">
        <v>14</v>
      </c>
      <c r="B239" s="84">
        <v>31</v>
      </c>
      <c r="C239" s="24" cm="1">
        <f t="array" ref="C239">IF($I$2="Раннее бронирование",
INDEX(GRID!$B$4:$BI$10,MATCH($C$7,GRID!$A$4:$A$10,0),MATCH(1,($U$2=GRID!$B$1:$BI$1)*(КАЛЕНДАРЬ!$BI34=GRID!$B$3:$BI$3), 0))*GRID!$B$21,
INDEX(GRID!$B$4:$BI$10,MATCH($C$7,GRID!$A$4:$A$10,0),MATCH(1,($U$2=GRID!$B$1:$BI$1)*(КАЛЕНДАРЬ!$BI34=GRID!$B$3:$BI$3), 0))*GRID!$B$21*(1-GRID!$B$29))</f>
        <v>17510</v>
      </c>
      <c r="D239" s="24" cm="1">
        <f t="array" ref="D239">IF($I$2="Раннее бронирование",
INDEX(GRID!$B$13:$BI$19,MATCH($C$7,GRID!$A$13:$A$19,0),MATCH(1,($U$2=GRID!$B$1:$BI$1)*(КАЛЕНДАРЬ!$BI34=GRID!$B$3:$BI$3), 0))*GRID!$B$21,
INDEX(GRID!$B$13:$BI$19,MATCH($C$7,GRID!$A$13:$A$19,0),MATCH(1,($U$2=GRID!$B$1:$BI$1)*(КАЛЕНДАРЬ!$BI34=GRID!$B$3:$BI$3), 0))*GRID!$B$21*(1-GRID!$B$29))</f>
        <v>20315</v>
      </c>
      <c r="E239" s="24" cm="1">
        <f t="array" ref="E239">IF($I$2="Раннее бронирование",
INDEX(GRID!$B$4:$BI$10,MATCH($E$7,GRID!$A$4:$A$10,0),MATCH(1,($U$2=GRID!$B$1:$BI$1)*(КАЛЕНДАРЬ!$BI34=GRID!$B$3:$BI$3), 0))*GRID!$B$21,
INDEX(GRID!$B$4:$BI$10,MATCH($E$7,GRID!$A$4:$A$10,0),MATCH(1,($U$2=GRID!$B$1:$BI$1)*(КАЛЕНДАРЬ!$BI34=GRID!$B$3:$BI$3), 0))*GRID!$B$21*(1-GRID!$B$29))</f>
        <v>20825</v>
      </c>
      <c r="F239" s="24" cm="1">
        <f t="array" ref="F239">IF($I$2="Раннее бронирование",
INDEX(GRID!$B$13:$BI$19,MATCH($E$7,GRID!$A$13:$A$19,0),MATCH(1,($U$2=GRID!$B$1:$BI$1)*(КАЛЕНДАРЬ!$BI34=GRID!$B$3:$BI$3), 0))*GRID!$B$21,
INDEX(GRID!$B$13:$BI$19,MATCH($E$7,GRID!$A$13:$A$19,0),MATCH(1,($U$2=GRID!$B$1:$BI$1)*(КАЛЕНДАРЬ!$BI34=GRID!$B$3:$BI$3), 0))*GRID!$B$21*(1-GRID!$B$29))</f>
        <v>23630</v>
      </c>
      <c r="G239" s="24" cm="1">
        <f t="array" ref="G239">IF($I$2="Раннее бронирование",
INDEX(GRID!$B$4:$BI$10,MATCH($G$7,GRID!$A$4:$A$10,0),MATCH(1,($U$2=GRID!$B$1:$BI$1)*(КАЛЕНДАРЬ!$BI34=GRID!$B$3:$BI$3), 0))*GRID!$B$21,
INDEX(GRID!$B$4:$BI$10,MATCH($G$7,GRID!$A$4:$A$10,0),MATCH(1,($U$2=GRID!$B$1:$BI$1)*(КАЛЕНДАРЬ!$BI34=GRID!$B$3:$BI$3), 0))*GRID!$B$21*(1-GRID!$B$29))</f>
        <v>24820</v>
      </c>
      <c r="H239" s="24" cm="1">
        <f t="array" ref="H239">IF($I$2="Раннее бронирование",
INDEX(GRID!$B$13:$BI$19,MATCH($G$7,GRID!$A$13:$A$19,0),MATCH(1,($U$2=GRID!$B$1:$BI$1)*(КАЛЕНДАРЬ!$BI34=GRID!$B$3:$BI$3), 0))*GRID!$B$21,
INDEX(GRID!$B$13:$BI$19,MATCH($G$7,GRID!$A$13:$A$19,0),MATCH(1,($U$2=GRID!$B$1:$BI$1)*(КАЛЕНДАРЬ!$BI34=GRID!$B$3:$BI$3), 0))*GRID!$B$21*(1-GRID!$B$29))</f>
        <v>27625</v>
      </c>
      <c r="I239" s="24" cm="1">
        <f t="array" ref="I239">IF($I$2="Раннее бронирование",
INDEX(GRID!$B$4:$BI$10,MATCH($I$7,GRID!$A$4:$A$10,0),MATCH(1,($U$2=GRID!$B$1:$BI$1)*(КАЛЕНДАРЬ!$BI34=GRID!$B$3:$BI$3), 0))*GRID!$B$21,
INDEX(GRID!$B$4:$BI$10,MATCH($I$7,GRID!$A$4:$A$10,0),MATCH(1,($U$2=GRID!$B$1:$BI$1)*(КАЛЕНДАРЬ!$BI34=GRID!$B$3:$BI$3), 0))*GRID!$B$21*(1-GRID!$B$29))</f>
        <v>34085</v>
      </c>
      <c r="J239" s="24" cm="1">
        <f t="array" ref="J239">IF($I$2="Раннее бронирование",
INDEX(GRID!$B$13:$BI$19,MATCH($I$7,GRID!$A$13:$A$19,0),MATCH(1,($U$2=GRID!$B$1:$BI$1)*(КАЛЕНДАРЬ!$BI34=GRID!$B$3:$BI$3), 0))*GRID!$B$21,
INDEX(GRID!$B$13:$BI$19,MATCH($I$7,GRID!$A$13:$A$19,0),MATCH(1,($U$2=GRID!$B$1:$BI$1)*(КАЛЕНДАРЬ!$BI34=GRID!$B$3:$BI$3), 0))*GRID!$B$21*(1-GRID!$B$29))</f>
        <v>36890</v>
      </c>
      <c r="K239" s="24" cm="1">
        <f t="array" ref="K239">IF($I$2="Раннее бронирование",
INDEX(GRID!$B$4:$BI$10,MATCH($K$7,GRID!$A$4:$A$10,0),MATCH(1,($U$2=GRID!$B$1:$BI$1)*(КАЛЕНДАРЬ!$BI34=GRID!$B$3:$BI$3), 0))*GRID!$B$21,
INDEX(GRID!$B$4:$BI$10,MATCH($K$7,GRID!$A$4:$A$10,0),MATCH(1,($U$2=GRID!$B$1:$BI$1)*(КАЛЕНДАРЬ!$BI34=GRID!$B$3:$BI$3), 0))*GRID!$B$21*(1-GRID!$B$29))</f>
        <v>47260</v>
      </c>
      <c r="L239" s="24" cm="1">
        <f t="array" ref="L239">IF($I$2="Раннее бронирование",
INDEX(GRID!$B$13:$BI$19,MATCH($K$7,GRID!$A$13:$A$19,0),MATCH(1,($U$2=GRID!$B$1:$BI$1)*(КАЛЕНДАРЬ!$BI34=GRID!$B$3:$BI$3), 0))*GRID!$B$21,
INDEX(GRID!$B$13:$BI$19,MATCH($K$7,GRID!$A$13:$A$19,0),MATCH(1,($U$2=GRID!$B$1:$BI$1)*(КАЛЕНДАРЬ!$BI34=GRID!$B$3:$BI$3), 0))*GRID!$B$21*(1-GRID!$B$29))</f>
        <v>50065</v>
      </c>
      <c r="M239" s="24" cm="1">
        <f t="array" ref="M239">IF($I$2="Раннее бронирование",
INDEX(GRID!$B$4:$BI$10,MATCH($M$7,GRID!$A$4:$A$10,0),MATCH(1,($U$2=GRID!$B$1:$BI$1)*(КАЛЕНДАРЬ!$BI34=GRID!$B$3:$BI$3), 0))*GRID!$B$21,
INDEX(GRID!$B$4:$BI$10,MATCH($M$7,GRID!$A$4:$A$10,0),MATCH(1,($U$2=GRID!$B$1:$BI$1)*(КАЛЕНДАРЬ!$BI34=GRID!$B$3:$BI$3), 0))*GRID!$B$21*(1-GRID!$B$29))</f>
        <v>67065</v>
      </c>
      <c r="N239" s="24" cm="1">
        <f t="array" ref="N239">IF($I$2="Раннее бронирование",
INDEX(GRID!$B$13:$BI$19,MATCH($M$7,GRID!$A$13:$A$19,0),MATCH(1,($U$2=GRID!$B$1:$BI$1)*(КАЛЕНДАРЬ!$BI34=GRID!$B$3:$BI$3), 0))*GRID!$B$21,
INDEX(GRID!$B$13:$BI$19,MATCH($M$7,GRID!$A$13:$A$19,0),MATCH(1,($U$2=GRID!$B$1:$BI$1)*(КАЛЕНДАРЬ!$BI34=GRID!$B$3:$BI$3), 0))*GRID!$B$21*(1-GRID!$B$29))</f>
        <v>69870</v>
      </c>
      <c r="O239" s="24" cm="1">
        <f t="array" ref="O239">IF($I$2="Раннее бронирование",
INDEX(GRID!$B$4:$BI$10,MATCH($O$7,GRID!$A$4:$A$10,0),MATCH(1,($U$2=GRID!$B$1:$BI$1)*(КАЛЕНДАРЬ!$BI34=GRID!$B$3:$BI$3), 0))*GRID!$B$21,
INDEX(GRID!$B$4:$BI$10,MATCH($O$7,GRID!$A$4:$A$10,0),MATCH(1,($U$2=GRID!$B$1:$BI$1)*(КАЛЕНДАРЬ!$BI34=GRID!$B$3:$BI$3), 0))*GRID!$B$21*(1-GRID!$B$29))</f>
        <v>159290</v>
      </c>
      <c r="P239" s="24" cm="1">
        <f t="array" ref="P239">IF($I$2="Раннее бронирование",
INDEX(GRID!$B$13:$BI$19,MATCH($O$7,GRID!$A$13:$A$19,0),MATCH(1,($U$2=GRID!$B$1:$BI$1)*(КАЛЕНДАРЬ!$BI34=GRID!$B$3:$BI$3), 0))*GRID!$B$21,
INDEX(GRID!$B$13:$BI$19,MATCH($O$7,GRID!$A$13:$A$19,0),MATCH(1,($U$2=GRID!$B$1:$BI$1)*(КАЛЕНДАРЬ!$BI34=GRID!$B$3:$BI$3), 0))*GRID!$B$21*(1-GRID!$B$29))</f>
        <v>162095</v>
      </c>
    </row>
    <row r="240" spans="1:16" hidden="1" x14ac:dyDescent="0.2">
      <c r="A240" s="85"/>
      <c r="B240" s="86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</row>
    <row r="241" spans="1:16" hidden="1" x14ac:dyDescent="0.2">
      <c r="A241" s="112" t="s">
        <v>72</v>
      </c>
      <c r="B241" s="112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</row>
    <row r="242" spans="1:16" hidden="1" x14ac:dyDescent="0.2">
      <c r="A242" s="113" t="s">
        <v>109</v>
      </c>
      <c r="B242" s="114"/>
      <c r="C242" s="114"/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</row>
    <row r="243" spans="1:16" ht="58.5" hidden="1" customHeight="1" x14ac:dyDescent="0.2">
      <c r="A243" s="115" t="s">
        <v>10</v>
      </c>
      <c r="B243" s="116"/>
      <c r="C243" s="119" t="s">
        <v>152</v>
      </c>
      <c r="D243" s="120"/>
      <c r="E243" s="121" t="s">
        <v>146</v>
      </c>
      <c r="F243" s="122"/>
      <c r="G243" s="123" t="s">
        <v>147</v>
      </c>
      <c r="H243" s="124"/>
      <c r="I243" s="125" t="s">
        <v>148</v>
      </c>
      <c r="J243" s="126"/>
      <c r="K243" s="127" t="s">
        <v>44</v>
      </c>
      <c r="L243" s="128"/>
      <c r="M243" s="129" t="s">
        <v>45</v>
      </c>
      <c r="N243" s="130"/>
      <c r="O243" s="131" t="s">
        <v>149</v>
      </c>
      <c r="P243" s="132"/>
    </row>
    <row r="244" spans="1:16" ht="15" hidden="1" customHeight="1" x14ac:dyDescent="0.2">
      <c r="A244" s="117"/>
      <c r="B244" s="118"/>
      <c r="C244" s="23" t="s">
        <v>11</v>
      </c>
      <c r="D244" s="23" t="s">
        <v>12</v>
      </c>
      <c r="E244" s="23" t="s">
        <v>11</v>
      </c>
      <c r="F244" s="23" t="s">
        <v>12</v>
      </c>
      <c r="G244" s="23" t="s">
        <v>11</v>
      </c>
      <c r="H244" s="23" t="s">
        <v>12</v>
      </c>
      <c r="I244" s="23" t="s">
        <v>11</v>
      </c>
      <c r="J244" s="23" t="s">
        <v>12</v>
      </c>
      <c r="K244" s="23" t="s">
        <v>11</v>
      </c>
      <c r="L244" s="23" t="s">
        <v>12</v>
      </c>
      <c r="M244" s="23" t="s">
        <v>11</v>
      </c>
      <c r="N244" s="23" t="s">
        <v>12</v>
      </c>
      <c r="O244" s="23" t="s">
        <v>11</v>
      </c>
      <c r="P244" s="23" t="s">
        <v>12</v>
      </c>
    </row>
    <row r="245" spans="1:16" hidden="1" x14ac:dyDescent="0.2">
      <c r="A245" s="83" t="s">
        <v>15</v>
      </c>
      <c r="B245" s="84">
        <v>1</v>
      </c>
      <c r="C245" s="24" cm="1">
        <f t="array" ref="C245">IF($I$2="Раннее бронирование",
INDEX(GRID!$B$4:$BI$10,MATCH($C$7,GRID!$A$4:$A$10,0),MATCH(1,($U$2=GRID!$B$1:$BI$1)*(КАЛЕНДАРЬ!$BL4=GRID!$B$3:$BI$3), 0))*GRID!$B$21,
INDEX(GRID!$B$4:$BI$10,MATCH($C$7,GRID!$A$4:$A$10,0),MATCH(1,($U$2=GRID!$B$1:$BI$1)*(КАЛЕНДАРЬ!$BL4=GRID!$B$3:$BI$3), 0))*GRID!$B$21*(1-GRID!$B$29))</f>
        <v>16320</v>
      </c>
      <c r="D245" s="24" cm="1">
        <f t="array" ref="D245">IF($I$2="Раннее бронирование",
INDEX(GRID!$B$13:$BI$19,MATCH($C$7,GRID!$A$13:$A$19,0),MATCH(1,($U$2=GRID!$B$1:$BI$1)*(КАЛЕНДАРЬ!$BL4=GRID!$B$3:$BI$3), 0))*GRID!$B$21,
INDEX(GRID!$B$13:$BI$19,MATCH($C$7,GRID!$A$13:$A$19,0),MATCH(1,($U$2=GRID!$B$1:$BI$1)*(КАЛЕНДАРЬ!$BL4=GRID!$B$3:$BI$3), 0))*GRID!$B$21*(1-GRID!$B$29))</f>
        <v>19125</v>
      </c>
      <c r="E245" s="24" cm="1">
        <f t="array" ref="E245">IF($I$2="Раннее бронирование",
INDEX(GRID!$B$4:$BI$10,MATCH($E$7,GRID!$A$4:$A$10,0),MATCH(1,($U$2=GRID!$B$1:$BI$1)*(КАЛЕНДАРЬ!$BL4=GRID!$B$3:$BI$3), 0))*GRID!$B$21,
INDEX(GRID!$B$4:$BI$10,MATCH($E$7,GRID!$A$4:$A$10,0),MATCH(1,($U$2=GRID!$B$1:$BI$1)*(КАЛЕНДАРЬ!$BL4=GRID!$B$3:$BI$3), 0))*GRID!$B$21*(1-GRID!$B$29))</f>
        <v>19550</v>
      </c>
      <c r="F245" s="24" cm="1">
        <f t="array" ref="F245">IF($I$2="Раннее бронирование",
INDEX(GRID!$B$13:$BI$19,MATCH($E$7,GRID!$A$13:$A$19,0),MATCH(1,($U$2=GRID!$B$1:$BI$1)*(КАЛЕНДАРЬ!$BL4=GRID!$B$3:$BI$3), 0))*GRID!$B$21,
INDEX(GRID!$B$13:$BI$19,MATCH($E$7,GRID!$A$13:$A$19,0),MATCH(1,($U$2=GRID!$B$1:$BI$1)*(КАЛЕНДАРЬ!$BL4=GRID!$B$3:$BI$3), 0))*GRID!$B$21*(1-GRID!$B$29))</f>
        <v>22355</v>
      </c>
      <c r="G245" s="24" cm="1">
        <f t="array" ref="G245">IF($I$2="Раннее бронирование",
INDEX(GRID!$B$4:$BI$10,MATCH($G$7,GRID!$A$4:$A$10,0),MATCH(1,($U$2=GRID!$B$1:$BI$1)*(КАЛЕНДАРЬ!$BL4=GRID!$B$3:$BI$3), 0))*GRID!$B$21,
INDEX(GRID!$B$4:$BI$10,MATCH($G$7,GRID!$A$4:$A$10,0),MATCH(1,($U$2=GRID!$B$1:$BI$1)*(КАЛЕНДАРЬ!$BL4=GRID!$B$3:$BI$3), 0))*GRID!$B$21*(1-GRID!$B$29))</f>
        <v>23375</v>
      </c>
      <c r="H245" s="24" cm="1">
        <f t="array" ref="H245">IF($I$2="Раннее бронирование",
INDEX(GRID!$B$13:$BI$19,MATCH($G$7,GRID!$A$13:$A$19,0),MATCH(1,($U$2=GRID!$B$1:$BI$1)*(КАЛЕНДАРЬ!$BL4=GRID!$B$3:$BI$3), 0))*GRID!$B$21,
INDEX(GRID!$B$13:$BI$19,MATCH($G$7,GRID!$A$13:$A$19,0),MATCH(1,($U$2=GRID!$B$1:$BI$1)*(КАЛЕНДАРЬ!$BL4=GRID!$B$3:$BI$3), 0))*GRID!$B$21*(1-GRID!$B$29))</f>
        <v>26180</v>
      </c>
      <c r="I245" s="24" cm="1">
        <f t="array" ref="I245">IF($I$2="Раннее бронирование",
INDEX(GRID!$B$4:$BI$10,MATCH($I$7,GRID!$A$4:$A$10,0),MATCH(1,($U$2=GRID!$B$1:$BI$1)*(КАЛЕНДАРЬ!$BL4=GRID!$B$3:$BI$3), 0))*GRID!$B$21,
INDEX(GRID!$B$4:$BI$10,MATCH($I$7,GRID!$A$4:$A$10,0),MATCH(1,($U$2=GRID!$B$1:$BI$1)*(КАЛЕНДАРЬ!$BL4=GRID!$B$3:$BI$3), 0))*GRID!$B$21*(1-GRID!$B$29))</f>
        <v>32300</v>
      </c>
      <c r="J245" s="24" cm="1">
        <f t="array" ref="J245">IF($I$2="Раннее бронирование",
INDEX(GRID!$B$13:$BI$19,MATCH($I$7,GRID!$A$13:$A$19,0),MATCH(1,($U$2=GRID!$B$1:$BI$1)*(КАЛЕНДАРЬ!$BL4=GRID!$B$3:$BI$3), 0))*GRID!$B$21,
INDEX(GRID!$B$13:$BI$19,MATCH($I$7,GRID!$A$13:$A$19,0),MATCH(1,($U$2=GRID!$B$1:$BI$1)*(КАЛЕНДАРЬ!$BL4=GRID!$B$3:$BI$3), 0))*GRID!$B$21*(1-GRID!$B$29))</f>
        <v>35105</v>
      </c>
      <c r="K245" s="24" cm="1">
        <f t="array" ref="K245">IF($I$2="Раннее бронирование",
INDEX(GRID!$B$4:$BI$10,MATCH($K$7,GRID!$A$4:$A$10,0),MATCH(1,($U$2=GRID!$B$1:$BI$1)*(КАЛЕНДАРЬ!$BL4=GRID!$B$3:$BI$3), 0))*GRID!$B$21,
INDEX(GRID!$B$4:$BI$10,MATCH($K$7,GRID!$A$4:$A$10,0),MATCH(1,($U$2=GRID!$B$1:$BI$1)*(КАЛЕНДАРЬ!$BL4=GRID!$B$3:$BI$3), 0))*GRID!$B$21*(1-GRID!$B$29))</f>
        <v>45050</v>
      </c>
      <c r="L245" s="24" cm="1">
        <f t="array" ref="L245">IF($I$2="Раннее бронирование",
INDEX(GRID!$B$13:$BI$19,MATCH($K$7,GRID!$A$13:$A$19,0),MATCH(1,($U$2=GRID!$B$1:$BI$1)*(КАЛЕНДАРЬ!$BL4=GRID!$B$3:$BI$3), 0))*GRID!$B$21,
INDEX(GRID!$B$13:$BI$19,MATCH($K$7,GRID!$A$13:$A$19,0),MATCH(1,($U$2=GRID!$B$1:$BI$1)*(КАЛЕНДАРЬ!$BL4=GRID!$B$3:$BI$3), 0))*GRID!$B$21*(1-GRID!$B$29))</f>
        <v>47855</v>
      </c>
      <c r="M245" s="24" cm="1">
        <f t="array" ref="M245">IF($I$2="Раннее бронирование",
INDEX(GRID!$B$4:$BI$10,MATCH($M$7,GRID!$A$4:$A$10,0),MATCH(1,($U$2=GRID!$B$1:$BI$1)*(КАЛЕНДАРЬ!$BL4=GRID!$B$3:$BI$3), 0))*GRID!$B$21,
INDEX(GRID!$B$4:$BI$10,MATCH($M$7,GRID!$A$4:$A$10,0),MATCH(1,($U$2=GRID!$B$1:$BI$1)*(КАЛЕНДАРЬ!$BL4=GRID!$B$3:$BI$3), 0))*GRID!$B$21*(1-GRID!$B$29))</f>
        <v>64175</v>
      </c>
      <c r="N245" s="24" cm="1">
        <f t="array" ref="N245">IF($I$2="Раннее бронирование",
INDEX(GRID!$B$13:$BI$19,MATCH($M$7,GRID!$A$13:$A$19,0),MATCH(1,($U$2=GRID!$B$1:$BI$1)*(КАЛЕНДАРЬ!$BL4=GRID!$B$3:$BI$3), 0))*GRID!$B$21,
INDEX(GRID!$B$13:$BI$19,MATCH($M$7,GRID!$A$13:$A$19,0),MATCH(1,($U$2=GRID!$B$1:$BI$1)*(КАЛЕНДАРЬ!$BL4=GRID!$B$3:$BI$3), 0))*GRID!$B$21*(1-GRID!$B$29))</f>
        <v>66980</v>
      </c>
      <c r="O245" s="24" cm="1">
        <f t="array" ref="O245">IF($I$2="Раннее бронирование",
INDEX(GRID!$B$4:$BI$10,MATCH($O$7,GRID!$A$4:$A$10,0),MATCH(1,($U$2=GRID!$B$1:$BI$1)*(КАЛЕНДАРЬ!$BL4=GRID!$B$3:$BI$3), 0))*GRID!$B$21,
INDEX(GRID!$B$4:$BI$10,MATCH($O$7,GRID!$A$4:$A$10,0),MATCH(1,($U$2=GRID!$B$1:$BI$1)*(КАЛЕНДАРЬ!$BL4=GRID!$B$3:$BI$3), 0))*GRID!$B$21*(1-GRID!$B$29))</f>
        <v>152830</v>
      </c>
      <c r="P245" s="24" cm="1">
        <f t="array" ref="P245">IF($I$2="Раннее бронирование",
INDEX(GRID!$B$13:$BI$19,MATCH($O$7,GRID!$A$13:$A$19,0),MATCH(1,($U$2=GRID!$B$1:$BI$1)*(КАЛЕНДАРЬ!$BL4=GRID!$B$3:$BI$3), 0))*GRID!$B$21,
INDEX(GRID!$B$13:$BI$19,MATCH($O$7,GRID!$A$13:$A$19,0),MATCH(1,($U$2=GRID!$B$1:$BI$1)*(КАЛЕНДАРЬ!$BL4=GRID!$B$3:$BI$3), 0))*GRID!$B$21*(1-GRID!$B$29))</f>
        <v>155635</v>
      </c>
    </row>
    <row r="246" spans="1:16" hidden="1" x14ac:dyDescent="0.2">
      <c r="A246" s="83" t="s">
        <v>16</v>
      </c>
      <c r="B246" s="84">
        <v>2</v>
      </c>
      <c r="C246" s="24" cm="1">
        <f t="array" ref="C246">IF($I$2="Раннее бронирование",
INDEX(GRID!$B$4:$BI$10,MATCH($C$7,GRID!$A$4:$A$10,0),MATCH(1,($U$2=GRID!$B$1:$BI$1)*(КАЛЕНДАРЬ!$BL5=GRID!$B$3:$BI$3), 0))*GRID!$B$21,
INDEX(GRID!$B$4:$BI$10,MATCH($C$7,GRID!$A$4:$A$10,0),MATCH(1,($U$2=GRID!$B$1:$BI$1)*(КАЛЕНДАРЬ!$BL5=GRID!$B$3:$BI$3), 0))*GRID!$B$21*(1-GRID!$B$29))</f>
        <v>16320</v>
      </c>
      <c r="D246" s="24" cm="1">
        <f t="array" ref="D246">IF($I$2="Раннее бронирование",
INDEX(GRID!$B$13:$BI$19,MATCH($C$7,GRID!$A$13:$A$19,0),MATCH(1,($U$2=GRID!$B$1:$BI$1)*(КАЛЕНДАРЬ!$BL5=GRID!$B$3:$BI$3), 0))*GRID!$B$21,
INDEX(GRID!$B$13:$BI$19,MATCH($C$7,GRID!$A$13:$A$19,0),MATCH(1,($U$2=GRID!$B$1:$BI$1)*(КАЛЕНДАРЬ!$BL5=GRID!$B$3:$BI$3), 0))*GRID!$B$21*(1-GRID!$B$29))</f>
        <v>19125</v>
      </c>
      <c r="E246" s="24" cm="1">
        <f t="array" ref="E246">IF($I$2="Раннее бронирование",
INDEX(GRID!$B$4:$BI$10,MATCH($E$7,GRID!$A$4:$A$10,0),MATCH(1,($U$2=GRID!$B$1:$BI$1)*(КАЛЕНДАРЬ!$BL5=GRID!$B$3:$BI$3), 0))*GRID!$B$21,
INDEX(GRID!$B$4:$BI$10,MATCH($E$7,GRID!$A$4:$A$10,0),MATCH(1,($U$2=GRID!$B$1:$BI$1)*(КАЛЕНДАРЬ!$BL5=GRID!$B$3:$BI$3), 0))*GRID!$B$21*(1-GRID!$B$29))</f>
        <v>19550</v>
      </c>
      <c r="F246" s="24" cm="1">
        <f t="array" ref="F246">IF($I$2="Раннее бронирование",
INDEX(GRID!$B$13:$BI$19,MATCH($E$7,GRID!$A$13:$A$19,0),MATCH(1,($U$2=GRID!$B$1:$BI$1)*(КАЛЕНДАРЬ!$BL5=GRID!$B$3:$BI$3), 0))*GRID!$B$21,
INDEX(GRID!$B$13:$BI$19,MATCH($E$7,GRID!$A$13:$A$19,0),MATCH(1,($U$2=GRID!$B$1:$BI$1)*(КАЛЕНДАРЬ!$BL5=GRID!$B$3:$BI$3), 0))*GRID!$B$21*(1-GRID!$B$29))</f>
        <v>22355</v>
      </c>
      <c r="G246" s="24" cm="1">
        <f t="array" ref="G246">IF($I$2="Раннее бронирование",
INDEX(GRID!$B$4:$BI$10,MATCH($G$7,GRID!$A$4:$A$10,0),MATCH(1,($U$2=GRID!$B$1:$BI$1)*(КАЛЕНДАРЬ!$BL5=GRID!$B$3:$BI$3), 0))*GRID!$B$21,
INDEX(GRID!$B$4:$BI$10,MATCH($G$7,GRID!$A$4:$A$10,0),MATCH(1,($U$2=GRID!$B$1:$BI$1)*(КАЛЕНДАРЬ!$BL5=GRID!$B$3:$BI$3), 0))*GRID!$B$21*(1-GRID!$B$29))</f>
        <v>23375</v>
      </c>
      <c r="H246" s="24" cm="1">
        <f t="array" ref="H246">IF($I$2="Раннее бронирование",
INDEX(GRID!$B$13:$BI$19,MATCH($G$7,GRID!$A$13:$A$19,0),MATCH(1,($U$2=GRID!$B$1:$BI$1)*(КАЛЕНДАРЬ!$BL5=GRID!$B$3:$BI$3), 0))*GRID!$B$21,
INDEX(GRID!$B$13:$BI$19,MATCH($G$7,GRID!$A$13:$A$19,0),MATCH(1,($U$2=GRID!$B$1:$BI$1)*(КАЛЕНДАРЬ!$BL5=GRID!$B$3:$BI$3), 0))*GRID!$B$21*(1-GRID!$B$29))</f>
        <v>26180</v>
      </c>
      <c r="I246" s="24" cm="1">
        <f t="array" ref="I246">IF($I$2="Раннее бронирование",
INDEX(GRID!$B$4:$BI$10,MATCH($I$7,GRID!$A$4:$A$10,0),MATCH(1,($U$2=GRID!$B$1:$BI$1)*(КАЛЕНДАРЬ!$BL5=GRID!$B$3:$BI$3), 0))*GRID!$B$21,
INDEX(GRID!$B$4:$BI$10,MATCH($I$7,GRID!$A$4:$A$10,0),MATCH(1,($U$2=GRID!$B$1:$BI$1)*(КАЛЕНДАРЬ!$BL5=GRID!$B$3:$BI$3), 0))*GRID!$B$21*(1-GRID!$B$29))</f>
        <v>32300</v>
      </c>
      <c r="J246" s="24" cm="1">
        <f t="array" ref="J246">IF($I$2="Раннее бронирование",
INDEX(GRID!$B$13:$BI$19,MATCH($I$7,GRID!$A$13:$A$19,0),MATCH(1,($U$2=GRID!$B$1:$BI$1)*(КАЛЕНДАРЬ!$BL5=GRID!$B$3:$BI$3), 0))*GRID!$B$21,
INDEX(GRID!$B$13:$BI$19,MATCH($I$7,GRID!$A$13:$A$19,0),MATCH(1,($U$2=GRID!$B$1:$BI$1)*(КАЛЕНДАРЬ!$BL5=GRID!$B$3:$BI$3), 0))*GRID!$B$21*(1-GRID!$B$29))</f>
        <v>35105</v>
      </c>
      <c r="K246" s="24" cm="1">
        <f t="array" ref="K246">IF($I$2="Раннее бронирование",
INDEX(GRID!$B$4:$BI$10,MATCH($K$7,GRID!$A$4:$A$10,0),MATCH(1,($U$2=GRID!$B$1:$BI$1)*(КАЛЕНДАРЬ!$BL5=GRID!$B$3:$BI$3), 0))*GRID!$B$21,
INDEX(GRID!$B$4:$BI$10,MATCH($K$7,GRID!$A$4:$A$10,0),MATCH(1,($U$2=GRID!$B$1:$BI$1)*(КАЛЕНДАРЬ!$BL5=GRID!$B$3:$BI$3), 0))*GRID!$B$21*(1-GRID!$B$29))</f>
        <v>45050</v>
      </c>
      <c r="L246" s="24" cm="1">
        <f t="array" ref="L246">IF($I$2="Раннее бронирование",
INDEX(GRID!$B$13:$BI$19,MATCH($K$7,GRID!$A$13:$A$19,0),MATCH(1,($U$2=GRID!$B$1:$BI$1)*(КАЛЕНДАРЬ!$BL5=GRID!$B$3:$BI$3), 0))*GRID!$B$21,
INDEX(GRID!$B$13:$BI$19,MATCH($K$7,GRID!$A$13:$A$19,0),MATCH(1,($U$2=GRID!$B$1:$BI$1)*(КАЛЕНДАРЬ!$BL5=GRID!$B$3:$BI$3), 0))*GRID!$B$21*(1-GRID!$B$29))</f>
        <v>47855</v>
      </c>
      <c r="M246" s="24" cm="1">
        <f t="array" ref="M246">IF($I$2="Раннее бронирование",
INDEX(GRID!$B$4:$BI$10,MATCH($M$7,GRID!$A$4:$A$10,0),MATCH(1,($U$2=GRID!$B$1:$BI$1)*(КАЛЕНДАРЬ!$BL5=GRID!$B$3:$BI$3), 0))*GRID!$B$21,
INDEX(GRID!$B$4:$BI$10,MATCH($M$7,GRID!$A$4:$A$10,0),MATCH(1,($U$2=GRID!$B$1:$BI$1)*(КАЛЕНДАРЬ!$BL5=GRID!$B$3:$BI$3), 0))*GRID!$B$21*(1-GRID!$B$29))</f>
        <v>64175</v>
      </c>
      <c r="N246" s="24" cm="1">
        <f t="array" ref="N246">IF($I$2="Раннее бронирование",
INDEX(GRID!$B$13:$BI$19,MATCH($M$7,GRID!$A$13:$A$19,0),MATCH(1,($U$2=GRID!$B$1:$BI$1)*(КАЛЕНДАРЬ!$BL5=GRID!$B$3:$BI$3), 0))*GRID!$B$21,
INDEX(GRID!$B$13:$BI$19,MATCH($M$7,GRID!$A$13:$A$19,0),MATCH(1,($U$2=GRID!$B$1:$BI$1)*(КАЛЕНДАРЬ!$BL5=GRID!$B$3:$BI$3), 0))*GRID!$B$21*(1-GRID!$B$29))</f>
        <v>66980</v>
      </c>
      <c r="O246" s="24" cm="1">
        <f t="array" ref="O246">IF($I$2="Раннее бронирование",
INDEX(GRID!$B$4:$BI$10,MATCH($O$7,GRID!$A$4:$A$10,0),MATCH(1,($U$2=GRID!$B$1:$BI$1)*(КАЛЕНДАРЬ!$BL5=GRID!$B$3:$BI$3), 0))*GRID!$B$21,
INDEX(GRID!$B$4:$BI$10,MATCH($O$7,GRID!$A$4:$A$10,0),MATCH(1,($U$2=GRID!$B$1:$BI$1)*(КАЛЕНДАРЬ!$BL5=GRID!$B$3:$BI$3), 0))*GRID!$B$21*(1-GRID!$B$29))</f>
        <v>152830</v>
      </c>
      <c r="P246" s="24" cm="1">
        <f t="array" ref="P246">IF($I$2="Раннее бронирование",
INDEX(GRID!$B$13:$BI$19,MATCH($O$7,GRID!$A$13:$A$19,0),MATCH(1,($U$2=GRID!$B$1:$BI$1)*(КАЛЕНДАРЬ!$BL5=GRID!$B$3:$BI$3), 0))*GRID!$B$21,
INDEX(GRID!$B$13:$BI$19,MATCH($O$7,GRID!$A$13:$A$19,0),MATCH(1,($U$2=GRID!$B$1:$BI$1)*(КАЛЕНДАРЬ!$BL5=GRID!$B$3:$BI$3), 0))*GRID!$B$21*(1-GRID!$B$29))</f>
        <v>155635</v>
      </c>
    </row>
    <row r="247" spans="1:16" hidden="1" x14ac:dyDescent="0.2">
      <c r="A247" s="83" t="s">
        <v>17</v>
      </c>
      <c r="B247" s="84">
        <v>3</v>
      </c>
      <c r="C247" s="24" cm="1">
        <f t="array" ref="C247">IF($I$2="Раннее бронирование",
INDEX(GRID!$B$4:$BI$10,MATCH($C$7,GRID!$A$4:$A$10,0),MATCH(1,($U$2=GRID!$B$1:$BI$1)*(КАЛЕНДАРЬ!$BL6=GRID!$B$3:$BI$3), 0))*GRID!$B$21,
INDEX(GRID!$B$4:$BI$10,MATCH($C$7,GRID!$A$4:$A$10,0),MATCH(1,($U$2=GRID!$B$1:$BI$1)*(КАЛЕНДАРЬ!$BL6=GRID!$B$3:$BI$3), 0))*GRID!$B$21*(1-GRID!$B$29))</f>
        <v>16320</v>
      </c>
      <c r="D247" s="24" cm="1">
        <f t="array" ref="D247">IF($I$2="Раннее бронирование",
INDEX(GRID!$B$13:$BI$19,MATCH($C$7,GRID!$A$13:$A$19,0),MATCH(1,($U$2=GRID!$B$1:$BI$1)*(КАЛЕНДАРЬ!$BL6=GRID!$B$3:$BI$3), 0))*GRID!$B$21,
INDEX(GRID!$B$13:$BI$19,MATCH($C$7,GRID!$A$13:$A$19,0),MATCH(1,($U$2=GRID!$B$1:$BI$1)*(КАЛЕНДАРЬ!$BL6=GRID!$B$3:$BI$3), 0))*GRID!$B$21*(1-GRID!$B$29))</f>
        <v>19125</v>
      </c>
      <c r="E247" s="24" cm="1">
        <f t="array" ref="E247">IF($I$2="Раннее бронирование",
INDEX(GRID!$B$4:$BI$10,MATCH($E$7,GRID!$A$4:$A$10,0),MATCH(1,($U$2=GRID!$B$1:$BI$1)*(КАЛЕНДАРЬ!$BL6=GRID!$B$3:$BI$3), 0))*GRID!$B$21,
INDEX(GRID!$B$4:$BI$10,MATCH($E$7,GRID!$A$4:$A$10,0),MATCH(1,($U$2=GRID!$B$1:$BI$1)*(КАЛЕНДАРЬ!$BL6=GRID!$B$3:$BI$3), 0))*GRID!$B$21*(1-GRID!$B$29))</f>
        <v>19550</v>
      </c>
      <c r="F247" s="24" cm="1">
        <f t="array" ref="F247">IF($I$2="Раннее бронирование",
INDEX(GRID!$B$13:$BI$19,MATCH($E$7,GRID!$A$13:$A$19,0),MATCH(1,($U$2=GRID!$B$1:$BI$1)*(КАЛЕНДАРЬ!$BL6=GRID!$B$3:$BI$3), 0))*GRID!$B$21,
INDEX(GRID!$B$13:$BI$19,MATCH($E$7,GRID!$A$13:$A$19,0),MATCH(1,($U$2=GRID!$B$1:$BI$1)*(КАЛЕНДАРЬ!$BL6=GRID!$B$3:$BI$3), 0))*GRID!$B$21*(1-GRID!$B$29))</f>
        <v>22355</v>
      </c>
      <c r="G247" s="24" cm="1">
        <f t="array" ref="G247">IF($I$2="Раннее бронирование",
INDEX(GRID!$B$4:$BI$10,MATCH($G$7,GRID!$A$4:$A$10,0),MATCH(1,($U$2=GRID!$B$1:$BI$1)*(КАЛЕНДАРЬ!$BL6=GRID!$B$3:$BI$3), 0))*GRID!$B$21,
INDEX(GRID!$B$4:$BI$10,MATCH($G$7,GRID!$A$4:$A$10,0),MATCH(1,($U$2=GRID!$B$1:$BI$1)*(КАЛЕНДАРЬ!$BL6=GRID!$B$3:$BI$3), 0))*GRID!$B$21*(1-GRID!$B$29))</f>
        <v>23375</v>
      </c>
      <c r="H247" s="24" cm="1">
        <f t="array" ref="H247">IF($I$2="Раннее бронирование",
INDEX(GRID!$B$13:$BI$19,MATCH($G$7,GRID!$A$13:$A$19,0),MATCH(1,($U$2=GRID!$B$1:$BI$1)*(КАЛЕНДАРЬ!$BL6=GRID!$B$3:$BI$3), 0))*GRID!$B$21,
INDEX(GRID!$B$13:$BI$19,MATCH($G$7,GRID!$A$13:$A$19,0),MATCH(1,($U$2=GRID!$B$1:$BI$1)*(КАЛЕНДАРЬ!$BL6=GRID!$B$3:$BI$3), 0))*GRID!$B$21*(1-GRID!$B$29))</f>
        <v>26180</v>
      </c>
      <c r="I247" s="24" cm="1">
        <f t="array" ref="I247">IF($I$2="Раннее бронирование",
INDEX(GRID!$B$4:$BI$10,MATCH($I$7,GRID!$A$4:$A$10,0),MATCH(1,($U$2=GRID!$B$1:$BI$1)*(КАЛЕНДАРЬ!$BL6=GRID!$B$3:$BI$3), 0))*GRID!$B$21,
INDEX(GRID!$B$4:$BI$10,MATCH($I$7,GRID!$A$4:$A$10,0),MATCH(1,($U$2=GRID!$B$1:$BI$1)*(КАЛЕНДАРЬ!$BL6=GRID!$B$3:$BI$3), 0))*GRID!$B$21*(1-GRID!$B$29))</f>
        <v>32300</v>
      </c>
      <c r="J247" s="24" cm="1">
        <f t="array" ref="J247">IF($I$2="Раннее бронирование",
INDEX(GRID!$B$13:$BI$19,MATCH($I$7,GRID!$A$13:$A$19,0),MATCH(1,($U$2=GRID!$B$1:$BI$1)*(КАЛЕНДАРЬ!$BL6=GRID!$B$3:$BI$3), 0))*GRID!$B$21,
INDEX(GRID!$B$13:$BI$19,MATCH($I$7,GRID!$A$13:$A$19,0),MATCH(1,($U$2=GRID!$B$1:$BI$1)*(КАЛЕНДАРЬ!$BL6=GRID!$B$3:$BI$3), 0))*GRID!$B$21*(1-GRID!$B$29))</f>
        <v>35105</v>
      </c>
      <c r="K247" s="24" cm="1">
        <f t="array" ref="K247">IF($I$2="Раннее бронирование",
INDEX(GRID!$B$4:$BI$10,MATCH($K$7,GRID!$A$4:$A$10,0),MATCH(1,($U$2=GRID!$B$1:$BI$1)*(КАЛЕНДАРЬ!$BL6=GRID!$B$3:$BI$3), 0))*GRID!$B$21,
INDEX(GRID!$B$4:$BI$10,MATCH($K$7,GRID!$A$4:$A$10,0),MATCH(1,($U$2=GRID!$B$1:$BI$1)*(КАЛЕНДАРЬ!$BL6=GRID!$B$3:$BI$3), 0))*GRID!$B$21*(1-GRID!$B$29))</f>
        <v>45050</v>
      </c>
      <c r="L247" s="24" cm="1">
        <f t="array" ref="L247">IF($I$2="Раннее бронирование",
INDEX(GRID!$B$13:$BI$19,MATCH($K$7,GRID!$A$13:$A$19,0),MATCH(1,($U$2=GRID!$B$1:$BI$1)*(КАЛЕНДАРЬ!$BL6=GRID!$B$3:$BI$3), 0))*GRID!$B$21,
INDEX(GRID!$B$13:$BI$19,MATCH($K$7,GRID!$A$13:$A$19,0),MATCH(1,($U$2=GRID!$B$1:$BI$1)*(КАЛЕНДАРЬ!$BL6=GRID!$B$3:$BI$3), 0))*GRID!$B$21*(1-GRID!$B$29))</f>
        <v>47855</v>
      </c>
      <c r="M247" s="24" cm="1">
        <f t="array" ref="M247">IF($I$2="Раннее бронирование",
INDEX(GRID!$B$4:$BI$10,MATCH($M$7,GRID!$A$4:$A$10,0),MATCH(1,($U$2=GRID!$B$1:$BI$1)*(КАЛЕНДАРЬ!$BL6=GRID!$B$3:$BI$3), 0))*GRID!$B$21,
INDEX(GRID!$B$4:$BI$10,MATCH($M$7,GRID!$A$4:$A$10,0),MATCH(1,($U$2=GRID!$B$1:$BI$1)*(КАЛЕНДАРЬ!$BL6=GRID!$B$3:$BI$3), 0))*GRID!$B$21*(1-GRID!$B$29))</f>
        <v>64175</v>
      </c>
      <c r="N247" s="24" cm="1">
        <f t="array" ref="N247">IF($I$2="Раннее бронирование",
INDEX(GRID!$B$13:$BI$19,MATCH($M$7,GRID!$A$13:$A$19,0),MATCH(1,($U$2=GRID!$B$1:$BI$1)*(КАЛЕНДАРЬ!$BL6=GRID!$B$3:$BI$3), 0))*GRID!$B$21,
INDEX(GRID!$B$13:$BI$19,MATCH($M$7,GRID!$A$13:$A$19,0),MATCH(1,($U$2=GRID!$B$1:$BI$1)*(КАЛЕНДАРЬ!$BL6=GRID!$B$3:$BI$3), 0))*GRID!$B$21*(1-GRID!$B$29))</f>
        <v>66980</v>
      </c>
      <c r="O247" s="24" cm="1">
        <f t="array" ref="O247">IF($I$2="Раннее бронирование",
INDEX(GRID!$B$4:$BI$10,MATCH($O$7,GRID!$A$4:$A$10,0),MATCH(1,($U$2=GRID!$B$1:$BI$1)*(КАЛЕНДАРЬ!$BL6=GRID!$B$3:$BI$3), 0))*GRID!$B$21,
INDEX(GRID!$B$4:$BI$10,MATCH($O$7,GRID!$A$4:$A$10,0),MATCH(1,($U$2=GRID!$B$1:$BI$1)*(КАЛЕНДАРЬ!$BL6=GRID!$B$3:$BI$3), 0))*GRID!$B$21*(1-GRID!$B$29))</f>
        <v>152830</v>
      </c>
      <c r="P247" s="24" cm="1">
        <f t="array" ref="P247">IF($I$2="Раннее бронирование",
INDEX(GRID!$B$13:$BI$19,MATCH($O$7,GRID!$A$13:$A$19,0),MATCH(1,($U$2=GRID!$B$1:$BI$1)*(КАЛЕНДАРЬ!$BL6=GRID!$B$3:$BI$3), 0))*GRID!$B$21,
INDEX(GRID!$B$13:$BI$19,MATCH($O$7,GRID!$A$13:$A$19,0),MATCH(1,($U$2=GRID!$B$1:$BI$1)*(КАЛЕНДАРЬ!$BL6=GRID!$B$3:$BI$3), 0))*GRID!$B$21*(1-GRID!$B$29))</f>
        <v>155635</v>
      </c>
    </row>
    <row r="248" spans="1:16" hidden="1" x14ac:dyDescent="0.2">
      <c r="A248" s="83" t="s">
        <v>18</v>
      </c>
      <c r="B248" s="84">
        <v>4</v>
      </c>
      <c r="C248" s="24" cm="1">
        <f t="array" ref="C248">IF($I$2="Раннее бронирование",
INDEX(GRID!$B$4:$BI$10,MATCH($C$7,GRID!$A$4:$A$10,0),MATCH(1,($U$2=GRID!$B$1:$BI$1)*(КАЛЕНДАРЬ!$BL7=GRID!$B$3:$BI$3), 0))*GRID!$B$21,
INDEX(GRID!$B$4:$BI$10,MATCH($C$7,GRID!$A$4:$A$10,0),MATCH(1,($U$2=GRID!$B$1:$BI$1)*(КАЛЕНДАРЬ!$BL7=GRID!$B$3:$BI$3), 0))*GRID!$B$21*(1-GRID!$B$29))</f>
        <v>16320</v>
      </c>
      <c r="D248" s="24" cm="1">
        <f t="array" ref="D248">IF($I$2="Раннее бронирование",
INDEX(GRID!$B$13:$BI$19,MATCH($C$7,GRID!$A$13:$A$19,0),MATCH(1,($U$2=GRID!$B$1:$BI$1)*(КАЛЕНДАРЬ!$BL7=GRID!$B$3:$BI$3), 0))*GRID!$B$21,
INDEX(GRID!$B$13:$BI$19,MATCH($C$7,GRID!$A$13:$A$19,0),MATCH(1,($U$2=GRID!$B$1:$BI$1)*(КАЛЕНДАРЬ!$BL7=GRID!$B$3:$BI$3), 0))*GRID!$B$21*(1-GRID!$B$29))</f>
        <v>19125</v>
      </c>
      <c r="E248" s="24" cm="1">
        <f t="array" ref="E248">IF($I$2="Раннее бронирование",
INDEX(GRID!$B$4:$BI$10,MATCH($E$7,GRID!$A$4:$A$10,0),MATCH(1,($U$2=GRID!$B$1:$BI$1)*(КАЛЕНДАРЬ!$BL7=GRID!$B$3:$BI$3), 0))*GRID!$B$21,
INDEX(GRID!$B$4:$BI$10,MATCH($E$7,GRID!$A$4:$A$10,0),MATCH(1,($U$2=GRID!$B$1:$BI$1)*(КАЛЕНДАРЬ!$BL7=GRID!$B$3:$BI$3), 0))*GRID!$B$21*(1-GRID!$B$29))</f>
        <v>19550</v>
      </c>
      <c r="F248" s="24" cm="1">
        <f t="array" ref="F248">IF($I$2="Раннее бронирование",
INDEX(GRID!$B$13:$BI$19,MATCH($E$7,GRID!$A$13:$A$19,0),MATCH(1,($U$2=GRID!$B$1:$BI$1)*(КАЛЕНДАРЬ!$BL7=GRID!$B$3:$BI$3), 0))*GRID!$B$21,
INDEX(GRID!$B$13:$BI$19,MATCH($E$7,GRID!$A$13:$A$19,0),MATCH(1,($U$2=GRID!$B$1:$BI$1)*(КАЛЕНДАРЬ!$BL7=GRID!$B$3:$BI$3), 0))*GRID!$B$21*(1-GRID!$B$29))</f>
        <v>22355</v>
      </c>
      <c r="G248" s="24" cm="1">
        <f t="array" ref="G248">IF($I$2="Раннее бронирование",
INDEX(GRID!$B$4:$BI$10,MATCH($G$7,GRID!$A$4:$A$10,0),MATCH(1,($U$2=GRID!$B$1:$BI$1)*(КАЛЕНДАРЬ!$BL7=GRID!$B$3:$BI$3), 0))*GRID!$B$21,
INDEX(GRID!$B$4:$BI$10,MATCH($G$7,GRID!$A$4:$A$10,0),MATCH(1,($U$2=GRID!$B$1:$BI$1)*(КАЛЕНДАРЬ!$BL7=GRID!$B$3:$BI$3), 0))*GRID!$B$21*(1-GRID!$B$29))</f>
        <v>23375</v>
      </c>
      <c r="H248" s="24" cm="1">
        <f t="array" ref="H248">IF($I$2="Раннее бронирование",
INDEX(GRID!$B$13:$BI$19,MATCH($G$7,GRID!$A$13:$A$19,0),MATCH(1,($U$2=GRID!$B$1:$BI$1)*(КАЛЕНДАРЬ!$BL7=GRID!$B$3:$BI$3), 0))*GRID!$B$21,
INDEX(GRID!$B$13:$BI$19,MATCH($G$7,GRID!$A$13:$A$19,0),MATCH(1,($U$2=GRID!$B$1:$BI$1)*(КАЛЕНДАРЬ!$BL7=GRID!$B$3:$BI$3), 0))*GRID!$B$21*(1-GRID!$B$29))</f>
        <v>26180</v>
      </c>
      <c r="I248" s="24" cm="1">
        <f t="array" ref="I248">IF($I$2="Раннее бронирование",
INDEX(GRID!$B$4:$BI$10,MATCH($I$7,GRID!$A$4:$A$10,0),MATCH(1,($U$2=GRID!$B$1:$BI$1)*(КАЛЕНДАРЬ!$BL7=GRID!$B$3:$BI$3), 0))*GRID!$B$21,
INDEX(GRID!$B$4:$BI$10,MATCH($I$7,GRID!$A$4:$A$10,0),MATCH(1,($U$2=GRID!$B$1:$BI$1)*(КАЛЕНДАРЬ!$BL7=GRID!$B$3:$BI$3), 0))*GRID!$B$21*(1-GRID!$B$29))</f>
        <v>32300</v>
      </c>
      <c r="J248" s="24" cm="1">
        <f t="array" ref="J248">IF($I$2="Раннее бронирование",
INDEX(GRID!$B$13:$BI$19,MATCH($I$7,GRID!$A$13:$A$19,0),MATCH(1,($U$2=GRID!$B$1:$BI$1)*(КАЛЕНДАРЬ!$BL7=GRID!$B$3:$BI$3), 0))*GRID!$B$21,
INDEX(GRID!$B$13:$BI$19,MATCH($I$7,GRID!$A$13:$A$19,0),MATCH(1,($U$2=GRID!$B$1:$BI$1)*(КАЛЕНДАРЬ!$BL7=GRID!$B$3:$BI$3), 0))*GRID!$B$21*(1-GRID!$B$29))</f>
        <v>35105</v>
      </c>
      <c r="K248" s="24" cm="1">
        <f t="array" ref="K248">IF($I$2="Раннее бронирование",
INDEX(GRID!$B$4:$BI$10,MATCH($K$7,GRID!$A$4:$A$10,0),MATCH(1,($U$2=GRID!$B$1:$BI$1)*(КАЛЕНДАРЬ!$BL7=GRID!$B$3:$BI$3), 0))*GRID!$B$21,
INDEX(GRID!$B$4:$BI$10,MATCH($K$7,GRID!$A$4:$A$10,0),MATCH(1,($U$2=GRID!$B$1:$BI$1)*(КАЛЕНДАРЬ!$BL7=GRID!$B$3:$BI$3), 0))*GRID!$B$21*(1-GRID!$B$29))</f>
        <v>45050</v>
      </c>
      <c r="L248" s="24" cm="1">
        <f t="array" ref="L248">IF($I$2="Раннее бронирование",
INDEX(GRID!$B$13:$BI$19,MATCH($K$7,GRID!$A$13:$A$19,0),MATCH(1,($U$2=GRID!$B$1:$BI$1)*(КАЛЕНДАРЬ!$BL7=GRID!$B$3:$BI$3), 0))*GRID!$B$21,
INDEX(GRID!$B$13:$BI$19,MATCH($K$7,GRID!$A$13:$A$19,0),MATCH(1,($U$2=GRID!$B$1:$BI$1)*(КАЛЕНДАРЬ!$BL7=GRID!$B$3:$BI$3), 0))*GRID!$B$21*(1-GRID!$B$29))</f>
        <v>47855</v>
      </c>
      <c r="M248" s="24" cm="1">
        <f t="array" ref="M248">IF($I$2="Раннее бронирование",
INDEX(GRID!$B$4:$BI$10,MATCH($M$7,GRID!$A$4:$A$10,0),MATCH(1,($U$2=GRID!$B$1:$BI$1)*(КАЛЕНДАРЬ!$BL7=GRID!$B$3:$BI$3), 0))*GRID!$B$21,
INDEX(GRID!$B$4:$BI$10,MATCH($M$7,GRID!$A$4:$A$10,0),MATCH(1,($U$2=GRID!$B$1:$BI$1)*(КАЛЕНДАРЬ!$BL7=GRID!$B$3:$BI$3), 0))*GRID!$B$21*(1-GRID!$B$29))</f>
        <v>64175</v>
      </c>
      <c r="N248" s="24" cm="1">
        <f t="array" ref="N248">IF($I$2="Раннее бронирование",
INDEX(GRID!$B$13:$BI$19,MATCH($M$7,GRID!$A$13:$A$19,0),MATCH(1,($U$2=GRID!$B$1:$BI$1)*(КАЛЕНДАРЬ!$BL7=GRID!$B$3:$BI$3), 0))*GRID!$B$21,
INDEX(GRID!$B$13:$BI$19,MATCH($M$7,GRID!$A$13:$A$19,0),MATCH(1,($U$2=GRID!$B$1:$BI$1)*(КАЛЕНДАРЬ!$BL7=GRID!$B$3:$BI$3), 0))*GRID!$B$21*(1-GRID!$B$29))</f>
        <v>66980</v>
      </c>
      <c r="O248" s="24" cm="1">
        <f t="array" ref="O248">IF($I$2="Раннее бронирование",
INDEX(GRID!$B$4:$BI$10,MATCH($O$7,GRID!$A$4:$A$10,0),MATCH(1,($U$2=GRID!$B$1:$BI$1)*(КАЛЕНДАРЬ!$BL7=GRID!$B$3:$BI$3), 0))*GRID!$B$21,
INDEX(GRID!$B$4:$BI$10,MATCH($O$7,GRID!$A$4:$A$10,0),MATCH(1,($U$2=GRID!$B$1:$BI$1)*(КАЛЕНДАРЬ!$BL7=GRID!$B$3:$BI$3), 0))*GRID!$B$21*(1-GRID!$B$29))</f>
        <v>152830</v>
      </c>
      <c r="P248" s="24" cm="1">
        <f t="array" ref="P248">IF($I$2="Раннее бронирование",
INDEX(GRID!$B$13:$BI$19,MATCH($O$7,GRID!$A$13:$A$19,0),MATCH(1,($U$2=GRID!$B$1:$BI$1)*(КАЛЕНДАРЬ!$BL7=GRID!$B$3:$BI$3), 0))*GRID!$B$21,
INDEX(GRID!$B$13:$BI$19,MATCH($O$7,GRID!$A$13:$A$19,0),MATCH(1,($U$2=GRID!$B$1:$BI$1)*(КАЛЕНДАРЬ!$BL7=GRID!$B$3:$BI$3), 0))*GRID!$B$21*(1-GRID!$B$29))</f>
        <v>155635</v>
      </c>
    </row>
    <row r="249" spans="1:16" hidden="1" x14ac:dyDescent="0.2">
      <c r="A249" s="83" t="s">
        <v>19</v>
      </c>
      <c r="B249" s="84">
        <v>5</v>
      </c>
      <c r="C249" s="24" cm="1">
        <f t="array" ref="C249">IF($I$2="Раннее бронирование",
INDEX(GRID!$B$4:$BI$10,MATCH($C$7,GRID!$A$4:$A$10,0),MATCH(1,($U$2=GRID!$B$1:$BI$1)*(КАЛЕНДАРЬ!$BL8=GRID!$B$3:$BI$3), 0))*GRID!$B$21,
INDEX(GRID!$B$4:$BI$10,MATCH($C$7,GRID!$A$4:$A$10,0),MATCH(1,($U$2=GRID!$B$1:$BI$1)*(КАЛЕНДАРЬ!$BL8=GRID!$B$3:$BI$3), 0))*GRID!$B$21*(1-GRID!$B$29))</f>
        <v>16320</v>
      </c>
      <c r="D249" s="24" cm="1">
        <f t="array" ref="D249">IF($I$2="Раннее бронирование",
INDEX(GRID!$B$13:$BI$19,MATCH($C$7,GRID!$A$13:$A$19,0),MATCH(1,($U$2=GRID!$B$1:$BI$1)*(КАЛЕНДАРЬ!$BL8=GRID!$B$3:$BI$3), 0))*GRID!$B$21,
INDEX(GRID!$B$13:$BI$19,MATCH($C$7,GRID!$A$13:$A$19,0),MATCH(1,($U$2=GRID!$B$1:$BI$1)*(КАЛЕНДАРЬ!$BL8=GRID!$B$3:$BI$3), 0))*GRID!$B$21*(1-GRID!$B$29))</f>
        <v>19125</v>
      </c>
      <c r="E249" s="24" cm="1">
        <f t="array" ref="E249">IF($I$2="Раннее бронирование",
INDEX(GRID!$B$4:$BI$10,MATCH($E$7,GRID!$A$4:$A$10,0),MATCH(1,($U$2=GRID!$B$1:$BI$1)*(КАЛЕНДАРЬ!$BL8=GRID!$B$3:$BI$3), 0))*GRID!$B$21,
INDEX(GRID!$B$4:$BI$10,MATCH($E$7,GRID!$A$4:$A$10,0),MATCH(1,($U$2=GRID!$B$1:$BI$1)*(КАЛЕНДАРЬ!$BL8=GRID!$B$3:$BI$3), 0))*GRID!$B$21*(1-GRID!$B$29))</f>
        <v>19550</v>
      </c>
      <c r="F249" s="24" cm="1">
        <f t="array" ref="F249">IF($I$2="Раннее бронирование",
INDEX(GRID!$B$13:$BI$19,MATCH($E$7,GRID!$A$13:$A$19,0),MATCH(1,($U$2=GRID!$B$1:$BI$1)*(КАЛЕНДАРЬ!$BL8=GRID!$B$3:$BI$3), 0))*GRID!$B$21,
INDEX(GRID!$B$13:$BI$19,MATCH($E$7,GRID!$A$13:$A$19,0),MATCH(1,($U$2=GRID!$B$1:$BI$1)*(КАЛЕНДАРЬ!$BL8=GRID!$B$3:$BI$3), 0))*GRID!$B$21*(1-GRID!$B$29))</f>
        <v>22355</v>
      </c>
      <c r="G249" s="24" cm="1">
        <f t="array" ref="G249">IF($I$2="Раннее бронирование",
INDEX(GRID!$B$4:$BI$10,MATCH($G$7,GRID!$A$4:$A$10,0),MATCH(1,($U$2=GRID!$B$1:$BI$1)*(КАЛЕНДАРЬ!$BL8=GRID!$B$3:$BI$3), 0))*GRID!$B$21,
INDEX(GRID!$B$4:$BI$10,MATCH($G$7,GRID!$A$4:$A$10,0),MATCH(1,($U$2=GRID!$B$1:$BI$1)*(КАЛЕНДАРЬ!$BL8=GRID!$B$3:$BI$3), 0))*GRID!$B$21*(1-GRID!$B$29))</f>
        <v>23375</v>
      </c>
      <c r="H249" s="24" cm="1">
        <f t="array" ref="H249">IF($I$2="Раннее бронирование",
INDEX(GRID!$B$13:$BI$19,MATCH($G$7,GRID!$A$13:$A$19,0),MATCH(1,($U$2=GRID!$B$1:$BI$1)*(КАЛЕНДАРЬ!$BL8=GRID!$B$3:$BI$3), 0))*GRID!$B$21,
INDEX(GRID!$B$13:$BI$19,MATCH($G$7,GRID!$A$13:$A$19,0),MATCH(1,($U$2=GRID!$B$1:$BI$1)*(КАЛЕНДАРЬ!$BL8=GRID!$B$3:$BI$3), 0))*GRID!$B$21*(1-GRID!$B$29))</f>
        <v>26180</v>
      </c>
      <c r="I249" s="24" cm="1">
        <f t="array" ref="I249">IF($I$2="Раннее бронирование",
INDEX(GRID!$B$4:$BI$10,MATCH($I$7,GRID!$A$4:$A$10,0),MATCH(1,($U$2=GRID!$B$1:$BI$1)*(КАЛЕНДАРЬ!$BL8=GRID!$B$3:$BI$3), 0))*GRID!$B$21,
INDEX(GRID!$B$4:$BI$10,MATCH($I$7,GRID!$A$4:$A$10,0),MATCH(1,($U$2=GRID!$B$1:$BI$1)*(КАЛЕНДАРЬ!$BL8=GRID!$B$3:$BI$3), 0))*GRID!$B$21*(1-GRID!$B$29))</f>
        <v>32300</v>
      </c>
      <c r="J249" s="24" cm="1">
        <f t="array" ref="J249">IF($I$2="Раннее бронирование",
INDEX(GRID!$B$13:$BI$19,MATCH($I$7,GRID!$A$13:$A$19,0),MATCH(1,($U$2=GRID!$B$1:$BI$1)*(КАЛЕНДАРЬ!$BL8=GRID!$B$3:$BI$3), 0))*GRID!$B$21,
INDEX(GRID!$B$13:$BI$19,MATCH($I$7,GRID!$A$13:$A$19,0),MATCH(1,($U$2=GRID!$B$1:$BI$1)*(КАЛЕНДАРЬ!$BL8=GRID!$B$3:$BI$3), 0))*GRID!$B$21*(1-GRID!$B$29))</f>
        <v>35105</v>
      </c>
      <c r="K249" s="24" cm="1">
        <f t="array" ref="K249">IF($I$2="Раннее бронирование",
INDEX(GRID!$B$4:$BI$10,MATCH($K$7,GRID!$A$4:$A$10,0),MATCH(1,($U$2=GRID!$B$1:$BI$1)*(КАЛЕНДАРЬ!$BL8=GRID!$B$3:$BI$3), 0))*GRID!$B$21,
INDEX(GRID!$B$4:$BI$10,MATCH($K$7,GRID!$A$4:$A$10,0),MATCH(1,($U$2=GRID!$B$1:$BI$1)*(КАЛЕНДАРЬ!$BL8=GRID!$B$3:$BI$3), 0))*GRID!$B$21*(1-GRID!$B$29))</f>
        <v>45050</v>
      </c>
      <c r="L249" s="24" cm="1">
        <f t="array" ref="L249">IF($I$2="Раннее бронирование",
INDEX(GRID!$B$13:$BI$19,MATCH($K$7,GRID!$A$13:$A$19,0),MATCH(1,($U$2=GRID!$B$1:$BI$1)*(КАЛЕНДАРЬ!$BL8=GRID!$B$3:$BI$3), 0))*GRID!$B$21,
INDEX(GRID!$B$13:$BI$19,MATCH($K$7,GRID!$A$13:$A$19,0),MATCH(1,($U$2=GRID!$B$1:$BI$1)*(КАЛЕНДАРЬ!$BL8=GRID!$B$3:$BI$3), 0))*GRID!$B$21*(1-GRID!$B$29))</f>
        <v>47855</v>
      </c>
      <c r="M249" s="24" cm="1">
        <f t="array" ref="M249">IF($I$2="Раннее бронирование",
INDEX(GRID!$B$4:$BI$10,MATCH($M$7,GRID!$A$4:$A$10,0),MATCH(1,($U$2=GRID!$B$1:$BI$1)*(КАЛЕНДАРЬ!$BL8=GRID!$B$3:$BI$3), 0))*GRID!$B$21,
INDEX(GRID!$B$4:$BI$10,MATCH($M$7,GRID!$A$4:$A$10,0),MATCH(1,($U$2=GRID!$B$1:$BI$1)*(КАЛЕНДАРЬ!$BL8=GRID!$B$3:$BI$3), 0))*GRID!$B$21*(1-GRID!$B$29))</f>
        <v>64175</v>
      </c>
      <c r="N249" s="24" cm="1">
        <f t="array" ref="N249">IF($I$2="Раннее бронирование",
INDEX(GRID!$B$13:$BI$19,MATCH($M$7,GRID!$A$13:$A$19,0),MATCH(1,($U$2=GRID!$B$1:$BI$1)*(КАЛЕНДАРЬ!$BL8=GRID!$B$3:$BI$3), 0))*GRID!$B$21,
INDEX(GRID!$B$13:$BI$19,MATCH($M$7,GRID!$A$13:$A$19,0),MATCH(1,($U$2=GRID!$B$1:$BI$1)*(КАЛЕНДАРЬ!$BL8=GRID!$B$3:$BI$3), 0))*GRID!$B$21*(1-GRID!$B$29))</f>
        <v>66980</v>
      </c>
      <c r="O249" s="24" cm="1">
        <f t="array" ref="O249">IF($I$2="Раннее бронирование",
INDEX(GRID!$B$4:$BI$10,MATCH($O$7,GRID!$A$4:$A$10,0),MATCH(1,($U$2=GRID!$B$1:$BI$1)*(КАЛЕНДАРЬ!$BL8=GRID!$B$3:$BI$3), 0))*GRID!$B$21,
INDEX(GRID!$B$4:$BI$10,MATCH($O$7,GRID!$A$4:$A$10,0),MATCH(1,($U$2=GRID!$B$1:$BI$1)*(КАЛЕНДАРЬ!$BL8=GRID!$B$3:$BI$3), 0))*GRID!$B$21*(1-GRID!$B$29))</f>
        <v>152830</v>
      </c>
      <c r="P249" s="24" cm="1">
        <f t="array" ref="P249">IF($I$2="Раннее бронирование",
INDEX(GRID!$B$13:$BI$19,MATCH($O$7,GRID!$A$13:$A$19,0),MATCH(1,($U$2=GRID!$B$1:$BI$1)*(КАЛЕНДАРЬ!$BL8=GRID!$B$3:$BI$3), 0))*GRID!$B$21,
INDEX(GRID!$B$13:$BI$19,MATCH($O$7,GRID!$A$13:$A$19,0),MATCH(1,($U$2=GRID!$B$1:$BI$1)*(КАЛЕНДАРЬ!$BL8=GRID!$B$3:$BI$3), 0))*GRID!$B$21*(1-GRID!$B$29))</f>
        <v>155635</v>
      </c>
    </row>
    <row r="250" spans="1:16" hidden="1" x14ac:dyDescent="0.2">
      <c r="A250" s="83" t="s">
        <v>13</v>
      </c>
      <c r="B250" s="84">
        <v>6</v>
      </c>
      <c r="C250" s="24" cm="1">
        <f t="array" ref="C250">IF($I$2="Раннее бронирование",
INDEX(GRID!$B$4:$BI$10,MATCH($C$7,GRID!$A$4:$A$10,0),MATCH(1,($U$2=GRID!$B$1:$BI$1)*(КАЛЕНДАРЬ!$BL9=GRID!$B$3:$BI$3), 0))*GRID!$B$21,
INDEX(GRID!$B$4:$BI$10,MATCH($C$7,GRID!$A$4:$A$10,0),MATCH(1,($U$2=GRID!$B$1:$BI$1)*(КАЛЕНДАРЬ!$BL9=GRID!$B$3:$BI$3), 0))*GRID!$B$21*(1-GRID!$B$29))</f>
        <v>15300</v>
      </c>
      <c r="D250" s="24" cm="1">
        <f t="array" ref="D250">IF($I$2="Раннее бронирование",
INDEX(GRID!$B$13:$BI$19,MATCH($C$7,GRID!$A$13:$A$19,0),MATCH(1,($U$2=GRID!$B$1:$BI$1)*(КАЛЕНДАРЬ!$BL9=GRID!$B$3:$BI$3), 0))*GRID!$B$21,
INDEX(GRID!$B$13:$BI$19,MATCH($C$7,GRID!$A$13:$A$19,0),MATCH(1,($U$2=GRID!$B$1:$BI$1)*(КАЛЕНДАРЬ!$BL9=GRID!$B$3:$BI$3), 0))*GRID!$B$21*(1-GRID!$B$29))</f>
        <v>18105</v>
      </c>
      <c r="E250" s="24" cm="1">
        <f t="array" ref="E250">IF($I$2="Раннее бронирование",
INDEX(GRID!$B$4:$BI$10,MATCH($E$7,GRID!$A$4:$A$10,0),MATCH(1,($U$2=GRID!$B$1:$BI$1)*(КАЛЕНДАРЬ!$BL9=GRID!$B$3:$BI$3), 0))*GRID!$B$21,
INDEX(GRID!$B$4:$BI$10,MATCH($E$7,GRID!$A$4:$A$10,0),MATCH(1,($U$2=GRID!$B$1:$BI$1)*(КАЛЕНДАРЬ!$BL9=GRID!$B$3:$BI$3), 0))*GRID!$B$21*(1-GRID!$B$29))</f>
        <v>18445</v>
      </c>
      <c r="F250" s="24" cm="1">
        <f t="array" ref="F250">IF($I$2="Раннее бронирование",
INDEX(GRID!$B$13:$BI$19,MATCH($E$7,GRID!$A$13:$A$19,0),MATCH(1,($U$2=GRID!$B$1:$BI$1)*(КАЛЕНДАРЬ!$BL9=GRID!$B$3:$BI$3), 0))*GRID!$B$21,
INDEX(GRID!$B$13:$BI$19,MATCH($E$7,GRID!$A$13:$A$19,0),MATCH(1,($U$2=GRID!$B$1:$BI$1)*(КАЛЕНДАРЬ!$BL9=GRID!$B$3:$BI$3), 0))*GRID!$B$21*(1-GRID!$B$29))</f>
        <v>21250</v>
      </c>
      <c r="G250" s="24" cm="1">
        <f t="array" ref="G250">IF($I$2="Раннее бронирование",
INDEX(GRID!$B$4:$BI$10,MATCH($G$7,GRID!$A$4:$A$10,0),MATCH(1,($U$2=GRID!$B$1:$BI$1)*(КАЛЕНДАРЬ!$BL9=GRID!$B$3:$BI$3), 0))*GRID!$B$21,
INDEX(GRID!$B$4:$BI$10,MATCH($G$7,GRID!$A$4:$A$10,0),MATCH(1,($U$2=GRID!$B$1:$BI$1)*(КАЛЕНДАРЬ!$BL9=GRID!$B$3:$BI$3), 0))*GRID!$B$21*(1-GRID!$B$29))</f>
        <v>22185</v>
      </c>
      <c r="H250" s="24" cm="1">
        <f t="array" ref="H250">IF($I$2="Раннее бронирование",
INDEX(GRID!$B$13:$BI$19,MATCH($G$7,GRID!$A$13:$A$19,0),MATCH(1,($U$2=GRID!$B$1:$BI$1)*(КАЛЕНДАРЬ!$BL9=GRID!$B$3:$BI$3), 0))*GRID!$B$21,
INDEX(GRID!$B$13:$BI$19,MATCH($G$7,GRID!$A$13:$A$19,0),MATCH(1,($U$2=GRID!$B$1:$BI$1)*(КАЛЕНДАРЬ!$BL9=GRID!$B$3:$BI$3), 0))*GRID!$B$21*(1-GRID!$B$29))</f>
        <v>24990</v>
      </c>
      <c r="I250" s="24" cm="1">
        <f t="array" ref="I250">IF($I$2="Раннее бронирование",
INDEX(GRID!$B$4:$BI$10,MATCH($I$7,GRID!$A$4:$A$10,0),MATCH(1,($U$2=GRID!$B$1:$BI$1)*(КАЛЕНДАРЬ!$BL9=GRID!$B$3:$BI$3), 0))*GRID!$B$21,
INDEX(GRID!$B$4:$BI$10,MATCH($I$7,GRID!$A$4:$A$10,0),MATCH(1,($U$2=GRID!$B$1:$BI$1)*(КАЛЕНДАРЬ!$BL9=GRID!$B$3:$BI$3), 0))*GRID!$B$21*(1-GRID!$B$29))</f>
        <v>30855</v>
      </c>
      <c r="J250" s="24" cm="1">
        <f t="array" ref="J250">IF($I$2="Раннее бронирование",
INDEX(GRID!$B$13:$BI$19,MATCH($I$7,GRID!$A$13:$A$19,0),MATCH(1,($U$2=GRID!$B$1:$BI$1)*(КАЛЕНДАРЬ!$BL9=GRID!$B$3:$BI$3), 0))*GRID!$B$21,
INDEX(GRID!$B$13:$BI$19,MATCH($I$7,GRID!$A$13:$A$19,0),MATCH(1,($U$2=GRID!$B$1:$BI$1)*(КАЛЕНДАРЬ!$BL9=GRID!$B$3:$BI$3), 0))*GRID!$B$21*(1-GRID!$B$29))</f>
        <v>33660</v>
      </c>
      <c r="K250" s="24" cm="1">
        <f t="array" ref="K250">IF($I$2="Раннее бронирование",
INDEX(GRID!$B$4:$BI$10,MATCH($K$7,GRID!$A$4:$A$10,0),MATCH(1,($U$2=GRID!$B$1:$BI$1)*(КАЛЕНДАРЬ!$BL9=GRID!$B$3:$BI$3), 0))*GRID!$B$21,
INDEX(GRID!$B$4:$BI$10,MATCH($K$7,GRID!$A$4:$A$10,0),MATCH(1,($U$2=GRID!$B$1:$BI$1)*(КАЛЕНДАРЬ!$BL9=GRID!$B$3:$BI$3), 0))*GRID!$B$21*(1-GRID!$B$29))</f>
        <v>43180</v>
      </c>
      <c r="L250" s="24" cm="1">
        <f t="array" ref="L250">IF($I$2="Раннее бронирование",
INDEX(GRID!$B$13:$BI$19,MATCH($K$7,GRID!$A$13:$A$19,0),MATCH(1,($U$2=GRID!$B$1:$BI$1)*(КАЛЕНДАРЬ!$BL9=GRID!$B$3:$BI$3), 0))*GRID!$B$21,
INDEX(GRID!$B$13:$BI$19,MATCH($K$7,GRID!$A$13:$A$19,0),MATCH(1,($U$2=GRID!$B$1:$BI$1)*(КАЛЕНДАРЬ!$BL9=GRID!$B$3:$BI$3), 0))*GRID!$B$21*(1-GRID!$B$29))</f>
        <v>45985</v>
      </c>
      <c r="M250" s="24" cm="1">
        <f t="array" ref="M250">IF($I$2="Раннее бронирование",
INDEX(GRID!$B$4:$BI$10,MATCH($M$7,GRID!$A$4:$A$10,0),MATCH(1,($U$2=GRID!$B$1:$BI$1)*(КАЛЕНДАРЬ!$BL9=GRID!$B$3:$BI$3), 0))*GRID!$B$21,
INDEX(GRID!$B$4:$BI$10,MATCH($M$7,GRID!$A$4:$A$10,0),MATCH(1,($U$2=GRID!$B$1:$BI$1)*(КАЛЕНДАРЬ!$BL9=GRID!$B$3:$BI$3), 0))*GRID!$B$21*(1-GRID!$B$29))</f>
        <v>61710</v>
      </c>
      <c r="N250" s="24" cm="1">
        <f t="array" ref="N250">IF($I$2="Раннее бронирование",
INDEX(GRID!$B$13:$BI$19,MATCH($M$7,GRID!$A$13:$A$19,0),MATCH(1,($U$2=GRID!$B$1:$BI$1)*(КАЛЕНДАРЬ!$BL9=GRID!$B$3:$BI$3), 0))*GRID!$B$21,
INDEX(GRID!$B$13:$BI$19,MATCH($M$7,GRID!$A$13:$A$19,0),MATCH(1,($U$2=GRID!$B$1:$BI$1)*(КАЛЕНДАРЬ!$BL9=GRID!$B$3:$BI$3), 0))*GRID!$B$21*(1-GRID!$B$29))</f>
        <v>64515</v>
      </c>
      <c r="O250" s="24" cm="1">
        <f t="array" ref="O250">IF($I$2="Раннее бронирование",
INDEX(GRID!$B$4:$BI$10,MATCH($O$7,GRID!$A$4:$A$10,0),MATCH(1,($U$2=GRID!$B$1:$BI$1)*(КАЛЕНДАРЬ!$BL9=GRID!$B$3:$BI$3), 0))*GRID!$B$21,
INDEX(GRID!$B$4:$BI$10,MATCH($O$7,GRID!$A$4:$A$10,0),MATCH(1,($U$2=GRID!$B$1:$BI$1)*(КАЛЕНДАРЬ!$BL9=GRID!$B$3:$BI$3), 0))*GRID!$B$21*(1-GRID!$B$29))</f>
        <v>146795</v>
      </c>
      <c r="P250" s="24" cm="1">
        <f t="array" ref="P250">IF($I$2="Раннее бронирование",
INDEX(GRID!$B$13:$BI$19,MATCH($O$7,GRID!$A$13:$A$19,0),MATCH(1,($U$2=GRID!$B$1:$BI$1)*(КАЛЕНДАРЬ!$BL9=GRID!$B$3:$BI$3), 0))*GRID!$B$21,
INDEX(GRID!$B$13:$BI$19,MATCH($O$7,GRID!$A$13:$A$19,0),MATCH(1,($U$2=GRID!$B$1:$BI$1)*(КАЛЕНДАРЬ!$BL9=GRID!$B$3:$BI$3), 0))*GRID!$B$21*(1-GRID!$B$29))</f>
        <v>149600</v>
      </c>
    </row>
    <row r="251" spans="1:16" hidden="1" x14ac:dyDescent="0.2">
      <c r="A251" s="83" t="s">
        <v>14</v>
      </c>
      <c r="B251" s="84">
        <v>7</v>
      </c>
      <c r="C251" s="24" cm="1">
        <f t="array" ref="C251">IF($I$2="Раннее бронирование",
INDEX(GRID!$B$4:$BI$10,MATCH($C$7,GRID!$A$4:$A$10,0),MATCH(1,($U$2=GRID!$B$1:$BI$1)*(КАЛЕНДАРЬ!$BL10=GRID!$B$3:$BI$3), 0))*GRID!$B$21,
INDEX(GRID!$B$4:$BI$10,MATCH($C$7,GRID!$A$4:$A$10,0),MATCH(1,($U$2=GRID!$B$1:$BI$1)*(КАЛЕНДАРЬ!$BL10=GRID!$B$3:$BI$3), 0))*GRID!$B$21*(1-GRID!$B$29))</f>
        <v>16320</v>
      </c>
      <c r="D251" s="24" cm="1">
        <f t="array" ref="D251">IF($I$2="Раннее бронирование",
INDEX(GRID!$B$13:$BI$19,MATCH($C$7,GRID!$A$13:$A$19,0),MATCH(1,($U$2=GRID!$B$1:$BI$1)*(КАЛЕНДАРЬ!$BL10=GRID!$B$3:$BI$3), 0))*GRID!$B$21,
INDEX(GRID!$B$13:$BI$19,MATCH($C$7,GRID!$A$13:$A$19,0),MATCH(1,($U$2=GRID!$B$1:$BI$1)*(КАЛЕНДАРЬ!$BL10=GRID!$B$3:$BI$3), 0))*GRID!$B$21*(1-GRID!$B$29))</f>
        <v>19125</v>
      </c>
      <c r="E251" s="24" cm="1">
        <f t="array" ref="E251">IF($I$2="Раннее бронирование",
INDEX(GRID!$B$4:$BI$10,MATCH($E$7,GRID!$A$4:$A$10,0),MATCH(1,($U$2=GRID!$B$1:$BI$1)*(КАЛЕНДАРЬ!$BL10=GRID!$B$3:$BI$3), 0))*GRID!$B$21,
INDEX(GRID!$B$4:$BI$10,MATCH($E$7,GRID!$A$4:$A$10,0),MATCH(1,($U$2=GRID!$B$1:$BI$1)*(КАЛЕНДАРЬ!$BL10=GRID!$B$3:$BI$3), 0))*GRID!$B$21*(1-GRID!$B$29))</f>
        <v>19550</v>
      </c>
      <c r="F251" s="24" cm="1">
        <f t="array" ref="F251">IF($I$2="Раннее бронирование",
INDEX(GRID!$B$13:$BI$19,MATCH($E$7,GRID!$A$13:$A$19,0),MATCH(1,($U$2=GRID!$B$1:$BI$1)*(КАЛЕНДАРЬ!$BL10=GRID!$B$3:$BI$3), 0))*GRID!$B$21,
INDEX(GRID!$B$13:$BI$19,MATCH($E$7,GRID!$A$13:$A$19,0),MATCH(1,($U$2=GRID!$B$1:$BI$1)*(КАЛЕНДАРЬ!$BL10=GRID!$B$3:$BI$3), 0))*GRID!$B$21*(1-GRID!$B$29))</f>
        <v>22355</v>
      </c>
      <c r="G251" s="24" cm="1">
        <f t="array" ref="G251">IF($I$2="Раннее бронирование",
INDEX(GRID!$B$4:$BI$10,MATCH($G$7,GRID!$A$4:$A$10,0),MATCH(1,($U$2=GRID!$B$1:$BI$1)*(КАЛЕНДАРЬ!$BL10=GRID!$B$3:$BI$3), 0))*GRID!$B$21,
INDEX(GRID!$B$4:$BI$10,MATCH($G$7,GRID!$A$4:$A$10,0),MATCH(1,($U$2=GRID!$B$1:$BI$1)*(КАЛЕНДАРЬ!$BL10=GRID!$B$3:$BI$3), 0))*GRID!$B$21*(1-GRID!$B$29))</f>
        <v>23375</v>
      </c>
      <c r="H251" s="24" cm="1">
        <f t="array" ref="H251">IF($I$2="Раннее бронирование",
INDEX(GRID!$B$13:$BI$19,MATCH($G$7,GRID!$A$13:$A$19,0),MATCH(1,($U$2=GRID!$B$1:$BI$1)*(КАЛЕНДАРЬ!$BL10=GRID!$B$3:$BI$3), 0))*GRID!$B$21,
INDEX(GRID!$B$13:$BI$19,MATCH($G$7,GRID!$A$13:$A$19,0),MATCH(1,($U$2=GRID!$B$1:$BI$1)*(КАЛЕНДАРЬ!$BL10=GRID!$B$3:$BI$3), 0))*GRID!$B$21*(1-GRID!$B$29))</f>
        <v>26180</v>
      </c>
      <c r="I251" s="24" cm="1">
        <f t="array" ref="I251">IF($I$2="Раннее бронирование",
INDEX(GRID!$B$4:$BI$10,MATCH($I$7,GRID!$A$4:$A$10,0),MATCH(1,($U$2=GRID!$B$1:$BI$1)*(КАЛЕНДАРЬ!$BL10=GRID!$B$3:$BI$3), 0))*GRID!$B$21,
INDEX(GRID!$B$4:$BI$10,MATCH($I$7,GRID!$A$4:$A$10,0),MATCH(1,($U$2=GRID!$B$1:$BI$1)*(КАЛЕНДАРЬ!$BL10=GRID!$B$3:$BI$3), 0))*GRID!$B$21*(1-GRID!$B$29))</f>
        <v>32300</v>
      </c>
      <c r="J251" s="24" cm="1">
        <f t="array" ref="J251">IF($I$2="Раннее бронирование",
INDEX(GRID!$B$13:$BI$19,MATCH($I$7,GRID!$A$13:$A$19,0),MATCH(1,($U$2=GRID!$B$1:$BI$1)*(КАЛЕНДАРЬ!$BL10=GRID!$B$3:$BI$3), 0))*GRID!$B$21,
INDEX(GRID!$B$13:$BI$19,MATCH($I$7,GRID!$A$13:$A$19,0),MATCH(1,($U$2=GRID!$B$1:$BI$1)*(КАЛЕНДАРЬ!$BL10=GRID!$B$3:$BI$3), 0))*GRID!$B$21*(1-GRID!$B$29))</f>
        <v>35105</v>
      </c>
      <c r="K251" s="24" cm="1">
        <f t="array" ref="K251">IF($I$2="Раннее бронирование",
INDEX(GRID!$B$4:$BI$10,MATCH($K$7,GRID!$A$4:$A$10,0),MATCH(1,($U$2=GRID!$B$1:$BI$1)*(КАЛЕНДАРЬ!$BL10=GRID!$B$3:$BI$3), 0))*GRID!$B$21,
INDEX(GRID!$B$4:$BI$10,MATCH($K$7,GRID!$A$4:$A$10,0),MATCH(1,($U$2=GRID!$B$1:$BI$1)*(КАЛЕНДАРЬ!$BL10=GRID!$B$3:$BI$3), 0))*GRID!$B$21*(1-GRID!$B$29))</f>
        <v>45050</v>
      </c>
      <c r="L251" s="24" cm="1">
        <f t="array" ref="L251">IF($I$2="Раннее бронирование",
INDEX(GRID!$B$13:$BI$19,MATCH($K$7,GRID!$A$13:$A$19,0),MATCH(1,($U$2=GRID!$B$1:$BI$1)*(КАЛЕНДАРЬ!$BL10=GRID!$B$3:$BI$3), 0))*GRID!$B$21,
INDEX(GRID!$B$13:$BI$19,MATCH($K$7,GRID!$A$13:$A$19,0),MATCH(1,($U$2=GRID!$B$1:$BI$1)*(КАЛЕНДАРЬ!$BL10=GRID!$B$3:$BI$3), 0))*GRID!$B$21*(1-GRID!$B$29))</f>
        <v>47855</v>
      </c>
      <c r="M251" s="24" cm="1">
        <f t="array" ref="M251">IF($I$2="Раннее бронирование",
INDEX(GRID!$B$4:$BI$10,MATCH($M$7,GRID!$A$4:$A$10,0),MATCH(1,($U$2=GRID!$B$1:$BI$1)*(КАЛЕНДАРЬ!$BL10=GRID!$B$3:$BI$3), 0))*GRID!$B$21,
INDEX(GRID!$B$4:$BI$10,MATCH($M$7,GRID!$A$4:$A$10,0),MATCH(1,($U$2=GRID!$B$1:$BI$1)*(КАЛЕНДАРЬ!$BL10=GRID!$B$3:$BI$3), 0))*GRID!$B$21*(1-GRID!$B$29))</f>
        <v>64175</v>
      </c>
      <c r="N251" s="24" cm="1">
        <f t="array" ref="N251">IF($I$2="Раннее бронирование",
INDEX(GRID!$B$13:$BI$19,MATCH($M$7,GRID!$A$13:$A$19,0),MATCH(1,($U$2=GRID!$B$1:$BI$1)*(КАЛЕНДАРЬ!$BL10=GRID!$B$3:$BI$3), 0))*GRID!$B$21,
INDEX(GRID!$B$13:$BI$19,MATCH($M$7,GRID!$A$13:$A$19,0),MATCH(1,($U$2=GRID!$B$1:$BI$1)*(КАЛЕНДАРЬ!$BL10=GRID!$B$3:$BI$3), 0))*GRID!$B$21*(1-GRID!$B$29))</f>
        <v>66980</v>
      </c>
      <c r="O251" s="24" cm="1">
        <f t="array" ref="O251">IF($I$2="Раннее бронирование",
INDEX(GRID!$B$4:$BI$10,MATCH($O$7,GRID!$A$4:$A$10,0),MATCH(1,($U$2=GRID!$B$1:$BI$1)*(КАЛЕНДАРЬ!$BL10=GRID!$B$3:$BI$3), 0))*GRID!$B$21,
INDEX(GRID!$B$4:$BI$10,MATCH($O$7,GRID!$A$4:$A$10,0),MATCH(1,($U$2=GRID!$B$1:$BI$1)*(КАЛЕНДАРЬ!$BL10=GRID!$B$3:$BI$3), 0))*GRID!$B$21*(1-GRID!$B$29))</f>
        <v>152830</v>
      </c>
      <c r="P251" s="24" cm="1">
        <f t="array" ref="P251">IF($I$2="Раннее бронирование",
INDEX(GRID!$B$13:$BI$19,MATCH($O$7,GRID!$A$13:$A$19,0),MATCH(1,($U$2=GRID!$B$1:$BI$1)*(КАЛЕНДАРЬ!$BL10=GRID!$B$3:$BI$3), 0))*GRID!$B$21,
INDEX(GRID!$B$13:$BI$19,MATCH($O$7,GRID!$A$13:$A$19,0),MATCH(1,($U$2=GRID!$B$1:$BI$1)*(КАЛЕНДАРЬ!$BL10=GRID!$B$3:$BI$3), 0))*GRID!$B$21*(1-GRID!$B$29))</f>
        <v>155635</v>
      </c>
    </row>
    <row r="252" spans="1:16" hidden="1" x14ac:dyDescent="0.2">
      <c r="A252" s="83" t="s">
        <v>15</v>
      </c>
      <c r="B252" s="84">
        <v>8</v>
      </c>
      <c r="C252" s="24" cm="1">
        <f t="array" ref="C252">IF($I$2="Раннее бронирование",
INDEX(GRID!$B$4:$BI$10,MATCH($C$7,GRID!$A$4:$A$10,0),MATCH(1,($U$2=GRID!$B$1:$BI$1)*(КАЛЕНДАРЬ!$BL11=GRID!$B$3:$BI$3), 0))*GRID!$B$21,
INDEX(GRID!$B$4:$BI$10,MATCH($C$7,GRID!$A$4:$A$10,0),MATCH(1,($U$2=GRID!$B$1:$BI$1)*(КАЛЕНДАРЬ!$BL11=GRID!$B$3:$BI$3), 0))*GRID!$B$21*(1-GRID!$B$29))</f>
        <v>16320</v>
      </c>
      <c r="D252" s="24" cm="1">
        <f t="array" ref="D252">IF($I$2="Раннее бронирование",
INDEX(GRID!$B$13:$BI$19,MATCH($C$7,GRID!$A$13:$A$19,0),MATCH(1,($U$2=GRID!$B$1:$BI$1)*(КАЛЕНДАРЬ!$BL11=GRID!$B$3:$BI$3), 0))*GRID!$B$21,
INDEX(GRID!$B$13:$BI$19,MATCH($C$7,GRID!$A$13:$A$19,0),MATCH(1,($U$2=GRID!$B$1:$BI$1)*(КАЛЕНДАРЬ!$BL11=GRID!$B$3:$BI$3), 0))*GRID!$B$21*(1-GRID!$B$29))</f>
        <v>19125</v>
      </c>
      <c r="E252" s="24" cm="1">
        <f t="array" ref="E252">IF($I$2="Раннее бронирование",
INDEX(GRID!$B$4:$BI$10,MATCH($E$7,GRID!$A$4:$A$10,0),MATCH(1,($U$2=GRID!$B$1:$BI$1)*(КАЛЕНДАРЬ!$BL11=GRID!$B$3:$BI$3), 0))*GRID!$B$21,
INDEX(GRID!$B$4:$BI$10,MATCH($E$7,GRID!$A$4:$A$10,0),MATCH(1,($U$2=GRID!$B$1:$BI$1)*(КАЛЕНДАРЬ!$BL11=GRID!$B$3:$BI$3), 0))*GRID!$B$21*(1-GRID!$B$29))</f>
        <v>19550</v>
      </c>
      <c r="F252" s="24" cm="1">
        <f t="array" ref="F252">IF($I$2="Раннее бронирование",
INDEX(GRID!$B$13:$BI$19,MATCH($E$7,GRID!$A$13:$A$19,0),MATCH(1,($U$2=GRID!$B$1:$BI$1)*(КАЛЕНДАРЬ!$BL11=GRID!$B$3:$BI$3), 0))*GRID!$B$21,
INDEX(GRID!$B$13:$BI$19,MATCH($E$7,GRID!$A$13:$A$19,0),MATCH(1,($U$2=GRID!$B$1:$BI$1)*(КАЛЕНДАРЬ!$BL11=GRID!$B$3:$BI$3), 0))*GRID!$B$21*(1-GRID!$B$29))</f>
        <v>22355</v>
      </c>
      <c r="G252" s="24" cm="1">
        <f t="array" ref="G252">IF($I$2="Раннее бронирование",
INDEX(GRID!$B$4:$BI$10,MATCH($G$7,GRID!$A$4:$A$10,0),MATCH(1,($U$2=GRID!$B$1:$BI$1)*(КАЛЕНДАРЬ!$BL11=GRID!$B$3:$BI$3), 0))*GRID!$B$21,
INDEX(GRID!$B$4:$BI$10,MATCH($G$7,GRID!$A$4:$A$10,0),MATCH(1,($U$2=GRID!$B$1:$BI$1)*(КАЛЕНДАРЬ!$BL11=GRID!$B$3:$BI$3), 0))*GRID!$B$21*(1-GRID!$B$29))</f>
        <v>23375</v>
      </c>
      <c r="H252" s="24" cm="1">
        <f t="array" ref="H252">IF($I$2="Раннее бронирование",
INDEX(GRID!$B$13:$BI$19,MATCH($G$7,GRID!$A$13:$A$19,0),MATCH(1,($U$2=GRID!$B$1:$BI$1)*(КАЛЕНДАРЬ!$BL11=GRID!$B$3:$BI$3), 0))*GRID!$B$21,
INDEX(GRID!$B$13:$BI$19,MATCH($G$7,GRID!$A$13:$A$19,0),MATCH(1,($U$2=GRID!$B$1:$BI$1)*(КАЛЕНДАРЬ!$BL11=GRID!$B$3:$BI$3), 0))*GRID!$B$21*(1-GRID!$B$29))</f>
        <v>26180</v>
      </c>
      <c r="I252" s="24" cm="1">
        <f t="array" ref="I252">IF($I$2="Раннее бронирование",
INDEX(GRID!$B$4:$BI$10,MATCH($I$7,GRID!$A$4:$A$10,0),MATCH(1,($U$2=GRID!$B$1:$BI$1)*(КАЛЕНДАРЬ!$BL11=GRID!$B$3:$BI$3), 0))*GRID!$B$21,
INDEX(GRID!$B$4:$BI$10,MATCH($I$7,GRID!$A$4:$A$10,0),MATCH(1,($U$2=GRID!$B$1:$BI$1)*(КАЛЕНДАРЬ!$BL11=GRID!$B$3:$BI$3), 0))*GRID!$B$21*(1-GRID!$B$29))</f>
        <v>32300</v>
      </c>
      <c r="J252" s="24" cm="1">
        <f t="array" ref="J252">IF($I$2="Раннее бронирование",
INDEX(GRID!$B$13:$BI$19,MATCH($I$7,GRID!$A$13:$A$19,0),MATCH(1,($U$2=GRID!$B$1:$BI$1)*(КАЛЕНДАРЬ!$BL11=GRID!$B$3:$BI$3), 0))*GRID!$B$21,
INDEX(GRID!$B$13:$BI$19,MATCH($I$7,GRID!$A$13:$A$19,0),MATCH(1,($U$2=GRID!$B$1:$BI$1)*(КАЛЕНДАРЬ!$BL11=GRID!$B$3:$BI$3), 0))*GRID!$B$21*(1-GRID!$B$29))</f>
        <v>35105</v>
      </c>
      <c r="K252" s="24" cm="1">
        <f t="array" ref="K252">IF($I$2="Раннее бронирование",
INDEX(GRID!$B$4:$BI$10,MATCH($K$7,GRID!$A$4:$A$10,0),MATCH(1,($U$2=GRID!$B$1:$BI$1)*(КАЛЕНДАРЬ!$BL11=GRID!$B$3:$BI$3), 0))*GRID!$B$21,
INDEX(GRID!$B$4:$BI$10,MATCH($K$7,GRID!$A$4:$A$10,0),MATCH(1,($U$2=GRID!$B$1:$BI$1)*(КАЛЕНДАРЬ!$BL11=GRID!$B$3:$BI$3), 0))*GRID!$B$21*(1-GRID!$B$29))</f>
        <v>45050</v>
      </c>
      <c r="L252" s="24" cm="1">
        <f t="array" ref="L252">IF($I$2="Раннее бронирование",
INDEX(GRID!$B$13:$BI$19,MATCH($K$7,GRID!$A$13:$A$19,0),MATCH(1,($U$2=GRID!$B$1:$BI$1)*(КАЛЕНДАРЬ!$BL11=GRID!$B$3:$BI$3), 0))*GRID!$B$21,
INDEX(GRID!$B$13:$BI$19,MATCH($K$7,GRID!$A$13:$A$19,0),MATCH(1,($U$2=GRID!$B$1:$BI$1)*(КАЛЕНДАРЬ!$BL11=GRID!$B$3:$BI$3), 0))*GRID!$B$21*(1-GRID!$B$29))</f>
        <v>47855</v>
      </c>
      <c r="M252" s="24" cm="1">
        <f t="array" ref="M252">IF($I$2="Раннее бронирование",
INDEX(GRID!$B$4:$BI$10,MATCH($M$7,GRID!$A$4:$A$10,0),MATCH(1,($U$2=GRID!$B$1:$BI$1)*(КАЛЕНДАРЬ!$BL11=GRID!$B$3:$BI$3), 0))*GRID!$B$21,
INDEX(GRID!$B$4:$BI$10,MATCH($M$7,GRID!$A$4:$A$10,0),MATCH(1,($U$2=GRID!$B$1:$BI$1)*(КАЛЕНДАРЬ!$BL11=GRID!$B$3:$BI$3), 0))*GRID!$B$21*(1-GRID!$B$29))</f>
        <v>64175</v>
      </c>
      <c r="N252" s="24" cm="1">
        <f t="array" ref="N252">IF($I$2="Раннее бронирование",
INDEX(GRID!$B$13:$BI$19,MATCH($M$7,GRID!$A$13:$A$19,0),MATCH(1,($U$2=GRID!$B$1:$BI$1)*(КАЛЕНДАРЬ!$BL11=GRID!$B$3:$BI$3), 0))*GRID!$B$21,
INDEX(GRID!$B$13:$BI$19,MATCH($M$7,GRID!$A$13:$A$19,0),MATCH(1,($U$2=GRID!$B$1:$BI$1)*(КАЛЕНДАРЬ!$BL11=GRID!$B$3:$BI$3), 0))*GRID!$B$21*(1-GRID!$B$29))</f>
        <v>66980</v>
      </c>
      <c r="O252" s="24" cm="1">
        <f t="array" ref="O252">IF($I$2="Раннее бронирование",
INDEX(GRID!$B$4:$BI$10,MATCH($O$7,GRID!$A$4:$A$10,0),MATCH(1,($U$2=GRID!$B$1:$BI$1)*(КАЛЕНДАРЬ!$BL11=GRID!$B$3:$BI$3), 0))*GRID!$B$21,
INDEX(GRID!$B$4:$BI$10,MATCH($O$7,GRID!$A$4:$A$10,0),MATCH(1,($U$2=GRID!$B$1:$BI$1)*(КАЛЕНДАРЬ!$BL11=GRID!$B$3:$BI$3), 0))*GRID!$B$21*(1-GRID!$B$29))</f>
        <v>152830</v>
      </c>
      <c r="P252" s="24" cm="1">
        <f t="array" ref="P252">IF($I$2="Раннее бронирование",
INDEX(GRID!$B$13:$BI$19,MATCH($O$7,GRID!$A$13:$A$19,0),MATCH(1,($U$2=GRID!$B$1:$BI$1)*(КАЛЕНДАРЬ!$BL11=GRID!$B$3:$BI$3), 0))*GRID!$B$21,
INDEX(GRID!$B$13:$BI$19,MATCH($O$7,GRID!$A$13:$A$19,0),MATCH(1,($U$2=GRID!$B$1:$BI$1)*(КАЛЕНДАРЬ!$BL11=GRID!$B$3:$BI$3), 0))*GRID!$B$21*(1-GRID!$B$29))</f>
        <v>155635</v>
      </c>
    </row>
    <row r="253" spans="1:16" hidden="1" x14ac:dyDescent="0.2">
      <c r="A253" s="83" t="s">
        <v>16</v>
      </c>
      <c r="B253" s="84">
        <v>9</v>
      </c>
      <c r="C253" s="24" cm="1">
        <f t="array" ref="C253">IF($I$2="Раннее бронирование",
INDEX(GRID!$B$4:$BI$10,MATCH($C$7,GRID!$A$4:$A$10,0),MATCH(1,($U$2=GRID!$B$1:$BI$1)*(КАЛЕНДАРЬ!$BL12=GRID!$B$3:$BI$3), 0))*GRID!$B$21,
INDEX(GRID!$B$4:$BI$10,MATCH($C$7,GRID!$A$4:$A$10,0),MATCH(1,($U$2=GRID!$B$1:$BI$1)*(КАЛЕНДАРЬ!$BL12=GRID!$B$3:$BI$3), 0))*GRID!$B$21*(1-GRID!$B$29))</f>
        <v>16320</v>
      </c>
      <c r="D253" s="24" cm="1">
        <f t="array" ref="D253">IF($I$2="Раннее бронирование",
INDEX(GRID!$B$13:$BI$19,MATCH($C$7,GRID!$A$13:$A$19,0),MATCH(1,($U$2=GRID!$B$1:$BI$1)*(КАЛЕНДАРЬ!$BL12=GRID!$B$3:$BI$3), 0))*GRID!$B$21,
INDEX(GRID!$B$13:$BI$19,MATCH($C$7,GRID!$A$13:$A$19,0),MATCH(1,($U$2=GRID!$B$1:$BI$1)*(КАЛЕНДАРЬ!$BL12=GRID!$B$3:$BI$3), 0))*GRID!$B$21*(1-GRID!$B$29))</f>
        <v>19125</v>
      </c>
      <c r="E253" s="24" cm="1">
        <f t="array" ref="E253">IF($I$2="Раннее бронирование",
INDEX(GRID!$B$4:$BI$10,MATCH($E$7,GRID!$A$4:$A$10,0),MATCH(1,($U$2=GRID!$B$1:$BI$1)*(КАЛЕНДАРЬ!$BL12=GRID!$B$3:$BI$3), 0))*GRID!$B$21,
INDEX(GRID!$B$4:$BI$10,MATCH($E$7,GRID!$A$4:$A$10,0),MATCH(1,($U$2=GRID!$B$1:$BI$1)*(КАЛЕНДАРЬ!$BL12=GRID!$B$3:$BI$3), 0))*GRID!$B$21*(1-GRID!$B$29))</f>
        <v>19550</v>
      </c>
      <c r="F253" s="24" cm="1">
        <f t="array" ref="F253">IF($I$2="Раннее бронирование",
INDEX(GRID!$B$13:$BI$19,MATCH($E$7,GRID!$A$13:$A$19,0),MATCH(1,($U$2=GRID!$B$1:$BI$1)*(КАЛЕНДАРЬ!$BL12=GRID!$B$3:$BI$3), 0))*GRID!$B$21,
INDEX(GRID!$B$13:$BI$19,MATCH($E$7,GRID!$A$13:$A$19,0),MATCH(1,($U$2=GRID!$B$1:$BI$1)*(КАЛЕНДАРЬ!$BL12=GRID!$B$3:$BI$3), 0))*GRID!$B$21*(1-GRID!$B$29))</f>
        <v>22355</v>
      </c>
      <c r="G253" s="24" cm="1">
        <f t="array" ref="G253">IF($I$2="Раннее бронирование",
INDEX(GRID!$B$4:$BI$10,MATCH($G$7,GRID!$A$4:$A$10,0),MATCH(1,($U$2=GRID!$B$1:$BI$1)*(КАЛЕНДАРЬ!$BL12=GRID!$B$3:$BI$3), 0))*GRID!$B$21,
INDEX(GRID!$B$4:$BI$10,MATCH($G$7,GRID!$A$4:$A$10,0),MATCH(1,($U$2=GRID!$B$1:$BI$1)*(КАЛЕНДАРЬ!$BL12=GRID!$B$3:$BI$3), 0))*GRID!$B$21*(1-GRID!$B$29))</f>
        <v>23375</v>
      </c>
      <c r="H253" s="24" cm="1">
        <f t="array" ref="H253">IF($I$2="Раннее бронирование",
INDEX(GRID!$B$13:$BI$19,MATCH($G$7,GRID!$A$13:$A$19,0),MATCH(1,($U$2=GRID!$B$1:$BI$1)*(КАЛЕНДАРЬ!$BL12=GRID!$B$3:$BI$3), 0))*GRID!$B$21,
INDEX(GRID!$B$13:$BI$19,MATCH($G$7,GRID!$A$13:$A$19,0),MATCH(1,($U$2=GRID!$B$1:$BI$1)*(КАЛЕНДАРЬ!$BL12=GRID!$B$3:$BI$3), 0))*GRID!$B$21*(1-GRID!$B$29))</f>
        <v>26180</v>
      </c>
      <c r="I253" s="24" cm="1">
        <f t="array" ref="I253">IF($I$2="Раннее бронирование",
INDEX(GRID!$B$4:$BI$10,MATCH($I$7,GRID!$A$4:$A$10,0),MATCH(1,($U$2=GRID!$B$1:$BI$1)*(КАЛЕНДАРЬ!$BL12=GRID!$B$3:$BI$3), 0))*GRID!$B$21,
INDEX(GRID!$B$4:$BI$10,MATCH($I$7,GRID!$A$4:$A$10,0),MATCH(1,($U$2=GRID!$B$1:$BI$1)*(КАЛЕНДАРЬ!$BL12=GRID!$B$3:$BI$3), 0))*GRID!$B$21*(1-GRID!$B$29))</f>
        <v>32300</v>
      </c>
      <c r="J253" s="24" cm="1">
        <f t="array" ref="J253">IF($I$2="Раннее бронирование",
INDEX(GRID!$B$13:$BI$19,MATCH($I$7,GRID!$A$13:$A$19,0),MATCH(1,($U$2=GRID!$B$1:$BI$1)*(КАЛЕНДАРЬ!$BL12=GRID!$B$3:$BI$3), 0))*GRID!$B$21,
INDEX(GRID!$B$13:$BI$19,MATCH($I$7,GRID!$A$13:$A$19,0),MATCH(1,($U$2=GRID!$B$1:$BI$1)*(КАЛЕНДАРЬ!$BL12=GRID!$B$3:$BI$3), 0))*GRID!$B$21*(1-GRID!$B$29))</f>
        <v>35105</v>
      </c>
      <c r="K253" s="24" cm="1">
        <f t="array" ref="K253">IF($I$2="Раннее бронирование",
INDEX(GRID!$B$4:$BI$10,MATCH($K$7,GRID!$A$4:$A$10,0),MATCH(1,($U$2=GRID!$B$1:$BI$1)*(КАЛЕНДАРЬ!$BL12=GRID!$B$3:$BI$3), 0))*GRID!$B$21,
INDEX(GRID!$B$4:$BI$10,MATCH($K$7,GRID!$A$4:$A$10,0),MATCH(1,($U$2=GRID!$B$1:$BI$1)*(КАЛЕНДАРЬ!$BL12=GRID!$B$3:$BI$3), 0))*GRID!$B$21*(1-GRID!$B$29))</f>
        <v>45050</v>
      </c>
      <c r="L253" s="24" cm="1">
        <f t="array" ref="L253">IF($I$2="Раннее бронирование",
INDEX(GRID!$B$13:$BI$19,MATCH($K$7,GRID!$A$13:$A$19,0),MATCH(1,($U$2=GRID!$B$1:$BI$1)*(КАЛЕНДАРЬ!$BL12=GRID!$B$3:$BI$3), 0))*GRID!$B$21,
INDEX(GRID!$B$13:$BI$19,MATCH($K$7,GRID!$A$13:$A$19,0),MATCH(1,($U$2=GRID!$B$1:$BI$1)*(КАЛЕНДАРЬ!$BL12=GRID!$B$3:$BI$3), 0))*GRID!$B$21*(1-GRID!$B$29))</f>
        <v>47855</v>
      </c>
      <c r="M253" s="24" cm="1">
        <f t="array" ref="M253">IF($I$2="Раннее бронирование",
INDEX(GRID!$B$4:$BI$10,MATCH($M$7,GRID!$A$4:$A$10,0),MATCH(1,($U$2=GRID!$B$1:$BI$1)*(КАЛЕНДАРЬ!$BL12=GRID!$B$3:$BI$3), 0))*GRID!$B$21,
INDEX(GRID!$B$4:$BI$10,MATCH($M$7,GRID!$A$4:$A$10,0),MATCH(1,($U$2=GRID!$B$1:$BI$1)*(КАЛЕНДАРЬ!$BL12=GRID!$B$3:$BI$3), 0))*GRID!$B$21*(1-GRID!$B$29))</f>
        <v>64175</v>
      </c>
      <c r="N253" s="24" cm="1">
        <f t="array" ref="N253">IF($I$2="Раннее бронирование",
INDEX(GRID!$B$13:$BI$19,MATCH($M$7,GRID!$A$13:$A$19,0),MATCH(1,($U$2=GRID!$B$1:$BI$1)*(КАЛЕНДАРЬ!$BL12=GRID!$B$3:$BI$3), 0))*GRID!$B$21,
INDEX(GRID!$B$13:$BI$19,MATCH($M$7,GRID!$A$13:$A$19,0),MATCH(1,($U$2=GRID!$B$1:$BI$1)*(КАЛЕНДАРЬ!$BL12=GRID!$B$3:$BI$3), 0))*GRID!$B$21*(1-GRID!$B$29))</f>
        <v>66980</v>
      </c>
      <c r="O253" s="24" cm="1">
        <f t="array" ref="O253">IF($I$2="Раннее бронирование",
INDEX(GRID!$B$4:$BI$10,MATCH($O$7,GRID!$A$4:$A$10,0),MATCH(1,($U$2=GRID!$B$1:$BI$1)*(КАЛЕНДАРЬ!$BL12=GRID!$B$3:$BI$3), 0))*GRID!$B$21,
INDEX(GRID!$B$4:$BI$10,MATCH($O$7,GRID!$A$4:$A$10,0),MATCH(1,($U$2=GRID!$B$1:$BI$1)*(КАЛЕНДАРЬ!$BL12=GRID!$B$3:$BI$3), 0))*GRID!$B$21*(1-GRID!$B$29))</f>
        <v>152830</v>
      </c>
      <c r="P253" s="24" cm="1">
        <f t="array" ref="P253">IF($I$2="Раннее бронирование",
INDEX(GRID!$B$13:$BI$19,MATCH($O$7,GRID!$A$13:$A$19,0),MATCH(1,($U$2=GRID!$B$1:$BI$1)*(КАЛЕНДАРЬ!$BL12=GRID!$B$3:$BI$3), 0))*GRID!$B$21,
INDEX(GRID!$B$13:$BI$19,MATCH($O$7,GRID!$A$13:$A$19,0),MATCH(1,($U$2=GRID!$B$1:$BI$1)*(КАЛЕНДАРЬ!$BL12=GRID!$B$3:$BI$3), 0))*GRID!$B$21*(1-GRID!$B$29))</f>
        <v>155635</v>
      </c>
    </row>
    <row r="254" spans="1:16" hidden="1" x14ac:dyDescent="0.2">
      <c r="A254" s="83" t="s">
        <v>17</v>
      </c>
      <c r="B254" s="84">
        <v>10</v>
      </c>
      <c r="C254" s="24" cm="1">
        <f t="array" ref="C254">IF($I$2="Раннее бронирование",
INDEX(GRID!$B$4:$BI$10,MATCH($C$7,GRID!$A$4:$A$10,0),MATCH(1,($U$2=GRID!$B$1:$BI$1)*(КАЛЕНДАРЬ!$BL13=GRID!$B$3:$BI$3), 0))*GRID!$B$21,
INDEX(GRID!$B$4:$BI$10,MATCH($C$7,GRID!$A$4:$A$10,0),MATCH(1,($U$2=GRID!$B$1:$BI$1)*(КАЛЕНДАРЬ!$BL13=GRID!$B$3:$BI$3), 0))*GRID!$B$21*(1-GRID!$B$29))</f>
        <v>15300</v>
      </c>
      <c r="D254" s="24" cm="1">
        <f t="array" ref="D254">IF($I$2="Раннее бронирование",
INDEX(GRID!$B$13:$BI$19,MATCH($C$7,GRID!$A$13:$A$19,0),MATCH(1,($U$2=GRID!$B$1:$BI$1)*(КАЛЕНДАРЬ!$BL13=GRID!$B$3:$BI$3), 0))*GRID!$B$21,
INDEX(GRID!$B$13:$BI$19,MATCH($C$7,GRID!$A$13:$A$19,0),MATCH(1,($U$2=GRID!$B$1:$BI$1)*(КАЛЕНДАРЬ!$BL13=GRID!$B$3:$BI$3), 0))*GRID!$B$21*(1-GRID!$B$29))</f>
        <v>18105</v>
      </c>
      <c r="E254" s="24" cm="1">
        <f t="array" ref="E254">IF($I$2="Раннее бронирование",
INDEX(GRID!$B$4:$BI$10,MATCH($E$7,GRID!$A$4:$A$10,0),MATCH(1,($U$2=GRID!$B$1:$BI$1)*(КАЛЕНДАРЬ!$BL13=GRID!$B$3:$BI$3), 0))*GRID!$B$21,
INDEX(GRID!$B$4:$BI$10,MATCH($E$7,GRID!$A$4:$A$10,0),MATCH(1,($U$2=GRID!$B$1:$BI$1)*(КАЛЕНДАРЬ!$BL13=GRID!$B$3:$BI$3), 0))*GRID!$B$21*(1-GRID!$B$29))</f>
        <v>18445</v>
      </c>
      <c r="F254" s="24" cm="1">
        <f t="array" ref="F254">IF($I$2="Раннее бронирование",
INDEX(GRID!$B$13:$BI$19,MATCH($E$7,GRID!$A$13:$A$19,0),MATCH(1,($U$2=GRID!$B$1:$BI$1)*(КАЛЕНДАРЬ!$BL13=GRID!$B$3:$BI$3), 0))*GRID!$B$21,
INDEX(GRID!$B$13:$BI$19,MATCH($E$7,GRID!$A$13:$A$19,0),MATCH(1,($U$2=GRID!$B$1:$BI$1)*(КАЛЕНДАРЬ!$BL13=GRID!$B$3:$BI$3), 0))*GRID!$B$21*(1-GRID!$B$29))</f>
        <v>21250</v>
      </c>
      <c r="G254" s="24" cm="1">
        <f t="array" ref="G254">IF($I$2="Раннее бронирование",
INDEX(GRID!$B$4:$BI$10,MATCH($G$7,GRID!$A$4:$A$10,0),MATCH(1,($U$2=GRID!$B$1:$BI$1)*(КАЛЕНДАРЬ!$BL13=GRID!$B$3:$BI$3), 0))*GRID!$B$21,
INDEX(GRID!$B$4:$BI$10,MATCH($G$7,GRID!$A$4:$A$10,0),MATCH(1,($U$2=GRID!$B$1:$BI$1)*(КАЛЕНДАРЬ!$BL13=GRID!$B$3:$BI$3), 0))*GRID!$B$21*(1-GRID!$B$29))</f>
        <v>22185</v>
      </c>
      <c r="H254" s="24" cm="1">
        <f t="array" ref="H254">IF($I$2="Раннее бронирование",
INDEX(GRID!$B$13:$BI$19,MATCH($G$7,GRID!$A$13:$A$19,0),MATCH(1,($U$2=GRID!$B$1:$BI$1)*(КАЛЕНДАРЬ!$BL13=GRID!$B$3:$BI$3), 0))*GRID!$B$21,
INDEX(GRID!$B$13:$BI$19,MATCH($G$7,GRID!$A$13:$A$19,0),MATCH(1,($U$2=GRID!$B$1:$BI$1)*(КАЛЕНДАРЬ!$BL13=GRID!$B$3:$BI$3), 0))*GRID!$B$21*(1-GRID!$B$29))</f>
        <v>24990</v>
      </c>
      <c r="I254" s="24" cm="1">
        <f t="array" ref="I254">IF($I$2="Раннее бронирование",
INDEX(GRID!$B$4:$BI$10,MATCH($I$7,GRID!$A$4:$A$10,0),MATCH(1,($U$2=GRID!$B$1:$BI$1)*(КАЛЕНДАРЬ!$BL13=GRID!$B$3:$BI$3), 0))*GRID!$B$21,
INDEX(GRID!$B$4:$BI$10,MATCH($I$7,GRID!$A$4:$A$10,0),MATCH(1,($U$2=GRID!$B$1:$BI$1)*(КАЛЕНДАРЬ!$BL13=GRID!$B$3:$BI$3), 0))*GRID!$B$21*(1-GRID!$B$29))</f>
        <v>30855</v>
      </c>
      <c r="J254" s="24" cm="1">
        <f t="array" ref="J254">IF($I$2="Раннее бронирование",
INDEX(GRID!$B$13:$BI$19,MATCH($I$7,GRID!$A$13:$A$19,0),MATCH(1,($U$2=GRID!$B$1:$BI$1)*(КАЛЕНДАРЬ!$BL13=GRID!$B$3:$BI$3), 0))*GRID!$B$21,
INDEX(GRID!$B$13:$BI$19,MATCH($I$7,GRID!$A$13:$A$19,0),MATCH(1,($U$2=GRID!$B$1:$BI$1)*(КАЛЕНДАРЬ!$BL13=GRID!$B$3:$BI$3), 0))*GRID!$B$21*(1-GRID!$B$29))</f>
        <v>33660</v>
      </c>
      <c r="K254" s="24" cm="1">
        <f t="array" ref="K254">IF($I$2="Раннее бронирование",
INDEX(GRID!$B$4:$BI$10,MATCH($K$7,GRID!$A$4:$A$10,0),MATCH(1,($U$2=GRID!$B$1:$BI$1)*(КАЛЕНДАРЬ!$BL13=GRID!$B$3:$BI$3), 0))*GRID!$B$21,
INDEX(GRID!$B$4:$BI$10,MATCH($K$7,GRID!$A$4:$A$10,0),MATCH(1,($U$2=GRID!$B$1:$BI$1)*(КАЛЕНДАРЬ!$BL13=GRID!$B$3:$BI$3), 0))*GRID!$B$21*(1-GRID!$B$29))</f>
        <v>43180</v>
      </c>
      <c r="L254" s="24" cm="1">
        <f t="array" ref="L254">IF($I$2="Раннее бронирование",
INDEX(GRID!$B$13:$BI$19,MATCH($K$7,GRID!$A$13:$A$19,0),MATCH(1,($U$2=GRID!$B$1:$BI$1)*(КАЛЕНДАРЬ!$BL13=GRID!$B$3:$BI$3), 0))*GRID!$B$21,
INDEX(GRID!$B$13:$BI$19,MATCH($K$7,GRID!$A$13:$A$19,0),MATCH(1,($U$2=GRID!$B$1:$BI$1)*(КАЛЕНДАРЬ!$BL13=GRID!$B$3:$BI$3), 0))*GRID!$B$21*(1-GRID!$B$29))</f>
        <v>45985</v>
      </c>
      <c r="M254" s="24" cm="1">
        <f t="array" ref="M254">IF($I$2="Раннее бронирование",
INDEX(GRID!$B$4:$BI$10,MATCH($M$7,GRID!$A$4:$A$10,0),MATCH(1,($U$2=GRID!$B$1:$BI$1)*(КАЛЕНДАРЬ!$BL13=GRID!$B$3:$BI$3), 0))*GRID!$B$21,
INDEX(GRID!$B$4:$BI$10,MATCH($M$7,GRID!$A$4:$A$10,0),MATCH(1,($U$2=GRID!$B$1:$BI$1)*(КАЛЕНДАРЬ!$BL13=GRID!$B$3:$BI$3), 0))*GRID!$B$21*(1-GRID!$B$29))</f>
        <v>61710</v>
      </c>
      <c r="N254" s="24" cm="1">
        <f t="array" ref="N254">IF($I$2="Раннее бронирование",
INDEX(GRID!$B$13:$BI$19,MATCH($M$7,GRID!$A$13:$A$19,0),MATCH(1,($U$2=GRID!$B$1:$BI$1)*(КАЛЕНДАРЬ!$BL13=GRID!$B$3:$BI$3), 0))*GRID!$B$21,
INDEX(GRID!$B$13:$BI$19,MATCH($M$7,GRID!$A$13:$A$19,0),MATCH(1,($U$2=GRID!$B$1:$BI$1)*(КАЛЕНДАРЬ!$BL13=GRID!$B$3:$BI$3), 0))*GRID!$B$21*(1-GRID!$B$29))</f>
        <v>64515</v>
      </c>
      <c r="O254" s="24" cm="1">
        <f t="array" ref="O254">IF($I$2="Раннее бронирование",
INDEX(GRID!$B$4:$BI$10,MATCH($O$7,GRID!$A$4:$A$10,0),MATCH(1,($U$2=GRID!$B$1:$BI$1)*(КАЛЕНДАРЬ!$BL13=GRID!$B$3:$BI$3), 0))*GRID!$B$21,
INDEX(GRID!$B$4:$BI$10,MATCH($O$7,GRID!$A$4:$A$10,0),MATCH(1,($U$2=GRID!$B$1:$BI$1)*(КАЛЕНДАРЬ!$BL13=GRID!$B$3:$BI$3), 0))*GRID!$B$21*(1-GRID!$B$29))</f>
        <v>146795</v>
      </c>
      <c r="P254" s="24" cm="1">
        <f t="array" ref="P254">IF($I$2="Раннее бронирование",
INDEX(GRID!$B$13:$BI$19,MATCH($O$7,GRID!$A$13:$A$19,0),MATCH(1,($U$2=GRID!$B$1:$BI$1)*(КАЛЕНДАРЬ!$BL13=GRID!$B$3:$BI$3), 0))*GRID!$B$21,
INDEX(GRID!$B$13:$BI$19,MATCH($O$7,GRID!$A$13:$A$19,0),MATCH(1,($U$2=GRID!$B$1:$BI$1)*(КАЛЕНДАРЬ!$BL13=GRID!$B$3:$BI$3), 0))*GRID!$B$21*(1-GRID!$B$29))</f>
        <v>149600</v>
      </c>
    </row>
    <row r="255" spans="1:16" hidden="1" x14ac:dyDescent="0.2">
      <c r="A255" s="83" t="s">
        <v>18</v>
      </c>
      <c r="B255" s="84">
        <v>11</v>
      </c>
      <c r="C255" s="24" cm="1">
        <f t="array" ref="C255">IF($I$2="Раннее бронирование",
INDEX(GRID!$B$4:$BI$10,MATCH($C$7,GRID!$A$4:$A$10,0),MATCH(1,($U$2=GRID!$B$1:$BI$1)*(КАЛЕНДАРЬ!$BL14=GRID!$B$3:$BI$3), 0))*GRID!$B$21,
INDEX(GRID!$B$4:$BI$10,MATCH($C$7,GRID!$A$4:$A$10,0),MATCH(1,($U$2=GRID!$B$1:$BI$1)*(КАЛЕНДАРЬ!$BL14=GRID!$B$3:$BI$3), 0))*GRID!$B$21*(1-GRID!$B$29))</f>
        <v>16320</v>
      </c>
      <c r="D255" s="24" cm="1">
        <f t="array" ref="D255">IF($I$2="Раннее бронирование",
INDEX(GRID!$B$13:$BI$19,MATCH($C$7,GRID!$A$13:$A$19,0),MATCH(1,($U$2=GRID!$B$1:$BI$1)*(КАЛЕНДАРЬ!$BL14=GRID!$B$3:$BI$3), 0))*GRID!$B$21,
INDEX(GRID!$B$13:$BI$19,MATCH($C$7,GRID!$A$13:$A$19,0),MATCH(1,($U$2=GRID!$B$1:$BI$1)*(КАЛЕНДАРЬ!$BL14=GRID!$B$3:$BI$3), 0))*GRID!$B$21*(1-GRID!$B$29))</f>
        <v>19125</v>
      </c>
      <c r="E255" s="24" cm="1">
        <f t="array" ref="E255">IF($I$2="Раннее бронирование",
INDEX(GRID!$B$4:$BI$10,MATCH($E$7,GRID!$A$4:$A$10,0),MATCH(1,($U$2=GRID!$B$1:$BI$1)*(КАЛЕНДАРЬ!$BL14=GRID!$B$3:$BI$3), 0))*GRID!$B$21,
INDEX(GRID!$B$4:$BI$10,MATCH($E$7,GRID!$A$4:$A$10,0),MATCH(1,($U$2=GRID!$B$1:$BI$1)*(КАЛЕНДАРЬ!$BL14=GRID!$B$3:$BI$3), 0))*GRID!$B$21*(1-GRID!$B$29))</f>
        <v>19550</v>
      </c>
      <c r="F255" s="24" cm="1">
        <f t="array" ref="F255">IF($I$2="Раннее бронирование",
INDEX(GRID!$B$13:$BI$19,MATCH($E$7,GRID!$A$13:$A$19,0),MATCH(1,($U$2=GRID!$B$1:$BI$1)*(КАЛЕНДАРЬ!$BL14=GRID!$B$3:$BI$3), 0))*GRID!$B$21,
INDEX(GRID!$B$13:$BI$19,MATCH($E$7,GRID!$A$13:$A$19,0),MATCH(1,($U$2=GRID!$B$1:$BI$1)*(КАЛЕНДАРЬ!$BL14=GRID!$B$3:$BI$3), 0))*GRID!$B$21*(1-GRID!$B$29))</f>
        <v>22355</v>
      </c>
      <c r="G255" s="24" cm="1">
        <f t="array" ref="G255">IF($I$2="Раннее бронирование",
INDEX(GRID!$B$4:$BI$10,MATCH($G$7,GRID!$A$4:$A$10,0),MATCH(1,($U$2=GRID!$B$1:$BI$1)*(КАЛЕНДАРЬ!$BL14=GRID!$B$3:$BI$3), 0))*GRID!$B$21,
INDEX(GRID!$B$4:$BI$10,MATCH($G$7,GRID!$A$4:$A$10,0),MATCH(1,($U$2=GRID!$B$1:$BI$1)*(КАЛЕНДАРЬ!$BL14=GRID!$B$3:$BI$3), 0))*GRID!$B$21*(1-GRID!$B$29))</f>
        <v>23375</v>
      </c>
      <c r="H255" s="24" cm="1">
        <f t="array" ref="H255">IF($I$2="Раннее бронирование",
INDEX(GRID!$B$13:$BI$19,MATCH($G$7,GRID!$A$13:$A$19,0),MATCH(1,($U$2=GRID!$B$1:$BI$1)*(КАЛЕНДАРЬ!$BL14=GRID!$B$3:$BI$3), 0))*GRID!$B$21,
INDEX(GRID!$B$13:$BI$19,MATCH($G$7,GRID!$A$13:$A$19,0),MATCH(1,($U$2=GRID!$B$1:$BI$1)*(КАЛЕНДАРЬ!$BL14=GRID!$B$3:$BI$3), 0))*GRID!$B$21*(1-GRID!$B$29))</f>
        <v>26180</v>
      </c>
      <c r="I255" s="24" cm="1">
        <f t="array" ref="I255">IF($I$2="Раннее бронирование",
INDEX(GRID!$B$4:$BI$10,MATCH($I$7,GRID!$A$4:$A$10,0),MATCH(1,($U$2=GRID!$B$1:$BI$1)*(КАЛЕНДАРЬ!$BL14=GRID!$B$3:$BI$3), 0))*GRID!$B$21,
INDEX(GRID!$B$4:$BI$10,MATCH($I$7,GRID!$A$4:$A$10,0),MATCH(1,($U$2=GRID!$B$1:$BI$1)*(КАЛЕНДАРЬ!$BL14=GRID!$B$3:$BI$3), 0))*GRID!$B$21*(1-GRID!$B$29))</f>
        <v>32300</v>
      </c>
      <c r="J255" s="24" cm="1">
        <f t="array" ref="J255">IF($I$2="Раннее бронирование",
INDEX(GRID!$B$13:$BI$19,MATCH($I$7,GRID!$A$13:$A$19,0),MATCH(1,($U$2=GRID!$B$1:$BI$1)*(КАЛЕНДАРЬ!$BL14=GRID!$B$3:$BI$3), 0))*GRID!$B$21,
INDEX(GRID!$B$13:$BI$19,MATCH($I$7,GRID!$A$13:$A$19,0),MATCH(1,($U$2=GRID!$B$1:$BI$1)*(КАЛЕНДАРЬ!$BL14=GRID!$B$3:$BI$3), 0))*GRID!$B$21*(1-GRID!$B$29))</f>
        <v>35105</v>
      </c>
      <c r="K255" s="24" cm="1">
        <f t="array" ref="K255">IF($I$2="Раннее бронирование",
INDEX(GRID!$B$4:$BI$10,MATCH($K$7,GRID!$A$4:$A$10,0),MATCH(1,($U$2=GRID!$B$1:$BI$1)*(КАЛЕНДАРЬ!$BL14=GRID!$B$3:$BI$3), 0))*GRID!$B$21,
INDEX(GRID!$B$4:$BI$10,MATCH($K$7,GRID!$A$4:$A$10,0),MATCH(1,($U$2=GRID!$B$1:$BI$1)*(КАЛЕНДАРЬ!$BL14=GRID!$B$3:$BI$3), 0))*GRID!$B$21*(1-GRID!$B$29))</f>
        <v>45050</v>
      </c>
      <c r="L255" s="24" cm="1">
        <f t="array" ref="L255">IF($I$2="Раннее бронирование",
INDEX(GRID!$B$13:$BI$19,MATCH($K$7,GRID!$A$13:$A$19,0),MATCH(1,($U$2=GRID!$B$1:$BI$1)*(КАЛЕНДАРЬ!$BL14=GRID!$B$3:$BI$3), 0))*GRID!$B$21,
INDEX(GRID!$B$13:$BI$19,MATCH($K$7,GRID!$A$13:$A$19,0),MATCH(1,($U$2=GRID!$B$1:$BI$1)*(КАЛЕНДАРЬ!$BL14=GRID!$B$3:$BI$3), 0))*GRID!$B$21*(1-GRID!$B$29))</f>
        <v>47855</v>
      </c>
      <c r="M255" s="24" cm="1">
        <f t="array" ref="M255">IF($I$2="Раннее бронирование",
INDEX(GRID!$B$4:$BI$10,MATCH($M$7,GRID!$A$4:$A$10,0),MATCH(1,($U$2=GRID!$B$1:$BI$1)*(КАЛЕНДАРЬ!$BL14=GRID!$B$3:$BI$3), 0))*GRID!$B$21,
INDEX(GRID!$B$4:$BI$10,MATCH($M$7,GRID!$A$4:$A$10,0),MATCH(1,($U$2=GRID!$B$1:$BI$1)*(КАЛЕНДАРЬ!$BL14=GRID!$B$3:$BI$3), 0))*GRID!$B$21*(1-GRID!$B$29))</f>
        <v>64175</v>
      </c>
      <c r="N255" s="24" cm="1">
        <f t="array" ref="N255">IF($I$2="Раннее бронирование",
INDEX(GRID!$B$13:$BI$19,MATCH($M$7,GRID!$A$13:$A$19,0),MATCH(1,($U$2=GRID!$B$1:$BI$1)*(КАЛЕНДАРЬ!$BL14=GRID!$B$3:$BI$3), 0))*GRID!$B$21,
INDEX(GRID!$B$13:$BI$19,MATCH($M$7,GRID!$A$13:$A$19,0),MATCH(1,($U$2=GRID!$B$1:$BI$1)*(КАЛЕНДАРЬ!$BL14=GRID!$B$3:$BI$3), 0))*GRID!$B$21*(1-GRID!$B$29))</f>
        <v>66980</v>
      </c>
      <c r="O255" s="24" cm="1">
        <f t="array" ref="O255">IF($I$2="Раннее бронирование",
INDEX(GRID!$B$4:$BI$10,MATCH($O$7,GRID!$A$4:$A$10,0),MATCH(1,($U$2=GRID!$B$1:$BI$1)*(КАЛЕНДАРЬ!$BL14=GRID!$B$3:$BI$3), 0))*GRID!$B$21,
INDEX(GRID!$B$4:$BI$10,MATCH($O$7,GRID!$A$4:$A$10,0),MATCH(1,($U$2=GRID!$B$1:$BI$1)*(КАЛЕНДАРЬ!$BL14=GRID!$B$3:$BI$3), 0))*GRID!$B$21*(1-GRID!$B$29))</f>
        <v>152830</v>
      </c>
      <c r="P255" s="24" cm="1">
        <f t="array" ref="P255">IF($I$2="Раннее бронирование",
INDEX(GRID!$B$13:$BI$19,MATCH($O$7,GRID!$A$13:$A$19,0),MATCH(1,($U$2=GRID!$B$1:$BI$1)*(КАЛЕНДАРЬ!$BL14=GRID!$B$3:$BI$3), 0))*GRID!$B$21,
INDEX(GRID!$B$13:$BI$19,MATCH($O$7,GRID!$A$13:$A$19,0),MATCH(1,($U$2=GRID!$B$1:$BI$1)*(КАЛЕНДАРЬ!$BL14=GRID!$B$3:$BI$3), 0))*GRID!$B$21*(1-GRID!$B$29))</f>
        <v>155635</v>
      </c>
    </row>
    <row r="256" spans="1:16" hidden="1" x14ac:dyDescent="0.2">
      <c r="A256" s="83" t="s">
        <v>19</v>
      </c>
      <c r="B256" s="84">
        <v>12</v>
      </c>
      <c r="C256" s="24" cm="1">
        <f t="array" ref="C256">IF($I$2="Раннее бронирование",
INDEX(GRID!$B$4:$BI$10,MATCH($C$7,GRID!$A$4:$A$10,0),MATCH(1,($U$2=GRID!$B$1:$BI$1)*(КАЛЕНДАРЬ!$BL15=GRID!$B$3:$BI$3), 0))*GRID!$B$21,
INDEX(GRID!$B$4:$BI$10,MATCH($C$7,GRID!$A$4:$A$10,0),MATCH(1,($U$2=GRID!$B$1:$BI$1)*(КАЛЕНДАРЬ!$BL15=GRID!$B$3:$BI$3), 0))*GRID!$B$21*(1-GRID!$B$29))</f>
        <v>16320</v>
      </c>
      <c r="D256" s="24" cm="1">
        <f t="array" ref="D256">IF($I$2="Раннее бронирование",
INDEX(GRID!$B$13:$BI$19,MATCH($C$7,GRID!$A$13:$A$19,0),MATCH(1,($U$2=GRID!$B$1:$BI$1)*(КАЛЕНДАРЬ!$BL15=GRID!$B$3:$BI$3), 0))*GRID!$B$21,
INDEX(GRID!$B$13:$BI$19,MATCH($C$7,GRID!$A$13:$A$19,0),MATCH(1,($U$2=GRID!$B$1:$BI$1)*(КАЛЕНДАРЬ!$BL15=GRID!$B$3:$BI$3), 0))*GRID!$B$21*(1-GRID!$B$29))</f>
        <v>19125</v>
      </c>
      <c r="E256" s="24" cm="1">
        <f t="array" ref="E256">IF($I$2="Раннее бронирование",
INDEX(GRID!$B$4:$BI$10,MATCH($E$7,GRID!$A$4:$A$10,0),MATCH(1,($U$2=GRID!$B$1:$BI$1)*(КАЛЕНДАРЬ!$BL15=GRID!$B$3:$BI$3), 0))*GRID!$B$21,
INDEX(GRID!$B$4:$BI$10,MATCH($E$7,GRID!$A$4:$A$10,0),MATCH(1,($U$2=GRID!$B$1:$BI$1)*(КАЛЕНДАРЬ!$BL15=GRID!$B$3:$BI$3), 0))*GRID!$B$21*(1-GRID!$B$29))</f>
        <v>19550</v>
      </c>
      <c r="F256" s="24" cm="1">
        <f t="array" ref="F256">IF($I$2="Раннее бронирование",
INDEX(GRID!$B$13:$BI$19,MATCH($E$7,GRID!$A$13:$A$19,0),MATCH(1,($U$2=GRID!$B$1:$BI$1)*(КАЛЕНДАРЬ!$BL15=GRID!$B$3:$BI$3), 0))*GRID!$B$21,
INDEX(GRID!$B$13:$BI$19,MATCH($E$7,GRID!$A$13:$A$19,0),MATCH(1,($U$2=GRID!$B$1:$BI$1)*(КАЛЕНДАРЬ!$BL15=GRID!$B$3:$BI$3), 0))*GRID!$B$21*(1-GRID!$B$29))</f>
        <v>22355</v>
      </c>
      <c r="G256" s="24" cm="1">
        <f t="array" ref="G256">IF($I$2="Раннее бронирование",
INDEX(GRID!$B$4:$BI$10,MATCH($G$7,GRID!$A$4:$A$10,0),MATCH(1,($U$2=GRID!$B$1:$BI$1)*(КАЛЕНДАРЬ!$BL15=GRID!$B$3:$BI$3), 0))*GRID!$B$21,
INDEX(GRID!$B$4:$BI$10,MATCH($G$7,GRID!$A$4:$A$10,0),MATCH(1,($U$2=GRID!$B$1:$BI$1)*(КАЛЕНДАРЬ!$BL15=GRID!$B$3:$BI$3), 0))*GRID!$B$21*(1-GRID!$B$29))</f>
        <v>23375</v>
      </c>
      <c r="H256" s="24" cm="1">
        <f t="array" ref="H256">IF($I$2="Раннее бронирование",
INDEX(GRID!$B$13:$BI$19,MATCH($G$7,GRID!$A$13:$A$19,0),MATCH(1,($U$2=GRID!$B$1:$BI$1)*(КАЛЕНДАРЬ!$BL15=GRID!$B$3:$BI$3), 0))*GRID!$B$21,
INDEX(GRID!$B$13:$BI$19,MATCH($G$7,GRID!$A$13:$A$19,0),MATCH(1,($U$2=GRID!$B$1:$BI$1)*(КАЛЕНДАРЬ!$BL15=GRID!$B$3:$BI$3), 0))*GRID!$B$21*(1-GRID!$B$29))</f>
        <v>26180</v>
      </c>
      <c r="I256" s="24" cm="1">
        <f t="array" ref="I256">IF($I$2="Раннее бронирование",
INDEX(GRID!$B$4:$BI$10,MATCH($I$7,GRID!$A$4:$A$10,0),MATCH(1,($U$2=GRID!$B$1:$BI$1)*(КАЛЕНДАРЬ!$BL15=GRID!$B$3:$BI$3), 0))*GRID!$B$21,
INDEX(GRID!$B$4:$BI$10,MATCH($I$7,GRID!$A$4:$A$10,0),MATCH(1,($U$2=GRID!$B$1:$BI$1)*(КАЛЕНДАРЬ!$BL15=GRID!$B$3:$BI$3), 0))*GRID!$B$21*(1-GRID!$B$29))</f>
        <v>32300</v>
      </c>
      <c r="J256" s="24" cm="1">
        <f t="array" ref="J256">IF($I$2="Раннее бронирование",
INDEX(GRID!$B$13:$BI$19,MATCH($I$7,GRID!$A$13:$A$19,0),MATCH(1,($U$2=GRID!$B$1:$BI$1)*(КАЛЕНДАРЬ!$BL15=GRID!$B$3:$BI$3), 0))*GRID!$B$21,
INDEX(GRID!$B$13:$BI$19,MATCH($I$7,GRID!$A$13:$A$19,0),MATCH(1,($U$2=GRID!$B$1:$BI$1)*(КАЛЕНДАРЬ!$BL15=GRID!$B$3:$BI$3), 0))*GRID!$B$21*(1-GRID!$B$29))</f>
        <v>35105</v>
      </c>
      <c r="K256" s="24" cm="1">
        <f t="array" ref="K256">IF($I$2="Раннее бронирование",
INDEX(GRID!$B$4:$BI$10,MATCH($K$7,GRID!$A$4:$A$10,0),MATCH(1,($U$2=GRID!$B$1:$BI$1)*(КАЛЕНДАРЬ!$BL15=GRID!$B$3:$BI$3), 0))*GRID!$B$21,
INDEX(GRID!$B$4:$BI$10,MATCH($K$7,GRID!$A$4:$A$10,0),MATCH(1,($U$2=GRID!$B$1:$BI$1)*(КАЛЕНДАРЬ!$BL15=GRID!$B$3:$BI$3), 0))*GRID!$B$21*(1-GRID!$B$29))</f>
        <v>45050</v>
      </c>
      <c r="L256" s="24" cm="1">
        <f t="array" ref="L256">IF($I$2="Раннее бронирование",
INDEX(GRID!$B$13:$BI$19,MATCH($K$7,GRID!$A$13:$A$19,0),MATCH(1,($U$2=GRID!$B$1:$BI$1)*(КАЛЕНДАРЬ!$BL15=GRID!$B$3:$BI$3), 0))*GRID!$B$21,
INDEX(GRID!$B$13:$BI$19,MATCH($K$7,GRID!$A$13:$A$19,0),MATCH(1,($U$2=GRID!$B$1:$BI$1)*(КАЛЕНДАРЬ!$BL15=GRID!$B$3:$BI$3), 0))*GRID!$B$21*(1-GRID!$B$29))</f>
        <v>47855</v>
      </c>
      <c r="M256" s="24" cm="1">
        <f t="array" ref="M256">IF($I$2="Раннее бронирование",
INDEX(GRID!$B$4:$BI$10,MATCH($M$7,GRID!$A$4:$A$10,0),MATCH(1,($U$2=GRID!$B$1:$BI$1)*(КАЛЕНДАРЬ!$BL15=GRID!$B$3:$BI$3), 0))*GRID!$B$21,
INDEX(GRID!$B$4:$BI$10,MATCH($M$7,GRID!$A$4:$A$10,0),MATCH(1,($U$2=GRID!$B$1:$BI$1)*(КАЛЕНДАРЬ!$BL15=GRID!$B$3:$BI$3), 0))*GRID!$B$21*(1-GRID!$B$29))</f>
        <v>64175</v>
      </c>
      <c r="N256" s="24" cm="1">
        <f t="array" ref="N256">IF($I$2="Раннее бронирование",
INDEX(GRID!$B$13:$BI$19,MATCH($M$7,GRID!$A$13:$A$19,0),MATCH(1,($U$2=GRID!$B$1:$BI$1)*(КАЛЕНДАРЬ!$BL15=GRID!$B$3:$BI$3), 0))*GRID!$B$21,
INDEX(GRID!$B$13:$BI$19,MATCH($M$7,GRID!$A$13:$A$19,0),MATCH(1,($U$2=GRID!$B$1:$BI$1)*(КАЛЕНДАРЬ!$BL15=GRID!$B$3:$BI$3), 0))*GRID!$B$21*(1-GRID!$B$29))</f>
        <v>66980</v>
      </c>
      <c r="O256" s="24" cm="1">
        <f t="array" ref="O256">IF($I$2="Раннее бронирование",
INDEX(GRID!$B$4:$BI$10,MATCH($O$7,GRID!$A$4:$A$10,0),MATCH(1,($U$2=GRID!$B$1:$BI$1)*(КАЛЕНДАРЬ!$BL15=GRID!$B$3:$BI$3), 0))*GRID!$B$21,
INDEX(GRID!$B$4:$BI$10,MATCH($O$7,GRID!$A$4:$A$10,0),MATCH(1,($U$2=GRID!$B$1:$BI$1)*(КАЛЕНДАРЬ!$BL15=GRID!$B$3:$BI$3), 0))*GRID!$B$21*(1-GRID!$B$29))</f>
        <v>152830</v>
      </c>
      <c r="P256" s="24" cm="1">
        <f t="array" ref="P256">IF($I$2="Раннее бронирование",
INDEX(GRID!$B$13:$BI$19,MATCH($O$7,GRID!$A$13:$A$19,0),MATCH(1,($U$2=GRID!$B$1:$BI$1)*(КАЛЕНДАРЬ!$BL15=GRID!$B$3:$BI$3), 0))*GRID!$B$21,
INDEX(GRID!$B$13:$BI$19,MATCH($O$7,GRID!$A$13:$A$19,0),MATCH(1,($U$2=GRID!$B$1:$BI$1)*(КАЛЕНДАРЬ!$BL15=GRID!$B$3:$BI$3), 0))*GRID!$B$21*(1-GRID!$B$29))</f>
        <v>155635</v>
      </c>
    </row>
    <row r="257" spans="1:16" hidden="1" x14ac:dyDescent="0.2">
      <c r="A257" s="83" t="s">
        <v>13</v>
      </c>
      <c r="B257" s="84">
        <v>13</v>
      </c>
      <c r="C257" s="24" cm="1">
        <f t="array" ref="C257">IF($I$2="Раннее бронирование",
INDEX(GRID!$B$4:$BI$10,MATCH($C$7,GRID!$A$4:$A$10,0),MATCH(1,($U$2=GRID!$B$1:$BI$1)*(КАЛЕНДАРЬ!$BL16=GRID!$B$3:$BI$3), 0))*GRID!$B$21,
INDEX(GRID!$B$4:$BI$10,MATCH($C$7,GRID!$A$4:$A$10,0),MATCH(1,($U$2=GRID!$B$1:$BI$1)*(КАЛЕНДАРЬ!$BL16=GRID!$B$3:$BI$3), 0))*GRID!$B$21*(1-GRID!$B$29))</f>
        <v>14365</v>
      </c>
      <c r="D257" s="24" cm="1">
        <f t="array" ref="D257">IF($I$2="Раннее бронирование",
INDEX(GRID!$B$13:$BI$19,MATCH($C$7,GRID!$A$13:$A$19,0),MATCH(1,($U$2=GRID!$B$1:$BI$1)*(КАЛЕНДАРЬ!$BL16=GRID!$B$3:$BI$3), 0))*GRID!$B$21,
INDEX(GRID!$B$13:$BI$19,MATCH($C$7,GRID!$A$13:$A$19,0),MATCH(1,($U$2=GRID!$B$1:$BI$1)*(КАЛЕНДАРЬ!$BL16=GRID!$B$3:$BI$3), 0))*GRID!$B$21*(1-GRID!$B$29))</f>
        <v>17170</v>
      </c>
      <c r="E257" s="24" cm="1">
        <f t="array" ref="E257">IF($I$2="Раннее бронирование",
INDEX(GRID!$B$4:$BI$10,MATCH($E$7,GRID!$A$4:$A$10,0),MATCH(1,($U$2=GRID!$B$1:$BI$1)*(КАЛЕНДАРЬ!$BL16=GRID!$B$3:$BI$3), 0))*GRID!$B$21,
INDEX(GRID!$B$4:$BI$10,MATCH($E$7,GRID!$A$4:$A$10,0),MATCH(1,($U$2=GRID!$B$1:$BI$1)*(КАЛЕНДАРЬ!$BL16=GRID!$B$3:$BI$3), 0))*GRID!$B$21*(1-GRID!$B$29))</f>
        <v>17340</v>
      </c>
      <c r="F257" s="24" cm="1">
        <f t="array" ref="F257">IF($I$2="Раннее бронирование",
INDEX(GRID!$B$13:$BI$19,MATCH($E$7,GRID!$A$13:$A$19,0),MATCH(1,($U$2=GRID!$B$1:$BI$1)*(КАЛЕНДАРЬ!$BL16=GRID!$B$3:$BI$3), 0))*GRID!$B$21,
INDEX(GRID!$B$13:$BI$19,MATCH($E$7,GRID!$A$13:$A$19,0),MATCH(1,($U$2=GRID!$B$1:$BI$1)*(КАЛЕНДАРЬ!$BL16=GRID!$B$3:$BI$3), 0))*GRID!$B$21*(1-GRID!$B$29))</f>
        <v>20145</v>
      </c>
      <c r="G257" s="24" cm="1">
        <f t="array" ref="G257">IF($I$2="Раннее бронирование",
INDEX(GRID!$B$4:$BI$10,MATCH($G$7,GRID!$A$4:$A$10,0),MATCH(1,($U$2=GRID!$B$1:$BI$1)*(КАЛЕНДАРЬ!$BL16=GRID!$B$3:$BI$3), 0))*GRID!$B$21,
INDEX(GRID!$B$4:$BI$10,MATCH($G$7,GRID!$A$4:$A$10,0),MATCH(1,($U$2=GRID!$B$1:$BI$1)*(КАЛЕНДАРЬ!$BL16=GRID!$B$3:$BI$3), 0))*GRID!$B$21*(1-GRID!$B$29))</f>
        <v>20910</v>
      </c>
      <c r="H257" s="24" cm="1">
        <f t="array" ref="H257">IF($I$2="Раннее бронирование",
INDEX(GRID!$B$13:$BI$19,MATCH($G$7,GRID!$A$13:$A$19,0),MATCH(1,($U$2=GRID!$B$1:$BI$1)*(КАЛЕНДАРЬ!$BL16=GRID!$B$3:$BI$3), 0))*GRID!$B$21,
INDEX(GRID!$B$13:$BI$19,MATCH($G$7,GRID!$A$13:$A$19,0),MATCH(1,($U$2=GRID!$B$1:$BI$1)*(КАЛЕНДАРЬ!$BL16=GRID!$B$3:$BI$3), 0))*GRID!$B$21*(1-GRID!$B$29))</f>
        <v>23715</v>
      </c>
      <c r="I257" s="24" cm="1">
        <f t="array" ref="I257">IF($I$2="Раннее бронирование",
INDEX(GRID!$B$4:$BI$10,MATCH($I$7,GRID!$A$4:$A$10,0),MATCH(1,($U$2=GRID!$B$1:$BI$1)*(КАЛЕНДАРЬ!$BL16=GRID!$B$3:$BI$3), 0))*GRID!$B$21,
INDEX(GRID!$B$4:$BI$10,MATCH($I$7,GRID!$A$4:$A$10,0),MATCH(1,($U$2=GRID!$B$1:$BI$1)*(КАЛЕНДАРЬ!$BL16=GRID!$B$3:$BI$3), 0))*GRID!$B$21*(1-GRID!$B$29))</f>
        <v>29240</v>
      </c>
      <c r="J257" s="24" cm="1">
        <f t="array" ref="J257">IF($I$2="Раннее бронирование",
INDEX(GRID!$B$13:$BI$19,MATCH($I$7,GRID!$A$13:$A$19,0),MATCH(1,($U$2=GRID!$B$1:$BI$1)*(КАЛЕНДАРЬ!$BL16=GRID!$B$3:$BI$3), 0))*GRID!$B$21,
INDEX(GRID!$B$13:$BI$19,MATCH($I$7,GRID!$A$13:$A$19,0),MATCH(1,($U$2=GRID!$B$1:$BI$1)*(КАЛЕНДАРЬ!$BL16=GRID!$B$3:$BI$3), 0))*GRID!$B$21*(1-GRID!$B$29))</f>
        <v>32045</v>
      </c>
      <c r="K257" s="24" cm="1">
        <f t="array" ref="K257">IF($I$2="Раннее бронирование",
INDEX(GRID!$B$4:$BI$10,MATCH($K$7,GRID!$A$4:$A$10,0),MATCH(1,($U$2=GRID!$B$1:$BI$1)*(КАЛЕНДАРЬ!$BL16=GRID!$B$3:$BI$3), 0))*GRID!$B$21,
INDEX(GRID!$B$4:$BI$10,MATCH($K$7,GRID!$A$4:$A$10,0),MATCH(1,($U$2=GRID!$B$1:$BI$1)*(КАЛЕНДАРЬ!$BL16=GRID!$B$3:$BI$3), 0))*GRID!$B$21*(1-GRID!$B$29))</f>
        <v>41140</v>
      </c>
      <c r="L257" s="24" cm="1">
        <f t="array" ref="L257">IF($I$2="Раннее бронирование",
INDEX(GRID!$B$13:$BI$19,MATCH($K$7,GRID!$A$13:$A$19,0),MATCH(1,($U$2=GRID!$B$1:$BI$1)*(КАЛЕНДАРЬ!$BL16=GRID!$B$3:$BI$3), 0))*GRID!$B$21,
INDEX(GRID!$B$13:$BI$19,MATCH($K$7,GRID!$A$13:$A$19,0),MATCH(1,($U$2=GRID!$B$1:$BI$1)*(КАЛЕНДАРЬ!$BL16=GRID!$B$3:$BI$3), 0))*GRID!$B$21*(1-GRID!$B$29))</f>
        <v>43945</v>
      </c>
      <c r="M257" s="24" cm="1">
        <f t="array" ref="M257">IF($I$2="Раннее бронирование",
INDEX(GRID!$B$4:$BI$10,MATCH($M$7,GRID!$A$4:$A$10,0),MATCH(1,($U$2=GRID!$B$1:$BI$1)*(КАЛЕНДАРЬ!$BL16=GRID!$B$3:$BI$3), 0))*GRID!$B$21,
INDEX(GRID!$B$4:$BI$10,MATCH($M$7,GRID!$A$4:$A$10,0),MATCH(1,($U$2=GRID!$B$1:$BI$1)*(КАЛЕНДАРЬ!$BL16=GRID!$B$3:$BI$3), 0))*GRID!$B$21*(1-GRID!$B$29))</f>
        <v>58990</v>
      </c>
      <c r="N257" s="24" cm="1">
        <f t="array" ref="N257">IF($I$2="Раннее бронирование",
INDEX(GRID!$B$13:$BI$19,MATCH($M$7,GRID!$A$13:$A$19,0),MATCH(1,($U$2=GRID!$B$1:$BI$1)*(КАЛЕНДАРЬ!$BL16=GRID!$B$3:$BI$3), 0))*GRID!$B$21,
INDEX(GRID!$B$13:$BI$19,MATCH($M$7,GRID!$A$13:$A$19,0),MATCH(1,($U$2=GRID!$B$1:$BI$1)*(КАЛЕНДАРЬ!$BL16=GRID!$B$3:$BI$3), 0))*GRID!$B$21*(1-GRID!$B$29))</f>
        <v>61795</v>
      </c>
      <c r="O257" s="24" cm="1">
        <f t="array" ref="O257">IF($I$2="Раннее бронирование",
INDEX(GRID!$B$4:$BI$10,MATCH($O$7,GRID!$A$4:$A$10,0),MATCH(1,($U$2=GRID!$B$1:$BI$1)*(КАЛЕНДАРЬ!$BL16=GRID!$B$3:$BI$3), 0))*GRID!$B$21,
INDEX(GRID!$B$4:$BI$10,MATCH($O$7,GRID!$A$4:$A$10,0),MATCH(1,($U$2=GRID!$B$1:$BI$1)*(КАЛЕНДАРЬ!$BL16=GRID!$B$3:$BI$3), 0))*GRID!$B$21*(1-GRID!$B$29))</f>
        <v>140590</v>
      </c>
      <c r="P257" s="24" cm="1">
        <f t="array" ref="P257">IF($I$2="Раннее бронирование",
INDEX(GRID!$B$13:$BI$19,MATCH($O$7,GRID!$A$13:$A$19,0),MATCH(1,($U$2=GRID!$B$1:$BI$1)*(КАЛЕНДАРЬ!$BL16=GRID!$B$3:$BI$3), 0))*GRID!$B$21,
INDEX(GRID!$B$13:$BI$19,MATCH($O$7,GRID!$A$13:$A$19,0),MATCH(1,($U$2=GRID!$B$1:$BI$1)*(КАЛЕНДАРЬ!$BL16=GRID!$B$3:$BI$3), 0))*GRID!$B$21*(1-GRID!$B$29))</f>
        <v>143395</v>
      </c>
    </row>
    <row r="258" spans="1:16" hidden="1" x14ac:dyDescent="0.2">
      <c r="A258" s="83" t="s">
        <v>14</v>
      </c>
      <c r="B258" s="84">
        <v>14</v>
      </c>
      <c r="C258" s="24" cm="1">
        <f t="array" ref="C258">IF($I$2="Раннее бронирование",
INDEX(GRID!$B$4:$BI$10,MATCH($C$7,GRID!$A$4:$A$10,0),MATCH(1,($U$2=GRID!$B$1:$BI$1)*(КАЛЕНДАРЬ!$BL17=GRID!$B$3:$BI$3), 0))*GRID!$B$21,
INDEX(GRID!$B$4:$BI$10,MATCH($C$7,GRID!$A$4:$A$10,0),MATCH(1,($U$2=GRID!$B$1:$BI$1)*(КАЛЕНДАРЬ!$BL17=GRID!$B$3:$BI$3), 0))*GRID!$B$21*(1-GRID!$B$29))</f>
        <v>14365</v>
      </c>
      <c r="D258" s="24" cm="1">
        <f t="array" ref="D258">IF($I$2="Раннее бронирование",
INDEX(GRID!$B$13:$BI$19,MATCH($C$7,GRID!$A$13:$A$19,0),MATCH(1,($U$2=GRID!$B$1:$BI$1)*(КАЛЕНДАРЬ!$BL17=GRID!$B$3:$BI$3), 0))*GRID!$B$21,
INDEX(GRID!$B$13:$BI$19,MATCH($C$7,GRID!$A$13:$A$19,0),MATCH(1,($U$2=GRID!$B$1:$BI$1)*(КАЛЕНДАРЬ!$BL17=GRID!$B$3:$BI$3), 0))*GRID!$B$21*(1-GRID!$B$29))</f>
        <v>17170</v>
      </c>
      <c r="E258" s="24" cm="1">
        <f t="array" ref="E258">IF($I$2="Раннее бронирование",
INDEX(GRID!$B$4:$BI$10,MATCH($E$7,GRID!$A$4:$A$10,0),MATCH(1,($U$2=GRID!$B$1:$BI$1)*(КАЛЕНДАРЬ!$BL17=GRID!$B$3:$BI$3), 0))*GRID!$B$21,
INDEX(GRID!$B$4:$BI$10,MATCH($E$7,GRID!$A$4:$A$10,0),MATCH(1,($U$2=GRID!$B$1:$BI$1)*(КАЛЕНДАРЬ!$BL17=GRID!$B$3:$BI$3), 0))*GRID!$B$21*(1-GRID!$B$29))</f>
        <v>17340</v>
      </c>
      <c r="F258" s="24" cm="1">
        <f t="array" ref="F258">IF($I$2="Раннее бронирование",
INDEX(GRID!$B$13:$BI$19,MATCH($E$7,GRID!$A$13:$A$19,0),MATCH(1,($U$2=GRID!$B$1:$BI$1)*(КАЛЕНДАРЬ!$BL17=GRID!$B$3:$BI$3), 0))*GRID!$B$21,
INDEX(GRID!$B$13:$BI$19,MATCH($E$7,GRID!$A$13:$A$19,0),MATCH(1,($U$2=GRID!$B$1:$BI$1)*(КАЛЕНДАРЬ!$BL17=GRID!$B$3:$BI$3), 0))*GRID!$B$21*(1-GRID!$B$29))</f>
        <v>20145</v>
      </c>
      <c r="G258" s="24" cm="1">
        <f t="array" ref="G258">IF($I$2="Раннее бронирование",
INDEX(GRID!$B$4:$BI$10,MATCH($G$7,GRID!$A$4:$A$10,0),MATCH(1,($U$2=GRID!$B$1:$BI$1)*(КАЛЕНДАРЬ!$BL17=GRID!$B$3:$BI$3), 0))*GRID!$B$21,
INDEX(GRID!$B$4:$BI$10,MATCH($G$7,GRID!$A$4:$A$10,0),MATCH(1,($U$2=GRID!$B$1:$BI$1)*(КАЛЕНДАРЬ!$BL17=GRID!$B$3:$BI$3), 0))*GRID!$B$21*(1-GRID!$B$29))</f>
        <v>20910</v>
      </c>
      <c r="H258" s="24" cm="1">
        <f t="array" ref="H258">IF($I$2="Раннее бронирование",
INDEX(GRID!$B$13:$BI$19,MATCH($G$7,GRID!$A$13:$A$19,0),MATCH(1,($U$2=GRID!$B$1:$BI$1)*(КАЛЕНДАРЬ!$BL17=GRID!$B$3:$BI$3), 0))*GRID!$B$21,
INDEX(GRID!$B$13:$BI$19,MATCH($G$7,GRID!$A$13:$A$19,0),MATCH(1,($U$2=GRID!$B$1:$BI$1)*(КАЛЕНДАРЬ!$BL17=GRID!$B$3:$BI$3), 0))*GRID!$B$21*(1-GRID!$B$29))</f>
        <v>23715</v>
      </c>
      <c r="I258" s="24" cm="1">
        <f t="array" ref="I258">IF($I$2="Раннее бронирование",
INDEX(GRID!$B$4:$BI$10,MATCH($I$7,GRID!$A$4:$A$10,0),MATCH(1,($U$2=GRID!$B$1:$BI$1)*(КАЛЕНДАРЬ!$BL17=GRID!$B$3:$BI$3), 0))*GRID!$B$21,
INDEX(GRID!$B$4:$BI$10,MATCH($I$7,GRID!$A$4:$A$10,0),MATCH(1,($U$2=GRID!$B$1:$BI$1)*(КАЛЕНДАРЬ!$BL17=GRID!$B$3:$BI$3), 0))*GRID!$B$21*(1-GRID!$B$29))</f>
        <v>29240</v>
      </c>
      <c r="J258" s="24" cm="1">
        <f t="array" ref="J258">IF($I$2="Раннее бронирование",
INDEX(GRID!$B$13:$BI$19,MATCH($I$7,GRID!$A$13:$A$19,0),MATCH(1,($U$2=GRID!$B$1:$BI$1)*(КАЛЕНДАРЬ!$BL17=GRID!$B$3:$BI$3), 0))*GRID!$B$21,
INDEX(GRID!$B$13:$BI$19,MATCH($I$7,GRID!$A$13:$A$19,0),MATCH(1,($U$2=GRID!$B$1:$BI$1)*(КАЛЕНДАРЬ!$BL17=GRID!$B$3:$BI$3), 0))*GRID!$B$21*(1-GRID!$B$29))</f>
        <v>32045</v>
      </c>
      <c r="K258" s="24" cm="1">
        <f t="array" ref="K258">IF($I$2="Раннее бронирование",
INDEX(GRID!$B$4:$BI$10,MATCH($K$7,GRID!$A$4:$A$10,0),MATCH(1,($U$2=GRID!$B$1:$BI$1)*(КАЛЕНДАРЬ!$BL17=GRID!$B$3:$BI$3), 0))*GRID!$B$21,
INDEX(GRID!$B$4:$BI$10,MATCH($K$7,GRID!$A$4:$A$10,0),MATCH(1,($U$2=GRID!$B$1:$BI$1)*(КАЛЕНДАРЬ!$BL17=GRID!$B$3:$BI$3), 0))*GRID!$B$21*(1-GRID!$B$29))</f>
        <v>41140</v>
      </c>
      <c r="L258" s="24" cm="1">
        <f t="array" ref="L258">IF($I$2="Раннее бронирование",
INDEX(GRID!$B$13:$BI$19,MATCH($K$7,GRID!$A$13:$A$19,0),MATCH(1,($U$2=GRID!$B$1:$BI$1)*(КАЛЕНДАРЬ!$BL17=GRID!$B$3:$BI$3), 0))*GRID!$B$21,
INDEX(GRID!$B$13:$BI$19,MATCH($K$7,GRID!$A$13:$A$19,0),MATCH(1,($U$2=GRID!$B$1:$BI$1)*(КАЛЕНДАРЬ!$BL17=GRID!$B$3:$BI$3), 0))*GRID!$B$21*(1-GRID!$B$29))</f>
        <v>43945</v>
      </c>
      <c r="M258" s="24" cm="1">
        <f t="array" ref="M258">IF($I$2="Раннее бронирование",
INDEX(GRID!$B$4:$BI$10,MATCH($M$7,GRID!$A$4:$A$10,0),MATCH(1,($U$2=GRID!$B$1:$BI$1)*(КАЛЕНДАРЬ!$BL17=GRID!$B$3:$BI$3), 0))*GRID!$B$21,
INDEX(GRID!$B$4:$BI$10,MATCH($M$7,GRID!$A$4:$A$10,0),MATCH(1,($U$2=GRID!$B$1:$BI$1)*(КАЛЕНДАРЬ!$BL17=GRID!$B$3:$BI$3), 0))*GRID!$B$21*(1-GRID!$B$29))</f>
        <v>58990</v>
      </c>
      <c r="N258" s="24" cm="1">
        <f t="array" ref="N258">IF($I$2="Раннее бронирование",
INDEX(GRID!$B$13:$BI$19,MATCH($M$7,GRID!$A$13:$A$19,0),MATCH(1,($U$2=GRID!$B$1:$BI$1)*(КАЛЕНДАРЬ!$BL17=GRID!$B$3:$BI$3), 0))*GRID!$B$21,
INDEX(GRID!$B$13:$BI$19,MATCH($M$7,GRID!$A$13:$A$19,0),MATCH(1,($U$2=GRID!$B$1:$BI$1)*(КАЛЕНДАРЬ!$BL17=GRID!$B$3:$BI$3), 0))*GRID!$B$21*(1-GRID!$B$29))</f>
        <v>61795</v>
      </c>
      <c r="O258" s="24" cm="1">
        <f t="array" ref="O258">IF($I$2="Раннее бронирование",
INDEX(GRID!$B$4:$BI$10,MATCH($O$7,GRID!$A$4:$A$10,0),MATCH(1,($U$2=GRID!$B$1:$BI$1)*(КАЛЕНДАРЬ!$BL17=GRID!$B$3:$BI$3), 0))*GRID!$B$21,
INDEX(GRID!$B$4:$BI$10,MATCH($O$7,GRID!$A$4:$A$10,0),MATCH(1,($U$2=GRID!$B$1:$BI$1)*(КАЛЕНДАРЬ!$BL17=GRID!$B$3:$BI$3), 0))*GRID!$B$21*(1-GRID!$B$29))</f>
        <v>140590</v>
      </c>
      <c r="P258" s="24" cm="1">
        <f t="array" ref="P258">IF($I$2="Раннее бронирование",
INDEX(GRID!$B$13:$BI$19,MATCH($O$7,GRID!$A$13:$A$19,0),MATCH(1,($U$2=GRID!$B$1:$BI$1)*(КАЛЕНДАРЬ!$BL17=GRID!$B$3:$BI$3), 0))*GRID!$B$21,
INDEX(GRID!$B$13:$BI$19,MATCH($O$7,GRID!$A$13:$A$19,0),MATCH(1,($U$2=GRID!$B$1:$BI$1)*(КАЛЕНДАРЬ!$BL17=GRID!$B$3:$BI$3), 0))*GRID!$B$21*(1-GRID!$B$29))</f>
        <v>143395</v>
      </c>
    </row>
    <row r="259" spans="1:16" hidden="1" x14ac:dyDescent="0.2">
      <c r="A259" s="83" t="s">
        <v>15</v>
      </c>
      <c r="B259" s="84">
        <v>15</v>
      </c>
      <c r="C259" s="24" cm="1">
        <f t="array" ref="C259">IF($I$2="Раннее бронирование",
INDEX(GRID!$B$4:$BI$10,MATCH($C$7,GRID!$A$4:$A$10,0),MATCH(1,($U$2=GRID!$B$1:$BI$1)*(КАЛЕНДАРЬ!$BL18=GRID!$B$3:$BI$3), 0))*GRID!$B$21,
INDEX(GRID!$B$4:$BI$10,MATCH($C$7,GRID!$A$4:$A$10,0),MATCH(1,($U$2=GRID!$B$1:$BI$1)*(КАЛЕНДАРЬ!$BL18=GRID!$B$3:$BI$3), 0))*GRID!$B$21*(1-GRID!$B$29))</f>
        <v>14365</v>
      </c>
      <c r="D259" s="24" cm="1">
        <f t="array" ref="D259">IF($I$2="Раннее бронирование",
INDEX(GRID!$B$13:$BI$19,MATCH($C$7,GRID!$A$13:$A$19,0),MATCH(1,($U$2=GRID!$B$1:$BI$1)*(КАЛЕНДАРЬ!$BL18=GRID!$B$3:$BI$3), 0))*GRID!$B$21,
INDEX(GRID!$B$13:$BI$19,MATCH($C$7,GRID!$A$13:$A$19,0),MATCH(1,($U$2=GRID!$B$1:$BI$1)*(КАЛЕНДАРЬ!$BL18=GRID!$B$3:$BI$3), 0))*GRID!$B$21*(1-GRID!$B$29))</f>
        <v>17170</v>
      </c>
      <c r="E259" s="24" cm="1">
        <f t="array" ref="E259">IF($I$2="Раннее бронирование",
INDEX(GRID!$B$4:$BI$10,MATCH($E$7,GRID!$A$4:$A$10,0),MATCH(1,($U$2=GRID!$B$1:$BI$1)*(КАЛЕНДАРЬ!$BL18=GRID!$B$3:$BI$3), 0))*GRID!$B$21,
INDEX(GRID!$B$4:$BI$10,MATCH($E$7,GRID!$A$4:$A$10,0),MATCH(1,($U$2=GRID!$B$1:$BI$1)*(КАЛЕНДАРЬ!$BL18=GRID!$B$3:$BI$3), 0))*GRID!$B$21*(1-GRID!$B$29))</f>
        <v>17340</v>
      </c>
      <c r="F259" s="24" cm="1">
        <f t="array" ref="F259">IF($I$2="Раннее бронирование",
INDEX(GRID!$B$13:$BI$19,MATCH($E$7,GRID!$A$13:$A$19,0),MATCH(1,($U$2=GRID!$B$1:$BI$1)*(КАЛЕНДАРЬ!$BL18=GRID!$B$3:$BI$3), 0))*GRID!$B$21,
INDEX(GRID!$B$13:$BI$19,MATCH($E$7,GRID!$A$13:$A$19,0),MATCH(1,($U$2=GRID!$B$1:$BI$1)*(КАЛЕНДАРЬ!$BL18=GRID!$B$3:$BI$3), 0))*GRID!$B$21*(1-GRID!$B$29))</f>
        <v>20145</v>
      </c>
      <c r="G259" s="24" cm="1">
        <f t="array" ref="G259">IF($I$2="Раннее бронирование",
INDEX(GRID!$B$4:$BI$10,MATCH($G$7,GRID!$A$4:$A$10,0),MATCH(1,($U$2=GRID!$B$1:$BI$1)*(КАЛЕНДАРЬ!$BL18=GRID!$B$3:$BI$3), 0))*GRID!$B$21,
INDEX(GRID!$B$4:$BI$10,MATCH($G$7,GRID!$A$4:$A$10,0),MATCH(1,($U$2=GRID!$B$1:$BI$1)*(КАЛЕНДАРЬ!$BL18=GRID!$B$3:$BI$3), 0))*GRID!$B$21*(1-GRID!$B$29))</f>
        <v>20910</v>
      </c>
      <c r="H259" s="24" cm="1">
        <f t="array" ref="H259">IF($I$2="Раннее бронирование",
INDEX(GRID!$B$13:$BI$19,MATCH($G$7,GRID!$A$13:$A$19,0),MATCH(1,($U$2=GRID!$B$1:$BI$1)*(КАЛЕНДАРЬ!$BL18=GRID!$B$3:$BI$3), 0))*GRID!$B$21,
INDEX(GRID!$B$13:$BI$19,MATCH($G$7,GRID!$A$13:$A$19,0),MATCH(1,($U$2=GRID!$B$1:$BI$1)*(КАЛЕНДАРЬ!$BL18=GRID!$B$3:$BI$3), 0))*GRID!$B$21*(1-GRID!$B$29))</f>
        <v>23715</v>
      </c>
      <c r="I259" s="24" cm="1">
        <f t="array" ref="I259">IF($I$2="Раннее бронирование",
INDEX(GRID!$B$4:$BI$10,MATCH($I$7,GRID!$A$4:$A$10,0),MATCH(1,($U$2=GRID!$B$1:$BI$1)*(КАЛЕНДАРЬ!$BL18=GRID!$B$3:$BI$3), 0))*GRID!$B$21,
INDEX(GRID!$B$4:$BI$10,MATCH($I$7,GRID!$A$4:$A$10,0),MATCH(1,($U$2=GRID!$B$1:$BI$1)*(КАЛЕНДАРЬ!$BL18=GRID!$B$3:$BI$3), 0))*GRID!$B$21*(1-GRID!$B$29))</f>
        <v>29240</v>
      </c>
      <c r="J259" s="24" cm="1">
        <f t="array" ref="J259">IF($I$2="Раннее бронирование",
INDEX(GRID!$B$13:$BI$19,MATCH($I$7,GRID!$A$13:$A$19,0),MATCH(1,($U$2=GRID!$B$1:$BI$1)*(КАЛЕНДАРЬ!$BL18=GRID!$B$3:$BI$3), 0))*GRID!$B$21,
INDEX(GRID!$B$13:$BI$19,MATCH($I$7,GRID!$A$13:$A$19,0),MATCH(1,($U$2=GRID!$B$1:$BI$1)*(КАЛЕНДАРЬ!$BL18=GRID!$B$3:$BI$3), 0))*GRID!$B$21*(1-GRID!$B$29))</f>
        <v>32045</v>
      </c>
      <c r="K259" s="24" cm="1">
        <f t="array" ref="K259">IF($I$2="Раннее бронирование",
INDEX(GRID!$B$4:$BI$10,MATCH($K$7,GRID!$A$4:$A$10,0),MATCH(1,($U$2=GRID!$B$1:$BI$1)*(КАЛЕНДАРЬ!$BL18=GRID!$B$3:$BI$3), 0))*GRID!$B$21,
INDEX(GRID!$B$4:$BI$10,MATCH($K$7,GRID!$A$4:$A$10,0),MATCH(1,($U$2=GRID!$B$1:$BI$1)*(КАЛЕНДАРЬ!$BL18=GRID!$B$3:$BI$3), 0))*GRID!$B$21*(1-GRID!$B$29))</f>
        <v>41140</v>
      </c>
      <c r="L259" s="24" cm="1">
        <f t="array" ref="L259">IF($I$2="Раннее бронирование",
INDEX(GRID!$B$13:$BI$19,MATCH($K$7,GRID!$A$13:$A$19,0),MATCH(1,($U$2=GRID!$B$1:$BI$1)*(КАЛЕНДАРЬ!$BL18=GRID!$B$3:$BI$3), 0))*GRID!$B$21,
INDEX(GRID!$B$13:$BI$19,MATCH($K$7,GRID!$A$13:$A$19,0),MATCH(1,($U$2=GRID!$B$1:$BI$1)*(КАЛЕНДАРЬ!$BL18=GRID!$B$3:$BI$3), 0))*GRID!$B$21*(1-GRID!$B$29))</f>
        <v>43945</v>
      </c>
      <c r="M259" s="24" cm="1">
        <f t="array" ref="M259">IF($I$2="Раннее бронирование",
INDEX(GRID!$B$4:$BI$10,MATCH($M$7,GRID!$A$4:$A$10,0),MATCH(1,($U$2=GRID!$B$1:$BI$1)*(КАЛЕНДАРЬ!$BL18=GRID!$B$3:$BI$3), 0))*GRID!$B$21,
INDEX(GRID!$B$4:$BI$10,MATCH($M$7,GRID!$A$4:$A$10,0),MATCH(1,($U$2=GRID!$B$1:$BI$1)*(КАЛЕНДАРЬ!$BL18=GRID!$B$3:$BI$3), 0))*GRID!$B$21*(1-GRID!$B$29))</f>
        <v>58990</v>
      </c>
      <c r="N259" s="24" cm="1">
        <f t="array" ref="N259">IF($I$2="Раннее бронирование",
INDEX(GRID!$B$13:$BI$19,MATCH($M$7,GRID!$A$13:$A$19,0),MATCH(1,($U$2=GRID!$B$1:$BI$1)*(КАЛЕНДАРЬ!$BL18=GRID!$B$3:$BI$3), 0))*GRID!$B$21,
INDEX(GRID!$B$13:$BI$19,MATCH($M$7,GRID!$A$13:$A$19,0),MATCH(1,($U$2=GRID!$B$1:$BI$1)*(КАЛЕНДАРЬ!$BL18=GRID!$B$3:$BI$3), 0))*GRID!$B$21*(1-GRID!$B$29))</f>
        <v>61795</v>
      </c>
      <c r="O259" s="24" cm="1">
        <f t="array" ref="O259">IF($I$2="Раннее бронирование",
INDEX(GRID!$B$4:$BI$10,MATCH($O$7,GRID!$A$4:$A$10,0),MATCH(1,($U$2=GRID!$B$1:$BI$1)*(КАЛЕНДАРЬ!$BL18=GRID!$B$3:$BI$3), 0))*GRID!$B$21,
INDEX(GRID!$B$4:$BI$10,MATCH($O$7,GRID!$A$4:$A$10,0),MATCH(1,($U$2=GRID!$B$1:$BI$1)*(КАЛЕНДАРЬ!$BL18=GRID!$B$3:$BI$3), 0))*GRID!$B$21*(1-GRID!$B$29))</f>
        <v>140590</v>
      </c>
      <c r="P259" s="24" cm="1">
        <f t="array" ref="P259">IF($I$2="Раннее бронирование",
INDEX(GRID!$B$13:$BI$19,MATCH($O$7,GRID!$A$13:$A$19,0),MATCH(1,($U$2=GRID!$B$1:$BI$1)*(КАЛЕНДАРЬ!$BL18=GRID!$B$3:$BI$3), 0))*GRID!$B$21,
INDEX(GRID!$B$13:$BI$19,MATCH($O$7,GRID!$A$13:$A$19,0),MATCH(1,($U$2=GRID!$B$1:$BI$1)*(КАЛЕНДАРЬ!$BL18=GRID!$B$3:$BI$3), 0))*GRID!$B$21*(1-GRID!$B$29))</f>
        <v>143395</v>
      </c>
    </row>
    <row r="260" spans="1:16" hidden="1" x14ac:dyDescent="0.2">
      <c r="A260" s="83" t="s">
        <v>16</v>
      </c>
      <c r="B260" s="84">
        <v>16</v>
      </c>
      <c r="C260" s="24" cm="1">
        <f t="array" ref="C260">IF($I$2="Раннее бронирование",
INDEX(GRID!$B$4:$BI$10,MATCH($C$7,GRID!$A$4:$A$10,0),MATCH(1,($U$2=GRID!$B$1:$BI$1)*(КАЛЕНДАРЬ!$BL19=GRID!$B$3:$BI$3), 0))*GRID!$B$21,
INDEX(GRID!$B$4:$BI$10,MATCH($C$7,GRID!$A$4:$A$10,0),MATCH(1,($U$2=GRID!$B$1:$BI$1)*(КАЛЕНДАРЬ!$BL19=GRID!$B$3:$BI$3), 0))*GRID!$B$21*(1-GRID!$B$29))</f>
        <v>14365</v>
      </c>
      <c r="D260" s="24" cm="1">
        <f t="array" ref="D260">IF($I$2="Раннее бронирование",
INDEX(GRID!$B$13:$BI$19,MATCH($C$7,GRID!$A$13:$A$19,0),MATCH(1,($U$2=GRID!$B$1:$BI$1)*(КАЛЕНДАРЬ!$BL19=GRID!$B$3:$BI$3), 0))*GRID!$B$21,
INDEX(GRID!$B$13:$BI$19,MATCH($C$7,GRID!$A$13:$A$19,0),MATCH(1,($U$2=GRID!$B$1:$BI$1)*(КАЛЕНДАРЬ!$BL19=GRID!$B$3:$BI$3), 0))*GRID!$B$21*(1-GRID!$B$29))</f>
        <v>17170</v>
      </c>
      <c r="E260" s="24" cm="1">
        <f t="array" ref="E260">IF($I$2="Раннее бронирование",
INDEX(GRID!$B$4:$BI$10,MATCH($E$7,GRID!$A$4:$A$10,0),MATCH(1,($U$2=GRID!$B$1:$BI$1)*(КАЛЕНДАРЬ!$BL19=GRID!$B$3:$BI$3), 0))*GRID!$B$21,
INDEX(GRID!$B$4:$BI$10,MATCH($E$7,GRID!$A$4:$A$10,0),MATCH(1,($U$2=GRID!$B$1:$BI$1)*(КАЛЕНДАРЬ!$BL19=GRID!$B$3:$BI$3), 0))*GRID!$B$21*(1-GRID!$B$29))</f>
        <v>17340</v>
      </c>
      <c r="F260" s="24" cm="1">
        <f t="array" ref="F260">IF($I$2="Раннее бронирование",
INDEX(GRID!$B$13:$BI$19,MATCH($E$7,GRID!$A$13:$A$19,0),MATCH(1,($U$2=GRID!$B$1:$BI$1)*(КАЛЕНДАРЬ!$BL19=GRID!$B$3:$BI$3), 0))*GRID!$B$21,
INDEX(GRID!$B$13:$BI$19,MATCH($E$7,GRID!$A$13:$A$19,0),MATCH(1,($U$2=GRID!$B$1:$BI$1)*(КАЛЕНДАРЬ!$BL19=GRID!$B$3:$BI$3), 0))*GRID!$B$21*(1-GRID!$B$29))</f>
        <v>20145</v>
      </c>
      <c r="G260" s="24" cm="1">
        <f t="array" ref="G260">IF($I$2="Раннее бронирование",
INDEX(GRID!$B$4:$BI$10,MATCH($G$7,GRID!$A$4:$A$10,0),MATCH(1,($U$2=GRID!$B$1:$BI$1)*(КАЛЕНДАРЬ!$BL19=GRID!$B$3:$BI$3), 0))*GRID!$B$21,
INDEX(GRID!$B$4:$BI$10,MATCH($G$7,GRID!$A$4:$A$10,0),MATCH(1,($U$2=GRID!$B$1:$BI$1)*(КАЛЕНДАРЬ!$BL19=GRID!$B$3:$BI$3), 0))*GRID!$B$21*(1-GRID!$B$29))</f>
        <v>20910</v>
      </c>
      <c r="H260" s="24" cm="1">
        <f t="array" ref="H260">IF($I$2="Раннее бронирование",
INDEX(GRID!$B$13:$BI$19,MATCH($G$7,GRID!$A$13:$A$19,0),MATCH(1,($U$2=GRID!$B$1:$BI$1)*(КАЛЕНДАРЬ!$BL19=GRID!$B$3:$BI$3), 0))*GRID!$B$21,
INDEX(GRID!$B$13:$BI$19,MATCH($G$7,GRID!$A$13:$A$19,0),MATCH(1,($U$2=GRID!$B$1:$BI$1)*(КАЛЕНДАРЬ!$BL19=GRID!$B$3:$BI$3), 0))*GRID!$B$21*(1-GRID!$B$29))</f>
        <v>23715</v>
      </c>
      <c r="I260" s="24" cm="1">
        <f t="array" ref="I260">IF($I$2="Раннее бронирование",
INDEX(GRID!$B$4:$BI$10,MATCH($I$7,GRID!$A$4:$A$10,0),MATCH(1,($U$2=GRID!$B$1:$BI$1)*(КАЛЕНДАРЬ!$BL19=GRID!$B$3:$BI$3), 0))*GRID!$B$21,
INDEX(GRID!$B$4:$BI$10,MATCH($I$7,GRID!$A$4:$A$10,0),MATCH(1,($U$2=GRID!$B$1:$BI$1)*(КАЛЕНДАРЬ!$BL19=GRID!$B$3:$BI$3), 0))*GRID!$B$21*(1-GRID!$B$29))</f>
        <v>29240</v>
      </c>
      <c r="J260" s="24" cm="1">
        <f t="array" ref="J260">IF($I$2="Раннее бронирование",
INDEX(GRID!$B$13:$BI$19,MATCH($I$7,GRID!$A$13:$A$19,0),MATCH(1,($U$2=GRID!$B$1:$BI$1)*(КАЛЕНДАРЬ!$BL19=GRID!$B$3:$BI$3), 0))*GRID!$B$21,
INDEX(GRID!$B$13:$BI$19,MATCH($I$7,GRID!$A$13:$A$19,0),MATCH(1,($U$2=GRID!$B$1:$BI$1)*(КАЛЕНДАРЬ!$BL19=GRID!$B$3:$BI$3), 0))*GRID!$B$21*(1-GRID!$B$29))</f>
        <v>32045</v>
      </c>
      <c r="K260" s="24" cm="1">
        <f t="array" ref="K260">IF($I$2="Раннее бронирование",
INDEX(GRID!$B$4:$BI$10,MATCH($K$7,GRID!$A$4:$A$10,0),MATCH(1,($U$2=GRID!$B$1:$BI$1)*(КАЛЕНДАРЬ!$BL19=GRID!$B$3:$BI$3), 0))*GRID!$B$21,
INDEX(GRID!$B$4:$BI$10,MATCH($K$7,GRID!$A$4:$A$10,0),MATCH(1,($U$2=GRID!$B$1:$BI$1)*(КАЛЕНДАРЬ!$BL19=GRID!$B$3:$BI$3), 0))*GRID!$B$21*(1-GRID!$B$29))</f>
        <v>41140</v>
      </c>
      <c r="L260" s="24" cm="1">
        <f t="array" ref="L260">IF($I$2="Раннее бронирование",
INDEX(GRID!$B$13:$BI$19,MATCH($K$7,GRID!$A$13:$A$19,0),MATCH(1,($U$2=GRID!$B$1:$BI$1)*(КАЛЕНДАРЬ!$BL19=GRID!$B$3:$BI$3), 0))*GRID!$B$21,
INDEX(GRID!$B$13:$BI$19,MATCH($K$7,GRID!$A$13:$A$19,0),MATCH(1,($U$2=GRID!$B$1:$BI$1)*(КАЛЕНДАРЬ!$BL19=GRID!$B$3:$BI$3), 0))*GRID!$B$21*(1-GRID!$B$29))</f>
        <v>43945</v>
      </c>
      <c r="M260" s="24" cm="1">
        <f t="array" ref="M260">IF($I$2="Раннее бронирование",
INDEX(GRID!$B$4:$BI$10,MATCH($M$7,GRID!$A$4:$A$10,0),MATCH(1,($U$2=GRID!$B$1:$BI$1)*(КАЛЕНДАРЬ!$BL19=GRID!$B$3:$BI$3), 0))*GRID!$B$21,
INDEX(GRID!$B$4:$BI$10,MATCH($M$7,GRID!$A$4:$A$10,0),MATCH(1,($U$2=GRID!$B$1:$BI$1)*(КАЛЕНДАРЬ!$BL19=GRID!$B$3:$BI$3), 0))*GRID!$B$21*(1-GRID!$B$29))</f>
        <v>58990</v>
      </c>
      <c r="N260" s="24" cm="1">
        <f t="array" ref="N260">IF($I$2="Раннее бронирование",
INDEX(GRID!$B$13:$BI$19,MATCH($M$7,GRID!$A$13:$A$19,0),MATCH(1,($U$2=GRID!$B$1:$BI$1)*(КАЛЕНДАРЬ!$BL19=GRID!$B$3:$BI$3), 0))*GRID!$B$21,
INDEX(GRID!$B$13:$BI$19,MATCH($M$7,GRID!$A$13:$A$19,0),MATCH(1,($U$2=GRID!$B$1:$BI$1)*(КАЛЕНДАРЬ!$BL19=GRID!$B$3:$BI$3), 0))*GRID!$B$21*(1-GRID!$B$29))</f>
        <v>61795</v>
      </c>
      <c r="O260" s="24" cm="1">
        <f t="array" ref="O260">IF($I$2="Раннее бронирование",
INDEX(GRID!$B$4:$BI$10,MATCH($O$7,GRID!$A$4:$A$10,0),MATCH(1,($U$2=GRID!$B$1:$BI$1)*(КАЛЕНДАРЬ!$BL19=GRID!$B$3:$BI$3), 0))*GRID!$B$21,
INDEX(GRID!$B$4:$BI$10,MATCH($O$7,GRID!$A$4:$A$10,0),MATCH(1,($U$2=GRID!$B$1:$BI$1)*(КАЛЕНДАРЬ!$BL19=GRID!$B$3:$BI$3), 0))*GRID!$B$21*(1-GRID!$B$29))</f>
        <v>140590</v>
      </c>
      <c r="P260" s="24" cm="1">
        <f t="array" ref="P260">IF($I$2="Раннее бронирование",
INDEX(GRID!$B$13:$BI$19,MATCH($O$7,GRID!$A$13:$A$19,0),MATCH(1,($U$2=GRID!$B$1:$BI$1)*(КАЛЕНДАРЬ!$BL19=GRID!$B$3:$BI$3), 0))*GRID!$B$21,
INDEX(GRID!$B$13:$BI$19,MATCH($O$7,GRID!$A$13:$A$19,0),MATCH(1,($U$2=GRID!$B$1:$BI$1)*(КАЛЕНДАРЬ!$BL19=GRID!$B$3:$BI$3), 0))*GRID!$B$21*(1-GRID!$B$29))</f>
        <v>143395</v>
      </c>
    </row>
    <row r="261" spans="1:16" hidden="1" x14ac:dyDescent="0.2">
      <c r="A261" s="83" t="s">
        <v>17</v>
      </c>
      <c r="B261" s="84">
        <v>17</v>
      </c>
      <c r="C261" s="24" cm="1">
        <f t="array" ref="C261">IF($I$2="Раннее бронирование",
INDEX(GRID!$B$4:$BI$10,MATCH($C$7,GRID!$A$4:$A$10,0),MATCH(1,($U$2=GRID!$B$1:$BI$1)*(КАЛЕНДАРЬ!$BL20=GRID!$B$3:$BI$3), 0))*GRID!$B$21,
INDEX(GRID!$B$4:$BI$10,MATCH($C$7,GRID!$A$4:$A$10,0),MATCH(1,($U$2=GRID!$B$1:$BI$1)*(КАЛЕНДАРЬ!$BL20=GRID!$B$3:$BI$3), 0))*GRID!$B$21*(1-GRID!$B$29))</f>
        <v>14365</v>
      </c>
      <c r="D261" s="24" cm="1">
        <f t="array" ref="D261">IF($I$2="Раннее бронирование",
INDEX(GRID!$B$13:$BI$19,MATCH($C$7,GRID!$A$13:$A$19,0),MATCH(1,($U$2=GRID!$B$1:$BI$1)*(КАЛЕНДАРЬ!$BL20=GRID!$B$3:$BI$3), 0))*GRID!$B$21,
INDEX(GRID!$B$13:$BI$19,MATCH($C$7,GRID!$A$13:$A$19,0),MATCH(1,($U$2=GRID!$B$1:$BI$1)*(КАЛЕНДАРЬ!$BL20=GRID!$B$3:$BI$3), 0))*GRID!$B$21*(1-GRID!$B$29))</f>
        <v>17170</v>
      </c>
      <c r="E261" s="24" cm="1">
        <f t="array" ref="E261">IF($I$2="Раннее бронирование",
INDEX(GRID!$B$4:$BI$10,MATCH($E$7,GRID!$A$4:$A$10,0),MATCH(1,($U$2=GRID!$B$1:$BI$1)*(КАЛЕНДАРЬ!$BL20=GRID!$B$3:$BI$3), 0))*GRID!$B$21,
INDEX(GRID!$B$4:$BI$10,MATCH($E$7,GRID!$A$4:$A$10,0),MATCH(1,($U$2=GRID!$B$1:$BI$1)*(КАЛЕНДАРЬ!$BL20=GRID!$B$3:$BI$3), 0))*GRID!$B$21*(1-GRID!$B$29))</f>
        <v>17340</v>
      </c>
      <c r="F261" s="24" cm="1">
        <f t="array" ref="F261">IF($I$2="Раннее бронирование",
INDEX(GRID!$B$13:$BI$19,MATCH($E$7,GRID!$A$13:$A$19,0),MATCH(1,($U$2=GRID!$B$1:$BI$1)*(КАЛЕНДАРЬ!$BL20=GRID!$B$3:$BI$3), 0))*GRID!$B$21,
INDEX(GRID!$B$13:$BI$19,MATCH($E$7,GRID!$A$13:$A$19,0),MATCH(1,($U$2=GRID!$B$1:$BI$1)*(КАЛЕНДАРЬ!$BL20=GRID!$B$3:$BI$3), 0))*GRID!$B$21*(1-GRID!$B$29))</f>
        <v>20145</v>
      </c>
      <c r="G261" s="24" cm="1">
        <f t="array" ref="G261">IF($I$2="Раннее бронирование",
INDEX(GRID!$B$4:$BI$10,MATCH($G$7,GRID!$A$4:$A$10,0),MATCH(1,($U$2=GRID!$B$1:$BI$1)*(КАЛЕНДАРЬ!$BL20=GRID!$B$3:$BI$3), 0))*GRID!$B$21,
INDEX(GRID!$B$4:$BI$10,MATCH($G$7,GRID!$A$4:$A$10,0),MATCH(1,($U$2=GRID!$B$1:$BI$1)*(КАЛЕНДАРЬ!$BL20=GRID!$B$3:$BI$3), 0))*GRID!$B$21*(1-GRID!$B$29))</f>
        <v>20910</v>
      </c>
      <c r="H261" s="24" cm="1">
        <f t="array" ref="H261">IF($I$2="Раннее бронирование",
INDEX(GRID!$B$13:$BI$19,MATCH($G$7,GRID!$A$13:$A$19,0),MATCH(1,($U$2=GRID!$B$1:$BI$1)*(КАЛЕНДАРЬ!$BL20=GRID!$B$3:$BI$3), 0))*GRID!$B$21,
INDEX(GRID!$B$13:$BI$19,MATCH($G$7,GRID!$A$13:$A$19,0),MATCH(1,($U$2=GRID!$B$1:$BI$1)*(КАЛЕНДАРЬ!$BL20=GRID!$B$3:$BI$3), 0))*GRID!$B$21*(1-GRID!$B$29))</f>
        <v>23715</v>
      </c>
      <c r="I261" s="24" cm="1">
        <f t="array" ref="I261">IF($I$2="Раннее бронирование",
INDEX(GRID!$B$4:$BI$10,MATCH($I$7,GRID!$A$4:$A$10,0),MATCH(1,($U$2=GRID!$B$1:$BI$1)*(КАЛЕНДАРЬ!$BL20=GRID!$B$3:$BI$3), 0))*GRID!$B$21,
INDEX(GRID!$B$4:$BI$10,MATCH($I$7,GRID!$A$4:$A$10,0),MATCH(1,($U$2=GRID!$B$1:$BI$1)*(КАЛЕНДАРЬ!$BL20=GRID!$B$3:$BI$3), 0))*GRID!$B$21*(1-GRID!$B$29))</f>
        <v>29240</v>
      </c>
      <c r="J261" s="24" cm="1">
        <f t="array" ref="J261">IF($I$2="Раннее бронирование",
INDEX(GRID!$B$13:$BI$19,MATCH($I$7,GRID!$A$13:$A$19,0),MATCH(1,($U$2=GRID!$B$1:$BI$1)*(КАЛЕНДАРЬ!$BL20=GRID!$B$3:$BI$3), 0))*GRID!$B$21,
INDEX(GRID!$B$13:$BI$19,MATCH($I$7,GRID!$A$13:$A$19,0),MATCH(1,($U$2=GRID!$B$1:$BI$1)*(КАЛЕНДАРЬ!$BL20=GRID!$B$3:$BI$3), 0))*GRID!$B$21*(1-GRID!$B$29))</f>
        <v>32045</v>
      </c>
      <c r="K261" s="24" cm="1">
        <f t="array" ref="K261">IF($I$2="Раннее бронирование",
INDEX(GRID!$B$4:$BI$10,MATCH($K$7,GRID!$A$4:$A$10,0),MATCH(1,($U$2=GRID!$B$1:$BI$1)*(КАЛЕНДАРЬ!$BL20=GRID!$B$3:$BI$3), 0))*GRID!$B$21,
INDEX(GRID!$B$4:$BI$10,MATCH($K$7,GRID!$A$4:$A$10,0),MATCH(1,($U$2=GRID!$B$1:$BI$1)*(КАЛЕНДАРЬ!$BL20=GRID!$B$3:$BI$3), 0))*GRID!$B$21*(1-GRID!$B$29))</f>
        <v>41140</v>
      </c>
      <c r="L261" s="24" cm="1">
        <f t="array" ref="L261">IF($I$2="Раннее бронирование",
INDEX(GRID!$B$13:$BI$19,MATCH($K$7,GRID!$A$13:$A$19,0),MATCH(1,($U$2=GRID!$B$1:$BI$1)*(КАЛЕНДАРЬ!$BL20=GRID!$B$3:$BI$3), 0))*GRID!$B$21,
INDEX(GRID!$B$13:$BI$19,MATCH($K$7,GRID!$A$13:$A$19,0),MATCH(1,($U$2=GRID!$B$1:$BI$1)*(КАЛЕНДАРЬ!$BL20=GRID!$B$3:$BI$3), 0))*GRID!$B$21*(1-GRID!$B$29))</f>
        <v>43945</v>
      </c>
      <c r="M261" s="24" cm="1">
        <f t="array" ref="M261">IF($I$2="Раннее бронирование",
INDEX(GRID!$B$4:$BI$10,MATCH($M$7,GRID!$A$4:$A$10,0),MATCH(1,($U$2=GRID!$B$1:$BI$1)*(КАЛЕНДАРЬ!$BL20=GRID!$B$3:$BI$3), 0))*GRID!$B$21,
INDEX(GRID!$B$4:$BI$10,MATCH($M$7,GRID!$A$4:$A$10,0),MATCH(1,($U$2=GRID!$B$1:$BI$1)*(КАЛЕНДАРЬ!$BL20=GRID!$B$3:$BI$3), 0))*GRID!$B$21*(1-GRID!$B$29))</f>
        <v>58990</v>
      </c>
      <c r="N261" s="24" cm="1">
        <f t="array" ref="N261">IF($I$2="Раннее бронирование",
INDEX(GRID!$B$13:$BI$19,MATCH($M$7,GRID!$A$13:$A$19,0),MATCH(1,($U$2=GRID!$B$1:$BI$1)*(КАЛЕНДАРЬ!$BL20=GRID!$B$3:$BI$3), 0))*GRID!$B$21,
INDEX(GRID!$B$13:$BI$19,MATCH($M$7,GRID!$A$13:$A$19,0),MATCH(1,($U$2=GRID!$B$1:$BI$1)*(КАЛЕНДАРЬ!$BL20=GRID!$B$3:$BI$3), 0))*GRID!$B$21*(1-GRID!$B$29))</f>
        <v>61795</v>
      </c>
      <c r="O261" s="24" cm="1">
        <f t="array" ref="O261">IF($I$2="Раннее бронирование",
INDEX(GRID!$B$4:$BI$10,MATCH($O$7,GRID!$A$4:$A$10,0),MATCH(1,($U$2=GRID!$B$1:$BI$1)*(КАЛЕНДАРЬ!$BL20=GRID!$B$3:$BI$3), 0))*GRID!$B$21,
INDEX(GRID!$B$4:$BI$10,MATCH($O$7,GRID!$A$4:$A$10,0),MATCH(1,($U$2=GRID!$B$1:$BI$1)*(КАЛЕНДАРЬ!$BL20=GRID!$B$3:$BI$3), 0))*GRID!$B$21*(1-GRID!$B$29))</f>
        <v>140590</v>
      </c>
      <c r="P261" s="24" cm="1">
        <f t="array" ref="P261">IF($I$2="Раннее бронирование",
INDEX(GRID!$B$13:$BI$19,MATCH($O$7,GRID!$A$13:$A$19,0),MATCH(1,($U$2=GRID!$B$1:$BI$1)*(КАЛЕНДАРЬ!$BL20=GRID!$B$3:$BI$3), 0))*GRID!$B$21,
INDEX(GRID!$B$13:$BI$19,MATCH($O$7,GRID!$A$13:$A$19,0),MATCH(1,($U$2=GRID!$B$1:$BI$1)*(КАЛЕНДАРЬ!$BL20=GRID!$B$3:$BI$3), 0))*GRID!$B$21*(1-GRID!$B$29))</f>
        <v>143395</v>
      </c>
    </row>
    <row r="262" spans="1:16" hidden="1" x14ac:dyDescent="0.2">
      <c r="A262" s="83" t="s">
        <v>18</v>
      </c>
      <c r="B262" s="84">
        <v>18</v>
      </c>
      <c r="C262" s="24" cm="1">
        <f t="array" ref="C262">IF($I$2="Раннее бронирование",
INDEX(GRID!$B$4:$BI$10,MATCH($C$7,GRID!$A$4:$A$10,0),MATCH(1,($U$2=GRID!$B$1:$BI$1)*(КАЛЕНДАРЬ!$BL21=GRID!$B$3:$BI$3), 0))*GRID!$B$21,
INDEX(GRID!$B$4:$BI$10,MATCH($C$7,GRID!$A$4:$A$10,0),MATCH(1,($U$2=GRID!$B$1:$BI$1)*(КАЛЕНДАРЬ!$BL21=GRID!$B$3:$BI$3), 0))*GRID!$B$21*(1-GRID!$B$29))</f>
        <v>16320</v>
      </c>
      <c r="D262" s="24" cm="1">
        <f t="array" ref="D262">IF($I$2="Раннее бронирование",
INDEX(GRID!$B$13:$BI$19,MATCH($C$7,GRID!$A$13:$A$19,0),MATCH(1,($U$2=GRID!$B$1:$BI$1)*(КАЛЕНДАРЬ!$BL21=GRID!$B$3:$BI$3), 0))*GRID!$B$21,
INDEX(GRID!$B$13:$BI$19,MATCH($C$7,GRID!$A$13:$A$19,0),MATCH(1,($U$2=GRID!$B$1:$BI$1)*(КАЛЕНДАРЬ!$BL21=GRID!$B$3:$BI$3), 0))*GRID!$B$21*(1-GRID!$B$29))</f>
        <v>19125</v>
      </c>
      <c r="E262" s="24" cm="1">
        <f t="array" ref="E262">IF($I$2="Раннее бронирование",
INDEX(GRID!$B$4:$BI$10,MATCH($E$7,GRID!$A$4:$A$10,0),MATCH(1,($U$2=GRID!$B$1:$BI$1)*(КАЛЕНДАРЬ!$BL21=GRID!$B$3:$BI$3), 0))*GRID!$B$21,
INDEX(GRID!$B$4:$BI$10,MATCH($E$7,GRID!$A$4:$A$10,0),MATCH(1,($U$2=GRID!$B$1:$BI$1)*(КАЛЕНДАРЬ!$BL21=GRID!$B$3:$BI$3), 0))*GRID!$B$21*(1-GRID!$B$29))</f>
        <v>19550</v>
      </c>
      <c r="F262" s="24" cm="1">
        <f t="array" ref="F262">IF($I$2="Раннее бронирование",
INDEX(GRID!$B$13:$BI$19,MATCH($E$7,GRID!$A$13:$A$19,0),MATCH(1,($U$2=GRID!$B$1:$BI$1)*(КАЛЕНДАРЬ!$BL21=GRID!$B$3:$BI$3), 0))*GRID!$B$21,
INDEX(GRID!$B$13:$BI$19,MATCH($E$7,GRID!$A$13:$A$19,0),MATCH(1,($U$2=GRID!$B$1:$BI$1)*(КАЛЕНДАРЬ!$BL21=GRID!$B$3:$BI$3), 0))*GRID!$B$21*(1-GRID!$B$29))</f>
        <v>22355</v>
      </c>
      <c r="G262" s="24" cm="1">
        <f t="array" ref="G262">IF($I$2="Раннее бронирование",
INDEX(GRID!$B$4:$BI$10,MATCH($G$7,GRID!$A$4:$A$10,0),MATCH(1,($U$2=GRID!$B$1:$BI$1)*(КАЛЕНДАРЬ!$BL21=GRID!$B$3:$BI$3), 0))*GRID!$B$21,
INDEX(GRID!$B$4:$BI$10,MATCH($G$7,GRID!$A$4:$A$10,0),MATCH(1,($U$2=GRID!$B$1:$BI$1)*(КАЛЕНДАРЬ!$BL21=GRID!$B$3:$BI$3), 0))*GRID!$B$21*(1-GRID!$B$29))</f>
        <v>23375</v>
      </c>
      <c r="H262" s="24" cm="1">
        <f t="array" ref="H262">IF($I$2="Раннее бронирование",
INDEX(GRID!$B$13:$BI$19,MATCH($G$7,GRID!$A$13:$A$19,0),MATCH(1,($U$2=GRID!$B$1:$BI$1)*(КАЛЕНДАРЬ!$BL21=GRID!$B$3:$BI$3), 0))*GRID!$B$21,
INDEX(GRID!$B$13:$BI$19,MATCH($G$7,GRID!$A$13:$A$19,0),MATCH(1,($U$2=GRID!$B$1:$BI$1)*(КАЛЕНДАРЬ!$BL21=GRID!$B$3:$BI$3), 0))*GRID!$B$21*(1-GRID!$B$29))</f>
        <v>26180</v>
      </c>
      <c r="I262" s="24" cm="1">
        <f t="array" ref="I262">IF($I$2="Раннее бронирование",
INDEX(GRID!$B$4:$BI$10,MATCH($I$7,GRID!$A$4:$A$10,0),MATCH(1,($U$2=GRID!$B$1:$BI$1)*(КАЛЕНДАРЬ!$BL21=GRID!$B$3:$BI$3), 0))*GRID!$B$21,
INDEX(GRID!$B$4:$BI$10,MATCH($I$7,GRID!$A$4:$A$10,0),MATCH(1,($U$2=GRID!$B$1:$BI$1)*(КАЛЕНДАРЬ!$BL21=GRID!$B$3:$BI$3), 0))*GRID!$B$21*(1-GRID!$B$29))</f>
        <v>32300</v>
      </c>
      <c r="J262" s="24" cm="1">
        <f t="array" ref="J262">IF($I$2="Раннее бронирование",
INDEX(GRID!$B$13:$BI$19,MATCH($I$7,GRID!$A$13:$A$19,0),MATCH(1,($U$2=GRID!$B$1:$BI$1)*(КАЛЕНДАРЬ!$BL21=GRID!$B$3:$BI$3), 0))*GRID!$B$21,
INDEX(GRID!$B$13:$BI$19,MATCH($I$7,GRID!$A$13:$A$19,0),MATCH(1,($U$2=GRID!$B$1:$BI$1)*(КАЛЕНДАРЬ!$BL21=GRID!$B$3:$BI$3), 0))*GRID!$B$21*(1-GRID!$B$29))</f>
        <v>35105</v>
      </c>
      <c r="K262" s="24" cm="1">
        <f t="array" ref="K262">IF($I$2="Раннее бронирование",
INDEX(GRID!$B$4:$BI$10,MATCH($K$7,GRID!$A$4:$A$10,0),MATCH(1,($U$2=GRID!$B$1:$BI$1)*(КАЛЕНДАРЬ!$BL21=GRID!$B$3:$BI$3), 0))*GRID!$B$21,
INDEX(GRID!$B$4:$BI$10,MATCH($K$7,GRID!$A$4:$A$10,0),MATCH(1,($U$2=GRID!$B$1:$BI$1)*(КАЛЕНДАРЬ!$BL21=GRID!$B$3:$BI$3), 0))*GRID!$B$21*(1-GRID!$B$29))</f>
        <v>45050</v>
      </c>
      <c r="L262" s="24" cm="1">
        <f t="array" ref="L262">IF($I$2="Раннее бронирование",
INDEX(GRID!$B$13:$BI$19,MATCH($K$7,GRID!$A$13:$A$19,0),MATCH(1,($U$2=GRID!$B$1:$BI$1)*(КАЛЕНДАРЬ!$BL21=GRID!$B$3:$BI$3), 0))*GRID!$B$21,
INDEX(GRID!$B$13:$BI$19,MATCH($K$7,GRID!$A$13:$A$19,0),MATCH(1,($U$2=GRID!$B$1:$BI$1)*(КАЛЕНДАРЬ!$BL21=GRID!$B$3:$BI$3), 0))*GRID!$B$21*(1-GRID!$B$29))</f>
        <v>47855</v>
      </c>
      <c r="M262" s="24" cm="1">
        <f t="array" ref="M262">IF($I$2="Раннее бронирование",
INDEX(GRID!$B$4:$BI$10,MATCH($M$7,GRID!$A$4:$A$10,0),MATCH(1,($U$2=GRID!$B$1:$BI$1)*(КАЛЕНДАРЬ!$BL21=GRID!$B$3:$BI$3), 0))*GRID!$B$21,
INDEX(GRID!$B$4:$BI$10,MATCH($M$7,GRID!$A$4:$A$10,0),MATCH(1,($U$2=GRID!$B$1:$BI$1)*(КАЛЕНДАРЬ!$BL21=GRID!$B$3:$BI$3), 0))*GRID!$B$21*(1-GRID!$B$29))</f>
        <v>64175</v>
      </c>
      <c r="N262" s="24" cm="1">
        <f t="array" ref="N262">IF($I$2="Раннее бронирование",
INDEX(GRID!$B$13:$BI$19,MATCH($M$7,GRID!$A$13:$A$19,0),MATCH(1,($U$2=GRID!$B$1:$BI$1)*(КАЛЕНДАРЬ!$BL21=GRID!$B$3:$BI$3), 0))*GRID!$B$21,
INDEX(GRID!$B$13:$BI$19,MATCH($M$7,GRID!$A$13:$A$19,0),MATCH(1,($U$2=GRID!$B$1:$BI$1)*(КАЛЕНДАРЬ!$BL21=GRID!$B$3:$BI$3), 0))*GRID!$B$21*(1-GRID!$B$29))</f>
        <v>66980</v>
      </c>
      <c r="O262" s="24" cm="1">
        <f t="array" ref="O262">IF($I$2="Раннее бронирование",
INDEX(GRID!$B$4:$BI$10,MATCH($O$7,GRID!$A$4:$A$10,0),MATCH(1,($U$2=GRID!$B$1:$BI$1)*(КАЛЕНДАРЬ!$BL21=GRID!$B$3:$BI$3), 0))*GRID!$B$21,
INDEX(GRID!$B$4:$BI$10,MATCH($O$7,GRID!$A$4:$A$10,0),MATCH(1,($U$2=GRID!$B$1:$BI$1)*(КАЛЕНДАРЬ!$BL21=GRID!$B$3:$BI$3), 0))*GRID!$B$21*(1-GRID!$B$29))</f>
        <v>152830</v>
      </c>
      <c r="P262" s="24" cm="1">
        <f t="array" ref="P262">IF($I$2="Раннее бронирование",
INDEX(GRID!$B$13:$BI$19,MATCH($O$7,GRID!$A$13:$A$19,0),MATCH(1,($U$2=GRID!$B$1:$BI$1)*(КАЛЕНДАРЬ!$BL21=GRID!$B$3:$BI$3), 0))*GRID!$B$21,
INDEX(GRID!$B$13:$BI$19,MATCH($O$7,GRID!$A$13:$A$19,0),MATCH(1,($U$2=GRID!$B$1:$BI$1)*(КАЛЕНДАРЬ!$BL21=GRID!$B$3:$BI$3), 0))*GRID!$B$21*(1-GRID!$B$29))</f>
        <v>155635</v>
      </c>
    </row>
    <row r="263" spans="1:16" ht="12" hidden="1" customHeight="1" x14ac:dyDescent="0.2">
      <c r="A263" s="83" t="s">
        <v>19</v>
      </c>
      <c r="B263" s="84">
        <v>19</v>
      </c>
      <c r="C263" s="24" cm="1">
        <f t="array" ref="C263">IF($I$2="Раннее бронирование",
INDEX(GRID!$B$4:$BI$10,MATCH($C$7,GRID!$A$4:$A$10,0),MATCH(1,($U$2=GRID!$B$1:$BI$1)*(КАЛЕНДАРЬ!$BL22=GRID!$B$3:$BI$3), 0))*GRID!$B$21,
INDEX(GRID!$B$4:$BI$10,MATCH($C$7,GRID!$A$4:$A$10,0),MATCH(1,($U$2=GRID!$B$1:$BI$1)*(КАЛЕНДАРЬ!$BL22=GRID!$B$3:$BI$3), 0))*GRID!$B$21*(1-GRID!$B$29))</f>
        <v>16320</v>
      </c>
      <c r="D263" s="24" cm="1">
        <f t="array" ref="D263">IF($I$2="Раннее бронирование",
INDEX(GRID!$B$13:$BI$19,MATCH($C$7,GRID!$A$13:$A$19,0),MATCH(1,($U$2=GRID!$B$1:$BI$1)*(КАЛЕНДАРЬ!$BL22=GRID!$B$3:$BI$3), 0))*GRID!$B$21,
INDEX(GRID!$B$13:$BI$19,MATCH($C$7,GRID!$A$13:$A$19,0),MATCH(1,($U$2=GRID!$B$1:$BI$1)*(КАЛЕНДАРЬ!$BL22=GRID!$B$3:$BI$3), 0))*GRID!$B$21*(1-GRID!$B$29))</f>
        <v>19125</v>
      </c>
      <c r="E263" s="24" cm="1">
        <f t="array" ref="E263">IF($I$2="Раннее бронирование",
INDEX(GRID!$B$4:$BI$10,MATCH($E$7,GRID!$A$4:$A$10,0),MATCH(1,($U$2=GRID!$B$1:$BI$1)*(КАЛЕНДАРЬ!$BL22=GRID!$B$3:$BI$3), 0))*GRID!$B$21,
INDEX(GRID!$B$4:$BI$10,MATCH($E$7,GRID!$A$4:$A$10,0),MATCH(1,($U$2=GRID!$B$1:$BI$1)*(КАЛЕНДАРЬ!$BL22=GRID!$B$3:$BI$3), 0))*GRID!$B$21*(1-GRID!$B$29))</f>
        <v>19550</v>
      </c>
      <c r="F263" s="24" cm="1">
        <f t="array" ref="F263">IF($I$2="Раннее бронирование",
INDEX(GRID!$B$13:$BI$19,MATCH($E$7,GRID!$A$13:$A$19,0),MATCH(1,($U$2=GRID!$B$1:$BI$1)*(КАЛЕНДАРЬ!$BL22=GRID!$B$3:$BI$3), 0))*GRID!$B$21,
INDEX(GRID!$B$13:$BI$19,MATCH($E$7,GRID!$A$13:$A$19,0),MATCH(1,($U$2=GRID!$B$1:$BI$1)*(КАЛЕНДАРЬ!$BL22=GRID!$B$3:$BI$3), 0))*GRID!$B$21*(1-GRID!$B$29))</f>
        <v>22355</v>
      </c>
      <c r="G263" s="24" cm="1">
        <f t="array" ref="G263">IF($I$2="Раннее бронирование",
INDEX(GRID!$B$4:$BI$10,MATCH($G$7,GRID!$A$4:$A$10,0),MATCH(1,($U$2=GRID!$B$1:$BI$1)*(КАЛЕНДАРЬ!$BL22=GRID!$B$3:$BI$3), 0))*GRID!$B$21,
INDEX(GRID!$B$4:$BI$10,MATCH($G$7,GRID!$A$4:$A$10,0),MATCH(1,($U$2=GRID!$B$1:$BI$1)*(КАЛЕНДАРЬ!$BL22=GRID!$B$3:$BI$3), 0))*GRID!$B$21*(1-GRID!$B$29))</f>
        <v>23375</v>
      </c>
      <c r="H263" s="24" cm="1">
        <f t="array" ref="H263">IF($I$2="Раннее бронирование",
INDEX(GRID!$B$13:$BI$19,MATCH($G$7,GRID!$A$13:$A$19,0),MATCH(1,($U$2=GRID!$B$1:$BI$1)*(КАЛЕНДАРЬ!$BL22=GRID!$B$3:$BI$3), 0))*GRID!$B$21,
INDEX(GRID!$B$13:$BI$19,MATCH($G$7,GRID!$A$13:$A$19,0),MATCH(1,($U$2=GRID!$B$1:$BI$1)*(КАЛЕНДАРЬ!$BL22=GRID!$B$3:$BI$3), 0))*GRID!$B$21*(1-GRID!$B$29))</f>
        <v>26180</v>
      </c>
      <c r="I263" s="24" cm="1">
        <f t="array" ref="I263">IF($I$2="Раннее бронирование",
INDEX(GRID!$B$4:$BI$10,MATCH($I$7,GRID!$A$4:$A$10,0),MATCH(1,($U$2=GRID!$B$1:$BI$1)*(КАЛЕНДАРЬ!$BL22=GRID!$B$3:$BI$3), 0))*GRID!$B$21,
INDEX(GRID!$B$4:$BI$10,MATCH($I$7,GRID!$A$4:$A$10,0),MATCH(1,($U$2=GRID!$B$1:$BI$1)*(КАЛЕНДАРЬ!$BL22=GRID!$B$3:$BI$3), 0))*GRID!$B$21*(1-GRID!$B$29))</f>
        <v>32300</v>
      </c>
      <c r="J263" s="24" cm="1">
        <f t="array" ref="J263">IF($I$2="Раннее бронирование",
INDEX(GRID!$B$13:$BI$19,MATCH($I$7,GRID!$A$13:$A$19,0),MATCH(1,($U$2=GRID!$B$1:$BI$1)*(КАЛЕНДАРЬ!$BL22=GRID!$B$3:$BI$3), 0))*GRID!$B$21,
INDEX(GRID!$B$13:$BI$19,MATCH($I$7,GRID!$A$13:$A$19,0),MATCH(1,($U$2=GRID!$B$1:$BI$1)*(КАЛЕНДАРЬ!$BL22=GRID!$B$3:$BI$3), 0))*GRID!$B$21*(1-GRID!$B$29))</f>
        <v>35105</v>
      </c>
      <c r="K263" s="24" cm="1">
        <f t="array" ref="K263">IF($I$2="Раннее бронирование",
INDEX(GRID!$B$4:$BI$10,MATCH($K$7,GRID!$A$4:$A$10,0),MATCH(1,($U$2=GRID!$B$1:$BI$1)*(КАЛЕНДАРЬ!$BL22=GRID!$B$3:$BI$3), 0))*GRID!$B$21,
INDEX(GRID!$B$4:$BI$10,MATCH($K$7,GRID!$A$4:$A$10,0),MATCH(1,($U$2=GRID!$B$1:$BI$1)*(КАЛЕНДАРЬ!$BL22=GRID!$B$3:$BI$3), 0))*GRID!$B$21*(1-GRID!$B$29))</f>
        <v>45050</v>
      </c>
      <c r="L263" s="24" cm="1">
        <f t="array" ref="L263">IF($I$2="Раннее бронирование",
INDEX(GRID!$B$13:$BI$19,MATCH($K$7,GRID!$A$13:$A$19,0),MATCH(1,($U$2=GRID!$B$1:$BI$1)*(КАЛЕНДАРЬ!$BL22=GRID!$B$3:$BI$3), 0))*GRID!$B$21,
INDEX(GRID!$B$13:$BI$19,MATCH($K$7,GRID!$A$13:$A$19,0),MATCH(1,($U$2=GRID!$B$1:$BI$1)*(КАЛЕНДАРЬ!$BL22=GRID!$B$3:$BI$3), 0))*GRID!$B$21*(1-GRID!$B$29))</f>
        <v>47855</v>
      </c>
      <c r="M263" s="24" cm="1">
        <f t="array" ref="M263">IF($I$2="Раннее бронирование",
INDEX(GRID!$B$4:$BI$10,MATCH($M$7,GRID!$A$4:$A$10,0),MATCH(1,($U$2=GRID!$B$1:$BI$1)*(КАЛЕНДАРЬ!$BL22=GRID!$B$3:$BI$3), 0))*GRID!$B$21,
INDEX(GRID!$B$4:$BI$10,MATCH($M$7,GRID!$A$4:$A$10,0),MATCH(1,($U$2=GRID!$B$1:$BI$1)*(КАЛЕНДАРЬ!$BL22=GRID!$B$3:$BI$3), 0))*GRID!$B$21*(1-GRID!$B$29))</f>
        <v>64175</v>
      </c>
      <c r="N263" s="24" cm="1">
        <f t="array" ref="N263">IF($I$2="Раннее бронирование",
INDEX(GRID!$B$13:$BI$19,MATCH($M$7,GRID!$A$13:$A$19,0),MATCH(1,($U$2=GRID!$B$1:$BI$1)*(КАЛЕНДАРЬ!$BL22=GRID!$B$3:$BI$3), 0))*GRID!$B$21,
INDEX(GRID!$B$13:$BI$19,MATCH($M$7,GRID!$A$13:$A$19,0),MATCH(1,($U$2=GRID!$B$1:$BI$1)*(КАЛЕНДАРЬ!$BL22=GRID!$B$3:$BI$3), 0))*GRID!$B$21*(1-GRID!$B$29))</f>
        <v>66980</v>
      </c>
      <c r="O263" s="24" cm="1">
        <f t="array" ref="O263">IF($I$2="Раннее бронирование",
INDEX(GRID!$B$4:$BI$10,MATCH($O$7,GRID!$A$4:$A$10,0),MATCH(1,($U$2=GRID!$B$1:$BI$1)*(КАЛЕНДАРЬ!$BL22=GRID!$B$3:$BI$3), 0))*GRID!$B$21,
INDEX(GRID!$B$4:$BI$10,MATCH($O$7,GRID!$A$4:$A$10,0),MATCH(1,($U$2=GRID!$B$1:$BI$1)*(КАЛЕНДАРЬ!$BL22=GRID!$B$3:$BI$3), 0))*GRID!$B$21*(1-GRID!$B$29))</f>
        <v>152830</v>
      </c>
      <c r="P263" s="24" cm="1">
        <f t="array" ref="P263">IF($I$2="Раннее бронирование",
INDEX(GRID!$B$13:$BI$19,MATCH($O$7,GRID!$A$13:$A$19,0),MATCH(1,($U$2=GRID!$B$1:$BI$1)*(КАЛЕНДАРЬ!$BL22=GRID!$B$3:$BI$3), 0))*GRID!$B$21,
INDEX(GRID!$B$13:$BI$19,MATCH($O$7,GRID!$A$13:$A$19,0),MATCH(1,($U$2=GRID!$B$1:$BI$1)*(КАЛЕНДАРЬ!$BL22=GRID!$B$3:$BI$3), 0))*GRID!$B$21*(1-GRID!$B$29))</f>
        <v>155635</v>
      </c>
    </row>
    <row r="264" spans="1:16" hidden="1" x14ac:dyDescent="0.2">
      <c r="A264" s="83" t="s">
        <v>13</v>
      </c>
      <c r="B264" s="84">
        <v>20</v>
      </c>
      <c r="C264" s="24" cm="1">
        <f t="array" ref="C264">IF($I$2="Раннее бронирование",
INDEX(GRID!$B$4:$BI$10,MATCH($C$7,GRID!$A$4:$A$10,0),MATCH(1,($U$2=GRID!$B$1:$BI$1)*(КАЛЕНДАРЬ!$BL23=GRID!$B$3:$BI$3), 0))*GRID!$B$21,
INDEX(GRID!$B$4:$BI$10,MATCH($C$7,GRID!$A$4:$A$10,0),MATCH(1,($U$2=GRID!$B$1:$BI$1)*(КАЛЕНДАРЬ!$BL23=GRID!$B$3:$BI$3), 0))*GRID!$B$21*(1-GRID!$B$29))</f>
        <v>14365</v>
      </c>
      <c r="D264" s="24" cm="1">
        <f t="array" ref="D264">IF($I$2="Раннее бронирование",
INDEX(GRID!$B$13:$BI$19,MATCH($C$7,GRID!$A$13:$A$19,0),MATCH(1,($U$2=GRID!$B$1:$BI$1)*(КАЛЕНДАРЬ!$BL23=GRID!$B$3:$BI$3), 0))*GRID!$B$21,
INDEX(GRID!$B$13:$BI$19,MATCH($C$7,GRID!$A$13:$A$19,0),MATCH(1,($U$2=GRID!$B$1:$BI$1)*(КАЛЕНДАРЬ!$BL23=GRID!$B$3:$BI$3), 0))*GRID!$B$21*(1-GRID!$B$29))</f>
        <v>17170</v>
      </c>
      <c r="E264" s="24" cm="1">
        <f t="array" ref="E264">IF($I$2="Раннее бронирование",
INDEX(GRID!$B$4:$BI$10,MATCH($E$7,GRID!$A$4:$A$10,0),MATCH(1,($U$2=GRID!$B$1:$BI$1)*(КАЛЕНДАРЬ!$BL23=GRID!$B$3:$BI$3), 0))*GRID!$B$21,
INDEX(GRID!$B$4:$BI$10,MATCH($E$7,GRID!$A$4:$A$10,0),MATCH(1,($U$2=GRID!$B$1:$BI$1)*(КАЛЕНДАРЬ!$BL23=GRID!$B$3:$BI$3), 0))*GRID!$B$21*(1-GRID!$B$29))</f>
        <v>17340</v>
      </c>
      <c r="F264" s="24" cm="1">
        <f t="array" ref="F264">IF($I$2="Раннее бронирование",
INDEX(GRID!$B$13:$BI$19,MATCH($E$7,GRID!$A$13:$A$19,0),MATCH(1,($U$2=GRID!$B$1:$BI$1)*(КАЛЕНДАРЬ!$BL23=GRID!$B$3:$BI$3), 0))*GRID!$B$21,
INDEX(GRID!$B$13:$BI$19,MATCH($E$7,GRID!$A$13:$A$19,0),MATCH(1,($U$2=GRID!$B$1:$BI$1)*(КАЛЕНДАРЬ!$BL23=GRID!$B$3:$BI$3), 0))*GRID!$B$21*(1-GRID!$B$29))</f>
        <v>20145</v>
      </c>
      <c r="G264" s="24" cm="1">
        <f t="array" ref="G264">IF($I$2="Раннее бронирование",
INDEX(GRID!$B$4:$BI$10,MATCH($G$7,GRID!$A$4:$A$10,0),MATCH(1,($U$2=GRID!$B$1:$BI$1)*(КАЛЕНДАРЬ!$BL23=GRID!$B$3:$BI$3), 0))*GRID!$B$21,
INDEX(GRID!$B$4:$BI$10,MATCH($G$7,GRID!$A$4:$A$10,0),MATCH(1,($U$2=GRID!$B$1:$BI$1)*(КАЛЕНДАРЬ!$BL23=GRID!$B$3:$BI$3), 0))*GRID!$B$21*(1-GRID!$B$29))</f>
        <v>20910</v>
      </c>
      <c r="H264" s="24" cm="1">
        <f t="array" ref="H264">IF($I$2="Раннее бронирование",
INDEX(GRID!$B$13:$BI$19,MATCH($G$7,GRID!$A$13:$A$19,0),MATCH(1,($U$2=GRID!$B$1:$BI$1)*(КАЛЕНДАРЬ!$BL23=GRID!$B$3:$BI$3), 0))*GRID!$B$21,
INDEX(GRID!$B$13:$BI$19,MATCH($G$7,GRID!$A$13:$A$19,0),MATCH(1,($U$2=GRID!$B$1:$BI$1)*(КАЛЕНДАРЬ!$BL23=GRID!$B$3:$BI$3), 0))*GRID!$B$21*(1-GRID!$B$29))</f>
        <v>23715</v>
      </c>
      <c r="I264" s="24" cm="1">
        <f t="array" ref="I264">IF($I$2="Раннее бронирование",
INDEX(GRID!$B$4:$BI$10,MATCH($I$7,GRID!$A$4:$A$10,0),MATCH(1,($U$2=GRID!$B$1:$BI$1)*(КАЛЕНДАРЬ!$BL23=GRID!$B$3:$BI$3), 0))*GRID!$B$21,
INDEX(GRID!$B$4:$BI$10,MATCH($I$7,GRID!$A$4:$A$10,0),MATCH(1,($U$2=GRID!$B$1:$BI$1)*(КАЛЕНДАРЬ!$BL23=GRID!$B$3:$BI$3), 0))*GRID!$B$21*(1-GRID!$B$29))</f>
        <v>29240</v>
      </c>
      <c r="J264" s="24" cm="1">
        <f t="array" ref="J264">IF($I$2="Раннее бронирование",
INDEX(GRID!$B$13:$BI$19,MATCH($I$7,GRID!$A$13:$A$19,0),MATCH(1,($U$2=GRID!$B$1:$BI$1)*(КАЛЕНДАРЬ!$BL23=GRID!$B$3:$BI$3), 0))*GRID!$B$21,
INDEX(GRID!$B$13:$BI$19,MATCH($I$7,GRID!$A$13:$A$19,0),MATCH(1,($U$2=GRID!$B$1:$BI$1)*(КАЛЕНДАРЬ!$BL23=GRID!$B$3:$BI$3), 0))*GRID!$B$21*(1-GRID!$B$29))</f>
        <v>32045</v>
      </c>
      <c r="K264" s="24" cm="1">
        <f t="array" ref="K264">IF($I$2="Раннее бронирование",
INDEX(GRID!$B$4:$BI$10,MATCH($K$7,GRID!$A$4:$A$10,0),MATCH(1,($U$2=GRID!$B$1:$BI$1)*(КАЛЕНДАРЬ!$BL23=GRID!$B$3:$BI$3), 0))*GRID!$B$21,
INDEX(GRID!$B$4:$BI$10,MATCH($K$7,GRID!$A$4:$A$10,0),MATCH(1,($U$2=GRID!$B$1:$BI$1)*(КАЛЕНДАРЬ!$BL23=GRID!$B$3:$BI$3), 0))*GRID!$B$21*(1-GRID!$B$29))</f>
        <v>41140</v>
      </c>
      <c r="L264" s="24" cm="1">
        <f t="array" ref="L264">IF($I$2="Раннее бронирование",
INDEX(GRID!$B$13:$BI$19,MATCH($K$7,GRID!$A$13:$A$19,0),MATCH(1,($U$2=GRID!$B$1:$BI$1)*(КАЛЕНДАРЬ!$BL23=GRID!$B$3:$BI$3), 0))*GRID!$B$21,
INDEX(GRID!$B$13:$BI$19,MATCH($K$7,GRID!$A$13:$A$19,0),MATCH(1,($U$2=GRID!$B$1:$BI$1)*(КАЛЕНДАРЬ!$BL23=GRID!$B$3:$BI$3), 0))*GRID!$B$21*(1-GRID!$B$29))</f>
        <v>43945</v>
      </c>
      <c r="M264" s="24" cm="1">
        <f t="array" ref="M264">IF($I$2="Раннее бронирование",
INDEX(GRID!$B$4:$BI$10,MATCH($M$7,GRID!$A$4:$A$10,0),MATCH(1,($U$2=GRID!$B$1:$BI$1)*(КАЛЕНДАРЬ!$BL23=GRID!$B$3:$BI$3), 0))*GRID!$B$21,
INDEX(GRID!$B$4:$BI$10,MATCH($M$7,GRID!$A$4:$A$10,0),MATCH(1,($U$2=GRID!$B$1:$BI$1)*(КАЛЕНДАРЬ!$BL23=GRID!$B$3:$BI$3), 0))*GRID!$B$21*(1-GRID!$B$29))</f>
        <v>58990</v>
      </c>
      <c r="N264" s="24" cm="1">
        <f t="array" ref="N264">IF($I$2="Раннее бронирование",
INDEX(GRID!$B$13:$BI$19,MATCH($M$7,GRID!$A$13:$A$19,0),MATCH(1,($U$2=GRID!$B$1:$BI$1)*(КАЛЕНДАРЬ!$BL23=GRID!$B$3:$BI$3), 0))*GRID!$B$21,
INDEX(GRID!$B$13:$BI$19,MATCH($M$7,GRID!$A$13:$A$19,0),MATCH(1,($U$2=GRID!$B$1:$BI$1)*(КАЛЕНДАРЬ!$BL23=GRID!$B$3:$BI$3), 0))*GRID!$B$21*(1-GRID!$B$29))</f>
        <v>61795</v>
      </c>
      <c r="O264" s="24" cm="1">
        <f t="array" ref="O264">IF($I$2="Раннее бронирование",
INDEX(GRID!$B$4:$BI$10,MATCH($O$7,GRID!$A$4:$A$10,0),MATCH(1,($U$2=GRID!$B$1:$BI$1)*(КАЛЕНДАРЬ!$BL23=GRID!$B$3:$BI$3), 0))*GRID!$B$21,
INDEX(GRID!$B$4:$BI$10,MATCH($O$7,GRID!$A$4:$A$10,0),MATCH(1,($U$2=GRID!$B$1:$BI$1)*(КАЛЕНДАРЬ!$BL23=GRID!$B$3:$BI$3), 0))*GRID!$B$21*(1-GRID!$B$29))</f>
        <v>140590</v>
      </c>
      <c r="P264" s="24" cm="1">
        <f t="array" ref="P264">IF($I$2="Раннее бронирование",
INDEX(GRID!$B$13:$BI$19,MATCH($O$7,GRID!$A$13:$A$19,0),MATCH(1,($U$2=GRID!$B$1:$BI$1)*(КАЛЕНДАРЬ!$BL23=GRID!$B$3:$BI$3), 0))*GRID!$B$21,
INDEX(GRID!$B$13:$BI$19,MATCH($O$7,GRID!$A$13:$A$19,0),MATCH(1,($U$2=GRID!$B$1:$BI$1)*(КАЛЕНДАРЬ!$BL23=GRID!$B$3:$BI$3), 0))*GRID!$B$21*(1-GRID!$B$29))</f>
        <v>143395</v>
      </c>
    </row>
    <row r="265" spans="1:16" hidden="1" x14ac:dyDescent="0.2">
      <c r="A265" s="83" t="s">
        <v>14</v>
      </c>
      <c r="B265" s="84">
        <v>21</v>
      </c>
      <c r="C265" s="24" cm="1">
        <f t="array" ref="C265">IF($I$2="Раннее бронирование",
INDEX(GRID!$B$4:$BI$10,MATCH($C$7,GRID!$A$4:$A$10,0),MATCH(1,($U$2=GRID!$B$1:$BI$1)*(КАЛЕНДАРЬ!$BL24=GRID!$B$3:$BI$3), 0))*GRID!$B$21,
INDEX(GRID!$B$4:$BI$10,MATCH($C$7,GRID!$A$4:$A$10,0),MATCH(1,($U$2=GRID!$B$1:$BI$1)*(КАЛЕНДАРЬ!$BL24=GRID!$B$3:$BI$3), 0))*GRID!$B$21*(1-GRID!$B$29))</f>
        <v>14365</v>
      </c>
      <c r="D265" s="24" cm="1">
        <f t="array" ref="D265">IF($I$2="Раннее бронирование",
INDEX(GRID!$B$13:$BI$19,MATCH($C$7,GRID!$A$13:$A$19,0),MATCH(1,($U$2=GRID!$B$1:$BI$1)*(КАЛЕНДАРЬ!$BL24=GRID!$B$3:$BI$3), 0))*GRID!$B$21,
INDEX(GRID!$B$13:$BI$19,MATCH($C$7,GRID!$A$13:$A$19,0),MATCH(1,($U$2=GRID!$B$1:$BI$1)*(КАЛЕНДАРЬ!$BL24=GRID!$B$3:$BI$3), 0))*GRID!$B$21*(1-GRID!$B$29))</f>
        <v>17170</v>
      </c>
      <c r="E265" s="24" cm="1">
        <f t="array" ref="E265">IF($I$2="Раннее бронирование",
INDEX(GRID!$B$4:$BI$10,MATCH($E$7,GRID!$A$4:$A$10,0),MATCH(1,($U$2=GRID!$B$1:$BI$1)*(КАЛЕНДАРЬ!$BL24=GRID!$B$3:$BI$3), 0))*GRID!$B$21,
INDEX(GRID!$B$4:$BI$10,MATCH($E$7,GRID!$A$4:$A$10,0),MATCH(1,($U$2=GRID!$B$1:$BI$1)*(КАЛЕНДАРЬ!$BL24=GRID!$B$3:$BI$3), 0))*GRID!$B$21*(1-GRID!$B$29))</f>
        <v>17340</v>
      </c>
      <c r="F265" s="24" cm="1">
        <f t="array" ref="F265">IF($I$2="Раннее бронирование",
INDEX(GRID!$B$13:$BI$19,MATCH($E$7,GRID!$A$13:$A$19,0),MATCH(1,($U$2=GRID!$B$1:$BI$1)*(КАЛЕНДАРЬ!$BL24=GRID!$B$3:$BI$3), 0))*GRID!$B$21,
INDEX(GRID!$B$13:$BI$19,MATCH($E$7,GRID!$A$13:$A$19,0),MATCH(1,($U$2=GRID!$B$1:$BI$1)*(КАЛЕНДАРЬ!$BL24=GRID!$B$3:$BI$3), 0))*GRID!$B$21*(1-GRID!$B$29))</f>
        <v>20145</v>
      </c>
      <c r="G265" s="24" cm="1">
        <f t="array" ref="G265">IF($I$2="Раннее бронирование",
INDEX(GRID!$B$4:$BI$10,MATCH($G$7,GRID!$A$4:$A$10,0),MATCH(1,($U$2=GRID!$B$1:$BI$1)*(КАЛЕНДАРЬ!$BL24=GRID!$B$3:$BI$3), 0))*GRID!$B$21,
INDEX(GRID!$B$4:$BI$10,MATCH($G$7,GRID!$A$4:$A$10,0),MATCH(1,($U$2=GRID!$B$1:$BI$1)*(КАЛЕНДАРЬ!$BL24=GRID!$B$3:$BI$3), 0))*GRID!$B$21*(1-GRID!$B$29))</f>
        <v>20910</v>
      </c>
      <c r="H265" s="24" cm="1">
        <f t="array" ref="H265">IF($I$2="Раннее бронирование",
INDEX(GRID!$B$13:$BI$19,MATCH($G$7,GRID!$A$13:$A$19,0),MATCH(1,($U$2=GRID!$B$1:$BI$1)*(КАЛЕНДАРЬ!$BL24=GRID!$B$3:$BI$3), 0))*GRID!$B$21,
INDEX(GRID!$B$13:$BI$19,MATCH($G$7,GRID!$A$13:$A$19,0),MATCH(1,($U$2=GRID!$B$1:$BI$1)*(КАЛЕНДАРЬ!$BL24=GRID!$B$3:$BI$3), 0))*GRID!$B$21*(1-GRID!$B$29))</f>
        <v>23715</v>
      </c>
      <c r="I265" s="24" cm="1">
        <f t="array" ref="I265">IF($I$2="Раннее бронирование",
INDEX(GRID!$B$4:$BI$10,MATCH($I$7,GRID!$A$4:$A$10,0),MATCH(1,($U$2=GRID!$B$1:$BI$1)*(КАЛЕНДАРЬ!$BL24=GRID!$B$3:$BI$3), 0))*GRID!$B$21,
INDEX(GRID!$B$4:$BI$10,MATCH($I$7,GRID!$A$4:$A$10,0),MATCH(1,($U$2=GRID!$B$1:$BI$1)*(КАЛЕНДАРЬ!$BL24=GRID!$B$3:$BI$3), 0))*GRID!$B$21*(1-GRID!$B$29))</f>
        <v>29240</v>
      </c>
      <c r="J265" s="24" cm="1">
        <f t="array" ref="J265">IF($I$2="Раннее бронирование",
INDEX(GRID!$B$13:$BI$19,MATCH($I$7,GRID!$A$13:$A$19,0),MATCH(1,($U$2=GRID!$B$1:$BI$1)*(КАЛЕНДАРЬ!$BL24=GRID!$B$3:$BI$3), 0))*GRID!$B$21,
INDEX(GRID!$B$13:$BI$19,MATCH($I$7,GRID!$A$13:$A$19,0),MATCH(1,($U$2=GRID!$B$1:$BI$1)*(КАЛЕНДАРЬ!$BL24=GRID!$B$3:$BI$3), 0))*GRID!$B$21*(1-GRID!$B$29))</f>
        <v>32045</v>
      </c>
      <c r="K265" s="24" cm="1">
        <f t="array" ref="K265">IF($I$2="Раннее бронирование",
INDEX(GRID!$B$4:$BI$10,MATCH($K$7,GRID!$A$4:$A$10,0),MATCH(1,($U$2=GRID!$B$1:$BI$1)*(КАЛЕНДАРЬ!$BL24=GRID!$B$3:$BI$3), 0))*GRID!$B$21,
INDEX(GRID!$B$4:$BI$10,MATCH($K$7,GRID!$A$4:$A$10,0),MATCH(1,($U$2=GRID!$B$1:$BI$1)*(КАЛЕНДАРЬ!$BL24=GRID!$B$3:$BI$3), 0))*GRID!$B$21*(1-GRID!$B$29))</f>
        <v>41140</v>
      </c>
      <c r="L265" s="24" cm="1">
        <f t="array" ref="L265">IF($I$2="Раннее бронирование",
INDEX(GRID!$B$13:$BI$19,MATCH($K$7,GRID!$A$13:$A$19,0),MATCH(1,($U$2=GRID!$B$1:$BI$1)*(КАЛЕНДАРЬ!$BL24=GRID!$B$3:$BI$3), 0))*GRID!$B$21,
INDEX(GRID!$B$13:$BI$19,MATCH($K$7,GRID!$A$13:$A$19,0),MATCH(1,($U$2=GRID!$B$1:$BI$1)*(КАЛЕНДАРЬ!$BL24=GRID!$B$3:$BI$3), 0))*GRID!$B$21*(1-GRID!$B$29))</f>
        <v>43945</v>
      </c>
      <c r="M265" s="24" cm="1">
        <f t="array" ref="M265">IF($I$2="Раннее бронирование",
INDEX(GRID!$B$4:$BI$10,MATCH($M$7,GRID!$A$4:$A$10,0),MATCH(1,($U$2=GRID!$B$1:$BI$1)*(КАЛЕНДАРЬ!$BL24=GRID!$B$3:$BI$3), 0))*GRID!$B$21,
INDEX(GRID!$B$4:$BI$10,MATCH($M$7,GRID!$A$4:$A$10,0),MATCH(1,($U$2=GRID!$B$1:$BI$1)*(КАЛЕНДАРЬ!$BL24=GRID!$B$3:$BI$3), 0))*GRID!$B$21*(1-GRID!$B$29))</f>
        <v>58990</v>
      </c>
      <c r="N265" s="24" cm="1">
        <f t="array" ref="N265">IF($I$2="Раннее бронирование",
INDEX(GRID!$B$13:$BI$19,MATCH($M$7,GRID!$A$13:$A$19,0),MATCH(1,($U$2=GRID!$B$1:$BI$1)*(КАЛЕНДАРЬ!$BL24=GRID!$B$3:$BI$3), 0))*GRID!$B$21,
INDEX(GRID!$B$13:$BI$19,MATCH($M$7,GRID!$A$13:$A$19,0),MATCH(1,($U$2=GRID!$B$1:$BI$1)*(КАЛЕНДАРЬ!$BL24=GRID!$B$3:$BI$3), 0))*GRID!$B$21*(1-GRID!$B$29))</f>
        <v>61795</v>
      </c>
      <c r="O265" s="24" cm="1">
        <f t="array" ref="O265">IF($I$2="Раннее бронирование",
INDEX(GRID!$B$4:$BI$10,MATCH($O$7,GRID!$A$4:$A$10,0),MATCH(1,($U$2=GRID!$B$1:$BI$1)*(КАЛЕНДАРЬ!$BL24=GRID!$B$3:$BI$3), 0))*GRID!$B$21,
INDEX(GRID!$B$4:$BI$10,MATCH($O$7,GRID!$A$4:$A$10,0),MATCH(1,($U$2=GRID!$B$1:$BI$1)*(КАЛЕНДАРЬ!$BL24=GRID!$B$3:$BI$3), 0))*GRID!$B$21*(1-GRID!$B$29))</f>
        <v>140590</v>
      </c>
      <c r="P265" s="24" cm="1">
        <f t="array" ref="P265">IF($I$2="Раннее бронирование",
INDEX(GRID!$B$13:$BI$19,MATCH($O$7,GRID!$A$13:$A$19,0),MATCH(1,($U$2=GRID!$B$1:$BI$1)*(КАЛЕНДАРЬ!$BL24=GRID!$B$3:$BI$3), 0))*GRID!$B$21,
INDEX(GRID!$B$13:$BI$19,MATCH($O$7,GRID!$A$13:$A$19,0),MATCH(1,($U$2=GRID!$B$1:$BI$1)*(КАЛЕНДАРЬ!$BL24=GRID!$B$3:$BI$3), 0))*GRID!$B$21*(1-GRID!$B$29))</f>
        <v>143395</v>
      </c>
    </row>
    <row r="266" spans="1:16" hidden="1" x14ac:dyDescent="0.2">
      <c r="A266" s="83" t="s">
        <v>15</v>
      </c>
      <c r="B266" s="84">
        <v>22</v>
      </c>
      <c r="C266" s="24" cm="1">
        <f t="array" ref="C266">IF($I$2="Раннее бронирование",
INDEX(GRID!$B$4:$BI$10,MATCH($C$7,GRID!$A$4:$A$10,0),MATCH(1,($U$2=GRID!$B$1:$BI$1)*(КАЛЕНДАРЬ!$BL25=GRID!$B$3:$BI$3), 0))*GRID!$B$21,
INDEX(GRID!$B$4:$BI$10,MATCH($C$7,GRID!$A$4:$A$10,0),MATCH(1,($U$2=GRID!$B$1:$BI$1)*(КАЛЕНДАРЬ!$BL25=GRID!$B$3:$BI$3), 0))*GRID!$B$21*(1-GRID!$B$29))</f>
        <v>14365</v>
      </c>
      <c r="D266" s="24" cm="1">
        <f t="array" ref="D266">IF($I$2="Раннее бронирование",
INDEX(GRID!$B$13:$BI$19,MATCH($C$7,GRID!$A$13:$A$19,0),MATCH(1,($U$2=GRID!$B$1:$BI$1)*(КАЛЕНДАРЬ!$BL25=GRID!$B$3:$BI$3), 0))*GRID!$B$21,
INDEX(GRID!$B$13:$BI$19,MATCH($C$7,GRID!$A$13:$A$19,0),MATCH(1,($U$2=GRID!$B$1:$BI$1)*(КАЛЕНДАРЬ!$BL25=GRID!$B$3:$BI$3), 0))*GRID!$B$21*(1-GRID!$B$29))</f>
        <v>17170</v>
      </c>
      <c r="E266" s="24" cm="1">
        <f t="array" ref="E266">IF($I$2="Раннее бронирование",
INDEX(GRID!$B$4:$BI$10,MATCH($E$7,GRID!$A$4:$A$10,0),MATCH(1,($U$2=GRID!$B$1:$BI$1)*(КАЛЕНДАРЬ!$BL25=GRID!$B$3:$BI$3), 0))*GRID!$B$21,
INDEX(GRID!$B$4:$BI$10,MATCH($E$7,GRID!$A$4:$A$10,0),MATCH(1,($U$2=GRID!$B$1:$BI$1)*(КАЛЕНДАРЬ!$BL25=GRID!$B$3:$BI$3), 0))*GRID!$B$21*(1-GRID!$B$29))</f>
        <v>17340</v>
      </c>
      <c r="F266" s="24" cm="1">
        <f t="array" ref="F266">IF($I$2="Раннее бронирование",
INDEX(GRID!$B$13:$BI$19,MATCH($E$7,GRID!$A$13:$A$19,0),MATCH(1,($U$2=GRID!$B$1:$BI$1)*(КАЛЕНДАРЬ!$BL25=GRID!$B$3:$BI$3), 0))*GRID!$B$21,
INDEX(GRID!$B$13:$BI$19,MATCH($E$7,GRID!$A$13:$A$19,0),MATCH(1,($U$2=GRID!$B$1:$BI$1)*(КАЛЕНДАРЬ!$BL25=GRID!$B$3:$BI$3), 0))*GRID!$B$21*(1-GRID!$B$29))</f>
        <v>20145</v>
      </c>
      <c r="G266" s="24" cm="1">
        <f t="array" ref="G266">IF($I$2="Раннее бронирование",
INDEX(GRID!$B$4:$BI$10,MATCH($G$7,GRID!$A$4:$A$10,0),MATCH(1,($U$2=GRID!$B$1:$BI$1)*(КАЛЕНДАРЬ!$BL25=GRID!$B$3:$BI$3), 0))*GRID!$B$21,
INDEX(GRID!$B$4:$BI$10,MATCH($G$7,GRID!$A$4:$A$10,0),MATCH(1,($U$2=GRID!$B$1:$BI$1)*(КАЛЕНДАРЬ!$BL25=GRID!$B$3:$BI$3), 0))*GRID!$B$21*(1-GRID!$B$29))</f>
        <v>20910</v>
      </c>
      <c r="H266" s="24" cm="1">
        <f t="array" ref="H266">IF($I$2="Раннее бронирование",
INDEX(GRID!$B$13:$BI$19,MATCH($G$7,GRID!$A$13:$A$19,0),MATCH(1,($U$2=GRID!$B$1:$BI$1)*(КАЛЕНДАРЬ!$BL25=GRID!$B$3:$BI$3), 0))*GRID!$B$21,
INDEX(GRID!$B$13:$BI$19,MATCH($G$7,GRID!$A$13:$A$19,0),MATCH(1,($U$2=GRID!$B$1:$BI$1)*(КАЛЕНДАРЬ!$BL25=GRID!$B$3:$BI$3), 0))*GRID!$B$21*(1-GRID!$B$29))</f>
        <v>23715</v>
      </c>
      <c r="I266" s="24" cm="1">
        <f t="array" ref="I266">IF($I$2="Раннее бронирование",
INDEX(GRID!$B$4:$BI$10,MATCH($I$7,GRID!$A$4:$A$10,0),MATCH(1,($U$2=GRID!$B$1:$BI$1)*(КАЛЕНДАРЬ!$BL25=GRID!$B$3:$BI$3), 0))*GRID!$B$21,
INDEX(GRID!$B$4:$BI$10,MATCH($I$7,GRID!$A$4:$A$10,0),MATCH(1,($U$2=GRID!$B$1:$BI$1)*(КАЛЕНДАРЬ!$BL25=GRID!$B$3:$BI$3), 0))*GRID!$B$21*(1-GRID!$B$29))</f>
        <v>29240</v>
      </c>
      <c r="J266" s="24" cm="1">
        <f t="array" ref="J266">IF($I$2="Раннее бронирование",
INDEX(GRID!$B$13:$BI$19,MATCH($I$7,GRID!$A$13:$A$19,0),MATCH(1,($U$2=GRID!$B$1:$BI$1)*(КАЛЕНДАРЬ!$BL25=GRID!$B$3:$BI$3), 0))*GRID!$B$21,
INDEX(GRID!$B$13:$BI$19,MATCH($I$7,GRID!$A$13:$A$19,0),MATCH(1,($U$2=GRID!$B$1:$BI$1)*(КАЛЕНДАРЬ!$BL25=GRID!$B$3:$BI$3), 0))*GRID!$B$21*(1-GRID!$B$29))</f>
        <v>32045</v>
      </c>
      <c r="K266" s="24" cm="1">
        <f t="array" ref="K266">IF($I$2="Раннее бронирование",
INDEX(GRID!$B$4:$BI$10,MATCH($K$7,GRID!$A$4:$A$10,0),MATCH(1,($U$2=GRID!$B$1:$BI$1)*(КАЛЕНДАРЬ!$BL25=GRID!$B$3:$BI$3), 0))*GRID!$B$21,
INDEX(GRID!$B$4:$BI$10,MATCH($K$7,GRID!$A$4:$A$10,0),MATCH(1,($U$2=GRID!$B$1:$BI$1)*(КАЛЕНДАРЬ!$BL25=GRID!$B$3:$BI$3), 0))*GRID!$B$21*(1-GRID!$B$29))</f>
        <v>41140</v>
      </c>
      <c r="L266" s="24" cm="1">
        <f t="array" ref="L266">IF($I$2="Раннее бронирование",
INDEX(GRID!$B$13:$BI$19,MATCH($K$7,GRID!$A$13:$A$19,0),MATCH(1,($U$2=GRID!$B$1:$BI$1)*(КАЛЕНДАРЬ!$BL25=GRID!$B$3:$BI$3), 0))*GRID!$B$21,
INDEX(GRID!$B$13:$BI$19,MATCH($K$7,GRID!$A$13:$A$19,0),MATCH(1,($U$2=GRID!$B$1:$BI$1)*(КАЛЕНДАРЬ!$BL25=GRID!$B$3:$BI$3), 0))*GRID!$B$21*(1-GRID!$B$29))</f>
        <v>43945</v>
      </c>
      <c r="M266" s="24" cm="1">
        <f t="array" ref="M266">IF($I$2="Раннее бронирование",
INDEX(GRID!$B$4:$BI$10,MATCH($M$7,GRID!$A$4:$A$10,0),MATCH(1,($U$2=GRID!$B$1:$BI$1)*(КАЛЕНДАРЬ!$BL25=GRID!$B$3:$BI$3), 0))*GRID!$B$21,
INDEX(GRID!$B$4:$BI$10,MATCH($M$7,GRID!$A$4:$A$10,0),MATCH(1,($U$2=GRID!$B$1:$BI$1)*(КАЛЕНДАРЬ!$BL25=GRID!$B$3:$BI$3), 0))*GRID!$B$21*(1-GRID!$B$29))</f>
        <v>58990</v>
      </c>
      <c r="N266" s="24" cm="1">
        <f t="array" ref="N266">IF($I$2="Раннее бронирование",
INDEX(GRID!$B$13:$BI$19,MATCH($M$7,GRID!$A$13:$A$19,0),MATCH(1,($U$2=GRID!$B$1:$BI$1)*(КАЛЕНДАРЬ!$BL25=GRID!$B$3:$BI$3), 0))*GRID!$B$21,
INDEX(GRID!$B$13:$BI$19,MATCH($M$7,GRID!$A$13:$A$19,0),MATCH(1,($U$2=GRID!$B$1:$BI$1)*(КАЛЕНДАРЬ!$BL25=GRID!$B$3:$BI$3), 0))*GRID!$B$21*(1-GRID!$B$29))</f>
        <v>61795</v>
      </c>
      <c r="O266" s="24" cm="1">
        <f t="array" ref="O266">IF($I$2="Раннее бронирование",
INDEX(GRID!$B$4:$BI$10,MATCH($O$7,GRID!$A$4:$A$10,0),MATCH(1,($U$2=GRID!$B$1:$BI$1)*(КАЛЕНДАРЬ!$BL25=GRID!$B$3:$BI$3), 0))*GRID!$B$21,
INDEX(GRID!$B$4:$BI$10,MATCH($O$7,GRID!$A$4:$A$10,0),MATCH(1,($U$2=GRID!$B$1:$BI$1)*(КАЛЕНДАРЬ!$BL25=GRID!$B$3:$BI$3), 0))*GRID!$B$21*(1-GRID!$B$29))</f>
        <v>140590</v>
      </c>
      <c r="P266" s="24" cm="1">
        <f t="array" ref="P266">IF($I$2="Раннее бронирование",
INDEX(GRID!$B$13:$BI$19,MATCH($O$7,GRID!$A$13:$A$19,0),MATCH(1,($U$2=GRID!$B$1:$BI$1)*(КАЛЕНДАРЬ!$BL25=GRID!$B$3:$BI$3), 0))*GRID!$B$21,
INDEX(GRID!$B$13:$BI$19,MATCH($O$7,GRID!$A$13:$A$19,0),MATCH(1,($U$2=GRID!$B$1:$BI$1)*(КАЛЕНДАРЬ!$BL25=GRID!$B$3:$BI$3), 0))*GRID!$B$21*(1-GRID!$B$29))</f>
        <v>143395</v>
      </c>
    </row>
    <row r="267" spans="1:16" hidden="1" x14ac:dyDescent="0.2">
      <c r="A267" s="83" t="s">
        <v>16</v>
      </c>
      <c r="B267" s="84">
        <v>23</v>
      </c>
      <c r="C267" s="24" cm="1">
        <f t="array" ref="C267">IF($I$2="Раннее бронирование",
INDEX(GRID!$B$4:$BI$10,MATCH($C$7,GRID!$A$4:$A$10,0),MATCH(1,($U$2=GRID!$B$1:$BI$1)*(КАЛЕНДАРЬ!$BL26=GRID!$B$3:$BI$3), 0))*GRID!$B$21,
INDEX(GRID!$B$4:$BI$10,MATCH($C$7,GRID!$A$4:$A$10,0),MATCH(1,($U$2=GRID!$B$1:$BI$1)*(КАЛЕНДАРЬ!$BL26=GRID!$B$3:$BI$3), 0))*GRID!$B$21*(1-GRID!$B$29))</f>
        <v>14365</v>
      </c>
      <c r="D267" s="24" cm="1">
        <f t="array" ref="D267">IF($I$2="Раннее бронирование",
INDEX(GRID!$B$13:$BI$19,MATCH($C$7,GRID!$A$13:$A$19,0),MATCH(1,($U$2=GRID!$B$1:$BI$1)*(КАЛЕНДАРЬ!$BL26=GRID!$B$3:$BI$3), 0))*GRID!$B$21,
INDEX(GRID!$B$13:$BI$19,MATCH($C$7,GRID!$A$13:$A$19,0),MATCH(1,($U$2=GRID!$B$1:$BI$1)*(КАЛЕНДАРЬ!$BL26=GRID!$B$3:$BI$3), 0))*GRID!$B$21*(1-GRID!$B$29))</f>
        <v>17170</v>
      </c>
      <c r="E267" s="24" cm="1">
        <f t="array" ref="E267">IF($I$2="Раннее бронирование",
INDEX(GRID!$B$4:$BI$10,MATCH($E$7,GRID!$A$4:$A$10,0),MATCH(1,($U$2=GRID!$B$1:$BI$1)*(КАЛЕНДАРЬ!$BL26=GRID!$B$3:$BI$3), 0))*GRID!$B$21,
INDEX(GRID!$B$4:$BI$10,MATCH($E$7,GRID!$A$4:$A$10,0),MATCH(1,($U$2=GRID!$B$1:$BI$1)*(КАЛЕНДАРЬ!$BL26=GRID!$B$3:$BI$3), 0))*GRID!$B$21*(1-GRID!$B$29))</f>
        <v>17340</v>
      </c>
      <c r="F267" s="24" cm="1">
        <f t="array" ref="F267">IF($I$2="Раннее бронирование",
INDEX(GRID!$B$13:$BI$19,MATCH($E$7,GRID!$A$13:$A$19,0),MATCH(1,($U$2=GRID!$B$1:$BI$1)*(КАЛЕНДАРЬ!$BL26=GRID!$B$3:$BI$3), 0))*GRID!$B$21,
INDEX(GRID!$B$13:$BI$19,MATCH($E$7,GRID!$A$13:$A$19,0),MATCH(1,($U$2=GRID!$B$1:$BI$1)*(КАЛЕНДАРЬ!$BL26=GRID!$B$3:$BI$3), 0))*GRID!$B$21*(1-GRID!$B$29))</f>
        <v>20145</v>
      </c>
      <c r="G267" s="24" cm="1">
        <f t="array" ref="G267">IF($I$2="Раннее бронирование",
INDEX(GRID!$B$4:$BI$10,MATCH($G$7,GRID!$A$4:$A$10,0),MATCH(1,($U$2=GRID!$B$1:$BI$1)*(КАЛЕНДАРЬ!$BL26=GRID!$B$3:$BI$3), 0))*GRID!$B$21,
INDEX(GRID!$B$4:$BI$10,MATCH($G$7,GRID!$A$4:$A$10,0),MATCH(1,($U$2=GRID!$B$1:$BI$1)*(КАЛЕНДАРЬ!$BL26=GRID!$B$3:$BI$3), 0))*GRID!$B$21*(1-GRID!$B$29))</f>
        <v>20910</v>
      </c>
      <c r="H267" s="24" cm="1">
        <f t="array" ref="H267">IF($I$2="Раннее бронирование",
INDEX(GRID!$B$13:$BI$19,MATCH($G$7,GRID!$A$13:$A$19,0),MATCH(1,($U$2=GRID!$B$1:$BI$1)*(КАЛЕНДАРЬ!$BL26=GRID!$B$3:$BI$3), 0))*GRID!$B$21,
INDEX(GRID!$B$13:$BI$19,MATCH($G$7,GRID!$A$13:$A$19,0),MATCH(1,($U$2=GRID!$B$1:$BI$1)*(КАЛЕНДАРЬ!$BL26=GRID!$B$3:$BI$3), 0))*GRID!$B$21*(1-GRID!$B$29))</f>
        <v>23715</v>
      </c>
      <c r="I267" s="24" cm="1">
        <f t="array" ref="I267">IF($I$2="Раннее бронирование",
INDEX(GRID!$B$4:$BI$10,MATCH($I$7,GRID!$A$4:$A$10,0),MATCH(1,($U$2=GRID!$B$1:$BI$1)*(КАЛЕНДАРЬ!$BL26=GRID!$B$3:$BI$3), 0))*GRID!$B$21,
INDEX(GRID!$B$4:$BI$10,MATCH($I$7,GRID!$A$4:$A$10,0),MATCH(1,($U$2=GRID!$B$1:$BI$1)*(КАЛЕНДАРЬ!$BL26=GRID!$B$3:$BI$3), 0))*GRID!$B$21*(1-GRID!$B$29))</f>
        <v>29240</v>
      </c>
      <c r="J267" s="24" cm="1">
        <f t="array" ref="J267">IF($I$2="Раннее бронирование",
INDEX(GRID!$B$13:$BI$19,MATCH($I$7,GRID!$A$13:$A$19,0),MATCH(1,($U$2=GRID!$B$1:$BI$1)*(КАЛЕНДАРЬ!$BL26=GRID!$B$3:$BI$3), 0))*GRID!$B$21,
INDEX(GRID!$B$13:$BI$19,MATCH($I$7,GRID!$A$13:$A$19,0),MATCH(1,($U$2=GRID!$B$1:$BI$1)*(КАЛЕНДАРЬ!$BL26=GRID!$B$3:$BI$3), 0))*GRID!$B$21*(1-GRID!$B$29))</f>
        <v>32045</v>
      </c>
      <c r="K267" s="24" cm="1">
        <f t="array" ref="K267">IF($I$2="Раннее бронирование",
INDEX(GRID!$B$4:$BI$10,MATCH($K$7,GRID!$A$4:$A$10,0),MATCH(1,($U$2=GRID!$B$1:$BI$1)*(КАЛЕНДАРЬ!$BL26=GRID!$B$3:$BI$3), 0))*GRID!$B$21,
INDEX(GRID!$B$4:$BI$10,MATCH($K$7,GRID!$A$4:$A$10,0),MATCH(1,($U$2=GRID!$B$1:$BI$1)*(КАЛЕНДАРЬ!$BL26=GRID!$B$3:$BI$3), 0))*GRID!$B$21*(1-GRID!$B$29))</f>
        <v>41140</v>
      </c>
      <c r="L267" s="24" cm="1">
        <f t="array" ref="L267">IF($I$2="Раннее бронирование",
INDEX(GRID!$B$13:$BI$19,MATCH($K$7,GRID!$A$13:$A$19,0),MATCH(1,($U$2=GRID!$B$1:$BI$1)*(КАЛЕНДАРЬ!$BL26=GRID!$B$3:$BI$3), 0))*GRID!$B$21,
INDEX(GRID!$B$13:$BI$19,MATCH($K$7,GRID!$A$13:$A$19,0),MATCH(1,($U$2=GRID!$B$1:$BI$1)*(КАЛЕНДАРЬ!$BL26=GRID!$B$3:$BI$3), 0))*GRID!$B$21*(1-GRID!$B$29))</f>
        <v>43945</v>
      </c>
      <c r="M267" s="24" cm="1">
        <f t="array" ref="M267">IF($I$2="Раннее бронирование",
INDEX(GRID!$B$4:$BI$10,MATCH($M$7,GRID!$A$4:$A$10,0),MATCH(1,($U$2=GRID!$B$1:$BI$1)*(КАЛЕНДАРЬ!$BL26=GRID!$B$3:$BI$3), 0))*GRID!$B$21,
INDEX(GRID!$B$4:$BI$10,MATCH($M$7,GRID!$A$4:$A$10,0),MATCH(1,($U$2=GRID!$B$1:$BI$1)*(КАЛЕНДАРЬ!$BL26=GRID!$B$3:$BI$3), 0))*GRID!$B$21*(1-GRID!$B$29))</f>
        <v>58990</v>
      </c>
      <c r="N267" s="24" cm="1">
        <f t="array" ref="N267">IF($I$2="Раннее бронирование",
INDEX(GRID!$B$13:$BI$19,MATCH($M$7,GRID!$A$13:$A$19,0),MATCH(1,($U$2=GRID!$B$1:$BI$1)*(КАЛЕНДАРЬ!$BL26=GRID!$B$3:$BI$3), 0))*GRID!$B$21,
INDEX(GRID!$B$13:$BI$19,MATCH($M$7,GRID!$A$13:$A$19,0),MATCH(1,($U$2=GRID!$B$1:$BI$1)*(КАЛЕНДАРЬ!$BL26=GRID!$B$3:$BI$3), 0))*GRID!$B$21*(1-GRID!$B$29))</f>
        <v>61795</v>
      </c>
      <c r="O267" s="24" cm="1">
        <f t="array" ref="O267">IF($I$2="Раннее бронирование",
INDEX(GRID!$B$4:$BI$10,MATCH($O$7,GRID!$A$4:$A$10,0),MATCH(1,($U$2=GRID!$B$1:$BI$1)*(КАЛЕНДАРЬ!$BL26=GRID!$B$3:$BI$3), 0))*GRID!$B$21,
INDEX(GRID!$B$4:$BI$10,MATCH($O$7,GRID!$A$4:$A$10,0),MATCH(1,($U$2=GRID!$B$1:$BI$1)*(КАЛЕНДАРЬ!$BL26=GRID!$B$3:$BI$3), 0))*GRID!$B$21*(1-GRID!$B$29))</f>
        <v>140590</v>
      </c>
      <c r="P267" s="24" cm="1">
        <f t="array" ref="P267">IF($I$2="Раннее бронирование",
INDEX(GRID!$B$13:$BI$19,MATCH($O$7,GRID!$A$13:$A$19,0),MATCH(1,($U$2=GRID!$B$1:$BI$1)*(КАЛЕНДАРЬ!$BL26=GRID!$B$3:$BI$3), 0))*GRID!$B$21,
INDEX(GRID!$B$13:$BI$19,MATCH($O$7,GRID!$A$13:$A$19,0),MATCH(1,($U$2=GRID!$B$1:$BI$1)*(КАЛЕНДАРЬ!$BL26=GRID!$B$3:$BI$3), 0))*GRID!$B$21*(1-GRID!$B$29))</f>
        <v>143395</v>
      </c>
    </row>
    <row r="268" spans="1:16" hidden="1" x14ac:dyDescent="0.2">
      <c r="A268" s="83" t="s">
        <v>17</v>
      </c>
      <c r="B268" s="84">
        <v>24</v>
      </c>
      <c r="C268" s="24" cm="1">
        <f t="array" ref="C268">IF($I$2="Раннее бронирование",
INDEX(GRID!$B$4:$BI$10,MATCH($C$7,GRID!$A$4:$A$10,0),MATCH(1,($U$2=GRID!$B$1:$BI$1)*(КАЛЕНДАРЬ!$BL27=GRID!$B$3:$BI$3), 0))*GRID!$B$21,
INDEX(GRID!$B$4:$BI$10,MATCH($C$7,GRID!$A$4:$A$10,0),MATCH(1,($U$2=GRID!$B$1:$BI$1)*(КАЛЕНДАРЬ!$BL27=GRID!$B$3:$BI$3), 0))*GRID!$B$21*(1-GRID!$B$29))</f>
        <v>14365</v>
      </c>
      <c r="D268" s="24" cm="1">
        <f t="array" ref="D268">IF($I$2="Раннее бронирование",
INDEX(GRID!$B$13:$BI$19,MATCH($C$7,GRID!$A$13:$A$19,0),MATCH(1,($U$2=GRID!$B$1:$BI$1)*(КАЛЕНДАРЬ!$BL27=GRID!$B$3:$BI$3), 0))*GRID!$B$21,
INDEX(GRID!$B$13:$BI$19,MATCH($C$7,GRID!$A$13:$A$19,0),MATCH(1,($U$2=GRID!$B$1:$BI$1)*(КАЛЕНДАРЬ!$BL27=GRID!$B$3:$BI$3), 0))*GRID!$B$21*(1-GRID!$B$29))</f>
        <v>17170</v>
      </c>
      <c r="E268" s="24" cm="1">
        <f t="array" ref="E268">IF($I$2="Раннее бронирование",
INDEX(GRID!$B$4:$BI$10,MATCH($E$7,GRID!$A$4:$A$10,0),MATCH(1,($U$2=GRID!$B$1:$BI$1)*(КАЛЕНДАРЬ!$BL27=GRID!$B$3:$BI$3), 0))*GRID!$B$21,
INDEX(GRID!$B$4:$BI$10,MATCH($E$7,GRID!$A$4:$A$10,0),MATCH(1,($U$2=GRID!$B$1:$BI$1)*(КАЛЕНДАРЬ!$BL27=GRID!$B$3:$BI$3), 0))*GRID!$B$21*(1-GRID!$B$29))</f>
        <v>17340</v>
      </c>
      <c r="F268" s="24" cm="1">
        <f t="array" ref="F268">IF($I$2="Раннее бронирование",
INDEX(GRID!$B$13:$BI$19,MATCH($E$7,GRID!$A$13:$A$19,0),MATCH(1,($U$2=GRID!$B$1:$BI$1)*(КАЛЕНДАРЬ!$BL27=GRID!$B$3:$BI$3), 0))*GRID!$B$21,
INDEX(GRID!$B$13:$BI$19,MATCH($E$7,GRID!$A$13:$A$19,0),MATCH(1,($U$2=GRID!$B$1:$BI$1)*(КАЛЕНДАРЬ!$BL27=GRID!$B$3:$BI$3), 0))*GRID!$B$21*(1-GRID!$B$29))</f>
        <v>20145</v>
      </c>
      <c r="G268" s="24" cm="1">
        <f t="array" ref="G268">IF($I$2="Раннее бронирование",
INDEX(GRID!$B$4:$BI$10,MATCH($G$7,GRID!$A$4:$A$10,0),MATCH(1,($U$2=GRID!$B$1:$BI$1)*(КАЛЕНДАРЬ!$BL27=GRID!$B$3:$BI$3), 0))*GRID!$B$21,
INDEX(GRID!$B$4:$BI$10,MATCH($G$7,GRID!$A$4:$A$10,0),MATCH(1,($U$2=GRID!$B$1:$BI$1)*(КАЛЕНДАРЬ!$BL27=GRID!$B$3:$BI$3), 0))*GRID!$B$21*(1-GRID!$B$29))</f>
        <v>20910</v>
      </c>
      <c r="H268" s="24" cm="1">
        <f t="array" ref="H268">IF($I$2="Раннее бронирование",
INDEX(GRID!$B$13:$BI$19,MATCH($G$7,GRID!$A$13:$A$19,0),MATCH(1,($U$2=GRID!$B$1:$BI$1)*(КАЛЕНДАРЬ!$BL27=GRID!$B$3:$BI$3), 0))*GRID!$B$21,
INDEX(GRID!$B$13:$BI$19,MATCH($G$7,GRID!$A$13:$A$19,0),MATCH(1,($U$2=GRID!$B$1:$BI$1)*(КАЛЕНДАРЬ!$BL27=GRID!$B$3:$BI$3), 0))*GRID!$B$21*(1-GRID!$B$29))</f>
        <v>23715</v>
      </c>
      <c r="I268" s="24" cm="1">
        <f t="array" ref="I268">IF($I$2="Раннее бронирование",
INDEX(GRID!$B$4:$BI$10,MATCH($I$7,GRID!$A$4:$A$10,0),MATCH(1,($U$2=GRID!$B$1:$BI$1)*(КАЛЕНДАРЬ!$BL27=GRID!$B$3:$BI$3), 0))*GRID!$B$21,
INDEX(GRID!$B$4:$BI$10,MATCH($I$7,GRID!$A$4:$A$10,0),MATCH(1,($U$2=GRID!$B$1:$BI$1)*(КАЛЕНДАРЬ!$BL27=GRID!$B$3:$BI$3), 0))*GRID!$B$21*(1-GRID!$B$29))</f>
        <v>29240</v>
      </c>
      <c r="J268" s="24" cm="1">
        <f t="array" ref="J268">IF($I$2="Раннее бронирование",
INDEX(GRID!$B$13:$BI$19,MATCH($I$7,GRID!$A$13:$A$19,0),MATCH(1,($U$2=GRID!$B$1:$BI$1)*(КАЛЕНДАРЬ!$BL27=GRID!$B$3:$BI$3), 0))*GRID!$B$21,
INDEX(GRID!$B$13:$BI$19,MATCH($I$7,GRID!$A$13:$A$19,0),MATCH(1,($U$2=GRID!$B$1:$BI$1)*(КАЛЕНДАРЬ!$BL27=GRID!$B$3:$BI$3), 0))*GRID!$B$21*(1-GRID!$B$29))</f>
        <v>32045</v>
      </c>
      <c r="K268" s="24" cm="1">
        <f t="array" ref="K268">IF($I$2="Раннее бронирование",
INDEX(GRID!$B$4:$BI$10,MATCH($K$7,GRID!$A$4:$A$10,0),MATCH(1,($U$2=GRID!$B$1:$BI$1)*(КАЛЕНДАРЬ!$BL27=GRID!$B$3:$BI$3), 0))*GRID!$B$21,
INDEX(GRID!$B$4:$BI$10,MATCH($K$7,GRID!$A$4:$A$10,0),MATCH(1,($U$2=GRID!$B$1:$BI$1)*(КАЛЕНДАРЬ!$BL27=GRID!$B$3:$BI$3), 0))*GRID!$B$21*(1-GRID!$B$29))</f>
        <v>41140</v>
      </c>
      <c r="L268" s="24" cm="1">
        <f t="array" ref="L268">IF($I$2="Раннее бронирование",
INDEX(GRID!$B$13:$BI$19,MATCH($K$7,GRID!$A$13:$A$19,0),MATCH(1,($U$2=GRID!$B$1:$BI$1)*(КАЛЕНДАРЬ!$BL27=GRID!$B$3:$BI$3), 0))*GRID!$B$21,
INDEX(GRID!$B$13:$BI$19,MATCH($K$7,GRID!$A$13:$A$19,0),MATCH(1,($U$2=GRID!$B$1:$BI$1)*(КАЛЕНДАРЬ!$BL27=GRID!$B$3:$BI$3), 0))*GRID!$B$21*(1-GRID!$B$29))</f>
        <v>43945</v>
      </c>
      <c r="M268" s="24" cm="1">
        <f t="array" ref="M268">IF($I$2="Раннее бронирование",
INDEX(GRID!$B$4:$BI$10,MATCH($M$7,GRID!$A$4:$A$10,0),MATCH(1,($U$2=GRID!$B$1:$BI$1)*(КАЛЕНДАРЬ!$BL27=GRID!$B$3:$BI$3), 0))*GRID!$B$21,
INDEX(GRID!$B$4:$BI$10,MATCH($M$7,GRID!$A$4:$A$10,0),MATCH(1,($U$2=GRID!$B$1:$BI$1)*(КАЛЕНДАРЬ!$BL27=GRID!$B$3:$BI$3), 0))*GRID!$B$21*(1-GRID!$B$29))</f>
        <v>58990</v>
      </c>
      <c r="N268" s="24" cm="1">
        <f t="array" ref="N268">IF($I$2="Раннее бронирование",
INDEX(GRID!$B$13:$BI$19,MATCH($M$7,GRID!$A$13:$A$19,0),MATCH(1,($U$2=GRID!$B$1:$BI$1)*(КАЛЕНДАРЬ!$BL27=GRID!$B$3:$BI$3), 0))*GRID!$B$21,
INDEX(GRID!$B$13:$BI$19,MATCH($M$7,GRID!$A$13:$A$19,0),MATCH(1,($U$2=GRID!$B$1:$BI$1)*(КАЛЕНДАРЬ!$BL27=GRID!$B$3:$BI$3), 0))*GRID!$B$21*(1-GRID!$B$29))</f>
        <v>61795</v>
      </c>
      <c r="O268" s="24" cm="1">
        <f t="array" ref="O268">IF($I$2="Раннее бронирование",
INDEX(GRID!$B$4:$BI$10,MATCH($O$7,GRID!$A$4:$A$10,0),MATCH(1,($U$2=GRID!$B$1:$BI$1)*(КАЛЕНДАРЬ!$BL27=GRID!$B$3:$BI$3), 0))*GRID!$B$21,
INDEX(GRID!$B$4:$BI$10,MATCH($O$7,GRID!$A$4:$A$10,0),MATCH(1,($U$2=GRID!$B$1:$BI$1)*(КАЛЕНДАРЬ!$BL27=GRID!$B$3:$BI$3), 0))*GRID!$B$21*(1-GRID!$B$29))</f>
        <v>140590</v>
      </c>
      <c r="P268" s="24" cm="1">
        <f t="array" ref="P268">IF($I$2="Раннее бронирование",
INDEX(GRID!$B$13:$BI$19,MATCH($O$7,GRID!$A$13:$A$19,0),MATCH(1,($U$2=GRID!$B$1:$BI$1)*(КАЛЕНДАРЬ!$BL27=GRID!$B$3:$BI$3), 0))*GRID!$B$21,
INDEX(GRID!$B$13:$BI$19,MATCH($O$7,GRID!$A$13:$A$19,0),MATCH(1,($U$2=GRID!$B$1:$BI$1)*(КАЛЕНДАРЬ!$BL27=GRID!$B$3:$BI$3), 0))*GRID!$B$21*(1-GRID!$B$29))</f>
        <v>143395</v>
      </c>
    </row>
    <row r="269" spans="1:16" hidden="1" x14ac:dyDescent="0.2">
      <c r="A269" s="83" t="s">
        <v>18</v>
      </c>
      <c r="B269" s="84">
        <v>25</v>
      </c>
      <c r="C269" s="24" cm="1">
        <f t="array" ref="C269">IF($I$2="Раннее бронирование",
INDEX(GRID!$B$4:$BI$10,MATCH($C$7,GRID!$A$4:$A$10,0),MATCH(1,($U$2=GRID!$B$1:$BI$1)*(КАЛЕНДАРЬ!$BL28=GRID!$B$3:$BI$3), 0))*GRID!$B$21,
INDEX(GRID!$B$4:$BI$10,MATCH($C$7,GRID!$A$4:$A$10,0),MATCH(1,($U$2=GRID!$B$1:$BI$1)*(КАЛЕНДАРЬ!$BL28=GRID!$B$3:$BI$3), 0))*GRID!$B$21*(1-GRID!$B$29))</f>
        <v>15300</v>
      </c>
      <c r="D269" s="24" cm="1">
        <f t="array" ref="D269">IF($I$2="Раннее бронирование",
INDEX(GRID!$B$13:$BI$19,MATCH($C$7,GRID!$A$13:$A$19,0),MATCH(1,($U$2=GRID!$B$1:$BI$1)*(КАЛЕНДАРЬ!$BL28=GRID!$B$3:$BI$3), 0))*GRID!$B$21,
INDEX(GRID!$B$13:$BI$19,MATCH($C$7,GRID!$A$13:$A$19,0),MATCH(1,($U$2=GRID!$B$1:$BI$1)*(КАЛЕНДАРЬ!$BL28=GRID!$B$3:$BI$3), 0))*GRID!$B$21*(1-GRID!$B$29))</f>
        <v>18105</v>
      </c>
      <c r="E269" s="24" cm="1">
        <f t="array" ref="E269">IF($I$2="Раннее бронирование",
INDEX(GRID!$B$4:$BI$10,MATCH($E$7,GRID!$A$4:$A$10,0),MATCH(1,($U$2=GRID!$B$1:$BI$1)*(КАЛЕНДАРЬ!$BL28=GRID!$B$3:$BI$3), 0))*GRID!$B$21,
INDEX(GRID!$B$4:$BI$10,MATCH($E$7,GRID!$A$4:$A$10,0),MATCH(1,($U$2=GRID!$B$1:$BI$1)*(КАЛЕНДАРЬ!$BL28=GRID!$B$3:$BI$3), 0))*GRID!$B$21*(1-GRID!$B$29))</f>
        <v>18445</v>
      </c>
      <c r="F269" s="24" cm="1">
        <f t="array" ref="F269">IF($I$2="Раннее бронирование",
INDEX(GRID!$B$13:$BI$19,MATCH($E$7,GRID!$A$13:$A$19,0),MATCH(1,($U$2=GRID!$B$1:$BI$1)*(КАЛЕНДАРЬ!$BL28=GRID!$B$3:$BI$3), 0))*GRID!$B$21,
INDEX(GRID!$B$13:$BI$19,MATCH($E$7,GRID!$A$13:$A$19,0),MATCH(1,($U$2=GRID!$B$1:$BI$1)*(КАЛЕНДАРЬ!$BL28=GRID!$B$3:$BI$3), 0))*GRID!$B$21*(1-GRID!$B$29))</f>
        <v>21250</v>
      </c>
      <c r="G269" s="24" cm="1">
        <f t="array" ref="G269">IF($I$2="Раннее бронирование",
INDEX(GRID!$B$4:$BI$10,MATCH($G$7,GRID!$A$4:$A$10,0),MATCH(1,($U$2=GRID!$B$1:$BI$1)*(КАЛЕНДАРЬ!$BL28=GRID!$B$3:$BI$3), 0))*GRID!$B$21,
INDEX(GRID!$B$4:$BI$10,MATCH($G$7,GRID!$A$4:$A$10,0),MATCH(1,($U$2=GRID!$B$1:$BI$1)*(КАЛЕНДАРЬ!$BL28=GRID!$B$3:$BI$3), 0))*GRID!$B$21*(1-GRID!$B$29))</f>
        <v>22185</v>
      </c>
      <c r="H269" s="24" cm="1">
        <f t="array" ref="H269">IF($I$2="Раннее бронирование",
INDEX(GRID!$B$13:$BI$19,MATCH($G$7,GRID!$A$13:$A$19,0),MATCH(1,($U$2=GRID!$B$1:$BI$1)*(КАЛЕНДАРЬ!$BL28=GRID!$B$3:$BI$3), 0))*GRID!$B$21,
INDEX(GRID!$B$13:$BI$19,MATCH($G$7,GRID!$A$13:$A$19,0),MATCH(1,($U$2=GRID!$B$1:$BI$1)*(КАЛЕНДАРЬ!$BL28=GRID!$B$3:$BI$3), 0))*GRID!$B$21*(1-GRID!$B$29))</f>
        <v>24990</v>
      </c>
      <c r="I269" s="24" cm="1">
        <f t="array" ref="I269">IF($I$2="Раннее бронирование",
INDEX(GRID!$B$4:$BI$10,MATCH($I$7,GRID!$A$4:$A$10,0),MATCH(1,($U$2=GRID!$B$1:$BI$1)*(КАЛЕНДАРЬ!$BL28=GRID!$B$3:$BI$3), 0))*GRID!$B$21,
INDEX(GRID!$B$4:$BI$10,MATCH($I$7,GRID!$A$4:$A$10,0),MATCH(1,($U$2=GRID!$B$1:$BI$1)*(КАЛЕНДАРЬ!$BL28=GRID!$B$3:$BI$3), 0))*GRID!$B$21*(1-GRID!$B$29))</f>
        <v>30855</v>
      </c>
      <c r="J269" s="24" cm="1">
        <f t="array" ref="J269">IF($I$2="Раннее бронирование",
INDEX(GRID!$B$13:$BI$19,MATCH($I$7,GRID!$A$13:$A$19,0),MATCH(1,($U$2=GRID!$B$1:$BI$1)*(КАЛЕНДАРЬ!$BL28=GRID!$B$3:$BI$3), 0))*GRID!$B$21,
INDEX(GRID!$B$13:$BI$19,MATCH($I$7,GRID!$A$13:$A$19,0),MATCH(1,($U$2=GRID!$B$1:$BI$1)*(КАЛЕНДАРЬ!$BL28=GRID!$B$3:$BI$3), 0))*GRID!$B$21*(1-GRID!$B$29))</f>
        <v>33660</v>
      </c>
      <c r="K269" s="24" cm="1">
        <f t="array" ref="K269">IF($I$2="Раннее бронирование",
INDEX(GRID!$B$4:$BI$10,MATCH($K$7,GRID!$A$4:$A$10,0),MATCH(1,($U$2=GRID!$B$1:$BI$1)*(КАЛЕНДАРЬ!$BL28=GRID!$B$3:$BI$3), 0))*GRID!$B$21,
INDEX(GRID!$B$4:$BI$10,MATCH($K$7,GRID!$A$4:$A$10,0),MATCH(1,($U$2=GRID!$B$1:$BI$1)*(КАЛЕНДАРЬ!$BL28=GRID!$B$3:$BI$3), 0))*GRID!$B$21*(1-GRID!$B$29))</f>
        <v>43180</v>
      </c>
      <c r="L269" s="24" cm="1">
        <f t="array" ref="L269">IF($I$2="Раннее бронирование",
INDEX(GRID!$B$13:$BI$19,MATCH($K$7,GRID!$A$13:$A$19,0),MATCH(1,($U$2=GRID!$B$1:$BI$1)*(КАЛЕНДАРЬ!$BL28=GRID!$B$3:$BI$3), 0))*GRID!$B$21,
INDEX(GRID!$B$13:$BI$19,MATCH($K$7,GRID!$A$13:$A$19,0),MATCH(1,($U$2=GRID!$B$1:$BI$1)*(КАЛЕНДАРЬ!$BL28=GRID!$B$3:$BI$3), 0))*GRID!$B$21*(1-GRID!$B$29))</f>
        <v>45985</v>
      </c>
      <c r="M269" s="24" cm="1">
        <f t="array" ref="M269">IF($I$2="Раннее бронирование",
INDEX(GRID!$B$4:$BI$10,MATCH($M$7,GRID!$A$4:$A$10,0),MATCH(1,($U$2=GRID!$B$1:$BI$1)*(КАЛЕНДАРЬ!$BL28=GRID!$B$3:$BI$3), 0))*GRID!$B$21,
INDEX(GRID!$B$4:$BI$10,MATCH($M$7,GRID!$A$4:$A$10,0),MATCH(1,($U$2=GRID!$B$1:$BI$1)*(КАЛЕНДАРЬ!$BL28=GRID!$B$3:$BI$3), 0))*GRID!$B$21*(1-GRID!$B$29))</f>
        <v>61710</v>
      </c>
      <c r="N269" s="24" cm="1">
        <f t="array" ref="N269">IF($I$2="Раннее бронирование",
INDEX(GRID!$B$13:$BI$19,MATCH($M$7,GRID!$A$13:$A$19,0),MATCH(1,($U$2=GRID!$B$1:$BI$1)*(КАЛЕНДАРЬ!$BL28=GRID!$B$3:$BI$3), 0))*GRID!$B$21,
INDEX(GRID!$B$13:$BI$19,MATCH($M$7,GRID!$A$13:$A$19,0),MATCH(1,($U$2=GRID!$B$1:$BI$1)*(КАЛЕНДАРЬ!$BL28=GRID!$B$3:$BI$3), 0))*GRID!$B$21*(1-GRID!$B$29))</f>
        <v>64515</v>
      </c>
      <c r="O269" s="24" cm="1">
        <f t="array" ref="O269">IF($I$2="Раннее бронирование",
INDEX(GRID!$B$4:$BI$10,MATCH($O$7,GRID!$A$4:$A$10,0),MATCH(1,($U$2=GRID!$B$1:$BI$1)*(КАЛЕНДАРЬ!$BL28=GRID!$B$3:$BI$3), 0))*GRID!$B$21,
INDEX(GRID!$B$4:$BI$10,MATCH($O$7,GRID!$A$4:$A$10,0),MATCH(1,($U$2=GRID!$B$1:$BI$1)*(КАЛЕНДАРЬ!$BL28=GRID!$B$3:$BI$3), 0))*GRID!$B$21*(1-GRID!$B$29))</f>
        <v>146795</v>
      </c>
      <c r="P269" s="24" cm="1">
        <f t="array" ref="P269">IF($I$2="Раннее бронирование",
INDEX(GRID!$B$13:$BI$19,MATCH($O$7,GRID!$A$13:$A$19,0),MATCH(1,($U$2=GRID!$B$1:$BI$1)*(КАЛЕНДАРЬ!$BL28=GRID!$B$3:$BI$3), 0))*GRID!$B$21,
INDEX(GRID!$B$13:$BI$19,MATCH($O$7,GRID!$A$13:$A$19,0),MATCH(1,($U$2=GRID!$B$1:$BI$1)*(КАЛЕНДАРЬ!$BL28=GRID!$B$3:$BI$3), 0))*GRID!$B$21*(1-GRID!$B$29))</f>
        <v>149600</v>
      </c>
    </row>
    <row r="270" spans="1:16" hidden="1" x14ac:dyDescent="0.2">
      <c r="A270" s="83" t="s">
        <v>19</v>
      </c>
      <c r="B270" s="84">
        <v>26</v>
      </c>
      <c r="C270" s="24" cm="1">
        <f t="array" ref="C270">IF($I$2="Раннее бронирование",
INDEX(GRID!$B$4:$BI$10,MATCH($C$7,GRID!$A$4:$A$10,0),MATCH(1,($U$2=GRID!$B$1:$BI$1)*(КАЛЕНДАРЬ!$BL29=GRID!$B$3:$BI$3), 0))*GRID!$B$21,
INDEX(GRID!$B$4:$BI$10,MATCH($C$7,GRID!$A$4:$A$10,0),MATCH(1,($U$2=GRID!$B$1:$BI$1)*(КАЛЕНДАРЬ!$BL29=GRID!$B$3:$BI$3), 0))*GRID!$B$21*(1-GRID!$B$29))</f>
        <v>15300</v>
      </c>
      <c r="D270" s="24" cm="1">
        <f t="array" ref="D270">IF($I$2="Раннее бронирование",
INDEX(GRID!$B$13:$BI$19,MATCH($C$7,GRID!$A$13:$A$19,0),MATCH(1,($U$2=GRID!$B$1:$BI$1)*(КАЛЕНДАРЬ!$BL29=GRID!$B$3:$BI$3), 0))*GRID!$B$21,
INDEX(GRID!$B$13:$BI$19,MATCH($C$7,GRID!$A$13:$A$19,0),MATCH(1,($U$2=GRID!$B$1:$BI$1)*(КАЛЕНДАРЬ!$BL29=GRID!$B$3:$BI$3), 0))*GRID!$B$21*(1-GRID!$B$29))</f>
        <v>18105</v>
      </c>
      <c r="E270" s="24" cm="1">
        <f t="array" ref="E270">IF($I$2="Раннее бронирование",
INDEX(GRID!$B$4:$BI$10,MATCH($E$7,GRID!$A$4:$A$10,0),MATCH(1,($U$2=GRID!$B$1:$BI$1)*(КАЛЕНДАРЬ!$BL29=GRID!$B$3:$BI$3), 0))*GRID!$B$21,
INDEX(GRID!$B$4:$BI$10,MATCH($E$7,GRID!$A$4:$A$10,0),MATCH(1,($U$2=GRID!$B$1:$BI$1)*(КАЛЕНДАРЬ!$BL29=GRID!$B$3:$BI$3), 0))*GRID!$B$21*(1-GRID!$B$29))</f>
        <v>18445</v>
      </c>
      <c r="F270" s="24" cm="1">
        <f t="array" ref="F270">IF($I$2="Раннее бронирование",
INDEX(GRID!$B$13:$BI$19,MATCH($E$7,GRID!$A$13:$A$19,0),MATCH(1,($U$2=GRID!$B$1:$BI$1)*(КАЛЕНДАРЬ!$BL29=GRID!$B$3:$BI$3), 0))*GRID!$B$21,
INDEX(GRID!$B$13:$BI$19,MATCH($E$7,GRID!$A$13:$A$19,0),MATCH(1,($U$2=GRID!$B$1:$BI$1)*(КАЛЕНДАРЬ!$BL29=GRID!$B$3:$BI$3), 0))*GRID!$B$21*(1-GRID!$B$29))</f>
        <v>21250</v>
      </c>
      <c r="G270" s="24" cm="1">
        <f t="array" ref="G270">IF($I$2="Раннее бронирование",
INDEX(GRID!$B$4:$BI$10,MATCH($G$7,GRID!$A$4:$A$10,0),MATCH(1,($U$2=GRID!$B$1:$BI$1)*(КАЛЕНДАРЬ!$BL29=GRID!$B$3:$BI$3), 0))*GRID!$B$21,
INDEX(GRID!$B$4:$BI$10,MATCH($G$7,GRID!$A$4:$A$10,0),MATCH(1,($U$2=GRID!$B$1:$BI$1)*(КАЛЕНДАРЬ!$BL29=GRID!$B$3:$BI$3), 0))*GRID!$B$21*(1-GRID!$B$29))</f>
        <v>22185</v>
      </c>
      <c r="H270" s="24" cm="1">
        <f t="array" ref="H270">IF($I$2="Раннее бронирование",
INDEX(GRID!$B$13:$BI$19,MATCH($G$7,GRID!$A$13:$A$19,0),MATCH(1,($U$2=GRID!$B$1:$BI$1)*(КАЛЕНДАРЬ!$BL29=GRID!$B$3:$BI$3), 0))*GRID!$B$21,
INDEX(GRID!$B$13:$BI$19,MATCH($G$7,GRID!$A$13:$A$19,0),MATCH(1,($U$2=GRID!$B$1:$BI$1)*(КАЛЕНДАРЬ!$BL29=GRID!$B$3:$BI$3), 0))*GRID!$B$21*(1-GRID!$B$29))</f>
        <v>24990</v>
      </c>
      <c r="I270" s="24" cm="1">
        <f t="array" ref="I270">IF($I$2="Раннее бронирование",
INDEX(GRID!$B$4:$BI$10,MATCH($I$7,GRID!$A$4:$A$10,0),MATCH(1,($U$2=GRID!$B$1:$BI$1)*(КАЛЕНДАРЬ!$BL29=GRID!$B$3:$BI$3), 0))*GRID!$B$21,
INDEX(GRID!$B$4:$BI$10,MATCH($I$7,GRID!$A$4:$A$10,0),MATCH(1,($U$2=GRID!$B$1:$BI$1)*(КАЛЕНДАРЬ!$BL29=GRID!$B$3:$BI$3), 0))*GRID!$B$21*(1-GRID!$B$29))</f>
        <v>30855</v>
      </c>
      <c r="J270" s="24" cm="1">
        <f t="array" ref="J270">IF($I$2="Раннее бронирование",
INDEX(GRID!$B$13:$BI$19,MATCH($I$7,GRID!$A$13:$A$19,0),MATCH(1,($U$2=GRID!$B$1:$BI$1)*(КАЛЕНДАРЬ!$BL29=GRID!$B$3:$BI$3), 0))*GRID!$B$21,
INDEX(GRID!$B$13:$BI$19,MATCH($I$7,GRID!$A$13:$A$19,0),MATCH(1,($U$2=GRID!$B$1:$BI$1)*(КАЛЕНДАРЬ!$BL29=GRID!$B$3:$BI$3), 0))*GRID!$B$21*(1-GRID!$B$29))</f>
        <v>33660</v>
      </c>
      <c r="K270" s="24" cm="1">
        <f t="array" ref="K270">IF($I$2="Раннее бронирование",
INDEX(GRID!$B$4:$BI$10,MATCH($K$7,GRID!$A$4:$A$10,0),MATCH(1,($U$2=GRID!$B$1:$BI$1)*(КАЛЕНДАРЬ!$BL29=GRID!$B$3:$BI$3), 0))*GRID!$B$21,
INDEX(GRID!$B$4:$BI$10,MATCH($K$7,GRID!$A$4:$A$10,0),MATCH(1,($U$2=GRID!$B$1:$BI$1)*(КАЛЕНДАРЬ!$BL29=GRID!$B$3:$BI$3), 0))*GRID!$B$21*(1-GRID!$B$29))</f>
        <v>43180</v>
      </c>
      <c r="L270" s="24" cm="1">
        <f t="array" ref="L270">IF($I$2="Раннее бронирование",
INDEX(GRID!$B$13:$BI$19,MATCH($K$7,GRID!$A$13:$A$19,0),MATCH(1,($U$2=GRID!$B$1:$BI$1)*(КАЛЕНДАРЬ!$BL29=GRID!$B$3:$BI$3), 0))*GRID!$B$21,
INDEX(GRID!$B$13:$BI$19,MATCH($K$7,GRID!$A$13:$A$19,0),MATCH(1,($U$2=GRID!$B$1:$BI$1)*(КАЛЕНДАРЬ!$BL29=GRID!$B$3:$BI$3), 0))*GRID!$B$21*(1-GRID!$B$29))</f>
        <v>45985</v>
      </c>
      <c r="M270" s="24" cm="1">
        <f t="array" ref="M270">IF($I$2="Раннее бронирование",
INDEX(GRID!$B$4:$BI$10,MATCH($M$7,GRID!$A$4:$A$10,0),MATCH(1,($U$2=GRID!$B$1:$BI$1)*(КАЛЕНДАРЬ!$BL29=GRID!$B$3:$BI$3), 0))*GRID!$B$21,
INDEX(GRID!$B$4:$BI$10,MATCH($M$7,GRID!$A$4:$A$10,0),MATCH(1,($U$2=GRID!$B$1:$BI$1)*(КАЛЕНДАРЬ!$BL29=GRID!$B$3:$BI$3), 0))*GRID!$B$21*(1-GRID!$B$29))</f>
        <v>61710</v>
      </c>
      <c r="N270" s="24" cm="1">
        <f t="array" ref="N270">IF($I$2="Раннее бронирование",
INDEX(GRID!$B$13:$BI$19,MATCH($M$7,GRID!$A$13:$A$19,0),MATCH(1,($U$2=GRID!$B$1:$BI$1)*(КАЛЕНДАРЬ!$BL29=GRID!$B$3:$BI$3), 0))*GRID!$B$21,
INDEX(GRID!$B$13:$BI$19,MATCH($M$7,GRID!$A$13:$A$19,0),MATCH(1,($U$2=GRID!$B$1:$BI$1)*(КАЛЕНДАРЬ!$BL29=GRID!$B$3:$BI$3), 0))*GRID!$B$21*(1-GRID!$B$29))</f>
        <v>64515</v>
      </c>
      <c r="O270" s="24" cm="1">
        <f t="array" ref="O270">IF($I$2="Раннее бронирование",
INDEX(GRID!$B$4:$BI$10,MATCH($O$7,GRID!$A$4:$A$10,0),MATCH(1,($U$2=GRID!$B$1:$BI$1)*(КАЛЕНДАРЬ!$BL29=GRID!$B$3:$BI$3), 0))*GRID!$B$21,
INDEX(GRID!$B$4:$BI$10,MATCH($O$7,GRID!$A$4:$A$10,0),MATCH(1,($U$2=GRID!$B$1:$BI$1)*(КАЛЕНДАРЬ!$BL29=GRID!$B$3:$BI$3), 0))*GRID!$B$21*(1-GRID!$B$29))</f>
        <v>146795</v>
      </c>
      <c r="P270" s="24" cm="1">
        <f t="array" ref="P270">IF($I$2="Раннее бронирование",
INDEX(GRID!$B$13:$BI$19,MATCH($O$7,GRID!$A$13:$A$19,0),MATCH(1,($U$2=GRID!$B$1:$BI$1)*(КАЛЕНДАРЬ!$BL29=GRID!$B$3:$BI$3), 0))*GRID!$B$21,
INDEX(GRID!$B$13:$BI$19,MATCH($O$7,GRID!$A$13:$A$19,0),MATCH(1,($U$2=GRID!$B$1:$BI$1)*(КАЛЕНДАРЬ!$BL29=GRID!$B$3:$BI$3), 0))*GRID!$B$21*(1-GRID!$B$29))</f>
        <v>149600</v>
      </c>
    </row>
    <row r="271" spans="1:16" hidden="1" x14ac:dyDescent="0.2">
      <c r="A271" s="83" t="s">
        <v>13</v>
      </c>
      <c r="B271" s="84">
        <v>27</v>
      </c>
      <c r="C271" s="24" cm="1">
        <f t="array" ref="C271">IF($I$2="Раннее бронирование",
INDEX(GRID!$B$4:$BI$10,MATCH($C$7,GRID!$A$4:$A$10,0),MATCH(1,($U$2=GRID!$B$1:$BI$1)*(КАЛЕНДАРЬ!$BL30=GRID!$B$3:$BI$3), 0))*GRID!$B$21,
INDEX(GRID!$B$4:$BI$10,MATCH($C$7,GRID!$A$4:$A$10,0),MATCH(1,($U$2=GRID!$B$1:$BI$1)*(КАЛЕНДАРЬ!$BL30=GRID!$B$3:$BI$3), 0))*GRID!$B$21*(1-GRID!$B$29))</f>
        <v>13515</v>
      </c>
      <c r="D271" s="24" cm="1">
        <f t="array" ref="D271">IF($I$2="Раннее бронирование",
INDEX(GRID!$B$13:$BI$19,MATCH($C$7,GRID!$A$13:$A$19,0),MATCH(1,($U$2=GRID!$B$1:$BI$1)*(КАЛЕНДАРЬ!$BL30=GRID!$B$3:$BI$3), 0))*GRID!$B$21,
INDEX(GRID!$B$13:$BI$19,MATCH($C$7,GRID!$A$13:$A$19,0),MATCH(1,($U$2=GRID!$B$1:$BI$1)*(КАЛЕНДАРЬ!$BL30=GRID!$B$3:$BI$3), 0))*GRID!$B$21*(1-GRID!$B$29))</f>
        <v>16320</v>
      </c>
      <c r="E271" s="24" cm="1">
        <f t="array" ref="E271">IF($I$2="Раннее бронирование",
INDEX(GRID!$B$4:$BI$10,MATCH($E$7,GRID!$A$4:$A$10,0),MATCH(1,($U$2=GRID!$B$1:$BI$1)*(КАЛЕНДАРЬ!$BL30=GRID!$B$3:$BI$3), 0))*GRID!$B$21,
INDEX(GRID!$B$4:$BI$10,MATCH($E$7,GRID!$A$4:$A$10,0),MATCH(1,($U$2=GRID!$B$1:$BI$1)*(КАЛЕНДАРЬ!$BL30=GRID!$B$3:$BI$3), 0))*GRID!$B$21*(1-GRID!$B$29))</f>
        <v>16405</v>
      </c>
      <c r="F271" s="24" cm="1">
        <f t="array" ref="F271">IF($I$2="Раннее бронирование",
INDEX(GRID!$B$13:$BI$19,MATCH($E$7,GRID!$A$13:$A$19,0),MATCH(1,($U$2=GRID!$B$1:$BI$1)*(КАЛЕНДАРЬ!$BL30=GRID!$B$3:$BI$3), 0))*GRID!$B$21,
INDEX(GRID!$B$13:$BI$19,MATCH($E$7,GRID!$A$13:$A$19,0),MATCH(1,($U$2=GRID!$B$1:$BI$1)*(КАЛЕНДАРЬ!$BL30=GRID!$B$3:$BI$3), 0))*GRID!$B$21*(1-GRID!$B$29))</f>
        <v>19210</v>
      </c>
      <c r="G271" s="24" cm="1">
        <f t="array" ref="G271">IF($I$2="Раннее бронирование",
INDEX(GRID!$B$4:$BI$10,MATCH($G$7,GRID!$A$4:$A$10,0),MATCH(1,($U$2=GRID!$B$1:$BI$1)*(КАЛЕНДАРЬ!$BL30=GRID!$B$3:$BI$3), 0))*GRID!$B$21,
INDEX(GRID!$B$4:$BI$10,MATCH($G$7,GRID!$A$4:$A$10,0),MATCH(1,($U$2=GRID!$B$1:$BI$1)*(КАЛЕНДАРЬ!$BL30=GRID!$B$3:$BI$3), 0))*GRID!$B$21*(1-GRID!$B$29))</f>
        <v>19890</v>
      </c>
      <c r="H271" s="24" cm="1">
        <f t="array" ref="H271">IF($I$2="Раннее бронирование",
INDEX(GRID!$B$13:$BI$19,MATCH($G$7,GRID!$A$13:$A$19,0),MATCH(1,($U$2=GRID!$B$1:$BI$1)*(КАЛЕНДАРЬ!$BL30=GRID!$B$3:$BI$3), 0))*GRID!$B$21,
INDEX(GRID!$B$13:$BI$19,MATCH($G$7,GRID!$A$13:$A$19,0),MATCH(1,($U$2=GRID!$B$1:$BI$1)*(КАЛЕНДАРЬ!$BL30=GRID!$B$3:$BI$3), 0))*GRID!$B$21*(1-GRID!$B$29))</f>
        <v>22695</v>
      </c>
      <c r="I271" s="24" cm="1">
        <f t="array" ref="I271">IF($I$2="Раннее бронирование",
INDEX(GRID!$B$4:$BI$10,MATCH($I$7,GRID!$A$4:$A$10,0),MATCH(1,($U$2=GRID!$B$1:$BI$1)*(КАЛЕНДАРЬ!$BL30=GRID!$B$3:$BI$3), 0))*GRID!$B$21,
INDEX(GRID!$B$4:$BI$10,MATCH($I$7,GRID!$A$4:$A$10,0),MATCH(1,($U$2=GRID!$B$1:$BI$1)*(КАЛЕНДАРЬ!$BL30=GRID!$B$3:$BI$3), 0))*GRID!$B$21*(1-GRID!$B$29))</f>
        <v>27965</v>
      </c>
      <c r="J271" s="24" cm="1">
        <f t="array" ref="J271">IF($I$2="Раннее бронирование",
INDEX(GRID!$B$13:$BI$19,MATCH($I$7,GRID!$A$13:$A$19,0),MATCH(1,($U$2=GRID!$B$1:$BI$1)*(КАЛЕНДАРЬ!$BL30=GRID!$B$3:$BI$3), 0))*GRID!$B$21,
INDEX(GRID!$B$13:$BI$19,MATCH($I$7,GRID!$A$13:$A$19,0),MATCH(1,($U$2=GRID!$B$1:$BI$1)*(КАЛЕНДАРЬ!$BL30=GRID!$B$3:$BI$3), 0))*GRID!$B$21*(1-GRID!$B$29))</f>
        <v>30770</v>
      </c>
      <c r="K271" s="24" cm="1">
        <f t="array" ref="K271">IF($I$2="Раннее бронирование",
INDEX(GRID!$B$4:$BI$10,MATCH($K$7,GRID!$A$4:$A$10,0),MATCH(1,($U$2=GRID!$B$1:$BI$1)*(КАЛЕНДАРЬ!$BL30=GRID!$B$3:$BI$3), 0))*GRID!$B$21,
INDEX(GRID!$B$4:$BI$10,MATCH($K$7,GRID!$A$4:$A$10,0),MATCH(1,($U$2=GRID!$B$1:$BI$1)*(КАЛЕНДАРЬ!$BL30=GRID!$B$3:$BI$3), 0))*GRID!$B$21*(1-GRID!$B$29))</f>
        <v>39440</v>
      </c>
      <c r="L271" s="24" cm="1">
        <f t="array" ref="L271">IF($I$2="Раннее бронирование",
INDEX(GRID!$B$13:$BI$19,MATCH($K$7,GRID!$A$13:$A$19,0),MATCH(1,($U$2=GRID!$B$1:$BI$1)*(КАЛЕНДАРЬ!$BL30=GRID!$B$3:$BI$3), 0))*GRID!$B$21,
INDEX(GRID!$B$13:$BI$19,MATCH($K$7,GRID!$A$13:$A$19,0),MATCH(1,($U$2=GRID!$B$1:$BI$1)*(КАЛЕНДАРЬ!$BL30=GRID!$B$3:$BI$3), 0))*GRID!$B$21*(1-GRID!$B$29))</f>
        <v>42245</v>
      </c>
      <c r="M271" s="24" cm="1">
        <f t="array" ref="M271">IF($I$2="Раннее бронирование",
INDEX(GRID!$B$4:$BI$10,MATCH($M$7,GRID!$A$4:$A$10,0),MATCH(1,($U$2=GRID!$B$1:$BI$1)*(КАЛЕНДАРЬ!$BL30=GRID!$B$3:$BI$3), 0))*GRID!$B$21,
INDEX(GRID!$B$4:$BI$10,MATCH($M$7,GRID!$A$4:$A$10,0),MATCH(1,($U$2=GRID!$B$1:$BI$1)*(КАЛЕНДАРЬ!$BL30=GRID!$B$3:$BI$3), 0))*GRID!$B$21*(1-GRID!$B$29))</f>
        <v>56695</v>
      </c>
      <c r="N271" s="24" cm="1">
        <f t="array" ref="N271">IF($I$2="Раннее бронирование",
INDEX(GRID!$B$13:$BI$19,MATCH($M$7,GRID!$A$13:$A$19,0),MATCH(1,($U$2=GRID!$B$1:$BI$1)*(КАЛЕНДАРЬ!$BL30=GRID!$B$3:$BI$3), 0))*GRID!$B$21,
INDEX(GRID!$B$13:$BI$19,MATCH($M$7,GRID!$A$13:$A$19,0),MATCH(1,($U$2=GRID!$B$1:$BI$1)*(КАЛЕНДАРЬ!$BL30=GRID!$B$3:$BI$3), 0))*GRID!$B$21*(1-GRID!$B$29))</f>
        <v>59500</v>
      </c>
      <c r="O271" s="24" cm="1">
        <f t="array" ref="O271">IF($I$2="Раннее бронирование",
INDEX(GRID!$B$4:$BI$10,MATCH($O$7,GRID!$A$4:$A$10,0),MATCH(1,($U$2=GRID!$B$1:$BI$1)*(КАЛЕНДАРЬ!$BL30=GRID!$B$3:$BI$3), 0))*GRID!$B$21,
INDEX(GRID!$B$4:$BI$10,MATCH($O$7,GRID!$A$4:$A$10,0),MATCH(1,($U$2=GRID!$B$1:$BI$1)*(КАЛЕНДАРЬ!$BL30=GRID!$B$3:$BI$3), 0))*GRID!$B$21*(1-GRID!$B$29))</f>
        <v>134810</v>
      </c>
      <c r="P271" s="24" cm="1">
        <f t="array" ref="P271">IF($I$2="Раннее бронирование",
INDEX(GRID!$B$13:$BI$19,MATCH($O$7,GRID!$A$13:$A$19,0),MATCH(1,($U$2=GRID!$B$1:$BI$1)*(КАЛЕНДАРЬ!$BL30=GRID!$B$3:$BI$3), 0))*GRID!$B$21,
INDEX(GRID!$B$13:$BI$19,MATCH($O$7,GRID!$A$13:$A$19,0),MATCH(1,($U$2=GRID!$B$1:$BI$1)*(КАЛЕНДАРЬ!$BL30=GRID!$B$3:$BI$3), 0))*GRID!$B$21*(1-GRID!$B$29))</f>
        <v>137615</v>
      </c>
    </row>
    <row r="272" spans="1:16" hidden="1" x14ac:dyDescent="0.2">
      <c r="A272" s="83" t="s">
        <v>14</v>
      </c>
      <c r="B272" s="84">
        <v>28</v>
      </c>
      <c r="C272" s="24" cm="1">
        <f t="array" ref="C272">IF($I$2="Раннее бронирование",
INDEX(GRID!$B$4:$BI$10,MATCH($C$7,GRID!$A$4:$A$10,0),MATCH(1,($U$2=GRID!$B$1:$BI$1)*(КАЛЕНДАРЬ!$BL31=GRID!$B$3:$BI$3), 0))*GRID!$B$21,
INDEX(GRID!$B$4:$BI$10,MATCH($C$7,GRID!$A$4:$A$10,0),MATCH(1,($U$2=GRID!$B$1:$BI$1)*(КАЛЕНДАРЬ!$BL31=GRID!$B$3:$BI$3), 0))*GRID!$B$21*(1-GRID!$B$29))</f>
        <v>15300</v>
      </c>
      <c r="D272" s="24" cm="1">
        <f t="array" ref="D272">IF($I$2="Раннее бронирование",
INDEX(GRID!$B$13:$BI$19,MATCH($C$7,GRID!$A$13:$A$19,0),MATCH(1,($U$2=GRID!$B$1:$BI$1)*(КАЛЕНДАРЬ!$BL31=GRID!$B$3:$BI$3), 0))*GRID!$B$21,
INDEX(GRID!$B$13:$BI$19,MATCH($C$7,GRID!$A$13:$A$19,0),MATCH(1,($U$2=GRID!$B$1:$BI$1)*(КАЛЕНДАРЬ!$BL31=GRID!$B$3:$BI$3), 0))*GRID!$B$21*(1-GRID!$B$29))</f>
        <v>18105</v>
      </c>
      <c r="E272" s="24" cm="1">
        <f t="array" ref="E272">IF($I$2="Раннее бронирование",
INDEX(GRID!$B$4:$BI$10,MATCH($E$7,GRID!$A$4:$A$10,0),MATCH(1,($U$2=GRID!$B$1:$BI$1)*(КАЛЕНДАРЬ!$BL31=GRID!$B$3:$BI$3), 0))*GRID!$B$21,
INDEX(GRID!$B$4:$BI$10,MATCH($E$7,GRID!$A$4:$A$10,0),MATCH(1,($U$2=GRID!$B$1:$BI$1)*(КАЛЕНДАРЬ!$BL31=GRID!$B$3:$BI$3), 0))*GRID!$B$21*(1-GRID!$B$29))</f>
        <v>18445</v>
      </c>
      <c r="F272" s="24" cm="1">
        <f t="array" ref="F272">IF($I$2="Раннее бронирование",
INDEX(GRID!$B$13:$BI$19,MATCH($E$7,GRID!$A$13:$A$19,0),MATCH(1,($U$2=GRID!$B$1:$BI$1)*(КАЛЕНДАРЬ!$BL31=GRID!$B$3:$BI$3), 0))*GRID!$B$21,
INDEX(GRID!$B$13:$BI$19,MATCH($E$7,GRID!$A$13:$A$19,0),MATCH(1,($U$2=GRID!$B$1:$BI$1)*(КАЛЕНДАРЬ!$BL31=GRID!$B$3:$BI$3), 0))*GRID!$B$21*(1-GRID!$B$29))</f>
        <v>21250</v>
      </c>
      <c r="G272" s="24" cm="1">
        <f t="array" ref="G272">IF($I$2="Раннее бронирование",
INDEX(GRID!$B$4:$BI$10,MATCH($G$7,GRID!$A$4:$A$10,0),MATCH(1,($U$2=GRID!$B$1:$BI$1)*(КАЛЕНДАРЬ!$BL31=GRID!$B$3:$BI$3), 0))*GRID!$B$21,
INDEX(GRID!$B$4:$BI$10,MATCH($G$7,GRID!$A$4:$A$10,0),MATCH(1,($U$2=GRID!$B$1:$BI$1)*(КАЛЕНДАРЬ!$BL31=GRID!$B$3:$BI$3), 0))*GRID!$B$21*(1-GRID!$B$29))</f>
        <v>22185</v>
      </c>
      <c r="H272" s="24" cm="1">
        <f t="array" ref="H272">IF($I$2="Раннее бронирование",
INDEX(GRID!$B$13:$BI$19,MATCH($G$7,GRID!$A$13:$A$19,0),MATCH(1,($U$2=GRID!$B$1:$BI$1)*(КАЛЕНДАРЬ!$BL31=GRID!$B$3:$BI$3), 0))*GRID!$B$21,
INDEX(GRID!$B$13:$BI$19,MATCH($G$7,GRID!$A$13:$A$19,0),MATCH(1,($U$2=GRID!$B$1:$BI$1)*(КАЛЕНДАРЬ!$BL31=GRID!$B$3:$BI$3), 0))*GRID!$B$21*(1-GRID!$B$29))</f>
        <v>24990</v>
      </c>
      <c r="I272" s="24" cm="1">
        <f t="array" ref="I272">IF($I$2="Раннее бронирование",
INDEX(GRID!$B$4:$BI$10,MATCH($I$7,GRID!$A$4:$A$10,0),MATCH(1,($U$2=GRID!$B$1:$BI$1)*(КАЛЕНДАРЬ!$BL31=GRID!$B$3:$BI$3), 0))*GRID!$B$21,
INDEX(GRID!$B$4:$BI$10,MATCH($I$7,GRID!$A$4:$A$10,0),MATCH(1,($U$2=GRID!$B$1:$BI$1)*(КАЛЕНДАРЬ!$BL31=GRID!$B$3:$BI$3), 0))*GRID!$B$21*(1-GRID!$B$29))</f>
        <v>30855</v>
      </c>
      <c r="J272" s="24" cm="1">
        <f t="array" ref="J272">IF($I$2="Раннее бронирование",
INDEX(GRID!$B$13:$BI$19,MATCH($I$7,GRID!$A$13:$A$19,0),MATCH(1,($U$2=GRID!$B$1:$BI$1)*(КАЛЕНДАРЬ!$BL31=GRID!$B$3:$BI$3), 0))*GRID!$B$21,
INDEX(GRID!$B$13:$BI$19,MATCH($I$7,GRID!$A$13:$A$19,0),MATCH(1,($U$2=GRID!$B$1:$BI$1)*(КАЛЕНДАРЬ!$BL31=GRID!$B$3:$BI$3), 0))*GRID!$B$21*(1-GRID!$B$29))</f>
        <v>33660</v>
      </c>
      <c r="K272" s="24" cm="1">
        <f t="array" ref="K272">IF($I$2="Раннее бронирование",
INDEX(GRID!$B$4:$BI$10,MATCH($K$7,GRID!$A$4:$A$10,0),MATCH(1,($U$2=GRID!$B$1:$BI$1)*(КАЛЕНДАРЬ!$BL31=GRID!$B$3:$BI$3), 0))*GRID!$B$21,
INDEX(GRID!$B$4:$BI$10,MATCH($K$7,GRID!$A$4:$A$10,0),MATCH(1,($U$2=GRID!$B$1:$BI$1)*(КАЛЕНДАРЬ!$BL31=GRID!$B$3:$BI$3), 0))*GRID!$B$21*(1-GRID!$B$29))</f>
        <v>43180</v>
      </c>
      <c r="L272" s="24" cm="1">
        <f t="array" ref="L272">IF($I$2="Раннее бронирование",
INDEX(GRID!$B$13:$BI$19,MATCH($K$7,GRID!$A$13:$A$19,0),MATCH(1,($U$2=GRID!$B$1:$BI$1)*(КАЛЕНДАРЬ!$BL31=GRID!$B$3:$BI$3), 0))*GRID!$B$21,
INDEX(GRID!$B$13:$BI$19,MATCH($K$7,GRID!$A$13:$A$19,0),MATCH(1,($U$2=GRID!$B$1:$BI$1)*(КАЛЕНДАРЬ!$BL31=GRID!$B$3:$BI$3), 0))*GRID!$B$21*(1-GRID!$B$29))</f>
        <v>45985</v>
      </c>
      <c r="M272" s="24" cm="1">
        <f t="array" ref="M272">IF($I$2="Раннее бронирование",
INDEX(GRID!$B$4:$BI$10,MATCH($M$7,GRID!$A$4:$A$10,0),MATCH(1,($U$2=GRID!$B$1:$BI$1)*(КАЛЕНДАРЬ!$BL31=GRID!$B$3:$BI$3), 0))*GRID!$B$21,
INDEX(GRID!$B$4:$BI$10,MATCH($M$7,GRID!$A$4:$A$10,0),MATCH(1,($U$2=GRID!$B$1:$BI$1)*(КАЛЕНДАРЬ!$BL31=GRID!$B$3:$BI$3), 0))*GRID!$B$21*(1-GRID!$B$29))</f>
        <v>61710</v>
      </c>
      <c r="N272" s="24" cm="1">
        <f t="array" ref="N272">IF($I$2="Раннее бронирование",
INDEX(GRID!$B$13:$BI$19,MATCH($M$7,GRID!$A$13:$A$19,0),MATCH(1,($U$2=GRID!$B$1:$BI$1)*(КАЛЕНДАРЬ!$BL31=GRID!$B$3:$BI$3), 0))*GRID!$B$21,
INDEX(GRID!$B$13:$BI$19,MATCH($M$7,GRID!$A$13:$A$19,0),MATCH(1,($U$2=GRID!$B$1:$BI$1)*(КАЛЕНДАРЬ!$BL31=GRID!$B$3:$BI$3), 0))*GRID!$B$21*(1-GRID!$B$29))</f>
        <v>64515</v>
      </c>
      <c r="O272" s="24" cm="1">
        <f t="array" ref="O272">IF($I$2="Раннее бронирование",
INDEX(GRID!$B$4:$BI$10,MATCH($O$7,GRID!$A$4:$A$10,0),MATCH(1,($U$2=GRID!$B$1:$BI$1)*(КАЛЕНДАРЬ!$BL31=GRID!$B$3:$BI$3), 0))*GRID!$B$21,
INDEX(GRID!$B$4:$BI$10,MATCH($O$7,GRID!$A$4:$A$10,0),MATCH(1,($U$2=GRID!$B$1:$BI$1)*(КАЛЕНДАРЬ!$BL31=GRID!$B$3:$BI$3), 0))*GRID!$B$21*(1-GRID!$B$29))</f>
        <v>146795</v>
      </c>
      <c r="P272" s="24" cm="1">
        <f t="array" ref="P272">IF($I$2="Раннее бронирование",
INDEX(GRID!$B$13:$BI$19,MATCH($O$7,GRID!$A$13:$A$19,0),MATCH(1,($U$2=GRID!$B$1:$BI$1)*(КАЛЕНДАРЬ!$BL31=GRID!$B$3:$BI$3), 0))*GRID!$B$21,
INDEX(GRID!$B$13:$BI$19,MATCH($O$7,GRID!$A$13:$A$19,0),MATCH(1,($U$2=GRID!$B$1:$BI$1)*(КАЛЕНДАРЬ!$BL31=GRID!$B$3:$BI$3), 0))*GRID!$B$21*(1-GRID!$B$29))</f>
        <v>149600</v>
      </c>
    </row>
    <row r="273" spans="1:16" hidden="1" x14ac:dyDescent="0.2">
      <c r="A273" s="83" t="s">
        <v>15</v>
      </c>
      <c r="B273" s="84">
        <v>29</v>
      </c>
      <c r="C273" s="24" cm="1">
        <f t="array" ref="C273">IF($I$2="Раннее бронирование",
INDEX(GRID!$B$4:$BI$10,MATCH($C$7,GRID!$A$4:$A$10,0),MATCH(1,($U$2=GRID!$B$1:$BI$1)*(КАЛЕНДАРЬ!$BL32=GRID!$B$3:$BI$3), 0))*GRID!$B$21,
INDEX(GRID!$B$4:$BI$10,MATCH($C$7,GRID!$A$4:$A$10,0),MATCH(1,($U$2=GRID!$B$1:$BI$1)*(КАЛЕНДАРЬ!$BL32=GRID!$B$3:$BI$3), 0))*GRID!$B$21*(1-GRID!$B$29))</f>
        <v>15300</v>
      </c>
      <c r="D273" s="24" cm="1">
        <f t="array" ref="D273">IF($I$2="Раннее бронирование",
INDEX(GRID!$B$13:$BI$19,MATCH($C$7,GRID!$A$13:$A$19,0),MATCH(1,($U$2=GRID!$B$1:$BI$1)*(КАЛЕНДАРЬ!$BL32=GRID!$B$3:$BI$3), 0))*GRID!$B$21,
INDEX(GRID!$B$13:$BI$19,MATCH($C$7,GRID!$A$13:$A$19,0),MATCH(1,($U$2=GRID!$B$1:$BI$1)*(КАЛЕНДАРЬ!$BL32=GRID!$B$3:$BI$3), 0))*GRID!$B$21*(1-GRID!$B$29))</f>
        <v>18105</v>
      </c>
      <c r="E273" s="24" cm="1">
        <f t="array" ref="E273">IF($I$2="Раннее бронирование",
INDEX(GRID!$B$4:$BI$10,MATCH($E$7,GRID!$A$4:$A$10,0),MATCH(1,($U$2=GRID!$B$1:$BI$1)*(КАЛЕНДАРЬ!$BL32=GRID!$B$3:$BI$3), 0))*GRID!$B$21,
INDEX(GRID!$B$4:$BI$10,MATCH($E$7,GRID!$A$4:$A$10,0),MATCH(1,($U$2=GRID!$B$1:$BI$1)*(КАЛЕНДАРЬ!$BL32=GRID!$B$3:$BI$3), 0))*GRID!$B$21*(1-GRID!$B$29))</f>
        <v>18445</v>
      </c>
      <c r="F273" s="24" cm="1">
        <f t="array" ref="F273">IF($I$2="Раннее бронирование",
INDEX(GRID!$B$13:$BI$19,MATCH($E$7,GRID!$A$13:$A$19,0),MATCH(1,($U$2=GRID!$B$1:$BI$1)*(КАЛЕНДАРЬ!$BL32=GRID!$B$3:$BI$3), 0))*GRID!$B$21,
INDEX(GRID!$B$13:$BI$19,MATCH($E$7,GRID!$A$13:$A$19,0),MATCH(1,($U$2=GRID!$B$1:$BI$1)*(КАЛЕНДАРЬ!$BL32=GRID!$B$3:$BI$3), 0))*GRID!$B$21*(1-GRID!$B$29))</f>
        <v>21250</v>
      </c>
      <c r="G273" s="24" cm="1">
        <f t="array" ref="G273">IF($I$2="Раннее бронирование",
INDEX(GRID!$B$4:$BI$10,MATCH($G$7,GRID!$A$4:$A$10,0),MATCH(1,($U$2=GRID!$B$1:$BI$1)*(КАЛЕНДАРЬ!$BL32=GRID!$B$3:$BI$3), 0))*GRID!$B$21,
INDEX(GRID!$B$4:$BI$10,MATCH($G$7,GRID!$A$4:$A$10,0),MATCH(1,($U$2=GRID!$B$1:$BI$1)*(КАЛЕНДАРЬ!$BL32=GRID!$B$3:$BI$3), 0))*GRID!$B$21*(1-GRID!$B$29))</f>
        <v>22185</v>
      </c>
      <c r="H273" s="24" cm="1">
        <f t="array" ref="H273">IF($I$2="Раннее бронирование",
INDEX(GRID!$B$13:$BI$19,MATCH($G$7,GRID!$A$13:$A$19,0),MATCH(1,($U$2=GRID!$B$1:$BI$1)*(КАЛЕНДАРЬ!$BL32=GRID!$B$3:$BI$3), 0))*GRID!$B$21,
INDEX(GRID!$B$13:$BI$19,MATCH($G$7,GRID!$A$13:$A$19,0),MATCH(1,($U$2=GRID!$B$1:$BI$1)*(КАЛЕНДАРЬ!$BL32=GRID!$B$3:$BI$3), 0))*GRID!$B$21*(1-GRID!$B$29))</f>
        <v>24990</v>
      </c>
      <c r="I273" s="24" cm="1">
        <f t="array" ref="I273">IF($I$2="Раннее бронирование",
INDEX(GRID!$B$4:$BI$10,MATCH($I$7,GRID!$A$4:$A$10,0),MATCH(1,($U$2=GRID!$B$1:$BI$1)*(КАЛЕНДАРЬ!$BL32=GRID!$B$3:$BI$3), 0))*GRID!$B$21,
INDEX(GRID!$B$4:$BI$10,MATCH($I$7,GRID!$A$4:$A$10,0),MATCH(1,($U$2=GRID!$B$1:$BI$1)*(КАЛЕНДАРЬ!$BL32=GRID!$B$3:$BI$3), 0))*GRID!$B$21*(1-GRID!$B$29))</f>
        <v>30855</v>
      </c>
      <c r="J273" s="24" cm="1">
        <f t="array" ref="J273">IF($I$2="Раннее бронирование",
INDEX(GRID!$B$13:$BI$19,MATCH($I$7,GRID!$A$13:$A$19,0),MATCH(1,($U$2=GRID!$B$1:$BI$1)*(КАЛЕНДАРЬ!$BL32=GRID!$B$3:$BI$3), 0))*GRID!$B$21,
INDEX(GRID!$B$13:$BI$19,MATCH($I$7,GRID!$A$13:$A$19,0),MATCH(1,($U$2=GRID!$B$1:$BI$1)*(КАЛЕНДАРЬ!$BL32=GRID!$B$3:$BI$3), 0))*GRID!$B$21*(1-GRID!$B$29))</f>
        <v>33660</v>
      </c>
      <c r="K273" s="24" cm="1">
        <f t="array" ref="K273">IF($I$2="Раннее бронирование",
INDEX(GRID!$B$4:$BI$10,MATCH($K$7,GRID!$A$4:$A$10,0),MATCH(1,($U$2=GRID!$B$1:$BI$1)*(КАЛЕНДАРЬ!$BL32=GRID!$B$3:$BI$3), 0))*GRID!$B$21,
INDEX(GRID!$B$4:$BI$10,MATCH($K$7,GRID!$A$4:$A$10,0),MATCH(1,($U$2=GRID!$B$1:$BI$1)*(КАЛЕНДАРЬ!$BL32=GRID!$B$3:$BI$3), 0))*GRID!$B$21*(1-GRID!$B$29))</f>
        <v>43180</v>
      </c>
      <c r="L273" s="24" cm="1">
        <f t="array" ref="L273">IF($I$2="Раннее бронирование",
INDEX(GRID!$B$13:$BI$19,MATCH($K$7,GRID!$A$13:$A$19,0),MATCH(1,($U$2=GRID!$B$1:$BI$1)*(КАЛЕНДАРЬ!$BL32=GRID!$B$3:$BI$3), 0))*GRID!$B$21,
INDEX(GRID!$B$13:$BI$19,MATCH($K$7,GRID!$A$13:$A$19,0),MATCH(1,($U$2=GRID!$B$1:$BI$1)*(КАЛЕНДАРЬ!$BL32=GRID!$B$3:$BI$3), 0))*GRID!$B$21*(1-GRID!$B$29))</f>
        <v>45985</v>
      </c>
      <c r="M273" s="24" cm="1">
        <f t="array" ref="M273">IF($I$2="Раннее бронирование",
INDEX(GRID!$B$4:$BI$10,MATCH($M$7,GRID!$A$4:$A$10,0),MATCH(1,($U$2=GRID!$B$1:$BI$1)*(КАЛЕНДАРЬ!$BL32=GRID!$B$3:$BI$3), 0))*GRID!$B$21,
INDEX(GRID!$B$4:$BI$10,MATCH($M$7,GRID!$A$4:$A$10,0),MATCH(1,($U$2=GRID!$B$1:$BI$1)*(КАЛЕНДАРЬ!$BL32=GRID!$B$3:$BI$3), 0))*GRID!$B$21*(1-GRID!$B$29))</f>
        <v>61710</v>
      </c>
      <c r="N273" s="24" cm="1">
        <f t="array" ref="N273">IF($I$2="Раннее бронирование",
INDEX(GRID!$B$13:$BI$19,MATCH($M$7,GRID!$A$13:$A$19,0),MATCH(1,($U$2=GRID!$B$1:$BI$1)*(КАЛЕНДАРЬ!$BL32=GRID!$B$3:$BI$3), 0))*GRID!$B$21,
INDEX(GRID!$B$13:$BI$19,MATCH($M$7,GRID!$A$13:$A$19,0),MATCH(1,($U$2=GRID!$B$1:$BI$1)*(КАЛЕНДАРЬ!$BL32=GRID!$B$3:$BI$3), 0))*GRID!$B$21*(1-GRID!$B$29))</f>
        <v>64515</v>
      </c>
      <c r="O273" s="24" cm="1">
        <f t="array" ref="O273">IF($I$2="Раннее бронирование",
INDEX(GRID!$B$4:$BI$10,MATCH($O$7,GRID!$A$4:$A$10,0),MATCH(1,($U$2=GRID!$B$1:$BI$1)*(КАЛЕНДАРЬ!$BL32=GRID!$B$3:$BI$3), 0))*GRID!$B$21,
INDEX(GRID!$B$4:$BI$10,MATCH($O$7,GRID!$A$4:$A$10,0),MATCH(1,($U$2=GRID!$B$1:$BI$1)*(КАЛЕНДАРЬ!$BL32=GRID!$B$3:$BI$3), 0))*GRID!$B$21*(1-GRID!$B$29))</f>
        <v>146795</v>
      </c>
      <c r="P273" s="24" cm="1">
        <f t="array" ref="P273">IF($I$2="Раннее бронирование",
INDEX(GRID!$B$13:$BI$19,MATCH($O$7,GRID!$A$13:$A$19,0),MATCH(1,($U$2=GRID!$B$1:$BI$1)*(КАЛЕНДАРЬ!$BL32=GRID!$B$3:$BI$3), 0))*GRID!$B$21,
INDEX(GRID!$B$13:$BI$19,MATCH($O$7,GRID!$A$13:$A$19,0),MATCH(1,($U$2=GRID!$B$1:$BI$1)*(КАЛЕНДАРЬ!$BL32=GRID!$B$3:$BI$3), 0))*GRID!$B$21*(1-GRID!$B$29))</f>
        <v>149600</v>
      </c>
    </row>
    <row r="274" spans="1:16" hidden="1" x14ac:dyDescent="0.2">
      <c r="A274" s="83" t="s">
        <v>16</v>
      </c>
      <c r="B274" s="84">
        <v>30</v>
      </c>
      <c r="C274" s="24" cm="1">
        <f t="array" ref="C274">IF($I$2="Раннее бронирование",
INDEX(GRID!$B$4:$BI$10,MATCH($C$7,GRID!$A$4:$A$10,0),MATCH(1,($U$2=GRID!$B$1:$BI$1)*(КАЛЕНДАРЬ!$BL33=GRID!$B$3:$BI$3), 0))*GRID!$B$21,
INDEX(GRID!$B$4:$BI$10,MATCH($C$7,GRID!$A$4:$A$10,0),MATCH(1,($U$2=GRID!$B$1:$BI$1)*(КАЛЕНДАРЬ!$BL33=GRID!$B$3:$BI$3), 0))*GRID!$B$21*(1-GRID!$B$29))</f>
        <v>15300</v>
      </c>
      <c r="D274" s="24" cm="1">
        <f t="array" ref="D274">IF($I$2="Раннее бронирование",
INDEX(GRID!$B$13:$BI$19,MATCH($C$7,GRID!$A$13:$A$19,0),MATCH(1,($U$2=GRID!$B$1:$BI$1)*(КАЛЕНДАРЬ!$BL33=GRID!$B$3:$BI$3), 0))*GRID!$B$21,
INDEX(GRID!$B$13:$BI$19,MATCH($C$7,GRID!$A$13:$A$19,0),MATCH(1,($U$2=GRID!$B$1:$BI$1)*(КАЛЕНДАРЬ!$BL33=GRID!$B$3:$BI$3), 0))*GRID!$B$21*(1-GRID!$B$29))</f>
        <v>18105</v>
      </c>
      <c r="E274" s="24" cm="1">
        <f t="array" ref="E274">IF($I$2="Раннее бронирование",
INDEX(GRID!$B$4:$BI$10,MATCH($E$7,GRID!$A$4:$A$10,0),MATCH(1,($U$2=GRID!$B$1:$BI$1)*(КАЛЕНДАРЬ!$BL33=GRID!$B$3:$BI$3), 0))*GRID!$B$21,
INDEX(GRID!$B$4:$BI$10,MATCH($E$7,GRID!$A$4:$A$10,0),MATCH(1,($U$2=GRID!$B$1:$BI$1)*(КАЛЕНДАРЬ!$BL33=GRID!$B$3:$BI$3), 0))*GRID!$B$21*(1-GRID!$B$29))</f>
        <v>18445</v>
      </c>
      <c r="F274" s="24" cm="1">
        <f t="array" ref="F274">IF($I$2="Раннее бронирование",
INDEX(GRID!$B$13:$BI$19,MATCH($E$7,GRID!$A$13:$A$19,0),MATCH(1,($U$2=GRID!$B$1:$BI$1)*(КАЛЕНДАРЬ!$BL33=GRID!$B$3:$BI$3), 0))*GRID!$B$21,
INDEX(GRID!$B$13:$BI$19,MATCH($E$7,GRID!$A$13:$A$19,0),MATCH(1,($U$2=GRID!$B$1:$BI$1)*(КАЛЕНДАРЬ!$BL33=GRID!$B$3:$BI$3), 0))*GRID!$B$21*(1-GRID!$B$29))</f>
        <v>21250</v>
      </c>
      <c r="G274" s="24" cm="1">
        <f t="array" ref="G274">IF($I$2="Раннее бронирование",
INDEX(GRID!$B$4:$BI$10,MATCH($G$7,GRID!$A$4:$A$10,0),MATCH(1,($U$2=GRID!$B$1:$BI$1)*(КАЛЕНДАРЬ!$BL33=GRID!$B$3:$BI$3), 0))*GRID!$B$21,
INDEX(GRID!$B$4:$BI$10,MATCH($G$7,GRID!$A$4:$A$10,0),MATCH(1,($U$2=GRID!$B$1:$BI$1)*(КАЛЕНДАРЬ!$BL33=GRID!$B$3:$BI$3), 0))*GRID!$B$21*(1-GRID!$B$29))</f>
        <v>22185</v>
      </c>
      <c r="H274" s="24" cm="1">
        <f t="array" ref="H274">IF($I$2="Раннее бронирование",
INDEX(GRID!$B$13:$BI$19,MATCH($G$7,GRID!$A$13:$A$19,0),MATCH(1,($U$2=GRID!$B$1:$BI$1)*(КАЛЕНДАРЬ!$BL33=GRID!$B$3:$BI$3), 0))*GRID!$B$21,
INDEX(GRID!$B$13:$BI$19,MATCH($G$7,GRID!$A$13:$A$19,0),MATCH(1,($U$2=GRID!$B$1:$BI$1)*(КАЛЕНДАРЬ!$BL33=GRID!$B$3:$BI$3), 0))*GRID!$B$21*(1-GRID!$B$29))</f>
        <v>24990</v>
      </c>
      <c r="I274" s="24" cm="1">
        <f t="array" ref="I274">IF($I$2="Раннее бронирование",
INDEX(GRID!$B$4:$BI$10,MATCH($I$7,GRID!$A$4:$A$10,0),MATCH(1,($U$2=GRID!$B$1:$BI$1)*(КАЛЕНДАРЬ!$BL33=GRID!$B$3:$BI$3), 0))*GRID!$B$21,
INDEX(GRID!$B$4:$BI$10,MATCH($I$7,GRID!$A$4:$A$10,0),MATCH(1,($U$2=GRID!$B$1:$BI$1)*(КАЛЕНДАРЬ!$BL33=GRID!$B$3:$BI$3), 0))*GRID!$B$21*(1-GRID!$B$29))</f>
        <v>30855</v>
      </c>
      <c r="J274" s="24" cm="1">
        <f t="array" ref="J274">IF($I$2="Раннее бронирование",
INDEX(GRID!$B$13:$BI$19,MATCH($I$7,GRID!$A$13:$A$19,0),MATCH(1,($U$2=GRID!$B$1:$BI$1)*(КАЛЕНДАРЬ!$BL33=GRID!$B$3:$BI$3), 0))*GRID!$B$21,
INDEX(GRID!$B$13:$BI$19,MATCH($I$7,GRID!$A$13:$A$19,0),MATCH(1,($U$2=GRID!$B$1:$BI$1)*(КАЛЕНДАРЬ!$BL33=GRID!$B$3:$BI$3), 0))*GRID!$B$21*(1-GRID!$B$29))</f>
        <v>33660</v>
      </c>
      <c r="K274" s="24" cm="1">
        <f t="array" ref="K274">IF($I$2="Раннее бронирование",
INDEX(GRID!$B$4:$BI$10,MATCH($K$7,GRID!$A$4:$A$10,0),MATCH(1,($U$2=GRID!$B$1:$BI$1)*(КАЛЕНДАРЬ!$BL33=GRID!$B$3:$BI$3), 0))*GRID!$B$21,
INDEX(GRID!$B$4:$BI$10,MATCH($K$7,GRID!$A$4:$A$10,0),MATCH(1,($U$2=GRID!$B$1:$BI$1)*(КАЛЕНДАРЬ!$BL33=GRID!$B$3:$BI$3), 0))*GRID!$B$21*(1-GRID!$B$29))</f>
        <v>43180</v>
      </c>
      <c r="L274" s="24" cm="1">
        <f t="array" ref="L274">IF($I$2="Раннее бронирование",
INDEX(GRID!$B$13:$BI$19,MATCH($K$7,GRID!$A$13:$A$19,0),MATCH(1,($U$2=GRID!$B$1:$BI$1)*(КАЛЕНДАРЬ!$BL33=GRID!$B$3:$BI$3), 0))*GRID!$B$21,
INDEX(GRID!$B$13:$BI$19,MATCH($K$7,GRID!$A$13:$A$19,0),MATCH(1,($U$2=GRID!$B$1:$BI$1)*(КАЛЕНДАРЬ!$BL33=GRID!$B$3:$BI$3), 0))*GRID!$B$21*(1-GRID!$B$29))</f>
        <v>45985</v>
      </c>
      <c r="M274" s="24" cm="1">
        <f t="array" ref="M274">IF($I$2="Раннее бронирование",
INDEX(GRID!$B$4:$BI$10,MATCH($M$7,GRID!$A$4:$A$10,0),MATCH(1,($U$2=GRID!$B$1:$BI$1)*(КАЛЕНДАРЬ!$BL33=GRID!$B$3:$BI$3), 0))*GRID!$B$21,
INDEX(GRID!$B$4:$BI$10,MATCH($M$7,GRID!$A$4:$A$10,0),MATCH(1,($U$2=GRID!$B$1:$BI$1)*(КАЛЕНДАРЬ!$BL33=GRID!$B$3:$BI$3), 0))*GRID!$B$21*(1-GRID!$B$29))</f>
        <v>61710</v>
      </c>
      <c r="N274" s="24" cm="1">
        <f t="array" ref="N274">IF($I$2="Раннее бронирование",
INDEX(GRID!$B$13:$BI$19,MATCH($M$7,GRID!$A$13:$A$19,0),MATCH(1,($U$2=GRID!$B$1:$BI$1)*(КАЛЕНДАРЬ!$BL33=GRID!$B$3:$BI$3), 0))*GRID!$B$21,
INDEX(GRID!$B$13:$BI$19,MATCH($M$7,GRID!$A$13:$A$19,0),MATCH(1,($U$2=GRID!$B$1:$BI$1)*(КАЛЕНДАРЬ!$BL33=GRID!$B$3:$BI$3), 0))*GRID!$B$21*(1-GRID!$B$29))</f>
        <v>64515</v>
      </c>
      <c r="O274" s="24" cm="1">
        <f t="array" ref="O274">IF($I$2="Раннее бронирование",
INDEX(GRID!$B$4:$BI$10,MATCH($O$7,GRID!$A$4:$A$10,0),MATCH(1,($U$2=GRID!$B$1:$BI$1)*(КАЛЕНДАРЬ!$BL33=GRID!$B$3:$BI$3), 0))*GRID!$B$21,
INDEX(GRID!$B$4:$BI$10,MATCH($O$7,GRID!$A$4:$A$10,0),MATCH(1,($U$2=GRID!$B$1:$BI$1)*(КАЛЕНДАРЬ!$BL33=GRID!$B$3:$BI$3), 0))*GRID!$B$21*(1-GRID!$B$29))</f>
        <v>146795</v>
      </c>
      <c r="P274" s="24" cm="1">
        <f t="array" ref="P274">IF($I$2="Раннее бронирование",
INDEX(GRID!$B$13:$BI$19,MATCH($O$7,GRID!$A$13:$A$19,0),MATCH(1,($U$2=GRID!$B$1:$BI$1)*(КАЛЕНДАРЬ!$BL33=GRID!$B$3:$BI$3), 0))*GRID!$B$21,
INDEX(GRID!$B$13:$BI$19,MATCH($O$7,GRID!$A$13:$A$19,0),MATCH(1,($U$2=GRID!$B$1:$BI$1)*(КАЛЕНДАРЬ!$BL33=GRID!$B$3:$BI$3), 0))*GRID!$B$21*(1-GRID!$B$29))</f>
        <v>149600</v>
      </c>
    </row>
    <row r="275" spans="1:16" hidden="1" x14ac:dyDescent="0.2">
      <c r="A275" s="85"/>
      <c r="B275" s="86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</row>
    <row r="276" spans="1:16" x14ac:dyDescent="0.2">
      <c r="A276" s="112" t="s">
        <v>72</v>
      </c>
      <c r="B276" s="112"/>
      <c r="C276" s="112"/>
      <c r="D276" s="112"/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</row>
    <row r="277" spans="1:16" x14ac:dyDescent="0.2">
      <c r="A277" s="113" t="s">
        <v>110</v>
      </c>
      <c r="B277" s="114"/>
      <c r="C277" s="114"/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</row>
    <row r="278" spans="1:16" ht="58.5" customHeight="1" x14ac:dyDescent="0.2">
      <c r="A278" s="115" t="s">
        <v>10</v>
      </c>
      <c r="B278" s="116"/>
      <c r="C278" s="119" t="s">
        <v>152</v>
      </c>
      <c r="D278" s="120"/>
      <c r="E278" s="121" t="s">
        <v>146</v>
      </c>
      <c r="F278" s="122"/>
      <c r="G278" s="123" t="s">
        <v>147</v>
      </c>
      <c r="H278" s="124"/>
      <c r="I278" s="125" t="s">
        <v>148</v>
      </c>
      <c r="J278" s="126"/>
      <c r="K278" s="127" t="s">
        <v>44</v>
      </c>
      <c r="L278" s="128"/>
      <c r="M278" s="129" t="s">
        <v>45</v>
      </c>
      <c r="N278" s="130"/>
      <c r="O278" s="131" t="s">
        <v>149</v>
      </c>
      <c r="P278" s="132"/>
    </row>
    <row r="279" spans="1:16" x14ac:dyDescent="0.2">
      <c r="A279" s="117"/>
      <c r="B279" s="118"/>
      <c r="C279" s="23" t="s">
        <v>11</v>
      </c>
      <c r="D279" s="23" t="s">
        <v>12</v>
      </c>
      <c r="E279" s="23" t="s">
        <v>11</v>
      </c>
      <c r="F279" s="23" t="s">
        <v>12</v>
      </c>
      <c r="G279" s="23" t="s">
        <v>11</v>
      </c>
      <c r="H279" s="23" t="s">
        <v>12</v>
      </c>
      <c r="I279" s="23" t="s">
        <v>11</v>
      </c>
      <c r="J279" s="23" t="s">
        <v>12</v>
      </c>
      <c r="K279" s="23" t="s">
        <v>11</v>
      </c>
      <c r="L279" s="23" t="s">
        <v>12</v>
      </c>
      <c r="M279" s="23" t="s">
        <v>11</v>
      </c>
      <c r="N279" s="23" t="s">
        <v>12</v>
      </c>
      <c r="O279" s="23" t="s">
        <v>11</v>
      </c>
      <c r="P279" s="23" t="s">
        <v>12</v>
      </c>
    </row>
    <row r="280" spans="1:16" hidden="1" x14ac:dyDescent="0.2">
      <c r="A280" s="83" t="s">
        <v>17</v>
      </c>
      <c r="B280" s="84">
        <v>1</v>
      </c>
      <c r="C280" s="24" cm="1">
        <f t="array" ref="C280">IF($I$2="Раннее бронирование",
INDEX(GRID!$B$4:$BI$10,MATCH($C$7,GRID!$A$4:$A$10,0),MATCH(1,($U$2=GRID!$B$1:$BI$1)*(КАЛЕНДАРЬ!$BO4=GRID!$B$3:$BI$3), 0))*GRID!$B$21,
INDEX(GRID!$B$4:$BI$10,MATCH($C$7,GRID!$A$4:$A$10,0),MATCH(1,($U$2=GRID!$B$1:$BI$1)*(КАЛЕНДАРЬ!$BO4=GRID!$B$3:$BI$3), 0))*GRID!$B$21*(1-GRID!$B$29))</f>
        <v>12750</v>
      </c>
      <c r="D280" s="24" cm="1">
        <f t="array" ref="D280">IF($I$2="Раннее бронирование",
INDEX(GRID!$B$13:$BI$19,MATCH($C$7,GRID!$A$13:$A$19,0),MATCH(1,($U$2=GRID!$B$1:$BI$1)*(КАЛЕНДАРЬ!$BO4=GRID!$B$3:$BI$3), 0))*GRID!$B$21,
INDEX(GRID!$B$13:$BI$19,MATCH($C$7,GRID!$A$13:$A$19,0),MATCH(1,($U$2=GRID!$B$1:$BI$1)*(КАЛЕНДАРЬ!$BO4=GRID!$B$3:$BI$3), 0))*GRID!$B$21*(1-GRID!$B$29))</f>
        <v>15555</v>
      </c>
      <c r="E280" s="24" cm="1">
        <f t="array" ref="E280">IF($I$2="Раннее бронирование",
INDEX(GRID!$B$4:$BI$10,MATCH($E$7,GRID!$A$4:$A$10,0),MATCH(1,($U$2=GRID!$B$1:$BI$1)*(КАЛЕНДАРЬ!$BO4=GRID!$B$3:$BI$3), 0))*GRID!$B$21,
INDEX(GRID!$B$4:$BI$10,MATCH($E$7,GRID!$A$4:$A$10,0),MATCH(1,($U$2=GRID!$B$1:$BI$1)*(КАЛЕНДАРЬ!$BO4=GRID!$B$3:$BI$3), 0))*GRID!$B$21*(1-GRID!$B$29))</f>
        <v>15555</v>
      </c>
      <c r="F280" s="24" cm="1">
        <f t="array" ref="F280">IF($I$2="Раннее бронирование",
INDEX(GRID!$B$13:$BI$19,MATCH($E$7,GRID!$A$13:$A$19,0),MATCH(1,($U$2=GRID!$B$1:$BI$1)*(КАЛЕНДАРЬ!$BO4=GRID!$B$3:$BI$3), 0))*GRID!$B$21,
INDEX(GRID!$B$13:$BI$19,MATCH($E$7,GRID!$A$13:$A$19,0),MATCH(1,($U$2=GRID!$B$1:$BI$1)*(КАЛЕНДАРЬ!$BO4=GRID!$B$3:$BI$3), 0))*GRID!$B$21*(1-GRID!$B$29))</f>
        <v>18360</v>
      </c>
      <c r="G280" s="24" cm="1">
        <f t="array" ref="G280">IF($I$2="Раннее бронирование",
INDEX(GRID!$B$4:$BI$10,MATCH($G$7,GRID!$A$4:$A$10,0),MATCH(1,($U$2=GRID!$B$1:$BI$1)*(КАЛЕНДАРЬ!$BO4=GRID!$B$3:$BI$3), 0))*GRID!$B$21,
INDEX(GRID!$B$4:$BI$10,MATCH($G$7,GRID!$A$4:$A$10,0),MATCH(1,($U$2=GRID!$B$1:$BI$1)*(КАЛЕНДАРЬ!$BO4=GRID!$B$3:$BI$3), 0))*GRID!$B$21*(1-GRID!$B$29))</f>
        <v>18870</v>
      </c>
      <c r="H280" s="24" cm="1">
        <f t="array" ref="H280">IF($I$2="Раннее бронирование",
INDEX(GRID!$B$13:$BI$19,MATCH($G$7,GRID!$A$13:$A$19,0),MATCH(1,($U$2=GRID!$B$1:$BI$1)*(КАЛЕНДАРЬ!$BO4=GRID!$B$3:$BI$3), 0))*GRID!$B$21,
INDEX(GRID!$B$13:$BI$19,MATCH($G$7,GRID!$A$13:$A$19,0),MATCH(1,($U$2=GRID!$B$1:$BI$1)*(КАЛЕНДАРЬ!$BO4=GRID!$B$3:$BI$3), 0))*GRID!$B$21*(1-GRID!$B$29))</f>
        <v>21675</v>
      </c>
      <c r="I280" s="24" cm="1">
        <f t="array" ref="I280">IF($I$2="Раннее бронирование",
INDEX(GRID!$B$4:$BI$10,MATCH($I$7,GRID!$A$4:$A$10,0),MATCH(1,($U$2=GRID!$B$1:$BI$1)*(КАЛЕНДАРЬ!$BO4=GRID!$B$3:$BI$3), 0))*GRID!$B$21,
INDEX(GRID!$B$4:$BI$10,MATCH($I$7,GRID!$A$4:$A$10,0),MATCH(1,($U$2=GRID!$B$1:$BI$1)*(КАЛЕНДАРЬ!$BO4=GRID!$B$3:$BI$3), 0))*GRID!$B$21*(1-GRID!$B$29))</f>
        <v>26605</v>
      </c>
      <c r="J280" s="24" cm="1">
        <f t="array" ref="J280">IF($I$2="Раннее бронирование",
INDEX(GRID!$B$13:$BI$19,MATCH($I$7,GRID!$A$13:$A$19,0),MATCH(1,($U$2=GRID!$B$1:$BI$1)*(КАЛЕНДАРЬ!$BO4=GRID!$B$3:$BI$3), 0))*GRID!$B$21,
INDEX(GRID!$B$13:$BI$19,MATCH($I$7,GRID!$A$13:$A$19,0),MATCH(1,($U$2=GRID!$B$1:$BI$1)*(КАЛЕНДАРЬ!$BO4=GRID!$B$3:$BI$3), 0))*GRID!$B$21*(1-GRID!$B$29))</f>
        <v>29410</v>
      </c>
      <c r="K280" s="24" cm="1">
        <f t="array" ref="K280">IF($I$2="Раннее бронирование",
INDEX(GRID!$B$4:$BI$10,MATCH($K$7,GRID!$A$4:$A$10,0),MATCH(1,($U$2=GRID!$B$1:$BI$1)*(КАЛЕНДАРЬ!$BO4=GRID!$B$3:$BI$3), 0))*GRID!$B$21,
INDEX(GRID!$B$4:$BI$10,MATCH($K$7,GRID!$A$4:$A$10,0),MATCH(1,($U$2=GRID!$B$1:$BI$1)*(КАЛЕНДАРЬ!$BO4=GRID!$B$3:$BI$3), 0))*GRID!$B$21*(1-GRID!$B$29))</f>
        <v>37655</v>
      </c>
      <c r="L280" s="24" cm="1">
        <f t="array" ref="L280">IF($I$2="Раннее бронирование",
INDEX(GRID!$B$13:$BI$19,MATCH($K$7,GRID!$A$13:$A$19,0),MATCH(1,($U$2=GRID!$B$1:$BI$1)*(КАЛЕНДАРЬ!$BO4=GRID!$B$3:$BI$3), 0))*GRID!$B$21,
INDEX(GRID!$B$13:$BI$19,MATCH($K$7,GRID!$A$13:$A$19,0),MATCH(1,($U$2=GRID!$B$1:$BI$1)*(КАЛЕНДАРЬ!$BO4=GRID!$B$3:$BI$3), 0))*GRID!$B$21*(1-GRID!$B$29))</f>
        <v>40460</v>
      </c>
      <c r="M280" s="24" cm="1">
        <f t="array" ref="M280">IF($I$2="Раннее бронирование",
INDEX(GRID!$B$4:$BI$10,MATCH($M$7,GRID!$A$4:$A$10,0),MATCH(1,($U$2=GRID!$B$1:$BI$1)*(КАЛЕНДАРЬ!$BO4=GRID!$B$3:$BI$3), 0))*GRID!$B$21,
INDEX(GRID!$B$4:$BI$10,MATCH($M$7,GRID!$A$4:$A$10,0),MATCH(1,($U$2=GRID!$B$1:$BI$1)*(КАЛЕНДАРЬ!$BO4=GRID!$B$3:$BI$3), 0))*GRID!$B$21*(1-GRID!$B$29))</f>
        <v>54230</v>
      </c>
      <c r="N280" s="24" cm="1">
        <f t="array" ref="N280">IF($I$2="Раннее бронирование",
INDEX(GRID!$B$13:$BI$19,MATCH($M$7,GRID!$A$13:$A$19,0),MATCH(1,($U$2=GRID!$B$1:$BI$1)*(КАЛЕНДАРЬ!$BO4=GRID!$B$3:$BI$3), 0))*GRID!$B$21,
INDEX(GRID!$B$13:$BI$19,MATCH($M$7,GRID!$A$13:$A$19,0),MATCH(1,($U$2=GRID!$B$1:$BI$1)*(КАЛЕНДАРЬ!$BO4=GRID!$B$3:$BI$3), 0))*GRID!$B$21*(1-GRID!$B$29))</f>
        <v>57035</v>
      </c>
      <c r="O280" s="24" cm="1">
        <f t="array" ref="O280">IF($I$2="Раннее бронирование",
INDEX(GRID!$B$4:$BI$10,MATCH($O$7,GRID!$A$4:$A$10,0),MATCH(1,($U$2=GRID!$B$1:$BI$1)*(КАЛЕНДАРЬ!$BO4=GRID!$B$3:$BI$3), 0))*GRID!$B$21,
INDEX(GRID!$B$4:$BI$10,MATCH($O$7,GRID!$A$4:$A$10,0),MATCH(1,($U$2=GRID!$B$1:$BI$1)*(КАЛЕНДАРЬ!$BO4=GRID!$B$3:$BI$3), 0))*GRID!$B$21*(1-GRID!$B$29))</f>
        <v>128945</v>
      </c>
      <c r="P280" s="24" cm="1">
        <f t="array" ref="P280">IF($I$2="Раннее бронирование",
INDEX(GRID!$B$13:$BI$19,MATCH($O$7,GRID!$A$13:$A$19,0),MATCH(1,($U$2=GRID!$B$1:$BI$1)*(КАЛЕНДАРЬ!$BO4=GRID!$B$3:$BI$3), 0))*GRID!$B$21,
INDEX(GRID!$B$13:$BI$19,MATCH($O$7,GRID!$A$13:$A$19,0),MATCH(1,($U$2=GRID!$B$1:$BI$1)*(КАЛЕНДАРЬ!$BO4=GRID!$B$3:$BI$3), 0))*GRID!$B$21*(1-GRID!$B$29))</f>
        <v>131750</v>
      </c>
    </row>
    <row r="281" spans="1:16" hidden="1" x14ac:dyDescent="0.2">
      <c r="A281" s="83" t="s">
        <v>18</v>
      </c>
      <c r="B281" s="84">
        <v>2</v>
      </c>
      <c r="C281" s="24" cm="1">
        <f t="array" ref="C281">IF($I$2="Раннее бронирование",
INDEX(GRID!$B$4:$BI$10,MATCH($C$7,GRID!$A$4:$A$10,0),MATCH(1,($U$2=GRID!$B$1:$BI$1)*(КАЛЕНДАРЬ!$BO5=GRID!$B$3:$BI$3), 0))*GRID!$B$21,
INDEX(GRID!$B$4:$BI$10,MATCH($C$7,GRID!$A$4:$A$10,0),MATCH(1,($U$2=GRID!$B$1:$BI$1)*(КАЛЕНДАРЬ!$BO5=GRID!$B$3:$BI$3), 0))*GRID!$B$21*(1-GRID!$B$29))</f>
        <v>12750</v>
      </c>
      <c r="D281" s="24" cm="1">
        <f t="array" ref="D281">IF($I$2="Раннее бронирование",
INDEX(GRID!$B$13:$BI$19,MATCH($C$7,GRID!$A$13:$A$19,0),MATCH(1,($U$2=GRID!$B$1:$BI$1)*(КАЛЕНДАРЬ!$BO5=GRID!$B$3:$BI$3), 0))*GRID!$B$21,
INDEX(GRID!$B$13:$BI$19,MATCH($C$7,GRID!$A$13:$A$19,0),MATCH(1,($U$2=GRID!$B$1:$BI$1)*(КАЛЕНДАРЬ!$BO5=GRID!$B$3:$BI$3), 0))*GRID!$B$21*(1-GRID!$B$29))</f>
        <v>15555</v>
      </c>
      <c r="E281" s="24" cm="1">
        <f t="array" ref="E281">IF($I$2="Раннее бронирование",
INDEX(GRID!$B$4:$BI$10,MATCH($E$7,GRID!$A$4:$A$10,0),MATCH(1,($U$2=GRID!$B$1:$BI$1)*(КАЛЕНДАРЬ!$BO5=GRID!$B$3:$BI$3), 0))*GRID!$B$21,
INDEX(GRID!$B$4:$BI$10,MATCH($E$7,GRID!$A$4:$A$10,0),MATCH(1,($U$2=GRID!$B$1:$BI$1)*(КАЛЕНДАРЬ!$BO5=GRID!$B$3:$BI$3), 0))*GRID!$B$21*(1-GRID!$B$29))</f>
        <v>15555</v>
      </c>
      <c r="F281" s="24" cm="1">
        <f t="array" ref="F281">IF($I$2="Раннее бронирование",
INDEX(GRID!$B$13:$BI$19,MATCH($E$7,GRID!$A$13:$A$19,0),MATCH(1,($U$2=GRID!$B$1:$BI$1)*(КАЛЕНДАРЬ!$BO5=GRID!$B$3:$BI$3), 0))*GRID!$B$21,
INDEX(GRID!$B$13:$BI$19,MATCH($E$7,GRID!$A$13:$A$19,0),MATCH(1,($U$2=GRID!$B$1:$BI$1)*(КАЛЕНДАРЬ!$BO5=GRID!$B$3:$BI$3), 0))*GRID!$B$21*(1-GRID!$B$29))</f>
        <v>18360</v>
      </c>
      <c r="G281" s="24" cm="1">
        <f t="array" ref="G281">IF($I$2="Раннее бронирование",
INDEX(GRID!$B$4:$BI$10,MATCH($G$7,GRID!$A$4:$A$10,0),MATCH(1,($U$2=GRID!$B$1:$BI$1)*(КАЛЕНДАРЬ!$BO5=GRID!$B$3:$BI$3), 0))*GRID!$B$21,
INDEX(GRID!$B$4:$BI$10,MATCH($G$7,GRID!$A$4:$A$10,0),MATCH(1,($U$2=GRID!$B$1:$BI$1)*(КАЛЕНДАРЬ!$BO5=GRID!$B$3:$BI$3), 0))*GRID!$B$21*(1-GRID!$B$29))</f>
        <v>18870</v>
      </c>
      <c r="H281" s="24" cm="1">
        <f t="array" ref="H281">IF($I$2="Раннее бронирование",
INDEX(GRID!$B$13:$BI$19,MATCH($G$7,GRID!$A$13:$A$19,0),MATCH(1,($U$2=GRID!$B$1:$BI$1)*(КАЛЕНДАРЬ!$BO5=GRID!$B$3:$BI$3), 0))*GRID!$B$21,
INDEX(GRID!$B$13:$BI$19,MATCH($G$7,GRID!$A$13:$A$19,0),MATCH(1,($U$2=GRID!$B$1:$BI$1)*(КАЛЕНДАРЬ!$BO5=GRID!$B$3:$BI$3), 0))*GRID!$B$21*(1-GRID!$B$29))</f>
        <v>21675</v>
      </c>
      <c r="I281" s="24" cm="1">
        <f t="array" ref="I281">IF($I$2="Раннее бронирование",
INDEX(GRID!$B$4:$BI$10,MATCH($I$7,GRID!$A$4:$A$10,0),MATCH(1,($U$2=GRID!$B$1:$BI$1)*(КАЛЕНДАРЬ!$BO5=GRID!$B$3:$BI$3), 0))*GRID!$B$21,
INDEX(GRID!$B$4:$BI$10,MATCH($I$7,GRID!$A$4:$A$10,0),MATCH(1,($U$2=GRID!$B$1:$BI$1)*(КАЛЕНДАРЬ!$BO5=GRID!$B$3:$BI$3), 0))*GRID!$B$21*(1-GRID!$B$29))</f>
        <v>26605</v>
      </c>
      <c r="J281" s="24" cm="1">
        <f t="array" ref="J281">IF($I$2="Раннее бронирование",
INDEX(GRID!$B$13:$BI$19,MATCH($I$7,GRID!$A$13:$A$19,0),MATCH(1,($U$2=GRID!$B$1:$BI$1)*(КАЛЕНДАРЬ!$BO5=GRID!$B$3:$BI$3), 0))*GRID!$B$21,
INDEX(GRID!$B$13:$BI$19,MATCH($I$7,GRID!$A$13:$A$19,0),MATCH(1,($U$2=GRID!$B$1:$BI$1)*(КАЛЕНДАРЬ!$BO5=GRID!$B$3:$BI$3), 0))*GRID!$B$21*(1-GRID!$B$29))</f>
        <v>29410</v>
      </c>
      <c r="K281" s="24" cm="1">
        <f t="array" ref="K281">IF($I$2="Раннее бронирование",
INDEX(GRID!$B$4:$BI$10,MATCH($K$7,GRID!$A$4:$A$10,0),MATCH(1,($U$2=GRID!$B$1:$BI$1)*(КАЛЕНДАРЬ!$BO5=GRID!$B$3:$BI$3), 0))*GRID!$B$21,
INDEX(GRID!$B$4:$BI$10,MATCH($K$7,GRID!$A$4:$A$10,0),MATCH(1,($U$2=GRID!$B$1:$BI$1)*(КАЛЕНДАРЬ!$BO5=GRID!$B$3:$BI$3), 0))*GRID!$B$21*(1-GRID!$B$29))</f>
        <v>37655</v>
      </c>
      <c r="L281" s="24" cm="1">
        <f t="array" ref="L281">IF($I$2="Раннее бронирование",
INDEX(GRID!$B$13:$BI$19,MATCH($K$7,GRID!$A$13:$A$19,0),MATCH(1,($U$2=GRID!$B$1:$BI$1)*(КАЛЕНДАРЬ!$BO5=GRID!$B$3:$BI$3), 0))*GRID!$B$21,
INDEX(GRID!$B$13:$BI$19,MATCH($K$7,GRID!$A$13:$A$19,0),MATCH(1,($U$2=GRID!$B$1:$BI$1)*(КАЛЕНДАРЬ!$BO5=GRID!$B$3:$BI$3), 0))*GRID!$B$21*(1-GRID!$B$29))</f>
        <v>40460</v>
      </c>
      <c r="M281" s="24" cm="1">
        <f t="array" ref="M281">IF($I$2="Раннее бронирование",
INDEX(GRID!$B$4:$BI$10,MATCH($M$7,GRID!$A$4:$A$10,0),MATCH(1,($U$2=GRID!$B$1:$BI$1)*(КАЛЕНДАРЬ!$BO5=GRID!$B$3:$BI$3), 0))*GRID!$B$21,
INDEX(GRID!$B$4:$BI$10,MATCH($M$7,GRID!$A$4:$A$10,0),MATCH(1,($U$2=GRID!$B$1:$BI$1)*(КАЛЕНДАРЬ!$BO5=GRID!$B$3:$BI$3), 0))*GRID!$B$21*(1-GRID!$B$29))</f>
        <v>54230</v>
      </c>
      <c r="N281" s="24" cm="1">
        <f t="array" ref="N281">IF($I$2="Раннее бронирование",
INDEX(GRID!$B$13:$BI$19,MATCH($M$7,GRID!$A$13:$A$19,0),MATCH(1,($U$2=GRID!$B$1:$BI$1)*(КАЛЕНДАРЬ!$BO5=GRID!$B$3:$BI$3), 0))*GRID!$B$21,
INDEX(GRID!$B$13:$BI$19,MATCH($M$7,GRID!$A$13:$A$19,0),MATCH(1,($U$2=GRID!$B$1:$BI$1)*(КАЛЕНДАРЬ!$BO5=GRID!$B$3:$BI$3), 0))*GRID!$B$21*(1-GRID!$B$29))</f>
        <v>57035</v>
      </c>
      <c r="O281" s="24" cm="1">
        <f t="array" ref="O281">IF($I$2="Раннее бронирование",
INDEX(GRID!$B$4:$BI$10,MATCH($O$7,GRID!$A$4:$A$10,0),MATCH(1,($U$2=GRID!$B$1:$BI$1)*(КАЛЕНДАРЬ!$BO5=GRID!$B$3:$BI$3), 0))*GRID!$B$21,
INDEX(GRID!$B$4:$BI$10,MATCH($O$7,GRID!$A$4:$A$10,0),MATCH(1,($U$2=GRID!$B$1:$BI$1)*(КАЛЕНДАРЬ!$BO5=GRID!$B$3:$BI$3), 0))*GRID!$B$21*(1-GRID!$B$29))</f>
        <v>128945</v>
      </c>
      <c r="P281" s="24" cm="1">
        <f t="array" ref="P281">IF($I$2="Раннее бронирование",
INDEX(GRID!$B$13:$BI$19,MATCH($O$7,GRID!$A$13:$A$19,0),MATCH(1,($U$2=GRID!$B$1:$BI$1)*(КАЛЕНДАРЬ!$BO5=GRID!$B$3:$BI$3), 0))*GRID!$B$21,
INDEX(GRID!$B$13:$BI$19,MATCH($O$7,GRID!$A$13:$A$19,0),MATCH(1,($U$2=GRID!$B$1:$BI$1)*(КАЛЕНДАРЬ!$BO5=GRID!$B$3:$BI$3), 0))*GRID!$B$21*(1-GRID!$B$29))</f>
        <v>131750</v>
      </c>
    </row>
    <row r="282" spans="1:16" x14ac:dyDescent="0.2">
      <c r="A282" s="83" t="s">
        <v>19</v>
      </c>
      <c r="B282" s="84">
        <v>3</v>
      </c>
      <c r="C282" s="24" cm="1">
        <f t="array" ref="C282">IF($I$2="Раннее бронирование",
INDEX(GRID!$B$4:$BI$10,MATCH($C$7,GRID!$A$4:$A$10,0),MATCH(1,($U$2=GRID!$B$1:$BI$1)*(КАЛЕНДАРЬ!$BO6=GRID!$B$3:$BI$3), 0))*GRID!$B$21,
INDEX(GRID!$B$4:$BI$10,MATCH($C$7,GRID!$A$4:$A$10,0),MATCH(1,($U$2=GRID!$B$1:$BI$1)*(КАЛЕНДАРЬ!$BO6=GRID!$B$3:$BI$3), 0))*GRID!$B$21*(1-GRID!$B$29))</f>
        <v>12750</v>
      </c>
      <c r="D282" s="24" cm="1">
        <f t="array" ref="D282">IF($I$2="Раннее бронирование",
INDEX(GRID!$B$13:$BI$19,MATCH($C$7,GRID!$A$13:$A$19,0),MATCH(1,($U$2=GRID!$B$1:$BI$1)*(КАЛЕНДАРЬ!$BO6=GRID!$B$3:$BI$3), 0))*GRID!$B$21,
INDEX(GRID!$B$13:$BI$19,MATCH($C$7,GRID!$A$13:$A$19,0),MATCH(1,($U$2=GRID!$B$1:$BI$1)*(КАЛЕНДАРЬ!$BO6=GRID!$B$3:$BI$3), 0))*GRID!$B$21*(1-GRID!$B$29))</f>
        <v>15555</v>
      </c>
      <c r="E282" s="24" cm="1">
        <f t="array" ref="E282">IF($I$2="Раннее бронирование",
INDEX(GRID!$B$4:$BI$10,MATCH($E$7,GRID!$A$4:$A$10,0),MATCH(1,($U$2=GRID!$B$1:$BI$1)*(КАЛЕНДАРЬ!$BO6=GRID!$B$3:$BI$3), 0))*GRID!$B$21,
INDEX(GRID!$B$4:$BI$10,MATCH($E$7,GRID!$A$4:$A$10,0),MATCH(1,($U$2=GRID!$B$1:$BI$1)*(КАЛЕНДАРЬ!$BO6=GRID!$B$3:$BI$3), 0))*GRID!$B$21*(1-GRID!$B$29))</f>
        <v>15555</v>
      </c>
      <c r="F282" s="24" cm="1">
        <f t="array" ref="F282">IF($I$2="Раннее бронирование",
INDEX(GRID!$B$13:$BI$19,MATCH($E$7,GRID!$A$13:$A$19,0),MATCH(1,($U$2=GRID!$B$1:$BI$1)*(КАЛЕНДАРЬ!$BO6=GRID!$B$3:$BI$3), 0))*GRID!$B$21,
INDEX(GRID!$B$13:$BI$19,MATCH($E$7,GRID!$A$13:$A$19,0),MATCH(1,($U$2=GRID!$B$1:$BI$1)*(КАЛЕНДАРЬ!$BO6=GRID!$B$3:$BI$3), 0))*GRID!$B$21*(1-GRID!$B$29))</f>
        <v>18360</v>
      </c>
      <c r="G282" s="24" cm="1">
        <f t="array" ref="G282">IF($I$2="Раннее бронирование",
INDEX(GRID!$B$4:$BI$10,MATCH($G$7,GRID!$A$4:$A$10,0),MATCH(1,($U$2=GRID!$B$1:$BI$1)*(КАЛЕНДАРЬ!$BO6=GRID!$B$3:$BI$3), 0))*GRID!$B$21,
INDEX(GRID!$B$4:$BI$10,MATCH($G$7,GRID!$A$4:$A$10,0),MATCH(1,($U$2=GRID!$B$1:$BI$1)*(КАЛЕНДАРЬ!$BO6=GRID!$B$3:$BI$3), 0))*GRID!$B$21*(1-GRID!$B$29))</f>
        <v>18870</v>
      </c>
      <c r="H282" s="24" cm="1">
        <f t="array" ref="H282">IF($I$2="Раннее бронирование",
INDEX(GRID!$B$13:$BI$19,MATCH($G$7,GRID!$A$13:$A$19,0),MATCH(1,($U$2=GRID!$B$1:$BI$1)*(КАЛЕНДАРЬ!$BO6=GRID!$B$3:$BI$3), 0))*GRID!$B$21,
INDEX(GRID!$B$13:$BI$19,MATCH($G$7,GRID!$A$13:$A$19,0),MATCH(1,($U$2=GRID!$B$1:$BI$1)*(КАЛЕНДАРЬ!$BO6=GRID!$B$3:$BI$3), 0))*GRID!$B$21*(1-GRID!$B$29))</f>
        <v>21675</v>
      </c>
      <c r="I282" s="24" cm="1">
        <f t="array" ref="I282">IF($I$2="Раннее бронирование",
INDEX(GRID!$B$4:$BI$10,MATCH($I$7,GRID!$A$4:$A$10,0),MATCH(1,($U$2=GRID!$B$1:$BI$1)*(КАЛЕНДАРЬ!$BO6=GRID!$B$3:$BI$3), 0))*GRID!$B$21,
INDEX(GRID!$B$4:$BI$10,MATCH($I$7,GRID!$A$4:$A$10,0),MATCH(1,($U$2=GRID!$B$1:$BI$1)*(КАЛЕНДАРЬ!$BO6=GRID!$B$3:$BI$3), 0))*GRID!$B$21*(1-GRID!$B$29))</f>
        <v>26605</v>
      </c>
      <c r="J282" s="24" cm="1">
        <f t="array" ref="J282">IF($I$2="Раннее бронирование",
INDEX(GRID!$B$13:$BI$19,MATCH($I$7,GRID!$A$13:$A$19,0),MATCH(1,($U$2=GRID!$B$1:$BI$1)*(КАЛЕНДАРЬ!$BO6=GRID!$B$3:$BI$3), 0))*GRID!$B$21,
INDEX(GRID!$B$13:$BI$19,MATCH($I$7,GRID!$A$13:$A$19,0),MATCH(1,($U$2=GRID!$B$1:$BI$1)*(КАЛЕНДАРЬ!$BO6=GRID!$B$3:$BI$3), 0))*GRID!$B$21*(1-GRID!$B$29))</f>
        <v>29410</v>
      </c>
      <c r="K282" s="24" cm="1">
        <f t="array" ref="K282">IF($I$2="Раннее бронирование",
INDEX(GRID!$B$4:$BI$10,MATCH($K$7,GRID!$A$4:$A$10,0),MATCH(1,($U$2=GRID!$B$1:$BI$1)*(КАЛЕНДАРЬ!$BO6=GRID!$B$3:$BI$3), 0))*GRID!$B$21,
INDEX(GRID!$B$4:$BI$10,MATCH($K$7,GRID!$A$4:$A$10,0),MATCH(1,($U$2=GRID!$B$1:$BI$1)*(КАЛЕНДАРЬ!$BO6=GRID!$B$3:$BI$3), 0))*GRID!$B$21*(1-GRID!$B$29))</f>
        <v>37655</v>
      </c>
      <c r="L282" s="24" cm="1">
        <f t="array" ref="L282">IF($I$2="Раннее бронирование",
INDEX(GRID!$B$13:$BI$19,MATCH($K$7,GRID!$A$13:$A$19,0),MATCH(1,($U$2=GRID!$B$1:$BI$1)*(КАЛЕНДАРЬ!$BO6=GRID!$B$3:$BI$3), 0))*GRID!$B$21,
INDEX(GRID!$B$13:$BI$19,MATCH($K$7,GRID!$A$13:$A$19,0),MATCH(1,($U$2=GRID!$B$1:$BI$1)*(КАЛЕНДАРЬ!$BO6=GRID!$B$3:$BI$3), 0))*GRID!$B$21*(1-GRID!$B$29))</f>
        <v>40460</v>
      </c>
      <c r="M282" s="24" cm="1">
        <f t="array" ref="M282">IF($I$2="Раннее бронирование",
INDEX(GRID!$B$4:$BI$10,MATCH($M$7,GRID!$A$4:$A$10,0),MATCH(1,($U$2=GRID!$B$1:$BI$1)*(КАЛЕНДАРЬ!$BO6=GRID!$B$3:$BI$3), 0))*GRID!$B$21,
INDEX(GRID!$B$4:$BI$10,MATCH($M$7,GRID!$A$4:$A$10,0),MATCH(1,($U$2=GRID!$B$1:$BI$1)*(КАЛЕНДАРЬ!$BO6=GRID!$B$3:$BI$3), 0))*GRID!$B$21*(1-GRID!$B$29))</f>
        <v>54230</v>
      </c>
      <c r="N282" s="24" cm="1">
        <f t="array" ref="N282">IF($I$2="Раннее бронирование",
INDEX(GRID!$B$13:$BI$19,MATCH($M$7,GRID!$A$13:$A$19,0),MATCH(1,($U$2=GRID!$B$1:$BI$1)*(КАЛЕНДАРЬ!$BO6=GRID!$B$3:$BI$3), 0))*GRID!$B$21,
INDEX(GRID!$B$13:$BI$19,MATCH($M$7,GRID!$A$13:$A$19,0),MATCH(1,($U$2=GRID!$B$1:$BI$1)*(КАЛЕНДАРЬ!$BO6=GRID!$B$3:$BI$3), 0))*GRID!$B$21*(1-GRID!$B$29))</f>
        <v>57035</v>
      </c>
      <c r="O282" s="24" cm="1">
        <f t="array" ref="O282">IF($I$2="Раннее бронирование",
INDEX(GRID!$B$4:$BI$10,MATCH($O$7,GRID!$A$4:$A$10,0),MATCH(1,($U$2=GRID!$B$1:$BI$1)*(КАЛЕНДАРЬ!$BO6=GRID!$B$3:$BI$3), 0))*GRID!$B$21,
INDEX(GRID!$B$4:$BI$10,MATCH($O$7,GRID!$A$4:$A$10,0),MATCH(1,($U$2=GRID!$B$1:$BI$1)*(КАЛЕНДАРЬ!$BO6=GRID!$B$3:$BI$3), 0))*GRID!$B$21*(1-GRID!$B$29))</f>
        <v>128945</v>
      </c>
      <c r="P282" s="24" cm="1">
        <f t="array" ref="P282">IF($I$2="Раннее бронирование",
INDEX(GRID!$B$13:$BI$19,MATCH($O$7,GRID!$A$13:$A$19,0),MATCH(1,($U$2=GRID!$B$1:$BI$1)*(КАЛЕНДАРЬ!$BO6=GRID!$B$3:$BI$3), 0))*GRID!$B$21,
INDEX(GRID!$B$13:$BI$19,MATCH($O$7,GRID!$A$13:$A$19,0),MATCH(1,($U$2=GRID!$B$1:$BI$1)*(КАЛЕНДАРЬ!$BO6=GRID!$B$3:$BI$3), 0))*GRID!$B$21*(1-GRID!$B$29))</f>
        <v>131750</v>
      </c>
    </row>
    <row r="283" spans="1:16" x14ac:dyDescent="0.2">
      <c r="A283" s="83" t="s">
        <v>13</v>
      </c>
      <c r="B283" s="84">
        <v>4</v>
      </c>
      <c r="C283" s="24" cm="1">
        <f t="array" ref="C283">IF($I$2="Раннее бронирование",
INDEX(GRID!$B$4:$BI$10,MATCH($C$7,GRID!$A$4:$A$10,0),MATCH(1,($U$2=GRID!$B$1:$BI$1)*(КАЛЕНДАРЬ!$BO7=GRID!$B$3:$BI$3), 0))*GRID!$B$21,
INDEX(GRID!$B$4:$BI$10,MATCH($C$7,GRID!$A$4:$A$10,0),MATCH(1,($U$2=GRID!$B$1:$BI$1)*(КАЛЕНДАРЬ!$BO7=GRID!$B$3:$BI$3), 0))*GRID!$B$21*(1-GRID!$B$29))</f>
        <v>12155</v>
      </c>
      <c r="D283" s="24" cm="1">
        <f t="array" ref="D283">IF($I$2="Раннее бронирование",
INDEX(GRID!$B$13:$BI$19,MATCH($C$7,GRID!$A$13:$A$19,0),MATCH(1,($U$2=GRID!$B$1:$BI$1)*(КАЛЕНДАРЬ!$BO7=GRID!$B$3:$BI$3), 0))*GRID!$B$21,
INDEX(GRID!$B$13:$BI$19,MATCH($C$7,GRID!$A$13:$A$19,0),MATCH(1,($U$2=GRID!$B$1:$BI$1)*(КАЛЕНДАРЬ!$BO7=GRID!$B$3:$BI$3), 0))*GRID!$B$21*(1-GRID!$B$29))</f>
        <v>14960</v>
      </c>
      <c r="E283" s="24" cm="1">
        <f t="array" ref="E283">IF($I$2="Раннее бронирование",
INDEX(GRID!$B$4:$BI$10,MATCH($E$7,GRID!$A$4:$A$10,0),MATCH(1,($U$2=GRID!$B$1:$BI$1)*(КАЛЕНДАРЬ!$BO7=GRID!$B$3:$BI$3), 0))*GRID!$B$21,
INDEX(GRID!$B$4:$BI$10,MATCH($E$7,GRID!$A$4:$A$10,0),MATCH(1,($U$2=GRID!$B$1:$BI$1)*(КАЛЕНДАРЬ!$BO7=GRID!$B$3:$BI$3), 0))*GRID!$B$21*(1-GRID!$B$29))</f>
        <v>14875</v>
      </c>
      <c r="F283" s="24" cm="1">
        <f t="array" ref="F283">IF($I$2="Раннее бронирование",
INDEX(GRID!$B$13:$BI$19,MATCH($E$7,GRID!$A$13:$A$19,0),MATCH(1,($U$2=GRID!$B$1:$BI$1)*(КАЛЕНДАРЬ!$BO7=GRID!$B$3:$BI$3), 0))*GRID!$B$21,
INDEX(GRID!$B$13:$BI$19,MATCH($E$7,GRID!$A$13:$A$19,0),MATCH(1,($U$2=GRID!$B$1:$BI$1)*(КАЛЕНДАРЬ!$BO7=GRID!$B$3:$BI$3), 0))*GRID!$B$21*(1-GRID!$B$29))</f>
        <v>17680</v>
      </c>
      <c r="G283" s="24" cm="1">
        <f t="array" ref="G283">IF($I$2="Раннее бронирование",
INDEX(GRID!$B$4:$BI$10,MATCH($G$7,GRID!$A$4:$A$10,0),MATCH(1,($U$2=GRID!$B$1:$BI$1)*(КАЛЕНДАРЬ!$BO7=GRID!$B$3:$BI$3), 0))*GRID!$B$21,
INDEX(GRID!$B$4:$BI$10,MATCH($G$7,GRID!$A$4:$A$10,0),MATCH(1,($U$2=GRID!$B$1:$BI$1)*(КАЛЕНДАРЬ!$BO7=GRID!$B$3:$BI$3), 0))*GRID!$B$21*(1-GRID!$B$29))</f>
        <v>18105</v>
      </c>
      <c r="H283" s="24" cm="1">
        <f t="array" ref="H283">IF($I$2="Раннее бронирование",
INDEX(GRID!$B$13:$BI$19,MATCH($G$7,GRID!$A$13:$A$19,0),MATCH(1,($U$2=GRID!$B$1:$BI$1)*(КАЛЕНДАРЬ!$BO7=GRID!$B$3:$BI$3), 0))*GRID!$B$21,
INDEX(GRID!$B$13:$BI$19,MATCH($G$7,GRID!$A$13:$A$19,0),MATCH(1,($U$2=GRID!$B$1:$BI$1)*(КАЛЕНДАРЬ!$BO7=GRID!$B$3:$BI$3), 0))*GRID!$B$21*(1-GRID!$B$29))</f>
        <v>20910</v>
      </c>
      <c r="I283" s="24" cm="1">
        <f t="array" ref="I283">IF($I$2="Раннее бронирование",
INDEX(GRID!$B$4:$BI$10,MATCH($I$7,GRID!$A$4:$A$10,0),MATCH(1,($U$2=GRID!$B$1:$BI$1)*(КАЛЕНДАРЬ!$BO7=GRID!$B$3:$BI$3), 0))*GRID!$B$21,
INDEX(GRID!$B$4:$BI$10,MATCH($I$7,GRID!$A$4:$A$10,0),MATCH(1,($U$2=GRID!$B$1:$BI$1)*(КАЛЕНДАРЬ!$BO7=GRID!$B$3:$BI$3), 0))*GRID!$B$21*(1-GRID!$B$29))</f>
        <v>25585</v>
      </c>
      <c r="J283" s="24" cm="1">
        <f t="array" ref="J283">IF($I$2="Раннее бронирование",
INDEX(GRID!$B$13:$BI$19,MATCH($I$7,GRID!$A$13:$A$19,0),MATCH(1,($U$2=GRID!$B$1:$BI$1)*(КАЛЕНДАРЬ!$BO7=GRID!$B$3:$BI$3), 0))*GRID!$B$21,
INDEX(GRID!$B$13:$BI$19,MATCH($I$7,GRID!$A$13:$A$19,0),MATCH(1,($U$2=GRID!$B$1:$BI$1)*(КАЛЕНДАРЬ!$BO7=GRID!$B$3:$BI$3), 0))*GRID!$B$21*(1-GRID!$B$29))</f>
        <v>28390</v>
      </c>
      <c r="K283" s="24" cm="1">
        <f t="array" ref="K283">IF($I$2="Раннее бронирование",
INDEX(GRID!$B$4:$BI$10,MATCH($K$7,GRID!$A$4:$A$10,0),MATCH(1,($U$2=GRID!$B$1:$BI$1)*(КАЛЕНДАРЬ!$BO7=GRID!$B$3:$BI$3), 0))*GRID!$B$21,
INDEX(GRID!$B$4:$BI$10,MATCH($K$7,GRID!$A$4:$A$10,0),MATCH(1,($U$2=GRID!$B$1:$BI$1)*(КАЛЕНДАРЬ!$BO7=GRID!$B$3:$BI$3), 0))*GRID!$B$21*(1-GRID!$B$29))</f>
        <v>36210</v>
      </c>
      <c r="L283" s="24" cm="1">
        <f t="array" ref="L283">IF($I$2="Раннее бронирование",
INDEX(GRID!$B$13:$BI$19,MATCH($K$7,GRID!$A$13:$A$19,0),MATCH(1,($U$2=GRID!$B$1:$BI$1)*(КАЛЕНДАРЬ!$BO7=GRID!$B$3:$BI$3), 0))*GRID!$B$21,
INDEX(GRID!$B$13:$BI$19,MATCH($K$7,GRID!$A$13:$A$19,0),MATCH(1,($U$2=GRID!$B$1:$BI$1)*(КАЛЕНДАРЬ!$BO7=GRID!$B$3:$BI$3), 0))*GRID!$B$21*(1-GRID!$B$29))</f>
        <v>39015</v>
      </c>
      <c r="M283" s="24" cm="1">
        <f t="array" ref="M283">IF($I$2="Раннее бронирование",
INDEX(GRID!$B$4:$BI$10,MATCH($M$7,GRID!$A$4:$A$10,0),MATCH(1,($U$2=GRID!$B$1:$BI$1)*(КАЛЕНДАРЬ!$BO7=GRID!$B$3:$BI$3), 0))*GRID!$B$21,
INDEX(GRID!$B$4:$BI$10,MATCH($M$7,GRID!$A$4:$A$10,0),MATCH(1,($U$2=GRID!$B$1:$BI$1)*(КАЛЕНДАРЬ!$BO7=GRID!$B$3:$BI$3), 0))*GRID!$B$21*(1-GRID!$B$29))</f>
        <v>52190</v>
      </c>
      <c r="N283" s="24" cm="1">
        <f t="array" ref="N283">IF($I$2="Раннее бронирование",
INDEX(GRID!$B$13:$BI$19,MATCH($M$7,GRID!$A$13:$A$19,0),MATCH(1,($U$2=GRID!$B$1:$BI$1)*(КАЛЕНДАРЬ!$BO7=GRID!$B$3:$BI$3), 0))*GRID!$B$21,
INDEX(GRID!$B$13:$BI$19,MATCH($M$7,GRID!$A$13:$A$19,0),MATCH(1,($U$2=GRID!$B$1:$BI$1)*(КАЛЕНДАРЬ!$BO7=GRID!$B$3:$BI$3), 0))*GRID!$B$21*(1-GRID!$B$29))</f>
        <v>54995</v>
      </c>
      <c r="O283" s="24" cm="1">
        <f t="array" ref="O283">IF($I$2="Раннее бронирование",
INDEX(GRID!$B$4:$BI$10,MATCH($O$7,GRID!$A$4:$A$10,0),MATCH(1,($U$2=GRID!$B$1:$BI$1)*(КАЛЕНДАРЬ!$BO7=GRID!$B$3:$BI$3), 0))*GRID!$B$21,
INDEX(GRID!$B$4:$BI$10,MATCH($O$7,GRID!$A$4:$A$10,0),MATCH(1,($U$2=GRID!$B$1:$BI$1)*(КАЛЕНДАРЬ!$BO7=GRID!$B$3:$BI$3), 0))*GRID!$B$21*(1-GRID!$B$29))</f>
        <v>123505</v>
      </c>
      <c r="P283" s="24" cm="1">
        <f t="array" ref="P283">IF($I$2="Раннее бронирование",
INDEX(GRID!$B$13:$BI$19,MATCH($O$7,GRID!$A$13:$A$19,0),MATCH(1,($U$2=GRID!$B$1:$BI$1)*(КАЛЕНДАРЬ!$BO7=GRID!$B$3:$BI$3), 0))*GRID!$B$21,
INDEX(GRID!$B$13:$BI$19,MATCH($O$7,GRID!$A$13:$A$19,0),MATCH(1,($U$2=GRID!$B$1:$BI$1)*(КАЛЕНДАРЬ!$BO7=GRID!$B$3:$BI$3), 0))*GRID!$B$21*(1-GRID!$B$29))</f>
        <v>126310</v>
      </c>
    </row>
    <row r="284" spans="1:16" x14ac:dyDescent="0.2">
      <c r="A284" s="83" t="s">
        <v>14</v>
      </c>
      <c r="B284" s="84">
        <v>5</v>
      </c>
      <c r="C284" s="24" cm="1">
        <f t="array" ref="C284">IF($I$2="Раннее бронирование",
INDEX(GRID!$B$4:$BI$10,MATCH($C$7,GRID!$A$4:$A$10,0),MATCH(1,($U$2=GRID!$B$1:$BI$1)*(КАЛЕНДАРЬ!$BO8=GRID!$B$3:$BI$3), 0))*GRID!$B$21,
INDEX(GRID!$B$4:$BI$10,MATCH($C$7,GRID!$A$4:$A$10,0),MATCH(1,($U$2=GRID!$B$1:$BI$1)*(КАЛЕНДАРЬ!$BO8=GRID!$B$3:$BI$3), 0))*GRID!$B$21*(1-GRID!$B$29))</f>
        <v>12155</v>
      </c>
      <c r="D284" s="24" cm="1">
        <f t="array" ref="D284">IF($I$2="Раннее бронирование",
INDEX(GRID!$B$13:$BI$19,MATCH($C$7,GRID!$A$13:$A$19,0),MATCH(1,($U$2=GRID!$B$1:$BI$1)*(КАЛЕНДАРЬ!$BO8=GRID!$B$3:$BI$3), 0))*GRID!$B$21,
INDEX(GRID!$B$13:$BI$19,MATCH($C$7,GRID!$A$13:$A$19,0),MATCH(1,($U$2=GRID!$B$1:$BI$1)*(КАЛЕНДАРЬ!$BO8=GRID!$B$3:$BI$3), 0))*GRID!$B$21*(1-GRID!$B$29))</f>
        <v>14960</v>
      </c>
      <c r="E284" s="24" cm="1">
        <f t="array" ref="E284">IF($I$2="Раннее бронирование",
INDEX(GRID!$B$4:$BI$10,MATCH($E$7,GRID!$A$4:$A$10,0),MATCH(1,($U$2=GRID!$B$1:$BI$1)*(КАЛЕНДАРЬ!$BO8=GRID!$B$3:$BI$3), 0))*GRID!$B$21,
INDEX(GRID!$B$4:$BI$10,MATCH($E$7,GRID!$A$4:$A$10,0),MATCH(1,($U$2=GRID!$B$1:$BI$1)*(КАЛЕНДАРЬ!$BO8=GRID!$B$3:$BI$3), 0))*GRID!$B$21*(1-GRID!$B$29))</f>
        <v>14875</v>
      </c>
      <c r="F284" s="24" cm="1">
        <f t="array" ref="F284">IF($I$2="Раннее бронирование",
INDEX(GRID!$B$13:$BI$19,MATCH($E$7,GRID!$A$13:$A$19,0),MATCH(1,($U$2=GRID!$B$1:$BI$1)*(КАЛЕНДАРЬ!$BO8=GRID!$B$3:$BI$3), 0))*GRID!$B$21,
INDEX(GRID!$B$13:$BI$19,MATCH($E$7,GRID!$A$13:$A$19,0),MATCH(1,($U$2=GRID!$B$1:$BI$1)*(КАЛЕНДАРЬ!$BO8=GRID!$B$3:$BI$3), 0))*GRID!$B$21*(1-GRID!$B$29))</f>
        <v>17680</v>
      </c>
      <c r="G284" s="24" cm="1">
        <f t="array" ref="G284">IF($I$2="Раннее бронирование",
INDEX(GRID!$B$4:$BI$10,MATCH($G$7,GRID!$A$4:$A$10,0),MATCH(1,($U$2=GRID!$B$1:$BI$1)*(КАЛЕНДАРЬ!$BO8=GRID!$B$3:$BI$3), 0))*GRID!$B$21,
INDEX(GRID!$B$4:$BI$10,MATCH($G$7,GRID!$A$4:$A$10,0),MATCH(1,($U$2=GRID!$B$1:$BI$1)*(КАЛЕНДАРЬ!$BO8=GRID!$B$3:$BI$3), 0))*GRID!$B$21*(1-GRID!$B$29))</f>
        <v>18105</v>
      </c>
      <c r="H284" s="24" cm="1">
        <f t="array" ref="H284">IF($I$2="Раннее бронирование",
INDEX(GRID!$B$13:$BI$19,MATCH($G$7,GRID!$A$13:$A$19,0),MATCH(1,($U$2=GRID!$B$1:$BI$1)*(КАЛЕНДАРЬ!$BO8=GRID!$B$3:$BI$3), 0))*GRID!$B$21,
INDEX(GRID!$B$13:$BI$19,MATCH($G$7,GRID!$A$13:$A$19,0),MATCH(1,($U$2=GRID!$B$1:$BI$1)*(КАЛЕНДАРЬ!$BO8=GRID!$B$3:$BI$3), 0))*GRID!$B$21*(1-GRID!$B$29))</f>
        <v>20910</v>
      </c>
      <c r="I284" s="24" cm="1">
        <f t="array" ref="I284">IF($I$2="Раннее бронирование",
INDEX(GRID!$B$4:$BI$10,MATCH($I$7,GRID!$A$4:$A$10,0),MATCH(1,($U$2=GRID!$B$1:$BI$1)*(КАЛЕНДАРЬ!$BO8=GRID!$B$3:$BI$3), 0))*GRID!$B$21,
INDEX(GRID!$B$4:$BI$10,MATCH($I$7,GRID!$A$4:$A$10,0),MATCH(1,($U$2=GRID!$B$1:$BI$1)*(КАЛЕНДАРЬ!$BO8=GRID!$B$3:$BI$3), 0))*GRID!$B$21*(1-GRID!$B$29))</f>
        <v>25585</v>
      </c>
      <c r="J284" s="24" cm="1">
        <f t="array" ref="J284">IF($I$2="Раннее бронирование",
INDEX(GRID!$B$13:$BI$19,MATCH($I$7,GRID!$A$13:$A$19,0),MATCH(1,($U$2=GRID!$B$1:$BI$1)*(КАЛЕНДАРЬ!$BO8=GRID!$B$3:$BI$3), 0))*GRID!$B$21,
INDEX(GRID!$B$13:$BI$19,MATCH($I$7,GRID!$A$13:$A$19,0),MATCH(1,($U$2=GRID!$B$1:$BI$1)*(КАЛЕНДАРЬ!$BO8=GRID!$B$3:$BI$3), 0))*GRID!$B$21*(1-GRID!$B$29))</f>
        <v>28390</v>
      </c>
      <c r="K284" s="24" cm="1">
        <f t="array" ref="K284">IF($I$2="Раннее бронирование",
INDEX(GRID!$B$4:$BI$10,MATCH($K$7,GRID!$A$4:$A$10,0),MATCH(1,($U$2=GRID!$B$1:$BI$1)*(КАЛЕНДАРЬ!$BO8=GRID!$B$3:$BI$3), 0))*GRID!$B$21,
INDEX(GRID!$B$4:$BI$10,MATCH($K$7,GRID!$A$4:$A$10,0),MATCH(1,($U$2=GRID!$B$1:$BI$1)*(КАЛЕНДАРЬ!$BO8=GRID!$B$3:$BI$3), 0))*GRID!$B$21*(1-GRID!$B$29))</f>
        <v>36210</v>
      </c>
      <c r="L284" s="24" cm="1">
        <f t="array" ref="L284">IF($I$2="Раннее бронирование",
INDEX(GRID!$B$13:$BI$19,MATCH($K$7,GRID!$A$13:$A$19,0),MATCH(1,($U$2=GRID!$B$1:$BI$1)*(КАЛЕНДАРЬ!$BO8=GRID!$B$3:$BI$3), 0))*GRID!$B$21,
INDEX(GRID!$B$13:$BI$19,MATCH($K$7,GRID!$A$13:$A$19,0),MATCH(1,($U$2=GRID!$B$1:$BI$1)*(КАЛЕНДАРЬ!$BO8=GRID!$B$3:$BI$3), 0))*GRID!$B$21*(1-GRID!$B$29))</f>
        <v>39015</v>
      </c>
      <c r="M284" s="24" cm="1">
        <f t="array" ref="M284">IF($I$2="Раннее бронирование",
INDEX(GRID!$B$4:$BI$10,MATCH($M$7,GRID!$A$4:$A$10,0),MATCH(1,($U$2=GRID!$B$1:$BI$1)*(КАЛЕНДАРЬ!$BO8=GRID!$B$3:$BI$3), 0))*GRID!$B$21,
INDEX(GRID!$B$4:$BI$10,MATCH($M$7,GRID!$A$4:$A$10,0),MATCH(1,($U$2=GRID!$B$1:$BI$1)*(КАЛЕНДАРЬ!$BO8=GRID!$B$3:$BI$3), 0))*GRID!$B$21*(1-GRID!$B$29))</f>
        <v>52190</v>
      </c>
      <c r="N284" s="24" cm="1">
        <f t="array" ref="N284">IF($I$2="Раннее бронирование",
INDEX(GRID!$B$13:$BI$19,MATCH($M$7,GRID!$A$13:$A$19,0),MATCH(1,($U$2=GRID!$B$1:$BI$1)*(КАЛЕНДАРЬ!$BO8=GRID!$B$3:$BI$3), 0))*GRID!$B$21,
INDEX(GRID!$B$13:$BI$19,MATCH($M$7,GRID!$A$13:$A$19,0),MATCH(1,($U$2=GRID!$B$1:$BI$1)*(КАЛЕНДАРЬ!$BO8=GRID!$B$3:$BI$3), 0))*GRID!$B$21*(1-GRID!$B$29))</f>
        <v>54995</v>
      </c>
      <c r="O284" s="24" cm="1">
        <f t="array" ref="O284">IF($I$2="Раннее бронирование",
INDEX(GRID!$B$4:$BI$10,MATCH($O$7,GRID!$A$4:$A$10,0),MATCH(1,($U$2=GRID!$B$1:$BI$1)*(КАЛЕНДАРЬ!$BO8=GRID!$B$3:$BI$3), 0))*GRID!$B$21,
INDEX(GRID!$B$4:$BI$10,MATCH($O$7,GRID!$A$4:$A$10,0),MATCH(1,($U$2=GRID!$B$1:$BI$1)*(КАЛЕНДАРЬ!$BO8=GRID!$B$3:$BI$3), 0))*GRID!$B$21*(1-GRID!$B$29))</f>
        <v>123505</v>
      </c>
      <c r="P284" s="24" cm="1">
        <f t="array" ref="P284">IF($I$2="Раннее бронирование",
INDEX(GRID!$B$13:$BI$19,MATCH($O$7,GRID!$A$13:$A$19,0),MATCH(1,($U$2=GRID!$B$1:$BI$1)*(КАЛЕНДАРЬ!$BO8=GRID!$B$3:$BI$3), 0))*GRID!$B$21,
INDEX(GRID!$B$13:$BI$19,MATCH($O$7,GRID!$A$13:$A$19,0),MATCH(1,($U$2=GRID!$B$1:$BI$1)*(КАЛЕНДАРЬ!$BO8=GRID!$B$3:$BI$3), 0))*GRID!$B$21*(1-GRID!$B$29))</f>
        <v>126310</v>
      </c>
    </row>
    <row r="285" spans="1:16" x14ac:dyDescent="0.2">
      <c r="A285" s="83" t="s">
        <v>15</v>
      </c>
      <c r="B285" s="84">
        <v>6</v>
      </c>
      <c r="C285" s="24" cm="1">
        <f t="array" ref="C285">IF($I$2="Раннее бронирование",
INDEX(GRID!$B$4:$BI$10,MATCH($C$7,GRID!$A$4:$A$10,0),MATCH(1,($U$2=GRID!$B$1:$BI$1)*(КАЛЕНДАРЬ!$BO9=GRID!$B$3:$BI$3), 0))*GRID!$B$21,
INDEX(GRID!$B$4:$BI$10,MATCH($C$7,GRID!$A$4:$A$10,0),MATCH(1,($U$2=GRID!$B$1:$BI$1)*(КАЛЕНДАРЬ!$BO9=GRID!$B$3:$BI$3), 0))*GRID!$B$21*(1-GRID!$B$29))</f>
        <v>12750</v>
      </c>
      <c r="D285" s="24" cm="1">
        <f t="array" ref="D285">IF($I$2="Раннее бронирование",
INDEX(GRID!$B$13:$BI$19,MATCH($C$7,GRID!$A$13:$A$19,0),MATCH(1,($U$2=GRID!$B$1:$BI$1)*(КАЛЕНДАРЬ!$BO9=GRID!$B$3:$BI$3), 0))*GRID!$B$21,
INDEX(GRID!$B$13:$BI$19,MATCH($C$7,GRID!$A$13:$A$19,0),MATCH(1,($U$2=GRID!$B$1:$BI$1)*(КАЛЕНДАРЬ!$BO9=GRID!$B$3:$BI$3), 0))*GRID!$B$21*(1-GRID!$B$29))</f>
        <v>15555</v>
      </c>
      <c r="E285" s="24" cm="1">
        <f t="array" ref="E285">IF($I$2="Раннее бронирование",
INDEX(GRID!$B$4:$BI$10,MATCH($E$7,GRID!$A$4:$A$10,0),MATCH(1,($U$2=GRID!$B$1:$BI$1)*(КАЛЕНДАРЬ!$BO9=GRID!$B$3:$BI$3), 0))*GRID!$B$21,
INDEX(GRID!$B$4:$BI$10,MATCH($E$7,GRID!$A$4:$A$10,0),MATCH(1,($U$2=GRID!$B$1:$BI$1)*(КАЛЕНДАРЬ!$BO9=GRID!$B$3:$BI$3), 0))*GRID!$B$21*(1-GRID!$B$29))</f>
        <v>15555</v>
      </c>
      <c r="F285" s="24" cm="1">
        <f t="array" ref="F285">IF($I$2="Раннее бронирование",
INDEX(GRID!$B$13:$BI$19,MATCH($E$7,GRID!$A$13:$A$19,0),MATCH(1,($U$2=GRID!$B$1:$BI$1)*(КАЛЕНДАРЬ!$BO9=GRID!$B$3:$BI$3), 0))*GRID!$B$21,
INDEX(GRID!$B$13:$BI$19,MATCH($E$7,GRID!$A$13:$A$19,0),MATCH(1,($U$2=GRID!$B$1:$BI$1)*(КАЛЕНДАРЬ!$BO9=GRID!$B$3:$BI$3), 0))*GRID!$B$21*(1-GRID!$B$29))</f>
        <v>18360</v>
      </c>
      <c r="G285" s="24" cm="1">
        <f t="array" ref="G285">IF($I$2="Раннее бронирование",
INDEX(GRID!$B$4:$BI$10,MATCH($G$7,GRID!$A$4:$A$10,0),MATCH(1,($U$2=GRID!$B$1:$BI$1)*(КАЛЕНДАРЬ!$BO9=GRID!$B$3:$BI$3), 0))*GRID!$B$21,
INDEX(GRID!$B$4:$BI$10,MATCH($G$7,GRID!$A$4:$A$10,0),MATCH(1,($U$2=GRID!$B$1:$BI$1)*(КАЛЕНДАРЬ!$BO9=GRID!$B$3:$BI$3), 0))*GRID!$B$21*(1-GRID!$B$29))</f>
        <v>18870</v>
      </c>
      <c r="H285" s="24" cm="1">
        <f t="array" ref="H285">IF($I$2="Раннее бронирование",
INDEX(GRID!$B$13:$BI$19,MATCH($G$7,GRID!$A$13:$A$19,0),MATCH(1,($U$2=GRID!$B$1:$BI$1)*(КАЛЕНДАРЬ!$BO9=GRID!$B$3:$BI$3), 0))*GRID!$B$21,
INDEX(GRID!$B$13:$BI$19,MATCH($G$7,GRID!$A$13:$A$19,0),MATCH(1,($U$2=GRID!$B$1:$BI$1)*(КАЛЕНДАРЬ!$BO9=GRID!$B$3:$BI$3), 0))*GRID!$B$21*(1-GRID!$B$29))</f>
        <v>21675</v>
      </c>
      <c r="I285" s="24" cm="1">
        <f t="array" ref="I285">IF($I$2="Раннее бронирование",
INDEX(GRID!$B$4:$BI$10,MATCH($I$7,GRID!$A$4:$A$10,0),MATCH(1,($U$2=GRID!$B$1:$BI$1)*(КАЛЕНДАРЬ!$BO9=GRID!$B$3:$BI$3), 0))*GRID!$B$21,
INDEX(GRID!$B$4:$BI$10,MATCH($I$7,GRID!$A$4:$A$10,0),MATCH(1,($U$2=GRID!$B$1:$BI$1)*(КАЛЕНДАРЬ!$BO9=GRID!$B$3:$BI$3), 0))*GRID!$B$21*(1-GRID!$B$29))</f>
        <v>26605</v>
      </c>
      <c r="J285" s="24" cm="1">
        <f t="array" ref="J285">IF($I$2="Раннее бронирование",
INDEX(GRID!$B$13:$BI$19,MATCH($I$7,GRID!$A$13:$A$19,0),MATCH(1,($U$2=GRID!$B$1:$BI$1)*(КАЛЕНДАРЬ!$BO9=GRID!$B$3:$BI$3), 0))*GRID!$B$21,
INDEX(GRID!$B$13:$BI$19,MATCH($I$7,GRID!$A$13:$A$19,0),MATCH(1,($U$2=GRID!$B$1:$BI$1)*(КАЛЕНДАРЬ!$BO9=GRID!$B$3:$BI$3), 0))*GRID!$B$21*(1-GRID!$B$29))</f>
        <v>29410</v>
      </c>
      <c r="K285" s="24" cm="1">
        <f t="array" ref="K285">IF($I$2="Раннее бронирование",
INDEX(GRID!$B$4:$BI$10,MATCH($K$7,GRID!$A$4:$A$10,0),MATCH(1,($U$2=GRID!$B$1:$BI$1)*(КАЛЕНДАРЬ!$BO9=GRID!$B$3:$BI$3), 0))*GRID!$B$21,
INDEX(GRID!$B$4:$BI$10,MATCH($K$7,GRID!$A$4:$A$10,0),MATCH(1,($U$2=GRID!$B$1:$BI$1)*(КАЛЕНДАРЬ!$BO9=GRID!$B$3:$BI$3), 0))*GRID!$B$21*(1-GRID!$B$29))</f>
        <v>37655</v>
      </c>
      <c r="L285" s="24" cm="1">
        <f t="array" ref="L285">IF($I$2="Раннее бронирование",
INDEX(GRID!$B$13:$BI$19,MATCH($K$7,GRID!$A$13:$A$19,0),MATCH(1,($U$2=GRID!$B$1:$BI$1)*(КАЛЕНДАРЬ!$BO9=GRID!$B$3:$BI$3), 0))*GRID!$B$21,
INDEX(GRID!$B$13:$BI$19,MATCH($K$7,GRID!$A$13:$A$19,0),MATCH(1,($U$2=GRID!$B$1:$BI$1)*(КАЛЕНДАРЬ!$BO9=GRID!$B$3:$BI$3), 0))*GRID!$B$21*(1-GRID!$B$29))</f>
        <v>40460</v>
      </c>
      <c r="M285" s="24" cm="1">
        <f t="array" ref="M285">IF($I$2="Раннее бронирование",
INDEX(GRID!$B$4:$BI$10,MATCH($M$7,GRID!$A$4:$A$10,0),MATCH(1,($U$2=GRID!$B$1:$BI$1)*(КАЛЕНДАРЬ!$BO9=GRID!$B$3:$BI$3), 0))*GRID!$B$21,
INDEX(GRID!$B$4:$BI$10,MATCH($M$7,GRID!$A$4:$A$10,0),MATCH(1,($U$2=GRID!$B$1:$BI$1)*(КАЛЕНДАРЬ!$BO9=GRID!$B$3:$BI$3), 0))*GRID!$B$21*(1-GRID!$B$29))</f>
        <v>54230</v>
      </c>
      <c r="N285" s="24" cm="1">
        <f t="array" ref="N285">IF($I$2="Раннее бронирование",
INDEX(GRID!$B$13:$BI$19,MATCH($M$7,GRID!$A$13:$A$19,0),MATCH(1,($U$2=GRID!$B$1:$BI$1)*(КАЛЕНДАРЬ!$BO9=GRID!$B$3:$BI$3), 0))*GRID!$B$21,
INDEX(GRID!$B$13:$BI$19,MATCH($M$7,GRID!$A$13:$A$19,0),MATCH(1,($U$2=GRID!$B$1:$BI$1)*(КАЛЕНДАРЬ!$BO9=GRID!$B$3:$BI$3), 0))*GRID!$B$21*(1-GRID!$B$29))</f>
        <v>57035</v>
      </c>
      <c r="O285" s="24" cm="1">
        <f t="array" ref="O285">IF($I$2="Раннее бронирование",
INDEX(GRID!$B$4:$BI$10,MATCH($O$7,GRID!$A$4:$A$10,0),MATCH(1,($U$2=GRID!$B$1:$BI$1)*(КАЛЕНДАРЬ!$BO9=GRID!$B$3:$BI$3), 0))*GRID!$B$21,
INDEX(GRID!$B$4:$BI$10,MATCH($O$7,GRID!$A$4:$A$10,0),MATCH(1,($U$2=GRID!$B$1:$BI$1)*(КАЛЕНДАРЬ!$BO9=GRID!$B$3:$BI$3), 0))*GRID!$B$21*(1-GRID!$B$29))</f>
        <v>128945</v>
      </c>
      <c r="P285" s="24" cm="1">
        <f t="array" ref="P285">IF($I$2="Раннее бронирование",
INDEX(GRID!$B$13:$BI$19,MATCH($O$7,GRID!$A$13:$A$19,0),MATCH(1,($U$2=GRID!$B$1:$BI$1)*(КАЛЕНДАРЬ!$BO9=GRID!$B$3:$BI$3), 0))*GRID!$B$21,
INDEX(GRID!$B$13:$BI$19,MATCH($O$7,GRID!$A$13:$A$19,0),MATCH(1,($U$2=GRID!$B$1:$BI$1)*(КАЛЕНДАРЬ!$BO9=GRID!$B$3:$BI$3), 0))*GRID!$B$21*(1-GRID!$B$29))</f>
        <v>131750</v>
      </c>
    </row>
    <row r="286" spans="1:16" x14ac:dyDescent="0.2">
      <c r="A286" s="83" t="s">
        <v>16</v>
      </c>
      <c r="B286" s="84">
        <v>7</v>
      </c>
      <c r="C286" s="24" cm="1">
        <f t="array" ref="C286">IF($I$2="Раннее бронирование",
INDEX(GRID!$B$4:$BI$10,MATCH($C$7,GRID!$A$4:$A$10,0),MATCH(1,($U$2=GRID!$B$1:$BI$1)*(КАЛЕНДАРЬ!$BO10=GRID!$B$3:$BI$3), 0))*GRID!$B$21,
INDEX(GRID!$B$4:$BI$10,MATCH($C$7,GRID!$A$4:$A$10,0),MATCH(1,($U$2=GRID!$B$1:$BI$1)*(КАЛЕНДАРЬ!$BO10=GRID!$B$3:$BI$3), 0))*GRID!$B$21*(1-GRID!$B$29))</f>
        <v>12750</v>
      </c>
      <c r="D286" s="24" cm="1">
        <f t="array" ref="D286">IF($I$2="Раннее бронирование",
INDEX(GRID!$B$13:$BI$19,MATCH($C$7,GRID!$A$13:$A$19,0),MATCH(1,($U$2=GRID!$B$1:$BI$1)*(КАЛЕНДАРЬ!$BO10=GRID!$B$3:$BI$3), 0))*GRID!$B$21,
INDEX(GRID!$B$13:$BI$19,MATCH($C$7,GRID!$A$13:$A$19,0),MATCH(1,($U$2=GRID!$B$1:$BI$1)*(КАЛЕНДАРЬ!$BO10=GRID!$B$3:$BI$3), 0))*GRID!$B$21*(1-GRID!$B$29))</f>
        <v>15555</v>
      </c>
      <c r="E286" s="24" cm="1">
        <f t="array" ref="E286">IF($I$2="Раннее бронирование",
INDEX(GRID!$B$4:$BI$10,MATCH($E$7,GRID!$A$4:$A$10,0),MATCH(1,($U$2=GRID!$B$1:$BI$1)*(КАЛЕНДАРЬ!$BO10=GRID!$B$3:$BI$3), 0))*GRID!$B$21,
INDEX(GRID!$B$4:$BI$10,MATCH($E$7,GRID!$A$4:$A$10,0),MATCH(1,($U$2=GRID!$B$1:$BI$1)*(КАЛЕНДАРЬ!$BO10=GRID!$B$3:$BI$3), 0))*GRID!$B$21*(1-GRID!$B$29))</f>
        <v>15555</v>
      </c>
      <c r="F286" s="24" cm="1">
        <f t="array" ref="F286">IF($I$2="Раннее бронирование",
INDEX(GRID!$B$13:$BI$19,MATCH($E$7,GRID!$A$13:$A$19,0),MATCH(1,($U$2=GRID!$B$1:$BI$1)*(КАЛЕНДАРЬ!$BO10=GRID!$B$3:$BI$3), 0))*GRID!$B$21,
INDEX(GRID!$B$13:$BI$19,MATCH($E$7,GRID!$A$13:$A$19,0),MATCH(1,($U$2=GRID!$B$1:$BI$1)*(КАЛЕНДАРЬ!$BO10=GRID!$B$3:$BI$3), 0))*GRID!$B$21*(1-GRID!$B$29))</f>
        <v>18360</v>
      </c>
      <c r="G286" s="24" cm="1">
        <f t="array" ref="G286">IF($I$2="Раннее бронирование",
INDEX(GRID!$B$4:$BI$10,MATCH($G$7,GRID!$A$4:$A$10,0),MATCH(1,($U$2=GRID!$B$1:$BI$1)*(КАЛЕНДАРЬ!$BO10=GRID!$B$3:$BI$3), 0))*GRID!$B$21,
INDEX(GRID!$B$4:$BI$10,MATCH($G$7,GRID!$A$4:$A$10,0),MATCH(1,($U$2=GRID!$B$1:$BI$1)*(КАЛЕНДАРЬ!$BO10=GRID!$B$3:$BI$3), 0))*GRID!$B$21*(1-GRID!$B$29))</f>
        <v>18870</v>
      </c>
      <c r="H286" s="24" cm="1">
        <f t="array" ref="H286">IF($I$2="Раннее бронирование",
INDEX(GRID!$B$13:$BI$19,MATCH($G$7,GRID!$A$13:$A$19,0),MATCH(1,($U$2=GRID!$B$1:$BI$1)*(КАЛЕНДАРЬ!$BO10=GRID!$B$3:$BI$3), 0))*GRID!$B$21,
INDEX(GRID!$B$13:$BI$19,MATCH($G$7,GRID!$A$13:$A$19,0),MATCH(1,($U$2=GRID!$B$1:$BI$1)*(КАЛЕНДАРЬ!$BO10=GRID!$B$3:$BI$3), 0))*GRID!$B$21*(1-GRID!$B$29))</f>
        <v>21675</v>
      </c>
      <c r="I286" s="24" cm="1">
        <f t="array" ref="I286">IF($I$2="Раннее бронирование",
INDEX(GRID!$B$4:$BI$10,MATCH($I$7,GRID!$A$4:$A$10,0),MATCH(1,($U$2=GRID!$B$1:$BI$1)*(КАЛЕНДАРЬ!$BO10=GRID!$B$3:$BI$3), 0))*GRID!$B$21,
INDEX(GRID!$B$4:$BI$10,MATCH($I$7,GRID!$A$4:$A$10,0),MATCH(1,($U$2=GRID!$B$1:$BI$1)*(КАЛЕНДАРЬ!$BO10=GRID!$B$3:$BI$3), 0))*GRID!$B$21*(1-GRID!$B$29))</f>
        <v>26605</v>
      </c>
      <c r="J286" s="24" cm="1">
        <f t="array" ref="J286">IF($I$2="Раннее бронирование",
INDEX(GRID!$B$13:$BI$19,MATCH($I$7,GRID!$A$13:$A$19,0),MATCH(1,($U$2=GRID!$B$1:$BI$1)*(КАЛЕНДАРЬ!$BO10=GRID!$B$3:$BI$3), 0))*GRID!$B$21,
INDEX(GRID!$B$13:$BI$19,MATCH($I$7,GRID!$A$13:$A$19,0),MATCH(1,($U$2=GRID!$B$1:$BI$1)*(КАЛЕНДАРЬ!$BO10=GRID!$B$3:$BI$3), 0))*GRID!$B$21*(1-GRID!$B$29))</f>
        <v>29410</v>
      </c>
      <c r="K286" s="24" cm="1">
        <f t="array" ref="K286">IF($I$2="Раннее бронирование",
INDEX(GRID!$B$4:$BI$10,MATCH($K$7,GRID!$A$4:$A$10,0),MATCH(1,($U$2=GRID!$B$1:$BI$1)*(КАЛЕНДАРЬ!$BO10=GRID!$B$3:$BI$3), 0))*GRID!$B$21,
INDEX(GRID!$B$4:$BI$10,MATCH($K$7,GRID!$A$4:$A$10,0),MATCH(1,($U$2=GRID!$B$1:$BI$1)*(КАЛЕНДАРЬ!$BO10=GRID!$B$3:$BI$3), 0))*GRID!$B$21*(1-GRID!$B$29))</f>
        <v>37655</v>
      </c>
      <c r="L286" s="24" cm="1">
        <f t="array" ref="L286">IF($I$2="Раннее бронирование",
INDEX(GRID!$B$13:$BI$19,MATCH($K$7,GRID!$A$13:$A$19,0),MATCH(1,($U$2=GRID!$B$1:$BI$1)*(КАЛЕНДАРЬ!$BO10=GRID!$B$3:$BI$3), 0))*GRID!$B$21,
INDEX(GRID!$B$13:$BI$19,MATCH($K$7,GRID!$A$13:$A$19,0),MATCH(1,($U$2=GRID!$B$1:$BI$1)*(КАЛЕНДАРЬ!$BO10=GRID!$B$3:$BI$3), 0))*GRID!$B$21*(1-GRID!$B$29))</f>
        <v>40460</v>
      </c>
      <c r="M286" s="24" cm="1">
        <f t="array" ref="M286">IF($I$2="Раннее бронирование",
INDEX(GRID!$B$4:$BI$10,MATCH($M$7,GRID!$A$4:$A$10,0),MATCH(1,($U$2=GRID!$B$1:$BI$1)*(КАЛЕНДАРЬ!$BO10=GRID!$B$3:$BI$3), 0))*GRID!$B$21,
INDEX(GRID!$B$4:$BI$10,MATCH($M$7,GRID!$A$4:$A$10,0),MATCH(1,($U$2=GRID!$B$1:$BI$1)*(КАЛЕНДАРЬ!$BO10=GRID!$B$3:$BI$3), 0))*GRID!$B$21*(1-GRID!$B$29))</f>
        <v>54230</v>
      </c>
      <c r="N286" s="24" cm="1">
        <f t="array" ref="N286">IF($I$2="Раннее бронирование",
INDEX(GRID!$B$13:$BI$19,MATCH($M$7,GRID!$A$13:$A$19,0),MATCH(1,($U$2=GRID!$B$1:$BI$1)*(КАЛЕНДАРЬ!$BO10=GRID!$B$3:$BI$3), 0))*GRID!$B$21,
INDEX(GRID!$B$13:$BI$19,MATCH($M$7,GRID!$A$13:$A$19,0),MATCH(1,($U$2=GRID!$B$1:$BI$1)*(КАЛЕНДАРЬ!$BO10=GRID!$B$3:$BI$3), 0))*GRID!$B$21*(1-GRID!$B$29))</f>
        <v>57035</v>
      </c>
      <c r="O286" s="24" cm="1">
        <f t="array" ref="O286">IF($I$2="Раннее бронирование",
INDEX(GRID!$B$4:$BI$10,MATCH($O$7,GRID!$A$4:$A$10,0),MATCH(1,($U$2=GRID!$B$1:$BI$1)*(КАЛЕНДАРЬ!$BO10=GRID!$B$3:$BI$3), 0))*GRID!$B$21,
INDEX(GRID!$B$4:$BI$10,MATCH($O$7,GRID!$A$4:$A$10,0),MATCH(1,($U$2=GRID!$B$1:$BI$1)*(КАЛЕНДАРЬ!$BO10=GRID!$B$3:$BI$3), 0))*GRID!$B$21*(1-GRID!$B$29))</f>
        <v>128945</v>
      </c>
      <c r="P286" s="24" cm="1">
        <f t="array" ref="P286">IF($I$2="Раннее бронирование",
INDEX(GRID!$B$13:$BI$19,MATCH($O$7,GRID!$A$13:$A$19,0),MATCH(1,($U$2=GRID!$B$1:$BI$1)*(КАЛЕНДАРЬ!$BO10=GRID!$B$3:$BI$3), 0))*GRID!$B$21,
INDEX(GRID!$B$13:$BI$19,MATCH($O$7,GRID!$A$13:$A$19,0),MATCH(1,($U$2=GRID!$B$1:$BI$1)*(КАЛЕНДАРЬ!$BO10=GRID!$B$3:$BI$3), 0))*GRID!$B$21*(1-GRID!$B$29))</f>
        <v>131750</v>
      </c>
    </row>
    <row r="287" spans="1:16" x14ac:dyDescent="0.2">
      <c r="A287" s="83" t="s">
        <v>17</v>
      </c>
      <c r="B287" s="84">
        <v>8</v>
      </c>
      <c r="C287" s="24" cm="1">
        <f t="array" ref="C287">IF($I$2="Раннее бронирование",
INDEX(GRID!$B$4:$BI$10,MATCH($C$7,GRID!$A$4:$A$10,0),MATCH(1,($U$2=GRID!$B$1:$BI$1)*(КАЛЕНДАРЬ!$BO11=GRID!$B$3:$BI$3), 0))*GRID!$B$21,
INDEX(GRID!$B$4:$BI$10,MATCH($C$7,GRID!$A$4:$A$10,0),MATCH(1,($U$2=GRID!$B$1:$BI$1)*(КАЛЕНДАРЬ!$BO11=GRID!$B$3:$BI$3), 0))*GRID!$B$21*(1-GRID!$B$29))</f>
        <v>12750</v>
      </c>
      <c r="D287" s="24" cm="1">
        <f t="array" ref="D287">IF($I$2="Раннее бронирование",
INDEX(GRID!$B$13:$BI$19,MATCH($C$7,GRID!$A$13:$A$19,0),MATCH(1,($U$2=GRID!$B$1:$BI$1)*(КАЛЕНДАРЬ!$BO11=GRID!$B$3:$BI$3), 0))*GRID!$B$21,
INDEX(GRID!$B$13:$BI$19,MATCH($C$7,GRID!$A$13:$A$19,0),MATCH(1,($U$2=GRID!$B$1:$BI$1)*(КАЛЕНДАРЬ!$BO11=GRID!$B$3:$BI$3), 0))*GRID!$B$21*(1-GRID!$B$29))</f>
        <v>15555</v>
      </c>
      <c r="E287" s="24" cm="1">
        <f t="array" ref="E287">IF($I$2="Раннее бронирование",
INDEX(GRID!$B$4:$BI$10,MATCH($E$7,GRID!$A$4:$A$10,0),MATCH(1,($U$2=GRID!$B$1:$BI$1)*(КАЛЕНДАРЬ!$BO11=GRID!$B$3:$BI$3), 0))*GRID!$B$21,
INDEX(GRID!$B$4:$BI$10,MATCH($E$7,GRID!$A$4:$A$10,0),MATCH(1,($U$2=GRID!$B$1:$BI$1)*(КАЛЕНДАРЬ!$BO11=GRID!$B$3:$BI$3), 0))*GRID!$B$21*(1-GRID!$B$29))</f>
        <v>15555</v>
      </c>
      <c r="F287" s="24" cm="1">
        <f t="array" ref="F287">IF($I$2="Раннее бронирование",
INDEX(GRID!$B$13:$BI$19,MATCH($E$7,GRID!$A$13:$A$19,0),MATCH(1,($U$2=GRID!$B$1:$BI$1)*(КАЛЕНДАРЬ!$BO11=GRID!$B$3:$BI$3), 0))*GRID!$B$21,
INDEX(GRID!$B$13:$BI$19,MATCH($E$7,GRID!$A$13:$A$19,0),MATCH(1,($U$2=GRID!$B$1:$BI$1)*(КАЛЕНДАРЬ!$BO11=GRID!$B$3:$BI$3), 0))*GRID!$B$21*(1-GRID!$B$29))</f>
        <v>18360</v>
      </c>
      <c r="G287" s="24" cm="1">
        <f t="array" ref="G287">IF($I$2="Раннее бронирование",
INDEX(GRID!$B$4:$BI$10,MATCH($G$7,GRID!$A$4:$A$10,0),MATCH(1,($U$2=GRID!$B$1:$BI$1)*(КАЛЕНДАРЬ!$BO11=GRID!$B$3:$BI$3), 0))*GRID!$B$21,
INDEX(GRID!$B$4:$BI$10,MATCH($G$7,GRID!$A$4:$A$10,0),MATCH(1,($U$2=GRID!$B$1:$BI$1)*(КАЛЕНДАРЬ!$BO11=GRID!$B$3:$BI$3), 0))*GRID!$B$21*(1-GRID!$B$29))</f>
        <v>18870</v>
      </c>
      <c r="H287" s="24" cm="1">
        <f t="array" ref="H287">IF($I$2="Раннее бронирование",
INDEX(GRID!$B$13:$BI$19,MATCH($G$7,GRID!$A$13:$A$19,0),MATCH(1,($U$2=GRID!$B$1:$BI$1)*(КАЛЕНДАРЬ!$BO11=GRID!$B$3:$BI$3), 0))*GRID!$B$21,
INDEX(GRID!$B$13:$BI$19,MATCH($G$7,GRID!$A$13:$A$19,0),MATCH(1,($U$2=GRID!$B$1:$BI$1)*(КАЛЕНДАРЬ!$BO11=GRID!$B$3:$BI$3), 0))*GRID!$B$21*(1-GRID!$B$29))</f>
        <v>21675</v>
      </c>
      <c r="I287" s="24" cm="1">
        <f t="array" ref="I287">IF($I$2="Раннее бронирование",
INDEX(GRID!$B$4:$BI$10,MATCH($I$7,GRID!$A$4:$A$10,0),MATCH(1,($U$2=GRID!$B$1:$BI$1)*(КАЛЕНДАРЬ!$BO11=GRID!$B$3:$BI$3), 0))*GRID!$B$21,
INDEX(GRID!$B$4:$BI$10,MATCH($I$7,GRID!$A$4:$A$10,0),MATCH(1,($U$2=GRID!$B$1:$BI$1)*(КАЛЕНДАРЬ!$BO11=GRID!$B$3:$BI$3), 0))*GRID!$B$21*(1-GRID!$B$29))</f>
        <v>26605</v>
      </c>
      <c r="J287" s="24" cm="1">
        <f t="array" ref="J287">IF($I$2="Раннее бронирование",
INDEX(GRID!$B$13:$BI$19,MATCH($I$7,GRID!$A$13:$A$19,0),MATCH(1,($U$2=GRID!$B$1:$BI$1)*(КАЛЕНДАРЬ!$BO11=GRID!$B$3:$BI$3), 0))*GRID!$B$21,
INDEX(GRID!$B$13:$BI$19,MATCH($I$7,GRID!$A$13:$A$19,0),MATCH(1,($U$2=GRID!$B$1:$BI$1)*(КАЛЕНДАРЬ!$BO11=GRID!$B$3:$BI$3), 0))*GRID!$B$21*(1-GRID!$B$29))</f>
        <v>29410</v>
      </c>
      <c r="K287" s="24" cm="1">
        <f t="array" ref="K287">IF($I$2="Раннее бронирование",
INDEX(GRID!$B$4:$BI$10,MATCH($K$7,GRID!$A$4:$A$10,0),MATCH(1,($U$2=GRID!$B$1:$BI$1)*(КАЛЕНДАРЬ!$BO11=GRID!$B$3:$BI$3), 0))*GRID!$B$21,
INDEX(GRID!$B$4:$BI$10,MATCH($K$7,GRID!$A$4:$A$10,0),MATCH(1,($U$2=GRID!$B$1:$BI$1)*(КАЛЕНДАРЬ!$BO11=GRID!$B$3:$BI$3), 0))*GRID!$B$21*(1-GRID!$B$29))</f>
        <v>37655</v>
      </c>
      <c r="L287" s="24" cm="1">
        <f t="array" ref="L287">IF($I$2="Раннее бронирование",
INDEX(GRID!$B$13:$BI$19,MATCH($K$7,GRID!$A$13:$A$19,0),MATCH(1,($U$2=GRID!$B$1:$BI$1)*(КАЛЕНДАРЬ!$BO11=GRID!$B$3:$BI$3), 0))*GRID!$B$21,
INDEX(GRID!$B$13:$BI$19,MATCH($K$7,GRID!$A$13:$A$19,0),MATCH(1,($U$2=GRID!$B$1:$BI$1)*(КАЛЕНДАРЬ!$BO11=GRID!$B$3:$BI$3), 0))*GRID!$B$21*(1-GRID!$B$29))</f>
        <v>40460</v>
      </c>
      <c r="M287" s="24" cm="1">
        <f t="array" ref="M287">IF($I$2="Раннее бронирование",
INDEX(GRID!$B$4:$BI$10,MATCH($M$7,GRID!$A$4:$A$10,0),MATCH(1,($U$2=GRID!$B$1:$BI$1)*(КАЛЕНДАРЬ!$BO11=GRID!$B$3:$BI$3), 0))*GRID!$B$21,
INDEX(GRID!$B$4:$BI$10,MATCH($M$7,GRID!$A$4:$A$10,0),MATCH(1,($U$2=GRID!$B$1:$BI$1)*(КАЛЕНДАРЬ!$BO11=GRID!$B$3:$BI$3), 0))*GRID!$B$21*(1-GRID!$B$29))</f>
        <v>54230</v>
      </c>
      <c r="N287" s="24" cm="1">
        <f t="array" ref="N287">IF($I$2="Раннее бронирование",
INDEX(GRID!$B$13:$BI$19,MATCH($M$7,GRID!$A$13:$A$19,0),MATCH(1,($U$2=GRID!$B$1:$BI$1)*(КАЛЕНДАРЬ!$BO11=GRID!$B$3:$BI$3), 0))*GRID!$B$21,
INDEX(GRID!$B$13:$BI$19,MATCH($M$7,GRID!$A$13:$A$19,0),MATCH(1,($U$2=GRID!$B$1:$BI$1)*(КАЛЕНДАРЬ!$BO11=GRID!$B$3:$BI$3), 0))*GRID!$B$21*(1-GRID!$B$29))</f>
        <v>57035</v>
      </c>
      <c r="O287" s="24" cm="1">
        <f t="array" ref="O287">IF($I$2="Раннее бронирование",
INDEX(GRID!$B$4:$BI$10,MATCH($O$7,GRID!$A$4:$A$10,0),MATCH(1,($U$2=GRID!$B$1:$BI$1)*(КАЛЕНДАРЬ!$BO11=GRID!$B$3:$BI$3), 0))*GRID!$B$21,
INDEX(GRID!$B$4:$BI$10,MATCH($O$7,GRID!$A$4:$A$10,0),MATCH(1,($U$2=GRID!$B$1:$BI$1)*(КАЛЕНДАРЬ!$BO11=GRID!$B$3:$BI$3), 0))*GRID!$B$21*(1-GRID!$B$29))</f>
        <v>128945</v>
      </c>
      <c r="P287" s="24" cm="1">
        <f t="array" ref="P287">IF($I$2="Раннее бронирование",
INDEX(GRID!$B$13:$BI$19,MATCH($O$7,GRID!$A$13:$A$19,0),MATCH(1,($U$2=GRID!$B$1:$BI$1)*(КАЛЕНДАРЬ!$BO11=GRID!$B$3:$BI$3), 0))*GRID!$B$21,
INDEX(GRID!$B$13:$BI$19,MATCH($O$7,GRID!$A$13:$A$19,0),MATCH(1,($U$2=GRID!$B$1:$BI$1)*(КАЛЕНДАРЬ!$BO11=GRID!$B$3:$BI$3), 0))*GRID!$B$21*(1-GRID!$B$29))</f>
        <v>131750</v>
      </c>
    </row>
    <row r="288" spans="1:16" x14ac:dyDescent="0.2">
      <c r="A288" s="83" t="s">
        <v>18</v>
      </c>
      <c r="B288" s="84">
        <v>9</v>
      </c>
      <c r="C288" s="24" cm="1">
        <f t="array" ref="C288">IF($I$2="Раннее бронирование",
INDEX(GRID!$B$4:$BI$10,MATCH($C$7,GRID!$A$4:$A$10,0),MATCH(1,($U$2=GRID!$B$1:$BI$1)*(КАЛЕНДАРЬ!$BO12=GRID!$B$3:$BI$3), 0))*GRID!$B$21,
INDEX(GRID!$B$4:$BI$10,MATCH($C$7,GRID!$A$4:$A$10,0),MATCH(1,($U$2=GRID!$B$1:$BI$1)*(КАЛЕНДАРЬ!$BO12=GRID!$B$3:$BI$3), 0))*GRID!$B$21*(1-GRID!$B$29))</f>
        <v>10880</v>
      </c>
      <c r="D288" s="24" cm="1">
        <f t="array" ref="D288">IF($I$2="Раннее бронирование",
INDEX(GRID!$B$13:$BI$19,MATCH($C$7,GRID!$A$13:$A$19,0),MATCH(1,($U$2=GRID!$B$1:$BI$1)*(КАЛЕНДАРЬ!$BO12=GRID!$B$3:$BI$3), 0))*GRID!$B$21,
INDEX(GRID!$B$13:$BI$19,MATCH($C$7,GRID!$A$13:$A$19,0),MATCH(1,($U$2=GRID!$B$1:$BI$1)*(КАЛЕНДАРЬ!$BO12=GRID!$B$3:$BI$3), 0))*GRID!$B$21*(1-GRID!$B$29))</f>
        <v>13685</v>
      </c>
      <c r="E288" s="24" cm="1">
        <f t="array" ref="E288">IF($I$2="Раннее бронирование",
INDEX(GRID!$B$4:$BI$10,MATCH($E$7,GRID!$A$4:$A$10,0),MATCH(1,($U$2=GRID!$B$1:$BI$1)*(КАЛЕНДАРЬ!$BO12=GRID!$B$3:$BI$3), 0))*GRID!$B$21,
INDEX(GRID!$B$4:$BI$10,MATCH($E$7,GRID!$A$4:$A$10,0),MATCH(1,($U$2=GRID!$B$1:$BI$1)*(КАЛЕНДАРЬ!$BO12=GRID!$B$3:$BI$3), 0))*GRID!$B$21*(1-GRID!$B$29))</f>
        <v>13345</v>
      </c>
      <c r="F288" s="24" cm="1">
        <f t="array" ref="F288">IF($I$2="Раннее бронирование",
INDEX(GRID!$B$13:$BI$19,MATCH($E$7,GRID!$A$13:$A$19,0),MATCH(1,($U$2=GRID!$B$1:$BI$1)*(КАЛЕНДАРЬ!$BO12=GRID!$B$3:$BI$3), 0))*GRID!$B$21,
INDEX(GRID!$B$13:$BI$19,MATCH($E$7,GRID!$A$13:$A$19,0),MATCH(1,($U$2=GRID!$B$1:$BI$1)*(КАЛЕНДАРЬ!$BO12=GRID!$B$3:$BI$3), 0))*GRID!$B$21*(1-GRID!$B$29))</f>
        <v>16150</v>
      </c>
      <c r="G288" s="24" cm="1">
        <f t="array" ref="G288">IF($I$2="Раннее бронирование",
INDEX(GRID!$B$4:$BI$10,MATCH($G$7,GRID!$A$4:$A$10,0),MATCH(1,($U$2=GRID!$B$1:$BI$1)*(КАЛЕНДАРЬ!$BO12=GRID!$B$3:$BI$3), 0))*GRID!$B$21,
INDEX(GRID!$B$4:$BI$10,MATCH($G$7,GRID!$A$4:$A$10,0),MATCH(1,($U$2=GRID!$B$1:$BI$1)*(КАЛЕНДАРЬ!$BO12=GRID!$B$3:$BI$3), 0))*GRID!$B$21*(1-GRID!$B$29))</f>
        <v>16320</v>
      </c>
      <c r="H288" s="24" cm="1">
        <f t="array" ref="H288">IF($I$2="Раннее бронирование",
INDEX(GRID!$B$13:$BI$19,MATCH($G$7,GRID!$A$13:$A$19,0),MATCH(1,($U$2=GRID!$B$1:$BI$1)*(КАЛЕНДАРЬ!$BO12=GRID!$B$3:$BI$3), 0))*GRID!$B$21,
INDEX(GRID!$B$13:$BI$19,MATCH($G$7,GRID!$A$13:$A$19,0),MATCH(1,($U$2=GRID!$B$1:$BI$1)*(КАЛЕНДАРЬ!$BO12=GRID!$B$3:$BI$3), 0))*GRID!$B$21*(1-GRID!$B$29))</f>
        <v>19125</v>
      </c>
      <c r="I288" s="24" cm="1">
        <f t="array" ref="I288">IF($I$2="Раннее бронирование",
INDEX(GRID!$B$4:$BI$10,MATCH($I$7,GRID!$A$4:$A$10,0),MATCH(1,($U$2=GRID!$B$1:$BI$1)*(КАЛЕНДАРЬ!$BO12=GRID!$B$3:$BI$3), 0))*GRID!$B$21,
INDEX(GRID!$B$4:$BI$10,MATCH($I$7,GRID!$A$4:$A$10,0),MATCH(1,($U$2=GRID!$B$1:$BI$1)*(КАЛЕНДАРЬ!$BO12=GRID!$B$3:$BI$3), 0))*GRID!$B$21*(1-GRID!$B$29))</f>
        <v>23205</v>
      </c>
      <c r="J288" s="24" cm="1">
        <f t="array" ref="J288">IF($I$2="Раннее бронирование",
INDEX(GRID!$B$13:$BI$19,MATCH($I$7,GRID!$A$13:$A$19,0),MATCH(1,($U$2=GRID!$B$1:$BI$1)*(КАЛЕНДАРЬ!$BO12=GRID!$B$3:$BI$3), 0))*GRID!$B$21,
INDEX(GRID!$B$13:$BI$19,MATCH($I$7,GRID!$A$13:$A$19,0),MATCH(1,($U$2=GRID!$B$1:$BI$1)*(КАЛЕНДАРЬ!$BO12=GRID!$B$3:$BI$3), 0))*GRID!$B$21*(1-GRID!$B$29))</f>
        <v>26010</v>
      </c>
      <c r="K288" s="24" cm="1">
        <f t="array" ref="K288">IF($I$2="Раннее бронирование",
INDEX(GRID!$B$4:$BI$10,MATCH($K$7,GRID!$A$4:$A$10,0),MATCH(1,($U$2=GRID!$B$1:$BI$1)*(КАЛЕНДАРЬ!$BO12=GRID!$B$3:$BI$3), 0))*GRID!$B$21,
INDEX(GRID!$B$4:$BI$10,MATCH($K$7,GRID!$A$4:$A$10,0),MATCH(1,($U$2=GRID!$B$1:$BI$1)*(КАЛЕНДАРЬ!$BO12=GRID!$B$3:$BI$3), 0))*GRID!$B$21*(1-GRID!$B$29))</f>
        <v>32980</v>
      </c>
      <c r="L288" s="24" cm="1">
        <f t="array" ref="L288">IF($I$2="Раннее бронирование",
INDEX(GRID!$B$13:$BI$19,MATCH($K$7,GRID!$A$13:$A$19,0),MATCH(1,($U$2=GRID!$B$1:$BI$1)*(КАЛЕНДАРЬ!$BO12=GRID!$B$3:$BI$3), 0))*GRID!$B$21,
INDEX(GRID!$B$13:$BI$19,MATCH($K$7,GRID!$A$13:$A$19,0),MATCH(1,($U$2=GRID!$B$1:$BI$1)*(КАЛЕНДАРЬ!$BO12=GRID!$B$3:$BI$3), 0))*GRID!$B$21*(1-GRID!$B$29))</f>
        <v>35785</v>
      </c>
      <c r="M288" s="24" cm="1">
        <f t="array" ref="M288">IF($I$2="Раннее бронирование",
INDEX(GRID!$B$4:$BI$10,MATCH($M$7,GRID!$A$4:$A$10,0),MATCH(1,($U$2=GRID!$B$1:$BI$1)*(КАЛЕНДАРЬ!$BO12=GRID!$B$3:$BI$3), 0))*GRID!$B$21,
INDEX(GRID!$B$4:$BI$10,MATCH($M$7,GRID!$A$4:$A$10,0),MATCH(1,($U$2=GRID!$B$1:$BI$1)*(КАЛЕНДАРЬ!$BO12=GRID!$B$3:$BI$3), 0))*GRID!$B$21*(1-GRID!$B$29))</f>
        <v>47685</v>
      </c>
      <c r="N288" s="24" cm="1">
        <f t="array" ref="N288">IF($I$2="Раннее бронирование",
INDEX(GRID!$B$13:$BI$19,MATCH($M$7,GRID!$A$13:$A$19,0),MATCH(1,($U$2=GRID!$B$1:$BI$1)*(КАЛЕНДАРЬ!$BO12=GRID!$B$3:$BI$3), 0))*GRID!$B$21,
INDEX(GRID!$B$13:$BI$19,MATCH($M$7,GRID!$A$13:$A$19,0),MATCH(1,($U$2=GRID!$B$1:$BI$1)*(КАЛЕНДАРЬ!$BO12=GRID!$B$3:$BI$3), 0))*GRID!$B$21*(1-GRID!$B$29))</f>
        <v>50490</v>
      </c>
      <c r="O288" s="24" cm="1">
        <f t="array" ref="O288">IF($I$2="Раннее бронирование",
INDEX(GRID!$B$4:$BI$10,MATCH($O$7,GRID!$A$4:$A$10,0),MATCH(1,($U$2=GRID!$B$1:$BI$1)*(КАЛЕНДАРЬ!$BO12=GRID!$B$3:$BI$3), 0))*GRID!$B$21,
INDEX(GRID!$B$4:$BI$10,MATCH($O$7,GRID!$A$4:$A$10,0),MATCH(1,($U$2=GRID!$B$1:$BI$1)*(КАЛЕНДАРЬ!$BO12=GRID!$B$3:$BI$3), 0))*GRID!$B$21*(1-GRID!$B$29))</f>
        <v>112200</v>
      </c>
      <c r="P288" s="24" cm="1">
        <f t="array" ref="P288">IF($I$2="Раннее бронирование",
INDEX(GRID!$B$13:$BI$19,MATCH($O$7,GRID!$A$13:$A$19,0),MATCH(1,($U$2=GRID!$B$1:$BI$1)*(КАЛЕНДАРЬ!$BO12=GRID!$B$3:$BI$3), 0))*GRID!$B$21,
INDEX(GRID!$B$13:$BI$19,MATCH($O$7,GRID!$A$13:$A$19,0),MATCH(1,($U$2=GRID!$B$1:$BI$1)*(КАЛЕНДАРЬ!$BO12=GRID!$B$3:$BI$3), 0))*GRID!$B$21*(1-GRID!$B$29))</f>
        <v>115005</v>
      </c>
    </row>
    <row r="289" spans="1:16" x14ac:dyDescent="0.2">
      <c r="A289" s="83" t="s">
        <v>19</v>
      </c>
      <c r="B289" s="84">
        <v>10</v>
      </c>
      <c r="C289" s="24" cm="1">
        <f t="array" ref="C289">IF($I$2="Раннее бронирование",
INDEX(GRID!$B$4:$BI$10,MATCH($C$7,GRID!$A$4:$A$10,0),MATCH(1,($U$2=GRID!$B$1:$BI$1)*(КАЛЕНДАРЬ!$BO13=GRID!$B$3:$BI$3), 0))*GRID!$B$21,
INDEX(GRID!$B$4:$BI$10,MATCH($C$7,GRID!$A$4:$A$10,0),MATCH(1,($U$2=GRID!$B$1:$BI$1)*(КАЛЕНДАРЬ!$BO13=GRID!$B$3:$BI$3), 0))*GRID!$B$21*(1-GRID!$B$29))</f>
        <v>10880</v>
      </c>
      <c r="D289" s="24" cm="1">
        <f t="array" ref="D289">IF($I$2="Раннее бронирование",
INDEX(GRID!$B$13:$BI$19,MATCH($C$7,GRID!$A$13:$A$19,0),MATCH(1,($U$2=GRID!$B$1:$BI$1)*(КАЛЕНДАРЬ!$BO13=GRID!$B$3:$BI$3), 0))*GRID!$B$21,
INDEX(GRID!$B$13:$BI$19,MATCH($C$7,GRID!$A$13:$A$19,0),MATCH(1,($U$2=GRID!$B$1:$BI$1)*(КАЛЕНДАРЬ!$BO13=GRID!$B$3:$BI$3), 0))*GRID!$B$21*(1-GRID!$B$29))</f>
        <v>13685</v>
      </c>
      <c r="E289" s="24" cm="1">
        <f t="array" ref="E289">IF($I$2="Раннее бронирование",
INDEX(GRID!$B$4:$BI$10,MATCH($E$7,GRID!$A$4:$A$10,0),MATCH(1,($U$2=GRID!$B$1:$BI$1)*(КАЛЕНДАРЬ!$BO13=GRID!$B$3:$BI$3), 0))*GRID!$B$21,
INDEX(GRID!$B$4:$BI$10,MATCH($E$7,GRID!$A$4:$A$10,0),MATCH(1,($U$2=GRID!$B$1:$BI$1)*(КАЛЕНДАРЬ!$BO13=GRID!$B$3:$BI$3), 0))*GRID!$B$21*(1-GRID!$B$29))</f>
        <v>13345</v>
      </c>
      <c r="F289" s="24" cm="1">
        <f t="array" ref="F289">IF($I$2="Раннее бронирование",
INDEX(GRID!$B$13:$BI$19,MATCH($E$7,GRID!$A$13:$A$19,0),MATCH(1,($U$2=GRID!$B$1:$BI$1)*(КАЛЕНДАРЬ!$BO13=GRID!$B$3:$BI$3), 0))*GRID!$B$21,
INDEX(GRID!$B$13:$BI$19,MATCH($E$7,GRID!$A$13:$A$19,0),MATCH(1,($U$2=GRID!$B$1:$BI$1)*(КАЛЕНДАРЬ!$BO13=GRID!$B$3:$BI$3), 0))*GRID!$B$21*(1-GRID!$B$29))</f>
        <v>16150</v>
      </c>
      <c r="G289" s="24" cm="1">
        <f t="array" ref="G289">IF($I$2="Раннее бронирование",
INDEX(GRID!$B$4:$BI$10,MATCH($G$7,GRID!$A$4:$A$10,0),MATCH(1,($U$2=GRID!$B$1:$BI$1)*(КАЛЕНДАРЬ!$BO13=GRID!$B$3:$BI$3), 0))*GRID!$B$21,
INDEX(GRID!$B$4:$BI$10,MATCH($G$7,GRID!$A$4:$A$10,0),MATCH(1,($U$2=GRID!$B$1:$BI$1)*(КАЛЕНДАРЬ!$BO13=GRID!$B$3:$BI$3), 0))*GRID!$B$21*(1-GRID!$B$29))</f>
        <v>16320</v>
      </c>
      <c r="H289" s="24" cm="1">
        <f t="array" ref="H289">IF($I$2="Раннее бронирование",
INDEX(GRID!$B$13:$BI$19,MATCH($G$7,GRID!$A$13:$A$19,0),MATCH(1,($U$2=GRID!$B$1:$BI$1)*(КАЛЕНДАРЬ!$BO13=GRID!$B$3:$BI$3), 0))*GRID!$B$21,
INDEX(GRID!$B$13:$BI$19,MATCH($G$7,GRID!$A$13:$A$19,0),MATCH(1,($U$2=GRID!$B$1:$BI$1)*(КАЛЕНДАРЬ!$BO13=GRID!$B$3:$BI$3), 0))*GRID!$B$21*(1-GRID!$B$29))</f>
        <v>19125</v>
      </c>
      <c r="I289" s="24" cm="1">
        <f t="array" ref="I289">IF($I$2="Раннее бронирование",
INDEX(GRID!$B$4:$BI$10,MATCH($I$7,GRID!$A$4:$A$10,0),MATCH(1,($U$2=GRID!$B$1:$BI$1)*(КАЛЕНДАРЬ!$BO13=GRID!$B$3:$BI$3), 0))*GRID!$B$21,
INDEX(GRID!$B$4:$BI$10,MATCH($I$7,GRID!$A$4:$A$10,0),MATCH(1,($U$2=GRID!$B$1:$BI$1)*(КАЛЕНДАРЬ!$BO13=GRID!$B$3:$BI$3), 0))*GRID!$B$21*(1-GRID!$B$29))</f>
        <v>23205</v>
      </c>
      <c r="J289" s="24" cm="1">
        <f t="array" ref="J289">IF($I$2="Раннее бронирование",
INDEX(GRID!$B$13:$BI$19,MATCH($I$7,GRID!$A$13:$A$19,0),MATCH(1,($U$2=GRID!$B$1:$BI$1)*(КАЛЕНДАРЬ!$BO13=GRID!$B$3:$BI$3), 0))*GRID!$B$21,
INDEX(GRID!$B$13:$BI$19,MATCH($I$7,GRID!$A$13:$A$19,0),MATCH(1,($U$2=GRID!$B$1:$BI$1)*(КАЛЕНДАРЬ!$BO13=GRID!$B$3:$BI$3), 0))*GRID!$B$21*(1-GRID!$B$29))</f>
        <v>26010</v>
      </c>
      <c r="K289" s="24" cm="1">
        <f t="array" ref="K289">IF($I$2="Раннее бронирование",
INDEX(GRID!$B$4:$BI$10,MATCH($K$7,GRID!$A$4:$A$10,0),MATCH(1,($U$2=GRID!$B$1:$BI$1)*(КАЛЕНДАРЬ!$BO13=GRID!$B$3:$BI$3), 0))*GRID!$B$21,
INDEX(GRID!$B$4:$BI$10,MATCH($K$7,GRID!$A$4:$A$10,0),MATCH(1,($U$2=GRID!$B$1:$BI$1)*(КАЛЕНДАРЬ!$BO13=GRID!$B$3:$BI$3), 0))*GRID!$B$21*(1-GRID!$B$29))</f>
        <v>32980</v>
      </c>
      <c r="L289" s="24" cm="1">
        <f t="array" ref="L289">IF($I$2="Раннее бронирование",
INDEX(GRID!$B$13:$BI$19,MATCH($K$7,GRID!$A$13:$A$19,0),MATCH(1,($U$2=GRID!$B$1:$BI$1)*(КАЛЕНДАРЬ!$BO13=GRID!$B$3:$BI$3), 0))*GRID!$B$21,
INDEX(GRID!$B$13:$BI$19,MATCH($K$7,GRID!$A$13:$A$19,0),MATCH(1,($U$2=GRID!$B$1:$BI$1)*(КАЛЕНДАРЬ!$BO13=GRID!$B$3:$BI$3), 0))*GRID!$B$21*(1-GRID!$B$29))</f>
        <v>35785</v>
      </c>
      <c r="M289" s="24" cm="1">
        <f t="array" ref="M289">IF($I$2="Раннее бронирование",
INDEX(GRID!$B$4:$BI$10,MATCH($M$7,GRID!$A$4:$A$10,0),MATCH(1,($U$2=GRID!$B$1:$BI$1)*(КАЛЕНДАРЬ!$BO13=GRID!$B$3:$BI$3), 0))*GRID!$B$21,
INDEX(GRID!$B$4:$BI$10,MATCH($M$7,GRID!$A$4:$A$10,0),MATCH(1,($U$2=GRID!$B$1:$BI$1)*(КАЛЕНДАРЬ!$BO13=GRID!$B$3:$BI$3), 0))*GRID!$B$21*(1-GRID!$B$29))</f>
        <v>47685</v>
      </c>
      <c r="N289" s="24" cm="1">
        <f t="array" ref="N289">IF($I$2="Раннее бронирование",
INDEX(GRID!$B$13:$BI$19,MATCH($M$7,GRID!$A$13:$A$19,0),MATCH(1,($U$2=GRID!$B$1:$BI$1)*(КАЛЕНДАРЬ!$BO13=GRID!$B$3:$BI$3), 0))*GRID!$B$21,
INDEX(GRID!$B$13:$BI$19,MATCH($M$7,GRID!$A$13:$A$19,0),MATCH(1,($U$2=GRID!$B$1:$BI$1)*(КАЛЕНДАРЬ!$BO13=GRID!$B$3:$BI$3), 0))*GRID!$B$21*(1-GRID!$B$29))</f>
        <v>50490</v>
      </c>
      <c r="O289" s="24" cm="1">
        <f t="array" ref="O289">IF($I$2="Раннее бронирование",
INDEX(GRID!$B$4:$BI$10,MATCH($O$7,GRID!$A$4:$A$10,0),MATCH(1,($U$2=GRID!$B$1:$BI$1)*(КАЛЕНДАРЬ!$BO13=GRID!$B$3:$BI$3), 0))*GRID!$B$21,
INDEX(GRID!$B$4:$BI$10,MATCH($O$7,GRID!$A$4:$A$10,0),MATCH(1,($U$2=GRID!$B$1:$BI$1)*(КАЛЕНДАРЬ!$BO13=GRID!$B$3:$BI$3), 0))*GRID!$B$21*(1-GRID!$B$29))</f>
        <v>112200</v>
      </c>
      <c r="P289" s="24" cm="1">
        <f t="array" ref="P289">IF($I$2="Раннее бронирование",
INDEX(GRID!$B$13:$BI$19,MATCH($O$7,GRID!$A$13:$A$19,0),MATCH(1,($U$2=GRID!$B$1:$BI$1)*(КАЛЕНДАРЬ!$BO13=GRID!$B$3:$BI$3), 0))*GRID!$B$21,
INDEX(GRID!$B$13:$BI$19,MATCH($O$7,GRID!$A$13:$A$19,0),MATCH(1,($U$2=GRID!$B$1:$BI$1)*(КАЛЕНДАРЬ!$BO13=GRID!$B$3:$BI$3), 0))*GRID!$B$21*(1-GRID!$B$29))</f>
        <v>115005</v>
      </c>
    </row>
    <row r="290" spans="1:16" x14ac:dyDescent="0.2">
      <c r="A290" s="83" t="s">
        <v>13</v>
      </c>
      <c r="B290" s="84">
        <v>11</v>
      </c>
      <c r="C290" s="24" cm="1">
        <f t="array" ref="C290">IF($I$2="Раннее бронирование",
INDEX(GRID!$B$4:$BI$10,MATCH($C$7,GRID!$A$4:$A$10,0),MATCH(1,($U$2=GRID!$B$1:$BI$1)*(КАЛЕНДАРЬ!$BO14=GRID!$B$3:$BI$3), 0))*GRID!$B$21,
INDEX(GRID!$B$4:$BI$10,MATCH($C$7,GRID!$A$4:$A$10,0),MATCH(1,($U$2=GRID!$B$1:$BI$1)*(КАЛЕНДАРЬ!$BO14=GRID!$B$3:$BI$3), 0))*GRID!$B$21*(1-GRID!$B$29))</f>
        <v>10200</v>
      </c>
      <c r="D290" s="24" cm="1">
        <f t="array" ref="D290">IF($I$2="Раннее бронирование",
INDEX(GRID!$B$13:$BI$19,MATCH($C$7,GRID!$A$13:$A$19,0),MATCH(1,($U$2=GRID!$B$1:$BI$1)*(КАЛЕНДАРЬ!$BO14=GRID!$B$3:$BI$3), 0))*GRID!$B$21,
INDEX(GRID!$B$13:$BI$19,MATCH($C$7,GRID!$A$13:$A$19,0),MATCH(1,($U$2=GRID!$B$1:$BI$1)*(КАЛЕНДАРЬ!$BO14=GRID!$B$3:$BI$3), 0))*GRID!$B$21*(1-GRID!$B$29))</f>
        <v>13005</v>
      </c>
      <c r="E290" s="24" cm="1">
        <f t="array" ref="E290">IF($I$2="Раннее бронирование",
INDEX(GRID!$B$4:$BI$10,MATCH($E$7,GRID!$A$4:$A$10,0),MATCH(1,($U$2=GRID!$B$1:$BI$1)*(КАЛЕНДАРЬ!$BO14=GRID!$B$3:$BI$3), 0))*GRID!$B$21,
INDEX(GRID!$B$4:$BI$10,MATCH($E$7,GRID!$A$4:$A$10,0),MATCH(1,($U$2=GRID!$B$1:$BI$1)*(КАЛЕНДАРЬ!$BO14=GRID!$B$3:$BI$3), 0))*GRID!$B$21*(1-GRID!$B$29))</f>
        <v>12580</v>
      </c>
      <c r="F290" s="24" cm="1">
        <f t="array" ref="F290">IF($I$2="Раннее бронирование",
INDEX(GRID!$B$13:$BI$19,MATCH($E$7,GRID!$A$13:$A$19,0),MATCH(1,($U$2=GRID!$B$1:$BI$1)*(КАЛЕНДАРЬ!$BO14=GRID!$B$3:$BI$3), 0))*GRID!$B$21,
INDEX(GRID!$B$13:$BI$19,MATCH($E$7,GRID!$A$13:$A$19,0),MATCH(1,($U$2=GRID!$B$1:$BI$1)*(КАЛЕНДАРЬ!$BO14=GRID!$B$3:$BI$3), 0))*GRID!$B$21*(1-GRID!$B$29))</f>
        <v>15385</v>
      </c>
      <c r="G290" s="24" cm="1">
        <f t="array" ref="G290">IF($I$2="Раннее бронирование",
INDEX(GRID!$B$4:$BI$10,MATCH($G$7,GRID!$A$4:$A$10,0),MATCH(1,($U$2=GRID!$B$1:$BI$1)*(КАЛЕНДАРЬ!$BO14=GRID!$B$3:$BI$3), 0))*GRID!$B$21,
INDEX(GRID!$B$4:$BI$10,MATCH($G$7,GRID!$A$4:$A$10,0),MATCH(1,($U$2=GRID!$B$1:$BI$1)*(КАЛЕНДАРЬ!$BO14=GRID!$B$3:$BI$3), 0))*GRID!$B$21*(1-GRID!$B$29))</f>
        <v>15385</v>
      </c>
      <c r="H290" s="24" cm="1">
        <f t="array" ref="H290">IF($I$2="Раннее бронирование",
INDEX(GRID!$B$13:$BI$19,MATCH($G$7,GRID!$A$13:$A$19,0),MATCH(1,($U$2=GRID!$B$1:$BI$1)*(КАЛЕНДАРЬ!$BO14=GRID!$B$3:$BI$3), 0))*GRID!$B$21,
INDEX(GRID!$B$13:$BI$19,MATCH($G$7,GRID!$A$13:$A$19,0),MATCH(1,($U$2=GRID!$B$1:$BI$1)*(КАЛЕНДАРЬ!$BO14=GRID!$B$3:$BI$3), 0))*GRID!$B$21*(1-GRID!$B$29))</f>
        <v>18190</v>
      </c>
      <c r="I290" s="24" cm="1">
        <f t="array" ref="I290">IF($I$2="Раннее бронирование",
INDEX(GRID!$B$4:$BI$10,MATCH($I$7,GRID!$A$4:$A$10,0),MATCH(1,($U$2=GRID!$B$1:$BI$1)*(КАЛЕНДАРЬ!$BO14=GRID!$B$3:$BI$3), 0))*GRID!$B$21,
INDEX(GRID!$B$4:$BI$10,MATCH($I$7,GRID!$A$4:$A$10,0),MATCH(1,($U$2=GRID!$B$1:$BI$1)*(КАЛЕНДАРЬ!$BO14=GRID!$B$3:$BI$3), 0))*GRID!$B$21*(1-GRID!$B$29))</f>
        <v>21930</v>
      </c>
      <c r="J290" s="24" cm="1">
        <f t="array" ref="J290">IF($I$2="Раннее бронирование",
INDEX(GRID!$B$13:$BI$19,MATCH($I$7,GRID!$A$13:$A$19,0),MATCH(1,($U$2=GRID!$B$1:$BI$1)*(КАЛЕНДАРЬ!$BO14=GRID!$B$3:$BI$3), 0))*GRID!$B$21,
INDEX(GRID!$B$13:$BI$19,MATCH($I$7,GRID!$A$13:$A$19,0),MATCH(1,($U$2=GRID!$B$1:$BI$1)*(КАЛЕНДАРЬ!$BO14=GRID!$B$3:$BI$3), 0))*GRID!$B$21*(1-GRID!$B$29))</f>
        <v>24735</v>
      </c>
      <c r="K290" s="24" cm="1">
        <f t="array" ref="K290">IF($I$2="Раннее бронирование",
INDEX(GRID!$B$4:$BI$10,MATCH($K$7,GRID!$A$4:$A$10,0),MATCH(1,($U$2=GRID!$B$1:$BI$1)*(КАЛЕНДАРЬ!$BO14=GRID!$B$3:$BI$3), 0))*GRID!$B$21,
INDEX(GRID!$B$4:$BI$10,MATCH($K$7,GRID!$A$4:$A$10,0),MATCH(1,($U$2=GRID!$B$1:$BI$1)*(КАЛЕНДАРЬ!$BO14=GRID!$B$3:$BI$3), 0))*GRID!$B$21*(1-GRID!$B$29))</f>
        <v>31280</v>
      </c>
      <c r="L290" s="24" cm="1">
        <f t="array" ref="L290">IF($I$2="Раннее бронирование",
INDEX(GRID!$B$13:$BI$19,MATCH($K$7,GRID!$A$13:$A$19,0),MATCH(1,($U$2=GRID!$B$1:$BI$1)*(КАЛЕНДАРЬ!$BO14=GRID!$B$3:$BI$3), 0))*GRID!$B$21,
INDEX(GRID!$B$13:$BI$19,MATCH($K$7,GRID!$A$13:$A$19,0),MATCH(1,($U$2=GRID!$B$1:$BI$1)*(КАЛЕНДАРЬ!$BO14=GRID!$B$3:$BI$3), 0))*GRID!$B$21*(1-GRID!$B$29))</f>
        <v>34085</v>
      </c>
      <c r="M290" s="24" cm="1">
        <f t="array" ref="M290">IF($I$2="Раннее бронирование",
INDEX(GRID!$B$4:$BI$10,MATCH($M$7,GRID!$A$4:$A$10,0),MATCH(1,($U$2=GRID!$B$1:$BI$1)*(КАЛЕНДАРЬ!$BO14=GRID!$B$3:$BI$3), 0))*GRID!$B$21,
INDEX(GRID!$B$4:$BI$10,MATCH($M$7,GRID!$A$4:$A$10,0),MATCH(1,($U$2=GRID!$B$1:$BI$1)*(КАЛЕНДАРЬ!$BO14=GRID!$B$3:$BI$3), 0))*GRID!$B$21*(1-GRID!$B$29))</f>
        <v>45305</v>
      </c>
      <c r="N290" s="24" cm="1">
        <f t="array" ref="N290">IF($I$2="Раннее бронирование",
INDEX(GRID!$B$13:$BI$19,MATCH($M$7,GRID!$A$13:$A$19,0),MATCH(1,($U$2=GRID!$B$1:$BI$1)*(КАЛЕНДАРЬ!$BO14=GRID!$B$3:$BI$3), 0))*GRID!$B$21,
INDEX(GRID!$B$13:$BI$19,MATCH($M$7,GRID!$A$13:$A$19,0),MATCH(1,($U$2=GRID!$B$1:$BI$1)*(КАЛЕНДАРЬ!$BO14=GRID!$B$3:$BI$3), 0))*GRID!$B$21*(1-GRID!$B$29))</f>
        <v>48110</v>
      </c>
      <c r="O290" s="24" cm="1">
        <f t="array" ref="O290">IF($I$2="Раннее бронирование",
INDEX(GRID!$B$4:$BI$10,MATCH($O$7,GRID!$A$4:$A$10,0),MATCH(1,($U$2=GRID!$B$1:$BI$1)*(КАЛЕНДАРЬ!$BO14=GRID!$B$3:$BI$3), 0))*GRID!$B$21,
INDEX(GRID!$B$4:$BI$10,MATCH($O$7,GRID!$A$4:$A$10,0),MATCH(1,($U$2=GRID!$B$1:$BI$1)*(КАЛЕНДАРЬ!$BO14=GRID!$B$3:$BI$3), 0))*GRID!$B$21*(1-GRID!$B$29))</f>
        <v>106505</v>
      </c>
      <c r="P290" s="24" cm="1">
        <f t="array" ref="P290">IF($I$2="Раннее бронирование",
INDEX(GRID!$B$13:$BI$19,MATCH($O$7,GRID!$A$13:$A$19,0),MATCH(1,($U$2=GRID!$B$1:$BI$1)*(КАЛЕНДАРЬ!$BO14=GRID!$B$3:$BI$3), 0))*GRID!$B$21,
INDEX(GRID!$B$13:$BI$19,MATCH($O$7,GRID!$A$13:$A$19,0),MATCH(1,($U$2=GRID!$B$1:$BI$1)*(КАЛЕНДАРЬ!$BO14=GRID!$B$3:$BI$3), 0))*GRID!$B$21*(1-GRID!$B$29))</f>
        <v>109310</v>
      </c>
    </row>
    <row r="291" spans="1:16" x14ac:dyDescent="0.2">
      <c r="A291" s="83" t="s">
        <v>14</v>
      </c>
      <c r="B291" s="84">
        <v>12</v>
      </c>
      <c r="C291" s="24" cm="1">
        <f t="array" ref="C291">IF($I$2="Раннее бронирование",
INDEX(GRID!$B$4:$BI$10,MATCH($C$7,GRID!$A$4:$A$10,0),MATCH(1,($U$2=GRID!$B$1:$BI$1)*(КАЛЕНДАРЬ!$BO15=GRID!$B$3:$BI$3), 0))*GRID!$B$21,
INDEX(GRID!$B$4:$BI$10,MATCH($C$7,GRID!$A$4:$A$10,0),MATCH(1,($U$2=GRID!$B$1:$BI$1)*(КАЛЕНДАРЬ!$BO15=GRID!$B$3:$BI$3), 0))*GRID!$B$21*(1-GRID!$B$29))</f>
        <v>10200</v>
      </c>
      <c r="D291" s="24" cm="1">
        <f t="array" ref="D291">IF($I$2="Раннее бронирование",
INDEX(GRID!$B$13:$BI$19,MATCH($C$7,GRID!$A$13:$A$19,0),MATCH(1,($U$2=GRID!$B$1:$BI$1)*(КАЛЕНДАРЬ!$BO15=GRID!$B$3:$BI$3), 0))*GRID!$B$21,
INDEX(GRID!$B$13:$BI$19,MATCH($C$7,GRID!$A$13:$A$19,0),MATCH(1,($U$2=GRID!$B$1:$BI$1)*(КАЛЕНДАРЬ!$BO15=GRID!$B$3:$BI$3), 0))*GRID!$B$21*(1-GRID!$B$29))</f>
        <v>13005</v>
      </c>
      <c r="E291" s="24" cm="1">
        <f t="array" ref="E291">IF($I$2="Раннее бронирование",
INDEX(GRID!$B$4:$BI$10,MATCH($E$7,GRID!$A$4:$A$10,0),MATCH(1,($U$2=GRID!$B$1:$BI$1)*(КАЛЕНДАРЬ!$BO15=GRID!$B$3:$BI$3), 0))*GRID!$B$21,
INDEX(GRID!$B$4:$BI$10,MATCH($E$7,GRID!$A$4:$A$10,0),MATCH(1,($U$2=GRID!$B$1:$BI$1)*(КАЛЕНДАРЬ!$BO15=GRID!$B$3:$BI$3), 0))*GRID!$B$21*(1-GRID!$B$29))</f>
        <v>12580</v>
      </c>
      <c r="F291" s="24" cm="1">
        <f t="array" ref="F291">IF($I$2="Раннее бронирование",
INDEX(GRID!$B$13:$BI$19,MATCH($E$7,GRID!$A$13:$A$19,0),MATCH(1,($U$2=GRID!$B$1:$BI$1)*(КАЛЕНДАРЬ!$BO15=GRID!$B$3:$BI$3), 0))*GRID!$B$21,
INDEX(GRID!$B$13:$BI$19,MATCH($E$7,GRID!$A$13:$A$19,0),MATCH(1,($U$2=GRID!$B$1:$BI$1)*(КАЛЕНДАРЬ!$BO15=GRID!$B$3:$BI$3), 0))*GRID!$B$21*(1-GRID!$B$29))</f>
        <v>15385</v>
      </c>
      <c r="G291" s="24" cm="1">
        <f t="array" ref="G291">IF($I$2="Раннее бронирование",
INDEX(GRID!$B$4:$BI$10,MATCH($G$7,GRID!$A$4:$A$10,0),MATCH(1,($U$2=GRID!$B$1:$BI$1)*(КАЛЕНДАРЬ!$BO15=GRID!$B$3:$BI$3), 0))*GRID!$B$21,
INDEX(GRID!$B$4:$BI$10,MATCH($G$7,GRID!$A$4:$A$10,0),MATCH(1,($U$2=GRID!$B$1:$BI$1)*(КАЛЕНДАРЬ!$BO15=GRID!$B$3:$BI$3), 0))*GRID!$B$21*(1-GRID!$B$29))</f>
        <v>15385</v>
      </c>
      <c r="H291" s="24" cm="1">
        <f t="array" ref="H291">IF($I$2="Раннее бронирование",
INDEX(GRID!$B$13:$BI$19,MATCH($G$7,GRID!$A$13:$A$19,0),MATCH(1,($U$2=GRID!$B$1:$BI$1)*(КАЛЕНДАРЬ!$BO15=GRID!$B$3:$BI$3), 0))*GRID!$B$21,
INDEX(GRID!$B$13:$BI$19,MATCH($G$7,GRID!$A$13:$A$19,0),MATCH(1,($U$2=GRID!$B$1:$BI$1)*(КАЛЕНДАРЬ!$BO15=GRID!$B$3:$BI$3), 0))*GRID!$B$21*(1-GRID!$B$29))</f>
        <v>18190</v>
      </c>
      <c r="I291" s="24" cm="1">
        <f t="array" ref="I291">IF($I$2="Раннее бронирование",
INDEX(GRID!$B$4:$BI$10,MATCH($I$7,GRID!$A$4:$A$10,0),MATCH(1,($U$2=GRID!$B$1:$BI$1)*(КАЛЕНДАРЬ!$BO15=GRID!$B$3:$BI$3), 0))*GRID!$B$21,
INDEX(GRID!$B$4:$BI$10,MATCH($I$7,GRID!$A$4:$A$10,0),MATCH(1,($U$2=GRID!$B$1:$BI$1)*(КАЛЕНДАРЬ!$BO15=GRID!$B$3:$BI$3), 0))*GRID!$B$21*(1-GRID!$B$29))</f>
        <v>21930</v>
      </c>
      <c r="J291" s="24" cm="1">
        <f t="array" ref="J291">IF($I$2="Раннее бронирование",
INDEX(GRID!$B$13:$BI$19,MATCH($I$7,GRID!$A$13:$A$19,0),MATCH(1,($U$2=GRID!$B$1:$BI$1)*(КАЛЕНДАРЬ!$BO15=GRID!$B$3:$BI$3), 0))*GRID!$B$21,
INDEX(GRID!$B$13:$BI$19,MATCH($I$7,GRID!$A$13:$A$19,0),MATCH(1,($U$2=GRID!$B$1:$BI$1)*(КАЛЕНДАРЬ!$BO15=GRID!$B$3:$BI$3), 0))*GRID!$B$21*(1-GRID!$B$29))</f>
        <v>24735</v>
      </c>
      <c r="K291" s="24" cm="1">
        <f t="array" ref="K291">IF($I$2="Раннее бронирование",
INDEX(GRID!$B$4:$BI$10,MATCH($K$7,GRID!$A$4:$A$10,0),MATCH(1,($U$2=GRID!$B$1:$BI$1)*(КАЛЕНДАРЬ!$BO15=GRID!$B$3:$BI$3), 0))*GRID!$B$21,
INDEX(GRID!$B$4:$BI$10,MATCH($K$7,GRID!$A$4:$A$10,0),MATCH(1,($U$2=GRID!$B$1:$BI$1)*(КАЛЕНДАРЬ!$BO15=GRID!$B$3:$BI$3), 0))*GRID!$B$21*(1-GRID!$B$29))</f>
        <v>31280</v>
      </c>
      <c r="L291" s="24" cm="1">
        <f t="array" ref="L291">IF($I$2="Раннее бронирование",
INDEX(GRID!$B$13:$BI$19,MATCH($K$7,GRID!$A$13:$A$19,0),MATCH(1,($U$2=GRID!$B$1:$BI$1)*(КАЛЕНДАРЬ!$BO15=GRID!$B$3:$BI$3), 0))*GRID!$B$21,
INDEX(GRID!$B$13:$BI$19,MATCH($K$7,GRID!$A$13:$A$19,0),MATCH(1,($U$2=GRID!$B$1:$BI$1)*(КАЛЕНДАРЬ!$BO15=GRID!$B$3:$BI$3), 0))*GRID!$B$21*(1-GRID!$B$29))</f>
        <v>34085</v>
      </c>
      <c r="M291" s="24" cm="1">
        <f t="array" ref="M291">IF($I$2="Раннее бронирование",
INDEX(GRID!$B$4:$BI$10,MATCH($M$7,GRID!$A$4:$A$10,0),MATCH(1,($U$2=GRID!$B$1:$BI$1)*(КАЛЕНДАРЬ!$BO15=GRID!$B$3:$BI$3), 0))*GRID!$B$21,
INDEX(GRID!$B$4:$BI$10,MATCH($M$7,GRID!$A$4:$A$10,0),MATCH(1,($U$2=GRID!$B$1:$BI$1)*(КАЛЕНДАРЬ!$BO15=GRID!$B$3:$BI$3), 0))*GRID!$B$21*(1-GRID!$B$29))</f>
        <v>45305</v>
      </c>
      <c r="N291" s="24" cm="1">
        <f t="array" ref="N291">IF($I$2="Раннее бронирование",
INDEX(GRID!$B$13:$BI$19,MATCH($M$7,GRID!$A$13:$A$19,0),MATCH(1,($U$2=GRID!$B$1:$BI$1)*(КАЛЕНДАРЬ!$BO15=GRID!$B$3:$BI$3), 0))*GRID!$B$21,
INDEX(GRID!$B$13:$BI$19,MATCH($M$7,GRID!$A$13:$A$19,0),MATCH(1,($U$2=GRID!$B$1:$BI$1)*(КАЛЕНДАРЬ!$BO15=GRID!$B$3:$BI$3), 0))*GRID!$B$21*(1-GRID!$B$29))</f>
        <v>48110</v>
      </c>
      <c r="O291" s="24" cm="1">
        <f t="array" ref="O291">IF($I$2="Раннее бронирование",
INDEX(GRID!$B$4:$BI$10,MATCH($O$7,GRID!$A$4:$A$10,0),MATCH(1,($U$2=GRID!$B$1:$BI$1)*(КАЛЕНДАРЬ!$BO15=GRID!$B$3:$BI$3), 0))*GRID!$B$21,
INDEX(GRID!$B$4:$BI$10,MATCH($O$7,GRID!$A$4:$A$10,0),MATCH(1,($U$2=GRID!$B$1:$BI$1)*(КАЛЕНДАРЬ!$BO15=GRID!$B$3:$BI$3), 0))*GRID!$B$21*(1-GRID!$B$29))</f>
        <v>106505</v>
      </c>
      <c r="P291" s="24" cm="1">
        <f t="array" ref="P291">IF($I$2="Раннее бронирование",
INDEX(GRID!$B$13:$BI$19,MATCH($O$7,GRID!$A$13:$A$19,0),MATCH(1,($U$2=GRID!$B$1:$BI$1)*(КАЛЕНДАРЬ!$BO15=GRID!$B$3:$BI$3), 0))*GRID!$B$21,
INDEX(GRID!$B$13:$BI$19,MATCH($O$7,GRID!$A$13:$A$19,0),MATCH(1,($U$2=GRID!$B$1:$BI$1)*(КАЛЕНДАРЬ!$BO15=GRID!$B$3:$BI$3), 0))*GRID!$B$21*(1-GRID!$B$29))</f>
        <v>109310</v>
      </c>
    </row>
    <row r="292" spans="1:16" x14ac:dyDescent="0.2">
      <c r="A292" s="83" t="s">
        <v>15</v>
      </c>
      <c r="B292" s="84">
        <v>13</v>
      </c>
      <c r="C292" s="24" cm="1">
        <f t="array" ref="C292">IF($I$2="Раннее бронирование",
INDEX(GRID!$B$4:$BI$10,MATCH($C$7,GRID!$A$4:$A$10,0),MATCH(1,($U$2=GRID!$B$1:$BI$1)*(КАЛЕНДАРЬ!$BO16=GRID!$B$3:$BI$3), 0))*GRID!$B$21,
INDEX(GRID!$B$4:$BI$10,MATCH($C$7,GRID!$A$4:$A$10,0),MATCH(1,($U$2=GRID!$B$1:$BI$1)*(КАЛЕНДАРЬ!$BO16=GRID!$B$3:$BI$3), 0))*GRID!$B$21*(1-GRID!$B$29))</f>
        <v>9945</v>
      </c>
      <c r="D292" s="24" cm="1">
        <f t="array" ref="D292">IF($I$2="Раннее бронирование",
INDEX(GRID!$B$13:$BI$19,MATCH($C$7,GRID!$A$13:$A$19,0),MATCH(1,($U$2=GRID!$B$1:$BI$1)*(КАЛЕНДАРЬ!$BO16=GRID!$B$3:$BI$3), 0))*GRID!$B$21,
INDEX(GRID!$B$13:$BI$19,MATCH($C$7,GRID!$A$13:$A$19,0),MATCH(1,($U$2=GRID!$B$1:$BI$1)*(КАЛЕНДАРЬ!$BO16=GRID!$B$3:$BI$3), 0))*GRID!$B$21*(1-GRID!$B$29))</f>
        <v>12750</v>
      </c>
      <c r="E292" s="24" cm="1">
        <f t="array" ref="E292">IF($I$2="Раннее бронирование",
INDEX(GRID!$B$4:$BI$10,MATCH($E$7,GRID!$A$4:$A$10,0),MATCH(1,($U$2=GRID!$B$1:$BI$1)*(КАЛЕНДАРЬ!$BO16=GRID!$B$3:$BI$3), 0))*GRID!$B$21,
INDEX(GRID!$B$4:$BI$10,MATCH($E$7,GRID!$A$4:$A$10,0),MATCH(1,($U$2=GRID!$B$1:$BI$1)*(КАЛЕНДАРЬ!$BO16=GRID!$B$3:$BI$3), 0))*GRID!$B$21*(1-GRID!$B$29))</f>
        <v>12240</v>
      </c>
      <c r="F292" s="24" cm="1">
        <f t="array" ref="F292">IF($I$2="Раннее бронирование",
INDEX(GRID!$B$13:$BI$19,MATCH($E$7,GRID!$A$13:$A$19,0),MATCH(1,($U$2=GRID!$B$1:$BI$1)*(КАЛЕНДАРЬ!$BO16=GRID!$B$3:$BI$3), 0))*GRID!$B$21,
INDEX(GRID!$B$13:$BI$19,MATCH($E$7,GRID!$A$13:$A$19,0),MATCH(1,($U$2=GRID!$B$1:$BI$1)*(КАЛЕНДАРЬ!$BO16=GRID!$B$3:$BI$3), 0))*GRID!$B$21*(1-GRID!$B$29))</f>
        <v>15045</v>
      </c>
      <c r="G292" s="24" cm="1">
        <f t="array" ref="G292">IF($I$2="Раннее бронирование",
INDEX(GRID!$B$4:$BI$10,MATCH($G$7,GRID!$A$4:$A$10,0),MATCH(1,($U$2=GRID!$B$1:$BI$1)*(КАЛЕНДАРЬ!$BO16=GRID!$B$3:$BI$3), 0))*GRID!$B$21,
INDEX(GRID!$B$4:$BI$10,MATCH($G$7,GRID!$A$4:$A$10,0),MATCH(1,($U$2=GRID!$B$1:$BI$1)*(КАЛЕНДАРЬ!$BO16=GRID!$B$3:$BI$3), 0))*GRID!$B$21*(1-GRID!$B$29))</f>
        <v>14960</v>
      </c>
      <c r="H292" s="24" cm="1">
        <f t="array" ref="H292">IF($I$2="Раннее бронирование",
INDEX(GRID!$B$13:$BI$19,MATCH($G$7,GRID!$A$13:$A$19,0),MATCH(1,($U$2=GRID!$B$1:$BI$1)*(КАЛЕНДАРЬ!$BO16=GRID!$B$3:$BI$3), 0))*GRID!$B$21,
INDEX(GRID!$B$13:$BI$19,MATCH($G$7,GRID!$A$13:$A$19,0),MATCH(1,($U$2=GRID!$B$1:$BI$1)*(КАЛЕНДАРЬ!$BO16=GRID!$B$3:$BI$3), 0))*GRID!$B$21*(1-GRID!$B$29))</f>
        <v>17765</v>
      </c>
      <c r="I292" s="24" cm="1">
        <f t="array" ref="I292">IF($I$2="Раннее бронирование",
INDEX(GRID!$B$4:$BI$10,MATCH($I$7,GRID!$A$4:$A$10,0),MATCH(1,($U$2=GRID!$B$1:$BI$1)*(КАЛЕНДАРЬ!$BO16=GRID!$B$3:$BI$3), 0))*GRID!$B$21,
INDEX(GRID!$B$4:$BI$10,MATCH($I$7,GRID!$A$4:$A$10,0),MATCH(1,($U$2=GRID!$B$1:$BI$1)*(КАЛЕНДАРЬ!$BO16=GRID!$B$3:$BI$3), 0))*GRID!$B$21*(1-GRID!$B$29))</f>
        <v>21250</v>
      </c>
      <c r="J292" s="24" cm="1">
        <f t="array" ref="J292">IF($I$2="Раннее бронирование",
INDEX(GRID!$B$13:$BI$19,MATCH($I$7,GRID!$A$13:$A$19,0),MATCH(1,($U$2=GRID!$B$1:$BI$1)*(КАЛЕНДАРЬ!$BO16=GRID!$B$3:$BI$3), 0))*GRID!$B$21,
INDEX(GRID!$B$13:$BI$19,MATCH($I$7,GRID!$A$13:$A$19,0),MATCH(1,($U$2=GRID!$B$1:$BI$1)*(КАЛЕНДАРЬ!$BO16=GRID!$B$3:$BI$3), 0))*GRID!$B$21*(1-GRID!$B$29))</f>
        <v>24055</v>
      </c>
      <c r="K292" s="24" cm="1">
        <f t="array" ref="K292">IF($I$2="Раннее бронирование",
INDEX(GRID!$B$4:$BI$10,MATCH($K$7,GRID!$A$4:$A$10,0),MATCH(1,($U$2=GRID!$B$1:$BI$1)*(КАЛЕНДАРЬ!$BO16=GRID!$B$3:$BI$3), 0))*GRID!$B$21,
INDEX(GRID!$B$4:$BI$10,MATCH($K$7,GRID!$A$4:$A$10,0),MATCH(1,($U$2=GRID!$B$1:$BI$1)*(КАЛЕНДАРЬ!$BO16=GRID!$B$3:$BI$3), 0))*GRID!$B$21*(1-GRID!$B$29))</f>
        <v>30175</v>
      </c>
      <c r="L292" s="24" cm="1">
        <f t="array" ref="L292">IF($I$2="Раннее бронирование",
INDEX(GRID!$B$13:$BI$19,MATCH($K$7,GRID!$A$13:$A$19,0),MATCH(1,($U$2=GRID!$B$1:$BI$1)*(КАЛЕНДАРЬ!$BO16=GRID!$B$3:$BI$3), 0))*GRID!$B$21,
INDEX(GRID!$B$13:$BI$19,MATCH($K$7,GRID!$A$13:$A$19,0),MATCH(1,($U$2=GRID!$B$1:$BI$1)*(КАЛЕНДАРЬ!$BO16=GRID!$B$3:$BI$3), 0))*GRID!$B$21*(1-GRID!$B$29))</f>
        <v>32980</v>
      </c>
      <c r="M292" s="24" cm="1">
        <f t="array" ref="M292">IF($I$2="Раннее бронирование",
INDEX(GRID!$B$4:$BI$10,MATCH($M$7,GRID!$A$4:$A$10,0),MATCH(1,($U$2=GRID!$B$1:$BI$1)*(КАЛЕНДАРЬ!$BO16=GRID!$B$3:$BI$3), 0))*GRID!$B$21,
INDEX(GRID!$B$4:$BI$10,MATCH($M$7,GRID!$A$4:$A$10,0),MATCH(1,($U$2=GRID!$B$1:$BI$1)*(КАЛЕНДАРЬ!$BO16=GRID!$B$3:$BI$3), 0))*GRID!$B$21*(1-GRID!$B$29))</f>
        <v>43605</v>
      </c>
      <c r="N292" s="24" cm="1">
        <f t="array" ref="N292">IF($I$2="Раннее бронирование",
INDEX(GRID!$B$13:$BI$19,MATCH($M$7,GRID!$A$13:$A$19,0),MATCH(1,($U$2=GRID!$B$1:$BI$1)*(КАЛЕНДАРЬ!$BO16=GRID!$B$3:$BI$3), 0))*GRID!$B$21,
INDEX(GRID!$B$13:$BI$19,MATCH($M$7,GRID!$A$13:$A$19,0),MATCH(1,($U$2=GRID!$B$1:$BI$1)*(КАЛЕНДАРЬ!$BO16=GRID!$B$3:$BI$3), 0))*GRID!$B$21*(1-GRID!$B$29))</f>
        <v>46410</v>
      </c>
      <c r="O292" s="24" cm="1">
        <f t="array" ref="O292">IF($I$2="Раннее бронирование",
INDEX(GRID!$B$4:$BI$10,MATCH($O$7,GRID!$A$4:$A$10,0),MATCH(1,($U$2=GRID!$B$1:$BI$1)*(КАЛЕНДАРЬ!$BO16=GRID!$B$3:$BI$3), 0))*GRID!$B$21,
INDEX(GRID!$B$4:$BI$10,MATCH($O$7,GRID!$A$4:$A$10,0),MATCH(1,($U$2=GRID!$B$1:$BI$1)*(КАЛЕНДАРЬ!$BO16=GRID!$B$3:$BI$3), 0))*GRID!$B$21*(1-GRID!$B$29))</f>
        <v>101490</v>
      </c>
      <c r="P292" s="24" cm="1">
        <f t="array" ref="P292">IF($I$2="Раннее бронирование",
INDEX(GRID!$B$13:$BI$19,MATCH($O$7,GRID!$A$13:$A$19,0),MATCH(1,($U$2=GRID!$B$1:$BI$1)*(КАЛЕНДАРЬ!$BO16=GRID!$B$3:$BI$3), 0))*GRID!$B$21,
INDEX(GRID!$B$13:$BI$19,MATCH($O$7,GRID!$A$13:$A$19,0),MATCH(1,($U$2=GRID!$B$1:$BI$1)*(КАЛЕНДАРЬ!$BO16=GRID!$B$3:$BI$3), 0))*GRID!$B$21*(1-GRID!$B$29))</f>
        <v>104295</v>
      </c>
    </row>
    <row r="293" spans="1:16" x14ac:dyDescent="0.2">
      <c r="A293" s="83" t="s">
        <v>16</v>
      </c>
      <c r="B293" s="84">
        <v>14</v>
      </c>
      <c r="C293" s="24" cm="1">
        <f t="array" ref="C293">IF($I$2="Раннее бронирование",
INDEX(GRID!$B$4:$BI$10,MATCH($C$7,GRID!$A$4:$A$10,0),MATCH(1,($U$2=GRID!$B$1:$BI$1)*(КАЛЕНДАРЬ!$BO17=GRID!$B$3:$BI$3), 0))*GRID!$B$21,
INDEX(GRID!$B$4:$BI$10,MATCH($C$7,GRID!$A$4:$A$10,0),MATCH(1,($U$2=GRID!$B$1:$BI$1)*(КАЛЕНДАРЬ!$BO17=GRID!$B$3:$BI$3), 0))*GRID!$B$21*(1-GRID!$B$29))</f>
        <v>10880</v>
      </c>
      <c r="D293" s="24" cm="1">
        <f t="array" ref="D293">IF($I$2="Раннее бронирование",
INDEX(GRID!$B$13:$BI$19,MATCH($C$7,GRID!$A$13:$A$19,0),MATCH(1,($U$2=GRID!$B$1:$BI$1)*(КАЛЕНДАРЬ!$BO17=GRID!$B$3:$BI$3), 0))*GRID!$B$21,
INDEX(GRID!$B$13:$BI$19,MATCH($C$7,GRID!$A$13:$A$19,0),MATCH(1,($U$2=GRID!$B$1:$BI$1)*(КАЛЕНДАРЬ!$BO17=GRID!$B$3:$BI$3), 0))*GRID!$B$21*(1-GRID!$B$29))</f>
        <v>13685</v>
      </c>
      <c r="E293" s="24" cm="1">
        <f t="array" ref="E293">IF($I$2="Раннее бронирование",
INDEX(GRID!$B$4:$BI$10,MATCH($E$7,GRID!$A$4:$A$10,0),MATCH(1,($U$2=GRID!$B$1:$BI$1)*(КАЛЕНДАРЬ!$BO17=GRID!$B$3:$BI$3), 0))*GRID!$B$21,
INDEX(GRID!$B$4:$BI$10,MATCH($E$7,GRID!$A$4:$A$10,0),MATCH(1,($U$2=GRID!$B$1:$BI$1)*(КАЛЕНДАРЬ!$BO17=GRID!$B$3:$BI$3), 0))*GRID!$B$21*(1-GRID!$B$29))</f>
        <v>13345</v>
      </c>
      <c r="F293" s="24" cm="1">
        <f t="array" ref="F293">IF($I$2="Раннее бронирование",
INDEX(GRID!$B$13:$BI$19,MATCH($E$7,GRID!$A$13:$A$19,0),MATCH(1,($U$2=GRID!$B$1:$BI$1)*(КАЛЕНДАРЬ!$BO17=GRID!$B$3:$BI$3), 0))*GRID!$B$21,
INDEX(GRID!$B$13:$BI$19,MATCH($E$7,GRID!$A$13:$A$19,0),MATCH(1,($U$2=GRID!$B$1:$BI$1)*(КАЛЕНДАРЬ!$BO17=GRID!$B$3:$BI$3), 0))*GRID!$B$21*(1-GRID!$B$29))</f>
        <v>16150</v>
      </c>
      <c r="G293" s="24" cm="1">
        <f t="array" ref="G293">IF($I$2="Раннее бронирование",
INDEX(GRID!$B$4:$BI$10,MATCH($G$7,GRID!$A$4:$A$10,0),MATCH(1,($U$2=GRID!$B$1:$BI$1)*(КАЛЕНДАРЬ!$BO17=GRID!$B$3:$BI$3), 0))*GRID!$B$21,
INDEX(GRID!$B$4:$BI$10,MATCH($G$7,GRID!$A$4:$A$10,0),MATCH(1,($U$2=GRID!$B$1:$BI$1)*(КАЛЕНДАРЬ!$BO17=GRID!$B$3:$BI$3), 0))*GRID!$B$21*(1-GRID!$B$29))</f>
        <v>16320</v>
      </c>
      <c r="H293" s="24" cm="1">
        <f t="array" ref="H293">IF($I$2="Раннее бронирование",
INDEX(GRID!$B$13:$BI$19,MATCH($G$7,GRID!$A$13:$A$19,0),MATCH(1,($U$2=GRID!$B$1:$BI$1)*(КАЛЕНДАРЬ!$BO17=GRID!$B$3:$BI$3), 0))*GRID!$B$21,
INDEX(GRID!$B$13:$BI$19,MATCH($G$7,GRID!$A$13:$A$19,0),MATCH(1,($U$2=GRID!$B$1:$BI$1)*(КАЛЕНДАРЬ!$BO17=GRID!$B$3:$BI$3), 0))*GRID!$B$21*(1-GRID!$B$29))</f>
        <v>19125</v>
      </c>
      <c r="I293" s="24" cm="1">
        <f t="array" ref="I293">IF($I$2="Раннее бронирование",
INDEX(GRID!$B$4:$BI$10,MATCH($I$7,GRID!$A$4:$A$10,0),MATCH(1,($U$2=GRID!$B$1:$BI$1)*(КАЛЕНДАРЬ!$BO17=GRID!$B$3:$BI$3), 0))*GRID!$B$21,
INDEX(GRID!$B$4:$BI$10,MATCH($I$7,GRID!$A$4:$A$10,0),MATCH(1,($U$2=GRID!$B$1:$BI$1)*(КАЛЕНДАРЬ!$BO17=GRID!$B$3:$BI$3), 0))*GRID!$B$21*(1-GRID!$B$29))</f>
        <v>23205</v>
      </c>
      <c r="J293" s="24" cm="1">
        <f t="array" ref="J293">IF($I$2="Раннее бронирование",
INDEX(GRID!$B$13:$BI$19,MATCH($I$7,GRID!$A$13:$A$19,0),MATCH(1,($U$2=GRID!$B$1:$BI$1)*(КАЛЕНДАРЬ!$BO17=GRID!$B$3:$BI$3), 0))*GRID!$B$21,
INDEX(GRID!$B$13:$BI$19,MATCH($I$7,GRID!$A$13:$A$19,0),MATCH(1,($U$2=GRID!$B$1:$BI$1)*(КАЛЕНДАРЬ!$BO17=GRID!$B$3:$BI$3), 0))*GRID!$B$21*(1-GRID!$B$29))</f>
        <v>26010</v>
      </c>
      <c r="K293" s="24" cm="1">
        <f t="array" ref="K293">IF($I$2="Раннее бронирование",
INDEX(GRID!$B$4:$BI$10,MATCH($K$7,GRID!$A$4:$A$10,0),MATCH(1,($U$2=GRID!$B$1:$BI$1)*(КАЛЕНДАРЬ!$BO17=GRID!$B$3:$BI$3), 0))*GRID!$B$21,
INDEX(GRID!$B$4:$BI$10,MATCH($K$7,GRID!$A$4:$A$10,0),MATCH(1,($U$2=GRID!$B$1:$BI$1)*(КАЛЕНДАРЬ!$BO17=GRID!$B$3:$BI$3), 0))*GRID!$B$21*(1-GRID!$B$29))</f>
        <v>32980</v>
      </c>
      <c r="L293" s="24" cm="1">
        <f t="array" ref="L293">IF($I$2="Раннее бронирование",
INDEX(GRID!$B$13:$BI$19,MATCH($K$7,GRID!$A$13:$A$19,0),MATCH(1,($U$2=GRID!$B$1:$BI$1)*(КАЛЕНДАРЬ!$BO17=GRID!$B$3:$BI$3), 0))*GRID!$B$21,
INDEX(GRID!$B$13:$BI$19,MATCH($K$7,GRID!$A$13:$A$19,0),MATCH(1,($U$2=GRID!$B$1:$BI$1)*(КАЛЕНДАРЬ!$BO17=GRID!$B$3:$BI$3), 0))*GRID!$B$21*(1-GRID!$B$29))</f>
        <v>35785</v>
      </c>
      <c r="M293" s="24" cm="1">
        <f t="array" ref="M293">IF($I$2="Раннее бронирование",
INDEX(GRID!$B$4:$BI$10,MATCH($M$7,GRID!$A$4:$A$10,0),MATCH(1,($U$2=GRID!$B$1:$BI$1)*(КАЛЕНДАРЬ!$BO17=GRID!$B$3:$BI$3), 0))*GRID!$B$21,
INDEX(GRID!$B$4:$BI$10,MATCH($M$7,GRID!$A$4:$A$10,0),MATCH(1,($U$2=GRID!$B$1:$BI$1)*(КАЛЕНДАРЬ!$BO17=GRID!$B$3:$BI$3), 0))*GRID!$B$21*(1-GRID!$B$29))</f>
        <v>47685</v>
      </c>
      <c r="N293" s="24" cm="1">
        <f t="array" ref="N293">IF($I$2="Раннее бронирование",
INDEX(GRID!$B$13:$BI$19,MATCH($M$7,GRID!$A$13:$A$19,0),MATCH(1,($U$2=GRID!$B$1:$BI$1)*(КАЛЕНДАРЬ!$BO17=GRID!$B$3:$BI$3), 0))*GRID!$B$21,
INDEX(GRID!$B$13:$BI$19,MATCH($M$7,GRID!$A$13:$A$19,0),MATCH(1,($U$2=GRID!$B$1:$BI$1)*(КАЛЕНДАРЬ!$BO17=GRID!$B$3:$BI$3), 0))*GRID!$B$21*(1-GRID!$B$29))</f>
        <v>50490</v>
      </c>
      <c r="O293" s="24" cm="1">
        <f t="array" ref="O293">IF($I$2="Раннее бронирование",
INDEX(GRID!$B$4:$BI$10,MATCH($O$7,GRID!$A$4:$A$10,0),MATCH(1,($U$2=GRID!$B$1:$BI$1)*(КАЛЕНДАРЬ!$BO17=GRID!$B$3:$BI$3), 0))*GRID!$B$21,
INDEX(GRID!$B$4:$BI$10,MATCH($O$7,GRID!$A$4:$A$10,0),MATCH(1,($U$2=GRID!$B$1:$BI$1)*(КАЛЕНДАРЬ!$BO17=GRID!$B$3:$BI$3), 0))*GRID!$B$21*(1-GRID!$B$29))</f>
        <v>112200</v>
      </c>
      <c r="P293" s="24" cm="1">
        <f t="array" ref="P293">IF($I$2="Раннее бронирование",
INDEX(GRID!$B$13:$BI$19,MATCH($O$7,GRID!$A$13:$A$19,0),MATCH(1,($U$2=GRID!$B$1:$BI$1)*(КАЛЕНДАРЬ!$BO17=GRID!$B$3:$BI$3), 0))*GRID!$B$21,
INDEX(GRID!$B$13:$BI$19,MATCH($O$7,GRID!$A$13:$A$19,0),MATCH(1,($U$2=GRID!$B$1:$BI$1)*(КАЛЕНДАРЬ!$BO17=GRID!$B$3:$BI$3), 0))*GRID!$B$21*(1-GRID!$B$29))</f>
        <v>115005</v>
      </c>
    </row>
    <row r="294" spans="1:16" x14ac:dyDescent="0.2">
      <c r="A294" s="83" t="s">
        <v>17</v>
      </c>
      <c r="B294" s="84">
        <v>15</v>
      </c>
      <c r="C294" s="24" cm="1">
        <f t="array" ref="C294">IF($I$2="Раннее бронирование",
INDEX(GRID!$B$4:$BI$10,MATCH($C$7,GRID!$A$4:$A$10,0),MATCH(1,($U$2=GRID!$B$1:$BI$1)*(КАЛЕНДАРЬ!$BO18=GRID!$B$3:$BI$3), 0))*GRID!$B$21,
INDEX(GRID!$B$4:$BI$10,MATCH($C$7,GRID!$A$4:$A$10,0),MATCH(1,($U$2=GRID!$B$1:$BI$1)*(КАЛЕНДАРЬ!$BO18=GRID!$B$3:$BI$3), 0))*GRID!$B$21*(1-GRID!$B$29))</f>
        <v>10880</v>
      </c>
      <c r="D294" s="24" cm="1">
        <f t="array" ref="D294">IF($I$2="Раннее бронирование",
INDEX(GRID!$B$13:$BI$19,MATCH($C$7,GRID!$A$13:$A$19,0),MATCH(1,($U$2=GRID!$B$1:$BI$1)*(КАЛЕНДАРЬ!$BO18=GRID!$B$3:$BI$3), 0))*GRID!$B$21,
INDEX(GRID!$B$13:$BI$19,MATCH($C$7,GRID!$A$13:$A$19,0),MATCH(1,($U$2=GRID!$B$1:$BI$1)*(КАЛЕНДАРЬ!$BO18=GRID!$B$3:$BI$3), 0))*GRID!$B$21*(1-GRID!$B$29))</f>
        <v>13685</v>
      </c>
      <c r="E294" s="24" cm="1">
        <f t="array" ref="E294">IF($I$2="Раннее бронирование",
INDEX(GRID!$B$4:$BI$10,MATCH($E$7,GRID!$A$4:$A$10,0),MATCH(1,($U$2=GRID!$B$1:$BI$1)*(КАЛЕНДАРЬ!$BO18=GRID!$B$3:$BI$3), 0))*GRID!$B$21,
INDEX(GRID!$B$4:$BI$10,MATCH($E$7,GRID!$A$4:$A$10,0),MATCH(1,($U$2=GRID!$B$1:$BI$1)*(КАЛЕНДАРЬ!$BO18=GRID!$B$3:$BI$3), 0))*GRID!$B$21*(1-GRID!$B$29))</f>
        <v>13345</v>
      </c>
      <c r="F294" s="24" cm="1">
        <f t="array" ref="F294">IF($I$2="Раннее бронирование",
INDEX(GRID!$B$13:$BI$19,MATCH($E$7,GRID!$A$13:$A$19,0),MATCH(1,($U$2=GRID!$B$1:$BI$1)*(КАЛЕНДАРЬ!$BO18=GRID!$B$3:$BI$3), 0))*GRID!$B$21,
INDEX(GRID!$B$13:$BI$19,MATCH($E$7,GRID!$A$13:$A$19,0),MATCH(1,($U$2=GRID!$B$1:$BI$1)*(КАЛЕНДАРЬ!$BO18=GRID!$B$3:$BI$3), 0))*GRID!$B$21*(1-GRID!$B$29))</f>
        <v>16150</v>
      </c>
      <c r="G294" s="24" cm="1">
        <f t="array" ref="G294">IF($I$2="Раннее бронирование",
INDEX(GRID!$B$4:$BI$10,MATCH($G$7,GRID!$A$4:$A$10,0),MATCH(1,($U$2=GRID!$B$1:$BI$1)*(КАЛЕНДАРЬ!$BO18=GRID!$B$3:$BI$3), 0))*GRID!$B$21,
INDEX(GRID!$B$4:$BI$10,MATCH($G$7,GRID!$A$4:$A$10,0),MATCH(1,($U$2=GRID!$B$1:$BI$1)*(КАЛЕНДАРЬ!$BO18=GRID!$B$3:$BI$3), 0))*GRID!$B$21*(1-GRID!$B$29))</f>
        <v>16320</v>
      </c>
      <c r="H294" s="24" cm="1">
        <f t="array" ref="H294">IF($I$2="Раннее бронирование",
INDEX(GRID!$B$13:$BI$19,MATCH($G$7,GRID!$A$13:$A$19,0),MATCH(1,($U$2=GRID!$B$1:$BI$1)*(КАЛЕНДАРЬ!$BO18=GRID!$B$3:$BI$3), 0))*GRID!$B$21,
INDEX(GRID!$B$13:$BI$19,MATCH($G$7,GRID!$A$13:$A$19,0),MATCH(1,($U$2=GRID!$B$1:$BI$1)*(КАЛЕНДАРЬ!$BO18=GRID!$B$3:$BI$3), 0))*GRID!$B$21*(1-GRID!$B$29))</f>
        <v>19125</v>
      </c>
      <c r="I294" s="24" cm="1">
        <f t="array" ref="I294">IF($I$2="Раннее бронирование",
INDEX(GRID!$B$4:$BI$10,MATCH($I$7,GRID!$A$4:$A$10,0),MATCH(1,($U$2=GRID!$B$1:$BI$1)*(КАЛЕНДАРЬ!$BO18=GRID!$B$3:$BI$3), 0))*GRID!$B$21,
INDEX(GRID!$B$4:$BI$10,MATCH($I$7,GRID!$A$4:$A$10,0),MATCH(1,($U$2=GRID!$B$1:$BI$1)*(КАЛЕНДАРЬ!$BO18=GRID!$B$3:$BI$3), 0))*GRID!$B$21*(1-GRID!$B$29))</f>
        <v>23205</v>
      </c>
      <c r="J294" s="24" cm="1">
        <f t="array" ref="J294">IF($I$2="Раннее бронирование",
INDEX(GRID!$B$13:$BI$19,MATCH($I$7,GRID!$A$13:$A$19,0),MATCH(1,($U$2=GRID!$B$1:$BI$1)*(КАЛЕНДАРЬ!$BO18=GRID!$B$3:$BI$3), 0))*GRID!$B$21,
INDEX(GRID!$B$13:$BI$19,MATCH($I$7,GRID!$A$13:$A$19,0),MATCH(1,($U$2=GRID!$B$1:$BI$1)*(КАЛЕНДАРЬ!$BO18=GRID!$B$3:$BI$3), 0))*GRID!$B$21*(1-GRID!$B$29))</f>
        <v>26010</v>
      </c>
      <c r="K294" s="24" cm="1">
        <f t="array" ref="K294">IF($I$2="Раннее бронирование",
INDEX(GRID!$B$4:$BI$10,MATCH($K$7,GRID!$A$4:$A$10,0),MATCH(1,($U$2=GRID!$B$1:$BI$1)*(КАЛЕНДАРЬ!$BO18=GRID!$B$3:$BI$3), 0))*GRID!$B$21,
INDEX(GRID!$B$4:$BI$10,MATCH($K$7,GRID!$A$4:$A$10,0),MATCH(1,($U$2=GRID!$B$1:$BI$1)*(КАЛЕНДАРЬ!$BO18=GRID!$B$3:$BI$3), 0))*GRID!$B$21*(1-GRID!$B$29))</f>
        <v>32980</v>
      </c>
      <c r="L294" s="24" cm="1">
        <f t="array" ref="L294">IF($I$2="Раннее бронирование",
INDEX(GRID!$B$13:$BI$19,MATCH($K$7,GRID!$A$13:$A$19,0),MATCH(1,($U$2=GRID!$B$1:$BI$1)*(КАЛЕНДАРЬ!$BO18=GRID!$B$3:$BI$3), 0))*GRID!$B$21,
INDEX(GRID!$B$13:$BI$19,MATCH($K$7,GRID!$A$13:$A$19,0),MATCH(1,($U$2=GRID!$B$1:$BI$1)*(КАЛЕНДАРЬ!$BO18=GRID!$B$3:$BI$3), 0))*GRID!$B$21*(1-GRID!$B$29))</f>
        <v>35785</v>
      </c>
      <c r="M294" s="24" cm="1">
        <f t="array" ref="M294">IF($I$2="Раннее бронирование",
INDEX(GRID!$B$4:$BI$10,MATCH($M$7,GRID!$A$4:$A$10,0),MATCH(1,($U$2=GRID!$B$1:$BI$1)*(КАЛЕНДАРЬ!$BO18=GRID!$B$3:$BI$3), 0))*GRID!$B$21,
INDEX(GRID!$B$4:$BI$10,MATCH($M$7,GRID!$A$4:$A$10,0),MATCH(1,($U$2=GRID!$B$1:$BI$1)*(КАЛЕНДАРЬ!$BO18=GRID!$B$3:$BI$3), 0))*GRID!$B$21*(1-GRID!$B$29))</f>
        <v>47685</v>
      </c>
      <c r="N294" s="24" cm="1">
        <f t="array" ref="N294">IF($I$2="Раннее бронирование",
INDEX(GRID!$B$13:$BI$19,MATCH($M$7,GRID!$A$13:$A$19,0),MATCH(1,($U$2=GRID!$B$1:$BI$1)*(КАЛЕНДАРЬ!$BO18=GRID!$B$3:$BI$3), 0))*GRID!$B$21,
INDEX(GRID!$B$13:$BI$19,MATCH($M$7,GRID!$A$13:$A$19,0),MATCH(1,($U$2=GRID!$B$1:$BI$1)*(КАЛЕНДАРЬ!$BO18=GRID!$B$3:$BI$3), 0))*GRID!$B$21*(1-GRID!$B$29))</f>
        <v>50490</v>
      </c>
      <c r="O294" s="24" cm="1">
        <f t="array" ref="O294">IF($I$2="Раннее бронирование",
INDEX(GRID!$B$4:$BI$10,MATCH($O$7,GRID!$A$4:$A$10,0),MATCH(1,($U$2=GRID!$B$1:$BI$1)*(КАЛЕНДАРЬ!$BO18=GRID!$B$3:$BI$3), 0))*GRID!$B$21,
INDEX(GRID!$B$4:$BI$10,MATCH($O$7,GRID!$A$4:$A$10,0),MATCH(1,($U$2=GRID!$B$1:$BI$1)*(КАЛЕНДАРЬ!$BO18=GRID!$B$3:$BI$3), 0))*GRID!$B$21*(1-GRID!$B$29))</f>
        <v>112200</v>
      </c>
      <c r="P294" s="24" cm="1">
        <f t="array" ref="P294">IF($I$2="Раннее бронирование",
INDEX(GRID!$B$13:$BI$19,MATCH($O$7,GRID!$A$13:$A$19,0),MATCH(1,($U$2=GRID!$B$1:$BI$1)*(КАЛЕНДАРЬ!$BO18=GRID!$B$3:$BI$3), 0))*GRID!$B$21,
INDEX(GRID!$B$13:$BI$19,MATCH($O$7,GRID!$A$13:$A$19,0),MATCH(1,($U$2=GRID!$B$1:$BI$1)*(КАЛЕНДАРЬ!$BO18=GRID!$B$3:$BI$3), 0))*GRID!$B$21*(1-GRID!$B$29))</f>
        <v>115005</v>
      </c>
    </row>
    <row r="295" spans="1:16" x14ac:dyDescent="0.2">
      <c r="A295" s="83" t="s">
        <v>18</v>
      </c>
      <c r="B295" s="84">
        <v>16</v>
      </c>
      <c r="C295" s="24" cm="1">
        <f t="array" ref="C295">IF($I$2="Раннее бронирование",
INDEX(GRID!$B$4:$BI$10,MATCH($C$7,GRID!$A$4:$A$10,0),MATCH(1,($U$2=GRID!$B$1:$BI$1)*(КАЛЕНДАРЬ!$BO19=GRID!$B$3:$BI$3), 0))*GRID!$B$21,
INDEX(GRID!$B$4:$BI$10,MATCH($C$7,GRID!$A$4:$A$10,0),MATCH(1,($U$2=GRID!$B$1:$BI$1)*(КАЛЕНДАРЬ!$BO19=GRID!$B$3:$BI$3), 0))*GRID!$B$21*(1-GRID!$B$29))</f>
        <v>11475</v>
      </c>
      <c r="D295" s="24" cm="1">
        <f t="array" ref="D295">IF($I$2="Раннее бронирование",
INDEX(GRID!$B$13:$BI$19,MATCH($C$7,GRID!$A$13:$A$19,0),MATCH(1,($U$2=GRID!$B$1:$BI$1)*(КАЛЕНДАРЬ!$BO19=GRID!$B$3:$BI$3), 0))*GRID!$B$21,
INDEX(GRID!$B$13:$BI$19,MATCH($C$7,GRID!$A$13:$A$19,0),MATCH(1,($U$2=GRID!$B$1:$BI$1)*(КАЛЕНДАРЬ!$BO19=GRID!$B$3:$BI$3), 0))*GRID!$B$21*(1-GRID!$B$29))</f>
        <v>14280</v>
      </c>
      <c r="E295" s="24" cm="1">
        <f t="array" ref="E295">IF($I$2="Раннее бронирование",
INDEX(GRID!$B$4:$BI$10,MATCH($E$7,GRID!$A$4:$A$10,0),MATCH(1,($U$2=GRID!$B$1:$BI$1)*(КАЛЕНДАРЬ!$BO19=GRID!$B$3:$BI$3), 0))*GRID!$B$21,
INDEX(GRID!$B$4:$BI$10,MATCH($E$7,GRID!$A$4:$A$10,0),MATCH(1,($U$2=GRID!$B$1:$BI$1)*(КАЛЕНДАРЬ!$BO19=GRID!$B$3:$BI$3), 0))*GRID!$B$21*(1-GRID!$B$29))</f>
        <v>14025</v>
      </c>
      <c r="F295" s="24" cm="1">
        <f t="array" ref="F295">IF($I$2="Раннее бронирование",
INDEX(GRID!$B$13:$BI$19,MATCH($E$7,GRID!$A$13:$A$19,0),MATCH(1,($U$2=GRID!$B$1:$BI$1)*(КАЛЕНДАРЬ!$BO19=GRID!$B$3:$BI$3), 0))*GRID!$B$21,
INDEX(GRID!$B$13:$BI$19,MATCH($E$7,GRID!$A$13:$A$19,0),MATCH(1,($U$2=GRID!$B$1:$BI$1)*(КАЛЕНДАРЬ!$BO19=GRID!$B$3:$BI$3), 0))*GRID!$B$21*(1-GRID!$B$29))</f>
        <v>16830</v>
      </c>
      <c r="G295" s="24" cm="1">
        <f t="array" ref="G295">IF($I$2="Раннее бронирование",
INDEX(GRID!$B$4:$BI$10,MATCH($G$7,GRID!$A$4:$A$10,0),MATCH(1,($U$2=GRID!$B$1:$BI$1)*(КАЛЕНДАРЬ!$BO19=GRID!$B$3:$BI$3), 0))*GRID!$B$21,
INDEX(GRID!$B$4:$BI$10,MATCH($G$7,GRID!$A$4:$A$10,0),MATCH(1,($U$2=GRID!$B$1:$BI$1)*(КАЛЕНДАРЬ!$BO19=GRID!$B$3:$BI$3), 0))*GRID!$B$21*(1-GRID!$B$29))</f>
        <v>17085</v>
      </c>
      <c r="H295" s="24" cm="1">
        <f t="array" ref="H295">IF($I$2="Раннее бронирование",
INDEX(GRID!$B$13:$BI$19,MATCH($G$7,GRID!$A$13:$A$19,0),MATCH(1,($U$2=GRID!$B$1:$BI$1)*(КАЛЕНДАРЬ!$BO19=GRID!$B$3:$BI$3), 0))*GRID!$B$21,
INDEX(GRID!$B$13:$BI$19,MATCH($G$7,GRID!$A$13:$A$19,0),MATCH(1,($U$2=GRID!$B$1:$BI$1)*(КАЛЕНДАРЬ!$BO19=GRID!$B$3:$BI$3), 0))*GRID!$B$21*(1-GRID!$B$29))</f>
        <v>19890</v>
      </c>
      <c r="I295" s="24" cm="1">
        <f t="array" ref="I295">IF($I$2="Раннее бронирование",
INDEX(GRID!$B$4:$BI$10,MATCH($I$7,GRID!$A$4:$A$10,0),MATCH(1,($U$2=GRID!$B$1:$BI$1)*(КАЛЕНДАРЬ!$BO19=GRID!$B$3:$BI$3), 0))*GRID!$B$21,
INDEX(GRID!$B$4:$BI$10,MATCH($I$7,GRID!$A$4:$A$10,0),MATCH(1,($U$2=GRID!$B$1:$BI$1)*(КАЛЕНДАРЬ!$BO19=GRID!$B$3:$BI$3), 0))*GRID!$B$21*(1-GRID!$B$29))</f>
        <v>24225</v>
      </c>
      <c r="J295" s="24" cm="1">
        <f t="array" ref="J295">IF($I$2="Раннее бронирование",
INDEX(GRID!$B$13:$BI$19,MATCH($I$7,GRID!$A$13:$A$19,0),MATCH(1,($U$2=GRID!$B$1:$BI$1)*(КАЛЕНДАРЬ!$BO19=GRID!$B$3:$BI$3), 0))*GRID!$B$21,
INDEX(GRID!$B$13:$BI$19,MATCH($I$7,GRID!$A$13:$A$19,0),MATCH(1,($U$2=GRID!$B$1:$BI$1)*(КАЛЕНДАРЬ!$BO19=GRID!$B$3:$BI$3), 0))*GRID!$B$21*(1-GRID!$B$29))</f>
        <v>27030</v>
      </c>
      <c r="K295" s="24" cm="1">
        <f t="array" ref="K295">IF($I$2="Раннее бронирование",
INDEX(GRID!$B$4:$BI$10,MATCH($K$7,GRID!$A$4:$A$10,0),MATCH(1,($U$2=GRID!$B$1:$BI$1)*(КАЛЕНДАРЬ!$BO19=GRID!$B$3:$BI$3), 0))*GRID!$B$21,
INDEX(GRID!$B$4:$BI$10,MATCH($K$7,GRID!$A$4:$A$10,0),MATCH(1,($U$2=GRID!$B$1:$BI$1)*(КАЛЕНДАРЬ!$BO19=GRID!$B$3:$BI$3), 0))*GRID!$B$21*(1-GRID!$B$29))</f>
        <v>34425</v>
      </c>
      <c r="L295" s="24" cm="1">
        <f t="array" ref="L295">IF($I$2="Раннее бронирование",
INDEX(GRID!$B$13:$BI$19,MATCH($K$7,GRID!$A$13:$A$19,0),MATCH(1,($U$2=GRID!$B$1:$BI$1)*(КАЛЕНДАРЬ!$BO19=GRID!$B$3:$BI$3), 0))*GRID!$B$21,
INDEX(GRID!$B$13:$BI$19,MATCH($K$7,GRID!$A$13:$A$19,0),MATCH(1,($U$2=GRID!$B$1:$BI$1)*(КАЛЕНДАРЬ!$BO19=GRID!$B$3:$BI$3), 0))*GRID!$B$21*(1-GRID!$B$29))</f>
        <v>37230</v>
      </c>
      <c r="M295" s="24" cm="1">
        <f t="array" ref="M295">IF($I$2="Раннее бронирование",
INDEX(GRID!$B$4:$BI$10,MATCH($M$7,GRID!$A$4:$A$10,0),MATCH(1,($U$2=GRID!$B$1:$BI$1)*(КАЛЕНДАРЬ!$BO19=GRID!$B$3:$BI$3), 0))*GRID!$B$21,
INDEX(GRID!$B$4:$BI$10,MATCH($M$7,GRID!$A$4:$A$10,0),MATCH(1,($U$2=GRID!$B$1:$BI$1)*(КАЛЕНДАРЬ!$BO19=GRID!$B$3:$BI$3), 0))*GRID!$B$21*(1-GRID!$B$29))</f>
        <v>49725</v>
      </c>
      <c r="N295" s="24" cm="1">
        <f t="array" ref="N295">IF($I$2="Раннее бронирование",
INDEX(GRID!$B$13:$BI$19,MATCH($M$7,GRID!$A$13:$A$19,0),MATCH(1,($U$2=GRID!$B$1:$BI$1)*(КАЛЕНДАРЬ!$BO19=GRID!$B$3:$BI$3), 0))*GRID!$B$21,
INDEX(GRID!$B$13:$BI$19,MATCH($M$7,GRID!$A$13:$A$19,0),MATCH(1,($U$2=GRID!$B$1:$BI$1)*(КАЛЕНДАРЬ!$BO19=GRID!$B$3:$BI$3), 0))*GRID!$B$21*(1-GRID!$B$29))</f>
        <v>52530</v>
      </c>
      <c r="O295" s="24" cm="1">
        <f t="array" ref="O295">IF($I$2="Раннее бронирование",
INDEX(GRID!$B$4:$BI$10,MATCH($O$7,GRID!$A$4:$A$10,0),MATCH(1,($U$2=GRID!$B$1:$BI$1)*(КАЛЕНДАРЬ!$BO19=GRID!$B$3:$BI$3), 0))*GRID!$B$21,
INDEX(GRID!$B$4:$BI$10,MATCH($O$7,GRID!$A$4:$A$10,0),MATCH(1,($U$2=GRID!$B$1:$BI$1)*(КАЛЕНДАРЬ!$BO19=GRID!$B$3:$BI$3), 0))*GRID!$B$21*(1-GRID!$B$29))</f>
        <v>117725</v>
      </c>
      <c r="P295" s="24" cm="1">
        <f t="array" ref="P295">IF($I$2="Раннее бронирование",
INDEX(GRID!$B$13:$BI$19,MATCH($O$7,GRID!$A$13:$A$19,0),MATCH(1,($U$2=GRID!$B$1:$BI$1)*(КАЛЕНДАРЬ!$BO19=GRID!$B$3:$BI$3), 0))*GRID!$B$21,
INDEX(GRID!$B$13:$BI$19,MATCH($O$7,GRID!$A$13:$A$19,0),MATCH(1,($U$2=GRID!$B$1:$BI$1)*(КАЛЕНДАРЬ!$BO19=GRID!$B$3:$BI$3), 0))*GRID!$B$21*(1-GRID!$B$29))</f>
        <v>120530</v>
      </c>
    </row>
    <row r="296" spans="1:16" x14ac:dyDescent="0.2">
      <c r="A296" s="83" t="s">
        <v>19</v>
      </c>
      <c r="B296" s="84">
        <v>17</v>
      </c>
      <c r="C296" s="24" cm="1">
        <f t="array" ref="C296">IF($I$2="Раннее бронирование",
INDEX(GRID!$B$4:$BI$10,MATCH($C$7,GRID!$A$4:$A$10,0),MATCH(1,($U$2=GRID!$B$1:$BI$1)*(КАЛЕНДАРЬ!$BO20=GRID!$B$3:$BI$3), 0))*GRID!$B$21,
INDEX(GRID!$B$4:$BI$10,MATCH($C$7,GRID!$A$4:$A$10,0),MATCH(1,($U$2=GRID!$B$1:$BI$1)*(КАЛЕНДАРЬ!$BO20=GRID!$B$3:$BI$3), 0))*GRID!$B$21*(1-GRID!$B$29))</f>
        <v>12155</v>
      </c>
      <c r="D296" s="24" cm="1">
        <f t="array" ref="D296">IF($I$2="Раннее бронирование",
INDEX(GRID!$B$13:$BI$19,MATCH($C$7,GRID!$A$13:$A$19,0),MATCH(1,($U$2=GRID!$B$1:$BI$1)*(КАЛЕНДАРЬ!$BO20=GRID!$B$3:$BI$3), 0))*GRID!$B$21,
INDEX(GRID!$B$13:$BI$19,MATCH($C$7,GRID!$A$13:$A$19,0),MATCH(1,($U$2=GRID!$B$1:$BI$1)*(КАЛЕНДАРЬ!$BO20=GRID!$B$3:$BI$3), 0))*GRID!$B$21*(1-GRID!$B$29))</f>
        <v>14960</v>
      </c>
      <c r="E296" s="24" cm="1">
        <f t="array" ref="E296">IF($I$2="Раннее бронирование",
INDEX(GRID!$B$4:$BI$10,MATCH($E$7,GRID!$A$4:$A$10,0),MATCH(1,($U$2=GRID!$B$1:$BI$1)*(КАЛЕНДАРЬ!$BO20=GRID!$B$3:$BI$3), 0))*GRID!$B$21,
INDEX(GRID!$B$4:$BI$10,MATCH($E$7,GRID!$A$4:$A$10,0),MATCH(1,($U$2=GRID!$B$1:$BI$1)*(КАЛЕНДАРЬ!$BO20=GRID!$B$3:$BI$3), 0))*GRID!$B$21*(1-GRID!$B$29))</f>
        <v>14875</v>
      </c>
      <c r="F296" s="24" cm="1">
        <f t="array" ref="F296">IF($I$2="Раннее бронирование",
INDEX(GRID!$B$13:$BI$19,MATCH($E$7,GRID!$A$13:$A$19,0),MATCH(1,($U$2=GRID!$B$1:$BI$1)*(КАЛЕНДАРЬ!$BO20=GRID!$B$3:$BI$3), 0))*GRID!$B$21,
INDEX(GRID!$B$13:$BI$19,MATCH($E$7,GRID!$A$13:$A$19,0),MATCH(1,($U$2=GRID!$B$1:$BI$1)*(КАЛЕНДАРЬ!$BO20=GRID!$B$3:$BI$3), 0))*GRID!$B$21*(1-GRID!$B$29))</f>
        <v>17680</v>
      </c>
      <c r="G296" s="24" cm="1">
        <f t="array" ref="G296">IF($I$2="Раннее бронирование",
INDEX(GRID!$B$4:$BI$10,MATCH($G$7,GRID!$A$4:$A$10,0),MATCH(1,($U$2=GRID!$B$1:$BI$1)*(КАЛЕНДАРЬ!$BO20=GRID!$B$3:$BI$3), 0))*GRID!$B$21,
INDEX(GRID!$B$4:$BI$10,MATCH($G$7,GRID!$A$4:$A$10,0),MATCH(1,($U$2=GRID!$B$1:$BI$1)*(КАЛЕНДАРЬ!$BO20=GRID!$B$3:$BI$3), 0))*GRID!$B$21*(1-GRID!$B$29))</f>
        <v>18105</v>
      </c>
      <c r="H296" s="24" cm="1">
        <f t="array" ref="H296">IF($I$2="Раннее бронирование",
INDEX(GRID!$B$13:$BI$19,MATCH($G$7,GRID!$A$13:$A$19,0),MATCH(1,($U$2=GRID!$B$1:$BI$1)*(КАЛЕНДАРЬ!$BO20=GRID!$B$3:$BI$3), 0))*GRID!$B$21,
INDEX(GRID!$B$13:$BI$19,MATCH($G$7,GRID!$A$13:$A$19,0),MATCH(1,($U$2=GRID!$B$1:$BI$1)*(КАЛЕНДАРЬ!$BO20=GRID!$B$3:$BI$3), 0))*GRID!$B$21*(1-GRID!$B$29))</f>
        <v>20910</v>
      </c>
      <c r="I296" s="24" cm="1">
        <f t="array" ref="I296">IF($I$2="Раннее бронирование",
INDEX(GRID!$B$4:$BI$10,MATCH($I$7,GRID!$A$4:$A$10,0),MATCH(1,($U$2=GRID!$B$1:$BI$1)*(КАЛЕНДАРЬ!$BO20=GRID!$B$3:$BI$3), 0))*GRID!$B$21,
INDEX(GRID!$B$4:$BI$10,MATCH($I$7,GRID!$A$4:$A$10,0),MATCH(1,($U$2=GRID!$B$1:$BI$1)*(КАЛЕНДАРЬ!$BO20=GRID!$B$3:$BI$3), 0))*GRID!$B$21*(1-GRID!$B$29))</f>
        <v>25585</v>
      </c>
      <c r="J296" s="24" cm="1">
        <f t="array" ref="J296">IF($I$2="Раннее бронирование",
INDEX(GRID!$B$13:$BI$19,MATCH($I$7,GRID!$A$13:$A$19,0),MATCH(1,($U$2=GRID!$B$1:$BI$1)*(КАЛЕНДАРЬ!$BO20=GRID!$B$3:$BI$3), 0))*GRID!$B$21,
INDEX(GRID!$B$13:$BI$19,MATCH($I$7,GRID!$A$13:$A$19,0),MATCH(1,($U$2=GRID!$B$1:$BI$1)*(КАЛЕНДАРЬ!$BO20=GRID!$B$3:$BI$3), 0))*GRID!$B$21*(1-GRID!$B$29))</f>
        <v>28390</v>
      </c>
      <c r="K296" s="24" cm="1">
        <f t="array" ref="K296">IF($I$2="Раннее бронирование",
INDEX(GRID!$B$4:$BI$10,MATCH($K$7,GRID!$A$4:$A$10,0),MATCH(1,($U$2=GRID!$B$1:$BI$1)*(КАЛЕНДАРЬ!$BO20=GRID!$B$3:$BI$3), 0))*GRID!$B$21,
INDEX(GRID!$B$4:$BI$10,MATCH($K$7,GRID!$A$4:$A$10,0),MATCH(1,($U$2=GRID!$B$1:$BI$1)*(КАЛЕНДАРЬ!$BO20=GRID!$B$3:$BI$3), 0))*GRID!$B$21*(1-GRID!$B$29))</f>
        <v>36210</v>
      </c>
      <c r="L296" s="24" cm="1">
        <f t="array" ref="L296">IF($I$2="Раннее бронирование",
INDEX(GRID!$B$13:$BI$19,MATCH($K$7,GRID!$A$13:$A$19,0),MATCH(1,($U$2=GRID!$B$1:$BI$1)*(КАЛЕНДАРЬ!$BO20=GRID!$B$3:$BI$3), 0))*GRID!$B$21,
INDEX(GRID!$B$13:$BI$19,MATCH($K$7,GRID!$A$13:$A$19,0),MATCH(1,($U$2=GRID!$B$1:$BI$1)*(КАЛЕНДАРЬ!$BO20=GRID!$B$3:$BI$3), 0))*GRID!$B$21*(1-GRID!$B$29))</f>
        <v>39015</v>
      </c>
      <c r="M296" s="24" cm="1">
        <f t="array" ref="M296">IF($I$2="Раннее бронирование",
INDEX(GRID!$B$4:$BI$10,MATCH($M$7,GRID!$A$4:$A$10,0),MATCH(1,($U$2=GRID!$B$1:$BI$1)*(КАЛЕНДАРЬ!$BO20=GRID!$B$3:$BI$3), 0))*GRID!$B$21,
INDEX(GRID!$B$4:$BI$10,MATCH($M$7,GRID!$A$4:$A$10,0),MATCH(1,($U$2=GRID!$B$1:$BI$1)*(КАЛЕНДАРЬ!$BO20=GRID!$B$3:$BI$3), 0))*GRID!$B$21*(1-GRID!$B$29))</f>
        <v>52190</v>
      </c>
      <c r="N296" s="24" cm="1">
        <f t="array" ref="N296">IF($I$2="Раннее бронирование",
INDEX(GRID!$B$13:$BI$19,MATCH($M$7,GRID!$A$13:$A$19,0),MATCH(1,($U$2=GRID!$B$1:$BI$1)*(КАЛЕНДАРЬ!$BO20=GRID!$B$3:$BI$3), 0))*GRID!$B$21,
INDEX(GRID!$B$13:$BI$19,MATCH($M$7,GRID!$A$13:$A$19,0),MATCH(1,($U$2=GRID!$B$1:$BI$1)*(КАЛЕНДАРЬ!$BO20=GRID!$B$3:$BI$3), 0))*GRID!$B$21*(1-GRID!$B$29))</f>
        <v>54995</v>
      </c>
      <c r="O296" s="24" cm="1">
        <f t="array" ref="O296">IF($I$2="Раннее бронирование",
INDEX(GRID!$B$4:$BI$10,MATCH($O$7,GRID!$A$4:$A$10,0),MATCH(1,($U$2=GRID!$B$1:$BI$1)*(КАЛЕНДАРЬ!$BO20=GRID!$B$3:$BI$3), 0))*GRID!$B$21,
INDEX(GRID!$B$4:$BI$10,MATCH($O$7,GRID!$A$4:$A$10,0),MATCH(1,($U$2=GRID!$B$1:$BI$1)*(КАЛЕНДАРЬ!$BO20=GRID!$B$3:$BI$3), 0))*GRID!$B$21*(1-GRID!$B$29))</f>
        <v>123505</v>
      </c>
      <c r="P296" s="24" cm="1">
        <f t="array" ref="P296">IF($I$2="Раннее бронирование",
INDEX(GRID!$B$13:$BI$19,MATCH($O$7,GRID!$A$13:$A$19,0),MATCH(1,($U$2=GRID!$B$1:$BI$1)*(КАЛЕНДАРЬ!$BO20=GRID!$B$3:$BI$3), 0))*GRID!$B$21,
INDEX(GRID!$B$13:$BI$19,MATCH($O$7,GRID!$A$13:$A$19,0),MATCH(1,($U$2=GRID!$B$1:$BI$1)*(КАЛЕНДАРЬ!$BO20=GRID!$B$3:$BI$3), 0))*GRID!$B$21*(1-GRID!$B$29))</f>
        <v>126310</v>
      </c>
    </row>
    <row r="297" spans="1:16" x14ac:dyDescent="0.2">
      <c r="A297" s="83" t="s">
        <v>13</v>
      </c>
      <c r="B297" s="84">
        <v>18</v>
      </c>
      <c r="C297" s="24" cm="1">
        <f t="array" ref="C297">IF($I$2="Раннее бронирование",
INDEX(GRID!$B$4:$BI$10,MATCH($C$7,GRID!$A$4:$A$10,0),MATCH(1,($U$2=GRID!$B$1:$BI$1)*(КАЛЕНДАРЬ!$BO21=GRID!$B$3:$BI$3), 0))*GRID!$B$21,
INDEX(GRID!$B$4:$BI$10,MATCH($C$7,GRID!$A$4:$A$10,0),MATCH(1,($U$2=GRID!$B$1:$BI$1)*(КАЛЕНДАРЬ!$BO21=GRID!$B$3:$BI$3), 0))*GRID!$B$21*(1-GRID!$B$29))</f>
        <v>10880</v>
      </c>
      <c r="D297" s="24" cm="1">
        <f t="array" ref="D297">IF($I$2="Раннее бронирование",
INDEX(GRID!$B$13:$BI$19,MATCH($C$7,GRID!$A$13:$A$19,0),MATCH(1,($U$2=GRID!$B$1:$BI$1)*(КАЛЕНДАРЬ!$BO21=GRID!$B$3:$BI$3), 0))*GRID!$B$21,
INDEX(GRID!$B$13:$BI$19,MATCH($C$7,GRID!$A$13:$A$19,0),MATCH(1,($U$2=GRID!$B$1:$BI$1)*(КАЛЕНДАРЬ!$BO21=GRID!$B$3:$BI$3), 0))*GRID!$B$21*(1-GRID!$B$29))</f>
        <v>13685</v>
      </c>
      <c r="E297" s="24" cm="1">
        <f t="array" ref="E297">IF($I$2="Раннее бронирование",
INDEX(GRID!$B$4:$BI$10,MATCH($E$7,GRID!$A$4:$A$10,0),MATCH(1,($U$2=GRID!$B$1:$BI$1)*(КАЛЕНДАРЬ!$BO21=GRID!$B$3:$BI$3), 0))*GRID!$B$21,
INDEX(GRID!$B$4:$BI$10,MATCH($E$7,GRID!$A$4:$A$10,0),MATCH(1,($U$2=GRID!$B$1:$BI$1)*(КАЛЕНДАРЬ!$BO21=GRID!$B$3:$BI$3), 0))*GRID!$B$21*(1-GRID!$B$29))</f>
        <v>13345</v>
      </c>
      <c r="F297" s="24" cm="1">
        <f t="array" ref="F297">IF($I$2="Раннее бронирование",
INDEX(GRID!$B$13:$BI$19,MATCH($E$7,GRID!$A$13:$A$19,0),MATCH(1,($U$2=GRID!$B$1:$BI$1)*(КАЛЕНДАРЬ!$BO21=GRID!$B$3:$BI$3), 0))*GRID!$B$21,
INDEX(GRID!$B$13:$BI$19,MATCH($E$7,GRID!$A$13:$A$19,0),MATCH(1,($U$2=GRID!$B$1:$BI$1)*(КАЛЕНДАРЬ!$BO21=GRID!$B$3:$BI$3), 0))*GRID!$B$21*(1-GRID!$B$29))</f>
        <v>16150</v>
      </c>
      <c r="G297" s="24" cm="1">
        <f t="array" ref="G297">IF($I$2="Раннее бронирование",
INDEX(GRID!$B$4:$BI$10,MATCH($G$7,GRID!$A$4:$A$10,0),MATCH(1,($U$2=GRID!$B$1:$BI$1)*(КАЛЕНДАРЬ!$BO21=GRID!$B$3:$BI$3), 0))*GRID!$B$21,
INDEX(GRID!$B$4:$BI$10,MATCH($G$7,GRID!$A$4:$A$10,0),MATCH(1,($U$2=GRID!$B$1:$BI$1)*(КАЛЕНДАРЬ!$BO21=GRID!$B$3:$BI$3), 0))*GRID!$B$21*(1-GRID!$B$29))</f>
        <v>16320</v>
      </c>
      <c r="H297" s="24" cm="1">
        <f t="array" ref="H297">IF($I$2="Раннее бронирование",
INDEX(GRID!$B$13:$BI$19,MATCH($G$7,GRID!$A$13:$A$19,0),MATCH(1,($U$2=GRID!$B$1:$BI$1)*(КАЛЕНДАРЬ!$BO21=GRID!$B$3:$BI$3), 0))*GRID!$B$21,
INDEX(GRID!$B$13:$BI$19,MATCH($G$7,GRID!$A$13:$A$19,0),MATCH(1,($U$2=GRID!$B$1:$BI$1)*(КАЛЕНДАРЬ!$BO21=GRID!$B$3:$BI$3), 0))*GRID!$B$21*(1-GRID!$B$29))</f>
        <v>19125</v>
      </c>
      <c r="I297" s="24" cm="1">
        <f t="array" ref="I297">IF($I$2="Раннее бронирование",
INDEX(GRID!$B$4:$BI$10,MATCH($I$7,GRID!$A$4:$A$10,0),MATCH(1,($U$2=GRID!$B$1:$BI$1)*(КАЛЕНДАРЬ!$BO21=GRID!$B$3:$BI$3), 0))*GRID!$B$21,
INDEX(GRID!$B$4:$BI$10,MATCH($I$7,GRID!$A$4:$A$10,0),MATCH(1,($U$2=GRID!$B$1:$BI$1)*(КАЛЕНДАРЬ!$BO21=GRID!$B$3:$BI$3), 0))*GRID!$B$21*(1-GRID!$B$29))</f>
        <v>23205</v>
      </c>
      <c r="J297" s="24" cm="1">
        <f t="array" ref="J297">IF($I$2="Раннее бронирование",
INDEX(GRID!$B$13:$BI$19,MATCH($I$7,GRID!$A$13:$A$19,0),MATCH(1,($U$2=GRID!$B$1:$BI$1)*(КАЛЕНДАРЬ!$BO21=GRID!$B$3:$BI$3), 0))*GRID!$B$21,
INDEX(GRID!$B$13:$BI$19,MATCH($I$7,GRID!$A$13:$A$19,0),MATCH(1,($U$2=GRID!$B$1:$BI$1)*(КАЛЕНДАРЬ!$BO21=GRID!$B$3:$BI$3), 0))*GRID!$B$21*(1-GRID!$B$29))</f>
        <v>26010</v>
      </c>
      <c r="K297" s="24" cm="1">
        <f t="array" ref="K297">IF($I$2="Раннее бронирование",
INDEX(GRID!$B$4:$BI$10,MATCH($K$7,GRID!$A$4:$A$10,0),MATCH(1,($U$2=GRID!$B$1:$BI$1)*(КАЛЕНДАРЬ!$BO21=GRID!$B$3:$BI$3), 0))*GRID!$B$21,
INDEX(GRID!$B$4:$BI$10,MATCH($K$7,GRID!$A$4:$A$10,0),MATCH(1,($U$2=GRID!$B$1:$BI$1)*(КАЛЕНДАРЬ!$BO21=GRID!$B$3:$BI$3), 0))*GRID!$B$21*(1-GRID!$B$29))</f>
        <v>32980</v>
      </c>
      <c r="L297" s="24" cm="1">
        <f t="array" ref="L297">IF($I$2="Раннее бронирование",
INDEX(GRID!$B$13:$BI$19,MATCH($K$7,GRID!$A$13:$A$19,0),MATCH(1,($U$2=GRID!$B$1:$BI$1)*(КАЛЕНДАРЬ!$BO21=GRID!$B$3:$BI$3), 0))*GRID!$B$21,
INDEX(GRID!$B$13:$BI$19,MATCH($K$7,GRID!$A$13:$A$19,0),MATCH(1,($U$2=GRID!$B$1:$BI$1)*(КАЛЕНДАРЬ!$BO21=GRID!$B$3:$BI$3), 0))*GRID!$B$21*(1-GRID!$B$29))</f>
        <v>35785</v>
      </c>
      <c r="M297" s="24" cm="1">
        <f t="array" ref="M297">IF($I$2="Раннее бронирование",
INDEX(GRID!$B$4:$BI$10,MATCH($M$7,GRID!$A$4:$A$10,0),MATCH(1,($U$2=GRID!$B$1:$BI$1)*(КАЛЕНДАРЬ!$BO21=GRID!$B$3:$BI$3), 0))*GRID!$B$21,
INDEX(GRID!$B$4:$BI$10,MATCH($M$7,GRID!$A$4:$A$10,0),MATCH(1,($U$2=GRID!$B$1:$BI$1)*(КАЛЕНДАРЬ!$BO21=GRID!$B$3:$BI$3), 0))*GRID!$B$21*(1-GRID!$B$29))</f>
        <v>47685</v>
      </c>
      <c r="N297" s="24" cm="1">
        <f t="array" ref="N297">IF($I$2="Раннее бронирование",
INDEX(GRID!$B$13:$BI$19,MATCH($M$7,GRID!$A$13:$A$19,0),MATCH(1,($U$2=GRID!$B$1:$BI$1)*(КАЛЕНДАРЬ!$BO21=GRID!$B$3:$BI$3), 0))*GRID!$B$21,
INDEX(GRID!$B$13:$BI$19,MATCH($M$7,GRID!$A$13:$A$19,0),MATCH(1,($U$2=GRID!$B$1:$BI$1)*(КАЛЕНДАРЬ!$BO21=GRID!$B$3:$BI$3), 0))*GRID!$B$21*(1-GRID!$B$29))</f>
        <v>50490</v>
      </c>
      <c r="O297" s="24" cm="1">
        <f t="array" ref="O297">IF($I$2="Раннее бронирование",
INDEX(GRID!$B$4:$BI$10,MATCH($O$7,GRID!$A$4:$A$10,0),MATCH(1,($U$2=GRID!$B$1:$BI$1)*(КАЛЕНДАРЬ!$BO21=GRID!$B$3:$BI$3), 0))*GRID!$B$21,
INDEX(GRID!$B$4:$BI$10,MATCH($O$7,GRID!$A$4:$A$10,0),MATCH(1,($U$2=GRID!$B$1:$BI$1)*(КАЛЕНДАРЬ!$BO21=GRID!$B$3:$BI$3), 0))*GRID!$B$21*(1-GRID!$B$29))</f>
        <v>112200</v>
      </c>
      <c r="P297" s="24" cm="1">
        <f t="array" ref="P297">IF($I$2="Раннее бронирование",
INDEX(GRID!$B$13:$BI$19,MATCH($O$7,GRID!$A$13:$A$19,0),MATCH(1,($U$2=GRID!$B$1:$BI$1)*(КАЛЕНДАРЬ!$BO21=GRID!$B$3:$BI$3), 0))*GRID!$B$21,
INDEX(GRID!$B$13:$BI$19,MATCH($O$7,GRID!$A$13:$A$19,0),MATCH(1,($U$2=GRID!$B$1:$BI$1)*(КАЛЕНДАРЬ!$BO21=GRID!$B$3:$BI$3), 0))*GRID!$B$21*(1-GRID!$B$29))</f>
        <v>115005</v>
      </c>
    </row>
    <row r="298" spans="1:16" x14ac:dyDescent="0.2">
      <c r="A298" s="83" t="s">
        <v>14</v>
      </c>
      <c r="B298" s="84">
        <v>19</v>
      </c>
      <c r="C298" s="24" cm="1">
        <f t="array" ref="C298">IF($I$2="Раннее бронирование",
INDEX(GRID!$B$4:$BI$10,MATCH($C$7,GRID!$A$4:$A$10,0),MATCH(1,($U$2=GRID!$B$1:$BI$1)*(КАЛЕНДАРЬ!$BO22=GRID!$B$3:$BI$3), 0))*GRID!$B$21,
INDEX(GRID!$B$4:$BI$10,MATCH($C$7,GRID!$A$4:$A$10,0),MATCH(1,($U$2=GRID!$B$1:$BI$1)*(КАЛЕНДАРЬ!$BO22=GRID!$B$3:$BI$3), 0))*GRID!$B$21*(1-GRID!$B$29))</f>
        <v>10880</v>
      </c>
      <c r="D298" s="24" cm="1">
        <f t="array" ref="D298">IF($I$2="Раннее бронирование",
INDEX(GRID!$B$13:$BI$19,MATCH($C$7,GRID!$A$13:$A$19,0),MATCH(1,($U$2=GRID!$B$1:$BI$1)*(КАЛЕНДАРЬ!$BO22=GRID!$B$3:$BI$3), 0))*GRID!$B$21,
INDEX(GRID!$B$13:$BI$19,MATCH($C$7,GRID!$A$13:$A$19,0),MATCH(1,($U$2=GRID!$B$1:$BI$1)*(КАЛЕНДАРЬ!$BO22=GRID!$B$3:$BI$3), 0))*GRID!$B$21*(1-GRID!$B$29))</f>
        <v>13685</v>
      </c>
      <c r="E298" s="24" cm="1">
        <f t="array" ref="E298">IF($I$2="Раннее бронирование",
INDEX(GRID!$B$4:$BI$10,MATCH($E$7,GRID!$A$4:$A$10,0),MATCH(1,($U$2=GRID!$B$1:$BI$1)*(КАЛЕНДАРЬ!$BO22=GRID!$B$3:$BI$3), 0))*GRID!$B$21,
INDEX(GRID!$B$4:$BI$10,MATCH($E$7,GRID!$A$4:$A$10,0),MATCH(1,($U$2=GRID!$B$1:$BI$1)*(КАЛЕНДАРЬ!$BO22=GRID!$B$3:$BI$3), 0))*GRID!$B$21*(1-GRID!$B$29))</f>
        <v>13345</v>
      </c>
      <c r="F298" s="24" cm="1">
        <f t="array" ref="F298">IF($I$2="Раннее бронирование",
INDEX(GRID!$B$13:$BI$19,MATCH($E$7,GRID!$A$13:$A$19,0),MATCH(1,($U$2=GRID!$B$1:$BI$1)*(КАЛЕНДАРЬ!$BO22=GRID!$B$3:$BI$3), 0))*GRID!$B$21,
INDEX(GRID!$B$13:$BI$19,MATCH($E$7,GRID!$A$13:$A$19,0),MATCH(1,($U$2=GRID!$B$1:$BI$1)*(КАЛЕНДАРЬ!$BO22=GRID!$B$3:$BI$3), 0))*GRID!$B$21*(1-GRID!$B$29))</f>
        <v>16150</v>
      </c>
      <c r="G298" s="24" cm="1">
        <f t="array" ref="G298">IF($I$2="Раннее бронирование",
INDEX(GRID!$B$4:$BI$10,MATCH($G$7,GRID!$A$4:$A$10,0),MATCH(1,($U$2=GRID!$B$1:$BI$1)*(КАЛЕНДАРЬ!$BO22=GRID!$B$3:$BI$3), 0))*GRID!$B$21,
INDEX(GRID!$B$4:$BI$10,MATCH($G$7,GRID!$A$4:$A$10,0),MATCH(1,($U$2=GRID!$B$1:$BI$1)*(КАЛЕНДАРЬ!$BO22=GRID!$B$3:$BI$3), 0))*GRID!$B$21*(1-GRID!$B$29))</f>
        <v>16320</v>
      </c>
      <c r="H298" s="24" cm="1">
        <f t="array" ref="H298">IF($I$2="Раннее бронирование",
INDEX(GRID!$B$13:$BI$19,MATCH($G$7,GRID!$A$13:$A$19,0),MATCH(1,($U$2=GRID!$B$1:$BI$1)*(КАЛЕНДАРЬ!$BO22=GRID!$B$3:$BI$3), 0))*GRID!$B$21,
INDEX(GRID!$B$13:$BI$19,MATCH($G$7,GRID!$A$13:$A$19,0),MATCH(1,($U$2=GRID!$B$1:$BI$1)*(КАЛЕНДАРЬ!$BO22=GRID!$B$3:$BI$3), 0))*GRID!$B$21*(1-GRID!$B$29))</f>
        <v>19125</v>
      </c>
      <c r="I298" s="24" cm="1">
        <f t="array" ref="I298">IF($I$2="Раннее бронирование",
INDEX(GRID!$B$4:$BI$10,MATCH($I$7,GRID!$A$4:$A$10,0),MATCH(1,($U$2=GRID!$B$1:$BI$1)*(КАЛЕНДАРЬ!$BO22=GRID!$B$3:$BI$3), 0))*GRID!$B$21,
INDEX(GRID!$B$4:$BI$10,MATCH($I$7,GRID!$A$4:$A$10,0),MATCH(1,($U$2=GRID!$B$1:$BI$1)*(КАЛЕНДАРЬ!$BO22=GRID!$B$3:$BI$3), 0))*GRID!$B$21*(1-GRID!$B$29))</f>
        <v>23205</v>
      </c>
      <c r="J298" s="24" cm="1">
        <f t="array" ref="J298">IF($I$2="Раннее бронирование",
INDEX(GRID!$B$13:$BI$19,MATCH($I$7,GRID!$A$13:$A$19,0),MATCH(1,($U$2=GRID!$B$1:$BI$1)*(КАЛЕНДАРЬ!$BO22=GRID!$B$3:$BI$3), 0))*GRID!$B$21,
INDEX(GRID!$B$13:$BI$19,MATCH($I$7,GRID!$A$13:$A$19,0),MATCH(1,($U$2=GRID!$B$1:$BI$1)*(КАЛЕНДАРЬ!$BO22=GRID!$B$3:$BI$3), 0))*GRID!$B$21*(1-GRID!$B$29))</f>
        <v>26010</v>
      </c>
      <c r="K298" s="24" cm="1">
        <f t="array" ref="K298">IF($I$2="Раннее бронирование",
INDEX(GRID!$B$4:$BI$10,MATCH($K$7,GRID!$A$4:$A$10,0),MATCH(1,($U$2=GRID!$B$1:$BI$1)*(КАЛЕНДАРЬ!$BO22=GRID!$B$3:$BI$3), 0))*GRID!$B$21,
INDEX(GRID!$B$4:$BI$10,MATCH($K$7,GRID!$A$4:$A$10,0),MATCH(1,($U$2=GRID!$B$1:$BI$1)*(КАЛЕНДАРЬ!$BO22=GRID!$B$3:$BI$3), 0))*GRID!$B$21*(1-GRID!$B$29))</f>
        <v>32980</v>
      </c>
      <c r="L298" s="24" cm="1">
        <f t="array" ref="L298">IF($I$2="Раннее бронирование",
INDEX(GRID!$B$13:$BI$19,MATCH($K$7,GRID!$A$13:$A$19,0),MATCH(1,($U$2=GRID!$B$1:$BI$1)*(КАЛЕНДАРЬ!$BO22=GRID!$B$3:$BI$3), 0))*GRID!$B$21,
INDEX(GRID!$B$13:$BI$19,MATCH($K$7,GRID!$A$13:$A$19,0),MATCH(1,($U$2=GRID!$B$1:$BI$1)*(КАЛЕНДАРЬ!$BO22=GRID!$B$3:$BI$3), 0))*GRID!$B$21*(1-GRID!$B$29))</f>
        <v>35785</v>
      </c>
      <c r="M298" s="24" cm="1">
        <f t="array" ref="M298">IF($I$2="Раннее бронирование",
INDEX(GRID!$B$4:$BI$10,MATCH($M$7,GRID!$A$4:$A$10,0),MATCH(1,($U$2=GRID!$B$1:$BI$1)*(КАЛЕНДАРЬ!$BO22=GRID!$B$3:$BI$3), 0))*GRID!$B$21,
INDEX(GRID!$B$4:$BI$10,MATCH($M$7,GRID!$A$4:$A$10,0),MATCH(1,($U$2=GRID!$B$1:$BI$1)*(КАЛЕНДАРЬ!$BO22=GRID!$B$3:$BI$3), 0))*GRID!$B$21*(1-GRID!$B$29))</f>
        <v>47685</v>
      </c>
      <c r="N298" s="24" cm="1">
        <f t="array" ref="N298">IF($I$2="Раннее бронирование",
INDEX(GRID!$B$13:$BI$19,MATCH($M$7,GRID!$A$13:$A$19,0),MATCH(1,($U$2=GRID!$B$1:$BI$1)*(КАЛЕНДАРЬ!$BO22=GRID!$B$3:$BI$3), 0))*GRID!$B$21,
INDEX(GRID!$B$13:$BI$19,MATCH($M$7,GRID!$A$13:$A$19,0),MATCH(1,($U$2=GRID!$B$1:$BI$1)*(КАЛЕНДАРЬ!$BO22=GRID!$B$3:$BI$3), 0))*GRID!$B$21*(1-GRID!$B$29))</f>
        <v>50490</v>
      </c>
      <c r="O298" s="24" cm="1">
        <f t="array" ref="O298">IF($I$2="Раннее бронирование",
INDEX(GRID!$B$4:$BI$10,MATCH($O$7,GRID!$A$4:$A$10,0),MATCH(1,($U$2=GRID!$B$1:$BI$1)*(КАЛЕНДАРЬ!$BO22=GRID!$B$3:$BI$3), 0))*GRID!$B$21,
INDEX(GRID!$B$4:$BI$10,MATCH($O$7,GRID!$A$4:$A$10,0),MATCH(1,($U$2=GRID!$B$1:$BI$1)*(КАЛЕНДАРЬ!$BO22=GRID!$B$3:$BI$3), 0))*GRID!$B$21*(1-GRID!$B$29))</f>
        <v>112200</v>
      </c>
      <c r="P298" s="24" cm="1">
        <f t="array" ref="P298">IF($I$2="Раннее бронирование",
INDEX(GRID!$B$13:$BI$19,MATCH($O$7,GRID!$A$13:$A$19,0),MATCH(1,($U$2=GRID!$B$1:$BI$1)*(КАЛЕНДАРЬ!$BO22=GRID!$B$3:$BI$3), 0))*GRID!$B$21,
INDEX(GRID!$B$13:$BI$19,MATCH($O$7,GRID!$A$13:$A$19,0),MATCH(1,($U$2=GRID!$B$1:$BI$1)*(КАЛЕНДАРЬ!$BO22=GRID!$B$3:$BI$3), 0))*GRID!$B$21*(1-GRID!$B$29))</f>
        <v>115005</v>
      </c>
    </row>
    <row r="299" spans="1:16" x14ac:dyDescent="0.2">
      <c r="A299" s="83" t="s">
        <v>15</v>
      </c>
      <c r="B299" s="84">
        <v>20</v>
      </c>
      <c r="C299" s="24" cm="1">
        <f t="array" ref="C299">IF($I$2="Раннее бронирование",
INDEX(GRID!$B$4:$BI$10,MATCH($C$7,GRID!$A$4:$A$10,0),MATCH(1,($U$2=GRID!$B$1:$BI$1)*(КАЛЕНДАРЬ!$BO23=GRID!$B$3:$BI$3), 0))*GRID!$B$21,
INDEX(GRID!$B$4:$BI$10,MATCH($C$7,GRID!$A$4:$A$10,0),MATCH(1,($U$2=GRID!$B$1:$BI$1)*(КАЛЕНДАРЬ!$BO23=GRID!$B$3:$BI$3), 0))*GRID!$B$21*(1-GRID!$B$29))</f>
        <v>10200</v>
      </c>
      <c r="D299" s="24" cm="1">
        <f t="array" ref="D299">IF($I$2="Раннее бронирование",
INDEX(GRID!$B$13:$BI$19,MATCH($C$7,GRID!$A$13:$A$19,0),MATCH(1,($U$2=GRID!$B$1:$BI$1)*(КАЛЕНДАРЬ!$BO23=GRID!$B$3:$BI$3), 0))*GRID!$B$21,
INDEX(GRID!$B$13:$BI$19,MATCH($C$7,GRID!$A$13:$A$19,0),MATCH(1,($U$2=GRID!$B$1:$BI$1)*(КАЛЕНДАРЬ!$BO23=GRID!$B$3:$BI$3), 0))*GRID!$B$21*(1-GRID!$B$29))</f>
        <v>13005</v>
      </c>
      <c r="E299" s="24" cm="1">
        <f t="array" ref="E299">IF($I$2="Раннее бронирование",
INDEX(GRID!$B$4:$BI$10,MATCH($E$7,GRID!$A$4:$A$10,0),MATCH(1,($U$2=GRID!$B$1:$BI$1)*(КАЛЕНДАРЬ!$BO23=GRID!$B$3:$BI$3), 0))*GRID!$B$21,
INDEX(GRID!$B$4:$BI$10,MATCH($E$7,GRID!$A$4:$A$10,0),MATCH(1,($U$2=GRID!$B$1:$BI$1)*(КАЛЕНДАРЬ!$BO23=GRID!$B$3:$BI$3), 0))*GRID!$B$21*(1-GRID!$B$29))</f>
        <v>12580</v>
      </c>
      <c r="F299" s="24" cm="1">
        <f t="array" ref="F299">IF($I$2="Раннее бронирование",
INDEX(GRID!$B$13:$BI$19,MATCH($E$7,GRID!$A$13:$A$19,0),MATCH(1,($U$2=GRID!$B$1:$BI$1)*(КАЛЕНДАРЬ!$BO23=GRID!$B$3:$BI$3), 0))*GRID!$B$21,
INDEX(GRID!$B$13:$BI$19,MATCH($E$7,GRID!$A$13:$A$19,0),MATCH(1,($U$2=GRID!$B$1:$BI$1)*(КАЛЕНДАРЬ!$BO23=GRID!$B$3:$BI$3), 0))*GRID!$B$21*(1-GRID!$B$29))</f>
        <v>15385</v>
      </c>
      <c r="G299" s="24" cm="1">
        <f t="array" ref="G299">IF($I$2="Раннее бронирование",
INDEX(GRID!$B$4:$BI$10,MATCH($G$7,GRID!$A$4:$A$10,0),MATCH(1,($U$2=GRID!$B$1:$BI$1)*(КАЛЕНДАРЬ!$BO23=GRID!$B$3:$BI$3), 0))*GRID!$B$21,
INDEX(GRID!$B$4:$BI$10,MATCH($G$7,GRID!$A$4:$A$10,0),MATCH(1,($U$2=GRID!$B$1:$BI$1)*(КАЛЕНДАРЬ!$BO23=GRID!$B$3:$BI$3), 0))*GRID!$B$21*(1-GRID!$B$29))</f>
        <v>15385</v>
      </c>
      <c r="H299" s="24" cm="1">
        <f t="array" ref="H299">IF($I$2="Раннее бронирование",
INDEX(GRID!$B$13:$BI$19,MATCH($G$7,GRID!$A$13:$A$19,0),MATCH(1,($U$2=GRID!$B$1:$BI$1)*(КАЛЕНДАРЬ!$BO23=GRID!$B$3:$BI$3), 0))*GRID!$B$21,
INDEX(GRID!$B$13:$BI$19,MATCH($G$7,GRID!$A$13:$A$19,0),MATCH(1,($U$2=GRID!$B$1:$BI$1)*(КАЛЕНДАРЬ!$BO23=GRID!$B$3:$BI$3), 0))*GRID!$B$21*(1-GRID!$B$29))</f>
        <v>18190</v>
      </c>
      <c r="I299" s="24" cm="1">
        <f t="array" ref="I299">IF($I$2="Раннее бронирование",
INDEX(GRID!$B$4:$BI$10,MATCH($I$7,GRID!$A$4:$A$10,0),MATCH(1,($U$2=GRID!$B$1:$BI$1)*(КАЛЕНДАРЬ!$BO23=GRID!$B$3:$BI$3), 0))*GRID!$B$21,
INDEX(GRID!$B$4:$BI$10,MATCH($I$7,GRID!$A$4:$A$10,0),MATCH(1,($U$2=GRID!$B$1:$BI$1)*(КАЛЕНДАРЬ!$BO23=GRID!$B$3:$BI$3), 0))*GRID!$B$21*(1-GRID!$B$29))</f>
        <v>21930</v>
      </c>
      <c r="J299" s="24" cm="1">
        <f t="array" ref="J299">IF($I$2="Раннее бронирование",
INDEX(GRID!$B$13:$BI$19,MATCH($I$7,GRID!$A$13:$A$19,0),MATCH(1,($U$2=GRID!$B$1:$BI$1)*(КАЛЕНДАРЬ!$BO23=GRID!$B$3:$BI$3), 0))*GRID!$B$21,
INDEX(GRID!$B$13:$BI$19,MATCH($I$7,GRID!$A$13:$A$19,0),MATCH(1,($U$2=GRID!$B$1:$BI$1)*(КАЛЕНДАРЬ!$BO23=GRID!$B$3:$BI$3), 0))*GRID!$B$21*(1-GRID!$B$29))</f>
        <v>24735</v>
      </c>
      <c r="K299" s="24" cm="1">
        <f t="array" ref="K299">IF($I$2="Раннее бронирование",
INDEX(GRID!$B$4:$BI$10,MATCH($K$7,GRID!$A$4:$A$10,0),MATCH(1,($U$2=GRID!$B$1:$BI$1)*(КАЛЕНДАРЬ!$BO23=GRID!$B$3:$BI$3), 0))*GRID!$B$21,
INDEX(GRID!$B$4:$BI$10,MATCH($K$7,GRID!$A$4:$A$10,0),MATCH(1,($U$2=GRID!$B$1:$BI$1)*(КАЛЕНДАРЬ!$BO23=GRID!$B$3:$BI$3), 0))*GRID!$B$21*(1-GRID!$B$29))</f>
        <v>31280</v>
      </c>
      <c r="L299" s="24" cm="1">
        <f t="array" ref="L299">IF($I$2="Раннее бронирование",
INDEX(GRID!$B$13:$BI$19,MATCH($K$7,GRID!$A$13:$A$19,0),MATCH(1,($U$2=GRID!$B$1:$BI$1)*(КАЛЕНДАРЬ!$BO23=GRID!$B$3:$BI$3), 0))*GRID!$B$21,
INDEX(GRID!$B$13:$BI$19,MATCH($K$7,GRID!$A$13:$A$19,0),MATCH(1,($U$2=GRID!$B$1:$BI$1)*(КАЛЕНДАРЬ!$BO23=GRID!$B$3:$BI$3), 0))*GRID!$B$21*(1-GRID!$B$29))</f>
        <v>34085</v>
      </c>
      <c r="M299" s="24" cm="1">
        <f t="array" ref="M299">IF($I$2="Раннее бронирование",
INDEX(GRID!$B$4:$BI$10,MATCH($M$7,GRID!$A$4:$A$10,0),MATCH(1,($U$2=GRID!$B$1:$BI$1)*(КАЛЕНДАРЬ!$BO23=GRID!$B$3:$BI$3), 0))*GRID!$B$21,
INDEX(GRID!$B$4:$BI$10,MATCH($M$7,GRID!$A$4:$A$10,0),MATCH(1,($U$2=GRID!$B$1:$BI$1)*(КАЛЕНДАРЬ!$BO23=GRID!$B$3:$BI$3), 0))*GRID!$B$21*(1-GRID!$B$29))</f>
        <v>45305</v>
      </c>
      <c r="N299" s="24" cm="1">
        <f t="array" ref="N299">IF($I$2="Раннее бронирование",
INDEX(GRID!$B$13:$BI$19,MATCH($M$7,GRID!$A$13:$A$19,0),MATCH(1,($U$2=GRID!$B$1:$BI$1)*(КАЛЕНДАРЬ!$BO23=GRID!$B$3:$BI$3), 0))*GRID!$B$21,
INDEX(GRID!$B$13:$BI$19,MATCH($M$7,GRID!$A$13:$A$19,0),MATCH(1,($U$2=GRID!$B$1:$BI$1)*(КАЛЕНДАРЬ!$BO23=GRID!$B$3:$BI$3), 0))*GRID!$B$21*(1-GRID!$B$29))</f>
        <v>48110</v>
      </c>
      <c r="O299" s="24" cm="1">
        <f t="array" ref="O299">IF($I$2="Раннее бронирование",
INDEX(GRID!$B$4:$BI$10,MATCH($O$7,GRID!$A$4:$A$10,0),MATCH(1,($U$2=GRID!$B$1:$BI$1)*(КАЛЕНДАРЬ!$BO23=GRID!$B$3:$BI$3), 0))*GRID!$B$21,
INDEX(GRID!$B$4:$BI$10,MATCH($O$7,GRID!$A$4:$A$10,0),MATCH(1,($U$2=GRID!$B$1:$BI$1)*(КАЛЕНДАРЬ!$BO23=GRID!$B$3:$BI$3), 0))*GRID!$B$21*(1-GRID!$B$29))</f>
        <v>106505</v>
      </c>
      <c r="P299" s="24" cm="1">
        <f t="array" ref="P299">IF($I$2="Раннее бронирование",
INDEX(GRID!$B$13:$BI$19,MATCH($O$7,GRID!$A$13:$A$19,0),MATCH(1,($U$2=GRID!$B$1:$BI$1)*(КАЛЕНДАРЬ!$BO23=GRID!$B$3:$BI$3), 0))*GRID!$B$21,
INDEX(GRID!$B$13:$BI$19,MATCH($O$7,GRID!$A$13:$A$19,0),MATCH(1,($U$2=GRID!$B$1:$BI$1)*(КАЛЕНДАРЬ!$BO23=GRID!$B$3:$BI$3), 0))*GRID!$B$21*(1-GRID!$B$29))</f>
        <v>109310</v>
      </c>
    </row>
    <row r="300" spans="1:16" x14ac:dyDescent="0.2">
      <c r="A300" s="83" t="s">
        <v>16</v>
      </c>
      <c r="B300" s="84">
        <v>21</v>
      </c>
      <c r="C300" s="24" cm="1">
        <f t="array" ref="C300">IF($I$2="Раннее бронирование",
INDEX(GRID!$B$4:$BI$10,MATCH($C$7,GRID!$A$4:$A$10,0),MATCH(1,($U$2=GRID!$B$1:$BI$1)*(КАЛЕНДАРЬ!$BO24=GRID!$B$3:$BI$3), 0))*GRID!$B$21,
INDEX(GRID!$B$4:$BI$10,MATCH($C$7,GRID!$A$4:$A$10,0),MATCH(1,($U$2=GRID!$B$1:$BI$1)*(КАЛЕНДАРЬ!$BO24=GRID!$B$3:$BI$3), 0))*GRID!$B$21*(1-GRID!$B$29))</f>
        <v>9265</v>
      </c>
      <c r="D300" s="24" cm="1">
        <f t="array" ref="D300">IF($I$2="Раннее бронирование",
INDEX(GRID!$B$13:$BI$19,MATCH($C$7,GRID!$A$13:$A$19,0),MATCH(1,($U$2=GRID!$B$1:$BI$1)*(КАЛЕНДАРЬ!$BO24=GRID!$B$3:$BI$3), 0))*GRID!$B$21,
INDEX(GRID!$B$13:$BI$19,MATCH($C$7,GRID!$A$13:$A$19,0),MATCH(1,($U$2=GRID!$B$1:$BI$1)*(КАЛЕНДАРЬ!$BO24=GRID!$B$3:$BI$3), 0))*GRID!$B$21*(1-GRID!$B$29))</f>
        <v>12070</v>
      </c>
      <c r="E300" s="24" cm="1">
        <f t="array" ref="E300">IF($I$2="Раннее бронирование",
INDEX(GRID!$B$4:$BI$10,MATCH($E$7,GRID!$A$4:$A$10,0),MATCH(1,($U$2=GRID!$B$1:$BI$1)*(КАЛЕНДАРЬ!$BO24=GRID!$B$3:$BI$3), 0))*GRID!$B$21,
INDEX(GRID!$B$4:$BI$10,MATCH($E$7,GRID!$A$4:$A$10,0),MATCH(1,($U$2=GRID!$B$1:$BI$1)*(КАЛЕНДАРЬ!$BO24=GRID!$B$3:$BI$3), 0))*GRID!$B$21*(1-GRID!$B$29))</f>
        <v>11305</v>
      </c>
      <c r="F300" s="24" cm="1">
        <f t="array" ref="F300">IF($I$2="Раннее бронирование",
INDEX(GRID!$B$13:$BI$19,MATCH($E$7,GRID!$A$13:$A$19,0),MATCH(1,($U$2=GRID!$B$1:$BI$1)*(КАЛЕНДАРЬ!$BO24=GRID!$B$3:$BI$3), 0))*GRID!$B$21,
INDEX(GRID!$B$13:$BI$19,MATCH($E$7,GRID!$A$13:$A$19,0),MATCH(1,($U$2=GRID!$B$1:$BI$1)*(КАЛЕНДАРЬ!$BO24=GRID!$B$3:$BI$3), 0))*GRID!$B$21*(1-GRID!$B$29))</f>
        <v>14110</v>
      </c>
      <c r="G300" s="24" cm="1">
        <f t="array" ref="G300">IF($I$2="Раннее бронирование",
INDEX(GRID!$B$4:$BI$10,MATCH($G$7,GRID!$A$4:$A$10,0),MATCH(1,($U$2=GRID!$B$1:$BI$1)*(КАЛЕНДАРЬ!$BO24=GRID!$B$3:$BI$3), 0))*GRID!$B$21,
INDEX(GRID!$B$4:$BI$10,MATCH($G$7,GRID!$A$4:$A$10,0),MATCH(1,($U$2=GRID!$B$1:$BI$1)*(КАЛЕНДАРЬ!$BO24=GRID!$B$3:$BI$3), 0))*GRID!$B$21*(1-GRID!$B$29))</f>
        <v>13770</v>
      </c>
      <c r="H300" s="24" cm="1">
        <f t="array" ref="H300">IF($I$2="Раннее бронирование",
INDEX(GRID!$B$13:$BI$19,MATCH($G$7,GRID!$A$13:$A$19,0),MATCH(1,($U$2=GRID!$B$1:$BI$1)*(КАЛЕНДАРЬ!$BO24=GRID!$B$3:$BI$3), 0))*GRID!$B$21,
INDEX(GRID!$B$13:$BI$19,MATCH($G$7,GRID!$A$13:$A$19,0),MATCH(1,($U$2=GRID!$B$1:$BI$1)*(КАЛЕНДАРЬ!$BO24=GRID!$B$3:$BI$3), 0))*GRID!$B$21*(1-GRID!$B$29))</f>
        <v>16575</v>
      </c>
      <c r="I300" s="24" cm="1">
        <f t="array" ref="I300">IF($I$2="Раннее бронирование",
INDEX(GRID!$B$4:$BI$10,MATCH($I$7,GRID!$A$4:$A$10,0),MATCH(1,($U$2=GRID!$B$1:$BI$1)*(КАЛЕНДАРЬ!$BO24=GRID!$B$3:$BI$3), 0))*GRID!$B$21,
INDEX(GRID!$B$4:$BI$10,MATCH($I$7,GRID!$A$4:$A$10,0),MATCH(1,($U$2=GRID!$B$1:$BI$1)*(КАЛЕНДАРЬ!$BO24=GRID!$B$3:$BI$3), 0))*GRID!$B$21*(1-GRID!$B$29))</f>
        <v>19465</v>
      </c>
      <c r="J300" s="24" cm="1">
        <f t="array" ref="J300">IF($I$2="Раннее бронирование",
INDEX(GRID!$B$13:$BI$19,MATCH($I$7,GRID!$A$13:$A$19,0),MATCH(1,($U$2=GRID!$B$1:$BI$1)*(КАЛЕНДАРЬ!$BO24=GRID!$B$3:$BI$3), 0))*GRID!$B$21,
INDEX(GRID!$B$13:$BI$19,MATCH($I$7,GRID!$A$13:$A$19,0),MATCH(1,($U$2=GRID!$B$1:$BI$1)*(КАЛЕНДАРЬ!$BO24=GRID!$B$3:$BI$3), 0))*GRID!$B$21*(1-GRID!$B$29))</f>
        <v>22270</v>
      </c>
      <c r="K300" s="24" cm="1">
        <f t="array" ref="K300">IF($I$2="Раннее бронирование",
INDEX(GRID!$B$4:$BI$10,MATCH($K$7,GRID!$A$4:$A$10,0),MATCH(1,($U$2=GRID!$B$1:$BI$1)*(КАЛЕНДАРЬ!$BO24=GRID!$B$3:$BI$3), 0))*GRID!$B$21,
INDEX(GRID!$B$4:$BI$10,MATCH($K$7,GRID!$A$4:$A$10,0),MATCH(1,($U$2=GRID!$B$1:$BI$1)*(КАЛЕНДАРЬ!$BO24=GRID!$B$3:$BI$3), 0))*GRID!$B$21*(1-GRID!$B$29))</f>
        <v>27540</v>
      </c>
      <c r="L300" s="24" cm="1">
        <f t="array" ref="L300">IF($I$2="Раннее бронирование",
INDEX(GRID!$B$13:$BI$19,MATCH($K$7,GRID!$A$13:$A$19,0),MATCH(1,($U$2=GRID!$B$1:$BI$1)*(КАЛЕНДАРЬ!$BO24=GRID!$B$3:$BI$3), 0))*GRID!$B$21,
INDEX(GRID!$B$13:$BI$19,MATCH($K$7,GRID!$A$13:$A$19,0),MATCH(1,($U$2=GRID!$B$1:$BI$1)*(КАЛЕНДАРЬ!$BO24=GRID!$B$3:$BI$3), 0))*GRID!$B$21*(1-GRID!$B$29))</f>
        <v>30345</v>
      </c>
      <c r="M300" s="24" cm="1">
        <f t="array" ref="M300">IF($I$2="Раннее бронирование",
INDEX(GRID!$B$4:$BI$10,MATCH($M$7,GRID!$A$4:$A$10,0),MATCH(1,($U$2=GRID!$B$1:$BI$1)*(КАЛЕНДАРЬ!$BO24=GRID!$B$3:$BI$3), 0))*GRID!$B$21,
INDEX(GRID!$B$4:$BI$10,MATCH($M$7,GRID!$A$4:$A$10,0),MATCH(1,($U$2=GRID!$B$1:$BI$1)*(КАЛЕНДАРЬ!$BO24=GRID!$B$3:$BI$3), 0))*GRID!$B$21*(1-GRID!$B$29))</f>
        <v>39695</v>
      </c>
      <c r="N300" s="24" cm="1">
        <f t="array" ref="N300">IF($I$2="Раннее бронирование",
INDEX(GRID!$B$13:$BI$19,MATCH($M$7,GRID!$A$13:$A$19,0),MATCH(1,($U$2=GRID!$B$1:$BI$1)*(КАЛЕНДАРЬ!$BO24=GRID!$B$3:$BI$3), 0))*GRID!$B$21,
INDEX(GRID!$B$13:$BI$19,MATCH($M$7,GRID!$A$13:$A$19,0),MATCH(1,($U$2=GRID!$B$1:$BI$1)*(КАЛЕНДАРЬ!$BO24=GRID!$B$3:$BI$3), 0))*GRID!$B$21*(1-GRID!$B$29))</f>
        <v>42500</v>
      </c>
      <c r="O300" s="24" cm="1">
        <f t="array" ref="O300">IF($I$2="Раннее бронирование",
INDEX(GRID!$B$4:$BI$10,MATCH($O$7,GRID!$A$4:$A$10,0),MATCH(1,($U$2=GRID!$B$1:$BI$1)*(КАЛЕНДАРЬ!$BO24=GRID!$B$3:$BI$3), 0))*GRID!$B$21,
INDEX(GRID!$B$4:$BI$10,MATCH($O$7,GRID!$A$4:$A$10,0),MATCH(1,($U$2=GRID!$B$1:$BI$1)*(КАЛЕНДАРЬ!$BO24=GRID!$B$3:$BI$3), 0))*GRID!$B$21*(1-GRID!$B$29))</f>
        <v>91120</v>
      </c>
      <c r="P300" s="24" cm="1">
        <f t="array" ref="P300">IF($I$2="Раннее бронирование",
INDEX(GRID!$B$13:$BI$19,MATCH($O$7,GRID!$A$13:$A$19,0),MATCH(1,($U$2=GRID!$B$1:$BI$1)*(КАЛЕНДАРЬ!$BO24=GRID!$B$3:$BI$3), 0))*GRID!$B$21,
INDEX(GRID!$B$13:$BI$19,MATCH($O$7,GRID!$A$13:$A$19,0),MATCH(1,($U$2=GRID!$B$1:$BI$1)*(КАЛЕНДАРЬ!$BO24=GRID!$B$3:$BI$3), 0))*GRID!$B$21*(1-GRID!$B$29))</f>
        <v>93925</v>
      </c>
    </row>
    <row r="301" spans="1:16" x14ac:dyDescent="0.2">
      <c r="A301" s="83" t="s">
        <v>17</v>
      </c>
      <c r="B301" s="84">
        <v>22</v>
      </c>
      <c r="C301" s="24" cm="1">
        <f t="array" ref="C301">IF($I$2="Раннее бронирование",
INDEX(GRID!$B$4:$BI$10,MATCH($C$7,GRID!$A$4:$A$10,0),MATCH(1,($U$2=GRID!$B$1:$BI$1)*(КАЛЕНДАРЬ!$BO25=GRID!$B$3:$BI$3), 0))*GRID!$B$21,
INDEX(GRID!$B$4:$BI$10,MATCH($C$7,GRID!$A$4:$A$10,0),MATCH(1,($U$2=GRID!$B$1:$BI$1)*(КАЛЕНДАРЬ!$BO25=GRID!$B$3:$BI$3), 0))*GRID!$B$21*(1-GRID!$B$29))</f>
        <v>10880</v>
      </c>
      <c r="D301" s="24" cm="1">
        <f t="array" ref="D301">IF($I$2="Раннее бронирование",
INDEX(GRID!$B$13:$BI$19,MATCH($C$7,GRID!$A$13:$A$19,0),MATCH(1,($U$2=GRID!$B$1:$BI$1)*(КАЛЕНДАРЬ!$BO25=GRID!$B$3:$BI$3), 0))*GRID!$B$21,
INDEX(GRID!$B$13:$BI$19,MATCH($C$7,GRID!$A$13:$A$19,0),MATCH(1,($U$2=GRID!$B$1:$BI$1)*(КАЛЕНДАРЬ!$BO25=GRID!$B$3:$BI$3), 0))*GRID!$B$21*(1-GRID!$B$29))</f>
        <v>13685</v>
      </c>
      <c r="E301" s="24" cm="1">
        <f t="array" ref="E301">IF($I$2="Раннее бронирование",
INDEX(GRID!$B$4:$BI$10,MATCH($E$7,GRID!$A$4:$A$10,0),MATCH(1,($U$2=GRID!$B$1:$BI$1)*(КАЛЕНДАРЬ!$BO25=GRID!$B$3:$BI$3), 0))*GRID!$B$21,
INDEX(GRID!$B$4:$BI$10,MATCH($E$7,GRID!$A$4:$A$10,0),MATCH(1,($U$2=GRID!$B$1:$BI$1)*(КАЛЕНДАРЬ!$BO25=GRID!$B$3:$BI$3), 0))*GRID!$B$21*(1-GRID!$B$29))</f>
        <v>13345</v>
      </c>
      <c r="F301" s="24" cm="1">
        <f t="array" ref="F301">IF($I$2="Раннее бронирование",
INDEX(GRID!$B$13:$BI$19,MATCH($E$7,GRID!$A$13:$A$19,0),MATCH(1,($U$2=GRID!$B$1:$BI$1)*(КАЛЕНДАРЬ!$BO25=GRID!$B$3:$BI$3), 0))*GRID!$B$21,
INDEX(GRID!$B$13:$BI$19,MATCH($E$7,GRID!$A$13:$A$19,0),MATCH(1,($U$2=GRID!$B$1:$BI$1)*(КАЛЕНДАРЬ!$BO25=GRID!$B$3:$BI$3), 0))*GRID!$B$21*(1-GRID!$B$29))</f>
        <v>16150</v>
      </c>
      <c r="G301" s="24" cm="1">
        <f t="array" ref="G301">IF($I$2="Раннее бронирование",
INDEX(GRID!$B$4:$BI$10,MATCH($G$7,GRID!$A$4:$A$10,0),MATCH(1,($U$2=GRID!$B$1:$BI$1)*(КАЛЕНДАРЬ!$BO25=GRID!$B$3:$BI$3), 0))*GRID!$B$21,
INDEX(GRID!$B$4:$BI$10,MATCH($G$7,GRID!$A$4:$A$10,0),MATCH(1,($U$2=GRID!$B$1:$BI$1)*(КАЛЕНДАРЬ!$BO25=GRID!$B$3:$BI$3), 0))*GRID!$B$21*(1-GRID!$B$29))</f>
        <v>16320</v>
      </c>
      <c r="H301" s="24" cm="1">
        <f t="array" ref="H301">IF($I$2="Раннее бронирование",
INDEX(GRID!$B$13:$BI$19,MATCH($G$7,GRID!$A$13:$A$19,0),MATCH(1,($U$2=GRID!$B$1:$BI$1)*(КАЛЕНДАРЬ!$BO25=GRID!$B$3:$BI$3), 0))*GRID!$B$21,
INDEX(GRID!$B$13:$BI$19,MATCH($G$7,GRID!$A$13:$A$19,0),MATCH(1,($U$2=GRID!$B$1:$BI$1)*(КАЛЕНДАРЬ!$BO25=GRID!$B$3:$BI$3), 0))*GRID!$B$21*(1-GRID!$B$29))</f>
        <v>19125</v>
      </c>
      <c r="I301" s="24" cm="1">
        <f t="array" ref="I301">IF($I$2="Раннее бронирование",
INDEX(GRID!$B$4:$BI$10,MATCH($I$7,GRID!$A$4:$A$10,0),MATCH(1,($U$2=GRID!$B$1:$BI$1)*(КАЛЕНДАРЬ!$BO25=GRID!$B$3:$BI$3), 0))*GRID!$B$21,
INDEX(GRID!$B$4:$BI$10,MATCH($I$7,GRID!$A$4:$A$10,0),MATCH(1,($U$2=GRID!$B$1:$BI$1)*(КАЛЕНДАРЬ!$BO25=GRID!$B$3:$BI$3), 0))*GRID!$B$21*(1-GRID!$B$29))</f>
        <v>23205</v>
      </c>
      <c r="J301" s="24" cm="1">
        <f t="array" ref="J301">IF($I$2="Раннее бронирование",
INDEX(GRID!$B$13:$BI$19,MATCH($I$7,GRID!$A$13:$A$19,0),MATCH(1,($U$2=GRID!$B$1:$BI$1)*(КАЛЕНДАРЬ!$BO25=GRID!$B$3:$BI$3), 0))*GRID!$B$21,
INDEX(GRID!$B$13:$BI$19,MATCH($I$7,GRID!$A$13:$A$19,0),MATCH(1,($U$2=GRID!$B$1:$BI$1)*(КАЛЕНДАРЬ!$BO25=GRID!$B$3:$BI$3), 0))*GRID!$B$21*(1-GRID!$B$29))</f>
        <v>26010</v>
      </c>
      <c r="K301" s="24" cm="1">
        <f t="array" ref="K301">IF($I$2="Раннее бронирование",
INDEX(GRID!$B$4:$BI$10,MATCH($K$7,GRID!$A$4:$A$10,0),MATCH(1,($U$2=GRID!$B$1:$BI$1)*(КАЛЕНДАРЬ!$BO25=GRID!$B$3:$BI$3), 0))*GRID!$B$21,
INDEX(GRID!$B$4:$BI$10,MATCH($K$7,GRID!$A$4:$A$10,0),MATCH(1,($U$2=GRID!$B$1:$BI$1)*(КАЛЕНДАРЬ!$BO25=GRID!$B$3:$BI$3), 0))*GRID!$B$21*(1-GRID!$B$29))</f>
        <v>32980</v>
      </c>
      <c r="L301" s="24" cm="1">
        <f t="array" ref="L301">IF($I$2="Раннее бронирование",
INDEX(GRID!$B$13:$BI$19,MATCH($K$7,GRID!$A$13:$A$19,0),MATCH(1,($U$2=GRID!$B$1:$BI$1)*(КАЛЕНДАРЬ!$BO25=GRID!$B$3:$BI$3), 0))*GRID!$B$21,
INDEX(GRID!$B$13:$BI$19,MATCH($K$7,GRID!$A$13:$A$19,0),MATCH(1,($U$2=GRID!$B$1:$BI$1)*(КАЛЕНДАРЬ!$BO25=GRID!$B$3:$BI$3), 0))*GRID!$B$21*(1-GRID!$B$29))</f>
        <v>35785</v>
      </c>
      <c r="M301" s="24" cm="1">
        <f t="array" ref="M301">IF($I$2="Раннее бронирование",
INDEX(GRID!$B$4:$BI$10,MATCH($M$7,GRID!$A$4:$A$10,0),MATCH(1,($U$2=GRID!$B$1:$BI$1)*(КАЛЕНДАРЬ!$BO25=GRID!$B$3:$BI$3), 0))*GRID!$B$21,
INDEX(GRID!$B$4:$BI$10,MATCH($M$7,GRID!$A$4:$A$10,0),MATCH(1,($U$2=GRID!$B$1:$BI$1)*(КАЛЕНДАРЬ!$BO25=GRID!$B$3:$BI$3), 0))*GRID!$B$21*(1-GRID!$B$29))</f>
        <v>47685</v>
      </c>
      <c r="N301" s="24" cm="1">
        <f t="array" ref="N301">IF($I$2="Раннее бронирование",
INDEX(GRID!$B$13:$BI$19,MATCH($M$7,GRID!$A$13:$A$19,0),MATCH(1,($U$2=GRID!$B$1:$BI$1)*(КАЛЕНДАРЬ!$BO25=GRID!$B$3:$BI$3), 0))*GRID!$B$21,
INDEX(GRID!$B$13:$BI$19,MATCH($M$7,GRID!$A$13:$A$19,0),MATCH(1,($U$2=GRID!$B$1:$BI$1)*(КАЛЕНДАРЬ!$BO25=GRID!$B$3:$BI$3), 0))*GRID!$B$21*(1-GRID!$B$29))</f>
        <v>50490</v>
      </c>
      <c r="O301" s="24" cm="1">
        <f t="array" ref="O301">IF($I$2="Раннее бронирование",
INDEX(GRID!$B$4:$BI$10,MATCH($O$7,GRID!$A$4:$A$10,0),MATCH(1,($U$2=GRID!$B$1:$BI$1)*(КАЛЕНДАРЬ!$BO25=GRID!$B$3:$BI$3), 0))*GRID!$B$21,
INDEX(GRID!$B$4:$BI$10,MATCH($O$7,GRID!$A$4:$A$10,0),MATCH(1,($U$2=GRID!$B$1:$BI$1)*(КАЛЕНДАРЬ!$BO25=GRID!$B$3:$BI$3), 0))*GRID!$B$21*(1-GRID!$B$29))</f>
        <v>112200</v>
      </c>
      <c r="P301" s="24" cm="1">
        <f t="array" ref="P301">IF($I$2="Раннее бронирование",
INDEX(GRID!$B$13:$BI$19,MATCH($O$7,GRID!$A$13:$A$19,0),MATCH(1,($U$2=GRID!$B$1:$BI$1)*(КАЛЕНДАРЬ!$BO25=GRID!$B$3:$BI$3), 0))*GRID!$B$21,
INDEX(GRID!$B$13:$BI$19,MATCH($O$7,GRID!$A$13:$A$19,0),MATCH(1,($U$2=GRID!$B$1:$BI$1)*(КАЛЕНДАРЬ!$BO25=GRID!$B$3:$BI$3), 0))*GRID!$B$21*(1-GRID!$B$29))</f>
        <v>115005</v>
      </c>
    </row>
    <row r="302" spans="1:16" x14ac:dyDescent="0.2">
      <c r="A302" s="83" t="s">
        <v>18</v>
      </c>
      <c r="B302" s="84">
        <v>23</v>
      </c>
      <c r="C302" s="24" cm="1">
        <f t="array" ref="C302">IF($I$2="Раннее бронирование",
INDEX(GRID!$B$4:$BI$10,MATCH($C$7,GRID!$A$4:$A$10,0),MATCH(1,($U$2=GRID!$B$1:$BI$1)*(КАЛЕНДАРЬ!$BO26=GRID!$B$3:$BI$3), 0))*GRID!$B$21,
INDEX(GRID!$B$4:$BI$10,MATCH($C$7,GRID!$A$4:$A$10,0),MATCH(1,($U$2=GRID!$B$1:$BI$1)*(КАЛЕНДАРЬ!$BO26=GRID!$B$3:$BI$3), 0))*GRID!$B$21*(1-GRID!$B$29))</f>
        <v>10880</v>
      </c>
      <c r="D302" s="24" cm="1">
        <f t="array" ref="D302">IF($I$2="Раннее бронирование",
INDEX(GRID!$B$13:$BI$19,MATCH($C$7,GRID!$A$13:$A$19,0),MATCH(1,($U$2=GRID!$B$1:$BI$1)*(КАЛЕНДАРЬ!$BO26=GRID!$B$3:$BI$3), 0))*GRID!$B$21,
INDEX(GRID!$B$13:$BI$19,MATCH($C$7,GRID!$A$13:$A$19,0),MATCH(1,($U$2=GRID!$B$1:$BI$1)*(КАЛЕНДАРЬ!$BO26=GRID!$B$3:$BI$3), 0))*GRID!$B$21*(1-GRID!$B$29))</f>
        <v>13685</v>
      </c>
      <c r="E302" s="24" cm="1">
        <f t="array" ref="E302">IF($I$2="Раннее бронирование",
INDEX(GRID!$B$4:$BI$10,MATCH($E$7,GRID!$A$4:$A$10,0),MATCH(1,($U$2=GRID!$B$1:$BI$1)*(КАЛЕНДАРЬ!$BO26=GRID!$B$3:$BI$3), 0))*GRID!$B$21,
INDEX(GRID!$B$4:$BI$10,MATCH($E$7,GRID!$A$4:$A$10,0),MATCH(1,($U$2=GRID!$B$1:$BI$1)*(КАЛЕНДАРЬ!$BO26=GRID!$B$3:$BI$3), 0))*GRID!$B$21*(1-GRID!$B$29))</f>
        <v>13345</v>
      </c>
      <c r="F302" s="24" cm="1">
        <f t="array" ref="F302">IF($I$2="Раннее бронирование",
INDEX(GRID!$B$13:$BI$19,MATCH($E$7,GRID!$A$13:$A$19,0),MATCH(1,($U$2=GRID!$B$1:$BI$1)*(КАЛЕНДАРЬ!$BO26=GRID!$B$3:$BI$3), 0))*GRID!$B$21,
INDEX(GRID!$B$13:$BI$19,MATCH($E$7,GRID!$A$13:$A$19,0),MATCH(1,($U$2=GRID!$B$1:$BI$1)*(КАЛЕНДАРЬ!$BO26=GRID!$B$3:$BI$3), 0))*GRID!$B$21*(1-GRID!$B$29))</f>
        <v>16150</v>
      </c>
      <c r="G302" s="24" cm="1">
        <f t="array" ref="G302">IF($I$2="Раннее бронирование",
INDEX(GRID!$B$4:$BI$10,MATCH($G$7,GRID!$A$4:$A$10,0),MATCH(1,($U$2=GRID!$B$1:$BI$1)*(КАЛЕНДАРЬ!$BO26=GRID!$B$3:$BI$3), 0))*GRID!$B$21,
INDEX(GRID!$B$4:$BI$10,MATCH($G$7,GRID!$A$4:$A$10,0),MATCH(1,($U$2=GRID!$B$1:$BI$1)*(КАЛЕНДАРЬ!$BO26=GRID!$B$3:$BI$3), 0))*GRID!$B$21*(1-GRID!$B$29))</f>
        <v>16320</v>
      </c>
      <c r="H302" s="24" cm="1">
        <f t="array" ref="H302">IF($I$2="Раннее бронирование",
INDEX(GRID!$B$13:$BI$19,MATCH($G$7,GRID!$A$13:$A$19,0),MATCH(1,($U$2=GRID!$B$1:$BI$1)*(КАЛЕНДАРЬ!$BO26=GRID!$B$3:$BI$3), 0))*GRID!$B$21,
INDEX(GRID!$B$13:$BI$19,MATCH($G$7,GRID!$A$13:$A$19,0),MATCH(1,($U$2=GRID!$B$1:$BI$1)*(КАЛЕНДАРЬ!$BO26=GRID!$B$3:$BI$3), 0))*GRID!$B$21*(1-GRID!$B$29))</f>
        <v>19125</v>
      </c>
      <c r="I302" s="24" cm="1">
        <f t="array" ref="I302">IF($I$2="Раннее бронирование",
INDEX(GRID!$B$4:$BI$10,MATCH($I$7,GRID!$A$4:$A$10,0),MATCH(1,($U$2=GRID!$B$1:$BI$1)*(КАЛЕНДАРЬ!$BO26=GRID!$B$3:$BI$3), 0))*GRID!$B$21,
INDEX(GRID!$B$4:$BI$10,MATCH($I$7,GRID!$A$4:$A$10,0),MATCH(1,($U$2=GRID!$B$1:$BI$1)*(КАЛЕНДАРЬ!$BO26=GRID!$B$3:$BI$3), 0))*GRID!$B$21*(1-GRID!$B$29))</f>
        <v>23205</v>
      </c>
      <c r="J302" s="24" cm="1">
        <f t="array" ref="J302">IF($I$2="Раннее бронирование",
INDEX(GRID!$B$13:$BI$19,MATCH($I$7,GRID!$A$13:$A$19,0),MATCH(1,($U$2=GRID!$B$1:$BI$1)*(КАЛЕНДАРЬ!$BO26=GRID!$B$3:$BI$3), 0))*GRID!$B$21,
INDEX(GRID!$B$13:$BI$19,MATCH($I$7,GRID!$A$13:$A$19,0),MATCH(1,($U$2=GRID!$B$1:$BI$1)*(КАЛЕНДАРЬ!$BO26=GRID!$B$3:$BI$3), 0))*GRID!$B$21*(1-GRID!$B$29))</f>
        <v>26010</v>
      </c>
      <c r="K302" s="24" cm="1">
        <f t="array" ref="K302">IF($I$2="Раннее бронирование",
INDEX(GRID!$B$4:$BI$10,MATCH($K$7,GRID!$A$4:$A$10,0),MATCH(1,($U$2=GRID!$B$1:$BI$1)*(КАЛЕНДАРЬ!$BO26=GRID!$B$3:$BI$3), 0))*GRID!$B$21,
INDEX(GRID!$B$4:$BI$10,MATCH($K$7,GRID!$A$4:$A$10,0),MATCH(1,($U$2=GRID!$B$1:$BI$1)*(КАЛЕНДАРЬ!$BO26=GRID!$B$3:$BI$3), 0))*GRID!$B$21*(1-GRID!$B$29))</f>
        <v>32980</v>
      </c>
      <c r="L302" s="24" cm="1">
        <f t="array" ref="L302">IF($I$2="Раннее бронирование",
INDEX(GRID!$B$13:$BI$19,MATCH($K$7,GRID!$A$13:$A$19,0),MATCH(1,($U$2=GRID!$B$1:$BI$1)*(КАЛЕНДАРЬ!$BO26=GRID!$B$3:$BI$3), 0))*GRID!$B$21,
INDEX(GRID!$B$13:$BI$19,MATCH($K$7,GRID!$A$13:$A$19,0),MATCH(1,($U$2=GRID!$B$1:$BI$1)*(КАЛЕНДАРЬ!$BO26=GRID!$B$3:$BI$3), 0))*GRID!$B$21*(1-GRID!$B$29))</f>
        <v>35785</v>
      </c>
      <c r="M302" s="24" cm="1">
        <f t="array" ref="M302">IF($I$2="Раннее бронирование",
INDEX(GRID!$B$4:$BI$10,MATCH($M$7,GRID!$A$4:$A$10,0),MATCH(1,($U$2=GRID!$B$1:$BI$1)*(КАЛЕНДАРЬ!$BO26=GRID!$B$3:$BI$3), 0))*GRID!$B$21,
INDEX(GRID!$B$4:$BI$10,MATCH($M$7,GRID!$A$4:$A$10,0),MATCH(1,($U$2=GRID!$B$1:$BI$1)*(КАЛЕНДАРЬ!$BO26=GRID!$B$3:$BI$3), 0))*GRID!$B$21*(1-GRID!$B$29))</f>
        <v>47685</v>
      </c>
      <c r="N302" s="24" cm="1">
        <f t="array" ref="N302">IF($I$2="Раннее бронирование",
INDEX(GRID!$B$13:$BI$19,MATCH($M$7,GRID!$A$13:$A$19,0),MATCH(1,($U$2=GRID!$B$1:$BI$1)*(КАЛЕНДАРЬ!$BO26=GRID!$B$3:$BI$3), 0))*GRID!$B$21,
INDEX(GRID!$B$13:$BI$19,MATCH($M$7,GRID!$A$13:$A$19,0),MATCH(1,($U$2=GRID!$B$1:$BI$1)*(КАЛЕНДАРЬ!$BO26=GRID!$B$3:$BI$3), 0))*GRID!$B$21*(1-GRID!$B$29))</f>
        <v>50490</v>
      </c>
      <c r="O302" s="24" cm="1">
        <f t="array" ref="O302">IF($I$2="Раннее бронирование",
INDEX(GRID!$B$4:$BI$10,MATCH($O$7,GRID!$A$4:$A$10,0),MATCH(1,($U$2=GRID!$B$1:$BI$1)*(КАЛЕНДАРЬ!$BO26=GRID!$B$3:$BI$3), 0))*GRID!$B$21,
INDEX(GRID!$B$4:$BI$10,MATCH($O$7,GRID!$A$4:$A$10,0),MATCH(1,($U$2=GRID!$B$1:$BI$1)*(КАЛЕНДАРЬ!$BO26=GRID!$B$3:$BI$3), 0))*GRID!$B$21*(1-GRID!$B$29))</f>
        <v>112200</v>
      </c>
      <c r="P302" s="24" cm="1">
        <f t="array" ref="P302">IF($I$2="Раннее бронирование",
INDEX(GRID!$B$13:$BI$19,MATCH($O$7,GRID!$A$13:$A$19,0),MATCH(1,($U$2=GRID!$B$1:$BI$1)*(КАЛЕНДАРЬ!$BO26=GRID!$B$3:$BI$3), 0))*GRID!$B$21,
INDEX(GRID!$B$13:$BI$19,MATCH($O$7,GRID!$A$13:$A$19,0),MATCH(1,($U$2=GRID!$B$1:$BI$1)*(КАЛЕНДАРЬ!$BO26=GRID!$B$3:$BI$3), 0))*GRID!$B$21*(1-GRID!$B$29))</f>
        <v>115005</v>
      </c>
    </row>
    <row r="303" spans="1:16" x14ac:dyDescent="0.2">
      <c r="A303" s="83" t="s">
        <v>19</v>
      </c>
      <c r="B303" s="84">
        <v>24</v>
      </c>
      <c r="C303" s="24" cm="1">
        <f t="array" ref="C303">IF($I$2="Раннее бронирование",
INDEX(GRID!$B$4:$BI$10,MATCH($C$7,GRID!$A$4:$A$10,0),MATCH(1,($U$2=GRID!$B$1:$BI$1)*(КАЛЕНДАРЬ!$BO27=GRID!$B$3:$BI$3), 0))*GRID!$B$21,
INDEX(GRID!$B$4:$BI$10,MATCH($C$7,GRID!$A$4:$A$10,0),MATCH(1,($U$2=GRID!$B$1:$BI$1)*(КАЛЕНДАРЬ!$BO27=GRID!$B$3:$BI$3), 0))*GRID!$B$21*(1-GRID!$B$29))</f>
        <v>15300</v>
      </c>
      <c r="D303" s="24" cm="1">
        <f t="array" ref="D303">IF($I$2="Раннее бронирование",
INDEX(GRID!$B$13:$BI$19,MATCH($C$7,GRID!$A$13:$A$19,0),MATCH(1,($U$2=GRID!$B$1:$BI$1)*(КАЛЕНДАРЬ!$BO27=GRID!$B$3:$BI$3), 0))*GRID!$B$21,
INDEX(GRID!$B$13:$BI$19,MATCH($C$7,GRID!$A$13:$A$19,0),MATCH(1,($U$2=GRID!$B$1:$BI$1)*(КАЛЕНДАРЬ!$BO27=GRID!$B$3:$BI$3), 0))*GRID!$B$21*(1-GRID!$B$29))</f>
        <v>18105</v>
      </c>
      <c r="E303" s="24" cm="1">
        <f t="array" ref="E303">IF($I$2="Раннее бронирование",
INDEX(GRID!$B$4:$BI$10,MATCH($E$7,GRID!$A$4:$A$10,0),MATCH(1,($U$2=GRID!$B$1:$BI$1)*(КАЛЕНДАРЬ!$BO27=GRID!$B$3:$BI$3), 0))*GRID!$B$21,
INDEX(GRID!$B$4:$BI$10,MATCH($E$7,GRID!$A$4:$A$10,0),MATCH(1,($U$2=GRID!$B$1:$BI$1)*(КАЛЕНДАРЬ!$BO27=GRID!$B$3:$BI$3), 0))*GRID!$B$21*(1-GRID!$B$29))</f>
        <v>18445</v>
      </c>
      <c r="F303" s="24" cm="1">
        <f t="array" ref="F303">IF($I$2="Раннее бронирование",
INDEX(GRID!$B$13:$BI$19,MATCH($E$7,GRID!$A$13:$A$19,0),MATCH(1,($U$2=GRID!$B$1:$BI$1)*(КАЛЕНДАРЬ!$BO27=GRID!$B$3:$BI$3), 0))*GRID!$B$21,
INDEX(GRID!$B$13:$BI$19,MATCH($E$7,GRID!$A$13:$A$19,0),MATCH(1,($U$2=GRID!$B$1:$BI$1)*(КАЛЕНДАРЬ!$BO27=GRID!$B$3:$BI$3), 0))*GRID!$B$21*(1-GRID!$B$29))</f>
        <v>21250</v>
      </c>
      <c r="G303" s="24" cm="1">
        <f t="array" ref="G303">IF($I$2="Раннее бронирование",
INDEX(GRID!$B$4:$BI$10,MATCH($G$7,GRID!$A$4:$A$10,0),MATCH(1,($U$2=GRID!$B$1:$BI$1)*(КАЛЕНДАРЬ!$BO27=GRID!$B$3:$BI$3), 0))*GRID!$B$21,
INDEX(GRID!$B$4:$BI$10,MATCH($G$7,GRID!$A$4:$A$10,0),MATCH(1,($U$2=GRID!$B$1:$BI$1)*(КАЛЕНДАРЬ!$BO27=GRID!$B$3:$BI$3), 0))*GRID!$B$21*(1-GRID!$B$29))</f>
        <v>22185</v>
      </c>
      <c r="H303" s="24" cm="1">
        <f t="array" ref="H303">IF($I$2="Раннее бронирование",
INDEX(GRID!$B$13:$BI$19,MATCH($G$7,GRID!$A$13:$A$19,0),MATCH(1,($U$2=GRID!$B$1:$BI$1)*(КАЛЕНДАРЬ!$BO27=GRID!$B$3:$BI$3), 0))*GRID!$B$21,
INDEX(GRID!$B$13:$BI$19,MATCH($G$7,GRID!$A$13:$A$19,0),MATCH(1,($U$2=GRID!$B$1:$BI$1)*(КАЛЕНДАРЬ!$BO27=GRID!$B$3:$BI$3), 0))*GRID!$B$21*(1-GRID!$B$29))</f>
        <v>24990</v>
      </c>
      <c r="I303" s="24" cm="1">
        <f t="array" ref="I303">IF($I$2="Раннее бронирование",
INDEX(GRID!$B$4:$BI$10,MATCH($I$7,GRID!$A$4:$A$10,0),MATCH(1,($U$2=GRID!$B$1:$BI$1)*(КАЛЕНДАРЬ!$BO27=GRID!$B$3:$BI$3), 0))*GRID!$B$21,
INDEX(GRID!$B$4:$BI$10,MATCH($I$7,GRID!$A$4:$A$10,0),MATCH(1,($U$2=GRID!$B$1:$BI$1)*(КАЛЕНДАРЬ!$BO27=GRID!$B$3:$BI$3), 0))*GRID!$B$21*(1-GRID!$B$29))</f>
        <v>30855</v>
      </c>
      <c r="J303" s="24" cm="1">
        <f t="array" ref="J303">IF($I$2="Раннее бронирование",
INDEX(GRID!$B$13:$BI$19,MATCH($I$7,GRID!$A$13:$A$19,0),MATCH(1,($U$2=GRID!$B$1:$BI$1)*(КАЛЕНДАРЬ!$BO27=GRID!$B$3:$BI$3), 0))*GRID!$B$21,
INDEX(GRID!$B$13:$BI$19,MATCH($I$7,GRID!$A$13:$A$19,0),MATCH(1,($U$2=GRID!$B$1:$BI$1)*(КАЛЕНДАРЬ!$BO27=GRID!$B$3:$BI$3), 0))*GRID!$B$21*(1-GRID!$B$29))</f>
        <v>33660</v>
      </c>
      <c r="K303" s="24" cm="1">
        <f t="array" ref="K303">IF($I$2="Раннее бронирование",
INDEX(GRID!$B$4:$BI$10,MATCH($K$7,GRID!$A$4:$A$10,0),MATCH(1,($U$2=GRID!$B$1:$BI$1)*(КАЛЕНДАРЬ!$BO27=GRID!$B$3:$BI$3), 0))*GRID!$B$21,
INDEX(GRID!$B$4:$BI$10,MATCH($K$7,GRID!$A$4:$A$10,0),MATCH(1,($U$2=GRID!$B$1:$BI$1)*(КАЛЕНДАРЬ!$BO27=GRID!$B$3:$BI$3), 0))*GRID!$B$21*(1-GRID!$B$29))</f>
        <v>43180</v>
      </c>
      <c r="L303" s="24" cm="1">
        <f t="array" ref="L303">IF($I$2="Раннее бронирование",
INDEX(GRID!$B$13:$BI$19,MATCH($K$7,GRID!$A$13:$A$19,0),MATCH(1,($U$2=GRID!$B$1:$BI$1)*(КАЛЕНДАРЬ!$BO27=GRID!$B$3:$BI$3), 0))*GRID!$B$21,
INDEX(GRID!$B$13:$BI$19,MATCH($K$7,GRID!$A$13:$A$19,0),MATCH(1,($U$2=GRID!$B$1:$BI$1)*(КАЛЕНДАРЬ!$BO27=GRID!$B$3:$BI$3), 0))*GRID!$B$21*(1-GRID!$B$29))</f>
        <v>45985</v>
      </c>
      <c r="M303" s="24" cm="1">
        <f t="array" ref="M303">IF($I$2="Раннее бронирование",
INDEX(GRID!$B$4:$BI$10,MATCH($M$7,GRID!$A$4:$A$10,0),MATCH(1,($U$2=GRID!$B$1:$BI$1)*(КАЛЕНДАРЬ!$BO27=GRID!$B$3:$BI$3), 0))*GRID!$B$21,
INDEX(GRID!$B$4:$BI$10,MATCH($M$7,GRID!$A$4:$A$10,0),MATCH(1,($U$2=GRID!$B$1:$BI$1)*(КАЛЕНДАРЬ!$BO27=GRID!$B$3:$BI$3), 0))*GRID!$B$21*(1-GRID!$B$29))</f>
        <v>61710</v>
      </c>
      <c r="N303" s="24" cm="1">
        <f t="array" ref="N303">IF($I$2="Раннее бронирование",
INDEX(GRID!$B$13:$BI$19,MATCH($M$7,GRID!$A$13:$A$19,0),MATCH(1,($U$2=GRID!$B$1:$BI$1)*(КАЛЕНДАРЬ!$BO27=GRID!$B$3:$BI$3), 0))*GRID!$B$21,
INDEX(GRID!$B$13:$BI$19,MATCH($M$7,GRID!$A$13:$A$19,0),MATCH(1,($U$2=GRID!$B$1:$BI$1)*(КАЛЕНДАРЬ!$BO27=GRID!$B$3:$BI$3), 0))*GRID!$B$21*(1-GRID!$B$29))</f>
        <v>64515</v>
      </c>
      <c r="O303" s="24" cm="1">
        <f t="array" ref="O303">IF($I$2="Раннее бронирование",
INDEX(GRID!$B$4:$BI$10,MATCH($O$7,GRID!$A$4:$A$10,0),MATCH(1,($U$2=GRID!$B$1:$BI$1)*(КАЛЕНДАРЬ!$BO27=GRID!$B$3:$BI$3), 0))*GRID!$B$21,
INDEX(GRID!$B$4:$BI$10,MATCH($O$7,GRID!$A$4:$A$10,0),MATCH(1,($U$2=GRID!$B$1:$BI$1)*(КАЛЕНДАРЬ!$BO27=GRID!$B$3:$BI$3), 0))*GRID!$B$21*(1-GRID!$B$29))</f>
        <v>146795</v>
      </c>
      <c r="P303" s="24" cm="1">
        <f t="array" ref="P303">IF($I$2="Раннее бронирование",
INDEX(GRID!$B$13:$BI$19,MATCH($O$7,GRID!$A$13:$A$19,0),MATCH(1,($U$2=GRID!$B$1:$BI$1)*(КАЛЕНДАРЬ!$BO27=GRID!$B$3:$BI$3), 0))*GRID!$B$21,
INDEX(GRID!$B$13:$BI$19,MATCH($O$7,GRID!$A$13:$A$19,0),MATCH(1,($U$2=GRID!$B$1:$BI$1)*(КАЛЕНДАРЬ!$BO27=GRID!$B$3:$BI$3), 0))*GRID!$B$21*(1-GRID!$B$29))</f>
        <v>149600</v>
      </c>
    </row>
    <row r="304" spans="1:16" x14ac:dyDescent="0.2">
      <c r="A304" s="83" t="s">
        <v>13</v>
      </c>
      <c r="B304" s="84">
        <v>25</v>
      </c>
      <c r="C304" s="24" cm="1">
        <f t="array" ref="C304">IF($I$2="Раннее бронирование",
INDEX(GRID!$B$4:$BI$10,MATCH($C$7,GRID!$A$4:$A$10,0),MATCH(1,($U$2=GRID!$B$1:$BI$1)*(КАЛЕНДАРЬ!$BO28=GRID!$B$3:$BI$3), 0))*GRID!$B$21,
INDEX(GRID!$B$4:$BI$10,MATCH($C$7,GRID!$A$4:$A$10,0),MATCH(1,($U$2=GRID!$B$1:$BI$1)*(КАЛЕНДАРЬ!$BO28=GRID!$B$3:$BI$3), 0))*GRID!$B$21*(1-GRID!$B$29))</f>
        <v>15300</v>
      </c>
      <c r="D304" s="24" cm="1">
        <f t="array" ref="D304">IF($I$2="Раннее бронирование",
INDEX(GRID!$B$13:$BI$19,MATCH($C$7,GRID!$A$13:$A$19,0),MATCH(1,($U$2=GRID!$B$1:$BI$1)*(КАЛЕНДАРЬ!$BO28=GRID!$B$3:$BI$3), 0))*GRID!$B$21,
INDEX(GRID!$B$13:$BI$19,MATCH($C$7,GRID!$A$13:$A$19,0),MATCH(1,($U$2=GRID!$B$1:$BI$1)*(КАЛЕНДАРЬ!$BO28=GRID!$B$3:$BI$3), 0))*GRID!$B$21*(1-GRID!$B$29))</f>
        <v>18105</v>
      </c>
      <c r="E304" s="24" cm="1">
        <f t="array" ref="E304">IF($I$2="Раннее бронирование",
INDEX(GRID!$B$4:$BI$10,MATCH($E$7,GRID!$A$4:$A$10,0),MATCH(1,($U$2=GRID!$B$1:$BI$1)*(КАЛЕНДАРЬ!$BO28=GRID!$B$3:$BI$3), 0))*GRID!$B$21,
INDEX(GRID!$B$4:$BI$10,MATCH($E$7,GRID!$A$4:$A$10,0),MATCH(1,($U$2=GRID!$B$1:$BI$1)*(КАЛЕНДАРЬ!$BO28=GRID!$B$3:$BI$3), 0))*GRID!$B$21*(1-GRID!$B$29))</f>
        <v>18445</v>
      </c>
      <c r="F304" s="24" cm="1">
        <f t="array" ref="F304">IF($I$2="Раннее бронирование",
INDEX(GRID!$B$13:$BI$19,MATCH($E$7,GRID!$A$13:$A$19,0),MATCH(1,($U$2=GRID!$B$1:$BI$1)*(КАЛЕНДАРЬ!$BO28=GRID!$B$3:$BI$3), 0))*GRID!$B$21,
INDEX(GRID!$B$13:$BI$19,MATCH($E$7,GRID!$A$13:$A$19,0),MATCH(1,($U$2=GRID!$B$1:$BI$1)*(КАЛЕНДАРЬ!$BO28=GRID!$B$3:$BI$3), 0))*GRID!$B$21*(1-GRID!$B$29))</f>
        <v>21250</v>
      </c>
      <c r="G304" s="24" cm="1">
        <f t="array" ref="G304">IF($I$2="Раннее бронирование",
INDEX(GRID!$B$4:$BI$10,MATCH($G$7,GRID!$A$4:$A$10,0),MATCH(1,($U$2=GRID!$B$1:$BI$1)*(КАЛЕНДАРЬ!$BO28=GRID!$B$3:$BI$3), 0))*GRID!$B$21,
INDEX(GRID!$B$4:$BI$10,MATCH($G$7,GRID!$A$4:$A$10,0),MATCH(1,($U$2=GRID!$B$1:$BI$1)*(КАЛЕНДАРЬ!$BO28=GRID!$B$3:$BI$3), 0))*GRID!$B$21*(1-GRID!$B$29))</f>
        <v>22185</v>
      </c>
      <c r="H304" s="24" cm="1">
        <f t="array" ref="H304">IF($I$2="Раннее бронирование",
INDEX(GRID!$B$13:$BI$19,MATCH($G$7,GRID!$A$13:$A$19,0),MATCH(1,($U$2=GRID!$B$1:$BI$1)*(КАЛЕНДАРЬ!$BO28=GRID!$B$3:$BI$3), 0))*GRID!$B$21,
INDEX(GRID!$B$13:$BI$19,MATCH($G$7,GRID!$A$13:$A$19,0),MATCH(1,($U$2=GRID!$B$1:$BI$1)*(КАЛЕНДАРЬ!$BO28=GRID!$B$3:$BI$3), 0))*GRID!$B$21*(1-GRID!$B$29))</f>
        <v>24990</v>
      </c>
      <c r="I304" s="24" cm="1">
        <f t="array" ref="I304">IF($I$2="Раннее бронирование",
INDEX(GRID!$B$4:$BI$10,MATCH($I$7,GRID!$A$4:$A$10,0),MATCH(1,($U$2=GRID!$B$1:$BI$1)*(КАЛЕНДАРЬ!$BO28=GRID!$B$3:$BI$3), 0))*GRID!$B$21,
INDEX(GRID!$B$4:$BI$10,MATCH($I$7,GRID!$A$4:$A$10,0),MATCH(1,($U$2=GRID!$B$1:$BI$1)*(КАЛЕНДАРЬ!$BO28=GRID!$B$3:$BI$3), 0))*GRID!$B$21*(1-GRID!$B$29))</f>
        <v>30855</v>
      </c>
      <c r="J304" s="24" cm="1">
        <f t="array" ref="J304">IF($I$2="Раннее бронирование",
INDEX(GRID!$B$13:$BI$19,MATCH($I$7,GRID!$A$13:$A$19,0),MATCH(1,($U$2=GRID!$B$1:$BI$1)*(КАЛЕНДАРЬ!$BO28=GRID!$B$3:$BI$3), 0))*GRID!$B$21,
INDEX(GRID!$B$13:$BI$19,MATCH($I$7,GRID!$A$13:$A$19,0),MATCH(1,($U$2=GRID!$B$1:$BI$1)*(КАЛЕНДАРЬ!$BO28=GRID!$B$3:$BI$3), 0))*GRID!$B$21*(1-GRID!$B$29))</f>
        <v>33660</v>
      </c>
      <c r="K304" s="24" cm="1">
        <f t="array" ref="K304">IF($I$2="Раннее бронирование",
INDEX(GRID!$B$4:$BI$10,MATCH($K$7,GRID!$A$4:$A$10,0),MATCH(1,($U$2=GRID!$B$1:$BI$1)*(КАЛЕНДАРЬ!$BO28=GRID!$B$3:$BI$3), 0))*GRID!$B$21,
INDEX(GRID!$B$4:$BI$10,MATCH($K$7,GRID!$A$4:$A$10,0),MATCH(1,($U$2=GRID!$B$1:$BI$1)*(КАЛЕНДАРЬ!$BO28=GRID!$B$3:$BI$3), 0))*GRID!$B$21*(1-GRID!$B$29))</f>
        <v>43180</v>
      </c>
      <c r="L304" s="24" cm="1">
        <f t="array" ref="L304">IF($I$2="Раннее бронирование",
INDEX(GRID!$B$13:$BI$19,MATCH($K$7,GRID!$A$13:$A$19,0),MATCH(1,($U$2=GRID!$B$1:$BI$1)*(КАЛЕНДАРЬ!$BO28=GRID!$B$3:$BI$3), 0))*GRID!$B$21,
INDEX(GRID!$B$13:$BI$19,MATCH($K$7,GRID!$A$13:$A$19,0),MATCH(1,($U$2=GRID!$B$1:$BI$1)*(КАЛЕНДАРЬ!$BO28=GRID!$B$3:$BI$3), 0))*GRID!$B$21*(1-GRID!$B$29))</f>
        <v>45985</v>
      </c>
      <c r="M304" s="24" cm="1">
        <f t="array" ref="M304">IF($I$2="Раннее бронирование",
INDEX(GRID!$B$4:$BI$10,MATCH($M$7,GRID!$A$4:$A$10,0),MATCH(1,($U$2=GRID!$B$1:$BI$1)*(КАЛЕНДАРЬ!$BO28=GRID!$B$3:$BI$3), 0))*GRID!$B$21,
INDEX(GRID!$B$4:$BI$10,MATCH($M$7,GRID!$A$4:$A$10,0),MATCH(1,($U$2=GRID!$B$1:$BI$1)*(КАЛЕНДАРЬ!$BO28=GRID!$B$3:$BI$3), 0))*GRID!$B$21*(1-GRID!$B$29))</f>
        <v>61710</v>
      </c>
      <c r="N304" s="24" cm="1">
        <f t="array" ref="N304">IF($I$2="Раннее бронирование",
INDEX(GRID!$B$13:$BI$19,MATCH($M$7,GRID!$A$13:$A$19,0),MATCH(1,($U$2=GRID!$B$1:$BI$1)*(КАЛЕНДАРЬ!$BO28=GRID!$B$3:$BI$3), 0))*GRID!$B$21,
INDEX(GRID!$B$13:$BI$19,MATCH($M$7,GRID!$A$13:$A$19,0),MATCH(1,($U$2=GRID!$B$1:$BI$1)*(КАЛЕНДАРЬ!$BO28=GRID!$B$3:$BI$3), 0))*GRID!$B$21*(1-GRID!$B$29))</f>
        <v>64515</v>
      </c>
      <c r="O304" s="24" cm="1">
        <f t="array" ref="O304">IF($I$2="Раннее бронирование",
INDEX(GRID!$B$4:$BI$10,MATCH($O$7,GRID!$A$4:$A$10,0),MATCH(1,($U$2=GRID!$B$1:$BI$1)*(КАЛЕНДАРЬ!$BO28=GRID!$B$3:$BI$3), 0))*GRID!$B$21,
INDEX(GRID!$B$4:$BI$10,MATCH($O$7,GRID!$A$4:$A$10,0),MATCH(1,($U$2=GRID!$B$1:$BI$1)*(КАЛЕНДАРЬ!$BO28=GRID!$B$3:$BI$3), 0))*GRID!$B$21*(1-GRID!$B$29))</f>
        <v>146795</v>
      </c>
      <c r="P304" s="24" cm="1">
        <f t="array" ref="P304">IF($I$2="Раннее бронирование",
INDEX(GRID!$B$13:$BI$19,MATCH($O$7,GRID!$A$13:$A$19,0),MATCH(1,($U$2=GRID!$B$1:$BI$1)*(КАЛЕНДАРЬ!$BO28=GRID!$B$3:$BI$3), 0))*GRID!$B$21,
INDEX(GRID!$B$13:$BI$19,MATCH($O$7,GRID!$A$13:$A$19,0),MATCH(1,($U$2=GRID!$B$1:$BI$1)*(КАЛЕНДАРЬ!$BO28=GRID!$B$3:$BI$3), 0))*GRID!$B$21*(1-GRID!$B$29))</f>
        <v>149600</v>
      </c>
    </row>
    <row r="305" spans="1:16" x14ac:dyDescent="0.2">
      <c r="A305" s="83" t="s">
        <v>14</v>
      </c>
      <c r="B305" s="84">
        <v>26</v>
      </c>
      <c r="C305" s="24" cm="1">
        <f t="array" ref="C305">IF($I$2="Раннее бронирование",
INDEX(GRID!$B$4:$BI$10,MATCH($C$7,GRID!$A$4:$A$10,0),MATCH(1,($U$2=GRID!$B$1:$BI$1)*(КАЛЕНДАРЬ!$BO29=GRID!$B$3:$BI$3), 0))*GRID!$B$21,
INDEX(GRID!$B$4:$BI$10,MATCH($C$7,GRID!$A$4:$A$10,0),MATCH(1,($U$2=GRID!$B$1:$BI$1)*(КАЛЕНДАРЬ!$BO29=GRID!$B$3:$BI$3), 0))*GRID!$B$21*(1-GRID!$B$29))</f>
        <v>15300</v>
      </c>
      <c r="D305" s="24" cm="1">
        <f t="array" ref="D305">IF($I$2="Раннее бронирование",
INDEX(GRID!$B$13:$BI$19,MATCH($C$7,GRID!$A$13:$A$19,0),MATCH(1,($U$2=GRID!$B$1:$BI$1)*(КАЛЕНДАРЬ!$BO29=GRID!$B$3:$BI$3), 0))*GRID!$B$21,
INDEX(GRID!$B$13:$BI$19,MATCH($C$7,GRID!$A$13:$A$19,0),MATCH(1,($U$2=GRID!$B$1:$BI$1)*(КАЛЕНДАРЬ!$BO29=GRID!$B$3:$BI$3), 0))*GRID!$B$21*(1-GRID!$B$29))</f>
        <v>18105</v>
      </c>
      <c r="E305" s="24" cm="1">
        <f t="array" ref="E305">IF($I$2="Раннее бронирование",
INDEX(GRID!$B$4:$BI$10,MATCH($E$7,GRID!$A$4:$A$10,0),MATCH(1,($U$2=GRID!$B$1:$BI$1)*(КАЛЕНДАРЬ!$BO29=GRID!$B$3:$BI$3), 0))*GRID!$B$21,
INDEX(GRID!$B$4:$BI$10,MATCH($E$7,GRID!$A$4:$A$10,0),MATCH(1,($U$2=GRID!$B$1:$BI$1)*(КАЛЕНДАРЬ!$BO29=GRID!$B$3:$BI$3), 0))*GRID!$B$21*(1-GRID!$B$29))</f>
        <v>18445</v>
      </c>
      <c r="F305" s="24" cm="1">
        <f t="array" ref="F305">IF($I$2="Раннее бронирование",
INDEX(GRID!$B$13:$BI$19,MATCH($E$7,GRID!$A$13:$A$19,0),MATCH(1,($U$2=GRID!$B$1:$BI$1)*(КАЛЕНДАРЬ!$BO29=GRID!$B$3:$BI$3), 0))*GRID!$B$21,
INDEX(GRID!$B$13:$BI$19,MATCH($E$7,GRID!$A$13:$A$19,0),MATCH(1,($U$2=GRID!$B$1:$BI$1)*(КАЛЕНДАРЬ!$BO29=GRID!$B$3:$BI$3), 0))*GRID!$B$21*(1-GRID!$B$29))</f>
        <v>21250</v>
      </c>
      <c r="G305" s="24" cm="1">
        <f t="array" ref="G305">IF($I$2="Раннее бронирование",
INDEX(GRID!$B$4:$BI$10,MATCH($G$7,GRID!$A$4:$A$10,0),MATCH(1,($U$2=GRID!$B$1:$BI$1)*(КАЛЕНДАРЬ!$BO29=GRID!$B$3:$BI$3), 0))*GRID!$B$21,
INDEX(GRID!$B$4:$BI$10,MATCH($G$7,GRID!$A$4:$A$10,0),MATCH(1,($U$2=GRID!$B$1:$BI$1)*(КАЛЕНДАРЬ!$BO29=GRID!$B$3:$BI$3), 0))*GRID!$B$21*(1-GRID!$B$29))</f>
        <v>22185</v>
      </c>
      <c r="H305" s="24" cm="1">
        <f t="array" ref="H305">IF($I$2="Раннее бронирование",
INDEX(GRID!$B$13:$BI$19,MATCH($G$7,GRID!$A$13:$A$19,0),MATCH(1,($U$2=GRID!$B$1:$BI$1)*(КАЛЕНДАРЬ!$BO29=GRID!$B$3:$BI$3), 0))*GRID!$B$21,
INDEX(GRID!$B$13:$BI$19,MATCH($G$7,GRID!$A$13:$A$19,0),MATCH(1,($U$2=GRID!$B$1:$BI$1)*(КАЛЕНДАРЬ!$BO29=GRID!$B$3:$BI$3), 0))*GRID!$B$21*(1-GRID!$B$29))</f>
        <v>24990</v>
      </c>
      <c r="I305" s="24" cm="1">
        <f t="array" ref="I305">IF($I$2="Раннее бронирование",
INDEX(GRID!$B$4:$BI$10,MATCH($I$7,GRID!$A$4:$A$10,0),MATCH(1,($U$2=GRID!$B$1:$BI$1)*(КАЛЕНДАРЬ!$BO29=GRID!$B$3:$BI$3), 0))*GRID!$B$21,
INDEX(GRID!$B$4:$BI$10,MATCH($I$7,GRID!$A$4:$A$10,0),MATCH(1,($U$2=GRID!$B$1:$BI$1)*(КАЛЕНДАРЬ!$BO29=GRID!$B$3:$BI$3), 0))*GRID!$B$21*(1-GRID!$B$29))</f>
        <v>30855</v>
      </c>
      <c r="J305" s="24" cm="1">
        <f t="array" ref="J305">IF($I$2="Раннее бронирование",
INDEX(GRID!$B$13:$BI$19,MATCH($I$7,GRID!$A$13:$A$19,0),MATCH(1,($U$2=GRID!$B$1:$BI$1)*(КАЛЕНДАРЬ!$BO29=GRID!$B$3:$BI$3), 0))*GRID!$B$21,
INDEX(GRID!$B$13:$BI$19,MATCH($I$7,GRID!$A$13:$A$19,0),MATCH(1,($U$2=GRID!$B$1:$BI$1)*(КАЛЕНДАРЬ!$BO29=GRID!$B$3:$BI$3), 0))*GRID!$B$21*(1-GRID!$B$29))</f>
        <v>33660</v>
      </c>
      <c r="K305" s="24" cm="1">
        <f t="array" ref="K305">IF($I$2="Раннее бронирование",
INDEX(GRID!$B$4:$BI$10,MATCH($K$7,GRID!$A$4:$A$10,0),MATCH(1,($U$2=GRID!$B$1:$BI$1)*(КАЛЕНДАРЬ!$BO29=GRID!$B$3:$BI$3), 0))*GRID!$B$21,
INDEX(GRID!$B$4:$BI$10,MATCH($K$7,GRID!$A$4:$A$10,0),MATCH(1,($U$2=GRID!$B$1:$BI$1)*(КАЛЕНДАРЬ!$BO29=GRID!$B$3:$BI$3), 0))*GRID!$B$21*(1-GRID!$B$29))</f>
        <v>43180</v>
      </c>
      <c r="L305" s="24" cm="1">
        <f t="array" ref="L305">IF($I$2="Раннее бронирование",
INDEX(GRID!$B$13:$BI$19,MATCH($K$7,GRID!$A$13:$A$19,0),MATCH(1,($U$2=GRID!$B$1:$BI$1)*(КАЛЕНДАРЬ!$BO29=GRID!$B$3:$BI$3), 0))*GRID!$B$21,
INDEX(GRID!$B$13:$BI$19,MATCH($K$7,GRID!$A$13:$A$19,0),MATCH(1,($U$2=GRID!$B$1:$BI$1)*(КАЛЕНДАРЬ!$BO29=GRID!$B$3:$BI$3), 0))*GRID!$B$21*(1-GRID!$B$29))</f>
        <v>45985</v>
      </c>
      <c r="M305" s="24" cm="1">
        <f t="array" ref="M305">IF($I$2="Раннее бронирование",
INDEX(GRID!$B$4:$BI$10,MATCH($M$7,GRID!$A$4:$A$10,0),MATCH(1,($U$2=GRID!$B$1:$BI$1)*(КАЛЕНДАРЬ!$BO29=GRID!$B$3:$BI$3), 0))*GRID!$B$21,
INDEX(GRID!$B$4:$BI$10,MATCH($M$7,GRID!$A$4:$A$10,0),MATCH(1,($U$2=GRID!$B$1:$BI$1)*(КАЛЕНДАРЬ!$BO29=GRID!$B$3:$BI$3), 0))*GRID!$B$21*(1-GRID!$B$29))</f>
        <v>61710</v>
      </c>
      <c r="N305" s="24" cm="1">
        <f t="array" ref="N305">IF($I$2="Раннее бронирование",
INDEX(GRID!$B$13:$BI$19,MATCH($M$7,GRID!$A$13:$A$19,0),MATCH(1,($U$2=GRID!$B$1:$BI$1)*(КАЛЕНДАРЬ!$BO29=GRID!$B$3:$BI$3), 0))*GRID!$B$21,
INDEX(GRID!$B$13:$BI$19,MATCH($M$7,GRID!$A$13:$A$19,0),MATCH(1,($U$2=GRID!$B$1:$BI$1)*(КАЛЕНДАРЬ!$BO29=GRID!$B$3:$BI$3), 0))*GRID!$B$21*(1-GRID!$B$29))</f>
        <v>64515</v>
      </c>
      <c r="O305" s="24" cm="1">
        <f t="array" ref="O305">IF($I$2="Раннее бронирование",
INDEX(GRID!$B$4:$BI$10,MATCH($O$7,GRID!$A$4:$A$10,0),MATCH(1,($U$2=GRID!$B$1:$BI$1)*(КАЛЕНДАРЬ!$BO29=GRID!$B$3:$BI$3), 0))*GRID!$B$21,
INDEX(GRID!$B$4:$BI$10,MATCH($O$7,GRID!$A$4:$A$10,0),MATCH(1,($U$2=GRID!$B$1:$BI$1)*(КАЛЕНДАРЬ!$BO29=GRID!$B$3:$BI$3), 0))*GRID!$B$21*(1-GRID!$B$29))</f>
        <v>146795</v>
      </c>
      <c r="P305" s="24" cm="1">
        <f t="array" ref="P305">IF($I$2="Раннее бронирование",
INDEX(GRID!$B$13:$BI$19,MATCH($O$7,GRID!$A$13:$A$19,0),MATCH(1,($U$2=GRID!$B$1:$BI$1)*(КАЛЕНДАРЬ!$BO29=GRID!$B$3:$BI$3), 0))*GRID!$B$21,
INDEX(GRID!$B$13:$BI$19,MATCH($O$7,GRID!$A$13:$A$19,0),MATCH(1,($U$2=GRID!$B$1:$BI$1)*(КАЛЕНДАРЬ!$BO29=GRID!$B$3:$BI$3), 0))*GRID!$B$21*(1-GRID!$B$29))</f>
        <v>149600</v>
      </c>
    </row>
    <row r="306" spans="1:16" x14ac:dyDescent="0.2">
      <c r="A306" s="83" t="s">
        <v>15</v>
      </c>
      <c r="B306" s="84">
        <v>27</v>
      </c>
      <c r="C306" s="24" cm="1">
        <f t="array" ref="C306">IF($I$2="Раннее бронирование",
INDEX(GRID!$B$4:$BI$10,MATCH($C$7,GRID!$A$4:$A$10,0),MATCH(1,($U$2=GRID!$B$1:$BI$1)*(КАЛЕНДАРЬ!$BO30=GRID!$B$3:$BI$3), 0))*GRID!$B$21,
INDEX(GRID!$B$4:$BI$10,MATCH($C$7,GRID!$A$4:$A$10,0),MATCH(1,($U$2=GRID!$B$1:$BI$1)*(КАЛЕНДАРЬ!$BO30=GRID!$B$3:$BI$3), 0))*GRID!$B$21*(1-GRID!$B$29))</f>
        <v>15300</v>
      </c>
      <c r="D306" s="24" cm="1">
        <f t="array" ref="D306">IF($I$2="Раннее бронирование",
INDEX(GRID!$B$13:$BI$19,MATCH($C$7,GRID!$A$13:$A$19,0),MATCH(1,($U$2=GRID!$B$1:$BI$1)*(КАЛЕНДАРЬ!$BO30=GRID!$B$3:$BI$3), 0))*GRID!$B$21,
INDEX(GRID!$B$13:$BI$19,MATCH($C$7,GRID!$A$13:$A$19,0),MATCH(1,($U$2=GRID!$B$1:$BI$1)*(КАЛЕНДАРЬ!$BO30=GRID!$B$3:$BI$3), 0))*GRID!$B$21*(1-GRID!$B$29))</f>
        <v>18105</v>
      </c>
      <c r="E306" s="24" cm="1">
        <f t="array" ref="E306">IF($I$2="Раннее бронирование",
INDEX(GRID!$B$4:$BI$10,MATCH($E$7,GRID!$A$4:$A$10,0),MATCH(1,($U$2=GRID!$B$1:$BI$1)*(КАЛЕНДАРЬ!$BO30=GRID!$B$3:$BI$3), 0))*GRID!$B$21,
INDEX(GRID!$B$4:$BI$10,MATCH($E$7,GRID!$A$4:$A$10,0),MATCH(1,($U$2=GRID!$B$1:$BI$1)*(КАЛЕНДАРЬ!$BO30=GRID!$B$3:$BI$3), 0))*GRID!$B$21*(1-GRID!$B$29))</f>
        <v>18445</v>
      </c>
      <c r="F306" s="24" cm="1">
        <f t="array" ref="F306">IF($I$2="Раннее бронирование",
INDEX(GRID!$B$13:$BI$19,MATCH($E$7,GRID!$A$13:$A$19,0),MATCH(1,($U$2=GRID!$B$1:$BI$1)*(КАЛЕНДАРЬ!$BO30=GRID!$B$3:$BI$3), 0))*GRID!$B$21,
INDEX(GRID!$B$13:$BI$19,MATCH($E$7,GRID!$A$13:$A$19,0),MATCH(1,($U$2=GRID!$B$1:$BI$1)*(КАЛЕНДАРЬ!$BO30=GRID!$B$3:$BI$3), 0))*GRID!$B$21*(1-GRID!$B$29))</f>
        <v>21250</v>
      </c>
      <c r="G306" s="24" cm="1">
        <f t="array" ref="G306">IF($I$2="Раннее бронирование",
INDEX(GRID!$B$4:$BI$10,MATCH($G$7,GRID!$A$4:$A$10,0),MATCH(1,($U$2=GRID!$B$1:$BI$1)*(КАЛЕНДАРЬ!$BO30=GRID!$B$3:$BI$3), 0))*GRID!$B$21,
INDEX(GRID!$B$4:$BI$10,MATCH($G$7,GRID!$A$4:$A$10,0),MATCH(1,($U$2=GRID!$B$1:$BI$1)*(КАЛЕНДАРЬ!$BO30=GRID!$B$3:$BI$3), 0))*GRID!$B$21*(1-GRID!$B$29))</f>
        <v>22185</v>
      </c>
      <c r="H306" s="24" cm="1">
        <f t="array" ref="H306">IF($I$2="Раннее бронирование",
INDEX(GRID!$B$13:$BI$19,MATCH($G$7,GRID!$A$13:$A$19,0),MATCH(1,($U$2=GRID!$B$1:$BI$1)*(КАЛЕНДАРЬ!$BO30=GRID!$B$3:$BI$3), 0))*GRID!$B$21,
INDEX(GRID!$B$13:$BI$19,MATCH($G$7,GRID!$A$13:$A$19,0),MATCH(1,($U$2=GRID!$B$1:$BI$1)*(КАЛЕНДАРЬ!$BO30=GRID!$B$3:$BI$3), 0))*GRID!$B$21*(1-GRID!$B$29))</f>
        <v>24990</v>
      </c>
      <c r="I306" s="24" cm="1">
        <f t="array" ref="I306">IF($I$2="Раннее бронирование",
INDEX(GRID!$B$4:$BI$10,MATCH($I$7,GRID!$A$4:$A$10,0),MATCH(1,($U$2=GRID!$B$1:$BI$1)*(КАЛЕНДАРЬ!$BO30=GRID!$B$3:$BI$3), 0))*GRID!$B$21,
INDEX(GRID!$B$4:$BI$10,MATCH($I$7,GRID!$A$4:$A$10,0),MATCH(1,($U$2=GRID!$B$1:$BI$1)*(КАЛЕНДАРЬ!$BO30=GRID!$B$3:$BI$3), 0))*GRID!$B$21*(1-GRID!$B$29))</f>
        <v>30855</v>
      </c>
      <c r="J306" s="24" cm="1">
        <f t="array" ref="J306">IF($I$2="Раннее бронирование",
INDEX(GRID!$B$13:$BI$19,MATCH($I$7,GRID!$A$13:$A$19,0),MATCH(1,($U$2=GRID!$B$1:$BI$1)*(КАЛЕНДАРЬ!$BO30=GRID!$B$3:$BI$3), 0))*GRID!$B$21,
INDEX(GRID!$B$13:$BI$19,MATCH($I$7,GRID!$A$13:$A$19,0),MATCH(1,($U$2=GRID!$B$1:$BI$1)*(КАЛЕНДАРЬ!$BO30=GRID!$B$3:$BI$3), 0))*GRID!$B$21*(1-GRID!$B$29))</f>
        <v>33660</v>
      </c>
      <c r="K306" s="24" cm="1">
        <f t="array" ref="K306">IF($I$2="Раннее бронирование",
INDEX(GRID!$B$4:$BI$10,MATCH($K$7,GRID!$A$4:$A$10,0),MATCH(1,($U$2=GRID!$B$1:$BI$1)*(КАЛЕНДАРЬ!$BO30=GRID!$B$3:$BI$3), 0))*GRID!$B$21,
INDEX(GRID!$B$4:$BI$10,MATCH($K$7,GRID!$A$4:$A$10,0),MATCH(1,($U$2=GRID!$B$1:$BI$1)*(КАЛЕНДАРЬ!$BO30=GRID!$B$3:$BI$3), 0))*GRID!$B$21*(1-GRID!$B$29))</f>
        <v>43180</v>
      </c>
      <c r="L306" s="24" cm="1">
        <f t="array" ref="L306">IF($I$2="Раннее бронирование",
INDEX(GRID!$B$13:$BI$19,MATCH($K$7,GRID!$A$13:$A$19,0),MATCH(1,($U$2=GRID!$B$1:$BI$1)*(КАЛЕНДАРЬ!$BO30=GRID!$B$3:$BI$3), 0))*GRID!$B$21,
INDEX(GRID!$B$13:$BI$19,MATCH($K$7,GRID!$A$13:$A$19,0),MATCH(1,($U$2=GRID!$B$1:$BI$1)*(КАЛЕНДАРЬ!$BO30=GRID!$B$3:$BI$3), 0))*GRID!$B$21*(1-GRID!$B$29))</f>
        <v>45985</v>
      </c>
      <c r="M306" s="24" cm="1">
        <f t="array" ref="M306">IF($I$2="Раннее бронирование",
INDEX(GRID!$B$4:$BI$10,MATCH($M$7,GRID!$A$4:$A$10,0),MATCH(1,($U$2=GRID!$B$1:$BI$1)*(КАЛЕНДАРЬ!$BO30=GRID!$B$3:$BI$3), 0))*GRID!$B$21,
INDEX(GRID!$B$4:$BI$10,MATCH($M$7,GRID!$A$4:$A$10,0),MATCH(1,($U$2=GRID!$B$1:$BI$1)*(КАЛЕНДАРЬ!$BO30=GRID!$B$3:$BI$3), 0))*GRID!$B$21*(1-GRID!$B$29))</f>
        <v>61710</v>
      </c>
      <c r="N306" s="24" cm="1">
        <f t="array" ref="N306">IF($I$2="Раннее бронирование",
INDEX(GRID!$B$13:$BI$19,MATCH($M$7,GRID!$A$13:$A$19,0),MATCH(1,($U$2=GRID!$B$1:$BI$1)*(КАЛЕНДАРЬ!$BO30=GRID!$B$3:$BI$3), 0))*GRID!$B$21,
INDEX(GRID!$B$13:$BI$19,MATCH($M$7,GRID!$A$13:$A$19,0),MATCH(1,($U$2=GRID!$B$1:$BI$1)*(КАЛЕНДАРЬ!$BO30=GRID!$B$3:$BI$3), 0))*GRID!$B$21*(1-GRID!$B$29))</f>
        <v>64515</v>
      </c>
      <c r="O306" s="24" cm="1">
        <f t="array" ref="O306">IF($I$2="Раннее бронирование",
INDEX(GRID!$B$4:$BI$10,MATCH($O$7,GRID!$A$4:$A$10,0),MATCH(1,($U$2=GRID!$B$1:$BI$1)*(КАЛЕНДАРЬ!$BO30=GRID!$B$3:$BI$3), 0))*GRID!$B$21,
INDEX(GRID!$B$4:$BI$10,MATCH($O$7,GRID!$A$4:$A$10,0),MATCH(1,($U$2=GRID!$B$1:$BI$1)*(КАЛЕНДАРЬ!$BO30=GRID!$B$3:$BI$3), 0))*GRID!$B$21*(1-GRID!$B$29))</f>
        <v>146795</v>
      </c>
      <c r="P306" s="24" cm="1">
        <f t="array" ref="P306">IF($I$2="Раннее бронирование",
INDEX(GRID!$B$13:$BI$19,MATCH($O$7,GRID!$A$13:$A$19,0),MATCH(1,($U$2=GRID!$B$1:$BI$1)*(КАЛЕНДАРЬ!$BO30=GRID!$B$3:$BI$3), 0))*GRID!$B$21,
INDEX(GRID!$B$13:$BI$19,MATCH($O$7,GRID!$A$13:$A$19,0),MATCH(1,($U$2=GRID!$B$1:$BI$1)*(КАЛЕНДАРЬ!$BO30=GRID!$B$3:$BI$3), 0))*GRID!$B$21*(1-GRID!$B$29))</f>
        <v>149600</v>
      </c>
    </row>
    <row r="307" spans="1:16" x14ac:dyDescent="0.2">
      <c r="A307" s="83" t="s">
        <v>16</v>
      </c>
      <c r="B307" s="84">
        <v>28</v>
      </c>
      <c r="C307" s="24" cm="1">
        <f t="array" ref="C307">IF($I$2="Раннее бронирование",
INDEX(GRID!$B$4:$BI$10,MATCH($C$7,GRID!$A$4:$A$10,0),MATCH(1,($U$2=GRID!$B$1:$BI$1)*(КАЛЕНДАРЬ!$BO31=GRID!$B$3:$BI$3), 0))*GRID!$B$21,
INDEX(GRID!$B$4:$BI$10,MATCH($C$7,GRID!$A$4:$A$10,0),MATCH(1,($U$2=GRID!$B$1:$BI$1)*(КАЛЕНДАРЬ!$BO31=GRID!$B$3:$BI$3), 0))*GRID!$B$21*(1-GRID!$B$29))</f>
        <v>15300</v>
      </c>
      <c r="D307" s="24" cm="1">
        <f t="array" ref="D307">IF($I$2="Раннее бронирование",
INDEX(GRID!$B$13:$BI$19,MATCH($C$7,GRID!$A$13:$A$19,0),MATCH(1,($U$2=GRID!$B$1:$BI$1)*(КАЛЕНДАРЬ!$BO31=GRID!$B$3:$BI$3), 0))*GRID!$B$21,
INDEX(GRID!$B$13:$BI$19,MATCH($C$7,GRID!$A$13:$A$19,0),MATCH(1,($U$2=GRID!$B$1:$BI$1)*(КАЛЕНДАРЬ!$BO31=GRID!$B$3:$BI$3), 0))*GRID!$B$21*(1-GRID!$B$29))</f>
        <v>18105</v>
      </c>
      <c r="E307" s="24" cm="1">
        <f t="array" ref="E307">IF($I$2="Раннее бронирование",
INDEX(GRID!$B$4:$BI$10,MATCH($E$7,GRID!$A$4:$A$10,0),MATCH(1,($U$2=GRID!$B$1:$BI$1)*(КАЛЕНДАРЬ!$BO31=GRID!$B$3:$BI$3), 0))*GRID!$B$21,
INDEX(GRID!$B$4:$BI$10,MATCH($E$7,GRID!$A$4:$A$10,0),MATCH(1,($U$2=GRID!$B$1:$BI$1)*(КАЛЕНДАРЬ!$BO31=GRID!$B$3:$BI$3), 0))*GRID!$B$21*(1-GRID!$B$29))</f>
        <v>18445</v>
      </c>
      <c r="F307" s="24" cm="1">
        <f t="array" ref="F307">IF($I$2="Раннее бронирование",
INDEX(GRID!$B$13:$BI$19,MATCH($E$7,GRID!$A$13:$A$19,0),MATCH(1,($U$2=GRID!$B$1:$BI$1)*(КАЛЕНДАРЬ!$BO31=GRID!$B$3:$BI$3), 0))*GRID!$B$21,
INDEX(GRID!$B$13:$BI$19,MATCH($E$7,GRID!$A$13:$A$19,0),MATCH(1,($U$2=GRID!$B$1:$BI$1)*(КАЛЕНДАРЬ!$BO31=GRID!$B$3:$BI$3), 0))*GRID!$B$21*(1-GRID!$B$29))</f>
        <v>21250</v>
      </c>
      <c r="G307" s="24" cm="1">
        <f t="array" ref="G307">IF($I$2="Раннее бронирование",
INDEX(GRID!$B$4:$BI$10,MATCH($G$7,GRID!$A$4:$A$10,0),MATCH(1,($U$2=GRID!$B$1:$BI$1)*(КАЛЕНДАРЬ!$BO31=GRID!$B$3:$BI$3), 0))*GRID!$B$21,
INDEX(GRID!$B$4:$BI$10,MATCH($G$7,GRID!$A$4:$A$10,0),MATCH(1,($U$2=GRID!$B$1:$BI$1)*(КАЛЕНДАРЬ!$BO31=GRID!$B$3:$BI$3), 0))*GRID!$B$21*(1-GRID!$B$29))</f>
        <v>22185</v>
      </c>
      <c r="H307" s="24" cm="1">
        <f t="array" ref="H307">IF($I$2="Раннее бронирование",
INDEX(GRID!$B$13:$BI$19,MATCH($G$7,GRID!$A$13:$A$19,0),MATCH(1,($U$2=GRID!$B$1:$BI$1)*(КАЛЕНДАРЬ!$BO31=GRID!$B$3:$BI$3), 0))*GRID!$B$21,
INDEX(GRID!$B$13:$BI$19,MATCH($G$7,GRID!$A$13:$A$19,0),MATCH(1,($U$2=GRID!$B$1:$BI$1)*(КАЛЕНДАРЬ!$BO31=GRID!$B$3:$BI$3), 0))*GRID!$B$21*(1-GRID!$B$29))</f>
        <v>24990</v>
      </c>
      <c r="I307" s="24" cm="1">
        <f t="array" ref="I307">IF($I$2="Раннее бронирование",
INDEX(GRID!$B$4:$BI$10,MATCH($I$7,GRID!$A$4:$A$10,0),MATCH(1,($U$2=GRID!$B$1:$BI$1)*(КАЛЕНДАРЬ!$BO31=GRID!$B$3:$BI$3), 0))*GRID!$B$21,
INDEX(GRID!$B$4:$BI$10,MATCH($I$7,GRID!$A$4:$A$10,0),MATCH(1,($U$2=GRID!$B$1:$BI$1)*(КАЛЕНДАРЬ!$BO31=GRID!$B$3:$BI$3), 0))*GRID!$B$21*(1-GRID!$B$29))</f>
        <v>30855</v>
      </c>
      <c r="J307" s="24" cm="1">
        <f t="array" ref="J307">IF($I$2="Раннее бронирование",
INDEX(GRID!$B$13:$BI$19,MATCH($I$7,GRID!$A$13:$A$19,0),MATCH(1,($U$2=GRID!$B$1:$BI$1)*(КАЛЕНДАРЬ!$BO31=GRID!$B$3:$BI$3), 0))*GRID!$B$21,
INDEX(GRID!$B$13:$BI$19,MATCH($I$7,GRID!$A$13:$A$19,0),MATCH(1,($U$2=GRID!$B$1:$BI$1)*(КАЛЕНДАРЬ!$BO31=GRID!$B$3:$BI$3), 0))*GRID!$B$21*(1-GRID!$B$29))</f>
        <v>33660</v>
      </c>
      <c r="K307" s="24" cm="1">
        <f t="array" ref="K307">IF($I$2="Раннее бронирование",
INDEX(GRID!$B$4:$BI$10,MATCH($K$7,GRID!$A$4:$A$10,0),MATCH(1,($U$2=GRID!$B$1:$BI$1)*(КАЛЕНДАРЬ!$BO31=GRID!$B$3:$BI$3), 0))*GRID!$B$21,
INDEX(GRID!$B$4:$BI$10,MATCH($K$7,GRID!$A$4:$A$10,0),MATCH(1,($U$2=GRID!$B$1:$BI$1)*(КАЛЕНДАРЬ!$BO31=GRID!$B$3:$BI$3), 0))*GRID!$B$21*(1-GRID!$B$29))</f>
        <v>43180</v>
      </c>
      <c r="L307" s="24" cm="1">
        <f t="array" ref="L307">IF($I$2="Раннее бронирование",
INDEX(GRID!$B$13:$BI$19,MATCH($K$7,GRID!$A$13:$A$19,0),MATCH(1,($U$2=GRID!$B$1:$BI$1)*(КАЛЕНДАРЬ!$BO31=GRID!$B$3:$BI$3), 0))*GRID!$B$21,
INDEX(GRID!$B$13:$BI$19,MATCH($K$7,GRID!$A$13:$A$19,0),MATCH(1,($U$2=GRID!$B$1:$BI$1)*(КАЛЕНДАРЬ!$BO31=GRID!$B$3:$BI$3), 0))*GRID!$B$21*(1-GRID!$B$29))</f>
        <v>45985</v>
      </c>
      <c r="M307" s="24" cm="1">
        <f t="array" ref="M307">IF($I$2="Раннее бронирование",
INDEX(GRID!$B$4:$BI$10,MATCH($M$7,GRID!$A$4:$A$10,0),MATCH(1,($U$2=GRID!$B$1:$BI$1)*(КАЛЕНДАРЬ!$BO31=GRID!$B$3:$BI$3), 0))*GRID!$B$21,
INDEX(GRID!$B$4:$BI$10,MATCH($M$7,GRID!$A$4:$A$10,0),MATCH(1,($U$2=GRID!$B$1:$BI$1)*(КАЛЕНДАРЬ!$BO31=GRID!$B$3:$BI$3), 0))*GRID!$B$21*(1-GRID!$B$29))</f>
        <v>61710</v>
      </c>
      <c r="N307" s="24" cm="1">
        <f t="array" ref="N307">IF($I$2="Раннее бронирование",
INDEX(GRID!$B$13:$BI$19,MATCH($M$7,GRID!$A$13:$A$19,0),MATCH(1,($U$2=GRID!$B$1:$BI$1)*(КАЛЕНДАРЬ!$BO31=GRID!$B$3:$BI$3), 0))*GRID!$B$21,
INDEX(GRID!$B$13:$BI$19,MATCH($M$7,GRID!$A$13:$A$19,0),MATCH(1,($U$2=GRID!$B$1:$BI$1)*(КАЛЕНДАРЬ!$BO31=GRID!$B$3:$BI$3), 0))*GRID!$B$21*(1-GRID!$B$29))</f>
        <v>64515</v>
      </c>
      <c r="O307" s="24" cm="1">
        <f t="array" ref="O307">IF($I$2="Раннее бронирование",
INDEX(GRID!$B$4:$BI$10,MATCH($O$7,GRID!$A$4:$A$10,0),MATCH(1,($U$2=GRID!$B$1:$BI$1)*(КАЛЕНДАРЬ!$BO31=GRID!$B$3:$BI$3), 0))*GRID!$B$21,
INDEX(GRID!$B$4:$BI$10,MATCH($O$7,GRID!$A$4:$A$10,0),MATCH(1,($U$2=GRID!$B$1:$BI$1)*(КАЛЕНДАРЬ!$BO31=GRID!$B$3:$BI$3), 0))*GRID!$B$21*(1-GRID!$B$29))</f>
        <v>146795</v>
      </c>
      <c r="P307" s="24" cm="1">
        <f t="array" ref="P307">IF($I$2="Раннее бронирование",
INDEX(GRID!$B$13:$BI$19,MATCH($O$7,GRID!$A$13:$A$19,0),MATCH(1,($U$2=GRID!$B$1:$BI$1)*(КАЛЕНДАРЬ!$BO31=GRID!$B$3:$BI$3), 0))*GRID!$B$21,
INDEX(GRID!$B$13:$BI$19,MATCH($O$7,GRID!$A$13:$A$19,0),MATCH(1,($U$2=GRID!$B$1:$BI$1)*(КАЛЕНДАРЬ!$BO31=GRID!$B$3:$BI$3), 0))*GRID!$B$21*(1-GRID!$B$29))</f>
        <v>149600</v>
      </c>
    </row>
    <row r="308" spans="1:16" x14ac:dyDescent="0.2">
      <c r="A308" s="83" t="s">
        <v>17</v>
      </c>
      <c r="B308" s="84">
        <v>29</v>
      </c>
      <c r="C308" s="24" cm="1">
        <f t="array" ref="C308">IF($I$2="Раннее бронирование",
INDEX(GRID!$B$4:$BI$10,MATCH($C$7,GRID!$A$4:$A$10,0),MATCH(1,($U$2=GRID!$B$1:$BI$1)*(КАЛЕНДАРЬ!$BO32=GRID!$B$3:$BI$3), 0))*GRID!$B$21,
INDEX(GRID!$B$4:$BI$10,MATCH($C$7,GRID!$A$4:$A$10,0),MATCH(1,($U$2=GRID!$B$1:$BI$1)*(КАЛЕНДАРЬ!$BO32=GRID!$B$3:$BI$3), 0))*GRID!$B$21*(1-GRID!$B$29))</f>
        <v>15300</v>
      </c>
      <c r="D308" s="24" cm="1">
        <f t="array" ref="D308">IF($I$2="Раннее бронирование",
INDEX(GRID!$B$13:$BI$19,MATCH($C$7,GRID!$A$13:$A$19,0),MATCH(1,($U$2=GRID!$B$1:$BI$1)*(КАЛЕНДАРЬ!$BO32=GRID!$B$3:$BI$3), 0))*GRID!$B$21,
INDEX(GRID!$B$13:$BI$19,MATCH($C$7,GRID!$A$13:$A$19,0),MATCH(1,($U$2=GRID!$B$1:$BI$1)*(КАЛЕНДАРЬ!$BO32=GRID!$B$3:$BI$3), 0))*GRID!$B$21*(1-GRID!$B$29))</f>
        <v>18105</v>
      </c>
      <c r="E308" s="24" cm="1">
        <f t="array" ref="E308">IF($I$2="Раннее бронирование",
INDEX(GRID!$B$4:$BI$10,MATCH($E$7,GRID!$A$4:$A$10,0),MATCH(1,($U$2=GRID!$B$1:$BI$1)*(КАЛЕНДАРЬ!$BO32=GRID!$B$3:$BI$3), 0))*GRID!$B$21,
INDEX(GRID!$B$4:$BI$10,MATCH($E$7,GRID!$A$4:$A$10,0),MATCH(1,($U$2=GRID!$B$1:$BI$1)*(КАЛЕНДАРЬ!$BO32=GRID!$B$3:$BI$3), 0))*GRID!$B$21*(1-GRID!$B$29))</f>
        <v>18445</v>
      </c>
      <c r="F308" s="24" cm="1">
        <f t="array" ref="F308">IF($I$2="Раннее бронирование",
INDEX(GRID!$B$13:$BI$19,MATCH($E$7,GRID!$A$13:$A$19,0),MATCH(1,($U$2=GRID!$B$1:$BI$1)*(КАЛЕНДАРЬ!$BO32=GRID!$B$3:$BI$3), 0))*GRID!$B$21,
INDEX(GRID!$B$13:$BI$19,MATCH($E$7,GRID!$A$13:$A$19,0),MATCH(1,($U$2=GRID!$B$1:$BI$1)*(КАЛЕНДАРЬ!$BO32=GRID!$B$3:$BI$3), 0))*GRID!$B$21*(1-GRID!$B$29))</f>
        <v>21250</v>
      </c>
      <c r="G308" s="24" cm="1">
        <f t="array" ref="G308">IF($I$2="Раннее бронирование",
INDEX(GRID!$B$4:$BI$10,MATCH($G$7,GRID!$A$4:$A$10,0),MATCH(1,($U$2=GRID!$B$1:$BI$1)*(КАЛЕНДАРЬ!$BO32=GRID!$B$3:$BI$3), 0))*GRID!$B$21,
INDEX(GRID!$B$4:$BI$10,MATCH($G$7,GRID!$A$4:$A$10,0),MATCH(1,($U$2=GRID!$B$1:$BI$1)*(КАЛЕНДАРЬ!$BO32=GRID!$B$3:$BI$3), 0))*GRID!$B$21*(1-GRID!$B$29))</f>
        <v>22185</v>
      </c>
      <c r="H308" s="24" cm="1">
        <f t="array" ref="H308">IF($I$2="Раннее бронирование",
INDEX(GRID!$B$13:$BI$19,MATCH($G$7,GRID!$A$13:$A$19,0),MATCH(1,($U$2=GRID!$B$1:$BI$1)*(КАЛЕНДАРЬ!$BO32=GRID!$B$3:$BI$3), 0))*GRID!$B$21,
INDEX(GRID!$B$13:$BI$19,MATCH($G$7,GRID!$A$13:$A$19,0),MATCH(1,($U$2=GRID!$B$1:$BI$1)*(КАЛЕНДАРЬ!$BO32=GRID!$B$3:$BI$3), 0))*GRID!$B$21*(1-GRID!$B$29))</f>
        <v>24990</v>
      </c>
      <c r="I308" s="24" cm="1">
        <f t="array" ref="I308">IF($I$2="Раннее бронирование",
INDEX(GRID!$B$4:$BI$10,MATCH($I$7,GRID!$A$4:$A$10,0),MATCH(1,($U$2=GRID!$B$1:$BI$1)*(КАЛЕНДАРЬ!$BO32=GRID!$B$3:$BI$3), 0))*GRID!$B$21,
INDEX(GRID!$B$4:$BI$10,MATCH($I$7,GRID!$A$4:$A$10,0),MATCH(1,($U$2=GRID!$B$1:$BI$1)*(КАЛЕНДАРЬ!$BO32=GRID!$B$3:$BI$3), 0))*GRID!$B$21*(1-GRID!$B$29))</f>
        <v>30855</v>
      </c>
      <c r="J308" s="24" cm="1">
        <f t="array" ref="J308">IF($I$2="Раннее бронирование",
INDEX(GRID!$B$13:$BI$19,MATCH($I$7,GRID!$A$13:$A$19,0),MATCH(1,($U$2=GRID!$B$1:$BI$1)*(КАЛЕНДАРЬ!$BO32=GRID!$B$3:$BI$3), 0))*GRID!$B$21,
INDEX(GRID!$B$13:$BI$19,MATCH($I$7,GRID!$A$13:$A$19,0),MATCH(1,($U$2=GRID!$B$1:$BI$1)*(КАЛЕНДАРЬ!$BO32=GRID!$B$3:$BI$3), 0))*GRID!$B$21*(1-GRID!$B$29))</f>
        <v>33660</v>
      </c>
      <c r="K308" s="24" cm="1">
        <f t="array" ref="K308">IF($I$2="Раннее бронирование",
INDEX(GRID!$B$4:$BI$10,MATCH($K$7,GRID!$A$4:$A$10,0),MATCH(1,($U$2=GRID!$B$1:$BI$1)*(КАЛЕНДАРЬ!$BO32=GRID!$B$3:$BI$3), 0))*GRID!$B$21,
INDEX(GRID!$B$4:$BI$10,MATCH($K$7,GRID!$A$4:$A$10,0),MATCH(1,($U$2=GRID!$B$1:$BI$1)*(КАЛЕНДАРЬ!$BO32=GRID!$B$3:$BI$3), 0))*GRID!$B$21*(1-GRID!$B$29))</f>
        <v>43180</v>
      </c>
      <c r="L308" s="24" cm="1">
        <f t="array" ref="L308">IF($I$2="Раннее бронирование",
INDEX(GRID!$B$13:$BI$19,MATCH($K$7,GRID!$A$13:$A$19,0),MATCH(1,($U$2=GRID!$B$1:$BI$1)*(КАЛЕНДАРЬ!$BO32=GRID!$B$3:$BI$3), 0))*GRID!$B$21,
INDEX(GRID!$B$13:$BI$19,MATCH($K$7,GRID!$A$13:$A$19,0),MATCH(1,($U$2=GRID!$B$1:$BI$1)*(КАЛЕНДАРЬ!$BO32=GRID!$B$3:$BI$3), 0))*GRID!$B$21*(1-GRID!$B$29))</f>
        <v>45985</v>
      </c>
      <c r="M308" s="24" cm="1">
        <f t="array" ref="M308">IF($I$2="Раннее бронирование",
INDEX(GRID!$B$4:$BI$10,MATCH($M$7,GRID!$A$4:$A$10,0),MATCH(1,($U$2=GRID!$B$1:$BI$1)*(КАЛЕНДАРЬ!$BO32=GRID!$B$3:$BI$3), 0))*GRID!$B$21,
INDEX(GRID!$B$4:$BI$10,MATCH($M$7,GRID!$A$4:$A$10,0),MATCH(1,($U$2=GRID!$B$1:$BI$1)*(КАЛЕНДАРЬ!$BO32=GRID!$B$3:$BI$3), 0))*GRID!$B$21*(1-GRID!$B$29))</f>
        <v>61710</v>
      </c>
      <c r="N308" s="24" cm="1">
        <f t="array" ref="N308">IF($I$2="Раннее бронирование",
INDEX(GRID!$B$13:$BI$19,MATCH($M$7,GRID!$A$13:$A$19,0),MATCH(1,($U$2=GRID!$B$1:$BI$1)*(КАЛЕНДАРЬ!$BO32=GRID!$B$3:$BI$3), 0))*GRID!$B$21,
INDEX(GRID!$B$13:$BI$19,MATCH($M$7,GRID!$A$13:$A$19,0),MATCH(1,($U$2=GRID!$B$1:$BI$1)*(КАЛЕНДАРЬ!$BO32=GRID!$B$3:$BI$3), 0))*GRID!$B$21*(1-GRID!$B$29))</f>
        <v>64515</v>
      </c>
      <c r="O308" s="24" cm="1">
        <f t="array" ref="O308">IF($I$2="Раннее бронирование",
INDEX(GRID!$B$4:$BI$10,MATCH($O$7,GRID!$A$4:$A$10,0),MATCH(1,($U$2=GRID!$B$1:$BI$1)*(КАЛЕНДАРЬ!$BO32=GRID!$B$3:$BI$3), 0))*GRID!$B$21,
INDEX(GRID!$B$4:$BI$10,MATCH($O$7,GRID!$A$4:$A$10,0),MATCH(1,($U$2=GRID!$B$1:$BI$1)*(КАЛЕНДАРЬ!$BO32=GRID!$B$3:$BI$3), 0))*GRID!$B$21*(1-GRID!$B$29))</f>
        <v>146795</v>
      </c>
      <c r="P308" s="24" cm="1">
        <f t="array" ref="P308">IF($I$2="Раннее бронирование",
INDEX(GRID!$B$13:$BI$19,MATCH($O$7,GRID!$A$13:$A$19,0),MATCH(1,($U$2=GRID!$B$1:$BI$1)*(КАЛЕНДАРЬ!$BO32=GRID!$B$3:$BI$3), 0))*GRID!$B$21,
INDEX(GRID!$B$13:$BI$19,MATCH($O$7,GRID!$A$13:$A$19,0),MATCH(1,($U$2=GRID!$B$1:$BI$1)*(КАЛЕНДАРЬ!$BO32=GRID!$B$3:$BI$3), 0))*GRID!$B$21*(1-GRID!$B$29))</f>
        <v>149600</v>
      </c>
    </row>
    <row r="309" spans="1:16" x14ac:dyDescent="0.2">
      <c r="A309" s="83" t="s">
        <v>18</v>
      </c>
      <c r="B309" s="84">
        <v>30</v>
      </c>
      <c r="C309" s="24" cm="1">
        <f t="array" ref="C309">IF($I$2="Раннее бронирование",
INDEX(GRID!$B$4:$BI$10,MATCH($C$7,GRID!$A$4:$A$10,0),MATCH(1,($U$2=GRID!$B$1:$BI$1)*(КАЛЕНДАРЬ!$BO33=GRID!$B$3:$BI$3), 0))*GRID!$B$21,
INDEX(GRID!$B$4:$BI$10,MATCH($C$7,GRID!$A$4:$A$10,0),MATCH(1,($U$2=GRID!$B$1:$BI$1)*(КАЛЕНДАРЬ!$BO33=GRID!$B$3:$BI$3), 0))*GRID!$B$21*(1-GRID!$B$29))</f>
        <v>15300</v>
      </c>
      <c r="D309" s="24" cm="1">
        <f t="array" ref="D309">IF($I$2="Раннее бронирование",
INDEX(GRID!$B$13:$BI$19,MATCH($C$7,GRID!$A$13:$A$19,0),MATCH(1,($U$2=GRID!$B$1:$BI$1)*(КАЛЕНДАРЬ!$BO33=GRID!$B$3:$BI$3), 0))*GRID!$B$21,
INDEX(GRID!$B$13:$BI$19,MATCH($C$7,GRID!$A$13:$A$19,0),MATCH(1,($U$2=GRID!$B$1:$BI$1)*(КАЛЕНДАРЬ!$BO33=GRID!$B$3:$BI$3), 0))*GRID!$B$21*(1-GRID!$B$29))</f>
        <v>18105</v>
      </c>
      <c r="E309" s="24" cm="1">
        <f t="array" ref="E309">IF($I$2="Раннее бронирование",
INDEX(GRID!$B$4:$BI$10,MATCH($E$7,GRID!$A$4:$A$10,0),MATCH(1,($U$2=GRID!$B$1:$BI$1)*(КАЛЕНДАРЬ!$BO33=GRID!$B$3:$BI$3), 0))*GRID!$B$21,
INDEX(GRID!$B$4:$BI$10,MATCH($E$7,GRID!$A$4:$A$10,0),MATCH(1,($U$2=GRID!$B$1:$BI$1)*(КАЛЕНДАРЬ!$BO33=GRID!$B$3:$BI$3), 0))*GRID!$B$21*(1-GRID!$B$29))</f>
        <v>18445</v>
      </c>
      <c r="F309" s="24" cm="1">
        <f t="array" ref="F309">IF($I$2="Раннее бронирование",
INDEX(GRID!$B$13:$BI$19,MATCH($E$7,GRID!$A$13:$A$19,0),MATCH(1,($U$2=GRID!$B$1:$BI$1)*(КАЛЕНДАРЬ!$BO33=GRID!$B$3:$BI$3), 0))*GRID!$B$21,
INDEX(GRID!$B$13:$BI$19,MATCH($E$7,GRID!$A$13:$A$19,0),MATCH(1,($U$2=GRID!$B$1:$BI$1)*(КАЛЕНДАРЬ!$BO33=GRID!$B$3:$BI$3), 0))*GRID!$B$21*(1-GRID!$B$29))</f>
        <v>21250</v>
      </c>
      <c r="G309" s="24" cm="1">
        <f t="array" ref="G309">IF($I$2="Раннее бронирование",
INDEX(GRID!$B$4:$BI$10,MATCH($G$7,GRID!$A$4:$A$10,0),MATCH(1,($U$2=GRID!$B$1:$BI$1)*(КАЛЕНДАРЬ!$BO33=GRID!$B$3:$BI$3), 0))*GRID!$B$21,
INDEX(GRID!$B$4:$BI$10,MATCH($G$7,GRID!$A$4:$A$10,0),MATCH(1,($U$2=GRID!$B$1:$BI$1)*(КАЛЕНДАРЬ!$BO33=GRID!$B$3:$BI$3), 0))*GRID!$B$21*(1-GRID!$B$29))</f>
        <v>22185</v>
      </c>
      <c r="H309" s="24" cm="1">
        <f t="array" ref="H309">IF($I$2="Раннее бронирование",
INDEX(GRID!$B$13:$BI$19,MATCH($G$7,GRID!$A$13:$A$19,0),MATCH(1,($U$2=GRID!$B$1:$BI$1)*(КАЛЕНДАРЬ!$BO33=GRID!$B$3:$BI$3), 0))*GRID!$B$21,
INDEX(GRID!$B$13:$BI$19,MATCH($G$7,GRID!$A$13:$A$19,0),MATCH(1,($U$2=GRID!$B$1:$BI$1)*(КАЛЕНДАРЬ!$BO33=GRID!$B$3:$BI$3), 0))*GRID!$B$21*(1-GRID!$B$29))</f>
        <v>24990</v>
      </c>
      <c r="I309" s="24" cm="1">
        <f t="array" ref="I309">IF($I$2="Раннее бронирование",
INDEX(GRID!$B$4:$BI$10,MATCH($I$7,GRID!$A$4:$A$10,0),MATCH(1,($U$2=GRID!$B$1:$BI$1)*(КАЛЕНДАРЬ!$BO33=GRID!$B$3:$BI$3), 0))*GRID!$B$21,
INDEX(GRID!$B$4:$BI$10,MATCH($I$7,GRID!$A$4:$A$10,0),MATCH(1,($U$2=GRID!$B$1:$BI$1)*(КАЛЕНДАРЬ!$BO33=GRID!$B$3:$BI$3), 0))*GRID!$B$21*(1-GRID!$B$29))</f>
        <v>30855</v>
      </c>
      <c r="J309" s="24" cm="1">
        <f t="array" ref="J309">IF($I$2="Раннее бронирование",
INDEX(GRID!$B$13:$BI$19,MATCH($I$7,GRID!$A$13:$A$19,0),MATCH(1,($U$2=GRID!$B$1:$BI$1)*(КАЛЕНДАРЬ!$BO33=GRID!$B$3:$BI$3), 0))*GRID!$B$21,
INDEX(GRID!$B$13:$BI$19,MATCH($I$7,GRID!$A$13:$A$19,0),MATCH(1,($U$2=GRID!$B$1:$BI$1)*(КАЛЕНДАРЬ!$BO33=GRID!$B$3:$BI$3), 0))*GRID!$B$21*(1-GRID!$B$29))</f>
        <v>33660</v>
      </c>
      <c r="K309" s="24" cm="1">
        <f t="array" ref="K309">IF($I$2="Раннее бронирование",
INDEX(GRID!$B$4:$BI$10,MATCH($K$7,GRID!$A$4:$A$10,0),MATCH(1,($U$2=GRID!$B$1:$BI$1)*(КАЛЕНДАРЬ!$BO33=GRID!$B$3:$BI$3), 0))*GRID!$B$21,
INDEX(GRID!$B$4:$BI$10,MATCH($K$7,GRID!$A$4:$A$10,0),MATCH(1,($U$2=GRID!$B$1:$BI$1)*(КАЛЕНДАРЬ!$BO33=GRID!$B$3:$BI$3), 0))*GRID!$B$21*(1-GRID!$B$29))</f>
        <v>43180</v>
      </c>
      <c r="L309" s="24" cm="1">
        <f t="array" ref="L309">IF($I$2="Раннее бронирование",
INDEX(GRID!$B$13:$BI$19,MATCH($K$7,GRID!$A$13:$A$19,0),MATCH(1,($U$2=GRID!$B$1:$BI$1)*(КАЛЕНДАРЬ!$BO33=GRID!$B$3:$BI$3), 0))*GRID!$B$21,
INDEX(GRID!$B$13:$BI$19,MATCH($K$7,GRID!$A$13:$A$19,0),MATCH(1,($U$2=GRID!$B$1:$BI$1)*(КАЛЕНДАРЬ!$BO33=GRID!$B$3:$BI$3), 0))*GRID!$B$21*(1-GRID!$B$29))</f>
        <v>45985</v>
      </c>
      <c r="M309" s="24" cm="1">
        <f t="array" ref="M309">IF($I$2="Раннее бронирование",
INDEX(GRID!$B$4:$BI$10,MATCH($M$7,GRID!$A$4:$A$10,0),MATCH(1,($U$2=GRID!$B$1:$BI$1)*(КАЛЕНДАРЬ!$BO33=GRID!$B$3:$BI$3), 0))*GRID!$B$21,
INDEX(GRID!$B$4:$BI$10,MATCH($M$7,GRID!$A$4:$A$10,0),MATCH(1,($U$2=GRID!$B$1:$BI$1)*(КАЛЕНДАРЬ!$BO33=GRID!$B$3:$BI$3), 0))*GRID!$B$21*(1-GRID!$B$29))</f>
        <v>61710</v>
      </c>
      <c r="N309" s="24" cm="1">
        <f t="array" ref="N309">IF($I$2="Раннее бронирование",
INDEX(GRID!$B$13:$BI$19,MATCH($M$7,GRID!$A$13:$A$19,0),MATCH(1,($U$2=GRID!$B$1:$BI$1)*(КАЛЕНДАРЬ!$BO33=GRID!$B$3:$BI$3), 0))*GRID!$B$21,
INDEX(GRID!$B$13:$BI$19,MATCH($M$7,GRID!$A$13:$A$19,0),MATCH(1,($U$2=GRID!$B$1:$BI$1)*(КАЛЕНДАРЬ!$BO33=GRID!$B$3:$BI$3), 0))*GRID!$B$21*(1-GRID!$B$29))</f>
        <v>64515</v>
      </c>
      <c r="O309" s="24" cm="1">
        <f t="array" ref="O309">IF($I$2="Раннее бронирование",
INDEX(GRID!$B$4:$BI$10,MATCH($O$7,GRID!$A$4:$A$10,0),MATCH(1,($U$2=GRID!$B$1:$BI$1)*(КАЛЕНДАРЬ!$BO33=GRID!$B$3:$BI$3), 0))*GRID!$B$21,
INDEX(GRID!$B$4:$BI$10,MATCH($O$7,GRID!$A$4:$A$10,0),MATCH(1,($U$2=GRID!$B$1:$BI$1)*(КАЛЕНДАРЬ!$BO33=GRID!$B$3:$BI$3), 0))*GRID!$B$21*(1-GRID!$B$29))</f>
        <v>146795</v>
      </c>
      <c r="P309" s="24" cm="1">
        <f t="array" ref="P309">IF($I$2="Раннее бронирование",
INDEX(GRID!$B$13:$BI$19,MATCH($O$7,GRID!$A$13:$A$19,0),MATCH(1,($U$2=GRID!$B$1:$BI$1)*(КАЛЕНДАРЬ!$BO33=GRID!$B$3:$BI$3), 0))*GRID!$B$21,
INDEX(GRID!$B$13:$BI$19,MATCH($O$7,GRID!$A$13:$A$19,0),MATCH(1,($U$2=GRID!$B$1:$BI$1)*(КАЛЕНДАРЬ!$BO33=GRID!$B$3:$BI$3), 0))*GRID!$B$21*(1-GRID!$B$29))</f>
        <v>149600</v>
      </c>
    </row>
    <row r="310" spans="1:16" x14ac:dyDescent="0.2">
      <c r="A310" s="83" t="s">
        <v>19</v>
      </c>
      <c r="B310" s="84">
        <v>31</v>
      </c>
      <c r="C310" s="24" cm="1">
        <f t="array" ref="C310">IF($I$2="Раннее бронирование",
INDEX(GRID!$B$4:$BI$10,MATCH($C$7,GRID!$A$4:$A$10,0),MATCH(1,($U$2=GRID!$B$1:$BI$1)*(КАЛЕНДАРЬ!$BO34=GRID!$B$3:$BI$3), 0))*GRID!$B$21,
INDEX(GRID!$B$4:$BI$10,MATCH($C$7,GRID!$A$4:$A$10,0),MATCH(1,($U$2=GRID!$B$1:$BI$1)*(КАЛЕНДАРЬ!$BO34=GRID!$B$3:$BI$3), 0))*GRID!$B$21*(1-GRID!$B$29))</f>
        <v>12750</v>
      </c>
      <c r="D310" s="24" cm="1">
        <f t="array" ref="D310">IF($I$2="Раннее бронирование",
INDEX(GRID!$B$13:$BI$19,MATCH($C$7,GRID!$A$13:$A$19,0),MATCH(1,($U$2=GRID!$B$1:$BI$1)*(КАЛЕНДАРЬ!$BO34=GRID!$B$3:$BI$3), 0))*GRID!$B$21,
INDEX(GRID!$B$13:$BI$19,MATCH($C$7,GRID!$A$13:$A$19,0),MATCH(1,($U$2=GRID!$B$1:$BI$1)*(КАЛЕНДАРЬ!$BO34=GRID!$B$3:$BI$3), 0))*GRID!$B$21*(1-GRID!$B$29))</f>
        <v>15555</v>
      </c>
      <c r="E310" s="24" cm="1">
        <f t="array" ref="E310">IF($I$2="Раннее бронирование",
INDEX(GRID!$B$4:$BI$10,MATCH($E$7,GRID!$A$4:$A$10,0),MATCH(1,($U$2=GRID!$B$1:$BI$1)*(КАЛЕНДАРЬ!$BO34=GRID!$B$3:$BI$3), 0))*GRID!$B$21,
INDEX(GRID!$B$4:$BI$10,MATCH($E$7,GRID!$A$4:$A$10,0),MATCH(1,($U$2=GRID!$B$1:$BI$1)*(КАЛЕНДАРЬ!$BO34=GRID!$B$3:$BI$3), 0))*GRID!$B$21*(1-GRID!$B$29))</f>
        <v>15555</v>
      </c>
      <c r="F310" s="24" cm="1">
        <f t="array" ref="F310">IF($I$2="Раннее бронирование",
INDEX(GRID!$B$13:$BI$19,MATCH($E$7,GRID!$A$13:$A$19,0),MATCH(1,($U$2=GRID!$B$1:$BI$1)*(КАЛЕНДАРЬ!$BO34=GRID!$B$3:$BI$3), 0))*GRID!$B$21,
INDEX(GRID!$B$13:$BI$19,MATCH($E$7,GRID!$A$13:$A$19,0),MATCH(1,($U$2=GRID!$B$1:$BI$1)*(КАЛЕНДАРЬ!$BO34=GRID!$B$3:$BI$3), 0))*GRID!$B$21*(1-GRID!$B$29))</f>
        <v>18360</v>
      </c>
      <c r="G310" s="24" cm="1">
        <f t="array" ref="G310">IF($I$2="Раннее бронирование",
INDEX(GRID!$B$4:$BI$10,MATCH($G$7,GRID!$A$4:$A$10,0),MATCH(1,($U$2=GRID!$B$1:$BI$1)*(КАЛЕНДАРЬ!$BO34=GRID!$B$3:$BI$3), 0))*GRID!$B$21,
INDEX(GRID!$B$4:$BI$10,MATCH($G$7,GRID!$A$4:$A$10,0),MATCH(1,($U$2=GRID!$B$1:$BI$1)*(КАЛЕНДАРЬ!$BO34=GRID!$B$3:$BI$3), 0))*GRID!$B$21*(1-GRID!$B$29))</f>
        <v>18870</v>
      </c>
      <c r="H310" s="24" cm="1">
        <f t="array" ref="H310">IF($I$2="Раннее бронирование",
INDEX(GRID!$B$13:$BI$19,MATCH($G$7,GRID!$A$13:$A$19,0),MATCH(1,($U$2=GRID!$B$1:$BI$1)*(КАЛЕНДАРЬ!$BO34=GRID!$B$3:$BI$3), 0))*GRID!$B$21,
INDEX(GRID!$B$13:$BI$19,MATCH($G$7,GRID!$A$13:$A$19,0),MATCH(1,($U$2=GRID!$B$1:$BI$1)*(КАЛЕНДАРЬ!$BO34=GRID!$B$3:$BI$3), 0))*GRID!$B$21*(1-GRID!$B$29))</f>
        <v>21675</v>
      </c>
      <c r="I310" s="24" cm="1">
        <f t="array" ref="I310">IF($I$2="Раннее бронирование",
INDEX(GRID!$B$4:$BI$10,MATCH($I$7,GRID!$A$4:$A$10,0),MATCH(1,($U$2=GRID!$B$1:$BI$1)*(КАЛЕНДАРЬ!$BO34=GRID!$B$3:$BI$3), 0))*GRID!$B$21,
INDEX(GRID!$B$4:$BI$10,MATCH($I$7,GRID!$A$4:$A$10,0),MATCH(1,($U$2=GRID!$B$1:$BI$1)*(КАЛЕНДАРЬ!$BO34=GRID!$B$3:$BI$3), 0))*GRID!$B$21*(1-GRID!$B$29))</f>
        <v>26605</v>
      </c>
      <c r="J310" s="24" cm="1">
        <f t="array" ref="J310">IF($I$2="Раннее бронирование",
INDEX(GRID!$B$13:$BI$19,MATCH($I$7,GRID!$A$13:$A$19,0),MATCH(1,($U$2=GRID!$B$1:$BI$1)*(КАЛЕНДАРЬ!$BO34=GRID!$B$3:$BI$3), 0))*GRID!$B$21,
INDEX(GRID!$B$13:$BI$19,MATCH($I$7,GRID!$A$13:$A$19,0),MATCH(1,($U$2=GRID!$B$1:$BI$1)*(КАЛЕНДАРЬ!$BO34=GRID!$B$3:$BI$3), 0))*GRID!$B$21*(1-GRID!$B$29))</f>
        <v>29410</v>
      </c>
      <c r="K310" s="24" cm="1">
        <f t="array" ref="K310">IF($I$2="Раннее бронирование",
INDEX(GRID!$B$4:$BI$10,MATCH($K$7,GRID!$A$4:$A$10,0),MATCH(1,($U$2=GRID!$B$1:$BI$1)*(КАЛЕНДАРЬ!$BO34=GRID!$B$3:$BI$3), 0))*GRID!$B$21,
INDEX(GRID!$B$4:$BI$10,MATCH($K$7,GRID!$A$4:$A$10,0),MATCH(1,($U$2=GRID!$B$1:$BI$1)*(КАЛЕНДАРЬ!$BO34=GRID!$B$3:$BI$3), 0))*GRID!$B$21*(1-GRID!$B$29))</f>
        <v>37655</v>
      </c>
      <c r="L310" s="24" cm="1">
        <f t="array" ref="L310">IF($I$2="Раннее бронирование",
INDEX(GRID!$B$13:$BI$19,MATCH($K$7,GRID!$A$13:$A$19,0),MATCH(1,($U$2=GRID!$B$1:$BI$1)*(КАЛЕНДАРЬ!$BO34=GRID!$B$3:$BI$3), 0))*GRID!$B$21,
INDEX(GRID!$B$13:$BI$19,MATCH($K$7,GRID!$A$13:$A$19,0),MATCH(1,($U$2=GRID!$B$1:$BI$1)*(КАЛЕНДАРЬ!$BO34=GRID!$B$3:$BI$3), 0))*GRID!$B$21*(1-GRID!$B$29))</f>
        <v>40460</v>
      </c>
      <c r="M310" s="24" cm="1">
        <f t="array" ref="M310">IF($I$2="Раннее бронирование",
INDEX(GRID!$B$4:$BI$10,MATCH($M$7,GRID!$A$4:$A$10,0),MATCH(1,($U$2=GRID!$B$1:$BI$1)*(КАЛЕНДАРЬ!$BO34=GRID!$B$3:$BI$3), 0))*GRID!$B$21,
INDEX(GRID!$B$4:$BI$10,MATCH($M$7,GRID!$A$4:$A$10,0),MATCH(1,($U$2=GRID!$B$1:$BI$1)*(КАЛЕНДАРЬ!$BO34=GRID!$B$3:$BI$3), 0))*GRID!$B$21*(1-GRID!$B$29))</f>
        <v>54230</v>
      </c>
      <c r="N310" s="24" cm="1">
        <f t="array" ref="N310">IF($I$2="Раннее бронирование",
INDEX(GRID!$B$13:$BI$19,MATCH($M$7,GRID!$A$13:$A$19,0),MATCH(1,($U$2=GRID!$B$1:$BI$1)*(КАЛЕНДАРЬ!$BO34=GRID!$B$3:$BI$3), 0))*GRID!$B$21,
INDEX(GRID!$B$13:$BI$19,MATCH($M$7,GRID!$A$13:$A$19,0),MATCH(1,($U$2=GRID!$B$1:$BI$1)*(КАЛЕНДАРЬ!$BO34=GRID!$B$3:$BI$3), 0))*GRID!$B$21*(1-GRID!$B$29))</f>
        <v>57035</v>
      </c>
      <c r="O310" s="24" cm="1">
        <f t="array" ref="O310">IF($I$2="Раннее бронирование",
INDEX(GRID!$B$4:$BI$10,MATCH($O$7,GRID!$A$4:$A$10,0),MATCH(1,($U$2=GRID!$B$1:$BI$1)*(КАЛЕНДАРЬ!$BO34=GRID!$B$3:$BI$3), 0))*GRID!$B$21,
INDEX(GRID!$B$4:$BI$10,MATCH($O$7,GRID!$A$4:$A$10,0),MATCH(1,($U$2=GRID!$B$1:$BI$1)*(КАЛЕНДАРЬ!$BO34=GRID!$B$3:$BI$3), 0))*GRID!$B$21*(1-GRID!$B$29))</f>
        <v>128945</v>
      </c>
      <c r="P310" s="24" cm="1">
        <f t="array" ref="P310">IF($I$2="Раннее бронирование",
INDEX(GRID!$B$13:$BI$19,MATCH($O$7,GRID!$A$13:$A$19,0),MATCH(1,($U$2=GRID!$B$1:$BI$1)*(КАЛЕНДАРЬ!$BO34=GRID!$B$3:$BI$3), 0))*GRID!$B$21,
INDEX(GRID!$B$13:$BI$19,MATCH($O$7,GRID!$A$13:$A$19,0),MATCH(1,($U$2=GRID!$B$1:$BI$1)*(КАЛЕНДАРЬ!$BO34=GRID!$B$3:$BI$3), 0))*GRID!$B$21*(1-GRID!$B$29))</f>
        <v>131750</v>
      </c>
    </row>
    <row r="311" spans="1:16" x14ac:dyDescent="0.2">
      <c r="A311" s="85"/>
      <c r="B311" s="86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</row>
    <row r="312" spans="1:16" x14ac:dyDescent="0.2">
      <c r="A312" s="112" t="s">
        <v>72</v>
      </c>
      <c r="B312" s="112"/>
      <c r="C312" s="112"/>
      <c r="D312" s="112"/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</row>
    <row r="313" spans="1:16" x14ac:dyDescent="0.2">
      <c r="A313" s="113" t="s">
        <v>111</v>
      </c>
      <c r="B313" s="114"/>
      <c r="C313" s="114"/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</row>
    <row r="314" spans="1:16" ht="58.5" customHeight="1" x14ac:dyDescent="0.2">
      <c r="A314" s="115" t="s">
        <v>10</v>
      </c>
      <c r="B314" s="116"/>
      <c r="C314" s="119" t="s">
        <v>152</v>
      </c>
      <c r="D314" s="120"/>
      <c r="E314" s="121" t="s">
        <v>146</v>
      </c>
      <c r="F314" s="122"/>
      <c r="G314" s="123" t="s">
        <v>147</v>
      </c>
      <c r="H314" s="124"/>
      <c r="I314" s="125" t="s">
        <v>148</v>
      </c>
      <c r="J314" s="126"/>
      <c r="K314" s="127" t="s">
        <v>44</v>
      </c>
      <c r="L314" s="128"/>
      <c r="M314" s="129" t="s">
        <v>45</v>
      </c>
      <c r="N314" s="130"/>
      <c r="O314" s="131" t="s">
        <v>149</v>
      </c>
      <c r="P314" s="132"/>
    </row>
    <row r="315" spans="1:16" x14ac:dyDescent="0.2">
      <c r="A315" s="117"/>
      <c r="B315" s="118"/>
      <c r="C315" s="23" t="s">
        <v>11</v>
      </c>
      <c r="D315" s="23" t="s">
        <v>12</v>
      </c>
      <c r="E315" s="23" t="s">
        <v>11</v>
      </c>
      <c r="F315" s="23" t="s">
        <v>12</v>
      </c>
      <c r="G315" s="23" t="s">
        <v>11</v>
      </c>
      <c r="H315" s="23" t="s">
        <v>12</v>
      </c>
      <c r="I315" s="23" t="s">
        <v>11</v>
      </c>
      <c r="J315" s="23" t="s">
        <v>12</v>
      </c>
      <c r="K315" s="23" t="s">
        <v>11</v>
      </c>
      <c r="L315" s="23" t="s">
        <v>12</v>
      </c>
      <c r="M315" s="23" t="s">
        <v>11</v>
      </c>
      <c r="N315" s="23" t="s">
        <v>12</v>
      </c>
      <c r="O315" s="23" t="s">
        <v>11</v>
      </c>
      <c r="P315" s="23" t="s">
        <v>12</v>
      </c>
    </row>
    <row r="316" spans="1:16" x14ac:dyDescent="0.2">
      <c r="A316" s="83" t="s">
        <v>13</v>
      </c>
      <c r="B316" s="84">
        <v>1</v>
      </c>
      <c r="C316" s="24" cm="1">
        <f t="array" ref="C316">IF($I$2="Раннее бронирование",
INDEX(GRID!$B$4:$BI$10,MATCH($C$7,GRID!$A$4:$A$10,0),MATCH(1,($U$2=GRID!$B$1:$BI$1)*(КАЛЕНДАРЬ!$BR4=GRID!$B$3:$BI$3), 0))*GRID!$B$21,
INDEX(GRID!$B$4:$BI$10,MATCH($C$7,GRID!$A$4:$A$10,0),MATCH(1,($U$2=GRID!$B$1:$BI$1)*(КАЛЕНДАРЬ!$BR4=GRID!$B$3:$BI$3), 0))*GRID!$B$21*(1-GRID!$B$29))</f>
        <v>12155</v>
      </c>
      <c r="D316" s="24" cm="1">
        <f t="array" ref="D316">IF($I$2="Раннее бронирование",
INDEX(GRID!$B$13:$BI$19,MATCH($C$7,GRID!$A$13:$A$19,0),MATCH(1,($U$2=GRID!$B$1:$BI$1)*(КАЛЕНДАРЬ!$BR4=GRID!$B$3:$BI$3), 0))*GRID!$B$21,
INDEX(GRID!$B$13:$BI$19,MATCH($C$7,GRID!$A$13:$A$19,0),MATCH(1,($U$2=GRID!$B$1:$BI$1)*(КАЛЕНДАРЬ!$BR4=GRID!$B$3:$BI$3), 0))*GRID!$B$21*(1-GRID!$B$29))</f>
        <v>14960</v>
      </c>
      <c r="E316" s="24" cm="1">
        <f t="array" ref="E316">IF($I$2="Раннее бронирование",
INDEX(GRID!$B$4:$BI$10,MATCH($E$7,GRID!$A$4:$A$10,0),MATCH(1,($U$2=GRID!$B$1:$BI$1)*(КАЛЕНДАРЬ!$BR4=GRID!$B$3:$BI$3), 0))*GRID!$B$21,
INDEX(GRID!$B$4:$BI$10,MATCH($E$7,GRID!$A$4:$A$10,0),MATCH(1,($U$2=GRID!$B$1:$BI$1)*(КАЛЕНДАРЬ!$BR4=GRID!$B$3:$BI$3), 0))*GRID!$B$21*(1-GRID!$B$29))</f>
        <v>14875</v>
      </c>
      <c r="F316" s="24" cm="1">
        <f t="array" ref="F316">IF($I$2="Раннее бронирование",
INDEX(GRID!$B$13:$BI$19,MATCH($E$7,GRID!$A$13:$A$19,0),MATCH(1,($U$2=GRID!$B$1:$BI$1)*(КАЛЕНДАРЬ!$BR4=GRID!$B$3:$BI$3), 0))*GRID!$B$21,
INDEX(GRID!$B$13:$BI$19,MATCH($E$7,GRID!$A$13:$A$19,0),MATCH(1,($U$2=GRID!$B$1:$BI$1)*(КАЛЕНДАРЬ!$BR4=GRID!$B$3:$BI$3), 0))*GRID!$B$21*(1-GRID!$B$29))</f>
        <v>17680</v>
      </c>
      <c r="G316" s="24" cm="1">
        <f t="array" ref="G316">IF($I$2="Раннее бронирование",
INDEX(GRID!$B$4:$BI$10,MATCH($G$7,GRID!$A$4:$A$10,0),MATCH(1,($U$2=GRID!$B$1:$BI$1)*(КАЛЕНДАРЬ!$BR4=GRID!$B$3:$BI$3), 0))*GRID!$B$21,
INDEX(GRID!$B$4:$BI$10,MATCH($G$7,GRID!$A$4:$A$10,0),MATCH(1,($U$2=GRID!$B$1:$BI$1)*(КАЛЕНДАРЬ!$BR4=GRID!$B$3:$BI$3), 0))*GRID!$B$21*(1-GRID!$B$29))</f>
        <v>18105</v>
      </c>
      <c r="H316" s="24" cm="1">
        <f t="array" ref="H316">IF($I$2="Раннее бронирование",
INDEX(GRID!$B$13:$BI$19,MATCH($G$7,GRID!$A$13:$A$19,0),MATCH(1,($U$2=GRID!$B$1:$BI$1)*(КАЛЕНДАРЬ!$BR4=GRID!$B$3:$BI$3), 0))*GRID!$B$21,
INDEX(GRID!$B$13:$BI$19,MATCH($G$7,GRID!$A$13:$A$19,0),MATCH(1,($U$2=GRID!$B$1:$BI$1)*(КАЛЕНДАРЬ!$BR4=GRID!$B$3:$BI$3), 0))*GRID!$B$21*(1-GRID!$B$29))</f>
        <v>20910</v>
      </c>
      <c r="I316" s="24" cm="1">
        <f t="array" ref="I316">IF($I$2="Раннее бронирование",
INDEX(GRID!$B$4:$BI$10,MATCH($I$7,GRID!$A$4:$A$10,0),MATCH(1,($U$2=GRID!$B$1:$BI$1)*(КАЛЕНДАРЬ!$BR4=GRID!$B$3:$BI$3), 0))*GRID!$B$21,
INDEX(GRID!$B$4:$BI$10,MATCH($I$7,GRID!$A$4:$A$10,0),MATCH(1,($U$2=GRID!$B$1:$BI$1)*(КАЛЕНДАРЬ!$BR4=GRID!$B$3:$BI$3), 0))*GRID!$B$21*(1-GRID!$B$29))</f>
        <v>25585</v>
      </c>
      <c r="J316" s="24" cm="1">
        <f t="array" ref="J316">IF($I$2="Раннее бронирование",
INDEX(GRID!$B$13:$BI$19,MATCH($I$7,GRID!$A$13:$A$19,0),MATCH(1,($U$2=GRID!$B$1:$BI$1)*(КАЛЕНДАРЬ!$BR4=GRID!$B$3:$BI$3), 0))*GRID!$B$21,
INDEX(GRID!$B$13:$BI$19,MATCH($I$7,GRID!$A$13:$A$19,0),MATCH(1,($U$2=GRID!$B$1:$BI$1)*(КАЛЕНДАРЬ!$BR4=GRID!$B$3:$BI$3), 0))*GRID!$B$21*(1-GRID!$B$29))</f>
        <v>28390</v>
      </c>
      <c r="K316" s="24" cm="1">
        <f t="array" ref="K316">IF($I$2="Раннее бронирование",
INDEX(GRID!$B$4:$BI$10,MATCH($K$7,GRID!$A$4:$A$10,0),MATCH(1,($U$2=GRID!$B$1:$BI$1)*(КАЛЕНДАРЬ!$BR4=GRID!$B$3:$BI$3), 0))*GRID!$B$21,
INDEX(GRID!$B$4:$BI$10,MATCH($K$7,GRID!$A$4:$A$10,0),MATCH(1,($U$2=GRID!$B$1:$BI$1)*(КАЛЕНДАРЬ!$BR4=GRID!$B$3:$BI$3), 0))*GRID!$B$21*(1-GRID!$B$29))</f>
        <v>36210</v>
      </c>
      <c r="L316" s="24" cm="1">
        <f t="array" ref="L316">IF($I$2="Раннее бронирование",
INDEX(GRID!$B$13:$BI$19,MATCH($K$7,GRID!$A$13:$A$19,0),MATCH(1,($U$2=GRID!$B$1:$BI$1)*(КАЛЕНДАРЬ!$BR4=GRID!$B$3:$BI$3), 0))*GRID!$B$21,
INDEX(GRID!$B$13:$BI$19,MATCH($K$7,GRID!$A$13:$A$19,0),MATCH(1,($U$2=GRID!$B$1:$BI$1)*(КАЛЕНДАРЬ!$BR4=GRID!$B$3:$BI$3), 0))*GRID!$B$21*(1-GRID!$B$29))</f>
        <v>39015</v>
      </c>
      <c r="M316" s="24" cm="1">
        <f t="array" ref="M316">IF($I$2="Раннее бронирование",
INDEX(GRID!$B$4:$BI$10,MATCH($M$7,GRID!$A$4:$A$10,0),MATCH(1,($U$2=GRID!$B$1:$BI$1)*(КАЛЕНДАРЬ!$BR4=GRID!$B$3:$BI$3), 0))*GRID!$B$21,
INDEX(GRID!$B$4:$BI$10,MATCH($M$7,GRID!$A$4:$A$10,0),MATCH(1,($U$2=GRID!$B$1:$BI$1)*(КАЛЕНДАРЬ!$BR4=GRID!$B$3:$BI$3), 0))*GRID!$B$21*(1-GRID!$B$29))</f>
        <v>52190</v>
      </c>
      <c r="N316" s="24" cm="1">
        <f t="array" ref="N316">IF($I$2="Раннее бронирование",
INDEX(GRID!$B$13:$BI$19,MATCH($M$7,GRID!$A$13:$A$19,0),MATCH(1,($U$2=GRID!$B$1:$BI$1)*(КАЛЕНДАРЬ!$BR4=GRID!$B$3:$BI$3), 0))*GRID!$B$21,
INDEX(GRID!$B$13:$BI$19,MATCH($M$7,GRID!$A$13:$A$19,0),MATCH(1,($U$2=GRID!$B$1:$BI$1)*(КАЛЕНДАРЬ!$BR4=GRID!$B$3:$BI$3), 0))*GRID!$B$21*(1-GRID!$B$29))</f>
        <v>54995</v>
      </c>
      <c r="O316" s="24" cm="1">
        <f t="array" ref="O316">IF($I$2="Раннее бронирование",
INDEX(GRID!$B$4:$BI$10,MATCH($O$7,GRID!$A$4:$A$10,0),MATCH(1,($U$2=GRID!$B$1:$BI$1)*(КАЛЕНДАРЬ!$BR4=GRID!$B$3:$BI$3), 0))*GRID!$B$21,
INDEX(GRID!$B$4:$BI$10,MATCH($O$7,GRID!$A$4:$A$10,0),MATCH(1,($U$2=GRID!$B$1:$BI$1)*(КАЛЕНДАРЬ!$BR4=GRID!$B$3:$BI$3), 0))*GRID!$B$21*(1-GRID!$B$29))</f>
        <v>123505</v>
      </c>
      <c r="P316" s="24" cm="1">
        <f t="array" ref="P316">IF($I$2="Раннее бронирование",
INDEX(GRID!$B$13:$BI$19,MATCH($O$7,GRID!$A$13:$A$19,0),MATCH(1,($U$2=GRID!$B$1:$BI$1)*(КАЛЕНДАРЬ!$BR4=GRID!$B$3:$BI$3), 0))*GRID!$B$21,
INDEX(GRID!$B$13:$BI$19,MATCH($O$7,GRID!$A$13:$A$19,0),MATCH(1,($U$2=GRID!$B$1:$BI$1)*(КАЛЕНДАРЬ!$BR4=GRID!$B$3:$BI$3), 0))*GRID!$B$21*(1-GRID!$B$29))</f>
        <v>126310</v>
      </c>
    </row>
    <row r="317" spans="1:16" x14ac:dyDescent="0.2">
      <c r="A317" s="83" t="s">
        <v>14</v>
      </c>
      <c r="B317" s="84">
        <v>2</v>
      </c>
      <c r="C317" s="24" cm="1">
        <f t="array" ref="C317">IF($I$2="Раннее бронирование",
INDEX(GRID!$B$4:$BI$10,MATCH($C$7,GRID!$A$4:$A$10,0),MATCH(1,($U$2=GRID!$B$1:$BI$1)*(КАЛЕНДАРЬ!$BR5=GRID!$B$3:$BI$3), 0))*GRID!$B$21,
INDEX(GRID!$B$4:$BI$10,MATCH($C$7,GRID!$A$4:$A$10,0),MATCH(1,($U$2=GRID!$B$1:$BI$1)*(КАЛЕНДАРЬ!$BR5=GRID!$B$3:$BI$3), 0))*GRID!$B$21*(1-GRID!$B$29))</f>
        <v>10880</v>
      </c>
      <c r="D317" s="24" cm="1">
        <f t="array" ref="D317">IF($I$2="Раннее бронирование",
INDEX(GRID!$B$13:$BI$19,MATCH($C$7,GRID!$A$13:$A$19,0),MATCH(1,($U$2=GRID!$B$1:$BI$1)*(КАЛЕНДАРЬ!$BR5=GRID!$B$3:$BI$3), 0))*GRID!$B$21,
INDEX(GRID!$B$13:$BI$19,MATCH($C$7,GRID!$A$13:$A$19,0),MATCH(1,($U$2=GRID!$B$1:$BI$1)*(КАЛЕНДАРЬ!$BR5=GRID!$B$3:$BI$3), 0))*GRID!$B$21*(1-GRID!$B$29))</f>
        <v>13685</v>
      </c>
      <c r="E317" s="24" cm="1">
        <f t="array" ref="E317">IF($I$2="Раннее бронирование",
INDEX(GRID!$B$4:$BI$10,MATCH($E$7,GRID!$A$4:$A$10,0),MATCH(1,($U$2=GRID!$B$1:$BI$1)*(КАЛЕНДАРЬ!$BR5=GRID!$B$3:$BI$3), 0))*GRID!$B$21,
INDEX(GRID!$B$4:$BI$10,MATCH($E$7,GRID!$A$4:$A$10,0),MATCH(1,($U$2=GRID!$B$1:$BI$1)*(КАЛЕНДАРЬ!$BR5=GRID!$B$3:$BI$3), 0))*GRID!$B$21*(1-GRID!$B$29))</f>
        <v>13345</v>
      </c>
      <c r="F317" s="24" cm="1">
        <f t="array" ref="F317">IF($I$2="Раннее бронирование",
INDEX(GRID!$B$13:$BI$19,MATCH($E$7,GRID!$A$13:$A$19,0),MATCH(1,($U$2=GRID!$B$1:$BI$1)*(КАЛЕНДАРЬ!$BR5=GRID!$B$3:$BI$3), 0))*GRID!$B$21,
INDEX(GRID!$B$13:$BI$19,MATCH($E$7,GRID!$A$13:$A$19,0),MATCH(1,($U$2=GRID!$B$1:$BI$1)*(КАЛЕНДАРЬ!$BR5=GRID!$B$3:$BI$3), 0))*GRID!$B$21*(1-GRID!$B$29))</f>
        <v>16150</v>
      </c>
      <c r="G317" s="24" cm="1">
        <f t="array" ref="G317">IF($I$2="Раннее бронирование",
INDEX(GRID!$B$4:$BI$10,MATCH($G$7,GRID!$A$4:$A$10,0),MATCH(1,($U$2=GRID!$B$1:$BI$1)*(КАЛЕНДАРЬ!$BR5=GRID!$B$3:$BI$3), 0))*GRID!$B$21,
INDEX(GRID!$B$4:$BI$10,MATCH($G$7,GRID!$A$4:$A$10,0),MATCH(1,($U$2=GRID!$B$1:$BI$1)*(КАЛЕНДАРЬ!$BR5=GRID!$B$3:$BI$3), 0))*GRID!$B$21*(1-GRID!$B$29))</f>
        <v>16320</v>
      </c>
      <c r="H317" s="24" cm="1">
        <f t="array" ref="H317">IF($I$2="Раннее бронирование",
INDEX(GRID!$B$13:$BI$19,MATCH($G$7,GRID!$A$13:$A$19,0),MATCH(1,($U$2=GRID!$B$1:$BI$1)*(КАЛЕНДАРЬ!$BR5=GRID!$B$3:$BI$3), 0))*GRID!$B$21,
INDEX(GRID!$B$13:$BI$19,MATCH($G$7,GRID!$A$13:$A$19,0),MATCH(1,($U$2=GRID!$B$1:$BI$1)*(КАЛЕНДАРЬ!$BR5=GRID!$B$3:$BI$3), 0))*GRID!$B$21*(1-GRID!$B$29))</f>
        <v>19125</v>
      </c>
      <c r="I317" s="24" cm="1">
        <f t="array" ref="I317">IF($I$2="Раннее бронирование",
INDEX(GRID!$B$4:$BI$10,MATCH($I$7,GRID!$A$4:$A$10,0),MATCH(1,($U$2=GRID!$B$1:$BI$1)*(КАЛЕНДАРЬ!$BR5=GRID!$B$3:$BI$3), 0))*GRID!$B$21,
INDEX(GRID!$B$4:$BI$10,MATCH($I$7,GRID!$A$4:$A$10,0),MATCH(1,($U$2=GRID!$B$1:$BI$1)*(КАЛЕНДАРЬ!$BR5=GRID!$B$3:$BI$3), 0))*GRID!$B$21*(1-GRID!$B$29))</f>
        <v>23205</v>
      </c>
      <c r="J317" s="24" cm="1">
        <f t="array" ref="J317">IF($I$2="Раннее бронирование",
INDEX(GRID!$B$13:$BI$19,MATCH($I$7,GRID!$A$13:$A$19,0),MATCH(1,($U$2=GRID!$B$1:$BI$1)*(КАЛЕНДАРЬ!$BR5=GRID!$B$3:$BI$3), 0))*GRID!$B$21,
INDEX(GRID!$B$13:$BI$19,MATCH($I$7,GRID!$A$13:$A$19,0),MATCH(1,($U$2=GRID!$B$1:$BI$1)*(КАЛЕНДАРЬ!$BR5=GRID!$B$3:$BI$3), 0))*GRID!$B$21*(1-GRID!$B$29))</f>
        <v>26010</v>
      </c>
      <c r="K317" s="24" cm="1">
        <f t="array" ref="K317">IF($I$2="Раннее бронирование",
INDEX(GRID!$B$4:$BI$10,MATCH($K$7,GRID!$A$4:$A$10,0),MATCH(1,($U$2=GRID!$B$1:$BI$1)*(КАЛЕНДАРЬ!$BR5=GRID!$B$3:$BI$3), 0))*GRID!$B$21,
INDEX(GRID!$B$4:$BI$10,MATCH($K$7,GRID!$A$4:$A$10,0),MATCH(1,($U$2=GRID!$B$1:$BI$1)*(КАЛЕНДАРЬ!$BR5=GRID!$B$3:$BI$3), 0))*GRID!$B$21*(1-GRID!$B$29))</f>
        <v>32980</v>
      </c>
      <c r="L317" s="24" cm="1">
        <f t="array" ref="L317">IF($I$2="Раннее бронирование",
INDEX(GRID!$B$13:$BI$19,MATCH($K$7,GRID!$A$13:$A$19,0),MATCH(1,($U$2=GRID!$B$1:$BI$1)*(КАЛЕНДАРЬ!$BR5=GRID!$B$3:$BI$3), 0))*GRID!$B$21,
INDEX(GRID!$B$13:$BI$19,MATCH($K$7,GRID!$A$13:$A$19,0),MATCH(1,($U$2=GRID!$B$1:$BI$1)*(КАЛЕНДАРЬ!$BR5=GRID!$B$3:$BI$3), 0))*GRID!$B$21*(1-GRID!$B$29))</f>
        <v>35785</v>
      </c>
      <c r="M317" s="24" cm="1">
        <f t="array" ref="M317">IF($I$2="Раннее бронирование",
INDEX(GRID!$B$4:$BI$10,MATCH($M$7,GRID!$A$4:$A$10,0),MATCH(1,($U$2=GRID!$B$1:$BI$1)*(КАЛЕНДАРЬ!$BR5=GRID!$B$3:$BI$3), 0))*GRID!$B$21,
INDEX(GRID!$B$4:$BI$10,MATCH($M$7,GRID!$A$4:$A$10,0),MATCH(1,($U$2=GRID!$B$1:$BI$1)*(КАЛЕНДАРЬ!$BR5=GRID!$B$3:$BI$3), 0))*GRID!$B$21*(1-GRID!$B$29))</f>
        <v>47685</v>
      </c>
      <c r="N317" s="24" cm="1">
        <f t="array" ref="N317">IF($I$2="Раннее бронирование",
INDEX(GRID!$B$13:$BI$19,MATCH($M$7,GRID!$A$13:$A$19,0),MATCH(1,($U$2=GRID!$B$1:$BI$1)*(КАЛЕНДАРЬ!$BR5=GRID!$B$3:$BI$3), 0))*GRID!$B$21,
INDEX(GRID!$B$13:$BI$19,MATCH($M$7,GRID!$A$13:$A$19,0),MATCH(1,($U$2=GRID!$B$1:$BI$1)*(КАЛЕНДАРЬ!$BR5=GRID!$B$3:$BI$3), 0))*GRID!$B$21*(1-GRID!$B$29))</f>
        <v>50490</v>
      </c>
      <c r="O317" s="24" cm="1">
        <f t="array" ref="O317">IF($I$2="Раннее бронирование",
INDEX(GRID!$B$4:$BI$10,MATCH($O$7,GRID!$A$4:$A$10,0),MATCH(1,($U$2=GRID!$B$1:$BI$1)*(КАЛЕНДАРЬ!$BR5=GRID!$B$3:$BI$3), 0))*GRID!$B$21,
INDEX(GRID!$B$4:$BI$10,MATCH($O$7,GRID!$A$4:$A$10,0),MATCH(1,($U$2=GRID!$B$1:$BI$1)*(КАЛЕНДАРЬ!$BR5=GRID!$B$3:$BI$3), 0))*GRID!$B$21*(1-GRID!$B$29))</f>
        <v>112200</v>
      </c>
      <c r="P317" s="24" cm="1">
        <f t="array" ref="P317">IF($I$2="Раннее бронирование",
INDEX(GRID!$B$13:$BI$19,MATCH($O$7,GRID!$A$13:$A$19,0),MATCH(1,($U$2=GRID!$B$1:$BI$1)*(КАЛЕНДАРЬ!$BR5=GRID!$B$3:$BI$3), 0))*GRID!$B$21,
INDEX(GRID!$B$13:$BI$19,MATCH($O$7,GRID!$A$13:$A$19,0),MATCH(1,($U$2=GRID!$B$1:$BI$1)*(КАЛЕНДАРЬ!$BR5=GRID!$B$3:$BI$3), 0))*GRID!$B$21*(1-GRID!$B$29))</f>
        <v>115005</v>
      </c>
    </row>
    <row r="318" spans="1:16" x14ac:dyDescent="0.2">
      <c r="A318" s="83" t="s">
        <v>15</v>
      </c>
      <c r="B318" s="84">
        <v>3</v>
      </c>
      <c r="C318" s="24" cm="1">
        <f t="array" ref="C318">IF($I$2="Раннее бронирование",
INDEX(GRID!$B$4:$BI$10,MATCH($C$7,GRID!$A$4:$A$10,0),MATCH(1,($U$2=GRID!$B$1:$BI$1)*(КАЛЕНДАРЬ!$BR6=GRID!$B$3:$BI$3), 0))*GRID!$B$21,
INDEX(GRID!$B$4:$BI$10,MATCH($C$7,GRID!$A$4:$A$10,0),MATCH(1,($U$2=GRID!$B$1:$BI$1)*(КАЛЕНДАРЬ!$BR6=GRID!$B$3:$BI$3), 0))*GRID!$B$21*(1-GRID!$B$29))</f>
        <v>9945</v>
      </c>
      <c r="D318" s="24" cm="1">
        <f t="array" ref="D318">IF($I$2="Раннее бронирование",
INDEX(GRID!$B$13:$BI$19,MATCH($C$7,GRID!$A$13:$A$19,0),MATCH(1,($U$2=GRID!$B$1:$BI$1)*(КАЛЕНДАРЬ!$BR6=GRID!$B$3:$BI$3), 0))*GRID!$B$21,
INDEX(GRID!$B$13:$BI$19,MATCH($C$7,GRID!$A$13:$A$19,0),MATCH(1,($U$2=GRID!$B$1:$BI$1)*(КАЛЕНДАРЬ!$BR6=GRID!$B$3:$BI$3), 0))*GRID!$B$21*(1-GRID!$B$29))</f>
        <v>12750</v>
      </c>
      <c r="E318" s="24" cm="1">
        <f t="array" ref="E318">IF($I$2="Раннее бронирование",
INDEX(GRID!$B$4:$BI$10,MATCH($E$7,GRID!$A$4:$A$10,0),MATCH(1,($U$2=GRID!$B$1:$BI$1)*(КАЛЕНДАРЬ!$BR6=GRID!$B$3:$BI$3), 0))*GRID!$B$21,
INDEX(GRID!$B$4:$BI$10,MATCH($E$7,GRID!$A$4:$A$10,0),MATCH(1,($U$2=GRID!$B$1:$BI$1)*(КАЛЕНДАРЬ!$BR6=GRID!$B$3:$BI$3), 0))*GRID!$B$21*(1-GRID!$B$29))</f>
        <v>12240</v>
      </c>
      <c r="F318" s="24" cm="1">
        <f t="array" ref="F318">IF($I$2="Раннее бронирование",
INDEX(GRID!$B$13:$BI$19,MATCH($E$7,GRID!$A$13:$A$19,0),MATCH(1,($U$2=GRID!$B$1:$BI$1)*(КАЛЕНДАРЬ!$BR6=GRID!$B$3:$BI$3), 0))*GRID!$B$21,
INDEX(GRID!$B$13:$BI$19,MATCH($E$7,GRID!$A$13:$A$19,0),MATCH(1,($U$2=GRID!$B$1:$BI$1)*(КАЛЕНДАРЬ!$BR6=GRID!$B$3:$BI$3), 0))*GRID!$B$21*(1-GRID!$B$29))</f>
        <v>15045</v>
      </c>
      <c r="G318" s="24" cm="1">
        <f t="array" ref="G318">IF($I$2="Раннее бронирование",
INDEX(GRID!$B$4:$BI$10,MATCH($G$7,GRID!$A$4:$A$10,0),MATCH(1,($U$2=GRID!$B$1:$BI$1)*(КАЛЕНДАРЬ!$BR6=GRID!$B$3:$BI$3), 0))*GRID!$B$21,
INDEX(GRID!$B$4:$BI$10,MATCH($G$7,GRID!$A$4:$A$10,0),MATCH(1,($U$2=GRID!$B$1:$BI$1)*(КАЛЕНДАРЬ!$BR6=GRID!$B$3:$BI$3), 0))*GRID!$B$21*(1-GRID!$B$29))</f>
        <v>14960</v>
      </c>
      <c r="H318" s="24" cm="1">
        <f t="array" ref="H318">IF($I$2="Раннее бронирование",
INDEX(GRID!$B$13:$BI$19,MATCH($G$7,GRID!$A$13:$A$19,0),MATCH(1,($U$2=GRID!$B$1:$BI$1)*(КАЛЕНДАРЬ!$BR6=GRID!$B$3:$BI$3), 0))*GRID!$B$21,
INDEX(GRID!$B$13:$BI$19,MATCH($G$7,GRID!$A$13:$A$19,0),MATCH(1,($U$2=GRID!$B$1:$BI$1)*(КАЛЕНДАРЬ!$BR6=GRID!$B$3:$BI$3), 0))*GRID!$B$21*(1-GRID!$B$29))</f>
        <v>17765</v>
      </c>
      <c r="I318" s="24" cm="1">
        <f t="array" ref="I318">IF($I$2="Раннее бронирование",
INDEX(GRID!$B$4:$BI$10,MATCH($I$7,GRID!$A$4:$A$10,0),MATCH(1,($U$2=GRID!$B$1:$BI$1)*(КАЛЕНДАРЬ!$BR6=GRID!$B$3:$BI$3), 0))*GRID!$B$21,
INDEX(GRID!$B$4:$BI$10,MATCH($I$7,GRID!$A$4:$A$10,0),MATCH(1,($U$2=GRID!$B$1:$BI$1)*(КАЛЕНДАРЬ!$BR6=GRID!$B$3:$BI$3), 0))*GRID!$B$21*(1-GRID!$B$29))</f>
        <v>21250</v>
      </c>
      <c r="J318" s="24" cm="1">
        <f t="array" ref="J318">IF($I$2="Раннее бронирование",
INDEX(GRID!$B$13:$BI$19,MATCH($I$7,GRID!$A$13:$A$19,0),MATCH(1,($U$2=GRID!$B$1:$BI$1)*(КАЛЕНДАРЬ!$BR6=GRID!$B$3:$BI$3), 0))*GRID!$B$21,
INDEX(GRID!$B$13:$BI$19,MATCH($I$7,GRID!$A$13:$A$19,0),MATCH(1,($U$2=GRID!$B$1:$BI$1)*(КАЛЕНДАРЬ!$BR6=GRID!$B$3:$BI$3), 0))*GRID!$B$21*(1-GRID!$B$29))</f>
        <v>24055</v>
      </c>
      <c r="K318" s="24" cm="1">
        <f t="array" ref="K318">IF($I$2="Раннее бронирование",
INDEX(GRID!$B$4:$BI$10,MATCH($K$7,GRID!$A$4:$A$10,0),MATCH(1,($U$2=GRID!$B$1:$BI$1)*(КАЛЕНДАРЬ!$BR6=GRID!$B$3:$BI$3), 0))*GRID!$B$21,
INDEX(GRID!$B$4:$BI$10,MATCH($K$7,GRID!$A$4:$A$10,0),MATCH(1,($U$2=GRID!$B$1:$BI$1)*(КАЛЕНДАРЬ!$BR6=GRID!$B$3:$BI$3), 0))*GRID!$B$21*(1-GRID!$B$29))</f>
        <v>30175</v>
      </c>
      <c r="L318" s="24" cm="1">
        <f t="array" ref="L318">IF($I$2="Раннее бронирование",
INDEX(GRID!$B$13:$BI$19,MATCH($K$7,GRID!$A$13:$A$19,0),MATCH(1,($U$2=GRID!$B$1:$BI$1)*(КАЛЕНДАРЬ!$BR6=GRID!$B$3:$BI$3), 0))*GRID!$B$21,
INDEX(GRID!$B$13:$BI$19,MATCH($K$7,GRID!$A$13:$A$19,0),MATCH(1,($U$2=GRID!$B$1:$BI$1)*(КАЛЕНДАРЬ!$BR6=GRID!$B$3:$BI$3), 0))*GRID!$B$21*(1-GRID!$B$29))</f>
        <v>32980</v>
      </c>
      <c r="M318" s="24" cm="1">
        <f t="array" ref="M318">IF($I$2="Раннее бронирование",
INDEX(GRID!$B$4:$BI$10,MATCH($M$7,GRID!$A$4:$A$10,0),MATCH(1,($U$2=GRID!$B$1:$BI$1)*(КАЛЕНДАРЬ!$BR6=GRID!$B$3:$BI$3), 0))*GRID!$B$21,
INDEX(GRID!$B$4:$BI$10,MATCH($M$7,GRID!$A$4:$A$10,0),MATCH(1,($U$2=GRID!$B$1:$BI$1)*(КАЛЕНДАРЬ!$BR6=GRID!$B$3:$BI$3), 0))*GRID!$B$21*(1-GRID!$B$29))</f>
        <v>43605</v>
      </c>
      <c r="N318" s="24" cm="1">
        <f t="array" ref="N318">IF($I$2="Раннее бронирование",
INDEX(GRID!$B$13:$BI$19,MATCH($M$7,GRID!$A$13:$A$19,0),MATCH(1,($U$2=GRID!$B$1:$BI$1)*(КАЛЕНДАРЬ!$BR6=GRID!$B$3:$BI$3), 0))*GRID!$B$21,
INDEX(GRID!$B$13:$BI$19,MATCH($M$7,GRID!$A$13:$A$19,0),MATCH(1,($U$2=GRID!$B$1:$BI$1)*(КАЛЕНДАРЬ!$BR6=GRID!$B$3:$BI$3), 0))*GRID!$B$21*(1-GRID!$B$29))</f>
        <v>46410</v>
      </c>
      <c r="O318" s="24" cm="1">
        <f t="array" ref="O318">IF($I$2="Раннее бронирование",
INDEX(GRID!$B$4:$BI$10,MATCH($O$7,GRID!$A$4:$A$10,0),MATCH(1,($U$2=GRID!$B$1:$BI$1)*(КАЛЕНДАРЬ!$BR6=GRID!$B$3:$BI$3), 0))*GRID!$B$21,
INDEX(GRID!$B$4:$BI$10,MATCH($O$7,GRID!$A$4:$A$10,0),MATCH(1,($U$2=GRID!$B$1:$BI$1)*(КАЛЕНДАРЬ!$BR6=GRID!$B$3:$BI$3), 0))*GRID!$B$21*(1-GRID!$B$29))</f>
        <v>101490</v>
      </c>
      <c r="P318" s="24" cm="1">
        <f t="array" ref="P318">IF($I$2="Раннее бронирование",
INDEX(GRID!$B$13:$BI$19,MATCH($O$7,GRID!$A$13:$A$19,0),MATCH(1,($U$2=GRID!$B$1:$BI$1)*(КАЛЕНДАРЬ!$BR6=GRID!$B$3:$BI$3), 0))*GRID!$B$21,
INDEX(GRID!$B$13:$BI$19,MATCH($O$7,GRID!$A$13:$A$19,0),MATCH(1,($U$2=GRID!$B$1:$BI$1)*(КАЛЕНДАРЬ!$BR6=GRID!$B$3:$BI$3), 0))*GRID!$B$21*(1-GRID!$B$29))</f>
        <v>104295</v>
      </c>
    </row>
    <row r="319" spans="1:16" x14ac:dyDescent="0.2">
      <c r="A319" s="83" t="s">
        <v>16</v>
      </c>
      <c r="B319" s="84">
        <v>4</v>
      </c>
      <c r="C319" s="24" cm="1">
        <f t="array" ref="C319">IF($I$2="Раннее бронирование",
INDEX(GRID!$B$4:$BI$10,MATCH($C$7,GRID!$A$4:$A$10,0),MATCH(1,($U$2=GRID!$B$1:$BI$1)*(КАЛЕНДАРЬ!$BR7=GRID!$B$3:$BI$3), 0))*GRID!$B$21,
INDEX(GRID!$B$4:$BI$10,MATCH($C$7,GRID!$A$4:$A$10,0),MATCH(1,($U$2=GRID!$B$1:$BI$1)*(КАЛЕНДАРЬ!$BR7=GRID!$B$3:$BI$3), 0))*GRID!$B$21*(1-GRID!$B$29))</f>
        <v>10880</v>
      </c>
      <c r="D319" s="24" cm="1">
        <f t="array" ref="D319">IF($I$2="Раннее бронирование",
INDEX(GRID!$B$13:$BI$19,MATCH($C$7,GRID!$A$13:$A$19,0),MATCH(1,($U$2=GRID!$B$1:$BI$1)*(КАЛЕНДАРЬ!$BR7=GRID!$B$3:$BI$3), 0))*GRID!$B$21,
INDEX(GRID!$B$13:$BI$19,MATCH($C$7,GRID!$A$13:$A$19,0),MATCH(1,($U$2=GRID!$B$1:$BI$1)*(КАЛЕНДАРЬ!$BR7=GRID!$B$3:$BI$3), 0))*GRID!$B$21*(1-GRID!$B$29))</f>
        <v>13685</v>
      </c>
      <c r="E319" s="24" cm="1">
        <f t="array" ref="E319">IF($I$2="Раннее бронирование",
INDEX(GRID!$B$4:$BI$10,MATCH($E$7,GRID!$A$4:$A$10,0),MATCH(1,($U$2=GRID!$B$1:$BI$1)*(КАЛЕНДАРЬ!$BR7=GRID!$B$3:$BI$3), 0))*GRID!$B$21,
INDEX(GRID!$B$4:$BI$10,MATCH($E$7,GRID!$A$4:$A$10,0),MATCH(1,($U$2=GRID!$B$1:$BI$1)*(КАЛЕНДАРЬ!$BR7=GRID!$B$3:$BI$3), 0))*GRID!$B$21*(1-GRID!$B$29))</f>
        <v>13345</v>
      </c>
      <c r="F319" s="24" cm="1">
        <f t="array" ref="F319">IF($I$2="Раннее бронирование",
INDEX(GRID!$B$13:$BI$19,MATCH($E$7,GRID!$A$13:$A$19,0),MATCH(1,($U$2=GRID!$B$1:$BI$1)*(КАЛЕНДАРЬ!$BR7=GRID!$B$3:$BI$3), 0))*GRID!$B$21,
INDEX(GRID!$B$13:$BI$19,MATCH($E$7,GRID!$A$13:$A$19,0),MATCH(1,($U$2=GRID!$B$1:$BI$1)*(КАЛЕНДАРЬ!$BR7=GRID!$B$3:$BI$3), 0))*GRID!$B$21*(1-GRID!$B$29))</f>
        <v>16150</v>
      </c>
      <c r="G319" s="24" cm="1">
        <f t="array" ref="G319">IF($I$2="Раннее бронирование",
INDEX(GRID!$B$4:$BI$10,MATCH($G$7,GRID!$A$4:$A$10,0),MATCH(1,($U$2=GRID!$B$1:$BI$1)*(КАЛЕНДАРЬ!$BR7=GRID!$B$3:$BI$3), 0))*GRID!$B$21,
INDEX(GRID!$B$4:$BI$10,MATCH($G$7,GRID!$A$4:$A$10,0),MATCH(1,($U$2=GRID!$B$1:$BI$1)*(КАЛЕНДАРЬ!$BR7=GRID!$B$3:$BI$3), 0))*GRID!$B$21*(1-GRID!$B$29))</f>
        <v>16320</v>
      </c>
      <c r="H319" s="24" cm="1">
        <f t="array" ref="H319">IF($I$2="Раннее бронирование",
INDEX(GRID!$B$13:$BI$19,MATCH($G$7,GRID!$A$13:$A$19,0),MATCH(1,($U$2=GRID!$B$1:$BI$1)*(КАЛЕНДАРЬ!$BR7=GRID!$B$3:$BI$3), 0))*GRID!$B$21,
INDEX(GRID!$B$13:$BI$19,MATCH($G$7,GRID!$A$13:$A$19,0),MATCH(1,($U$2=GRID!$B$1:$BI$1)*(КАЛЕНДАРЬ!$BR7=GRID!$B$3:$BI$3), 0))*GRID!$B$21*(1-GRID!$B$29))</f>
        <v>19125</v>
      </c>
      <c r="I319" s="24" cm="1">
        <f t="array" ref="I319">IF($I$2="Раннее бронирование",
INDEX(GRID!$B$4:$BI$10,MATCH($I$7,GRID!$A$4:$A$10,0),MATCH(1,($U$2=GRID!$B$1:$BI$1)*(КАЛЕНДАРЬ!$BR7=GRID!$B$3:$BI$3), 0))*GRID!$B$21,
INDEX(GRID!$B$4:$BI$10,MATCH($I$7,GRID!$A$4:$A$10,0),MATCH(1,($U$2=GRID!$B$1:$BI$1)*(КАЛЕНДАРЬ!$BR7=GRID!$B$3:$BI$3), 0))*GRID!$B$21*(1-GRID!$B$29))</f>
        <v>23205</v>
      </c>
      <c r="J319" s="24" cm="1">
        <f t="array" ref="J319">IF($I$2="Раннее бронирование",
INDEX(GRID!$B$13:$BI$19,MATCH($I$7,GRID!$A$13:$A$19,0),MATCH(1,($U$2=GRID!$B$1:$BI$1)*(КАЛЕНДАРЬ!$BR7=GRID!$B$3:$BI$3), 0))*GRID!$B$21,
INDEX(GRID!$B$13:$BI$19,MATCH($I$7,GRID!$A$13:$A$19,0),MATCH(1,($U$2=GRID!$B$1:$BI$1)*(КАЛЕНДАРЬ!$BR7=GRID!$B$3:$BI$3), 0))*GRID!$B$21*(1-GRID!$B$29))</f>
        <v>26010</v>
      </c>
      <c r="K319" s="24" cm="1">
        <f t="array" ref="K319">IF($I$2="Раннее бронирование",
INDEX(GRID!$B$4:$BI$10,MATCH($K$7,GRID!$A$4:$A$10,0),MATCH(1,($U$2=GRID!$B$1:$BI$1)*(КАЛЕНДАРЬ!$BR7=GRID!$B$3:$BI$3), 0))*GRID!$B$21,
INDEX(GRID!$B$4:$BI$10,MATCH($K$7,GRID!$A$4:$A$10,0),MATCH(1,($U$2=GRID!$B$1:$BI$1)*(КАЛЕНДАРЬ!$BR7=GRID!$B$3:$BI$3), 0))*GRID!$B$21*(1-GRID!$B$29))</f>
        <v>32980</v>
      </c>
      <c r="L319" s="24" cm="1">
        <f t="array" ref="L319">IF($I$2="Раннее бронирование",
INDEX(GRID!$B$13:$BI$19,MATCH($K$7,GRID!$A$13:$A$19,0),MATCH(1,($U$2=GRID!$B$1:$BI$1)*(КАЛЕНДАРЬ!$BR7=GRID!$B$3:$BI$3), 0))*GRID!$B$21,
INDEX(GRID!$B$13:$BI$19,MATCH($K$7,GRID!$A$13:$A$19,0),MATCH(1,($U$2=GRID!$B$1:$BI$1)*(КАЛЕНДАРЬ!$BR7=GRID!$B$3:$BI$3), 0))*GRID!$B$21*(1-GRID!$B$29))</f>
        <v>35785</v>
      </c>
      <c r="M319" s="24" cm="1">
        <f t="array" ref="M319">IF($I$2="Раннее бронирование",
INDEX(GRID!$B$4:$BI$10,MATCH($M$7,GRID!$A$4:$A$10,0),MATCH(1,($U$2=GRID!$B$1:$BI$1)*(КАЛЕНДАРЬ!$BR7=GRID!$B$3:$BI$3), 0))*GRID!$B$21,
INDEX(GRID!$B$4:$BI$10,MATCH($M$7,GRID!$A$4:$A$10,0),MATCH(1,($U$2=GRID!$B$1:$BI$1)*(КАЛЕНДАРЬ!$BR7=GRID!$B$3:$BI$3), 0))*GRID!$B$21*(1-GRID!$B$29))</f>
        <v>47685</v>
      </c>
      <c r="N319" s="24" cm="1">
        <f t="array" ref="N319">IF($I$2="Раннее бронирование",
INDEX(GRID!$B$13:$BI$19,MATCH($M$7,GRID!$A$13:$A$19,0),MATCH(1,($U$2=GRID!$B$1:$BI$1)*(КАЛЕНДАРЬ!$BR7=GRID!$B$3:$BI$3), 0))*GRID!$B$21,
INDEX(GRID!$B$13:$BI$19,MATCH($M$7,GRID!$A$13:$A$19,0),MATCH(1,($U$2=GRID!$B$1:$BI$1)*(КАЛЕНДАРЬ!$BR7=GRID!$B$3:$BI$3), 0))*GRID!$B$21*(1-GRID!$B$29))</f>
        <v>50490</v>
      </c>
      <c r="O319" s="24" cm="1">
        <f t="array" ref="O319">IF($I$2="Раннее бронирование",
INDEX(GRID!$B$4:$BI$10,MATCH($O$7,GRID!$A$4:$A$10,0),MATCH(1,($U$2=GRID!$B$1:$BI$1)*(КАЛЕНДАРЬ!$BR7=GRID!$B$3:$BI$3), 0))*GRID!$B$21,
INDEX(GRID!$B$4:$BI$10,MATCH($O$7,GRID!$A$4:$A$10,0),MATCH(1,($U$2=GRID!$B$1:$BI$1)*(КАЛЕНДАРЬ!$BR7=GRID!$B$3:$BI$3), 0))*GRID!$B$21*(1-GRID!$B$29))</f>
        <v>112200</v>
      </c>
      <c r="P319" s="24" cm="1">
        <f t="array" ref="P319">IF($I$2="Раннее бронирование",
INDEX(GRID!$B$13:$BI$19,MATCH($O$7,GRID!$A$13:$A$19,0),MATCH(1,($U$2=GRID!$B$1:$BI$1)*(КАЛЕНДАРЬ!$BR7=GRID!$B$3:$BI$3), 0))*GRID!$B$21,
INDEX(GRID!$B$13:$BI$19,MATCH($O$7,GRID!$A$13:$A$19,0),MATCH(1,($U$2=GRID!$B$1:$BI$1)*(КАЛЕНДАРЬ!$BR7=GRID!$B$3:$BI$3), 0))*GRID!$B$21*(1-GRID!$B$29))</f>
        <v>115005</v>
      </c>
    </row>
    <row r="320" spans="1:16" x14ac:dyDescent="0.2">
      <c r="A320" s="83" t="s">
        <v>17</v>
      </c>
      <c r="B320" s="84">
        <v>5</v>
      </c>
      <c r="C320" s="24" cm="1">
        <f t="array" ref="C320">IF($I$2="Раннее бронирование",
INDEX(GRID!$B$4:$BI$10,MATCH($C$7,GRID!$A$4:$A$10,0),MATCH(1,($U$2=GRID!$B$1:$BI$1)*(КАЛЕНДАРЬ!$BR8=GRID!$B$3:$BI$3), 0))*GRID!$B$21,
INDEX(GRID!$B$4:$BI$10,MATCH($C$7,GRID!$A$4:$A$10,0),MATCH(1,($U$2=GRID!$B$1:$BI$1)*(КАЛЕНДАРЬ!$BR8=GRID!$B$3:$BI$3), 0))*GRID!$B$21*(1-GRID!$B$29))</f>
        <v>10880</v>
      </c>
      <c r="D320" s="24" cm="1">
        <f t="array" ref="D320">IF($I$2="Раннее бронирование",
INDEX(GRID!$B$13:$BI$19,MATCH($C$7,GRID!$A$13:$A$19,0),MATCH(1,($U$2=GRID!$B$1:$BI$1)*(КАЛЕНДАРЬ!$BR8=GRID!$B$3:$BI$3), 0))*GRID!$B$21,
INDEX(GRID!$B$13:$BI$19,MATCH($C$7,GRID!$A$13:$A$19,0),MATCH(1,($U$2=GRID!$B$1:$BI$1)*(КАЛЕНДАРЬ!$BR8=GRID!$B$3:$BI$3), 0))*GRID!$B$21*(1-GRID!$B$29))</f>
        <v>13685</v>
      </c>
      <c r="E320" s="24" cm="1">
        <f t="array" ref="E320">IF($I$2="Раннее бронирование",
INDEX(GRID!$B$4:$BI$10,MATCH($E$7,GRID!$A$4:$A$10,0),MATCH(1,($U$2=GRID!$B$1:$BI$1)*(КАЛЕНДАРЬ!$BR8=GRID!$B$3:$BI$3), 0))*GRID!$B$21,
INDEX(GRID!$B$4:$BI$10,MATCH($E$7,GRID!$A$4:$A$10,0),MATCH(1,($U$2=GRID!$B$1:$BI$1)*(КАЛЕНДАРЬ!$BR8=GRID!$B$3:$BI$3), 0))*GRID!$B$21*(1-GRID!$B$29))</f>
        <v>13345</v>
      </c>
      <c r="F320" s="24" cm="1">
        <f t="array" ref="F320">IF($I$2="Раннее бронирование",
INDEX(GRID!$B$13:$BI$19,MATCH($E$7,GRID!$A$13:$A$19,0),MATCH(1,($U$2=GRID!$B$1:$BI$1)*(КАЛЕНДАРЬ!$BR8=GRID!$B$3:$BI$3), 0))*GRID!$B$21,
INDEX(GRID!$B$13:$BI$19,MATCH($E$7,GRID!$A$13:$A$19,0),MATCH(1,($U$2=GRID!$B$1:$BI$1)*(КАЛЕНДАРЬ!$BR8=GRID!$B$3:$BI$3), 0))*GRID!$B$21*(1-GRID!$B$29))</f>
        <v>16150</v>
      </c>
      <c r="G320" s="24" cm="1">
        <f t="array" ref="G320">IF($I$2="Раннее бронирование",
INDEX(GRID!$B$4:$BI$10,MATCH($G$7,GRID!$A$4:$A$10,0),MATCH(1,($U$2=GRID!$B$1:$BI$1)*(КАЛЕНДАРЬ!$BR8=GRID!$B$3:$BI$3), 0))*GRID!$B$21,
INDEX(GRID!$B$4:$BI$10,MATCH($G$7,GRID!$A$4:$A$10,0),MATCH(1,($U$2=GRID!$B$1:$BI$1)*(КАЛЕНДАРЬ!$BR8=GRID!$B$3:$BI$3), 0))*GRID!$B$21*(1-GRID!$B$29))</f>
        <v>16320</v>
      </c>
      <c r="H320" s="24" cm="1">
        <f t="array" ref="H320">IF($I$2="Раннее бронирование",
INDEX(GRID!$B$13:$BI$19,MATCH($G$7,GRID!$A$13:$A$19,0),MATCH(1,($U$2=GRID!$B$1:$BI$1)*(КАЛЕНДАРЬ!$BR8=GRID!$B$3:$BI$3), 0))*GRID!$B$21,
INDEX(GRID!$B$13:$BI$19,MATCH($G$7,GRID!$A$13:$A$19,0),MATCH(1,($U$2=GRID!$B$1:$BI$1)*(КАЛЕНДАРЬ!$BR8=GRID!$B$3:$BI$3), 0))*GRID!$B$21*(1-GRID!$B$29))</f>
        <v>19125</v>
      </c>
      <c r="I320" s="24" cm="1">
        <f t="array" ref="I320">IF($I$2="Раннее бронирование",
INDEX(GRID!$B$4:$BI$10,MATCH($I$7,GRID!$A$4:$A$10,0),MATCH(1,($U$2=GRID!$B$1:$BI$1)*(КАЛЕНДАРЬ!$BR8=GRID!$B$3:$BI$3), 0))*GRID!$B$21,
INDEX(GRID!$B$4:$BI$10,MATCH($I$7,GRID!$A$4:$A$10,0),MATCH(1,($U$2=GRID!$B$1:$BI$1)*(КАЛЕНДАРЬ!$BR8=GRID!$B$3:$BI$3), 0))*GRID!$B$21*(1-GRID!$B$29))</f>
        <v>23205</v>
      </c>
      <c r="J320" s="24" cm="1">
        <f t="array" ref="J320">IF($I$2="Раннее бронирование",
INDEX(GRID!$B$13:$BI$19,MATCH($I$7,GRID!$A$13:$A$19,0),MATCH(1,($U$2=GRID!$B$1:$BI$1)*(КАЛЕНДАРЬ!$BR8=GRID!$B$3:$BI$3), 0))*GRID!$B$21,
INDEX(GRID!$B$13:$BI$19,MATCH($I$7,GRID!$A$13:$A$19,0),MATCH(1,($U$2=GRID!$B$1:$BI$1)*(КАЛЕНДАРЬ!$BR8=GRID!$B$3:$BI$3), 0))*GRID!$B$21*(1-GRID!$B$29))</f>
        <v>26010</v>
      </c>
      <c r="K320" s="24" cm="1">
        <f t="array" ref="K320">IF($I$2="Раннее бронирование",
INDEX(GRID!$B$4:$BI$10,MATCH($K$7,GRID!$A$4:$A$10,0),MATCH(1,($U$2=GRID!$B$1:$BI$1)*(КАЛЕНДАРЬ!$BR8=GRID!$B$3:$BI$3), 0))*GRID!$B$21,
INDEX(GRID!$B$4:$BI$10,MATCH($K$7,GRID!$A$4:$A$10,0),MATCH(1,($U$2=GRID!$B$1:$BI$1)*(КАЛЕНДАРЬ!$BR8=GRID!$B$3:$BI$3), 0))*GRID!$B$21*(1-GRID!$B$29))</f>
        <v>32980</v>
      </c>
      <c r="L320" s="24" cm="1">
        <f t="array" ref="L320">IF($I$2="Раннее бронирование",
INDEX(GRID!$B$13:$BI$19,MATCH($K$7,GRID!$A$13:$A$19,0),MATCH(1,($U$2=GRID!$B$1:$BI$1)*(КАЛЕНДАРЬ!$BR8=GRID!$B$3:$BI$3), 0))*GRID!$B$21,
INDEX(GRID!$B$13:$BI$19,MATCH($K$7,GRID!$A$13:$A$19,0),MATCH(1,($U$2=GRID!$B$1:$BI$1)*(КАЛЕНДАРЬ!$BR8=GRID!$B$3:$BI$3), 0))*GRID!$B$21*(1-GRID!$B$29))</f>
        <v>35785</v>
      </c>
      <c r="M320" s="24" cm="1">
        <f t="array" ref="M320">IF($I$2="Раннее бронирование",
INDEX(GRID!$B$4:$BI$10,MATCH($M$7,GRID!$A$4:$A$10,0),MATCH(1,($U$2=GRID!$B$1:$BI$1)*(КАЛЕНДАРЬ!$BR8=GRID!$B$3:$BI$3), 0))*GRID!$B$21,
INDEX(GRID!$B$4:$BI$10,MATCH($M$7,GRID!$A$4:$A$10,0),MATCH(1,($U$2=GRID!$B$1:$BI$1)*(КАЛЕНДАРЬ!$BR8=GRID!$B$3:$BI$3), 0))*GRID!$B$21*(1-GRID!$B$29))</f>
        <v>47685</v>
      </c>
      <c r="N320" s="24" cm="1">
        <f t="array" ref="N320">IF($I$2="Раннее бронирование",
INDEX(GRID!$B$13:$BI$19,MATCH($M$7,GRID!$A$13:$A$19,0),MATCH(1,($U$2=GRID!$B$1:$BI$1)*(КАЛЕНДАРЬ!$BR8=GRID!$B$3:$BI$3), 0))*GRID!$B$21,
INDEX(GRID!$B$13:$BI$19,MATCH($M$7,GRID!$A$13:$A$19,0),MATCH(1,($U$2=GRID!$B$1:$BI$1)*(КАЛЕНДАРЬ!$BR8=GRID!$B$3:$BI$3), 0))*GRID!$B$21*(1-GRID!$B$29))</f>
        <v>50490</v>
      </c>
      <c r="O320" s="24" cm="1">
        <f t="array" ref="O320">IF($I$2="Раннее бронирование",
INDEX(GRID!$B$4:$BI$10,MATCH($O$7,GRID!$A$4:$A$10,0),MATCH(1,($U$2=GRID!$B$1:$BI$1)*(КАЛЕНДАРЬ!$BR8=GRID!$B$3:$BI$3), 0))*GRID!$B$21,
INDEX(GRID!$B$4:$BI$10,MATCH($O$7,GRID!$A$4:$A$10,0),MATCH(1,($U$2=GRID!$B$1:$BI$1)*(КАЛЕНДАРЬ!$BR8=GRID!$B$3:$BI$3), 0))*GRID!$B$21*(1-GRID!$B$29))</f>
        <v>112200</v>
      </c>
      <c r="P320" s="24" cm="1">
        <f t="array" ref="P320">IF($I$2="Раннее бронирование",
INDEX(GRID!$B$13:$BI$19,MATCH($O$7,GRID!$A$13:$A$19,0),MATCH(1,($U$2=GRID!$B$1:$BI$1)*(КАЛЕНДАРЬ!$BR8=GRID!$B$3:$BI$3), 0))*GRID!$B$21,
INDEX(GRID!$B$13:$BI$19,MATCH($O$7,GRID!$A$13:$A$19,0),MATCH(1,($U$2=GRID!$B$1:$BI$1)*(КАЛЕНДАРЬ!$BR8=GRID!$B$3:$BI$3), 0))*GRID!$B$21*(1-GRID!$B$29))</f>
        <v>115005</v>
      </c>
    </row>
    <row r="321" spans="1:16" x14ac:dyDescent="0.2">
      <c r="A321" s="83" t="s">
        <v>18</v>
      </c>
      <c r="B321" s="84">
        <v>6</v>
      </c>
      <c r="C321" s="24" cm="1">
        <f t="array" ref="C321">IF($I$2="Раннее бронирование",
INDEX(GRID!$B$4:$BI$10,MATCH($C$7,GRID!$A$4:$A$10,0),MATCH(1,($U$2=GRID!$B$1:$BI$1)*(КАЛЕНДАРЬ!$BR9=GRID!$B$3:$BI$3), 0))*GRID!$B$21,
INDEX(GRID!$B$4:$BI$10,MATCH($C$7,GRID!$A$4:$A$10,0),MATCH(1,($U$2=GRID!$B$1:$BI$1)*(КАЛЕНДАРЬ!$BR9=GRID!$B$3:$BI$3), 0))*GRID!$B$21*(1-GRID!$B$29))</f>
        <v>9945</v>
      </c>
      <c r="D321" s="24" cm="1">
        <f t="array" ref="D321">IF($I$2="Раннее бронирование",
INDEX(GRID!$B$13:$BI$19,MATCH($C$7,GRID!$A$13:$A$19,0),MATCH(1,($U$2=GRID!$B$1:$BI$1)*(КАЛЕНДАРЬ!$BR9=GRID!$B$3:$BI$3), 0))*GRID!$B$21,
INDEX(GRID!$B$13:$BI$19,MATCH($C$7,GRID!$A$13:$A$19,0),MATCH(1,($U$2=GRID!$B$1:$BI$1)*(КАЛЕНДАРЬ!$BR9=GRID!$B$3:$BI$3), 0))*GRID!$B$21*(1-GRID!$B$29))</f>
        <v>12750</v>
      </c>
      <c r="E321" s="24" cm="1">
        <f t="array" ref="E321">IF($I$2="Раннее бронирование",
INDEX(GRID!$B$4:$BI$10,MATCH($E$7,GRID!$A$4:$A$10,0),MATCH(1,($U$2=GRID!$B$1:$BI$1)*(КАЛЕНДАРЬ!$BR9=GRID!$B$3:$BI$3), 0))*GRID!$B$21,
INDEX(GRID!$B$4:$BI$10,MATCH($E$7,GRID!$A$4:$A$10,0),MATCH(1,($U$2=GRID!$B$1:$BI$1)*(КАЛЕНДАРЬ!$BR9=GRID!$B$3:$BI$3), 0))*GRID!$B$21*(1-GRID!$B$29))</f>
        <v>12240</v>
      </c>
      <c r="F321" s="24" cm="1">
        <f t="array" ref="F321">IF($I$2="Раннее бронирование",
INDEX(GRID!$B$13:$BI$19,MATCH($E$7,GRID!$A$13:$A$19,0),MATCH(1,($U$2=GRID!$B$1:$BI$1)*(КАЛЕНДАРЬ!$BR9=GRID!$B$3:$BI$3), 0))*GRID!$B$21,
INDEX(GRID!$B$13:$BI$19,MATCH($E$7,GRID!$A$13:$A$19,0),MATCH(1,($U$2=GRID!$B$1:$BI$1)*(КАЛЕНДАРЬ!$BR9=GRID!$B$3:$BI$3), 0))*GRID!$B$21*(1-GRID!$B$29))</f>
        <v>15045</v>
      </c>
      <c r="G321" s="24" cm="1">
        <f t="array" ref="G321">IF($I$2="Раннее бронирование",
INDEX(GRID!$B$4:$BI$10,MATCH($G$7,GRID!$A$4:$A$10,0),MATCH(1,($U$2=GRID!$B$1:$BI$1)*(КАЛЕНДАРЬ!$BR9=GRID!$B$3:$BI$3), 0))*GRID!$B$21,
INDEX(GRID!$B$4:$BI$10,MATCH($G$7,GRID!$A$4:$A$10,0),MATCH(1,($U$2=GRID!$B$1:$BI$1)*(КАЛЕНДАРЬ!$BR9=GRID!$B$3:$BI$3), 0))*GRID!$B$21*(1-GRID!$B$29))</f>
        <v>14960</v>
      </c>
      <c r="H321" s="24" cm="1">
        <f t="array" ref="H321">IF($I$2="Раннее бронирование",
INDEX(GRID!$B$13:$BI$19,MATCH($G$7,GRID!$A$13:$A$19,0),MATCH(1,($U$2=GRID!$B$1:$BI$1)*(КАЛЕНДАРЬ!$BR9=GRID!$B$3:$BI$3), 0))*GRID!$B$21,
INDEX(GRID!$B$13:$BI$19,MATCH($G$7,GRID!$A$13:$A$19,0),MATCH(1,($U$2=GRID!$B$1:$BI$1)*(КАЛЕНДАРЬ!$BR9=GRID!$B$3:$BI$3), 0))*GRID!$B$21*(1-GRID!$B$29))</f>
        <v>17765</v>
      </c>
      <c r="I321" s="24" cm="1">
        <f t="array" ref="I321">IF($I$2="Раннее бронирование",
INDEX(GRID!$B$4:$BI$10,MATCH($I$7,GRID!$A$4:$A$10,0),MATCH(1,($U$2=GRID!$B$1:$BI$1)*(КАЛЕНДАРЬ!$BR9=GRID!$B$3:$BI$3), 0))*GRID!$B$21,
INDEX(GRID!$B$4:$BI$10,MATCH($I$7,GRID!$A$4:$A$10,0),MATCH(1,($U$2=GRID!$B$1:$BI$1)*(КАЛЕНДАРЬ!$BR9=GRID!$B$3:$BI$3), 0))*GRID!$B$21*(1-GRID!$B$29))</f>
        <v>21250</v>
      </c>
      <c r="J321" s="24" cm="1">
        <f t="array" ref="J321">IF($I$2="Раннее бронирование",
INDEX(GRID!$B$13:$BI$19,MATCH($I$7,GRID!$A$13:$A$19,0),MATCH(1,($U$2=GRID!$B$1:$BI$1)*(КАЛЕНДАРЬ!$BR9=GRID!$B$3:$BI$3), 0))*GRID!$B$21,
INDEX(GRID!$B$13:$BI$19,MATCH($I$7,GRID!$A$13:$A$19,0),MATCH(1,($U$2=GRID!$B$1:$BI$1)*(КАЛЕНДАРЬ!$BR9=GRID!$B$3:$BI$3), 0))*GRID!$B$21*(1-GRID!$B$29))</f>
        <v>24055</v>
      </c>
      <c r="K321" s="24" cm="1">
        <f t="array" ref="K321">IF($I$2="Раннее бронирование",
INDEX(GRID!$B$4:$BI$10,MATCH($K$7,GRID!$A$4:$A$10,0),MATCH(1,($U$2=GRID!$B$1:$BI$1)*(КАЛЕНДАРЬ!$BR9=GRID!$B$3:$BI$3), 0))*GRID!$B$21,
INDEX(GRID!$B$4:$BI$10,MATCH($K$7,GRID!$A$4:$A$10,0),MATCH(1,($U$2=GRID!$B$1:$BI$1)*(КАЛЕНДАРЬ!$BR9=GRID!$B$3:$BI$3), 0))*GRID!$B$21*(1-GRID!$B$29))</f>
        <v>30175</v>
      </c>
      <c r="L321" s="24" cm="1">
        <f t="array" ref="L321">IF($I$2="Раннее бронирование",
INDEX(GRID!$B$13:$BI$19,MATCH($K$7,GRID!$A$13:$A$19,0),MATCH(1,($U$2=GRID!$B$1:$BI$1)*(КАЛЕНДАРЬ!$BR9=GRID!$B$3:$BI$3), 0))*GRID!$B$21,
INDEX(GRID!$B$13:$BI$19,MATCH($K$7,GRID!$A$13:$A$19,0),MATCH(1,($U$2=GRID!$B$1:$BI$1)*(КАЛЕНДАРЬ!$BR9=GRID!$B$3:$BI$3), 0))*GRID!$B$21*(1-GRID!$B$29))</f>
        <v>32980</v>
      </c>
      <c r="M321" s="24" cm="1">
        <f t="array" ref="M321">IF($I$2="Раннее бронирование",
INDEX(GRID!$B$4:$BI$10,MATCH($M$7,GRID!$A$4:$A$10,0),MATCH(1,($U$2=GRID!$B$1:$BI$1)*(КАЛЕНДАРЬ!$BR9=GRID!$B$3:$BI$3), 0))*GRID!$B$21,
INDEX(GRID!$B$4:$BI$10,MATCH($M$7,GRID!$A$4:$A$10,0),MATCH(1,($U$2=GRID!$B$1:$BI$1)*(КАЛЕНДАРЬ!$BR9=GRID!$B$3:$BI$3), 0))*GRID!$B$21*(1-GRID!$B$29))</f>
        <v>43605</v>
      </c>
      <c r="N321" s="24" cm="1">
        <f t="array" ref="N321">IF($I$2="Раннее бронирование",
INDEX(GRID!$B$13:$BI$19,MATCH($M$7,GRID!$A$13:$A$19,0),MATCH(1,($U$2=GRID!$B$1:$BI$1)*(КАЛЕНДАРЬ!$BR9=GRID!$B$3:$BI$3), 0))*GRID!$B$21,
INDEX(GRID!$B$13:$BI$19,MATCH($M$7,GRID!$A$13:$A$19,0),MATCH(1,($U$2=GRID!$B$1:$BI$1)*(КАЛЕНДАРЬ!$BR9=GRID!$B$3:$BI$3), 0))*GRID!$B$21*(1-GRID!$B$29))</f>
        <v>46410</v>
      </c>
      <c r="O321" s="24" cm="1">
        <f t="array" ref="O321">IF($I$2="Раннее бронирование",
INDEX(GRID!$B$4:$BI$10,MATCH($O$7,GRID!$A$4:$A$10,0),MATCH(1,($U$2=GRID!$B$1:$BI$1)*(КАЛЕНДАРЬ!$BR9=GRID!$B$3:$BI$3), 0))*GRID!$B$21,
INDEX(GRID!$B$4:$BI$10,MATCH($O$7,GRID!$A$4:$A$10,0),MATCH(1,($U$2=GRID!$B$1:$BI$1)*(КАЛЕНДАРЬ!$BR9=GRID!$B$3:$BI$3), 0))*GRID!$B$21*(1-GRID!$B$29))</f>
        <v>101490</v>
      </c>
      <c r="P321" s="24" cm="1">
        <f t="array" ref="P321">IF($I$2="Раннее бронирование",
INDEX(GRID!$B$13:$BI$19,MATCH($O$7,GRID!$A$13:$A$19,0),MATCH(1,($U$2=GRID!$B$1:$BI$1)*(КАЛЕНДАРЬ!$BR9=GRID!$B$3:$BI$3), 0))*GRID!$B$21,
INDEX(GRID!$B$13:$BI$19,MATCH($O$7,GRID!$A$13:$A$19,0),MATCH(1,($U$2=GRID!$B$1:$BI$1)*(КАЛЕНДАРЬ!$BR9=GRID!$B$3:$BI$3), 0))*GRID!$B$21*(1-GRID!$B$29))</f>
        <v>104295</v>
      </c>
    </row>
    <row r="322" spans="1:16" x14ac:dyDescent="0.2">
      <c r="A322" s="83" t="s">
        <v>19</v>
      </c>
      <c r="B322" s="84">
        <v>7</v>
      </c>
      <c r="C322" s="24" cm="1">
        <f t="array" ref="C322">IF($I$2="Раннее бронирование",
INDEX(GRID!$B$4:$BI$10,MATCH($C$7,GRID!$A$4:$A$10,0),MATCH(1,($U$2=GRID!$B$1:$BI$1)*(КАЛЕНДАРЬ!$BR10=GRID!$B$3:$BI$3), 0))*GRID!$B$21,
INDEX(GRID!$B$4:$BI$10,MATCH($C$7,GRID!$A$4:$A$10,0),MATCH(1,($U$2=GRID!$B$1:$BI$1)*(КАЛЕНДАРЬ!$BR10=GRID!$B$3:$BI$3), 0))*GRID!$B$21*(1-GRID!$B$29))</f>
        <v>9945</v>
      </c>
      <c r="D322" s="24" cm="1">
        <f t="array" ref="D322">IF($I$2="Раннее бронирование",
INDEX(GRID!$B$13:$BI$19,MATCH($C$7,GRID!$A$13:$A$19,0),MATCH(1,($U$2=GRID!$B$1:$BI$1)*(КАЛЕНДАРЬ!$BR10=GRID!$B$3:$BI$3), 0))*GRID!$B$21,
INDEX(GRID!$B$13:$BI$19,MATCH($C$7,GRID!$A$13:$A$19,0),MATCH(1,($U$2=GRID!$B$1:$BI$1)*(КАЛЕНДАРЬ!$BR10=GRID!$B$3:$BI$3), 0))*GRID!$B$21*(1-GRID!$B$29))</f>
        <v>12750</v>
      </c>
      <c r="E322" s="24" cm="1">
        <f t="array" ref="E322">IF($I$2="Раннее бронирование",
INDEX(GRID!$B$4:$BI$10,MATCH($E$7,GRID!$A$4:$A$10,0),MATCH(1,($U$2=GRID!$B$1:$BI$1)*(КАЛЕНДАРЬ!$BR10=GRID!$B$3:$BI$3), 0))*GRID!$B$21,
INDEX(GRID!$B$4:$BI$10,MATCH($E$7,GRID!$A$4:$A$10,0),MATCH(1,($U$2=GRID!$B$1:$BI$1)*(КАЛЕНДАРЬ!$BR10=GRID!$B$3:$BI$3), 0))*GRID!$B$21*(1-GRID!$B$29))</f>
        <v>12240</v>
      </c>
      <c r="F322" s="24" cm="1">
        <f t="array" ref="F322">IF($I$2="Раннее бронирование",
INDEX(GRID!$B$13:$BI$19,MATCH($E$7,GRID!$A$13:$A$19,0),MATCH(1,($U$2=GRID!$B$1:$BI$1)*(КАЛЕНДАРЬ!$BR10=GRID!$B$3:$BI$3), 0))*GRID!$B$21,
INDEX(GRID!$B$13:$BI$19,MATCH($E$7,GRID!$A$13:$A$19,0),MATCH(1,($U$2=GRID!$B$1:$BI$1)*(КАЛЕНДАРЬ!$BR10=GRID!$B$3:$BI$3), 0))*GRID!$B$21*(1-GRID!$B$29))</f>
        <v>15045</v>
      </c>
      <c r="G322" s="24" cm="1">
        <f t="array" ref="G322">IF($I$2="Раннее бронирование",
INDEX(GRID!$B$4:$BI$10,MATCH($G$7,GRID!$A$4:$A$10,0),MATCH(1,($U$2=GRID!$B$1:$BI$1)*(КАЛЕНДАРЬ!$BR10=GRID!$B$3:$BI$3), 0))*GRID!$B$21,
INDEX(GRID!$B$4:$BI$10,MATCH($G$7,GRID!$A$4:$A$10,0),MATCH(1,($U$2=GRID!$B$1:$BI$1)*(КАЛЕНДАРЬ!$BR10=GRID!$B$3:$BI$3), 0))*GRID!$B$21*(1-GRID!$B$29))</f>
        <v>14960</v>
      </c>
      <c r="H322" s="24" cm="1">
        <f t="array" ref="H322">IF($I$2="Раннее бронирование",
INDEX(GRID!$B$13:$BI$19,MATCH($G$7,GRID!$A$13:$A$19,0),MATCH(1,($U$2=GRID!$B$1:$BI$1)*(КАЛЕНДАРЬ!$BR10=GRID!$B$3:$BI$3), 0))*GRID!$B$21,
INDEX(GRID!$B$13:$BI$19,MATCH($G$7,GRID!$A$13:$A$19,0),MATCH(1,($U$2=GRID!$B$1:$BI$1)*(КАЛЕНДАРЬ!$BR10=GRID!$B$3:$BI$3), 0))*GRID!$B$21*(1-GRID!$B$29))</f>
        <v>17765</v>
      </c>
      <c r="I322" s="24" cm="1">
        <f t="array" ref="I322">IF($I$2="Раннее бронирование",
INDEX(GRID!$B$4:$BI$10,MATCH($I$7,GRID!$A$4:$A$10,0),MATCH(1,($U$2=GRID!$B$1:$BI$1)*(КАЛЕНДАРЬ!$BR10=GRID!$B$3:$BI$3), 0))*GRID!$B$21,
INDEX(GRID!$B$4:$BI$10,MATCH($I$7,GRID!$A$4:$A$10,0),MATCH(1,($U$2=GRID!$B$1:$BI$1)*(КАЛЕНДАРЬ!$BR10=GRID!$B$3:$BI$3), 0))*GRID!$B$21*(1-GRID!$B$29))</f>
        <v>21250</v>
      </c>
      <c r="J322" s="24" cm="1">
        <f t="array" ref="J322">IF($I$2="Раннее бронирование",
INDEX(GRID!$B$13:$BI$19,MATCH($I$7,GRID!$A$13:$A$19,0),MATCH(1,($U$2=GRID!$B$1:$BI$1)*(КАЛЕНДАРЬ!$BR10=GRID!$B$3:$BI$3), 0))*GRID!$B$21,
INDEX(GRID!$B$13:$BI$19,MATCH($I$7,GRID!$A$13:$A$19,0),MATCH(1,($U$2=GRID!$B$1:$BI$1)*(КАЛЕНДАРЬ!$BR10=GRID!$B$3:$BI$3), 0))*GRID!$B$21*(1-GRID!$B$29))</f>
        <v>24055</v>
      </c>
      <c r="K322" s="24" cm="1">
        <f t="array" ref="K322">IF($I$2="Раннее бронирование",
INDEX(GRID!$B$4:$BI$10,MATCH($K$7,GRID!$A$4:$A$10,0),MATCH(1,($U$2=GRID!$B$1:$BI$1)*(КАЛЕНДАРЬ!$BR10=GRID!$B$3:$BI$3), 0))*GRID!$B$21,
INDEX(GRID!$B$4:$BI$10,MATCH($K$7,GRID!$A$4:$A$10,0),MATCH(1,($U$2=GRID!$B$1:$BI$1)*(КАЛЕНДАРЬ!$BR10=GRID!$B$3:$BI$3), 0))*GRID!$B$21*(1-GRID!$B$29))</f>
        <v>30175</v>
      </c>
      <c r="L322" s="24" cm="1">
        <f t="array" ref="L322">IF($I$2="Раннее бронирование",
INDEX(GRID!$B$13:$BI$19,MATCH($K$7,GRID!$A$13:$A$19,0),MATCH(1,($U$2=GRID!$B$1:$BI$1)*(КАЛЕНДАРЬ!$BR10=GRID!$B$3:$BI$3), 0))*GRID!$B$21,
INDEX(GRID!$B$13:$BI$19,MATCH($K$7,GRID!$A$13:$A$19,0),MATCH(1,($U$2=GRID!$B$1:$BI$1)*(КАЛЕНДАРЬ!$BR10=GRID!$B$3:$BI$3), 0))*GRID!$B$21*(1-GRID!$B$29))</f>
        <v>32980</v>
      </c>
      <c r="M322" s="24" cm="1">
        <f t="array" ref="M322">IF($I$2="Раннее бронирование",
INDEX(GRID!$B$4:$BI$10,MATCH($M$7,GRID!$A$4:$A$10,0),MATCH(1,($U$2=GRID!$B$1:$BI$1)*(КАЛЕНДАРЬ!$BR10=GRID!$B$3:$BI$3), 0))*GRID!$B$21,
INDEX(GRID!$B$4:$BI$10,MATCH($M$7,GRID!$A$4:$A$10,0),MATCH(1,($U$2=GRID!$B$1:$BI$1)*(КАЛЕНДАРЬ!$BR10=GRID!$B$3:$BI$3), 0))*GRID!$B$21*(1-GRID!$B$29))</f>
        <v>43605</v>
      </c>
      <c r="N322" s="24" cm="1">
        <f t="array" ref="N322">IF($I$2="Раннее бронирование",
INDEX(GRID!$B$13:$BI$19,MATCH($M$7,GRID!$A$13:$A$19,0),MATCH(1,($U$2=GRID!$B$1:$BI$1)*(КАЛЕНДАРЬ!$BR10=GRID!$B$3:$BI$3), 0))*GRID!$B$21,
INDEX(GRID!$B$13:$BI$19,MATCH($M$7,GRID!$A$13:$A$19,0),MATCH(1,($U$2=GRID!$B$1:$BI$1)*(КАЛЕНДАРЬ!$BR10=GRID!$B$3:$BI$3), 0))*GRID!$B$21*(1-GRID!$B$29))</f>
        <v>46410</v>
      </c>
      <c r="O322" s="24" cm="1">
        <f t="array" ref="O322">IF($I$2="Раннее бронирование",
INDEX(GRID!$B$4:$BI$10,MATCH($O$7,GRID!$A$4:$A$10,0),MATCH(1,($U$2=GRID!$B$1:$BI$1)*(КАЛЕНДАРЬ!$BR10=GRID!$B$3:$BI$3), 0))*GRID!$B$21,
INDEX(GRID!$B$4:$BI$10,MATCH($O$7,GRID!$A$4:$A$10,0),MATCH(1,($U$2=GRID!$B$1:$BI$1)*(КАЛЕНДАРЬ!$BR10=GRID!$B$3:$BI$3), 0))*GRID!$B$21*(1-GRID!$B$29))</f>
        <v>101490</v>
      </c>
      <c r="P322" s="24" cm="1">
        <f t="array" ref="P322">IF($I$2="Раннее бронирование",
INDEX(GRID!$B$13:$BI$19,MATCH($O$7,GRID!$A$13:$A$19,0),MATCH(1,($U$2=GRID!$B$1:$BI$1)*(КАЛЕНДАРЬ!$BR10=GRID!$B$3:$BI$3), 0))*GRID!$B$21,
INDEX(GRID!$B$13:$BI$19,MATCH($O$7,GRID!$A$13:$A$19,0),MATCH(1,($U$2=GRID!$B$1:$BI$1)*(КАЛЕНДАРЬ!$BR10=GRID!$B$3:$BI$3), 0))*GRID!$B$21*(1-GRID!$B$29))</f>
        <v>104295</v>
      </c>
    </row>
    <row r="323" spans="1:16" x14ac:dyDescent="0.2">
      <c r="A323" s="83" t="s">
        <v>13</v>
      </c>
      <c r="B323" s="84">
        <v>8</v>
      </c>
      <c r="C323" s="24" cm="1">
        <f t="array" ref="C323">IF($I$2="Раннее бронирование",
INDEX(GRID!$B$4:$BI$10,MATCH($C$7,GRID!$A$4:$A$10,0),MATCH(1,($U$2=GRID!$B$1:$BI$1)*(КАЛЕНДАРЬ!$BR11=GRID!$B$3:$BI$3), 0))*GRID!$B$21,
INDEX(GRID!$B$4:$BI$10,MATCH($C$7,GRID!$A$4:$A$10,0),MATCH(1,($U$2=GRID!$B$1:$BI$1)*(КАЛЕНДАРЬ!$BR11=GRID!$B$3:$BI$3), 0))*GRID!$B$21*(1-GRID!$B$29))</f>
        <v>11475</v>
      </c>
      <c r="D323" s="24" cm="1">
        <f t="array" ref="D323">IF($I$2="Раннее бронирование",
INDEX(GRID!$B$13:$BI$19,MATCH($C$7,GRID!$A$13:$A$19,0),MATCH(1,($U$2=GRID!$B$1:$BI$1)*(КАЛЕНДАРЬ!$BR11=GRID!$B$3:$BI$3), 0))*GRID!$B$21,
INDEX(GRID!$B$13:$BI$19,MATCH($C$7,GRID!$A$13:$A$19,0),MATCH(1,($U$2=GRID!$B$1:$BI$1)*(КАЛЕНДАРЬ!$BR11=GRID!$B$3:$BI$3), 0))*GRID!$B$21*(1-GRID!$B$29))</f>
        <v>14280</v>
      </c>
      <c r="E323" s="24" cm="1">
        <f t="array" ref="E323">IF($I$2="Раннее бронирование",
INDEX(GRID!$B$4:$BI$10,MATCH($E$7,GRID!$A$4:$A$10,0),MATCH(1,($U$2=GRID!$B$1:$BI$1)*(КАЛЕНДАРЬ!$BR11=GRID!$B$3:$BI$3), 0))*GRID!$B$21,
INDEX(GRID!$B$4:$BI$10,MATCH($E$7,GRID!$A$4:$A$10,0),MATCH(1,($U$2=GRID!$B$1:$BI$1)*(КАЛЕНДАРЬ!$BR11=GRID!$B$3:$BI$3), 0))*GRID!$B$21*(1-GRID!$B$29))</f>
        <v>14025</v>
      </c>
      <c r="F323" s="24" cm="1">
        <f t="array" ref="F323">IF($I$2="Раннее бронирование",
INDEX(GRID!$B$13:$BI$19,MATCH($E$7,GRID!$A$13:$A$19,0),MATCH(1,($U$2=GRID!$B$1:$BI$1)*(КАЛЕНДАРЬ!$BR11=GRID!$B$3:$BI$3), 0))*GRID!$B$21,
INDEX(GRID!$B$13:$BI$19,MATCH($E$7,GRID!$A$13:$A$19,0),MATCH(1,($U$2=GRID!$B$1:$BI$1)*(КАЛЕНДАРЬ!$BR11=GRID!$B$3:$BI$3), 0))*GRID!$B$21*(1-GRID!$B$29))</f>
        <v>16830</v>
      </c>
      <c r="G323" s="24" cm="1">
        <f t="array" ref="G323">IF($I$2="Раннее бронирование",
INDEX(GRID!$B$4:$BI$10,MATCH($G$7,GRID!$A$4:$A$10,0),MATCH(1,($U$2=GRID!$B$1:$BI$1)*(КАЛЕНДАРЬ!$BR11=GRID!$B$3:$BI$3), 0))*GRID!$B$21,
INDEX(GRID!$B$4:$BI$10,MATCH($G$7,GRID!$A$4:$A$10,0),MATCH(1,($U$2=GRID!$B$1:$BI$1)*(КАЛЕНДАРЬ!$BR11=GRID!$B$3:$BI$3), 0))*GRID!$B$21*(1-GRID!$B$29))</f>
        <v>17085</v>
      </c>
      <c r="H323" s="24" cm="1">
        <f t="array" ref="H323">IF($I$2="Раннее бронирование",
INDEX(GRID!$B$13:$BI$19,MATCH($G$7,GRID!$A$13:$A$19,0),MATCH(1,($U$2=GRID!$B$1:$BI$1)*(КАЛЕНДАРЬ!$BR11=GRID!$B$3:$BI$3), 0))*GRID!$B$21,
INDEX(GRID!$B$13:$BI$19,MATCH($G$7,GRID!$A$13:$A$19,0),MATCH(1,($U$2=GRID!$B$1:$BI$1)*(КАЛЕНДАРЬ!$BR11=GRID!$B$3:$BI$3), 0))*GRID!$B$21*(1-GRID!$B$29))</f>
        <v>19890</v>
      </c>
      <c r="I323" s="24" cm="1">
        <f t="array" ref="I323">IF($I$2="Раннее бронирование",
INDEX(GRID!$B$4:$BI$10,MATCH($I$7,GRID!$A$4:$A$10,0),MATCH(1,($U$2=GRID!$B$1:$BI$1)*(КАЛЕНДАРЬ!$BR11=GRID!$B$3:$BI$3), 0))*GRID!$B$21,
INDEX(GRID!$B$4:$BI$10,MATCH($I$7,GRID!$A$4:$A$10,0),MATCH(1,($U$2=GRID!$B$1:$BI$1)*(КАЛЕНДАРЬ!$BR11=GRID!$B$3:$BI$3), 0))*GRID!$B$21*(1-GRID!$B$29))</f>
        <v>24225</v>
      </c>
      <c r="J323" s="24" cm="1">
        <f t="array" ref="J323">IF($I$2="Раннее бронирование",
INDEX(GRID!$B$13:$BI$19,MATCH($I$7,GRID!$A$13:$A$19,0),MATCH(1,($U$2=GRID!$B$1:$BI$1)*(КАЛЕНДАРЬ!$BR11=GRID!$B$3:$BI$3), 0))*GRID!$B$21,
INDEX(GRID!$B$13:$BI$19,MATCH($I$7,GRID!$A$13:$A$19,0),MATCH(1,($U$2=GRID!$B$1:$BI$1)*(КАЛЕНДАРЬ!$BR11=GRID!$B$3:$BI$3), 0))*GRID!$B$21*(1-GRID!$B$29))</f>
        <v>27030</v>
      </c>
      <c r="K323" s="24" cm="1">
        <f t="array" ref="K323">IF($I$2="Раннее бронирование",
INDEX(GRID!$B$4:$BI$10,MATCH($K$7,GRID!$A$4:$A$10,0),MATCH(1,($U$2=GRID!$B$1:$BI$1)*(КАЛЕНДАРЬ!$BR11=GRID!$B$3:$BI$3), 0))*GRID!$B$21,
INDEX(GRID!$B$4:$BI$10,MATCH($K$7,GRID!$A$4:$A$10,0),MATCH(1,($U$2=GRID!$B$1:$BI$1)*(КАЛЕНДАРЬ!$BR11=GRID!$B$3:$BI$3), 0))*GRID!$B$21*(1-GRID!$B$29))</f>
        <v>34425</v>
      </c>
      <c r="L323" s="24" cm="1">
        <f t="array" ref="L323">IF($I$2="Раннее бронирование",
INDEX(GRID!$B$13:$BI$19,MATCH($K$7,GRID!$A$13:$A$19,0),MATCH(1,($U$2=GRID!$B$1:$BI$1)*(КАЛЕНДАРЬ!$BR11=GRID!$B$3:$BI$3), 0))*GRID!$B$21,
INDEX(GRID!$B$13:$BI$19,MATCH($K$7,GRID!$A$13:$A$19,0),MATCH(1,($U$2=GRID!$B$1:$BI$1)*(КАЛЕНДАРЬ!$BR11=GRID!$B$3:$BI$3), 0))*GRID!$B$21*(1-GRID!$B$29))</f>
        <v>37230</v>
      </c>
      <c r="M323" s="24" cm="1">
        <f t="array" ref="M323">IF($I$2="Раннее бронирование",
INDEX(GRID!$B$4:$BI$10,MATCH($M$7,GRID!$A$4:$A$10,0),MATCH(1,($U$2=GRID!$B$1:$BI$1)*(КАЛЕНДАРЬ!$BR11=GRID!$B$3:$BI$3), 0))*GRID!$B$21,
INDEX(GRID!$B$4:$BI$10,MATCH($M$7,GRID!$A$4:$A$10,0),MATCH(1,($U$2=GRID!$B$1:$BI$1)*(КАЛЕНДАРЬ!$BR11=GRID!$B$3:$BI$3), 0))*GRID!$B$21*(1-GRID!$B$29))</f>
        <v>49725</v>
      </c>
      <c r="N323" s="24" cm="1">
        <f t="array" ref="N323">IF($I$2="Раннее бронирование",
INDEX(GRID!$B$13:$BI$19,MATCH($M$7,GRID!$A$13:$A$19,0),MATCH(1,($U$2=GRID!$B$1:$BI$1)*(КАЛЕНДАРЬ!$BR11=GRID!$B$3:$BI$3), 0))*GRID!$B$21,
INDEX(GRID!$B$13:$BI$19,MATCH($M$7,GRID!$A$13:$A$19,0),MATCH(1,($U$2=GRID!$B$1:$BI$1)*(КАЛЕНДАРЬ!$BR11=GRID!$B$3:$BI$3), 0))*GRID!$B$21*(1-GRID!$B$29))</f>
        <v>52530</v>
      </c>
      <c r="O323" s="24" cm="1">
        <f t="array" ref="O323">IF($I$2="Раннее бронирование",
INDEX(GRID!$B$4:$BI$10,MATCH($O$7,GRID!$A$4:$A$10,0),MATCH(1,($U$2=GRID!$B$1:$BI$1)*(КАЛЕНДАРЬ!$BR11=GRID!$B$3:$BI$3), 0))*GRID!$B$21,
INDEX(GRID!$B$4:$BI$10,MATCH($O$7,GRID!$A$4:$A$10,0),MATCH(1,($U$2=GRID!$B$1:$BI$1)*(КАЛЕНДАРЬ!$BR11=GRID!$B$3:$BI$3), 0))*GRID!$B$21*(1-GRID!$B$29))</f>
        <v>117725</v>
      </c>
      <c r="P323" s="24" cm="1">
        <f t="array" ref="P323">IF($I$2="Раннее бронирование",
INDEX(GRID!$B$13:$BI$19,MATCH($O$7,GRID!$A$13:$A$19,0),MATCH(1,($U$2=GRID!$B$1:$BI$1)*(КАЛЕНДАРЬ!$BR11=GRID!$B$3:$BI$3), 0))*GRID!$B$21,
INDEX(GRID!$B$13:$BI$19,MATCH($O$7,GRID!$A$13:$A$19,0),MATCH(1,($U$2=GRID!$B$1:$BI$1)*(КАЛЕНДАРЬ!$BR11=GRID!$B$3:$BI$3), 0))*GRID!$B$21*(1-GRID!$B$29))</f>
        <v>120530</v>
      </c>
    </row>
    <row r="324" spans="1:16" x14ac:dyDescent="0.2">
      <c r="A324" s="83" t="s">
        <v>14</v>
      </c>
      <c r="B324" s="84">
        <v>9</v>
      </c>
      <c r="C324" s="24" cm="1">
        <f t="array" ref="C324">IF($I$2="Раннее бронирование",
INDEX(GRID!$B$4:$BI$10,MATCH($C$7,GRID!$A$4:$A$10,0),MATCH(1,($U$2=GRID!$B$1:$BI$1)*(КАЛЕНДАРЬ!$BR12=GRID!$B$3:$BI$3), 0))*GRID!$B$21,
INDEX(GRID!$B$4:$BI$10,MATCH($C$7,GRID!$A$4:$A$10,0),MATCH(1,($U$2=GRID!$B$1:$BI$1)*(КАЛЕНДАРЬ!$BR12=GRID!$B$3:$BI$3), 0))*GRID!$B$21*(1-GRID!$B$29))</f>
        <v>11475</v>
      </c>
      <c r="D324" s="24" cm="1">
        <f t="array" ref="D324">IF($I$2="Раннее бронирование",
INDEX(GRID!$B$13:$BI$19,MATCH($C$7,GRID!$A$13:$A$19,0),MATCH(1,($U$2=GRID!$B$1:$BI$1)*(КАЛЕНДАРЬ!$BR12=GRID!$B$3:$BI$3), 0))*GRID!$B$21,
INDEX(GRID!$B$13:$BI$19,MATCH($C$7,GRID!$A$13:$A$19,0),MATCH(1,($U$2=GRID!$B$1:$BI$1)*(КАЛЕНДАРЬ!$BR12=GRID!$B$3:$BI$3), 0))*GRID!$B$21*(1-GRID!$B$29))</f>
        <v>14280</v>
      </c>
      <c r="E324" s="24" cm="1">
        <f t="array" ref="E324">IF($I$2="Раннее бронирование",
INDEX(GRID!$B$4:$BI$10,MATCH($E$7,GRID!$A$4:$A$10,0),MATCH(1,($U$2=GRID!$B$1:$BI$1)*(КАЛЕНДАРЬ!$BR12=GRID!$B$3:$BI$3), 0))*GRID!$B$21,
INDEX(GRID!$B$4:$BI$10,MATCH($E$7,GRID!$A$4:$A$10,0),MATCH(1,($U$2=GRID!$B$1:$BI$1)*(КАЛЕНДАРЬ!$BR12=GRID!$B$3:$BI$3), 0))*GRID!$B$21*(1-GRID!$B$29))</f>
        <v>14025</v>
      </c>
      <c r="F324" s="24" cm="1">
        <f t="array" ref="F324">IF($I$2="Раннее бронирование",
INDEX(GRID!$B$13:$BI$19,MATCH($E$7,GRID!$A$13:$A$19,0),MATCH(1,($U$2=GRID!$B$1:$BI$1)*(КАЛЕНДАРЬ!$BR12=GRID!$B$3:$BI$3), 0))*GRID!$B$21,
INDEX(GRID!$B$13:$BI$19,MATCH($E$7,GRID!$A$13:$A$19,0),MATCH(1,($U$2=GRID!$B$1:$BI$1)*(КАЛЕНДАРЬ!$BR12=GRID!$B$3:$BI$3), 0))*GRID!$B$21*(1-GRID!$B$29))</f>
        <v>16830</v>
      </c>
      <c r="G324" s="24" cm="1">
        <f t="array" ref="G324">IF($I$2="Раннее бронирование",
INDEX(GRID!$B$4:$BI$10,MATCH($G$7,GRID!$A$4:$A$10,0),MATCH(1,($U$2=GRID!$B$1:$BI$1)*(КАЛЕНДАРЬ!$BR12=GRID!$B$3:$BI$3), 0))*GRID!$B$21,
INDEX(GRID!$B$4:$BI$10,MATCH($G$7,GRID!$A$4:$A$10,0),MATCH(1,($U$2=GRID!$B$1:$BI$1)*(КАЛЕНДАРЬ!$BR12=GRID!$B$3:$BI$3), 0))*GRID!$B$21*(1-GRID!$B$29))</f>
        <v>17085</v>
      </c>
      <c r="H324" s="24" cm="1">
        <f t="array" ref="H324">IF($I$2="Раннее бронирование",
INDEX(GRID!$B$13:$BI$19,MATCH($G$7,GRID!$A$13:$A$19,0),MATCH(1,($U$2=GRID!$B$1:$BI$1)*(КАЛЕНДАРЬ!$BR12=GRID!$B$3:$BI$3), 0))*GRID!$B$21,
INDEX(GRID!$B$13:$BI$19,MATCH($G$7,GRID!$A$13:$A$19,0),MATCH(1,($U$2=GRID!$B$1:$BI$1)*(КАЛЕНДАРЬ!$BR12=GRID!$B$3:$BI$3), 0))*GRID!$B$21*(1-GRID!$B$29))</f>
        <v>19890</v>
      </c>
      <c r="I324" s="24" cm="1">
        <f t="array" ref="I324">IF($I$2="Раннее бронирование",
INDEX(GRID!$B$4:$BI$10,MATCH($I$7,GRID!$A$4:$A$10,0),MATCH(1,($U$2=GRID!$B$1:$BI$1)*(КАЛЕНДАРЬ!$BR12=GRID!$B$3:$BI$3), 0))*GRID!$B$21,
INDEX(GRID!$B$4:$BI$10,MATCH($I$7,GRID!$A$4:$A$10,0),MATCH(1,($U$2=GRID!$B$1:$BI$1)*(КАЛЕНДАРЬ!$BR12=GRID!$B$3:$BI$3), 0))*GRID!$B$21*(1-GRID!$B$29))</f>
        <v>24225</v>
      </c>
      <c r="J324" s="24" cm="1">
        <f t="array" ref="J324">IF($I$2="Раннее бронирование",
INDEX(GRID!$B$13:$BI$19,MATCH($I$7,GRID!$A$13:$A$19,0),MATCH(1,($U$2=GRID!$B$1:$BI$1)*(КАЛЕНДАРЬ!$BR12=GRID!$B$3:$BI$3), 0))*GRID!$B$21,
INDEX(GRID!$B$13:$BI$19,MATCH($I$7,GRID!$A$13:$A$19,0),MATCH(1,($U$2=GRID!$B$1:$BI$1)*(КАЛЕНДАРЬ!$BR12=GRID!$B$3:$BI$3), 0))*GRID!$B$21*(1-GRID!$B$29))</f>
        <v>27030</v>
      </c>
      <c r="K324" s="24" cm="1">
        <f t="array" ref="K324">IF($I$2="Раннее бронирование",
INDEX(GRID!$B$4:$BI$10,MATCH($K$7,GRID!$A$4:$A$10,0),MATCH(1,($U$2=GRID!$B$1:$BI$1)*(КАЛЕНДАРЬ!$BR12=GRID!$B$3:$BI$3), 0))*GRID!$B$21,
INDEX(GRID!$B$4:$BI$10,MATCH($K$7,GRID!$A$4:$A$10,0),MATCH(1,($U$2=GRID!$B$1:$BI$1)*(КАЛЕНДАРЬ!$BR12=GRID!$B$3:$BI$3), 0))*GRID!$B$21*(1-GRID!$B$29))</f>
        <v>34425</v>
      </c>
      <c r="L324" s="24" cm="1">
        <f t="array" ref="L324">IF($I$2="Раннее бронирование",
INDEX(GRID!$B$13:$BI$19,MATCH($K$7,GRID!$A$13:$A$19,0),MATCH(1,($U$2=GRID!$B$1:$BI$1)*(КАЛЕНДАРЬ!$BR12=GRID!$B$3:$BI$3), 0))*GRID!$B$21,
INDEX(GRID!$B$13:$BI$19,MATCH($K$7,GRID!$A$13:$A$19,0),MATCH(1,($U$2=GRID!$B$1:$BI$1)*(КАЛЕНДАРЬ!$BR12=GRID!$B$3:$BI$3), 0))*GRID!$B$21*(1-GRID!$B$29))</f>
        <v>37230</v>
      </c>
      <c r="M324" s="24" cm="1">
        <f t="array" ref="M324">IF($I$2="Раннее бронирование",
INDEX(GRID!$B$4:$BI$10,MATCH($M$7,GRID!$A$4:$A$10,0),MATCH(1,($U$2=GRID!$B$1:$BI$1)*(КАЛЕНДАРЬ!$BR12=GRID!$B$3:$BI$3), 0))*GRID!$B$21,
INDEX(GRID!$B$4:$BI$10,MATCH($M$7,GRID!$A$4:$A$10,0),MATCH(1,($U$2=GRID!$B$1:$BI$1)*(КАЛЕНДАРЬ!$BR12=GRID!$B$3:$BI$3), 0))*GRID!$B$21*(1-GRID!$B$29))</f>
        <v>49725</v>
      </c>
      <c r="N324" s="24" cm="1">
        <f t="array" ref="N324">IF($I$2="Раннее бронирование",
INDEX(GRID!$B$13:$BI$19,MATCH($M$7,GRID!$A$13:$A$19,0),MATCH(1,($U$2=GRID!$B$1:$BI$1)*(КАЛЕНДАРЬ!$BR12=GRID!$B$3:$BI$3), 0))*GRID!$B$21,
INDEX(GRID!$B$13:$BI$19,MATCH($M$7,GRID!$A$13:$A$19,0),MATCH(1,($U$2=GRID!$B$1:$BI$1)*(КАЛЕНДАРЬ!$BR12=GRID!$B$3:$BI$3), 0))*GRID!$B$21*(1-GRID!$B$29))</f>
        <v>52530</v>
      </c>
      <c r="O324" s="24" cm="1">
        <f t="array" ref="O324">IF($I$2="Раннее бронирование",
INDEX(GRID!$B$4:$BI$10,MATCH($O$7,GRID!$A$4:$A$10,0),MATCH(1,($U$2=GRID!$B$1:$BI$1)*(КАЛЕНДАРЬ!$BR12=GRID!$B$3:$BI$3), 0))*GRID!$B$21,
INDEX(GRID!$B$4:$BI$10,MATCH($O$7,GRID!$A$4:$A$10,0),MATCH(1,($U$2=GRID!$B$1:$BI$1)*(КАЛЕНДАРЬ!$BR12=GRID!$B$3:$BI$3), 0))*GRID!$B$21*(1-GRID!$B$29))</f>
        <v>117725</v>
      </c>
      <c r="P324" s="24" cm="1">
        <f t="array" ref="P324">IF($I$2="Раннее бронирование",
INDEX(GRID!$B$13:$BI$19,MATCH($O$7,GRID!$A$13:$A$19,0),MATCH(1,($U$2=GRID!$B$1:$BI$1)*(КАЛЕНДАРЬ!$BR12=GRID!$B$3:$BI$3), 0))*GRID!$B$21,
INDEX(GRID!$B$13:$BI$19,MATCH($O$7,GRID!$A$13:$A$19,0),MATCH(1,($U$2=GRID!$B$1:$BI$1)*(КАЛЕНДАРЬ!$BR12=GRID!$B$3:$BI$3), 0))*GRID!$B$21*(1-GRID!$B$29))</f>
        <v>120530</v>
      </c>
    </row>
    <row r="325" spans="1:16" x14ac:dyDescent="0.2">
      <c r="A325" s="83" t="s">
        <v>15</v>
      </c>
      <c r="B325" s="84">
        <v>10</v>
      </c>
      <c r="C325" s="24" cm="1">
        <f t="array" ref="C325">IF($I$2="Раннее бронирование",
INDEX(GRID!$B$4:$BI$10,MATCH($C$7,GRID!$A$4:$A$10,0),MATCH(1,($U$2=GRID!$B$1:$BI$1)*(КАЛЕНДАРЬ!$BR13=GRID!$B$3:$BI$3), 0))*GRID!$B$21,
INDEX(GRID!$B$4:$BI$10,MATCH($C$7,GRID!$A$4:$A$10,0),MATCH(1,($U$2=GRID!$B$1:$BI$1)*(КАЛЕНДАРЬ!$BR13=GRID!$B$3:$BI$3), 0))*GRID!$B$21*(1-GRID!$B$29))</f>
        <v>11475</v>
      </c>
      <c r="D325" s="24" cm="1">
        <f t="array" ref="D325">IF($I$2="Раннее бронирование",
INDEX(GRID!$B$13:$BI$19,MATCH($C$7,GRID!$A$13:$A$19,0),MATCH(1,($U$2=GRID!$B$1:$BI$1)*(КАЛЕНДАРЬ!$BR13=GRID!$B$3:$BI$3), 0))*GRID!$B$21,
INDEX(GRID!$B$13:$BI$19,MATCH($C$7,GRID!$A$13:$A$19,0),MATCH(1,($U$2=GRID!$B$1:$BI$1)*(КАЛЕНДАРЬ!$BR13=GRID!$B$3:$BI$3), 0))*GRID!$B$21*(1-GRID!$B$29))</f>
        <v>14280</v>
      </c>
      <c r="E325" s="24" cm="1">
        <f t="array" ref="E325">IF($I$2="Раннее бронирование",
INDEX(GRID!$B$4:$BI$10,MATCH($E$7,GRID!$A$4:$A$10,0),MATCH(1,($U$2=GRID!$B$1:$BI$1)*(КАЛЕНДАРЬ!$BR13=GRID!$B$3:$BI$3), 0))*GRID!$B$21,
INDEX(GRID!$B$4:$BI$10,MATCH($E$7,GRID!$A$4:$A$10,0),MATCH(1,($U$2=GRID!$B$1:$BI$1)*(КАЛЕНДАРЬ!$BR13=GRID!$B$3:$BI$3), 0))*GRID!$B$21*(1-GRID!$B$29))</f>
        <v>14025</v>
      </c>
      <c r="F325" s="24" cm="1">
        <f t="array" ref="F325">IF($I$2="Раннее бронирование",
INDEX(GRID!$B$13:$BI$19,MATCH($E$7,GRID!$A$13:$A$19,0),MATCH(1,($U$2=GRID!$B$1:$BI$1)*(КАЛЕНДАРЬ!$BR13=GRID!$B$3:$BI$3), 0))*GRID!$B$21,
INDEX(GRID!$B$13:$BI$19,MATCH($E$7,GRID!$A$13:$A$19,0),MATCH(1,($U$2=GRID!$B$1:$BI$1)*(КАЛЕНДАРЬ!$BR13=GRID!$B$3:$BI$3), 0))*GRID!$B$21*(1-GRID!$B$29))</f>
        <v>16830</v>
      </c>
      <c r="G325" s="24" cm="1">
        <f t="array" ref="G325">IF($I$2="Раннее бронирование",
INDEX(GRID!$B$4:$BI$10,MATCH($G$7,GRID!$A$4:$A$10,0),MATCH(1,($U$2=GRID!$B$1:$BI$1)*(КАЛЕНДАРЬ!$BR13=GRID!$B$3:$BI$3), 0))*GRID!$B$21,
INDEX(GRID!$B$4:$BI$10,MATCH($G$7,GRID!$A$4:$A$10,0),MATCH(1,($U$2=GRID!$B$1:$BI$1)*(КАЛЕНДАРЬ!$BR13=GRID!$B$3:$BI$3), 0))*GRID!$B$21*(1-GRID!$B$29))</f>
        <v>17085</v>
      </c>
      <c r="H325" s="24" cm="1">
        <f t="array" ref="H325">IF($I$2="Раннее бронирование",
INDEX(GRID!$B$13:$BI$19,MATCH($G$7,GRID!$A$13:$A$19,0),MATCH(1,($U$2=GRID!$B$1:$BI$1)*(КАЛЕНДАРЬ!$BR13=GRID!$B$3:$BI$3), 0))*GRID!$B$21,
INDEX(GRID!$B$13:$BI$19,MATCH($G$7,GRID!$A$13:$A$19,0),MATCH(1,($U$2=GRID!$B$1:$BI$1)*(КАЛЕНДАРЬ!$BR13=GRID!$B$3:$BI$3), 0))*GRID!$B$21*(1-GRID!$B$29))</f>
        <v>19890</v>
      </c>
      <c r="I325" s="24" cm="1">
        <f t="array" ref="I325">IF($I$2="Раннее бронирование",
INDEX(GRID!$B$4:$BI$10,MATCH($I$7,GRID!$A$4:$A$10,0),MATCH(1,($U$2=GRID!$B$1:$BI$1)*(КАЛЕНДАРЬ!$BR13=GRID!$B$3:$BI$3), 0))*GRID!$B$21,
INDEX(GRID!$B$4:$BI$10,MATCH($I$7,GRID!$A$4:$A$10,0),MATCH(1,($U$2=GRID!$B$1:$BI$1)*(КАЛЕНДАРЬ!$BR13=GRID!$B$3:$BI$3), 0))*GRID!$B$21*(1-GRID!$B$29))</f>
        <v>24225</v>
      </c>
      <c r="J325" s="24" cm="1">
        <f t="array" ref="J325">IF($I$2="Раннее бронирование",
INDEX(GRID!$B$13:$BI$19,MATCH($I$7,GRID!$A$13:$A$19,0),MATCH(1,($U$2=GRID!$B$1:$BI$1)*(КАЛЕНДАРЬ!$BR13=GRID!$B$3:$BI$3), 0))*GRID!$B$21,
INDEX(GRID!$B$13:$BI$19,MATCH($I$7,GRID!$A$13:$A$19,0),MATCH(1,($U$2=GRID!$B$1:$BI$1)*(КАЛЕНДАРЬ!$BR13=GRID!$B$3:$BI$3), 0))*GRID!$B$21*(1-GRID!$B$29))</f>
        <v>27030</v>
      </c>
      <c r="K325" s="24" cm="1">
        <f t="array" ref="K325">IF($I$2="Раннее бронирование",
INDEX(GRID!$B$4:$BI$10,MATCH($K$7,GRID!$A$4:$A$10,0),MATCH(1,($U$2=GRID!$B$1:$BI$1)*(КАЛЕНДАРЬ!$BR13=GRID!$B$3:$BI$3), 0))*GRID!$B$21,
INDEX(GRID!$B$4:$BI$10,MATCH($K$7,GRID!$A$4:$A$10,0),MATCH(1,($U$2=GRID!$B$1:$BI$1)*(КАЛЕНДАРЬ!$BR13=GRID!$B$3:$BI$3), 0))*GRID!$B$21*(1-GRID!$B$29))</f>
        <v>34425</v>
      </c>
      <c r="L325" s="24" cm="1">
        <f t="array" ref="L325">IF($I$2="Раннее бронирование",
INDEX(GRID!$B$13:$BI$19,MATCH($K$7,GRID!$A$13:$A$19,0),MATCH(1,($U$2=GRID!$B$1:$BI$1)*(КАЛЕНДАРЬ!$BR13=GRID!$B$3:$BI$3), 0))*GRID!$B$21,
INDEX(GRID!$B$13:$BI$19,MATCH($K$7,GRID!$A$13:$A$19,0),MATCH(1,($U$2=GRID!$B$1:$BI$1)*(КАЛЕНДАРЬ!$BR13=GRID!$B$3:$BI$3), 0))*GRID!$B$21*(1-GRID!$B$29))</f>
        <v>37230</v>
      </c>
      <c r="M325" s="24" cm="1">
        <f t="array" ref="M325">IF($I$2="Раннее бронирование",
INDEX(GRID!$B$4:$BI$10,MATCH($M$7,GRID!$A$4:$A$10,0),MATCH(1,($U$2=GRID!$B$1:$BI$1)*(КАЛЕНДАРЬ!$BR13=GRID!$B$3:$BI$3), 0))*GRID!$B$21,
INDEX(GRID!$B$4:$BI$10,MATCH($M$7,GRID!$A$4:$A$10,0),MATCH(1,($U$2=GRID!$B$1:$BI$1)*(КАЛЕНДАРЬ!$BR13=GRID!$B$3:$BI$3), 0))*GRID!$B$21*(1-GRID!$B$29))</f>
        <v>49725</v>
      </c>
      <c r="N325" s="24" cm="1">
        <f t="array" ref="N325">IF($I$2="Раннее бронирование",
INDEX(GRID!$B$13:$BI$19,MATCH($M$7,GRID!$A$13:$A$19,0),MATCH(1,($U$2=GRID!$B$1:$BI$1)*(КАЛЕНДАРЬ!$BR13=GRID!$B$3:$BI$3), 0))*GRID!$B$21,
INDEX(GRID!$B$13:$BI$19,MATCH($M$7,GRID!$A$13:$A$19,0),MATCH(1,($U$2=GRID!$B$1:$BI$1)*(КАЛЕНДАРЬ!$BR13=GRID!$B$3:$BI$3), 0))*GRID!$B$21*(1-GRID!$B$29))</f>
        <v>52530</v>
      </c>
      <c r="O325" s="24" cm="1">
        <f t="array" ref="O325">IF($I$2="Раннее бронирование",
INDEX(GRID!$B$4:$BI$10,MATCH($O$7,GRID!$A$4:$A$10,0),MATCH(1,($U$2=GRID!$B$1:$BI$1)*(КАЛЕНДАРЬ!$BR13=GRID!$B$3:$BI$3), 0))*GRID!$B$21,
INDEX(GRID!$B$4:$BI$10,MATCH($O$7,GRID!$A$4:$A$10,0),MATCH(1,($U$2=GRID!$B$1:$BI$1)*(КАЛЕНДАРЬ!$BR13=GRID!$B$3:$BI$3), 0))*GRID!$B$21*(1-GRID!$B$29))</f>
        <v>117725</v>
      </c>
      <c r="P325" s="24" cm="1">
        <f t="array" ref="P325">IF($I$2="Раннее бронирование",
INDEX(GRID!$B$13:$BI$19,MATCH($O$7,GRID!$A$13:$A$19,0),MATCH(1,($U$2=GRID!$B$1:$BI$1)*(КАЛЕНДАРЬ!$BR13=GRID!$B$3:$BI$3), 0))*GRID!$B$21,
INDEX(GRID!$B$13:$BI$19,MATCH($O$7,GRID!$A$13:$A$19,0),MATCH(1,($U$2=GRID!$B$1:$BI$1)*(КАЛЕНДАРЬ!$BR13=GRID!$B$3:$BI$3), 0))*GRID!$B$21*(1-GRID!$B$29))</f>
        <v>120530</v>
      </c>
    </row>
    <row r="326" spans="1:16" x14ac:dyDescent="0.2">
      <c r="A326" s="83" t="s">
        <v>16</v>
      </c>
      <c r="B326" s="84">
        <v>11</v>
      </c>
      <c r="C326" s="24" cm="1">
        <f t="array" ref="C326">IF($I$2="Раннее бронирование",
INDEX(GRID!$B$4:$BI$10,MATCH($C$7,GRID!$A$4:$A$10,0),MATCH(1,($U$2=GRID!$B$1:$BI$1)*(КАЛЕНДАРЬ!$BR14=GRID!$B$3:$BI$3), 0))*GRID!$B$21,
INDEX(GRID!$B$4:$BI$10,MATCH($C$7,GRID!$A$4:$A$10,0),MATCH(1,($U$2=GRID!$B$1:$BI$1)*(КАЛЕНДАРЬ!$BR14=GRID!$B$3:$BI$3), 0))*GRID!$B$21*(1-GRID!$B$29))</f>
        <v>11475</v>
      </c>
      <c r="D326" s="24" cm="1">
        <f t="array" ref="D326">IF($I$2="Раннее бронирование",
INDEX(GRID!$B$13:$BI$19,MATCH($C$7,GRID!$A$13:$A$19,0),MATCH(1,($U$2=GRID!$B$1:$BI$1)*(КАЛЕНДАРЬ!$BR14=GRID!$B$3:$BI$3), 0))*GRID!$B$21,
INDEX(GRID!$B$13:$BI$19,MATCH($C$7,GRID!$A$13:$A$19,0),MATCH(1,($U$2=GRID!$B$1:$BI$1)*(КАЛЕНДАРЬ!$BR14=GRID!$B$3:$BI$3), 0))*GRID!$B$21*(1-GRID!$B$29))</f>
        <v>14280</v>
      </c>
      <c r="E326" s="24" cm="1">
        <f t="array" ref="E326">IF($I$2="Раннее бронирование",
INDEX(GRID!$B$4:$BI$10,MATCH($E$7,GRID!$A$4:$A$10,0),MATCH(1,($U$2=GRID!$B$1:$BI$1)*(КАЛЕНДАРЬ!$BR14=GRID!$B$3:$BI$3), 0))*GRID!$B$21,
INDEX(GRID!$B$4:$BI$10,MATCH($E$7,GRID!$A$4:$A$10,0),MATCH(1,($U$2=GRID!$B$1:$BI$1)*(КАЛЕНДАРЬ!$BR14=GRID!$B$3:$BI$3), 0))*GRID!$B$21*(1-GRID!$B$29))</f>
        <v>14025</v>
      </c>
      <c r="F326" s="24" cm="1">
        <f t="array" ref="F326">IF($I$2="Раннее бронирование",
INDEX(GRID!$B$13:$BI$19,MATCH($E$7,GRID!$A$13:$A$19,0),MATCH(1,($U$2=GRID!$B$1:$BI$1)*(КАЛЕНДАРЬ!$BR14=GRID!$B$3:$BI$3), 0))*GRID!$B$21,
INDEX(GRID!$B$13:$BI$19,MATCH($E$7,GRID!$A$13:$A$19,0),MATCH(1,($U$2=GRID!$B$1:$BI$1)*(КАЛЕНДАРЬ!$BR14=GRID!$B$3:$BI$3), 0))*GRID!$B$21*(1-GRID!$B$29))</f>
        <v>16830</v>
      </c>
      <c r="G326" s="24" cm="1">
        <f t="array" ref="G326">IF($I$2="Раннее бронирование",
INDEX(GRID!$B$4:$BI$10,MATCH($G$7,GRID!$A$4:$A$10,0),MATCH(1,($U$2=GRID!$B$1:$BI$1)*(КАЛЕНДАРЬ!$BR14=GRID!$B$3:$BI$3), 0))*GRID!$B$21,
INDEX(GRID!$B$4:$BI$10,MATCH($G$7,GRID!$A$4:$A$10,0),MATCH(1,($U$2=GRID!$B$1:$BI$1)*(КАЛЕНДАРЬ!$BR14=GRID!$B$3:$BI$3), 0))*GRID!$B$21*(1-GRID!$B$29))</f>
        <v>17085</v>
      </c>
      <c r="H326" s="24" cm="1">
        <f t="array" ref="H326">IF($I$2="Раннее бронирование",
INDEX(GRID!$B$13:$BI$19,MATCH($G$7,GRID!$A$13:$A$19,0),MATCH(1,($U$2=GRID!$B$1:$BI$1)*(КАЛЕНДАРЬ!$BR14=GRID!$B$3:$BI$3), 0))*GRID!$B$21,
INDEX(GRID!$B$13:$BI$19,MATCH($G$7,GRID!$A$13:$A$19,0),MATCH(1,($U$2=GRID!$B$1:$BI$1)*(КАЛЕНДАРЬ!$BR14=GRID!$B$3:$BI$3), 0))*GRID!$B$21*(1-GRID!$B$29))</f>
        <v>19890</v>
      </c>
      <c r="I326" s="24" cm="1">
        <f t="array" ref="I326">IF($I$2="Раннее бронирование",
INDEX(GRID!$B$4:$BI$10,MATCH($I$7,GRID!$A$4:$A$10,0),MATCH(1,($U$2=GRID!$B$1:$BI$1)*(КАЛЕНДАРЬ!$BR14=GRID!$B$3:$BI$3), 0))*GRID!$B$21,
INDEX(GRID!$B$4:$BI$10,MATCH($I$7,GRID!$A$4:$A$10,0),MATCH(1,($U$2=GRID!$B$1:$BI$1)*(КАЛЕНДАРЬ!$BR14=GRID!$B$3:$BI$3), 0))*GRID!$B$21*(1-GRID!$B$29))</f>
        <v>24225</v>
      </c>
      <c r="J326" s="24" cm="1">
        <f t="array" ref="J326">IF($I$2="Раннее бронирование",
INDEX(GRID!$B$13:$BI$19,MATCH($I$7,GRID!$A$13:$A$19,0),MATCH(1,($U$2=GRID!$B$1:$BI$1)*(КАЛЕНДАРЬ!$BR14=GRID!$B$3:$BI$3), 0))*GRID!$B$21,
INDEX(GRID!$B$13:$BI$19,MATCH($I$7,GRID!$A$13:$A$19,0),MATCH(1,($U$2=GRID!$B$1:$BI$1)*(КАЛЕНДАРЬ!$BR14=GRID!$B$3:$BI$3), 0))*GRID!$B$21*(1-GRID!$B$29))</f>
        <v>27030</v>
      </c>
      <c r="K326" s="24" cm="1">
        <f t="array" ref="K326">IF($I$2="Раннее бронирование",
INDEX(GRID!$B$4:$BI$10,MATCH($K$7,GRID!$A$4:$A$10,0),MATCH(1,($U$2=GRID!$B$1:$BI$1)*(КАЛЕНДАРЬ!$BR14=GRID!$B$3:$BI$3), 0))*GRID!$B$21,
INDEX(GRID!$B$4:$BI$10,MATCH($K$7,GRID!$A$4:$A$10,0),MATCH(1,($U$2=GRID!$B$1:$BI$1)*(КАЛЕНДАРЬ!$BR14=GRID!$B$3:$BI$3), 0))*GRID!$B$21*(1-GRID!$B$29))</f>
        <v>34425</v>
      </c>
      <c r="L326" s="24" cm="1">
        <f t="array" ref="L326">IF($I$2="Раннее бронирование",
INDEX(GRID!$B$13:$BI$19,MATCH($K$7,GRID!$A$13:$A$19,0),MATCH(1,($U$2=GRID!$B$1:$BI$1)*(КАЛЕНДАРЬ!$BR14=GRID!$B$3:$BI$3), 0))*GRID!$B$21,
INDEX(GRID!$B$13:$BI$19,MATCH($K$7,GRID!$A$13:$A$19,0),MATCH(1,($U$2=GRID!$B$1:$BI$1)*(КАЛЕНДАРЬ!$BR14=GRID!$B$3:$BI$3), 0))*GRID!$B$21*(1-GRID!$B$29))</f>
        <v>37230</v>
      </c>
      <c r="M326" s="24" cm="1">
        <f t="array" ref="M326">IF($I$2="Раннее бронирование",
INDEX(GRID!$B$4:$BI$10,MATCH($M$7,GRID!$A$4:$A$10,0),MATCH(1,($U$2=GRID!$B$1:$BI$1)*(КАЛЕНДАРЬ!$BR14=GRID!$B$3:$BI$3), 0))*GRID!$B$21,
INDEX(GRID!$B$4:$BI$10,MATCH($M$7,GRID!$A$4:$A$10,0),MATCH(1,($U$2=GRID!$B$1:$BI$1)*(КАЛЕНДАРЬ!$BR14=GRID!$B$3:$BI$3), 0))*GRID!$B$21*(1-GRID!$B$29))</f>
        <v>49725</v>
      </c>
      <c r="N326" s="24" cm="1">
        <f t="array" ref="N326">IF($I$2="Раннее бронирование",
INDEX(GRID!$B$13:$BI$19,MATCH($M$7,GRID!$A$13:$A$19,0),MATCH(1,($U$2=GRID!$B$1:$BI$1)*(КАЛЕНДАРЬ!$BR14=GRID!$B$3:$BI$3), 0))*GRID!$B$21,
INDEX(GRID!$B$13:$BI$19,MATCH($M$7,GRID!$A$13:$A$19,0),MATCH(1,($U$2=GRID!$B$1:$BI$1)*(КАЛЕНДАРЬ!$BR14=GRID!$B$3:$BI$3), 0))*GRID!$B$21*(1-GRID!$B$29))</f>
        <v>52530</v>
      </c>
      <c r="O326" s="24" cm="1">
        <f t="array" ref="O326">IF($I$2="Раннее бронирование",
INDEX(GRID!$B$4:$BI$10,MATCH($O$7,GRID!$A$4:$A$10,0),MATCH(1,($U$2=GRID!$B$1:$BI$1)*(КАЛЕНДАРЬ!$BR14=GRID!$B$3:$BI$3), 0))*GRID!$B$21,
INDEX(GRID!$B$4:$BI$10,MATCH($O$7,GRID!$A$4:$A$10,0),MATCH(1,($U$2=GRID!$B$1:$BI$1)*(КАЛЕНДАРЬ!$BR14=GRID!$B$3:$BI$3), 0))*GRID!$B$21*(1-GRID!$B$29))</f>
        <v>117725</v>
      </c>
      <c r="P326" s="24" cm="1">
        <f t="array" ref="P326">IF($I$2="Раннее бронирование",
INDEX(GRID!$B$13:$BI$19,MATCH($O$7,GRID!$A$13:$A$19,0),MATCH(1,($U$2=GRID!$B$1:$BI$1)*(КАЛЕНДАРЬ!$BR14=GRID!$B$3:$BI$3), 0))*GRID!$B$21,
INDEX(GRID!$B$13:$BI$19,MATCH($O$7,GRID!$A$13:$A$19,0),MATCH(1,($U$2=GRID!$B$1:$BI$1)*(КАЛЕНДАРЬ!$BR14=GRID!$B$3:$BI$3), 0))*GRID!$B$21*(1-GRID!$B$29))</f>
        <v>120530</v>
      </c>
    </row>
    <row r="327" spans="1:16" x14ac:dyDescent="0.2">
      <c r="A327" s="83" t="s">
        <v>17</v>
      </c>
      <c r="B327" s="84">
        <v>12</v>
      </c>
      <c r="C327" s="24" cm="1">
        <f t="array" ref="C327">IF($I$2="Раннее бронирование",
INDEX(GRID!$B$4:$BI$10,MATCH($C$7,GRID!$A$4:$A$10,0),MATCH(1,($U$2=GRID!$B$1:$BI$1)*(КАЛЕНДАРЬ!$BR15=GRID!$B$3:$BI$3), 0))*GRID!$B$21,
INDEX(GRID!$B$4:$BI$10,MATCH($C$7,GRID!$A$4:$A$10,0),MATCH(1,($U$2=GRID!$B$1:$BI$1)*(КАЛЕНДАРЬ!$BR15=GRID!$B$3:$BI$3), 0))*GRID!$B$21*(1-GRID!$B$29))</f>
        <v>11475</v>
      </c>
      <c r="D327" s="24" cm="1">
        <f t="array" ref="D327">IF($I$2="Раннее бронирование",
INDEX(GRID!$B$13:$BI$19,MATCH($C$7,GRID!$A$13:$A$19,0),MATCH(1,($U$2=GRID!$B$1:$BI$1)*(КАЛЕНДАРЬ!$BR15=GRID!$B$3:$BI$3), 0))*GRID!$B$21,
INDEX(GRID!$B$13:$BI$19,MATCH($C$7,GRID!$A$13:$A$19,0),MATCH(1,($U$2=GRID!$B$1:$BI$1)*(КАЛЕНДАРЬ!$BR15=GRID!$B$3:$BI$3), 0))*GRID!$B$21*(1-GRID!$B$29))</f>
        <v>14280</v>
      </c>
      <c r="E327" s="24" cm="1">
        <f t="array" ref="E327">IF($I$2="Раннее бронирование",
INDEX(GRID!$B$4:$BI$10,MATCH($E$7,GRID!$A$4:$A$10,0),MATCH(1,($U$2=GRID!$B$1:$BI$1)*(КАЛЕНДАРЬ!$BR15=GRID!$B$3:$BI$3), 0))*GRID!$B$21,
INDEX(GRID!$B$4:$BI$10,MATCH($E$7,GRID!$A$4:$A$10,0),MATCH(1,($U$2=GRID!$B$1:$BI$1)*(КАЛЕНДАРЬ!$BR15=GRID!$B$3:$BI$3), 0))*GRID!$B$21*(1-GRID!$B$29))</f>
        <v>14025</v>
      </c>
      <c r="F327" s="24" cm="1">
        <f t="array" ref="F327">IF($I$2="Раннее бронирование",
INDEX(GRID!$B$13:$BI$19,MATCH($E$7,GRID!$A$13:$A$19,0),MATCH(1,($U$2=GRID!$B$1:$BI$1)*(КАЛЕНДАРЬ!$BR15=GRID!$B$3:$BI$3), 0))*GRID!$B$21,
INDEX(GRID!$B$13:$BI$19,MATCH($E$7,GRID!$A$13:$A$19,0),MATCH(1,($U$2=GRID!$B$1:$BI$1)*(КАЛЕНДАРЬ!$BR15=GRID!$B$3:$BI$3), 0))*GRID!$B$21*(1-GRID!$B$29))</f>
        <v>16830</v>
      </c>
      <c r="G327" s="24" cm="1">
        <f t="array" ref="G327">IF($I$2="Раннее бронирование",
INDEX(GRID!$B$4:$BI$10,MATCH($G$7,GRID!$A$4:$A$10,0),MATCH(1,($U$2=GRID!$B$1:$BI$1)*(КАЛЕНДАРЬ!$BR15=GRID!$B$3:$BI$3), 0))*GRID!$B$21,
INDEX(GRID!$B$4:$BI$10,MATCH($G$7,GRID!$A$4:$A$10,0),MATCH(1,($U$2=GRID!$B$1:$BI$1)*(КАЛЕНДАРЬ!$BR15=GRID!$B$3:$BI$3), 0))*GRID!$B$21*(1-GRID!$B$29))</f>
        <v>17085</v>
      </c>
      <c r="H327" s="24" cm="1">
        <f t="array" ref="H327">IF($I$2="Раннее бронирование",
INDEX(GRID!$B$13:$BI$19,MATCH($G$7,GRID!$A$13:$A$19,0),MATCH(1,($U$2=GRID!$B$1:$BI$1)*(КАЛЕНДАРЬ!$BR15=GRID!$B$3:$BI$3), 0))*GRID!$B$21,
INDEX(GRID!$B$13:$BI$19,MATCH($G$7,GRID!$A$13:$A$19,0),MATCH(1,($U$2=GRID!$B$1:$BI$1)*(КАЛЕНДАРЬ!$BR15=GRID!$B$3:$BI$3), 0))*GRID!$B$21*(1-GRID!$B$29))</f>
        <v>19890</v>
      </c>
      <c r="I327" s="24" cm="1">
        <f t="array" ref="I327">IF($I$2="Раннее бронирование",
INDEX(GRID!$B$4:$BI$10,MATCH($I$7,GRID!$A$4:$A$10,0),MATCH(1,($U$2=GRID!$B$1:$BI$1)*(КАЛЕНДАРЬ!$BR15=GRID!$B$3:$BI$3), 0))*GRID!$B$21,
INDEX(GRID!$B$4:$BI$10,MATCH($I$7,GRID!$A$4:$A$10,0),MATCH(1,($U$2=GRID!$B$1:$BI$1)*(КАЛЕНДАРЬ!$BR15=GRID!$B$3:$BI$3), 0))*GRID!$B$21*(1-GRID!$B$29))</f>
        <v>24225</v>
      </c>
      <c r="J327" s="24" cm="1">
        <f t="array" ref="J327">IF($I$2="Раннее бронирование",
INDEX(GRID!$B$13:$BI$19,MATCH($I$7,GRID!$A$13:$A$19,0),MATCH(1,($U$2=GRID!$B$1:$BI$1)*(КАЛЕНДАРЬ!$BR15=GRID!$B$3:$BI$3), 0))*GRID!$B$21,
INDEX(GRID!$B$13:$BI$19,MATCH($I$7,GRID!$A$13:$A$19,0),MATCH(1,($U$2=GRID!$B$1:$BI$1)*(КАЛЕНДАРЬ!$BR15=GRID!$B$3:$BI$3), 0))*GRID!$B$21*(1-GRID!$B$29))</f>
        <v>27030</v>
      </c>
      <c r="K327" s="24" cm="1">
        <f t="array" ref="K327">IF($I$2="Раннее бронирование",
INDEX(GRID!$B$4:$BI$10,MATCH($K$7,GRID!$A$4:$A$10,0),MATCH(1,($U$2=GRID!$B$1:$BI$1)*(КАЛЕНДАРЬ!$BR15=GRID!$B$3:$BI$3), 0))*GRID!$B$21,
INDEX(GRID!$B$4:$BI$10,MATCH($K$7,GRID!$A$4:$A$10,0),MATCH(1,($U$2=GRID!$B$1:$BI$1)*(КАЛЕНДАРЬ!$BR15=GRID!$B$3:$BI$3), 0))*GRID!$B$21*(1-GRID!$B$29))</f>
        <v>34425</v>
      </c>
      <c r="L327" s="24" cm="1">
        <f t="array" ref="L327">IF($I$2="Раннее бронирование",
INDEX(GRID!$B$13:$BI$19,MATCH($K$7,GRID!$A$13:$A$19,0),MATCH(1,($U$2=GRID!$B$1:$BI$1)*(КАЛЕНДАРЬ!$BR15=GRID!$B$3:$BI$3), 0))*GRID!$B$21,
INDEX(GRID!$B$13:$BI$19,MATCH($K$7,GRID!$A$13:$A$19,0),MATCH(1,($U$2=GRID!$B$1:$BI$1)*(КАЛЕНДАРЬ!$BR15=GRID!$B$3:$BI$3), 0))*GRID!$B$21*(1-GRID!$B$29))</f>
        <v>37230</v>
      </c>
      <c r="M327" s="24" cm="1">
        <f t="array" ref="M327">IF($I$2="Раннее бронирование",
INDEX(GRID!$B$4:$BI$10,MATCH($M$7,GRID!$A$4:$A$10,0),MATCH(1,($U$2=GRID!$B$1:$BI$1)*(КАЛЕНДАРЬ!$BR15=GRID!$B$3:$BI$3), 0))*GRID!$B$21,
INDEX(GRID!$B$4:$BI$10,MATCH($M$7,GRID!$A$4:$A$10,0),MATCH(1,($U$2=GRID!$B$1:$BI$1)*(КАЛЕНДАРЬ!$BR15=GRID!$B$3:$BI$3), 0))*GRID!$B$21*(1-GRID!$B$29))</f>
        <v>49725</v>
      </c>
      <c r="N327" s="24" cm="1">
        <f t="array" ref="N327">IF($I$2="Раннее бронирование",
INDEX(GRID!$B$13:$BI$19,MATCH($M$7,GRID!$A$13:$A$19,0),MATCH(1,($U$2=GRID!$B$1:$BI$1)*(КАЛЕНДАРЬ!$BR15=GRID!$B$3:$BI$3), 0))*GRID!$B$21,
INDEX(GRID!$B$13:$BI$19,MATCH($M$7,GRID!$A$13:$A$19,0),MATCH(1,($U$2=GRID!$B$1:$BI$1)*(КАЛЕНДАРЬ!$BR15=GRID!$B$3:$BI$3), 0))*GRID!$B$21*(1-GRID!$B$29))</f>
        <v>52530</v>
      </c>
      <c r="O327" s="24" cm="1">
        <f t="array" ref="O327">IF($I$2="Раннее бронирование",
INDEX(GRID!$B$4:$BI$10,MATCH($O$7,GRID!$A$4:$A$10,0),MATCH(1,($U$2=GRID!$B$1:$BI$1)*(КАЛЕНДАРЬ!$BR15=GRID!$B$3:$BI$3), 0))*GRID!$B$21,
INDEX(GRID!$B$4:$BI$10,MATCH($O$7,GRID!$A$4:$A$10,0),MATCH(1,($U$2=GRID!$B$1:$BI$1)*(КАЛЕНДАРЬ!$BR15=GRID!$B$3:$BI$3), 0))*GRID!$B$21*(1-GRID!$B$29))</f>
        <v>117725</v>
      </c>
      <c r="P327" s="24" cm="1">
        <f t="array" ref="P327">IF($I$2="Раннее бронирование",
INDEX(GRID!$B$13:$BI$19,MATCH($O$7,GRID!$A$13:$A$19,0),MATCH(1,($U$2=GRID!$B$1:$BI$1)*(КАЛЕНДАРЬ!$BR15=GRID!$B$3:$BI$3), 0))*GRID!$B$21,
INDEX(GRID!$B$13:$BI$19,MATCH($O$7,GRID!$A$13:$A$19,0),MATCH(1,($U$2=GRID!$B$1:$BI$1)*(КАЛЕНДАРЬ!$BR15=GRID!$B$3:$BI$3), 0))*GRID!$B$21*(1-GRID!$B$29))</f>
        <v>120530</v>
      </c>
    </row>
    <row r="328" spans="1:16" x14ac:dyDescent="0.2">
      <c r="A328" s="83" t="s">
        <v>18</v>
      </c>
      <c r="B328" s="84">
        <v>13</v>
      </c>
      <c r="C328" s="24" cm="1">
        <f t="array" ref="C328">IF($I$2="Раннее бронирование",
INDEX(GRID!$B$4:$BI$10,MATCH($C$7,GRID!$A$4:$A$10,0),MATCH(1,($U$2=GRID!$B$1:$BI$1)*(КАЛЕНДАРЬ!$BR16=GRID!$B$3:$BI$3), 0))*GRID!$B$21,
INDEX(GRID!$B$4:$BI$10,MATCH($C$7,GRID!$A$4:$A$10,0),MATCH(1,($U$2=GRID!$B$1:$BI$1)*(КАЛЕНДАРЬ!$BR16=GRID!$B$3:$BI$3), 0))*GRID!$B$21*(1-GRID!$B$29))</f>
        <v>9945</v>
      </c>
      <c r="D328" s="24" cm="1">
        <f t="array" ref="D328">IF($I$2="Раннее бронирование",
INDEX(GRID!$B$13:$BI$19,MATCH($C$7,GRID!$A$13:$A$19,0),MATCH(1,($U$2=GRID!$B$1:$BI$1)*(КАЛЕНДАРЬ!$BR16=GRID!$B$3:$BI$3), 0))*GRID!$B$21,
INDEX(GRID!$B$13:$BI$19,MATCH($C$7,GRID!$A$13:$A$19,0),MATCH(1,($U$2=GRID!$B$1:$BI$1)*(КАЛЕНДАРЬ!$BR16=GRID!$B$3:$BI$3), 0))*GRID!$B$21*(1-GRID!$B$29))</f>
        <v>12750</v>
      </c>
      <c r="E328" s="24" cm="1">
        <f t="array" ref="E328">IF($I$2="Раннее бронирование",
INDEX(GRID!$B$4:$BI$10,MATCH($E$7,GRID!$A$4:$A$10,0),MATCH(1,($U$2=GRID!$B$1:$BI$1)*(КАЛЕНДАРЬ!$BR16=GRID!$B$3:$BI$3), 0))*GRID!$B$21,
INDEX(GRID!$B$4:$BI$10,MATCH($E$7,GRID!$A$4:$A$10,0),MATCH(1,($U$2=GRID!$B$1:$BI$1)*(КАЛЕНДАРЬ!$BR16=GRID!$B$3:$BI$3), 0))*GRID!$B$21*(1-GRID!$B$29))</f>
        <v>12240</v>
      </c>
      <c r="F328" s="24" cm="1">
        <f t="array" ref="F328">IF($I$2="Раннее бронирование",
INDEX(GRID!$B$13:$BI$19,MATCH($E$7,GRID!$A$13:$A$19,0),MATCH(1,($U$2=GRID!$B$1:$BI$1)*(КАЛЕНДАРЬ!$BR16=GRID!$B$3:$BI$3), 0))*GRID!$B$21,
INDEX(GRID!$B$13:$BI$19,MATCH($E$7,GRID!$A$13:$A$19,0),MATCH(1,($U$2=GRID!$B$1:$BI$1)*(КАЛЕНДАРЬ!$BR16=GRID!$B$3:$BI$3), 0))*GRID!$B$21*(1-GRID!$B$29))</f>
        <v>15045</v>
      </c>
      <c r="G328" s="24" cm="1">
        <f t="array" ref="G328">IF($I$2="Раннее бронирование",
INDEX(GRID!$B$4:$BI$10,MATCH($G$7,GRID!$A$4:$A$10,0),MATCH(1,($U$2=GRID!$B$1:$BI$1)*(КАЛЕНДАРЬ!$BR16=GRID!$B$3:$BI$3), 0))*GRID!$B$21,
INDEX(GRID!$B$4:$BI$10,MATCH($G$7,GRID!$A$4:$A$10,0),MATCH(1,($U$2=GRID!$B$1:$BI$1)*(КАЛЕНДАРЬ!$BR16=GRID!$B$3:$BI$3), 0))*GRID!$B$21*(1-GRID!$B$29))</f>
        <v>14960</v>
      </c>
      <c r="H328" s="24" cm="1">
        <f t="array" ref="H328">IF($I$2="Раннее бронирование",
INDEX(GRID!$B$13:$BI$19,MATCH($G$7,GRID!$A$13:$A$19,0),MATCH(1,($U$2=GRID!$B$1:$BI$1)*(КАЛЕНДАРЬ!$BR16=GRID!$B$3:$BI$3), 0))*GRID!$B$21,
INDEX(GRID!$B$13:$BI$19,MATCH($G$7,GRID!$A$13:$A$19,0),MATCH(1,($U$2=GRID!$B$1:$BI$1)*(КАЛЕНДАРЬ!$BR16=GRID!$B$3:$BI$3), 0))*GRID!$B$21*(1-GRID!$B$29))</f>
        <v>17765</v>
      </c>
      <c r="I328" s="24" cm="1">
        <f t="array" ref="I328">IF($I$2="Раннее бронирование",
INDEX(GRID!$B$4:$BI$10,MATCH($I$7,GRID!$A$4:$A$10,0),MATCH(1,($U$2=GRID!$B$1:$BI$1)*(КАЛЕНДАРЬ!$BR16=GRID!$B$3:$BI$3), 0))*GRID!$B$21,
INDEX(GRID!$B$4:$BI$10,MATCH($I$7,GRID!$A$4:$A$10,0),MATCH(1,($U$2=GRID!$B$1:$BI$1)*(КАЛЕНДАРЬ!$BR16=GRID!$B$3:$BI$3), 0))*GRID!$B$21*(1-GRID!$B$29))</f>
        <v>21250</v>
      </c>
      <c r="J328" s="24" cm="1">
        <f t="array" ref="J328">IF($I$2="Раннее бронирование",
INDEX(GRID!$B$13:$BI$19,MATCH($I$7,GRID!$A$13:$A$19,0),MATCH(1,($U$2=GRID!$B$1:$BI$1)*(КАЛЕНДАРЬ!$BR16=GRID!$B$3:$BI$3), 0))*GRID!$B$21,
INDEX(GRID!$B$13:$BI$19,MATCH($I$7,GRID!$A$13:$A$19,0),MATCH(1,($U$2=GRID!$B$1:$BI$1)*(КАЛЕНДАРЬ!$BR16=GRID!$B$3:$BI$3), 0))*GRID!$B$21*(1-GRID!$B$29))</f>
        <v>24055</v>
      </c>
      <c r="K328" s="24" cm="1">
        <f t="array" ref="K328">IF($I$2="Раннее бронирование",
INDEX(GRID!$B$4:$BI$10,MATCH($K$7,GRID!$A$4:$A$10,0),MATCH(1,($U$2=GRID!$B$1:$BI$1)*(КАЛЕНДАРЬ!$BR16=GRID!$B$3:$BI$3), 0))*GRID!$B$21,
INDEX(GRID!$B$4:$BI$10,MATCH($K$7,GRID!$A$4:$A$10,0),MATCH(1,($U$2=GRID!$B$1:$BI$1)*(КАЛЕНДАРЬ!$BR16=GRID!$B$3:$BI$3), 0))*GRID!$B$21*(1-GRID!$B$29))</f>
        <v>30175</v>
      </c>
      <c r="L328" s="24" cm="1">
        <f t="array" ref="L328">IF($I$2="Раннее бронирование",
INDEX(GRID!$B$13:$BI$19,MATCH($K$7,GRID!$A$13:$A$19,0),MATCH(1,($U$2=GRID!$B$1:$BI$1)*(КАЛЕНДАРЬ!$BR16=GRID!$B$3:$BI$3), 0))*GRID!$B$21,
INDEX(GRID!$B$13:$BI$19,MATCH($K$7,GRID!$A$13:$A$19,0),MATCH(1,($U$2=GRID!$B$1:$BI$1)*(КАЛЕНДАРЬ!$BR16=GRID!$B$3:$BI$3), 0))*GRID!$B$21*(1-GRID!$B$29))</f>
        <v>32980</v>
      </c>
      <c r="M328" s="24" cm="1">
        <f t="array" ref="M328">IF($I$2="Раннее бронирование",
INDEX(GRID!$B$4:$BI$10,MATCH($M$7,GRID!$A$4:$A$10,0),MATCH(1,($U$2=GRID!$B$1:$BI$1)*(КАЛЕНДАРЬ!$BR16=GRID!$B$3:$BI$3), 0))*GRID!$B$21,
INDEX(GRID!$B$4:$BI$10,MATCH($M$7,GRID!$A$4:$A$10,0),MATCH(1,($U$2=GRID!$B$1:$BI$1)*(КАЛЕНДАРЬ!$BR16=GRID!$B$3:$BI$3), 0))*GRID!$B$21*(1-GRID!$B$29))</f>
        <v>43605</v>
      </c>
      <c r="N328" s="24" cm="1">
        <f t="array" ref="N328">IF($I$2="Раннее бронирование",
INDEX(GRID!$B$13:$BI$19,MATCH($M$7,GRID!$A$13:$A$19,0),MATCH(1,($U$2=GRID!$B$1:$BI$1)*(КАЛЕНДАРЬ!$BR16=GRID!$B$3:$BI$3), 0))*GRID!$B$21,
INDEX(GRID!$B$13:$BI$19,MATCH($M$7,GRID!$A$13:$A$19,0),MATCH(1,($U$2=GRID!$B$1:$BI$1)*(КАЛЕНДАРЬ!$BR16=GRID!$B$3:$BI$3), 0))*GRID!$B$21*(1-GRID!$B$29))</f>
        <v>46410</v>
      </c>
      <c r="O328" s="24" cm="1">
        <f t="array" ref="O328">IF($I$2="Раннее бронирование",
INDEX(GRID!$B$4:$BI$10,MATCH($O$7,GRID!$A$4:$A$10,0),MATCH(1,($U$2=GRID!$B$1:$BI$1)*(КАЛЕНДАРЬ!$BR16=GRID!$B$3:$BI$3), 0))*GRID!$B$21,
INDEX(GRID!$B$4:$BI$10,MATCH($O$7,GRID!$A$4:$A$10,0),MATCH(1,($U$2=GRID!$B$1:$BI$1)*(КАЛЕНДАРЬ!$BR16=GRID!$B$3:$BI$3), 0))*GRID!$B$21*(1-GRID!$B$29))</f>
        <v>101490</v>
      </c>
      <c r="P328" s="24" cm="1">
        <f t="array" ref="P328">IF($I$2="Раннее бронирование",
INDEX(GRID!$B$13:$BI$19,MATCH($O$7,GRID!$A$13:$A$19,0),MATCH(1,($U$2=GRID!$B$1:$BI$1)*(КАЛЕНДАРЬ!$BR16=GRID!$B$3:$BI$3), 0))*GRID!$B$21,
INDEX(GRID!$B$13:$BI$19,MATCH($O$7,GRID!$A$13:$A$19,0),MATCH(1,($U$2=GRID!$B$1:$BI$1)*(КАЛЕНДАРЬ!$BR16=GRID!$B$3:$BI$3), 0))*GRID!$B$21*(1-GRID!$B$29))</f>
        <v>104295</v>
      </c>
    </row>
    <row r="329" spans="1:16" x14ac:dyDescent="0.2">
      <c r="A329" s="83" t="s">
        <v>19</v>
      </c>
      <c r="B329" s="84">
        <v>14</v>
      </c>
      <c r="C329" s="24" cm="1">
        <f t="array" ref="C329">IF($I$2="Раннее бронирование",
INDEX(GRID!$B$4:$BI$10,MATCH($C$7,GRID!$A$4:$A$10,0),MATCH(1,($U$2=GRID!$B$1:$BI$1)*(КАЛЕНДАРЬ!$BR17=GRID!$B$3:$BI$3), 0))*GRID!$B$21,
INDEX(GRID!$B$4:$BI$10,MATCH($C$7,GRID!$A$4:$A$10,0),MATCH(1,($U$2=GRID!$B$1:$BI$1)*(КАЛЕНДАРЬ!$BR17=GRID!$B$3:$BI$3), 0))*GRID!$B$21*(1-GRID!$B$29))</f>
        <v>9945</v>
      </c>
      <c r="D329" s="24" cm="1">
        <f t="array" ref="D329">IF($I$2="Раннее бронирование",
INDEX(GRID!$B$13:$BI$19,MATCH($C$7,GRID!$A$13:$A$19,0),MATCH(1,($U$2=GRID!$B$1:$BI$1)*(КАЛЕНДАРЬ!$BR17=GRID!$B$3:$BI$3), 0))*GRID!$B$21,
INDEX(GRID!$B$13:$BI$19,MATCH($C$7,GRID!$A$13:$A$19,0),MATCH(1,($U$2=GRID!$B$1:$BI$1)*(КАЛЕНДАРЬ!$BR17=GRID!$B$3:$BI$3), 0))*GRID!$B$21*(1-GRID!$B$29))</f>
        <v>12750</v>
      </c>
      <c r="E329" s="24" cm="1">
        <f t="array" ref="E329">IF($I$2="Раннее бронирование",
INDEX(GRID!$B$4:$BI$10,MATCH($E$7,GRID!$A$4:$A$10,0),MATCH(1,($U$2=GRID!$B$1:$BI$1)*(КАЛЕНДАРЬ!$BR17=GRID!$B$3:$BI$3), 0))*GRID!$B$21,
INDEX(GRID!$B$4:$BI$10,MATCH($E$7,GRID!$A$4:$A$10,0),MATCH(1,($U$2=GRID!$B$1:$BI$1)*(КАЛЕНДАРЬ!$BR17=GRID!$B$3:$BI$3), 0))*GRID!$B$21*(1-GRID!$B$29))</f>
        <v>12240</v>
      </c>
      <c r="F329" s="24" cm="1">
        <f t="array" ref="F329">IF($I$2="Раннее бронирование",
INDEX(GRID!$B$13:$BI$19,MATCH($E$7,GRID!$A$13:$A$19,0),MATCH(1,($U$2=GRID!$B$1:$BI$1)*(КАЛЕНДАРЬ!$BR17=GRID!$B$3:$BI$3), 0))*GRID!$B$21,
INDEX(GRID!$B$13:$BI$19,MATCH($E$7,GRID!$A$13:$A$19,0),MATCH(1,($U$2=GRID!$B$1:$BI$1)*(КАЛЕНДАРЬ!$BR17=GRID!$B$3:$BI$3), 0))*GRID!$B$21*(1-GRID!$B$29))</f>
        <v>15045</v>
      </c>
      <c r="G329" s="24" cm="1">
        <f t="array" ref="G329">IF($I$2="Раннее бронирование",
INDEX(GRID!$B$4:$BI$10,MATCH($G$7,GRID!$A$4:$A$10,0),MATCH(1,($U$2=GRID!$B$1:$BI$1)*(КАЛЕНДАРЬ!$BR17=GRID!$B$3:$BI$3), 0))*GRID!$B$21,
INDEX(GRID!$B$4:$BI$10,MATCH($G$7,GRID!$A$4:$A$10,0),MATCH(1,($U$2=GRID!$B$1:$BI$1)*(КАЛЕНДАРЬ!$BR17=GRID!$B$3:$BI$3), 0))*GRID!$B$21*(1-GRID!$B$29))</f>
        <v>14960</v>
      </c>
      <c r="H329" s="24" cm="1">
        <f t="array" ref="H329">IF($I$2="Раннее бронирование",
INDEX(GRID!$B$13:$BI$19,MATCH($G$7,GRID!$A$13:$A$19,0),MATCH(1,($U$2=GRID!$B$1:$BI$1)*(КАЛЕНДАРЬ!$BR17=GRID!$B$3:$BI$3), 0))*GRID!$B$21,
INDEX(GRID!$B$13:$BI$19,MATCH($G$7,GRID!$A$13:$A$19,0),MATCH(1,($U$2=GRID!$B$1:$BI$1)*(КАЛЕНДАРЬ!$BR17=GRID!$B$3:$BI$3), 0))*GRID!$B$21*(1-GRID!$B$29))</f>
        <v>17765</v>
      </c>
      <c r="I329" s="24" cm="1">
        <f t="array" ref="I329">IF($I$2="Раннее бронирование",
INDEX(GRID!$B$4:$BI$10,MATCH($I$7,GRID!$A$4:$A$10,0),MATCH(1,($U$2=GRID!$B$1:$BI$1)*(КАЛЕНДАРЬ!$BR17=GRID!$B$3:$BI$3), 0))*GRID!$B$21,
INDEX(GRID!$B$4:$BI$10,MATCH($I$7,GRID!$A$4:$A$10,0),MATCH(1,($U$2=GRID!$B$1:$BI$1)*(КАЛЕНДАРЬ!$BR17=GRID!$B$3:$BI$3), 0))*GRID!$B$21*(1-GRID!$B$29))</f>
        <v>21250</v>
      </c>
      <c r="J329" s="24" cm="1">
        <f t="array" ref="J329">IF($I$2="Раннее бронирование",
INDEX(GRID!$B$13:$BI$19,MATCH($I$7,GRID!$A$13:$A$19,0),MATCH(1,($U$2=GRID!$B$1:$BI$1)*(КАЛЕНДАРЬ!$BR17=GRID!$B$3:$BI$3), 0))*GRID!$B$21,
INDEX(GRID!$B$13:$BI$19,MATCH($I$7,GRID!$A$13:$A$19,0),MATCH(1,($U$2=GRID!$B$1:$BI$1)*(КАЛЕНДАРЬ!$BR17=GRID!$B$3:$BI$3), 0))*GRID!$B$21*(1-GRID!$B$29))</f>
        <v>24055</v>
      </c>
      <c r="K329" s="24" cm="1">
        <f t="array" ref="K329">IF($I$2="Раннее бронирование",
INDEX(GRID!$B$4:$BI$10,MATCH($K$7,GRID!$A$4:$A$10,0),MATCH(1,($U$2=GRID!$B$1:$BI$1)*(КАЛЕНДАРЬ!$BR17=GRID!$B$3:$BI$3), 0))*GRID!$B$21,
INDEX(GRID!$B$4:$BI$10,MATCH($K$7,GRID!$A$4:$A$10,0),MATCH(1,($U$2=GRID!$B$1:$BI$1)*(КАЛЕНДАРЬ!$BR17=GRID!$B$3:$BI$3), 0))*GRID!$B$21*(1-GRID!$B$29))</f>
        <v>30175</v>
      </c>
      <c r="L329" s="24" cm="1">
        <f t="array" ref="L329">IF($I$2="Раннее бронирование",
INDEX(GRID!$B$13:$BI$19,MATCH($K$7,GRID!$A$13:$A$19,0),MATCH(1,($U$2=GRID!$B$1:$BI$1)*(КАЛЕНДАРЬ!$BR17=GRID!$B$3:$BI$3), 0))*GRID!$B$21,
INDEX(GRID!$B$13:$BI$19,MATCH($K$7,GRID!$A$13:$A$19,0),MATCH(1,($U$2=GRID!$B$1:$BI$1)*(КАЛЕНДАРЬ!$BR17=GRID!$B$3:$BI$3), 0))*GRID!$B$21*(1-GRID!$B$29))</f>
        <v>32980</v>
      </c>
      <c r="M329" s="24" cm="1">
        <f t="array" ref="M329">IF($I$2="Раннее бронирование",
INDEX(GRID!$B$4:$BI$10,MATCH($M$7,GRID!$A$4:$A$10,0),MATCH(1,($U$2=GRID!$B$1:$BI$1)*(КАЛЕНДАРЬ!$BR17=GRID!$B$3:$BI$3), 0))*GRID!$B$21,
INDEX(GRID!$B$4:$BI$10,MATCH($M$7,GRID!$A$4:$A$10,0),MATCH(1,($U$2=GRID!$B$1:$BI$1)*(КАЛЕНДАРЬ!$BR17=GRID!$B$3:$BI$3), 0))*GRID!$B$21*(1-GRID!$B$29))</f>
        <v>43605</v>
      </c>
      <c r="N329" s="24" cm="1">
        <f t="array" ref="N329">IF($I$2="Раннее бронирование",
INDEX(GRID!$B$13:$BI$19,MATCH($M$7,GRID!$A$13:$A$19,0),MATCH(1,($U$2=GRID!$B$1:$BI$1)*(КАЛЕНДАРЬ!$BR17=GRID!$B$3:$BI$3), 0))*GRID!$B$21,
INDEX(GRID!$B$13:$BI$19,MATCH($M$7,GRID!$A$13:$A$19,0),MATCH(1,($U$2=GRID!$B$1:$BI$1)*(КАЛЕНДАРЬ!$BR17=GRID!$B$3:$BI$3), 0))*GRID!$B$21*(1-GRID!$B$29))</f>
        <v>46410</v>
      </c>
      <c r="O329" s="24" cm="1">
        <f t="array" ref="O329">IF($I$2="Раннее бронирование",
INDEX(GRID!$B$4:$BI$10,MATCH($O$7,GRID!$A$4:$A$10,0),MATCH(1,($U$2=GRID!$B$1:$BI$1)*(КАЛЕНДАРЬ!$BR17=GRID!$B$3:$BI$3), 0))*GRID!$B$21,
INDEX(GRID!$B$4:$BI$10,MATCH($O$7,GRID!$A$4:$A$10,0),MATCH(1,($U$2=GRID!$B$1:$BI$1)*(КАЛЕНДАРЬ!$BR17=GRID!$B$3:$BI$3), 0))*GRID!$B$21*(1-GRID!$B$29))</f>
        <v>101490</v>
      </c>
      <c r="P329" s="24" cm="1">
        <f t="array" ref="P329">IF($I$2="Раннее бронирование",
INDEX(GRID!$B$13:$BI$19,MATCH($O$7,GRID!$A$13:$A$19,0),MATCH(1,($U$2=GRID!$B$1:$BI$1)*(КАЛЕНДАРЬ!$BR17=GRID!$B$3:$BI$3), 0))*GRID!$B$21,
INDEX(GRID!$B$13:$BI$19,MATCH($O$7,GRID!$A$13:$A$19,0),MATCH(1,($U$2=GRID!$B$1:$BI$1)*(КАЛЕНДАРЬ!$BR17=GRID!$B$3:$BI$3), 0))*GRID!$B$21*(1-GRID!$B$29))</f>
        <v>104295</v>
      </c>
    </row>
    <row r="330" spans="1:16" x14ac:dyDescent="0.2">
      <c r="A330" s="83" t="s">
        <v>13</v>
      </c>
      <c r="B330" s="84">
        <v>15</v>
      </c>
      <c r="C330" s="24" cm="1">
        <f t="array" ref="C330">IF($I$2="Раннее бронирование",
INDEX(GRID!$B$4:$BI$10,MATCH($C$7,GRID!$A$4:$A$10,0),MATCH(1,($U$2=GRID!$B$1:$BI$1)*(КАЛЕНДАРЬ!$BR18=GRID!$B$3:$BI$3), 0))*GRID!$B$21,
INDEX(GRID!$B$4:$BI$10,MATCH($C$7,GRID!$A$4:$A$10,0),MATCH(1,($U$2=GRID!$B$1:$BI$1)*(КАЛЕНДАРЬ!$BR18=GRID!$B$3:$BI$3), 0))*GRID!$B$21*(1-GRID!$B$29))</f>
        <v>7905</v>
      </c>
      <c r="D330" s="24" cm="1">
        <f t="array" ref="D330">IF($I$2="Раннее бронирование",
INDEX(GRID!$B$13:$BI$19,MATCH($C$7,GRID!$A$13:$A$19,0),MATCH(1,($U$2=GRID!$B$1:$BI$1)*(КАЛЕНДАРЬ!$BR18=GRID!$B$3:$BI$3), 0))*GRID!$B$21,
INDEX(GRID!$B$13:$BI$19,MATCH($C$7,GRID!$A$13:$A$19,0),MATCH(1,($U$2=GRID!$B$1:$BI$1)*(КАЛЕНДАРЬ!$BR18=GRID!$B$3:$BI$3), 0))*GRID!$B$21*(1-GRID!$B$29))</f>
        <v>10710</v>
      </c>
      <c r="E330" s="24" cm="1">
        <f t="array" ref="E330">IF($I$2="Раннее бронирование",
INDEX(GRID!$B$4:$BI$10,MATCH($E$7,GRID!$A$4:$A$10,0),MATCH(1,($U$2=GRID!$B$1:$BI$1)*(КАЛЕНДАРЬ!$BR18=GRID!$B$3:$BI$3), 0))*GRID!$B$21,
INDEX(GRID!$B$4:$BI$10,MATCH($E$7,GRID!$A$4:$A$10,0),MATCH(1,($U$2=GRID!$B$1:$BI$1)*(КАЛЕНДАРЬ!$BR18=GRID!$B$3:$BI$3), 0))*GRID!$B$21*(1-GRID!$B$29))</f>
        <v>9350</v>
      </c>
      <c r="F330" s="24" cm="1">
        <f t="array" ref="F330">IF($I$2="Раннее бронирование",
INDEX(GRID!$B$13:$BI$19,MATCH($E$7,GRID!$A$13:$A$19,0),MATCH(1,($U$2=GRID!$B$1:$BI$1)*(КАЛЕНДАРЬ!$BR18=GRID!$B$3:$BI$3), 0))*GRID!$B$21,
INDEX(GRID!$B$13:$BI$19,MATCH($E$7,GRID!$A$13:$A$19,0),MATCH(1,($U$2=GRID!$B$1:$BI$1)*(КАЛЕНДАРЬ!$BR18=GRID!$B$3:$BI$3), 0))*GRID!$B$21*(1-GRID!$B$29))</f>
        <v>12155</v>
      </c>
      <c r="G330" s="24" cm="1">
        <f t="array" ref="G330">IF($I$2="Раннее бронирование",
INDEX(GRID!$B$4:$BI$10,MATCH($G$7,GRID!$A$4:$A$10,0),MATCH(1,($U$2=GRID!$B$1:$BI$1)*(КАЛЕНДАРЬ!$BR18=GRID!$B$3:$BI$3), 0))*GRID!$B$21,
INDEX(GRID!$B$4:$BI$10,MATCH($G$7,GRID!$A$4:$A$10,0),MATCH(1,($U$2=GRID!$B$1:$BI$1)*(КАЛЕНДАРЬ!$BR18=GRID!$B$3:$BI$3), 0))*GRID!$B$21*(1-GRID!$B$29))</f>
        <v>11050</v>
      </c>
      <c r="H330" s="24" cm="1">
        <f t="array" ref="H330">IF($I$2="Раннее бронирование",
INDEX(GRID!$B$13:$BI$19,MATCH($G$7,GRID!$A$13:$A$19,0),MATCH(1,($U$2=GRID!$B$1:$BI$1)*(КАЛЕНДАРЬ!$BR18=GRID!$B$3:$BI$3), 0))*GRID!$B$21,
INDEX(GRID!$B$13:$BI$19,MATCH($G$7,GRID!$A$13:$A$19,0),MATCH(1,($U$2=GRID!$B$1:$BI$1)*(КАЛЕНДАРЬ!$BR18=GRID!$B$3:$BI$3), 0))*GRID!$B$21*(1-GRID!$B$29))</f>
        <v>13855</v>
      </c>
      <c r="I330" s="24" cm="1">
        <f t="array" ref="I330">IF($I$2="Раннее бронирование",
INDEX(GRID!$B$4:$BI$10,MATCH($I$7,GRID!$A$4:$A$10,0),MATCH(1,($U$2=GRID!$B$1:$BI$1)*(КАЛЕНДАРЬ!$BR18=GRID!$B$3:$BI$3), 0))*GRID!$B$21,
INDEX(GRID!$B$4:$BI$10,MATCH($I$7,GRID!$A$4:$A$10,0),MATCH(1,($U$2=GRID!$B$1:$BI$1)*(КАЛЕНДАРЬ!$BR18=GRID!$B$3:$BI$3), 0))*GRID!$B$21*(1-GRID!$B$29))</f>
        <v>14960</v>
      </c>
      <c r="J330" s="24" cm="1">
        <f t="array" ref="J330">IF($I$2="Раннее бронирование",
INDEX(GRID!$B$13:$BI$19,MATCH($I$7,GRID!$A$13:$A$19,0),MATCH(1,($U$2=GRID!$B$1:$BI$1)*(КАЛЕНДАРЬ!$BR18=GRID!$B$3:$BI$3), 0))*GRID!$B$21,
INDEX(GRID!$B$13:$BI$19,MATCH($I$7,GRID!$A$13:$A$19,0),MATCH(1,($U$2=GRID!$B$1:$BI$1)*(КАЛЕНДАРЬ!$BR18=GRID!$B$3:$BI$3), 0))*GRID!$B$21*(1-GRID!$B$29))</f>
        <v>17765</v>
      </c>
      <c r="K330" s="24" cm="1">
        <f t="array" ref="K330">IF($I$2="Раннее бронирование",
INDEX(GRID!$B$4:$BI$10,MATCH($K$7,GRID!$A$4:$A$10,0),MATCH(1,($U$2=GRID!$B$1:$BI$1)*(КАЛЕНДАРЬ!$BR18=GRID!$B$3:$BI$3), 0))*GRID!$B$21,
INDEX(GRID!$B$4:$BI$10,MATCH($K$7,GRID!$A$4:$A$10,0),MATCH(1,($U$2=GRID!$B$1:$BI$1)*(КАЛЕНДАРЬ!$BR18=GRID!$B$3:$BI$3), 0))*GRID!$B$21*(1-GRID!$B$29))</f>
        <v>20485</v>
      </c>
      <c r="L330" s="24" cm="1">
        <f t="array" ref="L330">IF($I$2="Раннее бронирование",
INDEX(GRID!$B$13:$BI$19,MATCH($K$7,GRID!$A$13:$A$19,0),MATCH(1,($U$2=GRID!$B$1:$BI$1)*(КАЛЕНДАРЬ!$BR18=GRID!$B$3:$BI$3), 0))*GRID!$B$21,
INDEX(GRID!$B$13:$BI$19,MATCH($K$7,GRID!$A$13:$A$19,0),MATCH(1,($U$2=GRID!$B$1:$BI$1)*(КАЛЕНДАРЬ!$BR18=GRID!$B$3:$BI$3), 0))*GRID!$B$21*(1-GRID!$B$29))</f>
        <v>23290</v>
      </c>
      <c r="M330" s="24" cm="1">
        <f t="array" ref="M330">IF($I$2="Раннее бронирование",
INDEX(GRID!$B$4:$BI$10,MATCH($M$7,GRID!$A$4:$A$10,0),MATCH(1,($U$2=GRID!$B$1:$BI$1)*(КАЛЕНДАРЬ!$BR18=GRID!$B$3:$BI$3), 0))*GRID!$B$21,
INDEX(GRID!$B$4:$BI$10,MATCH($M$7,GRID!$A$4:$A$10,0),MATCH(1,($U$2=GRID!$B$1:$BI$1)*(КАЛЕНДАРЬ!$BR18=GRID!$B$3:$BI$3), 0))*GRID!$B$21*(1-GRID!$B$29))</f>
        <v>28815</v>
      </c>
      <c r="N330" s="24" cm="1">
        <f t="array" ref="N330">IF($I$2="Раннее бронирование",
INDEX(GRID!$B$13:$BI$19,MATCH($M$7,GRID!$A$13:$A$19,0),MATCH(1,($U$2=GRID!$B$1:$BI$1)*(КАЛЕНДАРЬ!$BR18=GRID!$B$3:$BI$3), 0))*GRID!$B$21,
INDEX(GRID!$B$13:$BI$19,MATCH($M$7,GRID!$A$13:$A$19,0),MATCH(1,($U$2=GRID!$B$1:$BI$1)*(КАЛЕНДАРЬ!$BR18=GRID!$B$3:$BI$3), 0))*GRID!$B$21*(1-GRID!$B$29))</f>
        <v>31620</v>
      </c>
      <c r="O330" s="24" cm="1">
        <f t="array" ref="O330">IF($I$2="Раннее бронирование",
INDEX(GRID!$B$4:$BI$10,MATCH($O$7,GRID!$A$4:$A$10,0),MATCH(1,($U$2=GRID!$B$1:$BI$1)*(КАЛЕНДАРЬ!$BR18=GRID!$B$3:$BI$3), 0))*GRID!$B$21,
INDEX(GRID!$B$4:$BI$10,MATCH($O$7,GRID!$A$4:$A$10,0),MATCH(1,($U$2=GRID!$B$1:$BI$1)*(КАЛЕНДАРЬ!$BR18=GRID!$B$3:$BI$3), 0))*GRID!$B$21*(1-GRID!$B$29))</f>
        <v>61965</v>
      </c>
      <c r="P330" s="24" cm="1">
        <f t="array" ref="P330">IF($I$2="Раннее бронирование",
INDEX(GRID!$B$13:$BI$19,MATCH($O$7,GRID!$A$13:$A$19,0),MATCH(1,($U$2=GRID!$B$1:$BI$1)*(КАЛЕНДАРЬ!$BR18=GRID!$B$3:$BI$3), 0))*GRID!$B$21,
INDEX(GRID!$B$13:$BI$19,MATCH($O$7,GRID!$A$13:$A$19,0),MATCH(1,($U$2=GRID!$B$1:$BI$1)*(КАЛЕНДАРЬ!$BR18=GRID!$B$3:$BI$3), 0))*GRID!$B$21*(1-GRID!$B$29))</f>
        <v>64770</v>
      </c>
    </row>
    <row r="331" spans="1:16" x14ac:dyDescent="0.2">
      <c r="A331" s="83" t="s">
        <v>14</v>
      </c>
      <c r="B331" s="84">
        <v>16</v>
      </c>
      <c r="C331" s="24" cm="1">
        <f t="array" ref="C331">IF($I$2="Раннее бронирование",
INDEX(GRID!$B$4:$BI$10,MATCH($C$7,GRID!$A$4:$A$10,0),MATCH(1,($U$2=GRID!$B$1:$BI$1)*(КАЛЕНДАРЬ!$BR19=GRID!$B$3:$BI$3), 0))*GRID!$B$21,
INDEX(GRID!$B$4:$BI$10,MATCH($C$7,GRID!$A$4:$A$10,0),MATCH(1,($U$2=GRID!$B$1:$BI$1)*(КАЛЕНДАРЬ!$BR19=GRID!$B$3:$BI$3), 0))*GRID!$B$21*(1-GRID!$B$29))</f>
        <v>7905</v>
      </c>
      <c r="D331" s="24" cm="1">
        <f t="array" ref="D331">IF($I$2="Раннее бронирование",
INDEX(GRID!$B$13:$BI$19,MATCH($C$7,GRID!$A$13:$A$19,0),MATCH(1,($U$2=GRID!$B$1:$BI$1)*(КАЛЕНДАРЬ!$BR19=GRID!$B$3:$BI$3), 0))*GRID!$B$21,
INDEX(GRID!$B$13:$BI$19,MATCH($C$7,GRID!$A$13:$A$19,0),MATCH(1,($U$2=GRID!$B$1:$BI$1)*(КАЛЕНДАРЬ!$BR19=GRID!$B$3:$BI$3), 0))*GRID!$B$21*(1-GRID!$B$29))</f>
        <v>10710</v>
      </c>
      <c r="E331" s="24" cm="1">
        <f t="array" ref="E331">IF($I$2="Раннее бронирование",
INDEX(GRID!$B$4:$BI$10,MATCH($E$7,GRID!$A$4:$A$10,0),MATCH(1,($U$2=GRID!$B$1:$BI$1)*(КАЛЕНДАРЬ!$BR19=GRID!$B$3:$BI$3), 0))*GRID!$B$21,
INDEX(GRID!$B$4:$BI$10,MATCH($E$7,GRID!$A$4:$A$10,0),MATCH(1,($U$2=GRID!$B$1:$BI$1)*(КАЛЕНДАРЬ!$BR19=GRID!$B$3:$BI$3), 0))*GRID!$B$21*(1-GRID!$B$29))</f>
        <v>9350</v>
      </c>
      <c r="F331" s="24" cm="1">
        <f t="array" ref="F331">IF($I$2="Раннее бронирование",
INDEX(GRID!$B$13:$BI$19,MATCH($E$7,GRID!$A$13:$A$19,0),MATCH(1,($U$2=GRID!$B$1:$BI$1)*(КАЛЕНДАРЬ!$BR19=GRID!$B$3:$BI$3), 0))*GRID!$B$21,
INDEX(GRID!$B$13:$BI$19,MATCH($E$7,GRID!$A$13:$A$19,0),MATCH(1,($U$2=GRID!$B$1:$BI$1)*(КАЛЕНДАРЬ!$BR19=GRID!$B$3:$BI$3), 0))*GRID!$B$21*(1-GRID!$B$29))</f>
        <v>12155</v>
      </c>
      <c r="G331" s="24" cm="1">
        <f t="array" ref="G331">IF($I$2="Раннее бронирование",
INDEX(GRID!$B$4:$BI$10,MATCH($G$7,GRID!$A$4:$A$10,0),MATCH(1,($U$2=GRID!$B$1:$BI$1)*(КАЛЕНДАРЬ!$BR19=GRID!$B$3:$BI$3), 0))*GRID!$B$21,
INDEX(GRID!$B$4:$BI$10,MATCH($G$7,GRID!$A$4:$A$10,0),MATCH(1,($U$2=GRID!$B$1:$BI$1)*(КАЛЕНДАРЬ!$BR19=GRID!$B$3:$BI$3), 0))*GRID!$B$21*(1-GRID!$B$29))</f>
        <v>11050</v>
      </c>
      <c r="H331" s="24" cm="1">
        <f t="array" ref="H331">IF($I$2="Раннее бронирование",
INDEX(GRID!$B$13:$BI$19,MATCH($G$7,GRID!$A$13:$A$19,0),MATCH(1,($U$2=GRID!$B$1:$BI$1)*(КАЛЕНДАРЬ!$BR19=GRID!$B$3:$BI$3), 0))*GRID!$B$21,
INDEX(GRID!$B$13:$BI$19,MATCH($G$7,GRID!$A$13:$A$19,0),MATCH(1,($U$2=GRID!$B$1:$BI$1)*(КАЛЕНДАРЬ!$BR19=GRID!$B$3:$BI$3), 0))*GRID!$B$21*(1-GRID!$B$29))</f>
        <v>13855</v>
      </c>
      <c r="I331" s="24" cm="1">
        <f t="array" ref="I331">IF($I$2="Раннее бронирование",
INDEX(GRID!$B$4:$BI$10,MATCH($I$7,GRID!$A$4:$A$10,0),MATCH(1,($U$2=GRID!$B$1:$BI$1)*(КАЛЕНДАРЬ!$BR19=GRID!$B$3:$BI$3), 0))*GRID!$B$21,
INDEX(GRID!$B$4:$BI$10,MATCH($I$7,GRID!$A$4:$A$10,0),MATCH(1,($U$2=GRID!$B$1:$BI$1)*(КАЛЕНДАРЬ!$BR19=GRID!$B$3:$BI$3), 0))*GRID!$B$21*(1-GRID!$B$29))</f>
        <v>14960</v>
      </c>
      <c r="J331" s="24" cm="1">
        <f t="array" ref="J331">IF($I$2="Раннее бронирование",
INDEX(GRID!$B$13:$BI$19,MATCH($I$7,GRID!$A$13:$A$19,0),MATCH(1,($U$2=GRID!$B$1:$BI$1)*(КАЛЕНДАРЬ!$BR19=GRID!$B$3:$BI$3), 0))*GRID!$B$21,
INDEX(GRID!$B$13:$BI$19,MATCH($I$7,GRID!$A$13:$A$19,0),MATCH(1,($U$2=GRID!$B$1:$BI$1)*(КАЛЕНДАРЬ!$BR19=GRID!$B$3:$BI$3), 0))*GRID!$B$21*(1-GRID!$B$29))</f>
        <v>17765</v>
      </c>
      <c r="K331" s="24" cm="1">
        <f t="array" ref="K331">IF($I$2="Раннее бронирование",
INDEX(GRID!$B$4:$BI$10,MATCH($K$7,GRID!$A$4:$A$10,0),MATCH(1,($U$2=GRID!$B$1:$BI$1)*(КАЛЕНДАРЬ!$BR19=GRID!$B$3:$BI$3), 0))*GRID!$B$21,
INDEX(GRID!$B$4:$BI$10,MATCH($K$7,GRID!$A$4:$A$10,0),MATCH(1,($U$2=GRID!$B$1:$BI$1)*(КАЛЕНДАРЬ!$BR19=GRID!$B$3:$BI$3), 0))*GRID!$B$21*(1-GRID!$B$29))</f>
        <v>20485</v>
      </c>
      <c r="L331" s="24" cm="1">
        <f t="array" ref="L331">IF($I$2="Раннее бронирование",
INDEX(GRID!$B$13:$BI$19,MATCH($K$7,GRID!$A$13:$A$19,0),MATCH(1,($U$2=GRID!$B$1:$BI$1)*(КАЛЕНДАРЬ!$BR19=GRID!$B$3:$BI$3), 0))*GRID!$B$21,
INDEX(GRID!$B$13:$BI$19,MATCH($K$7,GRID!$A$13:$A$19,0),MATCH(1,($U$2=GRID!$B$1:$BI$1)*(КАЛЕНДАРЬ!$BR19=GRID!$B$3:$BI$3), 0))*GRID!$B$21*(1-GRID!$B$29))</f>
        <v>23290</v>
      </c>
      <c r="M331" s="24" cm="1">
        <f t="array" ref="M331">IF($I$2="Раннее бронирование",
INDEX(GRID!$B$4:$BI$10,MATCH($M$7,GRID!$A$4:$A$10,0),MATCH(1,($U$2=GRID!$B$1:$BI$1)*(КАЛЕНДАРЬ!$BR19=GRID!$B$3:$BI$3), 0))*GRID!$B$21,
INDEX(GRID!$B$4:$BI$10,MATCH($M$7,GRID!$A$4:$A$10,0),MATCH(1,($U$2=GRID!$B$1:$BI$1)*(КАЛЕНДАРЬ!$BR19=GRID!$B$3:$BI$3), 0))*GRID!$B$21*(1-GRID!$B$29))</f>
        <v>28815</v>
      </c>
      <c r="N331" s="24" cm="1">
        <f t="array" ref="N331">IF($I$2="Раннее бронирование",
INDEX(GRID!$B$13:$BI$19,MATCH($M$7,GRID!$A$13:$A$19,0),MATCH(1,($U$2=GRID!$B$1:$BI$1)*(КАЛЕНДАРЬ!$BR19=GRID!$B$3:$BI$3), 0))*GRID!$B$21,
INDEX(GRID!$B$13:$BI$19,MATCH($M$7,GRID!$A$13:$A$19,0),MATCH(1,($U$2=GRID!$B$1:$BI$1)*(КАЛЕНДАРЬ!$BR19=GRID!$B$3:$BI$3), 0))*GRID!$B$21*(1-GRID!$B$29))</f>
        <v>31620</v>
      </c>
      <c r="O331" s="24" cm="1">
        <f t="array" ref="O331">IF($I$2="Раннее бронирование",
INDEX(GRID!$B$4:$BI$10,MATCH($O$7,GRID!$A$4:$A$10,0),MATCH(1,($U$2=GRID!$B$1:$BI$1)*(КАЛЕНДАРЬ!$BR19=GRID!$B$3:$BI$3), 0))*GRID!$B$21,
INDEX(GRID!$B$4:$BI$10,MATCH($O$7,GRID!$A$4:$A$10,0),MATCH(1,($U$2=GRID!$B$1:$BI$1)*(КАЛЕНДАРЬ!$BR19=GRID!$B$3:$BI$3), 0))*GRID!$B$21*(1-GRID!$B$29))</f>
        <v>61965</v>
      </c>
      <c r="P331" s="24" cm="1">
        <f t="array" ref="P331">IF($I$2="Раннее бронирование",
INDEX(GRID!$B$13:$BI$19,MATCH($O$7,GRID!$A$13:$A$19,0),MATCH(1,($U$2=GRID!$B$1:$BI$1)*(КАЛЕНДАРЬ!$BR19=GRID!$B$3:$BI$3), 0))*GRID!$B$21,
INDEX(GRID!$B$13:$BI$19,MATCH($O$7,GRID!$A$13:$A$19,0),MATCH(1,($U$2=GRID!$B$1:$BI$1)*(КАЛЕНДАРЬ!$BR19=GRID!$B$3:$BI$3), 0))*GRID!$B$21*(1-GRID!$B$29))</f>
        <v>64770</v>
      </c>
    </row>
    <row r="332" spans="1:16" x14ac:dyDescent="0.2">
      <c r="A332" s="83" t="s">
        <v>15</v>
      </c>
      <c r="B332" s="84">
        <v>17</v>
      </c>
      <c r="C332" s="24" cm="1">
        <f t="array" ref="C332">IF($I$2="Раннее бронирование",
INDEX(GRID!$B$4:$BI$10,MATCH($C$7,GRID!$A$4:$A$10,0),MATCH(1,($U$2=GRID!$B$1:$BI$1)*(КАЛЕНДАРЬ!$BR20=GRID!$B$3:$BI$3), 0))*GRID!$B$21,
INDEX(GRID!$B$4:$BI$10,MATCH($C$7,GRID!$A$4:$A$10,0),MATCH(1,($U$2=GRID!$B$1:$BI$1)*(КАЛЕНДАРЬ!$BR20=GRID!$B$3:$BI$3), 0))*GRID!$B$21*(1-GRID!$B$29))</f>
        <v>7905</v>
      </c>
      <c r="D332" s="24" cm="1">
        <f t="array" ref="D332">IF($I$2="Раннее бронирование",
INDEX(GRID!$B$13:$BI$19,MATCH($C$7,GRID!$A$13:$A$19,0),MATCH(1,($U$2=GRID!$B$1:$BI$1)*(КАЛЕНДАРЬ!$BR20=GRID!$B$3:$BI$3), 0))*GRID!$B$21,
INDEX(GRID!$B$13:$BI$19,MATCH($C$7,GRID!$A$13:$A$19,0),MATCH(1,($U$2=GRID!$B$1:$BI$1)*(КАЛЕНДАРЬ!$BR20=GRID!$B$3:$BI$3), 0))*GRID!$B$21*(1-GRID!$B$29))</f>
        <v>10710</v>
      </c>
      <c r="E332" s="24" cm="1">
        <f t="array" ref="E332">IF($I$2="Раннее бронирование",
INDEX(GRID!$B$4:$BI$10,MATCH($E$7,GRID!$A$4:$A$10,0),MATCH(1,($U$2=GRID!$B$1:$BI$1)*(КАЛЕНДАРЬ!$BR20=GRID!$B$3:$BI$3), 0))*GRID!$B$21,
INDEX(GRID!$B$4:$BI$10,MATCH($E$7,GRID!$A$4:$A$10,0),MATCH(1,($U$2=GRID!$B$1:$BI$1)*(КАЛЕНДАРЬ!$BR20=GRID!$B$3:$BI$3), 0))*GRID!$B$21*(1-GRID!$B$29))</f>
        <v>9350</v>
      </c>
      <c r="F332" s="24" cm="1">
        <f t="array" ref="F332">IF($I$2="Раннее бронирование",
INDEX(GRID!$B$13:$BI$19,MATCH($E$7,GRID!$A$13:$A$19,0),MATCH(1,($U$2=GRID!$B$1:$BI$1)*(КАЛЕНДАРЬ!$BR20=GRID!$B$3:$BI$3), 0))*GRID!$B$21,
INDEX(GRID!$B$13:$BI$19,MATCH($E$7,GRID!$A$13:$A$19,0),MATCH(1,($U$2=GRID!$B$1:$BI$1)*(КАЛЕНДАРЬ!$BR20=GRID!$B$3:$BI$3), 0))*GRID!$B$21*(1-GRID!$B$29))</f>
        <v>12155</v>
      </c>
      <c r="G332" s="24" cm="1">
        <f t="array" ref="G332">IF($I$2="Раннее бронирование",
INDEX(GRID!$B$4:$BI$10,MATCH($G$7,GRID!$A$4:$A$10,0),MATCH(1,($U$2=GRID!$B$1:$BI$1)*(КАЛЕНДАРЬ!$BR20=GRID!$B$3:$BI$3), 0))*GRID!$B$21,
INDEX(GRID!$B$4:$BI$10,MATCH($G$7,GRID!$A$4:$A$10,0),MATCH(1,($U$2=GRID!$B$1:$BI$1)*(КАЛЕНДАРЬ!$BR20=GRID!$B$3:$BI$3), 0))*GRID!$B$21*(1-GRID!$B$29))</f>
        <v>11050</v>
      </c>
      <c r="H332" s="24" cm="1">
        <f t="array" ref="H332">IF($I$2="Раннее бронирование",
INDEX(GRID!$B$13:$BI$19,MATCH($G$7,GRID!$A$13:$A$19,0),MATCH(1,($U$2=GRID!$B$1:$BI$1)*(КАЛЕНДАРЬ!$BR20=GRID!$B$3:$BI$3), 0))*GRID!$B$21,
INDEX(GRID!$B$13:$BI$19,MATCH($G$7,GRID!$A$13:$A$19,0),MATCH(1,($U$2=GRID!$B$1:$BI$1)*(КАЛЕНДАРЬ!$BR20=GRID!$B$3:$BI$3), 0))*GRID!$B$21*(1-GRID!$B$29))</f>
        <v>13855</v>
      </c>
      <c r="I332" s="24" cm="1">
        <f t="array" ref="I332">IF($I$2="Раннее бронирование",
INDEX(GRID!$B$4:$BI$10,MATCH($I$7,GRID!$A$4:$A$10,0),MATCH(1,($U$2=GRID!$B$1:$BI$1)*(КАЛЕНДАРЬ!$BR20=GRID!$B$3:$BI$3), 0))*GRID!$B$21,
INDEX(GRID!$B$4:$BI$10,MATCH($I$7,GRID!$A$4:$A$10,0),MATCH(1,($U$2=GRID!$B$1:$BI$1)*(КАЛЕНДАРЬ!$BR20=GRID!$B$3:$BI$3), 0))*GRID!$B$21*(1-GRID!$B$29))</f>
        <v>14960</v>
      </c>
      <c r="J332" s="24" cm="1">
        <f t="array" ref="J332">IF($I$2="Раннее бронирование",
INDEX(GRID!$B$13:$BI$19,MATCH($I$7,GRID!$A$13:$A$19,0),MATCH(1,($U$2=GRID!$B$1:$BI$1)*(КАЛЕНДАРЬ!$BR20=GRID!$B$3:$BI$3), 0))*GRID!$B$21,
INDEX(GRID!$B$13:$BI$19,MATCH($I$7,GRID!$A$13:$A$19,0),MATCH(1,($U$2=GRID!$B$1:$BI$1)*(КАЛЕНДАРЬ!$BR20=GRID!$B$3:$BI$3), 0))*GRID!$B$21*(1-GRID!$B$29))</f>
        <v>17765</v>
      </c>
      <c r="K332" s="24" cm="1">
        <f t="array" ref="K332">IF($I$2="Раннее бронирование",
INDEX(GRID!$B$4:$BI$10,MATCH($K$7,GRID!$A$4:$A$10,0),MATCH(1,($U$2=GRID!$B$1:$BI$1)*(КАЛЕНДАРЬ!$BR20=GRID!$B$3:$BI$3), 0))*GRID!$B$21,
INDEX(GRID!$B$4:$BI$10,MATCH($K$7,GRID!$A$4:$A$10,0),MATCH(1,($U$2=GRID!$B$1:$BI$1)*(КАЛЕНДАРЬ!$BR20=GRID!$B$3:$BI$3), 0))*GRID!$B$21*(1-GRID!$B$29))</f>
        <v>20485</v>
      </c>
      <c r="L332" s="24" cm="1">
        <f t="array" ref="L332">IF($I$2="Раннее бронирование",
INDEX(GRID!$B$13:$BI$19,MATCH($K$7,GRID!$A$13:$A$19,0),MATCH(1,($U$2=GRID!$B$1:$BI$1)*(КАЛЕНДАРЬ!$BR20=GRID!$B$3:$BI$3), 0))*GRID!$B$21,
INDEX(GRID!$B$13:$BI$19,MATCH($K$7,GRID!$A$13:$A$19,0),MATCH(1,($U$2=GRID!$B$1:$BI$1)*(КАЛЕНДАРЬ!$BR20=GRID!$B$3:$BI$3), 0))*GRID!$B$21*(1-GRID!$B$29))</f>
        <v>23290</v>
      </c>
      <c r="M332" s="24" cm="1">
        <f t="array" ref="M332">IF($I$2="Раннее бронирование",
INDEX(GRID!$B$4:$BI$10,MATCH($M$7,GRID!$A$4:$A$10,0),MATCH(1,($U$2=GRID!$B$1:$BI$1)*(КАЛЕНДАРЬ!$BR20=GRID!$B$3:$BI$3), 0))*GRID!$B$21,
INDEX(GRID!$B$4:$BI$10,MATCH($M$7,GRID!$A$4:$A$10,0),MATCH(1,($U$2=GRID!$B$1:$BI$1)*(КАЛЕНДАРЬ!$BR20=GRID!$B$3:$BI$3), 0))*GRID!$B$21*(1-GRID!$B$29))</f>
        <v>28815</v>
      </c>
      <c r="N332" s="24" cm="1">
        <f t="array" ref="N332">IF($I$2="Раннее бронирование",
INDEX(GRID!$B$13:$BI$19,MATCH($M$7,GRID!$A$13:$A$19,0),MATCH(1,($U$2=GRID!$B$1:$BI$1)*(КАЛЕНДАРЬ!$BR20=GRID!$B$3:$BI$3), 0))*GRID!$B$21,
INDEX(GRID!$B$13:$BI$19,MATCH($M$7,GRID!$A$13:$A$19,0),MATCH(1,($U$2=GRID!$B$1:$BI$1)*(КАЛЕНДАРЬ!$BR20=GRID!$B$3:$BI$3), 0))*GRID!$B$21*(1-GRID!$B$29))</f>
        <v>31620</v>
      </c>
      <c r="O332" s="24" cm="1">
        <f t="array" ref="O332">IF($I$2="Раннее бронирование",
INDEX(GRID!$B$4:$BI$10,MATCH($O$7,GRID!$A$4:$A$10,0),MATCH(1,($U$2=GRID!$B$1:$BI$1)*(КАЛЕНДАРЬ!$BR20=GRID!$B$3:$BI$3), 0))*GRID!$B$21,
INDEX(GRID!$B$4:$BI$10,MATCH($O$7,GRID!$A$4:$A$10,0),MATCH(1,($U$2=GRID!$B$1:$BI$1)*(КАЛЕНДАРЬ!$BR20=GRID!$B$3:$BI$3), 0))*GRID!$B$21*(1-GRID!$B$29))</f>
        <v>61965</v>
      </c>
      <c r="P332" s="24" cm="1">
        <f t="array" ref="P332">IF($I$2="Раннее бронирование",
INDEX(GRID!$B$13:$BI$19,MATCH($O$7,GRID!$A$13:$A$19,0),MATCH(1,($U$2=GRID!$B$1:$BI$1)*(КАЛЕНДАРЬ!$BR20=GRID!$B$3:$BI$3), 0))*GRID!$B$21,
INDEX(GRID!$B$13:$BI$19,MATCH($O$7,GRID!$A$13:$A$19,0),MATCH(1,($U$2=GRID!$B$1:$BI$1)*(КАЛЕНДАРЬ!$BR20=GRID!$B$3:$BI$3), 0))*GRID!$B$21*(1-GRID!$B$29))</f>
        <v>64770</v>
      </c>
    </row>
    <row r="333" spans="1:16" x14ac:dyDescent="0.2">
      <c r="A333" s="83" t="s">
        <v>16</v>
      </c>
      <c r="B333" s="84">
        <v>18</v>
      </c>
      <c r="C333" s="24" cm="1">
        <f t="array" ref="C333">IF($I$2="Раннее бронирование",
INDEX(GRID!$B$4:$BI$10,MATCH($C$7,GRID!$A$4:$A$10,0),MATCH(1,($U$2=GRID!$B$1:$BI$1)*(КАЛЕНДАРЬ!$BR21=GRID!$B$3:$BI$3), 0))*GRID!$B$21,
INDEX(GRID!$B$4:$BI$10,MATCH($C$7,GRID!$A$4:$A$10,0),MATCH(1,($U$2=GRID!$B$1:$BI$1)*(КАЛЕНДАРЬ!$BR21=GRID!$B$3:$BI$3), 0))*GRID!$B$21*(1-GRID!$B$29))</f>
        <v>7905</v>
      </c>
      <c r="D333" s="24" cm="1">
        <f t="array" ref="D333">IF($I$2="Раннее бронирование",
INDEX(GRID!$B$13:$BI$19,MATCH($C$7,GRID!$A$13:$A$19,0),MATCH(1,($U$2=GRID!$B$1:$BI$1)*(КАЛЕНДАРЬ!$BR21=GRID!$B$3:$BI$3), 0))*GRID!$B$21,
INDEX(GRID!$B$13:$BI$19,MATCH($C$7,GRID!$A$13:$A$19,0),MATCH(1,($U$2=GRID!$B$1:$BI$1)*(КАЛЕНДАРЬ!$BR21=GRID!$B$3:$BI$3), 0))*GRID!$B$21*(1-GRID!$B$29))</f>
        <v>10710</v>
      </c>
      <c r="E333" s="24" cm="1">
        <f t="array" ref="E333">IF($I$2="Раннее бронирование",
INDEX(GRID!$B$4:$BI$10,MATCH($E$7,GRID!$A$4:$A$10,0),MATCH(1,($U$2=GRID!$B$1:$BI$1)*(КАЛЕНДАРЬ!$BR21=GRID!$B$3:$BI$3), 0))*GRID!$B$21,
INDEX(GRID!$B$4:$BI$10,MATCH($E$7,GRID!$A$4:$A$10,0),MATCH(1,($U$2=GRID!$B$1:$BI$1)*(КАЛЕНДАРЬ!$BR21=GRID!$B$3:$BI$3), 0))*GRID!$B$21*(1-GRID!$B$29))</f>
        <v>9350</v>
      </c>
      <c r="F333" s="24" cm="1">
        <f t="array" ref="F333">IF($I$2="Раннее бронирование",
INDEX(GRID!$B$13:$BI$19,MATCH($E$7,GRID!$A$13:$A$19,0),MATCH(1,($U$2=GRID!$B$1:$BI$1)*(КАЛЕНДАРЬ!$BR21=GRID!$B$3:$BI$3), 0))*GRID!$B$21,
INDEX(GRID!$B$13:$BI$19,MATCH($E$7,GRID!$A$13:$A$19,0),MATCH(1,($U$2=GRID!$B$1:$BI$1)*(КАЛЕНДАРЬ!$BR21=GRID!$B$3:$BI$3), 0))*GRID!$B$21*(1-GRID!$B$29))</f>
        <v>12155</v>
      </c>
      <c r="G333" s="24" cm="1">
        <f t="array" ref="G333">IF($I$2="Раннее бронирование",
INDEX(GRID!$B$4:$BI$10,MATCH($G$7,GRID!$A$4:$A$10,0),MATCH(1,($U$2=GRID!$B$1:$BI$1)*(КАЛЕНДАРЬ!$BR21=GRID!$B$3:$BI$3), 0))*GRID!$B$21,
INDEX(GRID!$B$4:$BI$10,MATCH($G$7,GRID!$A$4:$A$10,0),MATCH(1,($U$2=GRID!$B$1:$BI$1)*(КАЛЕНДАРЬ!$BR21=GRID!$B$3:$BI$3), 0))*GRID!$B$21*(1-GRID!$B$29))</f>
        <v>11050</v>
      </c>
      <c r="H333" s="24" cm="1">
        <f t="array" ref="H333">IF($I$2="Раннее бронирование",
INDEX(GRID!$B$13:$BI$19,MATCH($G$7,GRID!$A$13:$A$19,0),MATCH(1,($U$2=GRID!$B$1:$BI$1)*(КАЛЕНДАРЬ!$BR21=GRID!$B$3:$BI$3), 0))*GRID!$B$21,
INDEX(GRID!$B$13:$BI$19,MATCH($G$7,GRID!$A$13:$A$19,0),MATCH(1,($U$2=GRID!$B$1:$BI$1)*(КАЛЕНДАРЬ!$BR21=GRID!$B$3:$BI$3), 0))*GRID!$B$21*(1-GRID!$B$29))</f>
        <v>13855</v>
      </c>
      <c r="I333" s="24" cm="1">
        <f t="array" ref="I333">IF($I$2="Раннее бронирование",
INDEX(GRID!$B$4:$BI$10,MATCH($I$7,GRID!$A$4:$A$10,0),MATCH(1,($U$2=GRID!$B$1:$BI$1)*(КАЛЕНДАРЬ!$BR21=GRID!$B$3:$BI$3), 0))*GRID!$B$21,
INDEX(GRID!$B$4:$BI$10,MATCH($I$7,GRID!$A$4:$A$10,0),MATCH(1,($U$2=GRID!$B$1:$BI$1)*(КАЛЕНДАРЬ!$BR21=GRID!$B$3:$BI$3), 0))*GRID!$B$21*(1-GRID!$B$29))</f>
        <v>14960</v>
      </c>
      <c r="J333" s="24" cm="1">
        <f t="array" ref="J333">IF($I$2="Раннее бронирование",
INDEX(GRID!$B$13:$BI$19,MATCH($I$7,GRID!$A$13:$A$19,0),MATCH(1,($U$2=GRID!$B$1:$BI$1)*(КАЛЕНДАРЬ!$BR21=GRID!$B$3:$BI$3), 0))*GRID!$B$21,
INDEX(GRID!$B$13:$BI$19,MATCH($I$7,GRID!$A$13:$A$19,0),MATCH(1,($U$2=GRID!$B$1:$BI$1)*(КАЛЕНДАРЬ!$BR21=GRID!$B$3:$BI$3), 0))*GRID!$B$21*(1-GRID!$B$29))</f>
        <v>17765</v>
      </c>
      <c r="K333" s="24" cm="1">
        <f t="array" ref="K333">IF($I$2="Раннее бронирование",
INDEX(GRID!$B$4:$BI$10,MATCH($K$7,GRID!$A$4:$A$10,0),MATCH(1,($U$2=GRID!$B$1:$BI$1)*(КАЛЕНДАРЬ!$BR21=GRID!$B$3:$BI$3), 0))*GRID!$B$21,
INDEX(GRID!$B$4:$BI$10,MATCH($K$7,GRID!$A$4:$A$10,0),MATCH(1,($U$2=GRID!$B$1:$BI$1)*(КАЛЕНДАРЬ!$BR21=GRID!$B$3:$BI$3), 0))*GRID!$B$21*(1-GRID!$B$29))</f>
        <v>20485</v>
      </c>
      <c r="L333" s="24" cm="1">
        <f t="array" ref="L333">IF($I$2="Раннее бронирование",
INDEX(GRID!$B$13:$BI$19,MATCH($K$7,GRID!$A$13:$A$19,0),MATCH(1,($U$2=GRID!$B$1:$BI$1)*(КАЛЕНДАРЬ!$BR21=GRID!$B$3:$BI$3), 0))*GRID!$B$21,
INDEX(GRID!$B$13:$BI$19,MATCH($K$7,GRID!$A$13:$A$19,0),MATCH(1,($U$2=GRID!$B$1:$BI$1)*(КАЛЕНДАРЬ!$BR21=GRID!$B$3:$BI$3), 0))*GRID!$B$21*(1-GRID!$B$29))</f>
        <v>23290</v>
      </c>
      <c r="M333" s="24" cm="1">
        <f t="array" ref="M333">IF($I$2="Раннее бронирование",
INDEX(GRID!$B$4:$BI$10,MATCH($M$7,GRID!$A$4:$A$10,0),MATCH(1,($U$2=GRID!$B$1:$BI$1)*(КАЛЕНДАРЬ!$BR21=GRID!$B$3:$BI$3), 0))*GRID!$B$21,
INDEX(GRID!$B$4:$BI$10,MATCH($M$7,GRID!$A$4:$A$10,0),MATCH(1,($U$2=GRID!$B$1:$BI$1)*(КАЛЕНДАРЬ!$BR21=GRID!$B$3:$BI$3), 0))*GRID!$B$21*(1-GRID!$B$29))</f>
        <v>28815</v>
      </c>
      <c r="N333" s="24" cm="1">
        <f t="array" ref="N333">IF($I$2="Раннее бронирование",
INDEX(GRID!$B$13:$BI$19,MATCH($M$7,GRID!$A$13:$A$19,0),MATCH(1,($U$2=GRID!$B$1:$BI$1)*(КАЛЕНДАРЬ!$BR21=GRID!$B$3:$BI$3), 0))*GRID!$B$21,
INDEX(GRID!$B$13:$BI$19,MATCH($M$7,GRID!$A$13:$A$19,0),MATCH(1,($U$2=GRID!$B$1:$BI$1)*(КАЛЕНДАРЬ!$BR21=GRID!$B$3:$BI$3), 0))*GRID!$B$21*(1-GRID!$B$29))</f>
        <v>31620</v>
      </c>
      <c r="O333" s="24" cm="1">
        <f t="array" ref="O333">IF($I$2="Раннее бронирование",
INDEX(GRID!$B$4:$BI$10,MATCH($O$7,GRID!$A$4:$A$10,0),MATCH(1,($U$2=GRID!$B$1:$BI$1)*(КАЛЕНДАРЬ!$BR21=GRID!$B$3:$BI$3), 0))*GRID!$B$21,
INDEX(GRID!$B$4:$BI$10,MATCH($O$7,GRID!$A$4:$A$10,0),MATCH(1,($U$2=GRID!$B$1:$BI$1)*(КАЛЕНДАРЬ!$BR21=GRID!$B$3:$BI$3), 0))*GRID!$B$21*(1-GRID!$B$29))</f>
        <v>61965</v>
      </c>
      <c r="P333" s="24" cm="1">
        <f t="array" ref="P333">IF($I$2="Раннее бронирование",
INDEX(GRID!$B$13:$BI$19,MATCH($O$7,GRID!$A$13:$A$19,0),MATCH(1,($U$2=GRID!$B$1:$BI$1)*(КАЛЕНДАРЬ!$BR21=GRID!$B$3:$BI$3), 0))*GRID!$B$21,
INDEX(GRID!$B$13:$BI$19,MATCH($O$7,GRID!$A$13:$A$19,0),MATCH(1,($U$2=GRID!$B$1:$BI$1)*(КАЛЕНДАРЬ!$BR21=GRID!$B$3:$BI$3), 0))*GRID!$B$21*(1-GRID!$B$29))</f>
        <v>64770</v>
      </c>
    </row>
    <row r="334" spans="1:16" x14ac:dyDescent="0.2">
      <c r="A334" s="83" t="s">
        <v>17</v>
      </c>
      <c r="B334" s="84">
        <v>19</v>
      </c>
      <c r="C334" s="24" cm="1">
        <f t="array" ref="C334">IF($I$2="Раннее бронирование",
INDEX(GRID!$B$4:$BI$10,MATCH($C$7,GRID!$A$4:$A$10,0),MATCH(1,($U$2=GRID!$B$1:$BI$1)*(КАЛЕНДАРЬ!$BR22=GRID!$B$3:$BI$3), 0))*GRID!$B$21,
INDEX(GRID!$B$4:$BI$10,MATCH($C$7,GRID!$A$4:$A$10,0),MATCH(1,($U$2=GRID!$B$1:$BI$1)*(КАЛЕНДАРЬ!$BR22=GRID!$B$3:$BI$3), 0))*GRID!$B$21*(1-GRID!$B$29))</f>
        <v>7905</v>
      </c>
      <c r="D334" s="24" cm="1">
        <f t="array" ref="D334">IF($I$2="Раннее бронирование",
INDEX(GRID!$B$13:$BI$19,MATCH($C$7,GRID!$A$13:$A$19,0),MATCH(1,($U$2=GRID!$B$1:$BI$1)*(КАЛЕНДАРЬ!$BR22=GRID!$B$3:$BI$3), 0))*GRID!$B$21,
INDEX(GRID!$B$13:$BI$19,MATCH($C$7,GRID!$A$13:$A$19,0),MATCH(1,($U$2=GRID!$B$1:$BI$1)*(КАЛЕНДАРЬ!$BR22=GRID!$B$3:$BI$3), 0))*GRID!$B$21*(1-GRID!$B$29))</f>
        <v>10710</v>
      </c>
      <c r="E334" s="24" cm="1">
        <f t="array" ref="E334">IF($I$2="Раннее бронирование",
INDEX(GRID!$B$4:$BI$10,MATCH($E$7,GRID!$A$4:$A$10,0),MATCH(1,($U$2=GRID!$B$1:$BI$1)*(КАЛЕНДАРЬ!$BR22=GRID!$B$3:$BI$3), 0))*GRID!$B$21,
INDEX(GRID!$B$4:$BI$10,MATCH($E$7,GRID!$A$4:$A$10,0),MATCH(1,($U$2=GRID!$B$1:$BI$1)*(КАЛЕНДАРЬ!$BR22=GRID!$B$3:$BI$3), 0))*GRID!$B$21*(1-GRID!$B$29))</f>
        <v>9350</v>
      </c>
      <c r="F334" s="24" cm="1">
        <f t="array" ref="F334">IF($I$2="Раннее бронирование",
INDEX(GRID!$B$13:$BI$19,MATCH($E$7,GRID!$A$13:$A$19,0),MATCH(1,($U$2=GRID!$B$1:$BI$1)*(КАЛЕНДАРЬ!$BR22=GRID!$B$3:$BI$3), 0))*GRID!$B$21,
INDEX(GRID!$B$13:$BI$19,MATCH($E$7,GRID!$A$13:$A$19,0),MATCH(1,($U$2=GRID!$B$1:$BI$1)*(КАЛЕНДАРЬ!$BR22=GRID!$B$3:$BI$3), 0))*GRID!$B$21*(1-GRID!$B$29))</f>
        <v>12155</v>
      </c>
      <c r="G334" s="24" cm="1">
        <f t="array" ref="G334">IF($I$2="Раннее бронирование",
INDEX(GRID!$B$4:$BI$10,MATCH($G$7,GRID!$A$4:$A$10,0),MATCH(1,($U$2=GRID!$B$1:$BI$1)*(КАЛЕНДАРЬ!$BR22=GRID!$B$3:$BI$3), 0))*GRID!$B$21,
INDEX(GRID!$B$4:$BI$10,MATCH($G$7,GRID!$A$4:$A$10,0),MATCH(1,($U$2=GRID!$B$1:$BI$1)*(КАЛЕНДАРЬ!$BR22=GRID!$B$3:$BI$3), 0))*GRID!$B$21*(1-GRID!$B$29))</f>
        <v>11050</v>
      </c>
      <c r="H334" s="24" cm="1">
        <f t="array" ref="H334">IF($I$2="Раннее бронирование",
INDEX(GRID!$B$13:$BI$19,MATCH($G$7,GRID!$A$13:$A$19,0),MATCH(1,($U$2=GRID!$B$1:$BI$1)*(КАЛЕНДАРЬ!$BR22=GRID!$B$3:$BI$3), 0))*GRID!$B$21,
INDEX(GRID!$B$13:$BI$19,MATCH($G$7,GRID!$A$13:$A$19,0),MATCH(1,($U$2=GRID!$B$1:$BI$1)*(КАЛЕНДАРЬ!$BR22=GRID!$B$3:$BI$3), 0))*GRID!$B$21*(1-GRID!$B$29))</f>
        <v>13855</v>
      </c>
      <c r="I334" s="24" cm="1">
        <f t="array" ref="I334">IF($I$2="Раннее бронирование",
INDEX(GRID!$B$4:$BI$10,MATCH($I$7,GRID!$A$4:$A$10,0),MATCH(1,($U$2=GRID!$B$1:$BI$1)*(КАЛЕНДАРЬ!$BR22=GRID!$B$3:$BI$3), 0))*GRID!$B$21,
INDEX(GRID!$B$4:$BI$10,MATCH($I$7,GRID!$A$4:$A$10,0),MATCH(1,($U$2=GRID!$B$1:$BI$1)*(КАЛЕНДАРЬ!$BR22=GRID!$B$3:$BI$3), 0))*GRID!$B$21*(1-GRID!$B$29))</f>
        <v>14960</v>
      </c>
      <c r="J334" s="24" cm="1">
        <f t="array" ref="J334">IF($I$2="Раннее бронирование",
INDEX(GRID!$B$13:$BI$19,MATCH($I$7,GRID!$A$13:$A$19,0),MATCH(1,($U$2=GRID!$B$1:$BI$1)*(КАЛЕНДАРЬ!$BR22=GRID!$B$3:$BI$3), 0))*GRID!$B$21,
INDEX(GRID!$B$13:$BI$19,MATCH($I$7,GRID!$A$13:$A$19,0),MATCH(1,($U$2=GRID!$B$1:$BI$1)*(КАЛЕНДАРЬ!$BR22=GRID!$B$3:$BI$3), 0))*GRID!$B$21*(1-GRID!$B$29))</f>
        <v>17765</v>
      </c>
      <c r="K334" s="24" cm="1">
        <f t="array" ref="K334">IF($I$2="Раннее бронирование",
INDEX(GRID!$B$4:$BI$10,MATCH($K$7,GRID!$A$4:$A$10,0),MATCH(1,($U$2=GRID!$B$1:$BI$1)*(КАЛЕНДАРЬ!$BR22=GRID!$B$3:$BI$3), 0))*GRID!$B$21,
INDEX(GRID!$B$4:$BI$10,MATCH($K$7,GRID!$A$4:$A$10,0),MATCH(1,($U$2=GRID!$B$1:$BI$1)*(КАЛЕНДАРЬ!$BR22=GRID!$B$3:$BI$3), 0))*GRID!$B$21*(1-GRID!$B$29))</f>
        <v>20485</v>
      </c>
      <c r="L334" s="24" cm="1">
        <f t="array" ref="L334">IF($I$2="Раннее бронирование",
INDEX(GRID!$B$13:$BI$19,MATCH($K$7,GRID!$A$13:$A$19,0),MATCH(1,($U$2=GRID!$B$1:$BI$1)*(КАЛЕНДАРЬ!$BR22=GRID!$B$3:$BI$3), 0))*GRID!$B$21,
INDEX(GRID!$B$13:$BI$19,MATCH($K$7,GRID!$A$13:$A$19,0),MATCH(1,($U$2=GRID!$B$1:$BI$1)*(КАЛЕНДАРЬ!$BR22=GRID!$B$3:$BI$3), 0))*GRID!$B$21*(1-GRID!$B$29))</f>
        <v>23290</v>
      </c>
      <c r="M334" s="24" cm="1">
        <f t="array" ref="M334">IF($I$2="Раннее бронирование",
INDEX(GRID!$B$4:$BI$10,MATCH($M$7,GRID!$A$4:$A$10,0),MATCH(1,($U$2=GRID!$B$1:$BI$1)*(КАЛЕНДАРЬ!$BR22=GRID!$B$3:$BI$3), 0))*GRID!$B$21,
INDEX(GRID!$B$4:$BI$10,MATCH($M$7,GRID!$A$4:$A$10,0),MATCH(1,($U$2=GRID!$B$1:$BI$1)*(КАЛЕНДАРЬ!$BR22=GRID!$B$3:$BI$3), 0))*GRID!$B$21*(1-GRID!$B$29))</f>
        <v>28815</v>
      </c>
      <c r="N334" s="24" cm="1">
        <f t="array" ref="N334">IF($I$2="Раннее бронирование",
INDEX(GRID!$B$13:$BI$19,MATCH($M$7,GRID!$A$13:$A$19,0),MATCH(1,($U$2=GRID!$B$1:$BI$1)*(КАЛЕНДАРЬ!$BR22=GRID!$B$3:$BI$3), 0))*GRID!$B$21,
INDEX(GRID!$B$13:$BI$19,MATCH($M$7,GRID!$A$13:$A$19,0),MATCH(1,($U$2=GRID!$B$1:$BI$1)*(КАЛЕНДАРЬ!$BR22=GRID!$B$3:$BI$3), 0))*GRID!$B$21*(1-GRID!$B$29))</f>
        <v>31620</v>
      </c>
      <c r="O334" s="24" cm="1">
        <f t="array" ref="O334">IF($I$2="Раннее бронирование",
INDEX(GRID!$B$4:$BI$10,MATCH($O$7,GRID!$A$4:$A$10,0),MATCH(1,($U$2=GRID!$B$1:$BI$1)*(КАЛЕНДАРЬ!$BR22=GRID!$B$3:$BI$3), 0))*GRID!$B$21,
INDEX(GRID!$B$4:$BI$10,MATCH($O$7,GRID!$A$4:$A$10,0),MATCH(1,($U$2=GRID!$B$1:$BI$1)*(КАЛЕНДАРЬ!$BR22=GRID!$B$3:$BI$3), 0))*GRID!$B$21*(1-GRID!$B$29))</f>
        <v>61965</v>
      </c>
      <c r="P334" s="24" cm="1">
        <f t="array" ref="P334">IF($I$2="Раннее бронирование",
INDEX(GRID!$B$13:$BI$19,MATCH($O$7,GRID!$A$13:$A$19,0),MATCH(1,($U$2=GRID!$B$1:$BI$1)*(КАЛЕНДАРЬ!$BR22=GRID!$B$3:$BI$3), 0))*GRID!$B$21,
INDEX(GRID!$B$13:$BI$19,MATCH($O$7,GRID!$A$13:$A$19,0),MATCH(1,($U$2=GRID!$B$1:$BI$1)*(КАЛЕНДАРЬ!$BR22=GRID!$B$3:$BI$3), 0))*GRID!$B$21*(1-GRID!$B$29))</f>
        <v>64770</v>
      </c>
    </row>
    <row r="335" spans="1:16" x14ac:dyDescent="0.2">
      <c r="A335" s="83" t="s">
        <v>18</v>
      </c>
      <c r="B335" s="84">
        <v>20</v>
      </c>
      <c r="C335" s="24" cm="1">
        <f t="array" ref="C335">IF($I$2="Раннее бронирование",
INDEX(GRID!$B$4:$BI$10,MATCH($C$7,GRID!$A$4:$A$10,0),MATCH(1,($U$2=GRID!$B$1:$BI$1)*(КАЛЕНДАРЬ!$BR23=GRID!$B$3:$BI$3), 0))*GRID!$B$21,
INDEX(GRID!$B$4:$BI$10,MATCH($C$7,GRID!$A$4:$A$10,0),MATCH(1,($U$2=GRID!$B$1:$BI$1)*(КАЛЕНДАРЬ!$BR23=GRID!$B$3:$BI$3), 0))*GRID!$B$21*(1-GRID!$B$29))</f>
        <v>8075</v>
      </c>
      <c r="D335" s="24" cm="1">
        <f t="array" ref="D335">IF($I$2="Раннее бронирование",
INDEX(GRID!$B$13:$BI$19,MATCH($C$7,GRID!$A$13:$A$19,0),MATCH(1,($U$2=GRID!$B$1:$BI$1)*(КАЛЕНДАРЬ!$BR23=GRID!$B$3:$BI$3), 0))*GRID!$B$21,
INDEX(GRID!$B$13:$BI$19,MATCH($C$7,GRID!$A$13:$A$19,0),MATCH(1,($U$2=GRID!$B$1:$BI$1)*(КАЛЕНДАРЬ!$BR23=GRID!$B$3:$BI$3), 0))*GRID!$B$21*(1-GRID!$B$29))</f>
        <v>10880</v>
      </c>
      <c r="E335" s="24" cm="1">
        <f t="array" ref="E335">IF($I$2="Раннее бронирование",
INDEX(GRID!$B$4:$BI$10,MATCH($E$7,GRID!$A$4:$A$10,0),MATCH(1,($U$2=GRID!$B$1:$BI$1)*(КАЛЕНДАРЬ!$BR23=GRID!$B$3:$BI$3), 0))*GRID!$B$21,
INDEX(GRID!$B$4:$BI$10,MATCH($E$7,GRID!$A$4:$A$10,0),MATCH(1,($U$2=GRID!$B$1:$BI$1)*(КАЛЕНДАРЬ!$BR23=GRID!$B$3:$BI$3), 0))*GRID!$B$21*(1-GRID!$B$29))</f>
        <v>9605</v>
      </c>
      <c r="F335" s="24" cm="1">
        <f t="array" ref="F335">IF($I$2="Раннее бронирование",
INDEX(GRID!$B$13:$BI$19,MATCH($E$7,GRID!$A$13:$A$19,0),MATCH(1,($U$2=GRID!$B$1:$BI$1)*(КАЛЕНДАРЬ!$BR23=GRID!$B$3:$BI$3), 0))*GRID!$B$21,
INDEX(GRID!$B$13:$BI$19,MATCH($E$7,GRID!$A$13:$A$19,0),MATCH(1,($U$2=GRID!$B$1:$BI$1)*(КАЛЕНДАРЬ!$BR23=GRID!$B$3:$BI$3), 0))*GRID!$B$21*(1-GRID!$B$29))</f>
        <v>12410</v>
      </c>
      <c r="G335" s="24" cm="1">
        <f t="array" ref="G335">IF($I$2="Раннее бронирование",
INDEX(GRID!$B$4:$BI$10,MATCH($G$7,GRID!$A$4:$A$10,0),MATCH(1,($U$2=GRID!$B$1:$BI$1)*(КАЛЕНДАРЬ!$BR23=GRID!$B$3:$BI$3), 0))*GRID!$B$21,
INDEX(GRID!$B$4:$BI$10,MATCH($G$7,GRID!$A$4:$A$10,0),MATCH(1,($U$2=GRID!$B$1:$BI$1)*(КАЛЕНДАРЬ!$BR23=GRID!$B$3:$BI$3), 0))*GRID!$B$21*(1-GRID!$B$29))</f>
        <v>11390</v>
      </c>
      <c r="H335" s="24" cm="1">
        <f t="array" ref="H335">IF($I$2="Раннее бронирование",
INDEX(GRID!$B$13:$BI$19,MATCH($G$7,GRID!$A$13:$A$19,0),MATCH(1,($U$2=GRID!$B$1:$BI$1)*(КАЛЕНДАРЬ!$BR23=GRID!$B$3:$BI$3), 0))*GRID!$B$21,
INDEX(GRID!$B$13:$BI$19,MATCH($G$7,GRID!$A$13:$A$19,0),MATCH(1,($U$2=GRID!$B$1:$BI$1)*(КАЛЕНДАРЬ!$BR23=GRID!$B$3:$BI$3), 0))*GRID!$B$21*(1-GRID!$B$29))</f>
        <v>14195</v>
      </c>
      <c r="I335" s="24" cm="1">
        <f t="array" ref="I335">IF($I$2="Раннее бронирование",
INDEX(GRID!$B$4:$BI$10,MATCH($I$7,GRID!$A$4:$A$10,0),MATCH(1,($U$2=GRID!$B$1:$BI$1)*(КАЛЕНДАРЬ!$BR23=GRID!$B$3:$BI$3), 0))*GRID!$B$21,
INDEX(GRID!$B$4:$BI$10,MATCH($I$7,GRID!$A$4:$A$10,0),MATCH(1,($U$2=GRID!$B$1:$BI$1)*(КАЛЕНДАРЬ!$BR23=GRID!$B$3:$BI$3), 0))*GRID!$B$21*(1-GRID!$B$29))</f>
        <v>15555</v>
      </c>
      <c r="J335" s="24" cm="1">
        <f t="array" ref="J335">IF($I$2="Раннее бронирование",
INDEX(GRID!$B$13:$BI$19,MATCH($I$7,GRID!$A$13:$A$19,0),MATCH(1,($U$2=GRID!$B$1:$BI$1)*(КАЛЕНДАРЬ!$BR23=GRID!$B$3:$BI$3), 0))*GRID!$B$21,
INDEX(GRID!$B$13:$BI$19,MATCH($I$7,GRID!$A$13:$A$19,0),MATCH(1,($U$2=GRID!$B$1:$BI$1)*(КАЛЕНДАРЬ!$BR23=GRID!$B$3:$BI$3), 0))*GRID!$B$21*(1-GRID!$B$29))</f>
        <v>18360</v>
      </c>
      <c r="K335" s="24" cm="1">
        <f t="array" ref="K335">IF($I$2="Раннее бронирование",
INDEX(GRID!$B$4:$BI$10,MATCH($K$7,GRID!$A$4:$A$10,0),MATCH(1,($U$2=GRID!$B$1:$BI$1)*(КАЛЕНДАРЬ!$BR23=GRID!$B$3:$BI$3), 0))*GRID!$B$21,
INDEX(GRID!$B$4:$BI$10,MATCH($K$7,GRID!$A$4:$A$10,0),MATCH(1,($U$2=GRID!$B$1:$BI$1)*(КАЛЕНДАРЬ!$BR23=GRID!$B$3:$BI$3), 0))*GRID!$B$21*(1-GRID!$B$29))</f>
        <v>21505</v>
      </c>
      <c r="L335" s="24" cm="1">
        <f t="array" ref="L335">IF($I$2="Раннее бронирование",
INDEX(GRID!$B$13:$BI$19,MATCH($K$7,GRID!$A$13:$A$19,0),MATCH(1,($U$2=GRID!$B$1:$BI$1)*(КАЛЕНДАРЬ!$BR23=GRID!$B$3:$BI$3), 0))*GRID!$B$21,
INDEX(GRID!$B$13:$BI$19,MATCH($K$7,GRID!$A$13:$A$19,0),MATCH(1,($U$2=GRID!$B$1:$BI$1)*(КАЛЕНДАРЬ!$BR23=GRID!$B$3:$BI$3), 0))*GRID!$B$21*(1-GRID!$B$29))</f>
        <v>24310</v>
      </c>
      <c r="M335" s="24" cm="1">
        <f t="array" ref="M335">IF($I$2="Раннее бронирование",
INDEX(GRID!$B$4:$BI$10,MATCH($M$7,GRID!$A$4:$A$10,0),MATCH(1,($U$2=GRID!$B$1:$BI$1)*(КАЛЕНДАРЬ!$BR23=GRID!$B$3:$BI$3), 0))*GRID!$B$21,
INDEX(GRID!$B$4:$BI$10,MATCH($M$7,GRID!$A$4:$A$10,0),MATCH(1,($U$2=GRID!$B$1:$BI$1)*(КАЛЕНДАРЬ!$BR23=GRID!$B$3:$BI$3), 0))*GRID!$B$21*(1-GRID!$B$29))</f>
        <v>30430</v>
      </c>
      <c r="N335" s="24" cm="1">
        <f t="array" ref="N335">IF($I$2="Раннее бронирование",
INDEX(GRID!$B$13:$BI$19,MATCH($M$7,GRID!$A$13:$A$19,0),MATCH(1,($U$2=GRID!$B$1:$BI$1)*(КАЛЕНДАРЬ!$BR23=GRID!$B$3:$BI$3), 0))*GRID!$B$21,
INDEX(GRID!$B$13:$BI$19,MATCH($M$7,GRID!$A$13:$A$19,0),MATCH(1,($U$2=GRID!$B$1:$BI$1)*(КАЛЕНДАРЬ!$BR23=GRID!$B$3:$BI$3), 0))*GRID!$B$21*(1-GRID!$B$29))</f>
        <v>33235</v>
      </c>
      <c r="O335" s="24" cm="1">
        <f t="array" ref="O335">IF($I$2="Раннее бронирование",
INDEX(GRID!$B$4:$BI$10,MATCH($O$7,GRID!$A$4:$A$10,0),MATCH(1,($U$2=GRID!$B$1:$BI$1)*(КАЛЕНДАРЬ!$BR23=GRID!$B$3:$BI$3), 0))*GRID!$B$21,
INDEX(GRID!$B$4:$BI$10,MATCH($O$7,GRID!$A$4:$A$10,0),MATCH(1,($U$2=GRID!$B$1:$BI$1)*(КАЛЕНДАРЬ!$BR23=GRID!$B$3:$BI$3), 0))*GRID!$B$21*(1-GRID!$B$29))</f>
        <v>66555</v>
      </c>
      <c r="P335" s="24" cm="1">
        <f t="array" ref="P335">IF($I$2="Раннее бронирование",
INDEX(GRID!$B$13:$BI$19,MATCH($O$7,GRID!$A$13:$A$19,0),MATCH(1,($U$2=GRID!$B$1:$BI$1)*(КАЛЕНДАРЬ!$BR23=GRID!$B$3:$BI$3), 0))*GRID!$B$21,
INDEX(GRID!$B$13:$BI$19,MATCH($O$7,GRID!$A$13:$A$19,0),MATCH(1,($U$2=GRID!$B$1:$BI$1)*(КАЛЕНДАРЬ!$BR23=GRID!$B$3:$BI$3), 0))*GRID!$B$21*(1-GRID!$B$29))</f>
        <v>69360</v>
      </c>
    </row>
    <row r="336" spans="1:16" x14ac:dyDescent="0.2">
      <c r="A336" s="83" t="s">
        <v>19</v>
      </c>
      <c r="B336" s="84">
        <v>21</v>
      </c>
      <c r="C336" s="24" cm="1">
        <f t="array" ref="C336">IF($I$2="Раннее бронирование",
INDEX(GRID!$B$4:$BI$10,MATCH($C$7,GRID!$A$4:$A$10,0),MATCH(1,($U$2=GRID!$B$1:$BI$1)*(КАЛЕНДАРЬ!$BR24=GRID!$B$3:$BI$3), 0))*GRID!$B$21,
INDEX(GRID!$B$4:$BI$10,MATCH($C$7,GRID!$A$4:$A$10,0),MATCH(1,($U$2=GRID!$B$1:$BI$1)*(КАЛЕНДАРЬ!$BR24=GRID!$B$3:$BI$3), 0))*GRID!$B$21*(1-GRID!$B$29))</f>
        <v>8075</v>
      </c>
      <c r="D336" s="24" cm="1">
        <f t="array" ref="D336">IF($I$2="Раннее бронирование",
INDEX(GRID!$B$13:$BI$19,MATCH($C$7,GRID!$A$13:$A$19,0),MATCH(1,($U$2=GRID!$B$1:$BI$1)*(КАЛЕНДАРЬ!$BR24=GRID!$B$3:$BI$3), 0))*GRID!$B$21,
INDEX(GRID!$B$13:$BI$19,MATCH($C$7,GRID!$A$13:$A$19,0),MATCH(1,($U$2=GRID!$B$1:$BI$1)*(КАЛЕНДАРЬ!$BR24=GRID!$B$3:$BI$3), 0))*GRID!$B$21*(1-GRID!$B$29))</f>
        <v>10880</v>
      </c>
      <c r="E336" s="24" cm="1">
        <f t="array" ref="E336">IF($I$2="Раннее бронирование",
INDEX(GRID!$B$4:$BI$10,MATCH($E$7,GRID!$A$4:$A$10,0),MATCH(1,($U$2=GRID!$B$1:$BI$1)*(КАЛЕНДАРЬ!$BR24=GRID!$B$3:$BI$3), 0))*GRID!$B$21,
INDEX(GRID!$B$4:$BI$10,MATCH($E$7,GRID!$A$4:$A$10,0),MATCH(1,($U$2=GRID!$B$1:$BI$1)*(КАЛЕНДАРЬ!$BR24=GRID!$B$3:$BI$3), 0))*GRID!$B$21*(1-GRID!$B$29))</f>
        <v>9605</v>
      </c>
      <c r="F336" s="24" cm="1">
        <f t="array" ref="F336">IF($I$2="Раннее бронирование",
INDEX(GRID!$B$13:$BI$19,MATCH($E$7,GRID!$A$13:$A$19,0),MATCH(1,($U$2=GRID!$B$1:$BI$1)*(КАЛЕНДАРЬ!$BR24=GRID!$B$3:$BI$3), 0))*GRID!$B$21,
INDEX(GRID!$B$13:$BI$19,MATCH($E$7,GRID!$A$13:$A$19,0),MATCH(1,($U$2=GRID!$B$1:$BI$1)*(КАЛЕНДАРЬ!$BR24=GRID!$B$3:$BI$3), 0))*GRID!$B$21*(1-GRID!$B$29))</f>
        <v>12410</v>
      </c>
      <c r="G336" s="24" cm="1">
        <f t="array" ref="G336">IF($I$2="Раннее бронирование",
INDEX(GRID!$B$4:$BI$10,MATCH($G$7,GRID!$A$4:$A$10,0),MATCH(1,($U$2=GRID!$B$1:$BI$1)*(КАЛЕНДАРЬ!$BR24=GRID!$B$3:$BI$3), 0))*GRID!$B$21,
INDEX(GRID!$B$4:$BI$10,MATCH($G$7,GRID!$A$4:$A$10,0),MATCH(1,($U$2=GRID!$B$1:$BI$1)*(КАЛЕНДАРЬ!$BR24=GRID!$B$3:$BI$3), 0))*GRID!$B$21*(1-GRID!$B$29))</f>
        <v>11390</v>
      </c>
      <c r="H336" s="24" cm="1">
        <f t="array" ref="H336">IF($I$2="Раннее бронирование",
INDEX(GRID!$B$13:$BI$19,MATCH($G$7,GRID!$A$13:$A$19,0),MATCH(1,($U$2=GRID!$B$1:$BI$1)*(КАЛЕНДАРЬ!$BR24=GRID!$B$3:$BI$3), 0))*GRID!$B$21,
INDEX(GRID!$B$13:$BI$19,MATCH($G$7,GRID!$A$13:$A$19,0),MATCH(1,($U$2=GRID!$B$1:$BI$1)*(КАЛЕНДАРЬ!$BR24=GRID!$B$3:$BI$3), 0))*GRID!$B$21*(1-GRID!$B$29))</f>
        <v>14195</v>
      </c>
      <c r="I336" s="24" cm="1">
        <f t="array" ref="I336">IF($I$2="Раннее бронирование",
INDEX(GRID!$B$4:$BI$10,MATCH($I$7,GRID!$A$4:$A$10,0),MATCH(1,($U$2=GRID!$B$1:$BI$1)*(КАЛЕНДАРЬ!$BR24=GRID!$B$3:$BI$3), 0))*GRID!$B$21,
INDEX(GRID!$B$4:$BI$10,MATCH($I$7,GRID!$A$4:$A$10,0),MATCH(1,($U$2=GRID!$B$1:$BI$1)*(КАЛЕНДАРЬ!$BR24=GRID!$B$3:$BI$3), 0))*GRID!$B$21*(1-GRID!$B$29))</f>
        <v>15555</v>
      </c>
      <c r="J336" s="24" cm="1">
        <f t="array" ref="J336">IF($I$2="Раннее бронирование",
INDEX(GRID!$B$13:$BI$19,MATCH($I$7,GRID!$A$13:$A$19,0),MATCH(1,($U$2=GRID!$B$1:$BI$1)*(КАЛЕНДАРЬ!$BR24=GRID!$B$3:$BI$3), 0))*GRID!$B$21,
INDEX(GRID!$B$13:$BI$19,MATCH($I$7,GRID!$A$13:$A$19,0),MATCH(1,($U$2=GRID!$B$1:$BI$1)*(КАЛЕНДАРЬ!$BR24=GRID!$B$3:$BI$3), 0))*GRID!$B$21*(1-GRID!$B$29))</f>
        <v>18360</v>
      </c>
      <c r="K336" s="24" cm="1">
        <f t="array" ref="K336">IF($I$2="Раннее бронирование",
INDEX(GRID!$B$4:$BI$10,MATCH($K$7,GRID!$A$4:$A$10,0),MATCH(1,($U$2=GRID!$B$1:$BI$1)*(КАЛЕНДАРЬ!$BR24=GRID!$B$3:$BI$3), 0))*GRID!$B$21,
INDEX(GRID!$B$4:$BI$10,MATCH($K$7,GRID!$A$4:$A$10,0),MATCH(1,($U$2=GRID!$B$1:$BI$1)*(КАЛЕНДАРЬ!$BR24=GRID!$B$3:$BI$3), 0))*GRID!$B$21*(1-GRID!$B$29))</f>
        <v>21505</v>
      </c>
      <c r="L336" s="24" cm="1">
        <f t="array" ref="L336">IF($I$2="Раннее бронирование",
INDEX(GRID!$B$13:$BI$19,MATCH($K$7,GRID!$A$13:$A$19,0),MATCH(1,($U$2=GRID!$B$1:$BI$1)*(КАЛЕНДАРЬ!$BR24=GRID!$B$3:$BI$3), 0))*GRID!$B$21,
INDEX(GRID!$B$13:$BI$19,MATCH($K$7,GRID!$A$13:$A$19,0),MATCH(1,($U$2=GRID!$B$1:$BI$1)*(КАЛЕНДАРЬ!$BR24=GRID!$B$3:$BI$3), 0))*GRID!$B$21*(1-GRID!$B$29))</f>
        <v>24310</v>
      </c>
      <c r="M336" s="24" cm="1">
        <f t="array" ref="M336">IF($I$2="Раннее бронирование",
INDEX(GRID!$B$4:$BI$10,MATCH($M$7,GRID!$A$4:$A$10,0),MATCH(1,($U$2=GRID!$B$1:$BI$1)*(КАЛЕНДАРЬ!$BR24=GRID!$B$3:$BI$3), 0))*GRID!$B$21,
INDEX(GRID!$B$4:$BI$10,MATCH($M$7,GRID!$A$4:$A$10,0),MATCH(1,($U$2=GRID!$B$1:$BI$1)*(КАЛЕНДАРЬ!$BR24=GRID!$B$3:$BI$3), 0))*GRID!$B$21*(1-GRID!$B$29))</f>
        <v>30430</v>
      </c>
      <c r="N336" s="24" cm="1">
        <f t="array" ref="N336">IF($I$2="Раннее бронирование",
INDEX(GRID!$B$13:$BI$19,MATCH($M$7,GRID!$A$13:$A$19,0),MATCH(1,($U$2=GRID!$B$1:$BI$1)*(КАЛЕНДАРЬ!$BR24=GRID!$B$3:$BI$3), 0))*GRID!$B$21,
INDEX(GRID!$B$13:$BI$19,MATCH($M$7,GRID!$A$13:$A$19,0),MATCH(1,($U$2=GRID!$B$1:$BI$1)*(КАЛЕНДАРЬ!$BR24=GRID!$B$3:$BI$3), 0))*GRID!$B$21*(1-GRID!$B$29))</f>
        <v>33235</v>
      </c>
      <c r="O336" s="24" cm="1">
        <f t="array" ref="O336">IF($I$2="Раннее бронирование",
INDEX(GRID!$B$4:$BI$10,MATCH($O$7,GRID!$A$4:$A$10,0),MATCH(1,($U$2=GRID!$B$1:$BI$1)*(КАЛЕНДАРЬ!$BR24=GRID!$B$3:$BI$3), 0))*GRID!$B$21,
INDEX(GRID!$B$4:$BI$10,MATCH($O$7,GRID!$A$4:$A$10,0),MATCH(1,($U$2=GRID!$B$1:$BI$1)*(КАЛЕНДАРЬ!$BR24=GRID!$B$3:$BI$3), 0))*GRID!$B$21*(1-GRID!$B$29))</f>
        <v>66555</v>
      </c>
      <c r="P336" s="24" cm="1">
        <f t="array" ref="P336">IF($I$2="Раннее бронирование",
INDEX(GRID!$B$13:$BI$19,MATCH($O$7,GRID!$A$13:$A$19,0),MATCH(1,($U$2=GRID!$B$1:$BI$1)*(КАЛЕНДАРЬ!$BR24=GRID!$B$3:$BI$3), 0))*GRID!$B$21,
INDEX(GRID!$B$13:$BI$19,MATCH($O$7,GRID!$A$13:$A$19,0),MATCH(1,($U$2=GRID!$B$1:$BI$1)*(КАЛЕНДАРЬ!$BR24=GRID!$B$3:$BI$3), 0))*GRID!$B$21*(1-GRID!$B$29))</f>
        <v>69360</v>
      </c>
    </row>
    <row r="337" spans="1:16" x14ac:dyDescent="0.2">
      <c r="A337" s="83" t="s">
        <v>13</v>
      </c>
      <c r="B337" s="84">
        <v>22</v>
      </c>
      <c r="C337" s="24" cm="1">
        <f t="array" ref="C337">IF($I$2="Раннее бронирование",
INDEX(GRID!$B$4:$BI$10,MATCH($C$7,GRID!$A$4:$A$10,0),MATCH(1,($U$2=GRID!$B$1:$BI$1)*(КАЛЕНДАРЬ!$BR25=GRID!$B$3:$BI$3), 0))*GRID!$B$21,
INDEX(GRID!$B$4:$BI$10,MATCH($C$7,GRID!$A$4:$A$10,0),MATCH(1,($U$2=GRID!$B$1:$BI$1)*(КАЛЕНДАРЬ!$BR25=GRID!$B$3:$BI$3), 0))*GRID!$B$21*(1-GRID!$B$29))</f>
        <v>7905</v>
      </c>
      <c r="D337" s="24" cm="1">
        <f t="array" ref="D337">IF($I$2="Раннее бронирование",
INDEX(GRID!$B$13:$BI$19,MATCH($C$7,GRID!$A$13:$A$19,0),MATCH(1,($U$2=GRID!$B$1:$BI$1)*(КАЛЕНДАРЬ!$BR25=GRID!$B$3:$BI$3), 0))*GRID!$B$21,
INDEX(GRID!$B$13:$BI$19,MATCH($C$7,GRID!$A$13:$A$19,0),MATCH(1,($U$2=GRID!$B$1:$BI$1)*(КАЛЕНДАРЬ!$BR25=GRID!$B$3:$BI$3), 0))*GRID!$B$21*(1-GRID!$B$29))</f>
        <v>10710</v>
      </c>
      <c r="E337" s="24" cm="1">
        <f t="array" ref="E337">IF($I$2="Раннее бронирование",
INDEX(GRID!$B$4:$BI$10,MATCH($E$7,GRID!$A$4:$A$10,0),MATCH(1,($U$2=GRID!$B$1:$BI$1)*(КАЛЕНДАРЬ!$BR25=GRID!$B$3:$BI$3), 0))*GRID!$B$21,
INDEX(GRID!$B$4:$BI$10,MATCH($E$7,GRID!$A$4:$A$10,0),MATCH(1,($U$2=GRID!$B$1:$BI$1)*(КАЛЕНДАРЬ!$BR25=GRID!$B$3:$BI$3), 0))*GRID!$B$21*(1-GRID!$B$29))</f>
        <v>9350</v>
      </c>
      <c r="F337" s="24" cm="1">
        <f t="array" ref="F337">IF($I$2="Раннее бронирование",
INDEX(GRID!$B$13:$BI$19,MATCH($E$7,GRID!$A$13:$A$19,0),MATCH(1,($U$2=GRID!$B$1:$BI$1)*(КАЛЕНДАРЬ!$BR25=GRID!$B$3:$BI$3), 0))*GRID!$B$21,
INDEX(GRID!$B$13:$BI$19,MATCH($E$7,GRID!$A$13:$A$19,0),MATCH(1,($U$2=GRID!$B$1:$BI$1)*(КАЛЕНДАРЬ!$BR25=GRID!$B$3:$BI$3), 0))*GRID!$B$21*(1-GRID!$B$29))</f>
        <v>12155</v>
      </c>
      <c r="G337" s="24" cm="1">
        <f t="array" ref="G337">IF($I$2="Раннее бронирование",
INDEX(GRID!$B$4:$BI$10,MATCH($G$7,GRID!$A$4:$A$10,0),MATCH(1,($U$2=GRID!$B$1:$BI$1)*(КАЛЕНДАРЬ!$BR25=GRID!$B$3:$BI$3), 0))*GRID!$B$21,
INDEX(GRID!$B$4:$BI$10,MATCH($G$7,GRID!$A$4:$A$10,0),MATCH(1,($U$2=GRID!$B$1:$BI$1)*(КАЛЕНДАРЬ!$BR25=GRID!$B$3:$BI$3), 0))*GRID!$B$21*(1-GRID!$B$29))</f>
        <v>11050</v>
      </c>
      <c r="H337" s="24" cm="1">
        <f t="array" ref="H337">IF($I$2="Раннее бронирование",
INDEX(GRID!$B$13:$BI$19,MATCH($G$7,GRID!$A$13:$A$19,0),MATCH(1,($U$2=GRID!$B$1:$BI$1)*(КАЛЕНДАРЬ!$BR25=GRID!$B$3:$BI$3), 0))*GRID!$B$21,
INDEX(GRID!$B$13:$BI$19,MATCH($G$7,GRID!$A$13:$A$19,0),MATCH(1,($U$2=GRID!$B$1:$BI$1)*(КАЛЕНДАРЬ!$BR25=GRID!$B$3:$BI$3), 0))*GRID!$B$21*(1-GRID!$B$29))</f>
        <v>13855</v>
      </c>
      <c r="I337" s="24" cm="1">
        <f t="array" ref="I337">IF($I$2="Раннее бронирование",
INDEX(GRID!$B$4:$BI$10,MATCH($I$7,GRID!$A$4:$A$10,0),MATCH(1,($U$2=GRID!$B$1:$BI$1)*(КАЛЕНДАРЬ!$BR25=GRID!$B$3:$BI$3), 0))*GRID!$B$21,
INDEX(GRID!$B$4:$BI$10,MATCH($I$7,GRID!$A$4:$A$10,0),MATCH(1,($U$2=GRID!$B$1:$BI$1)*(КАЛЕНДАРЬ!$BR25=GRID!$B$3:$BI$3), 0))*GRID!$B$21*(1-GRID!$B$29))</f>
        <v>14960</v>
      </c>
      <c r="J337" s="24" cm="1">
        <f t="array" ref="J337">IF($I$2="Раннее бронирование",
INDEX(GRID!$B$13:$BI$19,MATCH($I$7,GRID!$A$13:$A$19,0),MATCH(1,($U$2=GRID!$B$1:$BI$1)*(КАЛЕНДАРЬ!$BR25=GRID!$B$3:$BI$3), 0))*GRID!$B$21,
INDEX(GRID!$B$13:$BI$19,MATCH($I$7,GRID!$A$13:$A$19,0),MATCH(1,($U$2=GRID!$B$1:$BI$1)*(КАЛЕНДАРЬ!$BR25=GRID!$B$3:$BI$3), 0))*GRID!$B$21*(1-GRID!$B$29))</f>
        <v>17765</v>
      </c>
      <c r="K337" s="24" cm="1">
        <f t="array" ref="K337">IF($I$2="Раннее бронирование",
INDEX(GRID!$B$4:$BI$10,MATCH($K$7,GRID!$A$4:$A$10,0),MATCH(1,($U$2=GRID!$B$1:$BI$1)*(КАЛЕНДАРЬ!$BR25=GRID!$B$3:$BI$3), 0))*GRID!$B$21,
INDEX(GRID!$B$4:$BI$10,MATCH($K$7,GRID!$A$4:$A$10,0),MATCH(1,($U$2=GRID!$B$1:$BI$1)*(КАЛЕНДАРЬ!$BR25=GRID!$B$3:$BI$3), 0))*GRID!$B$21*(1-GRID!$B$29))</f>
        <v>20485</v>
      </c>
      <c r="L337" s="24" cm="1">
        <f t="array" ref="L337">IF($I$2="Раннее бронирование",
INDEX(GRID!$B$13:$BI$19,MATCH($K$7,GRID!$A$13:$A$19,0),MATCH(1,($U$2=GRID!$B$1:$BI$1)*(КАЛЕНДАРЬ!$BR25=GRID!$B$3:$BI$3), 0))*GRID!$B$21,
INDEX(GRID!$B$13:$BI$19,MATCH($K$7,GRID!$A$13:$A$19,0),MATCH(1,($U$2=GRID!$B$1:$BI$1)*(КАЛЕНДАРЬ!$BR25=GRID!$B$3:$BI$3), 0))*GRID!$B$21*(1-GRID!$B$29))</f>
        <v>23290</v>
      </c>
      <c r="M337" s="24" cm="1">
        <f t="array" ref="M337">IF($I$2="Раннее бронирование",
INDEX(GRID!$B$4:$BI$10,MATCH($M$7,GRID!$A$4:$A$10,0),MATCH(1,($U$2=GRID!$B$1:$BI$1)*(КАЛЕНДАРЬ!$BR25=GRID!$B$3:$BI$3), 0))*GRID!$B$21,
INDEX(GRID!$B$4:$BI$10,MATCH($M$7,GRID!$A$4:$A$10,0),MATCH(1,($U$2=GRID!$B$1:$BI$1)*(КАЛЕНДАРЬ!$BR25=GRID!$B$3:$BI$3), 0))*GRID!$B$21*(1-GRID!$B$29))</f>
        <v>28815</v>
      </c>
      <c r="N337" s="24" cm="1">
        <f t="array" ref="N337">IF($I$2="Раннее бронирование",
INDEX(GRID!$B$13:$BI$19,MATCH($M$7,GRID!$A$13:$A$19,0),MATCH(1,($U$2=GRID!$B$1:$BI$1)*(КАЛЕНДАРЬ!$BR25=GRID!$B$3:$BI$3), 0))*GRID!$B$21,
INDEX(GRID!$B$13:$BI$19,MATCH($M$7,GRID!$A$13:$A$19,0),MATCH(1,($U$2=GRID!$B$1:$BI$1)*(КАЛЕНДАРЬ!$BR25=GRID!$B$3:$BI$3), 0))*GRID!$B$21*(1-GRID!$B$29))</f>
        <v>31620</v>
      </c>
      <c r="O337" s="24" cm="1">
        <f t="array" ref="O337">IF($I$2="Раннее бронирование",
INDEX(GRID!$B$4:$BI$10,MATCH($O$7,GRID!$A$4:$A$10,0),MATCH(1,($U$2=GRID!$B$1:$BI$1)*(КАЛЕНДАРЬ!$BR25=GRID!$B$3:$BI$3), 0))*GRID!$B$21,
INDEX(GRID!$B$4:$BI$10,MATCH($O$7,GRID!$A$4:$A$10,0),MATCH(1,($U$2=GRID!$B$1:$BI$1)*(КАЛЕНДАРЬ!$BR25=GRID!$B$3:$BI$3), 0))*GRID!$B$21*(1-GRID!$B$29))</f>
        <v>61965</v>
      </c>
      <c r="P337" s="24" cm="1">
        <f t="array" ref="P337">IF($I$2="Раннее бронирование",
INDEX(GRID!$B$13:$BI$19,MATCH($O$7,GRID!$A$13:$A$19,0),MATCH(1,($U$2=GRID!$B$1:$BI$1)*(КАЛЕНДАРЬ!$BR25=GRID!$B$3:$BI$3), 0))*GRID!$B$21,
INDEX(GRID!$B$13:$BI$19,MATCH($O$7,GRID!$A$13:$A$19,0),MATCH(1,($U$2=GRID!$B$1:$BI$1)*(КАЛЕНДАРЬ!$BR25=GRID!$B$3:$BI$3), 0))*GRID!$B$21*(1-GRID!$B$29))</f>
        <v>64770</v>
      </c>
    </row>
    <row r="338" spans="1:16" x14ac:dyDescent="0.2">
      <c r="A338" s="83" t="s">
        <v>14</v>
      </c>
      <c r="B338" s="84">
        <v>23</v>
      </c>
      <c r="C338" s="24" cm="1">
        <f t="array" ref="C338">IF($I$2="Раннее бронирование",
INDEX(GRID!$B$4:$BI$10,MATCH($C$7,GRID!$A$4:$A$10,0),MATCH(1,($U$2=GRID!$B$1:$BI$1)*(КАЛЕНДАРЬ!$BR26=GRID!$B$3:$BI$3), 0))*GRID!$B$21,
INDEX(GRID!$B$4:$BI$10,MATCH($C$7,GRID!$A$4:$A$10,0),MATCH(1,($U$2=GRID!$B$1:$BI$1)*(КАЛЕНДАРЬ!$BR26=GRID!$B$3:$BI$3), 0))*GRID!$B$21*(1-GRID!$B$29))</f>
        <v>7905</v>
      </c>
      <c r="D338" s="24" cm="1">
        <f t="array" ref="D338">IF($I$2="Раннее бронирование",
INDEX(GRID!$B$13:$BI$19,MATCH($C$7,GRID!$A$13:$A$19,0),MATCH(1,($U$2=GRID!$B$1:$BI$1)*(КАЛЕНДАРЬ!$BR26=GRID!$B$3:$BI$3), 0))*GRID!$B$21,
INDEX(GRID!$B$13:$BI$19,MATCH($C$7,GRID!$A$13:$A$19,0),MATCH(1,($U$2=GRID!$B$1:$BI$1)*(КАЛЕНДАРЬ!$BR26=GRID!$B$3:$BI$3), 0))*GRID!$B$21*(1-GRID!$B$29))</f>
        <v>10710</v>
      </c>
      <c r="E338" s="24" cm="1">
        <f t="array" ref="E338">IF($I$2="Раннее бронирование",
INDEX(GRID!$B$4:$BI$10,MATCH($E$7,GRID!$A$4:$A$10,0),MATCH(1,($U$2=GRID!$B$1:$BI$1)*(КАЛЕНДАРЬ!$BR26=GRID!$B$3:$BI$3), 0))*GRID!$B$21,
INDEX(GRID!$B$4:$BI$10,MATCH($E$7,GRID!$A$4:$A$10,0),MATCH(1,($U$2=GRID!$B$1:$BI$1)*(КАЛЕНДАРЬ!$BR26=GRID!$B$3:$BI$3), 0))*GRID!$B$21*(1-GRID!$B$29))</f>
        <v>9350</v>
      </c>
      <c r="F338" s="24" cm="1">
        <f t="array" ref="F338">IF($I$2="Раннее бронирование",
INDEX(GRID!$B$13:$BI$19,MATCH($E$7,GRID!$A$13:$A$19,0),MATCH(1,($U$2=GRID!$B$1:$BI$1)*(КАЛЕНДАРЬ!$BR26=GRID!$B$3:$BI$3), 0))*GRID!$B$21,
INDEX(GRID!$B$13:$BI$19,MATCH($E$7,GRID!$A$13:$A$19,0),MATCH(1,($U$2=GRID!$B$1:$BI$1)*(КАЛЕНДАРЬ!$BR26=GRID!$B$3:$BI$3), 0))*GRID!$B$21*(1-GRID!$B$29))</f>
        <v>12155</v>
      </c>
      <c r="G338" s="24" cm="1">
        <f t="array" ref="G338">IF($I$2="Раннее бронирование",
INDEX(GRID!$B$4:$BI$10,MATCH($G$7,GRID!$A$4:$A$10,0),MATCH(1,($U$2=GRID!$B$1:$BI$1)*(КАЛЕНДАРЬ!$BR26=GRID!$B$3:$BI$3), 0))*GRID!$B$21,
INDEX(GRID!$B$4:$BI$10,MATCH($G$7,GRID!$A$4:$A$10,0),MATCH(1,($U$2=GRID!$B$1:$BI$1)*(КАЛЕНДАРЬ!$BR26=GRID!$B$3:$BI$3), 0))*GRID!$B$21*(1-GRID!$B$29))</f>
        <v>11050</v>
      </c>
      <c r="H338" s="24" cm="1">
        <f t="array" ref="H338">IF($I$2="Раннее бронирование",
INDEX(GRID!$B$13:$BI$19,MATCH($G$7,GRID!$A$13:$A$19,0),MATCH(1,($U$2=GRID!$B$1:$BI$1)*(КАЛЕНДАРЬ!$BR26=GRID!$B$3:$BI$3), 0))*GRID!$B$21,
INDEX(GRID!$B$13:$BI$19,MATCH($G$7,GRID!$A$13:$A$19,0),MATCH(1,($U$2=GRID!$B$1:$BI$1)*(КАЛЕНДАРЬ!$BR26=GRID!$B$3:$BI$3), 0))*GRID!$B$21*(1-GRID!$B$29))</f>
        <v>13855</v>
      </c>
      <c r="I338" s="24" cm="1">
        <f t="array" ref="I338">IF($I$2="Раннее бронирование",
INDEX(GRID!$B$4:$BI$10,MATCH($I$7,GRID!$A$4:$A$10,0),MATCH(1,($U$2=GRID!$B$1:$BI$1)*(КАЛЕНДАРЬ!$BR26=GRID!$B$3:$BI$3), 0))*GRID!$B$21,
INDEX(GRID!$B$4:$BI$10,MATCH($I$7,GRID!$A$4:$A$10,0),MATCH(1,($U$2=GRID!$B$1:$BI$1)*(КАЛЕНДАРЬ!$BR26=GRID!$B$3:$BI$3), 0))*GRID!$B$21*(1-GRID!$B$29))</f>
        <v>14960</v>
      </c>
      <c r="J338" s="24" cm="1">
        <f t="array" ref="J338">IF($I$2="Раннее бронирование",
INDEX(GRID!$B$13:$BI$19,MATCH($I$7,GRID!$A$13:$A$19,0),MATCH(1,($U$2=GRID!$B$1:$BI$1)*(КАЛЕНДАРЬ!$BR26=GRID!$B$3:$BI$3), 0))*GRID!$B$21,
INDEX(GRID!$B$13:$BI$19,MATCH($I$7,GRID!$A$13:$A$19,0),MATCH(1,($U$2=GRID!$B$1:$BI$1)*(КАЛЕНДАРЬ!$BR26=GRID!$B$3:$BI$3), 0))*GRID!$B$21*(1-GRID!$B$29))</f>
        <v>17765</v>
      </c>
      <c r="K338" s="24" cm="1">
        <f t="array" ref="K338">IF($I$2="Раннее бронирование",
INDEX(GRID!$B$4:$BI$10,MATCH($K$7,GRID!$A$4:$A$10,0),MATCH(1,($U$2=GRID!$B$1:$BI$1)*(КАЛЕНДАРЬ!$BR26=GRID!$B$3:$BI$3), 0))*GRID!$B$21,
INDEX(GRID!$B$4:$BI$10,MATCH($K$7,GRID!$A$4:$A$10,0),MATCH(1,($U$2=GRID!$B$1:$BI$1)*(КАЛЕНДАРЬ!$BR26=GRID!$B$3:$BI$3), 0))*GRID!$B$21*(1-GRID!$B$29))</f>
        <v>20485</v>
      </c>
      <c r="L338" s="24" cm="1">
        <f t="array" ref="L338">IF($I$2="Раннее бронирование",
INDEX(GRID!$B$13:$BI$19,MATCH($K$7,GRID!$A$13:$A$19,0),MATCH(1,($U$2=GRID!$B$1:$BI$1)*(КАЛЕНДАРЬ!$BR26=GRID!$B$3:$BI$3), 0))*GRID!$B$21,
INDEX(GRID!$B$13:$BI$19,MATCH($K$7,GRID!$A$13:$A$19,0),MATCH(1,($U$2=GRID!$B$1:$BI$1)*(КАЛЕНДАРЬ!$BR26=GRID!$B$3:$BI$3), 0))*GRID!$B$21*(1-GRID!$B$29))</f>
        <v>23290</v>
      </c>
      <c r="M338" s="24" cm="1">
        <f t="array" ref="M338">IF($I$2="Раннее бронирование",
INDEX(GRID!$B$4:$BI$10,MATCH($M$7,GRID!$A$4:$A$10,0),MATCH(1,($U$2=GRID!$B$1:$BI$1)*(КАЛЕНДАРЬ!$BR26=GRID!$B$3:$BI$3), 0))*GRID!$B$21,
INDEX(GRID!$B$4:$BI$10,MATCH($M$7,GRID!$A$4:$A$10,0),MATCH(1,($U$2=GRID!$B$1:$BI$1)*(КАЛЕНДАРЬ!$BR26=GRID!$B$3:$BI$3), 0))*GRID!$B$21*(1-GRID!$B$29))</f>
        <v>28815</v>
      </c>
      <c r="N338" s="24" cm="1">
        <f t="array" ref="N338">IF($I$2="Раннее бронирование",
INDEX(GRID!$B$13:$BI$19,MATCH($M$7,GRID!$A$13:$A$19,0),MATCH(1,($U$2=GRID!$B$1:$BI$1)*(КАЛЕНДАРЬ!$BR26=GRID!$B$3:$BI$3), 0))*GRID!$B$21,
INDEX(GRID!$B$13:$BI$19,MATCH($M$7,GRID!$A$13:$A$19,0),MATCH(1,($U$2=GRID!$B$1:$BI$1)*(КАЛЕНДАРЬ!$BR26=GRID!$B$3:$BI$3), 0))*GRID!$B$21*(1-GRID!$B$29))</f>
        <v>31620</v>
      </c>
      <c r="O338" s="24" cm="1">
        <f t="array" ref="O338">IF($I$2="Раннее бронирование",
INDEX(GRID!$B$4:$BI$10,MATCH($O$7,GRID!$A$4:$A$10,0),MATCH(1,($U$2=GRID!$B$1:$BI$1)*(КАЛЕНДАРЬ!$BR26=GRID!$B$3:$BI$3), 0))*GRID!$B$21,
INDEX(GRID!$B$4:$BI$10,MATCH($O$7,GRID!$A$4:$A$10,0),MATCH(1,($U$2=GRID!$B$1:$BI$1)*(КАЛЕНДАРЬ!$BR26=GRID!$B$3:$BI$3), 0))*GRID!$B$21*(1-GRID!$B$29))</f>
        <v>61965</v>
      </c>
      <c r="P338" s="24" cm="1">
        <f t="array" ref="P338">IF($I$2="Раннее бронирование",
INDEX(GRID!$B$13:$BI$19,MATCH($O$7,GRID!$A$13:$A$19,0),MATCH(1,($U$2=GRID!$B$1:$BI$1)*(КАЛЕНДАРЬ!$BR26=GRID!$B$3:$BI$3), 0))*GRID!$B$21,
INDEX(GRID!$B$13:$BI$19,MATCH($O$7,GRID!$A$13:$A$19,0),MATCH(1,($U$2=GRID!$B$1:$BI$1)*(КАЛЕНДАРЬ!$BR26=GRID!$B$3:$BI$3), 0))*GRID!$B$21*(1-GRID!$B$29))</f>
        <v>64770</v>
      </c>
    </row>
    <row r="339" spans="1:16" x14ac:dyDescent="0.2">
      <c r="A339" s="83" t="s">
        <v>15</v>
      </c>
      <c r="B339" s="84">
        <v>24</v>
      </c>
      <c r="C339" s="24" cm="1">
        <f t="array" ref="C339">IF($I$2="Раннее бронирование",
INDEX(GRID!$B$4:$BI$10,MATCH($C$7,GRID!$A$4:$A$10,0),MATCH(1,($U$2=GRID!$B$1:$BI$1)*(КАЛЕНДАРЬ!$BR27=GRID!$B$3:$BI$3), 0))*GRID!$B$21,
INDEX(GRID!$B$4:$BI$10,MATCH($C$7,GRID!$A$4:$A$10,0),MATCH(1,($U$2=GRID!$B$1:$BI$1)*(КАЛЕНДАРЬ!$BR27=GRID!$B$3:$BI$3), 0))*GRID!$B$21*(1-GRID!$B$29))</f>
        <v>7905</v>
      </c>
      <c r="D339" s="24" cm="1">
        <f t="array" ref="D339">IF($I$2="Раннее бронирование",
INDEX(GRID!$B$13:$BI$19,MATCH($C$7,GRID!$A$13:$A$19,0),MATCH(1,($U$2=GRID!$B$1:$BI$1)*(КАЛЕНДАРЬ!$BR27=GRID!$B$3:$BI$3), 0))*GRID!$B$21,
INDEX(GRID!$B$13:$BI$19,MATCH($C$7,GRID!$A$13:$A$19,0),MATCH(1,($U$2=GRID!$B$1:$BI$1)*(КАЛЕНДАРЬ!$BR27=GRID!$B$3:$BI$3), 0))*GRID!$B$21*(1-GRID!$B$29))</f>
        <v>10710</v>
      </c>
      <c r="E339" s="24" cm="1">
        <f t="array" ref="E339">IF($I$2="Раннее бронирование",
INDEX(GRID!$B$4:$BI$10,MATCH($E$7,GRID!$A$4:$A$10,0),MATCH(1,($U$2=GRID!$B$1:$BI$1)*(КАЛЕНДАРЬ!$BR27=GRID!$B$3:$BI$3), 0))*GRID!$B$21,
INDEX(GRID!$B$4:$BI$10,MATCH($E$7,GRID!$A$4:$A$10,0),MATCH(1,($U$2=GRID!$B$1:$BI$1)*(КАЛЕНДАРЬ!$BR27=GRID!$B$3:$BI$3), 0))*GRID!$B$21*(1-GRID!$B$29))</f>
        <v>9350</v>
      </c>
      <c r="F339" s="24" cm="1">
        <f t="array" ref="F339">IF($I$2="Раннее бронирование",
INDEX(GRID!$B$13:$BI$19,MATCH($E$7,GRID!$A$13:$A$19,0),MATCH(1,($U$2=GRID!$B$1:$BI$1)*(КАЛЕНДАРЬ!$BR27=GRID!$B$3:$BI$3), 0))*GRID!$B$21,
INDEX(GRID!$B$13:$BI$19,MATCH($E$7,GRID!$A$13:$A$19,0),MATCH(1,($U$2=GRID!$B$1:$BI$1)*(КАЛЕНДАРЬ!$BR27=GRID!$B$3:$BI$3), 0))*GRID!$B$21*(1-GRID!$B$29))</f>
        <v>12155</v>
      </c>
      <c r="G339" s="24" cm="1">
        <f t="array" ref="G339">IF($I$2="Раннее бронирование",
INDEX(GRID!$B$4:$BI$10,MATCH($G$7,GRID!$A$4:$A$10,0),MATCH(1,($U$2=GRID!$B$1:$BI$1)*(КАЛЕНДАРЬ!$BR27=GRID!$B$3:$BI$3), 0))*GRID!$B$21,
INDEX(GRID!$B$4:$BI$10,MATCH($G$7,GRID!$A$4:$A$10,0),MATCH(1,($U$2=GRID!$B$1:$BI$1)*(КАЛЕНДАРЬ!$BR27=GRID!$B$3:$BI$3), 0))*GRID!$B$21*(1-GRID!$B$29))</f>
        <v>11050</v>
      </c>
      <c r="H339" s="24" cm="1">
        <f t="array" ref="H339">IF($I$2="Раннее бронирование",
INDEX(GRID!$B$13:$BI$19,MATCH($G$7,GRID!$A$13:$A$19,0),MATCH(1,($U$2=GRID!$B$1:$BI$1)*(КАЛЕНДАРЬ!$BR27=GRID!$B$3:$BI$3), 0))*GRID!$B$21,
INDEX(GRID!$B$13:$BI$19,MATCH($G$7,GRID!$A$13:$A$19,0),MATCH(1,($U$2=GRID!$B$1:$BI$1)*(КАЛЕНДАРЬ!$BR27=GRID!$B$3:$BI$3), 0))*GRID!$B$21*(1-GRID!$B$29))</f>
        <v>13855</v>
      </c>
      <c r="I339" s="24" cm="1">
        <f t="array" ref="I339">IF($I$2="Раннее бронирование",
INDEX(GRID!$B$4:$BI$10,MATCH($I$7,GRID!$A$4:$A$10,0),MATCH(1,($U$2=GRID!$B$1:$BI$1)*(КАЛЕНДАРЬ!$BR27=GRID!$B$3:$BI$3), 0))*GRID!$B$21,
INDEX(GRID!$B$4:$BI$10,MATCH($I$7,GRID!$A$4:$A$10,0),MATCH(1,($U$2=GRID!$B$1:$BI$1)*(КАЛЕНДАРЬ!$BR27=GRID!$B$3:$BI$3), 0))*GRID!$B$21*(1-GRID!$B$29))</f>
        <v>14960</v>
      </c>
      <c r="J339" s="24" cm="1">
        <f t="array" ref="J339">IF($I$2="Раннее бронирование",
INDEX(GRID!$B$13:$BI$19,MATCH($I$7,GRID!$A$13:$A$19,0),MATCH(1,($U$2=GRID!$B$1:$BI$1)*(КАЛЕНДАРЬ!$BR27=GRID!$B$3:$BI$3), 0))*GRID!$B$21,
INDEX(GRID!$B$13:$BI$19,MATCH($I$7,GRID!$A$13:$A$19,0),MATCH(1,($U$2=GRID!$B$1:$BI$1)*(КАЛЕНДАРЬ!$BR27=GRID!$B$3:$BI$3), 0))*GRID!$B$21*(1-GRID!$B$29))</f>
        <v>17765</v>
      </c>
      <c r="K339" s="24" cm="1">
        <f t="array" ref="K339">IF($I$2="Раннее бронирование",
INDEX(GRID!$B$4:$BI$10,MATCH($K$7,GRID!$A$4:$A$10,0),MATCH(1,($U$2=GRID!$B$1:$BI$1)*(КАЛЕНДАРЬ!$BR27=GRID!$B$3:$BI$3), 0))*GRID!$B$21,
INDEX(GRID!$B$4:$BI$10,MATCH($K$7,GRID!$A$4:$A$10,0),MATCH(1,($U$2=GRID!$B$1:$BI$1)*(КАЛЕНДАРЬ!$BR27=GRID!$B$3:$BI$3), 0))*GRID!$B$21*(1-GRID!$B$29))</f>
        <v>20485</v>
      </c>
      <c r="L339" s="24" cm="1">
        <f t="array" ref="L339">IF($I$2="Раннее бронирование",
INDEX(GRID!$B$13:$BI$19,MATCH($K$7,GRID!$A$13:$A$19,0),MATCH(1,($U$2=GRID!$B$1:$BI$1)*(КАЛЕНДАРЬ!$BR27=GRID!$B$3:$BI$3), 0))*GRID!$B$21,
INDEX(GRID!$B$13:$BI$19,MATCH($K$7,GRID!$A$13:$A$19,0),MATCH(1,($U$2=GRID!$B$1:$BI$1)*(КАЛЕНДАРЬ!$BR27=GRID!$B$3:$BI$3), 0))*GRID!$B$21*(1-GRID!$B$29))</f>
        <v>23290</v>
      </c>
      <c r="M339" s="24" cm="1">
        <f t="array" ref="M339">IF($I$2="Раннее бронирование",
INDEX(GRID!$B$4:$BI$10,MATCH($M$7,GRID!$A$4:$A$10,0),MATCH(1,($U$2=GRID!$B$1:$BI$1)*(КАЛЕНДАРЬ!$BR27=GRID!$B$3:$BI$3), 0))*GRID!$B$21,
INDEX(GRID!$B$4:$BI$10,MATCH($M$7,GRID!$A$4:$A$10,0),MATCH(1,($U$2=GRID!$B$1:$BI$1)*(КАЛЕНДАРЬ!$BR27=GRID!$B$3:$BI$3), 0))*GRID!$B$21*(1-GRID!$B$29))</f>
        <v>28815</v>
      </c>
      <c r="N339" s="24" cm="1">
        <f t="array" ref="N339">IF($I$2="Раннее бронирование",
INDEX(GRID!$B$13:$BI$19,MATCH($M$7,GRID!$A$13:$A$19,0),MATCH(1,($U$2=GRID!$B$1:$BI$1)*(КАЛЕНДАРЬ!$BR27=GRID!$B$3:$BI$3), 0))*GRID!$B$21,
INDEX(GRID!$B$13:$BI$19,MATCH($M$7,GRID!$A$13:$A$19,0),MATCH(1,($U$2=GRID!$B$1:$BI$1)*(КАЛЕНДАРЬ!$BR27=GRID!$B$3:$BI$3), 0))*GRID!$B$21*(1-GRID!$B$29))</f>
        <v>31620</v>
      </c>
      <c r="O339" s="24" cm="1">
        <f t="array" ref="O339">IF($I$2="Раннее бронирование",
INDEX(GRID!$B$4:$BI$10,MATCH($O$7,GRID!$A$4:$A$10,0),MATCH(1,($U$2=GRID!$B$1:$BI$1)*(КАЛЕНДАРЬ!$BR27=GRID!$B$3:$BI$3), 0))*GRID!$B$21,
INDEX(GRID!$B$4:$BI$10,MATCH($O$7,GRID!$A$4:$A$10,0),MATCH(1,($U$2=GRID!$B$1:$BI$1)*(КАЛЕНДАРЬ!$BR27=GRID!$B$3:$BI$3), 0))*GRID!$B$21*(1-GRID!$B$29))</f>
        <v>61965</v>
      </c>
      <c r="P339" s="24" cm="1">
        <f t="array" ref="P339">IF($I$2="Раннее бронирование",
INDEX(GRID!$B$13:$BI$19,MATCH($O$7,GRID!$A$13:$A$19,0),MATCH(1,($U$2=GRID!$B$1:$BI$1)*(КАЛЕНДАРЬ!$BR27=GRID!$B$3:$BI$3), 0))*GRID!$B$21,
INDEX(GRID!$B$13:$BI$19,MATCH($O$7,GRID!$A$13:$A$19,0),MATCH(1,($U$2=GRID!$B$1:$BI$1)*(КАЛЕНДАРЬ!$BR27=GRID!$B$3:$BI$3), 0))*GRID!$B$21*(1-GRID!$B$29))</f>
        <v>64770</v>
      </c>
    </row>
    <row r="340" spans="1:16" x14ac:dyDescent="0.2">
      <c r="A340" s="83" t="s">
        <v>16</v>
      </c>
      <c r="B340" s="84">
        <v>25</v>
      </c>
      <c r="C340" s="24" cm="1">
        <f t="array" ref="C340">IF($I$2="Раннее бронирование",
INDEX(GRID!$B$4:$BI$10,MATCH($C$7,GRID!$A$4:$A$10,0),MATCH(1,($U$2=GRID!$B$1:$BI$1)*(КАЛЕНДАРЬ!$BR28=GRID!$B$3:$BI$3), 0))*GRID!$B$21,
INDEX(GRID!$B$4:$BI$10,MATCH($C$7,GRID!$A$4:$A$10,0),MATCH(1,($U$2=GRID!$B$1:$BI$1)*(КАЛЕНДАРЬ!$BR28=GRID!$B$3:$BI$3), 0))*GRID!$B$21*(1-GRID!$B$29))</f>
        <v>7905</v>
      </c>
      <c r="D340" s="24" cm="1">
        <f t="array" ref="D340">IF($I$2="Раннее бронирование",
INDEX(GRID!$B$13:$BI$19,MATCH($C$7,GRID!$A$13:$A$19,0),MATCH(1,($U$2=GRID!$B$1:$BI$1)*(КАЛЕНДАРЬ!$BR28=GRID!$B$3:$BI$3), 0))*GRID!$B$21,
INDEX(GRID!$B$13:$BI$19,MATCH($C$7,GRID!$A$13:$A$19,0),MATCH(1,($U$2=GRID!$B$1:$BI$1)*(КАЛЕНДАРЬ!$BR28=GRID!$B$3:$BI$3), 0))*GRID!$B$21*(1-GRID!$B$29))</f>
        <v>10710</v>
      </c>
      <c r="E340" s="24" cm="1">
        <f t="array" ref="E340">IF($I$2="Раннее бронирование",
INDEX(GRID!$B$4:$BI$10,MATCH($E$7,GRID!$A$4:$A$10,0),MATCH(1,($U$2=GRID!$B$1:$BI$1)*(КАЛЕНДАРЬ!$BR28=GRID!$B$3:$BI$3), 0))*GRID!$B$21,
INDEX(GRID!$B$4:$BI$10,MATCH($E$7,GRID!$A$4:$A$10,0),MATCH(1,($U$2=GRID!$B$1:$BI$1)*(КАЛЕНДАРЬ!$BR28=GRID!$B$3:$BI$3), 0))*GRID!$B$21*(1-GRID!$B$29))</f>
        <v>9350</v>
      </c>
      <c r="F340" s="24" cm="1">
        <f t="array" ref="F340">IF($I$2="Раннее бронирование",
INDEX(GRID!$B$13:$BI$19,MATCH($E$7,GRID!$A$13:$A$19,0),MATCH(1,($U$2=GRID!$B$1:$BI$1)*(КАЛЕНДАРЬ!$BR28=GRID!$B$3:$BI$3), 0))*GRID!$B$21,
INDEX(GRID!$B$13:$BI$19,MATCH($E$7,GRID!$A$13:$A$19,0),MATCH(1,($U$2=GRID!$B$1:$BI$1)*(КАЛЕНДАРЬ!$BR28=GRID!$B$3:$BI$3), 0))*GRID!$B$21*(1-GRID!$B$29))</f>
        <v>12155</v>
      </c>
      <c r="G340" s="24" cm="1">
        <f t="array" ref="G340">IF($I$2="Раннее бронирование",
INDEX(GRID!$B$4:$BI$10,MATCH($G$7,GRID!$A$4:$A$10,0),MATCH(1,($U$2=GRID!$B$1:$BI$1)*(КАЛЕНДАРЬ!$BR28=GRID!$B$3:$BI$3), 0))*GRID!$B$21,
INDEX(GRID!$B$4:$BI$10,MATCH($G$7,GRID!$A$4:$A$10,0),MATCH(1,($U$2=GRID!$B$1:$BI$1)*(КАЛЕНДАРЬ!$BR28=GRID!$B$3:$BI$3), 0))*GRID!$B$21*(1-GRID!$B$29))</f>
        <v>11050</v>
      </c>
      <c r="H340" s="24" cm="1">
        <f t="array" ref="H340">IF($I$2="Раннее бронирование",
INDEX(GRID!$B$13:$BI$19,MATCH($G$7,GRID!$A$13:$A$19,0),MATCH(1,($U$2=GRID!$B$1:$BI$1)*(КАЛЕНДАРЬ!$BR28=GRID!$B$3:$BI$3), 0))*GRID!$B$21,
INDEX(GRID!$B$13:$BI$19,MATCH($G$7,GRID!$A$13:$A$19,0),MATCH(1,($U$2=GRID!$B$1:$BI$1)*(КАЛЕНДАРЬ!$BR28=GRID!$B$3:$BI$3), 0))*GRID!$B$21*(1-GRID!$B$29))</f>
        <v>13855</v>
      </c>
      <c r="I340" s="24" cm="1">
        <f t="array" ref="I340">IF($I$2="Раннее бронирование",
INDEX(GRID!$B$4:$BI$10,MATCH($I$7,GRID!$A$4:$A$10,0),MATCH(1,($U$2=GRID!$B$1:$BI$1)*(КАЛЕНДАРЬ!$BR28=GRID!$B$3:$BI$3), 0))*GRID!$B$21,
INDEX(GRID!$B$4:$BI$10,MATCH($I$7,GRID!$A$4:$A$10,0),MATCH(1,($U$2=GRID!$B$1:$BI$1)*(КАЛЕНДАРЬ!$BR28=GRID!$B$3:$BI$3), 0))*GRID!$B$21*(1-GRID!$B$29))</f>
        <v>14960</v>
      </c>
      <c r="J340" s="24" cm="1">
        <f t="array" ref="J340">IF($I$2="Раннее бронирование",
INDEX(GRID!$B$13:$BI$19,MATCH($I$7,GRID!$A$13:$A$19,0),MATCH(1,($U$2=GRID!$B$1:$BI$1)*(КАЛЕНДАРЬ!$BR28=GRID!$B$3:$BI$3), 0))*GRID!$B$21,
INDEX(GRID!$B$13:$BI$19,MATCH($I$7,GRID!$A$13:$A$19,0),MATCH(1,($U$2=GRID!$B$1:$BI$1)*(КАЛЕНДАРЬ!$BR28=GRID!$B$3:$BI$3), 0))*GRID!$B$21*(1-GRID!$B$29))</f>
        <v>17765</v>
      </c>
      <c r="K340" s="24" cm="1">
        <f t="array" ref="K340">IF($I$2="Раннее бронирование",
INDEX(GRID!$B$4:$BI$10,MATCH($K$7,GRID!$A$4:$A$10,0),MATCH(1,($U$2=GRID!$B$1:$BI$1)*(КАЛЕНДАРЬ!$BR28=GRID!$B$3:$BI$3), 0))*GRID!$B$21,
INDEX(GRID!$B$4:$BI$10,MATCH($K$7,GRID!$A$4:$A$10,0),MATCH(1,($U$2=GRID!$B$1:$BI$1)*(КАЛЕНДАРЬ!$BR28=GRID!$B$3:$BI$3), 0))*GRID!$B$21*(1-GRID!$B$29))</f>
        <v>20485</v>
      </c>
      <c r="L340" s="24" cm="1">
        <f t="array" ref="L340">IF($I$2="Раннее бронирование",
INDEX(GRID!$B$13:$BI$19,MATCH($K$7,GRID!$A$13:$A$19,0),MATCH(1,($U$2=GRID!$B$1:$BI$1)*(КАЛЕНДАРЬ!$BR28=GRID!$B$3:$BI$3), 0))*GRID!$B$21,
INDEX(GRID!$B$13:$BI$19,MATCH($K$7,GRID!$A$13:$A$19,0),MATCH(1,($U$2=GRID!$B$1:$BI$1)*(КАЛЕНДАРЬ!$BR28=GRID!$B$3:$BI$3), 0))*GRID!$B$21*(1-GRID!$B$29))</f>
        <v>23290</v>
      </c>
      <c r="M340" s="24" cm="1">
        <f t="array" ref="M340">IF($I$2="Раннее бронирование",
INDEX(GRID!$B$4:$BI$10,MATCH($M$7,GRID!$A$4:$A$10,0),MATCH(1,($U$2=GRID!$B$1:$BI$1)*(КАЛЕНДАРЬ!$BR28=GRID!$B$3:$BI$3), 0))*GRID!$B$21,
INDEX(GRID!$B$4:$BI$10,MATCH($M$7,GRID!$A$4:$A$10,0),MATCH(1,($U$2=GRID!$B$1:$BI$1)*(КАЛЕНДАРЬ!$BR28=GRID!$B$3:$BI$3), 0))*GRID!$B$21*(1-GRID!$B$29))</f>
        <v>28815</v>
      </c>
      <c r="N340" s="24" cm="1">
        <f t="array" ref="N340">IF($I$2="Раннее бронирование",
INDEX(GRID!$B$13:$BI$19,MATCH($M$7,GRID!$A$13:$A$19,0),MATCH(1,($U$2=GRID!$B$1:$BI$1)*(КАЛЕНДАРЬ!$BR28=GRID!$B$3:$BI$3), 0))*GRID!$B$21,
INDEX(GRID!$B$13:$BI$19,MATCH($M$7,GRID!$A$13:$A$19,0),MATCH(1,($U$2=GRID!$B$1:$BI$1)*(КАЛЕНДАРЬ!$BR28=GRID!$B$3:$BI$3), 0))*GRID!$B$21*(1-GRID!$B$29))</f>
        <v>31620</v>
      </c>
      <c r="O340" s="24" cm="1">
        <f t="array" ref="O340">IF($I$2="Раннее бронирование",
INDEX(GRID!$B$4:$BI$10,MATCH($O$7,GRID!$A$4:$A$10,0),MATCH(1,($U$2=GRID!$B$1:$BI$1)*(КАЛЕНДАРЬ!$BR28=GRID!$B$3:$BI$3), 0))*GRID!$B$21,
INDEX(GRID!$B$4:$BI$10,MATCH($O$7,GRID!$A$4:$A$10,0),MATCH(1,($U$2=GRID!$B$1:$BI$1)*(КАЛЕНДАРЬ!$BR28=GRID!$B$3:$BI$3), 0))*GRID!$B$21*(1-GRID!$B$29))</f>
        <v>61965</v>
      </c>
      <c r="P340" s="24" cm="1">
        <f t="array" ref="P340">IF($I$2="Раннее бронирование",
INDEX(GRID!$B$13:$BI$19,MATCH($O$7,GRID!$A$13:$A$19,0),MATCH(1,($U$2=GRID!$B$1:$BI$1)*(КАЛЕНДАРЬ!$BR28=GRID!$B$3:$BI$3), 0))*GRID!$B$21,
INDEX(GRID!$B$13:$BI$19,MATCH($O$7,GRID!$A$13:$A$19,0),MATCH(1,($U$2=GRID!$B$1:$BI$1)*(КАЛЕНДАРЬ!$BR28=GRID!$B$3:$BI$3), 0))*GRID!$B$21*(1-GRID!$B$29))</f>
        <v>64770</v>
      </c>
    </row>
    <row r="341" spans="1:16" x14ac:dyDescent="0.2">
      <c r="A341" s="83" t="s">
        <v>17</v>
      </c>
      <c r="B341" s="84">
        <v>26</v>
      </c>
      <c r="C341" s="24" cm="1">
        <f t="array" ref="C341">IF($I$2="Раннее бронирование",
INDEX(GRID!$B$4:$BI$10,MATCH($C$7,GRID!$A$4:$A$10,0),MATCH(1,($U$2=GRID!$B$1:$BI$1)*(КАЛЕНДАРЬ!$BR29=GRID!$B$3:$BI$3), 0))*GRID!$B$21,
INDEX(GRID!$B$4:$BI$10,MATCH($C$7,GRID!$A$4:$A$10,0),MATCH(1,($U$2=GRID!$B$1:$BI$1)*(КАЛЕНДАРЬ!$BR29=GRID!$B$3:$BI$3), 0))*GRID!$B$21*(1-GRID!$B$29))</f>
        <v>7905</v>
      </c>
      <c r="D341" s="24" cm="1">
        <f t="array" ref="D341">IF($I$2="Раннее бронирование",
INDEX(GRID!$B$13:$BI$19,MATCH($C$7,GRID!$A$13:$A$19,0),MATCH(1,($U$2=GRID!$B$1:$BI$1)*(КАЛЕНДАРЬ!$BR29=GRID!$B$3:$BI$3), 0))*GRID!$B$21,
INDEX(GRID!$B$13:$BI$19,MATCH($C$7,GRID!$A$13:$A$19,0),MATCH(1,($U$2=GRID!$B$1:$BI$1)*(КАЛЕНДАРЬ!$BR29=GRID!$B$3:$BI$3), 0))*GRID!$B$21*(1-GRID!$B$29))</f>
        <v>10710</v>
      </c>
      <c r="E341" s="24" cm="1">
        <f t="array" ref="E341">IF($I$2="Раннее бронирование",
INDEX(GRID!$B$4:$BI$10,MATCH($E$7,GRID!$A$4:$A$10,0),MATCH(1,($U$2=GRID!$B$1:$BI$1)*(КАЛЕНДАРЬ!$BR29=GRID!$B$3:$BI$3), 0))*GRID!$B$21,
INDEX(GRID!$B$4:$BI$10,MATCH($E$7,GRID!$A$4:$A$10,0),MATCH(1,($U$2=GRID!$B$1:$BI$1)*(КАЛЕНДАРЬ!$BR29=GRID!$B$3:$BI$3), 0))*GRID!$B$21*(1-GRID!$B$29))</f>
        <v>9350</v>
      </c>
      <c r="F341" s="24" cm="1">
        <f t="array" ref="F341">IF($I$2="Раннее бронирование",
INDEX(GRID!$B$13:$BI$19,MATCH($E$7,GRID!$A$13:$A$19,0),MATCH(1,($U$2=GRID!$B$1:$BI$1)*(КАЛЕНДАРЬ!$BR29=GRID!$B$3:$BI$3), 0))*GRID!$B$21,
INDEX(GRID!$B$13:$BI$19,MATCH($E$7,GRID!$A$13:$A$19,0),MATCH(1,($U$2=GRID!$B$1:$BI$1)*(КАЛЕНДАРЬ!$BR29=GRID!$B$3:$BI$3), 0))*GRID!$B$21*(1-GRID!$B$29))</f>
        <v>12155</v>
      </c>
      <c r="G341" s="24" cm="1">
        <f t="array" ref="G341">IF($I$2="Раннее бронирование",
INDEX(GRID!$B$4:$BI$10,MATCH($G$7,GRID!$A$4:$A$10,0),MATCH(1,($U$2=GRID!$B$1:$BI$1)*(КАЛЕНДАРЬ!$BR29=GRID!$B$3:$BI$3), 0))*GRID!$B$21,
INDEX(GRID!$B$4:$BI$10,MATCH($G$7,GRID!$A$4:$A$10,0),MATCH(1,($U$2=GRID!$B$1:$BI$1)*(КАЛЕНДАРЬ!$BR29=GRID!$B$3:$BI$3), 0))*GRID!$B$21*(1-GRID!$B$29))</f>
        <v>11050</v>
      </c>
      <c r="H341" s="24" cm="1">
        <f t="array" ref="H341">IF($I$2="Раннее бронирование",
INDEX(GRID!$B$13:$BI$19,MATCH($G$7,GRID!$A$13:$A$19,0),MATCH(1,($U$2=GRID!$B$1:$BI$1)*(КАЛЕНДАРЬ!$BR29=GRID!$B$3:$BI$3), 0))*GRID!$B$21,
INDEX(GRID!$B$13:$BI$19,MATCH($G$7,GRID!$A$13:$A$19,0),MATCH(1,($U$2=GRID!$B$1:$BI$1)*(КАЛЕНДАРЬ!$BR29=GRID!$B$3:$BI$3), 0))*GRID!$B$21*(1-GRID!$B$29))</f>
        <v>13855</v>
      </c>
      <c r="I341" s="24" cm="1">
        <f t="array" ref="I341">IF($I$2="Раннее бронирование",
INDEX(GRID!$B$4:$BI$10,MATCH($I$7,GRID!$A$4:$A$10,0),MATCH(1,($U$2=GRID!$B$1:$BI$1)*(КАЛЕНДАРЬ!$BR29=GRID!$B$3:$BI$3), 0))*GRID!$B$21,
INDEX(GRID!$B$4:$BI$10,MATCH($I$7,GRID!$A$4:$A$10,0),MATCH(1,($U$2=GRID!$B$1:$BI$1)*(КАЛЕНДАРЬ!$BR29=GRID!$B$3:$BI$3), 0))*GRID!$B$21*(1-GRID!$B$29))</f>
        <v>14960</v>
      </c>
      <c r="J341" s="24" cm="1">
        <f t="array" ref="J341">IF($I$2="Раннее бронирование",
INDEX(GRID!$B$13:$BI$19,MATCH($I$7,GRID!$A$13:$A$19,0),MATCH(1,($U$2=GRID!$B$1:$BI$1)*(КАЛЕНДАРЬ!$BR29=GRID!$B$3:$BI$3), 0))*GRID!$B$21,
INDEX(GRID!$B$13:$BI$19,MATCH($I$7,GRID!$A$13:$A$19,0),MATCH(1,($U$2=GRID!$B$1:$BI$1)*(КАЛЕНДАРЬ!$BR29=GRID!$B$3:$BI$3), 0))*GRID!$B$21*(1-GRID!$B$29))</f>
        <v>17765</v>
      </c>
      <c r="K341" s="24" cm="1">
        <f t="array" ref="K341">IF($I$2="Раннее бронирование",
INDEX(GRID!$B$4:$BI$10,MATCH($K$7,GRID!$A$4:$A$10,0),MATCH(1,($U$2=GRID!$B$1:$BI$1)*(КАЛЕНДАРЬ!$BR29=GRID!$B$3:$BI$3), 0))*GRID!$B$21,
INDEX(GRID!$B$4:$BI$10,MATCH($K$7,GRID!$A$4:$A$10,0),MATCH(1,($U$2=GRID!$B$1:$BI$1)*(КАЛЕНДАРЬ!$BR29=GRID!$B$3:$BI$3), 0))*GRID!$B$21*(1-GRID!$B$29))</f>
        <v>20485</v>
      </c>
      <c r="L341" s="24" cm="1">
        <f t="array" ref="L341">IF($I$2="Раннее бронирование",
INDEX(GRID!$B$13:$BI$19,MATCH($K$7,GRID!$A$13:$A$19,0),MATCH(1,($U$2=GRID!$B$1:$BI$1)*(КАЛЕНДАРЬ!$BR29=GRID!$B$3:$BI$3), 0))*GRID!$B$21,
INDEX(GRID!$B$13:$BI$19,MATCH($K$7,GRID!$A$13:$A$19,0),MATCH(1,($U$2=GRID!$B$1:$BI$1)*(КАЛЕНДАРЬ!$BR29=GRID!$B$3:$BI$3), 0))*GRID!$B$21*(1-GRID!$B$29))</f>
        <v>23290</v>
      </c>
      <c r="M341" s="24" cm="1">
        <f t="array" ref="M341">IF($I$2="Раннее бронирование",
INDEX(GRID!$B$4:$BI$10,MATCH($M$7,GRID!$A$4:$A$10,0),MATCH(1,($U$2=GRID!$B$1:$BI$1)*(КАЛЕНДАРЬ!$BR29=GRID!$B$3:$BI$3), 0))*GRID!$B$21,
INDEX(GRID!$B$4:$BI$10,MATCH($M$7,GRID!$A$4:$A$10,0),MATCH(1,($U$2=GRID!$B$1:$BI$1)*(КАЛЕНДАРЬ!$BR29=GRID!$B$3:$BI$3), 0))*GRID!$B$21*(1-GRID!$B$29))</f>
        <v>28815</v>
      </c>
      <c r="N341" s="24" cm="1">
        <f t="array" ref="N341">IF($I$2="Раннее бронирование",
INDEX(GRID!$B$13:$BI$19,MATCH($M$7,GRID!$A$13:$A$19,0),MATCH(1,($U$2=GRID!$B$1:$BI$1)*(КАЛЕНДАРЬ!$BR29=GRID!$B$3:$BI$3), 0))*GRID!$B$21,
INDEX(GRID!$B$13:$BI$19,MATCH($M$7,GRID!$A$13:$A$19,0),MATCH(1,($U$2=GRID!$B$1:$BI$1)*(КАЛЕНДАРЬ!$BR29=GRID!$B$3:$BI$3), 0))*GRID!$B$21*(1-GRID!$B$29))</f>
        <v>31620</v>
      </c>
      <c r="O341" s="24" cm="1">
        <f t="array" ref="O341">IF($I$2="Раннее бронирование",
INDEX(GRID!$B$4:$BI$10,MATCH($O$7,GRID!$A$4:$A$10,0),MATCH(1,($U$2=GRID!$B$1:$BI$1)*(КАЛЕНДАРЬ!$BR29=GRID!$B$3:$BI$3), 0))*GRID!$B$21,
INDEX(GRID!$B$4:$BI$10,MATCH($O$7,GRID!$A$4:$A$10,0),MATCH(1,($U$2=GRID!$B$1:$BI$1)*(КАЛЕНДАРЬ!$BR29=GRID!$B$3:$BI$3), 0))*GRID!$B$21*(1-GRID!$B$29))</f>
        <v>61965</v>
      </c>
      <c r="P341" s="24" cm="1">
        <f t="array" ref="P341">IF($I$2="Раннее бронирование",
INDEX(GRID!$B$13:$BI$19,MATCH($O$7,GRID!$A$13:$A$19,0),MATCH(1,($U$2=GRID!$B$1:$BI$1)*(КАЛЕНДАРЬ!$BR29=GRID!$B$3:$BI$3), 0))*GRID!$B$21,
INDEX(GRID!$B$13:$BI$19,MATCH($O$7,GRID!$A$13:$A$19,0),MATCH(1,($U$2=GRID!$B$1:$BI$1)*(КАЛЕНДАРЬ!$BR29=GRID!$B$3:$BI$3), 0))*GRID!$B$21*(1-GRID!$B$29))</f>
        <v>64770</v>
      </c>
    </row>
    <row r="342" spans="1:16" x14ac:dyDescent="0.2">
      <c r="A342" s="83" t="s">
        <v>18</v>
      </c>
      <c r="B342" s="84">
        <v>27</v>
      </c>
      <c r="C342" s="24" cm="1">
        <f t="array" ref="C342">IF($I$2="Раннее бронирование",
INDEX(GRID!$B$4:$BI$10,MATCH($C$7,GRID!$A$4:$A$10,0),MATCH(1,($U$2=GRID!$B$1:$BI$1)*(КАЛЕНДАРЬ!$BR30=GRID!$B$3:$BI$3), 0))*GRID!$B$21,
INDEX(GRID!$B$4:$BI$10,MATCH($C$7,GRID!$A$4:$A$10,0),MATCH(1,($U$2=GRID!$B$1:$BI$1)*(КАЛЕНДАРЬ!$BR30=GRID!$B$3:$BI$3), 0))*GRID!$B$21*(1-GRID!$B$29))</f>
        <v>8075</v>
      </c>
      <c r="D342" s="24" cm="1">
        <f t="array" ref="D342">IF($I$2="Раннее бронирование",
INDEX(GRID!$B$13:$BI$19,MATCH($C$7,GRID!$A$13:$A$19,0),MATCH(1,($U$2=GRID!$B$1:$BI$1)*(КАЛЕНДАРЬ!$BR30=GRID!$B$3:$BI$3), 0))*GRID!$B$21,
INDEX(GRID!$B$13:$BI$19,MATCH($C$7,GRID!$A$13:$A$19,0),MATCH(1,($U$2=GRID!$B$1:$BI$1)*(КАЛЕНДАРЬ!$BR30=GRID!$B$3:$BI$3), 0))*GRID!$B$21*(1-GRID!$B$29))</f>
        <v>10880</v>
      </c>
      <c r="E342" s="24" cm="1">
        <f t="array" ref="E342">IF($I$2="Раннее бронирование",
INDEX(GRID!$B$4:$BI$10,MATCH($E$7,GRID!$A$4:$A$10,0),MATCH(1,($U$2=GRID!$B$1:$BI$1)*(КАЛЕНДАРЬ!$BR30=GRID!$B$3:$BI$3), 0))*GRID!$B$21,
INDEX(GRID!$B$4:$BI$10,MATCH($E$7,GRID!$A$4:$A$10,0),MATCH(1,($U$2=GRID!$B$1:$BI$1)*(КАЛЕНДАРЬ!$BR30=GRID!$B$3:$BI$3), 0))*GRID!$B$21*(1-GRID!$B$29))</f>
        <v>9605</v>
      </c>
      <c r="F342" s="24" cm="1">
        <f t="array" ref="F342">IF($I$2="Раннее бронирование",
INDEX(GRID!$B$13:$BI$19,MATCH($E$7,GRID!$A$13:$A$19,0),MATCH(1,($U$2=GRID!$B$1:$BI$1)*(КАЛЕНДАРЬ!$BR30=GRID!$B$3:$BI$3), 0))*GRID!$B$21,
INDEX(GRID!$B$13:$BI$19,MATCH($E$7,GRID!$A$13:$A$19,0),MATCH(1,($U$2=GRID!$B$1:$BI$1)*(КАЛЕНДАРЬ!$BR30=GRID!$B$3:$BI$3), 0))*GRID!$B$21*(1-GRID!$B$29))</f>
        <v>12410</v>
      </c>
      <c r="G342" s="24" cm="1">
        <f t="array" ref="G342">IF($I$2="Раннее бронирование",
INDEX(GRID!$B$4:$BI$10,MATCH($G$7,GRID!$A$4:$A$10,0),MATCH(1,($U$2=GRID!$B$1:$BI$1)*(КАЛЕНДАРЬ!$BR30=GRID!$B$3:$BI$3), 0))*GRID!$B$21,
INDEX(GRID!$B$4:$BI$10,MATCH($G$7,GRID!$A$4:$A$10,0),MATCH(1,($U$2=GRID!$B$1:$BI$1)*(КАЛЕНДАРЬ!$BR30=GRID!$B$3:$BI$3), 0))*GRID!$B$21*(1-GRID!$B$29))</f>
        <v>11390</v>
      </c>
      <c r="H342" s="24" cm="1">
        <f t="array" ref="H342">IF($I$2="Раннее бронирование",
INDEX(GRID!$B$13:$BI$19,MATCH($G$7,GRID!$A$13:$A$19,0),MATCH(1,($U$2=GRID!$B$1:$BI$1)*(КАЛЕНДАРЬ!$BR30=GRID!$B$3:$BI$3), 0))*GRID!$B$21,
INDEX(GRID!$B$13:$BI$19,MATCH($G$7,GRID!$A$13:$A$19,0),MATCH(1,($U$2=GRID!$B$1:$BI$1)*(КАЛЕНДАРЬ!$BR30=GRID!$B$3:$BI$3), 0))*GRID!$B$21*(1-GRID!$B$29))</f>
        <v>14195</v>
      </c>
      <c r="I342" s="24" cm="1">
        <f t="array" ref="I342">IF($I$2="Раннее бронирование",
INDEX(GRID!$B$4:$BI$10,MATCH($I$7,GRID!$A$4:$A$10,0),MATCH(1,($U$2=GRID!$B$1:$BI$1)*(КАЛЕНДАРЬ!$BR30=GRID!$B$3:$BI$3), 0))*GRID!$B$21,
INDEX(GRID!$B$4:$BI$10,MATCH($I$7,GRID!$A$4:$A$10,0),MATCH(1,($U$2=GRID!$B$1:$BI$1)*(КАЛЕНДАРЬ!$BR30=GRID!$B$3:$BI$3), 0))*GRID!$B$21*(1-GRID!$B$29))</f>
        <v>15555</v>
      </c>
      <c r="J342" s="24" cm="1">
        <f t="array" ref="J342">IF($I$2="Раннее бронирование",
INDEX(GRID!$B$13:$BI$19,MATCH($I$7,GRID!$A$13:$A$19,0),MATCH(1,($U$2=GRID!$B$1:$BI$1)*(КАЛЕНДАРЬ!$BR30=GRID!$B$3:$BI$3), 0))*GRID!$B$21,
INDEX(GRID!$B$13:$BI$19,MATCH($I$7,GRID!$A$13:$A$19,0),MATCH(1,($U$2=GRID!$B$1:$BI$1)*(КАЛЕНДАРЬ!$BR30=GRID!$B$3:$BI$3), 0))*GRID!$B$21*(1-GRID!$B$29))</f>
        <v>18360</v>
      </c>
      <c r="K342" s="24" cm="1">
        <f t="array" ref="K342">IF($I$2="Раннее бронирование",
INDEX(GRID!$B$4:$BI$10,MATCH($K$7,GRID!$A$4:$A$10,0),MATCH(1,($U$2=GRID!$B$1:$BI$1)*(КАЛЕНДАРЬ!$BR30=GRID!$B$3:$BI$3), 0))*GRID!$B$21,
INDEX(GRID!$B$4:$BI$10,MATCH($K$7,GRID!$A$4:$A$10,0),MATCH(1,($U$2=GRID!$B$1:$BI$1)*(КАЛЕНДАРЬ!$BR30=GRID!$B$3:$BI$3), 0))*GRID!$B$21*(1-GRID!$B$29))</f>
        <v>21505</v>
      </c>
      <c r="L342" s="24" cm="1">
        <f t="array" ref="L342">IF($I$2="Раннее бронирование",
INDEX(GRID!$B$13:$BI$19,MATCH($K$7,GRID!$A$13:$A$19,0),MATCH(1,($U$2=GRID!$B$1:$BI$1)*(КАЛЕНДАРЬ!$BR30=GRID!$B$3:$BI$3), 0))*GRID!$B$21,
INDEX(GRID!$B$13:$BI$19,MATCH($K$7,GRID!$A$13:$A$19,0),MATCH(1,($U$2=GRID!$B$1:$BI$1)*(КАЛЕНДАРЬ!$BR30=GRID!$B$3:$BI$3), 0))*GRID!$B$21*(1-GRID!$B$29))</f>
        <v>24310</v>
      </c>
      <c r="M342" s="24" cm="1">
        <f t="array" ref="M342">IF($I$2="Раннее бронирование",
INDEX(GRID!$B$4:$BI$10,MATCH($M$7,GRID!$A$4:$A$10,0),MATCH(1,($U$2=GRID!$B$1:$BI$1)*(КАЛЕНДАРЬ!$BR30=GRID!$B$3:$BI$3), 0))*GRID!$B$21,
INDEX(GRID!$B$4:$BI$10,MATCH($M$7,GRID!$A$4:$A$10,0),MATCH(1,($U$2=GRID!$B$1:$BI$1)*(КАЛЕНДАРЬ!$BR30=GRID!$B$3:$BI$3), 0))*GRID!$B$21*(1-GRID!$B$29))</f>
        <v>30430</v>
      </c>
      <c r="N342" s="24" cm="1">
        <f t="array" ref="N342">IF($I$2="Раннее бронирование",
INDEX(GRID!$B$13:$BI$19,MATCH($M$7,GRID!$A$13:$A$19,0),MATCH(1,($U$2=GRID!$B$1:$BI$1)*(КАЛЕНДАРЬ!$BR30=GRID!$B$3:$BI$3), 0))*GRID!$B$21,
INDEX(GRID!$B$13:$BI$19,MATCH($M$7,GRID!$A$13:$A$19,0),MATCH(1,($U$2=GRID!$B$1:$BI$1)*(КАЛЕНДАРЬ!$BR30=GRID!$B$3:$BI$3), 0))*GRID!$B$21*(1-GRID!$B$29))</f>
        <v>33235</v>
      </c>
      <c r="O342" s="24" cm="1">
        <f t="array" ref="O342">IF($I$2="Раннее бронирование",
INDEX(GRID!$B$4:$BI$10,MATCH($O$7,GRID!$A$4:$A$10,0),MATCH(1,($U$2=GRID!$B$1:$BI$1)*(КАЛЕНДАРЬ!$BR30=GRID!$B$3:$BI$3), 0))*GRID!$B$21,
INDEX(GRID!$B$4:$BI$10,MATCH($O$7,GRID!$A$4:$A$10,0),MATCH(1,($U$2=GRID!$B$1:$BI$1)*(КАЛЕНДАРЬ!$BR30=GRID!$B$3:$BI$3), 0))*GRID!$B$21*(1-GRID!$B$29))</f>
        <v>66555</v>
      </c>
      <c r="P342" s="24" cm="1">
        <f t="array" ref="P342">IF($I$2="Раннее бронирование",
INDEX(GRID!$B$13:$BI$19,MATCH($O$7,GRID!$A$13:$A$19,0),MATCH(1,($U$2=GRID!$B$1:$BI$1)*(КАЛЕНДАРЬ!$BR30=GRID!$B$3:$BI$3), 0))*GRID!$B$21,
INDEX(GRID!$B$13:$BI$19,MATCH($O$7,GRID!$A$13:$A$19,0),MATCH(1,($U$2=GRID!$B$1:$BI$1)*(КАЛЕНДАРЬ!$BR30=GRID!$B$3:$BI$3), 0))*GRID!$B$21*(1-GRID!$B$29))</f>
        <v>69360</v>
      </c>
    </row>
    <row r="343" spans="1:16" x14ac:dyDescent="0.2">
      <c r="A343" s="83" t="s">
        <v>19</v>
      </c>
      <c r="B343" s="84">
        <v>28</v>
      </c>
      <c r="C343" s="24" cm="1">
        <f t="array" ref="C343">IF($I$2="Раннее бронирование",
INDEX(GRID!$B$4:$BI$10,MATCH($C$7,GRID!$A$4:$A$10,0),MATCH(1,($U$2=GRID!$B$1:$BI$1)*(КАЛЕНДАРЬ!$BR31=GRID!$B$3:$BI$3), 0))*GRID!$B$21,
INDEX(GRID!$B$4:$BI$10,MATCH($C$7,GRID!$A$4:$A$10,0),MATCH(1,($U$2=GRID!$B$1:$BI$1)*(КАЛЕНДАРЬ!$BR31=GRID!$B$3:$BI$3), 0))*GRID!$B$21*(1-GRID!$B$29))</f>
        <v>8075</v>
      </c>
      <c r="D343" s="24" cm="1">
        <f t="array" ref="D343">IF($I$2="Раннее бронирование",
INDEX(GRID!$B$13:$BI$19,MATCH($C$7,GRID!$A$13:$A$19,0),MATCH(1,($U$2=GRID!$B$1:$BI$1)*(КАЛЕНДАРЬ!$BR31=GRID!$B$3:$BI$3), 0))*GRID!$B$21,
INDEX(GRID!$B$13:$BI$19,MATCH($C$7,GRID!$A$13:$A$19,0),MATCH(1,($U$2=GRID!$B$1:$BI$1)*(КАЛЕНДАРЬ!$BR31=GRID!$B$3:$BI$3), 0))*GRID!$B$21*(1-GRID!$B$29))</f>
        <v>10880</v>
      </c>
      <c r="E343" s="24" cm="1">
        <f t="array" ref="E343">IF($I$2="Раннее бронирование",
INDEX(GRID!$B$4:$BI$10,MATCH($E$7,GRID!$A$4:$A$10,0),MATCH(1,($U$2=GRID!$B$1:$BI$1)*(КАЛЕНДАРЬ!$BR31=GRID!$B$3:$BI$3), 0))*GRID!$B$21,
INDEX(GRID!$B$4:$BI$10,MATCH($E$7,GRID!$A$4:$A$10,0),MATCH(1,($U$2=GRID!$B$1:$BI$1)*(КАЛЕНДАРЬ!$BR31=GRID!$B$3:$BI$3), 0))*GRID!$B$21*(1-GRID!$B$29))</f>
        <v>9605</v>
      </c>
      <c r="F343" s="24" cm="1">
        <f t="array" ref="F343">IF($I$2="Раннее бронирование",
INDEX(GRID!$B$13:$BI$19,MATCH($E$7,GRID!$A$13:$A$19,0),MATCH(1,($U$2=GRID!$B$1:$BI$1)*(КАЛЕНДАРЬ!$BR31=GRID!$B$3:$BI$3), 0))*GRID!$B$21,
INDEX(GRID!$B$13:$BI$19,MATCH($E$7,GRID!$A$13:$A$19,0),MATCH(1,($U$2=GRID!$B$1:$BI$1)*(КАЛЕНДАРЬ!$BR31=GRID!$B$3:$BI$3), 0))*GRID!$B$21*(1-GRID!$B$29))</f>
        <v>12410</v>
      </c>
      <c r="G343" s="24" cm="1">
        <f t="array" ref="G343">IF($I$2="Раннее бронирование",
INDEX(GRID!$B$4:$BI$10,MATCH($G$7,GRID!$A$4:$A$10,0),MATCH(1,($U$2=GRID!$B$1:$BI$1)*(КАЛЕНДАРЬ!$BR31=GRID!$B$3:$BI$3), 0))*GRID!$B$21,
INDEX(GRID!$B$4:$BI$10,MATCH($G$7,GRID!$A$4:$A$10,0),MATCH(1,($U$2=GRID!$B$1:$BI$1)*(КАЛЕНДАРЬ!$BR31=GRID!$B$3:$BI$3), 0))*GRID!$B$21*(1-GRID!$B$29))</f>
        <v>11390</v>
      </c>
      <c r="H343" s="24" cm="1">
        <f t="array" ref="H343">IF($I$2="Раннее бронирование",
INDEX(GRID!$B$13:$BI$19,MATCH($G$7,GRID!$A$13:$A$19,0),MATCH(1,($U$2=GRID!$B$1:$BI$1)*(КАЛЕНДАРЬ!$BR31=GRID!$B$3:$BI$3), 0))*GRID!$B$21,
INDEX(GRID!$B$13:$BI$19,MATCH($G$7,GRID!$A$13:$A$19,0),MATCH(1,($U$2=GRID!$B$1:$BI$1)*(КАЛЕНДАРЬ!$BR31=GRID!$B$3:$BI$3), 0))*GRID!$B$21*(1-GRID!$B$29))</f>
        <v>14195</v>
      </c>
      <c r="I343" s="24" cm="1">
        <f t="array" ref="I343">IF($I$2="Раннее бронирование",
INDEX(GRID!$B$4:$BI$10,MATCH($I$7,GRID!$A$4:$A$10,0),MATCH(1,($U$2=GRID!$B$1:$BI$1)*(КАЛЕНДАРЬ!$BR31=GRID!$B$3:$BI$3), 0))*GRID!$B$21,
INDEX(GRID!$B$4:$BI$10,MATCH($I$7,GRID!$A$4:$A$10,0),MATCH(1,($U$2=GRID!$B$1:$BI$1)*(КАЛЕНДАРЬ!$BR31=GRID!$B$3:$BI$3), 0))*GRID!$B$21*(1-GRID!$B$29))</f>
        <v>15555</v>
      </c>
      <c r="J343" s="24" cm="1">
        <f t="array" ref="J343">IF($I$2="Раннее бронирование",
INDEX(GRID!$B$13:$BI$19,MATCH($I$7,GRID!$A$13:$A$19,0),MATCH(1,($U$2=GRID!$B$1:$BI$1)*(КАЛЕНДАРЬ!$BR31=GRID!$B$3:$BI$3), 0))*GRID!$B$21,
INDEX(GRID!$B$13:$BI$19,MATCH($I$7,GRID!$A$13:$A$19,0),MATCH(1,($U$2=GRID!$B$1:$BI$1)*(КАЛЕНДАРЬ!$BR31=GRID!$B$3:$BI$3), 0))*GRID!$B$21*(1-GRID!$B$29))</f>
        <v>18360</v>
      </c>
      <c r="K343" s="24" cm="1">
        <f t="array" ref="K343">IF($I$2="Раннее бронирование",
INDEX(GRID!$B$4:$BI$10,MATCH($K$7,GRID!$A$4:$A$10,0),MATCH(1,($U$2=GRID!$B$1:$BI$1)*(КАЛЕНДАРЬ!$BR31=GRID!$B$3:$BI$3), 0))*GRID!$B$21,
INDEX(GRID!$B$4:$BI$10,MATCH($K$7,GRID!$A$4:$A$10,0),MATCH(1,($U$2=GRID!$B$1:$BI$1)*(КАЛЕНДАРЬ!$BR31=GRID!$B$3:$BI$3), 0))*GRID!$B$21*(1-GRID!$B$29))</f>
        <v>21505</v>
      </c>
      <c r="L343" s="24" cm="1">
        <f t="array" ref="L343">IF($I$2="Раннее бронирование",
INDEX(GRID!$B$13:$BI$19,MATCH($K$7,GRID!$A$13:$A$19,0),MATCH(1,($U$2=GRID!$B$1:$BI$1)*(КАЛЕНДАРЬ!$BR31=GRID!$B$3:$BI$3), 0))*GRID!$B$21,
INDEX(GRID!$B$13:$BI$19,MATCH($K$7,GRID!$A$13:$A$19,0),MATCH(1,($U$2=GRID!$B$1:$BI$1)*(КАЛЕНДАРЬ!$BR31=GRID!$B$3:$BI$3), 0))*GRID!$B$21*(1-GRID!$B$29))</f>
        <v>24310</v>
      </c>
      <c r="M343" s="24" cm="1">
        <f t="array" ref="M343">IF($I$2="Раннее бронирование",
INDEX(GRID!$B$4:$BI$10,MATCH($M$7,GRID!$A$4:$A$10,0),MATCH(1,($U$2=GRID!$B$1:$BI$1)*(КАЛЕНДАРЬ!$BR31=GRID!$B$3:$BI$3), 0))*GRID!$B$21,
INDEX(GRID!$B$4:$BI$10,MATCH($M$7,GRID!$A$4:$A$10,0),MATCH(1,($U$2=GRID!$B$1:$BI$1)*(КАЛЕНДАРЬ!$BR31=GRID!$B$3:$BI$3), 0))*GRID!$B$21*(1-GRID!$B$29))</f>
        <v>30430</v>
      </c>
      <c r="N343" s="24" cm="1">
        <f t="array" ref="N343">IF($I$2="Раннее бронирование",
INDEX(GRID!$B$13:$BI$19,MATCH($M$7,GRID!$A$13:$A$19,0),MATCH(1,($U$2=GRID!$B$1:$BI$1)*(КАЛЕНДАРЬ!$BR31=GRID!$B$3:$BI$3), 0))*GRID!$B$21,
INDEX(GRID!$B$13:$BI$19,MATCH($M$7,GRID!$A$13:$A$19,0),MATCH(1,($U$2=GRID!$B$1:$BI$1)*(КАЛЕНДАРЬ!$BR31=GRID!$B$3:$BI$3), 0))*GRID!$B$21*(1-GRID!$B$29))</f>
        <v>33235</v>
      </c>
      <c r="O343" s="24" cm="1">
        <f t="array" ref="O343">IF($I$2="Раннее бронирование",
INDEX(GRID!$B$4:$BI$10,MATCH($O$7,GRID!$A$4:$A$10,0),MATCH(1,($U$2=GRID!$B$1:$BI$1)*(КАЛЕНДАРЬ!$BR31=GRID!$B$3:$BI$3), 0))*GRID!$B$21,
INDEX(GRID!$B$4:$BI$10,MATCH($O$7,GRID!$A$4:$A$10,0),MATCH(1,($U$2=GRID!$B$1:$BI$1)*(КАЛЕНДАРЬ!$BR31=GRID!$B$3:$BI$3), 0))*GRID!$B$21*(1-GRID!$B$29))</f>
        <v>66555</v>
      </c>
      <c r="P343" s="24" cm="1">
        <f t="array" ref="P343">IF($I$2="Раннее бронирование",
INDEX(GRID!$B$13:$BI$19,MATCH($O$7,GRID!$A$13:$A$19,0),MATCH(1,($U$2=GRID!$B$1:$BI$1)*(КАЛЕНДАРЬ!$BR31=GRID!$B$3:$BI$3), 0))*GRID!$B$21,
INDEX(GRID!$B$13:$BI$19,MATCH($O$7,GRID!$A$13:$A$19,0),MATCH(1,($U$2=GRID!$B$1:$BI$1)*(КАЛЕНДАРЬ!$BR31=GRID!$B$3:$BI$3), 0))*GRID!$B$21*(1-GRID!$B$29))</f>
        <v>69360</v>
      </c>
    </row>
    <row r="344" spans="1:16" x14ac:dyDescent="0.2">
      <c r="A344" s="83" t="s">
        <v>13</v>
      </c>
      <c r="B344" s="84">
        <v>29</v>
      </c>
      <c r="C344" s="24" cm="1">
        <f t="array" ref="C344">IF($I$2="Раннее бронирование",
INDEX(GRID!$B$4:$BI$10,MATCH($C$7,GRID!$A$4:$A$10,0),MATCH(1,($U$2=GRID!$B$1:$BI$1)*(КАЛЕНДАРЬ!$BR32=GRID!$B$3:$BI$3), 0))*GRID!$B$21,
INDEX(GRID!$B$4:$BI$10,MATCH($C$7,GRID!$A$4:$A$10,0),MATCH(1,($U$2=GRID!$B$1:$BI$1)*(КАЛЕНДАРЬ!$BR32=GRID!$B$3:$BI$3), 0))*GRID!$B$21*(1-GRID!$B$29))</f>
        <v>7905</v>
      </c>
      <c r="D344" s="24" cm="1">
        <f t="array" ref="D344">IF($I$2="Раннее бронирование",
INDEX(GRID!$B$13:$BI$19,MATCH($C$7,GRID!$A$13:$A$19,0),MATCH(1,($U$2=GRID!$B$1:$BI$1)*(КАЛЕНДАРЬ!$BR32=GRID!$B$3:$BI$3), 0))*GRID!$B$21,
INDEX(GRID!$B$13:$BI$19,MATCH($C$7,GRID!$A$13:$A$19,0),MATCH(1,($U$2=GRID!$B$1:$BI$1)*(КАЛЕНДАРЬ!$BR32=GRID!$B$3:$BI$3), 0))*GRID!$B$21*(1-GRID!$B$29))</f>
        <v>10710</v>
      </c>
      <c r="E344" s="24" cm="1">
        <f t="array" ref="E344">IF($I$2="Раннее бронирование",
INDEX(GRID!$B$4:$BI$10,MATCH($E$7,GRID!$A$4:$A$10,0),MATCH(1,($U$2=GRID!$B$1:$BI$1)*(КАЛЕНДАРЬ!$BR32=GRID!$B$3:$BI$3), 0))*GRID!$B$21,
INDEX(GRID!$B$4:$BI$10,MATCH($E$7,GRID!$A$4:$A$10,0),MATCH(1,($U$2=GRID!$B$1:$BI$1)*(КАЛЕНДАРЬ!$BR32=GRID!$B$3:$BI$3), 0))*GRID!$B$21*(1-GRID!$B$29))</f>
        <v>9350</v>
      </c>
      <c r="F344" s="24" cm="1">
        <f t="array" ref="F344">IF($I$2="Раннее бронирование",
INDEX(GRID!$B$13:$BI$19,MATCH($E$7,GRID!$A$13:$A$19,0),MATCH(1,($U$2=GRID!$B$1:$BI$1)*(КАЛЕНДАРЬ!$BR32=GRID!$B$3:$BI$3), 0))*GRID!$B$21,
INDEX(GRID!$B$13:$BI$19,MATCH($E$7,GRID!$A$13:$A$19,0),MATCH(1,($U$2=GRID!$B$1:$BI$1)*(КАЛЕНДАРЬ!$BR32=GRID!$B$3:$BI$3), 0))*GRID!$B$21*(1-GRID!$B$29))</f>
        <v>12155</v>
      </c>
      <c r="G344" s="24" cm="1">
        <f t="array" ref="G344">IF($I$2="Раннее бронирование",
INDEX(GRID!$B$4:$BI$10,MATCH($G$7,GRID!$A$4:$A$10,0),MATCH(1,($U$2=GRID!$B$1:$BI$1)*(КАЛЕНДАРЬ!$BR32=GRID!$B$3:$BI$3), 0))*GRID!$B$21,
INDEX(GRID!$B$4:$BI$10,MATCH($G$7,GRID!$A$4:$A$10,0),MATCH(1,($U$2=GRID!$B$1:$BI$1)*(КАЛЕНДАРЬ!$BR32=GRID!$B$3:$BI$3), 0))*GRID!$B$21*(1-GRID!$B$29))</f>
        <v>11050</v>
      </c>
      <c r="H344" s="24" cm="1">
        <f t="array" ref="H344">IF($I$2="Раннее бронирование",
INDEX(GRID!$B$13:$BI$19,MATCH($G$7,GRID!$A$13:$A$19,0),MATCH(1,($U$2=GRID!$B$1:$BI$1)*(КАЛЕНДАРЬ!$BR32=GRID!$B$3:$BI$3), 0))*GRID!$B$21,
INDEX(GRID!$B$13:$BI$19,MATCH($G$7,GRID!$A$13:$A$19,0),MATCH(1,($U$2=GRID!$B$1:$BI$1)*(КАЛЕНДАРЬ!$BR32=GRID!$B$3:$BI$3), 0))*GRID!$B$21*(1-GRID!$B$29))</f>
        <v>13855</v>
      </c>
      <c r="I344" s="24" cm="1">
        <f t="array" ref="I344">IF($I$2="Раннее бронирование",
INDEX(GRID!$B$4:$BI$10,MATCH($I$7,GRID!$A$4:$A$10,0),MATCH(1,($U$2=GRID!$B$1:$BI$1)*(КАЛЕНДАРЬ!$BR32=GRID!$B$3:$BI$3), 0))*GRID!$B$21,
INDEX(GRID!$B$4:$BI$10,MATCH($I$7,GRID!$A$4:$A$10,0),MATCH(1,($U$2=GRID!$B$1:$BI$1)*(КАЛЕНДАРЬ!$BR32=GRID!$B$3:$BI$3), 0))*GRID!$B$21*(1-GRID!$B$29))</f>
        <v>14960</v>
      </c>
      <c r="J344" s="24" cm="1">
        <f t="array" ref="J344">IF($I$2="Раннее бронирование",
INDEX(GRID!$B$13:$BI$19,MATCH($I$7,GRID!$A$13:$A$19,0),MATCH(1,($U$2=GRID!$B$1:$BI$1)*(КАЛЕНДАРЬ!$BR32=GRID!$B$3:$BI$3), 0))*GRID!$B$21,
INDEX(GRID!$B$13:$BI$19,MATCH($I$7,GRID!$A$13:$A$19,0),MATCH(1,($U$2=GRID!$B$1:$BI$1)*(КАЛЕНДАРЬ!$BR32=GRID!$B$3:$BI$3), 0))*GRID!$B$21*(1-GRID!$B$29))</f>
        <v>17765</v>
      </c>
      <c r="K344" s="24" cm="1">
        <f t="array" ref="K344">IF($I$2="Раннее бронирование",
INDEX(GRID!$B$4:$BI$10,MATCH($K$7,GRID!$A$4:$A$10,0),MATCH(1,($U$2=GRID!$B$1:$BI$1)*(КАЛЕНДАРЬ!$BR32=GRID!$B$3:$BI$3), 0))*GRID!$B$21,
INDEX(GRID!$B$4:$BI$10,MATCH($K$7,GRID!$A$4:$A$10,0),MATCH(1,($U$2=GRID!$B$1:$BI$1)*(КАЛЕНДАРЬ!$BR32=GRID!$B$3:$BI$3), 0))*GRID!$B$21*(1-GRID!$B$29))</f>
        <v>20485</v>
      </c>
      <c r="L344" s="24" cm="1">
        <f t="array" ref="L344">IF($I$2="Раннее бронирование",
INDEX(GRID!$B$13:$BI$19,MATCH($K$7,GRID!$A$13:$A$19,0),MATCH(1,($U$2=GRID!$B$1:$BI$1)*(КАЛЕНДАРЬ!$BR32=GRID!$B$3:$BI$3), 0))*GRID!$B$21,
INDEX(GRID!$B$13:$BI$19,MATCH($K$7,GRID!$A$13:$A$19,0),MATCH(1,($U$2=GRID!$B$1:$BI$1)*(КАЛЕНДАРЬ!$BR32=GRID!$B$3:$BI$3), 0))*GRID!$B$21*(1-GRID!$B$29))</f>
        <v>23290</v>
      </c>
      <c r="M344" s="24" cm="1">
        <f t="array" ref="M344">IF($I$2="Раннее бронирование",
INDEX(GRID!$B$4:$BI$10,MATCH($M$7,GRID!$A$4:$A$10,0),MATCH(1,($U$2=GRID!$B$1:$BI$1)*(КАЛЕНДАРЬ!$BR32=GRID!$B$3:$BI$3), 0))*GRID!$B$21,
INDEX(GRID!$B$4:$BI$10,MATCH($M$7,GRID!$A$4:$A$10,0),MATCH(1,($U$2=GRID!$B$1:$BI$1)*(КАЛЕНДАРЬ!$BR32=GRID!$B$3:$BI$3), 0))*GRID!$B$21*(1-GRID!$B$29))</f>
        <v>28815</v>
      </c>
      <c r="N344" s="24" cm="1">
        <f t="array" ref="N344">IF($I$2="Раннее бронирование",
INDEX(GRID!$B$13:$BI$19,MATCH($M$7,GRID!$A$13:$A$19,0),MATCH(1,($U$2=GRID!$B$1:$BI$1)*(КАЛЕНДАРЬ!$BR32=GRID!$B$3:$BI$3), 0))*GRID!$B$21,
INDEX(GRID!$B$13:$BI$19,MATCH($M$7,GRID!$A$13:$A$19,0),MATCH(1,($U$2=GRID!$B$1:$BI$1)*(КАЛЕНДАРЬ!$BR32=GRID!$B$3:$BI$3), 0))*GRID!$B$21*(1-GRID!$B$29))</f>
        <v>31620</v>
      </c>
      <c r="O344" s="24" cm="1">
        <f t="array" ref="O344">IF($I$2="Раннее бронирование",
INDEX(GRID!$B$4:$BI$10,MATCH($O$7,GRID!$A$4:$A$10,0),MATCH(1,($U$2=GRID!$B$1:$BI$1)*(КАЛЕНДАРЬ!$BR32=GRID!$B$3:$BI$3), 0))*GRID!$B$21,
INDEX(GRID!$B$4:$BI$10,MATCH($O$7,GRID!$A$4:$A$10,0),MATCH(1,($U$2=GRID!$B$1:$BI$1)*(КАЛЕНДАРЬ!$BR32=GRID!$B$3:$BI$3), 0))*GRID!$B$21*(1-GRID!$B$29))</f>
        <v>61965</v>
      </c>
      <c r="P344" s="24" cm="1">
        <f t="array" ref="P344">IF($I$2="Раннее бронирование",
INDEX(GRID!$B$13:$BI$19,MATCH($O$7,GRID!$A$13:$A$19,0),MATCH(1,($U$2=GRID!$B$1:$BI$1)*(КАЛЕНДАРЬ!$BR32=GRID!$B$3:$BI$3), 0))*GRID!$B$21,
INDEX(GRID!$B$13:$BI$19,MATCH($O$7,GRID!$A$13:$A$19,0),MATCH(1,($U$2=GRID!$B$1:$BI$1)*(КАЛЕНДАРЬ!$BR32=GRID!$B$3:$BI$3), 0))*GRID!$B$21*(1-GRID!$B$29))</f>
        <v>64770</v>
      </c>
    </row>
    <row r="345" spans="1:16" x14ac:dyDescent="0.2">
      <c r="A345" s="83" t="s">
        <v>14</v>
      </c>
      <c r="B345" s="84">
        <v>30</v>
      </c>
      <c r="C345" s="24" cm="1">
        <f t="array" ref="C345">IF($I$2="Раннее бронирование",
INDEX(GRID!$B$4:$BI$10,MATCH($C$7,GRID!$A$4:$A$10,0),MATCH(1,($U$2=GRID!$B$1:$BI$1)*(КАЛЕНДАРЬ!$BR33=GRID!$B$3:$BI$3), 0))*GRID!$B$21,
INDEX(GRID!$B$4:$BI$10,MATCH($C$7,GRID!$A$4:$A$10,0),MATCH(1,($U$2=GRID!$B$1:$BI$1)*(КАЛЕНДАРЬ!$BR33=GRID!$B$3:$BI$3), 0))*GRID!$B$21*(1-GRID!$B$29))</f>
        <v>7905</v>
      </c>
      <c r="D345" s="24" cm="1">
        <f t="array" ref="D345">IF($I$2="Раннее бронирование",
INDEX(GRID!$B$13:$BI$19,MATCH($C$7,GRID!$A$13:$A$19,0),MATCH(1,($U$2=GRID!$B$1:$BI$1)*(КАЛЕНДАРЬ!$BR33=GRID!$B$3:$BI$3), 0))*GRID!$B$21,
INDEX(GRID!$B$13:$BI$19,MATCH($C$7,GRID!$A$13:$A$19,0),MATCH(1,($U$2=GRID!$B$1:$BI$1)*(КАЛЕНДАРЬ!$BR33=GRID!$B$3:$BI$3), 0))*GRID!$B$21*(1-GRID!$B$29))</f>
        <v>10710</v>
      </c>
      <c r="E345" s="24" cm="1">
        <f t="array" ref="E345">IF($I$2="Раннее бронирование",
INDEX(GRID!$B$4:$BI$10,MATCH($E$7,GRID!$A$4:$A$10,0),MATCH(1,($U$2=GRID!$B$1:$BI$1)*(КАЛЕНДАРЬ!$BR33=GRID!$B$3:$BI$3), 0))*GRID!$B$21,
INDEX(GRID!$B$4:$BI$10,MATCH($E$7,GRID!$A$4:$A$10,0),MATCH(1,($U$2=GRID!$B$1:$BI$1)*(КАЛЕНДАРЬ!$BR33=GRID!$B$3:$BI$3), 0))*GRID!$B$21*(1-GRID!$B$29))</f>
        <v>9350</v>
      </c>
      <c r="F345" s="24" cm="1">
        <f t="array" ref="F345">IF($I$2="Раннее бронирование",
INDEX(GRID!$B$13:$BI$19,MATCH($E$7,GRID!$A$13:$A$19,0),MATCH(1,($U$2=GRID!$B$1:$BI$1)*(КАЛЕНДАРЬ!$BR33=GRID!$B$3:$BI$3), 0))*GRID!$B$21,
INDEX(GRID!$B$13:$BI$19,MATCH($E$7,GRID!$A$13:$A$19,0),MATCH(1,($U$2=GRID!$B$1:$BI$1)*(КАЛЕНДАРЬ!$BR33=GRID!$B$3:$BI$3), 0))*GRID!$B$21*(1-GRID!$B$29))</f>
        <v>12155</v>
      </c>
      <c r="G345" s="24" cm="1">
        <f t="array" ref="G345">IF($I$2="Раннее бронирование",
INDEX(GRID!$B$4:$BI$10,MATCH($G$7,GRID!$A$4:$A$10,0),MATCH(1,($U$2=GRID!$B$1:$BI$1)*(КАЛЕНДАРЬ!$BR33=GRID!$B$3:$BI$3), 0))*GRID!$B$21,
INDEX(GRID!$B$4:$BI$10,MATCH($G$7,GRID!$A$4:$A$10,0),MATCH(1,($U$2=GRID!$B$1:$BI$1)*(КАЛЕНДАРЬ!$BR33=GRID!$B$3:$BI$3), 0))*GRID!$B$21*(1-GRID!$B$29))</f>
        <v>11050</v>
      </c>
      <c r="H345" s="24" cm="1">
        <f t="array" ref="H345">IF($I$2="Раннее бронирование",
INDEX(GRID!$B$13:$BI$19,MATCH($G$7,GRID!$A$13:$A$19,0),MATCH(1,($U$2=GRID!$B$1:$BI$1)*(КАЛЕНДАРЬ!$BR33=GRID!$B$3:$BI$3), 0))*GRID!$B$21,
INDEX(GRID!$B$13:$BI$19,MATCH($G$7,GRID!$A$13:$A$19,0),MATCH(1,($U$2=GRID!$B$1:$BI$1)*(КАЛЕНДАРЬ!$BR33=GRID!$B$3:$BI$3), 0))*GRID!$B$21*(1-GRID!$B$29))</f>
        <v>13855</v>
      </c>
      <c r="I345" s="24" cm="1">
        <f t="array" ref="I345">IF($I$2="Раннее бронирование",
INDEX(GRID!$B$4:$BI$10,MATCH($I$7,GRID!$A$4:$A$10,0),MATCH(1,($U$2=GRID!$B$1:$BI$1)*(КАЛЕНДАРЬ!$BR33=GRID!$B$3:$BI$3), 0))*GRID!$B$21,
INDEX(GRID!$B$4:$BI$10,MATCH($I$7,GRID!$A$4:$A$10,0),MATCH(1,($U$2=GRID!$B$1:$BI$1)*(КАЛЕНДАРЬ!$BR33=GRID!$B$3:$BI$3), 0))*GRID!$B$21*(1-GRID!$B$29))</f>
        <v>14960</v>
      </c>
      <c r="J345" s="24" cm="1">
        <f t="array" ref="J345">IF($I$2="Раннее бронирование",
INDEX(GRID!$B$13:$BI$19,MATCH($I$7,GRID!$A$13:$A$19,0),MATCH(1,($U$2=GRID!$B$1:$BI$1)*(КАЛЕНДАРЬ!$BR33=GRID!$B$3:$BI$3), 0))*GRID!$B$21,
INDEX(GRID!$B$13:$BI$19,MATCH($I$7,GRID!$A$13:$A$19,0),MATCH(1,($U$2=GRID!$B$1:$BI$1)*(КАЛЕНДАРЬ!$BR33=GRID!$B$3:$BI$3), 0))*GRID!$B$21*(1-GRID!$B$29))</f>
        <v>17765</v>
      </c>
      <c r="K345" s="24" cm="1">
        <f t="array" ref="K345">IF($I$2="Раннее бронирование",
INDEX(GRID!$B$4:$BI$10,MATCH($K$7,GRID!$A$4:$A$10,0),MATCH(1,($U$2=GRID!$B$1:$BI$1)*(КАЛЕНДАРЬ!$BR33=GRID!$B$3:$BI$3), 0))*GRID!$B$21,
INDEX(GRID!$B$4:$BI$10,MATCH($K$7,GRID!$A$4:$A$10,0),MATCH(1,($U$2=GRID!$B$1:$BI$1)*(КАЛЕНДАРЬ!$BR33=GRID!$B$3:$BI$3), 0))*GRID!$B$21*(1-GRID!$B$29))</f>
        <v>20485</v>
      </c>
      <c r="L345" s="24" cm="1">
        <f t="array" ref="L345">IF($I$2="Раннее бронирование",
INDEX(GRID!$B$13:$BI$19,MATCH($K$7,GRID!$A$13:$A$19,0),MATCH(1,($U$2=GRID!$B$1:$BI$1)*(КАЛЕНДАРЬ!$BR33=GRID!$B$3:$BI$3), 0))*GRID!$B$21,
INDEX(GRID!$B$13:$BI$19,MATCH($K$7,GRID!$A$13:$A$19,0),MATCH(1,($U$2=GRID!$B$1:$BI$1)*(КАЛЕНДАРЬ!$BR33=GRID!$B$3:$BI$3), 0))*GRID!$B$21*(1-GRID!$B$29))</f>
        <v>23290</v>
      </c>
      <c r="M345" s="24" cm="1">
        <f t="array" ref="M345">IF($I$2="Раннее бронирование",
INDEX(GRID!$B$4:$BI$10,MATCH($M$7,GRID!$A$4:$A$10,0),MATCH(1,($U$2=GRID!$B$1:$BI$1)*(КАЛЕНДАРЬ!$BR33=GRID!$B$3:$BI$3), 0))*GRID!$B$21,
INDEX(GRID!$B$4:$BI$10,MATCH($M$7,GRID!$A$4:$A$10,0),MATCH(1,($U$2=GRID!$B$1:$BI$1)*(КАЛЕНДАРЬ!$BR33=GRID!$B$3:$BI$3), 0))*GRID!$B$21*(1-GRID!$B$29))</f>
        <v>28815</v>
      </c>
      <c r="N345" s="24" cm="1">
        <f t="array" ref="N345">IF($I$2="Раннее бронирование",
INDEX(GRID!$B$13:$BI$19,MATCH($M$7,GRID!$A$13:$A$19,0),MATCH(1,($U$2=GRID!$B$1:$BI$1)*(КАЛЕНДАРЬ!$BR33=GRID!$B$3:$BI$3), 0))*GRID!$B$21,
INDEX(GRID!$B$13:$BI$19,MATCH($M$7,GRID!$A$13:$A$19,0),MATCH(1,($U$2=GRID!$B$1:$BI$1)*(КАЛЕНДАРЬ!$BR33=GRID!$B$3:$BI$3), 0))*GRID!$B$21*(1-GRID!$B$29))</f>
        <v>31620</v>
      </c>
      <c r="O345" s="24" cm="1">
        <f t="array" ref="O345">IF($I$2="Раннее бронирование",
INDEX(GRID!$B$4:$BI$10,MATCH($O$7,GRID!$A$4:$A$10,0),MATCH(1,($U$2=GRID!$B$1:$BI$1)*(КАЛЕНДАРЬ!$BR33=GRID!$B$3:$BI$3), 0))*GRID!$B$21,
INDEX(GRID!$B$4:$BI$10,MATCH($O$7,GRID!$A$4:$A$10,0),MATCH(1,($U$2=GRID!$B$1:$BI$1)*(КАЛЕНДАРЬ!$BR33=GRID!$B$3:$BI$3), 0))*GRID!$B$21*(1-GRID!$B$29))</f>
        <v>61965</v>
      </c>
      <c r="P345" s="24" cm="1">
        <f t="array" ref="P345">IF($I$2="Раннее бронирование",
INDEX(GRID!$B$13:$BI$19,MATCH($O$7,GRID!$A$13:$A$19,0),MATCH(1,($U$2=GRID!$B$1:$BI$1)*(КАЛЕНДАРЬ!$BR33=GRID!$B$3:$BI$3), 0))*GRID!$B$21,
INDEX(GRID!$B$13:$BI$19,MATCH($O$7,GRID!$A$13:$A$19,0),MATCH(1,($U$2=GRID!$B$1:$BI$1)*(КАЛЕНДАРЬ!$BR33=GRID!$B$3:$BI$3), 0))*GRID!$B$21*(1-GRID!$B$29))</f>
        <v>64770</v>
      </c>
    </row>
    <row r="346" spans="1:16" x14ac:dyDescent="0.2">
      <c r="A346" s="85"/>
      <c r="B346" s="86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</row>
    <row r="347" spans="1:16" x14ac:dyDescent="0.2">
      <c r="A347" s="112" t="s">
        <v>72</v>
      </c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</row>
    <row r="348" spans="1:16" x14ac:dyDescent="0.2">
      <c r="A348" s="113" t="s">
        <v>112</v>
      </c>
      <c r="B348" s="114"/>
      <c r="C348" s="114"/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</row>
    <row r="349" spans="1:16" ht="58.5" customHeight="1" x14ac:dyDescent="0.2">
      <c r="A349" s="115" t="s">
        <v>10</v>
      </c>
      <c r="B349" s="116"/>
      <c r="C349" s="119" t="s">
        <v>152</v>
      </c>
      <c r="D349" s="120"/>
      <c r="E349" s="121" t="s">
        <v>146</v>
      </c>
      <c r="F349" s="122"/>
      <c r="G349" s="123" t="s">
        <v>147</v>
      </c>
      <c r="H349" s="124"/>
      <c r="I349" s="125" t="s">
        <v>148</v>
      </c>
      <c r="J349" s="126"/>
      <c r="K349" s="127" t="s">
        <v>44</v>
      </c>
      <c r="L349" s="128"/>
      <c r="M349" s="129" t="s">
        <v>45</v>
      </c>
      <c r="N349" s="130"/>
      <c r="O349" s="131" t="s">
        <v>149</v>
      </c>
      <c r="P349" s="132"/>
    </row>
    <row r="350" spans="1:16" x14ac:dyDescent="0.2">
      <c r="A350" s="117"/>
      <c r="B350" s="118"/>
      <c r="C350" s="23" t="s">
        <v>11</v>
      </c>
      <c r="D350" s="23" t="s">
        <v>12</v>
      </c>
      <c r="E350" s="23" t="s">
        <v>11</v>
      </c>
      <c r="F350" s="23" t="s">
        <v>12</v>
      </c>
      <c r="G350" s="23" t="s">
        <v>11</v>
      </c>
      <c r="H350" s="23" t="s">
        <v>12</v>
      </c>
      <c r="I350" s="23" t="s">
        <v>11</v>
      </c>
      <c r="J350" s="23" t="s">
        <v>12</v>
      </c>
      <c r="K350" s="23" t="s">
        <v>11</v>
      </c>
      <c r="L350" s="23" t="s">
        <v>12</v>
      </c>
      <c r="M350" s="23" t="s">
        <v>11</v>
      </c>
      <c r="N350" s="23" t="s">
        <v>12</v>
      </c>
      <c r="O350" s="23" t="s">
        <v>11</v>
      </c>
      <c r="P350" s="23" t="s">
        <v>12</v>
      </c>
    </row>
    <row r="351" spans="1:16" x14ac:dyDescent="0.2">
      <c r="A351" s="83" t="s">
        <v>15</v>
      </c>
      <c r="B351" s="84">
        <v>1</v>
      </c>
      <c r="C351" s="24" cm="1">
        <f t="array" ref="C351">IF($I$2="Раннее бронирование",
INDEX(GRID!$B$4:$BI$10,MATCH($C$7,GRID!$A$4:$A$10,0),MATCH(1,($U$2=GRID!$B$1:$BI$1)*(КАЛЕНДАРЬ!$BU4=GRID!$B$3:$BI$3), 0))*GRID!$B$21,
INDEX(GRID!$B$4:$BI$10,MATCH($C$7,GRID!$A$4:$A$10,0),MATCH(1,($U$2=GRID!$B$1:$BI$1)*(КАЛЕНДАРЬ!$BU4=GRID!$B$3:$BI$3), 0))*GRID!$B$21*(1-GRID!$B$29))</f>
        <v>7905</v>
      </c>
      <c r="D351" s="24" cm="1">
        <f t="array" ref="D351">IF($I$2="Раннее бронирование",
INDEX(GRID!$B$13:$BI$19,MATCH($C$7,GRID!$A$13:$A$19,0),MATCH(1,($U$2=GRID!$B$1:$BI$1)*(КАЛЕНДАРЬ!$BU4=GRID!$B$3:$BI$3), 0))*GRID!$B$21,
INDEX(GRID!$B$13:$BI$19,MATCH($C$7,GRID!$A$13:$A$19,0),MATCH(1,($U$2=GRID!$B$1:$BI$1)*(КАЛЕНДАРЬ!$BU4=GRID!$B$3:$BI$3), 0))*GRID!$B$21*(1-GRID!$B$29))</f>
        <v>10710</v>
      </c>
      <c r="E351" s="24" cm="1">
        <f t="array" ref="E351">IF($I$2="Раннее бронирование",
INDEX(GRID!$B$4:$BI$10,MATCH($E$7,GRID!$A$4:$A$10,0),MATCH(1,($U$2=GRID!$B$1:$BI$1)*(КАЛЕНДАРЬ!$BU4=GRID!$B$3:$BI$3), 0))*GRID!$B$21,
INDEX(GRID!$B$4:$BI$10,MATCH($E$7,GRID!$A$4:$A$10,0),MATCH(1,($U$2=GRID!$B$1:$BI$1)*(КАЛЕНДАРЬ!$BU4=GRID!$B$3:$BI$3), 0))*GRID!$B$21*(1-GRID!$B$29))</f>
        <v>9350</v>
      </c>
      <c r="F351" s="24" cm="1">
        <f t="array" ref="F351">IF($I$2="Раннее бронирование",
INDEX(GRID!$B$13:$BI$19,MATCH($E$7,GRID!$A$13:$A$19,0),MATCH(1,($U$2=GRID!$B$1:$BI$1)*(КАЛЕНДАРЬ!$BU4=GRID!$B$3:$BI$3), 0))*GRID!$B$21,
INDEX(GRID!$B$13:$BI$19,MATCH($E$7,GRID!$A$13:$A$19,0),MATCH(1,($U$2=GRID!$B$1:$BI$1)*(КАЛЕНДАРЬ!$BU4=GRID!$B$3:$BI$3), 0))*GRID!$B$21*(1-GRID!$B$29))</f>
        <v>12155</v>
      </c>
      <c r="G351" s="24" cm="1">
        <f t="array" ref="G351">IF($I$2="Раннее бронирование",
INDEX(GRID!$B$4:$BI$10,MATCH($G$7,GRID!$A$4:$A$10,0),MATCH(1,($U$2=GRID!$B$1:$BI$1)*(КАЛЕНДАРЬ!$BU4=GRID!$B$3:$BI$3), 0))*GRID!$B$21,
INDEX(GRID!$B$4:$BI$10,MATCH($G$7,GRID!$A$4:$A$10,0),MATCH(1,($U$2=GRID!$B$1:$BI$1)*(КАЛЕНДАРЬ!$BU4=GRID!$B$3:$BI$3), 0))*GRID!$B$21*(1-GRID!$B$29))</f>
        <v>11050</v>
      </c>
      <c r="H351" s="24" cm="1">
        <f t="array" ref="H351">IF($I$2="Раннее бронирование",
INDEX(GRID!$B$13:$BI$19,MATCH($G$7,GRID!$A$13:$A$19,0),MATCH(1,($U$2=GRID!$B$1:$BI$1)*(КАЛЕНДАРЬ!$BU4=GRID!$B$3:$BI$3), 0))*GRID!$B$21,
INDEX(GRID!$B$13:$BI$19,MATCH($G$7,GRID!$A$13:$A$19,0),MATCH(1,($U$2=GRID!$B$1:$BI$1)*(КАЛЕНДАРЬ!$BU4=GRID!$B$3:$BI$3), 0))*GRID!$B$21*(1-GRID!$B$29))</f>
        <v>13855</v>
      </c>
      <c r="I351" s="24" cm="1">
        <f t="array" ref="I351">IF($I$2="Раннее бронирование",
INDEX(GRID!$B$4:$BI$10,MATCH($I$7,GRID!$A$4:$A$10,0),MATCH(1,($U$2=GRID!$B$1:$BI$1)*(КАЛЕНДАРЬ!$BU4=GRID!$B$3:$BI$3), 0))*GRID!$B$21,
INDEX(GRID!$B$4:$BI$10,MATCH($I$7,GRID!$A$4:$A$10,0),MATCH(1,($U$2=GRID!$B$1:$BI$1)*(КАЛЕНДАРЬ!$BU4=GRID!$B$3:$BI$3), 0))*GRID!$B$21*(1-GRID!$B$29))</f>
        <v>14960</v>
      </c>
      <c r="J351" s="24" cm="1">
        <f t="array" ref="J351">IF($I$2="Раннее бронирование",
INDEX(GRID!$B$13:$BI$19,MATCH($I$7,GRID!$A$13:$A$19,0),MATCH(1,($U$2=GRID!$B$1:$BI$1)*(КАЛЕНДАРЬ!$BU4=GRID!$B$3:$BI$3), 0))*GRID!$B$21,
INDEX(GRID!$B$13:$BI$19,MATCH($I$7,GRID!$A$13:$A$19,0),MATCH(1,($U$2=GRID!$B$1:$BI$1)*(КАЛЕНДАРЬ!$BU4=GRID!$B$3:$BI$3), 0))*GRID!$B$21*(1-GRID!$B$29))</f>
        <v>17765</v>
      </c>
      <c r="K351" s="24" cm="1">
        <f t="array" ref="K351">IF($I$2="Раннее бронирование",
INDEX(GRID!$B$4:$BI$10,MATCH($K$7,GRID!$A$4:$A$10,0),MATCH(1,($U$2=GRID!$B$1:$BI$1)*(КАЛЕНДАРЬ!$BU4=GRID!$B$3:$BI$3), 0))*GRID!$B$21,
INDEX(GRID!$B$4:$BI$10,MATCH($K$7,GRID!$A$4:$A$10,0),MATCH(1,($U$2=GRID!$B$1:$BI$1)*(КАЛЕНДАРЬ!$BU4=GRID!$B$3:$BI$3), 0))*GRID!$B$21*(1-GRID!$B$29))</f>
        <v>20485</v>
      </c>
      <c r="L351" s="24" cm="1">
        <f t="array" ref="L351">IF($I$2="Раннее бронирование",
INDEX(GRID!$B$13:$BI$19,MATCH($K$7,GRID!$A$13:$A$19,0),MATCH(1,($U$2=GRID!$B$1:$BI$1)*(КАЛЕНДАРЬ!$BU4=GRID!$B$3:$BI$3), 0))*GRID!$B$21,
INDEX(GRID!$B$13:$BI$19,MATCH($K$7,GRID!$A$13:$A$19,0),MATCH(1,($U$2=GRID!$B$1:$BI$1)*(КАЛЕНДАРЬ!$BU4=GRID!$B$3:$BI$3), 0))*GRID!$B$21*(1-GRID!$B$29))</f>
        <v>23290</v>
      </c>
      <c r="M351" s="24" cm="1">
        <f t="array" ref="M351">IF($I$2="Раннее бронирование",
INDEX(GRID!$B$4:$BI$10,MATCH($M$7,GRID!$A$4:$A$10,0),MATCH(1,($U$2=GRID!$B$1:$BI$1)*(КАЛЕНДАРЬ!$BU4=GRID!$B$3:$BI$3), 0))*GRID!$B$21,
INDEX(GRID!$B$4:$BI$10,MATCH($M$7,GRID!$A$4:$A$10,0),MATCH(1,($U$2=GRID!$B$1:$BI$1)*(КАЛЕНДАРЬ!$BU4=GRID!$B$3:$BI$3), 0))*GRID!$B$21*(1-GRID!$B$29))</f>
        <v>28815</v>
      </c>
      <c r="N351" s="24" cm="1">
        <f t="array" ref="N351">IF($I$2="Раннее бронирование",
INDEX(GRID!$B$13:$BI$19,MATCH($M$7,GRID!$A$13:$A$19,0),MATCH(1,($U$2=GRID!$B$1:$BI$1)*(КАЛЕНДАРЬ!$BU4=GRID!$B$3:$BI$3), 0))*GRID!$B$21,
INDEX(GRID!$B$13:$BI$19,MATCH($M$7,GRID!$A$13:$A$19,0),MATCH(1,($U$2=GRID!$B$1:$BI$1)*(КАЛЕНДАРЬ!$BU4=GRID!$B$3:$BI$3), 0))*GRID!$B$21*(1-GRID!$B$29))</f>
        <v>31620</v>
      </c>
      <c r="O351" s="24" cm="1">
        <f t="array" ref="O351">IF($I$2="Раннее бронирование",
INDEX(GRID!$B$4:$BI$10,MATCH($O$7,GRID!$A$4:$A$10,0),MATCH(1,($U$2=GRID!$B$1:$BI$1)*(КАЛЕНДАРЬ!$BU4=GRID!$B$3:$BI$3), 0))*GRID!$B$21,
INDEX(GRID!$B$4:$BI$10,MATCH($O$7,GRID!$A$4:$A$10,0),MATCH(1,($U$2=GRID!$B$1:$BI$1)*(КАЛЕНДАРЬ!$BU4=GRID!$B$3:$BI$3), 0))*GRID!$B$21*(1-GRID!$B$29))</f>
        <v>61965</v>
      </c>
      <c r="P351" s="24" cm="1">
        <f t="array" ref="P351">IF($I$2="Раннее бронирование",
INDEX(GRID!$B$13:$BI$19,MATCH($O$7,GRID!$A$13:$A$19,0),MATCH(1,($U$2=GRID!$B$1:$BI$1)*(КАЛЕНДАРЬ!$BU4=GRID!$B$3:$BI$3), 0))*GRID!$B$21,
INDEX(GRID!$B$13:$BI$19,MATCH($O$7,GRID!$A$13:$A$19,0),MATCH(1,($U$2=GRID!$B$1:$BI$1)*(КАЛЕНДАРЬ!$BU4=GRID!$B$3:$BI$3), 0))*GRID!$B$21*(1-GRID!$B$29))</f>
        <v>64770</v>
      </c>
    </row>
    <row r="352" spans="1:16" x14ac:dyDescent="0.2">
      <c r="A352" s="83" t="s">
        <v>16</v>
      </c>
      <c r="B352" s="84">
        <v>2</v>
      </c>
      <c r="C352" s="24" cm="1">
        <f t="array" ref="C352">IF($I$2="Раннее бронирование",
INDEX(GRID!$B$4:$BI$10,MATCH($C$7,GRID!$A$4:$A$10,0),MATCH(1,($U$2=GRID!$B$1:$BI$1)*(КАЛЕНДАРЬ!$BU5=GRID!$B$3:$BI$3), 0))*GRID!$B$21,
INDEX(GRID!$B$4:$BI$10,MATCH($C$7,GRID!$A$4:$A$10,0),MATCH(1,($U$2=GRID!$B$1:$BI$1)*(КАЛЕНДАРЬ!$BU5=GRID!$B$3:$BI$3), 0))*GRID!$B$21*(1-GRID!$B$29))</f>
        <v>7905</v>
      </c>
      <c r="D352" s="24" cm="1">
        <f t="array" ref="D352">IF($I$2="Раннее бронирование",
INDEX(GRID!$B$13:$BI$19,MATCH($C$7,GRID!$A$13:$A$19,0),MATCH(1,($U$2=GRID!$B$1:$BI$1)*(КАЛЕНДАРЬ!$BU5=GRID!$B$3:$BI$3), 0))*GRID!$B$21,
INDEX(GRID!$B$13:$BI$19,MATCH($C$7,GRID!$A$13:$A$19,0),MATCH(1,($U$2=GRID!$B$1:$BI$1)*(КАЛЕНДАРЬ!$BU5=GRID!$B$3:$BI$3), 0))*GRID!$B$21*(1-GRID!$B$29))</f>
        <v>10710</v>
      </c>
      <c r="E352" s="24" cm="1">
        <f t="array" ref="E352">IF($I$2="Раннее бронирование",
INDEX(GRID!$B$4:$BI$10,MATCH($E$7,GRID!$A$4:$A$10,0),MATCH(1,($U$2=GRID!$B$1:$BI$1)*(КАЛЕНДАРЬ!$BU5=GRID!$B$3:$BI$3), 0))*GRID!$B$21,
INDEX(GRID!$B$4:$BI$10,MATCH($E$7,GRID!$A$4:$A$10,0),MATCH(1,($U$2=GRID!$B$1:$BI$1)*(КАЛЕНДАРЬ!$BU5=GRID!$B$3:$BI$3), 0))*GRID!$B$21*(1-GRID!$B$29))</f>
        <v>9350</v>
      </c>
      <c r="F352" s="24" cm="1">
        <f t="array" ref="F352">IF($I$2="Раннее бронирование",
INDEX(GRID!$B$13:$BI$19,MATCH($E$7,GRID!$A$13:$A$19,0),MATCH(1,($U$2=GRID!$B$1:$BI$1)*(КАЛЕНДАРЬ!$BU5=GRID!$B$3:$BI$3), 0))*GRID!$B$21,
INDEX(GRID!$B$13:$BI$19,MATCH($E$7,GRID!$A$13:$A$19,0),MATCH(1,($U$2=GRID!$B$1:$BI$1)*(КАЛЕНДАРЬ!$BU5=GRID!$B$3:$BI$3), 0))*GRID!$B$21*(1-GRID!$B$29))</f>
        <v>12155</v>
      </c>
      <c r="G352" s="24" cm="1">
        <f t="array" ref="G352">IF($I$2="Раннее бронирование",
INDEX(GRID!$B$4:$BI$10,MATCH($G$7,GRID!$A$4:$A$10,0),MATCH(1,($U$2=GRID!$B$1:$BI$1)*(КАЛЕНДАРЬ!$BU5=GRID!$B$3:$BI$3), 0))*GRID!$B$21,
INDEX(GRID!$B$4:$BI$10,MATCH($G$7,GRID!$A$4:$A$10,0),MATCH(1,($U$2=GRID!$B$1:$BI$1)*(КАЛЕНДАРЬ!$BU5=GRID!$B$3:$BI$3), 0))*GRID!$B$21*(1-GRID!$B$29))</f>
        <v>11050</v>
      </c>
      <c r="H352" s="24" cm="1">
        <f t="array" ref="H352">IF($I$2="Раннее бронирование",
INDEX(GRID!$B$13:$BI$19,MATCH($G$7,GRID!$A$13:$A$19,0),MATCH(1,($U$2=GRID!$B$1:$BI$1)*(КАЛЕНДАРЬ!$BU5=GRID!$B$3:$BI$3), 0))*GRID!$B$21,
INDEX(GRID!$B$13:$BI$19,MATCH($G$7,GRID!$A$13:$A$19,0),MATCH(1,($U$2=GRID!$B$1:$BI$1)*(КАЛЕНДАРЬ!$BU5=GRID!$B$3:$BI$3), 0))*GRID!$B$21*(1-GRID!$B$29))</f>
        <v>13855</v>
      </c>
      <c r="I352" s="24" cm="1">
        <f t="array" ref="I352">IF($I$2="Раннее бронирование",
INDEX(GRID!$B$4:$BI$10,MATCH($I$7,GRID!$A$4:$A$10,0),MATCH(1,($U$2=GRID!$B$1:$BI$1)*(КАЛЕНДАРЬ!$BU5=GRID!$B$3:$BI$3), 0))*GRID!$B$21,
INDEX(GRID!$B$4:$BI$10,MATCH($I$7,GRID!$A$4:$A$10,0),MATCH(1,($U$2=GRID!$B$1:$BI$1)*(КАЛЕНДАРЬ!$BU5=GRID!$B$3:$BI$3), 0))*GRID!$B$21*(1-GRID!$B$29))</f>
        <v>14960</v>
      </c>
      <c r="J352" s="24" cm="1">
        <f t="array" ref="J352">IF($I$2="Раннее бронирование",
INDEX(GRID!$B$13:$BI$19,MATCH($I$7,GRID!$A$13:$A$19,0),MATCH(1,($U$2=GRID!$B$1:$BI$1)*(КАЛЕНДАРЬ!$BU5=GRID!$B$3:$BI$3), 0))*GRID!$B$21,
INDEX(GRID!$B$13:$BI$19,MATCH($I$7,GRID!$A$13:$A$19,0),MATCH(1,($U$2=GRID!$B$1:$BI$1)*(КАЛЕНДАРЬ!$BU5=GRID!$B$3:$BI$3), 0))*GRID!$B$21*(1-GRID!$B$29))</f>
        <v>17765</v>
      </c>
      <c r="K352" s="24" cm="1">
        <f t="array" ref="K352">IF($I$2="Раннее бронирование",
INDEX(GRID!$B$4:$BI$10,MATCH($K$7,GRID!$A$4:$A$10,0),MATCH(1,($U$2=GRID!$B$1:$BI$1)*(КАЛЕНДАРЬ!$BU5=GRID!$B$3:$BI$3), 0))*GRID!$B$21,
INDEX(GRID!$B$4:$BI$10,MATCH($K$7,GRID!$A$4:$A$10,0),MATCH(1,($U$2=GRID!$B$1:$BI$1)*(КАЛЕНДАРЬ!$BU5=GRID!$B$3:$BI$3), 0))*GRID!$B$21*(1-GRID!$B$29))</f>
        <v>20485</v>
      </c>
      <c r="L352" s="24" cm="1">
        <f t="array" ref="L352">IF($I$2="Раннее бронирование",
INDEX(GRID!$B$13:$BI$19,MATCH($K$7,GRID!$A$13:$A$19,0),MATCH(1,($U$2=GRID!$B$1:$BI$1)*(КАЛЕНДАРЬ!$BU5=GRID!$B$3:$BI$3), 0))*GRID!$B$21,
INDEX(GRID!$B$13:$BI$19,MATCH($K$7,GRID!$A$13:$A$19,0),MATCH(1,($U$2=GRID!$B$1:$BI$1)*(КАЛЕНДАРЬ!$BU5=GRID!$B$3:$BI$3), 0))*GRID!$B$21*(1-GRID!$B$29))</f>
        <v>23290</v>
      </c>
      <c r="M352" s="24" cm="1">
        <f t="array" ref="M352">IF($I$2="Раннее бронирование",
INDEX(GRID!$B$4:$BI$10,MATCH($M$7,GRID!$A$4:$A$10,0),MATCH(1,($U$2=GRID!$B$1:$BI$1)*(КАЛЕНДАРЬ!$BU5=GRID!$B$3:$BI$3), 0))*GRID!$B$21,
INDEX(GRID!$B$4:$BI$10,MATCH($M$7,GRID!$A$4:$A$10,0),MATCH(1,($U$2=GRID!$B$1:$BI$1)*(КАЛЕНДАРЬ!$BU5=GRID!$B$3:$BI$3), 0))*GRID!$B$21*(1-GRID!$B$29))</f>
        <v>28815</v>
      </c>
      <c r="N352" s="24" cm="1">
        <f t="array" ref="N352">IF($I$2="Раннее бронирование",
INDEX(GRID!$B$13:$BI$19,MATCH($M$7,GRID!$A$13:$A$19,0),MATCH(1,($U$2=GRID!$B$1:$BI$1)*(КАЛЕНДАРЬ!$BU5=GRID!$B$3:$BI$3), 0))*GRID!$B$21,
INDEX(GRID!$B$13:$BI$19,MATCH($M$7,GRID!$A$13:$A$19,0),MATCH(1,($U$2=GRID!$B$1:$BI$1)*(КАЛЕНДАРЬ!$BU5=GRID!$B$3:$BI$3), 0))*GRID!$B$21*(1-GRID!$B$29))</f>
        <v>31620</v>
      </c>
      <c r="O352" s="24" cm="1">
        <f t="array" ref="O352">IF($I$2="Раннее бронирование",
INDEX(GRID!$B$4:$BI$10,MATCH($O$7,GRID!$A$4:$A$10,0),MATCH(1,($U$2=GRID!$B$1:$BI$1)*(КАЛЕНДАРЬ!$BU5=GRID!$B$3:$BI$3), 0))*GRID!$B$21,
INDEX(GRID!$B$4:$BI$10,MATCH($O$7,GRID!$A$4:$A$10,0),MATCH(1,($U$2=GRID!$B$1:$BI$1)*(КАЛЕНДАРЬ!$BU5=GRID!$B$3:$BI$3), 0))*GRID!$B$21*(1-GRID!$B$29))</f>
        <v>61965</v>
      </c>
      <c r="P352" s="24" cm="1">
        <f t="array" ref="P352">IF($I$2="Раннее бронирование",
INDEX(GRID!$B$13:$BI$19,MATCH($O$7,GRID!$A$13:$A$19,0),MATCH(1,($U$2=GRID!$B$1:$BI$1)*(КАЛЕНДАРЬ!$BU5=GRID!$B$3:$BI$3), 0))*GRID!$B$21,
INDEX(GRID!$B$13:$BI$19,MATCH($O$7,GRID!$A$13:$A$19,0),MATCH(1,($U$2=GRID!$B$1:$BI$1)*(КАЛЕНДАРЬ!$BU5=GRID!$B$3:$BI$3), 0))*GRID!$B$21*(1-GRID!$B$29))</f>
        <v>64770</v>
      </c>
    </row>
    <row r="353" spans="1:16" x14ac:dyDescent="0.2">
      <c r="A353" s="83" t="s">
        <v>17</v>
      </c>
      <c r="B353" s="84">
        <v>3</v>
      </c>
      <c r="C353" s="24" cm="1">
        <f t="array" ref="C353">IF($I$2="Раннее бронирование",
INDEX(GRID!$B$4:$BI$10,MATCH($C$7,GRID!$A$4:$A$10,0),MATCH(1,($U$2=GRID!$B$1:$BI$1)*(КАЛЕНДАРЬ!$BU6=GRID!$B$3:$BI$3), 0))*GRID!$B$21,
INDEX(GRID!$B$4:$BI$10,MATCH($C$7,GRID!$A$4:$A$10,0),MATCH(1,($U$2=GRID!$B$1:$BI$1)*(КАЛЕНДАРЬ!$BU6=GRID!$B$3:$BI$3), 0))*GRID!$B$21*(1-GRID!$B$29))</f>
        <v>7905</v>
      </c>
      <c r="D353" s="24" cm="1">
        <f t="array" ref="D353">IF($I$2="Раннее бронирование",
INDEX(GRID!$B$13:$BI$19,MATCH($C$7,GRID!$A$13:$A$19,0),MATCH(1,($U$2=GRID!$B$1:$BI$1)*(КАЛЕНДАРЬ!$BU6=GRID!$B$3:$BI$3), 0))*GRID!$B$21,
INDEX(GRID!$B$13:$BI$19,MATCH($C$7,GRID!$A$13:$A$19,0),MATCH(1,($U$2=GRID!$B$1:$BI$1)*(КАЛЕНДАРЬ!$BU6=GRID!$B$3:$BI$3), 0))*GRID!$B$21*(1-GRID!$B$29))</f>
        <v>10710</v>
      </c>
      <c r="E353" s="24" cm="1">
        <f t="array" ref="E353">IF($I$2="Раннее бронирование",
INDEX(GRID!$B$4:$BI$10,MATCH($E$7,GRID!$A$4:$A$10,0),MATCH(1,($U$2=GRID!$B$1:$BI$1)*(КАЛЕНДАРЬ!$BU6=GRID!$B$3:$BI$3), 0))*GRID!$B$21,
INDEX(GRID!$B$4:$BI$10,MATCH($E$7,GRID!$A$4:$A$10,0),MATCH(1,($U$2=GRID!$B$1:$BI$1)*(КАЛЕНДАРЬ!$BU6=GRID!$B$3:$BI$3), 0))*GRID!$B$21*(1-GRID!$B$29))</f>
        <v>9350</v>
      </c>
      <c r="F353" s="24" cm="1">
        <f t="array" ref="F353">IF($I$2="Раннее бронирование",
INDEX(GRID!$B$13:$BI$19,MATCH($E$7,GRID!$A$13:$A$19,0),MATCH(1,($U$2=GRID!$B$1:$BI$1)*(КАЛЕНДАРЬ!$BU6=GRID!$B$3:$BI$3), 0))*GRID!$B$21,
INDEX(GRID!$B$13:$BI$19,MATCH($E$7,GRID!$A$13:$A$19,0),MATCH(1,($U$2=GRID!$B$1:$BI$1)*(КАЛЕНДАРЬ!$BU6=GRID!$B$3:$BI$3), 0))*GRID!$B$21*(1-GRID!$B$29))</f>
        <v>12155</v>
      </c>
      <c r="G353" s="24" cm="1">
        <f t="array" ref="G353">IF($I$2="Раннее бронирование",
INDEX(GRID!$B$4:$BI$10,MATCH($G$7,GRID!$A$4:$A$10,0),MATCH(1,($U$2=GRID!$B$1:$BI$1)*(КАЛЕНДАРЬ!$BU6=GRID!$B$3:$BI$3), 0))*GRID!$B$21,
INDEX(GRID!$B$4:$BI$10,MATCH($G$7,GRID!$A$4:$A$10,0),MATCH(1,($U$2=GRID!$B$1:$BI$1)*(КАЛЕНДАРЬ!$BU6=GRID!$B$3:$BI$3), 0))*GRID!$B$21*(1-GRID!$B$29))</f>
        <v>11050</v>
      </c>
      <c r="H353" s="24" cm="1">
        <f t="array" ref="H353">IF($I$2="Раннее бронирование",
INDEX(GRID!$B$13:$BI$19,MATCH($G$7,GRID!$A$13:$A$19,0),MATCH(1,($U$2=GRID!$B$1:$BI$1)*(КАЛЕНДАРЬ!$BU6=GRID!$B$3:$BI$3), 0))*GRID!$B$21,
INDEX(GRID!$B$13:$BI$19,MATCH($G$7,GRID!$A$13:$A$19,0),MATCH(1,($U$2=GRID!$B$1:$BI$1)*(КАЛЕНДАРЬ!$BU6=GRID!$B$3:$BI$3), 0))*GRID!$B$21*(1-GRID!$B$29))</f>
        <v>13855</v>
      </c>
      <c r="I353" s="24" cm="1">
        <f t="array" ref="I353">IF($I$2="Раннее бронирование",
INDEX(GRID!$B$4:$BI$10,MATCH($I$7,GRID!$A$4:$A$10,0),MATCH(1,($U$2=GRID!$B$1:$BI$1)*(КАЛЕНДАРЬ!$BU6=GRID!$B$3:$BI$3), 0))*GRID!$B$21,
INDEX(GRID!$B$4:$BI$10,MATCH($I$7,GRID!$A$4:$A$10,0),MATCH(1,($U$2=GRID!$B$1:$BI$1)*(КАЛЕНДАРЬ!$BU6=GRID!$B$3:$BI$3), 0))*GRID!$B$21*(1-GRID!$B$29))</f>
        <v>14960</v>
      </c>
      <c r="J353" s="24" cm="1">
        <f t="array" ref="J353">IF($I$2="Раннее бронирование",
INDEX(GRID!$B$13:$BI$19,MATCH($I$7,GRID!$A$13:$A$19,0),MATCH(1,($U$2=GRID!$B$1:$BI$1)*(КАЛЕНДАРЬ!$BU6=GRID!$B$3:$BI$3), 0))*GRID!$B$21,
INDEX(GRID!$B$13:$BI$19,MATCH($I$7,GRID!$A$13:$A$19,0),MATCH(1,($U$2=GRID!$B$1:$BI$1)*(КАЛЕНДАРЬ!$BU6=GRID!$B$3:$BI$3), 0))*GRID!$B$21*(1-GRID!$B$29))</f>
        <v>17765</v>
      </c>
      <c r="K353" s="24" cm="1">
        <f t="array" ref="K353">IF($I$2="Раннее бронирование",
INDEX(GRID!$B$4:$BI$10,MATCH($K$7,GRID!$A$4:$A$10,0),MATCH(1,($U$2=GRID!$B$1:$BI$1)*(КАЛЕНДАРЬ!$BU6=GRID!$B$3:$BI$3), 0))*GRID!$B$21,
INDEX(GRID!$B$4:$BI$10,MATCH($K$7,GRID!$A$4:$A$10,0),MATCH(1,($U$2=GRID!$B$1:$BI$1)*(КАЛЕНДАРЬ!$BU6=GRID!$B$3:$BI$3), 0))*GRID!$B$21*(1-GRID!$B$29))</f>
        <v>20485</v>
      </c>
      <c r="L353" s="24" cm="1">
        <f t="array" ref="L353">IF($I$2="Раннее бронирование",
INDEX(GRID!$B$13:$BI$19,MATCH($K$7,GRID!$A$13:$A$19,0),MATCH(1,($U$2=GRID!$B$1:$BI$1)*(КАЛЕНДАРЬ!$BU6=GRID!$B$3:$BI$3), 0))*GRID!$B$21,
INDEX(GRID!$B$13:$BI$19,MATCH($K$7,GRID!$A$13:$A$19,0),MATCH(1,($U$2=GRID!$B$1:$BI$1)*(КАЛЕНДАРЬ!$BU6=GRID!$B$3:$BI$3), 0))*GRID!$B$21*(1-GRID!$B$29))</f>
        <v>23290</v>
      </c>
      <c r="M353" s="24" cm="1">
        <f t="array" ref="M353">IF($I$2="Раннее бронирование",
INDEX(GRID!$B$4:$BI$10,MATCH($M$7,GRID!$A$4:$A$10,0),MATCH(1,($U$2=GRID!$B$1:$BI$1)*(КАЛЕНДАРЬ!$BU6=GRID!$B$3:$BI$3), 0))*GRID!$B$21,
INDEX(GRID!$B$4:$BI$10,MATCH($M$7,GRID!$A$4:$A$10,0),MATCH(1,($U$2=GRID!$B$1:$BI$1)*(КАЛЕНДАРЬ!$BU6=GRID!$B$3:$BI$3), 0))*GRID!$B$21*(1-GRID!$B$29))</f>
        <v>28815</v>
      </c>
      <c r="N353" s="24" cm="1">
        <f t="array" ref="N353">IF($I$2="Раннее бронирование",
INDEX(GRID!$B$13:$BI$19,MATCH($M$7,GRID!$A$13:$A$19,0),MATCH(1,($U$2=GRID!$B$1:$BI$1)*(КАЛЕНДАРЬ!$BU6=GRID!$B$3:$BI$3), 0))*GRID!$B$21,
INDEX(GRID!$B$13:$BI$19,MATCH($M$7,GRID!$A$13:$A$19,0),MATCH(1,($U$2=GRID!$B$1:$BI$1)*(КАЛЕНДАРЬ!$BU6=GRID!$B$3:$BI$3), 0))*GRID!$B$21*(1-GRID!$B$29))</f>
        <v>31620</v>
      </c>
      <c r="O353" s="24" cm="1">
        <f t="array" ref="O353">IF($I$2="Раннее бронирование",
INDEX(GRID!$B$4:$BI$10,MATCH($O$7,GRID!$A$4:$A$10,0),MATCH(1,($U$2=GRID!$B$1:$BI$1)*(КАЛЕНДАРЬ!$BU6=GRID!$B$3:$BI$3), 0))*GRID!$B$21,
INDEX(GRID!$B$4:$BI$10,MATCH($O$7,GRID!$A$4:$A$10,0),MATCH(1,($U$2=GRID!$B$1:$BI$1)*(КАЛЕНДАРЬ!$BU6=GRID!$B$3:$BI$3), 0))*GRID!$B$21*(1-GRID!$B$29))</f>
        <v>61965</v>
      </c>
      <c r="P353" s="24" cm="1">
        <f t="array" ref="P353">IF($I$2="Раннее бронирование",
INDEX(GRID!$B$13:$BI$19,MATCH($O$7,GRID!$A$13:$A$19,0),MATCH(1,($U$2=GRID!$B$1:$BI$1)*(КАЛЕНДАРЬ!$BU6=GRID!$B$3:$BI$3), 0))*GRID!$B$21,
INDEX(GRID!$B$13:$BI$19,MATCH($O$7,GRID!$A$13:$A$19,0),MATCH(1,($U$2=GRID!$B$1:$BI$1)*(КАЛЕНДАРЬ!$BU6=GRID!$B$3:$BI$3), 0))*GRID!$B$21*(1-GRID!$B$29))</f>
        <v>64770</v>
      </c>
    </row>
    <row r="354" spans="1:16" x14ac:dyDescent="0.2">
      <c r="A354" s="83" t="s">
        <v>18</v>
      </c>
      <c r="B354" s="84">
        <v>4</v>
      </c>
      <c r="C354" s="24" cm="1">
        <f t="array" ref="C354">IF($I$2="Раннее бронирование",
INDEX(GRID!$B$4:$BI$10,MATCH($C$7,GRID!$A$4:$A$10,0),MATCH(1,($U$2=GRID!$B$1:$BI$1)*(КАЛЕНДАРЬ!$BU7=GRID!$B$3:$BI$3), 0))*GRID!$B$21,
INDEX(GRID!$B$4:$BI$10,MATCH($C$7,GRID!$A$4:$A$10,0),MATCH(1,($U$2=GRID!$B$1:$BI$1)*(КАЛЕНДАРЬ!$BU7=GRID!$B$3:$BI$3), 0))*GRID!$B$21*(1-GRID!$B$29))</f>
        <v>8075</v>
      </c>
      <c r="D354" s="24" cm="1">
        <f t="array" ref="D354">IF($I$2="Раннее бронирование",
INDEX(GRID!$B$13:$BI$19,MATCH($C$7,GRID!$A$13:$A$19,0),MATCH(1,($U$2=GRID!$B$1:$BI$1)*(КАЛЕНДАРЬ!$BU7=GRID!$B$3:$BI$3), 0))*GRID!$B$21,
INDEX(GRID!$B$13:$BI$19,MATCH($C$7,GRID!$A$13:$A$19,0),MATCH(1,($U$2=GRID!$B$1:$BI$1)*(КАЛЕНДАРЬ!$BU7=GRID!$B$3:$BI$3), 0))*GRID!$B$21*(1-GRID!$B$29))</f>
        <v>10880</v>
      </c>
      <c r="E354" s="24" cm="1">
        <f t="array" ref="E354">IF($I$2="Раннее бронирование",
INDEX(GRID!$B$4:$BI$10,MATCH($E$7,GRID!$A$4:$A$10,0),MATCH(1,($U$2=GRID!$B$1:$BI$1)*(КАЛЕНДАРЬ!$BU7=GRID!$B$3:$BI$3), 0))*GRID!$B$21,
INDEX(GRID!$B$4:$BI$10,MATCH($E$7,GRID!$A$4:$A$10,0),MATCH(1,($U$2=GRID!$B$1:$BI$1)*(КАЛЕНДАРЬ!$BU7=GRID!$B$3:$BI$3), 0))*GRID!$B$21*(1-GRID!$B$29))</f>
        <v>9605</v>
      </c>
      <c r="F354" s="24" cm="1">
        <f t="array" ref="F354">IF($I$2="Раннее бронирование",
INDEX(GRID!$B$13:$BI$19,MATCH($E$7,GRID!$A$13:$A$19,0),MATCH(1,($U$2=GRID!$B$1:$BI$1)*(КАЛЕНДАРЬ!$BU7=GRID!$B$3:$BI$3), 0))*GRID!$B$21,
INDEX(GRID!$B$13:$BI$19,MATCH($E$7,GRID!$A$13:$A$19,0),MATCH(1,($U$2=GRID!$B$1:$BI$1)*(КАЛЕНДАРЬ!$BU7=GRID!$B$3:$BI$3), 0))*GRID!$B$21*(1-GRID!$B$29))</f>
        <v>12410</v>
      </c>
      <c r="G354" s="24" cm="1">
        <f t="array" ref="G354">IF($I$2="Раннее бронирование",
INDEX(GRID!$B$4:$BI$10,MATCH($G$7,GRID!$A$4:$A$10,0),MATCH(1,($U$2=GRID!$B$1:$BI$1)*(КАЛЕНДАРЬ!$BU7=GRID!$B$3:$BI$3), 0))*GRID!$B$21,
INDEX(GRID!$B$4:$BI$10,MATCH($G$7,GRID!$A$4:$A$10,0),MATCH(1,($U$2=GRID!$B$1:$BI$1)*(КАЛЕНДАРЬ!$BU7=GRID!$B$3:$BI$3), 0))*GRID!$B$21*(1-GRID!$B$29))</f>
        <v>11390</v>
      </c>
      <c r="H354" s="24" cm="1">
        <f t="array" ref="H354">IF($I$2="Раннее бронирование",
INDEX(GRID!$B$13:$BI$19,MATCH($G$7,GRID!$A$13:$A$19,0),MATCH(1,($U$2=GRID!$B$1:$BI$1)*(КАЛЕНДАРЬ!$BU7=GRID!$B$3:$BI$3), 0))*GRID!$B$21,
INDEX(GRID!$B$13:$BI$19,MATCH($G$7,GRID!$A$13:$A$19,0),MATCH(1,($U$2=GRID!$B$1:$BI$1)*(КАЛЕНДАРЬ!$BU7=GRID!$B$3:$BI$3), 0))*GRID!$B$21*(1-GRID!$B$29))</f>
        <v>14195</v>
      </c>
      <c r="I354" s="24" cm="1">
        <f t="array" ref="I354">IF($I$2="Раннее бронирование",
INDEX(GRID!$B$4:$BI$10,MATCH($I$7,GRID!$A$4:$A$10,0),MATCH(1,($U$2=GRID!$B$1:$BI$1)*(КАЛЕНДАРЬ!$BU7=GRID!$B$3:$BI$3), 0))*GRID!$B$21,
INDEX(GRID!$B$4:$BI$10,MATCH($I$7,GRID!$A$4:$A$10,0),MATCH(1,($U$2=GRID!$B$1:$BI$1)*(КАЛЕНДАРЬ!$BU7=GRID!$B$3:$BI$3), 0))*GRID!$B$21*(1-GRID!$B$29))</f>
        <v>15555</v>
      </c>
      <c r="J354" s="24" cm="1">
        <f t="array" ref="J354">IF($I$2="Раннее бронирование",
INDEX(GRID!$B$13:$BI$19,MATCH($I$7,GRID!$A$13:$A$19,0),MATCH(1,($U$2=GRID!$B$1:$BI$1)*(КАЛЕНДАРЬ!$BU7=GRID!$B$3:$BI$3), 0))*GRID!$B$21,
INDEX(GRID!$B$13:$BI$19,MATCH($I$7,GRID!$A$13:$A$19,0),MATCH(1,($U$2=GRID!$B$1:$BI$1)*(КАЛЕНДАРЬ!$BU7=GRID!$B$3:$BI$3), 0))*GRID!$B$21*(1-GRID!$B$29))</f>
        <v>18360</v>
      </c>
      <c r="K354" s="24" cm="1">
        <f t="array" ref="K354">IF($I$2="Раннее бронирование",
INDEX(GRID!$B$4:$BI$10,MATCH($K$7,GRID!$A$4:$A$10,0),MATCH(1,($U$2=GRID!$B$1:$BI$1)*(КАЛЕНДАРЬ!$BU7=GRID!$B$3:$BI$3), 0))*GRID!$B$21,
INDEX(GRID!$B$4:$BI$10,MATCH($K$7,GRID!$A$4:$A$10,0),MATCH(1,($U$2=GRID!$B$1:$BI$1)*(КАЛЕНДАРЬ!$BU7=GRID!$B$3:$BI$3), 0))*GRID!$B$21*(1-GRID!$B$29))</f>
        <v>21505</v>
      </c>
      <c r="L354" s="24" cm="1">
        <f t="array" ref="L354">IF($I$2="Раннее бронирование",
INDEX(GRID!$B$13:$BI$19,MATCH($K$7,GRID!$A$13:$A$19,0),MATCH(1,($U$2=GRID!$B$1:$BI$1)*(КАЛЕНДАРЬ!$BU7=GRID!$B$3:$BI$3), 0))*GRID!$B$21,
INDEX(GRID!$B$13:$BI$19,MATCH($K$7,GRID!$A$13:$A$19,0),MATCH(1,($U$2=GRID!$B$1:$BI$1)*(КАЛЕНДАРЬ!$BU7=GRID!$B$3:$BI$3), 0))*GRID!$B$21*(1-GRID!$B$29))</f>
        <v>24310</v>
      </c>
      <c r="M354" s="24" cm="1">
        <f t="array" ref="M354">IF($I$2="Раннее бронирование",
INDEX(GRID!$B$4:$BI$10,MATCH($M$7,GRID!$A$4:$A$10,0),MATCH(1,($U$2=GRID!$B$1:$BI$1)*(КАЛЕНДАРЬ!$BU7=GRID!$B$3:$BI$3), 0))*GRID!$B$21,
INDEX(GRID!$B$4:$BI$10,MATCH($M$7,GRID!$A$4:$A$10,0),MATCH(1,($U$2=GRID!$B$1:$BI$1)*(КАЛЕНДАРЬ!$BU7=GRID!$B$3:$BI$3), 0))*GRID!$B$21*(1-GRID!$B$29))</f>
        <v>30430</v>
      </c>
      <c r="N354" s="24" cm="1">
        <f t="array" ref="N354">IF($I$2="Раннее бронирование",
INDEX(GRID!$B$13:$BI$19,MATCH($M$7,GRID!$A$13:$A$19,0),MATCH(1,($U$2=GRID!$B$1:$BI$1)*(КАЛЕНДАРЬ!$BU7=GRID!$B$3:$BI$3), 0))*GRID!$B$21,
INDEX(GRID!$B$13:$BI$19,MATCH($M$7,GRID!$A$13:$A$19,0),MATCH(1,($U$2=GRID!$B$1:$BI$1)*(КАЛЕНДАРЬ!$BU7=GRID!$B$3:$BI$3), 0))*GRID!$B$21*(1-GRID!$B$29))</f>
        <v>33235</v>
      </c>
      <c r="O354" s="24" cm="1">
        <f t="array" ref="O354">IF($I$2="Раннее бронирование",
INDEX(GRID!$B$4:$BI$10,MATCH($O$7,GRID!$A$4:$A$10,0),MATCH(1,($U$2=GRID!$B$1:$BI$1)*(КАЛЕНДАРЬ!$BU7=GRID!$B$3:$BI$3), 0))*GRID!$B$21,
INDEX(GRID!$B$4:$BI$10,MATCH($O$7,GRID!$A$4:$A$10,0),MATCH(1,($U$2=GRID!$B$1:$BI$1)*(КАЛЕНДАРЬ!$BU7=GRID!$B$3:$BI$3), 0))*GRID!$B$21*(1-GRID!$B$29))</f>
        <v>66555</v>
      </c>
      <c r="P354" s="24" cm="1">
        <f t="array" ref="P354">IF($I$2="Раннее бронирование",
INDEX(GRID!$B$13:$BI$19,MATCH($O$7,GRID!$A$13:$A$19,0),MATCH(1,($U$2=GRID!$B$1:$BI$1)*(КАЛЕНДАРЬ!$BU7=GRID!$B$3:$BI$3), 0))*GRID!$B$21,
INDEX(GRID!$B$13:$BI$19,MATCH($O$7,GRID!$A$13:$A$19,0),MATCH(1,($U$2=GRID!$B$1:$BI$1)*(КАЛЕНДАРЬ!$BU7=GRID!$B$3:$BI$3), 0))*GRID!$B$21*(1-GRID!$B$29))</f>
        <v>69360</v>
      </c>
    </row>
    <row r="355" spans="1:16" x14ac:dyDescent="0.2">
      <c r="A355" s="83" t="s">
        <v>19</v>
      </c>
      <c r="B355" s="84">
        <v>5</v>
      </c>
      <c r="C355" s="24" cm="1">
        <f t="array" ref="C355">IF($I$2="Раннее бронирование",
INDEX(GRID!$B$4:$BI$10,MATCH($C$7,GRID!$A$4:$A$10,0),MATCH(1,($U$2=GRID!$B$1:$BI$1)*(КАЛЕНДАРЬ!$BU8=GRID!$B$3:$BI$3), 0))*GRID!$B$21,
INDEX(GRID!$B$4:$BI$10,MATCH($C$7,GRID!$A$4:$A$10,0),MATCH(1,($U$2=GRID!$B$1:$BI$1)*(КАЛЕНДАРЬ!$BU8=GRID!$B$3:$BI$3), 0))*GRID!$B$21*(1-GRID!$B$29))</f>
        <v>8075</v>
      </c>
      <c r="D355" s="24" cm="1">
        <f t="array" ref="D355">IF($I$2="Раннее бронирование",
INDEX(GRID!$B$13:$BI$19,MATCH($C$7,GRID!$A$13:$A$19,0),MATCH(1,($U$2=GRID!$B$1:$BI$1)*(КАЛЕНДАРЬ!$BU8=GRID!$B$3:$BI$3), 0))*GRID!$B$21,
INDEX(GRID!$B$13:$BI$19,MATCH($C$7,GRID!$A$13:$A$19,0),MATCH(1,($U$2=GRID!$B$1:$BI$1)*(КАЛЕНДАРЬ!$BU8=GRID!$B$3:$BI$3), 0))*GRID!$B$21*(1-GRID!$B$29))</f>
        <v>10880</v>
      </c>
      <c r="E355" s="24" cm="1">
        <f t="array" ref="E355">IF($I$2="Раннее бронирование",
INDEX(GRID!$B$4:$BI$10,MATCH($E$7,GRID!$A$4:$A$10,0),MATCH(1,($U$2=GRID!$B$1:$BI$1)*(КАЛЕНДАРЬ!$BU8=GRID!$B$3:$BI$3), 0))*GRID!$B$21,
INDEX(GRID!$B$4:$BI$10,MATCH($E$7,GRID!$A$4:$A$10,0),MATCH(1,($U$2=GRID!$B$1:$BI$1)*(КАЛЕНДАРЬ!$BU8=GRID!$B$3:$BI$3), 0))*GRID!$B$21*(1-GRID!$B$29))</f>
        <v>9605</v>
      </c>
      <c r="F355" s="24" cm="1">
        <f t="array" ref="F355">IF($I$2="Раннее бронирование",
INDEX(GRID!$B$13:$BI$19,MATCH($E$7,GRID!$A$13:$A$19,0),MATCH(1,($U$2=GRID!$B$1:$BI$1)*(КАЛЕНДАРЬ!$BU8=GRID!$B$3:$BI$3), 0))*GRID!$B$21,
INDEX(GRID!$B$13:$BI$19,MATCH($E$7,GRID!$A$13:$A$19,0),MATCH(1,($U$2=GRID!$B$1:$BI$1)*(КАЛЕНДАРЬ!$BU8=GRID!$B$3:$BI$3), 0))*GRID!$B$21*(1-GRID!$B$29))</f>
        <v>12410</v>
      </c>
      <c r="G355" s="24" cm="1">
        <f t="array" ref="G355">IF($I$2="Раннее бронирование",
INDEX(GRID!$B$4:$BI$10,MATCH($G$7,GRID!$A$4:$A$10,0),MATCH(1,($U$2=GRID!$B$1:$BI$1)*(КАЛЕНДАРЬ!$BU8=GRID!$B$3:$BI$3), 0))*GRID!$B$21,
INDEX(GRID!$B$4:$BI$10,MATCH($G$7,GRID!$A$4:$A$10,0),MATCH(1,($U$2=GRID!$B$1:$BI$1)*(КАЛЕНДАРЬ!$BU8=GRID!$B$3:$BI$3), 0))*GRID!$B$21*(1-GRID!$B$29))</f>
        <v>11390</v>
      </c>
      <c r="H355" s="24" cm="1">
        <f t="array" ref="H355">IF($I$2="Раннее бронирование",
INDEX(GRID!$B$13:$BI$19,MATCH($G$7,GRID!$A$13:$A$19,0),MATCH(1,($U$2=GRID!$B$1:$BI$1)*(КАЛЕНДАРЬ!$BU8=GRID!$B$3:$BI$3), 0))*GRID!$B$21,
INDEX(GRID!$B$13:$BI$19,MATCH($G$7,GRID!$A$13:$A$19,0),MATCH(1,($U$2=GRID!$B$1:$BI$1)*(КАЛЕНДАРЬ!$BU8=GRID!$B$3:$BI$3), 0))*GRID!$B$21*(1-GRID!$B$29))</f>
        <v>14195</v>
      </c>
      <c r="I355" s="24" cm="1">
        <f t="array" ref="I355">IF($I$2="Раннее бронирование",
INDEX(GRID!$B$4:$BI$10,MATCH($I$7,GRID!$A$4:$A$10,0),MATCH(1,($U$2=GRID!$B$1:$BI$1)*(КАЛЕНДАРЬ!$BU8=GRID!$B$3:$BI$3), 0))*GRID!$B$21,
INDEX(GRID!$B$4:$BI$10,MATCH($I$7,GRID!$A$4:$A$10,0),MATCH(1,($U$2=GRID!$B$1:$BI$1)*(КАЛЕНДАРЬ!$BU8=GRID!$B$3:$BI$3), 0))*GRID!$B$21*(1-GRID!$B$29))</f>
        <v>15555</v>
      </c>
      <c r="J355" s="24" cm="1">
        <f t="array" ref="J355">IF($I$2="Раннее бронирование",
INDEX(GRID!$B$13:$BI$19,MATCH($I$7,GRID!$A$13:$A$19,0),MATCH(1,($U$2=GRID!$B$1:$BI$1)*(КАЛЕНДАРЬ!$BU8=GRID!$B$3:$BI$3), 0))*GRID!$B$21,
INDEX(GRID!$B$13:$BI$19,MATCH($I$7,GRID!$A$13:$A$19,0),MATCH(1,($U$2=GRID!$B$1:$BI$1)*(КАЛЕНДАРЬ!$BU8=GRID!$B$3:$BI$3), 0))*GRID!$B$21*(1-GRID!$B$29))</f>
        <v>18360</v>
      </c>
      <c r="K355" s="24" cm="1">
        <f t="array" ref="K355">IF($I$2="Раннее бронирование",
INDEX(GRID!$B$4:$BI$10,MATCH($K$7,GRID!$A$4:$A$10,0),MATCH(1,($U$2=GRID!$B$1:$BI$1)*(КАЛЕНДАРЬ!$BU8=GRID!$B$3:$BI$3), 0))*GRID!$B$21,
INDEX(GRID!$B$4:$BI$10,MATCH($K$7,GRID!$A$4:$A$10,0),MATCH(1,($U$2=GRID!$B$1:$BI$1)*(КАЛЕНДАРЬ!$BU8=GRID!$B$3:$BI$3), 0))*GRID!$B$21*(1-GRID!$B$29))</f>
        <v>21505</v>
      </c>
      <c r="L355" s="24" cm="1">
        <f t="array" ref="L355">IF($I$2="Раннее бронирование",
INDEX(GRID!$B$13:$BI$19,MATCH($K$7,GRID!$A$13:$A$19,0),MATCH(1,($U$2=GRID!$B$1:$BI$1)*(КАЛЕНДАРЬ!$BU8=GRID!$B$3:$BI$3), 0))*GRID!$B$21,
INDEX(GRID!$B$13:$BI$19,MATCH($K$7,GRID!$A$13:$A$19,0),MATCH(1,($U$2=GRID!$B$1:$BI$1)*(КАЛЕНДАРЬ!$BU8=GRID!$B$3:$BI$3), 0))*GRID!$B$21*(1-GRID!$B$29))</f>
        <v>24310</v>
      </c>
      <c r="M355" s="24" cm="1">
        <f t="array" ref="M355">IF($I$2="Раннее бронирование",
INDEX(GRID!$B$4:$BI$10,MATCH($M$7,GRID!$A$4:$A$10,0),MATCH(1,($U$2=GRID!$B$1:$BI$1)*(КАЛЕНДАРЬ!$BU8=GRID!$B$3:$BI$3), 0))*GRID!$B$21,
INDEX(GRID!$B$4:$BI$10,MATCH($M$7,GRID!$A$4:$A$10,0),MATCH(1,($U$2=GRID!$B$1:$BI$1)*(КАЛЕНДАРЬ!$BU8=GRID!$B$3:$BI$3), 0))*GRID!$B$21*(1-GRID!$B$29))</f>
        <v>30430</v>
      </c>
      <c r="N355" s="24" cm="1">
        <f t="array" ref="N355">IF($I$2="Раннее бронирование",
INDEX(GRID!$B$13:$BI$19,MATCH($M$7,GRID!$A$13:$A$19,0),MATCH(1,($U$2=GRID!$B$1:$BI$1)*(КАЛЕНДАРЬ!$BU8=GRID!$B$3:$BI$3), 0))*GRID!$B$21,
INDEX(GRID!$B$13:$BI$19,MATCH($M$7,GRID!$A$13:$A$19,0),MATCH(1,($U$2=GRID!$B$1:$BI$1)*(КАЛЕНДАРЬ!$BU8=GRID!$B$3:$BI$3), 0))*GRID!$B$21*(1-GRID!$B$29))</f>
        <v>33235</v>
      </c>
      <c r="O355" s="24" cm="1">
        <f t="array" ref="O355">IF($I$2="Раннее бронирование",
INDEX(GRID!$B$4:$BI$10,MATCH($O$7,GRID!$A$4:$A$10,0),MATCH(1,($U$2=GRID!$B$1:$BI$1)*(КАЛЕНДАРЬ!$BU8=GRID!$B$3:$BI$3), 0))*GRID!$B$21,
INDEX(GRID!$B$4:$BI$10,MATCH($O$7,GRID!$A$4:$A$10,0),MATCH(1,($U$2=GRID!$B$1:$BI$1)*(КАЛЕНДАРЬ!$BU8=GRID!$B$3:$BI$3), 0))*GRID!$B$21*(1-GRID!$B$29))</f>
        <v>66555</v>
      </c>
      <c r="P355" s="24" cm="1">
        <f t="array" ref="P355">IF($I$2="Раннее бронирование",
INDEX(GRID!$B$13:$BI$19,MATCH($O$7,GRID!$A$13:$A$19,0),MATCH(1,($U$2=GRID!$B$1:$BI$1)*(КАЛЕНДАРЬ!$BU8=GRID!$B$3:$BI$3), 0))*GRID!$B$21,
INDEX(GRID!$B$13:$BI$19,MATCH($O$7,GRID!$A$13:$A$19,0),MATCH(1,($U$2=GRID!$B$1:$BI$1)*(КАЛЕНДАРЬ!$BU8=GRID!$B$3:$BI$3), 0))*GRID!$B$21*(1-GRID!$B$29))</f>
        <v>69360</v>
      </c>
    </row>
    <row r="356" spans="1:16" x14ac:dyDescent="0.2">
      <c r="A356" s="83" t="s">
        <v>13</v>
      </c>
      <c r="B356" s="84">
        <v>6</v>
      </c>
      <c r="C356" s="24" cm="1">
        <f t="array" ref="C356">IF($I$2="Раннее бронирование",
INDEX(GRID!$B$4:$BI$10,MATCH($C$7,GRID!$A$4:$A$10,0),MATCH(1,($U$2=GRID!$B$1:$BI$1)*(КАЛЕНДАРЬ!$BU9=GRID!$B$3:$BI$3), 0))*GRID!$B$21,
INDEX(GRID!$B$4:$BI$10,MATCH($C$7,GRID!$A$4:$A$10,0),MATCH(1,($U$2=GRID!$B$1:$BI$1)*(КАЛЕНДАРЬ!$BU9=GRID!$B$3:$BI$3), 0))*GRID!$B$21*(1-GRID!$B$29))</f>
        <v>7905</v>
      </c>
      <c r="D356" s="24" cm="1">
        <f t="array" ref="D356">IF($I$2="Раннее бронирование",
INDEX(GRID!$B$13:$BI$19,MATCH($C$7,GRID!$A$13:$A$19,0),MATCH(1,($U$2=GRID!$B$1:$BI$1)*(КАЛЕНДАРЬ!$BU9=GRID!$B$3:$BI$3), 0))*GRID!$B$21,
INDEX(GRID!$B$13:$BI$19,MATCH($C$7,GRID!$A$13:$A$19,0),MATCH(1,($U$2=GRID!$B$1:$BI$1)*(КАЛЕНДАРЬ!$BU9=GRID!$B$3:$BI$3), 0))*GRID!$B$21*(1-GRID!$B$29))</f>
        <v>10710</v>
      </c>
      <c r="E356" s="24" cm="1">
        <f t="array" ref="E356">IF($I$2="Раннее бронирование",
INDEX(GRID!$B$4:$BI$10,MATCH($E$7,GRID!$A$4:$A$10,0),MATCH(1,($U$2=GRID!$B$1:$BI$1)*(КАЛЕНДАРЬ!$BU9=GRID!$B$3:$BI$3), 0))*GRID!$B$21,
INDEX(GRID!$B$4:$BI$10,MATCH($E$7,GRID!$A$4:$A$10,0),MATCH(1,($U$2=GRID!$B$1:$BI$1)*(КАЛЕНДАРЬ!$BU9=GRID!$B$3:$BI$3), 0))*GRID!$B$21*(1-GRID!$B$29))</f>
        <v>9350</v>
      </c>
      <c r="F356" s="24" cm="1">
        <f t="array" ref="F356">IF($I$2="Раннее бронирование",
INDEX(GRID!$B$13:$BI$19,MATCH($E$7,GRID!$A$13:$A$19,0),MATCH(1,($U$2=GRID!$B$1:$BI$1)*(КАЛЕНДАРЬ!$BU9=GRID!$B$3:$BI$3), 0))*GRID!$B$21,
INDEX(GRID!$B$13:$BI$19,MATCH($E$7,GRID!$A$13:$A$19,0),MATCH(1,($U$2=GRID!$B$1:$BI$1)*(КАЛЕНДАРЬ!$BU9=GRID!$B$3:$BI$3), 0))*GRID!$B$21*(1-GRID!$B$29))</f>
        <v>12155</v>
      </c>
      <c r="G356" s="24" cm="1">
        <f t="array" ref="G356">IF($I$2="Раннее бронирование",
INDEX(GRID!$B$4:$BI$10,MATCH($G$7,GRID!$A$4:$A$10,0),MATCH(1,($U$2=GRID!$B$1:$BI$1)*(КАЛЕНДАРЬ!$BU9=GRID!$B$3:$BI$3), 0))*GRID!$B$21,
INDEX(GRID!$B$4:$BI$10,MATCH($G$7,GRID!$A$4:$A$10,0),MATCH(1,($U$2=GRID!$B$1:$BI$1)*(КАЛЕНДАРЬ!$BU9=GRID!$B$3:$BI$3), 0))*GRID!$B$21*(1-GRID!$B$29))</f>
        <v>11050</v>
      </c>
      <c r="H356" s="24" cm="1">
        <f t="array" ref="H356">IF($I$2="Раннее бронирование",
INDEX(GRID!$B$13:$BI$19,MATCH($G$7,GRID!$A$13:$A$19,0),MATCH(1,($U$2=GRID!$B$1:$BI$1)*(КАЛЕНДАРЬ!$BU9=GRID!$B$3:$BI$3), 0))*GRID!$B$21,
INDEX(GRID!$B$13:$BI$19,MATCH($G$7,GRID!$A$13:$A$19,0),MATCH(1,($U$2=GRID!$B$1:$BI$1)*(КАЛЕНДАРЬ!$BU9=GRID!$B$3:$BI$3), 0))*GRID!$B$21*(1-GRID!$B$29))</f>
        <v>13855</v>
      </c>
      <c r="I356" s="24" cm="1">
        <f t="array" ref="I356">IF($I$2="Раннее бронирование",
INDEX(GRID!$B$4:$BI$10,MATCH($I$7,GRID!$A$4:$A$10,0),MATCH(1,($U$2=GRID!$B$1:$BI$1)*(КАЛЕНДАРЬ!$BU9=GRID!$B$3:$BI$3), 0))*GRID!$B$21,
INDEX(GRID!$B$4:$BI$10,MATCH($I$7,GRID!$A$4:$A$10,0),MATCH(1,($U$2=GRID!$B$1:$BI$1)*(КАЛЕНДАРЬ!$BU9=GRID!$B$3:$BI$3), 0))*GRID!$B$21*(1-GRID!$B$29))</f>
        <v>14960</v>
      </c>
      <c r="J356" s="24" cm="1">
        <f t="array" ref="J356">IF($I$2="Раннее бронирование",
INDEX(GRID!$B$13:$BI$19,MATCH($I$7,GRID!$A$13:$A$19,0),MATCH(1,($U$2=GRID!$B$1:$BI$1)*(КАЛЕНДАРЬ!$BU9=GRID!$B$3:$BI$3), 0))*GRID!$B$21,
INDEX(GRID!$B$13:$BI$19,MATCH($I$7,GRID!$A$13:$A$19,0),MATCH(1,($U$2=GRID!$B$1:$BI$1)*(КАЛЕНДАРЬ!$BU9=GRID!$B$3:$BI$3), 0))*GRID!$B$21*(1-GRID!$B$29))</f>
        <v>17765</v>
      </c>
      <c r="K356" s="24" cm="1">
        <f t="array" ref="K356">IF($I$2="Раннее бронирование",
INDEX(GRID!$B$4:$BI$10,MATCH($K$7,GRID!$A$4:$A$10,0),MATCH(1,($U$2=GRID!$B$1:$BI$1)*(КАЛЕНДАРЬ!$BU9=GRID!$B$3:$BI$3), 0))*GRID!$B$21,
INDEX(GRID!$B$4:$BI$10,MATCH($K$7,GRID!$A$4:$A$10,0),MATCH(1,($U$2=GRID!$B$1:$BI$1)*(КАЛЕНДАРЬ!$BU9=GRID!$B$3:$BI$3), 0))*GRID!$B$21*(1-GRID!$B$29))</f>
        <v>20485</v>
      </c>
      <c r="L356" s="24" cm="1">
        <f t="array" ref="L356">IF($I$2="Раннее бронирование",
INDEX(GRID!$B$13:$BI$19,MATCH($K$7,GRID!$A$13:$A$19,0),MATCH(1,($U$2=GRID!$B$1:$BI$1)*(КАЛЕНДАРЬ!$BU9=GRID!$B$3:$BI$3), 0))*GRID!$B$21,
INDEX(GRID!$B$13:$BI$19,MATCH($K$7,GRID!$A$13:$A$19,0),MATCH(1,($U$2=GRID!$B$1:$BI$1)*(КАЛЕНДАРЬ!$BU9=GRID!$B$3:$BI$3), 0))*GRID!$B$21*(1-GRID!$B$29))</f>
        <v>23290</v>
      </c>
      <c r="M356" s="24" cm="1">
        <f t="array" ref="M356">IF($I$2="Раннее бронирование",
INDEX(GRID!$B$4:$BI$10,MATCH($M$7,GRID!$A$4:$A$10,0),MATCH(1,($U$2=GRID!$B$1:$BI$1)*(КАЛЕНДАРЬ!$BU9=GRID!$B$3:$BI$3), 0))*GRID!$B$21,
INDEX(GRID!$B$4:$BI$10,MATCH($M$7,GRID!$A$4:$A$10,0),MATCH(1,($U$2=GRID!$B$1:$BI$1)*(КАЛЕНДАРЬ!$BU9=GRID!$B$3:$BI$3), 0))*GRID!$B$21*(1-GRID!$B$29))</f>
        <v>28815</v>
      </c>
      <c r="N356" s="24" cm="1">
        <f t="array" ref="N356">IF($I$2="Раннее бронирование",
INDEX(GRID!$B$13:$BI$19,MATCH($M$7,GRID!$A$13:$A$19,0),MATCH(1,($U$2=GRID!$B$1:$BI$1)*(КАЛЕНДАРЬ!$BU9=GRID!$B$3:$BI$3), 0))*GRID!$B$21,
INDEX(GRID!$B$13:$BI$19,MATCH($M$7,GRID!$A$13:$A$19,0),MATCH(1,($U$2=GRID!$B$1:$BI$1)*(КАЛЕНДАРЬ!$BU9=GRID!$B$3:$BI$3), 0))*GRID!$B$21*(1-GRID!$B$29))</f>
        <v>31620</v>
      </c>
      <c r="O356" s="24" cm="1">
        <f t="array" ref="O356">IF($I$2="Раннее бронирование",
INDEX(GRID!$B$4:$BI$10,MATCH($O$7,GRID!$A$4:$A$10,0),MATCH(1,($U$2=GRID!$B$1:$BI$1)*(КАЛЕНДАРЬ!$BU9=GRID!$B$3:$BI$3), 0))*GRID!$B$21,
INDEX(GRID!$B$4:$BI$10,MATCH($O$7,GRID!$A$4:$A$10,0),MATCH(1,($U$2=GRID!$B$1:$BI$1)*(КАЛЕНДАРЬ!$BU9=GRID!$B$3:$BI$3), 0))*GRID!$B$21*(1-GRID!$B$29))</f>
        <v>61965</v>
      </c>
      <c r="P356" s="24" cm="1">
        <f t="array" ref="P356">IF($I$2="Раннее бронирование",
INDEX(GRID!$B$13:$BI$19,MATCH($O$7,GRID!$A$13:$A$19,0),MATCH(1,($U$2=GRID!$B$1:$BI$1)*(КАЛЕНДАРЬ!$BU9=GRID!$B$3:$BI$3), 0))*GRID!$B$21,
INDEX(GRID!$B$13:$BI$19,MATCH($O$7,GRID!$A$13:$A$19,0),MATCH(1,($U$2=GRID!$B$1:$BI$1)*(КАЛЕНДАРЬ!$BU9=GRID!$B$3:$BI$3), 0))*GRID!$B$21*(1-GRID!$B$29))</f>
        <v>64770</v>
      </c>
    </row>
    <row r="357" spans="1:16" x14ac:dyDescent="0.2">
      <c r="A357" s="83" t="s">
        <v>14</v>
      </c>
      <c r="B357" s="84">
        <v>7</v>
      </c>
      <c r="C357" s="24" cm="1">
        <f t="array" ref="C357">IF($I$2="Раннее бронирование",
INDEX(GRID!$B$4:$BI$10,MATCH($C$7,GRID!$A$4:$A$10,0),MATCH(1,($U$2=GRID!$B$1:$BI$1)*(КАЛЕНДАРЬ!$BU10=GRID!$B$3:$BI$3), 0))*GRID!$B$21,
INDEX(GRID!$B$4:$BI$10,MATCH($C$7,GRID!$A$4:$A$10,0),MATCH(1,($U$2=GRID!$B$1:$BI$1)*(КАЛЕНДАРЬ!$BU10=GRID!$B$3:$BI$3), 0))*GRID!$B$21*(1-GRID!$B$29))</f>
        <v>7905</v>
      </c>
      <c r="D357" s="24" cm="1">
        <f t="array" ref="D357">IF($I$2="Раннее бронирование",
INDEX(GRID!$B$13:$BI$19,MATCH($C$7,GRID!$A$13:$A$19,0),MATCH(1,($U$2=GRID!$B$1:$BI$1)*(КАЛЕНДАРЬ!$BU10=GRID!$B$3:$BI$3), 0))*GRID!$B$21,
INDEX(GRID!$B$13:$BI$19,MATCH($C$7,GRID!$A$13:$A$19,0),MATCH(1,($U$2=GRID!$B$1:$BI$1)*(КАЛЕНДАРЬ!$BU10=GRID!$B$3:$BI$3), 0))*GRID!$B$21*(1-GRID!$B$29))</f>
        <v>10710</v>
      </c>
      <c r="E357" s="24" cm="1">
        <f t="array" ref="E357">IF($I$2="Раннее бронирование",
INDEX(GRID!$B$4:$BI$10,MATCH($E$7,GRID!$A$4:$A$10,0),MATCH(1,($U$2=GRID!$B$1:$BI$1)*(КАЛЕНДАРЬ!$BU10=GRID!$B$3:$BI$3), 0))*GRID!$B$21,
INDEX(GRID!$B$4:$BI$10,MATCH($E$7,GRID!$A$4:$A$10,0),MATCH(1,($U$2=GRID!$B$1:$BI$1)*(КАЛЕНДАРЬ!$BU10=GRID!$B$3:$BI$3), 0))*GRID!$B$21*(1-GRID!$B$29))</f>
        <v>9350</v>
      </c>
      <c r="F357" s="24" cm="1">
        <f t="array" ref="F357">IF($I$2="Раннее бронирование",
INDEX(GRID!$B$13:$BI$19,MATCH($E$7,GRID!$A$13:$A$19,0),MATCH(1,($U$2=GRID!$B$1:$BI$1)*(КАЛЕНДАРЬ!$BU10=GRID!$B$3:$BI$3), 0))*GRID!$B$21,
INDEX(GRID!$B$13:$BI$19,MATCH($E$7,GRID!$A$13:$A$19,0),MATCH(1,($U$2=GRID!$B$1:$BI$1)*(КАЛЕНДАРЬ!$BU10=GRID!$B$3:$BI$3), 0))*GRID!$B$21*(1-GRID!$B$29))</f>
        <v>12155</v>
      </c>
      <c r="G357" s="24" cm="1">
        <f t="array" ref="G357">IF($I$2="Раннее бронирование",
INDEX(GRID!$B$4:$BI$10,MATCH($G$7,GRID!$A$4:$A$10,0),MATCH(1,($U$2=GRID!$B$1:$BI$1)*(КАЛЕНДАРЬ!$BU10=GRID!$B$3:$BI$3), 0))*GRID!$B$21,
INDEX(GRID!$B$4:$BI$10,MATCH($G$7,GRID!$A$4:$A$10,0),MATCH(1,($U$2=GRID!$B$1:$BI$1)*(КАЛЕНДАРЬ!$BU10=GRID!$B$3:$BI$3), 0))*GRID!$B$21*(1-GRID!$B$29))</f>
        <v>11050</v>
      </c>
      <c r="H357" s="24" cm="1">
        <f t="array" ref="H357">IF($I$2="Раннее бронирование",
INDEX(GRID!$B$13:$BI$19,MATCH($G$7,GRID!$A$13:$A$19,0),MATCH(1,($U$2=GRID!$B$1:$BI$1)*(КАЛЕНДАРЬ!$BU10=GRID!$B$3:$BI$3), 0))*GRID!$B$21,
INDEX(GRID!$B$13:$BI$19,MATCH($G$7,GRID!$A$13:$A$19,0),MATCH(1,($U$2=GRID!$B$1:$BI$1)*(КАЛЕНДАРЬ!$BU10=GRID!$B$3:$BI$3), 0))*GRID!$B$21*(1-GRID!$B$29))</f>
        <v>13855</v>
      </c>
      <c r="I357" s="24" cm="1">
        <f t="array" ref="I357">IF($I$2="Раннее бронирование",
INDEX(GRID!$B$4:$BI$10,MATCH($I$7,GRID!$A$4:$A$10,0),MATCH(1,($U$2=GRID!$B$1:$BI$1)*(КАЛЕНДАРЬ!$BU10=GRID!$B$3:$BI$3), 0))*GRID!$B$21,
INDEX(GRID!$B$4:$BI$10,MATCH($I$7,GRID!$A$4:$A$10,0),MATCH(1,($U$2=GRID!$B$1:$BI$1)*(КАЛЕНДАРЬ!$BU10=GRID!$B$3:$BI$3), 0))*GRID!$B$21*(1-GRID!$B$29))</f>
        <v>14960</v>
      </c>
      <c r="J357" s="24" cm="1">
        <f t="array" ref="J357">IF($I$2="Раннее бронирование",
INDEX(GRID!$B$13:$BI$19,MATCH($I$7,GRID!$A$13:$A$19,0),MATCH(1,($U$2=GRID!$B$1:$BI$1)*(КАЛЕНДАРЬ!$BU10=GRID!$B$3:$BI$3), 0))*GRID!$B$21,
INDEX(GRID!$B$13:$BI$19,MATCH($I$7,GRID!$A$13:$A$19,0),MATCH(1,($U$2=GRID!$B$1:$BI$1)*(КАЛЕНДАРЬ!$BU10=GRID!$B$3:$BI$3), 0))*GRID!$B$21*(1-GRID!$B$29))</f>
        <v>17765</v>
      </c>
      <c r="K357" s="24" cm="1">
        <f t="array" ref="K357">IF($I$2="Раннее бронирование",
INDEX(GRID!$B$4:$BI$10,MATCH($K$7,GRID!$A$4:$A$10,0),MATCH(1,($U$2=GRID!$B$1:$BI$1)*(КАЛЕНДАРЬ!$BU10=GRID!$B$3:$BI$3), 0))*GRID!$B$21,
INDEX(GRID!$B$4:$BI$10,MATCH($K$7,GRID!$A$4:$A$10,0),MATCH(1,($U$2=GRID!$B$1:$BI$1)*(КАЛЕНДАРЬ!$BU10=GRID!$B$3:$BI$3), 0))*GRID!$B$21*(1-GRID!$B$29))</f>
        <v>20485</v>
      </c>
      <c r="L357" s="24" cm="1">
        <f t="array" ref="L357">IF($I$2="Раннее бронирование",
INDEX(GRID!$B$13:$BI$19,MATCH($K$7,GRID!$A$13:$A$19,0),MATCH(1,($U$2=GRID!$B$1:$BI$1)*(КАЛЕНДАРЬ!$BU10=GRID!$B$3:$BI$3), 0))*GRID!$B$21,
INDEX(GRID!$B$13:$BI$19,MATCH($K$7,GRID!$A$13:$A$19,0),MATCH(1,($U$2=GRID!$B$1:$BI$1)*(КАЛЕНДАРЬ!$BU10=GRID!$B$3:$BI$3), 0))*GRID!$B$21*(1-GRID!$B$29))</f>
        <v>23290</v>
      </c>
      <c r="M357" s="24" cm="1">
        <f t="array" ref="M357">IF($I$2="Раннее бронирование",
INDEX(GRID!$B$4:$BI$10,MATCH($M$7,GRID!$A$4:$A$10,0),MATCH(1,($U$2=GRID!$B$1:$BI$1)*(КАЛЕНДАРЬ!$BU10=GRID!$B$3:$BI$3), 0))*GRID!$B$21,
INDEX(GRID!$B$4:$BI$10,MATCH($M$7,GRID!$A$4:$A$10,0),MATCH(1,($U$2=GRID!$B$1:$BI$1)*(КАЛЕНДАРЬ!$BU10=GRID!$B$3:$BI$3), 0))*GRID!$B$21*(1-GRID!$B$29))</f>
        <v>28815</v>
      </c>
      <c r="N357" s="24" cm="1">
        <f t="array" ref="N357">IF($I$2="Раннее бронирование",
INDEX(GRID!$B$13:$BI$19,MATCH($M$7,GRID!$A$13:$A$19,0),MATCH(1,($U$2=GRID!$B$1:$BI$1)*(КАЛЕНДАРЬ!$BU10=GRID!$B$3:$BI$3), 0))*GRID!$B$21,
INDEX(GRID!$B$13:$BI$19,MATCH($M$7,GRID!$A$13:$A$19,0),MATCH(1,($U$2=GRID!$B$1:$BI$1)*(КАЛЕНДАРЬ!$BU10=GRID!$B$3:$BI$3), 0))*GRID!$B$21*(1-GRID!$B$29))</f>
        <v>31620</v>
      </c>
      <c r="O357" s="24" cm="1">
        <f t="array" ref="O357">IF($I$2="Раннее бронирование",
INDEX(GRID!$B$4:$BI$10,MATCH($O$7,GRID!$A$4:$A$10,0),MATCH(1,($U$2=GRID!$B$1:$BI$1)*(КАЛЕНДАРЬ!$BU10=GRID!$B$3:$BI$3), 0))*GRID!$B$21,
INDEX(GRID!$B$4:$BI$10,MATCH($O$7,GRID!$A$4:$A$10,0),MATCH(1,($U$2=GRID!$B$1:$BI$1)*(КАЛЕНДАРЬ!$BU10=GRID!$B$3:$BI$3), 0))*GRID!$B$21*(1-GRID!$B$29))</f>
        <v>61965</v>
      </c>
      <c r="P357" s="24" cm="1">
        <f t="array" ref="P357">IF($I$2="Раннее бронирование",
INDEX(GRID!$B$13:$BI$19,MATCH($O$7,GRID!$A$13:$A$19,0),MATCH(1,($U$2=GRID!$B$1:$BI$1)*(КАЛЕНДАРЬ!$BU10=GRID!$B$3:$BI$3), 0))*GRID!$B$21,
INDEX(GRID!$B$13:$BI$19,MATCH($O$7,GRID!$A$13:$A$19,0),MATCH(1,($U$2=GRID!$B$1:$BI$1)*(КАЛЕНДАРЬ!$BU10=GRID!$B$3:$BI$3), 0))*GRID!$B$21*(1-GRID!$B$29))</f>
        <v>64770</v>
      </c>
    </row>
    <row r="358" spans="1:16" x14ac:dyDescent="0.2">
      <c r="A358" s="83" t="s">
        <v>15</v>
      </c>
      <c r="B358" s="84">
        <v>8</v>
      </c>
      <c r="C358" s="24" cm="1">
        <f t="array" ref="C358">IF($I$2="Раннее бронирование",
INDEX(GRID!$B$4:$BI$10,MATCH($C$7,GRID!$A$4:$A$10,0),MATCH(1,($U$2=GRID!$B$1:$BI$1)*(КАЛЕНДАРЬ!$BU11=GRID!$B$3:$BI$3), 0))*GRID!$B$21,
INDEX(GRID!$B$4:$BI$10,MATCH($C$7,GRID!$A$4:$A$10,0),MATCH(1,($U$2=GRID!$B$1:$BI$1)*(КАЛЕНДАРЬ!$BU11=GRID!$B$3:$BI$3), 0))*GRID!$B$21*(1-GRID!$B$29))</f>
        <v>7905</v>
      </c>
      <c r="D358" s="24" cm="1">
        <f t="array" ref="D358">IF($I$2="Раннее бронирование",
INDEX(GRID!$B$13:$BI$19,MATCH($C$7,GRID!$A$13:$A$19,0),MATCH(1,($U$2=GRID!$B$1:$BI$1)*(КАЛЕНДАРЬ!$BU11=GRID!$B$3:$BI$3), 0))*GRID!$B$21,
INDEX(GRID!$B$13:$BI$19,MATCH($C$7,GRID!$A$13:$A$19,0),MATCH(1,($U$2=GRID!$B$1:$BI$1)*(КАЛЕНДАРЬ!$BU11=GRID!$B$3:$BI$3), 0))*GRID!$B$21*(1-GRID!$B$29))</f>
        <v>10710</v>
      </c>
      <c r="E358" s="24" cm="1">
        <f t="array" ref="E358">IF($I$2="Раннее бронирование",
INDEX(GRID!$B$4:$BI$10,MATCH($E$7,GRID!$A$4:$A$10,0),MATCH(1,($U$2=GRID!$B$1:$BI$1)*(КАЛЕНДАРЬ!$BU11=GRID!$B$3:$BI$3), 0))*GRID!$B$21,
INDEX(GRID!$B$4:$BI$10,MATCH($E$7,GRID!$A$4:$A$10,0),MATCH(1,($U$2=GRID!$B$1:$BI$1)*(КАЛЕНДАРЬ!$BU11=GRID!$B$3:$BI$3), 0))*GRID!$B$21*(1-GRID!$B$29))</f>
        <v>9350</v>
      </c>
      <c r="F358" s="24" cm="1">
        <f t="array" ref="F358">IF($I$2="Раннее бронирование",
INDEX(GRID!$B$13:$BI$19,MATCH($E$7,GRID!$A$13:$A$19,0),MATCH(1,($U$2=GRID!$B$1:$BI$1)*(КАЛЕНДАРЬ!$BU11=GRID!$B$3:$BI$3), 0))*GRID!$B$21,
INDEX(GRID!$B$13:$BI$19,MATCH($E$7,GRID!$A$13:$A$19,0),MATCH(1,($U$2=GRID!$B$1:$BI$1)*(КАЛЕНДАРЬ!$BU11=GRID!$B$3:$BI$3), 0))*GRID!$B$21*(1-GRID!$B$29))</f>
        <v>12155</v>
      </c>
      <c r="G358" s="24" cm="1">
        <f t="array" ref="G358">IF($I$2="Раннее бронирование",
INDEX(GRID!$B$4:$BI$10,MATCH($G$7,GRID!$A$4:$A$10,0),MATCH(1,($U$2=GRID!$B$1:$BI$1)*(КАЛЕНДАРЬ!$BU11=GRID!$B$3:$BI$3), 0))*GRID!$B$21,
INDEX(GRID!$B$4:$BI$10,MATCH($G$7,GRID!$A$4:$A$10,0),MATCH(1,($U$2=GRID!$B$1:$BI$1)*(КАЛЕНДАРЬ!$BU11=GRID!$B$3:$BI$3), 0))*GRID!$B$21*(1-GRID!$B$29))</f>
        <v>11050</v>
      </c>
      <c r="H358" s="24" cm="1">
        <f t="array" ref="H358">IF($I$2="Раннее бронирование",
INDEX(GRID!$B$13:$BI$19,MATCH($G$7,GRID!$A$13:$A$19,0),MATCH(1,($U$2=GRID!$B$1:$BI$1)*(КАЛЕНДАРЬ!$BU11=GRID!$B$3:$BI$3), 0))*GRID!$B$21,
INDEX(GRID!$B$13:$BI$19,MATCH($G$7,GRID!$A$13:$A$19,0),MATCH(1,($U$2=GRID!$B$1:$BI$1)*(КАЛЕНДАРЬ!$BU11=GRID!$B$3:$BI$3), 0))*GRID!$B$21*(1-GRID!$B$29))</f>
        <v>13855</v>
      </c>
      <c r="I358" s="24" cm="1">
        <f t="array" ref="I358">IF($I$2="Раннее бронирование",
INDEX(GRID!$B$4:$BI$10,MATCH($I$7,GRID!$A$4:$A$10,0),MATCH(1,($U$2=GRID!$B$1:$BI$1)*(КАЛЕНДАРЬ!$BU11=GRID!$B$3:$BI$3), 0))*GRID!$B$21,
INDEX(GRID!$B$4:$BI$10,MATCH($I$7,GRID!$A$4:$A$10,0),MATCH(1,($U$2=GRID!$B$1:$BI$1)*(КАЛЕНДАРЬ!$BU11=GRID!$B$3:$BI$3), 0))*GRID!$B$21*(1-GRID!$B$29))</f>
        <v>14960</v>
      </c>
      <c r="J358" s="24" cm="1">
        <f t="array" ref="J358">IF($I$2="Раннее бронирование",
INDEX(GRID!$B$13:$BI$19,MATCH($I$7,GRID!$A$13:$A$19,0),MATCH(1,($U$2=GRID!$B$1:$BI$1)*(КАЛЕНДАРЬ!$BU11=GRID!$B$3:$BI$3), 0))*GRID!$B$21,
INDEX(GRID!$B$13:$BI$19,MATCH($I$7,GRID!$A$13:$A$19,0),MATCH(1,($U$2=GRID!$B$1:$BI$1)*(КАЛЕНДАРЬ!$BU11=GRID!$B$3:$BI$3), 0))*GRID!$B$21*(1-GRID!$B$29))</f>
        <v>17765</v>
      </c>
      <c r="K358" s="24" cm="1">
        <f t="array" ref="K358">IF($I$2="Раннее бронирование",
INDEX(GRID!$B$4:$BI$10,MATCH($K$7,GRID!$A$4:$A$10,0),MATCH(1,($U$2=GRID!$B$1:$BI$1)*(КАЛЕНДАРЬ!$BU11=GRID!$B$3:$BI$3), 0))*GRID!$B$21,
INDEX(GRID!$B$4:$BI$10,MATCH($K$7,GRID!$A$4:$A$10,0),MATCH(1,($U$2=GRID!$B$1:$BI$1)*(КАЛЕНДАРЬ!$BU11=GRID!$B$3:$BI$3), 0))*GRID!$B$21*(1-GRID!$B$29))</f>
        <v>20485</v>
      </c>
      <c r="L358" s="24" cm="1">
        <f t="array" ref="L358">IF($I$2="Раннее бронирование",
INDEX(GRID!$B$13:$BI$19,MATCH($K$7,GRID!$A$13:$A$19,0),MATCH(1,($U$2=GRID!$B$1:$BI$1)*(КАЛЕНДАРЬ!$BU11=GRID!$B$3:$BI$3), 0))*GRID!$B$21,
INDEX(GRID!$B$13:$BI$19,MATCH($K$7,GRID!$A$13:$A$19,0),MATCH(1,($U$2=GRID!$B$1:$BI$1)*(КАЛЕНДАРЬ!$BU11=GRID!$B$3:$BI$3), 0))*GRID!$B$21*(1-GRID!$B$29))</f>
        <v>23290</v>
      </c>
      <c r="M358" s="24" cm="1">
        <f t="array" ref="M358">IF($I$2="Раннее бронирование",
INDEX(GRID!$B$4:$BI$10,MATCH($M$7,GRID!$A$4:$A$10,0),MATCH(1,($U$2=GRID!$B$1:$BI$1)*(КАЛЕНДАРЬ!$BU11=GRID!$B$3:$BI$3), 0))*GRID!$B$21,
INDEX(GRID!$B$4:$BI$10,MATCH($M$7,GRID!$A$4:$A$10,0),MATCH(1,($U$2=GRID!$B$1:$BI$1)*(КАЛЕНДАРЬ!$BU11=GRID!$B$3:$BI$3), 0))*GRID!$B$21*(1-GRID!$B$29))</f>
        <v>28815</v>
      </c>
      <c r="N358" s="24" cm="1">
        <f t="array" ref="N358">IF($I$2="Раннее бронирование",
INDEX(GRID!$B$13:$BI$19,MATCH($M$7,GRID!$A$13:$A$19,0),MATCH(1,($U$2=GRID!$B$1:$BI$1)*(КАЛЕНДАРЬ!$BU11=GRID!$B$3:$BI$3), 0))*GRID!$B$21,
INDEX(GRID!$B$13:$BI$19,MATCH($M$7,GRID!$A$13:$A$19,0),MATCH(1,($U$2=GRID!$B$1:$BI$1)*(КАЛЕНДАРЬ!$BU11=GRID!$B$3:$BI$3), 0))*GRID!$B$21*(1-GRID!$B$29))</f>
        <v>31620</v>
      </c>
      <c r="O358" s="24" cm="1">
        <f t="array" ref="O358">IF($I$2="Раннее бронирование",
INDEX(GRID!$B$4:$BI$10,MATCH($O$7,GRID!$A$4:$A$10,0),MATCH(1,($U$2=GRID!$B$1:$BI$1)*(КАЛЕНДАРЬ!$BU11=GRID!$B$3:$BI$3), 0))*GRID!$B$21,
INDEX(GRID!$B$4:$BI$10,MATCH($O$7,GRID!$A$4:$A$10,0),MATCH(1,($U$2=GRID!$B$1:$BI$1)*(КАЛЕНДАРЬ!$BU11=GRID!$B$3:$BI$3), 0))*GRID!$B$21*(1-GRID!$B$29))</f>
        <v>61965</v>
      </c>
      <c r="P358" s="24" cm="1">
        <f t="array" ref="P358">IF($I$2="Раннее бронирование",
INDEX(GRID!$B$13:$BI$19,MATCH($O$7,GRID!$A$13:$A$19,0),MATCH(1,($U$2=GRID!$B$1:$BI$1)*(КАЛЕНДАРЬ!$BU11=GRID!$B$3:$BI$3), 0))*GRID!$B$21,
INDEX(GRID!$B$13:$BI$19,MATCH($O$7,GRID!$A$13:$A$19,0),MATCH(1,($U$2=GRID!$B$1:$BI$1)*(КАЛЕНДАРЬ!$BU11=GRID!$B$3:$BI$3), 0))*GRID!$B$21*(1-GRID!$B$29))</f>
        <v>64770</v>
      </c>
    </row>
    <row r="359" spans="1:16" x14ac:dyDescent="0.2">
      <c r="A359" s="83" t="s">
        <v>16</v>
      </c>
      <c r="B359" s="84">
        <v>9</v>
      </c>
      <c r="C359" s="24" cm="1">
        <f t="array" ref="C359">IF($I$2="Раннее бронирование",
INDEX(GRID!$B$4:$BI$10,MATCH($C$7,GRID!$A$4:$A$10,0),MATCH(1,($U$2=GRID!$B$1:$BI$1)*(КАЛЕНДАРЬ!$BU12=GRID!$B$3:$BI$3), 0))*GRID!$B$21,
INDEX(GRID!$B$4:$BI$10,MATCH($C$7,GRID!$A$4:$A$10,0),MATCH(1,($U$2=GRID!$B$1:$BI$1)*(КАЛЕНДАРЬ!$BU12=GRID!$B$3:$BI$3), 0))*GRID!$B$21*(1-GRID!$B$29))</f>
        <v>7905</v>
      </c>
      <c r="D359" s="24" cm="1">
        <f t="array" ref="D359">IF($I$2="Раннее бронирование",
INDEX(GRID!$B$13:$BI$19,MATCH($C$7,GRID!$A$13:$A$19,0),MATCH(1,($U$2=GRID!$B$1:$BI$1)*(КАЛЕНДАРЬ!$BU12=GRID!$B$3:$BI$3), 0))*GRID!$B$21,
INDEX(GRID!$B$13:$BI$19,MATCH($C$7,GRID!$A$13:$A$19,0),MATCH(1,($U$2=GRID!$B$1:$BI$1)*(КАЛЕНДАРЬ!$BU12=GRID!$B$3:$BI$3), 0))*GRID!$B$21*(1-GRID!$B$29))</f>
        <v>10710</v>
      </c>
      <c r="E359" s="24" cm="1">
        <f t="array" ref="E359">IF($I$2="Раннее бронирование",
INDEX(GRID!$B$4:$BI$10,MATCH($E$7,GRID!$A$4:$A$10,0),MATCH(1,($U$2=GRID!$B$1:$BI$1)*(КАЛЕНДАРЬ!$BU12=GRID!$B$3:$BI$3), 0))*GRID!$B$21,
INDEX(GRID!$B$4:$BI$10,MATCH($E$7,GRID!$A$4:$A$10,0),MATCH(1,($U$2=GRID!$B$1:$BI$1)*(КАЛЕНДАРЬ!$BU12=GRID!$B$3:$BI$3), 0))*GRID!$B$21*(1-GRID!$B$29))</f>
        <v>9350</v>
      </c>
      <c r="F359" s="24" cm="1">
        <f t="array" ref="F359">IF($I$2="Раннее бронирование",
INDEX(GRID!$B$13:$BI$19,MATCH($E$7,GRID!$A$13:$A$19,0),MATCH(1,($U$2=GRID!$B$1:$BI$1)*(КАЛЕНДАРЬ!$BU12=GRID!$B$3:$BI$3), 0))*GRID!$B$21,
INDEX(GRID!$B$13:$BI$19,MATCH($E$7,GRID!$A$13:$A$19,0),MATCH(1,($U$2=GRID!$B$1:$BI$1)*(КАЛЕНДАРЬ!$BU12=GRID!$B$3:$BI$3), 0))*GRID!$B$21*(1-GRID!$B$29))</f>
        <v>12155</v>
      </c>
      <c r="G359" s="24" cm="1">
        <f t="array" ref="G359">IF($I$2="Раннее бронирование",
INDEX(GRID!$B$4:$BI$10,MATCH($G$7,GRID!$A$4:$A$10,0),MATCH(1,($U$2=GRID!$B$1:$BI$1)*(КАЛЕНДАРЬ!$BU12=GRID!$B$3:$BI$3), 0))*GRID!$B$21,
INDEX(GRID!$B$4:$BI$10,MATCH($G$7,GRID!$A$4:$A$10,0),MATCH(1,($U$2=GRID!$B$1:$BI$1)*(КАЛЕНДАРЬ!$BU12=GRID!$B$3:$BI$3), 0))*GRID!$B$21*(1-GRID!$B$29))</f>
        <v>11050</v>
      </c>
      <c r="H359" s="24" cm="1">
        <f t="array" ref="H359">IF($I$2="Раннее бронирование",
INDEX(GRID!$B$13:$BI$19,MATCH($G$7,GRID!$A$13:$A$19,0),MATCH(1,($U$2=GRID!$B$1:$BI$1)*(КАЛЕНДАРЬ!$BU12=GRID!$B$3:$BI$3), 0))*GRID!$B$21,
INDEX(GRID!$B$13:$BI$19,MATCH($G$7,GRID!$A$13:$A$19,0),MATCH(1,($U$2=GRID!$B$1:$BI$1)*(КАЛЕНДАРЬ!$BU12=GRID!$B$3:$BI$3), 0))*GRID!$B$21*(1-GRID!$B$29))</f>
        <v>13855</v>
      </c>
      <c r="I359" s="24" cm="1">
        <f t="array" ref="I359">IF($I$2="Раннее бронирование",
INDEX(GRID!$B$4:$BI$10,MATCH($I$7,GRID!$A$4:$A$10,0),MATCH(1,($U$2=GRID!$B$1:$BI$1)*(КАЛЕНДАРЬ!$BU12=GRID!$B$3:$BI$3), 0))*GRID!$B$21,
INDEX(GRID!$B$4:$BI$10,MATCH($I$7,GRID!$A$4:$A$10,0),MATCH(1,($U$2=GRID!$B$1:$BI$1)*(КАЛЕНДАРЬ!$BU12=GRID!$B$3:$BI$3), 0))*GRID!$B$21*(1-GRID!$B$29))</f>
        <v>14960</v>
      </c>
      <c r="J359" s="24" cm="1">
        <f t="array" ref="J359">IF($I$2="Раннее бронирование",
INDEX(GRID!$B$13:$BI$19,MATCH($I$7,GRID!$A$13:$A$19,0),MATCH(1,($U$2=GRID!$B$1:$BI$1)*(КАЛЕНДАРЬ!$BU12=GRID!$B$3:$BI$3), 0))*GRID!$B$21,
INDEX(GRID!$B$13:$BI$19,MATCH($I$7,GRID!$A$13:$A$19,0),MATCH(1,($U$2=GRID!$B$1:$BI$1)*(КАЛЕНДАРЬ!$BU12=GRID!$B$3:$BI$3), 0))*GRID!$B$21*(1-GRID!$B$29))</f>
        <v>17765</v>
      </c>
      <c r="K359" s="24" cm="1">
        <f t="array" ref="K359">IF($I$2="Раннее бронирование",
INDEX(GRID!$B$4:$BI$10,MATCH($K$7,GRID!$A$4:$A$10,0),MATCH(1,($U$2=GRID!$B$1:$BI$1)*(КАЛЕНДАРЬ!$BU12=GRID!$B$3:$BI$3), 0))*GRID!$B$21,
INDEX(GRID!$B$4:$BI$10,MATCH($K$7,GRID!$A$4:$A$10,0),MATCH(1,($U$2=GRID!$B$1:$BI$1)*(КАЛЕНДАРЬ!$BU12=GRID!$B$3:$BI$3), 0))*GRID!$B$21*(1-GRID!$B$29))</f>
        <v>20485</v>
      </c>
      <c r="L359" s="24" cm="1">
        <f t="array" ref="L359">IF($I$2="Раннее бронирование",
INDEX(GRID!$B$13:$BI$19,MATCH($K$7,GRID!$A$13:$A$19,0),MATCH(1,($U$2=GRID!$B$1:$BI$1)*(КАЛЕНДАРЬ!$BU12=GRID!$B$3:$BI$3), 0))*GRID!$B$21,
INDEX(GRID!$B$13:$BI$19,MATCH($K$7,GRID!$A$13:$A$19,0),MATCH(1,($U$2=GRID!$B$1:$BI$1)*(КАЛЕНДАРЬ!$BU12=GRID!$B$3:$BI$3), 0))*GRID!$B$21*(1-GRID!$B$29))</f>
        <v>23290</v>
      </c>
      <c r="M359" s="24" cm="1">
        <f t="array" ref="M359">IF($I$2="Раннее бронирование",
INDEX(GRID!$B$4:$BI$10,MATCH($M$7,GRID!$A$4:$A$10,0),MATCH(1,($U$2=GRID!$B$1:$BI$1)*(КАЛЕНДАРЬ!$BU12=GRID!$B$3:$BI$3), 0))*GRID!$B$21,
INDEX(GRID!$B$4:$BI$10,MATCH($M$7,GRID!$A$4:$A$10,0),MATCH(1,($U$2=GRID!$B$1:$BI$1)*(КАЛЕНДАРЬ!$BU12=GRID!$B$3:$BI$3), 0))*GRID!$B$21*(1-GRID!$B$29))</f>
        <v>28815</v>
      </c>
      <c r="N359" s="24" cm="1">
        <f t="array" ref="N359">IF($I$2="Раннее бронирование",
INDEX(GRID!$B$13:$BI$19,MATCH($M$7,GRID!$A$13:$A$19,0),MATCH(1,($U$2=GRID!$B$1:$BI$1)*(КАЛЕНДАРЬ!$BU12=GRID!$B$3:$BI$3), 0))*GRID!$B$21,
INDEX(GRID!$B$13:$BI$19,MATCH($M$7,GRID!$A$13:$A$19,0),MATCH(1,($U$2=GRID!$B$1:$BI$1)*(КАЛЕНДАРЬ!$BU12=GRID!$B$3:$BI$3), 0))*GRID!$B$21*(1-GRID!$B$29))</f>
        <v>31620</v>
      </c>
      <c r="O359" s="24" cm="1">
        <f t="array" ref="O359">IF($I$2="Раннее бронирование",
INDEX(GRID!$B$4:$BI$10,MATCH($O$7,GRID!$A$4:$A$10,0),MATCH(1,($U$2=GRID!$B$1:$BI$1)*(КАЛЕНДАРЬ!$BU12=GRID!$B$3:$BI$3), 0))*GRID!$B$21,
INDEX(GRID!$B$4:$BI$10,MATCH($O$7,GRID!$A$4:$A$10,0),MATCH(1,($U$2=GRID!$B$1:$BI$1)*(КАЛЕНДАРЬ!$BU12=GRID!$B$3:$BI$3), 0))*GRID!$B$21*(1-GRID!$B$29))</f>
        <v>61965</v>
      </c>
      <c r="P359" s="24" cm="1">
        <f t="array" ref="P359">IF($I$2="Раннее бронирование",
INDEX(GRID!$B$13:$BI$19,MATCH($O$7,GRID!$A$13:$A$19,0),MATCH(1,($U$2=GRID!$B$1:$BI$1)*(КАЛЕНДАРЬ!$BU12=GRID!$B$3:$BI$3), 0))*GRID!$B$21,
INDEX(GRID!$B$13:$BI$19,MATCH($O$7,GRID!$A$13:$A$19,0),MATCH(1,($U$2=GRID!$B$1:$BI$1)*(КАЛЕНДАРЬ!$BU12=GRID!$B$3:$BI$3), 0))*GRID!$B$21*(1-GRID!$B$29))</f>
        <v>64770</v>
      </c>
    </row>
    <row r="360" spans="1:16" x14ac:dyDescent="0.2">
      <c r="A360" s="83" t="s">
        <v>17</v>
      </c>
      <c r="B360" s="84">
        <v>10</v>
      </c>
      <c r="C360" s="24" cm="1">
        <f t="array" ref="C360">IF($I$2="Раннее бронирование",
INDEX(GRID!$B$4:$BI$10,MATCH($C$7,GRID!$A$4:$A$10,0),MATCH(1,($U$2=GRID!$B$1:$BI$1)*(КАЛЕНДАРЬ!$BU13=GRID!$B$3:$BI$3), 0))*GRID!$B$21,
INDEX(GRID!$B$4:$BI$10,MATCH($C$7,GRID!$A$4:$A$10,0),MATCH(1,($U$2=GRID!$B$1:$BI$1)*(КАЛЕНДАРЬ!$BU13=GRID!$B$3:$BI$3), 0))*GRID!$B$21*(1-GRID!$B$29))</f>
        <v>7905</v>
      </c>
      <c r="D360" s="24" cm="1">
        <f t="array" ref="D360">IF($I$2="Раннее бронирование",
INDEX(GRID!$B$13:$BI$19,MATCH($C$7,GRID!$A$13:$A$19,0),MATCH(1,($U$2=GRID!$B$1:$BI$1)*(КАЛЕНДАРЬ!$BU13=GRID!$B$3:$BI$3), 0))*GRID!$B$21,
INDEX(GRID!$B$13:$BI$19,MATCH($C$7,GRID!$A$13:$A$19,0),MATCH(1,($U$2=GRID!$B$1:$BI$1)*(КАЛЕНДАРЬ!$BU13=GRID!$B$3:$BI$3), 0))*GRID!$B$21*(1-GRID!$B$29))</f>
        <v>10710</v>
      </c>
      <c r="E360" s="24" cm="1">
        <f t="array" ref="E360">IF($I$2="Раннее бронирование",
INDEX(GRID!$B$4:$BI$10,MATCH($E$7,GRID!$A$4:$A$10,0),MATCH(1,($U$2=GRID!$B$1:$BI$1)*(КАЛЕНДАРЬ!$BU13=GRID!$B$3:$BI$3), 0))*GRID!$B$21,
INDEX(GRID!$B$4:$BI$10,MATCH($E$7,GRID!$A$4:$A$10,0),MATCH(1,($U$2=GRID!$B$1:$BI$1)*(КАЛЕНДАРЬ!$BU13=GRID!$B$3:$BI$3), 0))*GRID!$B$21*(1-GRID!$B$29))</f>
        <v>9350</v>
      </c>
      <c r="F360" s="24" cm="1">
        <f t="array" ref="F360">IF($I$2="Раннее бронирование",
INDEX(GRID!$B$13:$BI$19,MATCH($E$7,GRID!$A$13:$A$19,0),MATCH(1,($U$2=GRID!$B$1:$BI$1)*(КАЛЕНДАРЬ!$BU13=GRID!$B$3:$BI$3), 0))*GRID!$B$21,
INDEX(GRID!$B$13:$BI$19,MATCH($E$7,GRID!$A$13:$A$19,0),MATCH(1,($U$2=GRID!$B$1:$BI$1)*(КАЛЕНДАРЬ!$BU13=GRID!$B$3:$BI$3), 0))*GRID!$B$21*(1-GRID!$B$29))</f>
        <v>12155</v>
      </c>
      <c r="G360" s="24" cm="1">
        <f t="array" ref="G360">IF($I$2="Раннее бронирование",
INDEX(GRID!$B$4:$BI$10,MATCH($G$7,GRID!$A$4:$A$10,0),MATCH(1,($U$2=GRID!$B$1:$BI$1)*(КАЛЕНДАРЬ!$BU13=GRID!$B$3:$BI$3), 0))*GRID!$B$21,
INDEX(GRID!$B$4:$BI$10,MATCH($G$7,GRID!$A$4:$A$10,0),MATCH(1,($U$2=GRID!$B$1:$BI$1)*(КАЛЕНДАРЬ!$BU13=GRID!$B$3:$BI$3), 0))*GRID!$B$21*(1-GRID!$B$29))</f>
        <v>11050</v>
      </c>
      <c r="H360" s="24" cm="1">
        <f t="array" ref="H360">IF($I$2="Раннее бронирование",
INDEX(GRID!$B$13:$BI$19,MATCH($G$7,GRID!$A$13:$A$19,0),MATCH(1,($U$2=GRID!$B$1:$BI$1)*(КАЛЕНДАРЬ!$BU13=GRID!$B$3:$BI$3), 0))*GRID!$B$21,
INDEX(GRID!$B$13:$BI$19,MATCH($G$7,GRID!$A$13:$A$19,0),MATCH(1,($U$2=GRID!$B$1:$BI$1)*(КАЛЕНДАРЬ!$BU13=GRID!$B$3:$BI$3), 0))*GRID!$B$21*(1-GRID!$B$29))</f>
        <v>13855</v>
      </c>
      <c r="I360" s="24" cm="1">
        <f t="array" ref="I360">IF($I$2="Раннее бронирование",
INDEX(GRID!$B$4:$BI$10,MATCH($I$7,GRID!$A$4:$A$10,0),MATCH(1,($U$2=GRID!$B$1:$BI$1)*(КАЛЕНДАРЬ!$BU13=GRID!$B$3:$BI$3), 0))*GRID!$B$21,
INDEX(GRID!$B$4:$BI$10,MATCH($I$7,GRID!$A$4:$A$10,0),MATCH(1,($U$2=GRID!$B$1:$BI$1)*(КАЛЕНДАРЬ!$BU13=GRID!$B$3:$BI$3), 0))*GRID!$B$21*(1-GRID!$B$29))</f>
        <v>14960</v>
      </c>
      <c r="J360" s="24" cm="1">
        <f t="array" ref="J360">IF($I$2="Раннее бронирование",
INDEX(GRID!$B$13:$BI$19,MATCH($I$7,GRID!$A$13:$A$19,0),MATCH(1,($U$2=GRID!$B$1:$BI$1)*(КАЛЕНДАРЬ!$BU13=GRID!$B$3:$BI$3), 0))*GRID!$B$21,
INDEX(GRID!$B$13:$BI$19,MATCH($I$7,GRID!$A$13:$A$19,0),MATCH(1,($U$2=GRID!$B$1:$BI$1)*(КАЛЕНДАРЬ!$BU13=GRID!$B$3:$BI$3), 0))*GRID!$B$21*(1-GRID!$B$29))</f>
        <v>17765</v>
      </c>
      <c r="K360" s="24" cm="1">
        <f t="array" ref="K360">IF($I$2="Раннее бронирование",
INDEX(GRID!$B$4:$BI$10,MATCH($K$7,GRID!$A$4:$A$10,0),MATCH(1,($U$2=GRID!$B$1:$BI$1)*(КАЛЕНДАРЬ!$BU13=GRID!$B$3:$BI$3), 0))*GRID!$B$21,
INDEX(GRID!$B$4:$BI$10,MATCH($K$7,GRID!$A$4:$A$10,0),MATCH(1,($U$2=GRID!$B$1:$BI$1)*(КАЛЕНДАРЬ!$BU13=GRID!$B$3:$BI$3), 0))*GRID!$B$21*(1-GRID!$B$29))</f>
        <v>20485</v>
      </c>
      <c r="L360" s="24" cm="1">
        <f t="array" ref="L360">IF($I$2="Раннее бронирование",
INDEX(GRID!$B$13:$BI$19,MATCH($K$7,GRID!$A$13:$A$19,0),MATCH(1,($U$2=GRID!$B$1:$BI$1)*(КАЛЕНДАРЬ!$BU13=GRID!$B$3:$BI$3), 0))*GRID!$B$21,
INDEX(GRID!$B$13:$BI$19,MATCH($K$7,GRID!$A$13:$A$19,0),MATCH(1,($U$2=GRID!$B$1:$BI$1)*(КАЛЕНДАРЬ!$BU13=GRID!$B$3:$BI$3), 0))*GRID!$B$21*(1-GRID!$B$29))</f>
        <v>23290</v>
      </c>
      <c r="M360" s="24" cm="1">
        <f t="array" ref="M360">IF($I$2="Раннее бронирование",
INDEX(GRID!$B$4:$BI$10,MATCH($M$7,GRID!$A$4:$A$10,0),MATCH(1,($U$2=GRID!$B$1:$BI$1)*(КАЛЕНДАРЬ!$BU13=GRID!$B$3:$BI$3), 0))*GRID!$B$21,
INDEX(GRID!$B$4:$BI$10,MATCH($M$7,GRID!$A$4:$A$10,0),MATCH(1,($U$2=GRID!$B$1:$BI$1)*(КАЛЕНДАРЬ!$BU13=GRID!$B$3:$BI$3), 0))*GRID!$B$21*(1-GRID!$B$29))</f>
        <v>28815</v>
      </c>
      <c r="N360" s="24" cm="1">
        <f t="array" ref="N360">IF($I$2="Раннее бронирование",
INDEX(GRID!$B$13:$BI$19,MATCH($M$7,GRID!$A$13:$A$19,0),MATCH(1,($U$2=GRID!$B$1:$BI$1)*(КАЛЕНДАРЬ!$BU13=GRID!$B$3:$BI$3), 0))*GRID!$B$21,
INDEX(GRID!$B$13:$BI$19,MATCH($M$7,GRID!$A$13:$A$19,0),MATCH(1,($U$2=GRID!$B$1:$BI$1)*(КАЛЕНДАРЬ!$BU13=GRID!$B$3:$BI$3), 0))*GRID!$B$21*(1-GRID!$B$29))</f>
        <v>31620</v>
      </c>
      <c r="O360" s="24" cm="1">
        <f t="array" ref="O360">IF($I$2="Раннее бронирование",
INDEX(GRID!$B$4:$BI$10,MATCH($O$7,GRID!$A$4:$A$10,0),MATCH(1,($U$2=GRID!$B$1:$BI$1)*(КАЛЕНДАРЬ!$BU13=GRID!$B$3:$BI$3), 0))*GRID!$B$21,
INDEX(GRID!$B$4:$BI$10,MATCH($O$7,GRID!$A$4:$A$10,0),MATCH(1,($U$2=GRID!$B$1:$BI$1)*(КАЛЕНДАРЬ!$BU13=GRID!$B$3:$BI$3), 0))*GRID!$B$21*(1-GRID!$B$29))</f>
        <v>61965</v>
      </c>
      <c r="P360" s="24" cm="1">
        <f t="array" ref="P360">IF($I$2="Раннее бронирование",
INDEX(GRID!$B$13:$BI$19,MATCH($O$7,GRID!$A$13:$A$19,0),MATCH(1,($U$2=GRID!$B$1:$BI$1)*(КАЛЕНДАРЬ!$BU13=GRID!$B$3:$BI$3), 0))*GRID!$B$21,
INDEX(GRID!$B$13:$BI$19,MATCH($O$7,GRID!$A$13:$A$19,0),MATCH(1,($U$2=GRID!$B$1:$BI$1)*(КАЛЕНДАРЬ!$BU13=GRID!$B$3:$BI$3), 0))*GRID!$B$21*(1-GRID!$B$29))</f>
        <v>64770</v>
      </c>
    </row>
    <row r="361" spans="1:16" x14ac:dyDescent="0.2">
      <c r="A361" s="83" t="s">
        <v>18</v>
      </c>
      <c r="B361" s="84">
        <v>11</v>
      </c>
      <c r="C361" s="24" cm="1">
        <f t="array" ref="C361">IF($I$2="Раннее бронирование",
INDEX(GRID!$B$4:$BI$10,MATCH($C$7,GRID!$A$4:$A$10,0),MATCH(1,($U$2=GRID!$B$1:$BI$1)*(КАЛЕНДАРЬ!$BU14=GRID!$B$3:$BI$3), 0))*GRID!$B$21,
INDEX(GRID!$B$4:$BI$10,MATCH($C$7,GRID!$A$4:$A$10,0),MATCH(1,($U$2=GRID!$B$1:$BI$1)*(КАЛЕНДАРЬ!$BU14=GRID!$B$3:$BI$3), 0))*GRID!$B$21*(1-GRID!$B$29))</f>
        <v>8075</v>
      </c>
      <c r="D361" s="24" cm="1">
        <f t="array" ref="D361">IF($I$2="Раннее бронирование",
INDEX(GRID!$B$13:$BI$19,MATCH($C$7,GRID!$A$13:$A$19,0),MATCH(1,($U$2=GRID!$B$1:$BI$1)*(КАЛЕНДАРЬ!$BU14=GRID!$B$3:$BI$3), 0))*GRID!$B$21,
INDEX(GRID!$B$13:$BI$19,MATCH($C$7,GRID!$A$13:$A$19,0),MATCH(1,($U$2=GRID!$B$1:$BI$1)*(КАЛЕНДАРЬ!$BU14=GRID!$B$3:$BI$3), 0))*GRID!$B$21*(1-GRID!$B$29))</f>
        <v>10880</v>
      </c>
      <c r="E361" s="24" cm="1">
        <f t="array" ref="E361">IF($I$2="Раннее бронирование",
INDEX(GRID!$B$4:$BI$10,MATCH($E$7,GRID!$A$4:$A$10,0),MATCH(1,($U$2=GRID!$B$1:$BI$1)*(КАЛЕНДАРЬ!$BU14=GRID!$B$3:$BI$3), 0))*GRID!$B$21,
INDEX(GRID!$B$4:$BI$10,MATCH($E$7,GRID!$A$4:$A$10,0),MATCH(1,($U$2=GRID!$B$1:$BI$1)*(КАЛЕНДАРЬ!$BU14=GRID!$B$3:$BI$3), 0))*GRID!$B$21*(1-GRID!$B$29))</f>
        <v>9605</v>
      </c>
      <c r="F361" s="24" cm="1">
        <f t="array" ref="F361">IF($I$2="Раннее бронирование",
INDEX(GRID!$B$13:$BI$19,MATCH($E$7,GRID!$A$13:$A$19,0),MATCH(1,($U$2=GRID!$B$1:$BI$1)*(КАЛЕНДАРЬ!$BU14=GRID!$B$3:$BI$3), 0))*GRID!$B$21,
INDEX(GRID!$B$13:$BI$19,MATCH($E$7,GRID!$A$13:$A$19,0),MATCH(1,($U$2=GRID!$B$1:$BI$1)*(КАЛЕНДАРЬ!$BU14=GRID!$B$3:$BI$3), 0))*GRID!$B$21*(1-GRID!$B$29))</f>
        <v>12410</v>
      </c>
      <c r="G361" s="24" cm="1">
        <f t="array" ref="G361">IF($I$2="Раннее бронирование",
INDEX(GRID!$B$4:$BI$10,MATCH($G$7,GRID!$A$4:$A$10,0),MATCH(1,($U$2=GRID!$B$1:$BI$1)*(КАЛЕНДАРЬ!$BU14=GRID!$B$3:$BI$3), 0))*GRID!$B$21,
INDEX(GRID!$B$4:$BI$10,MATCH($G$7,GRID!$A$4:$A$10,0),MATCH(1,($U$2=GRID!$B$1:$BI$1)*(КАЛЕНДАРЬ!$BU14=GRID!$B$3:$BI$3), 0))*GRID!$B$21*(1-GRID!$B$29))</f>
        <v>11390</v>
      </c>
      <c r="H361" s="24" cm="1">
        <f t="array" ref="H361">IF($I$2="Раннее бронирование",
INDEX(GRID!$B$13:$BI$19,MATCH($G$7,GRID!$A$13:$A$19,0),MATCH(1,($U$2=GRID!$B$1:$BI$1)*(КАЛЕНДАРЬ!$BU14=GRID!$B$3:$BI$3), 0))*GRID!$B$21,
INDEX(GRID!$B$13:$BI$19,MATCH($G$7,GRID!$A$13:$A$19,0),MATCH(1,($U$2=GRID!$B$1:$BI$1)*(КАЛЕНДАРЬ!$BU14=GRID!$B$3:$BI$3), 0))*GRID!$B$21*(1-GRID!$B$29))</f>
        <v>14195</v>
      </c>
      <c r="I361" s="24" cm="1">
        <f t="array" ref="I361">IF($I$2="Раннее бронирование",
INDEX(GRID!$B$4:$BI$10,MATCH($I$7,GRID!$A$4:$A$10,0),MATCH(1,($U$2=GRID!$B$1:$BI$1)*(КАЛЕНДАРЬ!$BU14=GRID!$B$3:$BI$3), 0))*GRID!$B$21,
INDEX(GRID!$B$4:$BI$10,MATCH($I$7,GRID!$A$4:$A$10,0),MATCH(1,($U$2=GRID!$B$1:$BI$1)*(КАЛЕНДАРЬ!$BU14=GRID!$B$3:$BI$3), 0))*GRID!$B$21*(1-GRID!$B$29))</f>
        <v>15555</v>
      </c>
      <c r="J361" s="24" cm="1">
        <f t="array" ref="J361">IF($I$2="Раннее бронирование",
INDEX(GRID!$B$13:$BI$19,MATCH($I$7,GRID!$A$13:$A$19,0),MATCH(1,($U$2=GRID!$B$1:$BI$1)*(КАЛЕНДАРЬ!$BU14=GRID!$B$3:$BI$3), 0))*GRID!$B$21,
INDEX(GRID!$B$13:$BI$19,MATCH($I$7,GRID!$A$13:$A$19,0),MATCH(1,($U$2=GRID!$B$1:$BI$1)*(КАЛЕНДАРЬ!$BU14=GRID!$B$3:$BI$3), 0))*GRID!$B$21*(1-GRID!$B$29))</f>
        <v>18360</v>
      </c>
      <c r="K361" s="24" cm="1">
        <f t="array" ref="K361">IF($I$2="Раннее бронирование",
INDEX(GRID!$B$4:$BI$10,MATCH($K$7,GRID!$A$4:$A$10,0),MATCH(1,($U$2=GRID!$B$1:$BI$1)*(КАЛЕНДАРЬ!$BU14=GRID!$B$3:$BI$3), 0))*GRID!$B$21,
INDEX(GRID!$B$4:$BI$10,MATCH($K$7,GRID!$A$4:$A$10,0),MATCH(1,($U$2=GRID!$B$1:$BI$1)*(КАЛЕНДАРЬ!$BU14=GRID!$B$3:$BI$3), 0))*GRID!$B$21*(1-GRID!$B$29))</f>
        <v>21505</v>
      </c>
      <c r="L361" s="24" cm="1">
        <f t="array" ref="L361">IF($I$2="Раннее бронирование",
INDEX(GRID!$B$13:$BI$19,MATCH($K$7,GRID!$A$13:$A$19,0),MATCH(1,($U$2=GRID!$B$1:$BI$1)*(КАЛЕНДАРЬ!$BU14=GRID!$B$3:$BI$3), 0))*GRID!$B$21,
INDEX(GRID!$B$13:$BI$19,MATCH($K$7,GRID!$A$13:$A$19,0),MATCH(1,($U$2=GRID!$B$1:$BI$1)*(КАЛЕНДАРЬ!$BU14=GRID!$B$3:$BI$3), 0))*GRID!$B$21*(1-GRID!$B$29))</f>
        <v>24310</v>
      </c>
      <c r="M361" s="24" cm="1">
        <f t="array" ref="M361">IF($I$2="Раннее бронирование",
INDEX(GRID!$B$4:$BI$10,MATCH($M$7,GRID!$A$4:$A$10,0),MATCH(1,($U$2=GRID!$B$1:$BI$1)*(КАЛЕНДАРЬ!$BU14=GRID!$B$3:$BI$3), 0))*GRID!$B$21,
INDEX(GRID!$B$4:$BI$10,MATCH($M$7,GRID!$A$4:$A$10,0),MATCH(1,($U$2=GRID!$B$1:$BI$1)*(КАЛЕНДАРЬ!$BU14=GRID!$B$3:$BI$3), 0))*GRID!$B$21*(1-GRID!$B$29))</f>
        <v>30430</v>
      </c>
      <c r="N361" s="24" cm="1">
        <f t="array" ref="N361">IF($I$2="Раннее бронирование",
INDEX(GRID!$B$13:$BI$19,MATCH($M$7,GRID!$A$13:$A$19,0),MATCH(1,($U$2=GRID!$B$1:$BI$1)*(КАЛЕНДАРЬ!$BU14=GRID!$B$3:$BI$3), 0))*GRID!$B$21,
INDEX(GRID!$B$13:$BI$19,MATCH($M$7,GRID!$A$13:$A$19,0),MATCH(1,($U$2=GRID!$B$1:$BI$1)*(КАЛЕНДАРЬ!$BU14=GRID!$B$3:$BI$3), 0))*GRID!$B$21*(1-GRID!$B$29))</f>
        <v>33235</v>
      </c>
      <c r="O361" s="24" cm="1">
        <f t="array" ref="O361">IF($I$2="Раннее бронирование",
INDEX(GRID!$B$4:$BI$10,MATCH($O$7,GRID!$A$4:$A$10,0),MATCH(1,($U$2=GRID!$B$1:$BI$1)*(КАЛЕНДАРЬ!$BU14=GRID!$B$3:$BI$3), 0))*GRID!$B$21,
INDEX(GRID!$B$4:$BI$10,MATCH($O$7,GRID!$A$4:$A$10,0),MATCH(1,($U$2=GRID!$B$1:$BI$1)*(КАЛЕНДАРЬ!$BU14=GRID!$B$3:$BI$3), 0))*GRID!$B$21*(1-GRID!$B$29))</f>
        <v>66555</v>
      </c>
      <c r="P361" s="24" cm="1">
        <f t="array" ref="P361">IF($I$2="Раннее бронирование",
INDEX(GRID!$B$13:$BI$19,MATCH($O$7,GRID!$A$13:$A$19,0),MATCH(1,($U$2=GRID!$B$1:$BI$1)*(КАЛЕНДАРЬ!$BU14=GRID!$B$3:$BI$3), 0))*GRID!$B$21,
INDEX(GRID!$B$13:$BI$19,MATCH($O$7,GRID!$A$13:$A$19,0),MATCH(1,($U$2=GRID!$B$1:$BI$1)*(КАЛЕНДАРЬ!$BU14=GRID!$B$3:$BI$3), 0))*GRID!$B$21*(1-GRID!$B$29))</f>
        <v>69360</v>
      </c>
    </row>
    <row r="362" spans="1:16" x14ac:dyDescent="0.2">
      <c r="A362" s="83" t="s">
        <v>19</v>
      </c>
      <c r="B362" s="84">
        <v>12</v>
      </c>
      <c r="C362" s="24" cm="1">
        <f t="array" ref="C362">IF($I$2="Раннее бронирование",
INDEX(GRID!$B$4:$BI$10,MATCH($C$7,GRID!$A$4:$A$10,0),MATCH(1,($U$2=GRID!$B$1:$BI$1)*(КАЛЕНДАРЬ!$BU15=GRID!$B$3:$BI$3), 0))*GRID!$B$21,
INDEX(GRID!$B$4:$BI$10,MATCH($C$7,GRID!$A$4:$A$10,0),MATCH(1,($U$2=GRID!$B$1:$BI$1)*(КАЛЕНДАРЬ!$BU15=GRID!$B$3:$BI$3), 0))*GRID!$B$21*(1-GRID!$B$29))</f>
        <v>8075</v>
      </c>
      <c r="D362" s="24" cm="1">
        <f t="array" ref="D362">IF($I$2="Раннее бронирование",
INDEX(GRID!$B$13:$BI$19,MATCH($C$7,GRID!$A$13:$A$19,0),MATCH(1,($U$2=GRID!$B$1:$BI$1)*(КАЛЕНДАРЬ!$BU15=GRID!$B$3:$BI$3), 0))*GRID!$B$21,
INDEX(GRID!$B$13:$BI$19,MATCH($C$7,GRID!$A$13:$A$19,0),MATCH(1,($U$2=GRID!$B$1:$BI$1)*(КАЛЕНДАРЬ!$BU15=GRID!$B$3:$BI$3), 0))*GRID!$B$21*(1-GRID!$B$29))</f>
        <v>10880</v>
      </c>
      <c r="E362" s="24" cm="1">
        <f t="array" ref="E362">IF($I$2="Раннее бронирование",
INDEX(GRID!$B$4:$BI$10,MATCH($E$7,GRID!$A$4:$A$10,0),MATCH(1,($U$2=GRID!$B$1:$BI$1)*(КАЛЕНДАРЬ!$BU15=GRID!$B$3:$BI$3), 0))*GRID!$B$21,
INDEX(GRID!$B$4:$BI$10,MATCH($E$7,GRID!$A$4:$A$10,0),MATCH(1,($U$2=GRID!$B$1:$BI$1)*(КАЛЕНДАРЬ!$BU15=GRID!$B$3:$BI$3), 0))*GRID!$B$21*(1-GRID!$B$29))</f>
        <v>9605</v>
      </c>
      <c r="F362" s="24" cm="1">
        <f t="array" ref="F362">IF($I$2="Раннее бронирование",
INDEX(GRID!$B$13:$BI$19,MATCH($E$7,GRID!$A$13:$A$19,0),MATCH(1,($U$2=GRID!$B$1:$BI$1)*(КАЛЕНДАРЬ!$BU15=GRID!$B$3:$BI$3), 0))*GRID!$B$21,
INDEX(GRID!$B$13:$BI$19,MATCH($E$7,GRID!$A$13:$A$19,0),MATCH(1,($U$2=GRID!$B$1:$BI$1)*(КАЛЕНДАРЬ!$BU15=GRID!$B$3:$BI$3), 0))*GRID!$B$21*(1-GRID!$B$29))</f>
        <v>12410</v>
      </c>
      <c r="G362" s="24" cm="1">
        <f t="array" ref="G362">IF($I$2="Раннее бронирование",
INDEX(GRID!$B$4:$BI$10,MATCH($G$7,GRID!$A$4:$A$10,0),MATCH(1,($U$2=GRID!$B$1:$BI$1)*(КАЛЕНДАРЬ!$BU15=GRID!$B$3:$BI$3), 0))*GRID!$B$21,
INDEX(GRID!$B$4:$BI$10,MATCH($G$7,GRID!$A$4:$A$10,0),MATCH(1,($U$2=GRID!$B$1:$BI$1)*(КАЛЕНДАРЬ!$BU15=GRID!$B$3:$BI$3), 0))*GRID!$B$21*(1-GRID!$B$29))</f>
        <v>11390</v>
      </c>
      <c r="H362" s="24" cm="1">
        <f t="array" ref="H362">IF($I$2="Раннее бронирование",
INDEX(GRID!$B$13:$BI$19,MATCH($G$7,GRID!$A$13:$A$19,0),MATCH(1,($U$2=GRID!$B$1:$BI$1)*(КАЛЕНДАРЬ!$BU15=GRID!$B$3:$BI$3), 0))*GRID!$B$21,
INDEX(GRID!$B$13:$BI$19,MATCH($G$7,GRID!$A$13:$A$19,0),MATCH(1,($U$2=GRID!$B$1:$BI$1)*(КАЛЕНДАРЬ!$BU15=GRID!$B$3:$BI$3), 0))*GRID!$B$21*(1-GRID!$B$29))</f>
        <v>14195</v>
      </c>
      <c r="I362" s="24" cm="1">
        <f t="array" ref="I362">IF($I$2="Раннее бронирование",
INDEX(GRID!$B$4:$BI$10,MATCH($I$7,GRID!$A$4:$A$10,0),MATCH(1,($U$2=GRID!$B$1:$BI$1)*(КАЛЕНДАРЬ!$BU15=GRID!$B$3:$BI$3), 0))*GRID!$B$21,
INDEX(GRID!$B$4:$BI$10,MATCH($I$7,GRID!$A$4:$A$10,0),MATCH(1,($U$2=GRID!$B$1:$BI$1)*(КАЛЕНДАРЬ!$BU15=GRID!$B$3:$BI$3), 0))*GRID!$B$21*(1-GRID!$B$29))</f>
        <v>15555</v>
      </c>
      <c r="J362" s="24" cm="1">
        <f t="array" ref="J362">IF($I$2="Раннее бронирование",
INDEX(GRID!$B$13:$BI$19,MATCH($I$7,GRID!$A$13:$A$19,0),MATCH(1,($U$2=GRID!$B$1:$BI$1)*(КАЛЕНДАРЬ!$BU15=GRID!$B$3:$BI$3), 0))*GRID!$B$21,
INDEX(GRID!$B$13:$BI$19,MATCH($I$7,GRID!$A$13:$A$19,0),MATCH(1,($U$2=GRID!$B$1:$BI$1)*(КАЛЕНДАРЬ!$BU15=GRID!$B$3:$BI$3), 0))*GRID!$B$21*(1-GRID!$B$29))</f>
        <v>18360</v>
      </c>
      <c r="K362" s="24" cm="1">
        <f t="array" ref="K362">IF($I$2="Раннее бронирование",
INDEX(GRID!$B$4:$BI$10,MATCH($K$7,GRID!$A$4:$A$10,0),MATCH(1,($U$2=GRID!$B$1:$BI$1)*(КАЛЕНДАРЬ!$BU15=GRID!$B$3:$BI$3), 0))*GRID!$B$21,
INDEX(GRID!$B$4:$BI$10,MATCH($K$7,GRID!$A$4:$A$10,0),MATCH(1,($U$2=GRID!$B$1:$BI$1)*(КАЛЕНДАРЬ!$BU15=GRID!$B$3:$BI$3), 0))*GRID!$B$21*(1-GRID!$B$29))</f>
        <v>21505</v>
      </c>
      <c r="L362" s="24" cm="1">
        <f t="array" ref="L362">IF($I$2="Раннее бронирование",
INDEX(GRID!$B$13:$BI$19,MATCH($K$7,GRID!$A$13:$A$19,0),MATCH(1,($U$2=GRID!$B$1:$BI$1)*(КАЛЕНДАРЬ!$BU15=GRID!$B$3:$BI$3), 0))*GRID!$B$21,
INDEX(GRID!$B$13:$BI$19,MATCH($K$7,GRID!$A$13:$A$19,0),MATCH(1,($U$2=GRID!$B$1:$BI$1)*(КАЛЕНДАРЬ!$BU15=GRID!$B$3:$BI$3), 0))*GRID!$B$21*(1-GRID!$B$29))</f>
        <v>24310</v>
      </c>
      <c r="M362" s="24" cm="1">
        <f t="array" ref="M362">IF($I$2="Раннее бронирование",
INDEX(GRID!$B$4:$BI$10,MATCH($M$7,GRID!$A$4:$A$10,0),MATCH(1,($U$2=GRID!$B$1:$BI$1)*(КАЛЕНДАРЬ!$BU15=GRID!$B$3:$BI$3), 0))*GRID!$B$21,
INDEX(GRID!$B$4:$BI$10,MATCH($M$7,GRID!$A$4:$A$10,0),MATCH(1,($U$2=GRID!$B$1:$BI$1)*(КАЛЕНДАРЬ!$BU15=GRID!$B$3:$BI$3), 0))*GRID!$B$21*(1-GRID!$B$29))</f>
        <v>30430</v>
      </c>
      <c r="N362" s="24" cm="1">
        <f t="array" ref="N362">IF($I$2="Раннее бронирование",
INDEX(GRID!$B$13:$BI$19,MATCH($M$7,GRID!$A$13:$A$19,0),MATCH(1,($U$2=GRID!$B$1:$BI$1)*(КАЛЕНДАРЬ!$BU15=GRID!$B$3:$BI$3), 0))*GRID!$B$21,
INDEX(GRID!$B$13:$BI$19,MATCH($M$7,GRID!$A$13:$A$19,0),MATCH(1,($U$2=GRID!$B$1:$BI$1)*(КАЛЕНДАРЬ!$BU15=GRID!$B$3:$BI$3), 0))*GRID!$B$21*(1-GRID!$B$29))</f>
        <v>33235</v>
      </c>
      <c r="O362" s="24" cm="1">
        <f t="array" ref="O362">IF($I$2="Раннее бронирование",
INDEX(GRID!$B$4:$BI$10,MATCH($O$7,GRID!$A$4:$A$10,0),MATCH(1,($U$2=GRID!$B$1:$BI$1)*(КАЛЕНДАРЬ!$BU15=GRID!$B$3:$BI$3), 0))*GRID!$B$21,
INDEX(GRID!$B$4:$BI$10,MATCH($O$7,GRID!$A$4:$A$10,0),MATCH(1,($U$2=GRID!$B$1:$BI$1)*(КАЛЕНДАРЬ!$BU15=GRID!$B$3:$BI$3), 0))*GRID!$B$21*(1-GRID!$B$29))</f>
        <v>66555</v>
      </c>
      <c r="P362" s="24" cm="1">
        <f t="array" ref="P362">IF($I$2="Раннее бронирование",
INDEX(GRID!$B$13:$BI$19,MATCH($O$7,GRID!$A$13:$A$19,0),MATCH(1,($U$2=GRID!$B$1:$BI$1)*(КАЛЕНДАРЬ!$BU15=GRID!$B$3:$BI$3), 0))*GRID!$B$21,
INDEX(GRID!$B$13:$BI$19,MATCH($O$7,GRID!$A$13:$A$19,0),MATCH(1,($U$2=GRID!$B$1:$BI$1)*(КАЛЕНДАРЬ!$BU15=GRID!$B$3:$BI$3), 0))*GRID!$B$21*(1-GRID!$B$29))</f>
        <v>69360</v>
      </c>
    </row>
    <row r="363" spans="1:16" x14ac:dyDescent="0.2">
      <c r="A363" s="83" t="s">
        <v>13</v>
      </c>
      <c r="B363" s="84">
        <v>13</v>
      </c>
      <c r="C363" s="24" cm="1">
        <f t="array" ref="C363">IF($I$2="Раннее бронирование",
INDEX(GRID!$B$4:$BI$10,MATCH($C$7,GRID!$A$4:$A$10,0),MATCH(1,($U$2=GRID!$B$1:$BI$1)*(КАЛЕНДАРЬ!$BU16=GRID!$B$3:$BI$3), 0))*GRID!$B$21,
INDEX(GRID!$B$4:$BI$10,MATCH($C$7,GRID!$A$4:$A$10,0),MATCH(1,($U$2=GRID!$B$1:$BI$1)*(КАЛЕНДАРЬ!$BU16=GRID!$B$3:$BI$3), 0))*GRID!$B$21*(1-GRID!$B$29))</f>
        <v>7905</v>
      </c>
      <c r="D363" s="24" cm="1">
        <f t="array" ref="D363">IF($I$2="Раннее бронирование",
INDEX(GRID!$B$13:$BI$19,MATCH($C$7,GRID!$A$13:$A$19,0),MATCH(1,($U$2=GRID!$B$1:$BI$1)*(КАЛЕНДАРЬ!$BU16=GRID!$B$3:$BI$3), 0))*GRID!$B$21,
INDEX(GRID!$B$13:$BI$19,MATCH($C$7,GRID!$A$13:$A$19,0),MATCH(1,($U$2=GRID!$B$1:$BI$1)*(КАЛЕНДАРЬ!$BU16=GRID!$B$3:$BI$3), 0))*GRID!$B$21*(1-GRID!$B$29))</f>
        <v>10710</v>
      </c>
      <c r="E363" s="24" cm="1">
        <f t="array" ref="E363">IF($I$2="Раннее бронирование",
INDEX(GRID!$B$4:$BI$10,MATCH($E$7,GRID!$A$4:$A$10,0),MATCH(1,($U$2=GRID!$B$1:$BI$1)*(КАЛЕНДАРЬ!$BU16=GRID!$B$3:$BI$3), 0))*GRID!$B$21,
INDEX(GRID!$B$4:$BI$10,MATCH($E$7,GRID!$A$4:$A$10,0),MATCH(1,($U$2=GRID!$B$1:$BI$1)*(КАЛЕНДАРЬ!$BU16=GRID!$B$3:$BI$3), 0))*GRID!$B$21*(1-GRID!$B$29))</f>
        <v>9350</v>
      </c>
      <c r="F363" s="24" cm="1">
        <f t="array" ref="F363">IF($I$2="Раннее бронирование",
INDEX(GRID!$B$13:$BI$19,MATCH($E$7,GRID!$A$13:$A$19,0),MATCH(1,($U$2=GRID!$B$1:$BI$1)*(КАЛЕНДАРЬ!$BU16=GRID!$B$3:$BI$3), 0))*GRID!$B$21,
INDEX(GRID!$B$13:$BI$19,MATCH($E$7,GRID!$A$13:$A$19,0),MATCH(1,($U$2=GRID!$B$1:$BI$1)*(КАЛЕНДАРЬ!$BU16=GRID!$B$3:$BI$3), 0))*GRID!$B$21*(1-GRID!$B$29))</f>
        <v>12155</v>
      </c>
      <c r="G363" s="24" cm="1">
        <f t="array" ref="G363">IF($I$2="Раннее бронирование",
INDEX(GRID!$B$4:$BI$10,MATCH($G$7,GRID!$A$4:$A$10,0),MATCH(1,($U$2=GRID!$B$1:$BI$1)*(КАЛЕНДАРЬ!$BU16=GRID!$B$3:$BI$3), 0))*GRID!$B$21,
INDEX(GRID!$B$4:$BI$10,MATCH($G$7,GRID!$A$4:$A$10,0),MATCH(1,($U$2=GRID!$B$1:$BI$1)*(КАЛЕНДАРЬ!$BU16=GRID!$B$3:$BI$3), 0))*GRID!$B$21*(1-GRID!$B$29))</f>
        <v>11050</v>
      </c>
      <c r="H363" s="24" cm="1">
        <f t="array" ref="H363">IF($I$2="Раннее бронирование",
INDEX(GRID!$B$13:$BI$19,MATCH($G$7,GRID!$A$13:$A$19,0),MATCH(1,($U$2=GRID!$B$1:$BI$1)*(КАЛЕНДАРЬ!$BU16=GRID!$B$3:$BI$3), 0))*GRID!$B$21,
INDEX(GRID!$B$13:$BI$19,MATCH($G$7,GRID!$A$13:$A$19,0),MATCH(1,($U$2=GRID!$B$1:$BI$1)*(КАЛЕНДАРЬ!$BU16=GRID!$B$3:$BI$3), 0))*GRID!$B$21*(1-GRID!$B$29))</f>
        <v>13855</v>
      </c>
      <c r="I363" s="24" cm="1">
        <f t="array" ref="I363">IF($I$2="Раннее бронирование",
INDEX(GRID!$B$4:$BI$10,MATCH($I$7,GRID!$A$4:$A$10,0),MATCH(1,($U$2=GRID!$B$1:$BI$1)*(КАЛЕНДАРЬ!$BU16=GRID!$B$3:$BI$3), 0))*GRID!$B$21,
INDEX(GRID!$B$4:$BI$10,MATCH($I$7,GRID!$A$4:$A$10,0),MATCH(1,($U$2=GRID!$B$1:$BI$1)*(КАЛЕНДАРЬ!$BU16=GRID!$B$3:$BI$3), 0))*GRID!$B$21*(1-GRID!$B$29))</f>
        <v>14960</v>
      </c>
      <c r="J363" s="24" cm="1">
        <f t="array" ref="J363">IF($I$2="Раннее бронирование",
INDEX(GRID!$B$13:$BI$19,MATCH($I$7,GRID!$A$13:$A$19,0),MATCH(1,($U$2=GRID!$B$1:$BI$1)*(КАЛЕНДАРЬ!$BU16=GRID!$B$3:$BI$3), 0))*GRID!$B$21,
INDEX(GRID!$B$13:$BI$19,MATCH($I$7,GRID!$A$13:$A$19,0),MATCH(1,($U$2=GRID!$B$1:$BI$1)*(КАЛЕНДАРЬ!$BU16=GRID!$B$3:$BI$3), 0))*GRID!$B$21*(1-GRID!$B$29))</f>
        <v>17765</v>
      </c>
      <c r="K363" s="24" cm="1">
        <f t="array" ref="K363">IF($I$2="Раннее бронирование",
INDEX(GRID!$B$4:$BI$10,MATCH($K$7,GRID!$A$4:$A$10,0),MATCH(1,($U$2=GRID!$B$1:$BI$1)*(КАЛЕНДАРЬ!$BU16=GRID!$B$3:$BI$3), 0))*GRID!$B$21,
INDEX(GRID!$B$4:$BI$10,MATCH($K$7,GRID!$A$4:$A$10,0),MATCH(1,($U$2=GRID!$B$1:$BI$1)*(КАЛЕНДАРЬ!$BU16=GRID!$B$3:$BI$3), 0))*GRID!$B$21*(1-GRID!$B$29))</f>
        <v>20485</v>
      </c>
      <c r="L363" s="24" cm="1">
        <f t="array" ref="L363">IF($I$2="Раннее бронирование",
INDEX(GRID!$B$13:$BI$19,MATCH($K$7,GRID!$A$13:$A$19,0),MATCH(1,($U$2=GRID!$B$1:$BI$1)*(КАЛЕНДАРЬ!$BU16=GRID!$B$3:$BI$3), 0))*GRID!$B$21,
INDEX(GRID!$B$13:$BI$19,MATCH($K$7,GRID!$A$13:$A$19,0),MATCH(1,($U$2=GRID!$B$1:$BI$1)*(КАЛЕНДАРЬ!$BU16=GRID!$B$3:$BI$3), 0))*GRID!$B$21*(1-GRID!$B$29))</f>
        <v>23290</v>
      </c>
      <c r="M363" s="24" cm="1">
        <f t="array" ref="M363">IF($I$2="Раннее бронирование",
INDEX(GRID!$B$4:$BI$10,MATCH($M$7,GRID!$A$4:$A$10,0),MATCH(1,($U$2=GRID!$B$1:$BI$1)*(КАЛЕНДАРЬ!$BU16=GRID!$B$3:$BI$3), 0))*GRID!$B$21,
INDEX(GRID!$B$4:$BI$10,MATCH($M$7,GRID!$A$4:$A$10,0),MATCH(1,($U$2=GRID!$B$1:$BI$1)*(КАЛЕНДАРЬ!$BU16=GRID!$B$3:$BI$3), 0))*GRID!$B$21*(1-GRID!$B$29))</f>
        <v>28815</v>
      </c>
      <c r="N363" s="24" cm="1">
        <f t="array" ref="N363">IF($I$2="Раннее бронирование",
INDEX(GRID!$B$13:$BI$19,MATCH($M$7,GRID!$A$13:$A$19,0),MATCH(1,($U$2=GRID!$B$1:$BI$1)*(КАЛЕНДАРЬ!$BU16=GRID!$B$3:$BI$3), 0))*GRID!$B$21,
INDEX(GRID!$B$13:$BI$19,MATCH($M$7,GRID!$A$13:$A$19,0),MATCH(1,($U$2=GRID!$B$1:$BI$1)*(КАЛЕНДАРЬ!$BU16=GRID!$B$3:$BI$3), 0))*GRID!$B$21*(1-GRID!$B$29))</f>
        <v>31620</v>
      </c>
      <c r="O363" s="24" cm="1">
        <f t="array" ref="O363">IF($I$2="Раннее бронирование",
INDEX(GRID!$B$4:$BI$10,MATCH($O$7,GRID!$A$4:$A$10,0),MATCH(1,($U$2=GRID!$B$1:$BI$1)*(КАЛЕНДАРЬ!$BU16=GRID!$B$3:$BI$3), 0))*GRID!$B$21,
INDEX(GRID!$B$4:$BI$10,MATCH($O$7,GRID!$A$4:$A$10,0),MATCH(1,($U$2=GRID!$B$1:$BI$1)*(КАЛЕНДАРЬ!$BU16=GRID!$B$3:$BI$3), 0))*GRID!$B$21*(1-GRID!$B$29))</f>
        <v>61965</v>
      </c>
      <c r="P363" s="24" cm="1">
        <f t="array" ref="P363">IF($I$2="Раннее бронирование",
INDEX(GRID!$B$13:$BI$19,MATCH($O$7,GRID!$A$13:$A$19,0),MATCH(1,($U$2=GRID!$B$1:$BI$1)*(КАЛЕНДАРЬ!$BU16=GRID!$B$3:$BI$3), 0))*GRID!$B$21,
INDEX(GRID!$B$13:$BI$19,MATCH($O$7,GRID!$A$13:$A$19,0),MATCH(1,($U$2=GRID!$B$1:$BI$1)*(КАЛЕНДАРЬ!$BU16=GRID!$B$3:$BI$3), 0))*GRID!$B$21*(1-GRID!$B$29))</f>
        <v>64770</v>
      </c>
    </row>
    <row r="364" spans="1:16" x14ac:dyDescent="0.2">
      <c r="A364" s="83" t="s">
        <v>14</v>
      </c>
      <c r="B364" s="84">
        <v>14</v>
      </c>
      <c r="C364" s="24" cm="1">
        <f t="array" ref="C364">IF($I$2="Раннее бронирование",
INDEX(GRID!$B$4:$BI$10,MATCH($C$7,GRID!$A$4:$A$10,0),MATCH(1,($U$2=GRID!$B$1:$BI$1)*(КАЛЕНДАРЬ!$BU17=GRID!$B$3:$BI$3), 0))*GRID!$B$21,
INDEX(GRID!$B$4:$BI$10,MATCH($C$7,GRID!$A$4:$A$10,0),MATCH(1,($U$2=GRID!$B$1:$BI$1)*(КАЛЕНДАРЬ!$BU17=GRID!$B$3:$BI$3), 0))*GRID!$B$21*(1-GRID!$B$29))</f>
        <v>7905</v>
      </c>
      <c r="D364" s="24" cm="1">
        <f t="array" ref="D364">IF($I$2="Раннее бронирование",
INDEX(GRID!$B$13:$BI$19,MATCH($C$7,GRID!$A$13:$A$19,0),MATCH(1,($U$2=GRID!$B$1:$BI$1)*(КАЛЕНДАРЬ!$BU17=GRID!$B$3:$BI$3), 0))*GRID!$B$21,
INDEX(GRID!$B$13:$BI$19,MATCH($C$7,GRID!$A$13:$A$19,0),MATCH(1,($U$2=GRID!$B$1:$BI$1)*(КАЛЕНДАРЬ!$BU17=GRID!$B$3:$BI$3), 0))*GRID!$B$21*(1-GRID!$B$29))</f>
        <v>10710</v>
      </c>
      <c r="E364" s="24" cm="1">
        <f t="array" ref="E364">IF($I$2="Раннее бронирование",
INDEX(GRID!$B$4:$BI$10,MATCH($E$7,GRID!$A$4:$A$10,0),MATCH(1,($U$2=GRID!$B$1:$BI$1)*(КАЛЕНДАРЬ!$BU17=GRID!$B$3:$BI$3), 0))*GRID!$B$21,
INDEX(GRID!$B$4:$BI$10,MATCH($E$7,GRID!$A$4:$A$10,0),MATCH(1,($U$2=GRID!$B$1:$BI$1)*(КАЛЕНДАРЬ!$BU17=GRID!$B$3:$BI$3), 0))*GRID!$B$21*(1-GRID!$B$29))</f>
        <v>9350</v>
      </c>
      <c r="F364" s="24" cm="1">
        <f t="array" ref="F364">IF($I$2="Раннее бронирование",
INDEX(GRID!$B$13:$BI$19,MATCH($E$7,GRID!$A$13:$A$19,0),MATCH(1,($U$2=GRID!$B$1:$BI$1)*(КАЛЕНДАРЬ!$BU17=GRID!$B$3:$BI$3), 0))*GRID!$B$21,
INDEX(GRID!$B$13:$BI$19,MATCH($E$7,GRID!$A$13:$A$19,0),MATCH(1,($U$2=GRID!$B$1:$BI$1)*(КАЛЕНДАРЬ!$BU17=GRID!$B$3:$BI$3), 0))*GRID!$B$21*(1-GRID!$B$29))</f>
        <v>12155</v>
      </c>
      <c r="G364" s="24" cm="1">
        <f t="array" ref="G364">IF($I$2="Раннее бронирование",
INDEX(GRID!$B$4:$BI$10,MATCH($G$7,GRID!$A$4:$A$10,0),MATCH(1,($U$2=GRID!$B$1:$BI$1)*(КАЛЕНДАРЬ!$BU17=GRID!$B$3:$BI$3), 0))*GRID!$B$21,
INDEX(GRID!$B$4:$BI$10,MATCH($G$7,GRID!$A$4:$A$10,0),MATCH(1,($U$2=GRID!$B$1:$BI$1)*(КАЛЕНДАРЬ!$BU17=GRID!$B$3:$BI$3), 0))*GRID!$B$21*(1-GRID!$B$29))</f>
        <v>11050</v>
      </c>
      <c r="H364" s="24" cm="1">
        <f t="array" ref="H364">IF($I$2="Раннее бронирование",
INDEX(GRID!$B$13:$BI$19,MATCH($G$7,GRID!$A$13:$A$19,0),MATCH(1,($U$2=GRID!$B$1:$BI$1)*(КАЛЕНДАРЬ!$BU17=GRID!$B$3:$BI$3), 0))*GRID!$B$21,
INDEX(GRID!$B$13:$BI$19,MATCH($G$7,GRID!$A$13:$A$19,0),MATCH(1,($U$2=GRID!$B$1:$BI$1)*(КАЛЕНДАРЬ!$BU17=GRID!$B$3:$BI$3), 0))*GRID!$B$21*(1-GRID!$B$29))</f>
        <v>13855</v>
      </c>
      <c r="I364" s="24" cm="1">
        <f t="array" ref="I364">IF($I$2="Раннее бронирование",
INDEX(GRID!$B$4:$BI$10,MATCH($I$7,GRID!$A$4:$A$10,0),MATCH(1,($U$2=GRID!$B$1:$BI$1)*(КАЛЕНДАРЬ!$BU17=GRID!$B$3:$BI$3), 0))*GRID!$B$21,
INDEX(GRID!$B$4:$BI$10,MATCH($I$7,GRID!$A$4:$A$10,0),MATCH(1,($U$2=GRID!$B$1:$BI$1)*(КАЛЕНДАРЬ!$BU17=GRID!$B$3:$BI$3), 0))*GRID!$B$21*(1-GRID!$B$29))</f>
        <v>14960</v>
      </c>
      <c r="J364" s="24" cm="1">
        <f t="array" ref="J364">IF($I$2="Раннее бронирование",
INDEX(GRID!$B$13:$BI$19,MATCH($I$7,GRID!$A$13:$A$19,0),MATCH(1,($U$2=GRID!$B$1:$BI$1)*(КАЛЕНДАРЬ!$BU17=GRID!$B$3:$BI$3), 0))*GRID!$B$21,
INDEX(GRID!$B$13:$BI$19,MATCH($I$7,GRID!$A$13:$A$19,0),MATCH(1,($U$2=GRID!$B$1:$BI$1)*(КАЛЕНДАРЬ!$BU17=GRID!$B$3:$BI$3), 0))*GRID!$B$21*(1-GRID!$B$29))</f>
        <v>17765</v>
      </c>
      <c r="K364" s="24" cm="1">
        <f t="array" ref="K364">IF($I$2="Раннее бронирование",
INDEX(GRID!$B$4:$BI$10,MATCH($K$7,GRID!$A$4:$A$10,0),MATCH(1,($U$2=GRID!$B$1:$BI$1)*(КАЛЕНДАРЬ!$BU17=GRID!$B$3:$BI$3), 0))*GRID!$B$21,
INDEX(GRID!$B$4:$BI$10,MATCH($K$7,GRID!$A$4:$A$10,0),MATCH(1,($U$2=GRID!$B$1:$BI$1)*(КАЛЕНДАРЬ!$BU17=GRID!$B$3:$BI$3), 0))*GRID!$B$21*(1-GRID!$B$29))</f>
        <v>20485</v>
      </c>
      <c r="L364" s="24" cm="1">
        <f t="array" ref="L364">IF($I$2="Раннее бронирование",
INDEX(GRID!$B$13:$BI$19,MATCH($K$7,GRID!$A$13:$A$19,0),MATCH(1,($U$2=GRID!$B$1:$BI$1)*(КАЛЕНДАРЬ!$BU17=GRID!$B$3:$BI$3), 0))*GRID!$B$21,
INDEX(GRID!$B$13:$BI$19,MATCH($K$7,GRID!$A$13:$A$19,0),MATCH(1,($U$2=GRID!$B$1:$BI$1)*(КАЛЕНДАРЬ!$BU17=GRID!$B$3:$BI$3), 0))*GRID!$B$21*(1-GRID!$B$29))</f>
        <v>23290</v>
      </c>
      <c r="M364" s="24" cm="1">
        <f t="array" ref="M364">IF($I$2="Раннее бронирование",
INDEX(GRID!$B$4:$BI$10,MATCH($M$7,GRID!$A$4:$A$10,0),MATCH(1,($U$2=GRID!$B$1:$BI$1)*(КАЛЕНДАРЬ!$BU17=GRID!$B$3:$BI$3), 0))*GRID!$B$21,
INDEX(GRID!$B$4:$BI$10,MATCH($M$7,GRID!$A$4:$A$10,0),MATCH(1,($U$2=GRID!$B$1:$BI$1)*(КАЛЕНДАРЬ!$BU17=GRID!$B$3:$BI$3), 0))*GRID!$B$21*(1-GRID!$B$29))</f>
        <v>28815</v>
      </c>
      <c r="N364" s="24" cm="1">
        <f t="array" ref="N364">IF($I$2="Раннее бронирование",
INDEX(GRID!$B$13:$BI$19,MATCH($M$7,GRID!$A$13:$A$19,0),MATCH(1,($U$2=GRID!$B$1:$BI$1)*(КАЛЕНДАРЬ!$BU17=GRID!$B$3:$BI$3), 0))*GRID!$B$21,
INDEX(GRID!$B$13:$BI$19,MATCH($M$7,GRID!$A$13:$A$19,0),MATCH(1,($U$2=GRID!$B$1:$BI$1)*(КАЛЕНДАРЬ!$BU17=GRID!$B$3:$BI$3), 0))*GRID!$B$21*(1-GRID!$B$29))</f>
        <v>31620</v>
      </c>
      <c r="O364" s="24" cm="1">
        <f t="array" ref="O364">IF($I$2="Раннее бронирование",
INDEX(GRID!$B$4:$BI$10,MATCH($O$7,GRID!$A$4:$A$10,0),MATCH(1,($U$2=GRID!$B$1:$BI$1)*(КАЛЕНДАРЬ!$BU17=GRID!$B$3:$BI$3), 0))*GRID!$B$21,
INDEX(GRID!$B$4:$BI$10,MATCH($O$7,GRID!$A$4:$A$10,0),MATCH(1,($U$2=GRID!$B$1:$BI$1)*(КАЛЕНДАРЬ!$BU17=GRID!$B$3:$BI$3), 0))*GRID!$B$21*(1-GRID!$B$29))</f>
        <v>61965</v>
      </c>
      <c r="P364" s="24" cm="1">
        <f t="array" ref="P364">IF($I$2="Раннее бронирование",
INDEX(GRID!$B$13:$BI$19,MATCH($O$7,GRID!$A$13:$A$19,0),MATCH(1,($U$2=GRID!$B$1:$BI$1)*(КАЛЕНДАРЬ!$BU17=GRID!$B$3:$BI$3), 0))*GRID!$B$21,
INDEX(GRID!$B$13:$BI$19,MATCH($O$7,GRID!$A$13:$A$19,0),MATCH(1,($U$2=GRID!$B$1:$BI$1)*(КАЛЕНДАРЬ!$BU17=GRID!$B$3:$BI$3), 0))*GRID!$B$21*(1-GRID!$B$29))</f>
        <v>64770</v>
      </c>
    </row>
    <row r="365" spans="1:16" x14ac:dyDescent="0.2">
      <c r="A365" s="83" t="s">
        <v>15</v>
      </c>
      <c r="B365" s="84">
        <v>15</v>
      </c>
      <c r="C365" s="24" cm="1">
        <f t="array" ref="C365">IF($I$2="Раннее бронирование",
INDEX(GRID!$B$4:$BI$10,MATCH($C$7,GRID!$A$4:$A$10,0),MATCH(1,($U$2=GRID!$B$1:$BI$1)*(КАЛЕНДАРЬ!$BU18=GRID!$B$3:$BI$3), 0))*GRID!$B$21,
INDEX(GRID!$B$4:$BI$10,MATCH($C$7,GRID!$A$4:$A$10,0),MATCH(1,($U$2=GRID!$B$1:$BI$1)*(КАЛЕНДАРЬ!$BU18=GRID!$B$3:$BI$3), 0))*GRID!$B$21*(1-GRID!$B$29))</f>
        <v>7905</v>
      </c>
      <c r="D365" s="24" cm="1">
        <f t="array" ref="D365">IF($I$2="Раннее бронирование",
INDEX(GRID!$B$13:$BI$19,MATCH($C$7,GRID!$A$13:$A$19,0),MATCH(1,($U$2=GRID!$B$1:$BI$1)*(КАЛЕНДАРЬ!$BU18=GRID!$B$3:$BI$3), 0))*GRID!$B$21,
INDEX(GRID!$B$13:$BI$19,MATCH($C$7,GRID!$A$13:$A$19,0),MATCH(1,($U$2=GRID!$B$1:$BI$1)*(КАЛЕНДАРЬ!$BU18=GRID!$B$3:$BI$3), 0))*GRID!$B$21*(1-GRID!$B$29))</f>
        <v>10710</v>
      </c>
      <c r="E365" s="24" cm="1">
        <f t="array" ref="E365">IF($I$2="Раннее бронирование",
INDEX(GRID!$B$4:$BI$10,MATCH($E$7,GRID!$A$4:$A$10,0),MATCH(1,($U$2=GRID!$B$1:$BI$1)*(КАЛЕНДАРЬ!$BU18=GRID!$B$3:$BI$3), 0))*GRID!$B$21,
INDEX(GRID!$B$4:$BI$10,MATCH($E$7,GRID!$A$4:$A$10,0),MATCH(1,($U$2=GRID!$B$1:$BI$1)*(КАЛЕНДАРЬ!$BU18=GRID!$B$3:$BI$3), 0))*GRID!$B$21*(1-GRID!$B$29))</f>
        <v>9350</v>
      </c>
      <c r="F365" s="24" cm="1">
        <f t="array" ref="F365">IF($I$2="Раннее бронирование",
INDEX(GRID!$B$13:$BI$19,MATCH($E$7,GRID!$A$13:$A$19,0),MATCH(1,($U$2=GRID!$B$1:$BI$1)*(КАЛЕНДАРЬ!$BU18=GRID!$B$3:$BI$3), 0))*GRID!$B$21,
INDEX(GRID!$B$13:$BI$19,MATCH($E$7,GRID!$A$13:$A$19,0),MATCH(1,($U$2=GRID!$B$1:$BI$1)*(КАЛЕНДАРЬ!$BU18=GRID!$B$3:$BI$3), 0))*GRID!$B$21*(1-GRID!$B$29))</f>
        <v>12155</v>
      </c>
      <c r="G365" s="24" cm="1">
        <f t="array" ref="G365">IF($I$2="Раннее бронирование",
INDEX(GRID!$B$4:$BI$10,MATCH($G$7,GRID!$A$4:$A$10,0),MATCH(1,($U$2=GRID!$B$1:$BI$1)*(КАЛЕНДАРЬ!$BU18=GRID!$B$3:$BI$3), 0))*GRID!$B$21,
INDEX(GRID!$B$4:$BI$10,MATCH($G$7,GRID!$A$4:$A$10,0),MATCH(1,($U$2=GRID!$B$1:$BI$1)*(КАЛЕНДАРЬ!$BU18=GRID!$B$3:$BI$3), 0))*GRID!$B$21*(1-GRID!$B$29))</f>
        <v>11050</v>
      </c>
      <c r="H365" s="24" cm="1">
        <f t="array" ref="H365">IF($I$2="Раннее бронирование",
INDEX(GRID!$B$13:$BI$19,MATCH($G$7,GRID!$A$13:$A$19,0),MATCH(1,($U$2=GRID!$B$1:$BI$1)*(КАЛЕНДАРЬ!$BU18=GRID!$B$3:$BI$3), 0))*GRID!$B$21,
INDEX(GRID!$B$13:$BI$19,MATCH($G$7,GRID!$A$13:$A$19,0),MATCH(1,($U$2=GRID!$B$1:$BI$1)*(КАЛЕНДАРЬ!$BU18=GRID!$B$3:$BI$3), 0))*GRID!$B$21*(1-GRID!$B$29))</f>
        <v>13855</v>
      </c>
      <c r="I365" s="24" cm="1">
        <f t="array" ref="I365">IF($I$2="Раннее бронирование",
INDEX(GRID!$B$4:$BI$10,MATCH($I$7,GRID!$A$4:$A$10,0),MATCH(1,($U$2=GRID!$B$1:$BI$1)*(КАЛЕНДАРЬ!$BU18=GRID!$B$3:$BI$3), 0))*GRID!$B$21,
INDEX(GRID!$B$4:$BI$10,MATCH($I$7,GRID!$A$4:$A$10,0),MATCH(1,($U$2=GRID!$B$1:$BI$1)*(КАЛЕНДАРЬ!$BU18=GRID!$B$3:$BI$3), 0))*GRID!$B$21*(1-GRID!$B$29))</f>
        <v>14960</v>
      </c>
      <c r="J365" s="24" cm="1">
        <f t="array" ref="J365">IF($I$2="Раннее бронирование",
INDEX(GRID!$B$13:$BI$19,MATCH($I$7,GRID!$A$13:$A$19,0),MATCH(1,($U$2=GRID!$B$1:$BI$1)*(КАЛЕНДАРЬ!$BU18=GRID!$B$3:$BI$3), 0))*GRID!$B$21,
INDEX(GRID!$B$13:$BI$19,MATCH($I$7,GRID!$A$13:$A$19,0),MATCH(1,($U$2=GRID!$B$1:$BI$1)*(КАЛЕНДАРЬ!$BU18=GRID!$B$3:$BI$3), 0))*GRID!$B$21*(1-GRID!$B$29))</f>
        <v>17765</v>
      </c>
      <c r="K365" s="24" cm="1">
        <f t="array" ref="K365">IF($I$2="Раннее бронирование",
INDEX(GRID!$B$4:$BI$10,MATCH($K$7,GRID!$A$4:$A$10,0),MATCH(1,($U$2=GRID!$B$1:$BI$1)*(КАЛЕНДАРЬ!$BU18=GRID!$B$3:$BI$3), 0))*GRID!$B$21,
INDEX(GRID!$B$4:$BI$10,MATCH($K$7,GRID!$A$4:$A$10,0),MATCH(1,($U$2=GRID!$B$1:$BI$1)*(КАЛЕНДАРЬ!$BU18=GRID!$B$3:$BI$3), 0))*GRID!$B$21*(1-GRID!$B$29))</f>
        <v>20485</v>
      </c>
      <c r="L365" s="24" cm="1">
        <f t="array" ref="L365">IF($I$2="Раннее бронирование",
INDEX(GRID!$B$13:$BI$19,MATCH($K$7,GRID!$A$13:$A$19,0),MATCH(1,($U$2=GRID!$B$1:$BI$1)*(КАЛЕНДАРЬ!$BU18=GRID!$B$3:$BI$3), 0))*GRID!$B$21,
INDEX(GRID!$B$13:$BI$19,MATCH($K$7,GRID!$A$13:$A$19,0),MATCH(1,($U$2=GRID!$B$1:$BI$1)*(КАЛЕНДАРЬ!$BU18=GRID!$B$3:$BI$3), 0))*GRID!$B$21*(1-GRID!$B$29))</f>
        <v>23290</v>
      </c>
      <c r="M365" s="24" cm="1">
        <f t="array" ref="M365">IF($I$2="Раннее бронирование",
INDEX(GRID!$B$4:$BI$10,MATCH($M$7,GRID!$A$4:$A$10,0),MATCH(1,($U$2=GRID!$B$1:$BI$1)*(КАЛЕНДАРЬ!$BU18=GRID!$B$3:$BI$3), 0))*GRID!$B$21,
INDEX(GRID!$B$4:$BI$10,MATCH($M$7,GRID!$A$4:$A$10,0),MATCH(1,($U$2=GRID!$B$1:$BI$1)*(КАЛЕНДАРЬ!$BU18=GRID!$B$3:$BI$3), 0))*GRID!$B$21*(1-GRID!$B$29))</f>
        <v>28815</v>
      </c>
      <c r="N365" s="24" cm="1">
        <f t="array" ref="N365">IF($I$2="Раннее бронирование",
INDEX(GRID!$B$13:$BI$19,MATCH($M$7,GRID!$A$13:$A$19,0),MATCH(1,($U$2=GRID!$B$1:$BI$1)*(КАЛЕНДАРЬ!$BU18=GRID!$B$3:$BI$3), 0))*GRID!$B$21,
INDEX(GRID!$B$13:$BI$19,MATCH($M$7,GRID!$A$13:$A$19,0),MATCH(1,($U$2=GRID!$B$1:$BI$1)*(КАЛЕНДАРЬ!$BU18=GRID!$B$3:$BI$3), 0))*GRID!$B$21*(1-GRID!$B$29))</f>
        <v>31620</v>
      </c>
      <c r="O365" s="24" cm="1">
        <f t="array" ref="O365">IF($I$2="Раннее бронирование",
INDEX(GRID!$B$4:$BI$10,MATCH($O$7,GRID!$A$4:$A$10,0),MATCH(1,($U$2=GRID!$B$1:$BI$1)*(КАЛЕНДАРЬ!$BU18=GRID!$B$3:$BI$3), 0))*GRID!$B$21,
INDEX(GRID!$B$4:$BI$10,MATCH($O$7,GRID!$A$4:$A$10,0),MATCH(1,($U$2=GRID!$B$1:$BI$1)*(КАЛЕНДАРЬ!$BU18=GRID!$B$3:$BI$3), 0))*GRID!$B$21*(1-GRID!$B$29))</f>
        <v>61965</v>
      </c>
      <c r="P365" s="24" cm="1">
        <f t="array" ref="P365">IF($I$2="Раннее бронирование",
INDEX(GRID!$B$13:$BI$19,MATCH($O$7,GRID!$A$13:$A$19,0),MATCH(1,($U$2=GRID!$B$1:$BI$1)*(КАЛЕНДАРЬ!$BU18=GRID!$B$3:$BI$3), 0))*GRID!$B$21,
INDEX(GRID!$B$13:$BI$19,MATCH($O$7,GRID!$A$13:$A$19,0),MATCH(1,($U$2=GRID!$B$1:$BI$1)*(КАЛЕНДАРЬ!$BU18=GRID!$B$3:$BI$3), 0))*GRID!$B$21*(1-GRID!$B$29))</f>
        <v>64770</v>
      </c>
    </row>
    <row r="366" spans="1:16" x14ac:dyDescent="0.2">
      <c r="A366" s="83" t="s">
        <v>16</v>
      </c>
      <c r="B366" s="84">
        <v>16</v>
      </c>
      <c r="C366" s="24" cm="1">
        <f t="array" ref="C366">IF($I$2="Раннее бронирование",
INDEX(GRID!$B$4:$BI$10,MATCH($C$7,GRID!$A$4:$A$10,0),MATCH(1,($U$2=GRID!$B$1:$BI$1)*(КАЛЕНДАРЬ!$BU19=GRID!$B$3:$BI$3), 0))*GRID!$B$21,
INDEX(GRID!$B$4:$BI$10,MATCH($C$7,GRID!$A$4:$A$10,0),MATCH(1,($U$2=GRID!$B$1:$BI$1)*(КАЛЕНДАРЬ!$BU19=GRID!$B$3:$BI$3), 0))*GRID!$B$21*(1-GRID!$B$29))</f>
        <v>7905</v>
      </c>
      <c r="D366" s="24" cm="1">
        <f t="array" ref="D366">IF($I$2="Раннее бронирование",
INDEX(GRID!$B$13:$BI$19,MATCH($C$7,GRID!$A$13:$A$19,0),MATCH(1,($U$2=GRID!$B$1:$BI$1)*(КАЛЕНДАРЬ!$BU19=GRID!$B$3:$BI$3), 0))*GRID!$B$21,
INDEX(GRID!$B$13:$BI$19,MATCH($C$7,GRID!$A$13:$A$19,0),MATCH(1,($U$2=GRID!$B$1:$BI$1)*(КАЛЕНДАРЬ!$BU19=GRID!$B$3:$BI$3), 0))*GRID!$B$21*(1-GRID!$B$29))</f>
        <v>10710</v>
      </c>
      <c r="E366" s="24" cm="1">
        <f t="array" ref="E366">IF($I$2="Раннее бронирование",
INDEX(GRID!$B$4:$BI$10,MATCH($E$7,GRID!$A$4:$A$10,0),MATCH(1,($U$2=GRID!$B$1:$BI$1)*(КАЛЕНДАРЬ!$BU19=GRID!$B$3:$BI$3), 0))*GRID!$B$21,
INDEX(GRID!$B$4:$BI$10,MATCH($E$7,GRID!$A$4:$A$10,0),MATCH(1,($U$2=GRID!$B$1:$BI$1)*(КАЛЕНДАРЬ!$BU19=GRID!$B$3:$BI$3), 0))*GRID!$B$21*(1-GRID!$B$29))</f>
        <v>9350</v>
      </c>
      <c r="F366" s="24" cm="1">
        <f t="array" ref="F366">IF($I$2="Раннее бронирование",
INDEX(GRID!$B$13:$BI$19,MATCH($E$7,GRID!$A$13:$A$19,0),MATCH(1,($U$2=GRID!$B$1:$BI$1)*(КАЛЕНДАРЬ!$BU19=GRID!$B$3:$BI$3), 0))*GRID!$B$21,
INDEX(GRID!$B$13:$BI$19,MATCH($E$7,GRID!$A$13:$A$19,0),MATCH(1,($U$2=GRID!$B$1:$BI$1)*(КАЛЕНДАРЬ!$BU19=GRID!$B$3:$BI$3), 0))*GRID!$B$21*(1-GRID!$B$29))</f>
        <v>12155</v>
      </c>
      <c r="G366" s="24" cm="1">
        <f t="array" ref="G366">IF($I$2="Раннее бронирование",
INDEX(GRID!$B$4:$BI$10,MATCH($G$7,GRID!$A$4:$A$10,0),MATCH(1,($U$2=GRID!$B$1:$BI$1)*(КАЛЕНДАРЬ!$BU19=GRID!$B$3:$BI$3), 0))*GRID!$B$21,
INDEX(GRID!$B$4:$BI$10,MATCH($G$7,GRID!$A$4:$A$10,0),MATCH(1,($U$2=GRID!$B$1:$BI$1)*(КАЛЕНДАРЬ!$BU19=GRID!$B$3:$BI$3), 0))*GRID!$B$21*(1-GRID!$B$29))</f>
        <v>11050</v>
      </c>
      <c r="H366" s="24" cm="1">
        <f t="array" ref="H366">IF($I$2="Раннее бронирование",
INDEX(GRID!$B$13:$BI$19,MATCH($G$7,GRID!$A$13:$A$19,0),MATCH(1,($U$2=GRID!$B$1:$BI$1)*(КАЛЕНДАРЬ!$BU19=GRID!$B$3:$BI$3), 0))*GRID!$B$21,
INDEX(GRID!$B$13:$BI$19,MATCH($G$7,GRID!$A$13:$A$19,0),MATCH(1,($U$2=GRID!$B$1:$BI$1)*(КАЛЕНДАРЬ!$BU19=GRID!$B$3:$BI$3), 0))*GRID!$B$21*(1-GRID!$B$29))</f>
        <v>13855</v>
      </c>
      <c r="I366" s="24" cm="1">
        <f t="array" ref="I366">IF($I$2="Раннее бронирование",
INDEX(GRID!$B$4:$BI$10,MATCH($I$7,GRID!$A$4:$A$10,0),MATCH(1,($U$2=GRID!$B$1:$BI$1)*(КАЛЕНДАРЬ!$BU19=GRID!$B$3:$BI$3), 0))*GRID!$B$21,
INDEX(GRID!$B$4:$BI$10,MATCH($I$7,GRID!$A$4:$A$10,0),MATCH(1,($U$2=GRID!$B$1:$BI$1)*(КАЛЕНДАРЬ!$BU19=GRID!$B$3:$BI$3), 0))*GRID!$B$21*(1-GRID!$B$29))</f>
        <v>14960</v>
      </c>
      <c r="J366" s="24" cm="1">
        <f t="array" ref="J366">IF($I$2="Раннее бронирование",
INDEX(GRID!$B$13:$BI$19,MATCH($I$7,GRID!$A$13:$A$19,0),MATCH(1,($U$2=GRID!$B$1:$BI$1)*(КАЛЕНДАРЬ!$BU19=GRID!$B$3:$BI$3), 0))*GRID!$B$21,
INDEX(GRID!$B$13:$BI$19,MATCH($I$7,GRID!$A$13:$A$19,0),MATCH(1,($U$2=GRID!$B$1:$BI$1)*(КАЛЕНДАРЬ!$BU19=GRID!$B$3:$BI$3), 0))*GRID!$B$21*(1-GRID!$B$29))</f>
        <v>17765</v>
      </c>
      <c r="K366" s="24" cm="1">
        <f t="array" ref="K366">IF($I$2="Раннее бронирование",
INDEX(GRID!$B$4:$BI$10,MATCH($K$7,GRID!$A$4:$A$10,0),MATCH(1,($U$2=GRID!$B$1:$BI$1)*(КАЛЕНДАРЬ!$BU19=GRID!$B$3:$BI$3), 0))*GRID!$B$21,
INDEX(GRID!$B$4:$BI$10,MATCH($K$7,GRID!$A$4:$A$10,0),MATCH(1,($U$2=GRID!$B$1:$BI$1)*(КАЛЕНДАРЬ!$BU19=GRID!$B$3:$BI$3), 0))*GRID!$B$21*(1-GRID!$B$29))</f>
        <v>20485</v>
      </c>
      <c r="L366" s="24" cm="1">
        <f t="array" ref="L366">IF($I$2="Раннее бронирование",
INDEX(GRID!$B$13:$BI$19,MATCH($K$7,GRID!$A$13:$A$19,0),MATCH(1,($U$2=GRID!$B$1:$BI$1)*(КАЛЕНДАРЬ!$BU19=GRID!$B$3:$BI$3), 0))*GRID!$B$21,
INDEX(GRID!$B$13:$BI$19,MATCH($K$7,GRID!$A$13:$A$19,0),MATCH(1,($U$2=GRID!$B$1:$BI$1)*(КАЛЕНДАРЬ!$BU19=GRID!$B$3:$BI$3), 0))*GRID!$B$21*(1-GRID!$B$29))</f>
        <v>23290</v>
      </c>
      <c r="M366" s="24" cm="1">
        <f t="array" ref="M366">IF($I$2="Раннее бронирование",
INDEX(GRID!$B$4:$BI$10,MATCH($M$7,GRID!$A$4:$A$10,0),MATCH(1,($U$2=GRID!$B$1:$BI$1)*(КАЛЕНДАРЬ!$BU19=GRID!$B$3:$BI$3), 0))*GRID!$B$21,
INDEX(GRID!$B$4:$BI$10,MATCH($M$7,GRID!$A$4:$A$10,0),MATCH(1,($U$2=GRID!$B$1:$BI$1)*(КАЛЕНДАРЬ!$BU19=GRID!$B$3:$BI$3), 0))*GRID!$B$21*(1-GRID!$B$29))</f>
        <v>28815</v>
      </c>
      <c r="N366" s="24" cm="1">
        <f t="array" ref="N366">IF($I$2="Раннее бронирование",
INDEX(GRID!$B$13:$BI$19,MATCH($M$7,GRID!$A$13:$A$19,0),MATCH(1,($U$2=GRID!$B$1:$BI$1)*(КАЛЕНДАРЬ!$BU19=GRID!$B$3:$BI$3), 0))*GRID!$B$21,
INDEX(GRID!$B$13:$BI$19,MATCH($M$7,GRID!$A$13:$A$19,0),MATCH(1,($U$2=GRID!$B$1:$BI$1)*(КАЛЕНДАРЬ!$BU19=GRID!$B$3:$BI$3), 0))*GRID!$B$21*(1-GRID!$B$29))</f>
        <v>31620</v>
      </c>
      <c r="O366" s="24" cm="1">
        <f t="array" ref="O366">IF($I$2="Раннее бронирование",
INDEX(GRID!$B$4:$BI$10,MATCH($O$7,GRID!$A$4:$A$10,0),MATCH(1,($U$2=GRID!$B$1:$BI$1)*(КАЛЕНДАРЬ!$BU19=GRID!$B$3:$BI$3), 0))*GRID!$B$21,
INDEX(GRID!$B$4:$BI$10,MATCH($O$7,GRID!$A$4:$A$10,0),MATCH(1,($U$2=GRID!$B$1:$BI$1)*(КАЛЕНДАРЬ!$BU19=GRID!$B$3:$BI$3), 0))*GRID!$B$21*(1-GRID!$B$29))</f>
        <v>61965</v>
      </c>
      <c r="P366" s="24" cm="1">
        <f t="array" ref="P366">IF($I$2="Раннее бронирование",
INDEX(GRID!$B$13:$BI$19,MATCH($O$7,GRID!$A$13:$A$19,0),MATCH(1,($U$2=GRID!$B$1:$BI$1)*(КАЛЕНДАРЬ!$BU19=GRID!$B$3:$BI$3), 0))*GRID!$B$21,
INDEX(GRID!$B$13:$BI$19,MATCH($O$7,GRID!$A$13:$A$19,0),MATCH(1,($U$2=GRID!$B$1:$BI$1)*(КАЛЕНДАРЬ!$BU19=GRID!$B$3:$BI$3), 0))*GRID!$B$21*(1-GRID!$B$29))</f>
        <v>64770</v>
      </c>
    </row>
    <row r="367" spans="1:16" x14ac:dyDescent="0.2">
      <c r="A367" s="83" t="s">
        <v>17</v>
      </c>
      <c r="B367" s="84">
        <v>17</v>
      </c>
      <c r="C367" s="24" cm="1">
        <f t="array" ref="C367">IF($I$2="Раннее бронирование",
INDEX(GRID!$B$4:$BI$10,MATCH($C$7,GRID!$A$4:$A$10,0),MATCH(1,($U$2=GRID!$B$1:$BI$1)*(КАЛЕНДАРЬ!$BU20=GRID!$B$3:$BI$3), 0))*GRID!$B$21,
INDEX(GRID!$B$4:$BI$10,MATCH($C$7,GRID!$A$4:$A$10,0),MATCH(1,($U$2=GRID!$B$1:$BI$1)*(КАЛЕНДАРЬ!$BU20=GRID!$B$3:$BI$3), 0))*GRID!$B$21*(1-GRID!$B$29))</f>
        <v>7905</v>
      </c>
      <c r="D367" s="24" cm="1">
        <f t="array" ref="D367">IF($I$2="Раннее бронирование",
INDEX(GRID!$B$13:$BI$19,MATCH($C$7,GRID!$A$13:$A$19,0),MATCH(1,($U$2=GRID!$B$1:$BI$1)*(КАЛЕНДАРЬ!$BU20=GRID!$B$3:$BI$3), 0))*GRID!$B$21,
INDEX(GRID!$B$13:$BI$19,MATCH($C$7,GRID!$A$13:$A$19,0),MATCH(1,($U$2=GRID!$B$1:$BI$1)*(КАЛЕНДАРЬ!$BU20=GRID!$B$3:$BI$3), 0))*GRID!$B$21*(1-GRID!$B$29))</f>
        <v>10710</v>
      </c>
      <c r="E367" s="24" cm="1">
        <f t="array" ref="E367">IF($I$2="Раннее бронирование",
INDEX(GRID!$B$4:$BI$10,MATCH($E$7,GRID!$A$4:$A$10,0),MATCH(1,($U$2=GRID!$B$1:$BI$1)*(КАЛЕНДАРЬ!$BU20=GRID!$B$3:$BI$3), 0))*GRID!$B$21,
INDEX(GRID!$B$4:$BI$10,MATCH($E$7,GRID!$A$4:$A$10,0),MATCH(1,($U$2=GRID!$B$1:$BI$1)*(КАЛЕНДАРЬ!$BU20=GRID!$B$3:$BI$3), 0))*GRID!$B$21*(1-GRID!$B$29))</f>
        <v>9350</v>
      </c>
      <c r="F367" s="24" cm="1">
        <f t="array" ref="F367">IF($I$2="Раннее бронирование",
INDEX(GRID!$B$13:$BI$19,MATCH($E$7,GRID!$A$13:$A$19,0),MATCH(1,($U$2=GRID!$B$1:$BI$1)*(КАЛЕНДАРЬ!$BU20=GRID!$B$3:$BI$3), 0))*GRID!$B$21,
INDEX(GRID!$B$13:$BI$19,MATCH($E$7,GRID!$A$13:$A$19,0),MATCH(1,($U$2=GRID!$B$1:$BI$1)*(КАЛЕНДАРЬ!$BU20=GRID!$B$3:$BI$3), 0))*GRID!$B$21*(1-GRID!$B$29))</f>
        <v>12155</v>
      </c>
      <c r="G367" s="24" cm="1">
        <f t="array" ref="G367">IF($I$2="Раннее бронирование",
INDEX(GRID!$B$4:$BI$10,MATCH($G$7,GRID!$A$4:$A$10,0),MATCH(1,($U$2=GRID!$B$1:$BI$1)*(КАЛЕНДАРЬ!$BU20=GRID!$B$3:$BI$3), 0))*GRID!$B$21,
INDEX(GRID!$B$4:$BI$10,MATCH($G$7,GRID!$A$4:$A$10,0),MATCH(1,($U$2=GRID!$B$1:$BI$1)*(КАЛЕНДАРЬ!$BU20=GRID!$B$3:$BI$3), 0))*GRID!$B$21*(1-GRID!$B$29))</f>
        <v>11050</v>
      </c>
      <c r="H367" s="24" cm="1">
        <f t="array" ref="H367">IF($I$2="Раннее бронирование",
INDEX(GRID!$B$13:$BI$19,MATCH($G$7,GRID!$A$13:$A$19,0),MATCH(1,($U$2=GRID!$B$1:$BI$1)*(КАЛЕНДАРЬ!$BU20=GRID!$B$3:$BI$3), 0))*GRID!$B$21,
INDEX(GRID!$B$13:$BI$19,MATCH($G$7,GRID!$A$13:$A$19,0),MATCH(1,($U$2=GRID!$B$1:$BI$1)*(КАЛЕНДАРЬ!$BU20=GRID!$B$3:$BI$3), 0))*GRID!$B$21*(1-GRID!$B$29))</f>
        <v>13855</v>
      </c>
      <c r="I367" s="24" cm="1">
        <f t="array" ref="I367">IF($I$2="Раннее бронирование",
INDEX(GRID!$B$4:$BI$10,MATCH($I$7,GRID!$A$4:$A$10,0),MATCH(1,($U$2=GRID!$B$1:$BI$1)*(КАЛЕНДАРЬ!$BU20=GRID!$B$3:$BI$3), 0))*GRID!$B$21,
INDEX(GRID!$B$4:$BI$10,MATCH($I$7,GRID!$A$4:$A$10,0),MATCH(1,($U$2=GRID!$B$1:$BI$1)*(КАЛЕНДАРЬ!$BU20=GRID!$B$3:$BI$3), 0))*GRID!$B$21*(1-GRID!$B$29))</f>
        <v>14960</v>
      </c>
      <c r="J367" s="24" cm="1">
        <f t="array" ref="J367">IF($I$2="Раннее бронирование",
INDEX(GRID!$B$13:$BI$19,MATCH($I$7,GRID!$A$13:$A$19,0),MATCH(1,($U$2=GRID!$B$1:$BI$1)*(КАЛЕНДАРЬ!$BU20=GRID!$B$3:$BI$3), 0))*GRID!$B$21,
INDEX(GRID!$B$13:$BI$19,MATCH($I$7,GRID!$A$13:$A$19,0),MATCH(1,($U$2=GRID!$B$1:$BI$1)*(КАЛЕНДАРЬ!$BU20=GRID!$B$3:$BI$3), 0))*GRID!$B$21*(1-GRID!$B$29))</f>
        <v>17765</v>
      </c>
      <c r="K367" s="24" cm="1">
        <f t="array" ref="K367">IF($I$2="Раннее бронирование",
INDEX(GRID!$B$4:$BI$10,MATCH($K$7,GRID!$A$4:$A$10,0),MATCH(1,($U$2=GRID!$B$1:$BI$1)*(КАЛЕНДАРЬ!$BU20=GRID!$B$3:$BI$3), 0))*GRID!$B$21,
INDEX(GRID!$B$4:$BI$10,MATCH($K$7,GRID!$A$4:$A$10,0),MATCH(1,($U$2=GRID!$B$1:$BI$1)*(КАЛЕНДАРЬ!$BU20=GRID!$B$3:$BI$3), 0))*GRID!$B$21*(1-GRID!$B$29))</f>
        <v>20485</v>
      </c>
      <c r="L367" s="24" cm="1">
        <f t="array" ref="L367">IF($I$2="Раннее бронирование",
INDEX(GRID!$B$13:$BI$19,MATCH($K$7,GRID!$A$13:$A$19,0),MATCH(1,($U$2=GRID!$B$1:$BI$1)*(КАЛЕНДАРЬ!$BU20=GRID!$B$3:$BI$3), 0))*GRID!$B$21,
INDEX(GRID!$B$13:$BI$19,MATCH($K$7,GRID!$A$13:$A$19,0),MATCH(1,($U$2=GRID!$B$1:$BI$1)*(КАЛЕНДАРЬ!$BU20=GRID!$B$3:$BI$3), 0))*GRID!$B$21*(1-GRID!$B$29))</f>
        <v>23290</v>
      </c>
      <c r="M367" s="24" cm="1">
        <f t="array" ref="M367">IF($I$2="Раннее бронирование",
INDEX(GRID!$B$4:$BI$10,MATCH($M$7,GRID!$A$4:$A$10,0),MATCH(1,($U$2=GRID!$B$1:$BI$1)*(КАЛЕНДАРЬ!$BU20=GRID!$B$3:$BI$3), 0))*GRID!$B$21,
INDEX(GRID!$B$4:$BI$10,MATCH($M$7,GRID!$A$4:$A$10,0),MATCH(1,($U$2=GRID!$B$1:$BI$1)*(КАЛЕНДАРЬ!$BU20=GRID!$B$3:$BI$3), 0))*GRID!$B$21*(1-GRID!$B$29))</f>
        <v>28815</v>
      </c>
      <c r="N367" s="24" cm="1">
        <f t="array" ref="N367">IF($I$2="Раннее бронирование",
INDEX(GRID!$B$13:$BI$19,MATCH($M$7,GRID!$A$13:$A$19,0),MATCH(1,($U$2=GRID!$B$1:$BI$1)*(КАЛЕНДАРЬ!$BU20=GRID!$B$3:$BI$3), 0))*GRID!$B$21,
INDEX(GRID!$B$13:$BI$19,MATCH($M$7,GRID!$A$13:$A$19,0),MATCH(1,($U$2=GRID!$B$1:$BI$1)*(КАЛЕНДАРЬ!$BU20=GRID!$B$3:$BI$3), 0))*GRID!$B$21*(1-GRID!$B$29))</f>
        <v>31620</v>
      </c>
      <c r="O367" s="24" cm="1">
        <f t="array" ref="O367">IF($I$2="Раннее бронирование",
INDEX(GRID!$B$4:$BI$10,MATCH($O$7,GRID!$A$4:$A$10,0),MATCH(1,($U$2=GRID!$B$1:$BI$1)*(КАЛЕНДАРЬ!$BU20=GRID!$B$3:$BI$3), 0))*GRID!$B$21,
INDEX(GRID!$B$4:$BI$10,MATCH($O$7,GRID!$A$4:$A$10,0),MATCH(1,($U$2=GRID!$B$1:$BI$1)*(КАЛЕНДАРЬ!$BU20=GRID!$B$3:$BI$3), 0))*GRID!$B$21*(1-GRID!$B$29))</f>
        <v>61965</v>
      </c>
      <c r="P367" s="24" cm="1">
        <f t="array" ref="P367">IF($I$2="Раннее бронирование",
INDEX(GRID!$B$13:$BI$19,MATCH($O$7,GRID!$A$13:$A$19,0),MATCH(1,($U$2=GRID!$B$1:$BI$1)*(КАЛЕНДАРЬ!$BU20=GRID!$B$3:$BI$3), 0))*GRID!$B$21,
INDEX(GRID!$B$13:$BI$19,MATCH($O$7,GRID!$A$13:$A$19,0),MATCH(1,($U$2=GRID!$B$1:$BI$1)*(КАЛЕНДАРЬ!$BU20=GRID!$B$3:$BI$3), 0))*GRID!$B$21*(1-GRID!$B$29))</f>
        <v>64770</v>
      </c>
    </row>
    <row r="368" spans="1:16" x14ac:dyDescent="0.2">
      <c r="A368" s="83" t="s">
        <v>18</v>
      </c>
      <c r="B368" s="84">
        <v>18</v>
      </c>
      <c r="C368" s="24" cm="1">
        <f t="array" ref="C368">IF($I$2="Раннее бронирование",
INDEX(GRID!$B$4:$BI$10,MATCH($C$7,GRID!$A$4:$A$10,0),MATCH(1,($U$2=GRID!$B$1:$BI$1)*(КАЛЕНДАРЬ!$BU21=GRID!$B$3:$BI$3), 0))*GRID!$B$21,
INDEX(GRID!$B$4:$BI$10,MATCH($C$7,GRID!$A$4:$A$10,0),MATCH(1,($U$2=GRID!$B$1:$BI$1)*(КАЛЕНДАРЬ!$BU21=GRID!$B$3:$BI$3), 0))*GRID!$B$21*(1-GRID!$B$29))</f>
        <v>8075</v>
      </c>
      <c r="D368" s="24" cm="1">
        <f t="array" ref="D368">IF($I$2="Раннее бронирование",
INDEX(GRID!$B$13:$BI$19,MATCH($C$7,GRID!$A$13:$A$19,0),MATCH(1,($U$2=GRID!$B$1:$BI$1)*(КАЛЕНДАРЬ!$BU21=GRID!$B$3:$BI$3), 0))*GRID!$B$21,
INDEX(GRID!$B$13:$BI$19,MATCH($C$7,GRID!$A$13:$A$19,0),MATCH(1,($U$2=GRID!$B$1:$BI$1)*(КАЛЕНДАРЬ!$BU21=GRID!$B$3:$BI$3), 0))*GRID!$B$21*(1-GRID!$B$29))</f>
        <v>10880</v>
      </c>
      <c r="E368" s="24" cm="1">
        <f t="array" ref="E368">IF($I$2="Раннее бронирование",
INDEX(GRID!$B$4:$BI$10,MATCH($E$7,GRID!$A$4:$A$10,0),MATCH(1,($U$2=GRID!$B$1:$BI$1)*(КАЛЕНДАРЬ!$BU21=GRID!$B$3:$BI$3), 0))*GRID!$B$21,
INDEX(GRID!$B$4:$BI$10,MATCH($E$7,GRID!$A$4:$A$10,0),MATCH(1,($U$2=GRID!$B$1:$BI$1)*(КАЛЕНДАРЬ!$BU21=GRID!$B$3:$BI$3), 0))*GRID!$B$21*(1-GRID!$B$29))</f>
        <v>9605</v>
      </c>
      <c r="F368" s="24" cm="1">
        <f t="array" ref="F368">IF($I$2="Раннее бронирование",
INDEX(GRID!$B$13:$BI$19,MATCH($E$7,GRID!$A$13:$A$19,0),MATCH(1,($U$2=GRID!$B$1:$BI$1)*(КАЛЕНДАРЬ!$BU21=GRID!$B$3:$BI$3), 0))*GRID!$B$21,
INDEX(GRID!$B$13:$BI$19,MATCH($E$7,GRID!$A$13:$A$19,0),MATCH(1,($U$2=GRID!$B$1:$BI$1)*(КАЛЕНДАРЬ!$BU21=GRID!$B$3:$BI$3), 0))*GRID!$B$21*(1-GRID!$B$29))</f>
        <v>12410</v>
      </c>
      <c r="G368" s="24" cm="1">
        <f t="array" ref="G368">IF($I$2="Раннее бронирование",
INDEX(GRID!$B$4:$BI$10,MATCH($G$7,GRID!$A$4:$A$10,0),MATCH(1,($U$2=GRID!$B$1:$BI$1)*(КАЛЕНДАРЬ!$BU21=GRID!$B$3:$BI$3), 0))*GRID!$B$21,
INDEX(GRID!$B$4:$BI$10,MATCH($G$7,GRID!$A$4:$A$10,0),MATCH(1,($U$2=GRID!$B$1:$BI$1)*(КАЛЕНДАРЬ!$BU21=GRID!$B$3:$BI$3), 0))*GRID!$B$21*(1-GRID!$B$29))</f>
        <v>11390</v>
      </c>
      <c r="H368" s="24" cm="1">
        <f t="array" ref="H368">IF($I$2="Раннее бронирование",
INDEX(GRID!$B$13:$BI$19,MATCH($G$7,GRID!$A$13:$A$19,0),MATCH(1,($U$2=GRID!$B$1:$BI$1)*(КАЛЕНДАРЬ!$BU21=GRID!$B$3:$BI$3), 0))*GRID!$B$21,
INDEX(GRID!$B$13:$BI$19,MATCH($G$7,GRID!$A$13:$A$19,0),MATCH(1,($U$2=GRID!$B$1:$BI$1)*(КАЛЕНДАРЬ!$BU21=GRID!$B$3:$BI$3), 0))*GRID!$B$21*(1-GRID!$B$29))</f>
        <v>14195</v>
      </c>
      <c r="I368" s="24" cm="1">
        <f t="array" ref="I368">IF($I$2="Раннее бронирование",
INDEX(GRID!$B$4:$BI$10,MATCH($I$7,GRID!$A$4:$A$10,0),MATCH(1,($U$2=GRID!$B$1:$BI$1)*(КАЛЕНДАРЬ!$BU21=GRID!$B$3:$BI$3), 0))*GRID!$B$21,
INDEX(GRID!$B$4:$BI$10,MATCH($I$7,GRID!$A$4:$A$10,0),MATCH(1,($U$2=GRID!$B$1:$BI$1)*(КАЛЕНДАРЬ!$BU21=GRID!$B$3:$BI$3), 0))*GRID!$B$21*(1-GRID!$B$29))</f>
        <v>15555</v>
      </c>
      <c r="J368" s="24" cm="1">
        <f t="array" ref="J368">IF($I$2="Раннее бронирование",
INDEX(GRID!$B$13:$BI$19,MATCH($I$7,GRID!$A$13:$A$19,0),MATCH(1,($U$2=GRID!$B$1:$BI$1)*(КАЛЕНДАРЬ!$BU21=GRID!$B$3:$BI$3), 0))*GRID!$B$21,
INDEX(GRID!$B$13:$BI$19,MATCH($I$7,GRID!$A$13:$A$19,0),MATCH(1,($U$2=GRID!$B$1:$BI$1)*(КАЛЕНДАРЬ!$BU21=GRID!$B$3:$BI$3), 0))*GRID!$B$21*(1-GRID!$B$29))</f>
        <v>18360</v>
      </c>
      <c r="K368" s="24" cm="1">
        <f t="array" ref="K368">IF($I$2="Раннее бронирование",
INDEX(GRID!$B$4:$BI$10,MATCH($K$7,GRID!$A$4:$A$10,0),MATCH(1,($U$2=GRID!$B$1:$BI$1)*(КАЛЕНДАРЬ!$BU21=GRID!$B$3:$BI$3), 0))*GRID!$B$21,
INDEX(GRID!$B$4:$BI$10,MATCH($K$7,GRID!$A$4:$A$10,0),MATCH(1,($U$2=GRID!$B$1:$BI$1)*(КАЛЕНДАРЬ!$BU21=GRID!$B$3:$BI$3), 0))*GRID!$B$21*(1-GRID!$B$29))</f>
        <v>21505</v>
      </c>
      <c r="L368" s="24" cm="1">
        <f t="array" ref="L368">IF($I$2="Раннее бронирование",
INDEX(GRID!$B$13:$BI$19,MATCH($K$7,GRID!$A$13:$A$19,0),MATCH(1,($U$2=GRID!$B$1:$BI$1)*(КАЛЕНДАРЬ!$BU21=GRID!$B$3:$BI$3), 0))*GRID!$B$21,
INDEX(GRID!$B$13:$BI$19,MATCH($K$7,GRID!$A$13:$A$19,0),MATCH(1,($U$2=GRID!$B$1:$BI$1)*(КАЛЕНДАРЬ!$BU21=GRID!$B$3:$BI$3), 0))*GRID!$B$21*(1-GRID!$B$29))</f>
        <v>24310</v>
      </c>
      <c r="M368" s="24" cm="1">
        <f t="array" ref="M368">IF($I$2="Раннее бронирование",
INDEX(GRID!$B$4:$BI$10,MATCH($M$7,GRID!$A$4:$A$10,0),MATCH(1,($U$2=GRID!$B$1:$BI$1)*(КАЛЕНДАРЬ!$BU21=GRID!$B$3:$BI$3), 0))*GRID!$B$21,
INDEX(GRID!$B$4:$BI$10,MATCH($M$7,GRID!$A$4:$A$10,0),MATCH(1,($U$2=GRID!$B$1:$BI$1)*(КАЛЕНДАРЬ!$BU21=GRID!$B$3:$BI$3), 0))*GRID!$B$21*(1-GRID!$B$29))</f>
        <v>30430</v>
      </c>
      <c r="N368" s="24" cm="1">
        <f t="array" ref="N368">IF($I$2="Раннее бронирование",
INDEX(GRID!$B$13:$BI$19,MATCH($M$7,GRID!$A$13:$A$19,0),MATCH(1,($U$2=GRID!$B$1:$BI$1)*(КАЛЕНДАРЬ!$BU21=GRID!$B$3:$BI$3), 0))*GRID!$B$21,
INDEX(GRID!$B$13:$BI$19,MATCH($M$7,GRID!$A$13:$A$19,0),MATCH(1,($U$2=GRID!$B$1:$BI$1)*(КАЛЕНДАРЬ!$BU21=GRID!$B$3:$BI$3), 0))*GRID!$B$21*(1-GRID!$B$29))</f>
        <v>33235</v>
      </c>
      <c r="O368" s="24" cm="1">
        <f t="array" ref="O368">IF($I$2="Раннее бронирование",
INDEX(GRID!$B$4:$BI$10,MATCH($O$7,GRID!$A$4:$A$10,0),MATCH(1,($U$2=GRID!$B$1:$BI$1)*(КАЛЕНДАРЬ!$BU21=GRID!$B$3:$BI$3), 0))*GRID!$B$21,
INDEX(GRID!$B$4:$BI$10,MATCH($O$7,GRID!$A$4:$A$10,0),MATCH(1,($U$2=GRID!$B$1:$BI$1)*(КАЛЕНДАРЬ!$BU21=GRID!$B$3:$BI$3), 0))*GRID!$B$21*(1-GRID!$B$29))</f>
        <v>66555</v>
      </c>
      <c r="P368" s="24" cm="1">
        <f t="array" ref="P368">IF($I$2="Раннее бронирование",
INDEX(GRID!$B$13:$BI$19,MATCH($O$7,GRID!$A$13:$A$19,0),MATCH(1,($U$2=GRID!$B$1:$BI$1)*(КАЛЕНДАРЬ!$BU21=GRID!$B$3:$BI$3), 0))*GRID!$B$21,
INDEX(GRID!$B$13:$BI$19,MATCH($O$7,GRID!$A$13:$A$19,0),MATCH(1,($U$2=GRID!$B$1:$BI$1)*(КАЛЕНДАРЬ!$BU21=GRID!$B$3:$BI$3), 0))*GRID!$B$21*(1-GRID!$B$29))</f>
        <v>69360</v>
      </c>
    </row>
    <row r="369" spans="1:16" x14ac:dyDescent="0.2">
      <c r="A369" s="83" t="s">
        <v>19</v>
      </c>
      <c r="B369" s="84">
        <v>19</v>
      </c>
      <c r="C369" s="24" cm="1">
        <f t="array" ref="C369">IF($I$2="Раннее бронирование",
INDEX(GRID!$B$4:$BI$10,MATCH($C$7,GRID!$A$4:$A$10,0),MATCH(1,($U$2=GRID!$B$1:$BI$1)*(КАЛЕНДАРЬ!$BU22=GRID!$B$3:$BI$3), 0))*GRID!$B$21,
INDEX(GRID!$B$4:$BI$10,MATCH($C$7,GRID!$A$4:$A$10,0),MATCH(1,($U$2=GRID!$B$1:$BI$1)*(КАЛЕНДАРЬ!$BU22=GRID!$B$3:$BI$3), 0))*GRID!$B$21*(1-GRID!$B$29))</f>
        <v>8075</v>
      </c>
      <c r="D369" s="24" cm="1">
        <f t="array" ref="D369">IF($I$2="Раннее бронирование",
INDEX(GRID!$B$13:$BI$19,MATCH($C$7,GRID!$A$13:$A$19,0),MATCH(1,($U$2=GRID!$B$1:$BI$1)*(КАЛЕНДАРЬ!$BU22=GRID!$B$3:$BI$3), 0))*GRID!$B$21,
INDEX(GRID!$B$13:$BI$19,MATCH($C$7,GRID!$A$13:$A$19,0),MATCH(1,($U$2=GRID!$B$1:$BI$1)*(КАЛЕНДАРЬ!$BU22=GRID!$B$3:$BI$3), 0))*GRID!$B$21*(1-GRID!$B$29))</f>
        <v>10880</v>
      </c>
      <c r="E369" s="24" cm="1">
        <f t="array" ref="E369">IF($I$2="Раннее бронирование",
INDEX(GRID!$B$4:$BI$10,MATCH($E$7,GRID!$A$4:$A$10,0),MATCH(1,($U$2=GRID!$B$1:$BI$1)*(КАЛЕНДАРЬ!$BU22=GRID!$B$3:$BI$3), 0))*GRID!$B$21,
INDEX(GRID!$B$4:$BI$10,MATCH($E$7,GRID!$A$4:$A$10,0),MATCH(1,($U$2=GRID!$B$1:$BI$1)*(КАЛЕНДАРЬ!$BU22=GRID!$B$3:$BI$3), 0))*GRID!$B$21*(1-GRID!$B$29))</f>
        <v>9605</v>
      </c>
      <c r="F369" s="24" cm="1">
        <f t="array" ref="F369">IF($I$2="Раннее бронирование",
INDEX(GRID!$B$13:$BI$19,MATCH($E$7,GRID!$A$13:$A$19,0),MATCH(1,($U$2=GRID!$B$1:$BI$1)*(КАЛЕНДАРЬ!$BU22=GRID!$B$3:$BI$3), 0))*GRID!$B$21,
INDEX(GRID!$B$13:$BI$19,MATCH($E$7,GRID!$A$13:$A$19,0),MATCH(1,($U$2=GRID!$B$1:$BI$1)*(КАЛЕНДАРЬ!$BU22=GRID!$B$3:$BI$3), 0))*GRID!$B$21*(1-GRID!$B$29))</f>
        <v>12410</v>
      </c>
      <c r="G369" s="24" cm="1">
        <f t="array" ref="G369">IF($I$2="Раннее бронирование",
INDEX(GRID!$B$4:$BI$10,MATCH($G$7,GRID!$A$4:$A$10,0),MATCH(1,($U$2=GRID!$B$1:$BI$1)*(КАЛЕНДАРЬ!$BU22=GRID!$B$3:$BI$3), 0))*GRID!$B$21,
INDEX(GRID!$B$4:$BI$10,MATCH($G$7,GRID!$A$4:$A$10,0),MATCH(1,($U$2=GRID!$B$1:$BI$1)*(КАЛЕНДАРЬ!$BU22=GRID!$B$3:$BI$3), 0))*GRID!$B$21*(1-GRID!$B$29))</f>
        <v>11390</v>
      </c>
      <c r="H369" s="24" cm="1">
        <f t="array" ref="H369">IF($I$2="Раннее бронирование",
INDEX(GRID!$B$13:$BI$19,MATCH($G$7,GRID!$A$13:$A$19,0),MATCH(1,($U$2=GRID!$B$1:$BI$1)*(КАЛЕНДАРЬ!$BU22=GRID!$B$3:$BI$3), 0))*GRID!$B$21,
INDEX(GRID!$B$13:$BI$19,MATCH($G$7,GRID!$A$13:$A$19,0),MATCH(1,($U$2=GRID!$B$1:$BI$1)*(КАЛЕНДАРЬ!$BU22=GRID!$B$3:$BI$3), 0))*GRID!$B$21*(1-GRID!$B$29))</f>
        <v>14195</v>
      </c>
      <c r="I369" s="24" cm="1">
        <f t="array" ref="I369">IF($I$2="Раннее бронирование",
INDEX(GRID!$B$4:$BI$10,MATCH($I$7,GRID!$A$4:$A$10,0),MATCH(1,($U$2=GRID!$B$1:$BI$1)*(КАЛЕНДАРЬ!$BU22=GRID!$B$3:$BI$3), 0))*GRID!$B$21,
INDEX(GRID!$B$4:$BI$10,MATCH($I$7,GRID!$A$4:$A$10,0),MATCH(1,($U$2=GRID!$B$1:$BI$1)*(КАЛЕНДАРЬ!$BU22=GRID!$B$3:$BI$3), 0))*GRID!$B$21*(1-GRID!$B$29))</f>
        <v>15555</v>
      </c>
      <c r="J369" s="24" cm="1">
        <f t="array" ref="J369">IF($I$2="Раннее бронирование",
INDEX(GRID!$B$13:$BI$19,MATCH($I$7,GRID!$A$13:$A$19,0),MATCH(1,($U$2=GRID!$B$1:$BI$1)*(КАЛЕНДАРЬ!$BU22=GRID!$B$3:$BI$3), 0))*GRID!$B$21,
INDEX(GRID!$B$13:$BI$19,MATCH($I$7,GRID!$A$13:$A$19,0),MATCH(1,($U$2=GRID!$B$1:$BI$1)*(КАЛЕНДАРЬ!$BU22=GRID!$B$3:$BI$3), 0))*GRID!$B$21*(1-GRID!$B$29))</f>
        <v>18360</v>
      </c>
      <c r="K369" s="24" cm="1">
        <f t="array" ref="K369">IF($I$2="Раннее бронирование",
INDEX(GRID!$B$4:$BI$10,MATCH($K$7,GRID!$A$4:$A$10,0),MATCH(1,($U$2=GRID!$B$1:$BI$1)*(КАЛЕНДАРЬ!$BU22=GRID!$B$3:$BI$3), 0))*GRID!$B$21,
INDEX(GRID!$B$4:$BI$10,MATCH($K$7,GRID!$A$4:$A$10,0),MATCH(1,($U$2=GRID!$B$1:$BI$1)*(КАЛЕНДАРЬ!$BU22=GRID!$B$3:$BI$3), 0))*GRID!$B$21*(1-GRID!$B$29))</f>
        <v>21505</v>
      </c>
      <c r="L369" s="24" cm="1">
        <f t="array" ref="L369">IF($I$2="Раннее бронирование",
INDEX(GRID!$B$13:$BI$19,MATCH($K$7,GRID!$A$13:$A$19,0),MATCH(1,($U$2=GRID!$B$1:$BI$1)*(КАЛЕНДАРЬ!$BU22=GRID!$B$3:$BI$3), 0))*GRID!$B$21,
INDEX(GRID!$B$13:$BI$19,MATCH($K$7,GRID!$A$13:$A$19,0),MATCH(1,($U$2=GRID!$B$1:$BI$1)*(КАЛЕНДАРЬ!$BU22=GRID!$B$3:$BI$3), 0))*GRID!$B$21*(1-GRID!$B$29))</f>
        <v>24310</v>
      </c>
      <c r="M369" s="24" cm="1">
        <f t="array" ref="M369">IF($I$2="Раннее бронирование",
INDEX(GRID!$B$4:$BI$10,MATCH($M$7,GRID!$A$4:$A$10,0),MATCH(1,($U$2=GRID!$B$1:$BI$1)*(КАЛЕНДАРЬ!$BU22=GRID!$B$3:$BI$3), 0))*GRID!$B$21,
INDEX(GRID!$B$4:$BI$10,MATCH($M$7,GRID!$A$4:$A$10,0),MATCH(1,($U$2=GRID!$B$1:$BI$1)*(КАЛЕНДАРЬ!$BU22=GRID!$B$3:$BI$3), 0))*GRID!$B$21*(1-GRID!$B$29))</f>
        <v>30430</v>
      </c>
      <c r="N369" s="24" cm="1">
        <f t="array" ref="N369">IF($I$2="Раннее бронирование",
INDEX(GRID!$B$13:$BI$19,MATCH($M$7,GRID!$A$13:$A$19,0),MATCH(1,($U$2=GRID!$B$1:$BI$1)*(КАЛЕНДАРЬ!$BU22=GRID!$B$3:$BI$3), 0))*GRID!$B$21,
INDEX(GRID!$B$13:$BI$19,MATCH($M$7,GRID!$A$13:$A$19,0),MATCH(1,($U$2=GRID!$B$1:$BI$1)*(КАЛЕНДАРЬ!$BU22=GRID!$B$3:$BI$3), 0))*GRID!$B$21*(1-GRID!$B$29))</f>
        <v>33235</v>
      </c>
      <c r="O369" s="24" cm="1">
        <f t="array" ref="O369">IF($I$2="Раннее бронирование",
INDEX(GRID!$B$4:$BI$10,MATCH($O$7,GRID!$A$4:$A$10,0),MATCH(1,($U$2=GRID!$B$1:$BI$1)*(КАЛЕНДАРЬ!$BU22=GRID!$B$3:$BI$3), 0))*GRID!$B$21,
INDEX(GRID!$B$4:$BI$10,MATCH($O$7,GRID!$A$4:$A$10,0),MATCH(1,($U$2=GRID!$B$1:$BI$1)*(КАЛЕНДАРЬ!$BU22=GRID!$B$3:$BI$3), 0))*GRID!$B$21*(1-GRID!$B$29))</f>
        <v>66555</v>
      </c>
      <c r="P369" s="24" cm="1">
        <f t="array" ref="P369">IF($I$2="Раннее бронирование",
INDEX(GRID!$B$13:$BI$19,MATCH($O$7,GRID!$A$13:$A$19,0),MATCH(1,($U$2=GRID!$B$1:$BI$1)*(КАЛЕНДАРЬ!$BU22=GRID!$B$3:$BI$3), 0))*GRID!$B$21,
INDEX(GRID!$B$13:$BI$19,MATCH($O$7,GRID!$A$13:$A$19,0),MATCH(1,($U$2=GRID!$B$1:$BI$1)*(КАЛЕНДАРЬ!$BU22=GRID!$B$3:$BI$3), 0))*GRID!$B$21*(1-GRID!$B$29))</f>
        <v>69360</v>
      </c>
    </row>
    <row r="370" spans="1:16" x14ac:dyDescent="0.2">
      <c r="A370" s="83" t="s">
        <v>13</v>
      </c>
      <c r="B370" s="84">
        <v>20</v>
      </c>
      <c r="C370" s="24" cm="1">
        <f t="array" ref="C370">IF($I$2="Раннее бронирование",
INDEX(GRID!$B$4:$BI$10,MATCH($C$7,GRID!$A$4:$A$10,0),MATCH(1,($U$2=GRID!$B$1:$BI$1)*(КАЛЕНДАРЬ!$BU23=GRID!$B$3:$BI$3), 0))*GRID!$B$21,
INDEX(GRID!$B$4:$BI$10,MATCH($C$7,GRID!$A$4:$A$10,0),MATCH(1,($U$2=GRID!$B$1:$BI$1)*(КАЛЕНДАРЬ!$BU23=GRID!$B$3:$BI$3), 0))*GRID!$B$21*(1-GRID!$B$29))</f>
        <v>7905</v>
      </c>
      <c r="D370" s="24" cm="1">
        <f t="array" ref="D370">IF($I$2="Раннее бронирование",
INDEX(GRID!$B$13:$BI$19,MATCH($C$7,GRID!$A$13:$A$19,0),MATCH(1,($U$2=GRID!$B$1:$BI$1)*(КАЛЕНДАРЬ!$BU23=GRID!$B$3:$BI$3), 0))*GRID!$B$21,
INDEX(GRID!$B$13:$BI$19,MATCH($C$7,GRID!$A$13:$A$19,0),MATCH(1,($U$2=GRID!$B$1:$BI$1)*(КАЛЕНДАРЬ!$BU23=GRID!$B$3:$BI$3), 0))*GRID!$B$21*(1-GRID!$B$29))</f>
        <v>10710</v>
      </c>
      <c r="E370" s="24" cm="1">
        <f t="array" ref="E370">IF($I$2="Раннее бронирование",
INDEX(GRID!$B$4:$BI$10,MATCH($E$7,GRID!$A$4:$A$10,0),MATCH(1,($U$2=GRID!$B$1:$BI$1)*(КАЛЕНДАРЬ!$BU23=GRID!$B$3:$BI$3), 0))*GRID!$B$21,
INDEX(GRID!$B$4:$BI$10,MATCH($E$7,GRID!$A$4:$A$10,0),MATCH(1,($U$2=GRID!$B$1:$BI$1)*(КАЛЕНДАРЬ!$BU23=GRID!$B$3:$BI$3), 0))*GRID!$B$21*(1-GRID!$B$29))</f>
        <v>9350</v>
      </c>
      <c r="F370" s="24" cm="1">
        <f t="array" ref="F370">IF($I$2="Раннее бронирование",
INDEX(GRID!$B$13:$BI$19,MATCH($E$7,GRID!$A$13:$A$19,0),MATCH(1,($U$2=GRID!$B$1:$BI$1)*(КАЛЕНДАРЬ!$BU23=GRID!$B$3:$BI$3), 0))*GRID!$B$21,
INDEX(GRID!$B$13:$BI$19,MATCH($E$7,GRID!$A$13:$A$19,0),MATCH(1,($U$2=GRID!$B$1:$BI$1)*(КАЛЕНДАРЬ!$BU23=GRID!$B$3:$BI$3), 0))*GRID!$B$21*(1-GRID!$B$29))</f>
        <v>12155</v>
      </c>
      <c r="G370" s="24" cm="1">
        <f t="array" ref="G370">IF($I$2="Раннее бронирование",
INDEX(GRID!$B$4:$BI$10,MATCH($G$7,GRID!$A$4:$A$10,0),MATCH(1,($U$2=GRID!$B$1:$BI$1)*(КАЛЕНДАРЬ!$BU23=GRID!$B$3:$BI$3), 0))*GRID!$B$21,
INDEX(GRID!$B$4:$BI$10,MATCH($G$7,GRID!$A$4:$A$10,0),MATCH(1,($U$2=GRID!$B$1:$BI$1)*(КАЛЕНДАРЬ!$BU23=GRID!$B$3:$BI$3), 0))*GRID!$B$21*(1-GRID!$B$29))</f>
        <v>11050</v>
      </c>
      <c r="H370" s="24" cm="1">
        <f t="array" ref="H370">IF($I$2="Раннее бронирование",
INDEX(GRID!$B$13:$BI$19,MATCH($G$7,GRID!$A$13:$A$19,0),MATCH(1,($U$2=GRID!$B$1:$BI$1)*(КАЛЕНДАРЬ!$BU23=GRID!$B$3:$BI$3), 0))*GRID!$B$21,
INDEX(GRID!$B$13:$BI$19,MATCH($G$7,GRID!$A$13:$A$19,0),MATCH(1,($U$2=GRID!$B$1:$BI$1)*(КАЛЕНДАРЬ!$BU23=GRID!$B$3:$BI$3), 0))*GRID!$B$21*(1-GRID!$B$29))</f>
        <v>13855</v>
      </c>
      <c r="I370" s="24" cm="1">
        <f t="array" ref="I370">IF($I$2="Раннее бронирование",
INDEX(GRID!$B$4:$BI$10,MATCH($I$7,GRID!$A$4:$A$10,0),MATCH(1,($U$2=GRID!$B$1:$BI$1)*(КАЛЕНДАРЬ!$BU23=GRID!$B$3:$BI$3), 0))*GRID!$B$21,
INDEX(GRID!$B$4:$BI$10,MATCH($I$7,GRID!$A$4:$A$10,0),MATCH(1,($U$2=GRID!$B$1:$BI$1)*(КАЛЕНДАРЬ!$BU23=GRID!$B$3:$BI$3), 0))*GRID!$B$21*(1-GRID!$B$29))</f>
        <v>14960</v>
      </c>
      <c r="J370" s="24" cm="1">
        <f t="array" ref="J370">IF($I$2="Раннее бронирование",
INDEX(GRID!$B$13:$BI$19,MATCH($I$7,GRID!$A$13:$A$19,0),MATCH(1,($U$2=GRID!$B$1:$BI$1)*(КАЛЕНДАРЬ!$BU23=GRID!$B$3:$BI$3), 0))*GRID!$B$21,
INDEX(GRID!$B$13:$BI$19,MATCH($I$7,GRID!$A$13:$A$19,0),MATCH(1,($U$2=GRID!$B$1:$BI$1)*(КАЛЕНДАРЬ!$BU23=GRID!$B$3:$BI$3), 0))*GRID!$B$21*(1-GRID!$B$29))</f>
        <v>17765</v>
      </c>
      <c r="K370" s="24" cm="1">
        <f t="array" ref="K370">IF($I$2="Раннее бронирование",
INDEX(GRID!$B$4:$BI$10,MATCH($K$7,GRID!$A$4:$A$10,0),MATCH(1,($U$2=GRID!$B$1:$BI$1)*(КАЛЕНДАРЬ!$BU23=GRID!$B$3:$BI$3), 0))*GRID!$B$21,
INDEX(GRID!$B$4:$BI$10,MATCH($K$7,GRID!$A$4:$A$10,0),MATCH(1,($U$2=GRID!$B$1:$BI$1)*(КАЛЕНДАРЬ!$BU23=GRID!$B$3:$BI$3), 0))*GRID!$B$21*(1-GRID!$B$29))</f>
        <v>20485</v>
      </c>
      <c r="L370" s="24" cm="1">
        <f t="array" ref="L370">IF($I$2="Раннее бронирование",
INDEX(GRID!$B$13:$BI$19,MATCH($K$7,GRID!$A$13:$A$19,0),MATCH(1,($U$2=GRID!$B$1:$BI$1)*(КАЛЕНДАРЬ!$BU23=GRID!$B$3:$BI$3), 0))*GRID!$B$21,
INDEX(GRID!$B$13:$BI$19,MATCH($K$7,GRID!$A$13:$A$19,0),MATCH(1,($U$2=GRID!$B$1:$BI$1)*(КАЛЕНДАРЬ!$BU23=GRID!$B$3:$BI$3), 0))*GRID!$B$21*(1-GRID!$B$29))</f>
        <v>23290</v>
      </c>
      <c r="M370" s="24" cm="1">
        <f t="array" ref="M370">IF($I$2="Раннее бронирование",
INDEX(GRID!$B$4:$BI$10,MATCH($M$7,GRID!$A$4:$A$10,0),MATCH(1,($U$2=GRID!$B$1:$BI$1)*(КАЛЕНДАРЬ!$BU23=GRID!$B$3:$BI$3), 0))*GRID!$B$21,
INDEX(GRID!$B$4:$BI$10,MATCH($M$7,GRID!$A$4:$A$10,0),MATCH(1,($U$2=GRID!$B$1:$BI$1)*(КАЛЕНДАРЬ!$BU23=GRID!$B$3:$BI$3), 0))*GRID!$B$21*(1-GRID!$B$29))</f>
        <v>28815</v>
      </c>
      <c r="N370" s="24" cm="1">
        <f t="array" ref="N370">IF($I$2="Раннее бронирование",
INDEX(GRID!$B$13:$BI$19,MATCH($M$7,GRID!$A$13:$A$19,0),MATCH(1,($U$2=GRID!$B$1:$BI$1)*(КАЛЕНДАРЬ!$BU23=GRID!$B$3:$BI$3), 0))*GRID!$B$21,
INDEX(GRID!$B$13:$BI$19,MATCH($M$7,GRID!$A$13:$A$19,0),MATCH(1,($U$2=GRID!$B$1:$BI$1)*(КАЛЕНДАРЬ!$BU23=GRID!$B$3:$BI$3), 0))*GRID!$B$21*(1-GRID!$B$29))</f>
        <v>31620</v>
      </c>
      <c r="O370" s="24" cm="1">
        <f t="array" ref="O370">IF($I$2="Раннее бронирование",
INDEX(GRID!$B$4:$BI$10,MATCH($O$7,GRID!$A$4:$A$10,0),MATCH(1,($U$2=GRID!$B$1:$BI$1)*(КАЛЕНДАРЬ!$BU23=GRID!$B$3:$BI$3), 0))*GRID!$B$21,
INDEX(GRID!$B$4:$BI$10,MATCH($O$7,GRID!$A$4:$A$10,0),MATCH(1,($U$2=GRID!$B$1:$BI$1)*(КАЛЕНДАРЬ!$BU23=GRID!$B$3:$BI$3), 0))*GRID!$B$21*(1-GRID!$B$29))</f>
        <v>61965</v>
      </c>
      <c r="P370" s="24" cm="1">
        <f t="array" ref="P370">IF($I$2="Раннее бронирование",
INDEX(GRID!$B$13:$BI$19,MATCH($O$7,GRID!$A$13:$A$19,0),MATCH(1,($U$2=GRID!$B$1:$BI$1)*(КАЛЕНДАРЬ!$BU23=GRID!$B$3:$BI$3), 0))*GRID!$B$21,
INDEX(GRID!$B$13:$BI$19,MATCH($O$7,GRID!$A$13:$A$19,0),MATCH(1,($U$2=GRID!$B$1:$BI$1)*(КАЛЕНДАРЬ!$BU23=GRID!$B$3:$BI$3), 0))*GRID!$B$21*(1-GRID!$B$29))</f>
        <v>64770</v>
      </c>
    </row>
    <row r="371" spans="1:16" x14ac:dyDescent="0.2">
      <c r="A371" s="83" t="s">
        <v>14</v>
      </c>
      <c r="B371" s="84">
        <v>21</v>
      </c>
      <c r="C371" s="24" cm="1">
        <f t="array" ref="C371">IF($I$2="Раннее бронирование",
INDEX(GRID!$B$4:$BI$10,MATCH($C$7,GRID!$A$4:$A$10,0),MATCH(1,($U$2=GRID!$B$1:$BI$1)*(КАЛЕНДАРЬ!$BU24=GRID!$B$3:$BI$3), 0))*GRID!$B$21,
INDEX(GRID!$B$4:$BI$10,MATCH($C$7,GRID!$A$4:$A$10,0),MATCH(1,($U$2=GRID!$B$1:$BI$1)*(КАЛЕНДАРЬ!$BU24=GRID!$B$3:$BI$3), 0))*GRID!$B$21*(1-GRID!$B$29))</f>
        <v>7905</v>
      </c>
      <c r="D371" s="24" cm="1">
        <f t="array" ref="D371">IF($I$2="Раннее бронирование",
INDEX(GRID!$B$13:$BI$19,MATCH($C$7,GRID!$A$13:$A$19,0),MATCH(1,($U$2=GRID!$B$1:$BI$1)*(КАЛЕНДАРЬ!$BU24=GRID!$B$3:$BI$3), 0))*GRID!$B$21,
INDEX(GRID!$B$13:$BI$19,MATCH($C$7,GRID!$A$13:$A$19,0),MATCH(1,($U$2=GRID!$B$1:$BI$1)*(КАЛЕНДАРЬ!$BU24=GRID!$B$3:$BI$3), 0))*GRID!$B$21*(1-GRID!$B$29))</f>
        <v>10710</v>
      </c>
      <c r="E371" s="24" cm="1">
        <f t="array" ref="E371">IF($I$2="Раннее бронирование",
INDEX(GRID!$B$4:$BI$10,MATCH($E$7,GRID!$A$4:$A$10,0),MATCH(1,($U$2=GRID!$B$1:$BI$1)*(КАЛЕНДАРЬ!$BU24=GRID!$B$3:$BI$3), 0))*GRID!$B$21,
INDEX(GRID!$B$4:$BI$10,MATCH($E$7,GRID!$A$4:$A$10,0),MATCH(1,($U$2=GRID!$B$1:$BI$1)*(КАЛЕНДАРЬ!$BU24=GRID!$B$3:$BI$3), 0))*GRID!$B$21*(1-GRID!$B$29))</f>
        <v>9350</v>
      </c>
      <c r="F371" s="24" cm="1">
        <f t="array" ref="F371">IF($I$2="Раннее бронирование",
INDEX(GRID!$B$13:$BI$19,MATCH($E$7,GRID!$A$13:$A$19,0),MATCH(1,($U$2=GRID!$B$1:$BI$1)*(КАЛЕНДАРЬ!$BU24=GRID!$B$3:$BI$3), 0))*GRID!$B$21,
INDEX(GRID!$B$13:$BI$19,MATCH($E$7,GRID!$A$13:$A$19,0),MATCH(1,($U$2=GRID!$B$1:$BI$1)*(КАЛЕНДАРЬ!$BU24=GRID!$B$3:$BI$3), 0))*GRID!$B$21*(1-GRID!$B$29))</f>
        <v>12155</v>
      </c>
      <c r="G371" s="24" cm="1">
        <f t="array" ref="G371">IF($I$2="Раннее бронирование",
INDEX(GRID!$B$4:$BI$10,MATCH($G$7,GRID!$A$4:$A$10,0),MATCH(1,($U$2=GRID!$B$1:$BI$1)*(КАЛЕНДАРЬ!$BU24=GRID!$B$3:$BI$3), 0))*GRID!$B$21,
INDEX(GRID!$B$4:$BI$10,MATCH($G$7,GRID!$A$4:$A$10,0),MATCH(1,($U$2=GRID!$B$1:$BI$1)*(КАЛЕНДАРЬ!$BU24=GRID!$B$3:$BI$3), 0))*GRID!$B$21*(1-GRID!$B$29))</f>
        <v>11050</v>
      </c>
      <c r="H371" s="24" cm="1">
        <f t="array" ref="H371">IF($I$2="Раннее бронирование",
INDEX(GRID!$B$13:$BI$19,MATCH($G$7,GRID!$A$13:$A$19,0),MATCH(1,($U$2=GRID!$B$1:$BI$1)*(КАЛЕНДАРЬ!$BU24=GRID!$B$3:$BI$3), 0))*GRID!$B$21,
INDEX(GRID!$B$13:$BI$19,MATCH($G$7,GRID!$A$13:$A$19,0),MATCH(1,($U$2=GRID!$B$1:$BI$1)*(КАЛЕНДАРЬ!$BU24=GRID!$B$3:$BI$3), 0))*GRID!$B$21*(1-GRID!$B$29))</f>
        <v>13855</v>
      </c>
      <c r="I371" s="24" cm="1">
        <f t="array" ref="I371">IF($I$2="Раннее бронирование",
INDEX(GRID!$B$4:$BI$10,MATCH($I$7,GRID!$A$4:$A$10,0),MATCH(1,($U$2=GRID!$B$1:$BI$1)*(КАЛЕНДАРЬ!$BU24=GRID!$B$3:$BI$3), 0))*GRID!$B$21,
INDEX(GRID!$B$4:$BI$10,MATCH($I$7,GRID!$A$4:$A$10,0),MATCH(1,($U$2=GRID!$B$1:$BI$1)*(КАЛЕНДАРЬ!$BU24=GRID!$B$3:$BI$3), 0))*GRID!$B$21*(1-GRID!$B$29))</f>
        <v>14960</v>
      </c>
      <c r="J371" s="24" cm="1">
        <f t="array" ref="J371">IF($I$2="Раннее бронирование",
INDEX(GRID!$B$13:$BI$19,MATCH($I$7,GRID!$A$13:$A$19,0),MATCH(1,($U$2=GRID!$B$1:$BI$1)*(КАЛЕНДАРЬ!$BU24=GRID!$B$3:$BI$3), 0))*GRID!$B$21,
INDEX(GRID!$B$13:$BI$19,MATCH($I$7,GRID!$A$13:$A$19,0),MATCH(1,($U$2=GRID!$B$1:$BI$1)*(КАЛЕНДАРЬ!$BU24=GRID!$B$3:$BI$3), 0))*GRID!$B$21*(1-GRID!$B$29))</f>
        <v>17765</v>
      </c>
      <c r="K371" s="24" cm="1">
        <f t="array" ref="K371">IF($I$2="Раннее бронирование",
INDEX(GRID!$B$4:$BI$10,MATCH($K$7,GRID!$A$4:$A$10,0),MATCH(1,($U$2=GRID!$B$1:$BI$1)*(КАЛЕНДАРЬ!$BU24=GRID!$B$3:$BI$3), 0))*GRID!$B$21,
INDEX(GRID!$B$4:$BI$10,MATCH($K$7,GRID!$A$4:$A$10,0),MATCH(1,($U$2=GRID!$B$1:$BI$1)*(КАЛЕНДАРЬ!$BU24=GRID!$B$3:$BI$3), 0))*GRID!$B$21*(1-GRID!$B$29))</f>
        <v>20485</v>
      </c>
      <c r="L371" s="24" cm="1">
        <f t="array" ref="L371">IF($I$2="Раннее бронирование",
INDEX(GRID!$B$13:$BI$19,MATCH($K$7,GRID!$A$13:$A$19,0),MATCH(1,($U$2=GRID!$B$1:$BI$1)*(КАЛЕНДАРЬ!$BU24=GRID!$B$3:$BI$3), 0))*GRID!$B$21,
INDEX(GRID!$B$13:$BI$19,MATCH($K$7,GRID!$A$13:$A$19,0),MATCH(1,($U$2=GRID!$B$1:$BI$1)*(КАЛЕНДАРЬ!$BU24=GRID!$B$3:$BI$3), 0))*GRID!$B$21*(1-GRID!$B$29))</f>
        <v>23290</v>
      </c>
      <c r="M371" s="24" cm="1">
        <f t="array" ref="M371">IF($I$2="Раннее бронирование",
INDEX(GRID!$B$4:$BI$10,MATCH($M$7,GRID!$A$4:$A$10,0),MATCH(1,($U$2=GRID!$B$1:$BI$1)*(КАЛЕНДАРЬ!$BU24=GRID!$B$3:$BI$3), 0))*GRID!$B$21,
INDEX(GRID!$B$4:$BI$10,MATCH($M$7,GRID!$A$4:$A$10,0),MATCH(1,($U$2=GRID!$B$1:$BI$1)*(КАЛЕНДАРЬ!$BU24=GRID!$B$3:$BI$3), 0))*GRID!$B$21*(1-GRID!$B$29))</f>
        <v>28815</v>
      </c>
      <c r="N371" s="24" cm="1">
        <f t="array" ref="N371">IF($I$2="Раннее бронирование",
INDEX(GRID!$B$13:$BI$19,MATCH($M$7,GRID!$A$13:$A$19,0),MATCH(1,($U$2=GRID!$B$1:$BI$1)*(КАЛЕНДАРЬ!$BU24=GRID!$B$3:$BI$3), 0))*GRID!$B$21,
INDEX(GRID!$B$13:$BI$19,MATCH($M$7,GRID!$A$13:$A$19,0),MATCH(1,($U$2=GRID!$B$1:$BI$1)*(КАЛЕНДАРЬ!$BU24=GRID!$B$3:$BI$3), 0))*GRID!$B$21*(1-GRID!$B$29))</f>
        <v>31620</v>
      </c>
      <c r="O371" s="24" cm="1">
        <f t="array" ref="O371">IF($I$2="Раннее бронирование",
INDEX(GRID!$B$4:$BI$10,MATCH($O$7,GRID!$A$4:$A$10,0),MATCH(1,($U$2=GRID!$B$1:$BI$1)*(КАЛЕНДАРЬ!$BU24=GRID!$B$3:$BI$3), 0))*GRID!$B$21,
INDEX(GRID!$B$4:$BI$10,MATCH($O$7,GRID!$A$4:$A$10,0),MATCH(1,($U$2=GRID!$B$1:$BI$1)*(КАЛЕНДАРЬ!$BU24=GRID!$B$3:$BI$3), 0))*GRID!$B$21*(1-GRID!$B$29))</f>
        <v>61965</v>
      </c>
      <c r="P371" s="24" cm="1">
        <f t="array" ref="P371">IF($I$2="Раннее бронирование",
INDEX(GRID!$B$13:$BI$19,MATCH($O$7,GRID!$A$13:$A$19,0),MATCH(1,($U$2=GRID!$B$1:$BI$1)*(КАЛЕНДАРЬ!$BU24=GRID!$B$3:$BI$3), 0))*GRID!$B$21,
INDEX(GRID!$B$13:$BI$19,MATCH($O$7,GRID!$A$13:$A$19,0),MATCH(1,($U$2=GRID!$B$1:$BI$1)*(КАЛЕНДАРЬ!$BU24=GRID!$B$3:$BI$3), 0))*GRID!$B$21*(1-GRID!$B$29))</f>
        <v>64770</v>
      </c>
    </row>
    <row r="372" spans="1:16" x14ac:dyDescent="0.2">
      <c r="A372" s="83" t="s">
        <v>15</v>
      </c>
      <c r="B372" s="84">
        <v>22</v>
      </c>
      <c r="C372" s="24" cm="1">
        <f t="array" ref="C372">IF($I$2="Раннее бронирование",
INDEX(GRID!$B$4:$BI$10,MATCH($C$7,GRID!$A$4:$A$10,0),MATCH(1,($U$2=GRID!$B$1:$BI$1)*(КАЛЕНДАРЬ!$BU25=GRID!$B$3:$BI$3), 0))*GRID!$B$21,
INDEX(GRID!$B$4:$BI$10,MATCH($C$7,GRID!$A$4:$A$10,0),MATCH(1,($U$2=GRID!$B$1:$BI$1)*(КАЛЕНДАРЬ!$BU25=GRID!$B$3:$BI$3), 0))*GRID!$B$21*(1-GRID!$B$29))</f>
        <v>7905</v>
      </c>
      <c r="D372" s="24" cm="1">
        <f t="array" ref="D372">IF($I$2="Раннее бронирование",
INDEX(GRID!$B$13:$BI$19,MATCH($C$7,GRID!$A$13:$A$19,0),MATCH(1,($U$2=GRID!$B$1:$BI$1)*(КАЛЕНДАРЬ!$BU25=GRID!$B$3:$BI$3), 0))*GRID!$B$21,
INDEX(GRID!$B$13:$BI$19,MATCH($C$7,GRID!$A$13:$A$19,0),MATCH(1,($U$2=GRID!$B$1:$BI$1)*(КАЛЕНДАРЬ!$BU25=GRID!$B$3:$BI$3), 0))*GRID!$B$21*(1-GRID!$B$29))</f>
        <v>10710</v>
      </c>
      <c r="E372" s="24" cm="1">
        <f t="array" ref="E372">IF($I$2="Раннее бронирование",
INDEX(GRID!$B$4:$BI$10,MATCH($E$7,GRID!$A$4:$A$10,0),MATCH(1,($U$2=GRID!$B$1:$BI$1)*(КАЛЕНДАРЬ!$BU25=GRID!$B$3:$BI$3), 0))*GRID!$B$21,
INDEX(GRID!$B$4:$BI$10,MATCH($E$7,GRID!$A$4:$A$10,0),MATCH(1,($U$2=GRID!$B$1:$BI$1)*(КАЛЕНДАРЬ!$BU25=GRID!$B$3:$BI$3), 0))*GRID!$B$21*(1-GRID!$B$29))</f>
        <v>9350</v>
      </c>
      <c r="F372" s="24" cm="1">
        <f t="array" ref="F372">IF($I$2="Раннее бронирование",
INDEX(GRID!$B$13:$BI$19,MATCH($E$7,GRID!$A$13:$A$19,0),MATCH(1,($U$2=GRID!$B$1:$BI$1)*(КАЛЕНДАРЬ!$BU25=GRID!$B$3:$BI$3), 0))*GRID!$B$21,
INDEX(GRID!$B$13:$BI$19,MATCH($E$7,GRID!$A$13:$A$19,0),MATCH(1,($U$2=GRID!$B$1:$BI$1)*(КАЛЕНДАРЬ!$BU25=GRID!$B$3:$BI$3), 0))*GRID!$B$21*(1-GRID!$B$29))</f>
        <v>12155</v>
      </c>
      <c r="G372" s="24" cm="1">
        <f t="array" ref="G372">IF($I$2="Раннее бронирование",
INDEX(GRID!$B$4:$BI$10,MATCH($G$7,GRID!$A$4:$A$10,0),MATCH(1,($U$2=GRID!$B$1:$BI$1)*(КАЛЕНДАРЬ!$BU25=GRID!$B$3:$BI$3), 0))*GRID!$B$21,
INDEX(GRID!$B$4:$BI$10,MATCH($G$7,GRID!$A$4:$A$10,0),MATCH(1,($U$2=GRID!$B$1:$BI$1)*(КАЛЕНДАРЬ!$BU25=GRID!$B$3:$BI$3), 0))*GRID!$B$21*(1-GRID!$B$29))</f>
        <v>11050</v>
      </c>
      <c r="H372" s="24" cm="1">
        <f t="array" ref="H372">IF($I$2="Раннее бронирование",
INDEX(GRID!$B$13:$BI$19,MATCH($G$7,GRID!$A$13:$A$19,0),MATCH(1,($U$2=GRID!$B$1:$BI$1)*(КАЛЕНДАРЬ!$BU25=GRID!$B$3:$BI$3), 0))*GRID!$B$21,
INDEX(GRID!$B$13:$BI$19,MATCH($G$7,GRID!$A$13:$A$19,0),MATCH(1,($U$2=GRID!$B$1:$BI$1)*(КАЛЕНДАРЬ!$BU25=GRID!$B$3:$BI$3), 0))*GRID!$B$21*(1-GRID!$B$29))</f>
        <v>13855</v>
      </c>
      <c r="I372" s="24" cm="1">
        <f t="array" ref="I372">IF($I$2="Раннее бронирование",
INDEX(GRID!$B$4:$BI$10,MATCH($I$7,GRID!$A$4:$A$10,0),MATCH(1,($U$2=GRID!$B$1:$BI$1)*(КАЛЕНДАРЬ!$BU25=GRID!$B$3:$BI$3), 0))*GRID!$B$21,
INDEX(GRID!$B$4:$BI$10,MATCH($I$7,GRID!$A$4:$A$10,0),MATCH(1,($U$2=GRID!$B$1:$BI$1)*(КАЛЕНДАРЬ!$BU25=GRID!$B$3:$BI$3), 0))*GRID!$B$21*(1-GRID!$B$29))</f>
        <v>14960</v>
      </c>
      <c r="J372" s="24" cm="1">
        <f t="array" ref="J372">IF($I$2="Раннее бронирование",
INDEX(GRID!$B$13:$BI$19,MATCH($I$7,GRID!$A$13:$A$19,0),MATCH(1,($U$2=GRID!$B$1:$BI$1)*(КАЛЕНДАРЬ!$BU25=GRID!$B$3:$BI$3), 0))*GRID!$B$21,
INDEX(GRID!$B$13:$BI$19,MATCH($I$7,GRID!$A$13:$A$19,0),MATCH(1,($U$2=GRID!$B$1:$BI$1)*(КАЛЕНДАРЬ!$BU25=GRID!$B$3:$BI$3), 0))*GRID!$B$21*(1-GRID!$B$29))</f>
        <v>17765</v>
      </c>
      <c r="K372" s="24" cm="1">
        <f t="array" ref="K372">IF($I$2="Раннее бронирование",
INDEX(GRID!$B$4:$BI$10,MATCH($K$7,GRID!$A$4:$A$10,0),MATCH(1,($U$2=GRID!$B$1:$BI$1)*(КАЛЕНДАРЬ!$BU25=GRID!$B$3:$BI$3), 0))*GRID!$B$21,
INDEX(GRID!$B$4:$BI$10,MATCH($K$7,GRID!$A$4:$A$10,0),MATCH(1,($U$2=GRID!$B$1:$BI$1)*(КАЛЕНДАРЬ!$BU25=GRID!$B$3:$BI$3), 0))*GRID!$B$21*(1-GRID!$B$29))</f>
        <v>20485</v>
      </c>
      <c r="L372" s="24" cm="1">
        <f t="array" ref="L372">IF($I$2="Раннее бронирование",
INDEX(GRID!$B$13:$BI$19,MATCH($K$7,GRID!$A$13:$A$19,0),MATCH(1,($U$2=GRID!$B$1:$BI$1)*(КАЛЕНДАРЬ!$BU25=GRID!$B$3:$BI$3), 0))*GRID!$B$21,
INDEX(GRID!$B$13:$BI$19,MATCH($K$7,GRID!$A$13:$A$19,0),MATCH(1,($U$2=GRID!$B$1:$BI$1)*(КАЛЕНДАРЬ!$BU25=GRID!$B$3:$BI$3), 0))*GRID!$B$21*(1-GRID!$B$29))</f>
        <v>23290</v>
      </c>
      <c r="M372" s="24" cm="1">
        <f t="array" ref="M372">IF($I$2="Раннее бронирование",
INDEX(GRID!$B$4:$BI$10,MATCH($M$7,GRID!$A$4:$A$10,0),MATCH(1,($U$2=GRID!$B$1:$BI$1)*(КАЛЕНДАРЬ!$BU25=GRID!$B$3:$BI$3), 0))*GRID!$B$21,
INDEX(GRID!$B$4:$BI$10,MATCH($M$7,GRID!$A$4:$A$10,0),MATCH(1,($U$2=GRID!$B$1:$BI$1)*(КАЛЕНДАРЬ!$BU25=GRID!$B$3:$BI$3), 0))*GRID!$B$21*(1-GRID!$B$29))</f>
        <v>28815</v>
      </c>
      <c r="N372" s="24" cm="1">
        <f t="array" ref="N372">IF($I$2="Раннее бронирование",
INDEX(GRID!$B$13:$BI$19,MATCH($M$7,GRID!$A$13:$A$19,0),MATCH(1,($U$2=GRID!$B$1:$BI$1)*(КАЛЕНДАРЬ!$BU25=GRID!$B$3:$BI$3), 0))*GRID!$B$21,
INDEX(GRID!$B$13:$BI$19,MATCH($M$7,GRID!$A$13:$A$19,0),MATCH(1,($U$2=GRID!$B$1:$BI$1)*(КАЛЕНДАРЬ!$BU25=GRID!$B$3:$BI$3), 0))*GRID!$B$21*(1-GRID!$B$29))</f>
        <v>31620</v>
      </c>
      <c r="O372" s="24" cm="1">
        <f t="array" ref="O372">IF($I$2="Раннее бронирование",
INDEX(GRID!$B$4:$BI$10,MATCH($O$7,GRID!$A$4:$A$10,0),MATCH(1,($U$2=GRID!$B$1:$BI$1)*(КАЛЕНДАРЬ!$BU25=GRID!$B$3:$BI$3), 0))*GRID!$B$21,
INDEX(GRID!$B$4:$BI$10,MATCH($O$7,GRID!$A$4:$A$10,0),MATCH(1,($U$2=GRID!$B$1:$BI$1)*(КАЛЕНДАРЬ!$BU25=GRID!$B$3:$BI$3), 0))*GRID!$B$21*(1-GRID!$B$29))</f>
        <v>61965</v>
      </c>
      <c r="P372" s="24" cm="1">
        <f t="array" ref="P372">IF($I$2="Раннее бронирование",
INDEX(GRID!$B$13:$BI$19,MATCH($O$7,GRID!$A$13:$A$19,0),MATCH(1,($U$2=GRID!$B$1:$BI$1)*(КАЛЕНДАРЬ!$BU25=GRID!$B$3:$BI$3), 0))*GRID!$B$21,
INDEX(GRID!$B$13:$BI$19,MATCH($O$7,GRID!$A$13:$A$19,0),MATCH(1,($U$2=GRID!$B$1:$BI$1)*(КАЛЕНДАРЬ!$BU25=GRID!$B$3:$BI$3), 0))*GRID!$B$21*(1-GRID!$B$29))</f>
        <v>64770</v>
      </c>
    </row>
    <row r="373" spans="1:16" x14ac:dyDescent="0.2">
      <c r="A373" s="83" t="s">
        <v>16</v>
      </c>
      <c r="B373" s="84">
        <v>23</v>
      </c>
      <c r="C373" s="24" cm="1">
        <f t="array" ref="C373">IF($I$2="Раннее бронирование",
INDEX(GRID!$B$4:$BI$10,MATCH($C$7,GRID!$A$4:$A$10,0),MATCH(1,($U$2=GRID!$B$1:$BI$1)*(КАЛЕНДАРЬ!$BU26=GRID!$B$3:$BI$3), 0))*GRID!$B$21,
INDEX(GRID!$B$4:$BI$10,MATCH($C$7,GRID!$A$4:$A$10,0),MATCH(1,($U$2=GRID!$B$1:$BI$1)*(КАЛЕНДАРЬ!$BU26=GRID!$B$3:$BI$3), 0))*GRID!$B$21*(1-GRID!$B$29))</f>
        <v>7905</v>
      </c>
      <c r="D373" s="24" cm="1">
        <f t="array" ref="D373">IF($I$2="Раннее бронирование",
INDEX(GRID!$B$13:$BI$19,MATCH($C$7,GRID!$A$13:$A$19,0),MATCH(1,($U$2=GRID!$B$1:$BI$1)*(КАЛЕНДАРЬ!$BU26=GRID!$B$3:$BI$3), 0))*GRID!$B$21,
INDEX(GRID!$B$13:$BI$19,MATCH($C$7,GRID!$A$13:$A$19,0),MATCH(1,($U$2=GRID!$B$1:$BI$1)*(КАЛЕНДАРЬ!$BU26=GRID!$B$3:$BI$3), 0))*GRID!$B$21*(1-GRID!$B$29))</f>
        <v>10710</v>
      </c>
      <c r="E373" s="24" cm="1">
        <f t="array" ref="E373">IF($I$2="Раннее бронирование",
INDEX(GRID!$B$4:$BI$10,MATCH($E$7,GRID!$A$4:$A$10,0),MATCH(1,($U$2=GRID!$B$1:$BI$1)*(КАЛЕНДАРЬ!$BU26=GRID!$B$3:$BI$3), 0))*GRID!$B$21,
INDEX(GRID!$B$4:$BI$10,MATCH($E$7,GRID!$A$4:$A$10,0),MATCH(1,($U$2=GRID!$B$1:$BI$1)*(КАЛЕНДАРЬ!$BU26=GRID!$B$3:$BI$3), 0))*GRID!$B$21*(1-GRID!$B$29))</f>
        <v>9350</v>
      </c>
      <c r="F373" s="24" cm="1">
        <f t="array" ref="F373">IF($I$2="Раннее бронирование",
INDEX(GRID!$B$13:$BI$19,MATCH($E$7,GRID!$A$13:$A$19,0),MATCH(1,($U$2=GRID!$B$1:$BI$1)*(КАЛЕНДАРЬ!$BU26=GRID!$B$3:$BI$3), 0))*GRID!$B$21,
INDEX(GRID!$B$13:$BI$19,MATCH($E$7,GRID!$A$13:$A$19,0),MATCH(1,($U$2=GRID!$B$1:$BI$1)*(КАЛЕНДАРЬ!$BU26=GRID!$B$3:$BI$3), 0))*GRID!$B$21*(1-GRID!$B$29))</f>
        <v>12155</v>
      </c>
      <c r="G373" s="24" cm="1">
        <f t="array" ref="G373">IF($I$2="Раннее бронирование",
INDEX(GRID!$B$4:$BI$10,MATCH($G$7,GRID!$A$4:$A$10,0),MATCH(1,($U$2=GRID!$B$1:$BI$1)*(КАЛЕНДАРЬ!$BU26=GRID!$B$3:$BI$3), 0))*GRID!$B$21,
INDEX(GRID!$B$4:$BI$10,MATCH($G$7,GRID!$A$4:$A$10,0),MATCH(1,($U$2=GRID!$B$1:$BI$1)*(КАЛЕНДАРЬ!$BU26=GRID!$B$3:$BI$3), 0))*GRID!$B$21*(1-GRID!$B$29))</f>
        <v>11050</v>
      </c>
      <c r="H373" s="24" cm="1">
        <f t="array" ref="H373">IF($I$2="Раннее бронирование",
INDEX(GRID!$B$13:$BI$19,MATCH($G$7,GRID!$A$13:$A$19,0),MATCH(1,($U$2=GRID!$B$1:$BI$1)*(КАЛЕНДАРЬ!$BU26=GRID!$B$3:$BI$3), 0))*GRID!$B$21,
INDEX(GRID!$B$13:$BI$19,MATCH($G$7,GRID!$A$13:$A$19,0),MATCH(1,($U$2=GRID!$B$1:$BI$1)*(КАЛЕНДАРЬ!$BU26=GRID!$B$3:$BI$3), 0))*GRID!$B$21*(1-GRID!$B$29))</f>
        <v>13855</v>
      </c>
      <c r="I373" s="24" cm="1">
        <f t="array" ref="I373">IF($I$2="Раннее бронирование",
INDEX(GRID!$B$4:$BI$10,MATCH($I$7,GRID!$A$4:$A$10,0),MATCH(1,($U$2=GRID!$B$1:$BI$1)*(КАЛЕНДАРЬ!$BU26=GRID!$B$3:$BI$3), 0))*GRID!$B$21,
INDEX(GRID!$B$4:$BI$10,MATCH($I$7,GRID!$A$4:$A$10,0),MATCH(1,($U$2=GRID!$B$1:$BI$1)*(КАЛЕНДАРЬ!$BU26=GRID!$B$3:$BI$3), 0))*GRID!$B$21*(1-GRID!$B$29))</f>
        <v>14960</v>
      </c>
      <c r="J373" s="24" cm="1">
        <f t="array" ref="J373">IF($I$2="Раннее бронирование",
INDEX(GRID!$B$13:$BI$19,MATCH($I$7,GRID!$A$13:$A$19,0),MATCH(1,($U$2=GRID!$B$1:$BI$1)*(КАЛЕНДАРЬ!$BU26=GRID!$B$3:$BI$3), 0))*GRID!$B$21,
INDEX(GRID!$B$13:$BI$19,MATCH($I$7,GRID!$A$13:$A$19,0),MATCH(1,($U$2=GRID!$B$1:$BI$1)*(КАЛЕНДАРЬ!$BU26=GRID!$B$3:$BI$3), 0))*GRID!$B$21*(1-GRID!$B$29))</f>
        <v>17765</v>
      </c>
      <c r="K373" s="24" cm="1">
        <f t="array" ref="K373">IF($I$2="Раннее бронирование",
INDEX(GRID!$B$4:$BI$10,MATCH($K$7,GRID!$A$4:$A$10,0),MATCH(1,($U$2=GRID!$B$1:$BI$1)*(КАЛЕНДАРЬ!$BU26=GRID!$B$3:$BI$3), 0))*GRID!$B$21,
INDEX(GRID!$B$4:$BI$10,MATCH($K$7,GRID!$A$4:$A$10,0),MATCH(1,($U$2=GRID!$B$1:$BI$1)*(КАЛЕНДАРЬ!$BU26=GRID!$B$3:$BI$3), 0))*GRID!$B$21*(1-GRID!$B$29))</f>
        <v>20485</v>
      </c>
      <c r="L373" s="24" cm="1">
        <f t="array" ref="L373">IF($I$2="Раннее бронирование",
INDEX(GRID!$B$13:$BI$19,MATCH($K$7,GRID!$A$13:$A$19,0),MATCH(1,($U$2=GRID!$B$1:$BI$1)*(КАЛЕНДАРЬ!$BU26=GRID!$B$3:$BI$3), 0))*GRID!$B$21,
INDEX(GRID!$B$13:$BI$19,MATCH($K$7,GRID!$A$13:$A$19,0),MATCH(1,($U$2=GRID!$B$1:$BI$1)*(КАЛЕНДАРЬ!$BU26=GRID!$B$3:$BI$3), 0))*GRID!$B$21*(1-GRID!$B$29))</f>
        <v>23290</v>
      </c>
      <c r="M373" s="24" cm="1">
        <f t="array" ref="M373">IF($I$2="Раннее бронирование",
INDEX(GRID!$B$4:$BI$10,MATCH($M$7,GRID!$A$4:$A$10,0),MATCH(1,($U$2=GRID!$B$1:$BI$1)*(КАЛЕНДАРЬ!$BU26=GRID!$B$3:$BI$3), 0))*GRID!$B$21,
INDEX(GRID!$B$4:$BI$10,MATCH($M$7,GRID!$A$4:$A$10,0),MATCH(1,($U$2=GRID!$B$1:$BI$1)*(КАЛЕНДАРЬ!$BU26=GRID!$B$3:$BI$3), 0))*GRID!$B$21*(1-GRID!$B$29))</f>
        <v>28815</v>
      </c>
      <c r="N373" s="24" cm="1">
        <f t="array" ref="N373">IF($I$2="Раннее бронирование",
INDEX(GRID!$B$13:$BI$19,MATCH($M$7,GRID!$A$13:$A$19,0),MATCH(1,($U$2=GRID!$B$1:$BI$1)*(КАЛЕНДАРЬ!$BU26=GRID!$B$3:$BI$3), 0))*GRID!$B$21,
INDEX(GRID!$B$13:$BI$19,MATCH($M$7,GRID!$A$13:$A$19,0),MATCH(1,($U$2=GRID!$B$1:$BI$1)*(КАЛЕНДАРЬ!$BU26=GRID!$B$3:$BI$3), 0))*GRID!$B$21*(1-GRID!$B$29))</f>
        <v>31620</v>
      </c>
      <c r="O373" s="24" cm="1">
        <f t="array" ref="O373">IF($I$2="Раннее бронирование",
INDEX(GRID!$B$4:$BI$10,MATCH($O$7,GRID!$A$4:$A$10,0),MATCH(1,($U$2=GRID!$B$1:$BI$1)*(КАЛЕНДАРЬ!$BU26=GRID!$B$3:$BI$3), 0))*GRID!$B$21,
INDEX(GRID!$B$4:$BI$10,MATCH($O$7,GRID!$A$4:$A$10,0),MATCH(1,($U$2=GRID!$B$1:$BI$1)*(КАЛЕНДАРЬ!$BU26=GRID!$B$3:$BI$3), 0))*GRID!$B$21*(1-GRID!$B$29))</f>
        <v>61965</v>
      </c>
      <c r="P373" s="24" cm="1">
        <f t="array" ref="P373">IF($I$2="Раннее бронирование",
INDEX(GRID!$B$13:$BI$19,MATCH($O$7,GRID!$A$13:$A$19,0),MATCH(1,($U$2=GRID!$B$1:$BI$1)*(КАЛЕНДАРЬ!$BU26=GRID!$B$3:$BI$3), 0))*GRID!$B$21,
INDEX(GRID!$B$13:$BI$19,MATCH($O$7,GRID!$A$13:$A$19,0),MATCH(1,($U$2=GRID!$B$1:$BI$1)*(КАЛЕНДАРЬ!$BU26=GRID!$B$3:$BI$3), 0))*GRID!$B$21*(1-GRID!$B$29))</f>
        <v>64770</v>
      </c>
    </row>
    <row r="374" spans="1:16" x14ac:dyDescent="0.2">
      <c r="A374" s="83" t="s">
        <v>17</v>
      </c>
      <c r="B374" s="84">
        <v>24</v>
      </c>
      <c r="C374" s="24" cm="1">
        <f t="array" ref="C374">IF($I$2="Раннее бронирование",
INDEX(GRID!$B$4:$BI$10,MATCH($C$7,GRID!$A$4:$A$10,0),MATCH(1,($U$2=GRID!$B$1:$BI$1)*(КАЛЕНДАРЬ!$BU27=GRID!$B$3:$BI$3), 0))*GRID!$B$21,
INDEX(GRID!$B$4:$BI$10,MATCH($C$7,GRID!$A$4:$A$10,0),MATCH(1,($U$2=GRID!$B$1:$BI$1)*(КАЛЕНДАРЬ!$BU27=GRID!$B$3:$BI$3), 0))*GRID!$B$21*(1-GRID!$B$29))</f>
        <v>7905</v>
      </c>
      <c r="D374" s="24" cm="1">
        <f t="array" ref="D374">IF($I$2="Раннее бронирование",
INDEX(GRID!$B$13:$BI$19,MATCH($C$7,GRID!$A$13:$A$19,0),MATCH(1,($U$2=GRID!$B$1:$BI$1)*(КАЛЕНДАРЬ!$BU27=GRID!$B$3:$BI$3), 0))*GRID!$B$21,
INDEX(GRID!$B$13:$BI$19,MATCH($C$7,GRID!$A$13:$A$19,0),MATCH(1,($U$2=GRID!$B$1:$BI$1)*(КАЛЕНДАРЬ!$BU27=GRID!$B$3:$BI$3), 0))*GRID!$B$21*(1-GRID!$B$29))</f>
        <v>10710</v>
      </c>
      <c r="E374" s="24" cm="1">
        <f t="array" ref="E374">IF($I$2="Раннее бронирование",
INDEX(GRID!$B$4:$BI$10,MATCH($E$7,GRID!$A$4:$A$10,0),MATCH(1,($U$2=GRID!$B$1:$BI$1)*(КАЛЕНДАРЬ!$BU27=GRID!$B$3:$BI$3), 0))*GRID!$B$21,
INDEX(GRID!$B$4:$BI$10,MATCH($E$7,GRID!$A$4:$A$10,0),MATCH(1,($U$2=GRID!$B$1:$BI$1)*(КАЛЕНДАРЬ!$BU27=GRID!$B$3:$BI$3), 0))*GRID!$B$21*(1-GRID!$B$29))</f>
        <v>9350</v>
      </c>
      <c r="F374" s="24" cm="1">
        <f t="array" ref="F374">IF($I$2="Раннее бронирование",
INDEX(GRID!$B$13:$BI$19,MATCH($E$7,GRID!$A$13:$A$19,0),MATCH(1,($U$2=GRID!$B$1:$BI$1)*(КАЛЕНДАРЬ!$BU27=GRID!$B$3:$BI$3), 0))*GRID!$B$21,
INDEX(GRID!$B$13:$BI$19,MATCH($E$7,GRID!$A$13:$A$19,0),MATCH(1,($U$2=GRID!$B$1:$BI$1)*(КАЛЕНДАРЬ!$BU27=GRID!$B$3:$BI$3), 0))*GRID!$B$21*(1-GRID!$B$29))</f>
        <v>12155</v>
      </c>
      <c r="G374" s="24" cm="1">
        <f t="array" ref="G374">IF($I$2="Раннее бронирование",
INDEX(GRID!$B$4:$BI$10,MATCH($G$7,GRID!$A$4:$A$10,0),MATCH(1,($U$2=GRID!$B$1:$BI$1)*(КАЛЕНДАРЬ!$BU27=GRID!$B$3:$BI$3), 0))*GRID!$B$21,
INDEX(GRID!$B$4:$BI$10,MATCH($G$7,GRID!$A$4:$A$10,0),MATCH(1,($U$2=GRID!$B$1:$BI$1)*(КАЛЕНДАРЬ!$BU27=GRID!$B$3:$BI$3), 0))*GRID!$B$21*(1-GRID!$B$29))</f>
        <v>11050</v>
      </c>
      <c r="H374" s="24" cm="1">
        <f t="array" ref="H374">IF($I$2="Раннее бронирование",
INDEX(GRID!$B$13:$BI$19,MATCH($G$7,GRID!$A$13:$A$19,0),MATCH(1,($U$2=GRID!$B$1:$BI$1)*(КАЛЕНДАРЬ!$BU27=GRID!$B$3:$BI$3), 0))*GRID!$B$21,
INDEX(GRID!$B$13:$BI$19,MATCH($G$7,GRID!$A$13:$A$19,0),MATCH(1,($U$2=GRID!$B$1:$BI$1)*(КАЛЕНДАРЬ!$BU27=GRID!$B$3:$BI$3), 0))*GRID!$B$21*(1-GRID!$B$29))</f>
        <v>13855</v>
      </c>
      <c r="I374" s="24" cm="1">
        <f t="array" ref="I374">IF($I$2="Раннее бронирование",
INDEX(GRID!$B$4:$BI$10,MATCH($I$7,GRID!$A$4:$A$10,0),MATCH(1,($U$2=GRID!$B$1:$BI$1)*(КАЛЕНДАРЬ!$BU27=GRID!$B$3:$BI$3), 0))*GRID!$B$21,
INDEX(GRID!$B$4:$BI$10,MATCH($I$7,GRID!$A$4:$A$10,0),MATCH(1,($U$2=GRID!$B$1:$BI$1)*(КАЛЕНДАРЬ!$BU27=GRID!$B$3:$BI$3), 0))*GRID!$B$21*(1-GRID!$B$29))</f>
        <v>14960</v>
      </c>
      <c r="J374" s="24" cm="1">
        <f t="array" ref="J374">IF($I$2="Раннее бронирование",
INDEX(GRID!$B$13:$BI$19,MATCH($I$7,GRID!$A$13:$A$19,0),MATCH(1,($U$2=GRID!$B$1:$BI$1)*(КАЛЕНДАРЬ!$BU27=GRID!$B$3:$BI$3), 0))*GRID!$B$21,
INDEX(GRID!$B$13:$BI$19,MATCH($I$7,GRID!$A$13:$A$19,0),MATCH(1,($U$2=GRID!$B$1:$BI$1)*(КАЛЕНДАРЬ!$BU27=GRID!$B$3:$BI$3), 0))*GRID!$B$21*(1-GRID!$B$29))</f>
        <v>17765</v>
      </c>
      <c r="K374" s="24" cm="1">
        <f t="array" ref="K374">IF($I$2="Раннее бронирование",
INDEX(GRID!$B$4:$BI$10,MATCH($K$7,GRID!$A$4:$A$10,0),MATCH(1,($U$2=GRID!$B$1:$BI$1)*(КАЛЕНДАРЬ!$BU27=GRID!$B$3:$BI$3), 0))*GRID!$B$21,
INDEX(GRID!$B$4:$BI$10,MATCH($K$7,GRID!$A$4:$A$10,0),MATCH(1,($U$2=GRID!$B$1:$BI$1)*(КАЛЕНДАРЬ!$BU27=GRID!$B$3:$BI$3), 0))*GRID!$B$21*(1-GRID!$B$29))</f>
        <v>20485</v>
      </c>
      <c r="L374" s="24" cm="1">
        <f t="array" ref="L374">IF($I$2="Раннее бронирование",
INDEX(GRID!$B$13:$BI$19,MATCH($K$7,GRID!$A$13:$A$19,0),MATCH(1,($U$2=GRID!$B$1:$BI$1)*(КАЛЕНДАРЬ!$BU27=GRID!$B$3:$BI$3), 0))*GRID!$B$21,
INDEX(GRID!$B$13:$BI$19,MATCH($K$7,GRID!$A$13:$A$19,0),MATCH(1,($U$2=GRID!$B$1:$BI$1)*(КАЛЕНДАРЬ!$BU27=GRID!$B$3:$BI$3), 0))*GRID!$B$21*(1-GRID!$B$29))</f>
        <v>23290</v>
      </c>
      <c r="M374" s="24" cm="1">
        <f t="array" ref="M374">IF($I$2="Раннее бронирование",
INDEX(GRID!$B$4:$BI$10,MATCH($M$7,GRID!$A$4:$A$10,0),MATCH(1,($U$2=GRID!$B$1:$BI$1)*(КАЛЕНДАРЬ!$BU27=GRID!$B$3:$BI$3), 0))*GRID!$B$21,
INDEX(GRID!$B$4:$BI$10,MATCH($M$7,GRID!$A$4:$A$10,0),MATCH(1,($U$2=GRID!$B$1:$BI$1)*(КАЛЕНДАРЬ!$BU27=GRID!$B$3:$BI$3), 0))*GRID!$B$21*(1-GRID!$B$29))</f>
        <v>28815</v>
      </c>
      <c r="N374" s="24" cm="1">
        <f t="array" ref="N374">IF($I$2="Раннее бронирование",
INDEX(GRID!$B$13:$BI$19,MATCH($M$7,GRID!$A$13:$A$19,0),MATCH(1,($U$2=GRID!$B$1:$BI$1)*(КАЛЕНДАРЬ!$BU27=GRID!$B$3:$BI$3), 0))*GRID!$B$21,
INDEX(GRID!$B$13:$BI$19,MATCH($M$7,GRID!$A$13:$A$19,0),MATCH(1,($U$2=GRID!$B$1:$BI$1)*(КАЛЕНДАРЬ!$BU27=GRID!$B$3:$BI$3), 0))*GRID!$B$21*(1-GRID!$B$29))</f>
        <v>31620</v>
      </c>
      <c r="O374" s="24" cm="1">
        <f t="array" ref="O374">IF($I$2="Раннее бронирование",
INDEX(GRID!$B$4:$BI$10,MATCH($O$7,GRID!$A$4:$A$10,0),MATCH(1,($U$2=GRID!$B$1:$BI$1)*(КАЛЕНДАРЬ!$BU27=GRID!$B$3:$BI$3), 0))*GRID!$B$21,
INDEX(GRID!$B$4:$BI$10,MATCH($O$7,GRID!$A$4:$A$10,0),MATCH(1,($U$2=GRID!$B$1:$BI$1)*(КАЛЕНДАРЬ!$BU27=GRID!$B$3:$BI$3), 0))*GRID!$B$21*(1-GRID!$B$29))</f>
        <v>61965</v>
      </c>
      <c r="P374" s="24" cm="1">
        <f t="array" ref="P374">IF($I$2="Раннее бронирование",
INDEX(GRID!$B$13:$BI$19,MATCH($O$7,GRID!$A$13:$A$19,0),MATCH(1,($U$2=GRID!$B$1:$BI$1)*(КАЛЕНДАРЬ!$BU27=GRID!$B$3:$BI$3), 0))*GRID!$B$21,
INDEX(GRID!$B$13:$BI$19,MATCH($O$7,GRID!$A$13:$A$19,0),MATCH(1,($U$2=GRID!$B$1:$BI$1)*(КАЛЕНДАРЬ!$BU27=GRID!$B$3:$BI$3), 0))*GRID!$B$21*(1-GRID!$B$29))</f>
        <v>64770</v>
      </c>
    </row>
    <row r="375" spans="1:16" x14ac:dyDescent="0.2">
      <c r="A375" s="83" t="s">
        <v>18</v>
      </c>
      <c r="B375" s="84">
        <v>25</v>
      </c>
      <c r="C375" s="24" cm="1">
        <f t="array" ref="C375">IF($I$2="Раннее бронирование",
INDEX(GRID!$B$4:$BI$10,MATCH($C$7,GRID!$A$4:$A$10,0),MATCH(1,($U$2=GRID!$B$1:$BI$1)*(КАЛЕНДАРЬ!$BU28=GRID!$B$3:$BI$3), 0))*GRID!$B$21,
INDEX(GRID!$B$4:$BI$10,MATCH($C$7,GRID!$A$4:$A$10,0),MATCH(1,($U$2=GRID!$B$1:$BI$1)*(КАЛЕНДАРЬ!$BU28=GRID!$B$3:$BI$3), 0))*GRID!$B$21*(1-GRID!$B$29))</f>
        <v>8075</v>
      </c>
      <c r="D375" s="24" cm="1">
        <f t="array" ref="D375">IF($I$2="Раннее бронирование",
INDEX(GRID!$B$13:$BI$19,MATCH($C$7,GRID!$A$13:$A$19,0),MATCH(1,($U$2=GRID!$B$1:$BI$1)*(КАЛЕНДАРЬ!$BU28=GRID!$B$3:$BI$3), 0))*GRID!$B$21,
INDEX(GRID!$B$13:$BI$19,MATCH($C$7,GRID!$A$13:$A$19,0),MATCH(1,($U$2=GRID!$B$1:$BI$1)*(КАЛЕНДАРЬ!$BU28=GRID!$B$3:$BI$3), 0))*GRID!$B$21*(1-GRID!$B$29))</f>
        <v>10880</v>
      </c>
      <c r="E375" s="24" cm="1">
        <f t="array" ref="E375">IF($I$2="Раннее бронирование",
INDEX(GRID!$B$4:$BI$10,MATCH($E$7,GRID!$A$4:$A$10,0),MATCH(1,($U$2=GRID!$B$1:$BI$1)*(КАЛЕНДАРЬ!$BU28=GRID!$B$3:$BI$3), 0))*GRID!$B$21,
INDEX(GRID!$B$4:$BI$10,MATCH($E$7,GRID!$A$4:$A$10,0),MATCH(1,($U$2=GRID!$B$1:$BI$1)*(КАЛЕНДАРЬ!$BU28=GRID!$B$3:$BI$3), 0))*GRID!$B$21*(1-GRID!$B$29))</f>
        <v>9605</v>
      </c>
      <c r="F375" s="24" cm="1">
        <f t="array" ref="F375">IF($I$2="Раннее бронирование",
INDEX(GRID!$B$13:$BI$19,MATCH($E$7,GRID!$A$13:$A$19,0),MATCH(1,($U$2=GRID!$B$1:$BI$1)*(КАЛЕНДАРЬ!$BU28=GRID!$B$3:$BI$3), 0))*GRID!$B$21,
INDEX(GRID!$B$13:$BI$19,MATCH($E$7,GRID!$A$13:$A$19,0),MATCH(1,($U$2=GRID!$B$1:$BI$1)*(КАЛЕНДАРЬ!$BU28=GRID!$B$3:$BI$3), 0))*GRID!$B$21*(1-GRID!$B$29))</f>
        <v>12410</v>
      </c>
      <c r="G375" s="24" cm="1">
        <f t="array" ref="G375">IF($I$2="Раннее бронирование",
INDEX(GRID!$B$4:$BI$10,MATCH($G$7,GRID!$A$4:$A$10,0),MATCH(1,($U$2=GRID!$B$1:$BI$1)*(КАЛЕНДАРЬ!$BU28=GRID!$B$3:$BI$3), 0))*GRID!$B$21,
INDEX(GRID!$B$4:$BI$10,MATCH($G$7,GRID!$A$4:$A$10,0),MATCH(1,($U$2=GRID!$B$1:$BI$1)*(КАЛЕНДАРЬ!$BU28=GRID!$B$3:$BI$3), 0))*GRID!$B$21*(1-GRID!$B$29))</f>
        <v>11390</v>
      </c>
      <c r="H375" s="24" cm="1">
        <f t="array" ref="H375">IF($I$2="Раннее бронирование",
INDEX(GRID!$B$13:$BI$19,MATCH($G$7,GRID!$A$13:$A$19,0),MATCH(1,($U$2=GRID!$B$1:$BI$1)*(КАЛЕНДАРЬ!$BU28=GRID!$B$3:$BI$3), 0))*GRID!$B$21,
INDEX(GRID!$B$13:$BI$19,MATCH($G$7,GRID!$A$13:$A$19,0),MATCH(1,($U$2=GRID!$B$1:$BI$1)*(КАЛЕНДАРЬ!$BU28=GRID!$B$3:$BI$3), 0))*GRID!$B$21*(1-GRID!$B$29))</f>
        <v>14195</v>
      </c>
      <c r="I375" s="24" cm="1">
        <f t="array" ref="I375">IF($I$2="Раннее бронирование",
INDEX(GRID!$B$4:$BI$10,MATCH($I$7,GRID!$A$4:$A$10,0),MATCH(1,($U$2=GRID!$B$1:$BI$1)*(КАЛЕНДАРЬ!$BU28=GRID!$B$3:$BI$3), 0))*GRID!$B$21,
INDEX(GRID!$B$4:$BI$10,MATCH($I$7,GRID!$A$4:$A$10,0),MATCH(1,($U$2=GRID!$B$1:$BI$1)*(КАЛЕНДАРЬ!$BU28=GRID!$B$3:$BI$3), 0))*GRID!$B$21*(1-GRID!$B$29))</f>
        <v>15555</v>
      </c>
      <c r="J375" s="24" cm="1">
        <f t="array" ref="J375">IF($I$2="Раннее бронирование",
INDEX(GRID!$B$13:$BI$19,MATCH($I$7,GRID!$A$13:$A$19,0),MATCH(1,($U$2=GRID!$B$1:$BI$1)*(КАЛЕНДАРЬ!$BU28=GRID!$B$3:$BI$3), 0))*GRID!$B$21,
INDEX(GRID!$B$13:$BI$19,MATCH($I$7,GRID!$A$13:$A$19,0),MATCH(1,($U$2=GRID!$B$1:$BI$1)*(КАЛЕНДАРЬ!$BU28=GRID!$B$3:$BI$3), 0))*GRID!$B$21*(1-GRID!$B$29))</f>
        <v>18360</v>
      </c>
      <c r="K375" s="24" cm="1">
        <f t="array" ref="K375">IF($I$2="Раннее бронирование",
INDEX(GRID!$B$4:$BI$10,MATCH($K$7,GRID!$A$4:$A$10,0),MATCH(1,($U$2=GRID!$B$1:$BI$1)*(КАЛЕНДАРЬ!$BU28=GRID!$B$3:$BI$3), 0))*GRID!$B$21,
INDEX(GRID!$B$4:$BI$10,MATCH($K$7,GRID!$A$4:$A$10,0),MATCH(1,($U$2=GRID!$B$1:$BI$1)*(КАЛЕНДАРЬ!$BU28=GRID!$B$3:$BI$3), 0))*GRID!$B$21*(1-GRID!$B$29))</f>
        <v>21505</v>
      </c>
      <c r="L375" s="24" cm="1">
        <f t="array" ref="L375">IF($I$2="Раннее бронирование",
INDEX(GRID!$B$13:$BI$19,MATCH($K$7,GRID!$A$13:$A$19,0),MATCH(1,($U$2=GRID!$B$1:$BI$1)*(КАЛЕНДАРЬ!$BU28=GRID!$B$3:$BI$3), 0))*GRID!$B$21,
INDEX(GRID!$B$13:$BI$19,MATCH($K$7,GRID!$A$13:$A$19,0),MATCH(1,($U$2=GRID!$B$1:$BI$1)*(КАЛЕНДАРЬ!$BU28=GRID!$B$3:$BI$3), 0))*GRID!$B$21*(1-GRID!$B$29))</f>
        <v>24310</v>
      </c>
      <c r="M375" s="24" cm="1">
        <f t="array" ref="M375">IF($I$2="Раннее бронирование",
INDEX(GRID!$B$4:$BI$10,MATCH($M$7,GRID!$A$4:$A$10,0),MATCH(1,($U$2=GRID!$B$1:$BI$1)*(КАЛЕНДАРЬ!$BU28=GRID!$B$3:$BI$3), 0))*GRID!$B$21,
INDEX(GRID!$B$4:$BI$10,MATCH($M$7,GRID!$A$4:$A$10,0),MATCH(1,($U$2=GRID!$B$1:$BI$1)*(КАЛЕНДАРЬ!$BU28=GRID!$B$3:$BI$3), 0))*GRID!$B$21*(1-GRID!$B$29))</f>
        <v>30430</v>
      </c>
      <c r="N375" s="24" cm="1">
        <f t="array" ref="N375">IF($I$2="Раннее бронирование",
INDEX(GRID!$B$13:$BI$19,MATCH($M$7,GRID!$A$13:$A$19,0),MATCH(1,($U$2=GRID!$B$1:$BI$1)*(КАЛЕНДАРЬ!$BU28=GRID!$B$3:$BI$3), 0))*GRID!$B$21,
INDEX(GRID!$B$13:$BI$19,MATCH($M$7,GRID!$A$13:$A$19,0),MATCH(1,($U$2=GRID!$B$1:$BI$1)*(КАЛЕНДАРЬ!$BU28=GRID!$B$3:$BI$3), 0))*GRID!$B$21*(1-GRID!$B$29))</f>
        <v>33235</v>
      </c>
      <c r="O375" s="24" cm="1">
        <f t="array" ref="O375">IF($I$2="Раннее бронирование",
INDEX(GRID!$B$4:$BI$10,MATCH($O$7,GRID!$A$4:$A$10,0),MATCH(1,($U$2=GRID!$B$1:$BI$1)*(КАЛЕНДАРЬ!$BU28=GRID!$B$3:$BI$3), 0))*GRID!$B$21,
INDEX(GRID!$B$4:$BI$10,MATCH($O$7,GRID!$A$4:$A$10,0),MATCH(1,($U$2=GRID!$B$1:$BI$1)*(КАЛЕНДАРЬ!$BU28=GRID!$B$3:$BI$3), 0))*GRID!$B$21*(1-GRID!$B$29))</f>
        <v>66555</v>
      </c>
      <c r="P375" s="24" cm="1">
        <f t="array" ref="P375">IF($I$2="Раннее бронирование",
INDEX(GRID!$B$13:$BI$19,MATCH($O$7,GRID!$A$13:$A$19,0),MATCH(1,($U$2=GRID!$B$1:$BI$1)*(КАЛЕНДАРЬ!$BU28=GRID!$B$3:$BI$3), 0))*GRID!$B$21,
INDEX(GRID!$B$13:$BI$19,MATCH($O$7,GRID!$A$13:$A$19,0),MATCH(1,($U$2=GRID!$B$1:$BI$1)*(КАЛЕНДАРЬ!$BU28=GRID!$B$3:$BI$3), 0))*GRID!$B$21*(1-GRID!$B$29))</f>
        <v>69360</v>
      </c>
    </row>
    <row r="376" spans="1:16" x14ac:dyDescent="0.2">
      <c r="A376" s="83" t="s">
        <v>19</v>
      </c>
      <c r="B376" s="84">
        <v>26</v>
      </c>
      <c r="C376" s="24" cm="1">
        <f t="array" ref="C376">IF($I$2="Раннее бронирование",
INDEX(GRID!$B$4:$BI$10,MATCH($C$7,GRID!$A$4:$A$10,0),MATCH(1,($U$2=GRID!$B$1:$BI$1)*(КАЛЕНДАРЬ!$BU29=GRID!$B$3:$BI$3), 0))*GRID!$B$21,
INDEX(GRID!$B$4:$BI$10,MATCH($C$7,GRID!$A$4:$A$10,0),MATCH(1,($U$2=GRID!$B$1:$BI$1)*(КАЛЕНДАРЬ!$BU29=GRID!$B$3:$BI$3), 0))*GRID!$B$21*(1-GRID!$B$29))</f>
        <v>8075</v>
      </c>
      <c r="D376" s="24" cm="1">
        <f t="array" ref="D376">IF($I$2="Раннее бронирование",
INDEX(GRID!$B$13:$BI$19,MATCH($C$7,GRID!$A$13:$A$19,0),MATCH(1,($U$2=GRID!$B$1:$BI$1)*(КАЛЕНДАРЬ!$BU29=GRID!$B$3:$BI$3), 0))*GRID!$B$21,
INDEX(GRID!$B$13:$BI$19,MATCH($C$7,GRID!$A$13:$A$19,0),MATCH(1,($U$2=GRID!$B$1:$BI$1)*(КАЛЕНДАРЬ!$BU29=GRID!$B$3:$BI$3), 0))*GRID!$B$21*(1-GRID!$B$29))</f>
        <v>10880</v>
      </c>
      <c r="E376" s="24" cm="1">
        <f t="array" ref="E376">IF($I$2="Раннее бронирование",
INDEX(GRID!$B$4:$BI$10,MATCH($E$7,GRID!$A$4:$A$10,0),MATCH(1,($U$2=GRID!$B$1:$BI$1)*(КАЛЕНДАРЬ!$BU29=GRID!$B$3:$BI$3), 0))*GRID!$B$21,
INDEX(GRID!$B$4:$BI$10,MATCH($E$7,GRID!$A$4:$A$10,0),MATCH(1,($U$2=GRID!$B$1:$BI$1)*(КАЛЕНДАРЬ!$BU29=GRID!$B$3:$BI$3), 0))*GRID!$B$21*(1-GRID!$B$29))</f>
        <v>9605</v>
      </c>
      <c r="F376" s="24" cm="1">
        <f t="array" ref="F376">IF($I$2="Раннее бронирование",
INDEX(GRID!$B$13:$BI$19,MATCH($E$7,GRID!$A$13:$A$19,0),MATCH(1,($U$2=GRID!$B$1:$BI$1)*(КАЛЕНДАРЬ!$BU29=GRID!$B$3:$BI$3), 0))*GRID!$B$21,
INDEX(GRID!$B$13:$BI$19,MATCH($E$7,GRID!$A$13:$A$19,0),MATCH(1,($U$2=GRID!$B$1:$BI$1)*(КАЛЕНДАРЬ!$BU29=GRID!$B$3:$BI$3), 0))*GRID!$B$21*(1-GRID!$B$29))</f>
        <v>12410</v>
      </c>
      <c r="G376" s="24" cm="1">
        <f t="array" ref="G376">IF($I$2="Раннее бронирование",
INDEX(GRID!$B$4:$BI$10,MATCH($G$7,GRID!$A$4:$A$10,0),MATCH(1,($U$2=GRID!$B$1:$BI$1)*(КАЛЕНДАРЬ!$BU29=GRID!$B$3:$BI$3), 0))*GRID!$B$21,
INDEX(GRID!$B$4:$BI$10,MATCH($G$7,GRID!$A$4:$A$10,0),MATCH(1,($U$2=GRID!$B$1:$BI$1)*(КАЛЕНДАРЬ!$BU29=GRID!$B$3:$BI$3), 0))*GRID!$B$21*(1-GRID!$B$29))</f>
        <v>11390</v>
      </c>
      <c r="H376" s="24" cm="1">
        <f t="array" ref="H376">IF($I$2="Раннее бронирование",
INDEX(GRID!$B$13:$BI$19,MATCH($G$7,GRID!$A$13:$A$19,0),MATCH(1,($U$2=GRID!$B$1:$BI$1)*(КАЛЕНДАРЬ!$BU29=GRID!$B$3:$BI$3), 0))*GRID!$B$21,
INDEX(GRID!$B$13:$BI$19,MATCH($G$7,GRID!$A$13:$A$19,0),MATCH(1,($U$2=GRID!$B$1:$BI$1)*(КАЛЕНДАРЬ!$BU29=GRID!$B$3:$BI$3), 0))*GRID!$B$21*(1-GRID!$B$29))</f>
        <v>14195</v>
      </c>
      <c r="I376" s="24" cm="1">
        <f t="array" ref="I376">IF($I$2="Раннее бронирование",
INDEX(GRID!$B$4:$BI$10,MATCH($I$7,GRID!$A$4:$A$10,0),MATCH(1,($U$2=GRID!$B$1:$BI$1)*(КАЛЕНДАРЬ!$BU29=GRID!$B$3:$BI$3), 0))*GRID!$B$21,
INDEX(GRID!$B$4:$BI$10,MATCH($I$7,GRID!$A$4:$A$10,0),MATCH(1,($U$2=GRID!$B$1:$BI$1)*(КАЛЕНДАРЬ!$BU29=GRID!$B$3:$BI$3), 0))*GRID!$B$21*(1-GRID!$B$29))</f>
        <v>15555</v>
      </c>
      <c r="J376" s="24" cm="1">
        <f t="array" ref="J376">IF($I$2="Раннее бронирование",
INDEX(GRID!$B$13:$BI$19,MATCH($I$7,GRID!$A$13:$A$19,0),MATCH(1,($U$2=GRID!$B$1:$BI$1)*(КАЛЕНДАРЬ!$BU29=GRID!$B$3:$BI$3), 0))*GRID!$B$21,
INDEX(GRID!$B$13:$BI$19,MATCH($I$7,GRID!$A$13:$A$19,0),MATCH(1,($U$2=GRID!$B$1:$BI$1)*(КАЛЕНДАРЬ!$BU29=GRID!$B$3:$BI$3), 0))*GRID!$B$21*(1-GRID!$B$29))</f>
        <v>18360</v>
      </c>
      <c r="K376" s="24" cm="1">
        <f t="array" ref="K376">IF($I$2="Раннее бронирование",
INDEX(GRID!$B$4:$BI$10,MATCH($K$7,GRID!$A$4:$A$10,0),MATCH(1,($U$2=GRID!$B$1:$BI$1)*(КАЛЕНДАРЬ!$BU29=GRID!$B$3:$BI$3), 0))*GRID!$B$21,
INDEX(GRID!$B$4:$BI$10,MATCH($K$7,GRID!$A$4:$A$10,0),MATCH(1,($U$2=GRID!$B$1:$BI$1)*(КАЛЕНДАРЬ!$BU29=GRID!$B$3:$BI$3), 0))*GRID!$B$21*(1-GRID!$B$29))</f>
        <v>21505</v>
      </c>
      <c r="L376" s="24" cm="1">
        <f t="array" ref="L376">IF($I$2="Раннее бронирование",
INDEX(GRID!$B$13:$BI$19,MATCH($K$7,GRID!$A$13:$A$19,0),MATCH(1,($U$2=GRID!$B$1:$BI$1)*(КАЛЕНДАРЬ!$BU29=GRID!$B$3:$BI$3), 0))*GRID!$B$21,
INDEX(GRID!$B$13:$BI$19,MATCH($K$7,GRID!$A$13:$A$19,0),MATCH(1,($U$2=GRID!$B$1:$BI$1)*(КАЛЕНДАРЬ!$BU29=GRID!$B$3:$BI$3), 0))*GRID!$B$21*(1-GRID!$B$29))</f>
        <v>24310</v>
      </c>
      <c r="M376" s="24" cm="1">
        <f t="array" ref="M376">IF($I$2="Раннее бронирование",
INDEX(GRID!$B$4:$BI$10,MATCH($M$7,GRID!$A$4:$A$10,0),MATCH(1,($U$2=GRID!$B$1:$BI$1)*(КАЛЕНДАРЬ!$BU29=GRID!$B$3:$BI$3), 0))*GRID!$B$21,
INDEX(GRID!$B$4:$BI$10,MATCH($M$7,GRID!$A$4:$A$10,0),MATCH(1,($U$2=GRID!$B$1:$BI$1)*(КАЛЕНДАРЬ!$BU29=GRID!$B$3:$BI$3), 0))*GRID!$B$21*(1-GRID!$B$29))</f>
        <v>30430</v>
      </c>
      <c r="N376" s="24" cm="1">
        <f t="array" ref="N376">IF($I$2="Раннее бронирование",
INDEX(GRID!$B$13:$BI$19,MATCH($M$7,GRID!$A$13:$A$19,0),MATCH(1,($U$2=GRID!$B$1:$BI$1)*(КАЛЕНДАРЬ!$BU29=GRID!$B$3:$BI$3), 0))*GRID!$B$21,
INDEX(GRID!$B$13:$BI$19,MATCH($M$7,GRID!$A$13:$A$19,0),MATCH(1,($U$2=GRID!$B$1:$BI$1)*(КАЛЕНДАРЬ!$BU29=GRID!$B$3:$BI$3), 0))*GRID!$B$21*(1-GRID!$B$29))</f>
        <v>33235</v>
      </c>
      <c r="O376" s="24" cm="1">
        <f t="array" ref="O376">IF($I$2="Раннее бронирование",
INDEX(GRID!$B$4:$BI$10,MATCH($O$7,GRID!$A$4:$A$10,0),MATCH(1,($U$2=GRID!$B$1:$BI$1)*(КАЛЕНДАРЬ!$BU29=GRID!$B$3:$BI$3), 0))*GRID!$B$21,
INDEX(GRID!$B$4:$BI$10,MATCH($O$7,GRID!$A$4:$A$10,0),MATCH(1,($U$2=GRID!$B$1:$BI$1)*(КАЛЕНДАРЬ!$BU29=GRID!$B$3:$BI$3), 0))*GRID!$B$21*(1-GRID!$B$29))</f>
        <v>66555</v>
      </c>
      <c r="P376" s="24" cm="1">
        <f t="array" ref="P376">IF($I$2="Раннее бронирование",
INDEX(GRID!$B$13:$BI$19,MATCH($O$7,GRID!$A$13:$A$19,0),MATCH(1,($U$2=GRID!$B$1:$BI$1)*(КАЛЕНДАРЬ!$BU29=GRID!$B$3:$BI$3), 0))*GRID!$B$21,
INDEX(GRID!$B$13:$BI$19,MATCH($O$7,GRID!$A$13:$A$19,0),MATCH(1,($U$2=GRID!$B$1:$BI$1)*(КАЛЕНДАРЬ!$BU29=GRID!$B$3:$BI$3), 0))*GRID!$B$21*(1-GRID!$B$29))</f>
        <v>69360</v>
      </c>
    </row>
    <row r="377" spans="1:16" x14ac:dyDescent="0.2">
      <c r="A377" s="83" t="s">
        <v>13</v>
      </c>
      <c r="B377" s="84">
        <v>27</v>
      </c>
      <c r="C377" s="24" cm="1">
        <f t="array" ref="C377">IF($I$2="Раннее бронирование",
INDEX(GRID!$B$4:$BI$10,MATCH($C$7,GRID!$A$4:$A$10,0),MATCH(1,($U$2=GRID!$B$1:$BI$1)*(КАЛЕНДАРЬ!$BU30=GRID!$B$3:$BI$3), 0))*GRID!$B$21,
INDEX(GRID!$B$4:$BI$10,MATCH($C$7,GRID!$A$4:$A$10,0),MATCH(1,($U$2=GRID!$B$1:$BI$1)*(КАЛЕНДАРЬ!$BU30=GRID!$B$3:$BI$3), 0))*GRID!$B$21*(1-GRID!$B$29))</f>
        <v>7905</v>
      </c>
      <c r="D377" s="24" cm="1">
        <f t="array" ref="D377">IF($I$2="Раннее бронирование",
INDEX(GRID!$B$13:$BI$19,MATCH($C$7,GRID!$A$13:$A$19,0),MATCH(1,($U$2=GRID!$B$1:$BI$1)*(КАЛЕНДАРЬ!$BU30=GRID!$B$3:$BI$3), 0))*GRID!$B$21,
INDEX(GRID!$B$13:$BI$19,MATCH($C$7,GRID!$A$13:$A$19,0),MATCH(1,($U$2=GRID!$B$1:$BI$1)*(КАЛЕНДАРЬ!$BU30=GRID!$B$3:$BI$3), 0))*GRID!$B$21*(1-GRID!$B$29))</f>
        <v>10710</v>
      </c>
      <c r="E377" s="24" cm="1">
        <f t="array" ref="E377">IF($I$2="Раннее бронирование",
INDEX(GRID!$B$4:$BI$10,MATCH($E$7,GRID!$A$4:$A$10,0),MATCH(1,($U$2=GRID!$B$1:$BI$1)*(КАЛЕНДАРЬ!$BU30=GRID!$B$3:$BI$3), 0))*GRID!$B$21,
INDEX(GRID!$B$4:$BI$10,MATCH($E$7,GRID!$A$4:$A$10,0),MATCH(1,($U$2=GRID!$B$1:$BI$1)*(КАЛЕНДАРЬ!$BU30=GRID!$B$3:$BI$3), 0))*GRID!$B$21*(1-GRID!$B$29))</f>
        <v>9350</v>
      </c>
      <c r="F377" s="24" cm="1">
        <f t="array" ref="F377">IF($I$2="Раннее бронирование",
INDEX(GRID!$B$13:$BI$19,MATCH($E$7,GRID!$A$13:$A$19,0),MATCH(1,($U$2=GRID!$B$1:$BI$1)*(КАЛЕНДАРЬ!$BU30=GRID!$B$3:$BI$3), 0))*GRID!$B$21,
INDEX(GRID!$B$13:$BI$19,MATCH($E$7,GRID!$A$13:$A$19,0),MATCH(1,($U$2=GRID!$B$1:$BI$1)*(КАЛЕНДАРЬ!$BU30=GRID!$B$3:$BI$3), 0))*GRID!$B$21*(1-GRID!$B$29))</f>
        <v>12155</v>
      </c>
      <c r="G377" s="24" cm="1">
        <f t="array" ref="G377">IF($I$2="Раннее бронирование",
INDEX(GRID!$B$4:$BI$10,MATCH($G$7,GRID!$A$4:$A$10,0),MATCH(1,($U$2=GRID!$B$1:$BI$1)*(КАЛЕНДАРЬ!$BU30=GRID!$B$3:$BI$3), 0))*GRID!$B$21,
INDEX(GRID!$B$4:$BI$10,MATCH($G$7,GRID!$A$4:$A$10,0),MATCH(1,($U$2=GRID!$B$1:$BI$1)*(КАЛЕНДАРЬ!$BU30=GRID!$B$3:$BI$3), 0))*GRID!$B$21*(1-GRID!$B$29))</f>
        <v>11050</v>
      </c>
      <c r="H377" s="24" cm="1">
        <f t="array" ref="H377">IF($I$2="Раннее бронирование",
INDEX(GRID!$B$13:$BI$19,MATCH($G$7,GRID!$A$13:$A$19,0),MATCH(1,($U$2=GRID!$B$1:$BI$1)*(КАЛЕНДАРЬ!$BU30=GRID!$B$3:$BI$3), 0))*GRID!$B$21,
INDEX(GRID!$B$13:$BI$19,MATCH($G$7,GRID!$A$13:$A$19,0),MATCH(1,($U$2=GRID!$B$1:$BI$1)*(КАЛЕНДАРЬ!$BU30=GRID!$B$3:$BI$3), 0))*GRID!$B$21*(1-GRID!$B$29))</f>
        <v>13855</v>
      </c>
      <c r="I377" s="24" cm="1">
        <f t="array" ref="I377">IF($I$2="Раннее бронирование",
INDEX(GRID!$B$4:$BI$10,MATCH($I$7,GRID!$A$4:$A$10,0),MATCH(1,($U$2=GRID!$B$1:$BI$1)*(КАЛЕНДАРЬ!$BU30=GRID!$B$3:$BI$3), 0))*GRID!$B$21,
INDEX(GRID!$B$4:$BI$10,MATCH($I$7,GRID!$A$4:$A$10,0),MATCH(1,($U$2=GRID!$B$1:$BI$1)*(КАЛЕНДАРЬ!$BU30=GRID!$B$3:$BI$3), 0))*GRID!$B$21*(1-GRID!$B$29))</f>
        <v>14960</v>
      </c>
      <c r="J377" s="24" cm="1">
        <f t="array" ref="J377">IF($I$2="Раннее бронирование",
INDEX(GRID!$B$13:$BI$19,MATCH($I$7,GRID!$A$13:$A$19,0),MATCH(1,($U$2=GRID!$B$1:$BI$1)*(КАЛЕНДАРЬ!$BU30=GRID!$B$3:$BI$3), 0))*GRID!$B$21,
INDEX(GRID!$B$13:$BI$19,MATCH($I$7,GRID!$A$13:$A$19,0),MATCH(1,($U$2=GRID!$B$1:$BI$1)*(КАЛЕНДАРЬ!$BU30=GRID!$B$3:$BI$3), 0))*GRID!$B$21*(1-GRID!$B$29))</f>
        <v>17765</v>
      </c>
      <c r="K377" s="24" cm="1">
        <f t="array" ref="K377">IF($I$2="Раннее бронирование",
INDEX(GRID!$B$4:$BI$10,MATCH($K$7,GRID!$A$4:$A$10,0),MATCH(1,($U$2=GRID!$B$1:$BI$1)*(КАЛЕНДАРЬ!$BU30=GRID!$B$3:$BI$3), 0))*GRID!$B$21,
INDEX(GRID!$B$4:$BI$10,MATCH($K$7,GRID!$A$4:$A$10,0),MATCH(1,($U$2=GRID!$B$1:$BI$1)*(КАЛЕНДАРЬ!$BU30=GRID!$B$3:$BI$3), 0))*GRID!$B$21*(1-GRID!$B$29))</f>
        <v>20485</v>
      </c>
      <c r="L377" s="24" cm="1">
        <f t="array" ref="L377">IF($I$2="Раннее бронирование",
INDEX(GRID!$B$13:$BI$19,MATCH($K$7,GRID!$A$13:$A$19,0),MATCH(1,($U$2=GRID!$B$1:$BI$1)*(КАЛЕНДАРЬ!$BU30=GRID!$B$3:$BI$3), 0))*GRID!$B$21,
INDEX(GRID!$B$13:$BI$19,MATCH($K$7,GRID!$A$13:$A$19,0),MATCH(1,($U$2=GRID!$B$1:$BI$1)*(КАЛЕНДАРЬ!$BU30=GRID!$B$3:$BI$3), 0))*GRID!$B$21*(1-GRID!$B$29))</f>
        <v>23290</v>
      </c>
      <c r="M377" s="24" cm="1">
        <f t="array" ref="M377">IF($I$2="Раннее бронирование",
INDEX(GRID!$B$4:$BI$10,MATCH($M$7,GRID!$A$4:$A$10,0),MATCH(1,($U$2=GRID!$B$1:$BI$1)*(КАЛЕНДАРЬ!$BU30=GRID!$B$3:$BI$3), 0))*GRID!$B$21,
INDEX(GRID!$B$4:$BI$10,MATCH($M$7,GRID!$A$4:$A$10,0),MATCH(1,($U$2=GRID!$B$1:$BI$1)*(КАЛЕНДАРЬ!$BU30=GRID!$B$3:$BI$3), 0))*GRID!$B$21*(1-GRID!$B$29))</f>
        <v>28815</v>
      </c>
      <c r="N377" s="24" cm="1">
        <f t="array" ref="N377">IF($I$2="Раннее бронирование",
INDEX(GRID!$B$13:$BI$19,MATCH($M$7,GRID!$A$13:$A$19,0),MATCH(1,($U$2=GRID!$B$1:$BI$1)*(КАЛЕНДАРЬ!$BU30=GRID!$B$3:$BI$3), 0))*GRID!$B$21,
INDEX(GRID!$B$13:$BI$19,MATCH($M$7,GRID!$A$13:$A$19,0),MATCH(1,($U$2=GRID!$B$1:$BI$1)*(КАЛЕНДАРЬ!$BU30=GRID!$B$3:$BI$3), 0))*GRID!$B$21*(1-GRID!$B$29))</f>
        <v>31620</v>
      </c>
      <c r="O377" s="24" cm="1">
        <f t="array" ref="O377">IF($I$2="Раннее бронирование",
INDEX(GRID!$B$4:$BI$10,MATCH($O$7,GRID!$A$4:$A$10,0),MATCH(1,($U$2=GRID!$B$1:$BI$1)*(КАЛЕНДАРЬ!$BU30=GRID!$B$3:$BI$3), 0))*GRID!$B$21,
INDEX(GRID!$B$4:$BI$10,MATCH($O$7,GRID!$A$4:$A$10,0),MATCH(1,($U$2=GRID!$B$1:$BI$1)*(КАЛЕНДАРЬ!$BU30=GRID!$B$3:$BI$3), 0))*GRID!$B$21*(1-GRID!$B$29))</f>
        <v>61965</v>
      </c>
      <c r="P377" s="24" cm="1">
        <f t="array" ref="P377">IF($I$2="Раннее бронирование",
INDEX(GRID!$B$13:$BI$19,MATCH($O$7,GRID!$A$13:$A$19,0),MATCH(1,($U$2=GRID!$B$1:$BI$1)*(КАЛЕНДАРЬ!$BU30=GRID!$B$3:$BI$3), 0))*GRID!$B$21,
INDEX(GRID!$B$13:$BI$19,MATCH($O$7,GRID!$A$13:$A$19,0),MATCH(1,($U$2=GRID!$B$1:$BI$1)*(КАЛЕНДАРЬ!$BU30=GRID!$B$3:$BI$3), 0))*GRID!$B$21*(1-GRID!$B$29))</f>
        <v>64770</v>
      </c>
    </row>
    <row r="378" spans="1:16" x14ac:dyDescent="0.2">
      <c r="A378" s="83" t="s">
        <v>14</v>
      </c>
      <c r="B378" s="84">
        <v>28</v>
      </c>
      <c r="C378" s="24" cm="1">
        <f t="array" ref="C378">IF($I$2="Раннее бронирование",
INDEX(GRID!$B$4:$BI$10,MATCH($C$7,GRID!$A$4:$A$10,0),MATCH(1,($U$2=GRID!$B$1:$BI$1)*(КАЛЕНДАРЬ!$BU31=GRID!$B$3:$BI$3), 0))*GRID!$B$21,
INDEX(GRID!$B$4:$BI$10,MATCH($C$7,GRID!$A$4:$A$10,0),MATCH(1,($U$2=GRID!$B$1:$BI$1)*(КАЛЕНДАРЬ!$BU31=GRID!$B$3:$BI$3), 0))*GRID!$B$21*(1-GRID!$B$29))</f>
        <v>8670</v>
      </c>
      <c r="D378" s="24" cm="1">
        <f t="array" ref="D378">IF($I$2="Раннее бронирование",
INDEX(GRID!$B$13:$BI$19,MATCH($C$7,GRID!$A$13:$A$19,0),MATCH(1,($U$2=GRID!$B$1:$BI$1)*(КАЛЕНДАРЬ!$BU31=GRID!$B$3:$BI$3), 0))*GRID!$B$21,
INDEX(GRID!$B$13:$BI$19,MATCH($C$7,GRID!$A$13:$A$19,0),MATCH(1,($U$2=GRID!$B$1:$BI$1)*(КАЛЕНДАРЬ!$BU31=GRID!$B$3:$BI$3), 0))*GRID!$B$21*(1-GRID!$B$29))</f>
        <v>11475</v>
      </c>
      <c r="E378" s="24" cm="1">
        <f t="array" ref="E378">IF($I$2="Раннее бронирование",
INDEX(GRID!$B$4:$BI$10,MATCH($E$7,GRID!$A$4:$A$10,0),MATCH(1,($U$2=GRID!$B$1:$BI$1)*(КАЛЕНДАРЬ!$BU31=GRID!$B$3:$BI$3), 0))*GRID!$B$21,
INDEX(GRID!$B$4:$BI$10,MATCH($E$7,GRID!$A$4:$A$10,0),MATCH(1,($U$2=GRID!$B$1:$BI$1)*(КАЛЕНДАРЬ!$BU31=GRID!$B$3:$BI$3), 0))*GRID!$B$21*(1-GRID!$B$29))</f>
        <v>10540</v>
      </c>
      <c r="F378" s="24" cm="1">
        <f t="array" ref="F378">IF($I$2="Раннее бронирование",
INDEX(GRID!$B$13:$BI$19,MATCH($E$7,GRID!$A$13:$A$19,0),MATCH(1,($U$2=GRID!$B$1:$BI$1)*(КАЛЕНДАРЬ!$BU31=GRID!$B$3:$BI$3), 0))*GRID!$B$21,
INDEX(GRID!$B$13:$BI$19,MATCH($E$7,GRID!$A$13:$A$19,0),MATCH(1,($U$2=GRID!$B$1:$BI$1)*(КАЛЕНДАРЬ!$BU31=GRID!$B$3:$BI$3), 0))*GRID!$B$21*(1-GRID!$B$29))</f>
        <v>13345</v>
      </c>
      <c r="G378" s="24" cm="1">
        <f t="array" ref="G378">IF($I$2="Раннее бронирование",
INDEX(GRID!$B$4:$BI$10,MATCH($G$7,GRID!$A$4:$A$10,0),MATCH(1,($U$2=GRID!$B$1:$BI$1)*(КАЛЕНДАРЬ!$BU31=GRID!$B$3:$BI$3), 0))*GRID!$B$21,
INDEX(GRID!$B$4:$BI$10,MATCH($G$7,GRID!$A$4:$A$10,0),MATCH(1,($U$2=GRID!$B$1:$BI$1)*(КАЛЕНДАРЬ!$BU31=GRID!$B$3:$BI$3), 0))*GRID!$B$21*(1-GRID!$B$29))</f>
        <v>12750</v>
      </c>
      <c r="H378" s="24" cm="1">
        <f t="array" ref="H378">IF($I$2="Раннее бронирование",
INDEX(GRID!$B$13:$BI$19,MATCH($G$7,GRID!$A$13:$A$19,0),MATCH(1,($U$2=GRID!$B$1:$BI$1)*(КАЛЕНДАРЬ!$BU31=GRID!$B$3:$BI$3), 0))*GRID!$B$21,
INDEX(GRID!$B$13:$BI$19,MATCH($G$7,GRID!$A$13:$A$19,0),MATCH(1,($U$2=GRID!$B$1:$BI$1)*(КАЛЕНДАРЬ!$BU31=GRID!$B$3:$BI$3), 0))*GRID!$B$21*(1-GRID!$B$29))</f>
        <v>15555</v>
      </c>
      <c r="I378" s="24" cm="1">
        <f t="array" ref="I378">IF($I$2="Раннее бронирование",
INDEX(GRID!$B$4:$BI$10,MATCH($I$7,GRID!$A$4:$A$10,0),MATCH(1,($U$2=GRID!$B$1:$BI$1)*(КАЛЕНДАРЬ!$BU31=GRID!$B$3:$BI$3), 0))*GRID!$B$21,
INDEX(GRID!$B$4:$BI$10,MATCH($I$7,GRID!$A$4:$A$10,0),MATCH(1,($U$2=GRID!$B$1:$BI$1)*(КАЛЕНДАРЬ!$BU31=GRID!$B$3:$BI$3), 0))*GRID!$B$21*(1-GRID!$B$29))</f>
        <v>17850</v>
      </c>
      <c r="J378" s="24" cm="1">
        <f t="array" ref="J378">IF($I$2="Раннее бронирование",
INDEX(GRID!$B$13:$BI$19,MATCH($I$7,GRID!$A$13:$A$19,0),MATCH(1,($U$2=GRID!$B$1:$BI$1)*(КАЛЕНДАРЬ!$BU31=GRID!$B$3:$BI$3), 0))*GRID!$B$21,
INDEX(GRID!$B$13:$BI$19,MATCH($I$7,GRID!$A$13:$A$19,0),MATCH(1,($U$2=GRID!$B$1:$BI$1)*(КАЛЕНДАРЬ!$BU31=GRID!$B$3:$BI$3), 0))*GRID!$B$21*(1-GRID!$B$29))</f>
        <v>20655</v>
      </c>
      <c r="K378" s="24" cm="1">
        <f t="array" ref="K378">IF($I$2="Раннее бронирование",
INDEX(GRID!$B$4:$BI$10,MATCH($K$7,GRID!$A$4:$A$10,0),MATCH(1,($U$2=GRID!$B$1:$BI$1)*(КАЛЕНДАРЬ!$BU31=GRID!$B$3:$BI$3), 0))*GRID!$B$21,
INDEX(GRID!$B$4:$BI$10,MATCH($K$7,GRID!$A$4:$A$10,0),MATCH(1,($U$2=GRID!$B$1:$BI$1)*(КАЛЕНДАРЬ!$BU31=GRID!$B$3:$BI$3), 0))*GRID!$B$21*(1-GRID!$B$29))</f>
        <v>25075</v>
      </c>
      <c r="L378" s="24" cm="1">
        <f t="array" ref="L378">IF($I$2="Раннее бронирование",
INDEX(GRID!$B$13:$BI$19,MATCH($K$7,GRID!$A$13:$A$19,0),MATCH(1,($U$2=GRID!$B$1:$BI$1)*(КАЛЕНДАРЬ!$BU31=GRID!$B$3:$BI$3), 0))*GRID!$B$21,
INDEX(GRID!$B$13:$BI$19,MATCH($K$7,GRID!$A$13:$A$19,0),MATCH(1,($U$2=GRID!$B$1:$BI$1)*(КАЛЕНДАРЬ!$BU31=GRID!$B$3:$BI$3), 0))*GRID!$B$21*(1-GRID!$B$29))</f>
        <v>27880</v>
      </c>
      <c r="M378" s="24" cm="1">
        <f t="array" ref="M378">IF($I$2="Раннее бронирование",
INDEX(GRID!$B$4:$BI$10,MATCH($M$7,GRID!$A$4:$A$10,0),MATCH(1,($U$2=GRID!$B$1:$BI$1)*(КАЛЕНДАРЬ!$BU31=GRID!$B$3:$BI$3), 0))*GRID!$B$21,
INDEX(GRID!$B$4:$BI$10,MATCH($M$7,GRID!$A$4:$A$10,0),MATCH(1,($U$2=GRID!$B$1:$BI$1)*(КАЛЕНДАРЬ!$BU31=GRID!$B$3:$BI$3), 0))*GRID!$B$21*(1-GRID!$B$29))</f>
        <v>35955</v>
      </c>
      <c r="N378" s="24" cm="1">
        <f t="array" ref="N378">IF($I$2="Раннее бронирование",
INDEX(GRID!$B$13:$BI$19,MATCH($M$7,GRID!$A$13:$A$19,0),MATCH(1,($U$2=GRID!$B$1:$BI$1)*(КАЛЕНДАРЬ!$BU31=GRID!$B$3:$BI$3), 0))*GRID!$B$21,
INDEX(GRID!$B$13:$BI$19,MATCH($M$7,GRID!$A$13:$A$19,0),MATCH(1,($U$2=GRID!$B$1:$BI$1)*(КАЛЕНДАРЬ!$BU31=GRID!$B$3:$BI$3), 0))*GRID!$B$21*(1-GRID!$B$29))</f>
        <v>38760</v>
      </c>
      <c r="O378" s="24" cm="1">
        <f t="array" ref="O378">IF($I$2="Раннее бронирование",
INDEX(GRID!$B$4:$BI$10,MATCH($O$7,GRID!$A$4:$A$10,0),MATCH(1,($U$2=GRID!$B$1:$BI$1)*(КАЛЕНДАРЬ!$BU31=GRID!$B$3:$BI$3), 0))*GRID!$B$21,
INDEX(GRID!$B$4:$BI$10,MATCH($O$7,GRID!$A$4:$A$10,0),MATCH(1,($U$2=GRID!$B$1:$BI$1)*(КАЛЕНДАРЬ!$BU31=GRID!$B$3:$BI$3), 0))*GRID!$B$21*(1-GRID!$B$29))</f>
        <v>81090</v>
      </c>
      <c r="P378" s="24" cm="1">
        <f t="array" ref="P378">IF($I$2="Раннее бронирование",
INDEX(GRID!$B$13:$BI$19,MATCH($O$7,GRID!$A$13:$A$19,0),MATCH(1,($U$2=GRID!$B$1:$BI$1)*(КАЛЕНДАРЬ!$BU31=GRID!$B$3:$BI$3), 0))*GRID!$B$21,
INDEX(GRID!$B$13:$BI$19,MATCH($O$7,GRID!$A$13:$A$19,0),MATCH(1,($U$2=GRID!$B$1:$BI$1)*(КАЛЕНДАРЬ!$BU31=GRID!$B$3:$BI$3), 0))*GRID!$B$21*(1-GRID!$B$29))</f>
        <v>83895</v>
      </c>
    </row>
    <row r="379" spans="1:16" x14ac:dyDescent="0.2">
      <c r="A379" s="83" t="s">
        <v>15</v>
      </c>
      <c r="B379" s="84">
        <v>29</v>
      </c>
      <c r="C379" s="24" cm="1">
        <f t="array" ref="C379">IF($I$2="Раннее бронирование",
INDEX(GRID!$B$4:$BI$10,MATCH($C$7,GRID!$A$4:$A$10,0),MATCH(1,($U$2=GRID!$B$1:$BI$1)*(КАЛЕНДАРЬ!$BU32=GRID!$B$3:$BI$3), 0))*GRID!$B$21,
INDEX(GRID!$B$4:$BI$10,MATCH($C$7,GRID!$A$4:$A$10,0),MATCH(1,($U$2=GRID!$B$1:$BI$1)*(КАЛЕНДАРЬ!$BU32=GRID!$B$3:$BI$3), 0))*GRID!$B$21*(1-GRID!$B$29))</f>
        <v>10200</v>
      </c>
      <c r="D379" s="24" cm="1">
        <f t="array" ref="D379">IF($I$2="Раннее бронирование",
INDEX(GRID!$B$13:$BI$19,MATCH($C$7,GRID!$A$13:$A$19,0),MATCH(1,($U$2=GRID!$B$1:$BI$1)*(КАЛЕНДАРЬ!$BU32=GRID!$B$3:$BI$3), 0))*GRID!$B$21,
INDEX(GRID!$B$13:$BI$19,MATCH($C$7,GRID!$A$13:$A$19,0),MATCH(1,($U$2=GRID!$B$1:$BI$1)*(КАЛЕНДАРЬ!$BU32=GRID!$B$3:$BI$3), 0))*GRID!$B$21*(1-GRID!$B$29))</f>
        <v>13005</v>
      </c>
      <c r="E379" s="24" cm="1">
        <f t="array" ref="E379">IF($I$2="Раннее бронирование",
INDEX(GRID!$B$4:$BI$10,MATCH($E$7,GRID!$A$4:$A$10,0),MATCH(1,($U$2=GRID!$B$1:$BI$1)*(КАЛЕНДАРЬ!$BU32=GRID!$B$3:$BI$3), 0))*GRID!$B$21,
INDEX(GRID!$B$4:$BI$10,MATCH($E$7,GRID!$A$4:$A$10,0),MATCH(1,($U$2=GRID!$B$1:$BI$1)*(КАЛЕНДАРЬ!$BU32=GRID!$B$3:$BI$3), 0))*GRID!$B$21*(1-GRID!$B$29))</f>
        <v>12580</v>
      </c>
      <c r="F379" s="24" cm="1">
        <f t="array" ref="F379">IF($I$2="Раннее бронирование",
INDEX(GRID!$B$13:$BI$19,MATCH($E$7,GRID!$A$13:$A$19,0),MATCH(1,($U$2=GRID!$B$1:$BI$1)*(КАЛЕНДАРЬ!$BU32=GRID!$B$3:$BI$3), 0))*GRID!$B$21,
INDEX(GRID!$B$13:$BI$19,MATCH($E$7,GRID!$A$13:$A$19,0),MATCH(1,($U$2=GRID!$B$1:$BI$1)*(КАЛЕНДАРЬ!$BU32=GRID!$B$3:$BI$3), 0))*GRID!$B$21*(1-GRID!$B$29))</f>
        <v>15385</v>
      </c>
      <c r="G379" s="24" cm="1">
        <f t="array" ref="G379">IF($I$2="Раннее бронирование",
INDEX(GRID!$B$4:$BI$10,MATCH($G$7,GRID!$A$4:$A$10,0),MATCH(1,($U$2=GRID!$B$1:$BI$1)*(КАЛЕНДАРЬ!$BU32=GRID!$B$3:$BI$3), 0))*GRID!$B$21,
INDEX(GRID!$B$4:$BI$10,MATCH($G$7,GRID!$A$4:$A$10,0),MATCH(1,($U$2=GRID!$B$1:$BI$1)*(КАЛЕНДАРЬ!$BU32=GRID!$B$3:$BI$3), 0))*GRID!$B$21*(1-GRID!$B$29))</f>
        <v>15385</v>
      </c>
      <c r="H379" s="24" cm="1">
        <f t="array" ref="H379">IF($I$2="Раннее бронирование",
INDEX(GRID!$B$13:$BI$19,MATCH($G$7,GRID!$A$13:$A$19,0),MATCH(1,($U$2=GRID!$B$1:$BI$1)*(КАЛЕНДАРЬ!$BU32=GRID!$B$3:$BI$3), 0))*GRID!$B$21,
INDEX(GRID!$B$13:$BI$19,MATCH($G$7,GRID!$A$13:$A$19,0),MATCH(1,($U$2=GRID!$B$1:$BI$1)*(КАЛЕНДАРЬ!$BU32=GRID!$B$3:$BI$3), 0))*GRID!$B$21*(1-GRID!$B$29))</f>
        <v>18190</v>
      </c>
      <c r="I379" s="24" cm="1">
        <f t="array" ref="I379">IF($I$2="Раннее бронирование",
INDEX(GRID!$B$4:$BI$10,MATCH($I$7,GRID!$A$4:$A$10,0),MATCH(1,($U$2=GRID!$B$1:$BI$1)*(КАЛЕНДАРЬ!$BU32=GRID!$B$3:$BI$3), 0))*GRID!$B$21,
INDEX(GRID!$B$4:$BI$10,MATCH($I$7,GRID!$A$4:$A$10,0),MATCH(1,($U$2=GRID!$B$1:$BI$1)*(КАЛЕНДАРЬ!$BU32=GRID!$B$3:$BI$3), 0))*GRID!$B$21*(1-GRID!$B$29))</f>
        <v>21930</v>
      </c>
      <c r="J379" s="24" cm="1">
        <f t="array" ref="J379">IF($I$2="Раннее бронирование",
INDEX(GRID!$B$13:$BI$19,MATCH($I$7,GRID!$A$13:$A$19,0),MATCH(1,($U$2=GRID!$B$1:$BI$1)*(КАЛЕНДАРЬ!$BU32=GRID!$B$3:$BI$3), 0))*GRID!$B$21,
INDEX(GRID!$B$13:$BI$19,MATCH($I$7,GRID!$A$13:$A$19,0),MATCH(1,($U$2=GRID!$B$1:$BI$1)*(КАЛЕНДАРЬ!$BU32=GRID!$B$3:$BI$3), 0))*GRID!$B$21*(1-GRID!$B$29))</f>
        <v>24735</v>
      </c>
      <c r="K379" s="24" cm="1">
        <f t="array" ref="K379">IF($I$2="Раннее бронирование",
INDEX(GRID!$B$4:$BI$10,MATCH($K$7,GRID!$A$4:$A$10,0),MATCH(1,($U$2=GRID!$B$1:$BI$1)*(КАЛЕНДАРЬ!$BU32=GRID!$B$3:$BI$3), 0))*GRID!$B$21,
INDEX(GRID!$B$4:$BI$10,MATCH($K$7,GRID!$A$4:$A$10,0),MATCH(1,($U$2=GRID!$B$1:$BI$1)*(КАЛЕНДАРЬ!$BU32=GRID!$B$3:$BI$3), 0))*GRID!$B$21*(1-GRID!$B$29))</f>
        <v>31280</v>
      </c>
      <c r="L379" s="24" cm="1">
        <f t="array" ref="L379">IF($I$2="Раннее бронирование",
INDEX(GRID!$B$13:$BI$19,MATCH($K$7,GRID!$A$13:$A$19,0),MATCH(1,($U$2=GRID!$B$1:$BI$1)*(КАЛЕНДАРЬ!$BU32=GRID!$B$3:$BI$3), 0))*GRID!$B$21,
INDEX(GRID!$B$13:$BI$19,MATCH($K$7,GRID!$A$13:$A$19,0),MATCH(1,($U$2=GRID!$B$1:$BI$1)*(КАЛЕНДАРЬ!$BU32=GRID!$B$3:$BI$3), 0))*GRID!$B$21*(1-GRID!$B$29))</f>
        <v>34085</v>
      </c>
      <c r="M379" s="24" cm="1">
        <f t="array" ref="M379">IF($I$2="Раннее бронирование",
INDEX(GRID!$B$4:$BI$10,MATCH($M$7,GRID!$A$4:$A$10,0),MATCH(1,($U$2=GRID!$B$1:$BI$1)*(КАЛЕНДАРЬ!$BU32=GRID!$B$3:$BI$3), 0))*GRID!$B$21,
INDEX(GRID!$B$4:$BI$10,MATCH($M$7,GRID!$A$4:$A$10,0),MATCH(1,($U$2=GRID!$B$1:$BI$1)*(КАЛЕНДАРЬ!$BU32=GRID!$B$3:$BI$3), 0))*GRID!$B$21*(1-GRID!$B$29))</f>
        <v>45305</v>
      </c>
      <c r="N379" s="24" cm="1">
        <f t="array" ref="N379">IF($I$2="Раннее бронирование",
INDEX(GRID!$B$13:$BI$19,MATCH($M$7,GRID!$A$13:$A$19,0),MATCH(1,($U$2=GRID!$B$1:$BI$1)*(КАЛЕНДАРЬ!$BU32=GRID!$B$3:$BI$3), 0))*GRID!$B$21,
INDEX(GRID!$B$13:$BI$19,MATCH($M$7,GRID!$A$13:$A$19,0),MATCH(1,($U$2=GRID!$B$1:$BI$1)*(КАЛЕНДАРЬ!$BU32=GRID!$B$3:$BI$3), 0))*GRID!$B$21*(1-GRID!$B$29))</f>
        <v>48110</v>
      </c>
      <c r="O379" s="24" cm="1">
        <f t="array" ref="O379">IF($I$2="Раннее бронирование",
INDEX(GRID!$B$4:$BI$10,MATCH($O$7,GRID!$A$4:$A$10,0),MATCH(1,($U$2=GRID!$B$1:$BI$1)*(КАЛЕНДАРЬ!$BU32=GRID!$B$3:$BI$3), 0))*GRID!$B$21,
INDEX(GRID!$B$4:$BI$10,MATCH($O$7,GRID!$A$4:$A$10,0),MATCH(1,($U$2=GRID!$B$1:$BI$1)*(КАЛЕНДАРЬ!$BU32=GRID!$B$3:$BI$3), 0))*GRID!$B$21*(1-GRID!$B$29))</f>
        <v>106505</v>
      </c>
      <c r="P379" s="24" cm="1">
        <f t="array" ref="P379">IF($I$2="Раннее бронирование",
INDEX(GRID!$B$13:$BI$19,MATCH($O$7,GRID!$A$13:$A$19,0),MATCH(1,($U$2=GRID!$B$1:$BI$1)*(КАЛЕНДАРЬ!$BU32=GRID!$B$3:$BI$3), 0))*GRID!$B$21,
INDEX(GRID!$B$13:$BI$19,MATCH($O$7,GRID!$A$13:$A$19,0),MATCH(1,($U$2=GRID!$B$1:$BI$1)*(КАЛЕНДАРЬ!$BU32=GRID!$B$3:$BI$3), 0))*GRID!$B$21*(1-GRID!$B$29))</f>
        <v>109310</v>
      </c>
    </row>
    <row r="380" spans="1:16" x14ac:dyDescent="0.2">
      <c r="A380" s="83" t="s">
        <v>16</v>
      </c>
      <c r="B380" s="84">
        <v>30</v>
      </c>
      <c r="C380" s="24" cm="1">
        <f t="array" ref="C380">IF($I$2="Раннее бронирование",
INDEX(GRID!$B$4:$BI$10,MATCH($C$7,GRID!$A$4:$A$10,0),MATCH(1,($U$2=GRID!$B$1:$BI$1)*(КАЛЕНДАРЬ!$BU33=GRID!$B$3:$BI$3), 0))*GRID!$B$21,
INDEX(GRID!$B$4:$BI$10,MATCH($C$7,GRID!$A$4:$A$10,0),MATCH(1,($U$2=GRID!$B$1:$BI$1)*(КАЛЕНДАРЬ!$BU33=GRID!$B$3:$BI$3), 0))*GRID!$B$21*(1-GRID!$B$29))</f>
        <v>14365</v>
      </c>
      <c r="D380" s="24" cm="1">
        <f t="array" ref="D380">IF($I$2="Раннее бронирование",
INDEX(GRID!$B$13:$BI$19,MATCH($C$7,GRID!$A$13:$A$19,0),MATCH(1,($U$2=GRID!$B$1:$BI$1)*(КАЛЕНДАРЬ!$BU33=GRID!$B$3:$BI$3), 0))*GRID!$B$21,
INDEX(GRID!$B$13:$BI$19,MATCH($C$7,GRID!$A$13:$A$19,0),MATCH(1,($U$2=GRID!$B$1:$BI$1)*(КАЛЕНДАРЬ!$BU33=GRID!$B$3:$BI$3), 0))*GRID!$B$21*(1-GRID!$B$29))</f>
        <v>17170</v>
      </c>
      <c r="E380" s="24" cm="1">
        <f t="array" ref="E380">IF($I$2="Раннее бронирование",
INDEX(GRID!$B$4:$BI$10,MATCH($E$7,GRID!$A$4:$A$10,0),MATCH(1,($U$2=GRID!$B$1:$BI$1)*(КАЛЕНДАРЬ!$BU33=GRID!$B$3:$BI$3), 0))*GRID!$B$21,
INDEX(GRID!$B$4:$BI$10,MATCH($E$7,GRID!$A$4:$A$10,0),MATCH(1,($U$2=GRID!$B$1:$BI$1)*(КАЛЕНДАРЬ!$BU33=GRID!$B$3:$BI$3), 0))*GRID!$B$21*(1-GRID!$B$29))</f>
        <v>17340</v>
      </c>
      <c r="F380" s="24" cm="1">
        <f t="array" ref="F380">IF($I$2="Раннее бронирование",
INDEX(GRID!$B$13:$BI$19,MATCH($E$7,GRID!$A$13:$A$19,0),MATCH(1,($U$2=GRID!$B$1:$BI$1)*(КАЛЕНДАРЬ!$BU33=GRID!$B$3:$BI$3), 0))*GRID!$B$21,
INDEX(GRID!$B$13:$BI$19,MATCH($E$7,GRID!$A$13:$A$19,0),MATCH(1,($U$2=GRID!$B$1:$BI$1)*(КАЛЕНДАРЬ!$BU33=GRID!$B$3:$BI$3), 0))*GRID!$B$21*(1-GRID!$B$29))</f>
        <v>20145</v>
      </c>
      <c r="G380" s="24" cm="1">
        <f t="array" ref="G380">IF($I$2="Раннее бронирование",
INDEX(GRID!$B$4:$BI$10,MATCH($G$7,GRID!$A$4:$A$10,0),MATCH(1,($U$2=GRID!$B$1:$BI$1)*(КАЛЕНДАРЬ!$BU33=GRID!$B$3:$BI$3), 0))*GRID!$B$21,
INDEX(GRID!$B$4:$BI$10,MATCH($G$7,GRID!$A$4:$A$10,0),MATCH(1,($U$2=GRID!$B$1:$BI$1)*(КАЛЕНДАРЬ!$BU33=GRID!$B$3:$BI$3), 0))*GRID!$B$21*(1-GRID!$B$29))</f>
        <v>20910</v>
      </c>
      <c r="H380" s="24" cm="1">
        <f t="array" ref="H380">IF($I$2="Раннее бронирование",
INDEX(GRID!$B$13:$BI$19,MATCH($G$7,GRID!$A$13:$A$19,0),MATCH(1,($U$2=GRID!$B$1:$BI$1)*(КАЛЕНДАРЬ!$BU33=GRID!$B$3:$BI$3), 0))*GRID!$B$21,
INDEX(GRID!$B$13:$BI$19,MATCH($G$7,GRID!$A$13:$A$19,0),MATCH(1,($U$2=GRID!$B$1:$BI$1)*(КАЛЕНДАРЬ!$BU33=GRID!$B$3:$BI$3), 0))*GRID!$B$21*(1-GRID!$B$29))</f>
        <v>23715</v>
      </c>
      <c r="I380" s="24" cm="1">
        <f t="array" ref="I380">IF($I$2="Раннее бронирование",
INDEX(GRID!$B$4:$BI$10,MATCH($I$7,GRID!$A$4:$A$10,0),MATCH(1,($U$2=GRID!$B$1:$BI$1)*(КАЛЕНДАРЬ!$BU33=GRID!$B$3:$BI$3), 0))*GRID!$B$21,
INDEX(GRID!$B$4:$BI$10,MATCH($I$7,GRID!$A$4:$A$10,0),MATCH(1,($U$2=GRID!$B$1:$BI$1)*(КАЛЕНДАРЬ!$BU33=GRID!$B$3:$BI$3), 0))*GRID!$B$21*(1-GRID!$B$29))</f>
        <v>29240</v>
      </c>
      <c r="J380" s="24" cm="1">
        <f t="array" ref="J380">IF($I$2="Раннее бронирование",
INDEX(GRID!$B$13:$BI$19,MATCH($I$7,GRID!$A$13:$A$19,0),MATCH(1,($U$2=GRID!$B$1:$BI$1)*(КАЛЕНДАРЬ!$BU33=GRID!$B$3:$BI$3), 0))*GRID!$B$21,
INDEX(GRID!$B$13:$BI$19,MATCH($I$7,GRID!$A$13:$A$19,0),MATCH(1,($U$2=GRID!$B$1:$BI$1)*(КАЛЕНДАРЬ!$BU33=GRID!$B$3:$BI$3), 0))*GRID!$B$21*(1-GRID!$B$29))</f>
        <v>32045</v>
      </c>
      <c r="K380" s="24" cm="1">
        <f t="array" ref="K380">IF($I$2="Раннее бронирование",
INDEX(GRID!$B$4:$BI$10,MATCH($K$7,GRID!$A$4:$A$10,0),MATCH(1,($U$2=GRID!$B$1:$BI$1)*(КАЛЕНДАРЬ!$BU33=GRID!$B$3:$BI$3), 0))*GRID!$B$21,
INDEX(GRID!$B$4:$BI$10,MATCH($K$7,GRID!$A$4:$A$10,0),MATCH(1,($U$2=GRID!$B$1:$BI$1)*(КАЛЕНДАРЬ!$BU33=GRID!$B$3:$BI$3), 0))*GRID!$B$21*(1-GRID!$B$29))</f>
        <v>41140</v>
      </c>
      <c r="L380" s="24" cm="1">
        <f t="array" ref="L380">IF($I$2="Раннее бронирование",
INDEX(GRID!$B$13:$BI$19,MATCH($K$7,GRID!$A$13:$A$19,0),MATCH(1,($U$2=GRID!$B$1:$BI$1)*(КАЛЕНДАРЬ!$BU33=GRID!$B$3:$BI$3), 0))*GRID!$B$21,
INDEX(GRID!$B$13:$BI$19,MATCH($K$7,GRID!$A$13:$A$19,0),MATCH(1,($U$2=GRID!$B$1:$BI$1)*(КАЛЕНДАРЬ!$BU33=GRID!$B$3:$BI$3), 0))*GRID!$B$21*(1-GRID!$B$29))</f>
        <v>43945</v>
      </c>
      <c r="M380" s="24" cm="1">
        <f t="array" ref="M380">IF($I$2="Раннее бронирование",
INDEX(GRID!$B$4:$BI$10,MATCH($M$7,GRID!$A$4:$A$10,0),MATCH(1,($U$2=GRID!$B$1:$BI$1)*(КАЛЕНДАРЬ!$BU33=GRID!$B$3:$BI$3), 0))*GRID!$B$21,
INDEX(GRID!$B$4:$BI$10,MATCH($M$7,GRID!$A$4:$A$10,0),MATCH(1,($U$2=GRID!$B$1:$BI$1)*(КАЛЕНДАРЬ!$BU33=GRID!$B$3:$BI$3), 0))*GRID!$B$21*(1-GRID!$B$29))</f>
        <v>58990</v>
      </c>
      <c r="N380" s="24" cm="1">
        <f t="array" ref="N380">IF($I$2="Раннее бронирование",
INDEX(GRID!$B$13:$BI$19,MATCH($M$7,GRID!$A$13:$A$19,0),MATCH(1,($U$2=GRID!$B$1:$BI$1)*(КАЛЕНДАРЬ!$BU33=GRID!$B$3:$BI$3), 0))*GRID!$B$21,
INDEX(GRID!$B$13:$BI$19,MATCH($M$7,GRID!$A$13:$A$19,0),MATCH(1,($U$2=GRID!$B$1:$BI$1)*(КАЛЕНДАРЬ!$BU33=GRID!$B$3:$BI$3), 0))*GRID!$B$21*(1-GRID!$B$29))</f>
        <v>61795</v>
      </c>
      <c r="O380" s="24" cm="1">
        <f t="array" ref="O380">IF($I$2="Раннее бронирование",
INDEX(GRID!$B$4:$BI$10,MATCH($O$7,GRID!$A$4:$A$10,0),MATCH(1,($U$2=GRID!$B$1:$BI$1)*(КАЛЕНДАРЬ!$BU33=GRID!$B$3:$BI$3), 0))*GRID!$B$21,
INDEX(GRID!$B$4:$BI$10,MATCH($O$7,GRID!$A$4:$A$10,0),MATCH(1,($U$2=GRID!$B$1:$BI$1)*(КАЛЕНДАРЬ!$BU33=GRID!$B$3:$BI$3), 0))*GRID!$B$21*(1-GRID!$B$29))</f>
        <v>140590</v>
      </c>
      <c r="P380" s="24" cm="1">
        <f t="array" ref="P380">IF($I$2="Раннее бронирование",
INDEX(GRID!$B$13:$BI$19,MATCH($O$7,GRID!$A$13:$A$19,0),MATCH(1,($U$2=GRID!$B$1:$BI$1)*(КАЛЕНДАРЬ!$BU33=GRID!$B$3:$BI$3), 0))*GRID!$B$21,
INDEX(GRID!$B$13:$BI$19,MATCH($O$7,GRID!$A$13:$A$19,0),MATCH(1,($U$2=GRID!$B$1:$BI$1)*(КАЛЕНДАРЬ!$BU33=GRID!$B$3:$BI$3), 0))*GRID!$B$21*(1-GRID!$B$29))</f>
        <v>143395</v>
      </c>
    </row>
    <row r="381" spans="1:16" x14ac:dyDescent="0.2">
      <c r="A381" s="83" t="s">
        <v>17</v>
      </c>
      <c r="B381" s="84">
        <v>31</v>
      </c>
      <c r="C381" s="24" cm="1">
        <f t="array" ref="C381">IF($I$2="Раннее бронирование",
INDEX(GRID!$B$4:$BI$10,MATCH($C$7,GRID!$A$4:$A$10,0),MATCH(1,($U$2=GRID!$B$1:$BI$1)*(КАЛЕНДАРЬ!$BU34=GRID!$B$3:$BI$3), 0))*GRID!$B$21,
INDEX(GRID!$B$4:$BI$10,MATCH($C$7,GRID!$A$4:$A$10,0),MATCH(1,($U$2=GRID!$B$1:$BI$1)*(КАЛЕНДАРЬ!$BU34=GRID!$B$3:$BI$3), 0))*GRID!$B$21*(1-GRID!$B$29))</f>
        <v>23035</v>
      </c>
      <c r="D381" s="24" cm="1">
        <f t="array" ref="D381">IF($I$2="Раннее бронирование",
INDEX(GRID!$B$13:$BI$19,MATCH($C$7,GRID!$A$13:$A$19,0),MATCH(1,($U$2=GRID!$B$1:$BI$1)*(КАЛЕНДАРЬ!$BU34=GRID!$B$3:$BI$3), 0))*GRID!$B$21,
INDEX(GRID!$B$13:$BI$19,MATCH($C$7,GRID!$A$13:$A$19,0),MATCH(1,($U$2=GRID!$B$1:$BI$1)*(КАЛЕНДАРЬ!$BU34=GRID!$B$3:$BI$3), 0))*GRID!$B$21*(1-GRID!$B$29))</f>
        <v>25840</v>
      </c>
      <c r="E381" s="24" cm="1">
        <f t="array" ref="E381">IF($I$2="Раннее бронирование",
INDEX(GRID!$B$4:$BI$10,MATCH($E$7,GRID!$A$4:$A$10,0),MATCH(1,($U$2=GRID!$B$1:$BI$1)*(КАЛЕНДАРЬ!$BU34=GRID!$B$3:$BI$3), 0))*GRID!$B$21,
INDEX(GRID!$B$4:$BI$10,MATCH($E$7,GRID!$A$4:$A$10,0),MATCH(1,($U$2=GRID!$B$1:$BI$1)*(КАЛЕНДАРЬ!$BU34=GRID!$B$3:$BI$3), 0))*GRID!$B$21*(1-GRID!$B$29))</f>
        <v>26775</v>
      </c>
      <c r="F381" s="24" cm="1">
        <f t="array" ref="F381">IF($I$2="Раннее бронирование",
INDEX(GRID!$B$13:$BI$19,MATCH($E$7,GRID!$A$13:$A$19,0),MATCH(1,($U$2=GRID!$B$1:$BI$1)*(КАЛЕНДАРЬ!$BU34=GRID!$B$3:$BI$3), 0))*GRID!$B$21,
INDEX(GRID!$B$13:$BI$19,MATCH($E$7,GRID!$A$13:$A$19,0),MATCH(1,($U$2=GRID!$B$1:$BI$1)*(КАЛЕНДАРЬ!$BU34=GRID!$B$3:$BI$3), 0))*GRID!$B$21*(1-GRID!$B$29))</f>
        <v>29580</v>
      </c>
      <c r="G381" s="24" cm="1">
        <f t="array" ref="G381">IF($I$2="Раннее бронирование",
INDEX(GRID!$B$4:$BI$10,MATCH($G$7,GRID!$A$4:$A$10,0),MATCH(1,($U$2=GRID!$B$1:$BI$1)*(КАЛЕНДАРЬ!$BU34=GRID!$B$3:$BI$3), 0))*GRID!$B$21,
INDEX(GRID!$B$4:$BI$10,MATCH($G$7,GRID!$A$4:$A$10,0),MATCH(1,($U$2=GRID!$B$1:$BI$1)*(КАЛЕНДАРЬ!$BU34=GRID!$B$3:$BI$3), 0))*GRID!$B$21*(1-GRID!$B$29))</f>
        <v>31280</v>
      </c>
      <c r="H381" s="24" cm="1">
        <f t="array" ref="H381">IF($I$2="Раннее бронирование",
INDEX(GRID!$B$13:$BI$19,MATCH($G$7,GRID!$A$13:$A$19,0),MATCH(1,($U$2=GRID!$B$1:$BI$1)*(КАЛЕНДАРЬ!$BU34=GRID!$B$3:$BI$3), 0))*GRID!$B$21,
INDEX(GRID!$B$13:$BI$19,MATCH($G$7,GRID!$A$13:$A$19,0),MATCH(1,($U$2=GRID!$B$1:$BI$1)*(КАЛЕНДАРЬ!$BU34=GRID!$B$3:$BI$3), 0))*GRID!$B$21*(1-GRID!$B$29))</f>
        <v>34085</v>
      </c>
      <c r="I381" s="24" cm="1">
        <f t="array" ref="I381">IF($I$2="Раннее бронирование",
INDEX(GRID!$B$4:$BI$10,MATCH($I$7,GRID!$A$4:$A$10,0),MATCH(1,($U$2=GRID!$B$1:$BI$1)*(КАЛЕНДАРЬ!$BU34=GRID!$B$3:$BI$3), 0))*GRID!$B$21,
INDEX(GRID!$B$4:$BI$10,MATCH($I$7,GRID!$A$4:$A$10,0),MATCH(1,($U$2=GRID!$B$1:$BI$1)*(КАЛЕНДАРЬ!$BU34=GRID!$B$3:$BI$3), 0))*GRID!$B$21*(1-GRID!$B$29))</f>
        <v>41735</v>
      </c>
      <c r="J381" s="24" cm="1">
        <f t="array" ref="J381">IF($I$2="Раннее бронирование",
INDEX(GRID!$B$13:$BI$19,MATCH($I$7,GRID!$A$13:$A$19,0),MATCH(1,($U$2=GRID!$B$1:$BI$1)*(КАЛЕНДАРЬ!$BU34=GRID!$B$3:$BI$3), 0))*GRID!$B$21,
INDEX(GRID!$B$13:$BI$19,MATCH($I$7,GRID!$A$13:$A$19,0),MATCH(1,($U$2=GRID!$B$1:$BI$1)*(КАЛЕНДАРЬ!$BU34=GRID!$B$3:$BI$3), 0))*GRID!$B$21*(1-GRID!$B$29))</f>
        <v>44540</v>
      </c>
      <c r="K381" s="24" cm="1">
        <f t="array" ref="K381">IF($I$2="Раннее бронирование",
INDEX(GRID!$B$4:$BI$10,MATCH($K$7,GRID!$A$4:$A$10,0),MATCH(1,($U$2=GRID!$B$1:$BI$1)*(КАЛЕНДАРЬ!$BU34=GRID!$B$3:$BI$3), 0))*GRID!$B$21,
INDEX(GRID!$B$4:$BI$10,MATCH($K$7,GRID!$A$4:$A$10,0),MATCH(1,($U$2=GRID!$B$1:$BI$1)*(КАЛЕНДАРЬ!$BU34=GRID!$B$3:$BI$3), 0))*GRID!$B$21*(1-GRID!$B$29))</f>
        <v>56610</v>
      </c>
      <c r="L381" s="24" cm="1">
        <f t="array" ref="L381">IF($I$2="Раннее бронирование",
INDEX(GRID!$B$13:$BI$19,MATCH($K$7,GRID!$A$13:$A$19,0),MATCH(1,($U$2=GRID!$B$1:$BI$1)*(КАЛЕНДАРЬ!$BU34=GRID!$B$3:$BI$3), 0))*GRID!$B$21,
INDEX(GRID!$B$13:$BI$19,MATCH($K$7,GRID!$A$13:$A$19,0),MATCH(1,($U$2=GRID!$B$1:$BI$1)*(КАЛЕНДАРЬ!$BU34=GRID!$B$3:$BI$3), 0))*GRID!$B$21*(1-GRID!$B$29))</f>
        <v>59415</v>
      </c>
      <c r="M381" s="24" cm="1">
        <f t="array" ref="M381">IF($I$2="Раннее бронирование",
INDEX(GRID!$B$4:$BI$10,MATCH($M$7,GRID!$A$4:$A$10,0),MATCH(1,($U$2=GRID!$B$1:$BI$1)*(КАЛЕНДАРЬ!$BU34=GRID!$B$3:$BI$3), 0))*GRID!$B$21,
INDEX(GRID!$B$4:$BI$10,MATCH($M$7,GRID!$A$4:$A$10,0),MATCH(1,($U$2=GRID!$B$1:$BI$1)*(КАЛЕНДАРЬ!$BU34=GRID!$B$3:$BI$3), 0))*GRID!$B$21*(1-GRID!$B$29))</f>
        <v>78965</v>
      </c>
      <c r="N381" s="24" cm="1">
        <f t="array" ref="N381">IF($I$2="Раннее бронирование",
INDEX(GRID!$B$13:$BI$19,MATCH($M$7,GRID!$A$13:$A$19,0),MATCH(1,($U$2=GRID!$B$1:$BI$1)*(КАЛЕНДАРЬ!$BU34=GRID!$B$3:$BI$3), 0))*GRID!$B$21,
INDEX(GRID!$B$13:$BI$19,MATCH($M$7,GRID!$A$13:$A$19,0),MATCH(1,($U$2=GRID!$B$1:$BI$1)*(КАЛЕНДАРЬ!$BU34=GRID!$B$3:$BI$3), 0))*GRID!$B$21*(1-GRID!$B$29))</f>
        <v>81770</v>
      </c>
      <c r="O381" s="24" cm="1">
        <f t="array" ref="O381">IF($I$2="Раннее бронирование",
INDEX(GRID!$B$4:$BI$10,MATCH($O$7,GRID!$A$4:$A$10,0),MATCH(1,($U$2=GRID!$B$1:$BI$1)*(КАЛЕНДАРЬ!$BU34=GRID!$B$3:$BI$3), 0))*GRID!$B$21,
INDEX(GRID!$B$4:$BI$10,MATCH($O$7,GRID!$A$4:$A$10,0),MATCH(1,($U$2=GRID!$B$1:$BI$1)*(КАЛЕНДАРЬ!$BU34=GRID!$B$3:$BI$3), 0))*GRID!$B$21*(1-GRID!$B$29))</f>
        <v>185895</v>
      </c>
      <c r="P381" s="24" cm="1">
        <f t="array" ref="P381">IF($I$2="Раннее бронирование",
INDEX(GRID!$B$13:$BI$19,MATCH($O$7,GRID!$A$13:$A$19,0),MATCH(1,($U$2=GRID!$B$1:$BI$1)*(КАЛЕНДАРЬ!$BU34=GRID!$B$3:$BI$3), 0))*GRID!$B$21,
INDEX(GRID!$B$13:$BI$19,MATCH($O$7,GRID!$A$13:$A$19,0),MATCH(1,($U$2=GRID!$B$1:$BI$1)*(КАЛЕНДАРЬ!$BU34=GRID!$B$3:$BI$3), 0))*GRID!$B$21*(1-GRID!$B$29))</f>
        <v>188700</v>
      </c>
    </row>
    <row r="382" spans="1:16" x14ac:dyDescent="0.2">
      <c r="A382" s="85"/>
      <c r="B382" s="86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</row>
    <row r="383" spans="1:16" x14ac:dyDescent="0.2">
      <c r="A383" s="112" t="s">
        <v>72</v>
      </c>
      <c r="B383" s="112"/>
      <c r="C383" s="112"/>
      <c r="D383" s="112"/>
      <c r="E383" s="112"/>
      <c r="F383" s="112"/>
      <c r="G383" s="112"/>
      <c r="H383" s="112"/>
      <c r="I383" s="112"/>
      <c r="J383" s="112"/>
      <c r="K383" s="112"/>
      <c r="L383" s="112"/>
      <c r="M383" s="112"/>
      <c r="N383" s="112"/>
      <c r="O383" s="112"/>
      <c r="P383" s="112"/>
    </row>
    <row r="384" spans="1:16" x14ac:dyDescent="0.2">
      <c r="A384" s="113" t="s">
        <v>189</v>
      </c>
      <c r="B384" s="114"/>
      <c r="C384" s="114"/>
      <c r="D384" s="114"/>
      <c r="E384" s="114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</row>
    <row r="385" spans="1:16" ht="12.75" customHeight="1" x14ac:dyDescent="0.2">
      <c r="A385" s="115" t="s">
        <v>10</v>
      </c>
      <c r="B385" s="116"/>
      <c r="C385" s="119" t="s">
        <v>152</v>
      </c>
      <c r="D385" s="120"/>
      <c r="E385" s="121" t="s">
        <v>146</v>
      </c>
      <c r="F385" s="122"/>
      <c r="G385" s="123" t="s">
        <v>147</v>
      </c>
      <c r="H385" s="124"/>
      <c r="I385" s="125" t="s">
        <v>148</v>
      </c>
      <c r="J385" s="126"/>
      <c r="K385" s="127" t="s">
        <v>44</v>
      </c>
      <c r="L385" s="128"/>
      <c r="M385" s="129" t="s">
        <v>45</v>
      </c>
      <c r="N385" s="130"/>
      <c r="O385" s="131" t="s">
        <v>149</v>
      </c>
      <c r="P385" s="132"/>
    </row>
    <row r="386" spans="1:16" x14ac:dyDescent="0.2">
      <c r="A386" s="117"/>
      <c r="B386" s="118"/>
      <c r="C386" s="23" t="s">
        <v>11</v>
      </c>
      <c r="D386" s="23" t="s">
        <v>12</v>
      </c>
      <c r="E386" s="23" t="s">
        <v>11</v>
      </c>
      <c r="F386" s="23" t="s">
        <v>12</v>
      </c>
      <c r="G386" s="23" t="s">
        <v>11</v>
      </c>
      <c r="H386" s="23" t="s">
        <v>12</v>
      </c>
      <c r="I386" s="23" t="s">
        <v>11</v>
      </c>
      <c r="J386" s="23" t="s">
        <v>12</v>
      </c>
      <c r="K386" s="23" t="s">
        <v>11</v>
      </c>
      <c r="L386" s="23" t="s">
        <v>12</v>
      </c>
      <c r="M386" s="23" t="s">
        <v>11</v>
      </c>
      <c r="N386" s="23" t="s">
        <v>12</v>
      </c>
      <c r="O386" s="23" t="s">
        <v>11</v>
      </c>
      <c r="P386" s="23" t="s">
        <v>12</v>
      </c>
    </row>
    <row r="387" spans="1:16" x14ac:dyDescent="0.2">
      <c r="A387" s="83" t="s">
        <v>18</v>
      </c>
      <c r="B387" s="84">
        <v>1</v>
      </c>
      <c r="C387" s="24" cm="1">
        <f t="array" ref="C387">IF($I$2="Раннее бронирование",
INDEX(GRID!$B$4:$BI$10,MATCH($C$7,GRID!$A$4:$A$10,0),MATCH(1,($U$2=GRID!$B$1:$BI$1)*(КАЛЕНДАРЬ!$BY4=GRID!$B$3:$BI$3), 0))*GRID!$B$21,
INDEX(GRID!$B$4:$BI$10,MATCH($C$7,GRID!$A$4:$A$10,0),MATCH(1,($U$2=GRID!$B$1:$BI$1)*(КАЛЕНДАРЬ!$BY4=GRID!$B$3:$BI$3), 0))*GRID!$B$21*(1-GRID!$B$29))</f>
        <v>23035</v>
      </c>
      <c r="D387" s="24" cm="1">
        <f t="array" ref="D387">IF($I$2="Раннее бронирование",
INDEX(GRID!$B$13:$BI$19,MATCH($C$7,GRID!$A$13:$A$19,0),MATCH(1,($U$2=GRID!$B$1:$BI$1)*(КАЛЕНДАРЬ!$BY4=GRID!$B$3:$BI$3), 0))*GRID!$B$21,
INDEX(GRID!$B$13:$BI$19,MATCH($C$7,GRID!$A$13:$A$19,0),MATCH(1,($U$2=GRID!$B$1:$BI$1)*(КАЛЕНДАРЬ!$BY4=GRID!$B$3:$BI$3), 0))*GRID!$B$21*(1-GRID!$B$29))</f>
        <v>25840</v>
      </c>
      <c r="E387" s="24" cm="1">
        <f t="array" ref="E387">IF($I$2="Раннее бронирование",
INDEX(GRID!$B$4:$BI$10,MATCH($E$7,GRID!$A$4:$A$10,0),MATCH(1,($U$2=GRID!$B$1:$BI$1)*(КАЛЕНДАРЬ!$BY4=GRID!$B$3:$BI$3), 0))*GRID!$B$21,
INDEX(GRID!$B$4:$BI$10,MATCH($E$7,GRID!$A$4:$A$10,0),MATCH(1,($U$2=GRID!$B$1:$BI$1)*(КАЛЕНДАРЬ!$BY4=GRID!$B$3:$BI$3), 0))*GRID!$B$21*(1-GRID!$B$29))</f>
        <v>26775</v>
      </c>
      <c r="F387" s="24" cm="1">
        <f t="array" ref="F387">IF($I$2="Раннее бронирование",
INDEX(GRID!$B$13:$BI$19,MATCH($E$7,GRID!$A$13:$A$19,0),MATCH(1,($U$2=GRID!$B$1:$BI$1)*(КАЛЕНДАРЬ!$BY4=GRID!$B$3:$BI$3), 0))*GRID!$B$21,
INDEX(GRID!$B$13:$BI$19,MATCH($E$7,GRID!$A$13:$A$19,0),MATCH(1,($U$2=GRID!$B$1:$BI$1)*(КАЛЕНДАРЬ!$BY4=GRID!$B$3:$BI$3), 0))*GRID!$B$21*(1-GRID!$B$29))</f>
        <v>29580</v>
      </c>
      <c r="G387" s="24" cm="1">
        <f t="array" ref="G387">IF($I$2="Раннее бронирование",
INDEX(GRID!$B$4:$BI$10,MATCH($G$7,GRID!$A$4:$A$10,0),MATCH(1,($U$2=GRID!$B$1:$BI$1)*(КАЛЕНДАРЬ!$BY4=GRID!$B$3:$BI$3), 0))*GRID!$B$21,
INDEX(GRID!$B$4:$BI$10,MATCH($G$7,GRID!$A$4:$A$10,0),MATCH(1,($U$2=GRID!$B$1:$BI$1)*(КАЛЕНДАРЬ!$BY4=GRID!$B$3:$BI$3), 0))*GRID!$B$21*(1-GRID!$B$29))</f>
        <v>31280</v>
      </c>
      <c r="H387" s="24" cm="1">
        <f t="array" ref="H387">IF($I$2="Раннее бронирование",
INDEX(GRID!$B$13:$BI$19,MATCH($G$7,GRID!$A$13:$A$19,0),MATCH(1,($U$2=GRID!$B$1:$BI$1)*(КАЛЕНДАРЬ!$BY4=GRID!$B$3:$BI$3), 0))*GRID!$B$21,
INDEX(GRID!$B$13:$BI$19,MATCH($G$7,GRID!$A$13:$A$19,0),MATCH(1,($U$2=GRID!$B$1:$BI$1)*(КАЛЕНДАРЬ!$BY4=GRID!$B$3:$BI$3), 0))*GRID!$B$21*(1-GRID!$B$29))</f>
        <v>34085</v>
      </c>
      <c r="I387" s="24" cm="1">
        <f t="array" ref="I387">IF($I$2="Раннее бронирование",
INDEX(GRID!$B$4:$BI$10,MATCH($I$7,GRID!$A$4:$A$10,0),MATCH(1,($U$2=GRID!$B$1:$BI$1)*(КАЛЕНДАРЬ!$BY4=GRID!$B$3:$BI$3), 0))*GRID!$B$21,
INDEX(GRID!$B$4:$BI$10,MATCH($I$7,GRID!$A$4:$A$10,0),MATCH(1,($U$2=GRID!$B$1:$BI$1)*(КАЛЕНДАРЬ!$BY4=GRID!$B$3:$BI$3), 0))*GRID!$B$21*(1-GRID!$B$29))</f>
        <v>41735</v>
      </c>
      <c r="J387" s="24" cm="1">
        <f t="array" ref="J387">IF($I$2="Раннее бронирование",
INDEX(GRID!$B$13:$BI$19,MATCH($I$7,GRID!$A$13:$A$19,0),MATCH(1,($U$2=GRID!$B$1:$BI$1)*(КАЛЕНДАРЬ!$BY4=GRID!$B$3:$BI$3), 0))*GRID!$B$21,
INDEX(GRID!$B$13:$BI$19,MATCH($I$7,GRID!$A$13:$A$19,0),MATCH(1,($U$2=GRID!$B$1:$BI$1)*(КАЛЕНДАРЬ!$BY4=GRID!$B$3:$BI$3), 0))*GRID!$B$21*(1-GRID!$B$29))</f>
        <v>44540</v>
      </c>
      <c r="K387" s="24" cm="1">
        <f t="array" ref="K387">IF($I$2="Раннее бронирование",
INDEX(GRID!$B$4:$BI$10,MATCH($K$7,GRID!$A$4:$A$10,0),MATCH(1,($U$2=GRID!$B$1:$BI$1)*(КАЛЕНДАРЬ!$BY4=GRID!$B$3:$BI$3), 0))*GRID!$B$21,
INDEX(GRID!$B$4:$BI$10,MATCH($K$7,GRID!$A$4:$A$10,0),MATCH(1,($U$2=GRID!$B$1:$BI$1)*(КАЛЕНДАРЬ!$BY4=GRID!$B$3:$BI$3), 0))*GRID!$B$21*(1-GRID!$B$29))</f>
        <v>56610</v>
      </c>
      <c r="L387" s="24" cm="1">
        <f t="array" ref="L387">IF($I$2="Раннее бронирование",
INDEX(GRID!$B$13:$BI$19,MATCH($K$7,GRID!$A$13:$A$19,0),MATCH(1,($U$2=GRID!$B$1:$BI$1)*(КАЛЕНДАРЬ!$BY4=GRID!$B$3:$BI$3), 0))*GRID!$B$21,
INDEX(GRID!$B$13:$BI$19,MATCH($K$7,GRID!$A$13:$A$19,0),MATCH(1,($U$2=GRID!$B$1:$BI$1)*(КАЛЕНДАРЬ!$BY4=GRID!$B$3:$BI$3), 0))*GRID!$B$21*(1-GRID!$B$29))</f>
        <v>59415</v>
      </c>
      <c r="M387" s="24" cm="1">
        <f t="array" ref="M387">IF($I$2="Раннее бронирование",
INDEX(GRID!$B$4:$BI$10,MATCH($M$7,GRID!$A$4:$A$10,0),MATCH(1,($U$2=GRID!$B$1:$BI$1)*(КАЛЕНДАРЬ!$BY4=GRID!$B$3:$BI$3), 0))*GRID!$B$21,
INDEX(GRID!$B$4:$BI$10,MATCH($M$7,GRID!$A$4:$A$10,0),MATCH(1,($U$2=GRID!$B$1:$BI$1)*(КАЛЕНДАРЬ!$BY4=GRID!$B$3:$BI$3), 0))*GRID!$B$21*(1-GRID!$B$29))</f>
        <v>78965</v>
      </c>
      <c r="N387" s="24" cm="1">
        <f t="array" ref="N387">IF($I$2="Раннее бронирование",
INDEX(GRID!$B$13:$BI$19,MATCH($M$7,GRID!$A$13:$A$19,0),MATCH(1,($U$2=GRID!$B$1:$BI$1)*(КАЛЕНДАРЬ!$BY4=GRID!$B$3:$BI$3), 0))*GRID!$B$21,
INDEX(GRID!$B$13:$BI$19,MATCH($M$7,GRID!$A$13:$A$19,0),MATCH(1,($U$2=GRID!$B$1:$BI$1)*(КАЛЕНДАРЬ!$BY4=GRID!$B$3:$BI$3), 0))*GRID!$B$21*(1-GRID!$B$29))</f>
        <v>81770</v>
      </c>
      <c r="O387" s="24" cm="1">
        <f t="array" ref="O387">IF($I$2="Раннее бронирование",
INDEX(GRID!$B$4:$BI$10,MATCH($O$7,GRID!$A$4:$A$10,0),MATCH(1,($U$2=GRID!$B$1:$BI$1)*(КАЛЕНДАРЬ!$BY4=GRID!$B$3:$BI$3), 0))*GRID!$B$21,
INDEX(GRID!$B$4:$BI$10,MATCH($O$7,GRID!$A$4:$A$10,0),MATCH(1,($U$2=GRID!$B$1:$BI$1)*(КАЛЕНДАРЬ!$BY4=GRID!$B$3:$BI$3), 0))*GRID!$B$21*(1-GRID!$B$29))</f>
        <v>185895</v>
      </c>
      <c r="P387" s="24" cm="1">
        <f t="array" ref="P387">IF($I$2="Раннее бронирование",
INDEX(GRID!$B$13:$BI$19,MATCH($O$7,GRID!$A$13:$A$19,0),MATCH(1,($U$2=GRID!$B$1:$BI$1)*(КАЛЕНДАРЬ!$BY4=GRID!$B$3:$BI$3), 0))*GRID!$B$21,
INDEX(GRID!$B$13:$BI$19,MATCH($O$7,GRID!$A$13:$A$19,0),MATCH(1,($U$2=GRID!$B$1:$BI$1)*(КАЛЕНДАРЬ!$BY4=GRID!$B$3:$BI$3), 0))*GRID!$B$21*(1-GRID!$B$29))</f>
        <v>188700</v>
      </c>
    </row>
    <row r="388" spans="1:16" x14ac:dyDescent="0.2">
      <c r="A388" s="83" t="s">
        <v>19</v>
      </c>
      <c r="B388" s="84">
        <v>2</v>
      </c>
      <c r="C388" s="24" cm="1">
        <f t="array" ref="C388">IF($I$2="Раннее бронирование",
INDEX(GRID!$B$4:$BI$10,MATCH($C$7,GRID!$A$4:$A$10,0),MATCH(1,($U$2=GRID!$B$1:$BI$1)*(КАЛЕНДАРЬ!$BY5=GRID!$B$3:$BI$3), 0))*GRID!$B$21,
INDEX(GRID!$B$4:$BI$10,MATCH($C$7,GRID!$A$4:$A$10,0),MATCH(1,($U$2=GRID!$B$1:$BI$1)*(КАЛЕНДАРЬ!$BY5=GRID!$B$3:$BI$3), 0))*GRID!$B$21*(1-GRID!$B$29))</f>
        <v>17510</v>
      </c>
      <c r="D388" s="24" cm="1">
        <f t="array" ref="D388">IF($I$2="Раннее бронирование",
INDEX(GRID!$B$13:$BI$19,MATCH($C$7,GRID!$A$13:$A$19,0),MATCH(1,($U$2=GRID!$B$1:$BI$1)*(КАЛЕНДАРЬ!$BY5=GRID!$B$3:$BI$3), 0))*GRID!$B$21,
INDEX(GRID!$B$13:$BI$19,MATCH($C$7,GRID!$A$13:$A$19,0),MATCH(1,($U$2=GRID!$B$1:$BI$1)*(КАЛЕНДАРЬ!$BY5=GRID!$B$3:$BI$3), 0))*GRID!$B$21*(1-GRID!$B$29))</f>
        <v>20315</v>
      </c>
      <c r="E388" s="24" cm="1">
        <f t="array" ref="E388">IF($I$2="Раннее бронирование",
INDEX(GRID!$B$4:$BI$10,MATCH($E$7,GRID!$A$4:$A$10,0),MATCH(1,($U$2=GRID!$B$1:$BI$1)*(КАЛЕНДАРЬ!$BY5=GRID!$B$3:$BI$3), 0))*GRID!$B$21,
INDEX(GRID!$B$4:$BI$10,MATCH($E$7,GRID!$A$4:$A$10,0),MATCH(1,($U$2=GRID!$B$1:$BI$1)*(КАЛЕНДАРЬ!$BY5=GRID!$B$3:$BI$3), 0))*GRID!$B$21*(1-GRID!$B$29))</f>
        <v>20825</v>
      </c>
      <c r="F388" s="24" cm="1">
        <f t="array" ref="F388">IF($I$2="Раннее бронирование",
INDEX(GRID!$B$13:$BI$19,MATCH($E$7,GRID!$A$13:$A$19,0),MATCH(1,($U$2=GRID!$B$1:$BI$1)*(КАЛЕНДАРЬ!$BY5=GRID!$B$3:$BI$3), 0))*GRID!$B$21,
INDEX(GRID!$B$13:$BI$19,MATCH($E$7,GRID!$A$13:$A$19,0),MATCH(1,($U$2=GRID!$B$1:$BI$1)*(КАЛЕНДАРЬ!$BY5=GRID!$B$3:$BI$3), 0))*GRID!$B$21*(1-GRID!$B$29))</f>
        <v>23630</v>
      </c>
      <c r="G388" s="24" cm="1">
        <f t="array" ref="G388">IF($I$2="Раннее бронирование",
INDEX(GRID!$B$4:$BI$10,MATCH($G$7,GRID!$A$4:$A$10,0),MATCH(1,($U$2=GRID!$B$1:$BI$1)*(КАЛЕНДАРЬ!$BY5=GRID!$B$3:$BI$3), 0))*GRID!$B$21,
INDEX(GRID!$B$4:$BI$10,MATCH($G$7,GRID!$A$4:$A$10,0),MATCH(1,($U$2=GRID!$B$1:$BI$1)*(КАЛЕНДАРЬ!$BY5=GRID!$B$3:$BI$3), 0))*GRID!$B$21*(1-GRID!$B$29))</f>
        <v>24820</v>
      </c>
      <c r="H388" s="24" cm="1">
        <f t="array" ref="H388">IF($I$2="Раннее бронирование",
INDEX(GRID!$B$13:$BI$19,MATCH($G$7,GRID!$A$13:$A$19,0),MATCH(1,($U$2=GRID!$B$1:$BI$1)*(КАЛЕНДАРЬ!$BY5=GRID!$B$3:$BI$3), 0))*GRID!$B$21,
INDEX(GRID!$B$13:$BI$19,MATCH($G$7,GRID!$A$13:$A$19,0),MATCH(1,($U$2=GRID!$B$1:$BI$1)*(КАЛЕНДАРЬ!$BY5=GRID!$B$3:$BI$3), 0))*GRID!$B$21*(1-GRID!$B$29))</f>
        <v>27625</v>
      </c>
      <c r="I388" s="24" cm="1">
        <f t="array" ref="I388">IF($I$2="Раннее бронирование",
INDEX(GRID!$B$4:$BI$10,MATCH($I$7,GRID!$A$4:$A$10,0),MATCH(1,($U$2=GRID!$B$1:$BI$1)*(КАЛЕНДАРЬ!$BY5=GRID!$B$3:$BI$3), 0))*GRID!$B$21,
INDEX(GRID!$B$4:$BI$10,MATCH($I$7,GRID!$A$4:$A$10,0),MATCH(1,($U$2=GRID!$B$1:$BI$1)*(КАЛЕНДАРЬ!$BY5=GRID!$B$3:$BI$3), 0))*GRID!$B$21*(1-GRID!$B$29))</f>
        <v>34085</v>
      </c>
      <c r="J388" s="24" cm="1">
        <f t="array" ref="J388">IF($I$2="Раннее бронирование",
INDEX(GRID!$B$13:$BI$19,MATCH($I$7,GRID!$A$13:$A$19,0),MATCH(1,($U$2=GRID!$B$1:$BI$1)*(КАЛЕНДАРЬ!$BY5=GRID!$B$3:$BI$3), 0))*GRID!$B$21,
INDEX(GRID!$B$13:$BI$19,MATCH($I$7,GRID!$A$13:$A$19,0),MATCH(1,($U$2=GRID!$B$1:$BI$1)*(КАЛЕНДАРЬ!$BY5=GRID!$B$3:$BI$3), 0))*GRID!$B$21*(1-GRID!$B$29))</f>
        <v>36890</v>
      </c>
      <c r="K388" s="24" cm="1">
        <f t="array" ref="K388">IF($I$2="Раннее бронирование",
INDEX(GRID!$B$4:$BI$10,MATCH($K$7,GRID!$A$4:$A$10,0),MATCH(1,($U$2=GRID!$B$1:$BI$1)*(КАЛЕНДАРЬ!$BY5=GRID!$B$3:$BI$3), 0))*GRID!$B$21,
INDEX(GRID!$B$4:$BI$10,MATCH($K$7,GRID!$A$4:$A$10,0),MATCH(1,($U$2=GRID!$B$1:$BI$1)*(КАЛЕНДАРЬ!$BY5=GRID!$B$3:$BI$3), 0))*GRID!$B$21*(1-GRID!$B$29))</f>
        <v>47260</v>
      </c>
      <c r="L388" s="24" cm="1">
        <f t="array" ref="L388">IF($I$2="Раннее бронирование",
INDEX(GRID!$B$13:$BI$19,MATCH($K$7,GRID!$A$13:$A$19,0),MATCH(1,($U$2=GRID!$B$1:$BI$1)*(КАЛЕНДАРЬ!$BY5=GRID!$B$3:$BI$3), 0))*GRID!$B$21,
INDEX(GRID!$B$13:$BI$19,MATCH($K$7,GRID!$A$13:$A$19,0),MATCH(1,($U$2=GRID!$B$1:$BI$1)*(КАЛЕНДАРЬ!$BY5=GRID!$B$3:$BI$3), 0))*GRID!$B$21*(1-GRID!$B$29))</f>
        <v>50065</v>
      </c>
      <c r="M388" s="24" cm="1">
        <f t="array" ref="M388">IF($I$2="Раннее бронирование",
INDEX(GRID!$B$4:$BI$10,MATCH($M$7,GRID!$A$4:$A$10,0),MATCH(1,($U$2=GRID!$B$1:$BI$1)*(КАЛЕНДАРЬ!$BY5=GRID!$B$3:$BI$3), 0))*GRID!$B$21,
INDEX(GRID!$B$4:$BI$10,MATCH($M$7,GRID!$A$4:$A$10,0),MATCH(1,($U$2=GRID!$B$1:$BI$1)*(КАЛЕНДАРЬ!$BY5=GRID!$B$3:$BI$3), 0))*GRID!$B$21*(1-GRID!$B$29))</f>
        <v>67065</v>
      </c>
      <c r="N388" s="24" cm="1">
        <f t="array" ref="N388">IF($I$2="Раннее бронирование",
INDEX(GRID!$B$13:$BI$19,MATCH($M$7,GRID!$A$13:$A$19,0),MATCH(1,($U$2=GRID!$B$1:$BI$1)*(КАЛЕНДАРЬ!$BY5=GRID!$B$3:$BI$3), 0))*GRID!$B$21,
INDEX(GRID!$B$13:$BI$19,MATCH($M$7,GRID!$A$13:$A$19,0),MATCH(1,($U$2=GRID!$B$1:$BI$1)*(КАЛЕНДАРЬ!$BY5=GRID!$B$3:$BI$3), 0))*GRID!$B$21*(1-GRID!$B$29))</f>
        <v>69870</v>
      </c>
      <c r="O388" s="24" cm="1">
        <f t="array" ref="O388">IF($I$2="Раннее бронирование",
INDEX(GRID!$B$4:$BI$10,MATCH($O$7,GRID!$A$4:$A$10,0),MATCH(1,($U$2=GRID!$B$1:$BI$1)*(КАЛЕНДАРЬ!$BY5=GRID!$B$3:$BI$3), 0))*GRID!$B$21,
INDEX(GRID!$B$4:$BI$10,MATCH($O$7,GRID!$A$4:$A$10,0),MATCH(1,($U$2=GRID!$B$1:$BI$1)*(КАЛЕНДАРЬ!$BY5=GRID!$B$3:$BI$3), 0))*GRID!$B$21*(1-GRID!$B$29))</f>
        <v>159290</v>
      </c>
      <c r="P388" s="24" cm="1">
        <f t="array" ref="P388">IF($I$2="Раннее бронирование",
INDEX(GRID!$B$13:$BI$19,MATCH($O$7,GRID!$A$13:$A$19,0),MATCH(1,($U$2=GRID!$B$1:$BI$1)*(КАЛЕНДАРЬ!$BY5=GRID!$B$3:$BI$3), 0))*GRID!$B$21,
INDEX(GRID!$B$13:$BI$19,MATCH($O$7,GRID!$A$13:$A$19,0),MATCH(1,($U$2=GRID!$B$1:$BI$1)*(КАЛЕНДАРЬ!$BY5=GRID!$B$3:$BI$3), 0))*GRID!$B$21*(1-GRID!$B$29))</f>
        <v>162095</v>
      </c>
    </row>
    <row r="389" spans="1:16" x14ac:dyDescent="0.2">
      <c r="A389" s="83" t="s">
        <v>13</v>
      </c>
      <c r="B389" s="84">
        <v>3</v>
      </c>
      <c r="C389" s="24" cm="1">
        <f t="array" ref="C389">IF($I$2="Раннее бронирование",
INDEX(GRID!$B$4:$BI$10,MATCH($C$7,GRID!$A$4:$A$10,0),MATCH(1,($U$2=GRID!$B$1:$BI$1)*(КАЛЕНДАРЬ!$BY6=GRID!$B$3:$BI$3), 0))*GRID!$B$21,
INDEX(GRID!$B$4:$BI$10,MATCH($C$7,GRID!$A$4:$A$10,0),MATCH(1,($U$2=GRID!$B$1:$BI$1)*(КАЛЕНДАРЬ!$BY6=GRID!$B$3:$BI$3), 0))*GRID!$B$21*(1-GRID!$B$29))</f>
        <v>18615</v>
      </c>
      <c r="D389" s="24" cm="1">
        <f t="array" ref="D389">IF($I$2="Раннее бронирование",
INDEX(GRID!$B$13:$BI$19,MATCH($C$7,GRID!$A$13:$A$19,0),MATCH(1,($U$2=GRID!$B$1:$BI$1)*(КАЛЕНДАРЬ!$BY6=GRID!$B$3:$BI$3), 0))*GRID!$B$21,
INDEX(GRID!$B$13:$BI$19,MATCH($C$7,GRID!$A$13:$A$19,0),MATCH(1,($U$2=GRID!$B$1:$BI$1)*(КАЛЕНДАРЬ!$BY6=GRID!$B$3:$BI$3), 0))*GRID!$B$21*(1-GRID!$B$29))</f>
        <v>21420</v>
      </c>
      <c r="E389" s="24" cm="1">
        <f t="array" ref="E389">IF($I$2="Раннее бронирование",
INDEX(GRID!$B$4:$BI$10,MATCH($E$7,GRID!$A$4:$A$10,0),MATCH(1,($U$2=GRID!$B$1:$BI$1)*(КАЛЕНДАРЬ!$BY6=GRID!$B$3:$BI$3), 0))*GRID!$B$21,
INDEX(GRID!$B$4:$BI$10,MATCH($E$7,GRID!$A$4:$A$10,0),MATCH(1,($U$2=GRID!$B$1:$BI$1)*(КАЛЕНДАРЬ!$BY6=GRID!$B$3:$BI$3), 0))*GRID!$B$21*(1-GRID!$B$29))</f>
        <v>22015</v>
      </c>
      <c r="F389" s="24" cm="1">
        <f t="array" ref="F389">IF($I$2="Раннее бронирование",
INDEX(GRID!$B$13:$BI$19,MATCH($E$7,GRID!$A$13:$A$19,0),MATCH(1,($U$2=GRID!$B$1:$BI$1)*(КАЛЕНДАРЬ!$BY6=GRID!$B$3:$BI$3), 0))*GRID!$B$21,
INDEX(GRID!$B$13:$BI$19,MATCH($E$7,GRID!$A$13:$A$19,0),MATCH(1,($U$2=GRID!$B$1:$BI$1)*(КАЛЕНДАРЬ!$BY6=GRID!$B$3:$BI$3), 0))*GRID!$B$21*(1-GRID!$B$29))</f>
        <v>24820</v>
      </c>
      <c r="G389" s="24" cm="1">
        <f t="array" ref="G389">IF($I$2="Раннее бронирование",
INDEX(GRID!$B$4:$BI$10,MATCH($G$7,GRID!$A$4:$A$10,0),MATCH(1,($U$2=GRID!$B$1:$BI$1)*(КАЛЕНДАРЬ!$BY6=GRID!$B$3:$BI$3), 0))*GRID!$B$21,
INDEX(GRID!$B$4:$BI$10,MATCH($G$7,GRID!$A$4:$A$10,0),MATCH(1,($U$2=GRID!$B$1:$BI$1)*(КАЛЕНДАРЬ!$BY6=GRID!$B$3:$BI$3), 0))*GRID!$B$21*(1-GRID!$B$29))</f>
        <v>26095</v>
      </c>
      <c r="H389" s="24" cm="1">
        <f t="array" ref="H389">IF($I$2="Раннее бронирование",
INDEX(GRID!$B$13:$BI$19,MATCH($G$7,GRID!$A$13:$A$19,0),MATCH(1,($U$2=GRID!$B$1:$BI$1)*(КАЛЕНДАРЬ!$BY6=GRID!$B$3:$BI$3), 0))*GRID!$B$21,
INDEX(GRID!$B$13:$BI$19,MATCH($G$7,GRID!$A$13:$A$19,0),MATCH(1,($U$2=GRID!$B$1:$BI$1)*(КАЛЕНДАРЬ!$BY6=GRID!$B$3:$BI$3), 0))*GRID!$B$21*(1-GRID!$B$29))</f>
        <v>28900</v>
      </c>
      <c r="I389" s="24" cm="1">
        <f t="array" ref="I389">IF($I$2="Раннее бронирование",
INDEX(GRID!$B$4:$BI$10,MATCH($I$7,GRID!$A$4:$A$10,0),MATCH(1,($U$2=GRID!$B$1:$BI$1)*(КАЛЕНДАРЬ!$BY6=GRID!$B$3:$BI$3), 0))*GRID!$B$21,
INDEX(GRID!$B$4:$BI$10,MATCH($I$7,GRID!$A$4:$A$10,0),MATCH(1,($U$2=GRID!$B$1:$BI$1)*(КАЛЕНДАРЬ!$BY6=GRID!$B$3:$BI$3), 0))*GRID!$B$21*(1-GRID!$B$29))</f>
        <v>35615</v>
      </c>
      <c r="J389" s="24" cm="1">
        <f t="array" ref="J389">IF($I$2="Раннее бронирование",
INDEX(GRID!$B$13:$BI$19,MATCH($I$7,GRID!$A$13:$A$19,0),MATCH(1,($U$2=GRID!$B$1:$BI$1)*(КАЛЕНДАРЬ!$BY6=GRID!$B$3:$BI$3), 0))*GRID!$B$21,
INDEX(GRID!$B$13:$BI$19,MATCH($I$7,GRID!$A$13:$A$19,0),MATCH(1,($U$2=GRID!$B$1:$BI$1)*(КАЛЕНДАРЬ!$BY6=GRID!$B$3:$BI$3), 0))*GRID!$B$21*(1-GRID!$B$29))</f>
        <v>38420</v>
      </c>
      <c r="K389" s="24" cm="1">
        <f t="array" ref="K389">IF($I$2="Раннее бронирование",
INDEX(GRID!$B$4:$BI$10,MATCH($K$7,GRID!$A$4:$A$10,0),MATCH(1,($U$2=GRID!$B$1:$BI$1)*(КАЛЕНДАРЬ!$BY6=GRID!$B$3:$BI$3), 0))*GRID!$B$21,
INDEX(GRID!$B$4:$BI$10,MATCH($K$7,GRID!$A$4:$A$10,0),MATCH(1,($U$2=GRID!$B$1:$BI$1)*(КАЛЕНДАРЬ!$BY6=GRID!$B$3:$BI$3), 0))*GRID!$B$21*(1-GRID!$B$29))</f>
        <v>49215</v>
      </c>
      <c r="L389" s="24" cm="1">
        <f t="array" ref="L389">IF($I$2="Раннее бронирование",
INDEX(GRID!$B$13:$BI$19,MATCH($K$7,GRID!$A$13:$A$19,0),MATCH(1,($U$2=GRID!$B$1:$BI$1)*(КАЛЕНДАРЬ!$BY6=GRID!$B$3:$BI$3), 0))*GRID!$B$21,
INDEX(GRID!$B$13:$BI$19,MATCH($K$7,GRID!$A$13:$A$19,0),MATCH(1,($U$2=GRID!$B$1:$BI$1)*(КАЛЕНДАРЬ!$BY6=GRID!$B$3:$BI$3), 0))*GRID!$B$21*(1-GRID!$B$29))</f>
        <v>52020</v>
      </c>
      <c r="M389" s="24" cm="1">
        <f t="array" ref="M389">IF($I$2="Раннее бронирование",
INDEX(GRID!$B$4:$BI$10,MATCH($M$7,GRID!$A$4:$A$10,0),MATCH(1,($U$2=GRID!$B$1:$BI$1)*(КАЛЕНДАРЬ!$BY6=GRID!$B$3:$BI$3), 0))*GRID!$B$21,
INDEX(GRID!$B$4:$BI$10,MATCH($M$7,GRID!$A$4:$A$10,0),MATCH(1,($U$2=GRID!$B$1:$BI$1)*(КАЛЕНДАРЬ!$BY6=GRID!$B$3:$BI$3), 0))*GRID!$B$21*(1-GRID!$B$29))</f>
        <v>69615</v>
      </c>
      <c r="N389" s="24" cm="1">
        <f t="array" ref="N389">IF($I$2="Раннее бронирование",
INDEX(GRID!$B$13:$BI$19,MATCH($M$7,GRID!$A$13:$A$19,0),MATCH(1,($U$2=GRID!$B$1:$BI$1)*(КАЛЕНДАРЬ!$BY6=GRID!$B$3:$BI$3), 0))*GRID!$B$21,
INDEX(GRID!$B$13:$BI$19,MATCH($M$7,GRID!$A$13:$A$19,0),MATCH(1,($U$2=GRID!$B$1:$BI$1)*(КАЛЕНДАРЬ!$BY6=GRID!$B$3:$BI$3), 0))*GRID!$B$21*(1-GRID!$B$29))</f>
        <v>72420</v>
      </c>
      <c r="O389" s="24" cm="1">
        <f t="array" ref="O389">IF($I$2="Раннее бронирование",
INDEX(GRID!$B$4:$BI$10,MATCH($O$7,GRID!$A$4:$A$10,0),MATCH(1,($U$2=GRID!$B$1:$BI$1)*(КАЛЕНДАРЬ!$BY6=GRID!$B$3:$BI$3), 0))*GRID!$B$21,
INDEX(GRID!$B$4:$BI$10,MATCH($O$7,GRID!$A$4:$A$10,0),MATCH(1,($U$2=GRID!$B$1:$BI$1)*(КАЛЕНДАРЬ!$BY6=GRID!$B$3:$BI$3), 0))*GRID!$B$21*(1-GRID!$B$29))</f>
        <v>165495</v>
      </c>
      <c r="P389" s="24" cm="1">
        <f t="array" ref="P389">IF($I$2="Раннее бронирование",
INDEX(GRID!$B$13:$BI$19,MATCH($O$7,GRID!$A$13:$A$19,0),MATCH(1,($U$2=GRID!$B$1:$BI$1)*(КАЛЕНДАРЬ!$BY6=GRID!$B$3:$BI$3), 0))*GRID!$B$21,
INDEX(GRID!$B$13:$BI$19,MATCH($O$7,GRID!$A$13:$A$19,0),MATCH(1,($U$2=GRID!$B$1:$BI$1)*(КАЛЕНДАРЬ!$BY6=GRID!$B$3:$BI$3), 0))*GRID!$B$21*(1-GRID!$B$29))</f>
        <v>168300</v>
      </c>
    </row>
    <row r="390" spans="1:16" x14ac:dyDescent="0.2">
      <c r="A390" s="83" t="s">
        <v>14</v>
      </c>
      <c r="B390" s="84">
        <v>4</v>
      </c>
      <c r="C390" s="24" cm="1">
        <f t="array" ref="C390">IF($I$2="Раннее бронирование",
INDEX(GRID!$B$4:$BI$10,MATCH($C$7,GRID!$A$4:$A$10,0),MATCH(1,($U$2=GRID!$B$1:$BI$1)*(КАЛЕНДАРЬ!$BY7=GRID!$B$3:$BI$3), 0))*GRID!$B$21,
INDEX(GRID!$B$4:$BI$10,MATCH($C$7,GRID!$A$4:$A$10,0),MATCH(1,($U$2=GRID!$B$1:$BI$1)*(КАЛЕНДАРЬ!$BY7=GRID!$B$3:$BI$3), 0))*GRID!$B$21*(1-GRID!$B$29))</f>
        <v>18615</v>
      </c>
      <c r="D390" s="24" cm="1">
        <f t="array" ref="D390">IF($I$2="Раннее бронирование",
INDEX(GRID!$B$13:$BI$19,MATCH($C$7,GRID!$A$13:$A$19,0),MATCH(1,($U$2=GRID!$B$1:$BI$1)*(КАЛЕНДАРЬ!$BY7=GRID!$B$3:$BI$3), 0))*GRID!$B$21,
INDEX(GRID!$B$13:$BI$19,MATCH($C$7,GRID!$A$13:$A$19,0),MATCH(1,($U$2=GRID!$B$1:$BI$1)*(КАЛЕНДАРЬ!$BY7=GRID!$B$3:$BI$3), 0))*GRID!$B$21*(1-GRID!$B$29))</f>
        <v>21420</v>
      </c>
      <c r="E390" s="24" cm="1">
        <f t="array" ref="E390">IF($I$2="Раннее бронирование",
INDEX(GRID!$B$4:$BI$10,MATCH($E$7,GRID!$A$4:$A$10,0),MATCH(1,($U$2=GRID!$B$1:$BI$1)*(КАЛЕНДАРЬ!$BY7=GRID!$B$3:$BI$3), 0))*GRID!$B$21,
INDEX(GRID!$B$4:$BI$10,MATCH($E$7,GRID!$A$4:$A$10,0),MATCH(1,($U$2=GRID!$B$1:$BI$1)*(КАЛЕНДАРЬ!$BY7=GRID!$B$3:$BI$3), 0))*GRID!$B$21*(1-GRID!$B$29))</f>
        <v>22015</v>
      </c>
      <c r="F390" s="24" cm="1">
        <f t="array" ref="F390">IF($I$2="Раннее бронирование",
INDEX(GRID!$B$13:$BI$19,MATCH($E$7,GRID!$A$13:$A$19,0),MATCH(1,($U$2=GRID!$B$1:$BI$1)*(КАЛЕНДАРЬ!$BY7=GRID!$B$3:$BI$3), 0))*GRID!$B$21,
INDEX(GRID!$B$13:$BI$19,MATCH($E$7,GRID!$A$13:$A$19,0),MATCH(1,($U$2=GRID!$B$1:$BI$1)*(КАЛЕНДАРЬ!$BY7=GRID!$B$3:$BI$3), 0))*GRID!$B$21*(1-GRID!$B$29))</f>
        <v>24820</v>
      </c>
      <c r="G390" s="24" cm="1">
        <f t="array" ref="G390">IF($I$2="Раннее бронирование",
INDEX(GRID!$B$4:$BI$10,MATCH($G$7,GRID!$A$4:$A$10,0),MATCH(1,($U$2=GRID!$B$1:$BI$1)*(КАЛЕНДАРЬ!$BY7=GRID!$B$3:$BI$3), 0))*GRID!$B$21,
INDEX(GRID!$B$4:$BI$10,MATCH($G$7,GRID!$A$4:$A$10,0),MATCH(1,($U$2=GRID!$B$1:$BI$1)*(КАЛЕНДАРЬ!$BY7=GRID!$B$3:$BI$3), 0))*GRID!$B$21*(1-GRID!$B$29))</f>
        <v>26095</v>
      </c>
      <c r="H390" s="24" cm="1">
        <f t="array" ref="H390">IF($I$2="Раннее бронирование",
INDEX(GRID!$B$13:$BI$19,MATCH($G$7,GRID!$A$13:$A$19,0),MATCH(1,($U$2=GRID!$B$1:$BI$1)*(КАЛЕНДАРЬ!$BY7=GRID!$B$3:$BI$3), 0))*GRID!$B$21,
INDEX(GRID!$B$13:$BI$19,MATCH($G$7,GRID!$A$13:$A$19,0),MATCH(1,($U$2=GRID!$B$1:$BI$1)*(КАЛЕНДАРЬ!$BY7=GRID!$B$3:$BI$3), 0))*GRID!$B$21*(1-GRID!$B$29))</f>
        <v>28900</v>
      </c>
      <c r="I390" s="24" cm="1">
        <f t="array" ref="I390">IF($I$2="Раннее бронирование",
INDEX(GRID!$B$4:$BI$10,MATCH($I$7,GRID!$A$4:$A$10,0),MATCH(1,($U$2=GRID!$B$1:$BI$1)*(КАЛЕНДАРЬ!$BY7=GRID!$B$3:$BI$3), 0))*GRID!$B$21,
INDEX(GRID!$B$4:$BI$10,MATCH($I$7,GRID!$A$4:$A$10,0),MATCH(1,($U$2=GRID!$B$1:$BI$1)*(КАЛЕНДАРЬ!$BY7=GRID!$B$3:$BI$3), 0))*GRID!$B$21*(1-GRID!$B$29))</f>
        <v>35615</v>
      </c>
      <c r="J390" s="24" cm="1">
        <f t="array" ref="J390">IF($I$2="Раннее бронирование",
INDEX(GRID!$B$13:$BI$19,MATCH($I$7,GRID!$A$13:$A$19,0),MATCH(1,($U$2=GRID!$B$1:$BI$1)*(КАЛЕНДАРЬ!$BY7=GRID!$B$3:$BI$3), 0))*GRID!$B$21,
INDEX(GRID!$B$13:$BI$19,MATCH($I$7,GRID!$A$13:$A$19,0),MATCH(1,($U$2=GRID!$B$1:$BI$1)*(КАЛЕНДАРЬ!$BY7=GRID!$B$3:$BI$3), 0))*GRID!$B$21*(1-GRID!$B$29))</f>
        <v>38420</v>
      </c>
      <c r="K390" s="24" cm="1">
        <f t="array" ref="K390">IF($I$2="Раннее бронирование",
INDEX(GRID!$B$4:$BI$10,MATCH($K$7,GRID!$A$4:$A$10,0),MATCH(1,($U$2=GRID!$B$1:$BI$1)*(КАЛЕНДАРЬ!$BY7=GRID!$B$3:$BI$3), 0))*GRID!$B$21,
INDEX(GRID!$B$4:$BI$10,MATCH($K$7,GRID!$A$4:$A$10,0),MATCH(1,($U$2=GRID!$B$1:$BI$1)*(КАЛЕНДАРЬ!$BY7=GRID!$B$3:$BI$3), 0))*GRID!$B$21*(1-GRID!$B$29))</f>
        <v>49215</v>
      </c>
      <c r="L390" s="24" cm="1">
        <f t="array" ref="L390">IF($I$2="Раннее бронирование",
INDEX(GRID!$B$13:$BI$19,MATCH($K$7,GRID!$A$13:$A$19,0),MATCH(1,($U$2=GRID!$B$1:$BI$1)*(КАЛЕНДАРЬ!$BY7=GRID!$B$3:$BI$3), 0))*GRID!$B$21,
INDEX(GRID!$B$13:$BI$19,MATCH($K$7,GRID!$A$13:$A$19,0),MATCH(1,($U$2=GRID!$B$1:$BI$1)*(КАЛЕНДАРЬ!$BY7=GRID!$B$3:$BI$3), 0))*GRID!$B$21*(1-GRID!$B$29))</f>
        <v>52020</v>
      </c>
      <c r="M390" s="24" cm="1">
        <f t="array" ref="M390">IF($I$2="Раннее бронирование",
INDEX(GRID!$B$4:$BI$10,MATCH($M$7,GRID!$A$4:$A$10,0),MATCH(1,($U$2=GRID!$B$1:$BI$1)*(КАЛЕНДАРЬ!$BY7=GRID!$B$3:$BI$3), 0))*GRID!$B$21,
INDEX(GRID!$B$4:$BI$10,MATCH($M$7,GRID!$A$4:$A$10,0),MATCH(1,($U$2=GRID!$B$1:$BI$1)*(КАЛЕНДАРЬ!$BY7=GRID!$B$3:$BI$3), 0))*GRID!$B$21*(1-GRID!$B$29))</f>
        <v>69615</v>
      </c>
      <c r="N390" s="24" cm="1">
        <f t="array" ref="N390">IF($I$2="Раннее бронирование",
INDEX(GRID!$B$13:$BI$19,MATCH($M$7,GRID!$A$13:$A$19,0),MATCH(1,($U$2=GRID!$B$1:$BI$1)*(КАЛЕНДАРЬ!$BY7=GRID!$B$3:$BI$3), 0))*GRID!$B$21,
INDEX(GRID!$B$13:$BI$19,MATCH($M$7,GRID!$A$13:$A$19,0),MATCH(1,($U$2=GRID!$B$1:$BI$1)*(КАЛЕНДАРЬ!$BY7=GRID!$B$3:$BI$3), 0))*GRID!$B$21*(1-GRID!$B$29))</f>
        <v>72420</v>
      </c>
      <c r="O390" s="24" cm="1">
        <f t="array" ref="O390">IF($I$2="Раннее бронирование",
INDEX(GRID!$B$4:$BI$10,MATCH($O$7,GRID!$A$4:$A$10,0),MATCH(1,($U$2=GRID!$B$1:$BI$1)*(КАЛЕНДАРЬ!$BY7=GRID!$B$3:$BI$3), 0))*GRID!$B$21,
INDEX(GRID!$B$4:$BI$10,MATCH($O$7,GRID!$A$4:$A$10,0),MATCH(1,($U$2=GRID!$B$1:$BI$1)*(КАЛЕНДАРЬ!$BY7=GRID!$B$3:$BI$3), 0))*GRID!$B$21*(1-GRID!$B$29))</f>
        <v>165495</v>
      </c>
      <c r="P390" s="24" cm="1">
        <f t="array" ref="P390">IF($I$2="Раннее бронирование",
INDEX(GRID!$B$13:$BI$19,MATCH($O$7,GRID!$A$13:$A$19,0),MATCH(1,($U$2=GRID!$B$1:$BI$1)*(КАЛЕНДАРЬ!$BY7=GRID!$B$3:$BI$3), 0))*GRID!$B$21,
INDEX(GRID!$B$13:$BI$19,MATCH($O$7,GRID!$A$13:$A$19,0),MATCH(1,($U$2=GRID!$B$1:$BI$1)*(КАЛЕНДАРЬ!$BY7=GRID!$B$3:$BI$3), 0))*GRID!$B$21*(1-GRID!$B$29))</f>
        <v>168300</v>
      </c>
    </row>
    <row r="391" spans="1:16" x14ac:dyDescent="0.2">
      <c r="A391" s="83" t="s">
        <v>15</v>
      </c>
      <c r="B391" s="84">
        <v>5</v>
      </c>
      <c r="C391" s="24" cm="1">
        <f t="array" ref="C391">IF($I$2="Раннее бронирование",
INDEX(GRID!$B$4:$BI$10,MATCH($C$7,GRID!$A$4:$A$10,0),MATCH(1,($U$2=GRID!$B$1:$BI$1)*(КАЛЕНДАРЬ!$BY8=GRID!$B$3:$BI$3), 0))*GRID!$B$21,
INDEX(GRID!$B$4:$BI$10,MATCH($C$7,GRID!$A$4:$A$10,0),MATCH(1,($U$2=GRID!$B$1:$BI$1)*(КАЛЕНДАРЬ!$BY8=GRID!$B$3:$BI$3), 0))*GRID!$B$21*(1-GRID!$B$29))</f>
        <v>16320</v>
      </c>
      <c r="D391" s="24" cm="1">
        <f t="array" ref="D391">IF($I$2="Раннее бронирование",
INDEX(GRID!$B$13:$BI$19,MATCH($C$7,GRID!$A$13:$A$19,0),MATCH(1,($U$2=GRID!$B$1:$BI$1)*(КАЛЕНДАРЬ!$BY8=GRID!$B$3:$BI$3), 0))*GRID!$B$21,
INDEX(GRID!$B$13:$BI$19,MATCH($C$7,GRID!$A$13:$A$19,0),MATCH(1,($U$2=GRID!$B$1:$BI$1)*(КАЛЕНДАРЬ!$BY8=GRID!$B$3:$BI$3), 0))*GRID!$B$21*(1-GRID!$B$29))</f>
        <v>19125</v>
      </c>
      <c r="E391" s="24" cm="1">
        <f t="array" ref="E391">IF($I$2="Раннее бронирование",
INDEX(GRID!$B$4:$BI$10,MATCH($E$7,GRID!$A$4:$A$10,0),MATCH(1,($U$2=GRID!$B$1:$BI$1)*(КАЛЕНДАРЬ!$BY8=GRID!$B$3:$BI$3), 0))*GRID!$B$21,
INDEX(GRID!$B$4:$BI$10,MATCH($E$7,GRID!$A$4:$A$10,0),MATCH(1,($U$2=GRID!$B$1:$BI$1)*(КАЛЕНДАРЬ!$BY8=GRID!$B$3:$BI$3), 0))*GRID!$B$21*(1-GRID!$B$29))</f>
        <v>19550</v>
      </c>
      <c r="F391" s="24" cm="1">
        <f t="array" ref="F391">IF($I$2="Раннее бронирование",
INDEX(GRID!$B$13:$BI$19,MATCH($E$7,GRID!$A$13:$A$19,0),MATCH(1,($U$2=GRID!$B$1:$BI$1)*(КАЛЕНДАРЬ!$BY8=GRID!$B$3:$BI$3), 0))*GRID!$B$21,
INDEX(GRID!$B$13:$BI$19,MATCH($E$7,GRID!$A$13:$A$19,0),MATCH(1,($U$2=GRID!$B$1:$BI$1)*(КАЛЕНДАРЬ!$BY8=GRID!$B$3:$BI$3), 0))*GRID!$B$21*(1-GRID!$B$29))</f>
        <v>22355</v>
      </c>
      <c r="G391" s="24" cm="1">
        <f t="array" ref="G391">IF($I$2="Раннее бронирование",
INDEX(GRID!$B$4:$BI$10,MATCH($G$7,GRID!$A$4:$A$10,0),MATCH(1,($U$2=GRID!$B$1:$BI$1)*(КАЛЕНДАРЬ!$BY8=GRID!$B$3:$BI$3), 0))*GRID!$B$21,
INDEX(GRID!$B$4:$BI$10,MATCH($G$7,GRID!$A$4:$A$10,0),MATCH(1,($U$2=GRID!$B$1:$BI$1)*(КАЛЕНДАРЬ!$BY8=GRID!$B$3:$BI$3), 0))*GRID!$B$21*(1-GRID!$B$29))</f>
        <v>23375</v>
      </c>
      <c r="H391" s="24" cm="1">
        <f t="array" ref="H391">IF($I$2="Раннее бронирование",
INDEX(GRID!$B$13:$BI$19,MATCH($G$7,GRID!$A$13:$A$19,0),MATCH(1,($U$2=GRID!$B$1:$BI$1)*(КАЛЕНДАРЬ!$BY8=GRID!$B$3:$BI$3), 0))*GRID!$B$21,
INDEX(GRID!$B$13:$BI$19,MATCH($G$7,GRID!$A$13:$A$19,0),MATCH(1,($U$2=GRID!$B$1:$BI$1)*(КАЛЕНДАРЬ!$BY8=GRID!$B$3:$BI$3), 0))*GRID!$B$21*(1-GRID!$B$29))</f>
        <v>26180</v>
      </c>
      <c r="I391" s="24" cm="1">
        <f t="array" ref="I391">IF($I$2="Раннее бронирование",
INDEX(GRID!$B$4:$BI$10,MATCH($I$7,GRID!$A$4:$A$10,0),MATCH(1,($U$2=GRID!$B$1:$BI$1)*(КАЛЕНДАРЬ!$BY8=GRID!$B$3:$BI$3), 0))*GRID!$B$21,
INDEX(GRID!$B$4:$BI$10,MATCH($I$7,GRID!$A$4:$A$10,0),MATCH(1,($U$2=GRID!$B$1:$BI$1)*(КАЛЕНДАРЬ!$BY8=GRID!$B$3:$BI$3), 0))*GRID!$B$21*(1-GRID!$B$29))</f>
        <v>32300</v>
      </c>
      <c r="J391" s="24" cm="1">
        <f t="array" ref="J391">IF($I$2="Раннее бронирование",
INDEX(GRID!$B$13:$BI$19,MATCH($I$7,GRID!$A$13:$A$19,0),MATCH(1,($U$2=GRID!$B$1:$BI$1)*(КАЛЕНДАРЬ!$BY8=GRID!$B$3:$BI$3), 0))*GRID!$B$21,
INDEX(GRID!$B$13:$BI$19,MATCH($I$7,GRID!$A$13:$A$19,0),MATCH(1,($U$2=GRID!$B$1:$BI$1)*(КАЛЕНДАРЬ!$BY8=GRID!$B$3:$BI$3), 0))*GRID!$B$21*(1-GRID!$B$29))</f>
        <v>35105</v>
      </c>
      <c r="K391" s="24" cm="1">
        <f t="array" ref="K391">IF($I$2="Раннее бронирование",
INDEX(GRID!$B$4:$BI$10,MATCH($K$7,GRID!$A$4:$A$10,0),MATCH(1,($U$2=GRID!$B$1:$BI$1)*(КАЛЕНДАРЬ!$BY8=GRID!$B$3:$BI$3), 0))*GRID!$B$21,
INDEX(GRID!$B$4:$BI$10,MATCH($K$7,GRID!$A$4:$A$10,0),MATCH(1,($U$2=GRID!$B$1:$BI$1)*(КАЛЕНДАРЬ!$BY8=GRID!$B$3:$BI$3), 0))*GRID!$B$21*(1-GRID!$B$29))</f>
        <v>45050</v>
      </c>
      <c r="L391" s="24" cm="1">
        <f t="array" ref="L391">IF($I$2="Раннее бронирование",
INDEX(GRID!$B$13:$BI$19,MATCH($K$7,GRID!$A$13:$A$19,0),MATCH(1,($U$2=GRID!$B$1:$BI$1)*(КАЛЕНДАРЬ!$BY8=GRID!$B$3:$BI$3), 0))*GRID!$B$21,
INDEX(GRID!$B$13:$BI$19,MATCH($K$7,GRID!$A$13:$A$19,0),MATCH(1,($U$2=GRID!$B$1:$BI$1)*(КАЛЕНДАРЬ!$BY8=GRID!$B$3:$BI$3), 0))*GRID!$B$21*(1-GRID!$B$29))</f>
        <v>47855</v>
      </c>
      <c r="M391" s="24" cm="1">
        <f t="array" ref="M391">IF($I$2="Раннее бронирование",
INDEX(GRID!$B$4:$BI$10,MATCH($M$7,GRID!$A$4:$A$10,0),MATCH(1,($U$2=GRID!$B$1:$BI$1)*(КАЛЕНДАРЬ!$BY8=GRID!$B$3:$BI$3), 0))*GRID!$B$21,
INDEX(GRID!$B$4:$BI$10,MATCH($M$7,GRID!$A$4:$A$10,0),MATCH(1,($U$2=GRID!$B$1:$BI$1)*(КАЛЕНДАРЬ!$BY8=GRID!$B$3:$BI$3), 0))*GRID!$B$21*(1-GRID!$B$29))</f>
        <v>64175</v>
      </c>
      <c r="N391" s="24" cm="1">
        <f t="array" ref="N391">IF($I$2="Раннее бронирование",
INDEX(GRID!$B$13:$BI$19,MATCH($M$7,GRID!$A$13:$A$19,0),MATCH(1,($U$2=GRID!$B$1:$BI$1)*(КАЛЕНДАРЬ!$BY8=GRID!$B$3:$BI$3), 0))*GRID!$B$21,
INDEX(GRID!$B$13:$BI$19,MATCH($M$7,GRID!$A$13:$A$19,0),MATCH(1,($U$2=GRID!$B$1:$BI$1)*(КАЛЕНДАРЬ!$BY8=GRID!$B$3:$BI$3), 0))*GRID!$B$21*(1-GRID!$B$29))</f>
        <v>66980</v>
      </c>
      <c r="O391" s="24" cm="1">
        <f t="array" ref="O391">IF($I$2="Раннее бронирование",
INDEX(GRID!$B$4:$BI$10,MATCH($O$7,GRID!$A$4:$A$10,0),MATCH(1,($U$2=GRID!$B$1:$BI$1)*(КАЛЕНДАРЬ!$BY8=GRID!$B$3:$BI$3), 0))*GRID!$B$21,
INDEX(GRID!$B$4:$BI$10,MATCH($O$7,GRID!$A$4:$A$10,0),MATCH(1,($U$2=GRID!$B$1:$BI$1)*(КАЛЕНДАРЬ!$BY8=GRID!$B$3:$BI$3), 0))*GRID!$B$21*(1-GRID!$B$29))</f>
        <v>152830</v>
      </c>
      <c r="P391" s="24" cm="1">
        <f t="array" ref="P391">IF($I$2="Раннее бронирование",
INDEX(GRID!$B$13:$BI$19,MATCH($O$7,GRID!$A$13:$A$19,0),MATCH(1,($U$2=GRID!$B$1:$BI$1)*(КАЛЕНДАРЬ!$BY8=GRID!$B$3:$BI$3), 0))*GRID!$B$21,
INDEX(GRID!$B$13:$BI$19,MATCH($O$7,GRID!$A$13:$A$19,0),MATCH(1,($U$2=GRID!$B$1:$BI$1)*(КАЛЕНДАРЬ!$BY8=GRID!$B$3:$BI$3), 0))*GRID!$B$21*(1-GRID!$B$29))</f>
        <v>155635</v>
      </c>
    </row>
    <row r="392" spans="1:16" x14ac:dyDescent="0.2">
      <c r="A392" s="83" t="s">
        <v>16</v>
      </c>
      <c r="B392" s="84">
        <v>6</v>
      </c>
      <c r="C392" s="24" cm="1">
        <f t="array" ref="C392">IF($I$2="Раннее бронирование",
INDEX(GRID!$B$4:$BI$10,MATCH($C$7,GRID!$A$4:$A$10,0),MATCH(1,($U$2=GRID!$B$1:$BI$1)*(КАЛЕНДАРЬ!$BY9=GRID!$B$3:$BI$3), 0))*GRID!$B$21,
INDEX(GRID!$B$4:$BI$10,MATCH($C$7,GRID!$A$4:$A$10,0),MATCH(1,($U$2=GRID!$B$1:$BI$1)*(КАЛЕНДАРЬ!$BY9=GRID!$B$3:$BI$3), 0))*GRID!$B$21*(1-GRID!$B$29))</f>
        <v>15300</v>
      </c>
      <c r="D392" s="24" cm="1">
        <f t="array" ref="D392">IF($I$2="Раннее бронирование",
INDEX(GRID!$B$13:$BI$19,MATCH($C$7,GRID!$A$13:$A$19,0),MATCH(1,($U$2=GRID!$B$1:$BI$1)*(КАЛЕНДАРЬ!$BY9=GRID!$B$3:$BI$3), 0))*GRID!$B$21,
INDEX(GRID!$B$13:$BI$19,MATCH($C$7,GRID!$A$13:$A$19,0),MATCH(1,($U$2=GRID!$B$1:$BI$1)*(КАЛЕНДАРЬ!$BY9=GRID!$B$3:$BI$3), 0))*GRID!$B$21*(1-GRID!$B$29))</f>
        <v>18105</v>
      </c>
      <c r="E392" s="24" cm="1">
        <f t="array" ref="E392">IF($I$2="Раннее бронирование",
INDEX(GRID!$B$4:$BI$10,MATCH($E$7,GRID!$A$4:$A$10,0),MATCH(1,($U$2=GRID!$B$1:$BI$1)*(КАЛЕНДАРЬ!$BY9=GRID!$B$3:$BI$3), 0))*GRID!$B$21,
INDEX(GRID!$B$4:$BI$10,MATCH($E$7,GRID!$A$4:$A$10,0),MATCH(1,($U$2=GRID!$B$1:$BI$1)*(КАЛЕНДАРЬ!$BY9=GRID!$B$3:$BI$3), 0))*GRID!$B$21*(1-GRID!$B$29))</f>
        <v>18445</v>
      </c>
      <c r="F392" s="24" cm="1">
        <f t="array" ref="F392">IF($I$2="Раннее бронирование",
INDEX(GRID!$B$13:$BI$19,MATCH($E$7,GRID!$A$13:$A$19,0),MATCH(1,($U$2=GRID!$B$1:$BI$1)*(КАЛЕНДАРЬ!$BY9=GRID!$B$3:$BI$3), 0))*GRID!$B$21,
INDEX(GRID!$B$13:$BI$19,MATCH($E$7,GRID!$A$13:$A$19,0),MATCH(1,($U$2=GRID!$B$1:$BI$1)*(КАЛЕНДАРЬ!$BY9=GRID!$B$3:$BI$3), 0))*GRID!$B$21*(1-GRID!$B$29))</f>
        <v>21250</v>
      </c>
      <c r="G392" s="24" cm="1">
        <f t="array" ref="G392">IF($I$2="Раннее бронирование",
INDEX(GRID!$B$4:$BI$10,MATCH($G$7,GRID!$A$4:$A$10,0),MATCH(1,($U$2=GRID!$B$1:$BI$1)*(КАЛЕНДАРЬ!$BY9=GRID!$B$3:$BI$3), 0))*GRID!$B$21,
INDEX(GRID!$B$4:$BI$10,MATCH($G$7,GRID!$A$4:$A$10,0),MATCH(1,($U$2=GRID!$B$1:$BI$1)*(КАЛЕНДАРЬ!$BY9=GRID!$B$3:$BI$3), 0))*GRID!$B$21*(1-GRID!$B$29))</f>
        <v>22185</v>
      </c>
      <c r="H392" s="24" cm="1">
        <f t="array" ref="H392">IF($I$2="Раннее бронирование",
INDEX(GRID!$B$13:$BI$19,MATCH($G$7,GRID!$A$13:$A$19,0),MATCH(1,($U$2=GRID!$B$1:$BI$1)*(КАЛЕНДАРЬ!$BY9=GRID!$B$3:$BI$3), 0))*GRID!$B$21,
INDEX(GRID!$B$13:$BI$19,MATCH($G$7,GRID!$A$13:$A$19,0),MATCH(1,($U$2=GRID!$B$1:$BI$1)*(КАЛЕНДАРЬ!$BY9=GRID!$B$3:$BI$3), 0))*GRID!$B$21*(1-GRID!$B$29))</f>
        <v>24990</v>
      </c>
      <c r="I392" s="24" cm="1">
        <f t="array" ref="I392">IF($I$2="Раннее бронирование",
INDEX(GRID!$B$4:$BI$10,MATCH($I$7,GRID!$A$4:$A$10,0),MATCH(1,($U$2=GRID!$B$1:$BI$1)*(КАЛЕНДАРЬ!$BY9=GRID!$B$3:$BI$3), 0))*GRID!$B$21,
INDEX(GRID!$B$4:$BI$10,MATCH($I$7,GRID!$A$4:$A$10,0),MATCH(1,($U$2=GRID!$B$1:$BI$1)*(КАЛЕНДАРЬ!$BY9=GRID!$B$3:$BI$3), 0))*GRID!$B$21*(1-GRID!$B$29))</f>
        <v>30855</v>
      </c>
      <c r="J392" s="24" cm="1">
        <f t="array" ref="J392">IF($I$2="Раннее бронирование",
INDEX(GRID!$B$13:$BI$19,MATCH($I$7,GRID!$A$13:$A$19,0),MATCH(1,($U$2=GRID!$B$1:$BI$1)*(КАЛЕНДАРЬ!$BY9=GRID!$B$3:$BI$3), 0))*GRID!$B$21,
INDEX(GRID!$B$13:$BI$19,MATCH($I$7,GRID!$A$13:$A$19,0),MATCH(1,($U$2=GRID!$B$1:$BI$1)*(КАЛЕНДАРЬ!$BY9=GRID!$B$3:$BI$3), 0))*GRID!$B$21*(1-GRID!$B$29))</f>
        <v>33660</v>
      </c>
      <c r="K392" s="24" cm="1">
        <f t="array" ref="K392">IF($I$2="Раннее бронирование",
INDEX(GRID!$B$4:$BI$10,MATCH($K$7,GRID!$A$4:$A$10,0),MATCH(1,($U$2=GRID!$B$1:$BI$1)*(КАЛЕНДАРЬ!$BY9=GRID!$B$3:$BI$3), 0))*GRID!$B$21,
INDEX(GRID!$B$4:$BI$10,MATCH($K$7,GRID!$A$4:$A$10,0),MATCH(1,($U$2=GRID!$B$1:$BI$1)*(КАЛЕНДАРЬ!$BY9=GRID!$B$3:$BI$3), 0))*GRID!$B$21*(1-GRID!$B$29))</f>
        <v>43180</v>
      </c>
      <c r="L392" s="24" cm="1">
        <f t="array" ref="L392">IF($I$2="Раннее бронирование",
INDEX(GRID!$B$13:$BI$19,MATCH($K$7,GRID!$A$13:$A$19,0),MATCH(1,($U$2=GRID!$B$1:$BI$1)*(КАЛЕНДАРЬ!$BY9=GRID!$B$3:$BI$3), 0))*GRID!$B$21,
INDEX(GRID!$B$13:$BI$19,MATCH($K$7,GRID!$A$13:$A$19,0),MATCH(1,($U$2=GRID!$B$1:$BI$1)*(КАЛЕНДАРЬ!$BY9=GRID!$B$3:$BI$3), 0))*GRID!$B$21*(1-GRID!$B$29))</f>
        <v>45985</v>
      </c>
      <c r="M392" s="24" cm="1">
        <f t="array" ref="M392">IF($I$2="Раннее бронирование",
INDEX(GRID!$B$4:$BI$10,MATCH($M$7,GRID!$A$4:$A$10,0),MATCH(1,($U$2=GRID!$B$1:$BI$1)*(КАЛЕНДАРЬ!$BY9=GRID!$B$3:$BI$3), 0))*GRID!$B$21,
INDEX(GRID!$B$4:$BI$10,MATCH($M$7,GRID!$A$4:$A$10,0),MATCH(1,($U$2=GRID!$B$1:$BI$1)*(КАЛЕНДАРЬ!$BY9=GRID!$B$3:$BI$3), 0))*GRID!$B$21*(1-GRID!$B$29))</f>
        <v>61710</v>
      </c>
      <c r="N392" s="24" cm="1">
        <f t="array" ref="N392">IF($I$2="Раннее бронирование",
INDEX(GRID!$B$13:$BI$19,MATCH($M$7,GRID!$A$13:$A$19,0),MATCH(1,($U$2=GRID!$B$1:$BI$1)*(КАЛЕНДАРЬ!$BY9=GRID!$B$3:$BI$3), 0))*GRID!$B$21,
INDEX(GRID!$B$13:$BI$19,MATCH($M$7,GRID!$A$13:$A$19,0),MATCH(1,($U$2=GRID!$B$1:$BI$1)*(КАЛЕНДАРЬ!$BY9=GRID!$B$3:$BI$3), 0))*GRID!$B$21*(1-GRID!$B$29))</f>
        <v>64515</v>
      </c>
      <c r="O392" s="24" cm="1">
        <f t="array" ref="O392">IF($I$2="Раннее бронирование",
INDEX(GRID!$B$4:$BI$10,MATCH($O$7,GRID!$A$4:$A$10,0),MATCH(1,($U$2=GRID!$B$1:$BI$1)*(КАЛЕНДАРЬ!$BY9=GRID!$B$3:$BI$3), 0))*GRID!$B$21,
INDEX(GRID!$B$4:$BI$10,MATCH($O$7,GRID!$A$4:$A$10,0),MATCH(1,($U$2=GRID!$B$1:$BI$1)*(КАЛЕНДАРЬ!$BY9=GRID!$B$3:$BI$3), 0))*GRID!$B$21*(1-GRID!$B$29))</f>
        <v>146795</v>
      </c>
      <c r="P392" s="24" cm="1">
        <f t="array" ref="P392">IF($I$2="Раннее бронирование",
INDEX(GRID!$B$13:$BI$19,MATCH($O$7,GRID!$A$13:$A$19,0),MATCH(1,($U$2=GRID!$B$1:$BI$1)*(КАЛЕНДАРЬ!$BY9=GRID!$B$3:$BI$3), 0))*GRID!$B$21,
INDEX(GRID!$B$13:$BI$19,MATCH($O$7,GRID!$A$13:$A$19,0),MATCH(1,($U$2=GRID!$B$1:$BI$1)*(КАЛЕНДАРЬ!$BY9=GRID!$B$3:$BI$3), 0))*GRID!$B$21*(1-GRID!$B$29))</f>
        <v>149600</v>
      </c>
    </row>
    <row r="393" spans="1:16" x14ac:dyDescent="0.2">
      <c r="A393" s="83" t="s">
        <v>17</v>
      </c>
      <c r="B393" s="84">
        <v>7</v>
      </c>
      <c r="C393" s="24" cm="1">
        <f t="array" ref="C393">IF($I$2="Раннее бронирование",
INDEX(GRID!$B$4:$BI$10,MATCH($C$7,GRID!$A$4:$A$10,0),MATCH(1,($U$2=GRID!$B$1:$BI$1)*(КАЛЕНДАРЬ!$BY10=GRID!$B$3:$BI$3), 0))*GRID!$B$21,
INDEX(GRID!$B$4:$BI$10,MATCH($C$7,GRID!$A$4:$A$10,0),MATCH(1,($U$2=GRID!$B$1:$BI$1)*(КАЛЕНДАРЬ!$BY10=GRID!$B$3:$BI$3), 0))*GRID!$B$21*(1-GRID!$B$29))</f>
        <v>14365</v>
      </c>
      <c r="D393" s="24" cm="1">
        <f t="array" ref="D393">IF($I$2="Раннее бронирование",
INDEX(GRID!$B$13:$BI$19,MATCH($C$7,GRID!$A$13:$A$19,0),MATCH(1,($U$2=GRID!$B$1:$BI$1)*(КАЛЕНДАРЬ!$BY10=GRID!$B$3:$BI$3), 0))*GRID!$B$21,
INDEX(GRID!$B$13:$BI$19,MATCH($C$7,GRID!$A$13:$A$19,0),MATCH(1,($U$2=GRID!$B$1:$BI$1)*(КАЛЕНДАРЬ!$BY10=GRID!$B$3:$BI$3), 0))*GRID!$B$21*(1-GRID!$B$29))</f>
        <v>17170</v>
      </c>
      <c r="E393" s="24" cm="1">
        <f t="array" ref="E393">IF($I$2="Раннее бронирование",
INDEX(GRID!$B$4:$BI$10,MATCH($E$7,GRID!$A$4:$A$10,0),MATCH(1,($U$2=GRID!$B$1:$BI$1)*(КАЛЕНДАРЬ!$BY10=GRID!$B$3:$BI$3), 0))*GRID!$B$21,
INDEX(GRID!$B$4:$BI$10,MATCH($E$7,GRID!$A$4:$A$10,0),MATCH(1,($U$2=GRID!$B$1:$BI$1)*(КАЛЕНДАРЬ!$BY10=GRID!$B$3:$BI$3), 0))*GRID!$B$21*(1-GRID!$B$29))</f>
        <v>17340</v>
      </c>
      <c r="F393" s="24" cm="1">
        <f t="array" ref="F393">IF($I$2="Раннее бронирование",
INDEX(GRID!$B$13:$BI$19,MATCH($E$7,GRID!$A$13:$A$19,0),MATCH(1,($U$2=GRID!$B$1:$BI$1)*(КАЛЕНДАРЬ!$BY10=GRID!$B$3:$BI$3), 0))*GRID!$B$21,
INDEX(GRID!$B$13:$BI$19,MATCH($E$7,GRID!$A$13:$A$19,0),MATCH(1,($U$2=GRID!$B$1:$BI$1)*(КАЛЕНДАРЬ!$BY10=GRID!$B$3:$BI$3), 0))*GRID!$B$21*(1-GRID!$B$29))</f>
        <v>20145</v>
      </c>
      <c r="G393" s="24" cm="1">
        <f t="array" ref="G393">IF($I$2="Раннее бронирование",
INDEX(GRID!$B$4:$BI$10,MATCH($G$7,GRID!$A$4:$A$10,0),MATCH(1,($U$2=GRID!$B$1:$BI$1)*(КАЛЕНДАРЬ!$BY10=GRID!$B$3:$BI$3), 0))*GRID!$B$21,
INDEX(GRID!$B$4:$BI$10,MATCH($G$7,GRID!$A$4:$A$10,0),MATCH(1,($U$2=GRID!$B$1:$BI$1)*(КАЛЕНДАРЬ!$BY10=GRID!$B$3:$BI$3), 0))*GRID!$B$21*(1-GRID!$B$29))</f>
        <v>20910</v>
      </c>
      <c r="H393" s="24" cm="1">
        <f t="array" ref="H393">IF($I$2="Раннее бронирование",
INDEX(GRID!$B$13:$BI$19,MATCH($G$7,GRID!$A$13:$A$19,0),MATCH(1,($U$2=GRID!$B$1:$BI$1)*(КАЛЕНДАРЬ!$BY10=GRID!$B$3:$BI$3), 0))*GRID!$B$21,
INDEX(GRID!$B$13:$BI$19,MATCH($G$7,GRID!$A$13:$A$19,0),MATCH(1,($U$2=GRID!$B$1:$BI$1)*(КАЛЕНДАРЬ!$BY10=GRID!$B$3:$BI$3), 0))*GRID!$B$21*(1-GRID!$B$29))</f>
        <v>23715</v>
      </c>
      <c r="I393" s="24" cm="1">
        <f t="array" ref="I393">IF($I$2="Раннее бронирование",
INDEX(GRID!$B$4:$BI$10,MATCH($I$7,GRID!$A$4:$A$10,0),MATCH(1,($U$2=GRID!$B$1:$BI$1)*(КАЛЕНДАРЬ!$BY10=GRID!$B$3:$BI$3), 0))*GRID!$B$21,
INDEX(GRID!$B$4:$BI$10,MATCH($I$7,GRID!$A$4:$A$10,0),MATCH(1,($U$2=GRID!$B$1:$BI$1)*(КАЛЕНДАРЬ!$BY10=GRID!$B$3:$BI$3), 0))*GRID!$B$21*(1-GRID!$B$29))</f>
        <v>29240</v>
      </c>
      <c r="J393" s="24" cm="1">
        <f t="array" ref="J393">IF($I$2="Раннее бронирование",
INDEX(GRID!$B$13:$BI$19,MATCH($I$7,GRID!$A$13:$A$19,0),MATCH(1,($U$2=GRID!$B$1:$BI$1)*(КАЛЕНДАРЬ!$BY10=GRID!$B$3:$BI$3), 0))*GRID!$B$21,
INDEX(GRID!$B$13:$BI$19,MATCH($I$7,GRID!$A$13:$A$19,0),MATCH(1,($U$2=GRID!$B$1:$BI$1)*(КАЛЕНДАРЬ!$BY10=GRID!$B$3:$BI$3), 0))*GRID!$B$21*(1-GRID!$B$29))</f>
        <v>32045</v>
      </c>
      <c r="K393" s="24" cm="1">
        <f t="array" ref="K393">IF($I$2="Раннее бронирование",
INDEX(GRID!$B$4:$BI$10,MATCH($K$7,GRID!$A$4:$A$10,0),MATCH(1,($U$2=GRID!$B$1:$BI$1)*(КАЛЕНДАРЬ!$BY10=GRID!$B$3:$BI$3), 0))*GRID!$B$21,
INDEX(GRID!$B$4:$BI$10,MATCH($K$7,GRID!$A$4:$A$10,0),MATCH(1,($U$2=GRID!$B$1:$BI$1)*(КАЛЕНДАРЬ!$BY10=GRID!$B$3:$BI$3), 0))*GRID!$B$21*(1-GRID!$B$29))</f>
        <v>41140</v>
      </c>
      <c r="L393" s="24" cm="1">
        <f t="array" ref="L393">IF($I$2="Раннее бронирование",
INDEX(GRID!$B$13:$BI$19,MATCH($K$7,GRID!$A$13:$A$19,0),MATCH(1,($U$2=GRID!$B$1:$BI$1)*(КАЛЕНДАРЬ!$BY10=GRID!$B$3:$BI$3), 0))*GRID!$B$21,
INDEX(GRID!$B$13:$BI$19,MATCH($K$7,GRID!$A$13:$A$19,0),MATCH(1,($U$2=GRID!$B$1:$BI$1)*(КАЛЕНДАРЬ!$BY10=GRID!$B$3:$BI$3), 0))*GRID!$B$21*(1-GRID!$B$29))</f>
        <v>43945</v>
      </c>
      <c r="M393" s="24" cm="1">
        <f t="array" ref="M393">IF($I$2="Раннее бронирование",
INDEX(GRID!$B$4:$BI$10,MATCH($M$7,GRID!$A$4:$A$10,0),MATCH(1,($U$2=GRID!$B$1:$BI$1)*(КАЛЕНДАРЬ!$BY10=GRID!$B$3:$BI$3), 0))*GRID!$B$21,
INDEX(GRID!$B$4:$BI$10,MATCH($M$7,GRID!$A$4:$A$10,0),MATCH(1,($U$2=GRID!$B$1:$BI$1)*(КАЛЕНДАРЬ!$BY10=GRID!$B$3:$BI$3), 0))*GRID!$B$21*(1-GRID!$B$29))</f>
        <v>58990</v>
      </c>
      <c r="N393" s="24" cm="1">
        <f t="array" ref="N393">IF($I$2="Раннее бронирование",
INDEX(GRID!$B$13:$BI$19,MATCH($M$7,GRID!$A$13:$A$19,0),MATCH(1,($U$2=GRID!$B$1:$BI$1)*(КАЛЕНДАРЬ!$BY10=GRID!$B$3:$BI$3), 0))*GRID!$B$21,
INDEX(GRID!$B$13:$BI$19,MATCH($M$7,GRID!$A$13:$A$19,0),MATCH(1,($U$2=GRID!$B$1:$BI$1)*(КАЛЕНДАРЬ!$BY10=GRID!$B$3:$BI$3), 0))*GRID!$B$21*(1-GRID!$B$29))</f>
        <v>61795</v>
      </c>
      <c r="O393" s="24" cm="1">
        <f t="array" ref="O393">IF($I$2="Раннее бронирование",
INDEX(GRID!$B$4:$BI$10,MATCH($O$7,GRID!$A$4:$A$10,0),MATCH(1,($U$2=GRID!$B$1:$BI$1)*(КАЛЕНДАРЬ!$BY10=GRID!$B$3:$BI$3), 0))*GRID!$B$21,
INDEX(GRID!$B$4:$BI$10,MATCH($O$7,GRID!$A$4:$A$10,0),MATCH(1,($U$2=GRID!$B$1:$BI$1)*(КАЛЕНДАРЬ!$BY10=GRID!$B$3:$BI$3), 0))*GRID!$B$21*(1-GRID!$B$29))</f>
        <v>140590</v>
      </c>
      <c r="P393" s="24" cm="1">
        <f t="array" ref="P393">IF($I$2="Раннее бронирование",
INDEX(GRID!$B$13:$BI$19,MATCH($O$7,GRID!$A$13:$A$19,0),MATCH(1,($U$2=GRID!$B$1:$BI$1)*(КАЛЕНДАРЬ!$BY10=GRID!$B$3:$BI$3), 0))*GRID!$B$21,
INDEX(GRID!$B$13:$BI$19,MATCH($O$7,GRID!$A$13:$A$19,0),MATCH(1,($U$2=GRID!$B$1:$BI$1)*(КАЛЕНДАРЬ!$BY10=GRID!$B$3:$BI$3), 0))*GRID!$B$21*(1-GRID!$B$29))</f>
        <v>143395</v>
      </c>
    </row>
    <row r="394" spans="1:16" x14ac:dyDescent="0.2">
      <c r="A394" s="83" t="s">
        <v>18</v>
      </c>
      <c r="B394" s="84">
        <v>8</v>
      </c>
      <c r="C394" s="24" cm="1">
        <f t="array" ref="C394">IF($I$2="Раннее бронирование",
INDEX(GRID!$B$4:$BI$10,MATCH($C$7,GRID!$A$4:$A$10,0),MATCH(1,($U$2=GRID!$B$1:$BI$1)*(КАЛЕНДАРЬ!$BY11=GRID!$B$3:$BI$3), 0))*GRID!$B$21,
INDEX(GRID!$B$4:$BI$10,MATCH($C$7,GRID!$A$4:$A$10,0),MATCH(1,($U$2=GRID!$B$1:$BI$1)*(КАЛЕНДАРЬ!$BY11=GRID!$B$3:$BI$3), 0))*GRID!$B$21*(1-GRID!$B$29))</f>
        <v>13515</v>
      </c>
      <c r="D394" s="24" cm="1">
        <f t="array" ref="D394">IF($I$2="Раннее бронирование",
INDEX(GRID!$B$13:$BI$19,MATCH($C$7,GRID!$A$13:$A$19,0),MATCH(1,($U$2=GRID!$B$1:$BI$1)*(КАЛЕНДАРЬ!$BY11=GRID!$B$3:$BI$3), 0))*GRID!$B$21,
INDEX(GRID!$B$13:$BI$19,MATCH($C$7,GRID!$A$13:$A$19,0),MATCH(1,($U$2=GRID!$B$1:$BI$1)*(КАЛЕНДАРЬ!$BY11=GRID!$B$3:$BI$3), 0))*GRID!$B$21*(1-GRID!$B$29))</f>
        <v>16320</v>
      </c>
      <c r="E394" s="24" cm="1">
        <f t="array" ref="E394">IF($I$2="Раннее бронирование",
INDEX(GRID!$B$4:$BI$10,MATCH($E$7,GRID!$A$4:$A$10,0),MATCH(1,($U$2=GRID!$B$1:$BI$1)*(КАЛЕНДАРЬ!$BY11=GRID!$B$3:$BI$3), 0))*GRID!$B$21,
INDEX(GRID!$B$4:$BI$10,MATCH($E$7,GRID!$A$4:$A$10,0),MATCH(1,($U$2=GRID!$B$1:$BI$1)*(КАЛЕНДАРЬ!$BY11=GRID!$B$3:$BI$3), 0))*GRID!$B$21*(1-GRID!$B$29))</f>
        <v>16405</v>
      </c>
      <c r="F394" s="24" cm="1">
        <f t="array" ref="F394">IF($I$2="Раннее бронирование",
INDEX(GRID!$B$13:$BI$19,MATCH($E$7,GRID!$A$13:$A$19,0),MATCH(1,($U$2=GRID!$B$1:$BI$1)*(КАЛЕНДАРЬ!$BY11=GRID!$B$3:$BI$3), 0))*GRID!$B$21,
INDEX(GRID!$B$13:$BI$19,MATCH($E$7,GRID!$A$13:$A$19,0),MATCH(1,($U$2=GRID!$B$1:$BI$1)*(КАЛЕНДАРЬ!$BY11=GRID!$B$3:$BI$3), 0))*GRID!$B$21*(1-GRID!$B$29))</f>
        <v>19210</v>
      </c>
      <c r="G394" s="24" cm="1">
        <f t="array" ref="G394">IF($I$2="Раннее бронирование",
INDEX(GRID!$B$4:$BI$10,MATCH($G$7,GRID!$A$4:$A$10,0),MATCH(1,($U$2=GRID!$B$1:$BI$1)*(КАЛЕНДАРЬ!$BY11=GRID!$B$3:$BI$3), 0))*GRID!$B$21,
INDEX(GRID!$B$4:$BI$10,MATCH($G$7,GRID!$A$4:$A$10,0),MATCH(1,($U$2=GRID!$B$1:$BI$1)*(КАЛЕНДАРЬ!$BY11=GRID!$B$3:$BI$3), 0))*GRID!$B$21*(1-GRID!$B$29))</f>
        <v>19890</v>
      </c>
      <c r="H394" s="24" cm="1">
        <f t="array" ref="H394">IF($I$2="Раннее бронирование",
INDEX(GRID!$B$13:$BI$19,MATCH($G$7,GRID!$A$13:$A$19,0),MATCH(1,($U$2=GRID!$B$1:$BI$1)*(КАЛЕНДАРЬ!$BY11=GRID!$B$3:$BI$3), 0))*GRID!$B$21,
INDEX(GRID!$B$13:$BI$19,MATCH($G$7,GRID!$A$13:$A$19,0),MATCH(1,($U$2=GRID!$B$1:$BI$1)*(КАЛЕНДАРЬ!$BY11=GRID!$B$3:$BI$3), 0))*GRID!$B$21*(1-GRID!$B$29))</f>
        <v>22695</v>
      </c>
      <c r="I394" s="24" cm="1">
        <f t="array" ref="I394">IF($I$2="Раннее бронирование",
INDEX(GRID!$B$4:$BI$10,MATCH($I$7,GRID!$A$4:$A$10,0),MATCH(1,($U$2=GRID!$B$1:$BI$1)*(КАЛЕНДАРЬ!$BY11=GRID!$B$3:$BI$3), 0))*GRID!$B$21,
INDEX(GRID!$B$4:$BI$10,MATCH($I$7,GRID!$A$4:$A$10,0),MATCH(1,($U$2=GRID!$B$1:$BI$1)*(КАЛЕНДАРЬ!$BY11=GRID!$B$3:$BI$3), 0))*GRID!$B$21*(1-GRID!$B$29))</f>
        <v>27965</v>
      </c>
      <c r="J394" s="24" cm="1">
        <f t="array" ref="J394">IF($I$2="Раннее бронирование",
INDEX(GRID!$B$13:$BI$19,MATCH($I$7,GRID!$A$13:$A$19,0),MATCH(1,($U$2=GRID!$B$1:$BI$1)*(КАЛЕНДАРЬ!$BY11=GRID!$B$3:$BI$3), 0))*GRID!$B$21,
INDEX(GRID!$B$13:$BI$19,MATCH($I$7,GRID!$A$13:$A$19,0),MATCH(1,($U$2=GRID!$B$1:$BI$1)*(КАЛЕНДАРЬ!$BY11=GRID!$B$3:$BI$3), 0))*GRID!$B$21*(1-GRID!$B$29))</f>
        <v>30770</v>
      </c>
      <c r="K394" s="24" cm="1">
        <f t="array" ref="K394">IF($I$2="Раннее бронирование",
INDEX(GRID!$B$4:$BI$10,MATCH($K$7,GRID!$A$4:$A$10,0),MATCH(1,($U$2=GRID!$B$1:$BI$1)*(КАЛЕНДАРЬ!$BY11=GRID!$B$3:$BI$3), 0))*GRID!$B$21,
INDEX(GRID!$B$4:$BI$10,MATCH($K$7,GRID!$A$4:$A$10,0),MATCH(1,($U$2=GRID!$B$1:$BI$1)*(КАЛЕНДАРЬ!$BY11=GRID!$B$3:$BI$3), 0))*GRID!$B$21*(1-GRID!$B$29))</f>
        <v>39440</v>
      </c>
      <c r="L394" s="24" cm="1">
        <f t="array" ref="L394">IF($I$2="Раннее бронирование",
INDEX(GRID!$B$13:$BI$19,MATCH($K$7,GRID!$A$13:$A$19,0),MATCH(1,($U$2=GRID!$B$1:$BI$1)*(КАЛЕНДАРЬ!$BY11=GRID!$B$3:$BI$3), 0))*GRID!$B$21,
INDEX(GRID!$B$13:$BI$19,MATCH($K$7,GRID!$A$13:$A$19,0),MATCH(1,($U$2=GRID!$B$1:$BI$1)*(КАЛЕНДАРЬ!$BY11=GRID!$B$3:$BI$3), 0))*GRID!$B$21*(1-GRID!$B$29))</f>
        <v>42245</v>
      </c>
      <c r="M394" s="24" cm="1">
        <f t="array" ref="M394">IF($I$2="Раннее бронирование",
INDEX(GRID!$B$4:$BI$10,MATCH($M$7,GRID!$A$4:$A$10,0),MATCH(1,($U$2=GRID!$B$1:$BI$1)*(КАЛЕНДАРЬ!$BY11=GRID!$B$3:$BI$3), 0))*GRID!$B$21,
INDEX(GRID!$B$4:$BI$10,MATCH($M$7,GRID!$A$4:$A$10,0),MATCH(1,($U$2=GRID!$B$1:$BI$1)*(КАЛЕНДАРЬ!$BY11=GRID!$B$3:$BI$3), 0))*GRID!$B$21*(1-GRID!$B$29))</f>
        <v>56695</v>
      </c>
      <c r="N394" s="24" cm="1">
        <f t="array" ref="N394">IF($I$2="Раннее бронирование",
INDEX(GRID!$B$13:$BI$19,MATCH($M$7,GRID!$A$13:$A$19,0),MATCH(1,($U$2=GRID!$B$1:$BI$1)*(КАЛЕНДАРЬ!$BY11=GRID!$B$3:$BI$3), 0))*GRID!$B$21,
INDEX(GRID!$B$13:$BI$19,MATCH($M$7,GRID!$A$13:$A$19,0),MATCH(1,($U$2=GRID!$B$1:$BI$1)*(КАЛЕНДАРЬ!$BY11=GRID!$B$3:$BI$3), 0))*GRID!$B$21*(1-GRID!$B$29))</f>
        <v>59500</v>
      </c>
      <c r="O394" s="24" cm="1">
        <f t="array" ref="O394">IF($I$2="Раннее бронирование",
INDEX(GRID!$B$4:$BI$10,MATCH($O$7,GRID!$A$4:$A$10,0),MATCH(1,($U$2=GRID!$B$1:$BI$1)*(КАЛЕНДАРЬ!$BY11=GRID!$B$3:$BI$3), 0))*GRID!$B$21,
INDEX(GRID!$B$4:$BI$10,MATCH($O$7,GRID!$A$4:$A$10,0),MATCH(1,($U$2=GRID!$B$1:$BI$1)*(КАЛЕНДАРЬ!$BY11=GRID!$B$3:$BI$3), 0))*GRID!$B$21*(1-GRID!$B$29))</f>
        <v>134810</v>
      </c>
      <c r="P394" s="24" cm="1">
        <f t="array" ref="P394">IF($I$2="Раннее бронирование",
INDEX(GRID!$B$13:$BI$19,MATCH($O$7,GRID!$A$13:$A$19,0),MATCH(1,($U$2=GRID!$B$1:$BI$1)*(КАЛЕНДАРЬ!$BY11=GRID!$B$3:$BI$3), 0))*GRID!$B$21,
INDEX(GRID!$B$13:$BI$19,MATCH($O$7,GRID!$A$13:$A$19,0),MATCH(1,($U$2=GRID!$B$1:$BI$1)*(КАЛЕНДАРЬ!$BY11=GRID!$B$3:$BI$3), 0))*GRID!$B$21*(1-GRID!$B$29))</f>
        <v>137615</v>
      </c>
    </row>
    <row r="395" spans="1:16" x14ac:dyDescent="0.2">
      <c r="A395" s="83" t="s">
        <v>19</v>
      </c>
      <c r="B395" s="84">
        <v>9</v>
      </c>
      <c r="C395" s="24" cm="1">
        <f t="array" ref="C395">IF($I$2="Раннее бронирование",
INDEX(GRID!$B$4:$BI$10,MATCH($C$7,GRID!$A$4:$A$10,0),MATCH(1,($U$2=GRID!$B$1:$BI$1)*(КАЛЕНДАРЬ!$BY12=GRID!$B$3:$BI$3), 0))*GRID!$B$21,
INDEX(GRID!$B$4:$BI$10,MATCH($C$7,GRID!$A$4:$A$10,0),MATCH(1,($U$2=GRID!$B$1:$BI$1)*(КАЛЕНДАРЬ!$BY12=GRID!$B$3:$BI$3), 0))*GRID!$B$21*(1-GRID!$B$29))</f>
        <v>9265</v>
      </c>
      <c r="D395" s="24" cm="1">
        <f t="array" ref="D395">IF($I$2="Раннее бронирование",
INDEX(GRID!$B$13:$BI$19,MATCH($C$7,GRID!$A$13:$A$19,0),MATCH(1,($U$2=GRID!$B$1:$BI$1)*(КАЛЕНДАРЬ!$BY12=GRID!$B$3:$BI$3), 0))*GRID!$B$21,
INDEX(GRID!$B$13:$BI$19,MATCH($C$7,GRID!$A$13:$A$19,0),MATCH(1,($U$2=GRID!$B$1:$BI$1)*(КАЛЕНДАРЬ!$BY12=GRID!$B$3:$BI$3), 0))*GRID!$B$21*(1-GRID!$B$29))</f>
        <v>12070</v>
      </c>
      <c r="E395" s="24" cm="1">
        <f t="array" ref="E395">IF($I$2="Раннее бронирование",
INDEX(GRID!$B$4:$BI$10,MATCH($E$7,GRID!$A$4:$A$10,0),MATCH(1,($U$2=GRID!$B$1:$BI$1)*(КАЛЕНДАРЬ!$BY12=GRID!$B$3:$BI$3), 0))*GRID!$B$21,
INDEX(GRID!$B$4:$BI$10,MATCH($E$7,GRID!$A$4:$A$10,0),MATCH(1,($U$2=GRID!$B$1:$BI$1)*(КАЛЕНДАРЬ!$BY12=GRID!$B$3:$BI$3), 0))*GRID!$B$21*(1-GRID!$B$29))</f>
        <v>11305</v>
      </c>
      <c r="F395" s="24" cm="1">
        <f t="array" ref="F395">IF($I$2="Раннее бронирование",
INDEX(GRID!$B$13:$BI$19,MATCH($E$7,GRID!$A$13:$A$19,0),MATCH(1,($U$2=GRID!$B$1:$BI$1)*(КАЛЕНДАРЬ!$BY12=GRID!$B$3:$BI$3), 0))*GRID!$B$21,
INDEX(GRID!$B$13:$BI$19,MATCH($E$7,GRID!$A$13:$A$19,0),MATCH(1,($U$2=GRID!$B$1:$BI$1)*(КАЛЕНДАРЬ!$BY12=GRID!$B$3:$BI$3), 0))*GRID!$B$21*(1-GRID!$B$29))</f>
        <v>14110</v>
      </c>
      <c r="G395" s="24" cm="1">
        <f t="array" ref="G395">IF($I$2="Раннее бронирование",
INDEX(GRID!$B$4:$BI$10,MATCH($G$7,GRID!$A$4:$A$10,0),MATCH(1,($U$2=GRID!$B$1:$BI$1)*(КАЛЕНДАРЬ!$BY12=GRID!$B$3:$BI$3), 0))*GRID!$B$21,
INDEX(GRID!$B$4:$BI$10,MATCH($G$7,GRID!$A$4:$A$10,0),MATCH(1,($U$2=GRID!$B$1:$BI$1)*(КАЛЕНДАРЬ!$BY12=GRID!$B$3:$BI$3), 0))*GRID!$B$21*(1-GRID!$B$29))</f>
        <v>13770</v>
      </c>
      <c r="H395" s="24" cm="1">
        <f t="array" ref="H395">IF($I$2="Раннее бронирование",
INDEX(GRID!$B$13:$BI$19,MATCH($G$7,GRID!$A$13:$A$19,0),MATCH(1,($U$2=GRID!$B$1:$BI$1)*(КАЛЕНДАРЬ!$BY12=GRID!$B$3:$BI$3), 0))*GRID!$B$21,
INDEX(GRID!$B$13:$BI$19,MATCH($G$7,GRID!$A$13:$A$19,0),MATCH(1,($U$2=GRID!$B$1:$BI$1)*(КАЛЕНДАРЬ!$BY12=GRID!$B$3:$BI$3), 0))*GRID!$B$21*(1-GRID!$B$29))</f>
        <v>16575</v>
      </c>
      <c r="I395" s="24" cm="1">
        <f t="array" ref="I395">IF($I$2="Раннее бронирование",
INDEX(GRID!$B$4:$BI$10,MATCH($I$7,GRID!$A$4:$A$10,0),MATCH(1,($U$2=GRID!$B$1:$BI$1)*(КАЛЕНДАРЬ!$BY12=GRID!$B$3:$BI$3), 0))*GRID!$B$21,
INDEX(GRID!$B$4:$BI$10,MATCH($I$7,GRID!$A$4:$A$10,0),MATCH(1,($U$2=GRID!$B$1:$BI$1)*(КАЛЕНДАРЬ!$BY12=GRID!$B$3:$BI$3), 0))*GRID!$B$21*(1-GRID!$B$29))</f>
        <v>19465</v>
      </c>
      <c r="J395" s="24" cm="1">
        <f t="array" ref="J395">IF($I$2="Раннее бронирование",
INDEX(GRID!$B$13:$BI$19,MATCH($I$7,GRID!$A$13:$A$19,0),MATCH(1,($U$2=GRID!$B$1:$BI$1)*(КАЛЕНДАРЬ!$BY12=GRID!$B$3:$BI$3), 0))*GRID!$B$21,
INDEX(GRID!$B$13:$BI$19,MATCH($I$7,GRID!$A$13:$A$19,0),MATCH(1,($U$2=GRID!$B$1:$BI$1)*(КАЛЕНДАРЬ!$BY12=GRID!$B$3:$BI$3), 0))*GRID!$B$21*(1-GRID!$B$29))</f>
        <v>22270</v>
      </c>
      <c r="K395" s="24" cm="1">
        <f t="array" ref="K395">IF($I$2="Раннее бронирование",
INDEX(GRID!$B$4:$BI$10,MATCH($K$7,GRID!$A$4:$A$10,0),MATCH(1,($U$2=GRID!$B$1:$BI$1)*(КАЛЕНДАРЬ!$BY12=GRID!$B$3:$BI$3), 0))*GRID!$B$21,
INDEX(GRID!$B$4:$BI$10,MATCH($K$7,GRID!$A$4:$A$10,0),MATCH(1,($U$2=GRID!$B$1:$BI$1)*(КАЛЕНДАРЬ!$BY12=GRID!$B$3:$BI$3), 0))*GRID!$B$21*(1-GRID!$B$29))</f>
        <v>27540</v>
      </c>
      <c r="L395" s="24" cm="1">
        <f t="array" ref="L395">IF($I$2="Раннее бронирование",
INDEX(GRID!$B$13:$BI$19,MATCH($K$7,GRID!$A$13:$A$19,0),MATCH(1,($U$2=GRID!$B$1:$BI$1)*(КАЛЕНДАРЬ!$BY12=GRID!$B$3:$BI$3), 0))*GRID!$B$21,
INDEX(GRID!$B$13:$BI$19,MATCH($K$7,GRID!$A$13:$A$19,0),MATCH(1,($U$2=GRID!$B$1:$BI$1)*(КАЛЕНДАРЬ!$BY12=GRID!$B$3:$BI$3), 0))*GRID!$B$21*(1-GRID!$B$29))</f>
        <v>30345</v>
      </c>
      <c r="M395" s="24" cm="1">
        <f t="array" ref="M395">IF($I$2="Раннее бронирование",
INDEX(GRID!$B$4:$BI$10,MATCH($M$7,GRID!$A$4:$A$10,0),MATCH(1,($U$2=GRID!$B$1:$BI$1)*(КАЛЕНДАРЬ!$BY12=GRID!$B$3:$BI$3), 0))*GRID!$B$21,
INDEX(GRID!$B$4:$BI$10,MATCH($M$7,GRID!$A$4:$A$10,0),MATCH(1,($U$2=GRID!$B$1:$BI$1)*(КАЛЕНДАРЬ!$BY12=GRID!$B$3:$BI$3), 0))*GRID!$B$21*(1-GRID!$B$29))</f>
        <v>39695</v>
      </c>
      <c r="N395" s="24" cm="1">
        <f t="array" ref="N395">IF($I$2="Раннее бронирование",
INDEX(GRID!$B$13:$BI$19,MATCH($M$7,GRID!$A$13:$A$19,0),MATCH(1,($U$2=GRID!$B$1:$BI$1)*(КАЛЕНДАРЬ!$BY12=GRID!$B$3:$BI$3), 0))*GRID!$B$21,
INDEX(GRID!$B$13:$BI$19,MATCH($M$7,GRID!$A$13:$A$19,0),MATCH(1,($U$2=GRID!$B$1:$BI$1)*(КАЛЕНДАРЬ!$BY12=GRID!$B$3:$BI$3), 0))*GRID!$B$21*(1-GRID!$B$29))</f>
        <v>42500</v>
      </c>
      <c r="O395" s="24" cm="1">
        <f t="array" ref="O395">IF($I$2="Раннее бронирование",
INDEX(GRID!$B$4:$BI$10,MATCH($O$7,GRID!$A$4:$A$10,0),MATCH(1,($U$2=GRID!$B$1:$BI$1)*(КАЛЕНДАРЬ!$BY12=GRID!$B$3:$BI$3), 0))*GRID!$B$21,
INDEX(GRID!$B$4:$BI$10,MATCH($O$7,GRID!$A$4:$A$10,0),MATCH(1,($U$2=GRID!$B$1:$BI$1)*(КАЛЕНДАРЬ!$BY12=GRID!$B$3:$BI$3), 0))*GRID!$B$21*(1-GRID!$B$29))</f>
        <v>91120</v>
      </c>
      <c r="P395" s="24" cm="1">
        <f t="array" ref="P395">IF($I$2="Раннее бронирование",
INDEX(GRID!$B$13:$BI$19,MATCH($O$7,GRID!$A$13:$A$19,0),MATCH(1,($U$2=GRID!$B$1:$BI$1)*(КАЛЕНДАРЬ!$BY12=GRID!$B$3:$BI$3), 0))*GRID!$B$21,
INDEX(GRID!$B$13:$BI$19,MATCH($O$7,GRID!$A$13:$A$19,0),MATCH(1,($U$2=GRID!$B$1:$BI$1)*(КАЛЕНДАРЬ!$BY12=GRID!$B$3:$BI$3), 0))*GRID!$B$21*(1-GRID!$B$29))</f>
        <v>93925</v>
      </c>
    </row>
    <row r="396" spans="1:16" x14ac:dyDescent="0.2">
      <c r="A396" s="83" t="s">
        <v>13</v>
      </c>
      <c r="B396" s="84">
        <v>10</v>
      </c>
      <c r="C396" s="24" cm="1">
        <f t="array" ref="C396">IF($I$2="Раннее бронирование",
INDEX(GRID!$B$4:$BI$10,MATCH($C$7,GRID!$A$4:$A$10,0),MATCH(1,($U$2=GRID!$B$1:$BI$1)*(КАЛЕНДАРЬ!$BY13=GRID!$B$3:$BI$3), 0))*GRID!$B$21,
INDEX(GRID!$B$4:$BI$10,MATCH($C$7,GRID!$A$4:$A$10,0),MATCH(1,($U$2=GRID!$B$1:$BI$1)*(КАЛЕНДАРЬ!$BY13=GRID!$B$3:$BI$3), 0))*GRID!$B$21*(1-GRID!$B$29))</f>
        <v>8670</v>
      </c>
      <c r="D396" s="24" cm="1">
        <f t="array" ref="D396">IF($I$2="Раннее бронирование",
INDEX(GRID!$B$13:$BI$19,MATCH($C$7,GRID!$A$13:$A$19,0),MATCH(1,($U$2=GRID!$B$1:$BI$1)*(КАЛЕНДАРЬ!$BY13=GRID!$B$3:$BI$3), 0))*GRID!$B$21,
INDEX(GRID!$B$13:$BI$19,MATCH($C$7,GRID!$A$13:$A$19,0),MATCH(1,($U$2=GRID!$B$1:$BI$1)*(КАЛЕНДАРЬ!$BY13=GRID!$B$3:$BI$3), 0))*GRID!$B$21*(1-GRID!$B$29))</f>
        <v>11475</v>
      </c>
      <c r="E396" s="24" cm="1">
        <f t="array" ref="E396">IF($I$2="Раннее бронирование",
INDEX(GRID!$B$4:$BI$10,MATCH($E$7,GRID!$A$4:$A$10,0),MATCH(1,($U$2=GRID!$B$1:$BI$1)*(КАЛЕНДАРЬ!$BY13=GRID!$B$3:$BI$3), 0))*GRID!$B$21,
INDEX(GRID!$B$4:$BI$10,MATCH($E$7,GRID!$A$4:$A$10,0),MATCH(1,($U$2=GRID!$B$1:$BI$1)*(КАЛЕНДАРЬ!$BY13=GRID!$B$3:$BI$3), 0))*GRID!$B$21*(1-GRID!$B$29))</f>
        <v>10540</v>
      </c>
      <c r="F396" s="24" cm="1">
        <f t="array" ref="F396">IF($I$2="Раннее бронирование",
INDEX(GRID!$B$13:$BI$19,MATCH($E$7,GRID!$A$13:$A$19,0),MATCH(1,($U$2=GRID!$B$1:$BI$1)*(КАЛЕНДАРЬ!$BY13=GRID!$B$3:$BI$3), 0))*GRID!$B$21,
INDEX(GRID!$B$13:$BI$19,MATCH($E$7,GRID!$A$13:$A$19,0),MATCH(1,($U$2=GRID!$B$1:$BI$1)*(КАЛЕНДАРЬ!$BY13=GRID!$B$3:$BI$3), 0))*GRID!$B$21*(1-GRID!$B$29))</f>
        <v>13345</v>
      </c>
      <c r="G396" s="24" cm="1">
        <f t="array" ref="G396">IF($I$2="Раннее бронирование",
INDEX(GRID!$B$4:$BI$10,MATCH($G$7,GRID!$A$4:$A$10,0),MATCH(1,($U$2=GRID!$B$1:$BI$1)*(КАЛЕНДАРЬ!$BY13=GRID!$B$3:$BI$3), 0))*GRID!$B$21,
INDEX(GRID!$B$4:$BI$10,MATCH($G$7,GRID!$A$4:$A$10,0),MATCH(1,($U$2=GRID!$B$1:$BI$1)*(КАЛЕНДАРЬ!$BY13=GRID!$B$3:$BI$3), 0))*GRID!$B$21*(1-GRID!$B$29))</f>
        <v>12750</v>
      </c>
      <c r="H396" s="24" cm="1">
        <f t="array" ref="H396">IF($I$2="Раннее бронирование",
INDEX(GRID!$B$13:$BI$19,MATCH($G$7,GRID!$A$13:$A$19,0),MATCH(1,($U$2=GRID!$B$1:$BI$1)*(КАЛЕНДАРЬ!$BY13=GRID!$B$3:$BI$3), 0))*GRID!$B$21,
INDEX(GRID!$B$13:$BI$19,MATCH($G$7,GRID!$A$13:$A$19,0),MATCH(1,($U$2=GRID!$B$1:$BI$1)*(КАЛЕНДАРЬ!$BY13=GRID!$B$3:$BI$3), 0))*GRID!$B$21*(1-GRID!$B$29))</f>
        <v>15555</v>
      </c>
      <c r="I396" s="24" cm="1">
        <f t="array" ref="I396">IF($I$2="Раннее бронирование",
INDEX(GRID!$B$4:$BI$10,MATCH($I$7,GRID!$A$4:$A$10,0),MATCH(1,($U$2=GRID!$B$1:$BI$1)*(КАЛЕНДАРЬ!$BY13=GRID!$B$3:$BI$3), 0))*GRID!$B$21,
INDEX(GRID!$B$4:$BI$10,MATCH($I$7,GRID!$A$4:$A$10,0),MATCH(1,($U$2=GRID!$B$1:$BI$1)*(КАЛЕНДАРЬ!$BY13=GRID!$B$3:$BI$3), 0))*GRID!$B$21*(1-GRID!$B$29))</f>
        <v>17850</v>
      </c>
      <c r="J396" s="24" cm="1">
        <f t="array" ref="J396">IF($I$2="Раннее бронирование",
INDEX(GRID!$B$13:$BI$19,MATCH($I$7,GRID!$A$13:$A$19,0),MATCH(1,($U$2=GRID!$B$1:$BI$1)*(КАЛЕНДАРЬ!$BY13=GRID!$B$3:$BI$3), 0))*GRID!$B$21,
INDEX(GRID!$B$13:$BI$19,MATCH($I$7,GRID!$A$13:$A$19,0),MATCH(1,($U$2=GRID!$B$1:$BI$1)*(КАЛЕНДАРЬ!$BY13=GRID!$B$3:$BI$3), 0))*GRID!$B$21*(1-GRID!$B$29))</f>
        <v>20655</v>
      </c>
      <c r="K396" s="24" cm="1">
        <f t="array" ref="K396">IF($I$2="Раннее бронирование",
INDEX(GRID!$B$4:$BI$10,MATCH($K$7,GRID!$A$4:$A$10,0),MATCH(1,($U$2=GRID!$B$1:$BI$1)*(КАЛЕНДАРЬ!$BY13=GRID!$B$3:$BI$3), 0))*GRID!$B$21,
INDEX(GRID!$B$4:$BI$10,MATCH($K$7,GRID!$A$4:$A$10,0),MATCH(1,($U$2=GRID!$B$1:$BI$1)*(КАЛЕНДАРЬ!$BY13=GRID!$B$3:$BI$3), 0))*GRID!$B$21*(1-GRID!$B$29))</f>
        <v>25075</v>
      </c>
      <c r="L396" s="24" cm="1">
        <f t="array" ref="L396">IF($I$2="Раннее бронирование",
INDEX(GRID!$B$13:$BI$19,MATCH($K$7,GRID!$A$13:$A$19,0),MATCH(1,($U$2=GRID!$B$1:$BI$1)*(КАЛЕНДАРЬ!$BY13=GRID!$B$3:$BI$3), 0))*GRID!$B$21,
INDEX(GRID!$B$13:$BI$19,MATCH($K$7,GRID!$A$13:$A$19,0),MATCH(1,($U$2=GRID!$B$1:$BI$1)*(КАЛЕНДАРЬ!$BY13=GRID!$B$3:$BI$3), 0))*GRID!$B$21*(1-GRID!$B$29))</f>
        <v>27880</v>
      </c>
      <c r="M396" s="24" cm="1">
        <f t="array" ref="M396">IF($I$2="Раннее бронирование",
INDEX(GRID!$B$4:$BI$10,MATCH($M$7,GRID!$A$4:$A$10,0),MATCH(1,($U$2=GRID!$B$1:$BI$1)*(КАЛЕНДАРЬ!$BY13=GRID!$B$3:$BI$3), 0))*GRID!$B$21,
INDEX(GRID!$B$4:$BI$10,MATCH($M$7,GRID!$A$4:$A$10,0),MATCH(1,($U$2=GRID!$B$1:$BI$1)*(КАЛЕНДАРЬ!$BY13=GRID!$B$3:$BI$3), 0))*GRID!$B$21*(1-GRID!$B$29))</f>
        <v>35955</v>
      </c>
      <c r="N396" s="24" cm="1">
        <f t="array" ref="N396">IF($I$2="Раннее бронирование",
INDEX(GRID!$B$13:$BI$19,MATCH($M$7,GRID!$A$13:$A$19,0),MATCH(1,($U$2=GRID!$B$1:$BI$1)*(КАЛЕНДАРЬ!$BY13=GRID!$B$3:$BI$3), 0))*GRID!$B$21,
INDEX(GRID!$B$13:$BI$19,MATCH($M$7,GRID!$A$13:$A$19,0),MATCH(1,($U$2=GRID!$B$1:$BI$1)*(КАЛЕНДАРЬ!$BY13=GRID!$B$3:$BI$3), 0))*GRID!$B$21*(1-GRID!$B$29))</f>
        <v>38760</v>
      </c>
      <c r="O396" s="24" cm="1">
        <f t="array" ref="O396">IF($I$2="Раннее бронирование",
INDEX(GRID!$B$4:$BI$10,MATCH($O$7,GRID!$A$4:$A$10,0),MATCH(1,($U$2=GRID!$B$1:$BI$1)*(КАЛЕНДАРЬ!$BY13=GRID!$B$3:$BI$3), 0))*GRID!$B$21,
INDEX(GRID!$B$4:$BI$10,MATCH($O$7,GRID!$A$4:$A$10,0),MATCH(1,($U$2=GRID!$B$1:$BI$1)*(КАЛЕНДАРЬ!$BY13=GRID!$B$3:$BI$3), 0))*GRID!$B$21*(1-GRID!$B$29))</f>
        <v>81090</v>
      </c>
      <c r="P396" s="24" cm="1">
        <f t="array" ref="P396">IF($I$2="Раннее бронирование",
INDEX(GRID!$B$13:$BI$19,MATCH($O$7,GRID!$A$13:$A$19,0),MATCH(1,($U$2=GRID!$B$1:$BI$1)*(КАЛЕНДАРЬ!$BY13=GRID!$B$3:$BI$3), 0))*GRID!$B$21,
INDEX(GRID!$B$13:$BI$19,MATCH($O$7,GRID!$A$13:$A$19,0),MATCH(1,($U$2=GRID!$B$1:$BI$1)*(КАЛЕНДАРЬ!$BY13=GRID!$B$3:$BI$3), 0))*GRID!$B$21*(1-GRID!$B$29))</f>
        <v>83895</v>
      </c>
    </row>
    <row r="397" spans="1:16" x14ac:dyDescent="0.2">
      <c r="A397" s="83" t="s">
        <v>14</v>
      </c>
      <c r="B397" s="84">
        <v>11</v>
      </c>
      <c r="C397" s="24" cm="1">
        <f t="array" ref="C397">IF($I$2="Раннее бронирование",
INDEX(GRID!$B$4:$BI$10,MATCH($C$7,GRID!$A$4:$A$10,0),MATCH(1,($U$2=GRID!$B$1:$BI$1)*(КАЛЕНДАРЬ!$BY14=GRID!$B$3:$BI$3), 0))*GRID!$B$21,
INDEX(GRID!$B$4:$BI$10,MATCH($C$7,GRID!$A$4:$A$10,0),MATCH(1,($U$2=GRID!$B$1:$BI$1)*(КАЛЕНДАРЬ!$BY14=GRID!$B$3:$BI$3), 0))*GRID!$B$21*(1-GRID!$B$29))</f>
        <v>7905</v>
      </c>
      <c r="D397" s="24" cm="1">
        <f t="array" ref="D397">IF($I$2="Раннее бронирование",
INDEX(GRID!$B$13:$BI$19,MATCH($C$7,GRID!$A$13:$A$19,0),MATCH(1,($U$2=GRID!$B$1:$BI$1)*(КАЛЕНДАРЬ!$BY14=GRID!$B$3:$BI$3), 0))*GRID!$B$21,
INDEX(GRID!$B$13:$BI$19,MATCH($C$7,GRID!$A$13:$A$19,0),MATCH(1,($U$2=GRID!$B$1:$BI$1)*(КАЛЕНДАРЬ!$BY14=GRID!$B$3:$BI$3), 0))*GRID!$B$21*(1-GRID!$B$29))</f>
        <v>10710</v>
      </c>
      <c r="E397" s="24" cm="1">
        <f t="array" ref="E397">IF($I$2="Раннее бронирование",
INDEX(GRID!$B$4:$BI$10,MATCH($E$7,GRID!$A$4:$A$10,0),MATCH(1,($U$2=GRID!$B$1:$BI$1)*(КАЛЕНДАРЬ!$BY14=GRID!$B$3:$BI$3), 0))*GRID!$B$21,
INDEX(GRID!$B$4:$BI$10,MATCH($E$7,GRID!$A$4:$A$10,0),MATCH(1,($U$2=GRID!$B$1:$BI$1)*(КАЛЕНДАРЬ!$BY14=GRID!$B$3:$BI$3), 0))*GRID!$B$21*(1-GRID!$B$29))</f>
        <v>9350</v>
      </c>
      <c r="F397" s="24" cm="1">
        <f t="array" ref="F397">IF($I$2="Раннее бронирование",
INDEX(GRID!$B$13:$BI$19,MATCH($E$7,GRID!$A$13:$A$19,0),MATCH(1,($U$2=GRID!$B$1:$BI$1)*(КАЛЕНДАРЬ!$BY14=GRID!$B$3:$BI$3), 0))*GRID!$B$21,
INDEX(GRID!$B$13:$BI$19,MATCH($E$7,GRID!$A$13:$A$19,0),MATCH(1,($U$2=GRID!$B$1:$BI$1)*(КАЛЕНДАРЬ!$BY14=GRID!$B$3:$BI$3), 0))*GRID!$B$21*(1-GRID!$B$29))</f>
        <v>12155</v>
      </c>
      <c r="G397" s="24" cm="1">
        <f t="array" ref="G397">IF($I$2="Раннее бронирование",
INDEX(GRID!$B$4:$BI$10,MATCH($G$7,GRID!$A$4:$A$10,0),MATCH(1,($U$2=GRID!$B$1:$BI$1)*(КАЛЕНДАРЬ!$BY14=GRID!$B$3:$BI$3), 0))*GRID!$B$21,
INDEX(GRID!$B$4:$BI$10,MATCH($G$7,GRID!$A$4:$A$10,0),MATCH(1,($U$2=GRID!$B$1:$BI$1)*(КАЛЕНДАРЬ!$BY14=GRID!$B$3:$BI$3), 0))*GRID!$B$21*(1-GRID!$B$29))</f>
        <v>11050</v>
      </c>
      <c r="H397" s="24" cm="1">
        <f t="array" ref="H397">IF($I$2="Раннее бронирование",
INDEX(GRID!$B$13:$BI$19,MATCH($G$7,GRID!$A$13:$A$19,0),MATCH(1,($U$2=GRID!$B$1:$BI$1)*(КАЛЕНДАРЬ!$BY14=GRID!$B$3:$BI$3), 0))*GRID!$B$21,
INDEX(GRID!$B$13:$BI$19,MATCH($G$7,GRID!$A$13:$A$19,0),MATCH(1,($U$2=GRID!$B$1:$BI$1)*(КАЛЕНДАРЬ!$BY14=GRID!$B$3:$BI$3), 0))*GRID!$B$21*(1-GRID!$B$29))</f>
        <v>13855</v>
      </c>
      <c r="I397" s="24" cm="1">
        <f t="array" ref="I397">IF($I$2="Раннее бронирование",
INDEX(GRID!$B$4:$BI$10,MATCH($I$7,GRID!$A$4:$A$10,0),MATCH(1,($U$2=GRID!$B$1:$BI$1)*(КАЛЕНДАРЬ!$BY14=GRID!$B$3:$BI$3), 0))*GRID!$B$21,
INDEX(GRID!$B$4:$BI$10,MATCH($I$7,GRID!$A$4:$A$10,0),MATCH(1,($U$2=GRID!$B$1:$BI$1)*(КАЛЕНДАРЬ!$BY14=GRID!$B$3:$BI$3), 0))*GRID!$B$21*(1-GRID!$B$29))</f>
        <v>14960</v>
      </c>
      <c r="J397" s="24" cm="1">
        <f t="array" ref="J397">IF($I$2="Раннее бронирование",
INDEX(GRID!$B$13:$BI$19,MATCH($I$7,GRID!$A$13:$A$19,0),MATCH(1,($U$2=GRID!$B$1:$BI$1)*(КАЛЕНДАРЬ!$BY14=GRID!$B$3:$BI$3), 0))*GRID!$B$21,
INDEX(GRID!$B$13:$BI$19,MATCH($I$7,GRID!$A$13:$A$19,0),MATCH(1,($U$2=GRID!$B$1:$BI$1)*(КАЛЕНДАРЬ!$BY14=GRID!$B$3:$BI$3), 0))*GRID!$B$21*(1-GRID!$B$29))</f>
        <v>17765</v>
      </c>
      <c r="K397" s="24" cm="1">
        <f t="array" ref="K397">IF($I$2="Раннее бронирование",
INDEX(GRID!$B$4:$BI$10,MATCH($K$7,GRID!$A$4:$A$10,0),MATCH(1,($U$2=GRID!$B$1:$BI$1)*(КАЛЕНДАРЬ!$BY14=GRID!$B$3:$BI$3), 0))*GRID!$B$21,
INDEX(GRID!$B$4:$BI$10,MATCH($K$7,GRID!$A$4:$A$10,0),MATCH(1,($U$2=GRID!$B$1:$BI$1)*(КАЛЕНДАРЬ!$BY14=GRID!$B$3:$BI$3), 0))*GRID!$B$21*(1-GRID!$B$29))</f>
        <v>20485</v>
      </c>
      <c r="L397" s="24" cm="1">
        <f t="array" ref="L397">IF($I$2="Раннее бронирование",
INDEX(GRID!$B$13:$BI$19,MATCH($K$7,GRID!$A$13:$A$19,0),MATCH(1,($U$2=GRID!$B$1:$BI$1)*(КАЛЕНДАРЬ!$BY14=GRID!$B$3:$BI$3), 0))*GRID!$B$21,
INDEX(GRID!$B$13:$BI$19,MATCH($K$7,GRID!$A$13:$A$19,0),MATCH(1,($U$2=GRID!$B$1:$BI$1)*(КАЛЕНДАРЬ!$BY14=GRID!$B$3:$BI$3), 0))*GRID!$B$21*(1-GRID!$B$29))</f>
        <v>23290</v>
      </c>
      <c r="M397" s="24" cm="1">
        <f t="array" ref="M397">IF($I$2="Раннее бронирование",
INDEX(GRID!$B$4:$BI$10,MATCH($M$7,GRID!$A$4:$A$10,0),MATCH(1,($U$2=GRID!$B$1:$BI$1)*(КАЛЕНДАРЬ!$BY14=GRID!$B$3:$BI$3), 0))*GRID!$B$21,
INDEX(GRID!$B$4:$BI$10,MATCH($M$7,GRID!$A$4:$A$10,0),MATCH(1,($U$2=GRID!$B$1:$BI$1)*(КАЛЕНДАРЬ!$BY14=GRID!$B$3:$BI$3), 0))*GRID!$B$21*(1-GRID!$B$29))</f>
        <v>28815</v>
      </c>
      <c r="N397" s="24" cm="1">
        <f t="array" ref="N397">IF($I$2="Раннее бронирование",
INDEX(GRID!$B$13:$BI$19,MATCH($M$7,GRID!$A$13:$A$19,0),MATCH(1,($U$2=GRID!$B$1:$BI$1)*(КАЛЕНДАРЬ!$BY14=GRID!$B$3:$BI$3), 0))*GRID!$B$21,
INDEX(GRID!$B$13:$BI$19,MATCH($M$7,GRID!$A$13:$A$19,0),MATCH(1,($U$2=GRID!$B$1:$BI$1)*(КАЛЕНДАРЬ!$BY14=GRID!$B$3:$BI$3), 0))*GRID!$B$21*(1-GRID!$B$29))</f>
        <v>31620</v>
      </c>
      <c r="O397" s="24" cm="1">
        <f t="array" ref="O397">IF($I$2="Раннее бронирование",
INDEX(GRID!$B$4:$BI$10,MATCH($O$7,GRID!$A$4:$A$10,0),MATCH(1,($U$2=GRID!$B$1:$BI$1)*(КАЛЕНДАРЬ!$BY14=GRID!$B$3:$BI$3), 0))*GRID!$B$21,
INDEX(GRID!$B$4:$BI$10,MATCH($O$7,GRID!$A$4:$A$10,0),MATCH(1,($U$2=GRID!$B$1:$BI$1)*(КАЛЕНДАРЬ!$BY14=GRID!$B$3:$BI$3), 0))*GRID!$B$21*(1-GRID!$B$29))</f>
        <v>61965</v>
      </c>
      <c r="P397" s="24" cm="1">
        <f t="array" ref="P397">IF($I$2="Раннее бронирование",
INDEX(GRID!$B$13:$BI$19,MATCH($O$7,GRID!$A$13:$A$19,0),MATCH(1,($U$2=GRID!$B$1:$BI$1)*(КАЛЕНДАРЬ!$BY14=GRID!$B$3:$BI$3), 0))*GRID!$B$21,
INDEX(GRID!$B$13:$BI$19,MATCH($O$7,GRID!$A$13:$A$19,0),MATCH(1,($U$2=GRID!$B$1:$BI$1)*(КАЛЕНДАРЬ!$BY14=GRID!$B$3:$BI$3), 0))*GRID!$B$21*(1-GRID!$B$29))</f>
        <v>64770</v>
      </c>
    </row>
    <row r="398" spans="1:16" x14ac:dyDescent="0.2">
      <c r="A398" s="83" t="s">
        <v>15</v>
      </c>
      <c r="B398" s="84">
        <v>12</v>
      </c>
      <c r="C398" s="24" cm="1">
        <f t="array" ref="C398">IF($I$2="Раннее бронирование",
INDEX(GRID!$B$4:$BI$10,MATCH($C$7,GRID!$A$4:$A$10,0),MATCH(1,($U$2=GRID!$B$1:$BI$1)*(КАЛЕНДАРЬ!$BY15=GRID!$B$3:$BI$3), 0))*GRID!$B$21,
INDEX(GRID!$B$4:$BI$10,MATCH($C$7,GRID!$A$4:$A$10,0),MATCH(1,($U$2=GRID!$B$1:$BI$1)*(КАЛЕНДАРЬ!$BY15=GRID!$B$3:$BI$3), 0))*GRID!$B$21*(1-GRID!$B$29))</f>
        <v>7905</v>
      </c>
      <c r="D398" s="24" cm="1">
        <f t="array" ref="D398">IF($I$2="Раннее бронирование",
INDEX(GRID!$B$13:$BI$19,MATCH($C$7,GRID!$A$13:$A$19,0),MATCH(1,($U$2=GRID!$B$1:$BI$1)*(КАЛЕНДАРЬ!$BY15=GRID!$B$3:$BI$3), 0))*GRID!$B$21,
INDEX(GRID!$B$13:$BI$19,MATCH($C$7,GRID!$A$13:$A$19,0),MATCH(1,($U$2=GRID!$B$1:$BI$1)*(КАЛЕНДАРЬ!$BY15=GRID!$B$3:$BI$3), 0))*GRID!$B$21*(1-GRID!$B$29))</f>
        <v>10710</v>
      </c>
      <c r="E398" s="24" cm="1">
        <f t="array" ref="E398">IF($I$2="Раннее бронирование",
INDEX(GRID!$B$4:$BI$10,MATCH($E$7,GRID!$A$4:$A$10,0),MATCH(1,($U$2=GRID!$B$1:$BI$1)*(КАЛЕНДАРЬ!$BY15=GRID!$B$3:$BI$3), 0))*GRID!$B$21,
INDEX(GRID!$B$4:$BI$10,MATCH($E$7,GRID!$A$4:$A$10,0),MATCH(1,($U$2=GRID!$B$1:$BI$1)*(КАЛЕНДАРЬ!$BY15=GRID!$B$3:$BI$3), 0))*GRID!$B$21*(1-GRID!$B$29))</f>
        <v>9350</v>
      </c>
      <c r="F398" s="24" cm="1">
        <f t="array" ref="F398">IF($I$2="Раннее бронирование",
INDEX(GRID!$B$13:$BI$19,MATCH($E$7,GRID!$A$13:$A$19,0),MATCH(1,($U$2=GRID!$B$1:$BI$1)*(КАЛЕНДАРЬ!$BY15=GRID!$B$3:$BI$3), 0))*GRID!$B$21,
INDEX(GRID!$B$13:$BI$19,MATCH($E$7,GRID!$A$13:$A$19,0),MATCH(1,($U$2=GRID!$B$1:$BI$1)*(КАЛЕНДАРЬ!$BY15=GRID!$B$3:$BI$3), 0))*GRID!$B$21*(1-GRID!$B$29))</f>
        <v>12155</v>
      </c>
      <c r="G398" s="24" cm="1">
        <f t="array" ref="G398">IF($I$2="Раннее бронирование",
INDEX(GRID!$B$4:$BI$10,MATCH($G$7,GRID!$A$4:$A$10,0),MATCH(1,($U$2=GRID!$B$1:$BI$1)*(КАЛЕНДАРЬ!$BY15=GRID!$B$3:$BI$3), 0))*GRID!$B$21,
INDEX(GRID!$B$4:$BI$10,MATCH($G$7,GRID!$A$4:$A$10,0),MATCH(1,($U$2=GRID!$B$1:$BI$1)*(КАЛЕНДАРЬ!$BY15=GRID!$B$3:$BI$3), 0))*GRID!$B$21*(1-GRID!$B$29))</f>
        <v>11050</v>
      </c>
      <c r="H398" s="24" cm="1">
        <f t="array" ref="H398">IF($I$2="Раннее бронирование",
INDEX(GRID!$B$13:$BI$19,MATCH($G$7,GRID!$A$13:$A$19,0),MATCH(1,($U$2=GRID!$B$1:$BI$1)*(КАЛЕНДАРЬ!$BY15=GRID!$B$3:$BI$3), 0))*GRID!$B$21,
INDEX(GRID!$B$13:$BI$19,MATCH($G$7,GRID!$A$13:$A$19,0),MATCH(1,($U$2=GRID!$B$1:$BI$1)*(КАЛЕНДАРЬ!$BY15=GRID!$B$3:$BI$3), 0))*GRID!$B$21*(1-GRID!$B$29))</f>
        <v>13855</v>
      </c>
      <c r="I398" s="24" cm="1">
        <f t="array" ref="I398">IF($I$2="Раннее бронирование",
INDEX(GRID!$B$4:$BI$10,MATCH($I$7,GRID!$A$4:$A$10,0),MATCH(1,($U$2=GRID!$B$1:$BI$1)*(КАЛЕНДАРЬ!$BY15=GRID!$B$3:$BI$3), 0))*GRID!$B$21,
INDEX(GRID!$B$4:$BI$10,MATCH($I$7,GRID!$A$4:$A$10,0),MATCH(1,($U$2=GRID!$B$1:$BI$1)*(КАЛЕНДАРЬ!$BY15=GRID!$B$3:$BI$3), 0))*GRID!$B$21*(1-GRID!$B$29))</f>
        <v>14960</v>
      </c>
      <c r="J398" s="24" cm="1">
        <f t="array" ref="J398">IF($I$2="Раннее бронирование",
INDEX(GRID!$B$13:$BI$19,MATCH($I$7,GRID!$A$13:$A$19,0),MATCH(1,($U$2=GRID!$B$1:$BI$1)*(КАЛЕНДАРЬ!$BY15=GRID!$B$3:$BI$3), 0))*GRID!$B$21,
INDEX(GRID!$B$13:$BI$19,MATCH($I$7,GRID!$A$13:$A$19,0),MATCH(1,($U$2=GRID!$B$1:$BI$1)*(КАЛЕНДАРЬ!$BY15=GRID!$B$3:$BI$3), 0))*GRID!$B$21*(1-GRID!$B$29))</f>
        <v>17765</v>
      </c>
      <c r="K398" s="24" cm="1">
        <f t="array" ref="K398">IF($I$2="Раннее бронирование",
INDEX(GRID!$B$4:$BI$10,MATCH($K$7,GRID!$A$4:$A$10,0),MATCH(1,($U$2=GRID!$B$1:$BI$1)*(КАЛЕНДАРЬ!$BY15=GRID!$B$3:$BI$3), 0))*GRID!$B$21,
INDEX(GRID!$B$4:$BI$10,MATCH($K$7,GRID!$A$4:$A$10,0),MATCH(1,($U$2=GRID!$B$1:$BI$1)*(КАЛЕНДАРЬ!$BY15=GRID!$B$3:$BI$3), 0))*GRID!$B$21*(1-GRID!$B$29))</f>
        <v>20485</v>
      </c>
      <c r="L398" s="24" cm="1">
        <f t="array" ref="L398">IF($I$2="Раннее бронирование",
INDEX(GRID!$B$13:$BI$19,MATCH($K$7,GRID!$A$13:$A$19,0),MATCH(1,($U$2=GRID!$B$1:$BI$1)*(КАЛЕНДАРЬ!$BY15=GRID!$B$3:$BI$3), 0))*GRID!$B$21,
INDEX(GRID!$B$13:$BI$19,MATCH($K$7,GRID!$A$13:$A$19,0),MATCH(1,($U$2=GRID!$B$1:$BI$1)*(КАЛЕНДАРЬ!$BY15=GRID!$B$3:$BI$3), 0))*GRID!$B$21*(1-GRID!$B$29))</f>
        <v>23290</v>
      </c>
      <c r="M398" s="24" cm="1">
        <f t="array" ref="M398">IF($I$2="Раннее бронирование",
INDEX(GRID!$B$4:$BI$10,MATCH($M$7,GRID!$A$4:$A$10,0),MATCH(1,($U$2=GRID!$B$1:$BI$1)*(КАЛЕНДАРЬ!$BY15=GRID!$B$3:$BI$3), 0))*GRID!$B$21,
INDEX(GRID!$B$4:$BI$10,MATCH($M$7,GRID!$A$4:$A$10,0),MATCH(1,($U$2=GRID!$B$1:$BI$1)*(КАЛЕНДАРЬ!$BY15=GRID!$B$3:$BI$3), 0))*GRID!$B$21*(1-GRID!$B$29))</f>
        <v>28815</v>
      </c>
      <c r="N398" s="24" cm="1">
        <f t="array" ref="N398">IF($I$2="Раннее бронирование",
INDEX(GRID!$B$13:$BI$19,MATCH($M$7,GRID!$A$13:$A$19,0),MATCH(1,($U$2=GRID!$B$1:$BI$1)*(КАЛЕНДАРЬ!$BY15=GRID!$B$3:$BI$3), 0))*GRID!$B$21,
INDEX(GRID!$B$13:$BI$19,MATCH($M$7,GRID!$A$13:$A$19,0),MATCH(1,($U$2=GRID!$B$1:$BI$1)*(КАЛЕНДАРЬ!$BY15=GRID!$B$3:$BI$3), 0))*GRID!$B$21*(1-GRID!$B$29))</f>
        <v>31620</v>
      </c>
      <c r="O398" s="24" cm="1">
        <f t="array" ref="O398">IF($I$2="Раннее бронирование",
INDEX(GRID!$B$4:$BI$10,MATCH($O$7,GRID!$A$4:$A$10,0),MATCH(1,($U$2=GRID!$B$1:$BI$1)*(КАЛЕНДАРЬ!$BY15=GRID!$B$3:$BI$3), 0))*GRID!$B$21,
INDEX(GRID!$B$4:$BI$10,MATCH($O$7,GRID!$A$4:$A$10,0),MATCH(1,($U$2=GRID!$B$1:$BI$1)*(КАЛЕНДАРЬ!$BY15=GRID!$B$3:$BI$3), 0))*GRID!$B$21*(1-GRID!$B$29))</f>
        <v>61965</v>
      </c>
      <c r="P398" s="24" cm="1">
        <f t="array" ref="P398">IF($I$2="Раннее бронирование",
INDEX(GRID!$B$13:$BI$19,MATCH($O$7,GRID!$A$13:$A$19,0),MATCH(1,($U$2=GRID!$B$1:$BI$1)*(КАЛЕНДАРЬ!$BY15=GRID!$B$3:$BI$3), 0))*GRID!$B$21,
INDEX(GRID!$B$13:$BI$19,MATCH($O$7,GRID!$A$13:$A$19,0),MATCH(1,($U$2=GRID!$B$1:$BI$1)*(КАЛЕНДАРЬ!$BY15=GRID!$B$3:$BI$3), 0))*GRID!$B$21*(1-GRID!$B$29))</f>
        <v>64770</v>
      </c>
    </row>
    <row r="399" spans="1:16" x14ac:dyDescent="0.2">
      <c r="A399" s="83" t="s">
        <v>16</v>
      </c>
      <c r="B399" s="84">
        <v>13</v>
      </c>
      <c r="C399" s="24" cm="1">
        <f t="array" ref="C399">IF($I$2="Раннее бронирование",
INDEX(GRID!$B$4:$BI$10,MATCH($C$7,GRID!$A$4:$A$10,0),MATCH(1,($U$2=GRID!$B$1:$BI$1)*(КАЛЕНДАРЬ!$BY16=GRID!$B$3:$BI$3), 0))*GRID!$B$21,
INDEX(GRID!$B$4:$BI$10,MATCH($C$7,GRID!$A$4:$A$10,0),MATCH(1,($U$2=GRID!$B$1:$BI$1)*(КАЛЕНДАРЬ!$BY16=GRID!$B$3:$BI$3), 0))*GRID!$B$21*(1-GRID!$B$29))</f>
        <v>7905</v>
      </c>
      <c r="D399" s="24" cm="1">
        <f t="array" ref="D399">IF($I$2="Раннее бронирование",
INDEX(GRID!$B$13:$BI$19,MATCH($C$7,GRID!$A$13:$A$19,0),MATCH(1,($U$2=GRID!$B$1:$BI$1)*(КАЛЕНДАРЬ!$BY16=GRID!$B$3:$BI$3), 0))*GRID!$B$21,
INDEX(GRID!$B$13:$BI$19,MATCH($C$7,GRID!$A$13:$A$19,0),MATCH(1,($U$2=GRID!$B$1:$BI$1)*(КАЛЕНДАРЬ!$BY16=GRID!$B$3:$BI$3), 0))*GRID!$B$21*(1-GRID!$B$29))</f>
        <v>10710</v>
      </c>
      <c r="E399" s="24" cm="1">
        <f t="array" ref="E399">IF($I$2="Раннее бронирование",
INDEX(GRID!$B$4:$BI$10,MATCH($E$7,GRID!$A$4:$A$10,0),MATCH(1,($U$2=GRID!$B$1:$BI$1)*(КАЛЕНДАРЬ!$BY16=GRID!$B$3:$BI$3), 0))*GRID!$B$21,
INDEX(GRID!$B$4:$BI$10,MATCH($E$7,GRID!$A$4:$A$10,0),MATCH(1,($U$2=GRID!$B$1:$BI$1)*(КАЛЕНДАРЬ!$BY16=GRID!$B$3:$BI$3), 0))*GRID!$B$21*(1-GRID!$B$29))</f>
        <v>9350</v>
      </c>
      <c r="F399" s="24" cm="1">
        <f t="array" ref="F399">IF($I$2="Раннее бронирование",
INDEX(GRID!$B$13:$BI$19,MATCH($E$7,GRID!$A$13:$A$19,0),MATCH(1,($U$2=GRID!$B$1:$BI$1)*(КАЛЕНДАРЬ!$BY16=GRID!$B$3:$BI$3), 0))*GRID!$B$21,
INDEX(GRID!$B$13:$BI$19,MATCH($E$7,GRID!$A$13:$A$19,0),MATCH(1,($U$2=GRID!$B$1:$BI$1)*(КАЛЕНДАРЬ!$BY16=GRID!$B$3:$BI$3), 0))*GRID!$B$21*(1-GRID!$B$29))</f>
        <v>12155</v>
      </c>
      <c r="G399" s="24" cm="1">
        <f t="array" ref="G399">IF($I$2="Раннее бронирование",
INDEX(GRID!$B$4:$BI$10,MATCH($G$7,GRID!$A$4:$A$10,0),MATCH(1,($U$2=GRID!$B$1:$BI$1)*(КАЛЕНДАРЬ!$BY16=GRID!$B$3:$BI$3), 0))*GRID!$B$21,
INDEX(GRID!$B$4:$BI$10,MATCH($G$7,GRID!$A$4:$A$10,0),MATCH(1,($U$2=GRID!$B$1:$BI$1)*(КАЛЕНДАРЬ!$BY16=GRID!$B$3:$BI$3), 0))*GRID!$B$21*(1-GRID!$B$29))</f>
        <v>11050</v>
      </c>
      <c r="H399" s="24" cm="1">
        <f t="array" ref="H399">IF($I$2="Раннее бронирование",
INDEX(GRID!$B$13:$BI$19,MATCH($G$7,GRID!$A$13:$A$19,0),MATCH(1,($U$2=GRID!$B$1:$BI$1)*(КАЛЕНДАРЬ!$BY16=GRID!$B$3:$BI$3), 0))*GRID!$B$21,
INDEX(GRID!$B$13:$BI$19,MATCH($G$7,GRID!$A$13:$A$19,0),MATCH(1,($U$2=GRID!$B$1:$BI$1)*(КАЛЕНДАРЬ!$BY16=GRID!$B$3:$BI$3), 0))*GRID!$B$21*(1-GRID!$B$29))</f>
        <v>13855</v>
      </c>
      <c r="I399" s="24" cm="1">
        <f t="array" ref="I399">IF($I$2="Раннее бронирование",
INDEX(GRID!$B$4:$BI$10,MATCH($I$7,GRID!$A$4:$A$10,0),MATCH(1,($U$2=GRID!$B$1:$BI$1)*(КАЛЕНДАРЬ!$BY16=GRID!$B$3:$BI$3), 0))*GRID!$B$21,
INDEX(GRID!$B$4:$BI$10,MATCH($I$7,GRID!$A$4:$A$10,0),MATCH(1,($U$2=GRID!$B$1:$BI$1)*(КАЛЕНДАРЬ!$BY16=GRID!$B$3:$BI$3), 0))*GRID!$B$21*(1-GRID!$B$29))</f>
        <v>14960</v>
      </c>
      <c r="J399" s="24" cm="1">
        <f t="array" ref="J399">IF($I$2="Раннее бронирование",
INDEX(GRID!$B$13:$BI$19,MATCH($I$7,GRID!$A$13:$A$19,0),MATCH(1,($U$2=GRID!$B$1:$BI$1)*(КАЛЕНДАРЬ!$BY16=GRID!$B$3:$BI$3), 0))*GRID!$B$21,
INDEX(GRID!$B$13:$BI$19,MATCH($I$7,GRID!$A$13:$A$19,0),MATCH(1,($U$2=GRID!$B$1:$BI$1)*(КАЛЕНДАРЬ!$BY16=GRID!$B$3:$BI$3), 0))*GRID!$B$21*(1-GRID!$B$29))</f>
        <v>17765</v>
      </c>
      <c r="K399" s="24" cm="1">
        <f t="array" ref="K399">IF($I$2="Раннее бронирование",
INDEX(GRID!$B$4:$BI$10,MATCH($K$7,GRID!$A$4:$A$10,0),MATCH(1,($U$2=GRID!$B$1:$BI$1)*(КАЛЕНДАРЬ!$BY16=GRID!$B$3:$BI$3), 0))*GRID!$B$21,
INDEX(GRID!$B$4:$BI$10,MATCH($K$7,GRID!$A$4:$A$10,0),MATCH(1,($U$2=GRID!$B$1:$BI$1)*(КАЛЕНДАРЬ!$BY16=GRID!$B$3:$BI$3), 0))*GRID!$B$21*(1-GRID!$B$29))</f>
        <v>20485</v>
      </c>
      <c r="L399" s="24" cm="1">
        <f t="array" ref="L399">IF($I$2="Раннее бронирование",
INDEX(GRID!$B$13:$BI$19,MATCH($K$7,GRID!$A$13:$A$19,0),MATCH(1,($U$2=GRID!$B$1:$BI$1)*(КАЛЕНДАРЬ!$BY16=GRID!$B$3:$BI$3), 0))*GRID!$B$21,
INDEX(GRID!$B$13:$BI$19,MATCH($K$7,GRID!$A$13:$A$19,0),MATCH(1,($U$2=GRID!$B$1:$BI$1)*(КАЛЕНДАРЬ!$BY16=GRID!$B$3:$BI$3), 0))*GRID!$B$21*(1-GRID!$B$29))</f>
        <v>23290</v>
      </c>
      <c r="M399" s="24" cm="1">
        <f t="array" ref="M399">IF($I$2="Раннее бронирование",
INDEX(GRID!$B$4:$BI$10,MATCH($M$7,GRID!$A$4:$A$10,0),MATCH(1,($U$2=GRID!$B$1:$BI$1)*(КАЛЕНДАРЬ!$BY16=GRID!$B$3:$BI$3), 0))*GRID!$B$21,
INDEX(GRID!$B$4:$BI$10,MATCH($M$7,GRID!$A$4:$A$10,0),MATCH(1,($U$2=GRID!$B$1:$BI$1)*(КАЛЕНДАРЬ!$BY16=GRID!$B$3:$BI$3), 0))*GRID!$B$21*(1-GRID!$B$29))</f>
        <v>28815</v>
      </c>
      <c r="N399" s="24" cm="1">
        <f t="array" ref="N399">IF($I$2="Раннее бронирование",
INDEX(GRID!$B$13:$BI$19,MATCH($M$7,GRID!$A$13:$A$19,0),MATCH(1,($U$2=GRID!$B$1:$BI$1)*(КАЛЕНДАРЬ!$BY16=GRID!$B$3:$BI$3), 0))*GRID!$B$21,
INDEX(GRID!$B$13:$BI$19,MATCH($M$7,GRID!$A$13:$A$19,0),MATCH(1,($U$2=GRID!$B$1:$BI$1)*(КАЛЕНДАРЬ!$BY16=GRID!$B$3:$BI$3), 0))*GRID!$B$21*(1-GRID!$B$29))</f>
        <v>31620</v>
      </c>
      <c r="O399" s="24" cm="1">
        <f t="array" ref="O399">IF($I$2="Раннее бронирование",
INDEX(GRID!$B$4:$BI$10,MATCH($O$7,GRID!$A$4:$A$10,0),MATCH(1,($U$2=GRID!$B$1:$BI$1)*(КАЛЕНДАРЬ!$BY16=GRID!$B$3:$BI$3), 0))*GRID!$B$21,
INDEX(GRID!$B$4:$BI$10,MATCH($O$7,GRID!$A$4:$A$10,0),MATCH(1,($U$2=GRID!$B$1:$BI$1)*(КАЛЕНДАРЬ!$BY16=GRID!$B$3:$BI$3), 0))*GRID!$B$21*(1-GRID!$B$29))</f>
        <v>61965</v>
      </c>
      <c r="P399" s="24" cm="1">
        <f t="array" ref="P399">IF($I$2="Раннее бронирование",
INDEX(GRID!$B$13:$BI$19,MATCH($O$7,GRID!$A$13:$A$19,0),MATCH(1,($U$2=GRID!$B$1:$BI$1)*(КАЛЕНДАРЬ!$BY16=GRID!$B$3:$BI$3), 0))*GRID!$B$21,
INDEX(GRID!$B$13:$BI$19,MATCH($O$7,GRID!$A$13:$A$19,0),MATCH(1,($U$2=GRID!$B$1:$BI$1)*(КАЛЕНДАРЬ!$BY16=GRID!$B$3:$BI$3), 0))*GRID!$B$21*(1-GRID!$B$29))</f>
        <v>64770</v>
      </c>
    </row>
    <row r="400" spans="1:16" x14ac:dyDescent="0.2">
      <c r="A400" s="83" t="s">
        <v>17</v>
      </c>
      <c r="B400" s="84">
        <v>14</v>
      </c>
      <c r="C400" s="24" cm="1">
        <f t="array" ref="C400">IF($I$2="Раннее бронирование",
INDEX(GRID!$B$4:$BI$10,MATCH($C$7,GRID!$A$4:$A$10,0),MATCH(1,($U$2=GRID!$B$1:$BI$1)*(КАЛЕНДАРЬ!$BY17=GRID!$B$3:$BI$3), 0))*GRID!$B$21,
INDEX(GRID!$B$4:$BI$10,MATCH($C$7,GRID!$A$4:$A$10,0),MATCH(1,($U$2=GRID!$B$1:$BI$1)*(КАЛЕНДАРЬ!$BY17=GRID!$B$3:$BI$3), 0))*GRID!$B$21*(1-GRID!$B$29))</f>
        <v>7905</v>
      </c>
      <c r="D400" s="24" cm="1">
        <f t="array" ref="D400">IF($I$2="Раннее бронирование",
INDEX(GRID!$B$13:$BI$19,MATCH($C$7,GRID!$A$13:$A$19,0),MATCH(1,($U$2=GRID!$B$1:$BI$1)*(КАЛЕНДАРЬ!$BY17=GRID!$B$3:$BI$3), 0))*GRID!$B$21,
INDEX(GRID!$B$13:$BI$19,MATCH($C$7,GRID!$A$13:$A$19,0),MATCH(1,($U$2=GRID!$B$1:$BI$1)*(КАЛЕНДАРЬ!$BY17=GRID!$B$3:$BI$3), 0))*GRID!$B$21*(1-GRID!$B$29))</f>
        <v>10710</v>
      </c>
      <c r="E400" s="24" cm="1">
        <f t="array" ref="E400">IF($I$2="Раннее бронирование",
INDEX(GRID!$B$4:$BI$10,MATCH($E$7,GRID!$A$4:$A$10,0),MATCH(1,($U$2=GRID!$B$1:$BI$1)*(КАЛЕНДАРЬ!$BY17=GRID!$B$3:$BI$3), 0))*GRID!$B$21,
INDEX(GRID!$B$4:$BI$10,MATCH($E$7,GRID!$A$4:$A$10,0),MATCH(1,($U$2=GRID!$B$1:$BI$1)*(КАЛЕНДАРЬ!$BY17=GRID!$B$3:$BI$3), 0))*GRID!$B$21*(1-GRID!$B$29))</f>
        <v>9350</v>
      </c>
      <c r="F400" s="24" cm="1">
        <f t="array" ref="F400">IF($I$2="Раннее бронирование",
INDEX(GRID!$B$13:$BI$19,MATCH($E$7,GRID!$A$13:$A$19,0),MATCH(1,($U$2=GRID!$B$1:$BI$1)*(КАЛЕНДАРЬ!$BY17=GRID!$B$3:$BI$3), 0))*GRID!$B$21,
INDEX(GRID!$B$13:$BI$19,MATCH($E$7,GRID!$A$13:$A$19,0),MATCH(1,($U$2=GRID!$B$1:$BI$1)*(КАЛЕНДАРЬ!$BY17=GRID!$B$3:$BI$3), 0))*GRID!$B$21*(1-GRID!$B$29))</f>
        <v>12155</v>
      </c>
      <c r="G400" s="24" cm="1">
        <f t="array" ref="G400">IF($I$2="Раннее бронирование",
INDEX(GRID!$B$4:$BI$10,MATCH($G$7,GRID!$A$4:$A$10,0),MATCH(1,($U$2=GRID!$B$1:$BI$1)*(КАЛЕНДАРЬ!$BY17=GRID!$B$3:$BI$3), 0))*GRID!$B$21,
INDEX(GRID!$B$4:$BI$10,MATCH($G$7,GRID!$A$4:$A$10,0),MATCH(1,($U$2=GRID!$B$1:$BI$1)*(КАЛЕНДАРЬ!$BY17=GRID!$B$3:$BI$3), 0))*GRID!$B$21*(1-GRID!$B$29))</f>
        <v>11050</v>
      </c>
      <c r="H400" s="24" cm="1">
        <f t="array" ref="H400">IF($I$2="Раннее бронирование",
INDEX(GRID!$B$13:$BI$19,MATCH($G$7,GRID!$A$13:$A$19,0),MATCH(1,($U$2=GRID!$B$1:$BI$1)*(КАЛЕНДАРЬ!$BY17=GRID!$B$3:$BI$3), 0))*GRID!$B$21,
INDEX(GRID!$B$13:$BI$19,MATCH($G$7,GRID!$A$13:$A$19,0),MATCH(1,($U$2=GRID!$B$1:$BI$1)*(КАЛЕНДАРЬ!$BY17=GRID!$B$3:$BI$3), 0))*GRID!$B$21*(1-GRID!$B$29))</f>
        <v>13855</v>
      </c>
      <c r="I400" s="24" cm="1">
        <f t="array" ref="I400">IF($I$2="Раннее бронирование",
INDEX(GRID!$B$4:$BI$10,MATCH($I$7,GRID!$A$4:$A$10,0),MATCH(1,($U$2=GRID!$B$1:$BI$1)*(КАЛЕНДАРЬ!$BY17=GRID!$B$3:$BI$3), 0))*GRID!$B$21,
INDEX(GRID!$B$4:$BI$10,MATCH($I$7,GRID!$A$4:$A$10,0),MATCH(1,($U$2=GRID!$B$1:$BI$1)*(КАЛЕНДАРЬ!$BY17=GRID!$B$3:$BI$3), 0))*GRID!$B$21*(1-GRID!$B$29))</f>
        <v>14960</v>
      </c>
      <c r="J400" s="24" cm="1">
        <f t="array" ref="J400">IF($I$2="Раннее бронирование",
INDEX(GRID!$B$13:$BI$19,MATCH($I$7,GRID!$A$13:$A$19,0),MATCH(1,($U$2=GRID!$B$1:$BI$1)*(КАЛЕНДАРЬ!$BY17=GRID!$B$3:$BI$3), 0))*GRID!$B$21,
INDEX(GRID!$B$13:$BI$19,MATCH($I$7,GRID!$A$13:$A$19,0),MATCH(1,($U$2=GRID!$B$1:$BI$1)*(КАЛЕНДАРЬ!$BY17=GRID!$B$3:$BI$3), 0))*GRID!$B$21*(1-GRID!$B$29))</f>
        <v>17765</v>
      </c>
      <c r="K400" s="24" cm="1">
        <f t="array" ref="K400">IF($I$2="Раннее бронирование",
INDEX(GRID!$B$4:$BI$10,MATCH($K$7,GRID!$A$4:$A$10,0),MATCH(1,($U$2=GRID!$B$1:$BI$1)*(КАЛЕНДАРЬ!$BY17=GRID!$B$3:$BI$3), 0))*GRID!$B$21,
INDEX(GRID!$B$4:$BI$10,MATCH($K$7,GRID!$A$4:$A$10,0),MATCH(1,($U$2=GRID!$B$1:$BI$1)*(КАЛЕНДАРЬ!$BY17=GRID!$B$3:$BI$3), 0))*GRID!$B$21*(1-GRID!$B$29))</f>
        <v>20485</v>
      </c>
      <c r="L400" s="24" cm="1">
        <f t="array" ref="L400">IF($I$2="Раннее бронирование",
INDEX(GRID!$B$13:$BI$19,MATCH($K$7,GRID!$A$13:$A$19,0),MATCH(1,($U$2=GRID!$B$1:$BI$1)*(КАЛЕНДАРЬ!$BY17=GRID!$B$3:$BI$3), 0))*GRID!$B$21,
INDEX(GRID!$B$13:$BI$19,MATCH($K$7,GRID!$A$13:$A$19,0),MATCH(1,($U$2=GRID!$B$1:$BI$1)*(КАЛЕНДАРЬ!$BY17=GRID!$B$3:$BI$3), 0))*GRID!$B$21*(1-GRID!$B$29))</f>
        <v>23290</v>
      </c>
      <c r="M400" s="24" cm="1">
        <f t="array" ref="M400">IF($I$2="Раннее бронирование",
INDEX(GRID!$B$4:$BI$10,MATCH($M$7,GRID!$A$4:$A$10,0),MATCH(1,($U$2=GRID!$B$1:$BI$1)*(КАЛЕНДАРЬ!$BY17=GRID!$B$3:$BI$3), 0))*GRID!$B$21,
INDEX(GRID!$B$4:$BI$10,MATCH($M$7,GRID!$A$4:$A$10,0),MATCH(1,($U$2=GRID!$B$1:$BI$1)*(КАЛЕНДАРЬ!$BY17=GRID!$B$3:$BI$3), 0))*GRID!$B$21*(1-GRID!$B$29))</f>
        <v>28815</v>
      </c>
      <c r="N400" s="24" cm="1">
        <f t="array" ref="N400">IF($I$2="Раннее бронирование",
INDEX(GRID!$B$13:$BI$19,MATCH($M$7,GRID!$A$13:$A$19,0),MATCH(1,($U$2=GRID!$B$1:$BI$1)*(КАЛЕНДАРЬ!$BY17=GRID!$B$3:$BI$3), 0))*GRID!$B$21,
INDEX(GRID!$B$13:$BI$19,MATCH($M$7,GRID!$A$13:$A$19,0),MATCH(1,($U$2=GRID!$B$1:$BI$1)*(КАЛЕНДАРЬ!$BY17=GRID!$B$3:$BI$3), 0))*GRID!$B$21*(1-GRID!$B$29))</f>
        <v>31620</v>
      </c>
      <c r="O400" s="24" cm="1">
        <f t="array" ref="O400">IF($I$2="Раннее бронирование",
INDEX(GRID!$B$4:$BI$10,MATCH($O$7,GRID!$A$4:$A$10,0),MATCH(1,($U$2=GRID!$B$1:$BI$1)*(КАЛЕНДАРЬ!$BY17=GRID!$B$3:$BI$3), 0))*GRID!$B$21,
INDEX(GRID!$B$4:$BI$10,MATCH($O$7,GRID!$A$4:$A$10,0),MATCH(1,($U$2=GRID!$B$1:$BI$1)*(КАЛЕНДАРЬ!$BY17=GRID!$B$3:$BI$3), 0))*GRID!$B$21*(1-GRID!$B$29))</f>
        <v>61965</v>
      </c>
      <c r="P400" s="24" cm="1">
        <f t="array" ref="P400">IF($I$2="Раннее бронирование",
INDEX(GRID!$B$13:$BI$19,MATCH($O$7,GRID!$A$13:$A$19,0),MATCH(1,($U$2=GRID!$B$1:$BI$1)*(КАЛЕНДАРЬ!$BY17=GRID!$B$3:$BI$3), 0))*GRID!$B$21,
INDEX(GRID!$B$13:$BI$19,MATCH($O$7,GRID!$A$13:$A$19,0),MATCH(1,($U$2=GRID!$B$1:$BI$1)*(КАЛЕНДАРЬ!$BY17=GRID!$B$3:$BI$3), 0))*GRID!$B$21*(1-GRID!$B$29))</f>
        <v>64770</v>
      </c>
    </row>
    <row r="401" spans="1:16" x14ac:dyDescent="0.2">
      <c r="A401" s="83" t="s">
        <v>18</v>
      </c>
      <c r="B401" s="84">
        <v>15</v>
      </c>
      <c r="C401" s="24" cm="1">
        <f t="array" ref="C401">IF($I$2="Раннее бронирование",
INDEX(GRID!$B$4:$BI$10,MATCH($C$7,GRID!$A$4:$A$10,0),MATCH(1,($U$2=GRID!$B$1:$BI$1)*(КАЛЕНДАРЬ!$BY18=GRID!$B$3:$BI$3), 0))*GRID!$B$21,
INDEX(GRID!$B$4:$BI$10,MATCH($C$7,GRID!$A$4:$A$10,0),MATCH(1,($U$2=GRID!$B$1:$BI$1)*(КАЛЕНДАРЬ!$BY18=GRID!$B$3:$BI$3), 0))*GRID!$B$21*(1-GRID!$B$29))</f>
        <v>8075</v>
      </c>
      <c r="D401" s="24" cm="1">
        <f t="array" ref="D401">IF($I$2="Раннее бронирование",
INDEX(GRID!$B$13:$BI$19,MATCH($C$7,GRID!$A$13:$A$19,0),MATCH(1,($U$2=GRID!$B$1:$BI$1)*(КАЛЕНДАРЬ!$BY18=GRID!$B$3:$BI$3), 0))*GRID!$B$21,
INDEX(GRID!$B$13:$BI$19,MATCH($C$7,GRID!$A$13:$A$19,0),MATCH(1,($U$2=GRID!$B$1:$BI$1)*(КАЛЕНДАРЬ!$BY18=GRID!$B$3:$BI$3), 0))*GRID!$B$21*(1-GRID!$B$29))</f>
        <v>10880</v>
      </c>
      <c r="E401" s="24" cm="1">
        <f t="array" ref="E401">IF($I$2="Раннее бронирование",
INDEX(GRID!$B$4:$BI$10,MATCH($E$7,GRID!$A$4:$A$10,0),MATCH(1,($U$2=GRID!$B$1:$BI$1)*(КАЛЕНДАРЬ!$BY18=GRID!$B$3:$BI$3), 0))*GRID!$B$21,
INDEX(GRID!$B$4:$BI$10,MATCH($E$7,GRID!$A$4:$A$10,0),MATCH(1,($U$2=GRID!$B$1:$BI$1)*(КАЛЕНДАРЬ!$BY18=GRID!$B$3:$BI$3), 0))*GRID!$B$21*(1-GRID!$B$29))</f>
        <v>9605</v>
      </c>
      <c r="F401" s="24" cm="1">
        <f t="array" ref="F401">IF($I$2="Раннее бронирование",
INDEX(GRID!$B$13:$BI$19,MATCH($E$7,GRID!$A$13:$A$19,0),MATCH(1,($U$2=GRID!$B$1:$BI$1)*(КАЛЕНДАРЬ!$BY18=GRID!$B$3:$BI$3), 0))*GRID!$B$21,
INDEX(GRID!$B$13:$BI$19,MATCH($E$7,GRID!$A$13:$A$19,0),MATCH(1,($U$2=GRID!$B$1:$BI$1)*(КАЛЕНДАРЬ!$BY18=GRID!$B$3:$BI$3), 0))*GRID!$B$21*(1-GRID!$B$29))</f>
        <v>12410</v>
      </c>
      <c r="G401" s="24" cm="1">
        <f t="array" ref="G401">IF($I$2="Раннее бронирование",
INDEX(GRID!$B$4:$BI$10,MATCH($G$7,GRID!$A$4:$A$10,0),MATCH(1,($U$2=GRID!$B$1:$BI$1)*(КАЛЕНДАРЬ!$BY18=GRID!$B$3:$BI$3), 0))*GRID!$B$21,
INDEX(GRID!$B$4:$BI$10,MATCH($G$7,GRID!$A$4:$A$10,0),MATCH(1,($U$2=GRID!$B$1:$BI$1)*(КАЛЕНДАРЬ!$BY18=GRID!$B$3:$BI$3), 0))*GRID!$B$21*(1-GRID!$B$29))</f>
        <v>11390</v>
      </c>
      <c r="H401" s="24" cm="1">
        <f t="array" ref="H401">IF($I$2="Раннее бронирование",
INDEX(GRID!$B$13:$BI$19,MATCH($G$7,GRID!$A$13:$A$19,0),MATCH(1,($U$2=GRID!$B$1:$BI$1)*(КАЛЕНДАРЬ!$BY18=GRID!$B$3:$BI$3), 0))*GRID!$B$21,
INDEX(GRID!$B$13:$BI$19,MATCH($G$7,GRID!$A$13:$A$19,0),MATCH(1,($U$2=GRID!$B$1:$BI$1)*(КАЛЕНДАРЬ!$BY18=GRID!$B$3:$BI$3), 0))*GRID!$B$21*(1-GRID!$B$29))</f>
        <v>14195</v>
      </c>
      <c r="I401" s="24" cm="1">
        <f t="array" ref="I401">IF($I$2="Раннее бронирование",
INDEX(GRID!$B$4:$BI$10,MATCH($I$7,GRID!$A$4:$A$10,0),MATCH(1,($U$2=GRID!$B$1:$BI$1)*(КАЛЕНДАРЬ!$BY18=GRID!$B$3:$BI$3), 0))*GRID!$B$21,
INDEX(GRID!$B$4:$BI$10,MATCH($I$7,GRID!$A$4:$A$10,0),MATCH(1,($U$2=GRID!$B$1:$BI$1)*(КАЛЕНДАРЬ!$BY18=GRID!$B$3:$BI$3), 0))*GRID!$B$21*(1-GRID!$B$29))</f>
        <v>15555</v>
      </c>
      <c r="J401" s="24" cm="1">
        <f t="array" ref="J401">IF($I$2="Раннее бронирование",
INDEX(GRID!$B$13:$BI$19,MATCH($I$7,GRID!$A$13:$A$19,0),MATCH(1,($U$2=GRID!$B$1:$BI$1)*(КАЛЕНДАРЬ!$BY18=GRID!$B$3:$BI$3), 0))*GRID!$B$21,
INDEX(GRID!$B$13:$BI$19,MATCH($I$7,GRID!$A$13:$A$19,0),MATCH(1,($U$2=GRID!$B$1:$BI$1)*(КАЛЕНДАРЬ!$BY18=GRID!$B$3:$BI$3), 0))*GRID!$B$21*(1-GRID!$B$29))</f>
        <v>18360</v>
      </c>
      <c r="K401" s="24" cm="1">
        <f t="array" ref="K401">IF($I$2="Раннее бронирование",
INDEX(GRID!$B$4:$BI$10,MATCH($K$7,GRID!$A$4:$A$10,0),MATCH(1,($U$2=GRID!$B$1:$BI$1)*(КАЛЕНДАРЬ!$BY18=GRID!$B$3:$BI$3), 0))*GRID!$B$21,
INDEX(GRID!$B$4:$BI$10,MATCH($K$7,GRID!$A$4:$A$10,0),MATCH(1,($U$2=GRID!$B$1:$BI$1)*(КАЛЕНДАРЬ!$BY18=GRID!$B$3:$BI$3), 0))*GRID!$B$21*(1-GRID!$B$29))</f>
        <v>21505</v>
      </c>
      <c r="L401" s="24" cm="1">
        <f t="array" ref="L401">IF($I$2="Раннее бронирование",
INDEX(GRID!$B$13:$BI$19,MATCH($K$7,GRID!$A$13:$A$19,0),MATCH(1,($U$2=GRID!$B$1:$BI$1)*(КАЛЕНДАРЬ!$BY18=GRID!$B$3:$BI$3), 0))*GRID!$B$21,
INDEX(GRID!$B$13:$BI$19,MATCH($K$7,GRID!$A$13:$A$19,0),MATCH(1,($U$2=GRID!$B$1:$BI$1)*(КАЛЕНДАРЬ!$BY18=GRID!$B$3:$BI$3), 0))*GRID!$B$21*(1-GRID!$B$29))</f>
        <v>24310</v>
      </c>
      <c r="M401" s="24" cm="1">
        <f t="array" ref="M401">IF($I$2="Раннее бронирование",
INDEX(GRID!$B$4:$BI$10,MATCH($M$7,GRID!$A$4:$A$10,0),MATCH(1,($U$2=GRID!$B$1:$BI$1)*(КАЛЕНДАРЬ!$BY18=GRID!$B$3:$BI$3), 0))*GRID!$B$21,
INDEX(GRID!$B$4:$BI$10,MATCH($M$7,GRID!$A$4:$A$10,0),MATCH(1,($U$2=GRID!$B$1:$BI$1)*(КАЛЕНДАРЬ!$BY18=GRID!$B$3:$BI$3), 0))*GRID!$B$21*(1-GRID!$B$29))</f>
        <v>30430</v>
      </c>
      <c r="N401" s="24" cm="1">
        <f t="array" ref="N401">IF($I$2="Раннее бронирование",
INDEX(GRID!$B$13:$BI$19,MATCH($M$7,GRID!$A$13:$A$19,0),MATCH(1,($U$2=GRID!$B$1:$BI$1)*(КАЛЕНДАРЬ!$BY18=GRID!$B$3:$BI$3), 0))*GRID!$B$21,
INDEX(GRID!$B$13:$BI$19,MATCH($M$7,GRID!$A$13:$A$19,0),MATCH(1,($U$2=GRID!$B$1:$BI$1)*(КАЛЕНДАРЬ!$BY18=GRID!$B$3:$BI$3), 0))*GRID!$B$21*(1-GRID!$B$29))</f>
        <v>33235</v>
      </c>
      <c r="O401" s="24" cm="1">
        <f t="array" ref="O401">IF($I$2="Раннее бронирование",
INDEX(GRID!$B$4:$BI$10,MATCH($O$7,GRID!$A$4:$A$10,0),MATCH(1,($U$2=GRID!$B$1:$BI$1)*(КАЛЕНДАРЬ!$BY18=GRID!$B$3:$BI$3), 0))*GRID!$B$21,
INDEX(GRID!$B$4:$BI$10,MATCH($O$7,GRID!$A$4:$A$10,0),MATCH(1,($U$2=GRID!$B$1:$BI$1)*(КАЛЕНДАРЬ!$BY18=GRID!$B$3:$BI$3), 0))*GRID!$B$21*(1-GRID!$B$29))</f>
        <v>66555</v>
      </c>
      <c r="P401" s="24" cm="1">
        <f t="array" ref="P401">IF($I$2="Раннее бронирование",
INDEX(GRID!$B$13:$BI$19,MATCH($O$7,GRID!$A$13:$A$19,0),MATCH(1,($U$2=GRID!$B$1:$BI$1)*(КАЛЕНДАРЬ!$BY18=GRID!$B$3:$BI$3), 0))*GRID!$B$21,
INDEX(GRID!$B$13:$BI$19,MATCH($O$7,GRID!$A$13:$A$19,0),MATCH(1,($U$2=GRID!$B$1:$BI$1)*(КАЛЕНДАРЬ!$BY18=GRID!$B$3:$BI$3), 0))*GRID!$B$21*(1-GRID!$B$29))</f>
        <v>69360</v>
      </c>
    </row>
    <row r="402" spans="1:16" x14ac:dyDescent="0.2">
      <c r="A402" s="83" t="s">
        <v>19</v>
      </c>
      <c r="B402" s="84">
        <v>16</v>
      </c>
      <c r="C402" s="24" cm="1">
        <f t="array" ref="C402">IF($I$2="Раннее бронирование",
INDEX(GRID!$B$4:$BI$10,MATCH($C$7,GRID!$A$4:$A$10,0),MATCH(1,($U$2=GRID!$B$1:$BI$1)*(КАЛЕНДАРЬ!$BY19=GRID!$B$3:$BI$3), 0))*GRID!$B$21,
INDEX(GRID!$B$4:$BI$10,MATCH($C$7,GRID!$A$4:$A$10,0),MATCH(1,($U$2=GRID!$B$1:$BI$1)*(КАЛЕНДАРЬ!$BY19=GRID!$B$3:$BI$3), 0))*GRID!$B$21*(1-GRID!$B$29))</f>
        <v>8075</v>
      </c>
      <c r="D402" s="24" cm="1">
        <f t="array" ref="D402">IF($I$2="Раннее бронирование",
INDEX(GRID!$B$13:$BI$19,MATCH($C$7,GRID!$A$13:$A$19,0),MATCH(1,($U$2=GRID!$B$1:$BI$1)*(КАЛЕНДАРЬ!$BY19=GRID!$B$3:$BI$3), 0))*GRID!$B$21,
INDEX(GRID!$B$13:$BI$19,MATCH($C$7,GRID!$A$13:$A$19,0),MATCH(1,($U$2=GRID!$B$1:$BI$1)*(КАЛЕНДАРЬ!$BY19=GRID!$B$3:$BI$3), 0))*GRID!$B$21*(1-GRID!$B$29))</f>
        <v>10880</v>
      </c>
      <c r="E402" s="24" cm="1">
        <f t="array" ref="E402">IF($I$2="Раннее бронирование",
INDEX(GRID!$B$4:$BI$10,MATCH($E$7,GRID!$A$4:$A$10,0),MATCH(1,($U$2=GRID!$B$1:$BI$1)*(КАЛЕНДАРЬ!$BY19=GRID!$B$3:$BI$3), 0))*GRID!$B$21,
INDEX(GRID!$B$4:$BI$10,MATCH($E$7,GRID!$A$4:$A$10,0),MATCH(1,($U$2=GRID!$B$1:$BI$1)*(КАЛЕНДАРЬ!$BY19=GRID!$B$3:$BI$3), 0))*GRID!$B$21*(1-GRID!$B$29))</f>
        <v>9605</v>
      </c>
      <c r="F402" s="24" cm="1">
        <f t="array" ref="F402">IF($I$2="Раннее бронирование",
INDEX(GRID!$B$13:$BI$19,MATCH($E$7,GRID!$A$13:$A$19,0),MATCH(1,($U$2=GRID!$B$1:$BI$1)*(КАЛЕНДАРЬ!$BY19=GRID!$B$3:$BI$3), 0))*GRID!$B$21,
INDEX(GRID!$B$13:$BI$19,MATCH($E$7,GRID!$A$13:$A$19,0),MATCH(1,($U$2=GRID!$B$1:$BI$1)*(КАЛЕНДАРЬ!$BY19=GRID!$B$3:$BI$3), 0))*GRID!$B$21*(1-GRID!$B$29))</f>
        <v>12410</v>
      </c>
      <c r="G402" s="24" cm="1">
        <f t="array" ref="G402">IF($I$2="Раннее бронирование",
INDEX(GRID!$B$4:$BI$10,MATCH($G$7,GRID!$A$4:$A$10,0),MATCH(1,($U$2=GRID!$B$1:$BI$1)*(КАЛЕНДАРЬ!$BY19=GRID!$B$3:$BI$3), 0))*GRID!$B$21,
INDEX(GRID!$B$4:$BI$10,MATCH($G$7,GRID!$A$4:$A$10,0),MATCH(1,($U$2=GRID!$B$1:$BI$1)*(КАЛЕНДАРЬ!$BY19=GRID!$B$3:$BI$3), 0))*GRID!$B$21*(1-GRID!$B$29))</f>
        <v>11390</v>
      </c>
      <c r="H402" s="24" cm="1">
        <f t="array" ref="H402">IF($I$2="Раннее бронирование",
INDEX(GRID!$B$13:$BI$19,MATCH($G$7,GRID!$A$13:$A$19,0),MATCH(1,($U$2=GRID!$B$1:$BI$1)*(КАЛЕНДАРЬ!$BY19=GRID!$B$3:$BI$3), 0))*GRID!$B$21,
INDEX(GRID!$B$13:$BI$19,MATCH($G$7,GRID!$A$13:$A$19,0),MATCH(1,($U$2=GRID!$B$1:$BI$1)*(КАЛЕНДАРЬ!$BY19=GRID!$B$3:$BI$3), 0))*GRID!$B$21*(1-GRID!$B$29))</f>
        <v>14195</v>
      </c>
      <c r="I402" s="24" cm="1">
        <f t="array" ref="I402">IF($I$2="Раннее бронирование",
INDEX(GRID!$B$4:$BI$10,MATCH($I$7,GRID!$A$4:$A$10,0),MATCH(1,($U$2=GRID!$B$1:$BI$1)*(КАЛЕНДАРЬ!$BY19=GRID!$B$3:$BI$3), 0))*GRID!$B$21,
INDEX(GRID!$B$4:$BI$10,MATCH($I$7,GRID!$A$4:$A$10,0),MATCH(1,($U$2=GRID!$B$1:$BI$1)*(КАЛЕНДАРЬ!$BY19=GRID!$B$3:$BI$3), 0))*GRID!$B$21*(1-GRID!$B$29))</f>
        <v>15555</v>
      </c>
      <c r="J402" s="24" cm="1">
        <f t="array" ref="J402">IF($I$2="Раннее бронирование",
INDEX(GRID!$B$13:$BI$19,MATCH($I$7,GRID!$A$13:$A$19,0),MATCH(1,($U$2=GRID!$B$1:$BI$1)*(КАЛЕНДАРЬ!$BY19=GRID!$B$3:$BI$3), 0))*GRID!$B$21,
INDEX(GRID!$B$13:$BI$19,MATCH($I$7,GRID!$A$13:$A$19,0),MATCH(1,($U$2=GRID!$B$1:$BI$1)*(КАЛЕНДАРЬ!$BY19=GRID!$B$3:$BI$3), 0))*GRID!$B$21*(1-GRID!$B$29))</f>
        <v>18360</v>
      </c>
      <c r="K402" s="24" cm="1">
        <f t="array" ref="K402">IF($I$2="Раннее бронирование",
INDEX(GRID!$B$4:$BI$10,MATCH($K$7,GRID!$A$4:$A$10,0),MATCH(1,($U$2=GRID!$B$1:$BI$1)*(КАЛЕНДАРЬ!$BY19=GRID!$B$3:$BI$3), 0))*GRID!$B$21,
INDEX(GRID!$B$4:$BI$10,MATCH($K$7,GRID!$A$4:$A$10,0),MATCH(1,($U$2=GRID!$B$1:$BI$1)*(КАЛЕНДАРЬ!$BY19=GRID!$B$3:$BI$3), 0))*GRID!$B$21*(1-GRID!$B$29))</f>
        <v>21505</v>
      </c>
      <c r="L402" s="24" cm="1">
        <f t="array" ref="L402">IF($I$2="Раннее бронирование",
INDEX(GRID!$B$13:$BI$19,MATCH($K$7,GRID!$A$13:$A$19,0),MATCH(1,($U$2=GRID!$B$1:$BI$1)*(КАЛЕНДАРЬ!$BY19=GRID!$B$3:$BI$3), 0))*GRID!$B$21,
INDEX(GRID!$B$13:$BI$19,MATCH($K$7,GRID!$A$13:$A$19,0),MATCH(1,($U$2=GRID!$B$1:$BI$1)*(КАЛЕНДАРЬ!$BY19=GRID!$B$3:$BI$3), 0))*GRID!$B$21*(1-GRID!$B$29))</f>
        <v>24310</v>
      </c>
      <c r="M402" s="24" cm="1">
        <f t="array" ref="M402">IF($I$2="Раннее бронирование",
INDEX(GRID!$B$4:$BI$10,MATCH($M$7,GRID!$A$4:$A$10,0),MATCH(1,($U$2=GRID!$B$1:$BI$1)*(КАЛЕНДАРЬ!$BY19=GRID!$B$3:$BI$3), 0))*GRID!$B$21,
INDEX(GRID!$B$4:$BI$10,MATCH($M$7,GRID!$A$4:$A$10,0),MATCH(1,($U$2=GRID!$B$1:$BI$1)*(КАЛЕНДАРЬ!$BY19=GRID!$B$3:$BI$3), 0))*GRID!$B$21*(1-GRID!$B$29))</f>
        <v>30430</v>
      </c>
      <c r="N402" s="24" cm="1">
        <f t="array" ref="N402">IF($I$2="Раннее бронирование",
INDEX(GRID!$B$13:$BI$19,MATCH($M$7,GRID!$A$13:$A$19,0),MATCH(1,($U$2=GRID!$B$1:$BI$1)*(КАЛЕНДАРЬ!$BY19=GRID!$B$3:$BI$3), 0))*GRID!$B$21,
INDEX(GRID!$B$13:$BI$19,MATCH($M$7,GRID!$A$13:$A$19,0),MATCH(1,($U$2=GRID!$B$1:$BI$1)*(КАЛЕНДАРЬ!$BY19=GRID!$B$3:$BI$3), 0))*GRID!$B$21*(1-GRID!$B$29))</f>
        <v>33235</v>
      </c>
      <c r="O402" s="24" cm="1">
        <f t="array" ref="O402">IF($I$2="Раннее бронирование",
INDEX(GRID!$B$4:$BI$10,MATCH($O$7,GRID!$A$4:$A$10,0),MATCH(1,($U$2=GRID!$B$1:$BI$1)*(КАЛЕНДАРЬ!$BY19=GRID!$B$3:$BI$3), 0))*GRID!$B$21,
INDEX(GRID!$B$4:$BI$10,MATCH($O$7,GRID!$A$4:$A$10,0),MATCH(1,($U$2=GRID!$B$1:$BI$1)*(КАЛЕНДАРЬ!$BY19=GRID!$B$3:$BI$3), 0))*GRID!$B$21*(1-GRID!$B$29))</f>
        <v>66555</v>
      </c>
      <c r="P402" s="24" cm="1">
        <f t="array" ref="P402">IF($I$2="Раннее бронирование",
INDEX(GRID!$B$13:$BI$19,MATCH($O$7,GRID!$A$13:$A$19,0),MATCH(1,($U$2=GRID!$B$1:$BI$1)*(КАЛЕНДАРЬ!$BY19=GRID!$B$3:$BI$3), 0))*GRID!$B$21,
INDEX(GRID!$B$13:$BI$19,MATCH($O$7,GRID!$A$13:$A$19,0),MATCH(1,($U$2=GRID!$B$1:$BI$1)*(КАЛЕНДАРЬ!$BY19=GRID!$B$3:$BI$3), 0))*GRID!$B$21*(1-GRID!$B$29))</f>
        <v>69360</v>
      </c>
    </row>
    <row r="403" spans="1:16" x14ac:dyDescent="0.2">
      <c r="A403" s="83" t="s">
        <v>13</v>
      </c>
      <c r="B403" s="84">
        <v>17</v>
      </c>
      <c r="C403" s="24" cm="1">
        <f t="array" ref="C403">IF($I$2="Раннее бронирование",
INDEX(GRID!$B$4:$BI$10,MATCH($C$7,GRID!$A$4:$A$10,0),MATCH(1,($U$2=GRID!$B$1:$BI$1)*(КАЛЕНДАРЬ!$BY20=GRID!$B$3:$BI$3), 0))*GRID!$B$21,
INDEX(GRID!$B$4:$BI$10,MATCH($C$7,GRID!$A$4:$A$10,0),MATCH(1,($U$2=GRID!$B$1:$BI$1)*(КАЛЕНДАРЬ!$BY20=GRID!$B$3:$BI$3), 0))*GRID!$B$21*(1-GRID!$B$29))</f>
        <v>7905</v>
      </c>
      <c r="D403" s="24" cm="1">
        <f t="array" ref="D403">IF($I$2="Раннее бронирование",
INDEX(GRID!$B$13:$BI$19,MATCH($C$7,GRID!$A$13:$A$19,0),MATCH(1,($U$2=GRID!$B$1:$BI$1)*(КАЛЕНДАРЬ!$BY20=GRID!$B$3:$BI$3), 0))*GRID!$B$21,
INDEX(GRID!$B$13:$BI$19,MATCH($C$7,GRID!$A$13:$A$19,0),MATCH(1,($U$2=GRID!$B$1:$BI$1)*(КАЛЕНДАРЬ!$BY20=GRID!$B$3:$BI$3), 0))*GRID!$B$21*(1-GRID!$B$29))</f>
        <v>10710</v>
      </c>
      <c r="E403" s="24" cm="1">
        <f t="array" ref="E403">IF($I$2="Раннее бронирование",
INDEX(GRID!$B$4:$BI$10,MATCH($E$7,GRID!$A$4:$A$10,0),MATCH(1,($U$2=GRID!$B$1:$BI$1)*(КАЛЕНДАРЬ!$BY20=GRID!$B$3:$BI$3), 0))*GRID!$B$21,
INDEX(GRID!$B$4:$BI$10,MATCH($E$7,GRID!$A$4:$A$10,0),MATCH(1,($U$2=GRID!$B$1:$BI$1)*(КАЛЕНДАРЬ!$BY20=GRID!$B$3:$BI$3), 0))*GRID!$B$21*(1-GRID!$B$29))</f>
        <v>9350</v>
      </c>
      <c r="F403" s="24" cm="1">
        <f t="array" ref="F403">IF($I$2="Раннее бронирование",
INDEX(GRID!$B$13:$BI$19,MATCH($E$7,GRID!$A$13:$A$19,0),MATCH(1,($U$2=GRID!$B$1:$BI$1)*(КАЛЕНДАРЬ!$BY20=GRID!$B$3:$BI$3), 0))*GRID!$B$21,
INDEX(GRID!$B$13:$BI$19,MATCH($E$7,GRID!$A$13:$A$19,0),MATCH(1,($U$2=GRID!$B$1:$BI$1)*(КАЛЕНДАРЬ!$BY20=GRID!$B$3:$BI$3), 0))*GRID!$B$21*(1-GRID!$B$29))</f>
        <v>12155</v>
      </c>
      <c r="G403" s="24" cm="1">
        <f t="array" ref="G403">IF($I$2="Раннее бронирование",
INDEX(GRID!$B$4:$BI$10,MATCH($G$7,GRID!$A$4:$A$10,0),MATCH(1,($U$2=GRID!$B$1:$BI$1)*(КАЛЕНДАРЬ!$BY20=GRID!$B$3:$BI$3), 0))*GRID!$B$21,
INDEX(GRID!$B$4:$BI$10,MATCH($G$7,GRID!$A$4:$A$10,0),MATCH(1,($U$2=GRID!$B$1:$BI$1)*(КАЛЕНДАРЬ!$BY20=GRID!$B$3:$BI$3), 0))*GRID!$B$21*(1-GRID!$B$29))</f>
        <v>11050</v>
      </c>
      <c r="H403" s="24" cm="1">
        <f t="array" ref="H403">IF($I$2="Раннее бронирование",
INDEX(GRID!$B$13:$BI$19,MATCH($G$7,GRID!$A$13:$A$19,0),MATCH(1,($U$2=GRID!$B$1:$BI$1)*(КАЛЕНДАРЬ!$BY20=GRID!$B$3:$BI$3), 0))*GRID!$B$21,
INDEX(GRID!$B$13:$BI$19,MATCH($G$7,GRID!$A$13:$A$19,0),MATCH(1,($U$2=GRID!$B$1:$BI$1)*(КАЛЕНДАРЬ!$BY20=GRID!$B$3:$BI$3), 0))*GRID!$B$21*(1-GRID!$B$29))</f>
        <v>13855</v>
      </c>
      <c r="I403" s="24" cm="1">
        <f t="array" ref="I403">IF($I$2="Раннее бронирование",
INDEX(GRID!$B$4:$BI$10,MATCH($I$7,GRID!$A$4:$A$10,0),MATCH(1,($U$2=GRID!$B$1:$BI$1)*(КАЛЕНДАРЬ!$BY20=GRID!$B$3:$BI$3), 0))*GRID!$B$21,
INDEX(GRID!$B$4:$BI$10,MATCH($I$7,GRID!$A$4:$A$10,0),MATCH(1,($U$2=GRID!$B$1:$BI$1)*(КАЛЕНДАРЬ!$BY20=GRID!$B$3:$BI$3), 0))*GRID!$B$21*(1-GRID!$B$29))</f>
        <v>14960</v>
      </c>
      <c r="J403" s="24" cm="1">
        <f t="array" ref="J403">IF($I$2="Раннее бронирование",
INDEX(GRID!$B$13:$BI$19,MATCH($I$7,GRID!$A$13:$A$19,0),MATCH(1,($U$2=GRID!$B$1:$BI$1)*(КАЛЕНДАРЬ!$BY20=GRID!$B$3:$BI$3), 0))*GRID!$B$21,
INDEX(GRID!$B$13:$BI$19,MATCH($I$7,GRID!$A$13:$A$19,0),MATCH(1,($U$2=GRID!$B$1:$BI$1)*(КАЛЕНДАРЬ!$BY20=GRID!$B$3:$BI$3), 0))*GRID!$B$21*(1-GRID!$B$29))</f>
        <v>17765</v>
      </c>
      <c r="K403" s="24" cm="1">
        <f t="array" ref="K403">IF($I$2="Раннее бронирование",
INDEX(GRID!$B$4:$BI$10,MATCH($K$7,GRID!$A$4:$A$10,0),MATCH(1,($U$2=GRID!$B$1:$BI$1)*(КАЛЕНДАРЬ!$BY20=GRID!$B$3:$BI$3), 0))*GRID!$B$21,
INDEX(GRID!$B$4:$BI$10,MATCH($K$7,GRID!$A$4:$A$10,0),MATCH(1,($U$2=GRID!$B$1:$BI$1)*(КАЛЕНДАРЬ!$BY20=GRID!$B$3:$BI$3), 0))*GRID!$B$21*(1-GRID!$B$29))</f>
        <v>20485</v>
      </c>
      <c r="L403" s="24" cm="1">
        <f t="array" ref="L403">IF($I$2="Раннее бронирование",
INDEX(GRID!$B$13:$BI$19,MATCH($K$7,GRID!$A$13:$A$19,0),MATCH(1,($U$2=GRID!$B$1:$BI$1)*(КАЛЕНДАРЬ!$BY20=GRID!$B$3:$BI$3), 0))*GRID!$B$21,
INDEX(GRID!$B$13:$BI$19,MATCH($K$7,GRID!$A$13:$A$19,0),MATCH(1,($U$2=GRID!$B$1:$BI$1)*(КАЛЕНДАРЬ!$BY20=GRID!$B$3:$BI$3), 0))*GRID!$B$21*(1-GRID!$B$29))</f>
        <v>23290</v>
      </c>
      <c r="M403" s="24" cm="1">
        <f t="array" ref="M403">IF($I$2="Раннее бронирование",
INDEX(GRID!$B$4:$BI$10,MATCH($M$7,GRID!$A$4:$A$10,0),MATCH(1,($U$2=GRID!$B$1:$BI$1)*(КАЛЕНДАРЬ!$BY20=GRID!$B$3:$BI$3), 0))*GRID!$B$21,
INDEX(GRID!$B$4:$BI$10,MATCH($M$7,GRID!$A$4:$A$10,0),MATCH(1,($U$2=GRID!$B$1:$BI$1)*(КАЛЕНДАРЬ!$BY20=GRID!$B$3:$BI$3), 0))*GRID!$B$21*(1-GRID!$B$29))</f>
        <v>28815</v>
      </c>
      <c r="N403" s="24" cm="1">
        <f t="array" ref="N403">IF($I$2="Раннее бронирование",
INDEX(GRID!$B$13:$BI$19,MATCH($M$7,GRID!$A$13:$A$19,0),MATCH(1,($U$2=GRID!$B$1:$BI$1)*(КАЛЕНДАРЬ!$BY20=GRID!$B$3:$BI$3), 0))*GRID!$B$21,
INDEX(GRID!$B$13:$BI$19,MATCH($M$7,GRID!$A$13:$A$19,0),MATCH(1,($U$2=GRID!$B$1:$BI$1)*(КАЛЕНДАРЬ!$BY20=GRID!$B$3:$BI$3), 0))*GRID!$B$21*(1-GRID!$B$29))</f>
        <v>31620</v>
      </c>
      <c r="O403" s="24" cm="1">
        <f t="array" ref="O403">IF($I$2="Раннее бронирование",
INDEX(GRID!$B$4:$BI$10,MATCH($O$7,GRID!$A$4:$A$10,0),MATCH(1,($U$2=GRID!$B$1:$BI$1)*(КАЛЕНДАРЬ!$BY20=GRID!$B$3:$BI$3), 0))*GRID!$B$21,
INDEX(GRID!$B$4:$BI$10,MATCH($O$7,GRID!$A$4:$A$10,0),MATCH(1,($U$2=GRID!$B$1:$BI$1)*(КАЛЕНДАРЬ!$BY20=GRID!$B$3:$BI$3), 0))*GRID!$B$21*(1-GRID!$B$29))</f>
        <v>61965</v>
      </c>
      <c r="P403" s="24" cm="1">
        <f t="array" ref="P403">IF($I$2="Раннее бронирование",
INDEX(GRID!$B$13:$BI$19,MATCH($O$7,GRID!$A$13:$A$19,0),MATCH(1,($U$2=GRID!$B$1:$BI$1)*(КАЛЕНДАРЬ!$BY20=GRID!$B$3:$BI$3), 0))*GRID!$B$21,
INDEX(GRID!$B$13:$BI$19,MATCH($O$7,GRID!$A$13:$A$19,0),MATCH(1,($U$2=GRID!$B$1:$BI$1)*(КАЛЕНДАРЬ!$BY20=GRID!$B$3:$BI$3), 0))*GRID!$B$21*(1-GRID!$B$29))</f>
        <v>64770</v>
      </c>
    </row>
    <row r="404" spans="1:16" x14ac:dyDescent="0.2">
      <c r="A404" s="83" t="s">
        <v>14</v>
      </c>
      <c r="B404" s="84">
        <v>18</v>
      </c>
      <c r="C404" s="24" cm="1">
        <f t="array" ref="C404">IF($I$2="Раннее бронирование",
INDEX(GRID!$B$4:$BI$10,MATCH($C$7,GRID!$A$4:$A$10,0),MATCH(1,($U$2=GRID!$B$1:$BI$1)*(КАЛЕНДАРЬ!$BY21=GRID!$B$3:$BI$3), 0))*GRID!$B$21,
INDEX(GRID!$B$4:$BI$10,MATCH($C$7,GRID!$A$4:$A$10,0),MATCH(1,($U$2=GRID!$B$1:$BI$1)*(КАЛЕНДАРЬ!$BY21=GRID!$B$3:$BI$3), 0))*GRID!$B$21*(1-GRID!$B$29))</f>
        <v>7905</v>
      </c>
      <c r="D404" s="24" cm="1">
        <f t="array" ref="D404">IF($I$2="Раннее бронирование",
INDEX(GRID!$B$13:$BI$19,MATCH($C$7,GRID!$A$13:$A$19,0),MATCH(1,($U$2=GRID!$B$1:$BI$1)*(КАЛЕНДАРЬ!$BY21=GRID!$B$3:$BI$3), 0))*GRID!$B$21,
INDEX(GRID!$B$13:$BI$19,MATCH($C$7,GRID!$A$13:$A$19,0),MATCH(1,($U$2=GRID!$B$1:$BI$1)*(КАЛЕНДАРЬ!$BY21=GRID!$B$3:$BI$3), 0))*GRID!$B$21*(1-GRID!$B$29))</f>
        <v>10710</v>
      </c>
      <c r="E404" s="24" cm="1">
        <f t="array" ref="E404">IF($I$2="Раннее бронирование",
INDEX(GRID!$B$4:$BI$10,MATCH($E$7,GRID!$A$4:$A$10,0),MATCH(1,($U$2=GRID!$B$1:$BI$1)*(КАЛЕНДАРЬ!$BY21=GRID!$B$3:$BI$3), 0))*GRID!$B$21,
INDEX(GRID!$B$4:$BI$10,MATCH($E$7,GRID!$A$4:$A$10,0),MATCH(1,($U$2=GRID!$B$1:$BI$1)*(КАЛЕНДАРЬ!$BY21=GRID!$B$3:$BI$3), 0))*GRID!$B$21*(1-GRID!$B$29))</f>
        <v>9350</v>
      </c>
      <c r="F404" s="24" cm="1">
        <f t="array" ref="F404">IF($I$2="Раннее бронирование",
INDEX(GRID!$B$13:$BI$19,MATCH($E$7,GRID!$A$13:$A$19,0),MATCH(1,($U$2=GRID!$B$1:$BI$1)*(КАЛЕНДАРЬ!$BY21=GRID!$B$3:$BI$3), 0))*GRID!$B$21,
INDEX(GRID!$B$13:$BI$19,MATCH($E$7,GRID!$A$13:$A$19,0),MATCH(1,($U$2=GRID!$B$1:$BI$1)*(КАЛЕНДАРЬ!$BY21=GRID!$B$3:$BI$3), 0))*GRID!$B$21*(1-GRID!$B$29))</f>
        <v>12155</v>
      </c>
      <c r="G404" s="24" cm="1">
        <f t="array" ref="G404">IF($I$2="Раннее бронирование",
INDEX(GRID!$B$4:$BI$10,MATCH($G$7,GRID!$A$4:$A$10,0),MATCH(1,($U$2=GRID!$B$1:$BI$1)*(КАЛЕНДАРЬ!$BY21=GRID!$B$3:$BI$3), 0))*GRID!$B$21,
INDEX(GRID!$B$4:$BI$10,MATCH($G$7,GRID!$A$4:$A$10,0),MATCH(1,($U$2=GRID!$B$1:$BI$1)*(КАЛЕНДАРЬ!$BY21=GRID!$B$3:$BI$3), 0))*GRID!$B$21*(1-GRID!$B$29))</f>
        <v>11050</v>
      </c>
      <c r="H404" s="24" cm="1">
        <f t="array" ref="H404">IF($I$2="Раннее бронирование",
INDEX(GRID!$B$13:$BI$19,MATCH($G$7,GRID!$A$13:$A$19,0),MATCH(1,($U$2=GRID!$B$1:$BI$1)*(КАЛЕНДАРЬ!$BY21=GRID!$B$3:$BI$3), 0))*GRID!$B$21,
INDEX(GRID!$B$13:$BI$19,MATCH($G$7,GRID!$A$13:$A$19,0),MATCH(1,($U$2=GRID!$B$1:$BI$1)*(КАЛЕНДАРЬ!$BY21=GRID!$B$3:$BI$3), 0))*GRID!$B$21*(1-GRID!$B$29))</f>
        <v>13855</v>
      </c>
      <c r="I404" s="24" cm="1">
        <f t="array" ref="I404">IF($I$2="Раннее бронирование",
INDEX(GRID!$B$4:$BI$10,MATCH($I$7,GRID!$A$4:$A$10,0),MATCH(1,($U$2=GRID!$B$1:$BI$1)*(КАЛЕНДАРЬ!$BY21=GRID!$B$3:$BI$3), 0))*GRID!$B$21,
INDEX(GRID!$B$4:$BI$10,MATCH($I$7,GRID!$A$4:$A$10,0),MATCH(1,($U$2=GRID!$B$1:$BI$1)*(КАЛЕНДАРЬ!$BY21=GRID!$B$3:$BI$3), 0))*GRID!$B$21*(1-GRID!$B$29))</f>
        <v>14960</v>
      </c>
      <c r="J404" s="24" cm="1">
        <f t="array" ref="J404">IF($I$2="Раннее бронирование",
INDEX(GRID!$B$13:$BI$19,MATCH($I$7,GRID!$A$13:$A$19,0),MATCH(1,($U$2=GRID!$B$1:$BI$1)*(КАЛЕНДАРЬ!$BY21=GRID!$B$3:$BI$3), 0))*GRID!$B$21,
INDEX(GRID!$B$13:$BI$19,MATCH($I$7,GRID!$A$13:$A$19,0),MATCH(1,($U$2=GRID!$B$1:$BI$1)*(КАЛЕНДАРЬ!$BY21=GRID!$B$3:$BI$3), 0))*GRID!$B$21*(1-GRID!$B$29))</f>
        <v>17765</v>
      </c>
      <c r="K404" s="24" cm="1">
        <f t="array" ref="K404">IF($I$2="Раннее бронирование",
INDEX(GRID!$B$4:$BI$10,MATCH($K$7,GRID!$A$4:$A$10,0),MATCH(1,($U$2=GRID!$B$1:$BI$1)*(КАЛЕНДАРЬ!$BY21=GRID!$B$3:$BI$3), 0))*GRID!$B$21,
INDEX(GRID!$B$4:$BI$10,MATCH($K$7,GRID!$A$4:$A$10,0),MATCH(1,($U$2=GRID!$B$1:$BI$1)*(КАЛЕНДАРЬ!$BY21=GRID!$B$3:$BI$3), 0))*GRID!$B$21*(1-GRID!$B$29))</f>
        <v>20485</v>
      </c>
      <c r="L404" s="24" cm="1">
        <f t="array" ref="L404">IF($I$2="Раннее бронирование",
INDEX(GRID!$B$13:$BI$19,MATCH($K$7,GRID!$A$13:$A$19,0),MATCH(1,($U$2=GRID!$B$1:$BI$1)*(КАЛЕНДАРЬ!$BY21=GRID!$B$3:$BI$3), 0))*GRID!$B$21,
INDEX(GRID!$B$13:$BI$19,MATCH($K$7,GRID!$A$13:$A$19,0),MATCH(1,($U$2=GRID!$B$1:$BI$1)*(КАЛЕНДАРЬ!$BY21=GRID!$B$3:$BI$3), 0))*GRID!$B$21*(1-GRID!$B$29))</f>
        <v>23290</v>
      </c>
      <c r="M404" s="24" cm="1">
        <f t="array" ref="M404">IF($I$2="Раннее бронирование",
INDEX(GRID!$B$4:$BI$10,MATCH($M$7,GRID!$A$4:$A$10,0),MATCH(1,($U$2=GRID!$B$1:$BI$1)*(КАЛЕНДАРЬ!$BY21=GRID!$B$3:$BI$3), 0))*GRID!$B$21,
INDEX(GRID!$B$4:$BI$10,MATCH($M$7,GRID!$A$4:$A$10,0),MATCH(1,($U$2=GRID!$B$1:$BI$1)*(КАЛЕНДАРЬ!$BY21=GRID!$B$3:$BI$3), 0))*GRID!$B$21*(1-GRID!$B$29))</f>
        <v>28815</v>
      </c>
      <c r="N404" s="24" cm="1">
        <f t="array" ref="N404">IF($I$2="Раннее бронирование",
INDEX(GRID!$B$13:$BI$19,MATCH($M$7,GRID!$A$13:$A$19,0),MATCH(1,($U$2=GRID!$B$1:$BI$1)*(КАЛЕНДАРЬ!$BY21=GRID!$B$3:$BI$3), 0))*GRID!$B$21,
INDEX(GRID!$B$13:$BI$19,MATCH($M$7,GRID!$A$13:$A$19,0),MATCH(1,($U$2=GRID!$B$1:$BI$1)*(КАЛЕНДАРЬ!$BY21=GRID!$B$3:$BI$3), 0))*GRID!$B$21*(1-GRID!$B$29))</f>
        <v>31620</v>
      </c>
      <c r="O404" s="24" cm="1">
        <f t="array" ref="O404">IF($I$2="Раннее бронирование",
INDEX(GRID!$B$4:$BI$10,MATCH($O$7,GRID!$A$4:$A$10,0),MATCH(1,($U$2=GRID!$B$1:$BI$1)*(КАЛЕНДАРЬ!$BY21=GRID!$B$3:$BI$3), 0))*GRID!$B$21,
INDEX(GRID!$B$4:$BI$10,MATCH($O$7,GRID!$A$4:$A$10,0),MATCH(1,($U$2=GRID!$B$1:$BI$1)*(КАЛЕНДАРЬ!$BY21=GRID!$B$3:$BI$3), 0))*GRID!$B$21*(1-GRID!$B$29))</f>
        <v>61965</v>
      </c>
      <c r="P404" s="24" cm="1">
        <f t="array" ref="P404">IF($I$2="Раннее бронирование",
INDEX(GRID!$B$13:$BI$19,MATCH($O$7,GRID!$A$13:$A$19,0),MATCH(1,($U$2=GRID!$B$1:$BI$1)*(КАЛЕНДАРЬ!$BY21=GRID!$B$3:$BI$3), 0))*GRID!$B$21,
INDEX(GRID!$B$13:$BI$19,MATCH($O$7,GRID!$A$13:$A$19,0),MATCH(1,($U$2=GRID!$B$1:$BI$1)*(КАЛЕНДАРЬ!$BY21=GRID!$B$3:$BI$3), 0))*GRID!$B$21*(1-GRID!$B$29))</f>
        <v>64770</v>
      </c>
    </row>
    <row r="405" spans="1:16" x14ac:dyDescent="0.2">
      <c r="A405" s="83" t="s">
        <v>15</v>
      </c>
      <c r="B405" s="84">
        <v>19</v>
      </c>
      <c r="C405" s="24" cm="1">
        <f t="array" ref="C405">IF($I$2="Раннее бронирование",
INDEX(GRID!$B$4:$BI$10,MATCH($C$7,GRID!$A$4:$A$10,0),MATCH(1,($U$2=GRID!$B$1:$BI$1)*(КАЛЕНДАРЬ!$BY22=GRID!$B$3:$BI$3), 0))*GRID!$B$21,
INDEX(GRID!$B$4:$BI$10,MATCH($C$7,GRID!$A$4:$A$10,0),MATCH(1,($U$2=GRID!$B$1:$BI$1)*(КАЛЕНДАРЬ!$BY22=GRID!$B$3:$BI$3), 0))*GRID!$B$21*(1-GRID!$B$29))</f>
        <v>7905</v>
      </c>
      <c r="D405" s="24" cm="1">
        <f t="array" ref="D405">IF($I$2="Раннее бронирование",
INDEX(GRID!$B$13:$BI$19,MATCH($C$7,GRID!$A$13:$A$19,0),MATCH(1,($U$2=GRID!$B$1:$BI$1)*(КАЛЕНДАРЬ!$BY22=GRID!$B$3:$BI$3), 0))*GRID!$B$21,
INDEX(GRID!$B$13:$BI$19,MATCH($C$7,GRID!$A$13:$A$19,0),MATCH(1,($U$2=GRID!$B$1:$BI$1)*(КАЛЕНДАРЬ!$BY22=GRID!$B$3:$BI$3), 0))*GRID!$B$21*(1-GRID!$B$29))</f>
        <v>10710</v>
      </c>
      <c r="E405" s="24" cm="1">
        <f t="array" ref="E405">IF($I$2="Раннее бронирование",
INDEX(GRID!$B$4:$BI$10,MATCH($E$7,GRID!$A$4:$A$10,0),MATCH(1,($U$2=GRID!$B$1:$BI$1)*(КАЛЕНДАРЬ!$BY22=GRID!$B$3:$BI$3), 0))*GRID!$B$21,
INDEX(GRID!$B$4:$BI$10,MATCH($E$7,GRID!$A$4:$A$10,0),MATCH(1,($U$2=GRID!$B$1:$BI$1)*(КАЛЕНДАРЬ!$BY22=GRID!$B$3:$BI$3), 0))*GRID!$B$21*(1-GRID!$B$29))</f>
        <v>9350</v>
      </c>
      <c r="F405" s="24" cm="1">
        <f t="array" ref="F405">IF($I$2="Раннее бронирование",
INDEX(GRID!$B$13:$BI$19,MATCH($E$7,GRID!$A$13:$A$19,0),MATCH(1,($U$2=GRID!$B$1:$BI$1)*(КАЛЕНДАРЬ!$BY22=GRID!$B$3:$BI$3), 0))*GRID!$B$21,
INDEX(GRID!$B$13:$BI$19,MATCH($E$7,GRID!$A$13:$A$19,0),MATCH(1,($U$2=GRID!$B$1:$BI$1)*(КАЛЕНДАРЬ!$BY22=GRID!$B$3:$BI$3), 0))*GRID!$B$21*(1-GRID!$B$29))</f>
        <v>12155</v>
      </c>
      <c r="G405" s="24" cm="1">
        <f t="array" ref="G405">IF($I$2="Раннее бронирование",
INDEX(GRID!$B$4:$BI$10,MATCH($G$7,GRID!$A$4:$A$10,0),MATCH(1,($U$2=GRID!$B$1:$BI$1)*(КАЛЕНДАРЬ!$BY22=GRID!$B$3:$BI$3), 0))*GRID!$B$21,
INDEX(GRID!$B$4:$BI$10,MATCH($G$7,GRID!$A$4:$A$10,0),MATCH(1,($U$2=GRID!$B$1:$BI$1)*(КАЛЕНДАРЬ!$BY22=GRID!$B$3:$BI$3), 0))*GRID!$B$21*(1-GRID!$B$29))</f>
        <v>11050</v>
      </c>
      <c r="H405" s="24" cm="1">
        <f t="array" ref="H405">IF($I$2="Раннее бронирование",
INDEX(GRID!$B$13:$BI$19,MATCH($G$7,GRID!$A$13:$A$19,0),MATCH(1,($U$2=GRID!$B$1:$BI$1)*(КАЛЕНДАРЬ!$BY22=GRID!$B$3:$BI$3), 0))*GRID!$B$21,
INDEX(GRID!$B$13:$BI$19,MATCH($G$7,GRID!$A$13:$A$19,0),MATCH(1,($U$2=GRID!$B$1:$BI$1)*(КАЛЕНДАРЬ!$BY22=GRID!$B$3:$BI$3), 0))*GRID!$B$21*(1-GRID!$B$29))</f>
        <v>13855</v>
      </c>
      <c r="I405" s="24" cm="1">
        <f t="array" ref="I405">IF($I$2="Раннее бронирование",
INDEX(GRID!$B$4:$BI$10,MATCH($I$7,GRID!$A$4:$A$10,0),MATCH(1,($U$2=GRID!$B$1:$BI$1)*(КАЛЕНДАРЬ!$BY22=GRID!$B$3:$BI$3), 0))*GRID!$B$21,
INDEX(GRID!$B$4:$BI$10,MATCH($I$7,GRID!$A$4:$A$10,0),MATCH(1,($U$2=GRID!$B$1:$BI$1)*(КАЛЕНДАРЬ!$BY22=GRID!$B$3:$BI$3), 0))*GRID!$B$21*(1-GRID!$B$29))</f>
        <v>14960</v>
      </c>
      <c r="J405" s="24" cm="1">
        <f t="array" ref="J405">IF($I$2="Раннее бронирование",
INDEX(GRID!$B$13:$BI$19,MATCH($I$7,GRID!$A$13:$A$19,0),MATCH(1,($U$2=GRID!$B$1:$BI$1)*(КАЛЕНДАРЬ!$BY22=GRID!$B$3:$BI$3), 0))*GRID!$B$21,
INDEX(GRID!$B$13:$BI$19,MATCH($I$7,GRID!$A$13:$A$19,0),MATCH(1,($U$2=GRID!$B$1:$BI$1)*(КАЛЕНДАРЬ!$BY22=GRID!$B$3:$BI$3), 0))*GRID!$B$21*(1-GRID!$B$29))</f>
        <v>17765</v>
      </c>
      <c r="K405" s="24" cm="1">
        <f t="array" ref="K405">IF($I$2="Раннее бронирование",
INDEX(GRID!$B$4:$BI$10,MATCH($K$7,GRID!$A$4:$A$10,0),MATCH(1,($U$2=GRID!$B$1:$BI$1)*(КАЛЕНДАРЬ!$BY22=GRID!$B$3:$BI$3), 0))*GRID!$B$21,
INDEX(GRID!$B$4:$BI$10,MATCH($K$7,GRID!$A$4:$A$10,0),MATCH(1,($U$2=GRID!$B$1:$BI$1)*(КАЛЕНДАРЬ!$BY22=GRID!$B$3:$BI$3), 0))*GRID!$B$21*(1-GRID!$B$29))</f>
        <v>20485</v>
      </c>
      <c r="L405" s="24" cm="1">
        <f t="array" ref="L405">IF($I$2="Раннее бронирование",
INDEX(GRID!$B$13:$BI$19,MATCH($K$7,GRID!$A$13:$A$19,0),MATCH(1,($U$2=GRID!$B$1:$BI$1)*(КАЛЕНДАРЬ!$BY22=GRID!$B$3:$BI$3), 0))*GRID!$B$21,
INDEX(GRID!$B$13:$BI$19,MATCH($K$7,GRID!$A$13:$A$19,0),MATCH(1,($U$2=GRID!$B$1:$BI$1)*(КАЛЕНДАРЬ!$BY22=GRID!$B$3:$BI$3), 0))*GRID!$B$21*(1-GRID!$B$29))</f>
        <v>23290</v>
      </c>
      <c r="M405" s="24" cm="1">
        <f t="array" ref="M405">IF($I$2="Раннее бронирование",
INDEX(GRID!$B$4:$BI$10,MATCH($M$7,GRID!$A$4:$A$10,0),MATCH(1,($U$2=GRID!$B$1:$BI$1)*(КАЛЕНДАРЬ!$BY22=GRID!$B$3:$BI$3), 0))*GRID!$B$21,
INDEX(GRID!$B$4:$BI$10,MATCH($M$7,GRID!$A$4:$A$10,0),MATCH(1,($U$2=GRID!$B$1:$BI$1)*(КАЛЕНДАРЬ!$BY22=GRID!$B$3:$BI$3), 0))*GRID!$B$21*(1-GRID!$B$29))</f>
        <v>28815</v>
      </c>
      <c r="N405" s="24" cm="1">
        <f t="array" ref="N405">IF($I$2="Раннее бронирование",
INDEX(GRID!$B$13:$BI$19,MATCH($M$7,GRID!$A$13:$A$19,0),MATCH(1,($U$2=GRID!$B$1:$BI$1)*(КАЛЕНДАРЬ!$BY22=GRID!$B$3:$BI$3), 0))*GRID!$B$21,
INDEX(GRID!$B$13:$BI$19,MATCH($M$7,GRID!$A$13:$A$19,0),MATCH(1,($U$2=GRID!$B$1:$BI$1)*(КАЛЕНДАРЬ!$BY22=GRID!$B$3:$BI$3), 0))*GRID!$B$21*(1-GRID!$B$29))</f>
        <v>31620</v>
      </c>
      <c r="O405" s="24" cm="1">
        <f t="array" ref="O405">IF($I$2="Раннее бронирование",
INDEX(GRID!$B$4:$BI$10,MATCH($O$7,GRID!$A$4:$A$10,0),MATCH(1,($U$2=GRID!$B$1:$BI$1)*(КАЛЕНДАРЬ!$BY22=GRID!$B$3:$BI$3), 0))*GRID!$B$21,
INDEX(GRID!$B$4:$BI$10,MATCH($O$7,GRID!$A$4:$A$10,0),MATCH(1,($U$2=GRID!$B$1:$BI$1)*(КАЛЕНДАРЬ!$BY22=GRID!$B$3:$BI$3), 0))*GRID!$B$21*(1-GRID!$B$29))</f>
        <v>61965</v>
      </c>
      <c r="P405" s="24" cm="1">
        <f t="array" ref="P405">IF($I$2="Раннее бронирование",
INDEX(GRID!$B$13:$BI$19,MATCH($O$7,GRID!$A$13:$A$19,0),MATCH(1,($U$2=GRID!$B$1:$BI$1)*(КАЛЕНДАРЬ!$BY22=GRID!$B$3:$BI$3), 0))*GRID!$B$21,
INDEX(GRID!$B$13:$BI$19,MATCH($O$7,GRID!$A$13:$A$19,0),MATCH(1,($U$2=GRID!$B$1:$BI$1)*(КАЛЕНДАРЬ!$BY22=GRID!$B$3:$BI$3), 0))*GRID!$B$21*(1-GRID!$B$29))</f>
        <v>64770</v>
      </c>
    </row>
    <row r="406" spans="1:16" x14ac:dyDescent="0.2">
      <c r="A406" s="83" t="s">
        <v>16</v>
      </c>
      <c r="B406" s="84">
        <v>20</v>
      </c>
      <c r="C406" s="24" cm="1">
        <f t="array" ref="C406">IF($I$2="Раннее бронирование",
INDEX(GRID!$B$4:$BI$10,MATCH($C$7,GRID!$A$4:$A$10,0),MATCH(1,($U$2=GRID!$B$1:$BI$1)*(КАЛЕНДАРЬ!$BY23=GRID!$B$3:$BI$3), 0))*GRID!$B$21,
INDEX(GRID!$B$4:$BI$10,MATCH($C$7,GRID!$A$4:$A$10,0),MATCH(1,($U$2=GRID!$B$1:$BI$1)*(КАЛЕНДАРЬ!$BY23=GRID!$B$3:$BI$3), 0))*GRID!$B$21*(1-GRID!$B$29))</f>
        <v>7905</v>
      </c>
      <c r="D406" s="24" cm="1">
        <f t="array" ref="D406">IF($I$2="Раннее бронирование",
INDEX(GRID!$B$13:$BI$19,MATCH($C$7,GRID!$A$13:$A$19,0),MATCH(1,($U$2=GRID!$B$1:$BI$1)*(КАЛЕНДАРЬ!$BY23=GRID!$B$3:$BI$3), 0))*GRID!$B$21,
INDEX(GRID!$B$13:$BI$19,MATCH($C$7,GRID!$A$13:$A$19,0),MATCH(1,($U$2=GRID!$B$1:$BI$1)*(КАЛЕНДАРЬ!$BY23=GRID!$B$3:$BI$3), 0))*GRID!$B$21*(1-GRID!$B$29))</f>
        <v>10710</v>
      </c>
      <c r="E406" s="24" cm="1">
        <f t="array" ref="E406">IF($I$2="Раннее бронирование",
INDEX(GRID!$B$4:$BI$10,MATCH($E$7,GRID!$A$4:$A$10,0),MATCH(1,($U$2=GRID!$B$1:$BI$1)*(КАЛЕНДАРЬ!$BY23=GRID!$B$3:$BI$3), 0))*GRID!$B$21,
INDEX(GRID!$B$4:$BI$10,MATCH($E$7,GRID!$A$4:$A$10,0),MATCH(1,($U$2=GRID!$B$1:$BI$1)*(КАЛЕНДАРЬ!$BY23=GRID!$B$3:$BI$3), 0))*GRID!$B$21*(1-GRID!$B$29))</f>
        <v>9350</v>
      </c>
      <c r="F406" s="24" cm="1">
        <f t="array" ref="F406">IF($I$2="Раннее бронирование",
INDEX(GRID!$B$13:$BI$19,MATCH($E$7,GRID!$A$13:$A$19,0),MATCH(1,($U$2=GRID!$B$1:$BI$1)*(КАЛЕНДАРЬ!$BY23=GRID!$B$3:$BI$3), 0))*GRID!$B$21,
INDEX(GRID!$B$13:$BI$19,MATCH($E$7,GRID!$A$13:$A$19,0),MATCH(1,($U$2=GRID!$B$1:$BI$1)*(КАЛЕНДАРЬ!$BY23=GRID!$B$3:$BI$3), 0))*GRID!$B$21*(1-GRID!$B$29))</f>
        <v>12155</v>
      </c>
      <c r="G406" s="24" cm="1">
        <f t="array" ref="G406">IF($I$2="Раннее бронирование",
INDEX(GRID!$B$4:$BI$10,MATCH($G$7,GRID!$A$4:$A$10,0),MATCH(1,($U$2=GRID!$B$1:$BI$1)*(КАЛЕНДАРЬ!$BY23=GRID!$B$3:$BI$3), 0))*GRID!$B$21,
INDEX(GRID!$B$4:$BI$10,MATCH($G$7,GRID!$A$4:$A$10,0),MATCH(1,($U$2=GRID!$B$1:$BI$1)*(КАЛЕНДАРЬ!$BY23=GRID!$B$3:$BI$3), 0))*GRID!$B$21*(1-GRID!$B$29))</f>
        <v>11050</v>
      </c>
      <c r="H406" s="24" cm="1">
        <f t="array" ref="H406">IF($I$2="Раннее бронирование",
INDEX(GRID!$B$13:$BI$19,MATCH($G$7,GRID!$A$13:$A$19,0),MATCH(1,($U$2=GRID!$B$1:$BI$1)*(КАЛЕНДАРЬ!$BY23=GRID!$B$3:$BI$3), 0))*GRID!$B$21,
INDEX(GRID!$B$13:$BI$19,MATCH($G$7,GRID!$A$13:$A$19,0),MATCH(1,($U$2=GRID!$B$1:$BI$1)*(КАЛЕНДАРЬ!$BY23=GRID!$B$3:$BI$3), 0))*GRID!$B$21*(1-GRID!$B$29))</f>
        <v>13855</v>
      </c>
      <c r="I406" s="24" cm="1">
        <f t="array" ref="I406">IF($I$2="Раннее бронирование",
INDEX(GRID!$B$4:$BI$10,MATCH($I$7,GRID!$A$4:$A$10,0),MATCH(1,($U$2=GRID!$B$1:$BI$1)*(КАЛЕНДАРЬ!$BY23=GRID!$B$3:$BI$3), 0))*GRID!$B$21,
INDEX(GRID!$B$4:$BI$10,MATCH($I$7,GRID!$A$4:$A$10,0),MATCH(1,($U$2=GRID!$B$1:$BI$1)*(КАЛЕНДАРЬ!$BY23=GRID!$B$3:$BI$3), 0))*GRID!$B$21*(1-GRID!$B$29))</f>
        <v>14960</v>
      </c>
      <c r="J406" s="24" cm="1">
        <f t="array" ref="J406">IF($I$2="Раннее бронирование",
INDEX(GRID!$B$13:$BI$19,MATCH($I$7,GRID!$A$13:$A$19,0),MATCH(1,($U$2=GRID!$B$1:$BI$1)*(КАЛЕНДАРЬ!$BY23=GRID!$B$3:$BI$3), 0))*GRID!$B$21,
INDEX(GRID!$B$13:$BI$19,MATCH($I$7,GRID!$A$13:$A$19,0),MATCH(1,($U$2=GRID!$B$1:$BI$1)*(КАЛЕНДАРЬ!$BY23=GRID!$B$3:$BI$3), 0))*GRID!$B$21*(1-GRID!$B$29))</f>
        <v>17765</v>
      </c>
      <c r="K406" s="24" cm="1">
        <f t="array" ref="K406">IF($I$2="Раннее бронирование",
INDEX(GRID!$B$4:$BI$10,MATCH($K$7,GRID!$A$4:$A$10,0),MATCH(1,($U$2=GRID!$B$1:$BI$1)*(КАЛЕНДАРЬ!$BY23=GRID!$B$3:$BI$3), 0))*GRID!$B$21,
INDEX(GRID!$B$4:$BI$10,MATCH($K$7,GRID!$A$4:$A$10,0),MATCH(1,($U$2=GRID!$B$1:$BI$1)*(КАЛЕНДАРЬ!$BY23=GRID!$B$3:$BI$3), 0))*GRID!$B$21*(1-GRID!$B$29))</f>
        <v>20485</v>
      </c>
      <c r="L406" s="24" cm="1">
        <f t="array" ref="L406">IF($I$2="Раннее бронирование",
INDEX(GRID!$B$13:$BI$19,MATCH($K$7,GRID!$A$13:$A$19,0),MATCH(1,($U$2=GRID!$B$1:$BI$1)*(КАЛЕНДАРЬ!$BY23=GRID!$B$3:$BI$3), 0))*GRID!$B$21,
INDEX(GRID!$B$13:$BI$19,MATCH($K$7,GRID!$A$13:$A$19,0),MATCH(1,($U$2=GRID!$B$1:$BI$1)*(КАЛЕНДАРЬ!$BY23=GRID!$B$3:$BI$3), 0))*GRID!$B$21*(1-GRID!$B$29))</f>
        <v>23290</v>
      </c>
      <c r="M406" s="24" cm="1">
        <f t="array" ref="M406">IF($I$2="Раннее бронирование",
INDEX(GRID!$B$4:$BI$10,MATCH($M$7,GRID!$A$4:$A$10,0),MATCH(1,($U$2=GRID!$B$1:$BI$1)*(КАЛЕНДАРЬ!$BY23=GRID!$B$3:$BI$3), 0))*GRID!$B$21,
INDEX(GRID!$B$4:$BI$10,MATCH($M$7,GRID!$A$4:$A$10,0),MATCH(1,($U$2=GRID!$B$1:$BI$1)*(КАЛЕНДАРЬ!$BY23=GRID!$B$3:$BI$3), 0))*GRID!$B$21*(1-GRID!$B$29))</f>
        <v>28815</v>
      </c>
      <c r="N406" s="24" cm="1">
        <f t="array" ref="N406">IF($I$2="Раннее бронирование",
INDEX(GRID!$B$13:$BI$19,MATCH($M$7,GRID!$A$13:$A$19,0),MATCH(1,($U$2=GRID!$B$1:$BI$1)*(КАЛЕНДАРЬ!$BY23=GRID!$B$3:$BI$3), 0))*GRID!$B$21,
INDEX(GRID!$B$13:$BI$19,MATCH($M$7,GRID!$A$13:$A$19,0),MATCH(1,($U$2=GRID!$B$1:$BI$1)*(КАЛЕНДАРЬ!$BY23=GRID!$B$3:$BI$3), 0))*GRID!$B$21*(1-GRID!$B$29))</f>
        <v>31620</v>
      </c>
      <c r="O406" s="24" cm="1">
        <f t="array" ref="O406">IF($I$2="Раннее бронирование",
INDEX(GRID!$B$4:$BI$10,MATCH($O$7,GRID!$A$4:$A$10,0),MATCH(1,($U$2=GRID!$B$1:$BI$1)*(КАЛЕНДАРЬ!$BY23=GRID!$B$3:$BI$3), 0))*GRID!$B$21,
INDEX(GRID!$B$4:$BI$10,MATCH($O$7,GRID!$A$4:$A$10,0),MATCH(1,($U$2=GRID!$B$1:$BI$1)*(КАЛЕНДАРЬ!$BY23=GRID!$B$3:$BI$3), 0))*GRID!$B$21*(1-GRID!$B$29))</f>
        <v>61965</v>
      </c>
      <c r="P406" s="24" cm="1">
        <f t="array" ref="P406">IF($I$2="Раннее бронирование",
INDEX(GRID!$B$13:$BI$19,MATCH($O$7,GRID!$A$13:$A$19,0),MATCH(1,($U$2=GRID!$B$1:$BI$1)*(КАЛЕНДАРЬ!$BY23=GRID!$B$3:$BI$3), 0))*GRID!$B$21,
INDEX(GRID!$B$13:$BI$19,MATCH($O$7,GRID!$A$13:$A$19,0),MATCH(1,($U$2=GRID!$B$1:$BI$1)*(КАЛЕНДАРЬ!$BY23=GRID!$B$3:$BI$3), 0))*GRID!$B$21*(1-GRID!$B$29))</f>
        <v>64770</v>
      </c>
    </row>
    <row r="407" spans="1:16" x14ac:dyDescent="0.2">
      <c r="A407" s="83" t="s">
        <v>17</v>
      </c>
      <c r="B407" s="84">
        <v>21</v>
      </c>
      <c r="C407" s="24" cm="1">
        <f t="array" ref="C407">IF($I$2="Раннее бронирование",
INDEX(GRID!$B$4:$BI$10,MATCH($C$7,GRID!$A$4:$A$10,0),MATCH(1,($U$2=GRID!$B$1:$BI$1)*(КАЛЕНДАРЬ!$BY24=GRID!$B$3:$BI$3), 0))*GRID!$B$21,
INDEX(GRID!$B$4:$BI$10,MATCH($C$7,GRID!$A$4:$A$10,0),MATCH(1,($U$2=GRID!$B$1:$BI$1)*(КАЛЕНДАРЬ!$BY24=GRID!$B$3:$BI$3), 0))*GRID!$B$21*(1-GRID!$B$29))</f>
        <v>7905</v>
      </c>
      <c r="D407" s="24" cm="1">
        <f t="array" ref="D407">IF($I$2="Раннее бронирование",
INDEX(GRID!$B$13:$BI$19,MATCH($C$7,GRID!$A$13:$A$19,0),MATCH(1,($U$2=GRID!$B$1:$BI$1)*(КАЛЕНДАРЬ!$BY24=GRID!$B$3:$BI$3), 0))*GRID!$B$21,
INDEX(GRID!$B$13:$BI$19,MATCH($C$7,GRID!$A$13:$A$19,0),MATCH(1,($U$2=GRID!$B$1:$BI$1)*(КАЛЕНДАРЬ!$BY24=GRID!$B$3:$BI$3), 0))*GRID!$B$21*(1-GRID!$B$29))</f>
        <v>10710</v>
      </c>
      <c r="E407" s="24" cm="1">
        <f t="array" ref="E407">IF($I$2="Раннее бронирование",
INDEX(GRID!$B$4:$BI$10,MATCH($E$7,GRID!$A$4:$A$10,0),MATCH(1,($U$2=GRID!$B$1:$BI$1)*(КАЛЕНДАРЬ!$BY24=GRID!$B$3:$BI$3), 0))*GRID!$B$21,
INDEX(GRID!$B$4:$BI$10,MATCH($E$7,GRID!$A$4:$A$10,0),MATCH(1,($U$2=GRID!$B$1:$BI$1)*(КАЛЕНДАРЬ!$BY24=GRID!$B$3:$BI$3), 0))*GRID!$B$21*(1-GRID!$B$29))</f>
        <v>9350</v>
      </c>
      <c r="F407" s="24" cm="1">
        <f t="array" ref="F407">IF($I$2="Раннее бронирование",
INDEX(GRID!$B$13:$BI$19,MATCH($E$7,GRID!$A$13:$A$19,0),MATCH(1,($U$2=GRID!$B$1:$BI$1)*(КАЛЕНДАРЬ!$BY24=GRID!$B$3:$BI$3), 0))*GRID!$B$21,
INDEX(GRID!$B$13:$BI$19,MATCH($E$7,GRID!$A$13:$A$19,0),MATCH(1,($U$2=GRID!$B$1:$BI$1)*(КАЛЕНДАРЬ!$BY24=GRID!$B$3:$BI$3), 0))*GRID!$B$21*(1-GRID!$B$29))</f>
        <v>12155</v>
      </c>
      <c r="G407" s="24" cm="1">
        <f t="array" ref="G407">IF($I$2="Раннее бронирование",
INDEX(GRID!$B$4:$BI$10,MATCH($G$7,GRID!$A$4:$A$10,0),MATCH(1,($U$2=GRID!$B$1:$BI$1)*(КАЛЕНДАРЬ!$BY24=GRID!$B$3:$BI$3), 0))*GRID!$B$21,
INDEX(GRID!$B$4:$BI$10,MATCH($G$7,GRID!$A$4:$A$10,0),MATCH(1,($U$2=GRID!$B$1:$BI$1)*(КАЛЕНДАРЬ!$BY24=GRID!$B$3:$BI$3), 0))*GRID!$B$21*(1-GRID!$B$29))</f>
        <v>11050</v>
      </c>
      <c r="H407" s="24" cm="1">
        <f t="array" ref="H407">IF($I$2="Раннее бронирование",
INDEX(GRID!$B$13:$BI$19,MATCH($G$7,GRID!$A$13:$A$19,0),MATCH(1,($U$2=GRID!$B$1:$BI$1)*(КАЛЕНДАРЬ!$BY24=GRID!$B$3:$BI$3), 0))*GRID!$B$21,
INDEX(GRID!$B$13:$BI$19,MATCH($G$7,GRID!$A$13:$A$19,0),MATCH(1,($U$2=GRID!$B$1:$BI$1)*(КАЛЕНДАРЬ!$BY24=GRID!$B$3:$BI$3), 0))*GRID!$B$21*(1-GRID!$B$29))</f>
        <v>13855</v>
      </c>
      <c r="I407" s="24" cm="1">
        <f t="array" ref="I407">IF($I$2="Раннее бронирование",
INDEX(GRID!$B$4:$BI$10,MATCH($I$7,GRID!$A$4:$A$10,0),MATCH(1,($U$2=GRID!$B$1:$BI$1)*(КАЛЕНДАРЬ!$BY24=GRID!$B$3:$BI$3), 0))*GRID!$B$21,
INDEX(GRID!$B$4:$BI$10,MATCH($I$7,GRID!$A$4:$A$10,0),MATCH(1,($U$2=GRID!$B$1:$BI$1)*(КАЛЕНДАРЬ!$BY24=GRID!$B$3:$BI$3), 0))*GRID!$B$21*(1-GRID!$B$29))</f>
        <v>14960</v>
      </c>
      <c r="J407" s="24" cm="1">
        <f t="array" ref="J407">IF($I$2="Раннее бронирование",
INDEX(GRID!$B$13:$BI$19,MATCH($I$7,GRID!$A$13:$A$19,0),MATCH(1,($U$2=GRID!$B$1:$BI$1)*(КАЛЕНДАРЬ!$BY24=GRID!$B$3:$BI$3), 0))*GRID!$B$21,
INDEX(GRID!$B$13:$BI$19,MATCH($I$7,GRID!$A$13:$A$19,0),MATCH(1,($U$2=GRID!$B$1:$BI$1)*(КАЛЕНДАРЬ!$BY24=GRID!$B$3:$BI$3), 0))*GRID!$B$21*(1-GRID!$B$29))</f>
        <v>17765</v>
      </c>
      <c r="K407" s="24" cm="1">
        <f t="array" ref="K407">IF($I$2="Раннее бронирование",
INDEX(GRID!$B$4:$BI$10,MATCH($K$7,GRID!$A$4:$A$10,0),MATCH(1,($U$2=GRID!$B$1:$BI$1)*(КАЛЕНДАРЬ!$BY24=GRID!$B$3:$BI$3), 0))*GRID!$B$21,
INDEX(GRID!$B$4:$BI$10,MATCH($K$7,GRID!$A$4:$A$10,0),MATCH(1,($U$2=GRID!$B$1:$BI$1)*(КАЛЕНДАРЬ!$BY24=GRID!$B$3:$BI$3), 0))*GRID!$B$21*(1-GRID!$B$29))</f>
        <v>20485</v>
      </c>
      <c r="L407" s="24" cm="1">
        <f t="array" ref="L407">IF($I$2="Раннее бронирование",
INDEX(GRID!$B$13:$BI$19,MATCH($K$7,GRID!$A$13:$A$19,0),MATCH(1,($U$2=GRID!$B$1:$BI$1)*(КАЛЕНДАРЬ!$BY24=GRID!$B$3:$BI$3), 0))*GRID!$B$21,
INDEX(GRID!$B$13:$BI$19,MATCH($K$7,GRID!$A$13:$A$19,0),MATCH(1,($U$2=GRID!$B$1:$BI$1)*(КАЛЕНДАРЬ!$BY24=GRID!$B$3:$BI$3), 0))*GRID!$B$21*(1-GRID!$B$29))</f>
        <v>23290</v>
      </c>
      <c r="M407" s="24" cm="1">
        <f t="array" ref="M407">IF($I$2="Раннее бронирование",
INDEX(GRID!$B$4:$BI$10,MATCH($M$7,GRID!$A$4:$A$10,0),MATCH(1,($U$2=GRID!$B$1:$BI$1)*(КАЛЕНДАРЬ!$BY24=GRID!$B$3:$BI$3), 0))*GRID!$B$21,
INDEX(GRID!$B$4:$BI$10,MATCH($M$7,GRID!$A$4:$A$10,0),MATCH(1,($U$2=GRID!$B$1:$BI$1)*(КАЛЕНДАРЬ!$BY24=GRID!$B$3:$BI$3), 0))*GRID!$B$21*(1-GRID!$B$29))</f>
        <v>28815</v>
      </c>
      <c r="N407" s="24" cm="1">
        <f t="array" ref="N407">IF($I$2="Раннее бронирование",
INDEX(GRID!$B$13:$BI$19,MATCH($M$7,GRID!$A$13:$A$19,0),MATCH(1,($U$2=GRID!$B$1:$BI$1)*(КАЛЕНДАРЬ!$BY24=GRID!$B$3:$BI$3), 0))*GRID!$B$21,
INDEX(GRID!$B$13:$BI$19,MATCH($M$7,GRID!$A$13:$A$19,0),MATCH(1,($U$2=GRID!$B$1:$BI$1)*(КАЛЕНДАРЬ!$BY24=GRID!$B$3:$BI$3), 0))*GRID!$B$21*(1-GRID!$B$29))</f>
        <v>31620</v>
      </c>
      <c r="O407" s="24" cm="1">
        <f t="array" ref="O407">IF($I$2="Раннее бронирование",
INDEX(GRID!$B$4:$BI$10,MATCH($O$7,GRID!$A$4:$A$10,0),MATCH(1,($U$2=GRID!$B$1:$BI$1)*(КАЛЕНДАРЬ!$BY24=GRID!$B$3:$BI$3), 0))*GRID!$B$21,
INDEX(GRID!$B$4:$BI$10,MATCH($O$7,GRID!$A$4:$A$10,0),MATCH(1,($U$2=GRID!$B$1:$BI$1)*(КАЛЕНДАРЬ!$BY24=GRID!$B$3:$BI$3), 0))*GRID!$B$21*(1-GRID!$B$29))</f>
        <v>61965</v>
      </c>
      <c r="P407" s="24" cm="1">
        <f t="array" ref="P407">IF($I$2="Раннее бронирование",
INDEX(GRID!$B$13:$BI$19,MATCH($O$7,GRID!$A$13:$A$19,0),MATCH(1,($U$2=GRID!$B$1:$BI$1)*(КАЛЕНДАРЬ!$BY24=GRID!$B$3:$BI$3), 0))*GRID!$B$21,
INDEX(GRID!$B$13:$BI$19,MATCH($O$7,GRID!$A$13:$A$19,0),MATCH(1,($U$2=GRID!$B$1:$BI$1)*(КАЛЕНДАРЬ!$BY24=GRID!$B$3:$BI$3), 0))*GRID!$B$21*(1-GRID!$B$29))</f>
        <v>64770</v>
      </c>
    </row>
    <row r="408" spans="1:16" x14ac:dyDescent="0.2">
      <c r="A408" s="83" t="s">
        <v>18</v>
      </c>
      <c r="B408" s="84">
        <v>22</v>
      </c>
      <c r="C408" s="24" cm="1">
        <f t="array" ref="C408">IF($I$2="Раннее бронирование",
INDEX(GRID!$B$4:$BI$10,MATCH($C$7,GRID!$A$4:$A$10,0),MATCH(1,($U$2=GRID!$B$1:$BI$1)*(КАЛЕНДАРЬ!$BY25=GRID!$B$3:$BI$3), 0))*GRID!$B$21,
INDEX(GRID!$B$4:$BI$10,MATCH($C$7,GRID!$A$4:$A$10,0),MATCH(1,($U$2=GRID!$B$1:$BI$1)*(КАЛЕНДАРЬ!$BY25=GRID!$B$3:$BI$3), 0))*GRID!$B$21*(1-GRID!$B$29))</f>
        <v>8075</v>
      </c>
      <c r="D408" s="24" cm="1">
        <f t="array" ref="D408">IF($I$2="Раннее бронирование",
INDEX(GRID!$B$13:$BI$19,MATCH($C$7,GRID!$A$13:$A$19,0),MATCH(1,($U$2=GRID!$B$1:$BI$1)*(КАЛЕНДАРЬ!$BY25=GRID!$B$3:$BI$3), 0))*GRID!$B$21,
INDEX(GRID!$B$13:$BI$19,MATCH($C$7,GRID!$A$13:$A$19,0),MATCH(1,($U$2=GRID!$B$1:$BI$1)*(КАЛЕНДАРЬ!$BY25=GRID!$B$3:$BI$3), 0))*GRID!$B$21*(1-GRID!$B$29))</f>
        <v>10880</v>
      </c>
      <c r="E408" s="24" cm="1">
        <f t="array" ref="E408">IF($I$2="Раннее бронирование",
INDEX(GRID!$B$4:$BI$10,MATCH($E$7,GRID!$A$4:$A$10,0),MATCH(1,($U$2=GRID!$B$1:$BI$1)*(КАЛЕНДАРЬ!$BY25=GRID!$B$3:$BI$3), 0))*GRID!$B$21,
INDEX(GRID!$B$4:$BI$10,MATCH($E$7,GRID!$A$4:$A$10,0),MATCH(1,($U$2=GRID!$B$1:$BI$1)*(КАЛЕНДАРЬ!$BY25=GRID!$B$3:$BI$3), 0))*GRID!$B$21*(1-GRID!$B$29))</f>
        <v>9605</v>
      </c>
      <c r="F408" s="24" cm="1">
        <f t="array" ref="F408">IF($I$2="Раннее бронирование",
INDEX(GRID!$B$13:$BI$19,MATCH($E$7,GRID!$A$13:$A$19,0),MATCH(1,($U$2=GRID!$B$1:$BI$1)*(КАЛЕНДАРЬ!$BY25=GRID!$B$3:$BI$3), 0))*GRID!$B$21,
INDEX(GRID!$B$13:$BI$19,MATCH($E$7,GRID!$A$13:$A$19,0),MATCH(1,($U$2=GRID!$B$1:$BI$1)*(КАЛЕНДАРЬ!$BY25=GRID!$B$3:$BI$3), 0))*GRID!$B$21*(1-GRID!$B$29))</f>
        <v>12410</v>
      </c>
      <c r="G408" s="24" cm="1">
        <f t="array" ref="G408">IF($I$2="Раннее бронирование",
INDEX(GRID!$B$4:$BI$10,MATCH($G$7,GRID!$A$4:$A$10,0),MATCH(1,($U$2=GRID!$B$1:$BI$1)*(КАЛЕНДАРЬ!$BY25=GRID!$B$3:$BI$3), 0))*GRID!$B$21,
INDEX(GRID!$B$4:$BI$10,MATCH($G$7,GRID!$A$4:$A$10,0),MATCH(1,($U$2=GRID!$B$1:$BI$1)*(КАЛЕНДАРЬ!$BY25=GRID!$B$3:$BI$3), 0))*GRID!$B$21*(1-GRID!$B$29))</f>
        <v>11390</v>
      </c>
      <c r="H408" s="24" cm="1">
        <f t="array" ref="H408">IF($I$2="Раннее бронирование",
INDEX(GRID!$B$13:$BI$19,MATCH($G$7,GRID!$A$13:$A$19,0),MATCH(1,($U$2=GRID!$B$1:$BI$1)*(КАЛЕНДАРЬ!$BY25=GRID!$B$3:$BI$3), 0))*GRID!$B$21,
INDEX(GRID!$B$13:$BI$19,MATCH($G$7,GRID!$A$13:$A$19,0),MATCH(1,($U$2=GRID!$B$1:$BI$1)*(КАЛЕНДАРЬ!$BY25=GRID!$B$3:$BI$3), 0))*GRID!$B$21*(1-GRID!$B$29))</f>
        <v>14195</v>
      </c>
      <c r="I408" s="24" cm="1">
        <f t="array" ref="I408">IF($I$2="Раннее бронирование",
INDEX(GRID!$B$4:$BI$10,MATCH($I$7,GRID!$A$4:$A$10,0),MATCH(1,($U$2=GRID!$B$1:$BI$1)*(КАЛЕНДАРЬ!$BY25=GRID!$B$3:$BI$3), 0))*GRID!$B$21,
INDEX(GRID!$B$4:$BI$10,MATCH($I$7,GRID!$A$4:$A$10,0),MATCH(1,($U$2=GRID!$B$1:$BI$1)*(КАЛЕНДАРЬ!$BY25=GRID!$B$3:$BI$3), 0))*GRID!$B$21*(1-GRID!$B$29))</f>
        <v>15555</v>
      </c>
      <c r="J408" s="24" cm="1">
        <f t="array" ref="J408">IF($I$2="Раннее бронирование",
INDEX(GRID!$B$13:$BI$19,MATCH($I$7,GRID!$A$13:$A$19,0),MATCH(1,($U$2=GRID!$B$1:$BI$1)*(КАЛЕНДАРЬ!$BY25=GRID!$B$3:$BI$3), 0))*GRID!$B$21,
INDEX(GRID!$B$13:$BI$19,MATCH($I$7,GRID!$A$13:$A$19,0),MATCH(1,($U$2=GRID!$B$1:$BI$1)*(КАЛЕНДАРЬ!$BY25=GRID!$B$3:$BI$3), 0))*GRID!$B$21*(1-GRID!$B$29))</f>
        <v>18360</v>
      </c>
      <c r="K408" s="24" cm="1">
        <f t="array" ref="K408">IF($I$2="Раннее бронирование",
INDEX(GRID!$B$4:$BI$10,MATCH($K$7,GRID!$A$4:$A$10,0),MATCH(1,($U$2=GRID!$B$1:$BI$1)*(КАЛЕНДАРЬ!$BY25=GRID!$B$3:$BI$3), 0))*GRID!$B$21,
INDEX(GRID!$B$4:$BI$10,MATCH($K$7,GRID!$A$4:$A$10,0),MATCH(1,($U$2=GRID!$B$1:$BI$1)*(КАЛЕНДАРЬ!$BY25=GRID!$B$3:$BI$3), 0))*GRID!$B$21*(1-GRID!$B$29))</f>
        <v>21505</v>
      </c>
      <c r="L408" s="24" cm="1">
        <f t="array" ref="L408">IF($I$2="Раннее бронирование",
INDEX(GRID!$B$13:$BI$19,MATCH($K$7,GRID!$A$13:$A$19,0),MATCH(1,($U$2=GRID!$B$1:$BI$1)*(КАЛЕНДАРЬ!$BY25=GRID!$B$3:$BI$3), 0))*GRID!$B$21,
INDEX(GRID!$B$13:$BI$19,MATCH($K$7,GRID!$A$13:$A$19,0),MATCH(1,($U$2=GRID!$B$1:$BI$1)*(КАЛЕНДАРЬ!$BY25=GRID!$B$3:$BI$3), 0))*GRID!$B$21*(1-GRID!$B$29))</f>
        <v>24310</v>
      </c>
      <c r="M408" s="24" cm="1">
        <f t="array" ref="M408">IF($I$2="Раннее бронирование",
INDEX(GRID!$B$4:$BI$10,MATCH($M$7,GRID!$A$4:$A$10,0),MATCH(1,($U$2=GRID!$B$1:$BI$1)*(КАЛЕНДАРЬ!$BY25=GRID!$B$3:$BI$3), 0))*GRID!$B$21,
INDEX(GRID!$B$4:$BI$10,MATCH($M$7,GRID!$A$4:$A$10,0),MATCH(1,($U$2=GRID!$B$1:$BI$1)*(КАЛЕНДАРЬ!$BY25=GRID!$B$3:$BI$3), 0))*GRID!$B$21*(1-GRID!$B$29))</f>
        <v>30430</v>
      </c>
      <c r="N408" s="24" cm="1">
        <f t="array" ref="N408">IF($I$2="Раннее бронирование",
INDEX(GRID!$B$13:$BI$19,MATCH($M$7,GRID!$A$13:$A$19,0),MATCH(1,($U$2=GRID!$B$1:$BI$1)*(КАЛЕНДАРЬ!$BY25=GRID!$B$3:$BI$3), 0))*GRID!$B$21,
INDEX(GRID!$B$13:$BI$19,MATCH($M$7,GRID!$A$13:$A$19,0),MATCH(1,($U$2=GRID!$B$1:$BI$1)*(КАЛЕНДАРЬ!$BY25=GRID!$B$3:$BI$3), 0))*GRID!$B$21*(1-GRID!$B$29))</f>
        <v>33235</v>
      </c>
      <c r="O408" s="24" cm="1">
        <f t="array" ref="O408">IF($I$2="Раннее бронирование",
INDEX(GRID!$B$4:$BI$10,MATCH($O$7,GRID!$A$4:$A$10,0),MATCH(1,($U$2=GRID!$B$1:$BI$1)*(КАЛЕНДАРЬ!$BY25=GRID!$B$3:$BI$3), 0))*GRID!$B$21,
INDEX(GRID!$B$4:$BI$10,MATCH($O$7,GRID!$A$4:$A$10,0),MATCH(1,($U$2=GRID!$B$1:$BI$1)*(КАЛЕНДАРЬ!$BY25=GRID!$B$3:$BI$3), 0))*GRID!$B$21*(1-GRID!$B$29))</f>
        <v>66555</v>
      </c>
      <c r="P408" s="24" cm="1">
        <f t="array" ref="P408">IF($I$2="Раннее бронирование",
INDEX(GRID!$B$13:$BI$19,MATCH($O$7,GRID!$A$13:$A$19,0),MATCH(1,($U$2=GRID!$B$1:$BI$1)*(КАЛЕНДАРЬ!$BY25=GRID!$B$3:$BI$3), 0))*GRID!$B$21,
INDEX(GRID!$B$13:$BI$19,MATCH($O$7,GRID!$A$13:$A$19,0),MATCH(1,($U$2=GRID!$B$1:$BI$1)*(КАЛЕНДАРЬ!$BY25=GRID!$B$3:$BI$3), 0))*GRID!$B$21*(1-GRID!$B$29))</f>
        <v>69360</v>
      </c>
    </row>
    <row r="409" spans="1:16" x14ac:dyDescent="0.2">
      <c r="A409" s="83" t="s">
        <v>19</v>
      </c>
      <c r="B409" s="84">
        <v>23</v>
      </c>
      <c r="C409" s="24" cm="1">
        <f t="array" ref="C409">IF($I$2="Раннее бронирование",
INDEX(GRID!$B$4:$BI$10,MATCH($C$7,GRID!$A$4:$A$10,0),MATCH(1,($U$2=GRID!$B$1:$BI$1)*(КАЛЕНДАРЬ!$BY26=GRID!$B$3:$BI$3), 0))*GRID!$B$21,
INDEX(GRID!$B$4:$BI$10,MATCH($C$7,GRID!$A$4:$A$10,0),MATCH(1,($U$2=GRID!$B$1:$BI$1)*(КАЛЕНДАРЬ!$BY26=GRID!$B$3:$BI$3), 0))*GRID!$B$21*(1-GRID!$B$29))</f>
        <v>8075</v>
      </c>
      <c r="D409" s="24" cm="1">
        <f t="array" ref="D409">IF($I$2="Раннее бронирование",
INDEX(GRID!$B$13:$BI$19,MATCH($C$7,GRID!$A$13:$A$19,0),MATCH(1,($U$2=GRID!$B$1:$BI$1)*(КАЛЕНДАРЬ!$BY26=GRID!$B$3:$BI$3), 0))*GRID!$B$21,
INDEX(GRID!$B$13:$BI$19,MATCH($C$7,GRID!$A$13:$A$19,0),MATCH(1,($U$2=GRID!$B$1:$BI$1)*(КАЛЕНДАРЬ!$BY26=GRID!$B$3:$BI$3), 0))*GRID!$B$21*(1-GRID!$B$29))</f>
        <v>10880</v>
      </c>
      <c r="E409" s="24" cm="1">
        <f t="array" ref="E409">IF($I$2="Раннее бронирование",
INDEX(GRID!$B$4:$BI$10,MATCH($E$7,GRID!$A$4:$A$10,0),MATCH(1,($U$2=GRID!$B$1:$BI$1)*(КАЛЕНДАРЬ!$BY26=GRID!$B$3:$BI$3), 0))*GRID!$B$21,
INDEX(GRID!$B$4:$BI$10,MATCH($E$7,GRID!$A$4:$A$10,0),MATCH(1,($U$2=GRID!$B$1:$BI$1)*(КАЛЕНДАРЬ!$BY26=GRID!$B$3:$BI$3), 0))*GRID!$B$21*(1-GRID!$B$29))</f>
        <v>9605</v>
      </c>
      <c r="F409" s="24" cm="1">
        <f t="array" ref="F409">IF($I$2="Раннее бронирование",
INDEX(GRID!$B$13:$BI$19,MATCH($E$7,GRID!$A$13:$A$19,0),MATCH(1,($U$2=GRID!$B$1:$BI$1)*(КАЛЕНДАРЬ!$BY26=GRID!$B$3:$BI$3), 0))*GRID!$B$21,
INDEX(GRID!$B$13:$BI$19,MATCH($E$7,GRID!$A$13:$A$19,0),MATCH(1,($U$2=GRID!$B$1:$BI$1)*(КАЛЕНДАРЬ!$BY26=GRID!$B$3:$BI$3), 0))*GRID!$B$21*(1-GRID!$B$29))</f>
        <v>12410</v>
      </c>
      <c r="G409" s="24" cm="1">
        <f t="array" ref="G409">IF($I$2="Раннее бронирование",
INDEX(GRID!$B$4:$BI$10,MATCH($G$7,GRID!$A$4:$A$10,0),MATCH(1,($U$2=GRID!$B$1:$BI$1)*(КАЛЕНДАРЬ!$BY26=GRID!$B$3:$BI$3), 0))*GRID!$B$21,
INDEX(GRID!$B$4:$BI$10,MATCH($G$7,GRID!$A$4:$A$10,0),MATCH(1,($U$2=GRID!$B$1:$BI$1)*(КАЛЕНДАРЬ!$BY26=GRID!$B$3:$BI$3), 0))*GRID!$B$21*(1-GRID!$B$29))</f>
        <v>11390</v>
      </c>
      <c r="H409" s="24" cm="1">
        <f t="array" ref="H409">IF($I$2="Раннее бронирование",
INDEX(GRID!$B$13:$BI$19,MATCH($G$7,GRID!$A$13:$A$19,0),MATCH(1,($U$2=GRID!$B$1:$BI$1)*(КАЛЕНДАРЬ!$BY26=GRID!$B$3:$BI$3), 0))*GRID!$B$21,
INDEX(GRID!$B$13:$BI$19,MATCH($G$7,GRID!$A$13:$A$19,0),MATCH(1,($U$2=GRID!$B$1:$BI$1)*(КАЛЕНДАРЬ!$BY26=GRID!$B$3:$BI$3), 0))*GRID!$B$21*(1-GRID!$B$29))</f>
        <v>14195</v>
      </c>
      <c r="I409" s="24" cm="1">
        <f t="array" ref="I409">IF($I$2="Раннее бронирование",
INDEX(GRID!$B$4:$BI$10,MATCH($I$7,GRID!$A$4:$A$10,0),MATCH(1,($U$2=GRID!$B$1:$BI$1)*(КАЛЕНДАРЬ!$BY26=GRID!$B$3:$BI$3), 0))*GRID!$B$21,
INDEX(GRID!$B$4:$BI$10,MATCH($I$7,GRID!$A$4:$A$10,0),MATCH(1,($U$2=GRID!$B$1:$BI$1)*(КАЛЕНДАРЬ!$BY26=GRID!$B$3:$BI$3), 0))*GRID!$B$21*(1-GRID!$B$29))</f>
        <v>15555</v>
      </c>
      <c r="J409" s="24" cm="1">
        <f t="array" ref="J409">IF($I$2="Раннее бронирование",
INDEX(GRID!$B$13:$BI$19,MATCH($I$7,GRID!$A$13:$A$19,0),MATCH(1,($U$2=GRID!$B$1:$BI$1)*(КАЛЕНДАРЬ!$BY26=GRID!$B$3:$BI$3), 0))*GRID!$B$21,
INDEX(GRID!$B$13:$BI$19,MATCH($I$7,GRID!$A$13:$A$19,0),MATCH(1,($U$2=GRID!$B$1:$BI$1)*(КАЛЕНДАРЬ!$BY26=GRID!$B$3:$BI$3), 0))*GRID!$B$21*(1-GRID!$B$29))</f>
        <v>18360</v>
      </c>
      <c r="K409" s="24" cm="1">
        <f t="array" ref="K409">IF($I$2="Раннее бронирование",
INDEX(GRID!$B$4:$BI$10,MATCH($K$7,GRID!$A$4:$A$10,0),MATCH(1,($U$2=GRID!$B$1:$BI$1)*(КАЛЕНДАРЬ!$BY26=GRID!$B$3:$BI$3), 0))*GRID!$B$21,
INDEX(GRID!$B$4:$BI$10,MATCH($K$7,GRID!$A$4:$A$10,0),MATCH(1,($U$2=GRID!$B$1:$BI$1)*(КАЛЕНДАРЬ!$BY26=GRID!$B$3:$BI$3), 0))*GRID!$B$21*(1-GRID!$B$29))</f>
        <v>21505</v>
      </c>
      <c r="L409" s="24" cm="1">
        <f t="array" ref="L409">IF($I$2="Раннее бронирование",
INDEX(GRID!$B$13:$BI$19,MATCH($K$7,GRID!$A$13:$A$19,0),MATCH(1,($U$2=GRID!$B$1:$BI$1)*(КАЛЕНДАРЬ!$BY26=GRID!$B$3:$BI$3), 0))*GRID!$B$21,
INDEX(GRID!$B$13:$BI$19,MATCH($K$7,GRID!$A$13:$A$19,0),MATCH(1,($U$2=GRID!$B$1:$BI$1)*(КАЛЕНДАРЬ!$BY26=GRID!$B$3:$BI$3), 0))*GRID!$B$21*(1-GRID!$B$29))</f>
        <v>24310</v>
      </c>
      <c r="M409" s="24" cm="1">
        <f t="array" ref="M409">IF($I$2="Раннее бронирование",
INDEX(GRID!$B$4:$BI$10,MATCH($M$7,GRID!$A$4:$A$10,0),MATCH(1,($U$2=GRID!$B$1:$BI$1)*(КАЛЕНДАРЬ!$BY26=GRID!$B$3:$BI$3), 0))*GRID!$B$21,
INDEX(GRID!$B$4:$BI$10,MATCH($M$7,GRID!$A$4:$A$10,0),MATCH(1,($U$2=GRID!$B$1:$BI$1)*(КАЛЕНДАРЬ!$BY26=GRID!$B$3:$BI$3), 0))*GRID!$B$21*(1-GRID!$B$29))</f>
        <v>30430</v>
      </c>
      <c r="N409" s="24" cm="1">
        <f t="array" ref="N409">IF($I$2="Раннее бронирование",
INDEX(GRID!$B$13:$BI$19,MATCH($M$7,GRID!$A$13:$A$19,0),MATCH(1,($U$2=GRID!$B$1:$BI$1)*(КАЛЕНДАРЬ!$BY26=GRID!$B$3:$BI$3), 0))*GRID!$B$21,
INDEX(GRID!$B$13:$BI$19,MATCH($M$7,GRID!$A$13:$A$19,0),MATCH(1,($U$2=GRID!$B$1:$BI$1)*(КАЛЕНДАРЬ!$BY26=GRID!$B$3:$BI$3), 0))*GRID!$B$21*(1-GRID!$B$29))</f>
        <v>33235</v>
      </c>
      <c r="O409" s="24" cm="1">
        <f t="array" ref="O409">IF($I$2="Раннее бронирование",
INDEX(GRID!$B$4:$BI$10,MATCH($O$7,GRID!$A$4:$A$10,0),MATCH(1,($U$2=GRID!$B$1:$BI$1)*(КАЛЕНДАРЬ!$BY26=GRID!$B$3:$BI$3), 0))*GRID!$B$21,
INDEX(GRID!$B$4:$BI$10,MATCH($O$7,GRID!$A$4:$A$10,0),MATCH(1,($U$2=GRID!$B$1:$BI$1)*(КАЛЕНДАРЬ!$BY26=GRID!$B$3:$BI$3), 0))*GRID!$B$21*(1-GRID!$B$29))</f>
        <v>66555</v>
      </c>
      <c r="P409" s="24" cm="1">
        <f t="array" ref="P409">IF($I$2="Раннее бронирование",
INDEX(GRID!$B$13:$BI$19,MATCH($O$7,GRID!$A$13:$A$19,0),MATCH(1,($U$2=GRID!$B$1:$BI$1)*(КАЛЕНДАРЬ!$BY26=GRID!$B$3:$BI$3), 0))*GRID!$B$21,
INDEX(GRID!$B$13:$BI$19,MATCH($O$7,GRID!$A$13:$A$19,0),MATCH(1,($U$2=GRID!$B$1:$BI$1)*(КАЛЕНДАРЬ!$BY26=GRID!$B$3:$BI$3), 0))*GRID!$B$21*(1-GRID!$B$29))</f>
        <v>69360</v>
      </c>
    </row>
    <row r="410" spans="1:16" x14ac:dyDescent="0.2">
      <c r="A410" s="83" t="s">
        <v>13</v>
      </c>
      <c r="B410" s="84">
        <v>24</v>
      </c>
      <c r="C410" s="24" cm="1">
        <f t="array" ref="C410">IF($I$2="Раннее бронирование",
INDEX(GRID!$B$4:$BI$10,MATCH($C$7,GRID!$A$4:$A$10,0),MATCH(1,($U$2=GRID!$B$1:$BI$1)*(КАЛЕНДАРЬ!$BY27=GRID!$B$3:$BI$3), 0))*GRID!$B$21,
INDEX(GRID!$B$4:$BI$10,MATCH($C$7,GRID!$A$4:$A$10,0),MATCH(1,($U$2=GRID!$B$1:$BI$1)*(КАЛЕНДАРЬ!$BY27=GRID!$B$3:$BI$3), 0))*GRID!$B$21*(1-GRID!$B$29))</f>
        <v>7905</v>
      </c>
      <c r="D410" s="24" cm="1">
        <f t="array" ref="D410">IF($I$2="Раннее бронирование",
INDEX(GRID!$B$13:$BI$19,MATCH($C$7,GRID!$A$13:$A$19,0),MATCH(1,($U$2=GRID!$B$1:$BI$1)*(КАЛЕНДАРЬ!$BY27=GRID!$B$3:$BI$3), 0))*GRID!$B$21,
INDEX(GRID!$B$13:$BI$19,MATCH($C$7,GRID!$A$13:$A$19,0),MATCH(1,($U$2=GRID!$B$1:$BI$1)*(КАЛЕНДАРЬ!$BY27=GRID!$B$3:$BI$3), 0))*GRID!$B$21*(1-GRID!$B$29))</f>
        <v>10710</v>
      </c>
      <c r="E410" s="24" cm="1">
        <f t="array" ref="E410">IF($I$2="Раннее бронирование",
INDEX(GRID!$B$4:$BI$10,MATCH($E$7,GRID!$A$4:$A$10,0),MATCH(1,($U$2=GRID!$B$1:$BI$1)*(КАЛЕНДАРЬ!$BY27=GRID!$B$3:$BI$3), 0))*GRID!$B$21,
INDEX(GRID!$B$4:$BI$10,MATCH($E$7,GRID!$A$4:$A$10,0),MATCH(1,($U$2=GRID!$B$1:$BI$1)*(КАЛЕНДАРЬ!$BY27=GRID!$B$3:$BI$3), 0))*GRID!$B$21*(1-GRID!$B$29))</f>
        <v>9350</v>
      </c>
      <c r="F410" s="24" cm="1">
        <f t="array" ref="F410">IF($I$2="Раннее бронирование",
INDEX(GRID!$B$13:$BI$19,MATCH($E$7,GRID!$A$13:$A$19,0),MATCH(1,($U$2=GRID!$B$1:$BI$1)*(КАЛЕНДАРЬ!$BY27=GRID!$B$3:$BI$3), 0))*GRID!$B$21,
INDEX(GRID!$B$13:$BI$19,MATCH($E$7,GRID!$A$13:$A$19,0),MATCH(1,($U$2=GRID!$B$1:$BI$1)*(КАЛЕНДАРЬ!$BY27=GRID!$B$3:$BI$3), 0))*GRID!$B$21*(1-GRID!$B$29))</f>
        <v>12155</v>
      </c>
      <c r="G410" s="24" cm="1">
        <f t="array" ref="G410">IF($I$2="Раннее бронирование",
INDEX(GRID!$B$4:$BI$10,MATCH($G$7,GRID!$A$4:$A$10,0),MATCH(1,($U$2=GRID!$B$1:$BI$1)*(КАЛЕНДАРЬ!$BY27=GRID!$B$3:$BI$3), 0))*GRID!$B$21,
INDEX(GRID!$B$4:$BI$10,MATCH($G$7,GRID!$A$4:$A$10,0),MATCH(1,($U$2=GRID!$B$1:$BI$1)*(КАЛЕНДАРЬ!$BY27=GRID!$B$3:$BI$3), 0))*GRID!$B$21*(1-GRID!$B$29))</f>
        <v>11050</v>
      </c>
      <c r="H410" s="24" cm="1">
        <f t="array" ref="H410">IF($I$2="Раннее бронирование",
INDEX(GRID!$B$13:$BI$19,MATCH($G$7,GRID!$A$13:$A$19,0),MATCH(1,($U$2=GRID!$B$1:$BI$1)*(КАЛЕНДАРЬ!$BY27=GRID!$B$3:$BI$3), 0))*GRID!$B$21,
INDEX(GRID!$B$13:$BI$19,MATCH($G$7,GRID!$A$13:$A$19,0),MATCH(1,($U$2=GRID!$B$1:$BI$1)*(КАЛЕНДАРЬ!$BY27=GRID!$B$3:$BI$3), 0))*GRID!$B$21*(1-GRID!$B$29))</f>
        <v>13855</v>
      </c>
      <c r="I410" s="24" cm="1">
        <f t="array" ref="I410">IF($I$2="Раннее бронирование",
INDEX(GRID!$B$4:$BI$10,MATCH($I$7,GRID!$A$4:$A$10,0),MATCH(1,($U$2=GRID!$B$1:$BI$1)*(КАЛЕНДАРЬ!$BY27=GRID!$B$3:$BI$3), 0))*GRID!$B$21,
INDEX(GRID!$B$4:$BI$10,MATCH($I$7,GRID!$A$4:$A$10,0),MATCH(1,($U$2=GRID!$B$1:$BI$1)*(КАЛЕНДАРЬ!$BY27=GRID!$B$3:$BI$3), 0))*GRID!$B$21*(1-GRID!$B$29))</f>
        <v>14960</v>
      </c>
      <c r="J410" s="24" cm="1">
        <f t="array" ref="J410">IF($I$2="Раннее бронирование",
INDEX(GRID!$B$13:$BI$19,MATCH($I$7,GRID!$A$13:$A$19,0),MATCH(1,($U$2=GRID!$B$1:$BI$1)*(КАЛЕНДАРЬ!$BY27=GRID!$B$3:$BI$3), 0))*GRID!$B$21,
INDEX(GRID!$B$13:$BI$19,MATCH($I$7,GRID!$A$13:$A$19,0),MATCH(1,($U$2=GRID!$B$1:$BI$1)*(КАЛЕНДАРЬ!$BY27=GRID!$B$3:$BI$3), 0))*GRID!$B$21*(1-GRID!$B$29))</f>
        <v>17765</v>
      </c>
      <c r="K410" s="24" cm="1">
        <f t="array" ref="K410">IF($I$2="Раннее бронирование",
INDEX(GRID!$B$4:$BI$10,MATCH($K$7,GRID!$A$4:$A$10,0),MATCH(1,($U$2=GRID!$B$1:$BI$1)*(КАЛЕНДАРЬ!$BY27=GRID!$B$3:$BI$3), 0))*GRID!$B$21,
INDEX(GRID!$B$4:$BI$10,MATCH($K$7,GRID!$A$4:$A$10,0),MATCH(1,($U$2=GRID!$B$1:$BI$1)*(КАЛЕНДАРЬ!$BY27=GRID!$B$3:$BI$3), 0))*GRID!$B$21*(1-GRID!$B$29))</f>
        <v>20485</v>
      </c>
      <c r="L410" s="24" cm="1">
        <f t="array" ref="L410">IF($I$2="Раннее бронирование",
INDEX(GRID!$B$13:$BI$19,MATCH($K$7,GRID!$A$13:$A$19,0),MATCH(1,($U$2=GRID!$B$1:$BI$1)*(КАЛЕНДАРЬ!$BY27=GRID!$B$3:$BI$3), 0))*GRID!$B$21,
INDEX(GRID!$B$13:$BI$19,MATCH($K$7,GRID!$A$13:$A$19,0),MATCH(1,($U$2=GRID!$B$1:$BI$1)*(КАЛЕНДАРЬ!$BY27=GRID!$B$3:$BI$3), 0))*GRID!$B$21*(1-GRID!$B$29))</f>
        <v>23290</v>
      </c>
      <c r="M410" s="24" cm="1">
        <f t="array" ref="M410">IF($I$2="Раннее бронирование",
INDEX(GRID!$B$4:$BI$10,MATCH($M$7,GRID!$A$4:$A$10,0),MATCH(1,($U$2=GRID!$B$1:$BI$1)*(КАЛЕНДАРЬ!$BY27=GRID!$B$3:$BI$3), 0))*GRID!$B$21,
INDEX(GRID!$B$4:$BI$10,MATCH($M$7,GRID!$A$4:$A$10,0),MATCH(1,($U$2=GRID!$B$1:$BI$1)*(КАЛЕНДАРЬ!$BY27=GRID!$B$3:$BI$3), 0))*GRID!$B$21*(1-GRID!$B$29))</f>
        <v>28815</v>
      </c>
      <c r="N410" s="24" cm="1">
        <f t="array" ref="N410">IF($I$2="Раннее бронирование",
INDEX(GRID!$B$13:$BI$19,MATCH($M$7,GRID!$A$13:$A$19,0),MATCH(1,($U$2=GRID!$B$1:$BI$1)*(КАЛЕНДАРЬ!$BY27=GRID!$B$3:$BI$3), 0))*GRID!$B$21,
INDEX(GRID!$B$13:$BI$19,MATCH($M$7,GRID!$A$13:$A$19,0),MATCH(1,($U$2=GRID!$B$1:$BI$1)*(КАЛЕНДАРЬ!$BY27=GRID!$B$3:$BI$3), 0))*GRID!$B$21*(1-GRID!$B$29))</f>
        <v>31620</v>
      </c>
      <c r="O410" s="24" cm="1">
        <f t="array" ref="O410">IF($I$2="Раннее бронирование",
INDEX(GRID!$B$4:$BI$10,MATCH($O$7,GRID!$A$4:$A$10,0),MATCH(1,($U$2=GRID!$B$1:$BI$1)*(КАЛЕНДАРЬ!$BY27=GRID!$B$3:$BI$3), 0))*GRID!$B$21,
INDEX(GRID!$B$4:$BI$10,MATCH($O$7,GRID!$A$4:$A$10,0),MATCH(1,($U$2=GRID!$B$1:$BI$1)*(КАЛЕНДАРЬ!$BY27=GRID!$B$3:$BI$3), 0))*GRID!$B$21*(1-GRID!$B$29))</f>
        <v>61965</v>
      </c>
      <c r="P410" s="24" cm="1">
        <f t="array" ref="P410">IF($I$2="Раннее бронирование",
INDEX(GRID!$B$13:$BI$19,MATCH($O$7,GRID!$A$13:$A$19,0),MATCH(1,($U$2=GRID!$B$1:$BI$1)*(КАЛЕНДАРЬ!$BY27=GRID!$B$3:$BI$3), 0))*GRID!$B$21,
INDEX(GRID!$B$13:$BI$19,MATCH($O$7,GRID!$A$13:$A$19,0),MATCH(1,($U$2=GRID!$B$1:$BI$1)*(КАЛЕНДАРЬ!$BY27=GRID!$B$3:$BI$3), 0))*GRID!$B$21*(1-GRID!$B$29))</f>
        <v>64770</v>
      </c>
    </row>
    <row r="411" spans="1:16" x14ac:dyDescent="0.2">
      <c r="A411" s="83" t="s">
        <v>14</v>
      </c>
      <c r="B411" s="84">
        <v>25</v>
      </c>
      <c r="C411" s="24" cm="1">
        <f t="array" ref="C411">IF($I$2="Раннее бронирование",
INDEX(GRID!$B$4:$BI$10,MATCH($C$7,GRID!$A$4:$A$10,0),MATCH(1,($U$2=GRID!$B$1:$BI$1)*(КАЛЕНДАРЬ!$BY28=GRID!$B$3:$BI$3), 0))*GRID!$B$21,
INDEX(GRID!$B$4:$BI$10,MATCH($C$7,GRID!$A$4:$A$10,0),MATCH(1,($U$2=GRID!$B$1:$BI$1)*(КАЛЕНДАРЬ!$BY28=GRID!$B$3:$BI$3), 0))*GRID!$B$21*(1-GRID!$B$29))</f>
        <v>7905</v>
      </c>
      <c r="D411" s="24" cm="1">
        <f t="array" ref="D411">IF($I$2="Раннее бронирование",
INDEX(GRID!$B$13:$BI$19,MATCH($C$7,GRID!$A$13:$A$19,0),MATCH(1,($U$2=GRID!$B$1:$BI$1)*(КАЛЕНДАРЬ!$BY28=GRID!$B$3:$BI$3), 0))*GRID!$B$21,
INDEX(GRID!$B$13:$BI$19,MATCH($C$7,GRID!$A$13:$A$19,0),MATCH(1,($U$2=GRID!$B$1:$BI$1)*(КАЛЕНДАРЬ!$BY28=GRID!$B$3:$BI$3), 0))*GRID!$B$21*(1-GRID!$B$29))</f>
        <v>10710</v>
      </c>
      <c r="E411" s="24" cm="1">
        <f t="array" ref="E411">IF($I$2="Раннее бронирование",
INDEX(GRID!$B$4:$BI$10,MATCH($E$7,GRID!$A$4:$A$10,0),MATCH(1,($U$2=GRID!$B$1:$BI$1)*(КАЛЕНДАРЬ!$BY28=GRID!$B$3:$BI$3), 0))*GRID!$B$21,
INDEX(GRID!$B$4:$BI$10,MATCH($E$7,GRID!$A$4:$A$10,0),MATCH(1,($U$2=GRID!$B$1:$BI$1)*(КАЛЕНДАРЬ!$BY28=GRID!$B$3:$BI$3), 0))*GRID!$B$21*(1-GRID!$B$29))</f>
        <v>9350</v>
      </c>
      <c r="F411" s="24" cm="1">
        <f t="array" ref="F411">IF($I$2="Раннее бронирование",
INDEX(GRID!$B$13:$BI$19,MATCH($E$7,GRID!$A$13:$A$19,0),MATCH(1,($U$2=GRID!$B$1:$BI$1)*(КАЛЕНДАРЬ!$BY28=GRID!$B$3:$BI$3), 0))*GRID!$B$21,
INDEX(GRID!$B$13:$BI$19,MATCH($E$7,GRID!$A$13:$A$19,0),MATCH(1,($U$2=GRID!$B$1:$BI$1)*(КАЛЕНДАРЬ!$BY28=GRID!$B$3:$BI$3), 0))*GRID!$B$21*(1-GRID!$B$29))</f>
        <v>12155</v>
      </c>
      <c r="G411" s="24" cm="1">
        <f t="array" ref="G411">IF($I$2="Раннее бронирование",
INDEX(GRID!$B$4:$BI$10,MATCH($G$7,GRID!$A$4:$A$10,0),MATCH(1,($U$2=GRID!$B$1:$BI$1)*(КАЛЕНДАРЬ!$BY28=GRID!$B$3:$BI$3), 0))*GRID!$B$21,
INDEX(GRID!$B$4:$BI$10,MATCH($G$7,GRID!$A$4:$A$10,0),MATCH(1,($U$2=GRID!$B$1:$BI$1)*(КАЛЕНДАРЬ!$BY28=GRID!$B$3:$BI$3), 0))*GRID!$B$21*(1-GRID!$B$29))</f>
        <v>11050</v>
      </c>
      <c r="H411" s="24" cm="1">
        <f t="array" ref="H411">IF($I$2="Раннее бронирование",
INDEX(GRID!$B$13:$BI$19,MATCH($G$7,GRID!$A$13:$A$19,0),MATCH(1,($U$2=GRID!$B$1:$BI$1)*(КАЛЕНДАРЬ!$BY28=GRID!$B$3:$BI$3), 0))*GRID!$B$21,
INDEX(GRID!$B$13:$BI$19,MATCH($G$7,GRID!$A$13:$A$19,0),MATCH(1,($U$2=GRID!$B$1:$BI$1)*(КАЛЕНДАРЬ!$BY28=GRID!$B$3:$BI$3), 0))*GRID!$B$21*(1-GRID!$B$29))</f>
        <v>13855</v>
      </c>
      <c r="I411" s="24" cm="1">
        <f t="array" ref="I411">IF($I$2="Раннее бронирование",
INDEX(GRID!$B$4:$BI$10,MATCH($I$7,GRID!$A$4:$A$10,0),MATCH(1,($U$2=GRID!$B$1:$BI$1)*(КАЛЕНДАРЬ!$BY28=GRID!$B$3:$BI$3), 0))*GRID!$B$21,
INDEX(GRID!$B$4:$BI$10,MATCH($I$7,GRID!$A$4:$A$10,0),MATCH(1,($U$2=GRID!$B$1:$BI$1)*(КАЛЕНДАРЬ!$BY28=GRID!$B$3:$BI$3), 0))*GRID!$B$21*(1-GRID!$B$29))</f>
        <v>14960</v>
      </c>
      <c r="J411" s="24" cm="1">
        <f t="array" ref="J411">IF($I$2="Раннее бронирование",
INDEX(GRID!$B$13:$BI$19,MATCH($I$7,GRID!$A$13:$A$19,0),MATCH(1,($U$2=GRID!$B$1:$BI$1)*(КАЛЕНДАРЬ!$BY28=GRID!$B$3:$BI$3), 0))*GRID!$B$21,
INDEX(GRID!$B$13:$BI$19,MATCH($I$7,GRID!$A$13:$A$19,0),MATCH(1,($U$2=GRID!$B$1:$BI$1)*(КАЛЕНДАРЬ!$BY28=GRID!$B$3:$BI$3), 0))*GRID!$B$21*(1-GRID!$B$29))</f>
        <v>17765</v>
      </c>
      <c r="K411" s="24" cm="1">
        <f t="array" ref="K411">IF($I$2="Раннее бронирование",
INDEX(GRID!$B$4:$BI$10,MATCH($K$7,GRID!$A$4:$A$10,0),MATCH(1,($U$2=GRID!$B$1:$BI$1)*(КАЛЕНДАРЬ!$BY28=GRID!$B$3:$BI$3), 0))*GRID!$B$21,
INDEX(GRID!$B$4:$BI$10,MATCH($K$7,GRID!$A$4:$A$10,0),MATCH(1,($U$2=GRID!$B$1:$BI$1)*(КАЛЕНДАРЬ!$BY28=GRID!$B$3:$BI$3), 0))*GRID!$B$21*(1-GRID!$B$29))</f>
        <v>20485</v>
      </c>
      <c r="L411" s="24" cm="1">
        <f t="array" ref="L411">IF($I$2="Раннее бронирование",
INDEX(GRID!$B$13:$BI$19,MATCH($K$7,GRID!$A$13:$A$19,0),MATCH(1,($U$2=GRID!$B$1:$BI$1)*(КАЛЕНДАРЬ!$BY28=GRID!$B$3:$BI$3), 0))*GRID!$B$21,
INDEX(GRID!$B$13:$BI$19,MATCH($K$7,GRID!$A$13:$A$19,0),MATCH(1,($U$2=GRID!$B$1:$BI$1)*(КАЛЕНДАРЬ!$BY28=GRID!$B$3:$BI$3), 0))*GRID!$B$21*(1-GRID!$B$29))</f>
        <v>23290</v>
      </c>
      <c r="M411" s="24" cm="1">
        <f t="array" ref="M411">IF($I$2="Раннее бронирование",
INDEX(GRID!$B$4:$BI$10,MATCH($M$7,GRID!$A$4:$A$10,0),MATCH(1,($U$2=GRID!$B$1:$BI$1)*(КАЛЕНДАРЬ!$BY28=GRID!$B$3:$BI$3), 0))*GRID!$B$21,
INDEX(GRID!$B$4:$BI$10,MATCH($M$7,GRID!$A$4:$A$10,0),MATCH(1,($U$2=GRID!$B$1:$BI$1)*(КАЛЕНДАРЬ!$BY28=GRID!$B$3:$BI$3), 0))*GRID!$B$21*(1-GRID!$B$29))</f>
        <v>28815</v>
      </c>
      <c r="N411" s="24" cm="1">
        <f t="array" ref="N411">IF($I$2="Раннее бронирование",
INDEX(GRID!$B$13:$BI$19,MATCH($M$7,GRID!$A$13:$A$19,0),MATCH(1,($U$2=GRID!$B$1:$BI$1)*(КАЛЕНДАРЬ!$BY28=GRID!$B$3:$BI$3), 0))*GRID!$B$21,
INDEX(GRID!$B$13:$BI$19,MATCH($M$7,GRID!$A$13:$A$19,0),MATCH(1,($U$2=GRID!$B$1:$BI$1)*(КАЛЕНДАРЬ!$BY28=GRID!$B$3:$BI$3), 0))*GRID!$B$21*(1-GRID!$B$29))</f>
        <v>31620</v>
      </c>
      <c r="O411" s="24" cm="1">
        <f t="array" ref="O411">IF($I$2="Раннее бронирование",
INDEX(GRID!$B$4:$BI$10,MATCH($O$7,GRID!$A$4:$A$10,0),MATCH(1,($U$2=GRID!$B$1:$BI$1)*(КАЛЕНДАРЬ!$BY28=GRID!$B$3:$BI$3), 0))*GRID!$B$21,
INDEX(GRID!$B$4:$BI$10,MATCH($O$7,GRID!$A$4:$A$10,0),MATCH(1,($U$2=GRID!$B$1:$BI$1)*(КАЛЕНДАРЬ!$BY28=GRID!$B$3:$BI$3), 0))*GRID!$B$21*(1-GRID!$B$29))</f>
        <v>61965</v>
      </c>
      <c r="P411" s="24" cm="1">
        <f t="array" ref="P411">IF($I$2="Раннее бронирование",
INDEX(GRID!$B$13:$BI$19,MATCH($O$7,GRID!$A$13:$A$19,0),MATCH(1,($U$2=GRID!$B$1:$BI$1)*(КАЛЕНДАРЬ!$BY28=GRID!$B$3:$BI$3), 0))*GRID!$B$21,
INDEX(GRID!$B$13:$BI$19,MATCH($O$7,GRID!$A$13:$A$19,0),MATCH(1,($U$2=GRID!$B$1:$BI$1)*(КАЛЕНДАРЬ!$BY28=GRID!$B$3:$BI$3), 0))*GRID!$B$21*(1-GRID!$B$29))</f>
        <v>64770</v>
      </c>
    </row>
    <row r="412" spans="1:16" x14ac:dyDescent="0.2">
      <c r="A412" s="83" t="s">
        <v>15</v>
      </c>
      <c r="B412" s="84">
        <v>26</v>
      </c>
      <c r="C412" s="24" cm="1">
        <f t="array" ref="C412">IF($I$2="Раннее бронирование",
INDEX(GRID!$B$4:$BI$10,MATCH($C$7,GRID!$A$4:$A$10,0),MATCH(1,($U$2=GRID!$B$1:$BI$1)*(КАЛЕНДАРЬ!$BY29=GRID!$B$3:$BI$3), 0))*GRID!$B$21,
INDEX(GRID!$B$4:$BI$10,MATCH($C$7,GRID!$A$4:$A$10,0),MATCH(1,($U$2=GRID!$B$1:$BI$1)*(КАЛЕНДАРЬ!$BY29=GRID!$B$3:$BI$3), 0))*GRID!$B$21*(1-GRID!$B$29))</f>
        <v>7905</v>
      </c>
      <c r="D412" s="24" cm="1">
        <f t="array" ref="D412">IF($I$2="Раннее бронирование",
INDEX(GRID!$B$13:$BI$19,MATCH($C$7,GRID!$A$13:$A$19,0),MATCH(1,($U$2=GRID!$B$1:$BI$1)*(КАЛЕНДАРЬ!$BY29=GRID!$B$3:$BI$3), 0))*GRID!$B$21,
INDEX(GRID!$B$13:$BI$19,MATCH($C$7,GRID!$A$13:$A$19,0),MATCH(1,($U$2=GRID!$B$1:$BI$1)*(КАЛЕНДАРЬ!$BY29=GRID!$B$3:$BI$3), 0))*GRID!$B$21*(1-GRID!$B$29))</f>
        <v>10710</v>
      </c>
      <c r="E412" s="24" cm="1">
        <f t="array" ref="E412">IF($I$2="Раннее бронирование",
INDEX(GRID!$B$4:$BI$10,MATCH($E$7,GRID!$A$4:$A$10,0),MATCH(1,($U$2=GRID!$B$1:$BI$1)*(КАЛЕНДАРЬ!$BY29=GRID!$B$3:$BI$3), 0))*GRID!$B$21,
INDEX(GRID!$B$4:$BI$10,MATCH($E$7,GRID!$A$4:$A$10,0),MATCH(1,($U$2=GRID!$B$1:$BI$1)*(КАЛЕНДАРЬ!$BY29=GRID!$B$3:$BI$3), 0))*GRID!$B$21*(1-GRID!$B$29))</f>
        <v>9350</v>
      </c>
      <c r="F412" s="24" cm="1">
        <f t="array" ref="F412">IF($I$2="Раннее бронирование",
INDEX(GRID!$B$13:$BI$19,MATCH($E$7,GRID!$A$13:$A$19,0),MATCH(1,($U$2=GRID!$B$1:$BI$1)*(КАЛЕНДАРЬ!$BY29=GRID!$B$3:$BI$3), 0))*GRID!$B$21,
INDEX(GRID!$B$13:$BI$19,MATCH($E$7,GRID!$A$13:$A$19,0),MATCH(1,($U$2=GRID!$B$1:$BI$1)*(КАЛЕНДАРЬ!$BY29=GRID!$B$3:$BI$3), 0))*GRID!$B$21*(1-GRID!$B$29))</f>
        <v>12155</v>
      </c>
      <c r="G412" s="24" cm="1">
        <f t="array" ref="G412">IF($I$2="Раннее бронирование",
INDEX(GRID!$B$4:$BI$10,MATCH($G$7,GRID!$A$4:$A$10,0),MATCH(1,($U$2=GRID!$B$1:$BI$1)*(КАЛЕНДАРЬ!$BY29=GRID!$B$3:$BI$3), 0))*GRID!$B$21,
INDEX(GRID!$B$4:$BI$10,MATCH($G$7,GRID!$A$4:$A$10,0),MATCH(1,($U$2=GRID!$B$1:$BI$1)*(КАЛЕНДАРЬ!$BY29=GRID!$B$3:$BI$3), 0))*GRID!$B$21*(1-GRID!$B$29))</f>
        <v>11050</v>
      </c>
      <c r="H412" s="24" cm="1">
        <f t="array" ref="H412">IF($I$2="Раннее бронирование",
INDEX(GRID!$B$13:$BI$19,MATCH($G$7,GRID!$A$13:$A$19,0),MATCH(1,($U$2=GRID!$B$1:$BI$1)*(КАЛЕНДАРЬ!$BY29=GRID!$B$3:$BI$3), 0))*GRID!$B$21,
INDEX(GRID!$B$13:$BI$19,MATCH($G$7,GRID!$A$13:$A$19,0),MATCH(1,($U$2=GRID!$B$1:$BI$1)*(КАЛЕНДАРЬ!$BY29=GRID!$B$3:$BI$3), 0))*GRID!$B$21*(1-GRID!$B$29))</f>
        <v>13855</v>
      </c>
      <c r="I412" s="24" cm="1">
        <f t="array" ref="I412">IF($I$2="Раннее бронирование",
INDEX(GRID!$B$4:$BI$10,MATCH($I$7,GRID!$A$4:$A$10,0),MATCH(1,($U$2=GRID!$B$1:$BI$1)*(КАЛЕНДАРЬ!$BY29=GRID!$B$3:$BI$3), 0))*GRID!$B$21,
INDEX(GRID!$B$4:$BI$10,MATCH($I$7,GRID!$A$4:$A$10,0),MATCH(1,($U$2=GRID!$B$1:$BI$1)*(КАЛЕНДАРЬ!$BY29=GRID!$B$3:$BI$3), 0))*GRID!$B$21*(1-GRID!$B$29))</f>
        <v>14960</v>
      </c>
      <c r="J412" s="24" cm="1">
        <f t="array" ref="J412">IF($I$2="Раннее бронирование",
INDEX(GRID!$B$13:$BI$19,MATCH($I$7,GRID!$A$13:$A$19,0),MATCH(1,($U$2=GRID!$B$1:$BI$1)*(КАЛЕНДАРЬ!$BY29=GRID!$B$3:$BI$3), 0))*GRID!$B$21,
INDEX(GRID!$B$13:$BI$19,MATCH($I$7,GRID!$A$13:$A$19,0),MATCH(1,($U$2=GRID!$B$1:$BI$1)*(КАЛЕНДАРЬ!$BY29=GRID!$B$3:$BI$3), 0))*GRID!$B$21*(1-GRID!$B$29))</f>
        <v>17765</v>
      </c>
      <c r="K412" s="24" cm="1">
        <f t="array" ref="K412">IF($I$2="Раннее бронирование",
INDEX(GRID!$B$4:$BI$10,MATCH($K$7,GRID!$A$4:$A$10,0),MATCH(1,($U$2=GRID!$B$1:$BI$1)*(КАЛЕНДАРЬ!$BY29=GRID!$B$3:$BI$3), 0))*GRID!$B$21,
INDEX(GRID!$B$4:$BI$10,MATCH($K$7,GRID!$A$4:$A$10,0),MATCH(1,($U$2=GRID!$B$1:$BI$1)*(КАЛЕНДАРЬ!$BY29=GRID!$B$3:$BI$3), 0))*GRID!$B$21*(1-GRID!$B$29))</f>
        <v>20485</v>
      </c>
      <c r="L412" s="24" cm="1">
        <f t="array" ref="L412">IF($I$2="Раннее бронирование",
INDEX(GRID!$B$13:$BI$19,MATCH($K$7,GRID!$A$13:$A$19,0),MATCH(1,($U$2=GRID!$B$1:$BI$1)*(КАЛЕНДАРЬ!$BY29=GRID!$B$3:$BI$3), 0))*GRID!$B$21,
INDEX(GRID!$B$13:$BI$19,MATCH($K$7,GRID!$A$13:$A$19,0),MATCH(1,($U$2=GRID!$B$1:$BI$1)*(КАЛЕНДАРЬ!$BY29=GRID!$B$3:$BI$3), 0))*GRID!$B$21*(1-GRID!$B$29))</f>
        <v>23290</v>
      </c>
      <c r="M412" s="24" cm="1">
        <f t="array" ref="M412">IF($I$2="Раннее бронирование",
INDEX(GRID!$B$4:$BI$10,MATCH($M$7,GRID!$A$4:$A$10,0),MATCH(1,($U$2=GRID!$B$1:$BI$1)*(КАЛЕНДАРЬ!$BY29=GRID!$B$3:$BI$3), 0))*GRID!$B$21,
INDEX(GRID!$B$4:$BI$10,MATCH($M$7,GRID!$A$4:$A$10,0),MATCH(1,($U$2=GRID!$B$1:$BI$1)*(КАЛЕНДАРЬ!$BY29=GRID!$B$3:$BI$3), 0))*GRID!$B$21*(1-GRID!$B$29))</f>
        <v>28815</v>
      </c>
      <c r="N412" s="24" cm="1">
        <f t="array" ref="N412">IF($I$2="Раннее бронирование",
INDEX(GRID!$B$13:$BI$19,MATCH($M$7,GRID!$A$13:$A$19,0),MATCH(1,($U$2=GRID!$B$1:$BI$1)*(КАЛЕНДАРЬ!$BY29=GRID!$B$3:$BI$3), 0))*GRID!$B$21,
INDEX(GRID!$B$13:$BI$19,MATCH($M$7,GRID!$A$13:$A$19,0),MATCH(1,($U$2=GRID!$B$1:$BI$1)*(КАЛЕНДАРЬ!$BY29=GRID!$B$3:$BI$3), 0))*GRID!$B$21*(1-GRID!$B$29))</f>
        <v>31620</v>
      </c>
      <c r="O412" s="24" cm="1">
        <f t="array" ref="O412">IF($I$2="Раннее бронирование",
INDEX(GRID!$B$4:$BI$10,MATCH($O$7,GRID!$A$4:$A$10,0),MATCH(1,($U$2=GRID!$B$1:$BI$1)*(КАЛЕНДАРЬ!$BY29=GRID!$B$3:$BI$3), 0))*GRID!$B$21,
INDEX(GRID!$B$4:$BI$10,MATCH($O$7,GRID!$A$4:$A$10,0),MATCH(1,($U$2=GRID!$B$1:$BI$1)*(КАЛЕНДАРЬ!$BY29=GRID!$B$3:$BI$3), 0))*GRID!$B$21*(1-GRID!$B$29))</f>
        <v>61965</v>
      </c>
      <c r="P412" s="24" cm="1">
        <f t="array" ref="P412">IF($I$2="Раннее бронирование",
INDEX(GRID!$B$13:$BI$19,MATCH($O$7,GRID!$A$13:$A$19,0),MATCH(1,($U$2=GRID!$B$1:$BI$1)*(КАЛЕНДАРЬ!$BY29=GRID!$B$3:$BI$3), 0))*GRID!$B$21,
INDEX(GRID!$B$13:$BI$19,MATCH($O$7,GRID!$A$13:$A$19,0),MATCH(1,($U$2=GRID!$B$1:$BI$1)*(КАЛЕНДАРЬ!$BY29=GRID!$B$3:$BI$3), 0))*GRID!$B$21*(1-GRID!$B$29))</f>
        <v>64770</v>
      </c>
    </row>
    <row r="413" spans="1:16" x14ac:dyDescent="0.2">
      <c r="A413" s="83" t="s">
        <v>16</v>
      </c>
      <c r="B413" s="84">
        <v>27</v>
      </c>
      <c r="C413" s="24" cm="1">
        <f t="array" ref="C413">IF($I$2="Раннее бронирование",
INDEX(GRID!$B$4:$BI$10,MATCH($C$7,GRID!$A$4:$A$10,0),MATCH(1,($U$2=GRID!$B$1:$BI$1)*(КАЛЕНДАРЬ!$BY30=GRID!$B$3:$BI$3), 0))*GRID!$B$21,
INDEX(GRID!$B$4:$BI$10,MATCH($C$7,GRID!$A$4:$A$10,0),MATCH(1,($U$2=GRID!$B$1:$BI$1)*(КАЛЕНДАРЬ!$BY30=GRID!$B$3:$BI$3), 0))*GRID!$B$21*(1-GRID!$B$29))</f>
        <v>7905</v>
      </c>
      <c r="D413" s="24" cm="1">
        <f t="array" ref="D413">IF($I$2="Раннее бронирование",
INDEX(GRID!$B$13:$BI$19,MATCH($C$7,GRID!$A$13:$A$19,0),MATCH(1,($U$2=GRID!$B$1:$BI$1)*(КАЛЕНДАРЬ!$BY30=GRID!$B$3:$BI$3), 0))*GRID!$B$21,
INDEX(GRID!$B$13:$BI$19,MATCH($C$7,GRID!$A$13:$A$19,0),MATCH(1,($U$2=GRID!$B$1:$BI$1)*(КАЛЕНДАРЬ!$BY30=GRID!$B$3:$BI$3), 0))*GRID!$B$21*(1-GRID!$B$29))</f>
        <v>10710</v>
      </c>
      <c r="E413" s="24" cm="1">
        <f t="array" ref="E413">IF($I$2="Раннее бронирование",
INDEX(GRID!$B$4:$BI$10,MATCH($E$7,GRID!$A$4:$A$10,0),MATCH(1,($U$2=GRID!$B$1:$BI$1)*(КАЛЕНДАРЬ!$BY30=GRID!$B$3:$BI$3), 0))*GRID!$B$21,
INDEX(GRID!$B$4:$BI$10,MATCH($E$7,GRID!$A$4:$A$10,0),MATCH(1,($U$2=GRID!$B$1:$BI$1)*(КАЛЕНДАРЬ!$BY30=GRID!$B$3:$BI$3), 0))*GRID!$B$21*(1-GRID!$B$29))</f>
        <v>9350</v>
      </c>
      <c r="F413" s="24" cm="1">
        <f t="array" ref="F413">IF($I$2="Раннее бронирование",
INDEX(GRID!$B$13:$BI$19,MATCH($E$7,GRID!$A$13:$A$19,0),MATCH(1,($U$2=GRID!$B$1:$BI$1)*(КАЛЕНДАРЬ!$BY30=GRID!$B$3:$BI$3), 0))*GRID!$B$21,
INDEX(GRID!$B$13:$BI$19,MATCH($E$7,GRID!$A$13:$A$19,0),MATCH(1,($U$2=GRID!$B$1:$BI$1)*(КАЛЕНДАРЬ!$BY30=GRID!$B$3:$BI$3), 0))*GRID!$B$21*(1-GRID!$B$29))</f>
        <v>12155</v>
      </c>
      <c r="G413" s="24" cm="1">
        <f t="array" ref="G413">IF($I$2="Раннее бронирование",
INDEX(GRID!$B$4:$BI$10,MATCH($G$7,GRID!$A$4:$A$10,0),MATCH(1,($U$2=GRID!$B$1:$BI$1)*(КАЛЕНДАРЬ!$BY30=GRID!$B$3:$BI$3), 0))*GRID!$B$21,
INDEX(GRID!$B$4:$BI$10,MATCH($G$7,GRID!$A$4:$A$10,0),MATCH(1,($U$2=GRID!$B$1:$BI$1)*(КАЛЕНДАРЬ!$BY30=GRID!$B$3:$BI$3), 0))*GRID!$B$21*(1-GRID!$B$29))</f>
        <v>11050</v>
      </c>
      <c r="H413" s="24" cm="1">
        <f t="array" ref="H413">IF($I$2="Раннее бронирование",
INDEX(GRID!$B$13:$BI$19,MATCH($G$7,GRID!$A$13:$A$19,0),MATCH(1,($U$2=GRID!$B$1:$BI$1)*(КАЛЕНДАРЬ!$BY30=GRID!$B$3:$BI$3), 0))*GRID!$B$21,
INDEX(GRID!$B$13:$BI$19,MATCH($G$7,GRID!$A$13:$A$19,0),MATCH(1,($U$2=GRID!$B$1:$BI$1)*(КАЛЕНДАРЬ!$BY30=GRID!$B$3:$BI$3), 0))*GRID!$B$21*(1-GRID!$B$29))</f>
        <v>13855</v>
      </c>
      <c r="I413" s="24" cm="1">
        <f t="array" ref="I413">IF($I$2="Раннее бронирование",
INDEX(GRID!$B$4:$BI$10,MATCH($I$7,GRID!$A$4:$A$10,0),MATCH(1,($U$2=GRID!$B$1:$BI$1)*(КАЛЕНДАРЬ!$BY30=GRID!$B$3:$BI$3), 0))*GRID!$B$21,
INDEX(GRID!$B$4:$BI$10,MATCH($I$7,GRID!$A$4:$A$10,0),MATCH(1,($U$2=GRID!$B$1:$BI$1)*(КАЛЕНДАРЬ!$BY30=GRID!$B$3:$BI$3), 0))*GRID!$B$21*(1-GRID!$B$29))</f>
        <v>14960</v>
      </c>
      <c r="J413" s="24" cm="1">
        <f t="array" ref="J413">IF($I$2="Раннее бронирование",
INDEX(GRID!$B$13:$BI$19,MATCH($I$7,GRID!$A$13:$A$19,0),MATCH(1,($U$2=GRID!$B$1:$BI$1)*(КАЛЕНДАРЬ!$BY30=GRID!$B$3:$BI$3), 0))*GRID!$B$21,
INDEX(GRID!$B$13:$BI$19,MATCH($I$7,GRID!$A$13:$A$19,0),MATCH(1,($U$2=GRID!$B$1:$BI$1)*(КАЛЕНДАРЬ!$BY30=GRID!$B$3:$BI$3), 0))*GRID!$B$21*(1-GRID!$B$29))</f>
        <v>17765</v>
      </c>
      <c r="K413" s="24" cm="1">
        <f t="array" ref="K413">IF($I$2="Раннее бронирование",
INDEX(GRID!$B$4:$BI$10,MATCH($K$7,GRID!$A$4:$A$10,0),MATCH(1,($U$2=GRID!$B$1:$BI$1)*(КАЛЕНДАРЬ!$BY30=GRID!$B$3:$BI$3), 0))*GRID!$B$21,
INDEX(GRID!$B$4:$BI$10,MATCH($K$7,GRID!$A$4:$A$10,0),MATCH(1,($U$2=GRID!$B$1:$BI$1)*(КАЛЕНДАРЬ!$BY30=GRID!$B$3:$BI$3), 0))*GRID!$B$21*(1-GRID!$B$29))</f>
        <v>20485</v>
      </c>
      <c r="L413" s="24" cm="1">
        <f t="array" ref="L413">IF($I$2="Раннее бронирование",
INDEX(GRID!$B$13:$BI$19,MATCH($K$7,GRID!$A$13:$A$19,0),MATCH(1,($U$2=GRID!$B$1:$BI$1)*(КАЛЕНДАРЬ!$BY30=GRID!$B$3:$BI$3), 0))*GRID!$B$21,
INDEX(GRID!$B$13:$BI$19,MATCH($K$7,GRID!$A$13:$A$19,0),MATCH(1,($U$2=GRID!$B$1:$BI$1)*(КАЛЕНДАРЬ!$BY30=GRID!$B$3:$BI$3), 0))*GRID!$B$21*(1-GRID!$B$29))</f>
        <v>23290</v>
      </c>
      <c r="M413" s="24" cm="1">
        <f t="array" ref="M413">IF($I$2="Раннее бронирование",
INDEX(GRID!$B$4:$BI$10,MATCH($M$7,GRID!$A$4:$A$10,0),MATCH(1,($U$2=GRID!$B$1:$BI$1)*(КАЛЕНДАРЬ!$BY30=GRID!$B$3:$BI$3), 0))*GRID!$B$21,
INDEX(GRID!$B$4:$BI$10,MATCH($M$7,GRID!$A$4:$A$10,0),MATCH(1,($U$2=GRID!$B$1:$BI$1)*(КАЛЕНДАРЬ!$BY30=GRID!$B$3:$BI$3), 0))*GRID!$B$21*(1-GRID!$B$29))</f>
        <v>28815</v>
      </c>
      <c r="N413" s="24" cm="1">
        <f t="array" ref="N413">IF($I$2="Раннее бронирование",
INDEX(GRID!$B$13:$BI$19,MATCH($M$7,GRID!$A$13:$A$19,0),MATCH(1,($U$2=GRID!$B$1:$BI$1)*(КАЛЕНДАРЬ!$BY30=GRID!$B$3:$BI$3), 0))*GRID!$B$21,
INDEX(GRID!$B$13:$BI$19,MATCH($M$7,GRID!$A$13:$A$19,0),MATCH(1,($U$2=GRID!$B$1:$BI$1)*(КАЛЕНДАРЬ!$BY30=GRID!$B$3:$BI$3), 0))*GRID!$B$21*(1-GRID!$B$29))</f>
        <v>31620</v>
      </c>
      <c r="O413" s="24" cm="1">
        <f t="array" ref="O413">IF($I$2="Раннее бронирование",
INDEX(GRID!$B$4:$BI$10,MATCH($O$7,GRID!$A$4:$A$10,0),MATCH(1,($U$2=GRID!$B$1:$BI$1)*(КАЛЕНДАРЬ!$BY30=GRID!$B$3:$BI$3), 0))*GRID!$B$21,
INDEX(GRID!$B$4:$BI$10,MATCH($O$7,GRID!$A$4:$A$10,0),MATCH(1,($U$2=GRID!$B$1:$BI$1)*(КАЛЕНДАРЬ!$BY30=GRID!$B$3:$BI$3), 0))*GRID!$B$21*(1-GRID!$B$29))</f>
        <v>61965</v>
      </c>
      <c r="P413" s="24" cm="1">
        <f t="array" ref="P413">IF($I$2="Раннее бронирование",
INDEX(GRID!$B$13:$BI$19,MATCH($O$7,GRID!$A$13:$A$19,0),MATCH(1,($U$2=GRID!$B$1:$BI$1)*(КАЛЕНДАРЬ!$BY30=GRID!$B$3:$BI$3), 0))*GRID!$B$21,
INDEX(GRID!$B$13:$BI$19,MATCH($O$7,GRID!$A$13:$A$19,0),MATCH(1,($U$2=GRID!$B$1:$BI$1)*(КАЛЕНДАРЬ!$BY30=GRID!$B$3:$BI$3), 0))*GRID!$B$21*(1-GRID!$B$29))</f>
        <v>64770</v>
      </c>
    </row>
    <row r="414" spans="1:16" x14ac:dyDescent="0.2">
      <c r="A414" s="83" t="s">
        <v>17</v>
      </c>
      <c r="B414" s="84">
        <v>28</v>
      </c>
      <c r="C414" s="24" cm="1">
        <f t="array" ref="C414">IF($I$2="Раннее бронирование",
INDEX(GRID!$B$4:$BI$10,MATCH($C$7,GRID!$A$4:$A$10,0),MATCH(1,($U$2=GRID!$B$1:$BI$1)*(КАЛЕНДАРЬ!$BY31=GRID!$B$3:$BI$3), 0))*GRID!$B$21,
INDEX(GRID!$B$4:$BI$10,MATCH($C$7,GRID!$A$4:$A$10,0),MATCH(1,($U$2=GRID!$B$1:$BI$1)*(КАЛЕНДАРЬ!$BY31=GRID!$B$3:$BI$3), 0))*GRID!$B$21*(1-GRID!$B$29))</f>
        <v>7905</v>
      </c>
      <c r="D414" s="24" cm="1">
        <f t="array" ref="D414">IF($I$2="Раннее бронирование",
INDEX(GRID!$B$13:$BI$19,MATCH($C$7,GRID!$A$13:$A$19,0),MATCH(1,($U$2=GRID!$B$1:$BI$1)*(КАЛЕНДАРЬ!$BY31=GRID!$B$3:$BI$3), 0))*GRID!$B$21,
INDEX(GRID!$B$13:$BI$19,MATCH($C$7,GRID!$A$13:$A$19,0),MATCH(1,($U$2=GRID!$B$1:$BI$1)*(КАЛЕНДАРЬ!$BY31=GRID!$B$3:$BI$3), 0))*GRID!$B$21*(1-GRID!$B$29))</f>
        <v>10710</v>
      </c>
      <c r="E414" s="24" cm="1">
        <f t="array" ref="E414">IF($I$2="Раннее бронирование",
INDEX(GRID!$B$4:$BI$10,MATCH($E$7,GRID!$A$4:$A$10,0),MATCH(1,($U$2=GRID!$B$1:$BI$1)*(КАЛЕНДАРЬ!$BY31=GRID!$B$3:$BI$3), 0))*GRID!$B$21,
INDEX(GRID!$B$4:$BI$10,MATCH($E$7,GRID!$A$4:$A$10,0),MATCH(1,($U$2=GRID!$B$1:$BI$1)*(КАЛЕНДАРЬ!$BY31=GRID!$B$3:$BI$3), 0))*GRID!$B$21*(1-GRID!$B$29))</f>
        <v>9350</v>
      </c>
      <c r="F414" s="24" cm="1">
        <f t="array" ref="F414">IF($I$2="Раннее бронирование",
INDEX(GRID!$B$13:$BI$19,MATCH($E$7,GRID!$A$13:$A$19,0),MATCH(1,($U$2=GRID!$B$1:$BI$1)*(КАЛЕНДАРЬ!$BY31=GRID!$B$3:$BI$3), 0))*GRID!$B$21,
INDEX(GRID!$B$13:$BI$19,MATCH($E$7,GRID!$A$13:$A$19,0),MATCH(1,($U$2=GRID!$B$1:$BI$1)*(КАЛЕНДАРЬ!$BY31=GRID!$B$3:$BI$3), 0))*GRID!$B$21*(1-GRID!$B$29))</f>
        <v>12155</v>
      </c>
      <c r="G414" s="24" cm="1">
        <f t="array" ref="G414">IF($I$2="Раннее бронирование",
INDEX(GRID!$B$4:$BI$10,MATCH($G$7,GRID!$A$4:$A$10,0),MATCH(1,($U$2=GRID!$B$1:$BI$1)*(КАЛЕНДАРЬ!$BY31=GRID!$B$3:$BI$3), 0))*GRID!$B$21,
INDEX(GRID!$B$4:$BI$10,MATCH($G$7,GRID!$A$4:$A$10,0),MATCH(1,($U$2=GRID!$B$1:$BI$1)*(КАЛЕНДАРЬ!$BY31=GRID!$B$3:$BI$3), 0))*GRID!$B$21*(1-GRID!$B$29))</f>
        <v>11050</v>
      </c>
      <c r="H414" s="24" cm="1">
        <f t="array" ref="H414">IF($I$2="Раннее бронирование",
INDEX(GRID!$B$13:$BI$19,MATCH($G$7,GRID!$A$13:$A$19,0),MATCH(1,($U$2=GRID!$B$1:$BI$1)*(КАЛЕНДАРЬ!$BY31=GRID!$B$3:$BI$3), 0))*GRID!$B$21,
INDEX(GRID!$B$13:$BI$19,MATCH($G$7,GRID!$A$13:$A$19,0),MATCH(1,($U$2=GRID!$B$1:$BI$1)*(КАЛЕНДАРЬ!$BY31=GRID!$B$3:$BI$3), 0))*GRID!$B$21*(1-GRID!$B$29))</f>
        <v>13855</v>
      </c>
      <c r="I414" s="24" cm="1">
        <f t="array" ref="I414">IF($I$2="Раннее бронирование",
INDEX(GRID!$B$4:$BI$10,MATCH($I$7,GRID!$A$4:$A$10,0),MATCH(1,($U$2=GRID!$B$1:$BI$1)*(КАЛЕНДАРЬ!$BY31=GRID!$B$3:$BI$3), 0))*GRID!$B$21,
INDEX(GRID!$B$4:$BI$10,MATCH($I$7,GRID!$A$4:$A$10,0),MATCH(1,($U$2=GRID!$B$1:$BI$1)*(КАЛЕНДАРЬ!$BY31=GRID!$B$3:$BI$3), 0))*GRID!$B$21*(1-GRID!$B$29))</f>
        <v>14960</v>
      </c>
      <c r="J414" s="24" cm="1">
        <f t="array" ref="J414">IF($I$2="Раннее бронирование",
INDEX(GRID!$B$13:$BI$19,MATCH($I$7,GRID!$A$13:$A$19,0),MATCH(1,($U$2=GRID!$B$1:$BI$1)*(КАЛЕНДАРЬ!$BY31=GRID!$B$3:$BI$3), 0))*GRID!$B$21,
INDEX(GRID!$B$13:$BI$19,MATCH($I$7,GRID!$A$13:$A$19,0),MATCH(1,($U$2=GRID!$B$1:$BI$1)*(КАЛЕНДАРЬ!$BY31=GRID!$B$3:$BI$3), 0))*GRID!$B$21*(1-GRID!$B$29))</f>
        <v>17765</v>
      </c>
      <c r="K414" s="24" cm="1">
        <f t="array" ref="K414">IF($I$2="Раннее бронирование",
INDEX(GRID!$B$4:$BI$10,MATCH($K$7,GRID!$A$4:$A$10,0),MATCH(1,($U$2=GRID!$B$1:$BI$1)*(КАЛЕНДАРЬ!$BY31=GRID!$B$3:$BI$3), 0))*GRID!$B$21,
INDEX(GRID!$B$4:$BI$10,MATCH($K$7,GRID!$A$4:$A$10,0),MATCH(1,($U$2=GRID!$B$1:$BI$1)*(КАЛЕНДАРЬ!$BY31=GRID!$B$3:$BI$3), 0))*GRID!$B$21*(1-GRID!$B$29))</f>
        <v>20485</v>
      </c>
      <c r="L414" s="24" cm="1">
        <f t="array" ref="L414">IF($I$2="Раннее бронирование",
INDEX(GRID!$B$13:$BI$19,MATCH($K$7,GRID!$A$13:$A$19,0),MATCH(1,($U$2=GRID!$B$1:$BI$1)*(КАЛЕНДАРЬ!$BY31=GRID!$B$3:$BI$3), 0))*GRID!$B$21,
INDEX(GRID!$B$13:$BI$19,MATCH($K$7,GRID!$A$13:$A$19,0),MATCH(1,($U$2=GRID!$B$1:$BI$1)*(КАЛЕНДАРЬ!$BY31=GRID!$B$3:$BI$3), 0))*GRID!$B$21*(1-GRID!$B$29))</f>
        <v>23290</v>
      </c>
      <c r="M414" s="24" cm="1">
        <f t="array" ref="M414">IF($I$2="Раннее бронирование",
INDEX(GRID!$B$4:$BI$10,MATCH($M$7,GRID!$A$4:$A$10,0),MATCH(1,($U$2=GRID!$B$1:$BI$1)*(КАЛЕНДАРЬ!$BY31=GRID!$B$3:$BI$3), 0))*GRID!$B$21,
INDEX(GRID!$B$4:$BI$10,MATCH($M$7,GRID!$A$4:$A$10,0),MATCH(1,($U$2=GRID!$B$1:$BI$1)*(КАЛЕНДАРЬ!$BY31=GRID!$B$3:$BI$3), 0))*GRID!$B$21*(1-GRID!$B$29))</f>
        <v>28815</v>
      </c>
      <c r="N414" s="24" cm="1">
        <f t="array" ref="N414">IF($I$2="Раннее бронирование",
INDEX(GRID!$B$13:$BI$19,MATCH($M$7,GRID!$A$13:$A$19,0),MATCH(1,($U$2=GRID!$B$1:$BI$1)*(КАЛЕНДАРЬ!$BY31=GRID!$B$3:$BI$3), 0))*GRID!$B$21,
INDEX(GRID!$B$13:$BI$19,MATCH($M$7,GRID!$A$13:$A$19,0),MATCH(1,($U$2=GRID!$B$1:$BI$1)*(КАЛЕНДАРЬ!$BY31=GRID!$B$3:$BI$3), 0))*GRID!$B$21*(1-GRID!$B$29))</f>
        <v>31620</v>
      </c>
      <c r="O414" s="24" cm="1">
        <f t="array" ref="O414">IF($I$2="Раннее бронирование",
INDEX(GRID!$B$4:$BI$10,MATCH($O$7,GRID!$A$4:$A$10,0),MATCH(1,($U$2=GRID!$B$1:$BI$1)*(КАЛЕНДАРЬ!$BY31=GRID!$B$3:$BI$3), 0))*GRID!$B$21,
INDEX(GRID!$B$4:$BI$10,MATCH($O$7,GRID!$A$4:$A$10,0),MATCH(1,($U$2=GRID!$B$1:$BI$1)*(КАЛЕНДАРЬ!$BY31=GRID!$B$3:$BI$3), 0))*GRID!$B$21*(1-GRID!$B$29))</f>
        <v>61965</v>
      </c>
      <c r="P414" s="24" cm="1">
        <f t="array" ref="P414">IF($I$2="Раннее бронирование",
INDEX(GRID!$B$13:$BI$19,MATCH($O$7,GRID!$A$13:$A$19,0),MATCH(1,($U$2=GRID!$B$1:$BI$1)*(КАЛЕНДАРЬ!$BY31=GRID!$B$3:$BI$3), 0))*GRID!$B$21,
INDEX(GRID!$B$13:$BI$19,MATCH($O$7,GRID!$A$13:$A$19,0),MATCH(1,($U$2=GRID!$B$1:$BI$1)*(КАЛЕНДАРЬ!$BY31=GRID!$B$3:$BI$3), 0))*GRID!$B$21*(1-GRID!$B$29))</f>
        <v>64770</v>
      </c>
    </row>
    <row r="415" spans="1:16" x14ac:dyDescent="0.2">
      <c r="A415" s="83" t="s">
        <v>18</v>
      </c>
      <c r="B415" s="84">
        <v>29</v>
      </c>
      <c r="C415" s="24" cm="1">
        <f t="array" ref="C415">IF($I$2="Раннее бронирование",
INDEX(GRID!$B$4:$BI$10,MATCH($C$7,GRID!$A$4:$A$10,0),MATCH(1,($U$2=GRID!$B$1:$BI$1)*(КАЛЕНДАРЬ!$BY32=GRID!$B$3:$BI$3), 0))*GRID!$B$21,
INDEX(GRID!$B$4:$BI$10,MATCH($C$7,GRID!$A$4:$A$10,0),MATCH(1,($U$2=GRID!$B$1:$BI$1)*(КАЛЕНДАРЬ!$BY32=GRID!$B$3:$BI$3), 0))*GRID!$B$21*(1-GRID!$B$29))</f>
        <v>8075</v>
      </c>
      <c r="D415" s="24" cm="1">
        <f t="array" ref="D415">IF($I$2="Раннее бронирование",
INDEX(GRID!$B$13:$BI$19,MATCH($C$7,GRID!$A$13:$A$19,0),MATCH(1,($U$2=GRID!$B$1:$BI$1)*(КАЛЕНДАРЬ!$BY32=GRID!$B$3:$BI$3), 0))*GRID!$B$21,
INDEX(GRID!$B$13:$BI$19,MATCH($C$7,GRID!$A$13:$A$19,0),MATCH(1,($U$2=GRID!$B$1:$BI$1)*(КАЛЕНДАРЬ!$BY32=GRID!$B$3:$BI$3), 0))*GRID!$B$21*(1-GRID!$B$29))</f>
        <v>10880</v>
      </c>
      <c r="E415" s="24" cm="1">
        <f t="array" ref="E415">IF($I$2="Раннее бронирование",
INDEX(GRID!$B$4:$BI$10,MATCH($E$7,GRID!$A$4:$A$10,0),MATCH(1,($U$2=GRID!$B$1:$BI$1)*(КАЛЕНДАРЬ!$BY32=GRID!$B$3:$BI$3), 0))*GRID!$B$21,
INDEX(GRID!$B$4:$BI$10,MATCH($E$7,GRID!$A$4:$A$10,0),MATCH(1,($U$2=GRID!$B$1:$BI$1)*(КАЛЕНДАРЬ!$BY32=GRID!$B$3:$BI$3), 0))*GRID!$B$21*(1-GRID!$B$29))</f>
        <v>9605</v>
      </c>
      <c r="F415" s="24" cm="1">
        <f t="array" ref="F415">IF($I$2="Раннее бронирование",
INDEX(GRID!$B$13:$BI$19,MATCH($E$7,GRID!$A$13:$A$19,0),MATCH(1,($U$2=GRID!$B$1:$BI$1)*(КАЛЕНДАРЬ!$BY32=GRID!$B$3:$BI$3), 0))*GRID!$B$21,
INDEX(GRID!$B$13:$BI$19,MATCH($E$7,GRID!$A$13:$A$19,0),MATCH(1,($U$2=GRID!$B$1:$BI$1)*(КАЛЕНДАРЬ!$BY32=GRID!$B$3:$BI$3), 0))*GRID!$B$21*(1-GRID!$B$29))</f>
        <v>12410</v>
      </c>
      <c r="G415" s="24" cm="1">
        <f t="array" ref="G415">IF($I$2="Раннее бронирование",
INDEX(GRID!$B$4:$BI$10,MATCH($G$7,GRID!$A$4:$A$10,0),MATCH(1,($U$2=GRID!$B$1:$BI$1)*(КАЛЕНДАРЬ!$BY32=GRID!$B$3:$BI$3), 0))*GRID!$B$21,
INDEX(GRID!$B$4:$BI$10,MATCH($G$7,GRID!$A$4:$A$10,0),MATCH(1,($U$2=GRID!$B$1:$BI$1)*(КАЛЕНДАРЬ!$BY32=GRID!$B$3:$BI$3), 0))*GRID!$B$21*(1-GRID!$B$29))</f>
        <v>11390</v>
      </c>
      <c r="H415" s="24" cm="1">
        <f t="array" ref="H415">IF($I$2="Раннее бронирование",
INDEX(GRID!$B$13:$BI$19,MATCH($G$7,GRID!$A$13:$A$19,0),MATCH(1,($U$2=GRID!$B$1:$BI$1)*(КАЛЕНДАРЬ!$BY32=GRID!$B$3:$BI$3), 0))*GRID!$B$21,
INDEX(GRID!$B$13:$BI$19,MATCH($G$7,GRID!$A$13:$A$19,0),MATCH(1,($U$2=GRID!$B$1:$BI$1)*(КАЛЕНДАРЬ!$BY32=GRID!$B$3:$BI$3), 0))*GRID!$B$21*(1-GRID!$B$29))</f>
        <v>14195</v>
      </c>
      <c r="I415" s="24" cm="1">
        <f t="array" ref="I415">IF($I$2="Раннее бронирование",
INDEX(GRID!$B$4:$BI$10,MATCH($I$7,GRID!$A$4:$A$10,0),MATCH(1,($U$2=GRID!$B$1:$BI$1)*(КАЛЕНДАРЬ!$BY32=GRID!$B$3:$BI$3), 0))*GRID!$B$21,
INDEX(GRID!$B$4:$BI$10,MATCH($I$7,GRID!$A$4:$A$10,0),MATCH(1,($U$2=GRID!$B$1:$BI$1)*(КАЛЕНДАРЬ!$BY32=GRID!$B$3:$BI$3), 0))*GRID!$B$21*(1-GRID!$B$29))</f>
        <v>15555</v>
      </c>
      <c r="J415" s="24" cm="1">
        <f t="array" ref="J415">IF($I$2="Раннее бронирование",
INDEX(GRID!$B$13:$BI$19,MATCH($I$7,GRID!$A$13:$A$19,0),MATCH(1,($U$2=GRID!$B$1:$BI$1)*(КАЛЕНДАРЬ!$BY32=GRID!$B$3:$BI$3), 0))*GRID!$B$21,
INDEX(GRID!$B$13:$BI$19,MATCH($I$7,GRID!$A$13:$A$19,0),MATCH(1,($U$2=GRID!$B$1:$BI$1)*(КАЛЕНДАРЬ!$BY32=GRID!$B$3:$BI$3), 0))*GRID!$B$21*(1-GRID!$B$29))</f>
        <v>18360</v>
      </c>
      <c r="K415" s="24" cm="1">
        <f t="array" ref="K415">IF($I$2="Раннее бронирование",
INDEX(GRID!$B$4:$BI$10,MATCH($K$7,GRID!$A$4:$A$10,0),MATCH(1,($U$2=GRID!$B$1:$BI$1)*(КАЛЕНДАРЬ!$BY32=GRID!$B$3:$BI$3), 0))*GRID!$B$21,
INDEX(GRID!$B$4:$BI$10,MATCH($K$7,GRID!$A$4:$A$10,0),MATCH(1,($U$2=GRID!$B$1:$BI$1)*(КАЛЕНДАРЬ!$BY32=GRID!$B$3:$BI$3), 0))*GRID!$B$21*(1-GRID!$B$29))</f>
        <v>21505</v>
      </c>
      <c r="L415" s="24" cm="1">
        <f t="array" ref="L415">IF($I$2="Раннее бронирование",
INDEX(GRID!$B$13:$BI$19,MATCH($K$7,GRID!$A$13:$A$19,0),MATCH(1,($U$2=GRID!$B$1:$BI$1)*(КАЛЕНДАРЬ!$BY32=GRID!$B$3:$BI$3), 0))*GRID!$B$21,
INDEX(GRID!$B$13:$BI$19,MATCH($K$7,GRID!$A$13:$A$19,0),MATCH(1,($U$2=GRID!$B$1:$BI$1)*(КАЛЕНДАРЬ!$BY32=GRID!$B$3:$BI$3), 0))*GRID!$B$21*(1-GRID!$B$29))</f>
        <v>24310</v>
      </c>
      <c r="M415" s="24" cm="1">
        <f t="array" ref="M415">IF($I$2="Раннее бронирование",
INDEX(GRID!$B$4:$BI$10,MATCH($M$7,GRID!$A$4:$A$10,0),MATCH(1,($U$2=GRID!$B$1:$BI$1)*(КАЛЕНДАРЬ!$BY32=GRID!$B$3:$BI$3), 0))*GRID!$B$21,
INDEX(GRID!$B$4:$BI$10,MATCH($M$7,GRID!$A$4:$A$10,0),MATCH(1,($U$2=GRID!$B$1:$BI$1)*(КАЛЕНДАРЬ!$BY32=GRID!$B$3:$BI$3), 0))*GRID!$B$21*(1-GRID!$B$29))</f>
        <v>30430</v>
      </c>
      <c r="N415" s="24" cm="1">
        <f t="array" ref="N415">IF($I$2="Раннее бронирование",
INDEX(GRID!$B$13:$BI$19,MATCH($M$7,GRID!$A$13:$A$19,0),MATCH(1,($U$2=GRID!$B$1:$BI$1)*(КАЛЕНДАРЬ!$BY32=GRID!$B$3:$BI$3), 0))*GRID!$B$21,
INDEX(GRID!$B$13:$BI$19,MATCH($M$7,GRID!$A$13:$A$19,0),MATCH(1,($U$2=GRID!$B$1:$BI$1)*(КАЛЕНДАРЬ!$BY32=GRID!$B$3:$BI$3), 0))*GRID!$B$21*(1-GRID!$B$29))</f>
        <v>33235</v>
      </c>
      <c r="O415" s="24" cm="1">
        <f t="array" ref="O415">IF($I$2="Раннее бронирование",
INDEX(GRID!$B$4:$BI$10,MATCH($O$7,GRID!$A$4:$A$10,0),MATCH(1,($U$2=GRID!$B$1:$BI$1)*(КАЛЕНДАРЬ!$BY32=GRID!$B$3:$BI$3), 0))*GRID!$B$21,
INDEX(GRID!$B$4:$BI$10,MATCH($O$7,GRID!$A$4:$A$10,0),MATCH(1,($U$2=GRID!$B$1:$BI$1)*(КАЛЕНДАРЬ!$BY32=GRID!$B$3:$BI$3), 0))*GRID!$B$21*(1-GRID!$B$29))</f>
        <v>66555</v>
      </c>
      <c r="P415" s="24" cm="1">
        <f t="array" ref="P415">IF($I$2="Раннее бронирование",
INDEX(GRID!$B$13:$BI$19,MATCH($O$7,GRID!$A$13:$A$19,0),MATCH(1,($U$2=GRID!$B$1:$BI$1)*(КАЛЕНДАРЬ!$BY32=GRID!$B$3:$BI$3), 0))*GRID!$B$21,
INDEX(GRID!$B$13:$BI$19,MATCH($O$7,GRID!$A$13:$A$19,0),MATCH(1,($U$2=GRID!$B$1:$BI$1)*(КАЛЕНДАРЬ!$BY32=GRID!$B$3:$BI$3), 0))*GRID!$B$21*(1-GRID!$B$29))</f>
        <v>69360</v>
      </c>
    </row>
    <row r="416" spans="1:16" x14ac:dyDescent="0.2">
      <c r="A416" s="83" t="s">
        <v>19</v>
      </c>
      <c r="B416" s="84">
        <v>30</v>
      </c>
      <c r="C416" s="24" cm="1">
        <f t="array" ref="C416">IF($I$2="Раннее бронирование",
INDEX(GRID!$B$4:$BI$10,MATCH($C$7,GRID!$A$4:$A$10,0),MATCH(1,($U$2=GRID!$B$1:$BI$1)*(КАЛЕНДАРЬ!$BY33=GRID!$B$3:$BI$3), 0))*GRID!$B$21,
INDEX(GRID!$B$4:$BI$10,MATCH($C$7,GRID!$A$4:$A$10,0),MATCH(1,($U$2=GRID!$B$1:$BI$1)*(КАЛЕНДАРЬ!$BY33=GRID!$B$3:$BI$3), 0))*GRID!$B$21*(1-GRID!$B$29))</f>
        <v>8075</v>
      </c>
      <c r="D416" s="24" cm="1">
        <f t="array" ref="D416">IF($I$2="Раннее бронирование",
INDEX(GRID!$B$13:$BI$19,MATCH($C$7,GRID!$A$13:$A$19,0),MATCH(1,($U$2=GRID!$B$1:$BI$1)*(КАЛЕНДАРЬ!$BY33=GRID!$B$3:$BI$3), 0))*GRID!$B$21,
INDEX(GRID!$B$13:$BI$19,MATCH($C$7,GRID!$A$13:$A$19,0),MATCH(1,($U$2=GRID!$B$1:$BI$1)*(КАЛЕНДАРЬ!$BY33=GRID!$B$3:$BI$3), 0))*GRID!$B$21*(1-GRID!$B$29))</f>
        <v>10880</v>
      </c>
      <c r="E416" s="24" cm="1">
        <f t="array" ref="E416">IF($I$2="Раннее бронирование",
INDEX(GRID!$B$4:$BI$10,MATCH($E$7,GRID!$A$4:$A$10,0),MATCH(1,($U$2=GRID!$B$1:$BI$1)*(КАЛЕНДАРЬ!$BY33=GRID!$B$3:$BI$3), 0))*GRID!$B$21,
INDEX(GRID!$B$4:$BI$10,MATCH($E$7,GRID!$A$4:$A$10,0),MATCH(1,($U$2=GRID!$B$1:$BI$1)*(КАЛЕНДАРЬ!$BY33=GRID!$B$3:$BI$3), 0))*GRID!$B$21*(1-GRID!$B$29))</f>
        <v>9605</v>
      </c>
      <c r="F416" s="24" cm="1">
        <f t="array" ref="F416">IF($I$2="Раннее бронирование",
INDEX(GRID!$B$13:$BI$19,MATCH($E$7,GRID!$A$13:$A$19,0),MATCH(1,($U$2=GRID!$B$1:$BI$1)*(КАЛЕНДАРЬ!$BY33=GRID!$B$3:$BI$3), 0))*GRID!$B$21,
INDEX(GRID!$B$13:$BI$19,MATCH($E$7,GRID!$A$13:$A$19,0),MATCH(1,($U$2=GRID!$B$1:$BI$1)*(КАЛЕНДАРЬ!$BY33=GRID!$B$3:$BI$3), 0))*GRID!$B$21*(1-GRID!$B$29))</f>
        <v>12410</v>
      </c>
      <c r="G416" s="24" cm="1">
        <f t="array" ref="G416">IF($I$2="Раннее бронирование",
INDEX(GRID!$B$4:$BI$10,MATCH($G$7,GRID!$A$4:$A$10,0),MATCH(1,($U$2=GRID!$B$1:$BI$1)*(КАЛЕНДАРЬ!$BY33=GRID!$B$3:$BI$3), 0))*GRID!$B$21,
INDEX(GRID!$B$4:$BI$10,MATCH($G$7,GRID!$A$4:$A$10,0),MATCH(1,($U$2=GRID!$B$1:$BI$1)*(КАЛЕНДАРЬ!$BY33=GRID!$B$3:$BI$3), 0))*GRID!$B$21*(1-GRID!$B$29))</f>
        <v>11390</v>
      </c>
      <c r="H416" s="24" cm="1">
        <f t="array" ref="H416">IF($I$2="Раннее бронирование",
INDEX(GRID!$B$13:$BI$19,MATCH($G$7,GRID!$A$13:$A$19,0),MATCH(1,($U$2=GRID!$B$1:$BI$1)*(КАЛЕНДАРЬ!$BY33=GRID!$B$3:$BI$3), 0))*GRID!$B$21,
INDEX(GRID!$B$13:$BI$19,MATCH($G$7,GRID!$A$13:$A$19,0),MATCH(1,($U$2=GRID!$B$1:$BI$1)*(КАЛЕНДАРЬ!$BY33=GRID!$B$3:$BI$3), 0))*GRID!$B$21*(1-GRID!$B$29))</f>
        <v>14195</v>
      </c>
      <c r="I416" s="24" cm="1">
        <f t="array" ref="I416">IF($I$2="Раннее бронирование",
INDEX(GRID!$B$4:$BI$10,MATCH($I$7,GRID!$A$4:$A$10,0),MATCH(1,($U$2=GRID!$B$1:$BI$1)*(КАЛЕНДАРЬ!$BY33=GRID!$B$3:$BI$3), 0))*GRID!$B$21,
INDEX(GRID!$B$4:$BI$10,MATCH($I$7,GRID!$A$4:$A$10,0),MATCH(1,($U$2=GRID!$B$1:$BI$1)*(КАЛЕНДАРЬ!$BY33=GRID!$B$3:$BI$3), 0))*GRID!$B$21*(1-GRID!$B$29))</f>
        <v>15555</v>
      </c>
      <c r="J416" s="24" cm="1">
        <f t="array" ref="J416">IF($I$2="Раннее бронирование",
INDEX(GRID!$B$13:$BI$19,MATCH($I$7,GRID!$A$13:$A$19,0),MATCH(1,($U$2=GRID!$B$1:$BI$1)*(КАЛЕНДАРЬ!$BY33=GRID!$B$3:$BI$3), 0))*GRID!$B$21,
INDEX(GRID!$B$13:$BI$19,MATCH($I$7,GRID!$A$13:$A$19,0),MATCH(1,($U$2=GRID!$B$1:$BI$1)*(КАЛЕНДАРЬ!$BY33=GRID!$B$3:$BI$3), 0))*GRID!$B$21*(1-GRID!$B$29))</f>
        <v>18360</v>
      </c>
      <c r="K416" s="24" cm="1">
        <f t="array" ref="K416">IF($I$2="Раннее бронирование",
INDEX(GRID!$B$4:$BI$10,MATCH($K$7,GRID!$A$4:$A$10,0),MATCH(1,($U$2=GRID!$B$1:$BI$1)*(КАЛЕНДАРЬ!$BY33=GRID!$B$3:$BI$3), 0))*GRID!$B$21,
INDEX(GRID!$B$4:$BI$10,MATCH($K$7,GRID!$A$4:$A$10,0),MATCH(1,($U$2=GRID!$B$1:$BI$1)*(КАЛЕНДАРЬ!$BY33=GRID!$B$3:$BI$3), 0))*GRID!$B$21*(1-GRID!$B$29))</f>
        <v>21505</v>
      </c>
      <c r="L416" s="24" cm="1">
        <f t="array" ref="L416">IF($I$2="Раннее бронирование",
INDEX(GRID!$B$13:$BI$19,MATCH($K$7,GRID!$A$13:$A$19,0),MATCH(1,($U$2=GRID!$B$1:$BI$1)*(КАЛЕНДАРЬ!$BY33=GRID!$B$3:$BI$3), 0))*GRID!$B$21,
INDEX(GRID!$B$13:$BI$19,MATCH($K$7,GRID!$A$13:$A$19,0),MATCH(1,($U$2=GRID!$B$1:$BI$1)*(КАЛЕНДАРЬ!$BY33=GRID!$B$3:$BI$3), 0))*GRID!$B$21*(1-GRID!$B$29))</f>
        <v>24310</v>
      </c>
      <c r="M416" s="24" cm="1">
        <f t="array" ref="M416">IF($I$2="Раннее бронирование",
INDEX(GRID!$B$4:$BI$10,MATCH($M$7,GRID!$A$4:$A$10,0),MATCH(1,($U$2=GRID!$B$1:$BI$1)*(КАЛЕНДАРЬ!$BY33=GRID!$B$3:$BI$3), 0))*GRID!$B$21,
INDEX(GRID!$B$4:$BI$10,MATCH($M$7,GRID!$A$4:$A$10,0),MATCH(1,($U$2=GRID!$B$1:$BI$1)*(КАЛЕНДАРЬ!$BY33=GRID!$B$3:$BI$3), 0))*GRID!$B$21*(1-GRID!$B$29))</f>
        <v>30430</v>
      </c>
      <c r="N416" s="24" cm="1">
        <f t="array" ref="N416">IF($I$2="Раннее бронирование",
INDEX(GRID!$B$13:$BI$19,MATCH($M$7,GRID!$A$13:$A$19,0),MATCH(1,($U$2=GRID!$B$1:$BI$1)*(КАЛЕНДАРЬ!$BY33=GRID!$B$3:$BI$3), 0))*GRID!$B$21,
INDEX(GRID!$B$13:$BI$19,MATCH($M$7,GRID!$A$13:$A$19,0),MATCH(1,($U$2=GRID!$B$1:$BI$1)*(КАЛЕНДАРЬ!$BY33=GRID!$B$3:$BI$3), 0))*GRID!$B$21*(1-GRID!$B$29))</f>
        <v>33235</v>
      </c>
      <c r="O416" s="24" cm="1">
        <f t="array" ref="O416">IF($I$2="Раннее бронирование",
INDEX(GRID!$B$4:$BI$10,MATCH($O$7,GRID!$A$4:$A$10,0),MATCH(1,($U$2=GRID!$B$1:$BI$1)*(КАЛЕНДАРЬ!$BY33=GRID!$B$3:$BI$3), 0))*GRID!$B$21,
INDEX(GRID!$B$4:$BI$10,MATCH($O$7,GRID!$A$4:$A$10,0),MATCH(1,($U$2=GRID!$B$1:$BI$1)*(КАЛЕНДАРЬ!$BY33=GRID!$B$3:$BI$3), 0))*GRID!$B$21*(1-GRID!$B$29))</f>
        <v>66555</v>
      </c>
      <c r="P416" s="24" cm="1">
        <f t="array" ref="P416">IF($I$2="Раннее бронирование",
INDEX(GRID!$B$13:$BI$19,MATCH($O$7,GRID!$A$13:$A$19,0),MATCH(1,($U$2=GRID!$B$1:$BI$1)*(КАЛЕНДАРЬ!$BY33=GRID!$B$3:$BI$3), 0))*GRID!$B$21,
INDEX(GRID!$B$13:$BI$19,MATCH($O$7,GRID!$A$13:$A$19,0),MATCH(1,($U$2=GRID!$B$1:$BI$1)*(КАЛЕНДАРЬ!$BY33=GRID!$B$3:$BI$3), 0))*GRID!$B$21*(1-GRID!$B$29))</f>
        <v>69360</v>
      </c>
    </row>
    <row r="417" spans="1:28" x14ac:dyDescent="0.2">
      <c r="A417" s="83" t="s">
        <v>13</v>
      </c>
      <c r="B417" s="84">
        <v>31</v>
      </c>
      <c r="C417" s="24" cm="1">
        <f t="array" ref="C417">IF($I$2="Раннее бронирование",
INDEX(GRID!$B$4:$BI$10,MATCH($C$7,GRID!$A$4:$A$10,0),MATCH(1,($U$2=GRID!$B$1:$BI$1)*(КАЛЕНДАРЬ!$BY34=GRID!$B$3:$BI$3), 0))*GRID!$B$21,
INDEX(GRID!$B$4:$BI$10,MATCH($C$7,GRID!$A$4:$A$10,0),MATCH(1,($U$2=GRID!$B$1:$BI$1)*(КАЛЕНДАРЬ!$BY34=GRID!$B$3:$BI$3), 0))*GRID!$B$21*(1-GRID!$B$29))</f>
        <v>7905</v>
      </c>
      <c r="D417" s="24" cm="1">
        <f t="array" ref="D417">IF($I$2="Раннее бронирование",
INDEX(GRID!$B$13:$BI$19,MATCH($C$7,GRID!$A$13:$A$19,0),MATCH(1,($U$2=GRID!$B$1:$BI$1)*(КАЛЕНДАРЬ!$BY34=GRID!$B$3:$BI$3), 0))*GRID!$B$21,
INDEX(GRID!$B$13:$BI$19,MATCH($C$7,GRID!$A$13:$A$19,0),MATCH(1,($U$2=GRID!$B$1:$BI$1)*(КАЛЕНДАРЬ!$BY34=GRID!$B$3:$BI$3), 0))*GRID!$B$21*(1-GRID!$B$29))</f>
        <v>10710</v>
      </c>
      <c r="E417" s="24" cm="1">
        <f t="array" ref="E417">IF($I$2="Раннее бронирование",
INDEX(GRID!$B$4:$BI$10,MATCH($E$7,GRID!$A$4:$A$10,0),MATCH(1,($U$2=GRID!$B$1:$BI$1)*(КАЛЕНДАРЬ!$BY34=GRID!$B$3:$BI$3), 0))*GRID!$B$21,
INDEX(GRID!$B$4:$BI$10,MATCH($E$7,GRID!$A$4:$A$10,0),MATCH(1,($U$2=GRID!$B$1:$BI$1)*(КАЛЕНДАРЬ!$BY34=GRID!$B$3:$BI$3), 0))*GRID!$B$21*(1-GRID!$B$29))</f>
        <v>9350</v>
      </c>
      <c r="F417" s="24" cm="1">
        <f t="array" ref="F417">IF($I$2="Раннее бронирование",
INDEX(GRID!$B$13:$BI$19,MATCH($E$7,GRID!$A$13:$A$19,0),MATCH(1,($U$2=GRID!$B$1:$BI$1)*(КАЛЕНДАРЬ!$BY34=GRID!$B$3:$BI$3), 0))*GRID!$B$21,
INDEX(GRID!$B$13:$BI$19,MATCH($E$7,GRID!$A$13:$A$19,0),MATCH(1,($U$2=GRID!$B$1:$BI$1)*(КАЛЕНДАРЬ!$BY34=GRID!$B$3:$BI$3), 0))*GRID!$B$21*(1-GRID!$B$29))</f>
        <v>12155</v>
      </c>
      <c r="G417" s="24" cm="1">
        <f t="array" ref="G417">IF($I$2="Раннее бронирование",
INDEX(GRID!$B$4:$BI$10,MATCH($G$7,GRID!$A$4:$A$10,0),MATCH(1,($U$2=GRID!$B$1:$BI$1)*(КАЛЕНДАРЬ!$BY34=GRID!$B$3:$BI$3), 0))*GRID!$B$21,
INDEX(GRID!$B$4:$BI$10,MATCH($G$7,GRID!$A$4:$A$10,0),MATCH(1,($U$2=GRID!$B$1:$BI$1)*(КАЛЕНДАРЬ!$BY34=GRID!$B$3:$BI$3), 0))*GRID!$B$21*(1-GRID!$B$29))</f>
        <v>11050</v>
      </c>
      <c r="H417" s="24" cm="1">
        <f t="array" ref="H417">IF($I$2="Раннее бронирование",
INDEX(GRID!$B$13:$BI$19,MATCH($G$7,GRID!$A$13:$A$19,0),MATCH(1,($U$2=GRID!$B$1:$BI$1)*(КАЛЕНДАРЬ!$BY34=GRID!$B$3:$BI$3), 0))*GRID!$B$21,
INDEX(GRID!$B$13:$BI$19,MATCH($G$7,GRID!$A$13:$A$19,0),MATCH(1,($U$2=GRID!$B$1:$BI$1)*(КАЛЕНДАРЬ!$BY34=GRID!$B$3:$BI$3), 0))*GRID!$B$21*(1-GRID!$B$29))</f>
        <v>13855</v>
      </c>
      <c r="I417" s="24" cm="1">
        <f t="array" ref="I417">IF($I$2="Раннее бронирование",
INDEX(GRID!$B$4:$BI$10,MATCH($I$7,GRID!$A$4:$A$10,0),MATCH(1,($U$2=GRID!$B$1:$BI$1)*(КАЛЕНДАРЬ!$BY34=GRID!$B$3:$BI$3), 0))*GRID!$B$21,
INDEX(GRID!$B$4:$BI$10,MATCH($I$7,GRID!$A$4:$A$10,0),MATCH(1,($U$2=GRID!$B$1:$BI$1)*(КАЛЕНДАРЬ!$BY34=GRID!$B$3:$BI$3), 0))*GRID!$B$21*(1-GRID!$B$29))</f>
        <v>14960</v>
      </c>
      <c r="J417" s="24" cm="1">
        <f t="array" ref="J417">IF($I$2="Раннее бронирование",
INDEX(GRID!$B$13:$BI$19,MATCH($I$7,GRID!$A$13:$A$19,0),MATCH(1,($U$2=GRID!$B$1:$BI$1)*(КАЛЕНДАРЬ!$BY34=GRID!$B$3:$BI$3), 0))*GRID!$B$21,
INDEX(GRID!$B$13:$BI$19,MATCH($I$7,GRID!$A$13:$A$19,0),MATCH(1,($U$2=GRID!$B$1:$BI$1)*(КАЛЕНДАРЬ!$BY34=GRID!$B$3:$BI$3), 0))*GRID!$B$21*(1-GRID!$B$29))</f>
        <v>17765</v>
      </c>
      <c r="K417" s="24" cm="1">
        <f t="array" ref="K417">IF($I$2="Раннее бронирование",
INDEX(GRID!$B$4:$BI$10,MATCH($K$7,GRID!$A$4:$A$10,0),MATCH(1,($U$2=GRID!$B$1:$BI$1)*(КАЛЕНДАРЬ!$BY34=GRID!$B$3:$BI$3), 0))*GRID!$B$21,
INDEX(GRID!$B$4:$BI$10,MATCH($K$7,GRID!$A$4:$A$10,0),MATCH(1,($U$2=GRID!$B$1:$BI$1)*(КАЛЕНДАРЬ!$BY34=GRID!$B$3:$BI$3), 0))*GRID!$B$21*(1-GRID!$B$29))</f>
        <v>20485</v>
      </c>
      <c r="L417" s="24" cm="1">
        <f t="array" ref="L417">IF($I$2="Раннее бронирование",
INDEX(GRID!$B$13:$BI$19,MATCH($K$7,GRID!$A$13:$A$19,0),MATCH(1,($U$2=GRID!$B$1:$BI$1)*(КАЛЕНДАРЬ!$BY34=GRID!$B$3:$BI$3), 0))*GRID!$B$21,
INDEX(GRID!$B$13:$BI$19,MATCH($K$7,GRID!$A$13:$A$19,0),MATCH(1,($U$2=GRID!$B$1:$BI$1)*(КАЛЕНДАРЬ!$BY34=GRID!$B$3:$BI$3), 0))*GRID!$B$21*(1-GRID!$B$29))</f>
        <v>23290</v>
      </c>
      <c r="M417" s="24" cm="1">
        <f t="array" ref="M417">IF($I$2="Раннее бронирование",
INDEX(GRID!$B$4:$BI$10,MATCH($M$7,GRID!$A$4:$A$10,0),MATCH(1,($U$2=GRID!$B$1:$BI$1)*(КАЛЕНДАРЬ!$BY34=GRID!$B$3:$BI$3), 0))*GRID!$B$21,
INDEX(GRID!$B$4:$BI$10,MATCH($M$7,GRID!$A$4:$A$10,0),MATCH(1,($U$2=GRID!$B$1:$BI$1)*(КАЛЕНДАРЬ!$BY34=GRID!$B$3:$BI$3), 0))*GRID!$B$21*(1-GRID!$B$29))</f>
        <v>28815</v>
      </c>
      <c r="N417" s="24" cm="1">
        <f t="array" ref="N417">IF($I$2="Раннее бронирование",
INDEX(GRID!$B$13:$BI$19,MATCH($M$7,GRID!$A$13:$A$19,0),MATCH(1,($U$2=GRID!$B$1:$BI$1)*(КАЛЕНДАРЬ!$BY34=GRID!$B$3:$BI$3), 0))*GRID!$B$21,
INDEX(GRID!$B$13:$BI$19,MATCH($M$7,GRID!$A$13:$A$19,0),MATCH(1,($U$2=GRID!$B$1:$BI$1)*(КАЛЕНДАРЬ!$BY34=GRID!$B$3:$BI$3), 0))*GRID!$B$21*(1-GRID!$B$29))</f>
        <v>31620</v>
      </c>
      <c r="O417" s="24" cm="1">
        <f t="array" ref="O417">IF($I$2="Раннее бронирование",
INDEX(GRID!$B$4:$BI$10,MATCH($O$7,GRID!$A$4:$A$10,0),MATCH(1,($U$2=GRID!$B$1:$BI$1)*(КАЛЕНДАРЬ!$BY34=GRID!$B$3:$BI$3), 0))*GRID!$B$21,
INDEX(GRID!$B$4:$BI$10,MATCH($O$7,GRID!$A$4:$A$10,0),MATCH(1,($U$2=GRID!$B$1:$BI$1)*(КАЛЕНДАРЬ!$BY34=GRID!$B$3:$BI$3), 0))*GRID!$B$21*(1-GRID!$B$29))</f>
        <v>61965</v>
      </c>
      <c r="P417" s="24" cm="1">
        <f t="array" ref="P417">IF($I$2="Раннее бронирование",
INDEX(GRID!$B$13:$BI$19,MATCH($O$7,GRID!$A$13:$A$19,0),MATCH(1,($U$2=GRID!$B$1:$BI$1)*(КАЛЕНДАРЬ!$BY34=GRID!$B$3:$BI$3), 0))*GRID!$B$21,
INDEX(GRID!$B$13:$BI$19,MATCH($O$7,GRID!$A$13:$A$19,0),MATCH(1,($U$2=GRID!$B$1:$BI$1)*(КАЛЕНДАРЬ!$BY34=GRID!$B$3:$BI$3), 0))*GRID!$B$21*(1-GRID!$B$29))</f>
        <v>64770</v>
      </c>
    </row>
    <row r="419" spans="1:28" ht="27" customHeight="1" x14ac:dyDescent="0.2">
      <c r="A419" s="157" t="s">
        <v>191</v>
      </c>
      <c r="B419" s="158"/>
      <c r="C419" s="158"/>
      <c r="D419" s="158"/>
      <c r="E419" s="158"/>
      <c r="F419" s="158"/>
      <c r="G419" s="159"/>
      <c r="H419" s="13"/>
      <c r="I419" s="180" t="s">
        <v>213</v>
      </c>
      <c r="J419" s="180"/>
      <c r="K419" s="180"/>
      <c r="L419" s="102"/>
      <c r="M419" s="156" t="s">
        <v>204</v>
      </c>
      <c r="N419" s="156"/>
      <c r="O419" s="156"/>
      <c r="P419" s="156"/>
      <c r="Q419" s="28"/>
      <c r="Y419" s="28"/>
      <c r="Z419" s="28"/>
      <c r="AA419" s="28"/>
      <c r="AB419" s="28"/>
    </row>
    <row r="420" spans="1:28" ht="24.95" customHeight="1" x14ac:dyDescent="0.2">
      <c r="A420" s="87" t="s">
        <v>26</v>
      </c>
      <c r="B420" s="160" t="s">
        <v>69</v>
      </c>
      <c r="C420" s="161"/>
      <c r="D420" s="162"/>
      <c r="E420" s="153" t="s">
        <v>70</v>
      </c>
      <c r="F420" s="154"/>
      <c r="G420" s="155"/>
      <c r="H420" s="4"/>
      <c r="I420" s="180"/>
      <c r="J420" s="180"/>
      <c r="K420" s="180"/>
      <c r="L420" s="102"/>
      <c r="M420" s="156"/>
      <c r="N420" s="156"/>
      <c r="O420" s="156"/>
      <c r="P420" s="156"/>
      <c r="Q420" s="28"/>
      <c r="Y420" s="28"/>
      <c r="Z420" s="28"/>
      <c r="AA420" s="28"/>
      <c r="AB420" s="28"/>
    </row>
    <row r="421" spans="1:28" ht="24.95" customHeight="1" x14ac:dyDescent="0.2">
      <c r="A421" s="87" t="s">
        <v>28</v>
      </c>
      <c r="B421" s="88" t="s">
        <v>64</v>
      </c>
      <c r="C421" s="5" t="s">
        <v>65</v>
      </c>
      <c r="D421" s="6" t="s">
        <v>29</v>
      </c>
      <c r="E421" s="5" t="s">
        <v>64</v>
      </c>
      <c r="F421" s="5" t="s">
        <v>65</v>
      </c>
      <c r="G421" s="6" t="s">
        <v>29</v>
      </c>
      <c r="H421" s="26"/>
      <c r="I421" s="180"/>
      <c r="J421" s="180"/>
      <c r="K421" s="180"/>
      <c r="L421" s="102"/>
      <c r="M421" s="156"/>
      <c r="N421" s="156"/>
      <c r="O421" s="156"/>
      <c r="P421" s="156"/>
      <c r="Q421" s="28"/>
      <c r="Y421" s="28"/>
      <c r="Z421" s="28"/>
      <c r="AA421" s="28"/>
      <c r="AB421" s="28"/>
    </row>
    <row r="422" spans="1:28" ht="24.95" customHeight="1" x14ac:dyDescent="0.2">
      <c r="A422" s="89" t="s">
        <v>30</v>
      </c>
      <c r="B422" s="89">
        <f>ROUNDUP(IF($I$2="Раннее бронирование",GRID!H35,GRID!H35-GRID!H35*GRID!$B$29),0)</f>
        <v>510</v>
      </c>
      <c r="C422" s="2">
        <f>ROUNDUP(IF($I$2="Раннее бронирование",GRID!I35,GRID!I35-GRID!I35*GRID!$B$29),0)</f>
        <v>2295</v>
      </c>
      <c r="D422" s="2">
        <f>ROUNDUP(IF($I$2="Раннее бронирование",GRID!J35,GRID!J35-GRID!J35*GRID!$B$29),0)</f>
        <v>2975</v>
      </c>
      <c r="E422" s="2">
        <f>ROUNDUP(IF($I$2="Раннее бронирование",GRID!K35,GRID!K35-GRID!K35*GRID!$B$29),0)</f>
        <v>510</v>
      </c>
      <c r="F422" s="2">
        <f>ROUNDUP(IF($I$2="Раннее бронирование",GRID!L35,GRID!L35-GRID!L35*GRID!$B$29),0)</f>
        <v>3145</v>
      </c>
      <c r="G422" s="2">
        <f>ROUNDUP(IF($I$2="Раннее бронирование",GRID!M35,GRID!M35-GRID!M35*GRID!$B$29),0)</f>
        <v>4420</v>
      </c>
      <c r="H422" s="3"/>
      <c r="I422" s="180"/>
      <c r="J422" s="180"/>
      <c r="K422" s="180"/>
      <c r="L422" s="102"/>
      <c r="M422" s="156"/>
      <c r="N422" s="156"/>
      <c r="O422" s="156"/>
      <c r="P422" s="156"/>
      <c r="Q422" s="28"/>
      <c r="V422" s="28"/>
      <c r="W422" s="28"/>
      <c r="X422" s="28"/>
      <c r="Y422" s="28"/>
      <c r="Z422" s="28"/>
      <c r="AA422" s="28"/>
      <c r="AB422" s="28"/>
    </row>
    <row r="423" spans="1:28" ht="12.75" customHeight="1" x14ac:dyDescent="0.2">
      <c r="I423" s="180"/>
      <c r="J423" s="180"/>
      <c r="K423" s="180"/>
      <c r="L423" s="102"/>
      <c r="M423" s="156"/>
      <c r="N423" s="156"/>
      <c r="O423" s="156"/>
      <c r="P423" s="156"/>
      <c r="Q423" s="28"/>
      <c r="V423" s="28"/>
      <c r="W423" s="28"/>
      <c r="X423" s="28"/>
      <c r="Y423" s="28"/>
      <c r="Z423" s="28"/>
      <c r="AA423" s="28"/>
      <c r="AB423" s="28"/>
    </row>
    <row r="424" spans="1:28" ht="27" customHeight="1" x14ac:dyDescent="0.2">
      <c r="A424" s="157" t="s">
        <v>81</v>
      </c>
      <c r="B424" s="158"/>
      <c r="C424" s="158"/>
      <c r="D424" s="158"/>
      <c r="E424" s="158"/>
      <c r="F424" s="158"/>
      <c r="G424" s="159"/>
      <c r="H424" s="13"/>
      <c r="I424" s="180"/>
      <c r="J424" s="180"/>
      <c r="K424" s="180"/>
      <c r="L424" s="102"/>
      <c r="M424" s="156"/>
      <c r="N424" s="156"/>
      <c r="O424" s="156"/>
      <c r="P424" s="156"/>
      <c r="Q424" s="28"/>
      <c r="V424" s="28"/>
      <c r="W424" s="28"/>
      <c r="X424" s="28"/>
      <c r="Y424" s="28"/>
      <c r="Z424" s="28"/>
      <c r="AA424" s="28"/>
      <c r="AB424" s="28"/>
    </row>
    <row r="425" spans="1:28" ht="44.25" customHeight="1" x14ac:dyDescent="0.2">
      <c r="A425" s="87" t="s">
        <v>82</v>
      </c>
      <c r="B425" s="152" t="s">
        <v>193</v>
      </c>
      <c r="C425" s="152"/>
      <c r="D425" s="152"/>
      <c r="E425" s="153" t="s">
        <v>192</v>
      </c>
      <c r="F425" s="154"/>
      <c r="G425" s="155"/>
      <c r="H425" s="4"/>
      <c r="I425" s="180"/>
      <c r="J425" s="180"/>
      <c r="K425" s="180"/>
      <c r="L425" s="102"/>
      <c r="M425" s="156"/>
      <c r="N425" s="156"/>
      <c r="O425" s="156"/>
      <c r="P425" s="156"/>
      <c r="Q425" s="28"/>
      <c r="V425" s="28"/>
      <c r="W425" s="28"/>
      <c r="X425" s="28"/>
      <c r="Y425" s="28"/>
      <c r="Z425" s="28"/>
      <c r="AA425" s="28"/>
      <c r="AB425" s="28"/>
    </row>
    <row r="426" spans="1:28" ht="45" customHeight="1" x14ac:dyDescent="0.2">
      <c r="A426" s="87" t="s">
        <v>196</v>
      </c>
      <c r="B426" s="151" t="s">
        <v>85</v>
      </c>
      <c r="C426" s="151"/>
      <c r="D426" s="151"/>
      <c r="E426" s="151" t="s">
        <v>190</v>
      </c>
      <c r="F426" s="151"/>
      <c r="G426" s="151"/>
      <c r="H426" s="32"/>
      <c r="I426" s="180"/>
      <c r="J426" s="180"/>
      <c r="K426" s="180"/>
      <c r="L426" s="102"/>
      <c r="M426" s="156"/>
      <c r="N426" s="156"/>
      <c r="O426" s="156"/>
      <c r="P426" s="156"/>
      <c r="Q426" s="28"/>
      <c r="V426" s="28"/>
      <c r="W426" s="28"/>
      <c r="X426" s="28"/>
      <c r="Y426" s="28"/>
      <c r="Z426" s="28"/>
      <c r="AA426" s="28"/>
      <c r="AB426" s="28"/>
    </row>
    <row r="427" spans="1:28" ht="45" customHeight="1" x14ac:dyDescent="0.2">
      <c r="A427" s="89" t="s">
        <v>197</v>
      </c>
      <c r="B427" s="151" t="s">
        <v>85</v>
      </c>
      <c r="C427" s="151"/>
      <c r="D427" s="151"/>
      <c r="E427" s="150" t="s">
        <v>92</v>
      </c>
      <c r="F427" s="150"/>
      <c r="G427" s="150"/>
      <c r="H427" s="32"/>
      <c r="I427" s="180"/>
      <c r="J427" s="180"/>
      <c r="K427" s="180"/>
      <c r="L427" s="102"/>
      <c r="M427" s="156"/>
      <c r="N427" s="156"/>
      <c r="O427" s="156"/>
      <c r="P427" s="156"/>
      <c r="Q427" s="28"/>
      <c r="V427" s="28"/>
      <c r="W427" s="28"/>
      <c r="X427" s="28"/>
      <c r="Y427" s="28"/>
      <c r="Z427" s="28"/>
      <c r="AA427" s="28"/>
      <c r="AB427" s="28"/>
    </row>
    <row r="428" spans="1:28" ht="15" x14ac:dyDescent="0.2">
      <c r="I428" s="180"/>
      <c r="J428" s="180"/>
      <c r="K428" s="180"/>
      <c r="L428" s="102"/>
      <c r="M428" s="156"/>
      <c r="N428" s="156"/>
      <c r="O428" s="156"/>
      <c r="P428" s="156"/>
      <c r="V428" s="28"/>
      <c r="W428" s="28"/>
      <c r="X428" s="28"/>
      <c r="Y428" s="28"/>
    </row>
    <row r="429" spans="1:28" ht="15" x14ac:dyDescent="0.2">
      <c r="I429" s="102"/>
      <c r="J429" s="102"/>
      <c r="K429" s="102"/>
      <c r="L429" s="102"/>
      <c r="M429" s="156"/>
      <c r="N429" s="156"/>
      <c r="O429" s="156"/>
      <c r="P429" s="156"/>
      <c r="V429" s="28"/>
      <c r="W429" s="28"/>
      <c r="X429" s="28"/>
      <c r="Y429" s="28"/>
    </row>
    <row r="430" spans="1:28" ht="15" x14ac:dyDescent="0.2">
      <c r="I430" s="102"/>
      <c r="J430" s="102"/>
      <c r="K430" s="102"/>
      <c r="L430" s="102"/>
      <c r="M430" s="156"/>
      <c r="N430" s="156"/>
      <c r="O430" s="156"/>
      <c r="P430" s="156"/>
      <c r="V430" s="28"/>
      <c r="W430" s="28"/>
      <c r="X430" s="28"/>
      <c r="Y430" s="28"/>
    </row>
    <row r="431" spans="1:28" ht="15" x14ac:dyDescent="0.2">
      <c r="I431" s="102"/>
      <c r="J431" s="102"/>
      <c r="K431" s="102"/>
      <c r="L431" s="102"/>
      <c r="M431" s="156"/>
      <c r="N431" s="156"/>
      <c r="O431" s="156"/>
      <c r="P431" s="156"/>
      <c r="V431" s="28"/>
      <c r="W431" s="28"/>
      <c r="X431" s="28"/>
      <c r="Y431" s="28"/>
    </row>
    <row r="432" spans="1:28" ht="15" x14ac:dyDescent="0.2">
      <c r="I432" s="28"/>
      <c r="J432" s="28"/>
      <c r="K432" s="28"/>
      <c r="L432" s="28"/>
      <c r="M432" s="28"/>
      <c r="N432" s="28"/>
      <c r="O432" s="28"/>
      <c r="P432" s="28"/>
      <c r="V432" s="28"/>
      <c r="W432" s="28"/>
      <c r="X432" s="28"/>
      <c r="Y432" s="28"/>
    </row>
    <row r="433" spans="9:25" ht="15" x14ac:dyDescent="0.2">
      <c r="I433" s="28"/>
      <c r="J433" s="28"/>
      <c r="K433" s="28"/>
      <c r="L433" s="28"/>
      <c r="M433" s="28"/>
      <c r="N433" s="28"/>
      <c r="O433" s="28"/>
      <c r="P433" s="28"/>
      <c r="V433" s="28"/>
      <c r="W433" s="28"/>
      <c r="X433" s="28"/>
      <c r="Y433" s="28"/>
    </row>
    <row r="434" spans="9:25" ht="15" x14ac:dyDescent="0.2">
      <c r="I434" s="28"/>
      <c r="J434" s="28"/>
      <c r="K434" s="28"/>
      <c r="L434" s="28"/>
      <c r="M434" s="28"/>
      <c r="N434" s="28"/>
      <c r="O434" s="28"/>
      <c r="P434" s="28"/>
      <c r="V434" s="28"/>
      <c r="W434" s="28"/>
      <c r="X434" s="28"/>
      <c r="Y434" s="28"/>
    </row>
    <row r="435" spans="9:25" ht="15" x14ac:dyDescent="0.2">
      <c r="I435" s="28"/>
      <c r="J435" s="28"/>
      <c r="K435" s="28"/>
      <c r="L435" s="28"/>
      <c r="N435" s="28"/>
      <c r="O435" s="28"/>
      <c r="P435" s="28"/>
    </row>
    <row r="436" spans="9:25" ht="15" x14ac:dyDescent="0.2">
      <c r="I436" s="28"/>
      <c r="J436" s="28"/>
      <c r="K436" s="28"/>
      <c r="L436" s="28"/>
    </row>
    <row r="437" spans="9:25" ht="15" x14ac:dyDescent="0.2">
      <c r="I437" s="28"/>
      <c r="J437" s="28"/>
      <c r="K437" s="28"/>
      <c r="L437" s="28"/>
    </row>
    <row r="438" spans="9:25" ht="15" x14ac:dyDescent="0.2">
      <c r="I438" s="28"/>
      <c r="J438" s="28"/>
      <c r="K438" s="28"/>
      <c r="L438" s="28"/>
    </row>
    <row r="439" spans="9:25" ht="15" x14ac:dyDescent="0.2">
      <c r="I439" s="28"/>
      <c r="J439" s="28"/>
      <c r="K439" s="28"/>
      <c r="L439" s="28"/>
    </row>
    <row r="440" spans="9:25" ht="15" x14ac:dyDescent="0.2">
      <c r="I440" s="28"/>
      <c r="J440" s="28"/>
      <c r="K440" s="28"/>
      <c r="L440" s="28"/>
    </row>
    <row r="441" spans="9:25" ht="15" x14ac:dyDescent="0.2">
      <c r="I441" s="28"/>
      <c r="J441" s="28"/>
      <c r="K441" s="28"/>
      <c r="L441" s="28"/>
    </row>
    <row r="442" spans="9:25" ht="15" x14ac:dyDescent="0.2">
      <c r="I442" s="28"/>
      <c r="J442" s="28"/>
      <c r="K442" s="28"/>
      <c r="L442" s="28"/>
    </row>
    <row r="443" spans="9:25" ht="14.25" x14ac:dyDescent="0.2">
      <c r="I443" s="27"/>
      <c r="J443" s="27"/>
      <c r="K443" s="27"/>
      <c r="L443" s="27"/>
    </row>
    <row r="444" spans="9:25" ht="14.25" x14ac:dyDescent="0.2">
      <c r="I444" s="27"/>
      <c r="J444" s="27"/>
      <c r="K444" s="27"/>
      <c r="L444" s="27"/>
    </row>
    <row r="445" spans="9:25" ht="14.25" x14ac:dyDescent="0.2">
      <c r="I445" s="27"/>
      <c r="J445" s="27"/>
      <c r="K445" s="27"/>
      <c r="L445" s="27"/>
    </row>
    <row r="446" spans="9:25" ht="14.25" x14ac:dyDescent="0.2">
      <c r="I446" s="27"/>
      <c r="J446" s="27"/>
      <c r="K446" s="27"/>
      <c r="L446" s="27"/>
    </row>
    <row r="447" spans="9:25" ht="14.25" x14ac:dyDescent="0.2">
      <c r="I447" s="27"/>
      <c r="J447" s="27"/>
      <c r="K447" s="27"/>
      <c r="L447" s="27"/>
    </row>
    <row r="448" spans="9:25" ht="14.25" x14ac:dyDescent="0.2">
      <c r="I448" s="27"/>
      <c r="J448" s="27"/>
      <c r="K448" s="27"/>
      <c r="L448" s="27"/>
    </row>
    <row r="449" spans="9:12" ht="14.25" x14ac:dyDescent="0.2">
      <c r="I449" s="27"/>
      <c r="J449" s="27"/>
      <c r="K449" s="27"/>
      <c r="L449" s="27"/>
    </row>
    <row r="450" spans="9:12" ht="14.25" x14ac:dyDescent="0.2">
      <c r="I450" s="27"/>
      <c r="J450" s="27"/>
      <c r="K450" s="27"/>
      <c r="L450" s="27"/>
    </row>
    <row r="451" spans="9:12" ht="14.25" x14ac:dyDescent="0.2">
      <c r="I451" s="27"/>
      <c r="J451" s="27"/>
      <c r="K451" s="27"/>
      <c r="L451" s="27"/>
    </row>
    <row r="452" spans="9:12" ht="14.25" x14ac:dyDescent="0.2">
      <c r="I452" s="27"/>
      <c r="J452" s="27"/>
      <c r="K452" s="27"/>
      <c r="L452" s="27"/>
    </row>
    <row r="453" spans="9:12" ht="14.25" x14ac:dyDescent="0.2">
      <c r="I453" s="27"/>
      <c r="J453" s="27"/>
      <c r="K453" s="27"/>
      <c r="L453" s="27"/>
    </row>
  </sheetData>
  <mergeCells count="136">
    <mergeCell ref="M419:P431"/>
    <mergeCell ref="I419:K428"/>
    <mergeCell ref="A347:P347"/>
    <mergeCell ref="A348:P348"/>
    <mergeCell ref="A349:B350"/>
    <mergeCell ref="C349:D349"/>
    <mergeCell ref="E349:F349"/>
    <mergeCell ref="G349:H349"/>
    <mergeCell ref="I349:J349"/>
    <mergeCell ref="K349:L349"/>
    <mergeCell ref="M349:N349"/>
    <mergeCell ref="O349:P349"/>
    <mergeCell ref="B425:D425"/>
    <mergeCell ref="E425:G425"/>
    <mergeCell ref="B426:D426"/>
    <mergeCell ref="E426:G426"/>
    <mergeCell ref="B427:D427"/>
    <mergeCell ref="E427:G427"/>
    <mergeCell ref="A424:G424"/>
    <mergeCell ref="A383:P383"/>
    <mergeCell ref="A384:P384"/>
    <mergeCell ref="A385:B386"/>
    <mergeCell ref="C385:D385"/>
    <mergeCell ref="E385:F385"/>
    <mergeCell ref="A312:P312"/>
    <mergeCell ref="A313:P313"/>
    <mergeCell ref="A314:B315"/>
    <mergeCell ref="C314:D314"/>
    <mergeCell ref="E314:F314"/>
    <mergeCell ref="G314:H314"/>
    <mergeCell ref="I314:J314"/>
    <mergeCell ref="K314:L314"/>
    <mergeCell ref="M314:N314"/>
    <mergeCell ref="O314:P314"/>
    <mergeCell ref="A276:P276"/>
    <mergeCell ref="A277:P277"/>
    <mergeCell ref="A278:B279"/>
    <mergeCell ref="C278:D278"/>
    <mergeCell ref="E278:F278"/>
    <mergeCell ref="G278:H278"/>
    <mergeCell ref="I278:J278"/>
    <mergeCell ref="K278:L278"/>
    <mergeCell ref="M278:N278"/>
    <mergeCell ref="O278:P278"/>
    <mergeCell ref="A241:P241"/>
    <mergeCell ref="A242:P242"/>
    <mergeCell ref="A243:B244"/>
    <mergeCell ref="C243:D243"/>
    <mergeCell ref="E243:F243"/>
    <mergeCell ref="G243:H243"/>
    <mergeCell ref="I243:J243"/>
    <mergeCell ref="K243:L243"/>
    <mergeCell ref="M243:N243"/>
    <mergeCell ref="O243:P243"/>
    <mergeCell ref="A205:P205"/>
    <mergeCell ref="A206:P206"/>
    <mergeCell ref="A207:B208"/>
    <mergeCell ref="C207:D207"/>
    <mergeCell ref="E207:F207"/>
    <mergeCell ref="G207:H207"/>
    <mergeCell ref="I207:J207"/>
    <mergeCell ref="K207:L207"/>
    <mergeCell ref="M207:N207"/>
    <mergeCell ref="O207:P207"/>
    <mergeCell ref="A169:P169"/>
    <mergeCell ref="A170:P170"/>
    <mergeCell ref="A171:B172"/>
    <mergeCell ref="C171:D171"/>
    <mergeCell ref="E171:F171"/>
    <mergeCell ref="G171:H171"/>
    <mergeCell ref="I171:J171"/>
    <mergeCell ref="K171:L171"/>
    <mergeCell ref="M171:N171"/>
    <mergeCell ref="O171:P171"/>
    <mergeCell ref="I65:J65"/>
    <mergeCell ref="K65:L65"/>
    <mergeCell ref="M65:N65"/>
    <mergeCell ref="O65:P65"/>
    <mergeCell ref="A134:P134"/>
    <mergeCell ref="A135:P135"/>
    <mergeCell ref="A136:B137"/>
    <mergeCell ref="C136:D136"/>
    <mergeCell ref="E136:F136"/>
    <mergeCell ref="G136:H136"/>
    <mergeCell ref="I136:J136"/>
    <mergeCell ref="K136:L136"/>
    <mergeCell ref="M136:N136"/>
    <mergeCell ref="O136:P136"/>
    <mergeCell ref="S2:T3"/>
    <mergeCell ref="U2:Y3"/>
    <mergeCell ref="A419:G419"/>
    <mergeCell ref="B420:D420"/>
    <mergeCell ref="E420:G420"/>
    <mergeCell ref="A29:B30"/>
    <mergeCell ref="C29:D29"/>
    <mergeCell ref="E29:F29"/>
    <mergeCell ref="G29:H29"/>
    <mergeCell ref="I29:J29"/>
    <mergeCell ref="K29:L29"/>
    <mergeCell ref="M29:N29"/>
    <mergeCell ref="O29:P29"/>
    <mergeCell ref="A7:B8"/>
    <mergeCell ref="C7:D7"/>
    <mergeCell ref="E7:F7"/>
    <mergeCell ref="G7:H7"/>
    <mergeCell ref="I7:J7"/>
    <mergeCell ref="K7:L7"/>
    <mergeCell ref="M7:N7"/>
    <mergeCell ref="O7:P7"/>
    <mergeCell ref="A27:P27"/>
    <mergeCell ref="A28:P28"/>
    <mergeCell ref="A63:P63"/>
    <mergeCell ref="G385:H385"/>
    <mergeCell ref="I385:J385"/>
    <mergeCell ref="K385:L385"/>
    <mergeCell ref="M385:N385"/>
    <mergeCell ref="O385:P385"/>
    <mergeCell ref="A5:P5"/>
    <mergeCell ref="A6:P6"/>
    <mergeCell ref="B2:F3"/>
    <mergeCell ref="I2:N3"/>
    <mergeCell ref="A64:P64"/>
    <mergeCell ref="A98:P98"/>
    <mergeCell ref="A99:P99"/>
    <mergeCell ref="A100:B101"/>
    <mergeCell ref="C100:D100"/>
    <mergeCell ref="E100:F100"/>
    <mergeCell ref="G100:H100"/>
    <mergeCell ref="I100:J100"/>
    <mergeCell ref="K100:L100"/>
    <mergeCell ref="M100:N100"/>
    <mergeCell ref="O100:P100"/>
    <mergeCell ref="A65:B66"/>
    <mergeCell ref="C65:D65"/>
    <mergeCell ref="E65:F65"/>
    <mergeCell ref="G65:H65"/>
  </mergeCells>
  <phoneticPr fontId="12" type="noConversion"/>
  <conditionalFormatting sqref="C9:F25">
    <cfRule type="colorScale" priority="34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6:F26 I26 M26"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1:F61"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2:F62 I62 M62">
    <cfRule type="colorScale" priority="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7:F96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7:F97 I97 M97">
    <cfRule type="colorScale" priority="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02:F133">
    <cfRule type="colorScale" priority="18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8:F167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73:F203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F239"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5:F274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0:F310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11:F311 I311 M311 M346 I346 C346:F346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16:F345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1:F382 C387:F41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:P25 C67:P96 C102:P132 C138:P167 C173:P203 C209:P239 C245:P274 C280:P310 C316:P345 C31:P61 C351:P382 C387:P4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:P25">
    <cfRule type="colorScale" priority="343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6:P26">
    <cfRule type="colorScale" priority="4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7">
      <colorScale>
        <cfvo type="min"/>
        <cfvo type="max"/>
        <color rgb="FF63BE7B"/>
        <color rgb="FFFFEF9C"/>
      </colorScale>
    </cfRule>
  </conditionalFormatting>
  <conditionalFormatting sqref="C31:P61">
    <cfRule type="colorScale" priority="2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62:P62">
    <cfRule type="colorScale" priority="4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5">
      <colorScale>
        <cfvo type="min"/>
        <cfvo type="max"/>
        <color rgb="FF63BE7B"/>
        <color rgb="FFFFEF9C"/>
      </colorScale>
    </cfRule>
  </conditionalFormatting>
  <conditionalFormatting sqref="C67:P96">
    <cfRule type="colorScale" priority="2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7:P97">
    <cfRule type="colorScale" priority="4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6">
      <colorScale>
        <cfvo type="min"/>
        <cfvo type="max"/>
        <color rgb="FF63BE7B"/>
        <color rgb="FFFFEF9C"/>
      </colorScale>
    </cfRule>
  </conditionalFormatting>
  <conditionalFormatting sqref="C102:P133">
    <cfRule type="colorScale" priority="187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8:P167"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68:P168 C204:P204"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">
      <colorScale>
        <cfvo type="min"/>
        <cfvo type="max"/>
        <color rgb="FF63BE7B"/>
        <color rgb="FFFFEF9C"/>
      </colorScale>
    </cfRule>
    <cfRule type="colorScale" priority="1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6">
      <colorScale>
        <cfvo type="min"/>
        <cfvo type="max"/>
        <color rgb="FF63BE7B"/>
        <color rgb="FFFFEF9C"/>
      </colorScale>
    </cfRule>
  </conditionalFormatting>
  <conditionalFormatting sqref="C173:P203">
    <cfRule type="colorScale" priority="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09:P239"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40:P240 C275:P275">
    <cfRule type="colorScale" priority="2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">
      <colorScale>
        <cfvo type="min"/>
        <cfvo type="max"/>
        <color rgb="FF63BE7B"/>
        <color rgb="FFFFEF9C"/>
      </colorScale>
    </cfRule>
    <cfRule type="colorScale" priority="207">
      <colorScale>
        <cfvo type="min"/>
        <cfvo type="max"/>
        <color rgb="FF63BE7B"/>
        <color rgb="FFFFEF9C"/>
      </colorScale>
    </cfRule>
    <cfRule type="colorScale" priority="2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5:P274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80:P310">
    <cfRule type="colorScale" priority="3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11:P311 C346:P346">
    <cfRule type="colorScale" priority="2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0">
      <colorScale>
        <cfvo type="min"/>
        <cfvo type="max"/>
        <color rgb="FF63BE7B"/>
        <color rgb="FFFFEF9C"/>
      </colorScale>
    </cfRule>
    <cfRule type="colorScale" priority="221">
      <colorScale>
        <cfvo type="min"/>
        <cfvo type="max"/>
        <color rgb="FF63BE7B"/>
        <color rgb="FFFFEF9C"/>
      </colorScale>
    </cfRule>
    <cfRule type="colorScale" priority="2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16:P345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51:P382 C387:P417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9:G25">
    <cfRule type="colorScale" priority="34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6"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1:G61"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2"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7:G96">
    <cfRule type="colorScale" priority="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7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02:G133">
    <cfRule type="colorScale" priority="18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38:G167"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73:G203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4 G168"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G239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45:G274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75 G240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80:G310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11 G346"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16:G345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51:G382 G387:G41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:H25">
    <cfRule type="colorScale" priority="34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6">
    <cfRule type="colorScale" priority="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:H61">
    <cfRule type="colorScale" priority="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62"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67:H96"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7">
    <cfRule type="colorScale" priority="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02:H133">
    <cfRule type="colorScale" priority="18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8:H167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73:H203"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04 H168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09:H239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45:H274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75 H240"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80:H310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6:H345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46 H311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51:H382 H387:H41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I25">
    <cfRule type="colorScale" priority="34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:I61"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67:I96">
    <cfRule type="colorScale" priority="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02:I133">
    <cfRule type="colorScale" priority="18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8:I167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73:I203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I239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0 M240 C240:F240 C275:F275 I275 M275">
    <cfRule type="colorScale" priority="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5:I274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80:I310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6:I345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51:I382 I387:I417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P3">
    <cfRule type="cellIs" dxfId="2863" priority="594" operator="equal">
      <formula>10%</formula>
    </cfRule>
    <cfRule type="cellIs" dxfId="2862" priority="595" operator="equal">
      <formula>0.12</formula>
    </cfRule>
    <cfRule type="cellIs" dxfId="2861" priority="596" operator="equal">
      <formula>0.14</formula>
    </cfRule>
    <cfRule type="cellIs" dxfId="2860" priority="597" operator="equal">
      <formula>0.15</formula>
    </cfRule>
    <cfRule type="cellIs" dxfId="2859" priority="598" operator="equal">
      <formula>0.16</formula>
    </cfRule>
    <cfRule type="cellIs" dxfId="2858" priority="599" operator="equal">
      <formula>"Открытый тариф"</formula>
    </cfRule>
  </conditionalFormatting>
  <conditionalFormatting sqref="J9:J25">
    <cfRule type="colorScale" priority="34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6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1:J61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62">
    <cfRule type="colorScale" priority="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67:J96"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97"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02:J133">
    <cfRule type="colorScale" priority="18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38:J167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73:J203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04 J168">
    <cfRule type="colorScale" priority="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09:J239"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45:J274"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75 J240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80:J310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16:J345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46 J311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51:J382 J387:J417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:K25">
    <cfRule type="colorScale" priority="34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6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1:K61">
    <cfRule type="colorScale" priority="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2">
    <cfRule type="colorScale" priority="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7:K96">
    <cfRule type="colorScale" priority="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7">
    <cfRule type="colorScale" priority="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02:K133">
    <cfRule type="colorScale" priority="18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38:K167"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73:K203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4 K168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K239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45:K274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75 K240">
    <cfRule type="colorScale" priority="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80:K310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11 K346"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16:K345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51:K382 K387:K417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:L25">
    <cfRule type="colorScale" priority="34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6"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1:L61"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62"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67:L96">
    <cfRule type="colorScale" priority="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7">
    <cfRule type="colorScale" priority="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02:L133">
    <cfRule type="colorScale" priority="18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38:L167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73:L203"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04 L168"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09:L239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45:L274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75 L240">
    <cfRule type="colorScale" priority="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80:L310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16:L345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46 L311"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51:L382 L387:L417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9:M25">
    <cfRule type="colorScale" priority="34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1:M61"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67:M96">
    <cfRule type="colorScale" priority="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02:M133">
    <cfRule type="colorScale" priority="18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38:M167"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68 I168 C168:F168 C204:F204 I204 M204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73:M203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M239"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45:M274"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80:M310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16:M345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351:M382 M387:M417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:N25">
    <cfRule type="colorScale" priority="34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6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1:N61"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62">
    <cfRule type="colorScale" priority="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67:N96"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7"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02:N133">
    <cfRule type="colorScale" priority="18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38:N167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73:N203"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04 N168"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09:N239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45:N274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75 N240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80:N310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16:N345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46 N311"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51:N382 N387:N417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:O25">
    <cfRule type="colorScale" priority="34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6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1:O61"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62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67:O96">
    <cfRule type="colorScale" priority="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7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02:O133">
    <cfRule type="colorScale" priority="18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38:O167"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73:O203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4 O168">
    <cfRule type="colorScale" priority="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O239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45:O274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75 O240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80:O310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16:O345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46 O311">
    <cfRule type="colorScale" priority="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51:O382 O387:O417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P25">
    <cfRule type="colorScale" priority="34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6"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1:P61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62">
    <cfRule type="colorScale" priority="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67:P96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7"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02:P133">
    <cfRule type="colorScale" priority="18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38:P167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73:P203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04 P168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09:P239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45:P274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75 P240"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80:P310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16:P345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46 P311">
    <cfRule type="colorScale" priority="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51:P382 P387:P417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">
    <cfRule type="cellIs" dxfId="2857" priority="603" operator="equal">
      <formula>10%</formula>
    </cfRule>
    <cfRule type="cellIs" dxfId="2856" priority="604" operator="equal">
      <formula>0.12</formula>
    </cfRule>
    <cfRule type="cellIs" dxfId="2855" priority="605" operator="equal">
      <formula>0.14</formula>
    </cfRule>
    <cfRule type="cellIs" dxfId="2854" priority="606" operator="equal">
      <formula>0.15</formula>
    </cfRule>
    <cfRule type="cellIs" dxfId="2853" priority="607" operator="equal">
      <formula>0.16</formula>
    </cfRule>
    <cfRule type="cellIs" dxfId="2852" priority="608" operator="equal">
      <formula>"Открытый тариф"</formula>
    </cfRule>
  </conditionalFormatting>
  <pageMargins left="0.7" right="0.7" top="0.75" bottom="0.75" header="0.3" footer="0.3"/>
  <pageSetup paperSize="9" scale="5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КАЛЕНДАРЬ!$A$44:$A$45</xm:f>
          </x14:formula1>
          <xm:sqref>I2:N3</xm:sqref>
        </x14:dataValidation>
        <x14:dataValidation type="list" allowBlank="1" showInputMessage="1" showErrorMessage="1" xr:uid="{00000000-0002-0000-0100-000001000000}">
          <x14:formula1>
            <xm:f>КАЛЕНДАРЬ!$A$37:$A$38</xm:f>
          </x14:formula1>
          <xm:sqref>U2:Y3</xm:sqref>
        </x14:dataValidation>
        <x14:dataValidation type="list" allowBlank="1" showInputMessage="1" showErrorMessage="1" xr:uid="{00000000-0002-0000-0100-000002000000}">
          <x14:formula1>
            <xm:f>КАЛЕНДАРЬ!$E$42:$E$43</xm:f>
          </x14:formula1>
          <xm:sqref>O2:P3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8DCB2-9BDC-465B-A0F9-0A79EFC98014}">
  <sheetPr>
    <tabColor rgb="FFFFFF00"/>
    <pageSetUpPr fitToPage="1"/>
  </sheetPr>
  <dimension ref="A1:WUK334"/>
  <sheetViews>
    <sheetView showGridLines="0" zoomScale="80" zoomScaleNormal="80" workbookViewId="0">
      <pane ySplit="4" topLeftCell="A311" activePane="bottomLeft" state="frozen"/>
      <selection activeCell="X151" sqref="X151"/>
      <selection pane="bottomLeft" activeCell="I318" sqref="I318:L325"/>
    </sheetView>
  </sheetViews>
  <sheetFormatPr defaultRowHeight="12.75" x14ac:dyDescent="0.2"/>
  <cols>
    <col min="1" max="1" width="12.7109375" style="81" customWidth="1"/>
    <col min="2" max="2" width="8.7109375" style="82" customWidth="1"/>
    <col min="3" max="4" width="8.7109375" style="19" customWidth="1"/>
    <col min="5" max="5" width="9.5703125" style="19" customWidth="1"/>
    <col min="6" max="8" width="9.140625" style="19" customWidth="1"/>
    <col min="9" max="9" width="8.7109375" style="20" customWidth="1"/>
    <col min="10" max="10" width="10.42578125" style="19" customWidth="1"/>
    <col min="11" max="12" width="10" style="19" customWidth="1"/>
    <col min="13" max="13" width="8.7109375" style="20" customWidth="1"/>
    <col min="14" max="14" width="8.7109375" style="19" customWidth="1"/>
    <col min="15" max="15" width="8.7109375" style="20" customWidth="1"/>
    <col min="16" max="16" width="8.7109375" style="19" customWidth="1"/>
    <col min="17" max="17" width="12.140625" style="19" customWidth="1"/>
    <col min="18" max="18" width="8.28515625" style="19" customWidth="1"/>
    <col min="19" max="19" width="9.140625" style="19"/>
    <col min="20" max="20" width="25.140625" style="19" customWidth="1"/>
    <col min="21" max="21" width="6.140625" style="19" customWidth="1"/>
    <col min="22" max="22" width="9.140625" style="19"/>
    <col min="23" max="23" width="4.42578125" style="19" customWidth="1"/>
    <col min="24" max="24" width="9.140625" style="19"/>
    <col min="25" max="25" width="3.85546875" style="19" customWidth="1"/>
    <col min="26" max="26" width="6.140625" style="19" customWidth="1"/>
    <col min="27" max="27" width="7.7109375" style="19" customWidth="1"/>
    <col min="28" max="28" width="3.85546875" style="19" customWidth="1"/>
    <col min="29" max="29" width="6.140625" style="19" customWidth="1"/>
    <col min="30" max="30" width="7.7109375" style="19" customWidth="1"/>
    <col min="31" max="31" width="9.140625" style="19" customWidth="1"/>
    <col min="32" max="32" width="6.140625" style="19" customWidth="1"/>
    <col min="33" max="33" width="7.7109375" style="19" customWidth="1"/>
    <col min="34" max="34" width="3.85546875" style="19" customWidth="1"/>
    <col min="35" max="35" width="6.140625" style="19" customWidth="1"/>
    <col min="36" max="36" width="7.7109375" style="19" customWidth="1"/>
    <col min="37" max="37" width="3.85546875" style="19" customWidth="1"/>
    <col min="38" max="38" width="6.140625" style="19" customWidth="1"/>
    <col min="39" max="39" width="7.7109375" style="19" customWidth="1"/>
    <col min="40" max="40" width="3.85546875" style="19" customWidth="1"/>
    <col min="41" max="41" width="6.140625" style="19" customWidth="1"/>
    <col min="42" max="42" width="7.7109375" style="19" customWidth="1"/>
    <col min="43" max="43" width="3.85546875" style="19" customWidth="1"/>
    <col min="44" max="44" width="6.140625" style="19" customWidth="1"/>
    <col min="45" max="45" width="7.7109375" style="19" customWidth="1"/>
    <col min="46" max="46" width="3.85546875" style="19" customWidth="1"/>
    <col min="47" max="47" width="6.140625" style="19" customWidth="1"/>
    <col min="48" max="48" width="7.7109375" style="19" customWidth="1"/>
    <col min="49" max="49" width="3.85546875" style="19" customWidth="1"/>
    <col min="50" max="50" width="6.140625" style="19" customWidth="1"/>
    <col min="51" max="51" width="7.7109375" style="19" customWidth="1"/>
    <col min="52" max="52" width="3.85546875" style="19" customWidth="1"/>
    <col min="53" max="53" width="6.140625" style="19" customWidth="1"/>
    <col min="54" max="54" width="7.7109375" style="19" customWidth="1"/>
    <col min="55" max="55" width="3.85546875" style="19" customWidth="1"/>
    <col min="56" max="56" width="6.140625" style="19" customWidth="1"/>
    <col min="57" max="57" width="7.7109375" style="19" customWidth="1"/>
    <col min="58" max="58" width="3.85546875" style="19" customWidth="1"/>
    <col min="59" max="59" width="6.140625" style="19" customWidth="1"/>
    <col min="60" max="60" width="7.7109375" style="19" customWidth="1"/>
    <col min="61" max="195" width="9.140625" style="19"/>
    <col min="196" max="196" width="2.85546875" style="19" customWidth="1"/>
    <col min="197" max="197" width="3.7109375" style="19" customWidth="1"/>
    <col min="198" max="198" width="9.140625" style="19"/>
    <col min="199" max="199" width="2.85546875" style="19" customWidth="1"/>
    <col min="200" max="200" width="3.7109375" style="19" customWidth="1"/>
    <col min="201" max="201" width="9.140625" style="19"/>
    <col min="202" max="202" width="2.85546875" style="19" customWidth="1"/>
    <col min="203" max="203" width="3.7109375" style="19" customWidth="1"/>
    <col min="204" max="204" width="9.140625" style="19"/>
    <col min="205" max="205" width="2.85546875" style="19" customWidth="1"/>
    <col min="206" max="206" width="3.85546875" style="19" customWidth="1"/>
    <col min="207" max="207" width="9.140625" style="19"/>
    <col min="208" max="208" width="2.85546875" style="19" customWidth="1"/>
    <col min="209" max="209" width="3.85546875" style="19" customWidth="1"/>
    <col min="210" max="210" width="9.140625" style="19"/>
    <col min="211" max="211" width="2.85546875" style="19" customWidth="1"/>
    <col min="212" max="212" width="3.42578125" style="19" customWidth="1"/>
    <col min="213" max="213" width="9.140625" style="19"/>
    <col min="214" max="214" width="2.85546875" style="19" customWidth="1"/>
    <col min="215" max="215" width="3.28515625" style="19" customWidth="1"/>
    <col min="216" max="216" width="9.140625" style="19"/>
    <col min="217" max="217" width="2.85546875" style="19" customWidth="1"/>
    <col min="218" max="218" width="3.140625" style="19" customWidth="1"/>
    <col min="219" max="219" width="9.140625" style="19"/>
    <col min="220" max="220" width="2.85546875" style="19" customWidth="1"/>
    <col min="221" max="221" width="3.140625" style="19" customWidth="1"/>
    <col min="222" max="222" width="9.140625" style="19"/>
    <col min="223" max="223" width="2.85546875" style="19" customWidth="1"/>
    <col min="224" max="224" width="3.140625" style="19" customWidth="1"/>
    <col min="225" max="225" width="9.140625" style="19"/>
    <col min="226" max="226" width="2.85546875" style="19" customWidth="1"/>
    <col min="227" max="227" width="3.28515625" style="19" customWidth="1"/>
    <col min="228" max="228" width="9.140625" style="19"/>
    <col min="229" max="229" width="3.5703125" style="19" customWidth="1"/>
    <col min="230" max="230" width="3.7109375" style="19" customWidth="1"/>
    <col min="231" max="232" width="9.140625" style="19"/>
    <col min="233" max="233" width="35.140625" style="19" customWidth="1"/>
    <col min="234" max="451" width="9.140625" style="19"/>
    <col min="452" max="452" width="2.85546875" style="19" customWidth="1"/>
    <col min="453" max="453" width="3.7109375" style="19" customWidth="1"/>
    <col min="454" max="454" width="9.140625" style="19"/>
    <col min="455" max="455" width="2.85546875" style="19" customWidth="1"/>
    <col min="456" max="456" width="3.7109375" style="19" customWidth="1"/>
    <col min="457" max="457" width="9.140625" style="19"/>
    <col min="458" max="458" width="2.85546875" style="19" customWidth="1"/>
    <col min="459" max="459" width="3.7109375" style="19" customWidth="1"/>
    <col min="460" max="460" width="9.140625" style="19"/>
    <col min="461" max="461" width="2.85546875" style="19" customWidth="1"/>
    <col min="462" max="462" width="3.85546875" style="19" customWidth="1"/>
    <col min="463" max="463" width="9.140625" style="19"/>
    <col min="464" max="464" width="2.85546875" style="19" customWidth="1"/>
    <col min="465" max="465" width="3.85546875" style="19" customWidth="1"/>
    <col min="466" max="466" width="9.140625" style="19"/>
    <col min="467" max="467" width="2.85546875" style="19" customWidth="1"/>
    <col min="468" max="468" width="3.42578125" style="19" customWidth="1"/>
    <col min="469" max="469" width="9.140625" style="19"/>
    <col min="470" max="470" width="2.85546875" style="19" customWidth="1"/>
    <col min="471" max="471" width="3.28515625" style="19" customWidth="1"/>
    <col min="472" max="472" width="9.140625" style="19"/>
    <col min="473" max="473" width="2.85546875" style="19" customWidth="1"/>
    <col min="474" max="474" width="3.140625" style="19" customWidth="1"/>
    <col min="475" max="475" width="9.140625" style="19"/>
    <col min="476" max="476" width="2.85546875" style="19" customWidth="1"/>
    <col min="477" max="477" width="3.140625" style="19" customWidth="1"/>
    <col min="478" max="478" width="9.140625" style="19"/>
    <col min="479" max="479" width="2.85546875" style="19" customWidth="1"/>
    <col min="480" max="480" width="3.140625" style="19" customWidth="1"/>
    <col min="481" max="481" width="9.140625" style="19"/>
    <col min="482" max="482" width="2.85546875" style="19" customWidth="1"/>
    <col min="483" max="483" width="3.28515625" style="19" customWidth="1"/>
    <col min="484" max="484" width="9.140625" style="19"/>
    <col min="485" max="485" width="3.5703125" style="19" customWidth="1"/>
    <col min="486" max="486" width="3.7109375" style="19" customWidth="1"/>
    <col min="487" max="488" width="9.140625" style="19"/>
    <col min="489" max="489" width="35.140625" style="19" customWidth="1"/>
    <col min="490" max="707" width="9.140625" style="19"/>
    <col min="708" max="708" width="2.85546875" style="19" customWidth="1"/>
    <col min="709" max="709" width="3.7109375" style="19" customWidth="1"/>
    <col min="710" max="710" width="9.140625" style="19"/>
    <col min="711" max="711" width="2.85546875" style="19" customWidth="1"/>
    <col min="712" max="712" width="3.7109375" style="19" customWidth="1"/>
    <col min="713" max="713" width="9.140625" style="19"/>
    <col min="714" max="714" width="2.85546875" style="19" customWidth="1"/>
    <col min="715" max="715" width="3.7109375" style="19" customWidth="1"/>
    <col min="716" max="716" width="9.140625" style="19"/>
    <col min="717" max="717" width="2.85546875" style="19" customWidth="1"/>
    <col min="718" max="718" width="3.85546875" style="19" customWidth="1"/>
    <col min="719" max="719" width="9.140625" style="19"/>
    <col min="720" max="720" width="2.85546875" style="19" customWidth="1"/>
    <col min="721" max="721" width="3.85546875" style="19" customWidth="1"/>
    <col min="722" max="722" width="9.140625" style="19"/>
    <col min="723" max="723" width="2.85546875" style="19" customWidth="1"/>
    <col min="724" max="724" width="3.42578125" style="19" customWidth="1"/>
    <col min="725" max="725" width="9.140625" style="19"/>
    <col min="726" max="726" width="2.85546875" style="19" customWidth="1"/>
    <col min="727" max="727" width="3.28515625" style="19" customWidth="1"/>
    <col min="728" max="728" width="9.140625" style="19"/>
    <col min="729" max="729" width="2.85546875" style="19" customWidth="1"/>
    <col min="730" max="730" width="3.140625" style="19" customWidth="1"/>
    <col min="731" max="731" width="9.140625" style="19"/>
    <col min="732" max="732" width="2.85546875" style="19" customWidth="1"/>
    <col min="733" max="733" width="3.140625" style="19" customWidth="1"/>
    <col min="734" max="734" width="9.140625" style="19"/>
    <col min="735" max="735" width="2.85546875" style="19" customWidth="1"/>
    <col min="736" max="736" width="3.140625" style="19" customWidth="1"/>
    <col min="737" max="737" width="9.140625" style="19"/>
    <col min="738" max="738" width="2.85546875" style="19" customWidth="1"/>
    <col min="739" max="739" width="3.28515625" style="19" customWidth="1"/>
    <col min="740" max="740" width="9.140625" style="19"/>
    <col min="741" max="741" width="3.5703125" style="19" customWidth="1"/>
    <col min="742" max="742" width="3.7109375" style="19" customWidth="1"/>
    <col min="743" max="744" width="9.140625" style="19"/>
    <col min="745" max="745" width="35.140625" style="19" customWidth="1"/>
    <col min="746" max="963" width="9.140625" style="19"/>
    <col min="964" max="964" width="2.85546875" style="19" customWidth="1"/>
    <col min="965" max="965" width="3.7109375" style="19" customWidth="1"/>
    <col min="966" max="966" width="9.140625" style="19"/>
    <col min="967" max="967" width="2.85546875" style="19" customWidth="1"/>
    <col min="968" max="968" width="3.7109375" style="19" customWidth="1"/>
    <col min="969" max="969" width="9.140625" style="19"/>
    <col min="970" max="970" width="2.85546875" style="19" customWidth="1"/>
    <col min="971" max="971" width="3.7109375" style="19" customWidth="1"/>
    <col min="972" max="972" width="9.140625" style="19"/>
    <col min="973" max="973" width="2.85546875" style="19" customWidth="1"/>
    <col min="974" max="974" width="3.85546875" style="19" customWidth="1"/>
    <col min="975" max="975" width="9.140625" style="19"/>
    <col min="976" max="976" width="2.85546875" style="19" customWidth="1"/>
    <col min="977" max="977" width="3.85546875" style="19" customWidth="1"/>
    <col min="978" max="978" width="9.140625" style="19"/>
    <col min="979" max="979" width="2.85546875" style="19" customWidth="1"/>
    <col min="980" max="980" width="3.42578125" style="19" customWidth="1"/>
    <col min="981" max="981" width="9.140625" style="19"/>
    <col min="982" max="982" width="2.85546875" style="19" customWidth="1"/>
    <col min="983" max="983" width="3.28515625" style="19" customWidth="1"/>
    <col min="984" max="984" width="9.140625" style="19"/>
    <col min="985" max="985" width="2.85546875" style="19" customWidth="1"/>
    <col min="986" max="986" width="3.140625" style="19" customWidth="1"/>
    <col min="987" max="987" width="9.140625" style="19"/>
    <col min="988" max="988" width="2.85546875" style="19" customWidth="1"/>
    <col min="989" max="989" width="3.140625" style="19" customWidth="1"/>
    <col min="990" max="990" width="9.140625" style="19"/>
    <col min="991" max="991" width="2.85546875" style="19" customWidth="1"/>
    <col min="992" max="992" width="3.140625" style="19" customWidth="1"/>
    <col min="993" max="993" width="9.140625" style="19"/>
    <col min="994" max="994" width="2.85546875" style="19" customWidth="1"/>
    <col min="995" max="995" width="3.28515625" style="19" customWidth="1"/>
    <col min="996" max="996" width="9.140625" style="19"/>
    <col min="997" max="997" width="3.5703125" style="19" customWidth="1"/>
    <col min="998" max="998" width="3.7109375" style="19" customWidth="1"/>
    <col min="999" max="1000" width="9.140625" style="19"/>
    <col min="1001" max="1001" width="35.140625" style="19" customWidth="1"/>
    <col min="1002" max="1219" width="9.140625" style="19"/>
    <col min="1220" max="1220" width="2.85546875" style="19" customWidth="1"/>
    <col min="1221" max="1221" width="3.7109375" style="19" customWidth="1"/>
    <col min="1222" max="1222" width="9.140625" style="19"/>
    <col min="1223" max="1223" width="2.85546875" style="19" customWidth="1"/>
    <col min="1224" max="1224" width="3.7109375" style="19" customWidth="1"/>
    <col min="1225" max="1225" width="9.140625" style="19"/>
    <col min="1226" max="1226" width="2.85546875" style="19" customWidth="1"/>
    <col min="1227" max="1227" width="3.7109375" style="19" customWidth="1"/>
    <col min="1228" max="1228" width="9.140625" style="19"/>
    <col min="1229" max="1229" width="2.85546875" style="19" customWidth="1"/>
    <col min="1230" max="1230" width="3.85546875" style="19" customWidth="1"/>
    <col min="1231" max="1231" width="9.140625" style="19"/>
    <col min="1232" max="1232" width="2.85546875" style="19" customWidth="1"/>
    <col min="1233" max="1233" width="3.85546875" style="19" customWidth="1"/>
    <col min="1234" max="1234" width="9.140625" style="19"/>
    <col min="1235" max="1235" width="2.85546875" style="19" customWidth="1"/>
    <col min="1236" max="1236" width="3.42578125" style="19" customWidth="1"/>
    <col min="1237" max="1237" width="9.140625" style="19"/>
    <col min="1238" max="1238" width="2.85546875" style="19" customWidth="1"/>
    <col min="1239" max="1239" width="3.28515625" style="19" customWidth="1"/>
    <col min="1240" max="1240" width="9.140625" style="19"/>
    <col min="1241" max="1241" width="2.85546875" style="19" customWidth="1"/>
    <col min="1242" max="1242" width="3.140625" style="19" customWidth="1"/>
    <col min="1243" max="1243" width="9.140625" style="19"/>
    <col min="1244" max="1244" width="2.85546875" style="19" customWidth="1"/>
    <col min="1245" max="1245" width="3.140625" style="19" customWidth="1"/>
    <col min="1246" max="1246" width="9.140625" style="19"/>
    <col min="1247" max="1247" width="2.85546875" style="19" customWidth="1"/>
    <col min="1248" max="1248" width="3.140625" style="19" customWidth="1"/>
    <col min="1249" max="1249" width="9.140625" style="19"/>
    <col min="1250" max="1250" width="2.85546875" style="19" customWidth="1"/>
    <col min="1251" max="1251" width="3.28515625" style="19" customWidth="1"/>
    <col min="1252" max="1252" width="9.140625" style="19"/>
    <col min="1253" max="1253" width="3.5703125" style="19" customWidth="1"/>
    <col min="1254" max="1254" width="3.7109375" style="19" customWidth="1"/>
    <col min="1255" max="1256" width="9.140625" style="19"/>
    <col min="1257" max="1257" width="35.140625" style="19" customWidth="1"/>
    <col min="1258" max="1475" width="9.140625" style="19"/>
    <col min="1476" max="1476" width="2.85546875" style="19" customWidth="1"/>
    <col min="1477" max="1477" width="3.7109375" style="19" customWidth="1"/>
    <col min="1478" max="1478" width="9.140625" style="19"/>
    <col min="1479" max="1479" width="2.85546875" style="19" customWidth="1"/>
    <col min="1480" max="1480" width="3.7109375" style="19" customWidth="1"/>
    <col min="1481" max="1481" width="9.140625" style="19"/>
    <col min="1482" max="1482" width="2.85546875" style="19" customWidth="1"/>
    <col min="1483" max="1483" width="3.7109375" style="19" customWidth="1"/>
    <col min="1484" max="1484" width="9.140625" style="19"/>
    <col min="1485" max="1485" width="2.85546875" style="19" customWidth="1"/>
    <col min="1486" max="1486" width="3.85546875" style="19" customWidth="1"/>
    <col min="1487" max="1487" width="9.140625" style="19"/>
    <col min="1488" max="1488" width="2.85546875" style="19" customWidth="1"/>
    <col min="1489" max="1489" width="3.85546875" style="19" customWidth="1"/>
    <col min="1490" max="1490" width="9.140625" style="19"/>
    <col min="1491" max="1491" width="2.85546875" style="19" customWidth="1"/>
    <col min="1492" max="1492" width="3.42578125" style="19" customWidth="1"/>
    <col min="1493" max="1493" width="9.140625" style="19"/>
    <col min="1494" max="1494" width="2.85546875" style="19" customWidth="1"/>
    <col min="1495" max="1495" width="3.28515625" style="19" customWidth="1"/>
    <col min="1496" max="1496" width="9.140625" style="19"/>
    <col min="1497" max="1497" width="2.85546875" style="19" customWidth="1"/>
    <col min="1498" max="1498" width="3.140625" style="19" customWidth="1"/>
    <col min="1499" max="1499" width="9.140625" style="19"/>
    <col min="1500" max="1500" width="2.85546875" style="19" customWidth="1"/>
    <col min="1501" max="1501" width="3.140625" style="19" customWidth="1"/>
    <col min="1502" max="1502" width="9.140625" style="19"/>
    <col min="1503" max="1503" width="2.85546875" style="19" customWidth="1"/>
    <col min="1504" max="1504" width="3.140625" style="19" customWidth="1"/>
    <col min="1505" max="1505" width="9.140625" style="19"/>
    <col min="1506" max="1506" width="2.85546875" style="19" customWidth="1"/>
    <col min="1507" max="1507" width="3.28515625" style="19" customWidth="1"/>
    <col min="1508" max="1508" width="9.140625" style="19"/>
    <col min="1509" max="1509" width="3.5703125" style="19" customWidth="1"/>
    <col min="1510" max="1510" width="3.7109375" style="19" customWidth="1"/>
    <col min="1511" max="1512" width="9.140625" style="19"/>
    <col min="1513" max="1513" width="35.140625" style="19" customWidth="1"/>
    <col min="1514" max="1731" width="9.140625" style="19"/>
    <col min="1732" max="1732" width="2.85546875" style="19" customWidth="1"/>
    <col min="1733" max="1733" width="3.7109375" style="19" customWidth="1"/>
    <col min="1734" max="1734" width="9.140625" style="19"/>
    <col min="1735" max="1735" width="2.85546875" style="19" customWidth="1"/>
    <col min="1736" max="1736" width="3.7109375" style="19" customWidth="1"/>
    <col min="1737" max="1737" width="9.140625" style="19"/>
    <col min="1738" max="1738" width="2.85546875" style="19" customWidth="1"/>
    <col min="1739" max="1739" width="3.7109375" style="19" customWidth="1"/>
    <col min="1740" max="1740" width="9.140625" style="19"/>
    <col min="1741" max="1741" width="2.85546875" style="19" customWidth="1"/>
    <col min="1742" max="1742" width="3.85546875" style="19" customWidth="1"/>
    <col min="1743" max="1743" width="9.140625" style="19"/>
    <col min="1744" max="1744" width="2.85546875" style="19" customWidth="1"/>
    <col min="1745" max="1745" width="3.85546875" style="19" customWidth="1"/>
    <col min="1746" max="1746" width="9.140625" style="19"/>
    <col min="1747" max="1747" width="2.85546875" style="19" customWidth="1"/>
    <col min="1748" max="1748" width="3.42578125" style="19" customWidth="1"/>
    <col min="1749" max="1749" width="9.140625" style="19"/>
    <col min="1750" max="1750" width="2.85546875" style="19" customWidth="1"/>
    <col min="1751" max="1751" width="3.28515625" style="19" customWidth="1"/>
    <col min="1752" max="1752" width="9.140625" style="19"/>
    <col min="1753" max="1753" width="2.85546875" style="19" customWidth="1"/>
    <col min="1754" max="1754" width="3.140625" style="19" customWidth="1"/>
    <col min="1755" max="1755" width="9.140625" style="19"/>
    <col min="1756" max="1756" width="2.85546875" style="19" customWidth="1"/>
    <col min="1757" max="1757" width="3.140625" style="19" customWidth="1"/>
    <col min="1758" max="1758" width="9.140625" style="19"/>
    <col min="1759" max="1759" width="2.85546875" style="19" customWidth="1"/>
    <col min="1760" max="1760" width="3.140625" style="19" customWidth="1"/>
    <col min="1761" max="1761" width="9.140625" style="19"/>
    <col min="1762" max="1762" width="2.85546875" style="19" customWidth="1"/>
    <col min="1763" max="1763" width="3.28515625" style="19" customWidth="1"/>
    <col min="1764" max="1764" width="9.140625" style="19"/>
    <col min="1765" max="1765" width="3.5703125" style="19" customWidth="1"/>
    <col min="1766" max="1766" width="3.7109375" style="19" customWidth="1"/>
    <col min="1767" max="1768" width="9.140625" style="19"/>
    <col min="1769" max="1769" width="35.140625" style="19" customWidth="1"/>
    <col min="1770" max="1987" width="9.140625" style="19"/>
    <col min="1988" max="1988" width="2.85546875" style="19" customWidth="1"/>
    <col min="1989" max="1989" width="3.7109375" style="19" customWidth="1"/>
    <col min="1990" max="1990" width="9.140625" style="19"/>
    <col min="1991" max="1991" width="2.85546875" style="19" customWidth="1"/>
    <col min="1992" max="1992" width="3.7109375" style="19" customWidth="1"/>
    <col min="1993" max="1993" width="9.140625" style="19"/>
    <col min="1994" max="1994" width="2.85546875" style="19" customWidth="1"/>
    <col min="1995" max="1995" width="3.7109375" style="19" customWidth="1"/>
    <col min="1996" max="1996" width="9.140625" style="19"/>
    <col min="1997" max="1997" width="2.85546875" style="19" customWidth="1"/>
    <col min="1998" max="1998" width="3.85546875" style="19" customWidth="1"/>
    <col min="1999" max="1999" width="9.140625" style="19"/>
    <col min="2000" max="2000" width="2.85546875" style="19" customWidth="1"/>
    <col min="2001" max="2001" width="3.85546875" style="19" customWidth="1"/>
    <col min="2002" max="2002" width="9.140625" style="19"/>
    <col min="2003" max="2003" width="2.85546875" style="19" customWidth="1"/>
    <col min="2004" max="2004" width="3.42578125" style="19" customWidth="1"/>
    <col min="2005" max="2005" width="9.140625" style="19"/>
    <col min="2006" max="2006" width="2.85546875" style="19" customWidth="1"/>
    <col min="2007" max="2007" width="3.28515625" style="19" customWidth="1"/>
    <col min="2008" max="2008" width="9.140625" style="19"/>
    <col min="2009" max="2009" width="2.85546875" style="19" customWidth="1"/>
    <col min="2010" max="2010" width="3.140625" style="19" customWidth="1"/>
    <col min="2011" max="2011" width="9.140625" style="19"/>
    <col min="2012" max="2012" width="2.85546875" style="19" customWidth="1"/>
    <col min="2013" max="2013" width="3.140625" style="19" customWidth="1"/>
    <col min="2014" max="2014" width="9.140625" style="19"/>
    <col min="2015" max="2015" width="2.85546875" style="19" customWidth="1"/>
    <col min="2016" max="2016" width="3.140625" style="19" customWidth="1"/>
    <col min="2017" max="2017" width="9.140625" style="19"/>
    <col min="2018" max="2018" width="2.85546875" style="19" customWidth="1"/>
    <col min="2019" max="2019" width="3.28515625" style="19" customWidth="1"/>
    <col min="2020" max="2020" width="9.140625" style="19"/>
    <col min="2021" max="2021" width="3.5703125" style="19" customWidth="1"/>
    <col min="2022" max="2022" width="3.7109375" style="19" customWidth="1"/>
    <col min="2023" max="2024" width="9.140625" style="19"/>
    <col min="2025" max="2025" width="35.140625" style="19" customWidth="1"/>
    <col min="2026" max="2243" width="9.140625" style="19"/>
    <col min="2244" max="2244" width="2.85546875" style="19" customWidth="1"/>
    <col min="2245" max="2245" width="3.7109375" style="19" customWidth="1"/>
    <col min="2246" max="2246" width="9.140625" style="19"/>
    <col min="2247" max="2247" width="2.85546875" style="19" customWidth="1"/>
    <col min="2248" max="2248" width="3.7109375" style="19" customWidth="1"/>
    <col min="2249" max="2249" width="9.140625" style="19"/>
    <col min="2250" max="2250" width="2.85546875" style="19" customWidth="1"/>
    <col min="2251" max="2251" width="3.7109375" style="19" customWidth="1"/>
    <col min="2252" max="2252" width="9.140625" style="19"/>
    <col min="2253" max="2253" width="2.85546875" style="19" customWidth="1"/>
    <col min="2254" max="2254" width="3.85546875" style="19" customWidth="1"/>
    <col min="2255" max="2255" width="9.140625" style="19"/>
    <col min="2256" max="2256" width="2.85546875" style="19" customWidth="1"/>
    <col min="2257" max="2257" width="3.85546875" style="19" customWidth="1"/>
    <col min="2258" max="2258" width="9.140625" style="19"/>
    <col min="2259" max="2259" width="2.85546875" style="19" customWidth="1"/>
    <col min="2260" max="2260" width="3.42578125" style="19" customWidth="1"/>
    <col min="2261" max="2261" width="9.140625" style="19"/>
    <col min="2262" max="2262" width="2.85546875" style="19" customWidth="1"/>
    <col min="2263" max="2263" width="3.28515625" style="19" customWidth="1"/>
    <col min="2264" max="2264" width="9.140625" style="19"/>
    <col min="2265" max="2265" width="2.85546875" style="19" customWidth="1"/>
    <col min="2266" max="2266" width="3.140625" style="19" customWidth="1"/>
    <col min="2267" max="2267" width="9.140625" style="19"/>
    <col min="2268" max="2268" width="2.85546875" style="19" customWidth="1"/>
    <col min="2269" max="2269" width="3.140625" style="19" customWidth="1"/>
    <col min="2270" max="2270" width="9.140625" style="19"/>
    <col min="2271" max="2271" width="2.85546875" style="19" customWidth="1"/>
    <col min="2272" max="2272" width="3.140625" style="19" customWidth="1"/>
    <col min="2273" max="2273" width="9.140625" style="19"/>
    <col min="2274" max="2274" width="2.85546875" style="19" customWidth="1"/>
    <col min="2275" max="2275" width="3.28515625" style="19" customWidth="1"/>
    <col min="2276" max="2276" width="9.140625" style="19"/>
    <col min="2277" max="2277" width="3.5703125" style="19" customWidth="1"/>
    <col min="2278" max="2278" width="3.7109375" style="19" customWidth="1"/>
    <col min="2279" max="2280" width="9.140625" style="19"/>
    <col min="2281" max="2281" width="35.140625" style="19" customWidth="1"/>
    <col min="2282" max="2499" width="9.140625" style="19"/>
    <col min="2500" max="2500" width="2.85546875" style="19" customWidth="1"/>
    <col min="2501" max="2501" width="3.7109375" style="19" customWidth="1"/>
    <col min="2502" max="2502" width="9.140625" style="19"/>
    <col min="2503" max="2503" width="2.85546875" style="19" customWidth="1"/>
    <col min="2504" max="2504" width="3.7109375" style="19" customWidth="1"/>
    <col min="2505" max="2505" width="9.140625" style="19"/>
    <col min="2506" max="2506" width="2.85546875" style="19" customWidth="1"/>
    <col min="2507" max="2507" width="3.7109375" style="19" customWidth="1"/>
    <col min="2508" max="2508" width="9.140625" style="19"/>
    <col min="2509" max="2509" width="2.85546875" style="19" customWidth="1"/>
    <col min="2510" max="2510" width="3.85546875" style="19" customWidth="1"/>
    <col min="2511" max="2511" width="9.140625" style="19"/>
    <col min="2512" max="2512" width="2.85546875" style="19" customWidth="1"/>
    <col min="2513" max="2513" width="3.85546875" style="19" customWidth="1"/>
    <col min="2514" max="2514" width="9.140625" style="19"/>
    <col min="2515" max="2515" width="2.85546875" style="19" customWidth="1"/>
    <col min="2516" max="2516" width="3.42578125" style="19" customWidth="1"/>
    <col min="2517" max="2517" width="9.140625" style="19"/>
    <col min="2518" max="2518" width="2.85546875" style="19" customWidth="1"/>
    <col min="2519" max="2519" width="3.28515625" style="19" customWidth="1"/>
    <col min="2520" max="2520" width="9.140625" style="19"/>
    <col min="2521" max="2521" width="2.85546875" style="19" customWidth="1"/>
    <col min="2522" max="2522" width="3.140625" style="19" customWidth="1"/>
    <col min="2523" max="2523" width="9.140625" style="19"/>
    <col min="2524" max="2524" width="2.85546875" style="19" customWidth="1"/>
    <col min="2525" max="2525" width="3.140625" style="19" customWidth="1"/>
    <col min="2526" max="2526" width="9.140625" style="19"/>
    <col min="2527" max="2527" width="2.85546875" style="19" customWidth="1"/>
    <col min="2528" max="2528" width="3.140625" style="19" customWidth="1"/>
    <col min="2529" max="2529" width="9.140625" style="19"/>
    <col min="2530" max="2530" width="2.85546875" style="19" customWidth="1"/>
    <col min="2531" max="2531" width="3.28515625" style="19" customWidth="1"/>
    <col min="2532" max="2532" width="9.140625" style="19"/>
    <col min="2533" max="2533" width="3.5703125" style="19" customWidth="1"/>
    <col min="2534" max="2534" width="3.7109375" style="19" customWidth="1"/>
    <col min="2535" max="2536" width="9.140625" style="19"/>
    <col min="2537" max="2537" width="35.140625" style="19" customWidth="1"/>
    <col min="2538" max="2755" width="9.140625" style="19"/>
    <col min="2756" max="2756" width="2.85546875" style="19" customWidth="1"/>
    <col min="2757" max="2757" width="3.7109375" style="19" customWidth="1"/>
    <col min="2758" max="2758" width="9.140625" style="19"/>
    <col min="2759" max="2759" width="2.85546875" style="19" customWidth="1"/>
    <col min="2760" max="2760" width="3.7109375" style="19" customWidth="1"/>
    <col min="2761" max="2761" width="9.140625" style="19"/>
    <col min="2762" max="2762" width="2.85546875" style="19" customWidth="1"/>
    <col min="2763" max="2763" width="3.7109375" style="19" customWidth="1"/>
    <col min="2764" max="2764" width="9.140625" style="19"/>
    <col min="2765" max="2765" width="2.85546875" style="19" customWidth="1"/>
    <col min="2766" max="2766" width="3.85546875" style="19" customWidth="1"/>
    <col min="2767" max="2767" width="9.140625" style="19"/>
    <col min="2768" max="2768" width="2.85546875" style="19" customWidth="1"/>
    <col min="2769" max="2769" width="3.85546875" style="19" customWidth="1"/>
    <col min="2770" max="2770" width="9.140625" style="19"/>
    <col min="2771" max="2771" width="2.85546875" style="19" customWidth="1"/>
    <col min="2772" max="2772" width="3.42578125" style="19" customWidth="1"/>
    <col min="2773" max="2773" width="9.140625" style="19"/>
    <col min="2774" max="2774" width="2.85546875" style="19" customWidth="1"/>
    <col min="2775" max="2775" width="3.28515625" style="19" customWidth="1"/>
    <col min="2776" max="2776" width="9.140625" style="19"/>
    <col min="2777" max="2777" width="2.85546875" style="19" customWidth="1"/>
    <col min="2778" max="2778" width="3.140625" style="19" customWidth="1"/>
    <col min="2779" max="2779" width="9.140625" style="19"/>
    <col min="2780" max="2780" width="2.85546875" style="19" customWidth="1"/>
    <col min="2781" max="2781" width="3.140625" style="19" customWidth="1"/>
    <col min="2782" max="2782" width="9.140625" style="19"/>
    <col min="2783" max="2783" width="2.85546875" style="19" customWidth="1"/>
    <col min="2784" max="2784" width="3.140625" style="19" customWidth="1"/>
    <col min="2785" max="2785" width="9.140625" style="19"/>
    <col min="2786" max="2786" width="2.85546875" style="19" customWidth="1"/>
    <col min="2787" max="2787" width="3.28515625" style="19" customWidth="1"/>
    <col min="2788" max="2788" width="9.140625" style="19"/>
    <col min="2789" max="2789" width="3.5703125" style="19" customWidth="1"/>
    <col min="2790" max="2790" width="3.7109375" style="19" customWidth="1"/>
    <col min="2791" max="2792" width="9.140625" style="19"/>
    <col min="2793" max="2793" width="35.140625" style="19" customWidth="1"/>
    <col min="2794" max="3011" width="9.140625" style="19"/>
    <col min="3012" max="3012" width="2.85546875" style="19" customWidth="1"/>
    <col min="3013" max="3013" width="3.7109375" style="19" customWidth="1"/>
    <col min="3014" max="3014" width="9.140625" style="19"/>
    <col min="3015" max="3015" width="2.85546875" style="19" customWidth="1"/>
    <col min="3016" max="3016" width="3.7109375" style="19" customWidth="1"/>
    <col min="3017" max="3017" width="9.140625" style="19"/>
    <col min="3018" max="3018" width="2.85546875" style="19" customWidth="1"/>
    <col min="3019" max="3019" width="3.7109375" style="19" customWidth="1"/>
    <col min="3020" max="3020" width="9.140625" style="19"/>
    <col min="3021" max="3021" width="2.85546875" style="19" customWidth="1"/>
    <col min="3022" max="3022" width="3.85546875" style="19" customWidth="1"/>
    <col min="3023" max="3023" width="9.140625" style="19"/>
    <col min="3024" max="3024" width="2.85546875" style="19" customWidth="1"/>
    <col min="3025" max="3025" width="3.85546875" style="19" customWidth="1"/>
    <col min="3026" max="3026" width="9.140625" style="19"/>
    <col min="3027" max="3027" width="2.85546875" style="19" customWidth="1"/>
    <col min="3028" max="3028" width="3.42578125" style="19" customWidth="1"/>
    <col min="3029" max="3029" width="9.140625" style="19"/>
    <col min="3030" max="3030" width="2.85546875" style="19" customWidth="1"/>
    <col min="3031" max="3031" width="3.28515625" style="19" customWidth="1"/>
    <col min="3032" max="3032" width="9.140625" style="19"/>
    <col min="3033" max="3033" width="2.85546875" style="19" customWidth="1"/>
    <col min="3034" max="3034" width="3.140625" style="19" customWidth="1"/>
    <col min="3035" max="3035" width="9.140625" style="19"/>
    <col min="3036" max="3036" width="2.85546875" style="19" customWidth="1"/>
    <col min="3037" max="3037" width="3.140625" style="19" customWidth="1"/>
    <col min="3038" max="3038" width="9.140625" style="19"/>
    <col min="3039" max="3039" width="2.85546875" style="19" customWidth="1"/>
    <col min="3040" max="3040" width="3.140625" style="19" customWidth="1"/>
    <col min="3041" max="3041" width="9.140625" style="19"/>
    <col min="3042" max="3042" width="2.85546875" style="19" customWidth="1"/>
    <col min="3043" max="3043" width="3.28515625" style="19" customWidth="1"/>
    <col min="3044" max="3044" width="9.140625" style="19"/>
    <col min="3045" max="3045" width="3.5703125" style="19" customWidth="1"/>
    <col min="3046" max="3046" width="3.7109375" style="19" customWidth="1"/>
    <col min="3047" max="3048" width="9.140625" style="19"/>
    <col min="3049" max="3049" width="35.140625" style="19" customWidth="1"/>
    <col min="3050" max="3267" width="9.140625" style="19"/>
    <col min="3268" max="3268" width="2.85546875" style="19" customWidth="1"/>
    <col min="3269" max="3269" width="3.7109375" style="19" customWidth="1"/>
    <col min="3270" max="3270" width="9.140625" style="19"/>
    <col min="3271" max="3271" width="2.85546875" style="19" customWidth="1"/>
    <col min="3272" max="3272" width="3.7109375" style="19" customWidth="1"/>
    <col min="3273" max="3273" width="9.140625" style="19"/>
    <col min="3274" max="3274" width="2.85546875" style="19" customWidth="1"/>
    <col min="3275" max="3275" width="3.7109375" style="19" customWidth="1"/>
    <col min="3276" max="3276" width="9.140625" style="19"/>
    <col min="3277" max="3277" width="2.85546875" style="19" customWidth="1"/>
    <col min="3278" max="3278" width="3.85546875" style="19" customWidth="1"/>
    <col min="3279" max="3279" width="9.140625" style="19"/>
    <col min="3280" max="3280" width="2.85546875" style="19" customWidth="1"/>
    <col min="3281" max="3281" width="3.85546875" style="19" customWidth="1"/>
    <col min="3282" max="3282" width="9.140625" style="19"/>
    <col min="3283" max="3283" width="2.85546875" style="19" customWidth="1"/>
    <col min="3284" max="3284" width="3.42578125" style="19" customWidth="1"/>
    <col min="3285" max="3285" width="9.140625" style="19"/>
    <col min="3286" max="3286" width="2.85546875" style="19" customWidth="1"/>
    <col min="3287" max="3287" width="3.28515625" style="19" customWidth="1"/>
    <col min="3288" max="3288" width="9.140625" style="19"/>
    <col min="3289" max="3289" width="2.85546875" style="19" customWidth="1"/>
    <col min="3290" max="3290" width="3.140625" style="19" customWidth="1"/>
    <col min="3291" max="3291" width="9.140625" style="19"/>
    <col min="3292" max="3292" width="2.85546875" style="19" customWidth="1"/>
    <col min="3293" max="3293" width="3.140625" style="19" customWidth="1"/>
    <col min="3294" max="3294" width="9.140625" style="19"/>
    <col min="3295" max="3295" width="2.85546875" style="19" customWidth="1"/>
    <col min="3296" max="3296" width="3.140625" style="19" customWidth="1"/>
    <col min="3297" max="3297" width="9.140625" style="19"/>
    <col min="3298" max="3298" width="2.85546875" style="19" customWidth="1"/>
    <col min="3299" max="3299" width="3.28515625" style="19" customWidth="1"/>
    <col min="3300" max="3300" width="9.140625" style="19"/>
    <col min="3301" max="3301" width="3.5703125" style="19" customWidth="1"/>
    <col min="3302" max="3302" width="3.7109375" style="19" customWidth="1"/>
    <col min="3303" max="3304" width="9.140625" style="19"/>
    <col min="3305" max="3305" width="35.140625" style="19" customWidth="1"/>
    <col min="3306" max="3523" width="9.140625" style="19"/>
    <col min="3524" max="3524" width="2.85546875" style="19" customWidth="1"/>
    <col min="3525" max="3525" width="3.7109375" style="19" customWidth="1"/>
    <col min="3526" max="3526" width="9.140625" style="19"/>
    <col min="3527" max="3527" width="2.85546875" style="19" customWidth="1"/>
    <col min="3528" max="3528" width="3.7109375" style="19" customWidth="1"/>
    <col min="3529" max="3529" width="9.140625" style="19"/>
    <col min="3530" max="3530" width="2.85546875" style="19" customWidth="1"/>
    <col min="3531" max="3531" width="3.7109375" style="19" customWidth="1"/>
    <col min="3532" max="3532" width="9.140625" style="19"/>
    <col min="3533" max="3533" width="2.85546875" style="19" customWidth="1"/>
    <col min="3534" max="3534" width="3.85546875" style="19" customWidth="1"/>
    <col min="3535" max="3535" width="9.140625" style="19"/>
    <col min="3536" max="3536" width="2.85546875" style="19" customWidth="1"/>
    <col min="3537" max="3537" width="3.85546875" style="19" customWidth="1"/>
    <col min="3538" max="3538" width="9.140625" style="19"/>
    <col min="3539" max="3539" width="2.85546875" style="19" customWidth="1"/>
    <col min="3540" max="3540" width="3.42578125" style="19" customWidth="1"/>
    <col min="3541" max="3541" width="9.140625" style="19"/>
    <col min="3542" max="3542" width="2.85546875" style="19" customWidth="1"/>
    <col min="3543" max="3543" width="3.28515625" style="19" customWidth="1"/>
    <col min="3544" max="3544" width="9.140625" style="19"/>
    <col min="3545" max="3545" width="2.85546875" style="19" customWidth="1"/>
    <col min="3546" max="3546" width="3.140625" style="19" customWidth="1"/>
    <col min="3547" max="3547" width="9.140625" style="19"/>
    <col min="3548" max="3548" width="2.85546875" style="19" customWidth="1"/>
    <col min="3549" max="3549" width="3.140625" style="19" customWidth="1"/>
    <col min="3550" max="3550" width="9.140625" style="19"/>
    <col min="3551" max="3551" width="2.85546875" style="19" customWidth="1"/>
    <col min="3552" max="3552" width="3.140625" style="19" customWidth="1"/>
    <col min="3553" max="3553" width="9.140625" style="19"/>
    <col min="3554" max="3554" width="2.85546875" style="19" customWidth="1"/>
    <col min="3555" max="3555" width="3.28515625" style="19" customWidth="1"/>
    <col min="3556" max="3556" width="9.140625" style="19"/>
    <col min="3557" max="3557" width="3.5703125" style="19" customWidth="1"/>
    <col min="3558" max="3558" width="3.7109375" style="19" customWidth="1"/>
    <col min="3559" max="3560" width="9.140625" style="19"/>
    <col min="3561" max="3561" width="35.140625" style="19" customWidth="1"/>
    <col min="3562" max="3779" width="9.140625" style="19"/>
    <col min="3780" max="3780" width="2.85546875" style="19" customWidth="1"/>
    <col min="3781" max="3781" width="3.7109375" style="19" customWidth="1"/>
    <col min="3782" max="3782" width="9.140625" style="19"/>
    <col min="3783" max="3783" width="2.85546875" style="19" customWidth="1"/>
    <col min="3784" max="3784" width="3.7109375" style="19" customWidth="1"/>
    <col min="3785" max="3785" width="9.140625" style="19"/>
    <col min="3786" max="3786" width="2.85546875" style="19" customWidth="1"/>
    <col min="3787" max="3787" width="3.7109375" style="19" customWidth="1"/>
    <col min="3788" max="3788" width="9.140625" style="19"/>
    <col min="3789" max="3789" width="2.85546875" style="19" customWidth="1"/>
    <col min="3790" max="3790" width="3.85546875" style="19" customWidth="1"/>
    <col min="3791" max="3791" width="9.140625" style="19"/>
    <col min="3792" max="3792" width="2.85546875" style="19" customWidth="1"/>
    <col min="3793" max="3793" width="3.85546875" style="19" customWidth="1"/>
    <col min="3794" max="3794" width="9.140625" style="19"/>
    <col min="3795" max="3795" width="2.85546875" style="19" customWidth="1"/>
    <col min="3796" max="3796" width="3.42578125" style="19" customWidth="1"/>
    <col min="3797" max="3797" width="9.140625" style="19"/>
    <col min="3798" max="3798" width="2.85546875" style="19" customWidth="1"/>
    <col min="3799" max="3799" width="3.28515625" style="19" customWidth="1"/>
    <col min="3800" max="3800" width="9.140625" style="19"/>
    <col min="3801" max="3801" width="2.85546875" style="19" customWidth="1"/>
    <col min="3802" max="3802" width="3.140625" style="19" customWidth="1"/>
    <col min="3803" max="3803" width="9.140625" style="19"/>
    <col min="3804" max="3804" width="2.85546875" style="19" customWidth="1"/>
    <col min="3805" max="3805" width="3.140625" style="19" customWidth="1"/>
    <col min="3806" max="3806" width="9.140625" style="19"/>
    <col min="3807" max="3807" width="2.85546875" style="19" customWidth="1"/>
    <col min="3808" max="3808" width="3.140625" style="19" customWidth="1"/>
    <col min="3809" max="3809" width="9.140625" style="19"/>
    <col min="3810" max="3810" width="2.85546875" style="19" customWidth="1"/>
    <col min="3811" max="3811" width="3.28515625" style="19" customWidth="1"/>
    <col min="3812" max="3812" width="9.140625" style="19"/>
    <col min="3813" max="3813" width="3.5703125" style="19" customWidth="1"/>
    <col min="3814" max="3814" width="3.7109375" style="19" customWidth="1"/>
    <col min="3815" max="3816" width="9.140625" style="19"/>
    <col min="3817" max="3817" width="35.140625" style="19" customWidth="1"/>
    <col min="3818" max="4035" width="9.140625" style="19"/>
    <col min="4036" max="4036" width="2.85546875" style="19" customWidth="1"/>
    <col min="4037" max="4037" width="3.7109375" style="19" customWidth="1"/>
    <col min="4038" max="4038" width="9.140625" style="19"/>
    <col min="4039" max="4039" width="2.85546875" style="19" customWidth="1"/>
    <col min="4040" max="4040" width="3.7109375" style="19" customWidth="1"/>
    <col min="4041" max="4041" width="9.140625" style="19"/>
    <col min="4042" max="4042" width="2.85546875" style="19" customWidth="1"/>
    <col min="4043" max="4043" width="3.7109375" style="19" customWidth="1"/>
    <col min="4044" max="4044" width="9.140625" style="19"/>
    <col min="4045" max="4045" width="2.85546875" style="19" customWidth="1"/>
    <col min="4046" max="4046" width="3.85546875" style="19" customWidth="1"/>
    <col min="4047" max="4047" width="9.140625" style="19"/>
    <col min="4048" max="4048" width="2.85546875" style="19" customWidth="1"/>
    <col min="4049" max="4049" width="3.85546875" style="19" customWidth="1"/>
    <col min="4050" max="4050" width="9.140625" style="19"/>
    <col min="4051" max="4051" width="2.85546875" style="19" customWidth="1"/>
    <col min="4052" max="4052" width="3.42578125" style="19" customWidth="1"/>
    <col min="4053" max="4053" width="9.140625" style="19"/>
    <col min="4054" max="4054" width="2.85546875" style="19" customWidth="1"/>
    <col min="4055" max="4055" width="3.28515625" style="19" customWidth="1"/>
    <col min="4056" max="4056" width="9.140625" style="19"/>
    <col min="4057" max="4057" width="2.85546875" style="19" customWidth="1"/>
    <col min="4058" max="4058" width="3.140625" style="19" customWidth="1"/>
    <col min="4059" max="4059" width="9.140625" style="19"/>
    <col min="4060" max="4060" width="2.85546875" style="19" customWidth="1"/>
    <col min="4061" max="4061" width="3.140625" style="19" customWidth="1"/>
    <col min="4062" max="4062" width="9.140625" style="19"/>
    <col min="4063" max="4063" width="2.85546875" style="19" customWidth="1"/>
    <col min="4064" max="4064" width="3.140625" style="19" customWidth="1"/>
    <col min="4065" max="4065" width="9.140625" style="19"/>
    <col min="4066" max="4066" width="2.85546875" style="19" customWidth="1"/>
    <col min="4067" max="4067" width="3.28515625" style="19" customWidth="1"/>
    <col min="4068" max="4068" width="9.140625" style="19"/>
    <col min="4069" max="4069" width="3.5703125" style="19" customWidth="1"/>
    <col min="4070" max="4070" width="3.7109375" style="19" customWidth="1"/>
    <col min="4071" max="4072" width="9.140625" style="19"/>
    <col min="4073" max="4073" width="35.140625" style="19" customWidth="1"/>
    <col min="4074" max="4291" width="9.140625" style="19"/>
    <col min="4292" max="4292" width="2.85546875" style="19" customWidth="1"/>
    <col min="4293" max="4293" width="3.7109375" style="19" customWidth="1"/>
    <col min="4294" max="4294" width="9.140625" style="19"/>
    <col min="4295" max="4295" width="2.85546875" style="19" customWidth="1"/>
    <col min="4296" max="4296" width="3.7109375" style="19" customWidth="1"/>
    <col min="4297" max="4297" width="9.140625" style="19"/>
    <col min="4298" max="4298" width="2.85546875" style="19" customWidth="1"/>
    <col min="4299" max="4299" width="3.7109375" style="19" customWidth="1"/>
    <col min="4300" max="4300" width="9.140625" style="19"/>
    <col min="4301" max="4301" width="2.85546875" style="19" customWidth="1"/>
    <col min="4302" max="4302" width="3.85546875" style="19" customWidth="1"/>
    <col min="4303" max="4303" width="9.140625" style="19"/>
    <col min="4304" max="4304" width="2.85546875" style="19" customWidth="1"/>
    <col min="4305" max="4305" width="3.85546875" style="19" customWidth="1"/>
    <col min="4306" max="4306" width="9.140625" style="19"/>
    <col min="4307" max="4307" width="2.85546875" style="19" customWidth="1"/>
    <col min="4308" max="4308" width="3.42578125" style="19" customWidth="1"/>
    <col min="4309" max="4309" width="9.140625" style="19"/>
    <col min="4310" max="4310" width="2.85546875" style="19" customWidth="1"/>
    <col min="4311" max="4311" width="3.28515625" style="19" customWidth="1"/>
    <col min="4312" max="4312" width="9.140625" style="19"/>
    <col min="4313" max="4313" width="2.85546875" style="19" customWidth="1"/>
    <col min="4314" max="4314" width="3.140625" style="19" customWidth="1"/>
    <col min="4315" max="4315" width="9.140625" style="19"/>
    <col min="4316" max="4316" width="2.85546875" style="19" customWidth="1"/>
    <col min="4317" max="4317" width="3.140625" style="19" customWidth="1"/>
    <col min="4318" max="4318" width="9.140625" style="19"/>
    <col min="4319" max="4319" width="2.85546875" style="19" customWidth="1"/>
    <col min="4320" max="4320" width="3.140625" style="19" customWidth="1"/>
    <col min="4321" max="4321" width="9.140625" style="19"/>
    <col min="4322" max="4322" width="2.85546875" style="19" customWidth="1"/>
    <col min="4323" max="4323" width="3.28515625" style="19" customWidth="1"/>
    <col min="4324" max="4324" width="9.140625" style="19"/>
    <col min="4325" max="4325" width="3.5703125" style="19" customWidth="1"/>
    <col min="4326" max="4326" width="3.7109375" style="19" customWidth="1"/>
    <col min="4327" max="4328" width="9.140625" style="19"/>
    <col min="4329" max="4329" width="35.140625" style="19" customWidth="1"/>
    <col min="4330" max="4547" width="9.140625" style="19"/>
    <col min="4548" max="4548" width="2.85546875" style="19" customWidth="1"/>
    <col min="4549" max="4549" width="3.7109375" style="19" customWidth="1"/>
    <col min="4550" max="4550" width="9.140625" style="19"/>
    <col min="4551" max="4551" width="2.85546875" style="19" customWidth="1"/>
    <col min="4552" max="4552" width="3.7109375" style="19" customWidth="1"/>
    <col min="4553" max="4553" width="9.140625" style="19"/>
    <col min="4554" max="4554" width="2.85546875" style="19" customWidth="1"/>
    <col min="4555" max="4555" width="3.7109375" style="19" customWidth="1"/>
    <col min="4556" max="4556" width="9.140625" style="19"/>
    <col min="4557" max="4557" width="2.85546875" style="19" customWidth="1"/>
    <col min="4558" max="4558" width="3.85546875" style="19" customWidth="1"/>
    <col min="4559" max="4559" width="9.140625" style="19"/>
    <col min="4560" max="4560" width="2.85546875" style="19" customWidth="1"/>
    <col min="4561" max="4561" width="3.85546875" style="19" customWidth="1"/>
    <col min="4562" max="4562" width="9.140625" style="19"/>
    <col min="4563" max="4563" width="2.85546875" style="19" customWidth="1"/>
    <col min="4564" max="4564" width="3.42578125" style="19" customWidth="1"/>
    <col min="4565" max="4565" width="9.140625" style="19"/>
    <col min="4566" max="4566" width="2.85546875" style="19" customWidth="1"/>
    <col min="4567" max="4567" width="3.28515625" style="19" customWidth="1"/>
    <col min="4568" max="4568" width="9.140625" style="19"/>
    <col min="4569" max="4569" width="2.85546875" style="19" customWidth="1"/>
    <col min="4570" max="4570" width="3.140625" style="19" customWidth="1"/>
    <col min="4571" max="4571" width="9.140625" style="19"/>
    <col min="4572" max="4572" width="2.85546875" style="19" customWidth="1"/>
    <col min="4573" max="4573" width="3.140625" style="19" customWidth="1"/>
    <col min="4574" max="4574" width="9.140625" style="19"/>
    <col min="4575" max="4575" width="2.85546875" style="19" customWidth="1"/>
    <col min="4576" max="4576" width="3.140625" style="19" customWidth="1"/>
    <col min="4577" max="4577" width="9.140625" style="19"/>
    <col min="4578" max="4578" width="2.85546875" style="19" customWidth="1"/>
    <col min="4579" max="4579" width="3.28515625" style="19" customWidth="1"/>
    <col min="4580" max="4580" width="9.140625" style="19"/>
    <col min="4581" max="4581" width="3.5703125" style="19" customWidth="1"/>
    <col min="4582" max="4582" width="3.7109375" style="19" customWidth="1"/>
    <col min="4583" max="4584" width="9.140625" style="19"/>
    <col min="4585" max="4585" width="35.140625" style="19" customWidth="1"/>
    <col min="4586" max="4803" width="9.140625" style="19"/>
    <col min="4804" max="4804" width="2.85546875" style="19" customWidth="1"/>
    <col min="4805" max="4805" width="3.7109375" style="19" customWidth="1"/>
    <col min="4806" max="4806" width="9.140625" style="19"/>
    <col min="4807" max="4807" width="2.85546875" style="19" customWidth="1"/>
    <col min="4808" max="4808" width="3.7109375" style="19" customWidth="1"/>
    <col min="4809" max="4809" width="9.140625" style="19"/>
    <col min="4810" max="4810" width="2.85546875" style="19" customWidth="1"/>
    <col min="4811" max="4811" width="3.7109375" style="19" customWidth="1"/>
    <col min="4812" max="4812" width="9.140625" style="19"/>
    <col min="4813" max="4813" width="2.85546875" style="19" customWidth="1"/>
    <col min="4814" max="4814" width="3.85546875" style="19" customWidth="1"/>
    <col min="4815" max="4815" width="9.140625" style="19"/>
    <col min="4816" max="4816" width="2.85546875" style="19" customWidth="1"/>
    <col min="4817" max="4817" width="3.85546875" style="19" customWidth="1"/>
    <col min="4818" max="4818" width="9.140625" style="19"/>
    <col min="4819" max="4819" width="2.85546875" style="19" customWidth="1"/>
    <col min="4820" max="4820" width="3.42578125" style="19" customWidth="1"/>
    <col min="4821" max="4821" width="9.140625" style="19"/>
    <col min="4822" max="4822" width="2.85546875" style="19" customWidth="1"/>
    <col min="4823" max="4823" width="3.28515625" style="19" customWidth="1"/>
    <col min="4824" max="4824" width="9.140625" style="19"/>
    <col min="4825" max="4825" width="2.85546875" style="19" customWidth="1"/>
    <col min="4826" max="4826" width="3.140625" style="19" customWidth="1"/>
    <col min="4827" max="4827" width="9.140625" style="19"/>
    <col min="4828" max="4828" width="2.85546875" style="19" customWidth="1"/>
    <col min="4829" max="4829" width="3.140625" style="19" customWidth="1"/>
    <col min="4830" max="4830" width="9.140625" style="19"/>
    <col min="4831" max="4831" width="2.85546875" style="19" customWidth="1"/>
    <col min="4832" max="4832" width="3.140625" style="19" customWidth="1"/>
    <col min="4833" max="4833" width="9.140625" style="19"/>
    <col min="4834" max="4834" width="2.85546875" style="19" customWidth="1"/>
    <col min="4835" max="4835" width="3.28515625" style="19" customWidth="1"/>
    <col min="4836" max="4836" width="9.140625" style="19"/>
    <col min="4837" max="4837" width="3.5703125" style="19" customWidth="1"/>
    <col min="4838" max="4838" width="3.7109375" style="19" customWidth="1"/>
    <col min="4839" max="4840" width="9.140625" style="19"/>
    <col min="4841" max="4841" width="35.140625" style="19" customWidth="1"/>
    <col min="4842" max="5059" width="9.140625" style="19"/>
    <col min="5060" max="5060" width="2.85546875" style="19" customWidth="1"/>
    <col min="5061" max="5061" width="3.7109375" style="19" customWidth="1"/>
    <col min="5062" max="5062" width="9.140625" style="19"/>
    <col min="5063" max="5063" width="2.85546875" style="19" customWidth="1"/>
    <col min="5064" max="5064" width="3.7109375" style="19" customWidth="1"/>
    <col min="5065" max="5065" width="9.140625" style="19"/>
    <col min="5066" max="5066" width="2.85546875" style="19" customWidth="1"/>
    <col min="5067" max="5067" width="3.7109375" style="19" customWidth="1"/>
    <col min="5068" max="5068" width="9.140625" style="19"/>
    <col min="5069" max="5069" width="2.85546875" style="19" customWidth="1"/>
    <col min="5070" max="5070" width="3.85546875" style="19" customWidth="1"/>
    <col min="5071" max="5071" width="9.140625" style="19"/>
    <col min="5072" max="5072" width="2.85546875" style="19" customWidth="1"/>
    <col min="5073" max="5073" width="3.85546875" style="19" customWidth="1"/>
    <col min="5074" max="5074" width="9.140625" style="19"/>
    <col min="5075" max="5075" width="2.85546875" style="19" customWidth="1"/>
    <col min="5076" max="5076" width="3.42578125" style="19" customWidth="1"/>
    <col min="5077" max="5077" width="9.140625" style="19"/>
    <col min="5078" max="5078" width="2.85546875" style="19" customWidth="1"/>
    <col min="5079" max="5079" width="3.28515625" style="19" customWidth="1"/>
    <col min="5080" max="5080" width="9.140625" style="19"/>
    <col min="5081" max="5081" width="2.85546875" style="19" customWidth="1"/>
    <col min="5082" max="5082" width="3.140625" style="19" customWidth="1"/>
    <col min="5083" max="5083" width="9.140625" style="19"/>
    <col min="5084" max="5084" width="2.85546875" style="19" customWidth="1"/>
    <col min="5085" max="5085" width="3.140625" style="19" customWidth="1"/>
    <col min="5086" max="5086" width="9.140625" style="19"/>
    <col min="5087" max="5087" width="2.85546875" style="19" customWidth="1"/>
    <col min="5088" max="5088" width="3.140625" style="19" customWidth="1"/>
    <col min="5089" max="5089" width="9.140625" style="19"/>
    <col min="5090" max="5090" width="2.85546875" style="19" customWidth="1"/>
    <col min="5091" max="5091" width="3.28515625" style="19" customWidth="1"/>
    <col min="5092" max="5092" width="9.140625" style="19"/>
    <col min="5093" max="5093" width="3.5703125" style="19" customWidth="1"/>
    <col min="5094" max="5094" width="3.7109375" style="19" customWidth="1"/>
    <col min="5095" max="5096" width="9.140625" style="19"/>
    <col min="5097" max="5097" width="35.140625" style="19" customWidth="1"/>
    <col min="5098" max="5315" width="9.140625" style="19"/>
    <col min="5316" max="5316" width="2.85546875" style="19" customWidth="1"/>
    <col min="5317" max="5317" width="3.7109375" style="19" customWidth="1"/>
    <col min="5318" max="5318" width="9.140625" style="19"/>
    <col min="5319" max="5319" width="2.85546875" style="19" customWidth="1"/>
    <col min="5320" max="5320" width="3.7109375" style="19" customWidth="1"/>
    <col min="5321" max="5321" width="9.140625" style="19"/>
    <col min="5322" max="5322" width="2.85546875" style="19" customWidth="1"/>
    <col min="5323" max="5323" width="3.7109375" style="19" customWidth="1"/>
    <col min="5324" max="5324" width="9.140625" style="19"/>
    <col min="5325" max="5325" width="2.85546875" style="19" customWidth="1"/>
    <col min="5326" max="5326" width="3.85546875" style="19" customWidth="1"/>
    <col min="5327" max="5327" width="9.140625" style="19"/>
    <col min="5328" max="5328" width="2.85546875" style="19" customWidth="1"/>
    <col min="5329" max="5329" width="3.85546875" style="19" customWidth="1"/>
    <col min="5330" max="5330" width="9.140625" style="19"/>
    <col min="5331" max="5331" width="2.85546875" style="19" customWidth="1"/>
    <col min="5332" max="5332" width="3.42578125" style="19" customWidth="1"/>
    <col min="5333" max="5333" width="9.140625" style="19"/>
    <col min="5334" max="5334" width="2.85546875" style="19" customWidth="1"/>
    <col min="5335" max="5335" width="3.28515625" style="19" customWidth="1"/>
    <col min="5336" max="5336" width="9.140625" style="19"/>
    <col min="5337" max="5337" width="2.85546875" style="19" customWidth="1"/>
    <col min="5338" max="5338" width="3.140625" style="19" customWidth="1"/>
    <col min="5339" max="5339" width="9.140625" style="19"/>
    <col min="5340" max="5340" width="2.85546875" style="19" customWidth="1"/>
    <col min="5341" max="5341" width="3.140625" style="19" customWidth="1"/>
    <col min="5342" max="5342" width="9.140625" style="19"/>
    <col min="5343" max="5343" width="2.85546875" style="19" customWidth="1"/>
    <col min="5344" max="5344" width="3.140625" style="19" customWidth="1"/>
    <col min="5345" max="5345" width="9.140625" style="19"/>
    <col min="5346" max="5346" width="2.85546875" style="19" customWidth="1"/>
    <col min="5347" max="5347" width="3.28515625" style="19" customWidth="1"/>
    <col min="5348" max="5348" width="9.140625" style="19"/>
    <col min="5349" max="5349" width="3.5703125" style="19" customWidth="1"/>
    <col min="5350" max="5350" width="3.7109375" style="19" customWidth="1"/>
    <col min="5351" max="5352" width="9.140625" style="19"/>
    <col min="5353" max="5353" width="35.140625" style="19" customWidth="1"/>
    <col min="5354" max="5571" width="9.140625" style="19"/>
    <col min="5572" max="5572" width="2.85546875" style="19" customWidth="1"/>
    <col min="5573" max="5573" width="3.7109375" style="19" customWidth="1"/>
    <col min="5574" max="5574" width="9.140625" style="19"/>
    <col min="5575" max="5575" width="2.85546875" style="19" customWidth="1"/>
    <col min="5576" max="5576" width="3.7109375" style="19" customWidth="1"/>
    <col min="5577" max="5577" width="9.140625" style="19"/>
    <col min="5578" max="5578" width="2.85546875" style="19" customWidth="1"/>
    <col min="5579" max="5579" width="3.7109375" style="19" customWidth="1"/>
    <col min="5580" max="5580" width="9.140625" style="19"/>
    <col min="5581" max="5581" width="2.85546875" style="19" customWidth="1"/>
    <col min="5582" max="5582" width="3.85546875" style="19" customWidth="1"/>
    <col min="5583" max="5583" width="9.140625" style="19"/>
    <col min="5584" max="5584" width="2.85546875" style="19" customWidth="1"/>
    <col min="5585" max="5585" width="3.85546875" style="19" customWidth="1"/>
    <col min="5586" max="5586" width="9.140625" style="19"/>
    <col min="5587" max="5587" width="2.85546875" style="19" customWidth="1"/>
    <col min="5588" max="5588" width="3.42578125" style="19" customWidth="1"/>
    <col min="5589" max="5589" width="9.140625" style="19"/>
    <col min="5590" max="5590" width="2.85546875" style="19" customWidth="1"/>
    <col min="5591" max="5591" width="3.28515625" style="19" customWidth="1"/>
    <col min="5592" max="5592" width="9.140625" style="19"/>
    <col min="5593" max="5593" width="2.85546875" style="19" customWidth="1"/>
    <col min="5594" max="5594" width="3.140625" style="19" customWidth="1"/>
    <col min="5595" max="5595" width="9.140625" style="19"/>
    <col min="5596" max="5596" width="2.85546875" style="19" customWidth="1"/>
    <col min="5597" max="5597" width="3.140625" style="19" customWidth="1"/>
    <col min="5598" max="5598" width="9.140625" style="19"/>
    <col min="5599" max="5599" width="2.85546875" style="19" customWidth="1"/>
    <col min="5600" max="5600" width="3.140625" style="19" customWidth="1"/>
    <col min="5601" max="5601" width="9.140625" style="19"/>
    <col min="5602" max="5602" width="2.85546875" style="19" customWidth="1"/>
    <col min="5603" max="5603" width="3.28515625" style="19" customWidth="1"/>
    <col min="5604" max="5604" width="9.140625" style="19"/>
    <col min="5605" max="5605" width="3.5703125" style="19" customWidth="1"/>
    <col min="5606" max="5606" width="3.7109375" style="19" customWidth="1"/>
    <col min="5607" max="5608" width="9.140625" style="19"/>
    <col min="5609" max="5609" width="35.140625" style="19" customWidth="1"/>
    <col min="5610" max="5827" width="9.140625" style="19"/>
    <col min="5828" max="5828" width="2.85546875" style="19" customWidth="1"/>
    <col min="5829" max="5829" width="3.7109375" style="19" customWidth="1"/>
    <col min="5830" max="5830" width="9.140625" style="19"/>
    <col min="5831" max="5831" width="2.85546875" style="19" customWidth="1"/>
    <col min="5832" max="5832" width="3.7109375" style="19" customWidth="1"/>
    <col min="5833" max="5833" width="9.140625" style="19"/>
    <col min="5834" max="5834" width="2.85546875" style="19" customWidth="1"/>
    <col min="5835" max="5835" width="3.7109375" style="19" customWidth="1"/>
    <col min="5836" max="5836" width="9.140625" style="19"/>
    <col min="5837" max="5837" width="2.85546875" style="19" customWidth="1"/>
    <col min="5838" max="5838" width="3.85546875" style="19" customWidth="1"/>
    <col min="5839" max="5839" width="9.140625" style="19"/>
    <col min="5840" max="5840" width="2.85546875" style="19" customWidth="1"/>
    <col min="5841" max="5841" width="3.85546875" style="19" customWidth="1"/>
    <col min="5842" max="5842" width="9.140625" style="19"/>
    <col min="5843" max="5843" width="2.85546875" style="19" customWidth="1"/>
    <col min="5844" max="5844" width="3.42578125" style="19" customWidth="1"/>
    <col min="5845" max="5845" width="9.140625" style="19"/>
    <col min="5846" max="5846" width="2.85546875" style="19" customWidth="1"/>
    <col min="5847" max="5847" width="3.28515625" style="19" customWidth="1"/>
    <col min="5848" max="5848" width="9.140625" style="19"/>
    <col min="5849" max="5849" width="2.85546875" style="19" customWidth="1"/>
    <col min="5850" max="5850" width="3.140625" style="19" customWidth="1"/>
    <col min="5851" max="5851" width="9.140625" style="19"/>
    <col min="5852" max="5852" width="2.85546875" style="19" customWidth="1"/>
    <col min="5853" max="5853" width="3.140625" style="19" customWidth="1"/>
    <col min="5854" max="5854" width="9.140625" style="19"/>
    <col min="5855" max="5855" width="2.85546875" style="19" customWidth="1"/>
    <col min="5856" max="5856" width="3.140625" style="19" customWidth="1"/>
    <col min="5857" max="5857" width="9.140625" style="19"/>
    <col min="5858" max="5858" width="2.85546875" style="19" customWidth="1"/>
    <col min="5859" max="5859" width="3.28515625" style="19" customWidth="1"/>
    <col min="5860" max="5860" width="9.140625" style="19"/>
    <col min="5861" max="5861" width="3.5703125" style="19" customWidth="1"/>
    <col min="5862" max="5862" width="3.7109375" style="19" customWidth="1"/>
    <col min="5863" max="5864" width="9.140625" style="19"/>
    <col min="5865" max="5865" width="35.140625" style="19" customWidth="1"/>
    <col min="5866" max="6083" width="9.140625" style="19"/>
    <col min="6084" max="6084" width="2.85546875" style="19" customWidth="1"/>
    <col min="6085" max="6085" width="3.7109375" style="19" customWidth="1"/>
    <col min="6086" max="6086" width="9.140625" style="19"/>
    <col min="6087" max="6087" width="2.85546875" style="19" customWidth="1"/>
    <col min="6088" max="6088" width="3.7109375" style="19" customWidth="1"/>
    <col min="6089" max="6089" width="9.140625" style="19"/>
    <col min="6090" max="6090" width="2.85546875" style="19" customWidth="1"/>
    <col min="6091" max="6091" width="3.7109375" style="19" customWidth="1"/>
    <col min="6092" max="6092" width="9.140625" style="19"/>
    <col min="6093" max="6093" width="2.85546875" style="19" customWidth="1"/>
    <col min="6094" max="6094" width="3.85546875" style="19" customWidth="1"/>
    <col min="6095" max="6095" width="9.140625" style="19"/>
    <col min="6096" max="6096" width="2.85546875" style="19" customWidth="1"/>
    <col min="6097" max="6097" width="3.85546875" style="19" customWidth="1"/>
    <col min="6098" max="6098" width="9.140625" style="19"/>
    <col min="6099" max="6099" width="2.85546875" style="19" customWidth="1"/>
    <col min="6100" max="6100" width="3.42578125" style="19" customWidth="1"/>
    <col min="6101" max="6101" width="9.140625" style="19"/>
    <col min="6102" max="6102" width="2.85546875" style="19" customWidth="1"/>
    <col min="6103" max="6103" width="3.28515625" style="19" customWidth="1"/>
    <col min="6104" max="6104" width="9.140625" style="19"/>
    <col min="6105" max="6105" width="2.85546875" style="19" customWidth="1"/>
    <col min="6106" max="6106" width="3.140625" style="19" customWidth="1"/>
    <col min="6107" max="6107" width="9.140625" style="19"/>
    <col min="6108" max="6108" width="2.85546875" style="19" customWidth="1"/>
    <col min="6109" max="6109" width="3.140625" style="19" customWidth="1"/>
    <col min="6110" max="6110" width="9.140625" style="19"/>
    <col min="6111" max="6111" width="2.85546875" style="19" customWidth="1"/>
    <col min="6112" max="6112" width="3.140625" style="19" customWidth="1"/>
    <col min="6113" max="6113" width="9.140625" style="19"/>
    <col min="6114" max="6114" width="2.85546875" style="19" customWidth="1"/>
    <col min="6115" max="6115" width="3.28515625" style="19" customWidth="1"/>
    <col min="6116" max="6116" width="9.140625" style="19"/>
    <col min="6117" max="6117" width="3.5703125" style="19" customWidth="1"/>
    <col min="6118" max="6118" width="3.7109375" style="19" customWidth="1"/>
    <col min="6119" max="6120" width="9.140625" style="19"/>
    <col min="6121" max="6121" width="35.140625" style="19" customWidth="1"/>
    <col min="6122" max="6339" width="9.140625" style="19"/>
    <col min="6340" max="6340" width="2.85546875" style="19" customWidth="1"/>
    <col min="6341" max="6341" width="3.7109375" style="19" customWidth="1"/>
    <col min="6342" max="6342" width="9.140625" style="19"/>
    <col min="6343" max="6343" width="2.85546875" style="19" customWidth="1"/>
    <col min="6344" max="6344" width="3.7109375" style="19" customWidth="1"/>
    <col min="6345" max="6345" width="9.140625" style="19"/>
    <col min="6346" max="6346" width="2.85546875" style="19" customWidth="1"/>
    <col min="6347" max="6347" width="3.7109375" style="19" customWidth="1"/>
    <col min="6348" max="6348" width="9.140625" style="19"/>
    <col min="6349" max="6349" width="2.85546875" style="19" customWidth="1"/>
    <col min="6350" max="6350" width="3.85546875" style="19" customWidth="1"/>
    <col min="6351" max="6351" width="9.140625" style="19"/>
    <col min="6352" max="6352" width="2.85546875" style="19" customWidth="1"/>
    <col min="6353" max="6353" width="3.85546875" style="19" customWidth="1"/>
    <col min="6354" max="6354" width="9.140625" style="19"/>
    <col min="6355" max="6355" width="2.85546875" style="19" customWidth="1"/>
    <col min="6356" max="6356" width="3.42578125" style="19" customWidth="1"/>
    <col min="6357" max="6357" width="9.140625" style="19"/>
    <col min="6358" max="6358" width="2.85546875" style="19" customWidth="1"/>
    <col min="6359" max="6359" width="3.28515625" style="19" customWidth="1"/>
    <col min="6360" max="6360" width="9.140625" style="19"/>
    <col min="6361" max="6361" width="2.85546875" style="19" customWidth="1"/>
    <col min="6362" max="6362" width="3.140625" style="19" customWidth="1"/>
    <col min="6363" max="6363" width="9.140625" style="19"/>
    <col min="6364" max="6364" width="2.85546875" style="19" customWidth="1"/>
    <col min="6365" max="6365" width="3.140625" style="19" customWidth="1"/>
    <col min="6366" max="6366" width="9.140625" style="19"/>
    <col min="6367" max="6367" width="2.85546875" style="19" customWidth="1"/>
    <col min="6368" max="6368" width="3.140625" style="19" customWidth="1"/>
    <col min="6369" max="6369" width="9.140625" style="19"/>
    <col min="6370" max="6370" width="2.85546875" style="19" customWidth="1"/>
    <col min="6371" max="6371" width="3.28515625" style="19" customWidth="1"/>
    <col min="6372" max="6372" width="9.140625" style="19"/>
    <col min="6373" max="6373" width="3.5703125" style="19" customWidth="1"/>
    <col min="6374" max="6374" width="3.7109375" style="19" customWidth="1"/>
    <col min="6375" max="6376" width="9.140625" style="19"/>
    <col min="6377" max="6377" width="35.140625" style="19" customWidth="1"/>
    <col min="6378" max="6595" width="9.140625" style="19"/>
    <col min="6596" max="6596" width="2.85546875" style="19" customWidth="1"/>
    <col min="6597" max="6597" width="3.7109375" style="19" customWidth="1"/>
    <col min="6598" max="6598" width="9.140625" style="19"/>
    <col min="6599" max="6599" width="2.85546875" style="19" customWidth="1"/>
    <col min="6600" max="6600" width="3.7109375" style="19" customWidth="1"/>
    <col min="6601" max="6601" width="9.140625" style="19"/>
    <col min="6602" max="6602" width="2.85546875" style="19" customWidth="1"/>
    <col min="6603" max="6603" width="3.7109375" style="19" customWidth="1"/>
    <col min="6604" max="6604" width="9.140625" style="19"/>
    <col min="6605" max="6605" width="2.85546875" style="19" customWidth="1"/>
    <col min="6606" max="6606" width="3.85546875" style="19" customWidth="1"/>
    <col min="6607" max="6607" width="9.140625" style="19"/>
    <col min="6608" max="6608" width="2.85546875" style="19" customWidth="1"/>
    <col min="6609" max="6609" width="3.85546875" style="19" customWidth="1"/>
    <col min="6610" max="6610" width="9.140625" style="19"/>
    <col min="6611" max="6611" width="2.85546875" style="19" customWidth="1"/>
    <col min="6612" max="6612" width="3.42578125" style="19" customWidth="1"/>
    <col min="6613" max="6613" width="9.140625" style="19"/>
    <col min="6614" max="6614" width="2.85546875" style="19" customWidth="1"/>
    <col min="6615" max="6615" width="3.28515625" style="19" customWidth="1"/>
    <col min="6616" max="6616" width="9.140625" style="19"/>
    <col min="6617" max="6617" width="2.85546875" style="19" customWidth="1"/>
    <col min="6618" max="6618" width="3.140625" style="19" customWidth="1"/>
    <col min="6619" max="6619" width="9.140625" style="19"/>
    <col min="6620" max="6620" width="2.85546875" style="19" customWidth="1"/>
    <col min="6621" max="6621" width="3.140625" style="19" customWidth="1"/>
    <col min="6622" max="6622" width="9.140625" style="19"/>
    <col min="6623" max="6623" width="2.85546875" style="19" customWidth="1"/>
    <col min="6624" max="6624" width="3.140625" style="19" customWidth="1"/>
    <col min="6625" max="6625" width="9.140625" style="19"/>
    <col min="6626" max="6626" width="2.85546875" style="19" customWidth="1"/>
    <col min="6627" max="6627" width="3.28515625" style="19" customWidth="1"/>
    <col min="6628" max="6628" width="9.140625" style="19"/>
    <col min="6629" max="6629" width="3.5703125" style="19" customWidth="1"/>
    <col min="6630" max="6630" width="3.7109375" style="19" customWidth="1"/>
    <col min="6631" max="6632" width="9.140625" style="19"/>
    <col min="6633" max="6633" width="35.140625" style="19" customWidth="1"/>
    <col min="6634" max="6851" width="9.140625" style="19"/>
    <col min="6852" max="6852" width="2.85546875" style="19" customWidth="1"/>
    <col min="6853" max="6853" width="3.7109375" style="19" customWidth="1"/>
    <col min="6854" max="6854" width="9.140625" style="19"/>
    <col min="6855" max="6855" width="2.85546875" style="19" customWidth="1"/>
    <col min="6856" max="6856" width="3.7109375" style="19" customWidth="1"/>
    <col min="6857" max="6857" width="9.140625" style="19"/>
    <col min="6858" max="6858" width="2.85546875" style="19" customWidth="1"/>
    <col min="6859" max="6859" width="3.7109375" style="19" customWidth="1"/>
    <col min="6860" max="6860" width="9.140625" style="19"/>
    <col min="6861" max="6861" width="2.85546875" style="19" customWidth="1"/>
    <col min="6862" max="6862" width="3.85546875" style="19" customWidth="1"/>
    <col min="6863" max="6863" width="9.140625" style="19"/>
    <col min="6864" max="6864" width="2.85546875" style="19" customWidth="1"/>
    <col min="6865" max="6865" width="3.85546875" style="19" customWidth="1"/>
    <col min="6866" max="6866" width="9.140625" style="19"/>
    <col min="6867" max="6867" width="2.85546875" style="19" customWidth="1"/>
    <col min="6868" max="6868" width="3.42578125" style="19" customWidth="1"/>
    <col min="6869" max="6869" width="9.140625" style="19"/>
    <col min="6870" max="6870" width="2.85546875" style="19" customWidth="1"/>
    <col min="6871" max="6871" width="3.28515625" style="19" customWidth="1"/>
    <col min="6872" max="6872" width="9.140625" style="19"/>
    <col min="6873" max="6873" width="2.85546875" style="19" customWidth="1"/>
    <col min="6874" max="6874" width="3.140625" style="19" customWidth="1"/>
    <col min="6875" max="6875" width="9.140625" style="19"/>
    <col min="6876" max="6876" width="2.85546875" style="19" customWidth="1"/>
    <col min="6877" max="6877" width="3.140625" style="19" customWidth="1"/>
    <col min="6878" max="6878" width="9.140625" style="19"/>
    <col min="6879" max="6879" width="2.85546875" style="19" customWidth="1"/>
    <col min="6880" max="6880" width="3.140625" style="19" customWidth="1"/>
    <col min="6881" max="6881" width="9.140625" style="19"/>
    <col min="6882" max="6882" width="2.85546875" style="19" customWidth="1"/>
    <col min="6883" max="6883" width="3.28515625" style="19" customWidth="1"/>
    <col min="6884" max="6884" width="9.140625" style="19"/>
    <col min="6885" max="6885" width="3.5703125" style="19" customWidth="1"/>
    <col min="6886" max="6886" width="3.7109375" style="19" customWidth="1"/>
    <col min="6887" max="6888" width="9.140625" style="19"/>
    <col min="6889" max="6889" width="35.140625" style="19" customWidth="1"/>
    <col min="6890" max="7107" width="9.140625" style="19"/>
    <col min="7108" max="7108" width="2.85546875" style="19" customWidth="1"/>
    <col min="7109" max="7109" width="3.7109375" style="19" customWidth="1"/>
    <col min="7110" max="7110" width="9.140625" style="19"/>
    <col min="7111" max="7111" width="2.85546875" style="19" customWidth="1"/>
    <col min="7112" max="7112" width="3.7109375" style="19" customWidth="1"/>
    <col min="7113" max="7113" width="9.140625" style="19"/>
    <col min="7114" max="7114" width="2.85546875" style="19" customWidth="1"/>
    <col min="7115" max="7115" width="3.7109375" style="19" customWidth="1"/>
    <col min="7116" max="7116" width="9.140625" style="19"/>
    <col min="7117" max="7117" width="2.85546875" style="19" customWidth="1"/>
    <col min="7118" max="7118" width="3.85546875" style="19" customWidth="1"/>
    <col min="7119" max="7119" width="9.140625" style="19"/>
    <col min="7120" max="7120" width="2.85546875" style="19" customWidth="1"/>
    <col min="7121" max="7121" width="3.85546875" style="19" customWidth="1"/>
    <col min="7122" max="7122" width="9.140625" style="19"/>
    <col min="7123" max="7123" width="2.85546875" style="19" customWidth="1"/>
    <col min="7124" max="7124" width="3.42578125" style="19" customWidth="1"/>
    <col min="7125" max="7125" width="9.140625" style="19"/>
    <col min="7126" max="7126" width="2.85546875" style="19" customWidth="1"/>
    <col min="7127" max="7127" width="3.28515625" style="19" customWidth="1"/>
    <col min="7128" max="7128" width="9.140625" style="19"/>
    <col min="7129" max="7129" width="2.85546875" style="19" customWidth="1"/>
    <col min="7130" max="7130" width="3.140625" style="19" customWidth="1"/>
    <col min="7131" max="7131" width="9.140625" style="19"/>
    <col min="7132" max="7132" width="2.85546875" style="19" customWidth="1"/>
    <col min="7133" max="7133" width="3.140625" style="19" customWidth="1"/>
    <col min="7134" max="7134" width="9.140625" style="19"/>
    <col min="7135" max="7135" width="2.85546875" style="19" customWidth="1"/>
    <col min="7136" max="7136" width="3.140625" style="19" customWidth="1"/>
    <col min="7137" max="7137" width="9.140625" style="19"/>
    <col min="7138" max="7138" width="2.85546875" style="19" customWidth="1"/>
    <col min="7139" max="7139" width="3.28515625" style="19" customWidth="1"/>
    <col min="7140" max="7140" width="9.140625" style="19"/>
    <col min="7141" max="7141" width="3.5703125" style="19" customWidth="1"/>
    <col min="7142" max="7142" width="3.7109375" style="19" customWidth="1"/>
    <col min="7143" max="7144" width="9.140625" style="19"/>
    <col min="7145" max="7145" width="35.140625" style="19" customWidth="1"/>
    <col min="7146" max="7363" width="9.140625" style="19"/>
    <col min="7364" max="7364" width="2.85546875" style="19" customWidth="1"/>
    <col min="7365" max="7365" width="3.7109375" style="19" customWidth="1"/>
    <col min="7366" max="7366" width="9.140625" style="19"/>
    <col min="7367" max="7367" width="2.85546875" style="19" customWidth="1"/>
    <col min="7368" max="7368" width="3.7109375" style="19" customWidth="1"/>
    <col min="7369" max="7369" width="9.140625" style="19"/>
    <col min="7370" max="7370" width="2.85546875" style="19" customWidth="1"/>
    <col min="7371" max="7371" width="3.7109375" style="19" customWidth="1"/>
    <col min="7372" max="7372" width="9.140625" style="19"/>
    <col min="7373" max="7373" width="2.85546875" style="19" customWidth="1"/>
    <col min="7374" max="7374" width="3.85546875" style="19" customWidth="1"/>
    <col min="7375" max="7375" width="9.140625" style="19"/>
    <col min="7376" max="7376" width="2.85546875" style="19" customWidth="1"/>
    <col min="7377" max="7377" width="3.85546875" style="19" customWidth="1"/>
    <col min="7378" max="7378" width="9.140625" style="19"/>
    <col min="7379" max="7379" width="2.85546875" style="19" customWidth="1"/>
    <col min="7380" max="7380" width="3.42578125" style="19" customWidth="1"/>
    <col min="7381" max="7381" width="9.140625" style="19"/>
    <col min="7382" max="7382" width="2.85546875" style="19" customWidth="1"/>
    <col min="7383" max="7383" width="3.28515625" style="19" customWidth="1"/>
    <col min="7384" max="7384" width="9.140625" style="19"/>
    <col min="7385" max="7385" width="2.85546875" style="19" customWidth="1"/>
    <col min="7386" max="7386" width="3.140625" style="19" customWidth="1"/>
    <col min="7387" max="7387" width="9.140625" style="19"/>
    <col min="7388" max="7388" width="2.85546875" style="19" customWidth="1"/>
    <col min="7389" max="7389" width="3.140625" style="19" customWidth="1"/>
    <col min="7390" max="7390" width="9.140625" style="19"/>
    <col min="7391" max="7391" width="2.85546875" style="19" customWidth="1"/>
    <col min="7392" max="7392" width="3.140625" style="19" customWidth="1"/>
    <col min="7393" max="7393" width="9.140625" style="19"/>
    <col min="7394" max="7394" width="2.85546875" style="19" customWidth="1"/>
    <col min="7395" max="7395" width="3.28515625" style="19" customWidth="1"/>
    <col min="7396" max="7396" width="9.140625" style="19"/>
    <col min="7397" max="7397" width="3.5703125" style="19" customWidth="1"/>
    <col min="7398" max="7398" width="3.7109375" style="19" customWidth="1"/>
    <col min="7399" max="7400" width="9.140625" style="19"/>
    <col min="7401" max="7401" width="35.140625" style="19" customWidth="1"/>
    <col min="7402" max="7619" width="9.140625" style="19"/>
    <col min="7620" max="7620" width="2.85546875" style="19" customWidth="1"/>
    <col min="7621" max="7621" width="3.7109375" style="19" customWidth="1"/>
    <col min="7622" max="7622" width="9.140625" style="19"/>
    <col min="7623" max="7623" width="2.85546875" style="19" customWidth="1"/>
    <col min="7624" max="7624" width="3.7109375" style="19" customWidth="1"/>
    <col min="7625" max="7625" width="9.140625" style="19"/>
    <col min="7626" max="7626" width="2.85546875" style="19" customWidth="1"/>
    <col min="7627" max="7627" width="3.7109375" style="19" customWidth="1"/>
    <col min="7628" max="7628" width="9.140625" style="19"/>
    <col min="7629" max="7629" width="2.85546875" style="19" customWidth="1"/>
    <col min="7630" max="7630" width="3.85546875" style="19" customWidth="1"/>
    <col min="7631" max="7631" width="9.140625" style="19"/>
    <col min="7632" max="7632" width="2.85546875" style="19" customWidth="1"/>
    <col min="7633" max="7633" width="3.85546875" style="19" customWidth="1"/>
    <col min="7634" max="7634" width="9.140625" style="19"/>
    <col min="7635" max="7635" width="2.85546875" style="19" customWidth="1"/>
    <col min="7636" max="7636" width="3.42578125" style="19" customWidth="1"/>
    <col min="7637" max="7637" width="9.140625" style="19"/>
    <col min="7638" max="7638" width="2.85546875" style="19" customWidth="1"/>
    <col min="7639" max="7639" width="3.28515625" style="19" customWidth="1"/>
    <col min="7640" max="7640" width="9.140625" style="19"/>
    <col min="7641" max="7641" width="2.85546875" style="19" customWidth="1"/>
    <col min="7642" max="7642" width="3.140625" style="19" customWidth="1"/>
    <col min="7643" max="7643" width="9.140625" style="19"/>
    <col min="7644" max="7644" width="2.85546875" style="19" customWidth="1"/>
    <col min="7645" max="7645" width="3.140625" style="19" customWidth="1"/>
    <col min="7646" max="7646" width="9.140625" style="19"/>
    <col min="7647" max="7647" width="2.85546875" style="19" customWidth="1"/>
    <col min="7648" max="7648" width="3.140625" style="19" customWidth="1"/>
    <col min="7649" max="7649" width="9.140625" style="19"/>
    <col min="7650" max="7650" width="2.85546875" style="19" customWidth="1"/>
    <col min="7651" max="7651" width="3.28515625" style="19" customWidth="1"/>
    <col min="7652" max="7652" width="9.140625" style="19"/>
    <col min="7653" max="7653" width="3.5703125" style="19" customWidth="1"/>
    <col min="7654" max="7654" width="3.7109375" style="19" customWidth="1"/>
    <col min="7655" max="7656" width="9.140625" style="19"/>
    <col min="7657" max="7657" width="35.140625" style="19" customWidth="1"/>
    <col min="7658" max="7875" width="9.140625" style="19"/>
    <col min="7876" max="7876" width="2.85546875" style="19" customWidth="1"/>
    <col min="7877" max="7877" width="3.7109375" style="19" customWidth="1"/>
    <col min="7878" max="7878" width="9.140625" style="19"/>
    <col min="7879" max="7879" width="2.85546875" style="19" customWidth="1"/>
    <col min="7880" max="7880" width="3.7109375" style="19" customWidth="1"/>
    <col min="7881" max="7881" width="9.140625" style="19"/>
    <col min="7882" max="7882" width="2.85546875" style="19" customWidth="1"/>
    <col min="7883" max="7883" width="3.7109375" style="19" customWidth="1"/>
    <col min="7884" max="7884" width="9.140625" style="19"/>
    <col min="7885" max="7885" width="2.85546875" style="19" customWidth="1"/>
    <col min="7886" max="7886" width="3.85546875" style="19" customWidth="1"/>
    <col min="7887" max="7887" width="9.140625" style="19"/>
    <col min="7888" max="7888" width="2.85546875" style="19" customWidth="1"/>
    <col min="7889" max="7889" width="3.85546875" style="19" customWidth="1"/>
    <col min="7890" max="7890" width="9.140625" style="19"/>
    <col min="7891" max="7891" width="2.85546875" style="19" customWidth="1"/>
    <col min="7892" max="7892" width="3.42578125" style="19" customWidth="1"/>
    <col min="7893" max="7893" width="9.140625" style="19"/>
    <col min="7894" max="7894" width="2.85546875" style="19" customWidth="1"/>
    <col min="7895" max="7895" width="3.28515625" style="19" customWidth="1"/>
    <col min="7896" max="7896" width="9.140625" style="19"/>
    <col min="7897" max="7897" width="2.85546875" style="19" customWidth="1"/>
    <col min="7898" max="7898" width="3.140625" style="19" customWidth="1"/>
    <col min="7899" max="7899" width="9.140625" style="19"/>
    <col min="7900" max="7900" width="2.85546875" style="19" customWidth="1"/>
    <col min="7901" max="7901" width="3.140625" style="19" customWidth="1"/>
    <col min="7902" max="7902" width="9.140625" style="19"/>
    <col min="7903" max="7903" width="2.85546875" style="19" customWidth="1"/>
    <col min="7904" max="7904" width="3.140625" style="19" customWidth="1"/>
    <col min="7905" max="7905" width="9.140625" style="19"/>
    <col min="7906" max="7906" width="2.85546875" style="19" customWidth="1"/>
    <col min="7907" max="7907" width="3.28515625" style="19" customWidth="1"/>
    <col min="7908" max="7908" width="9.140625" style="19"/>
    <col min="7909" max="7909" width="3.5703125" style="19" customWidth="1"/>
    <col min="7910" max="7910" width="3.7109375" style="19" customWidth="1"/>
    <col min="7911" max="7912" width="9.140625" style="19"/>
    <col min="7913" max="7913" width="35.140625" style="19" customWidth="1"/>
    <col min="7914" max="8131" width="9.140625" style="19"/>
    <col min="8132" max="8132" width="2.85546875" style="19" customWidth="1"/>
    <col min="8133" max="8133" width="3.7109375" style="19" customWidth="1"/>
    <col min="8134" max="8134" width="9.140625" style="19"/>
    <col min="8135" max="8135" width="2.85546875" style="19" customWidth="1"/>
    <col min="8136" max="8136" width="3.7109375" style="19" customWidth="1"/>
    <col min="8137" max="8137" width="9.140625" style="19"/>
    <col min="8138" max="8138" width="2.85546875" style="19" customWidth="1"/>
    <col min="8139" max="8139" width="3.7109375" style="19" customWidth="1"/>
    <col min="8140" max="8140" width="9.140625" style="19"/>
    <col min="8141" max="8141" width="2.85546875" style="19" customWidth="1"/>
    <col min="8142" max="8142" width="3.85546875" style="19" customWidth="1"/>
    <col min="8143" max="8143" width="9.140625" style="19"/>
    <col min="8144" max="8144" width="2.85546875" style="19" customWidth="1"/>
    <col min="8145" max="8145" width="3.85546875" style="19" customWidth="1"/>
    <col min="8146" max="8146" width="9.140625" style="19"/>
    <col min="8147" max="8147" width="2.85546875" style="19" customWidth="1"/>
    <col min="8148" max="8148" width="3.42578125" style="19" customWidth="1"/>
    <col min="8149" max="8149" width="9.140625" style="19"/>
    <col min="8150" max="8150" width="2.85546875" style="19" customWidth="1"/>
    <col min="8151" max="8151" width="3.28515625" style="19" customWidth="1"/>
    <col min="8152" max="8152" width="9.140625" style="19"/>
    <col min="8153" max="8153" width="2.85546875" style="19" customWidth="1"/>
    <col min="8154" max="8154" width="3.140625" style="19" customWidth="1"/>
    <col min="8155" max="8155" width="9.140625" style="19"/>
    <col min="8156" max="8156" width="2.85546875" style="19" customWidth="1"/>
    <col min="8157" max="8157" width="3.140625" style="19" customWidth="1"/>
    <col min="8158" max="8158" width="9.140625" style="19"/>
    <col min="8159" max="8159" width="2.85546875" style="19" customWidth="1"/>
    <col min="8160" max="8160" width="3.140625" style="19" customWidth="1"/>
    <col min="8161" max="8161" width="9.140625" style="19"/>
    <col min="8162" max="8162" width="2.85546875" style="19" customWidth="1"/>
    <col min="8163" max="8163" width="3.28515625" style="19" customWidth="1"/>
    <col min="8164" max="8164" width="9.140625" style="19"/>
    <col min="8165" max="8165" width="3.5703125" style="19" customWidth="1"/>
    <col min="8166" max="8166" width="3.7109375" style="19" customWidth="1"/>
    <col min="8167" max="8168" width="9.140625" style="19"/>
    <col min="8169" max="8169" width="35.140625" style="19" customWidth="1"/>
    <col min="8170" max="8387" width="9.140625" style="19"/>
    <col min="8388" max="8388" width="2.85546875" style="19" customWidth="1"/>
    <col min="8389" max="8389" width="3.7109375" style="19" customWidth="1"/>
    <col min="8390" max="8390" width="9.140625" style="19"/>
    <col min="8391" max="8391" width="2.85546875" style="19" customWidth="1"/>
    <col min="8392" max="8392" width="3.7109375" style="19" customWidth="1"/>
    <col min="8393" max="8393" width="9.140625" style="19"/>
    <col min="8394" max="8394" width="2.85546875" style="19" customWidth="1"/>
    <col min="8395" max="8395" width="3.7109375" style="19" customWidth="1"/>
    <col min="8396" max="8396" width="9.140625" style="19"/>
    <col min="8397" max="8397" width="2.85546875" style="19" customWidth="1"/>
    <col min="8398" max="8398" width="3.85546875" style="19" customWidth="1"/>
    <col min="8399" max="8399" width="9.140625" style="19"/>
    <col min="8400" max="8400" width="2.85546875" style="19" customWidth="1"/>
    <col min="8401" max="8401" width="3.85546875" style="19" customWidth="1"/>
    <col min="8402" max="8402" width="9.140625" style="19"/>
    <col min="8403" max="8403" width="2.85546875" style="19" customWidth="1"/>
    <col min="8404" max="8404" width="3.42578125" style="19" customWidth="1"/>
    <col min="8405" max="8405" width="9.140625" style="19"/>
    <col min="8406" max="8406" width="2.85546875" style="19" customWidth="1"/>
    <col min="8407" max="8407" width="3.28515625" style="19" customWidth="1"/>
    <col min="8408" max="8408" width="9.140625" style="19"/>
    <col min="8409" max="8409" width="2.85546875" style="19" customWidth="1"/>
    <col min="8410" max="8410" width="3.140625" style="19" customWidth="1"/>
    <col min="8411" max="8411" width="9.140625" style="19"/>
    <col min="8412" max="8412" width="2.85546875" style="19" customWidth="1"/>
    <col min="8413" max="8413" width="3.140625" style="19" customWidth="1"/>
    <col min="8414" max="8414" width="9.140625" style="19"/>
    <col min="8415" max="8415" width="2.85546875" style="19" customWidth="1"/>
    <col min="8416" max="8416" width="3.140625" style="19" customWidth="1"/>
    <col min="8417" max="8417" width="9.140625" style="19"/>
    <col min="8418" max="8418" width="2.85546875" style="19" customWidth="1"/>
    <col min="8419" max="8419" width="3.28515625" style="19" customWidth="1"/>
    <col min="8420" max="8420" width="9.140625" style="19"/>
    <col min="8421" max="8421" width="3.5703125" style="19" customWidth="1"/>
    <col min="8422" max="8422" width="3.7109375" style="19" customWidth="1"/>
    <col min="8423" max="8424" width="9.140625" style="19"/>
    <col min="8425" max="8425" width="35.140625" style="19" customWidth="1"/>
    <col min="8426" max="8643" width="9.140625" style="19"/>
    <col min="8644" max="8644" width="2.85546875" style="19" customWidth="1"/>
    <col min="8645" max="8645" width="3.7109375" style="19" customWidth="1"/>
    <col min="8646" max="8646" width="9.140625" style="19"/>
    <col min="8647" max="8647" width="2.85546875" style="19" customWidth="1"/>
    <col min="8648" max="8648" width="3.7109375" style="19" customWidth="1"/>
    <col min="8649" max="8649" width="9.140625" style="19"/>
    <col min="8650" max="8650" width="2.85546875" style="19" customWidth="1"/>
    <col min="8651" max="8651" width="3.7109375" style="19" customWidth="1"/>
    <col min="8652" max="8652" width="9.140625" style="19"/>
    <col min="8653" max="8653" width="2.85546875" style="19" customWidth="1"/>
    <col min="8654" max="8654" width="3.85546875" style="19" customWidth="1"/>
    <col min="8655" max="8655" width="9.140625" style="19"/>
    <col min="8656" max="8656" width="2.85546875" style="19" customWidth="1"/>
    <col min="8657" max="8657" width="3.85546875" style="19" customWidth="1"/>
    <col min="8658" max="8658" width="9.140625" style="19"/>
    <col min="8659" max="8659" width="2.85546875" style="19" customWidth="1"/>
    <col min="8660" max="8660" width="3.42578125" style="19" customWidth="1"/>
    <col min="8661" max="8661" width="9.140625" style="19"/>
    <col min="8662" max="8662" width="2.85546875" style="19" customWidth="1"/>
    <col min="8663" max="8663" width="3.28515625" style="19" customWidth="1"/>
    <col min="8664" max="8664" width="9.140625" style="19"/>
    <col min="8665" max="8665" width="2.85546875" style="19" customWidth="1"/>
    <col min="8666" max="8666" width="3.140625" style="19" customWidth="1"/>
    <col min="8667" max="8667" width="9.140625" style="19"/>
    <col min="8668" max="8668" width="2.85546875" style="19" customWidth="1"/>
    <col min="8669" max="8669" width="3.140625" style="19" customWidth="1"/>
    <col min="8670" max="8670" width="9.140625" style="19"/>
    <col min="8671" max="8671" width="2.85546875" style="19" customWidth="1"/>
    <col min="8672" max="8672" width="3.140625" style="19" customWidth="1"/>
    <col min="8673" max="8673" width="9.140625" style="19"/>
    <col min="8674" max="8674" width="2.85546875" style="19" customWidth="1"/>
    <col min="8675" max="8675" width="3.28515625" style="19" customWidth="1"/>
    <col min="8676" max="8676" width="9.140625" style="19"/>
    <col min="8677" max="8677" width="3.5703125" style="19" customWidth="1"/>
    <col min="8678" max="8678" width="3.7109375" style="19" customWidth="1"/>
    <col min="8679" max="8680" width="9.140625" style="19"/>
    <col min="8681" max="8681" width="35.140625" style="19" customWidth="1"/>
    <col min="8682" max="8899" width="9.140625" style="19"/>
    <col min="8900" max="8900" width="2.85546875" style="19" customWidth="1"/>
    <col min="8901" max="8901" width="3.7109375" style="19" customWidth="1"/>
    <col min="8902" max="8902" width="9.140625" style="19"/>
    <col min="8903" max="8903" width="2.85546875" style="19" customWidth="1"/>
    <col min="8904" max="8904" width="3.7109375" style="19" customWidth="1"/>
    <col min="8905" max="8905" width="9.140625" style="19"/>
    <col min="8906" max="8906" width="2.85546875" style="19" customWidth="1"/>
    <col min="8907" max="8907" width="3.7109375" style="19" customWidth="1"/>
    <col min="8908" max="8908" width="9.140625" style="19"/>
    <col min="8909" max="8909" width="2.85546875" style="19" customWidth="1"/>
    <col min="8910" max="8910" width="3.85546875" style="19" customWidth="1"/>
    <col min="8911" max="8911" width="9.140625" style="19"/>
    <col min="8912" max="8912" width="2.85546875" style="19" customWidth="1"/>
    <col min="8913" max="8913" width="3.85546875" style="19" customWidth="1"/>
    <col min="8914" max="8914" width="9.140625" style="19"/>
    <col min="8915" max="8915" width="2.85546875" style="19" customWidth="1"/>
    <col min="8916" max="8916" width="3.42578125" style="19" customWidth="1"/>
    <col min="8917" max="8917" width="9.140625" style="19"/>
    <col min="8918" max="8918" width="2.85546875" style="19" customWidth="1"/>
    <col min="8919" max="8919" width="3.28515625" style="19" customWidth="1"/>
    <col min="8920" max="8920" width="9.140625" style="19"/>
    <col min="8921" max="8921" width="2.85546875" style="19" customWidth="1"/>
    <col min="8922" max="8922" width="3.140625" style="19" customWidth="1"/>
    <col min="8923" max="8923" width="9.140625" style="19"/>
    <col min="8924" max="8924" width="2.85546875" style="19" customWidth="1"/>
    <col min="8925" max="8925" width="3.140625" style="19" customWidth="1"/>
    <col min="8926" max="8926" width="9.140625" style="19"/>
    <col min="8927" max="8927" width="2.85546875" style="19" customWidth="1"/>
    <col min="8928" max="8928" width="3.140625" style="19" customWidth="1"/>
    <col min="8929" max="8929" width="9.140625" style="19"/>
    <col min="8930" max="8930" width="2.85546875" style="19" customWidth="1"/>
    <col min="8931" max="8931" width="3.28515625" style="19" customWidth="1"/>
    <col min="8932" max="8932" width="9.140625" style="19"/>
    <col min="8933" max="8933" width="3.5703125" style="19" customWidth="1"/>
    <col min="8934" max="8934" width="3.7109375" style="19" customWidth="1"/>
    <col min="8935" max="8936" width="9.140625" style="19"/>
    <col min="8937" max="8937" width="35.140625" style="19" customWidth="1"/>
    <col min="8938" max="9155" width="9.140625" style="19"/>
    <col min="9156" max="9156" width="2.85546875" style="19" customWidth="1"/>
    <col min="9157" max="9157" width="3.7109375" style="19" customWidth="1"/>
    <col min="9158" max="9158" width="9.140625" style="19"/>
    <col min="9159" max="9159" width="2.85546875" style="19" customWidth="1"/>
    <col min="9160" max="9160" width="3.7109375" style="19" customWidth="1"/>
    <col min="9161" max="9161" width="9.140625" style="19"/>
    <col min="9162" max="9162" width="2.85546875" style="19" customWidth="1"/>
    <col min="9163" max="9163" width="3.7109375" style="19" customWidth="1"/>
    <col min="9164" max="9164" width="9.140625" style="19"/>
    <col min="9165" max="9165" width="2.85546875" style="19" customWidth="1"/>
    <col min="9166" max="9166" width="3.85546875" style="19" customWidth="1"/>
    <col min="9167" max="9167" width="9.140625" style="19"/>
    <col min="9168" max="9168" width="2.85546875" style="19" customWidth="1"/>
    <col min="9169" max="9169" width="3.85546875" style="19" customWidth="1"/>
    <col min="9170" max="9170" width="9.140625" style="19"/>
    <col min="9171" max="9171" width="2.85546875" style="19" customWidth="1"/>
    <col min="9172" max="9172" width="3.42578125" style="19" customWidth="1"/>
    <col min="9173" max="9173" width="9.140625" style="19"/>
    <col min="9174" max="9174" width="2.85546875" style="19" customWidth="1"/>
    <col min="9175" max="9175" width="3.28515625" style="19" customWidth="1"/>
    <col min="9176" max="9176" width="9.140625" style="19"/>
    <col min="9177" max="9177" width="2.85546875" style="19" customWidth="1"/>
    <col min="9178" max="9178" width="3.140625" style="19" customWidth="1"/>
    <col min="9179" max="9179" width="9.140625" style="19"/>
    <col min="9180" max="9180" width="2.85546875" style="19" customWidth="1"/>
    <col min="9181" max="9181" width="3.140625" style="19" customWidth="1"/>
    <col min="9182" max="9182" width="9.140625" style="19"/>
    <col min="9183" max="9183" width="2.85546875" style="19" customWidth="1"/>
    <col min="9184" max="9184" width="3.140625" style="19" customWidth="1"/>
    <col min="9185" max="9185" width="9.140625" style="19"/>
    <col min="9186" max="9186" width="2.85546875" style="19" customWidth="1"/>
    <col min="9187" max="9187" width="3.28515625" style="19" customWidth="1"/>
    <col min="9188" max="9188" width="9.140625" style="19"/>
    <col min="9189" max="9189" width="3.5703125" style="19" customWidth="1"/>
    <col min="9190" max="9190" width="3.7109375" style="19" customWidth="1"/>
    <col min="9191" max="9192" width="9.140625" style="19"/>
    <col min="9193" max="9193" width="35.140625" style="19" customWidth="1"/>
    <col min="9194" max="9411" width="9.140625" style="19"/>
    <col min="9412" max="9412" width="2.85546875" style="19" customWidth="1"/>
    <col min="9413" max="9413" width="3.7109375" style="19" customWidth="1"/>
    <col min="9414" max="9414" width="9.140625" style="19"/>
    <col min="9415" max="9415" width="2.85546875" style="19" customWidth="1"/>
    <col min="9416" max="9416" width="3.7109375" style="19" customWidth="1"/>
    <col min="9417" max="9417" width="9.140625" style="19"/>
    <col min="9418" max="9418" width="2.85546875" style="19" customWidth="1"/>
    <col min="9419" max="9419" width="3.7109375" style="19" customWidth="1"/>
    <col min="9420" max="9420" width="9.140625" style="19"/>
    <col min="9421" max="9421" width="2.85546875" style="19" customWidth="1"/>
    <col min="9422" max="9422" width="3.85546875" style="19" customWidth="1"/>
    <col min="9423" max="9423" width="9.140625" style="19"/>
    <col min="9424" max="9424" width="2.85546875" style="19" customWidth="1"/>
    <col min="9425" max="9425" width="3.85546875" style="19" customWidth="1"/>
    <col min="9426" max="9426" width="9.140625" style="19"/>
    <col min="9427" max="9427" width="2.85546875" style="19" customWidth="1"/>
    <col min="9428" max="9428" width="3.42578125" style="19" customWidth="1"/>
    <col min="9429" max="9429" width="9.140625" style="19"/>
    <col min="9430" max="9430" width="2.85546875" style="19" customWidth="1"/>
    <col min="9431" max="9431" width="3.28515625" style="19" customWidth="1"/>
    <col min="9432" max="9432" width="9.140625" style="19"/>
    <col min="9433" max="9433" width="2.85546875" style="19" customWidth="1"/>
    <col min="9434" max="9434" width="3.140625" style="19" customWidth="1"/>
    <col min="9435" max="9435" width="9.140625" style="19"/>
    <col min="9436" max="9436" width="2.85546875" style="19" customWidth="1"/>
    <col min="9437" max="9437" width="3.140625" style="19" customWidth="1"/>
    <col min="9438" max="9438" width="9.140625" style="19"/>
    <col min="9439" max="9439" width="2.85546875" style="19" customWidth="1"/>
    <col min="9440" max="9440" width="3.140625" style="19" customWidth="1"/>
    <col min="9441" max="9441" width="9.140625" style="19"/>
    <col min="9442" max="9442" width="2.85546875" style="19" customWidth="1"/>
    <col min="9443" max="9443" width="3.28515625" style="19" customWidth="1"/>
    <col min="9444" max="9444" width="9.140625" style="19"/>
    <col min="9445" max="9445" width="3.5703125" style="19" customWidth="1"/>
    <col min="9446" max="9446" width="3.7109375" style="19" customWidth="1"/>
    <col min="9447" max="9448" width="9.140625" style="19"/>
    <col min="9449" max="9449" width="35.140625" style="19" customWidth="1"/>
    <col min="9450" max="9667" width="9.140625" style="19"/>
    <col min="9668" max="9668" width="2.85546875" style="19" customWidth="1"/>
    <col min="9669" max="9669" width="3.7109375" style="19" customWidth="1"/>
    <col min="9670" max="9670" width="9.140625" style="19"/>
    <col min="9671" max="9671" width="2.85546875" style="19" customWidth="1"/>
    <col min="9672" max="9672" width="3.7109375" style="19" customWidth="1"/>
    <col min="9673" max="9673" width="9.140625" style="19"/>
    <col min="9674" max="9674" width="2.85546875" style="19" customWidth="1"/>
    <col min="9675" max="9675" width="3.7109375" style="19" customWidth="1"/>
    <col min="9676" max="9676" width="9.140625" style="19"/>
    <col min="9677" max="9677" width="2.85546875" style="19" customWidth="1"/>
    <col min="9678" max="9678" width="3.85546875" style="19" customWidth="1"/>
    <col min="9679" max="9679" width="9.140625" style="19"/>
    <col min="9680" max="9680" width="2.85546875" style="19" customWidth="1"/>
    <col min="9681" max="9681" width="3.85546875" style="19" customWidth="1"/>
    <col min="9682" max="9682" width="9.140625" style="19"/>
    <col min="9683" max="9683" width="2.85546875" style="19" customWidth="1"/>
    <col min="9684" max="9684" width="3.42578125" style="19" customWidth="1"/>
    <col min="9685" max="9685" width="9.140625" style="19"/>
    <col min="9686" max="9686" width="2.85546875" style="19" customWidth="1"/>
    <col min="9687" max="9687" width="3.28515625" style="19" customWidth="1"/>
    <col min="9688" max="9688" width="9.140625" style="19"/>
    <col min="9689" max="9689" width="2.85546875" style="19" customWidth="1"/>
    <col min="9690" max="9690" width="3.140625" style="19" customWidth="1"/>
    <col min="9691" max="9691" width="9.140625" style="19"/>
    <col min="9692" max="9692" width="2.85546875" style="19" customWidth="1"/>
    <col min="9693" max="9693" width="3.140625" style="19" customWidth="1"/>
    <col min="9694" max="9694" width="9.140625" style="19"/>
    <col min="9695" max="9695" width="2.85546875" style="19" customWidth="1"/>
    <col min="9696" max="9696" width="3.140625" style="19" customWidth="1"/>
    <col min="9697" max="9697" width="9.140625" style="19"/>
    <col min="9698" max="9698" width="2.85546875" style="19" customWidth="1"/>
    <col min="9699" max="9699" width="3.28515625" style="19" customWidth="1"/>
    <col min="9700" max="9700" width="9.140625" style="19"/>
    <col min="9701" max="9701" width="3.5703125" style="19" customWidth="1"/>
    <col min="9702" max="9702" width="3.7109375" style="19" customWidth="1"/>
    <col min="9703" max="9704" width="9.140625" style="19"/>
    <col min="9705" max="9705" width="35.140625" style="19" customWidth="1"/>
    <col min="9706" max="9923" width="9.140625" style="19"/>
    <col min="9924" max="9924" width="2.85546875" style="19" customWidth="1"/>
    <col min="9925" max="9925" width="3.7109375" style="19" customWidth="1"/>
    <col min="9926" max="9926" width="9.140625" style="19"/>
    <col min="9927" max="9927" width="2.85546875" style="19" customWidth="1"/>
    <col min="9928" max="9928" width="3.7109375" style="19" customWidth="1"/>
    <col min="9929" max="9929" width="9.140625" style="19"/>
    <col min="9930" max="9930" width="2.85546875" style="19" customWidth="1"/>
    <col min="9931" max="9931" width="3.7109375" style="19" customWidth="1"/>
    <col min="9932" max="9932" width="9.140625" style="19"/>
    <col min="9933" max="9933" width="2.85546875" style="19" customWidth="1"/>
    <col min="9934" max="9934" width="3.85546875" style="19" customWidth="1"/>
    <col min="9935" max="9935" width="9.140625" style="19"/>
    <col min="9936" max="9936" width="2.85546875" style="19" customWidth="1"/>
    <col min="9937" max="9937" width="3.85546875" style="19" customWidth="1"/>
    <col min="9938" max="9938" width="9.140625" style="19"/>
    <col min="9939" max="9939" width="2.85546875" style="19" customWidth="1"/>
    <col min="9940" max="9940" width="3.42578125" style="19" customWidth="1"/>
    <col min="9941" max="9941" width="9.140625" style="19"/>
    <col min="9942" max="9942" width="2.85546875" style="19" customWidth="1"/>
    <col min="9943" max="9943" width="3.28515625" style="19" customWidth="1"/>
    <col min="9944" max="9944" width="9.140625" style="19"/>
    <col min="9945" max="9945" width="2.85546875" style="19" customWidth="1"/>
    <col min="9946" max="9946" width="3.140625" style="19" customWidth="1"/>
    <col min="9947" max="9947" width="9.140625" style="19"/>
    <col min="9948" max="9948" width="2.85546875" style="19" customWidth="1"/>
    <col min="9949" max="9949" width="3.140625" style="19" customWidth="1"/>
    <col min="9950" max="9950" width="9.140625" style="19"/>
    <col min="9951" max="9951" width="2.85546875" style="19" customWidth="1"/>
    <col min="9952" max="9952" width="3.140625" style="19" customWidth="1"/>
    <col min="9953" max="9953" width="9.140625" style="19"/>
    <col min="9954" max="9954" width="2.85546875" style="19" customWidth="1"/>
    <col min="9955" max="9955" width="3.28515625" style="19" customWidth="1"/>
    <col min="9956" max="9956" width="9.140625" style="19"/>
    <col min="9957" max="9957" width="3.5703125" style="19" customWidth="1"/>
    <col min="9958" max="9958" width="3.7109375" style="19" customWidth="1"/>
    <col min="9959" max="9960" width="9.140625" style="19"/>
    <col min="9961" max="9961" width="35.140625" style="19" customWidth="1"/>
    <col min="9962" max="10179" width="9.140625" style="19"/>
    <col min="10180" max="10180" width="2.85546875" style="19" customWidth="1"/>
    <col min="10181" max="10181" width="3.7109375" style="19" customWidth="1"/>
    <col min="10182" max="10182" width="9.140625" style="19"/>
    <col min="10183" max="10183" width="2.85546875" style="19" customWidth="1"/>
    <col min="10184" max="10184" width="3.7109375" style="19" customWidth="1"/>
    <col min="10185" max="10185" width="9.140625" style="19"/>
    <col min="10186" max="10186" width="2.85546875" style="19" customWidth="1"/>
    <col min="10187" max="10187" width="3.7109375" style="19" customWidth="1"/>
    <col min="10188" max="10188" width="9.140625" style="19"/>
    <col min="10189" max="10189" width="2.85546875" style="19" customWidth="1"/>
    <col min="10190" max="10190" width="3.85546875" style="19" customWidth="1"/>
    <col min="10191" max="10191" width="9.140625" style="19"/>
    <col min="10192" max="10192" width="2.85546875" style="19" customWidth="1"/>
    <col min="10193" max="10193" width="3.85546875" style="19" customWidth="1"/>
    <col min="10194" max="10194" width="9.140625" style="19"/>
    <col min="10195" max="10195" width="2.85546875" style="19" customWidth="1"/>
    <col min="10196" max="10196" width="3.42578125" style="19" customWidth="1"/>
    <col min="10197" max="10197" width="9.140625" style="19"/>
    <col min="10198" max="10198" width="2.85546875" style="19" customWidth="1"/>
    <col min="10199" max="10199" width="3.28515625" style="19" customWidth="1"/>
    <col min="10200" max="10200" width="9.140625" style="19"/>
    <col min="10201" max="10201" width="2.85546875" style="19" customWidth="1"/>
    <col min="10202" max="10202" width="3.140625" style="19" customWidth="1"/>
    <col min="10203" max="10203" width="9.140625" style="19"/>
    <col min="10204" max="10204" width="2.85546875" style="19" customWidth="1"/>
    <col min="10205" max="10205" width="3.140625" style="19" customWidth="1"/>
    <col min="10206" max="10206" width="9.140625" style="19"/>
    <col min="10207" max="10207" width="2.85546875" style="19" customWidth="1"/>
    <col min="10208" max="10208" width="3.140625" style="19" customWidth="1"/>
    <col min="10209" max="10209" width="9.140625" style="19"/>
    <col min="10210" max="10210" width="2.85546875" style="19" customWidth="1"/>
    <col min="10211" max="10211" width="3.28515625" style="19" customWidth="1"/>
    <col min="10212" max="10212" width="9.140625" style="19"/>
    <col min="10213" max="10213" width="3.5703125" style="19" customWidth="1"/>
    <col min="10214" max="10214" width="3.7109375" style="19" customWidth="1"/>
    <col min="10215" max="10216" width="9.140625" style="19"/>
    <col min="10217" max="10217" width="35.140625" style="19" customWidth="1"/>
    <col min="10218" max="10435" width="9.140625" style="19"/>
    <col min="10436" max="10436" width="2.85546875" style="19" customWidth="1"/>
    <col min="10437" max="10437" width="3.7109375" style="19" customWidth="1"/>
    <col min="10438" max="10438" width="9.140625" style="19"/>
    <col min="10439" max="10439" width="2.85546875" style="19" customWidth="1"/>
    <col min="10440" max="10440" width="3.7109375" style="19" customWidth="1"/>
    <col min="10441" max="10441" width="9.140625" style="19"/>
    <col min="10442" max="10442" width="2.85546875" style="19" customWidth="1"/>
    <col min="10443" max="10443" width="3.7109375" style="19" customWidth="1"/>
    <col min="10444" max="10444" width="9.140625" style="19"/>
    <col min="10445" max="10445" width="2.85546875" style="19" customWidth="1"/>
    <col min="10446" max="10446" width="3.85546875" style="19" customWidth="1"/>
    <col min="10447" max="10447" width="9.140625" style="19"/>
    <col min="10448" max="10448" width="2.85546875" style="19" customWidth="1"/>
    <col min="10449" max="10449" width="3.85546875" style="19" customWidth="1"/>
    <col min="10450" max="10450" width="9.140625" style="19"/>
    <col min="10451" max="10451" width="2.85546875" style="19" customWidth="1"/>
    <col min="10452" max="10452" width="3.42578125" style="19" customWidth="1"/>
    <col min="10453" max="10453" width="9.140625" style="19"/>
    <col min="10454" max="10454" width="2.85546875" style="19" customWidth="1"/>
    <col min="10455" max="10455" width="3.28515625" style="19" customWidth="1"/>
    <col min="10456" max="10456" width="9.140625" style="19"/>
    <col min="10457" max="10457" width="2.85546875" style="19" customWidth="1"/>
    <col min="10458" max="10458" width="3.140625" style="19" customWidth="1"/>
    <col min="10459" max="10459" width="9.140625" style="19"/>
    <col min="10460" max="10460" width="2.85546875" style="19" customWidth="1"/>
    <col min="10461" max="10461" width="3.140625" style="19" customWidth="1"/>
    <col min="10462" max="10462" width="9.140625" style="19"/>
    <col min="10463" max="10463" width="2.85546875" style="19" customWidth="1"/>
    <col min="10464" max="10464" width="3.140625" style="19" customWidth="1"/>
    <col min="10465" max="10465" width="9.140625" style="19"/>
    <col min="10466" max="10466" width="2.85546875" style="19" customWidth="1"/>
    <col min="10467" max="10467" width="3.28515625" style="19" customWidth="1"/>
    <col min="10468" max="10468" width="9.140625" style="19"/>
    <col min="10469" max="10469" width="3.5703125" style="19" customWidth="1"/>
    <col min="10470" max="10470" width="3.7109375" style="19" customWidth="1"/>
    <col min="10471" max="10472" width="9.140625" style="19"/>
    <col min="10473" max="10473" width="35.140625" style="19" customWidth="1"/>
    <col min="10474" max="10691" width="9.140625" style="19"/>
    <col min="10692" max="10692" width="2.85546875" style="19" customWidth="1"/>
    <col min="10693" max="10693" width="3.7109375" style="19" customWidth="1"/>
    <col min="10694" max="10694" width="9.140625" style="19"/>
    <col min="10695" max="10695" width="2.85546875" style="19" customWidth="1"/>
    <col min="10696" max="10696" width="3.7109375" style="19" customWidth="1"/>
    <col min="10697" max="10697" width="9.140625" style="19"/>
    <col min="10698" max="10698" width="2.85546875" style="19" customWidth="1"/>
    <col min="10699" max="10699" width="3.7109375" style="19" customWidth="1"/>
    <col min="10700" max="10700" width="9.140625" style="19"/>
    <col min="10701" max="10701" width="2.85546875" style="19" customWidth="1"/>
    <col min="10702" max="10702" width="3.85546875" style="19" customWidth="1"/>
    <col min="10703" max="10703" width="9.140625" style="19"/>
    <col min="10704" max="10704" width="2.85546875" style="19" customWidth="1"/>
    <col min="10705" max="10705" width="3.85546875" style="19" customWidth="1"/>
    <col min="10706" max="10706" width="9.140625" style="19"/>
    <col min="10707" max="10707" width="2.85546875" style="19" customWidth="1"/>
    <col min="10708" max="10708" width="3.42578125" style="19" customWidth="1"/>
    <col min="10709" max="10709" width="9.140625" style="19"/>
    <col min="10710" max="10710" width="2.85546875" style="19" customWidth="1"/>
    <col min="10711" max="10711" width="3.28515625" style="19" customWidth="1"/>
    <col min="10712" max="10712" width="9.140625" style="19"/>
    <col min="10713" max="10713" width="2.85546875" style="19" customWidth="1"/>
    <col min="10714" max="10714" width="3.140625" style="19" customWidth="1"/>
    <col min="10715" max="10715" width="9.140625" style="19"/>
    <col min="10716" max="10716" width="2.85546875" style="19" customWidth="1"/>
    <col min="10717" max="10717" width="3.140625" style="19" customWidth="1"/>
    <col min="10718" max="10718" width="9.140625" style="19"/>
    <col min="10719" max="10719" width="2.85546875" style="19" customWidth="1"/>
    <col min="10720" max="10720" width="3.140625" style="19" customWidth="1"/>
    <col min="10721" max="10721" width="9.140625" style="19"/>
    <col min="10722" max="10722" width="2.85546875" style="19" customWidth="1"/>
    <col min="10723" max="10723" width="3.28515625" style="19" customWidth="1"/>
    <col min="10724" max="10724" width="9.140625" style="19"/>
    <col min="10725" max="10725" width="3.5703125" style="19" customWidth="1"/>
    <col min="10726" max="10726" width="3.7109375" style="19" customWidth="1"/>
    <col min="10727" max="10728" width="9.140625" style="19"/>
    <col min="10729" max="10729" width="35.140625" style="19" customWidth="1"/>
    <col min="10730" max="10947" width="9.140625" style="19"/>
    <col min="10948" max="10948" width="2.85546875" style="19" customWidth="1"/>
    <col min="10949" max="10949" width="3.7109375" style="19" customWidth="1"/>
    <col min="10950" max="10950" width="9.140625" style="19"/>
    <col min="10951" max="10951" width="2.85546875" style="19" customWidth="1"/>
    <col min="10952" max="10952" width="3.7109375" style="19" customWidth="1"/>
    <col min="10953" max="10953" width="9.140625" style="19"/>
    <col min="10954" max="10954" width="2.85546875" style="19" customWidth="1"/>
    <col min="10955" max="10955" width="3.7109375" style="19" customWidth="1"/>
    <col min="10956" max="10956" width="9.140625" style="19"/>
    <col min="10957" max="10957" width="2.85546875" style="19" customWidth="1"/>
    <col min="10958" max="10958" width="3.85546875" style="19" customWidth="1"/>
    <col min="10959" max="10959" width="9.140625" style="19"/>
    <col min="10960" max="10960" width="2.85546875" style="19" customWidth="1"/>
    <col min="10961" max="10961" width="3.85546875" style="19" customWidth="1"/>
    <col min="10962" max="10962" width="9.140625" style="19"/>
    <col min="10963" max="10963" width="2.85546875" style="19" customWidth="1"/>
    <col min="10964" max="10964" width="3.42578125" style="19" customWidth="1"/>
    <col min="10965" max="10965" width="9.140625" style="19"/>
    <col min="10966" max="10966" width="2.85546875" style="19" customWidth="1"/>
    <col min="10967" max="10967" width="3.28515625" style="19" customWidth="1"/>
    <col min="10968" max="10968" width="9.140625" style="19"/>
    <col min="10969" max="10969" width="2.85546875" style="19" customWidth="1"/>
    <col min="10970" max="10970" width="3.140625" style="19" customWidth="1"/>
    <col min="10971" max="10971" width="9.140625" style="19"/>
    <col min="10972" max="10972" width="2.85546875" style="19" customWidth="1"/>
    <col min="10973" max="10973" width="3.140625" style="19" customWidth="1"/>
    <col min="10974" max="10974" width="9.140625" style="19"/>
    <col min="10975" max="10975" width="2.85546875" style="19" customWidth="1"/>
    <col min="10976" max="10976" width="3.140625" style="19" customWidth="1"/>
    <col min="10977" max="10977" width="9.140625" style="19"/>
    <col min="10978" max="10978" width="2.85546875" style="19" customWidth="1"/>
    <col min="10979" max="10979" width="3.28515625" style="19" customWidth="1"/>
    <col min="10980" max="10980" width="9.140625" style="19"/>
    <col min="10981" max="10981" width="3.5703125" style="19" customWidth="1"/>
    <col min="10982" max="10982" width="3.7109375" style="19" customWidth="1"/>
    <col min="10983" max="10984" width="9.140625" style="19"/>
    <col min="10985" max="10985" width="35.140625" style="19" customWidth="1"/>
    <col min="10986" max="11203" width="9.140625" style="19"/>
    <col min="11204" max="11204" width="2.85546875" style="19" customWidth="1"/>
    <col min="11205" max="11205" width="3.7109375" style="19" customWidth="1"/>
    <col min="11206" max="11206" width="9.140625" style="19"/>
    <col min="11207" max="11207" width="2.85546875" style="19" customWidth="1"/>
    <col min="11208" max="11208" width="3.7109375" style="19" customWidth="1"/>
    <col min="11209" max="11209" width="9.140625" style="19"/>
    <col min="11210" max="11210" width="2.85546875" style="19" customWidth="1"/>
    <col min="11211" max="11211" width="3.7109375" style="19" customWidth="1"/>
    <col min="11212" max="11212" width="9.140625" style="19"/>
    <col min="11213" max="11213" width="2.85546875" style="19" customWidth="1"/>
    <col min="11214" max="11214" width="3.85546875" style="19" customWidth="1"/>
    <col min="11215" max="11215" width="9.140625" style="19"/>
    <col min="11216" max="11216" width="2.85546875" style="19" customWidth="1"/>
    <col min="11217" max="11217" width="3.85546875" style="19" customWidth="1"/>
    <col min="11218" max="11218" width="9.140625" style="19"/>
    <col min="11219" max="11219" width="2.85546875" style="19" customWidth="1"/>
    <col min="11220" max="11220" width="3.42578125" style="19" customWidth="1"/>
    <col min="11221" max="11221" width="9.140625" style="19"/>
    <col min="11222" max="11222" width="2.85546875" style="19" customWidth="1"/>
    <col min="11223" max="11223" width="3.28515625" style="19" customWidth="1"/>
    <col min="11224" max="11224" width="9.140625" style="19"/>
    <col min="11225" max="11225" width="2.85546875" style="19" customWidth="1"/>
    <col min="11226" max="11226" width="3.140625" style="19" customWidth="1"/>
    <col min="11227" max="11227" width="9.140625" style="19"/>
    <col min="11228" max="11228" width="2.85546875" style="19" customWidth="1"/>
    <col min="11229" max="11229" width="3.140625" style="19" customWidth="1"/>
    <col min="11230" max="11230" width="9.140625" style="19"/>
    <col min="11231" max="11231" width="2.85546875" style="19" customWidth="1"/>
    <col min="11232" max="11232" width="3.140625" style="19" customWidth="1"/>
    <col min="11233" max="11233" width="9.140625" style="19"/>
    <col min="11234" max="11234" width="2.85546875" style="19" customWidth="1"/>
    <col min="11235" max="11235" width="3.28515625" style="19" customWidth="1"/>
    <col min="11236" max="11236" width="9.140625" style="19"/>
    <col min="11237" max="11237" width="3.5703125" style="19" customWidth="1"/>
    <col min="11238" max="11238" width="3.7109375" style="19" customWidth="1"/>
    <col min="11239" max="11240" width="9.140625" style="19"/>
    <col min="11241" max="11241" width="35.140625" style="19" customWidth="1"/>
    <col min="11242" max="11459" width="9.140625" style="19"/>
    <col min="11460" max="11460" width="2.85546875" style="19" customWidth="1"/>
    <col min="11461" max="11461" width="3.7109375" style="19" customWidth="1"/>
    <col min="11462" max="11462" width="9.140625" style="19"/>
    <col min="11463" max="11463" width="2.85546875" style="19" customWidth="1"/>
    <col min="11464" max="11464" width="3.7109375" style="19" customWidth="1"/>
    <col min="11465" max="11465" width="9.140625" style="19"/>
    <col min="11466" max="11466" width="2.85546875" style="19" customWidth="1"/>
    <col min="11467" max="11467" width="3.7109375" style="19" customWidth="1"/>
    <col min="11468" max="11468" width="9.140625" style="19"/>
    <col min="11469" max="11469" width="2.85546875" style="19" customWidth="1"/>
    <col min="11470" max="11470" width="3.85546875" style="19" customWidth="1"/>
    <col min="11471" max="11471" width="9.140625" style="19"/>
    <col min="11472" max="11472" width="2.85546875" style="19" customWidth="1"/>
    <col min="11473" max="11473" width="3.85546875" style="19" customWidth="1"/>
    <col min="11474" max="11474" width="9.140625" style="19"/>
    <col min="11475" max="11475" width="2.85546875" style="19" customWidth="1"/>
    <col min="11476" max="11476" width="3.42578125" style="19" customWidth="1"/>
    <col min="11477" max="11477" width="9.140625" style="19"/>
    <col min="11478" max="11478" width="2.85546875" style="19" customWidth="1"/>
    <col min="11479" max="11479" width="3.28515625" style="19" customWidth="1"/>
    <col min="11480" max="11480" width="9.140625" style="19"/>
    <col min="11481" max="11481" width="2.85546875" style="19" customWidth="1"/>
    <col min="11482" max="11482" width="3.140625" style="19" customWidth="1"/>
    <col min="11483" max="11483" width="9.140625" style="19"/>
    <col min="11484" max="11484" width="2.85546875" style="19" customWidth="1"/>
    <col min="11485" max="11485" width="3.140625" style="19" customWidth="1"/>
    <col min="11486" max="11486" width="9.140625" style="19"/>
    <col min="11487" max="11487" width="2.85546875" style="19" customWidth="1"/>
    <col min="11488" max="11488" width="3.140625" style="19" customWidth="1"/>
    <col min="11489" max="11489" width="9.140625" style="19"/>
    <col min="11490" max="11490" width="2.85546875" style="19" customWidth="1"/>
    <col min="11491" max="11491" width="3.28515625" style="19" customWidth="1"/>
    <col min="11492" max="11492" width="9.140625" style="19"/>
    <col min="11493" max="11493" width="3.5703125" style="19" customWidth="1"/>
    <col min="11494" max="11494" width="3.7109375" style="19" customWidth="1"/>
    <col min="11495" max="11496" width="9.140625" style="19"/>
    <col min="11497" max="11497" width="35.140625" style="19" customWidth="1"/>
    <col min="11498" max="11715" width="9.140625" style="19"/>
    <col min="11716" max="11716" width="2.85546875" style="19" customWidth="1"/>
    <col min="11717" max="11717" width="3.7109375" style="19" customWidth="1"/>
    <col min="11718" max="11718" width="9.140625" style="19"/>
    <col min="11719" max="11719" width="2.85546875" style="19" customWidth="1"/>
    <col min="11720" max="11720" width="3.7109375" style="19" customWidth="1"/>
    <col min="11721" max="11721" width="9.140625" style="19"/>
    <col min="11722" max="11722" width="2.85546875" style="19" customWidth="1"/>
    <col min="11723" max="11723" width="3.7109375" style="19" customWidth="1"/>
    <col min="11724" max="11724" width="9.140625" style="19"/>
    <col min="11725" max="11725" width="2.85546875" style="19" customWidth="1"/>
    <col min="11726" max="11726" width="3.85546875" style="19" customWidth="1"/>
    <col min="11727" max="11727" width="9.140625" style="19"/>
    <col min="11728" max="11728" width="2.85546875" style="19" customWidth="1"/>
    <col min="11729" max="11729" width="3.85546875" style="19" customWidth="1"/>
    <col min="11730" max="11730" width="9.140625" style="19"/>
    <col min="11731" max="11731" width="2.85546875" style="19" customWidth="1"/>
    <col min="11732" max="11732" width="3.42578125" style="19" customWidth="1"/>
    <col min="11733" max="11733" width="9.140625" style="19"/>
    <col min="11734" max="11734" width="2.85546875" style="19" customWidth="1"/>
    <col min="11735" max="11735" width="3.28515625" style="19" customWidth="1"/>
    <col min="11736" max="11736" width="9.140625" style="19"/>
    <col min="11737" max="11737" width="2.85546875" style="19" customWidth="1"/>
    <col min="11738" max="11738" width="3.140625" style="19" customWidth="1"/>
    <col min="11739" max="11739" width="9.140625" style="19"/>
    <col min="11740" max="11740" width="2.85546875" style="19" customWidth="1"/>
    <col min="11741" max="11741" width="3.140625" style="19" customWidth="1"/>
    <col min="11742" max="11742" width="9.140625" style="19"/>
    <col min="11743" max="11743" width="2.85546875" style="19" customWidth="1"/>
    <col min="11744" max="11744" width="3.140625" style="19" customWidth="1"/>
    <col min="11745" max="11745" width="9.140625" style="19"/>
    <col min="11746" max="11746" width="2.85546875" style="19" customWidth="1"/>
    <col min="11747" max="11747" width="3.28515625" style="19" customWidth="1"/>
    <col min="11748" max="11748" width="9.140625" style="19"/>
    <col min="11749" max="11749" width="3.5703125" style="19" customWidth="1"/>
    <col min="11750" max="11750" width="3.7109375" style="19" customWidth="1"/>
    <col min="11751" max="11752" width="9.140625" style="19"/>
    <col min="11753" max="11753" width="35.140625" style="19" customWidth="1"/>
    <col min="11754" max="11971" width="9.140625" style="19"/>
    <col min="11972" max="11972" width="2.85546875" style="19" customWidth="1"/>
    <col min="11973" max="11973" width="3.7109375" style="19" customWidth="1"/>
    <col min="11974" max="11974" width="9.140625" style="19"/>
    <col min="11975" max="11975" width="2.85546875" style="19" customWidth="1"/>
    <col min="11976" max="11976" width="3.7109375" style="19" customWidth="1"/>
    <col min="11977" max="11977" width="9.140625" style="19"/>
    <col min="11978" max="11978" width="2.85546875" style="19" customWidth="1"/>
    <col min="11979" max="11979" width="3.7109375" style="19" customWidth="1"/>
    <col min="11980" max="11980" width="9.140625" style="19"/>
    <col min="11981" max="11981" width="2.85546875" style="19" customWidth="1"/>
    <col min="11982" max="11982" width="3.85546875" style="19" customWidth="1"/>
    <col min="11983" max="11983" width="9.140625" style="19"/>
    <col min="11984" max="11984" width="2.85546875" style="19" customWidth="1"/>
    <col min="11985" max="11985" width="3.85546875" style="19" customWidth="1"/>
    <col min="11986" max="11986" width="9.140625" style="19"/>
    <col min="11987" max="11987" width="2.85546875" style="19" customWidth="1"/>
    <col min="11988" max="11988" width="3.42578125" style="19" customWidth="1"/>
    <col min="11989" max="11989" width="9.140625" style="19"/>
    <col min="11990" max="11990" width="2.85546875" style="19" customWidth="1"/>
    <col min="11991" max="11991" width="3.28515625" style="19" customWidth="1"/>
    <col min="11992" max="11992" width="9.140625" style="19"/>
    <col min="11993" max="11993" width="2.85546875" style="19" customWidth="1"/>
    <col min="11994" max="11994" width="3.140625" style="19" customWidth="1"/>
    <col min="11995" max="11995" width="9.140625" style="19"/>
    <col min="11996" max="11996" width="2.85546875" style="19" customWidth="1"/>
    <col min="11997" max="11997" width="3.140625" style="19" customWidth="1"/>
    <col min="11998" max="11998" width="9.140625" style="19"/>
    <col min="11999" max="11999" width="2.85546875" style="19" customWidth="1"/>
    <col min="12000" max="12000" width="3.140625" style="19" customWidth="1"/>
    <col min="12001" max="12001" width="9.140625" style="19"/>
    <col min="12002" max="12002" width="2.85546875" style="19" customWidth="1"/>
    <col min="12003" max="12003" width="3.28515625" style="19" customWidth="1"/>
    <col min="12004" max="12004" width="9.140625" style="19"/>
    <col min="12005" max="12005" width="3.5703125" style="19" customWidth="1"/>
    <col min="12006" max="12006" width="3.7109375" style="19" customWidth="1"/>
    <col min="12007" max="12008" width="9.140625" style="19"/>
    <col min="12009" max="12009" width="35.140625" style="19" customWidth="1"/>
    <col min="12010" max="12227" width="9.140625" style="19"/>
    <col min="12228" max="12228" width="2.85546875" style="19" customWidth="1"/>
    <col min="12229" max="12229" width="3.7109375" style="19" customWidth="1"/>
    <col min="12230" max="12230" width="9.140625" style="19"/>
    <col min="12231" max="12231" width="2.85546875" style="19" customWidth="1"/>
    <col min="12232" max="12232" width="3.7109375" style="19" customWidth="1"/>
    <col min="12233" max="12233" width="9.140625" style="19"/>
    <col min="12234" max="12234" width="2.85546875" style="19" customWidth="1"/>
    <col min="12235" max="12235" width="3.7109375" style="19" customWidth="1"/>
    <col min="12236" max="12236" width="9.140625" style="19"/>
    <col min="12237" max="12237" width="2.85546875" style="19" customWidth="1"/>
    <col min="12238" max="12238" width="3.85546875" style="19" customWidth="1"/>
    <col min="12239" max="12239" width="9.140625" style="19"/>
    <col min="12240" max="12240" width="2.85546875" style="19" customWidth="1"/>
    <col min="12241" max="12241" width="3.85546875" style="19" customWidth="1"/>
    <col min="12242" max="12242" width="9.140625" style="19"/>
    <col min="12243" max="12243" width="2.85546875" style="19" customWidth="1"/>
    <col min="12244" max="12244" width="3.42578125" style="19" customWidth="1"/>
    <col min="12245" max="12245" width="9.140625" style="19"/>
    <col min="12246" max="12246" width="2.85546875" style="19" customWidth="1"/>
    <col min="12247" max="12247" width="3.28515625" style="19" customWidth="1"/>
    <col min="12248" max="12248" width="9.140625" style="19"/>
    <col min="12249" max="12249" width="2.85546875" style="19" customWidth="1"/>
    <col min="12250" max="12250" width="3.140625" style="19" customWidth="1"/>
    <col min="12251" max="12251" width="9.140625" style="19"/>
    <col min="12252" max="12252" width="2.85546875" style="19" customWidth="1"/>
    <col min="12253" max="12253" width="3.140625" style="19" customWidth="1"/>
    <col min="12254" max="12254" width="9.140625" style="19"/>
    <col min="12255" max="12255" width="2.85546875" style="19" customWidth="1"/>
    <col min="12256" max="12256" width="3.140625" style="19" customWidth="1"/>
    <col min="12257" max="12257" width="9.140625" style="19"/>
    <col min="12258" max="12258" width="2.85546875" style="19" customWidth="1"/>
    <col min="12259" max="12259" width="3.28515625" style="19" customWidth="1"/>
    <col min="12260" max="12260" width="9.140625" style="19"/>
    <col min="12261" max="12261" width="3.5703125" style="19" customWidth="1"/>
    <col min="12262" max="12262" width="3.7109375" style="19" customWidth="1"/>
    <col min="12263" max="12264" width="9.140625" style="19"/>
    <col min="12265" max="12265" width="35.140625" style="19" customWidth="1"/>
    <col min="12266" max="12483" width="9.140625" style="19"/>
    <col min="12484" max="12484" width="2.85546875" style="19" customWidth="1"/>
    <col min="12485" max="12485" width="3.7109375" style="19" customWidth="1"/>
    <col min="12486" max="12486" width="9.140625" style="19"/>
    <col min="12487" max="12487" width="2.85546875" style="19" customWidth="1"/>
    <col min="12488" max="12488" width="3.7109375" style="19" customWidth="1"/>
    <col min="12489" max="12489" width="9.140625" style="19"/>
    <col min="12490" max="12490" width="2.85546875" style="19" customWidth="1"/>
    <col min="12491" max="12491" width="3.7109375" style="19" customWidth="1"/>
    <col min="12492" max="12492" width="9.140625" style="19"/>
    <col min="12493" max="12493" width="2.85546875" style="19" customWidth="1"/>
    <col min="12494" max="12494" width="3.85546875" style="19" customWidth="1"/>
    <col min="12495" max="12495" width="9.140625" style="19"/>
    <col min="12496" max="12496" width="2.85546875" style="19" customWidth="1"/>
    <col min="12497" max="12497" width="3.85546875" style="19" customWidth="1"/>
    <col min="12498" max="12498" width="9.140625" style="19"/>
    <col min="12499" max="12499" width="2.85546875" style="19" customWidth="1"/>
    <col min="12500" max="12500" width="3.42578125" style="19" customWidth="1"/>
    <col min="12501" max="12501" width="9.140625" style="19"/>
    <col min="12502" max="12502" width="2.85546875" style="19" customWidth="1"/>
    <col min="12503" max="12503" width="3.28515625" style="19" customWidth="1"/>
    <col min="12504" max="12504" width="9.140625" style="19"/>
    <col min="12505" max="12505" width="2.85546875" style="19" customWidth="1"/>
    <col min="12506" max="12506" width="3.140625" style="19" customWidth="1"/>
    <col min="12507" max="12507" width="9.140625" style="19"/>
    <col min="12508" max="12508" width="2.85546875" style="19" customWidth="1"/>
    <col min="12509" max="12509" width="3.140625" style="19" customWidth="1"/>
    <col min="12510" max="12510" width="9.140625" style="19"/>
    <col min="12511" max="12511" width="2.85546875" style="19" customWidth="1"/>
    <col min="12512" max="12512" width="3.140625" style="19" customWidth="1"/>
    <col min="12513" max="12513" width="9.140625" style="19"/>
    <col min="12514" max="12514" width="2.85546875" style="19" customWidth="1"/>
    <col min="12515" max="12515" width="3.28515625" style="19" customWidth="1"/>
    <col min="12516" max="12516" width="9.140625" style="19"/>
    <col min="12517" max="12517" width="3.5703125" style="19" customWidth="1"/>
    <col min="12518" max="12518" width="3.7109375" style="19" customWidth="1"/>
    <col min="12519" max="12520" width="9.140625" style="19"/>
    <col min="12521" max="12521" width="35.140625" style="19" customWidth="1"/>
    <col min="12522" max="12739" width="9.140625" style="19"/>
    <col min="12740" max="12740" width="2.85546875" style="19" customWidth="1"/>
    <col min="12741" max="12741" width="3.7109375" style="19" customWidth="1"/>
    <col min="12742" max="12742" width="9.140625" style="19"/>
    <col min="12743" max="12743" width="2.85546875" style="19" customWidth="1"/>
    <col min="12744" max="12744" width="3.7109375" style="19" customWidth="1"/>
    <col min="12745" max="12745" width="9.140625" style="19"/>
    <col min="12746" max="12746" width="2.85546875" style="19" customWidth="1"/>
    <col min="12747" max="12747" width="3.7109375" style="19" customWidth="1"/>
    <col min="12748" max="12748" width="9.140625" style="19"/>
    <col min="12749" max="12749" width="2.85546875" style="19" customWidth="1"/>
    <col min="12750" max="12750" width="3.85546875" style="19" customWidth="1"/>
    <col min="12751" max="12751" width="9.140625" style="19"/>
    <col min="12752" max="12752" width="2.85546875" style="19" customWidth="1"/>
    <col min="12753" max="12753" width="3.85546875" style="19" customWidth="1"/>
    <col min="12754" max="12754" width="9.140625" style="19"/>
    <col min="12755" max="12755" width="2.85546875" style="19" customWidth="1"/>
    <col min="12756" max="12756" width="3.42578125" style="19" customWidth="1"/>
    <col min="12757" max="12757" width="9.140625" style="19"/>
    <col min="12758" max="12758" width="2.85546875" style="19" customWidth="1"/>
    <col min="12759" max="12759" width="3.28515625" style="19" customWidth="1"/>
    <col min="12760" max="12760" width="9.140625" style="19"/>
    <col min="12761" max="12761" width="2.85546875" style="19" customWidth="1"/>
    <col min="12762" max="12762" width="3.140625" style="19" customWidth="1"/>
    <col min="12763" max="12763" width="9.140625" style="19"/>
    <col min="12764" max="12764" width="2.85546875" style="19" customWidth="1"/>
    <col min="12765" max="12765" width="3.140625" style="19" customWidth="1"/>
    <col min="12766" max="12766" width="9.140625" style="19"/>
    <col min="12767" max="12767" width="2.85546875" style="19" customWidth="1"/>
    <col min="12768" max="12768" width="3.140625" style="19" customWidth="1"/>
    <col min="12769" max="12769" width="9.140625" style="19"/>
    <col min="12770" max="12770" width="2.85546875" style="19" customWidth="1"/>
    <col min="12771" max="12771" width="3.28515625" style="19" customWidth="1"/>
    <col min="12772" max="12772" width="9.140625" style="19"/>
    <col min="12773" max="12773" width="3.5703125" style="19" customWidth="1"/>
    <col min="12774" max="12774" width="3.7109375" style="19" customWidth="1"/>
    <col min="12775" max="12776" width="9.140625" style="19"/>
    <col min="12777" max="12777" width="35.140625" style="19" customWidth="1"/>
    <col min="12778" max="12995" width="9.140625" style="19"/>
    <col min="12996" max="12996" width="2.85546875" style="19" customWidth="1"/>
    <col min="12997" max="12997" width="3.7109375" style="19" customWidth="1"/>
    <col min="12998" max="12998" width="9.140625" style="19"/>
    <col min="12999" max="12999" width="2.85546875" style="19" customWidth="1"/>
    <col min="13000" max="13000" width="3.7109375" style="19" customWidth="1"/>
    <col min="13001" max="13001" width="9.140625" style="19"/>
    <col min="13002" max="13002" width="2.85546875" style="19" customWidth="1"/>
    <col min="13003" max="13003" width="3.7109375" style="19" customWidth="1"/>
    <col min="13004" max="13004" width="9.140625" style="19"/>
    <col min="13005" max="13005" width="2.85546875" style="19" customWidth="1"/>
    <col min="13006" max="13006" width="3.85546875" style="19" customWidth="1"/>
    <col min="13007" max="13007" width="9.140625" style="19"/>
    <col min="13008" max="13008" width="2.85546875" style="19" customWidth="1"/>
    <col min="13009" max="13009" width="3.85546875" style="19" customWidth="1"/>
    <col min="13010" max="13010" width="9.140625" style="19"/>
    <col min="13011" max="13011" width="2.85546875" style="19" customWidth="1"/>
    <col min="13012" max="13012" width="3.42578125" style="19" customWidth="1"/>
    <col min="13013" max="13013" width="9.140625" style="19"/>
    <col min="13014" max="13014" width="2.85546875" style="19" customWidth="1"/>
    <col min="13015" max="13015" width="3.28515625" style="19" customWidth="1"/>
    <col min="13016" max="13016" width="9.140625" style="19"/>
    <col min="13017" max="13017" width="2.85546875" style="19" customWidth="1"/>
    <col min="13018" max="13018" width="3.140625" style="19" customWidth="1"/>
    <col min="13019" max="13019" width="9.140625" style="19"/>
    <col min="13020" max="13020" width="2.85546875" style="19" customWidth="1"/>
    <col min="13021" max="13021" width="3.140625" style="19" customWidth="1"/>
    <col min="13022" max="13022" width="9.140625" style="19"/>
    <col min="13023" max="13023" width="2.85546875" style="19" customWidth="1"/>
    <col min="13024" max="13024" width="3.140625" style="19" customWidth="1"/>
    <col min="13025" max="13025" width="9.140625" style="19"/>
    <col min="13026" max="13026" width="2.85546875" style="19" customWidth="1"/>
    <col min="13027" max="13027" width="3.28515625" style="19" customWidth="1"/>
    <col min="13028" max="13028" width="9.140625" style="19"/>
    <col min="13029" max="13029" width="3.5703125" style="19" customWidth="1"/>
    <col min="13030" max="13030" width="3.7109375" style="19" customWidth="1"/>
    <col min="13031" max="13032" width="9.140625" style="19"/>
    <col min="13033" max="13033" width="35.140625" style="19" customWidth="1"/>
    <col min="13034" max="13251" width="9.140625" style="19"/>
    <col min="13252" max="13252" width="2.85546875" style="19" customWidth="1"/>
    <col min="13253" max="13253" width="3.7109375" style="19" customWidth="1"/>
    <col min="13254" max="13254" width="9.140625" style="19"/>
    <col min="13255" max="13255" width="2.85546875" style="19" customWidth="1"/>
    <col min="13256" max="13256" width="3.7109375" style="19" customWidth="1"/>
    <col min="13257" max="13257" width="9.140625" style="19"/>
    <col min="13258" max="13258" width="2.85546875" style="19" customWidth="1"/>
    <col min="13259" max="13259" width="3.7109375" style="19" customWidth="1"/>
    <col min="13260" max="13260" width="9.140625" style="19"/>
    <col min="13261" max="13261" width="2.85546875" style="19" customWidth="1"/>
    <col min="13262" max="13262" width="3.85546875" style="19" customWidth="1"/>
    <col min="13263" max="13263" width="9.140625" style="19"/>
    <col min="13264" max="13264" width="2.85546875" style="19" customWidth="1"/>
    <col min="13265" max="13265" width="3.85546875" style="19" customWidth="1"/>
    <col min="13266" max="13266" width="9.140625" style="19"/>
    <col min="13267" max="13267" width="2.85546875" style="19" customWidth="1"/>
    <col min="13268" max="13268" width="3.42578125" style="19" customWidth="1"/>
    <col min="13269" max="13269" width="9.140625" style="19"/>
    <col min="13270" max="13270" width="2.85546875" style="19" customWidth="1"/>
    <col min="13271" max="13271" width="3.28515625" style="19" customWidth="1"/>
    <col min="13272" max="13272" width="9.140625" style="19"/>
    <col min="13273" max="13273" width="2.85546875" style="19" customWidth="1"/>
    <col min="13274" max="13274" width="3.140625" style="19" customWidth="1"/>
    <col min="13275" max="13275" width="9.140625" style="19"/>
    <col min="13276" max="13276" width="2.85546875" style="19" customWidth="1"/>
    <col min="13277" max="13277" width="3.140625" style="19" customWidth="1"/>
    <col min="13278" max="13278" width="9.140625" style="19"/>
    <col min="13279" max="13279" width="2.85546875" style="19" customWidth="1"/>
    <col min="13280" max="13280" width="3.140625" style="19" customWidth="1"/>
    <col min="13281" max="13281" width="9.140625" style="19"/>
    <col min="13282" max="13282" width="2.85546875" style="19" customWidth="1"/>
    <col min="13283" max="13283" width="3.28515625" style="19" customWidth="1"/>
    <col min="13284" max="13284" width="9.140625" style="19"/>
    <col min="13285" max="13285" width="3.5703125" style="19" customWidth="1"/>
    <col min="13286" max="13286" width="3.7109375" style="19" customWidth="1"/>
    <col min="13287" max="13288" width="9.140625" style="19"/>
    <col min="13289" max="13289" width="35.140625" style="19" customWidth="1"/>
    <col min="13290" max="13507" width="9.140625" style="19"/>
    <col min="13508" max="13508" width="2.85546875" style="19" customWidth="1"/>
    <col min="13509" max="13509" width="3.7109375" style="19" customWidth="1"/>
    <col min="13510" max="13510" width="9.140625" style="19"/>
    <col min="13511" max="13511" width="2.85546875" style="19" customWidth="1"/>
    <col min="13512" max="13512" width="3.7109375" style="19" customWidth="1"/>
    <col min="13513" max="13513" width="9.140625" style="19"/>
    <col min="13514" max="13514" width="2.85546875" style="19" customWidth="1"/>
    <col min="13515" max="13515" width="3.7109375" style="19" customWidth="1"/>
    <col min="13516" max="13516" width="9.140625" style="19"/>
    <col min="13517" max="13517" width="2.85546875" style="19" customWidth="1"/>
    <col min="13518" max="13518" width="3.85546875" style="19" customWidth="1"/>
    <col min="13519" max="13519" width="9.140625" style="19"/>
    <col min="13520" max="13520" width="2.85546875" style="19" customWidth="1"/>
    <col min="13521" max="13521" width="3.85546875" style="19" customWidth="1"/>
    <col min="13522" max="13522" width="9.140625" style="19"/>
    <col min="13523" max="13523" width="2.85546875" style="19" customWidth="1"/>
    <col min="13524" max="13524" width="3.42578125" style="19" customWidth="1"/>
    <col min="13525" max="13525" width="9.140625" style="19"/>
    <col min="13526" max="13526" width="2.85546875" style="19" customWidth="1"/>
    <col min="13527" max="13527" width="3.28515625" style="19" customWidth="1"/>
    <col min="13528" max="13528" width="9.140625" style="19"/>
    <col min="13529" max="13529" width="2.85546875" style="19" customWidth="1"/>
    <col min="13530" max="13530" width="3.140625" style="19" customWidth="1"/>
    <col min="13531" max="13531" width="9.140625" style="19"/>
    <col min="13532" max="13532" width="2.85546875" style="19" customWidth="1"/>
    <col min="13533" max="13533" width="3.140625" style="19" customWidth="1"/>
    <col min="13534" max="13534" width="9.140625" style="19"/>
    <col min="13535" max="13535" width="2.85546875" style="19" customWidth="1"/>
    <col min="13536" max="13536" width="3.140625" style="19" customWidth="1"/>
    <col min="13537" max="13537" width="9.140625" style="19"/>
    <col min="13538" max="13538" width="2.85546875" style="19" customWidth="1"/>
    <col min="13539" max="13539" width="3.28515625" style="19" customWidth="1"/>
    <col min="13540" max="13540" width="9.140625" style="19"/>
    <col min="13541" max="13541" width="3.5703125" style="19" customWidth="1"/>
    <col min="13542" max="13542" width="3.7109375" style="19" customWidth="1"/>
    <col min="13543" max="13544" width="9.140625" style="19"/>
    <col min="13545" max="13545" width="35.140625" style="19" customWidth="1"/>
    <col min="13546" max="13763" width="9.140625" style="19"/>
    <col min="13764" max="13764" width="2.85546875" style="19" customWidth="1"/>
    <col min="13765" max="13765" width="3.7109375" style="19" customWidth="1"/>
    <col min="13766" max="13766" width="9.140625" style="19"/>
    <col min="13767" max="13767" width="2.85546875" style="19" customWidth="1"/>
    <col min="13768" max="13768" width="3.7109375" style="19" customWidth="1"/>
    <col min="13769" max="13769" width="9.140625" style="19"/>
    <col min="13770" max="13770" width="2.85546875" style="19" customWidth="1"/>
    <col min="13771" max="13771" width="3.7109375" style="19" customWidth="1"/>
    <col min="13772" max="13772" width="9.140625" style="19"/>
    <col min="13773" max="13773" width="2.85546875" style="19" customWidth="1"/>
    <col min="13774" max="13774" width="3.85546875" style="19" customWidth="1"/>
    <col min="13775" max="13775" width="9.140625" style="19"/>
    <col min="13776" max="13776" width="2.85546875" style="19" customWidth="1"/>
    <col min="13777" max="13777" width="3.85546875" style="19" customWidth="1"/>
    <col min="13778" max="13778" width="9.140625" style="19"/>
    <col min="13779" max="13779" width="2.85546875" style="19" customWidth="1"/>
    <col min="13780" max="13780" width="3.42578125" style="19" customWidth="1"/>
    <col min="13781" max="13781" width="9.140625" style="19"/>
    <col min="13782" max="13782" width="2.85546875" style="19" customWidth="1"/>
    <col min="13783" max="13783" width="3.28515625" style="19" customWidth="1"/>
    <col min="13784" max="13784" width="9.140625" style="19"/>
    <col min="13785" max="13785" width="2.85546875" style="19" customWidth="1"/>
    <col min="13786" max="13786" width="3.140625" style="19" customWidth="1"/>
    <col min="13787" max="13787" width="9.140625" style="19"/>
    <col min="13788" max="13788" width="2.85546875" style="19" customWidth="1"/>
    <col min="13789" max="13789" width="3.140625" style="19" customWidth="1"/>
    <col min="13790" max="13790" width="9.140625" style="19"/>
    <col min="13791" max="13791" width="2.85546875" style="19" customWidth="1"/>
    <col min="13792" max="13792" width="3.140625" style="19" customWidth="1"/>
    <col min="13793" max="13793" width="9.140625" style="19"/>
    <col min="13794" max="13794" width="2.85546875" style="19" customWidth="1"/>
    <col min="13795" max="13795" width="3.28515625" style="19" customWidth="1"/>
    <col min="13796" max="13796" width="9.140625" style="19"/>
    <col min="13797" max="13797" width="3.5703125" style="19" customWidth="1"/>
    <col min="13798" max="13798" width="3.7109375" style="19" customWidth="1"/>
    <col min="13799" max="13800" width="9.140625" style="19"/>
    <col min="13801" max="13801" width="35.140625" style="19" customWidth="1"/>
    <col min="13802" max="14019" width="9.140625" style="19"/>
    <col min="14020" max="14020" width="2.85546875" style="19" customWidth="1"/>
    <col min="14021" max="14021" width="3.7109375" style="19" customWidth="1"/>
    <col min="14022" max="14022" width="9.140625" style="19"/>
    <col min="14023" max="14023" width="2.85546875" style="19" customWidth="1"/>
    <col min="14024" max="14024" width="3.7109375" style="19" customWidth="1"/>
    <col min="14025" max="14025" width="9.140625" style="19"/>
    <col min="14026" max="14026" width="2.85546875" style="19" customWidth="1"/>
    <col min="14027" max="14027" width="3.7109375" style="19" customWidth="1"/>
    <col min="14028" max="14028" width="9.140625" style="19"/>
    <col min="14029" max="14029" width="2.85546875" style="19" customWidth="1"/>
    <col min="14030" max="14030" width="3.85546875" style="19" customWidth="1"/>
    <col min="14031" max="14031" width="9.140625" style="19"/>
    <col min="14032" max="14032" width="2.85546875" style="19" customWidth="1"/>
    <col min="14033" max="14033" width="3.85546875" style="19" customWidth="1"/>
    <col min="14034" max="14034" width="9.140625" style="19"/>
    <col min="14035" max="14035" width="2.85546875" style="19" customWidth="1"/>
    <col min="14036" max="14036" width="3.42578125" style="19" customWidth="1"/>
    <col min="14037" max="14037" width="9.140625" style="19"/>
    <col min="14038" max="14038" width="2.85546875" style="19" customWidth="1"/>
    <col min="14039" max="14039" width="3.28515625" style="19" customWidth="1"/>
    <col min="14040" max="14040" width="9.140625" style="19"/>
    <col min="14041" max="14041" width="2.85546875" style="19" customWidth="1"/>
    <col min="14042" max="14042" width="3.140625" style="19" customWidth="1"/>
    <col min="14043" max="14043" width="9.140625" style="19"/>
    <col min="14044" max="14044" width="2.85546875" style="19" customWidth="1"/>
    <col min="14045" max="14045" width="3.140625" style="19" customWidth="1"/>
    <col min="14046" max="14046" width="9.140625" style="19"/>
    <col min="14047" max="14047" width="2.85546875" style="19" customWidth="1"/>
    <col min="14048" max="14048" width="3.140625" style="19" customWidth="1"/>
    <col min="14049" max="14049" width="9.140625" style="19"/>
    <col min="14050" max="14050" width="2.85546875" style="19" customWidth="1"/>
    <col min="14051" max="14051" width="3.28515625" style="19" customWidth="1"/>
    <col min="14052" max="14052" width="9.140625" style="19"/>
    <col min="14053" max="14053" width="3.5703125" style="19" customWidth="1"/>
    <col min="14054" max="14054" width="3.7109375" style="19" customWidth="1"/>
    <col min="14055" max="14056" width="9.140625" style="19"/>
    <col min="14057" max="14057" width="35.140625" style="19" customWidth="1"/>
    <col min="14058" max="14275" width="9.140625" style="19"/>
    <col min="14276" max="14276" width="2.85546875" style="19" customWidth="1"/>
    <col min="14277" max="14277" width="3.7109375" style="19" customWidth="1"/>
    <col min="14278" max="14278" width="9.140625" style="19"/>
    <col min="14279" max="14279" width="2.85546875" style="19" customWidth="1"/>
    <col min="14280" max="14280" width="3.7109375" style="19" customWidth="1"/>
    <col min="14281" max="14281" width="9.140625" style="19"/>
    <col min="14282" max="14282" width="2.85546875" style="19" customWidth="1"/>
    <col min="14283" max="14283" width="3.7109375" style="19" customWidth="1"/>
    <col min="14284" max="14284" width="9.140625" style="19"/>
    <col min="14285" max="14285" width="2.85546875" style="19" customWidth="1"/>
    <col min="14286" max="14286" width="3.85546875" style="19" customWidth="1"/>
    <col min="14287" max="14287" width="9.140625" style="19"/>
    <col min="14288" max="14288" width="2.85546875" style="19" customWidth="1"/>
    <col min="14289" max="14289" width="3.85546875" style="19" customWidth="1"/>
    <col min="14290" max="14290" width="9.140625" style="19"/>
    <col min="14291" max="14291" width="2.85546875" style="19" customWidth="1"/>
    <col min="14292" max="14292" width="3.42578125" style="19" customWidth="1"/>
    <col min="14293" max="14293" width="9.140625" style="19"/>
    <col min="14294" max="14294" width="2.85546875" style="19" customWidth="1"/>
    <col min="14295" max="14295" width="3.28515625" style="19" customWidth="1"/>
    <col min="14296" max="14296" width="9.140625" style="19"/>
    <col min="14297" max="14297" width="2.85546875" style="19" customWidth="1"/>
    <col min="14298" max="14298" width="3.140625" style="19" customWidth="1"/>
    <col min="14299" max="14299" width="9.140625" style="19"/>
    <col min="14300" max="14300" width="2.85546875" style="19" customWidth="1"/>
    <col min="14301" max="14301" width="3.140625" style="19" customWidth="1"/>
    <col min="14302" max="14302" width="9.140625" style="19"/>
    <col min="14303" max="14303" width="2.85546875" style="19" customWidth="1"/>
    <col min="14304" max="14304" width="3.140625" style="19" customWidth="1"/>
    <col min="14305" max="14305" width="9.140625" style="19"/>
    <col min="14306" max="14306" width="2.85546875" style="19" customWidth="1"/>
    <col min="14307" max="14307" width="3.28515625" style="19" customWidth="1"/>
    <col min="14308" max="14308" width="9.140625" style="19"/>
    <col min="14309" max="14309" width="3.5703125" style="19" customWidth="1"/>
    <col min="14310" max="14310" width="3.7109375" style="19" customWidth="1"/>
    <col min="14311" max="14312" width="9.140625" style="19"/>
    <col min="14313" max="14313" width="35.140625" style="19" customWidth="1"/>
    <col min="14314" max="14531" width="9.140625" style="19"/>
    <col min="14532" max="14532" width="2.85546875" style="19" customWidth="1"/>
    <col min="14533" max="14533" width="3.7109375" style="19" customWidth="1"/>
    <col min="14534" max="14534" width="9.140625" style="19"/>
    <col min="14535" max="14535" width="2.85546875" style="19" customWidth="1"/>
    <col min="14536" max="14536" width="3.7109375" style="19" customWidth="1"/>
    <col min="14537" max="14537" width="9.140625" style="19"/>
    <col min="14538" max="14538" width="2.85546875" style="19" customWidth="1"/>
    <col min="14539" max="14539" width="3.7109375" style="19" customWidth="1"/>
    <col min="14540" max="14540" width="9.140625" style="19"/>
    <col min="14541" max="14541" width="2.85546875" style="19" customWidth="1"/>
    <col min="14542" max="14542" width="3.85546875" style="19" customWidth="1"/>
    <col min="14543" max="14543" width="9.140625" style="19"/>
    <col min="14544" max="14544" width="2.85546875" style="19" customWidth="1"/>
    <col min="14545" max="14545" width="3.85546875" style="19" customWidth="1"/>
    <col min="14546" max="14546" width="9.140625" style="19"/>
    <col min="14547" max="14547" width="2.85546875" style="19" customWidth="1"/>
    <col min="14548" max="14548" width="3.42578125" style="19" customWidth="1"/>
    <col min="14549" max="14549" width="9.140625" style="19"/>
    <col min="14550" max="14550" width="2.85546875" style="19" customWidth="1"/>
    <col min="14551" max="14551" width="3.28515625" style="19" customWidth="1"/>
    <col min="14552" max="14552" width="9.140625" style="19"/>
    <col min="14553" max="14553" width="2.85546875" style="19" customWidth="1"/>
    <col min="14554" max="14554" width="3.140625" style="19" customWidth="1"/>
    <col min="14555" max="14555" width="9.140625" style="19"/>
    <col min="14556" max="14556" width="2.85546875" style="19" customWidth="1"/>
    <col min="14557" max="14557" width="3.140625" style="19" customWidth="1"/>
    <col min="14558" max="14558" width="9.140625" style="19"/>
    <col min="14559" max="14559" width="2.85546875" style="19" customWidth="1"/>
    <col min="14560" max="14560" width="3.140625" style="19" customWidth="1"/>
    <col min="14561" max="14561" width="9.140625" style="19"/>
    <col min="14562" max="14562" width="2.85546875" style="19" customWidth="1"/>
    <col min="14563" max="14563" width="3.28515625" style="19" customWidth="1"/>
    <col min="14564" max="14564" width="9.140625" style="19"/>
    <col min="14565" max="14565" width="3.5703125" style="19" customWidth="1"/>
    <col min="14566" max="14566" width="3.7109375" style="19" customWidth="1"/>
    <col min="14567" max="14568" width="9.140625" style="19"/>
    <col min="14569" max="14569" width="35.140625" style="19" customWidth="1"/>
    <col min="14570" max="14787" width="9.140625" style="19"/>
    <col min="14788" max="14788" width="2.85546875" style="19" customWidth="1"/>
    <col min="14789" max="14789" width="3.7109375" style="19" customWidth="1"/>
    <col min="14790" max="14790" width="9.140625" style="19"/>
    <col min="14791" max="14791" width="2.85546875" style="19" customWidth="1"/>
    <col min="14792" max="14792" width="3.7109375" style="19" customWidth="1"/>
    <col min="14793" max="14793" width="9.140625" style="19"/>
    <col min="14794" max="14794" width="2.85546875" style="19" customWidth="1"/>
    <col min="14795" max="14795" width="3.7109375" style="19" customWidth="1"/>
    <col min="14796" max="14796" width="9.140625" style="19"/>
    <col min="14797" max="14797" width="2.85546875" style="19" customWidth="1"/>
    <col min="14798" max="14798" width="3.85546875" style="19" customWidth="1"/>
    <col min="14799" max="14799" width="9.140625" style="19"/>
    <col min="14800" max="14800" width="2.85546875" style="19" customWidth="1"/>
    <col min="14801" max="14801" width="3.85546875" style="19" customWidth="1"/>
    <col min="14802" max="14802" width="9.140625" style="19"/>
    <col min="14803" max="14803" width="2.85546875" style="19" customWidth="1"/>
    <col min="14804" max="14804" width="3.42578125" style="19" customWidth="1"/>
    <col min="14805" max="14805" width="9.140625" style="19"/>
    <col min="14806" max="14806" width="2.85546875" style="19" customWidth="1"/>
    <col min="14807" max="14807" width="3.28515625" style="19" customWidth="1"/>
    <col min="14808" max="14808" width="9.140625" style="19"/>
    <col min="14809" max="14809" width="2.85546875" style="19" customWidth="1"/>
    <col min="14810" max="14810" width="3.140625" style="19" customWidth="1"/>
    <col min="14811" max="14811" width="9.140625" style="19"/>
    <col min="14812" max="14812" width="2.85546875" style="19" customWidth="1"/>
    <col min="14813" max="14813" width="3.140625" style="19" customWidth="1"/>
    <col min="14814" max="14814" width="9.140625" style="19"/>
    <col min="14815" max="14815" width="2.85546875" style="19" customWidth="1"/>
    <col min="14816" max="14816" width="3.140625" style="19" customWidth="1"/>
    <col min="14817" max="14817" width="9.140625" style="19"/>
    <col min="14818" max="14818" width="2.85546875" style="19" customWidth="1"/>
    <col min="14819" max="14819" width="3.28515625" style="19" customWidth="1"/>
    <col min="14820" max="14820" width="9.140625" style="19"/>
    <col min="14821" max="14821" width="3.5703125" style="19" customWidth="1"/>
    <col min="14822" max="14822" width="3.7109375" style="19" customWidth="1"/>
    <col min="14823" max="14824" width="9.140625" style="19"/>
    <col min="14825" max="14825" width="35.140625" style="19" customWidth="1"/>
    <col min="14826" max="15043" width="9.140625" style="19"/>
    <col min="15044" max="15044" width="2.85546875" style="19" customWidth="1"/>
    <col min="15045" max="15045" width="3.7109375" style="19" customWidth="1"/>
    <col min="15046" max="15046" width="9.140625" style="19"/>
    <col min="15047" max="15047" width="2.85546875" style="19" customWidth="1"/>
    <col min="15048" max="15048" width="3.7109375" style="19" customWidth="1"/>
    <col min="15049" max="15049" width="9.140625" style="19"/>
    <col min="15050" max="15050" width="2.85546875" style="19" customWidth="1"/>
    <col min="15051" max="15051" width="3.7109375" style="19" customWidth="1"/>
    <col min="15052" max="15052" width="9.140625" style="19"/>
    <col min="15053" max="15053" width="2.85546875" style="19" customWidth="1"/>
    <col min="15054" max="15054" width="3.85546875" style="19" customWidth="1"/>
    <col min="15055" max="15055" width="9.140625" style="19"/>
    <col min="15056" max="15056" width="2.85546875" style="19" customWidth="1"/>
    <col min="15057" max="15057" width="3.85546875" style="19" customWidth="1"/>
    <col min="15058" max="15058" width="9.140625" style="19"/>
    <col min="15059" max="15059" width="2.85546875" style="19" customWidth="1"/>
    <col min="15060" max="15060" width="3.42578125" style="19" customWidth="1"/>
    <col min="15061" max="15061" width="9.140625" style="19"/>
    <col min="15062" max="15062" width="2.85546875" style="19" customWidth="1"/>
    <col min="15063" max="15063" width="3.28515625" style="19" customWidth="1"/>
    <col min="15064" max="15064" width="9.140625" style="19"/>
    <col min="15065" max="15065" width="2.85546875" style="19" customWidth="1"/>
    <col min="15066" max="15066" width="3.140625" style="19" customWidth="1"/>
    <col min="15067" max="15067" width="9.140625" style="19"/>
    <col min="15068" max="15068" width="2.85546875" style="19" customWidth="1"/>
    <col min="15069" max="15069" width="3.140625" style="19" customWidth="1"/>
    <col min="15070" max="15070" width="9.140625" style="19"/>
    <col min="15071" max="15071" width="2.85546875" style="19" customWidth="1"/>
    <col min="15072" max="15072" width="3.140625" style="19" customWidth="1"/>
    <col min="15073" max="15073" width="9.140625" style="19"/>
    <col min="15074" max="15074" width="2.85546875" style="19" customWidth="1"/>
    <col min="15075" max="15075" width="3.28515625" style="19" customWidth="1"/>
    <col min="15076" max="15076" width="9.140625" style="19"/>
    <col min="15077" max="15077" width="3.5703125" style="19" customWidth="1"/>
    <col min="15078" max="15078" width="3.7109375" style="19" customWidth="1"/>
    <col min="15079" max="15080" width="9.140625" style="19"/>
    <col min="15081" max="15081" width="35.140625" style="19" customWidth="1"/>
    <col min="15082" max="15299" width="9.140625" style="19"/>
    <col min="15300" max="15300" width="2.85546875" style="19" customWidth="1"/>
    <col min="15301" max="15301" width="3.7109375" style="19" customWidth="1"/>
    <col min="15302" max="15302" width="9.140625" style="19"/>
    <col min="15303" max="15303" width="2.85546875" style="19" customWidth="1"/>
    <col min="15304" max="15304" width="3.7109375" style="19" customWidth="1"/>
    <col min="15305" max="15305" width="9.140625" style="19"/>
    <col min="15306" max="15306" width="2.85546875" style="19" customWidth="1"/>
    <col min="15307" max="15307" width="3.7109375" style="19" customWidth="1"/>
    <col min="15308" max="15308" width="9.140625" style="19"/>
    <col min="15309" max="15309" width="2.85546875" style="19" customWidth="1"/>
    <col min="15310" max="15310" width="3.85546875" style="19" customWidth="1"/>
    <col min="15311" max="15311" width="9.140625" style="19"/>
    <col min="15312" max="15312" width="2.85546875" style="19" customWidth="1"/>
    <col min="15313" max="15313" width="3.85546875" style="19" customWidth="1"/>
    <col min="15314" max="15314" width="9.140625" style="19"/>
    <col min="15315" max="15315" width="2.85546875" style="19" customWidth="1"/>
    <col min="15316" max="15316" width="3.42578125" style="19" customWidth="1"/>
    <col min="15317" max="15317" width="9.140625" style="19"/>
    <col min="15318" max="15318" width="2.85546875" style="19" customWidth="1"/>
    <col min="15319" max="15319" width="3.28515625" style="19" customWidth="1"/>
    <col min="15320" max="15320" width="9.140625" style="19"/>
    <col min="15321" max="15321" width="2.85546875" style="19" customWidth="1"/>
    <col min="15322" max="15322" width="3.140625" style="19" customWidth="1"/>
    <col min="15323" max="15323" width="9.140625" style="19"/>
    <col min="15324" max="15324" width="2.85546875" style="19" customWidth="1"/>
    <col min="15325" max="15325" width="3.140625" style="19" customWidth="1"/>
    <col min="15326" max="15326" width="9.140625" style="19"/>
    <col min="15327" max="15327" width="2.85546875" style="19" customWidth="1"/>
    <col min="15328" max="15328" width="3.140625" style="19" customWidth="1"/>
    <col min="15329" max="15329" width="9.140625" style="19"/>
    <col min="15330" max="15330" width="2.85546875" style="19" customWidth="1"/>
    <col min="15331" max="15331" width="3.28515625" style="19" customWidth="1"/>
    <col min="15332" max="15332" width="9.140625" style="19"/>
    <col min="15333" max="15333" width="3.5703125" style="19" customWidth="1"/>
    <col min="15334" max="15334" width="3.7109375" style="19" customWidth="1"/>
    <col min="15335" max="15336" width="9.140625" style="19"/>
    <col min="15337" max="15337" width="35.140625" style="19" customWidth="1"/>
    <col min="15338" max="15555" width="9.140625" style="19"/>
    <col min="15556" max="15556" width="2.85546875" style="19" customWidth="1"/>
    <col min="15557" max="15557" width="3.7109375" style="19" customWidth="1"/>
    <col min="15558" max="15558" width="9.140625" style="19"/>
    <col min="15559" max="15559" width="2.85546875" style="19" customWidth="1"/>
    <col min="15560" max="15560" width="3.7109375" style="19" customWidth="1"/>
    <col min="15561" max="15561" width="9.140625" style="19"/>
    <col min="15562" max="15562" width="2.85546875" style="19" customWidth="1"/>
    <col min="15563" max="15563" width="3.7109375" style="19" customWidth="1"/>
    <col min="15564" max="15564" width="9.140625" style="19"/>
    <col min="15565" max="15565" width="2.85546875" style="19" customWidth="1"/>
    <col min="15566" max="15566" width="3.85546875" style="19" customWidth="1"/>
    <col min="15567" max="15567" width="9.140625" style="19"/>
    <col min="15568" max="15568" width="2.85546875" style="19" customWidth="1"/>
    <col min="15569" max="15569" width="3.85546875" style="19" customWidth="1"/>
    <col min="15570" max="15570" width="9.140625" style="19"/>
    <col min="15571" max="15571" width="2.85546875" style="19" customWidth="1"/>
    <col min="15572" max="15572" width="3.42578125" style="19" customWidth="1"/>
    <col min="15573" max="15573" width="9.140625" style="19"/>
    <col min="15574" max="15574" width="2.85546875" style="19" customWidth="1"/>
    <col min="15575" max="15575" width="3.28515625" style="19" customWidth="1"/>
    <col min="15576" max="15576" width="9.140625" style="19"/>
    <col min="15577" max="15577" width="2.85546875" style="19" customWidth="1"/>
    <col min="15578" max="15578" width="3.140625" style="19" customWidth="1"/>
    <col min="15579" max="15579" width="9.140625" style="19"/>
    <col min="15580" max="15580" width="2.85546875" style="19" customWidth="1"/>
    <col min="15581" max="15581" width="3.140625" style="19" customWidth="1"/>
    <col min="15582" max="15582" width="9.140625" style="19"/>
    <col min="15583" max="15583" width="2.85546875" style="19" customWidth="1"/>
    <col min="15584" max="15584" width="3.140625" style="19" customWidth="1"/>
    <col min="15585" max="15585" width="9.140625" style="19"/>
    <col min="15586" max="15586" width="2.85546875" style="19" customWidth="1"/>
    <col min="15587" max="15587" width="3.28515625" style="19" customWidth="1"/>
    <col min="15588" max="15588" width="9.140625" style="19"/>
    <col min="15589" max="15589" width="3.5703125" style="19" customWidth="1"/>
    <col min="15590" max="15590" width="3.7109375" style="19" customWidth="1"/>
    <col min="15591" max="15592" width="9.140625" style="19"/>
    <col min="15593" max="15593" width="35.140625" style="19" customWidth="1"/>
    <col min="15594" max="15811" width="9.140625" style="19"/>
    <col min="15812" max="15812" width="2.85546875" style="19" customWidth="1"/>
    <col min="15813" max="15813" width="3.7109375" style="19" customWidth="1"/>
    <col min="15814" max="15814" width="9.140625" style="19"/>
    <col min="15815" max="15815" width="2.85546875" style="19" customWidth="1"/>
    <col min="15816" max="15816" width="3.7109375" style="19" customWidth="1"/>
    <col min="15817" max="15817" width="9.140625" style="19"/>
    <col min="15818" max="15818" width="2.85546875" style="19" customWidth="1"/>
    <col min="15819" max="15819" width="3.7109375" style="19" customWidth="1"/>
    <col min="15820" max="15820" width="9.140625" style="19"/>
    <col min="15821" max="15821" width="2.85546875" style="19" customWidth="1"/>
    <col min="15822" max="15822" width="3.85546875" style="19" customWidth="1"/>
    <col min="15823" max="15823" width="9.140625" style="19"/>
    <col min="15824" max="15824" width="2.85546875" style="19" customWidth="1"/>
    <col min="15825" max="15825" width="3.85546875" style="19" customWidth="1"/>
    <col min="15826" max="15826" width="9.140625" style="19"/>
    <col min="15827" max="15827" width="2.85546875" style="19" customWidth="1"/>
    <col min="15828" max="15828" width="3.42578125" style="19" customWidth="1"/>
    <col min="15829" max="15829" width="9.140625" style="19"/>
    <col min="15830" max="15830" width="2.85546875" style="19" customWidth="1"/>
    <col min="15831" max="15831" width="3.28515625" style="19" customWidth="1"/>
    <col min="15832" max="15832" width="9.140625" style="19"/>
    <col min="15833" max="15833" width="2.85546875" style="19" customWidth="1"/>
    <col min="15834" max="15834" width="3.140625" style="19" customWidth="1"/>
    <col min="15835" max="15835" width="9.140625" style="19"/>
    <col min="15836" max="15836" width="2.85546875" style="19" customWidth="1"/>
    <col min="15837" max="15837" width="3.140625" style="19" customWidth="1"/>
    <col min="15838" max="15838" width="9.140625" style="19"/>
    <col min="15839" max="15839" width="2.85546875" style="19" customWidth="1"/>
    <col min="15840" max="15840" width="3.140625" style="19" customWidth="1"/>
    <col min="15841" max="15841" width="9.140625" style="19"/>
    <col min="15842" max="15842" width="2.85546875" style="19" customWidth="1"/>
    <col min="15843" max="15843" width="3.28515625" style="19" customWidth="1"/>
    <col min="15844" max="15844" width="9.140625" style="19"/>
    <col min="15845" max="15845" width="3.5703125" style="19" customWidth="1"/>
    <col min="15846" max="15846" width="3.7109375" style="19" customWidth="1"/>
    <col min="15847" max="15848" width="9.140625" style="19"/>
    <col min="15849" max="15849" width="35.140625" style="19" customWidth="1"/>
    <col min="15850" max="16067" width="9.140625" style="19"/>
    <col min="16068" max="16068" width="2.85546875" style="19" customWidth="1"/>
    <col min="16069" max="16069" width="3.7109375" style="19" customWidth="1"/>
    <col min="16070" max="16070" width="9.140625" style="19"/>
    <col min="16071" max="16071" width="2.85546875" style="19" customWidth="1"/>
    <col min="16072" max="16072" width="3.7109375" style="19" customWidth="1"/>
    <col min="16073" max="16073" width="9.140625" style="19"/>
    <col min="16074" max="16074" width="2.85546875" style="19" customWidth="1"/>
    <col min="16075" max="16075" width="3.7109375" style="19" customWidth="1"/>
    <col min="16076" max="16076" width="9.140625" style="19"/>
    <col min="16077" max="16077" width="2.85546875" style="19" customWidth="1"/>
    <col min="16078" max="16078" width="3.85546875" style="19" customWidth="1"/>
    <col min="16079" max="16079" width="9.140625" style="19"/>
    <col min="16080" max="16080" width="2.85546875" style="19" customWidth="1"/>
    <col min="16081" max="16081" width="3.85546875" style="19" customWidth="1"/>
    <col min="16082" max="16082" width="9.140625" style="19"/>
    <col min="16083" max="16083" width="2.85546875" style="19" customWidth="1"/>
    <col min="16084" max="16084" width="3.42578125" style="19" customWidth="1"/>
    <col min="16085" max="16085" width="9.140625" style="19"/>
    <col min="16086" max="16086" width="2.85546875" style="19" customWidth="1"/>
    <col min="16087" max="16087" width="3.28515625" style="19" customWidth="1"/>
    <col min="16088" max="16088" width="9.140625" style="19"/>
    <col min="16089" max="16089" width="2.85546875" style="19" customWidth="1"/>
    <col min="16090" max="16090" width="3.140625" style="19" customWidth="1"/>
    <col min="16091" max="16091" width="9.140625" style="19"/>
    <col min="16092" max="16092" width="2.85546875" style="19" customWidth="1"/>
    <col min="16093" max="16093" width="3.140625" style="19" customWidth="1"/>
    <col min="16094" max="16094" width="9.140625" style="19"/>
    <col min="16095" max="16095" width="2.85546875" style="19" customWidth="1"/>
    <col min="16096" max="16096" width="3.140625" style="19" customWidth="1"/>
    <col min="16097" max="16097" width="9.140625" style="19"/>
    <col min="16098" max="16098" width="2.85546875" style="19" customWidth="1"/>
    <col min="16099" max="16099" width="3.28515625" style="19" customWidth="1"/>
    <col min="16100" max="16100" width="9.140625" style="19"/>
    <col min="16101" max="16101" width="3.5703125" style="19" customWidth="1"/>
    <col min="16102" max="16102" width="3.7109375" style="19" customWidth="1"/>
    <col min="16103" max="16104" width="9.140625" style="19"/>
    <col min="16105" max="16105" width="35.140625" style="19" customWidth="1"/>
    <col min="16106" max="16384" width="9.140625" style="19"/>
  </cols>
  <sheetData>
    <row r="1" spans="1:31" ht="13.5" thickBot="1" x14ac:dyDescent="0.25"/>
    <row r="2" spans="1:31" ht="12.75" customHeight="1" x14ac:dyDescent="0.2">
      <c r="B2" s="143" t="s">
        <v>20</v>
      </c>
      <c r="C2" s="143"/>
      <c r="D2" s="143"/>
      <c r="E2" s="143"/>
      <c r="F2" s="143"/>
      <c r="G2" s="79"/>
      <c r="H2" s="79"/>
      <c r="I2" s="144" t="s">
        <v>21</v>
      </c>
      <c r="J2" s="145"/>
      <c r="K2" s="145"/>
      <c r="L2" s="145"/>
      <c r="M2" s="145"/>
      <c r="N2" s="146"/>
      <c r="O2" s="22"/>
      <c r="P2" s="22"/>
      <c r="S2" s="143" t="s">
        <v>23</v>
      </c>
      <c r="T2" s="143"/>
      <c r="U2" s="137" t="s">
        <v>24</v>
      </c>
      <c r="V2" s="138"/>
      <c r="W2" s="138"/>
      <c r="X2" s="138"/>
      <c r="Y2" s="139"/>
    </row>
    <row r="3" spans="1:31" ht="13.5" customHeight="1" thickBot="1" x14ac:dyDescent="0.25">
      <c r="B3" s="143"/>
      <c r="C3" s="143"/>
      <c r="D3" s="143"/>
      <c r="E3" s="143"/>
      <c r="F3" s="143"/>
      <c r="G3" s="79"/>
      <c r="H3" s="79"/>
      <c r="I3" s="147"/>
      <c r="J3" s="148"/>
      <c r="K3" s="148"/>
      <c r="L3" s="148"/>
      <c r="M3" s="148"/>
      <c r="N3" s="149"/>
      <c r="O3" s="22"/>
      <c r="P3" s="22"/>
      <c r="S3" s="143"/>
      <c r="T3" s="143"/>
      <c r="U3" s="140"/>
      <c r="V3" s="141"/>
      <c r="W3" s="141"/>
      <c r="X3" s="141"/>
      <c r="Y3" s="142"/>
    </row>
    <row r="5" spans="1:31" ht="13.5" hidden="1" customHeight="1" x14ac:dyDescent="0.2">
      <c r="A5" s="112" t="s">
        <v>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31" ht="15.75" hidden="1" customHeight="1" x14ac:dyDescent="0.2">
      <c r="A6" s="113" t="s">
        <v>86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</row>
    <row r="7" spans="1:31" ht="58.5" hidden="1" customHeight="1" x14ac:dyDescent="0.2">
      <c r="A7" s="133" t="s">
        <v>10</v>
      </c>
      <c r="B7" s="134"/>
      <c r="C7" s="119" t="s">
        <v>152</v>
      </c>
      <c r="D7" s="120"/>
      <c r="E7" s="121" t="s">
        <v>146</v>
      </c>
      <c r="F7" s="122"/>
      <c r="G7" s="123" t="s">
        <v>147</v>
      </c>
      <c r="H7" s="124"/>
      <c r="I7" s="125" t="s">
        <v>148</v>
      </c>
      <c r="J7" s="126"/>
      <c r="K7" s="127" t="s">
        <v>44</v>
      </c>
      <c r="L7" s="128"/>
      <c r="M7" s="129" t="s">
        <v>45</v>
      </c>
      <c r="N7" s="130"/>
      <c r="O7" s="131" t="s">
        <v>149</v>
      </c>
      <c r="P7" s="132"/>
    </row>
    <row r="8" spans="1:31" hidden="1" x14ac:dyDescent="0.2">
      <c r="A8" s="135"/>
      <c r="B8" s="136"/>
      <c r="C8" s="23" t="s">
        <v>11</v>
      </c>
      <c r="D8" s="23" t="s">
        <v>12</v>
      </c>
      <c r="E8" s="23" t="s">
        <v>11</v>
      </c>
      <c r="F8" s="23" t="s">
        <v>12</v>
      </c>
      <c r="G8" s="23" t="s">
        <v>11</v>
      </c>
      <c r="H8" s="23" t="s">
        <v>12</v>
      </c>
      <c r="I8" s="23" t="s">
        <v>11</v>
      </c>
      <c r="J8" s="23" t="s">
        <v>12</v>
      </c>
      <c r="K8" s="23" t="s">
        <v>11</v>
      </c>
      <c r="L8" s="23" t="s">
        <v>12</v>
      </c>
      <c r="M8" s="23" t="s">
        <v>11</v>
      </c>
      <c r="N8" s="23" t="s">
        <v>12</v>
      </c>
      <c r="O8" s="23" t="s">
        <v>11</v>
      </c>
      <c r="P8" s="23" t="s">
        <v>12</v>
      </c>
    </row>
    <row r="9" spans="1:31" hidden="1" x14ac:dyDescent="0.2">
      <c r="A9" s="83" t="s">
        <v>17</v>
      </c>
      <c r="B9" s="84">
        <v>12</v>
      </c>
      <c r="C9" s="24" cm="1">
        <f t="array" ref="C9">IF($I$2="Открытый тариф",
INDEX(GRID!$B$4:$BI$10,MATCH($C$7,GRID!$A$4:$A$10,0),MATCH(1,($U$2=GRID!$B$1:$BI$1)*(КАЛЕНДАРЬ!AQ15=GRID!$B$3:$BI$3), 0)),
INDEX(GRID!$B$4:$BI$10,MATCH($C$7,GRID!$A$4:$A$10,0),MATCH(1,($U$2=GRID!$B$1:$BI$1)*(КАЛЕНДАРЬ!AQ15=GRID!$B$3:$BI$3), 0))*(1-GRID!$B$29))</f>
        <v>10200</v>
      </c>
      <c r="D9" s="24" cm="1">
        <f t="array" ref="D9">IF($I$2="Открытый тариф",
INDEX(GRID!$B$13:$BI$19,MATCH($C$7,GRID!$A$13:$A$19,0),MATCH(1,($U$2=GRID!$B$1:$BI$1)*(КАЛЕНДАРЬ!$AQ15=GRID!$B$3:$BI$3), 0)),
INDEX(GRID!$B$13:$BI$19,MATCH($C$7,GRID!$A$13:$A$19,0),MATCH(1,($U$2=GRID!$B$1:$BI$1)*(КАЛЕНДАРЬ!$AQ15=GRID!$B$3:$BI$3), 0))*(1-GRID!$B$29))</f>
        <v>13500</v>
      </c>
      <c r="E9" s="24" cm="1">
        <f t="array" ref="E9">IF($I$2="Открытый тариф",
INDEX(GRID!$B$4:$BI$10,MATCH($E$7,GRID!$A$4:$A$10,0),MATCH(1,($U$2=GRID!$B$1:$BI$1)*(КАЛЕНДАРЬ!AQ15=GRID!$B$3:$BI$3), 0)),
INDEX(GRID!$B$4:$BI$10,MATCH($E$7,GRID!$A$4:$A$10,0),MATCH(1,($U$2=GRID!$B$1:$BI$1)*(КАЛЕНДАРЬ!AQ15=GRID!$B$3:$BI$3), 0))*(1-GRID!$B$29))</f>
        <v>12400</v>
      </c>
      <c r="F9" s="24" cm="1">
        <f t="array" ref="F9">IF($I$2="Открытый тариф",
INDEX(GRID!$B$13:$BI$19,MATCH($E$7,GRID!$A$13:$A$19,0),MATCH(1,($U$2=GRID!$B$1:$BI$1)*(КАЛЕНДАРЬ!$AQ15=GRID!$B$3:$BI$3), 0)),
INDEX(GRID!$B$13:$BI$19,MATCH($E$7,GRID!$A$13:$A$19,0),MATCH(1,($U$2=GRID!$B$1:$BI$1)*(КАЛЕНДАРЬ!$AQ15=GRID!$B$3:$BI$3), 0))*(1-GRID!$B$29))</f>
        <v>15700</v>
      </c>
      <c r="G9" s="24" cm="1">
        <f t="array" ref="G9">IF($I$2="Открытый тариф",
INDEX(GRID!$B$4:$BI$10,MATCH($G$7,GRID!$A$4:$A$10,0),MATCH(1,($U$2=GRID!$B$1:$BI$1)*(КАЛЕНДАРЬ!AQ15=GRID!$B$3:$BI$3), 0)),
INDEX(GRID!$B$4:$BI$10,MATCH($G$7,GRID!$A$4:$A$10,0),MATCH(1,($U$2=GRID!$B$1:$BI$1)*(КАЛЕНДАРЬ!AQ15=GRID!$B$3:$BI$3), 0))*(1-GRID!$B$29))</f>
        <v>15000</v>
      </c>
      <c r="H9" s="24" cm="1">
        <f t="array" ref="H9">IF($I$2="Открытый тариф",
INDEX(GRID!$B$13:$BI$19,MATCH($G$7,GRID!$A$13:$A$19,0),MATCH(1,($U$2=GRID!$B$1:$BI$1)*(КАЛЕНДАРЬ!$AQ15=GRID!$B$3:$BI$3), 0)),
INDEX(GRID!$B$13:$BI$19,MATCH($G$7,GRID!$A$13:$A$19,0),MATCH(1,($U$2=GRID!$B$1:$BI$1)*(КАЛЕНДАРЬ!$AQ15=GRID!$B$3:$BI$3), 0))*(1-GRID!$B$29))</f>
        <v>18300</v>
      </c>
      <c r="I9" s="24" cm="1">
        <f t="array" ref="I9">IF($I$2="Открытый тариф",
INDEX(GRID!$B$4:$BI$10,MATCH($I$7,GRID!$A$4:$A$10,0),MATCH(1,($U$2=GRID!$B$1:$BI$1)*(КАЛЕНДАРЬ!AQ15=GRID!$B$3:$BI$3), 0)),
INDEX(GRID!$B$4:$BI$10,MATCH($I$7,GRID!$A$4:$A$10,0),MATCH(1,($U$2=GRID!$B$1:$BI$1)*(КАЛЕНДАРЬ!AQ15=GRID!$B$3:$BI$3), 0))*(1-GRID!$B$29))</f>
        <v>21000</v>
      </c>
      <c r="J9" s="24" cm="1">
        <f t="array" ref="J9">IF($I$2="Открытый тариф",
INDEX(GRID!$B$13:$BI$19,MATCH($I$7,GRID!$A$13:$A$19,0),MATCH(1,($U$2=GRID!$B$1:$BI$1)*(КАЛЕНДАРЬ!$AQ15=GRID!$B$3:$BI$3), 0)),
INDEX(GRID!$B$13:$BI$19,MATCH($I$7,GRID!$A$13:$A$19,0),MATCH(1,($U$2=GRID!$B$1:$BI$1)*(КАЛЕНДАРЬ!$AQ15=GRID!$B$3:$BI$3), 0))*(1-GRID!$B$29))</f>
        <v>24300</v>
      </c>
      <c r="K9" s="24" cm="1">
        <f t="array" ref="K9">IF($I$2="Открытый тариф",
INDEX(GRID!$B$4:$BI$10,MATCH($K$7,GRID!$A$4:$A$10,0),MATCH(1,($U$2=GRID!$B$1:$BI$1)*(КАЛЕНДАРЬ!AQ15=GRID!$B$3:$BI$3), 0)),
INDEX(GRID!$B$4:$BI$10,MATCH($K$7,GRID!$A$4:$A$10,0),MATCH(1,($U$2=GRID!$B$1:$BI$1)*(КАЛЕНДАРЬ!AQ15=GRID!$B$3:$BI$3), 0))*(1-GRID!$B$29))</f>
        <v>29500</v>
      </c>
      <c r="L9" s="24" cm="1">
        <f t="array" ref="L9">IF($I$2="Открытый тариф",
INDEX(GRID!$B$13:$BI$19,MATCH($K$7,GRID!$A$13:$A$19,0),MATCH(1,($U$2=GRID!$B$1:$BI$1)*(КАЛЕНДАРЬ!$AQ15=GRID!$B$3:$BI$3), 0)),
INDEX(GRID!$B$13:$BI$19,MATCH($K$7,GRID!$A$13:$A$19,0),MATCH(1,($U$2=GRID!$B$1:$BI$1)*(КАЛЕНДАРЬ!$AQ15=GRID!$B$3:$BI$3), 0))*(1-GRID!$B$29))</f>
        <v>32800</v>
      </c>
      <c r="M9" s="24" cm="1">
        <f t="array" ref="M9">IF($I$2="Открытый тариф",
INDEX(GRID!$B$4:$BI$10,MATCH($M$7,GRID!$A$4:$A$10,0),MATCH(1,($U$2=GRID!$B$1:$BI$1)*(КАЛЕНДАРЬ!AQ15=GRID!$B$3:$BI$3), 0)),
INDEX(GRID!$B$4:$BI$10,MATCH($M$7,GRID!$A$4:$A$10,0),MATCH(1,($U$2=GRID!$B$1:$BI$1)*(КАЛЕНДАРЬ!AQ15=GRID!$B$3:$BI$3), 0))*(1-GRID!$B$29))</f>
        <v>42300</v>
      </c>
      <c r="N9" s="24" cm="1">
        <f t="array" ref="N9">IF($I$2="Открытый тариф",
INDEX(GRID!$B$13:$BI$19,MATCH($M$7,GRID!$A$13:$A$19,0),MATCH(1,($U$2=GRID!$B$1:$BI$1)*(КАЛЕНДАРЬ!$AQ15=GRID!$B$3:$BI$3), 0)),
INDEX(GRID!$B$13:$BI$19,MATCH($M$7,GRID!$A$13:$A$19,0),MATCH(1,($U$2=GRID!$B$1:$BI$1)*(КАЛЕНДАРЬ!$AQ15=GRID!$B$3:$BI$3), 0))*(1-GRID!$B$29))</f>
        <v>45600</v>
      </c>
      <c r="O9" s="24" cm="1">
        <f t="array" ref="O9">IF($I$2="Открытый тариф",
INDEX(GRID!$B$4:$BI$10,MATCH($O$7,GRID!$A$4:$A$10,0),MATCH(1,($U$2=GRID!$B$1:$BI$1)*(КАЛЕНДАРЬ!AQ15=GRID!$B$3:$BI$3), 0)),
INDEX(GRID!$B$4:$BI$10,MATCH($O$7,GRID!$A$4:$A$10,0),MATCH(1,($U$2=GRID!$B$1:$BI$1)*(КАЛЕНДАРЬ!AQ15=GRID!$B$3:$BI$3), 0))*(1-GRID!$B$29))</f>
        <v>95400</v>
      </c>
      <c r="P9" s="24" cm="1">
        <f t="array" ref="P9">IF($I$2="Открытый тариф",
INDEX(GRID!$B$13:$BI$19,MATCH($O$7,GRID!$A$13:$A$19,0),MATCH(1,($U$2=GRID!$B$1:$BI$1)*(КАЛЕНДАРЬ!$AQ15=GRID!$B$3:$BI$3), 0)),
INDEX(GRID!$B$13:$BI$19,MATCH($O$7,GRID!$A$13:$A$19,0),MATCH(1,($U$2=GRID!$B$1:$BI$1)*(КАЛЕНДАРЬ!$AQ15=GRID!$B$3:$BI$3), 0))*(1-GRID!$B$29))</f>
        <v>98700</v>
      </c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</row>
    <row r="10" spans="1:31" hidden="1" x14ac:dyDescent="0.2">
      <c r="A10" s="83" t="s">
        <v>18</v>
      </c>
      <c r="B10" s="84">
        <v>13</v>
      </c>
      <c r="C10" s="24" cm="1">
        <f t="array" ref="C10">IF($I$2="Открытый тариф",
INDEX(GRID!$B$4:$BI$10,MATCH($C$7,GRID!$A$4:$A$10,0),MATCH(1,($U$2=GRID!$B$1:$BI$1)*(КАЛЕНДАРЬ!AQ16=GRID!$B$3:$BI$3), 0)),
INDEX(GRID!$B$4:$BI$10,MATCH($C$7,GRID!$A$4:$A$10,0),MATCH(1,($U$2=GRID!$B$1:$BI$1)*(КАЛЕНДАРЬ!AQ16=GRID!$B$3:$BI$3), 0))*(1-GRID!$B$29))</f>
        <v>12800</v>
      </c>
      <c r="D10" s="24" cm="1">
        <f t="array" ref="D10">IF($I$2="Открытый тариф",
INDEX(GRID!$B$13:$BI$19,MATCH($C$7,GRID!$A$13:$A$19,0),MATCH(1,($U$2=GRID!$B$1:$BI$1)*(КАЛЕНДАРЬ!$AQ16=GRID!$B$3:$BI$3), 0)),
INDEX(GRID!$B$13:$BI$19,MATCH($C$7,GRID!$A$13:$A$19,0),MATCH(1,($U$2=GRID!$B$1:$BI$1)*(КАЛЕНДАРЬ!$AQ16=GRID!$B$3:$BI$3), 0))*(1-GRID!$B$29))</f>
        <v>16100</v>
      </c>
      <c r="E10" s="24" cm="1">
        <f t="array" ref="E10">IF($I$2="Открытый тариф",
INDEX(GRID!$B$4:$BI$10,MATCH($E$7,GRID!$A$4:$A$10,0),MATCH(1,($U$2=GRID!$B$1:$BI$1)*(КАЛЕНДАРЬ!AQ16=GRID!$B$3:$BI$3), 0)),
INDEX(GRID!$B$4:$BI$10,MATCH($E$7,GRID!$A$4:$A$10,0),MATCH(1,($U$2=GRID!$B$1:$BI$1)*(КАЛЕНДАРЬ!AQ16=GRID!$B$3:$BI$3), 0))*(1-GRID!$B$29))</f>
        <v>15700</v>
      </c>
      <c r="F10" s="24" cm="1">
        <f t="array" ref="F10">IF($I$2="Открытый тариф",
INDEX(GRID!$B$13:$BI$19,MATCH($E$7,GRID!$A$13:$A$19,0),MATCH(1,($U$2=GRID!$B$1:$BI$1)*(КАЛЕНДАРЬ!$AQ16=GRID!$B$3:$BI$3), 0)),
INDEX(GRID!$B$13:$BI$19,MATCH($E$7,GRID!$A$13:$A$19,0),MATCH(1,($U$2=GRID!$B$1:$BI$1)*(КАЛЕНДАРЬ!$AQ16=GRID!$B$3:$BI$3), 0))*(1-GRID!$B$29))</f>
        <v>19000</v>
      </c>
      <c r="G10" s="24" cm="1">
        <f t="array" ref="G10">IF($I$2="Открытый тариф",
INDEX(GRID!$B$4:$BI$10,MATCH($G$7,GRID!$A$4:$A$10,0),MATCH(1,($U$2=GRID!$B$1:$BI$1)*(КАЛЕНДАРЬ!AQ16=GRID!$B$3:$BI$3), 0)),
INDEX(GRID!$B$4:$BI$10,MATCH($G$7,GRID!$A$4:$A$10,0),MATCH(1,($U$2=GRID!$B$1:$BI$1)*(КАЛЕНДАРЬ!AQ16=GRID!$B$3:$BI$3), 0))*(1-GRID!$B$29))</f>
        <v>19200</v>
      </c>
      <c r="H10" s="24" cm="1">
        <f t="array" ref="H10">IF($I$2="Открытый тариф",
INDEX(GRID!$B$13:$BI$19,MATCH($G$7,GRID!$A$13:$A$19,0),MATCH(1,($U$2=GRID!$B$1:$BI$1)*(КАЛЕНДАРЬ!$AQ16=GRID!$B$3:$BI$3), 0)),
INDEX(GRID!$B$13:$BI$19,MATCH($G$7,GRID!$A$13:$A$19,0),MATCH(1,($U$2=GRID!$B$1:$BI$1)*(КАЛЕНДАРЬ!$AQ16=GRID!$B$3:$BI$3), 0))*(1-GRID!$B$29))</f>
        <v>22500</v>
      </c>
      <c r="I10" s="24" cm="1">
        <f t="array" ref="I10">IF($I$2="Открытый тариф",
INDEX(GRID!$B$4:$BI$10,MATCH($I$7,GRID!$A$4:$A$10,0),MATCH(1,($U$2=GRID!$B$1:$BI$1)*(КАЛЕНДАРЬ!AQ16=GRID!$B$3:$BI$3), 0)),
INDEX(GRID!$B$4:$BI$10,MATCH($I$7,GRID!$A$4:$A$10,0),MATCH(1,($U$2=GRID!$B$1:$BI$1)*(КАЛЕНДАРЬ!AQ16=GRID!$B$3:$BI$3), 0))*(1-GRID!$B$29))</f>
        <v>27300</v>
      </c>
      <c r="J10" s="24" cm="1">
        <f t="array" ref="J10">IF($I$2="Открытый тариф",
INDEX(GRID!$B$13:$BI$19,MATCH($I$7,GRID!$A$13:$A$19,0),MATCH(1,($U$2=GRID!$B$1:$BI$1)*(КАЛЕНДАРЬ!$AQ16=GRID!$B$3:$BI$3), 0)),
INDEX(GRID!$B$13:$BI$19,MATCH($I$7,GRID!$A$13:$A$19,0),MATCH(1,($U$2=GRID!$B$1:$BI$1)*(КАЛЕНДАРЬ!$AQ16=GRID!$B$3:$BI$3), 0))*(1-GRID!$B$29))</f>
        <v>30600</v>
      </c>
      <c r="K10" s="24" cm="1">
        <f t="array" ref="K10">IF($I$2="Открытый тариф",
INDEX(GRID!$B$4:$BI$10,MATCH($K$7,GRID!$A$4:$A$10,0),MATCH(1,($U$2=GRID!$B$1:$BI$1)*(КАЛЕНДАРЬ!AQ16=GRID!$B$3:$BI$3), 0)),
INDEX(GRID!$B$4:$BI$10,MATCH($K$7,GRID!$A$4:$A$10,0),MATCH(1,($U$2=GRID!$B$1:$BI$1)*(КАЛЕНДАРЬ!AQ16=GRID!$B$3:$BI$3), 0))*(1-GRID!$B$29))</f>
        <v>38800</v>
      </c>
      <c r="L10" s="24" cm="1">
        <f t="array" ref="L10">IF($I$2="Открытый тариф",
INDEX(GRID!$B$13:$BI$19,MATCH($K$7,GRID!$A$13:$A$19,0),MATCH(1,($U$2=GRID!$B$1:$BI$1)*(КАЛЕНДАРЬ!$AQ16=GRID!$B$3:$BI$3), 0)),
INDEX(GRID!$B$13:$BI$19,MATCH($K$7,GRID!$A$13:$A$19,0),MATCH(1,($U$2=GRID!$B$1:$BI$1)*(КАЛЕНДАРЬ!$AQ16=GRID!$B$3:$BI$3), 0))*(1-GRID!$B$29))</f>
        <v>42100</v>
      </c>
      <c r="M10" s="24" cm="1">
        <f t="array" ref="M10">IF($I$2="Открытый тариф",
INDEX(GRID!$B$4:$BI$10,MATCH($M$7,GRID!$A$4:$A$10,0),MATCH(1,($U$2=GRID!$B$1:$BI$1)*(КАЛЕНДАРЬ!AQ16=GRID!$B$3:$BI$3), 0)),
INDEX(GRID!$B$4:$BI$10,MATCH($M$7,GRID!$A$4:$A$10,0),MATCH(1,($U$2=GRID!$B$1:$BI$1)*(КАЛЕНДАРЬ!AQ16=GRID!$B$3:$BI$3), 0))*(1-GRID!$B$29))</f>
        <v>56100</v>
      </c>
      <c r="N10" s="24" cm="1">
        <f t="array" ref="N10">IF($I$2="Открытый тариф",
INDEX(GRID!$B$13:$BI$19,MATCH($M$7,GRID!$A$13:$A$19,0),MATCH(1,($U$2=GRID!$B$1:$BI$1)*(КАЛЕНДАРЬ!$AQ16=GRID!$B$3:$BI$3), 0)),
INDEX(GRID!$B$13:$BI$19,MATCH($M$7,GRID!$A$13:$A$19,0),MATCH(1,($U$2=GRID!$B$1:$BI$1)*(КАЛЕНДАРЬ!$AQ16=GRID!$B$3:$BI$3), 0))*(1-GRID!$B$29))</f>
        <v>59400</v>
      </c>
      <c r="O10" s="24" cm="1">
        <f t="array" ref="O10">IF($I$2="Открытый тариф",
INDEX(GRID!$B$4:$BI$10,MATCH($O$7,GRID!$A$4:$A$10,0),MATCH(1,($U$2=GRID!$B$1:$BI$1)*(КАЛЕНДАРЬ!AQ16=GRID!$B$3:$BI$3), 0)),
INDEX(GRID!$B$4:$BI$10,MATCH($O$7,GRID!$A$4:$A$10,0),MATCH(1,($U$2=GRID!$B$1:$BI$1)*(КАЛЕНДАРЬ!AQ16=GRID!$B$3:$BI$3), 0))*(1-GRID!$B$29))</f>
        <v>132000</v>
      </c>
      <c r="P10" s="24" cm="1">
        <f t="array" ref="P10">IF($I$2="Открытый тариф",
INDEX(GRID!$B$13:$BI$19,MATCH($O$7,GRID!$A$13:$A$19,0),MATCH(1,($U$2=GRID!$B$1:$BI$1)*(КАЛЕНДАРЬ!$AQ16=GRID!$B$3:$BI$3), 0)),
INDEX(GRID!$B$13:$BI$19,MATCH($O$7,GRID!$A$13:$A$19,0),MATCH(1,($U$2=GRID!$B$1:$BI$1)*(КАЛЕНДАРЬ!$AQ16=GRID!$B$3:$BI$3), 0))*(1-GRID!$B$29))</f>
        <v>135300</v>
      </c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</row>
    <row r="11" spans="1:31" hidden="1" x14ac:dyDescent="0.2">
      <c r="A11" s="83" t="s">
        <v>19</v>
      </c>
      <c r="B11" s="84">
        <v>14</v>
      </c>
      <c r="C11" s="24" cm="1">
        <f t="array" ref="C11">IF($I$2="Открытый тариф",
INDEX(GRID!$B$4:$BI$10,MATCH($C$7,GRID!$A$4:$A$10,0),MATCH(1,($U$2=GRID!$B$1:$BI$1)*(КАЛЕНДАРЬ!AQ17=GRID!$B$3:$BI$3), 0)),
INDEX(GRID!$B$4:$BI$10,MATCH($C$7,GRID!$A$4:$A$10,0),MATCH(1,($U$2=GRID!$B$1:$BI$1)*(КАЛЕНДАРЬ!AQ17=GRID!$B$3:$BI$3), 0))*(1-GRID!$B$29))</f>
        <v>12800</v>
      </c>
      <c r="D11" s="24" cm="1">
        <f t="array" ref="D11">IF($I$2="Открытый тариф",
INDEX(GRID!$B$13:$BI$19,MATCH($C$7,GRID!$A$13:$A$19,0),MATCH(1,($U$2=GRID!$B$1:$BI$1)*(КАЛЕНДАРЬ!$AQ17=GRID!$B$3:$BI$3), 0)),
INDEX(GRID!$B$13:$BI$19,MATCH($C$7,GRID!$A$13:$A$19,0),MATCH(1,($U$2=GRID!$B$1:$BI$1)*(КАЛЕНДАРЬ!$AQ17=GRID!$B$3:$BI$3), 0))*(1-GRID!$B$29))</f>
        <v>16100</v>
      </c>
      <c r="E11" s="24" cm="1">
        <f t="array" ref="E11">IF($I$2="Открытый тариф",
INDEX(GRID!$B$4:$BI$10,MATCH($E$7,GRID!$A$4:$A$10,0),MATCH(1,($U$2=GRID!$B$1:$BI$1)*(КАЛЕНДАРЬ!AQ17=GRID!$B$3:$BI$3), 0)),
INDEX(GRID!$B$4:$BI$10,MATCH($E$7,GRID!$A$4:$A$10,0),MATCH(1,($U$2=GRID!$B$1:$BI$1)*(КАЛЕНДАРЬ!AQ17=GRID!$B$3:$BI$3), 0))*(1-GRID!$B$29))</f>
        <v>15700</v>
      </c>
      <c r="F11" s="24" cm="1">
        <f t="array" ref="F11">IF($I$2="Открытый тариф",
INDEX(GRID!$B$13:$BI$19,MATCH($E$7,GRID!$A$13:$A$19,0),MATCH(1,($U$2=GRID!$B$1:$BI$1)*(КАЛЕНДАРЬ!$AQ17=GRID!$B$3:$BI$3), 0)),
INDEX(GRID!$B$13:$BI$19,MATCH($E$7,GRID!$A$13:$A$19,0),MATCH(1,($U$2=GRID!$B$1:$BI$1)*(КАЛЕНДАРЬ!$AQ17=GRID!$B$3:$BI$3), 0))*(1-GRID!$B$29))</f>
        <v>19000</v>
      </c>
      <c r="G11" s="24" cm="1">
        <f t="array" ref="G11">IF($I$2="Открытый тариф",
INDEX(GRID!$B$4:$BI$10,MATCH($G$7,GRID!$A$4:$A$10,0),MATCH(1,($U$2=GRID!$B$1:$BI$1)*(КАЛЕНДАРЬ!AQ17=GRID!$B$3:$BI$3), 0)),
INDEX(GRID!$B$4:$BI$10,MATCH($G$7,GRID!$A$4:$A$10,0),MATCH(1,($U$2=GRID!$B$1:$BI$1)*(КАЛЕНДАРЬ!AQ17=GRID!$B$3:$BI$3), 0))*(1-GRID!$B$29))</f>
        <v>19200</v>
      </c>
      <c r="H11" s="24" cm="1">
        <f t="array" ref="H11">IF($I$2="Открытый тариф",
INDEX(GRID!$B$13:$BI$19,MATCH($G$7,GRID!$A$13:$A$19,0),MATCH(1,($U$2=GRID!$B$1:$BI$1)*(КАЛЕНДАРЬ!$AQ17=GRID!$B$3:$BI$3), 0)),
INDEX(GRID!$B$13:$BI$19,MATCH($G$7,GRID!$A$13:$A$19,0),MATCH(1,($U$2=GRID!$B$1:$BI$1)*(КАЛЕНДАРЬ!$AQ17=GRID!$B$3:$BI$3), 0))*(1-GRID!$B$29))</f>
        <v>22500</v>
      </c>
      <c r="I11" s="24" cm="1">
        <f t="array" ref="I11">IF($I$2="Открытый тариф",
INDEX(GRID!$B$4:$BI$10,MATCH($I$7,GRID!$A$4:$A$10,0),MATCH(1,($U$2=GRID!$B$1:$BI$1)*(КАЛЕНДАРЬ!AQ17=GRID!$B$3:$BI$3), 0)),
INDEX(GRID!$B$4:$BI$10,MATCH($I$7,GRID!$A$4:$A$10,0),MATCH(1,($U$2=GRID!$B$1:$BI$1)*(КАЛЕНДАРЬ!AQ17=GRID!$B$3:$BI$3), 0))*(1-GRID!$B$29))</f>
        <v>27300</v>
      </c>
      <c r="J11" s="24" cm="1">
        <f t="array" ref="J11">IF($I$2="Открытый тариф",
INDEX(GRID!$B$13:$BI$19,MATCH($I$7,GRID!$A$13:$A$19,0),MATCH(1,($U$2=GRID!$B$1:$BI$1)*(КАЛЕНДАРЬ!$AQ17=GRID!$B$3:$BI$3), 0)),
INDEX(GRID!$B$13:$BI$19,MATCH($I$7,GRID!$A$13:$A$19,0),MATCH(1,($U$2=GRID!$B$1:$BI$1)*(КАЛЕНДАРЬ!$AQ17=GRID!$B$3:$BI$3), 0))*(1-GRID!$B$29))</f>
        <v>30600</v>
      </c>
      <c r="K11" s="24" cm="1">
        <f t="array" ref="K11">IF($I$2="Открытый тариф",
INDEX(GRID!$B$4:$BI$10,MATCH($K$7,GRID!$A$4:$A$10,0),MATCH(1,($U$2=GRID!$B$1:$BI$1)*(КАЛЕНДАРЬ!AQ17=GRID!$B$3:$BI$3), 0)),
INDEX(GRID!$B$4:$BI$10,MATCH($K$7,GRID!$A$4:$A$10,0),MATCH(1,($U$2=GRID!$B$1:$BI$1)*(КАЛЕНДАРЬ!AQ17=GRID!$B$3:$BI$3), 0))*(1-GRID!$B$29))</f>
        <v>38800</v>
      </c>
      <c r="L11" s="24" cm="1">
        <f t="array" ref="L11">IF($I$2="Открытый тариф",
INDEX(GRID!$B$13:$BI$19,MATCH($K$7,GRID!$A$13:$A$19,0),MATCH(1,($U$2=GRID!$B$1:$BI$1)*(КАЛЕНДАРЬ!$AQ17=GRID!$B$3:$BI$3), 0)),
INDEX(GRID!$B$13:$BI$19,MATCH($K$7,GRID!$A$13:$A$19,0),MATCH(1,($U$2=GRID!$B$1:$BI$1)*(КАЛЕНДАРЬ!$AQ17=GRID!$B$3:$BI$3), 0))*(1-GRID!$B$29))</f>
        <v>42100</v>
      </c>
      <c r="M11" s="24" cm="1">
        <f t="array" ref="M11">IF($I$2="Открытый тариф",
INDEX(GRID!$B$4:$BI$10,MATCH($M$7,GRID!$A$4:$A$10,0),MATCH(1,($U$2=GRID!$B$1:$BI$1)*(КАЛЕНДАРЬ!AQ17=GRID!$B$3:$BI$3), 0)),
INDEX(GRID!$B$4:$BI$10,MATCH($M$7,GRID!$A$4:$A$10,0),MATCH(1,($U$2=GRID!$B$1:$BI$1)*(КАЛЕНДАРЬ!AQ17=GRID!$B$3:$BI$3), 0))*(1-GRID!$B$29))</f>
        <v>56100</v>
      </c>
      <c r="N11" s="24" cm="1">
        <f t="array" ref="N11">IF($I$2="Открытый тариф",
INDEX(GRID!$B$13:$BI$19,MATCH($M$7,GRID!$A$13:$A$19,0),MATCH(1,($U$2=GRID!$B$1:$BI$1)*(КАЛЕНДАРЬ!$AQ17=GRID!$B$3:$BI$3), 0)),
INDEX(GRID!$B$13:$BI$19,MATCH($M$7,GRID!$A$13:$A$19,0),MATCH(1,($U$2=GRID!$B$1:$BI$1)*(КАЛЕНДАРЬ!$AQ17=GRID!$B$3:$BI$3), 0))*(1-GRID!$B$29))</f>
        <v>59400</v>
      </c>
      <c r="O11" s="24" cm="1">
        <f t="array" ref="O11">IF($I$2="Открытый тариф",
INDEX(GRID!$B$4:$BI$10,MATCH($O$7,GRID!$A$4:$A$10,0),MATCH(1,($U$2=GRID!$B$1:$BI$1)*(КАЛЕНДАРЬ!AQ17=GRID!$B$3:$BI$3), 0)),
INDEX(GRID!$B$4:$BI$10,MATCH($O$7,GRID!$A$4:$A$10,0),MATCH(1,($U$2=GRID!$B$1:$BI$1)*(КАЛЕНДАРЬ!AQ17=GRID!$B$3:$BI$3), 0))*(1-GRID!$B$29))</f>
        <v>132000</v>
      </c>
      <c r="P11" s="24" cm="1">
        <f t="array" ref="P11">IF($I$2="Открытый тариф",
INDEX(GRID!$B$13:$BI$19,MATCH($O$7,GRID!$A$13:$A$19,0),MATCH(1,($U$2=GRID!$B$1:$BI$1)*(КАЛЕНДАРЬ!$AQ17=GRID!$B$3:$BI$3), 0)),
INDEX(GRID!$B$13:$BI$19,MATCH($O$7,GRID!$A$13:$A$19,0),MATCH(1,($U$2=GRID!$B$1:$BI$1)*(КАЛЕНДАРЬ!$AQ17=GRID!$B$3:$BI$3), 0))*(1-GRID!$B$29))</f>
        <v>135300</v>
      </c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idden="1" x14ac:dyDescent="0.2">
      <c r="A12" s="83" t="s">
        <v>13</v>
      </c>
      <c r="B12" s="84">
        <v>15</v>
      </c>
      <c r="C12" s="24" cm="1">
        <f t="array" ref="C12">IF($I$2="Открытый тариф",
INDEX(GRID!$B$4:$BI$10,MATCH($C$7,GRID!$A$4:$A$10,0),MATCH(1,($U$2=GRID!$B$1:$BI$1)*(КАЛЕНДАРЬ!AQ18=GRID!$B$3:$BI$3), 0)),
INDEX(GRID!$B$4:$BI$10,MATCH($C$7,GRID!$A$4:$A$10,0),MATCH(1,($U$2=GRID!$B$1:$BI$1)*(КАЛЕНДАРЬ!AQ18=GRID!$B$3:$BI$3), 0))*(1-GRID!$B$29))</f>
        <v>10200</v>
      </c>
      <c r="D12" s="24" cm="1">
        <f t="array" ref="D12">IF($I$2="Открытый тариф",
INDEX(GRID!$B$13:$BI$19,MATCH($C$7,GRID!$A$13:$A$19,0),MATCH(1,($U$2=GRID!$B$1:$BI$1)*(КАЛЕНДАРЬ!$AQ18=GRID!$B$3:$BI$3), 0)),
INDEX(GRID!$B$13:$BI$19,MATCH($C$7,GRID!$A$13:$A$19,0),MATCH(1,($U$2=GRID!$B$1:$BI$1)*(КАЛЕНДАРЬ!$AQ18=GRID!$B$3:$BI$3), 0))*(1-GRID!$B$29))</f>
        <v>13500</v>
      </c>
      <c r="E12" s="24" cm="1">
        <f t="array" ref="E12">IF($I$2="Открытый тариф",
INDEX(GRID!$B$4:$BI$10,MATCH($E$7,GRID!$A$4:$A$10,0),MATCH(1,($U$2=GRID!$B$1:$BI$1)*(КАЛЕНДАРЬ!AQ18=GRID!$B$3:$BI$3), 0)),
INDEX(GRID!$B$4:$BI$10,MATCH($E$7,GRID!$A$4:$A$10,0),MATCH(1,($U$2=GRID!$B$1:$BI$1)*(КАЛЕНДАРЬ!AQ18=GRID!$B$3:$BI$3), 0))*(1-GRID!$B$29))</f>
        <v>12400</v>
      </c>
      <c r="F12" s="24" cm="1">
        <f t="array" ref="F12">IF($I$2="Открытый тариф",
INDEX(GRID!$B$13:$BI$19,MATCH($E$7,GRID!$A$13:$A$19,0),MATCH(1,($U$2=GRID!$B$1:$BI$1)*(КАЛЕНДАРЬ!$AQ18=GRID!$B$3:$BI$3), 0)),
INDEX(GRID!$B$13:$BI$19,MATCH($E$7,GRID!$A$13:$A$19,0),MATCH(1,($U$2=GRID!$B$1:$BI$1)*(КАЛЕНДАРЬ!$AQ18=GRID!$B$3:$BI$3), 0))*(1-GRID!$B$29))</f>
        <v>15700</v>
      </c>
      <c r="G12" s="24" cm="1">
        <f t="array" ref="G12">IF($I$2="Открытый тариф",
INDEX(GRID!$B$4:$BI$10,MATCH($G$7,GRID!$A$4:$A$10,0),MATCH(1,($U$2=GRID!$B$1:$BI$1)*(КАЛЕНДАРЬ!AQ18=GRID!$B$3:$BI$3), 0)),
INDEX(GRID!$B$4:$BI$10,MATCH($G$7,GRID!$A$4:$A$10,0),MATCH(1,($U$2=GRID!$B$1:$BI$1)*(КАЛЕНДАРЬ!AQ18=GRID!$B$3:$BI$3), 0))*(1-GRID!$B$29))</f>
        <v>15000</v>
      </c>
      <c r="H12" s="24" cm="1">
        <f t="array" ref="H12">IF($I$2="Открытый тариф",
INDEX(GRID!$B$13:$BI$19,MATCH($G$7,GRID!$A$13:$A$19,0),MATCH(1,($U$2=GRID!$B$1:$BI$1)*(КАЛЕНДАРЬ!$AQ18=GRID!$B$3:$BI$3), 0)),
INDEX(GRID!$B$13:$BI$19,MATCH($G$7,GRID!$A$13:$A$19,0),MATCH(1,($U$2=GRID!$B$1:$BI$1)*(КАЛЕНДАРЬ!$AQ18=GRID!$B$3:$BI$3), 0))*(1-GRID!$B$29))</f>
        <v>18300</v>
      </c>
      <c r="I12" s="24" cm="1">
        <f t="array" ref="I12">IF($I$2="Открытый тариф",
INDEX(GRID!$B$4:$BI$10,MATCH($I$7,GRID!$A$4:$A$10,0),MATCH(1,($U$2=GRID!$B$1:$BI$1)*(КАЛЕНДАРЬ!AQ18=GRID!$B$3:$BI$3), 0)),
INDEX(GRID!$B$4:$BI$10,MATCH($I$7,GRID!$A$4:$A$10,0),MATCH(1,($U$2=GRID!$B$1:$BI$1)*(КАЛЕНДАРЬ!AQ18=GRID!$B$3:$BI$3), 0))*(1-GRID!$B$29))</f>
        <v>21000</v>
      </c>
      <c r="J12" s="24" cm="1">
        <f t="array" ref="J12">IF($I$2="Открытый тариф",
INDEX(GRID!$B$13:$BI$19,MATCH($I$7,GRID!$A$13:$A$19,0),MATCH(1,($U$2=GRID!$B$1:$BI$1)*(КАЛЕНДАРЬ!$AQ18=GRID!$B$3:$BI$3), 0)),
INDEX(GRID!$B$13:$BI$19,MATCH($I$7,GRID!$A$13:$A$19,0),MATCH(1,($U$2=GRID!$B$1:$BI$1)*(КАЛЕНДАРЬ!$AQ18=GRID!$B$3:$BI$3), 0))*(1-GRID!$B$29))</f>
        <v>24300</v>
      </c>
      <c r="K12" s="24" cm="1">
        <f t="array" ref="K12">IF($I$2="Открытый тариф",
INDEX(GRID!$B$4:$BI$10,MATCH($K$7,GRID!$A$4:$A$10,0),MATCH(1,($U$2=GRID!$B$1:$BI$1)*(КАЛЕНДАРЬ!AQ18=GRID!$B$3:$BI$3), 0)),
INDEX(GRID!$B$4:$BI$10,MATCH($K$7,GRID!$A$4:$A$10,0),MATCH(1,($U$2=GRID!$B$1:$BI$1)*(КАЛЕНДАРЬ!AQ18=GRID!$B$3:$BI$3), 0))*(1-GRID!$B$29))</f>
        <v>29500</v>
      </c>
      <c r="L12" s="24" cm="1">
        <f t="array" ref="L12">IF($I$2="Открытый тариф",
INDEX(GRID!$B$13:$BI$19,MATCH($K$7,GRID!$A$13:$A$19,0),MATCH(1,($U$2=GRID!$B$1:$BI$1)*(КАЛЕНДАРЬ!$AQ18=GRID!$B$3:$BI$3), 0)),
INDEX(GRID!$B$13:$BI$19,MATCH($K$7,GRID!$A$13:$A$19,0),MATCH(1,($U$2=GRID!$B$1:$BI$1)*(КАЛЕНДАРЬ!$AQ18=GRID!$B$3:$BI$3), 0))*(1-GRID!$B$29))</f>
        <v>32800</v>
      </c>
      <c r="M12" s="24" cm="1">
        <f t="array" ref="M12">IF($I$2="Открытый тариф",
INDEX(GRID!$B$4:$BI$10,MATCH($M$7,GRID!$A$4:$A$10,0),MATCH(1,($U$2=GRID!$B$1:$BI$1)*(КАЛЕНДАРЬ!AQ18=GRID!$B$3:$BI$3), 0)),
INDEX(GRID!$B$4:$BI$10,MATCH($M$7,GRID!$A$4:$A$10,0),MATCH(1,($U$2=GRID!$B$1:$BI$1)*(КАЛЕНДАРЬ!AQ18=GRID!$B$3:$BI$3), 0))*(1-GRID!$B$29))</f>
        <v>42300</v>
      </c>
      <c r="N12" s="24" cm="1">
        <f t="array" ref="N12">IF($I$2="Открытый тариф",
INDEX(GRID!$B$13:$BI$19,MATCH($M$7,GRID!$A$13:$A$19,0),MATCH(1,($U$2=GRID!$B$1:$BI$1)*(КАЛЕНДАРЬ!$AQ18=GRID!$B$3:$BI$3), 0)),
INDEX(GRID!$B$13:$BI$19,MATCH($M$7,GRID!$A$13:$A$19,0),MATCH(1,($U$2=GRID!$B$1:$BI$1)*(КАЛЕНДАРЬ!$AQ18=GRID!$B$3:$BI$3), 0))*(1-GRID!$B$29))</f>
        <v>45600</v>
      </c>
      <c r="O12" s="24" cm="1">
        <f t="array" ref="O12">IF($I$2="Открытый тариф",
INDEX(GRID!$B$4:$BI$10,MATCH($O$7,GRID!$A$4:$A$10,0),MATCH(1,($U$2=GRID!$B$1:$BI$1)*(КАЛЕНДАРЬ!AQ18=GRID!$B$3:$BI$3), 0)),
INDEX(GRID!$B$4:$BI$10,MATCH($O$7,GRID!$A$4:$A$10,0),MATCH(1,($U$2=GRID!$B$1:$BI$1)*(КАЛЕНДАРЬ!AQ18=GRID!$B$3:$BI$3), 0))*(1-GRID!$B$29))</f>
        <v>95400</v>
      </c>
      <c r="P12" s="24" cm="1">
        <f t="array" ref="P12">IF($I$2="Открытый тариф",
INDEX(GRID!$B$13:$BI$19,MATCH($O$7,GRID!$A$13:$A$19,0),MATCH(1,($U$2=GRID!$B$1:$BI$1)*(КАЛЕНДАРЬ!$AQ18=GRID!$B$3:$BI$3), 0)),
INDEX(GRID!$B$13:$BI$19,MATCH($O$7,GRID!$A$13:$A$19,0),MATCH(1,($U$2=GRID!$B$1:$BI$1)*(КАЛЕНДАРЬ!$AQ18=GRID!$B$3:$BI$3), 0))*(1-GRID!$B$29))</f>
        <v>98700</v>
      </c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</row>
    <row r="13" spans="1:31" hidden="1" x14ac:dyDescent="0.2">
      <c r="A13" s="83" t="s">
        <v>14</v>
      </c>
      <c r="B13" s="84">
        <v>16</v>
      </c>
      <c r="C13" s="24" cm="1">
        <f t="array" ref="C13">IF($I$2="Открытый тариф",
INDEX(GRID!$B$4:$BI$10,MATCH($C$7,GRID!$A$4:$A$10,0),MATCH(1,($U$2=GRID!$B$1:$BI$1)*(КАЛЕНДАРЬ!AQ19=GRID!$B$3:$BI$3), 0)),
INDEX(GRID!$B$4:$BI$10,MATCH($C$7,GRID!$A$4:$A$10,0),MATCH(1,($U$2=GRID!$B$1:$BI$1)*(КАЛЕНДАРЬ!AQ19=GRID!$B$3:$BI$3), 0))*(1-GRID!$B$29))</f>
        <v>10200</v>
      </c>
      <c r="D13" s="24" cm="1">
        <f t="array" ref="D13">IF($I$2="Открытый тариф",
INDEX(GRID!$B$13:$BI$19,MATCH($C$7,GRID!$A$13:$A$19,0),MATCH(1,($U$2=GRID!$B$1:$BI$1)*(КАЛЕНДАРЬ!$AQ19=GRID!$B$3:$BI$3), 0)),
INDEX(GRID!$B$13:$BI$19,MATCH($C$7,GRID!$A$13:$A$19,0),MATCH(1,($U$2=GRID!$B$1:$BI$1)*(КАЛЕНДАРЬ!$AQ19=GRID!$B$3:$BI$3), 0))*(1-GRID!$B$29))</f>
        <v>13500</v>
      </c>
      <c r="E13" s="24" cm="1">
        <f t="array" ref="E13">IF($I$2="Открытый тариф",
INDEX(GRID!$B$4:$BI$10,MATCH($E$7,GRID!$A$4:$A$10,0),MATCH(1,($U$2=GRID!$B$1:$BI$1)*(КАЛЕНДАРЬ!AQ19=GRID!$B$3:$BI$3), 0)),
INDEX(GRID!$B$4:$BI$10,MATCH($E$7,GRID!$A$4:$A$10,0),MATCH(1,($U$2=GRID!$B$1:$BI$1)*(КАЛЕНДАРЬ!AQ19=GRID!$B$3:$BI$3), 0))*(1-GRID!$B$29))</f>
        <v>12400</v>
      </c>
      <c r="F13" s="24" cm="1">
        <f t="array" ref="F13">IF($I$2="Открытый тариф",
INDEX(GRID!$B$13:$BI$19,MATCH($E$7,GRID!$A$13:$A$19,0),MATCH(1,($U$2=GRID!$B$1:$BI$1)*(КАЛЕНДАРЬ!$AQ19=GRID!$B$3:$BI$3), 0)),
INDEX(GRID!$B$13:$BI$19,MATCH($E$7,GRID!$A$13:$A$19,0),MATCH(1,($U$2=GRID!$B$1:$BI$1)*(КАЛЕНДАРЬ!$AQ19=GRID!$B$3:$BI$3), 0))*(1-GRID!$B$29))</f>
        <v>15700</v>
      </c>
      <c r="G13" s="24" cm="1">
        <f t="array" ref="G13">IF($I$2="Открытый тариф",
INDEX(GRID!$B$4:$BI$10,MATCH($G$7,GRID!$A$4:$A$10,0),MATCH(1,($U$2=GRID!$B$1:$BI$1)*(КАЛЕНДАРЬ!AQ19=GRID!$B$3:$BI$3), 0)),
INDEX(GRID!$B$4:$BI$10,MATCH($G$7,GRID!$A$4:$A$10,0),MATCH(1,($U$2=GRID!$B$1:$BI$1)*(КАЛЕНДАРЬ!AQ19=GRID!$B$3:$BI$3), 0))*(1-GRID!$B$29))</f>
        <v>15000</v>
      </c>
      <c r="H13" s="24" cm="1">
        <f t="array" ref="H13">IF($I$2="Открытый тариф",
INDEX(GRID!$B$13:$BI$19,MATCH($G$7,GRID!$A$13:$A$19,0),MATCH(1,($U$2=GRID!$B$1:$BI$1)*(КАЛЕНДАРЬ!$AQ19=GRID!$B$3:$BI$3), 0)),
INDEX(GRID!$B$13:$BI$19,MATCH($G$7,GRID!$A$13:$A$19,0),MATCH(1,($U$2=GRID!$B$1:$BI$1)*(КАЛЕНДАРЬ!$AQ19=GRID!$B$3:$BI$3), 0))*(1-GRID!$B$29))</f>
        <v>18300</v>
      </c>
      <c r="I13" s="24" cm="1">
        <f t="array" ref="I13">IF($I$2="Открытый тариф",
INDEX(GRID!$B$4:$BI$10,MATCH($I$7,GRID!$A$4:$A$10,0),MATCH(1,($U$2=GRID!$B$1:$BI$1)*(КАЛЕНДАРЬ!AQ19=GRID!$B$3:$BI$3), 0)),
INDEX(GRID!$B$4:$BI$10,MATCH($I$7,GRID!$A$4:$A$10,0),MATCH(1,($U$2=GRID!$B$1:$BI$1)*(КАЛЕНДАРЬ!AQ19=GRID!$B$3:$BI$3), 0))*(1-GRID!$B$29))</f>
        <v>21000</v>
      </c>
      <c r="J13" s="24" cm="1">
        <f t="array" ref="J13">IF($I$2="Открытый тариф",
INDEX(GRID!$B$13:$BI$19,MATCH($I$7,GRID!$A$13:$A$19,0),MATCH(1,($U$2=GRID!$B$1:$BI$1)*(КАЛЕНДАРЬ!$AQ19=GRID!$B$3:$BI$3), 0)),
INDEX(GRID!$B$13:$BI$19,MATCH($I$7,GRID!$A$13:$A$19,0),MATCH(1,($U$2=GRID!$B$1:$BI$1)*(КАЛЕНДАРЬ!$AQ19=GRID!$B$3:$BI$3), 0))*(1-GRID!$B$29))</f>
        <v>24300</v>
      </c>
      <c r="K13" s="24" cm="1">
        <f t="array" ref="K13">IF($I$2="Открытый тариф",
INDEX(GRID!$B$4:$BI$10,MATCH($K$7,GRID!$A$4:$A$10,0),MATCH(1,($U$2=GRID!$B$1:$BI$1)*(КАЛЕНДАРЬ!AQ19=GRID!$B$3:$BI$3), 0)),
INDEX(GRID!$B$4:$BI$10,MATCH($K$7,GRID!$A$4:$A$10,0),MATCH(1,($U$2=GRID!$B$1:$BI$1)*(КАЛЕНДАРЬ!AQ19=GRID!$B$3:$BI$3), 0))*(1-GRID!$B$29))</f>
        <v>29500</v>
      </c>
      <c r="L13" s="24" cm="1">
        <f t="array" ref="L13">IF($I$2="Открытый тариф",
INDEX(GRID!$B$13:$BI$19,MATCH($K$7,GRID!$A$13:$A$19,0),MATCH(1,($U$2=GRID!$B$1:$BI$1)*(КАЛЕНДАРЬ!$AQ19=GRID!$B$3:$BI$3), 0)),
INDEX(GRID!$B$13:$BI$19,MATCH($K$7,GRID!$A$13:$A$19,0),MATCH(1,($U$2=GRID!$B$1:$BI$1)*(КАЛЕНДАРЬ!$AQ19=GRID!$B$3:$BI$3), 0))*(1-GRID!$B$29))</f>
        <v>32800</v>
      </c>
      <c r="M13" s="24" cm="1">
        <f t="array" ref="M13">IF($I$2="Открытый тариф",
INDEX(GRID!$B$4:$BI$10,MATCH($M$7,GRID!$A$4:$A$10,0),MATCH(1,($U$2=GRID!$B$1:$BI$1)*(КАЛЕНДАРЬ!AQ19=GRID!$B$3:$BI$3), 0)),
INDEX(GRID!$B$4:$BI$10,MATCH($M$7,GRID!$A$4:$A$10,0),MATCH(1,($U$2=GRID!$B$1:$BI$1)*(КАЛЕНДАРЬ!AQ19=GRID!$B$3:$BI$3), 0))*(1-GRID!$B$29))</f>
        <v>42300</v>
      </c>
      <c r="N13" s="24" cm="1">
        <f t="array" ref="N13">IF($I$2="Открытый тариф",
INDEX(GRID!$B$13:$BI$19,MATCH($M$7,GRID!$A$13:$A$19,0),MATCH(1,($U$2=GRID!$B$1:$BI$1)*(КАЛЕНДАРЬ!$AQ19=GRID!$B$3:$BI$3), 0)),
INDEX(GRID!$B$13:$BI$19,MATCH($M$7,GRID!$A$13:$A$19,0),MATCH(1,($U$2=GRID!$B$1:$BI$1)*(КАЛЕНДАРЬ!$AQ19=GRID!$B$3:$BI$3), 0))*(1-GRID!$B$29))</f>
        <v>45600</v>
      </c>
      <c r="O13" s="24" cm="1">
        <f t="array" ref="O13">IF($I$2="Открытый тариф",
INDEX(GRID!$B$4:$BI$10,MATCH($O$7,GRID!$A$4:$A$10,0),MATCH(1,($U$2=GRID!$B$1:$BI$1)*(КАЛЕНДАРЬ!AQ19=GRID!$B$3:$BI$3), 0)),
INDEX(GRID!$B$4:$BI$10,MATCH($O$7,GRID!$A$4:$A$10,0),MATCH(1,($U$2=GRID!$B$1:$BI$1)*(КАЛЕНДАРЬ!AQ19=GRID!$B$3:$BI$3), 0))*(1-GRID!$B$29))</f>
        <v>95400</v>
      </c>
      <c r="P13" s="24" cm="1">
        <f t="array" ref="P13">IF($I$2="Открытый тариф",
INDEX(GRID!$B$13:$BI$19,MATCH($O$7,GRID!$A$13:$A$19,0),MATCH(1,($U$2=GRID!$B$1:$BI$1)*(КАЛЕНДАРЬ!$AQ19=GRID!$B$3:$BI$3), 0)),
INDEX(GRID!$B$13:$BI$19,MATCH($O$7,GRID!$A$13:$A$19,0),MATCH(1,($U$2=GRID!$B$1:$BI$1)*(КАЛЕНДАРЬ!$AQ19=GRID!$B$3:$BI$3), 0))*(1-GRID!$B$29))</f>
        <v>98700</v>
      </c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</row>
    <row r="14" spans="1:31" hidden="1" x14ac:dyDescent="0.2">
      <c r="A14" s="83" t="s">
        <v>15</v>
      </c>
      <c r="B14" s="84">
        <v>17</v>
      </c>
      <c r="C14" s="24" cm="1">
        <f t="array" ref="C14">IF($I$2="Открытый тариф",
INDEX(GRID!$B$4:$BI$10,MATCH($C$7,GRID!$A$4:$A$10,0),MATCH(1,($U$2=GRID!$B$1:$BI$1)*(КАЛЕНДАРЬ!AQ20=GRID!$B$3:$BI$3), 0)),
INDEX(GRID!$B$4:$BI$10,MATCH($C$7,GRID!$A$4:$A$10,0),MATCH(1,($U$2=GRID!$B$1:$BI$1)*(КАЛЕНДАРЬ!AQ20=GRID!$B$3:$BI$3), 0))*(1-GRID!$B$29))</f>
        <v>10200</v>
      </c>
      <c r="D14" s="24" cm="1">
        <f t="array" ref="D14">IF($I$2="Открытый тариф",
INDEX(GRID!$B$13:$BI$19,MATCH($C$7,GRID!$A$13:$A$19,0),MATCH(1,($U$2=GRID!$B$1:$BI$1)*(КАЛЕНДАРЬ!$AQ20=GRID!$B$3:$BI$3), 0)),
INDEX(GRID!$B$13:$BI$19,MATCH($C$7,GRID!$A$13:$A$19,0),MATCH(1,($U$2=GRID!$B$1:$BI$1)*(КАЛЕНДАРЬ!$AQ20=GRID!$B$3:$BI$3), 0))*(1-GRID!$B$29))</f>
        <v>13500</v>
      </c>
      <c r="E14" s="24" cm="1">
        <f t="array" ref="E14">IF($I$2="Открытый тариф",
INDEX(GRID!$B$4:$BI$10,MATCH($E$7,GRID!$A$4:$A$10,0),MATCH(1,($U$2=GRID!$B$1:$BI$1)*(КАЛЕНДАРЬ!AQ20=GRID!$B$3:$BI$3), 0)),
INDEX(GRID!$B$4:$BI$10,MATCH($E$7,GRID!$A$4:$A$10,0),MATCH(1,($U$2=GRID!$B$1:$BI$1)*(КАЛЕНДАРЬ!AQ20=GRID!$B$3:$BI$3), 0))*(1-GRID!$B$29))</f>
        <v>12400</v>
      </c>
      <c r="F14" s="24" cm="1">
        <f t="array" ref="F14">IF($I$2="Открытый тариф",
INDEX(GRID!$B$13:$BI$19,MATCH($E$7,GRID!$A$13:$A$19,0),MATCH(1,($U$2=GRID!$B$1:$BI$1)*(КАЛЕНДАРЬ!$AQ20=GRID!$B$3:$BI$3), 0)),
INDEX(GRID!$B$13:$BI$19,MATCH($E$7,GRID!$A$13:$A$19,0),MATCH(1,($U$2=GRID!$B$1:$BI$1)*(КАЛЕНДАРЬ!$AQ20=GRID!$B$3:$BI$3), 0))*(1-GRID!$B$29))</f>
        <v>15700</v>
      </c>
      <c r="G14" s="24" cm="1">
        <f t="array" ref="G14">IF($I$2="Открытый тариф",
INDEX(GRID!$B$4:$BI$10,MATCH($G$7,GRID!$A$4:$A$10,0),MATCH(1,($U$2=GRID!$B$1:$BI$1)*(КАЛЕНДАРЬ!AQ20=GRID!$B$3:$BI$3), 0)),
INDEX(GRID!$B$4:$BI$10,MATCH($G$7,GRID!$A$4:$A$10,0),MATCH(1,($U$2=GRID!$B$1:$BI$1)*(КАЛЕНДАРЬ!AQ20=GRID!$B$3:$BI$3), 0))*(1-GRID!$B$29))</f>
        <v>15000</v>
      </c>
      <c r="H14" s="24" cm="1">
        <f t="array" ref="H14">IF($I$2="Открытый тариф",
INDEX(GRID!$B$13:$BI$19,MATCH($G$7,GRID!$A$13:$A$19,0),MATCH(1,($U$2=GRID!$B$1:$BI$1)*(КАЛЕНДАРЬ!$AQ20=GRID!$B$3:$BI$3), 0)),
INDEX(GRID!$B$13:$BI$19,MATCH($G$7,GRID!$A$13:$A$19,0),MATCH(1,($U$2=GRID!$B$1:$BI$1)*(КАЛЕНДАРЬ!$AQ20=GRID!$B$3:$BI$3), 0))*(1-GRID!$B$29))</f>
        <v>18300</v>
      </c>
      <c r="I14" s="24" cm="1">
        <f t="array" ref="I14">IF($I$2="Открытый тариф",
INDEX(GRID!$B$4:$BI$10,MATCH($I$7,GRID!$A$4:$A$10,0),MATCH(1,($U$2=GRID!$B$1:$BI$1)*(КАЛЕНДАРЬ!AQ20=GRID!$B$3:$BI$3), 0)),
INDEX(GRID!$B$4:$BI$10,MATCH($I$7,GRID!$A$4:$A$10,0),MATCH(1,($U$2=GRID!$B$1:$BI$1)*(КАЛЕНДАРЬ!AQ20=GRID!$B$3:$BI$3), 0))*(1-GRID!$B$29))</f>
        <v>21000</v>
      </c>
      <c r="J14" s="24" cm="1">
        <f t="array" ref="J14">IF($I$2="Открытый тариф",
INDEX(GRID!$B$13:$BI$19,MATCH($I$7,GRID!$A$13:$A$19,0),MATCH(1,($U$2=GRID!$B$1:$BI$1)*(КАЛЕНДАРЬ!$AQ20=GRID!$B$3:$BI$3), 0)),
INDEX(GRID!$B$13:$BI$19,MATCH($I$7,GRID!$A$13:$A$19,0),MATCH(1,($U$2=GRID!$B$1:$BI$1)*(КАЛЕНДАРЬ!$AQ20=GRID!$B$3:$BI$3), 0))*(1-GRID!$B$29))</f>
        <v>24300</v>
      </c>
      <c r="K14" s="24" cm="1">
        <f t="array" ref="K14">IF($I$2="Открытый тариф",
INDEX(GRID!$B$4:$BI$10,MATCH($K$7,GRID!$A$4:$A$10,0),MATCH(1,($U$2=GRID!$B$1:$BI$1)*(КАЛЕНДАРЬ!AQ20=GRID!$B$3:$BI$3), 0)),
INDEX(GRID!$B$4:$BI$10,MATCH($K$7,GRID!$A$4:$A$10,0),MATCH(1,($U$2=GRID!$B$1:$BI$1)*(КАЛЕНДАРЬ!AQ20=GRID!$B$3:$BI$3), 0))*(1-GRID!$B$29))</f>
        <v>29500</v>
      </c>
      <c r="L14" s="24" cm="1">
        <f t="array" ref="L14">IF($I$2="Открытый тариф",
INDEX(GRID!$B$13:$BI$19,MATCH($K$7,GRID!$A$13:$A$19,0),MATCH(1,($U$2=GRID!$B$1:$BI$1)*(КАЛЕНДАРЬ!$AQ20=GRID!$B$3:$BI$3), 0)),
INDEX(GRID!$B$13:$BI$19,MATCH($K$7,GRID!$A$13:$A$19,0),MATCH(1,($U$2=GRID!$B$1:$BI$1)*(КАЛЕНДАРЬ!$AQ20=GRID!$B$3:$BI$3), 0))*(1-GRID!$B$29))</f>
        <v>32800</v>
      </c>
      <c r="M14" s="24" cm="1">
        <f t="array" ref="M14">IF($I$2="Открытый тариф",
INDEX(GRID!$B$4:$BI$10,MATCH($M$7,GRID!$A$4:$A$10,0),MATCH(1,($U$2=GRID!$B$1:$BI$1)*(КАЛЕНДАРЬ!AQ20=GRID!$B$3:$BI$3), 0)),
INDEX(GRID!$B$4:$BI$10,MATCH($M$7,GRID!$A$4:$A$10,0),MATCH(1,($U$2=GRID!$B$1:$BI$1)*(КАЛЕНДАРЬ!AQ20=GRID!$B$3:$BI$3), 0))*(1-GRID!$B$29))</f>
        <v>42300</v>
      </c>
      <c r="N14" s="24" cm="1">
        <f t="array" ref="N14">IF($I$2="Открытый тариф",
INDEX(GRID!$B$13:$BI$19,MATCH($M$7,GRID!$A$13:$A$19,0),MATCH(1,($U$2=GRID!$B$1:$BI$1)*(КАЛЕНДАРЬ!$AQ20=GRID!$B$3:$BI$3), 0)),
INDEX(GRID!$B$13:$BI$19,MATCH($M$7,GRID!$A$13:$A$19,0),MATCH(1,($U$2=GRID!$B$1:$BI$1)*(КАЛЕНДАРЬ!$AQ20=GRID!$B$3:$BI$3), 0))*(1-GRID!$B$29))</f>
        <v>45600</v>
      </c>
      <c r="O14" s="24" cm="1">
        <f t="array" ref="O14">IF($I$2="Открытый тариф",
INDEX(GRID!$B$4:$BI$10,MATCH($O$7,GRID!$A$4:$A$10,0),MATCH(1,($U$2=GRID!$B$1:$BI$1)*(КАЛЕНДАРЬ!AQ20=GRID!$B$3:$BI$3), 0)),
INDEX(GRID!$B$4:$BI$10,MATCH($O$7,GRID!$A$4:$A$10,0),MATCH(1,($U$2=GRID!$B$1:$BI$1)*(КАЛЕНДАРЬ!AQ20=GRID!$B$3:$BI$3), 0))*(1-GRID!$B$29))</f>
        <v>95400</v>
      </c>
      <c r="P14" s="24" cm="1">
        <f t="array" ref="P14">IF($I$2="Открытый тариф",
INDEX(GRID!$B$13:$BI$19,MATCH($O$7,GRID!$A$13:$A$19,0),MATCH(1,($U$2=GRID!$B$1:$BI$1)*(КАЛЕНДАРЬ!$AQ20=GRID!$B$3:$BI$3), 0)),
INDEX(GRID!$B$13:$BI$19,MATCH($O$7,GRID!$A$13:$A$19,0),MATCH(1,($U$2=GRID!$B$1:$BI$1)*(КАЛЕНДАРЬ!$AQ20=GRID!$B$3:$BI$3), 0))*(1-GRID!$B$29))</f>
        <v>98700</v>
      </c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hidden="1" x14ac:dyDescent="0.2">
      <c r="A15" s="83" t="s">
        <v>16</v>
      </c>
      <c r="B15" s="84">
        <v>18</v>
      </c>
      <c r="C15" s="24" cm="1">
        <f t="array" ref="C15">IF($I$2="Открытый тариф",
INDEX(GRID!$B$4:$BI$10,MATCH($C$7,GRID!$A$4:$A$10,0),MATCH(1,($U$2=GRID!$B$1:$BI$1)*(КАЛЕНДАРЬ!AQ21=GRID!$B$3:$BI$3), 0)),
INDEX(GRID!$B$4:$BI$10,MATCH($C$7,GRID!$A$4:$A$10,0),MATCH(1,($U$2=GRID!$B$1:$BI$1)*(КАЛЕНДАРЬ!AQ21=GRID!$B$3:$BI$3), 0))*(1-GRID!$B$29))</f>
        <v>10200</v>
      </c>
      <c r="D15" s="24" cm="1">
        <f t="array" ref="D15">IF($I$2="Открытый тариф",
INDEX(GRID!$B$13:$BI$19,MATCH($C$7,GRID!$A$13:$A$19,0),MATCH(1,($U$2=GRID!$B$1:$BI$1)*(КАЛЕНДАРЬ!$AQ21=GRID!$B$3:$BI$3), 0)),
INDEX(GRID!$B$13:$BI$19,MATCH($C$7,GRID!$A$13:$A$19,0),MATCH(1,($U$2=GRID!$B$1:$BI$1)*(КАЛЕНДАРЬ!$AQ21=GRID!$B$3:$BI$3), 0))*(1-GRID!$B$29))</f>
        <v>13500</v>
      </c>
      <c r="E15" s="24" cm="1">
        <f t="array" ref="E15">IF($I$2="Открытый тариф",
INDEX(GRID!$B$4:$BI$10,MATCH($E$7,GRID!$A$4:$A$10,0),MATCH(1,($U$2=GRID!$B$1:$BI$1)*(КАЛЕНДАРЬ!AQ21=GRID!$B$3:$BI$3), 0)),
INDEX(GRID!$B$4:$BI$10,MATCH($E$7,GRID!$A$4:$A$10,0),MATCH(1,($U$2=GRID!$B$1:$BI$1)*(КАЛЕНДАРЬ!AQ21=GRID!$B$3:$BI$3), 0))*(1-GRID!$B$29))</f>
        <v>12400</v>
      </c>
      <c r="F15" s="24" cm="1">
        <f t="array" ref="F15">IF($I$2="Открытый тариф",
INDEX(GRID!$B$13:$BI$19,MATCH($E$7,GRID!$A$13:$A$19,0),MATCH(1,($U$2=GRID!$B$1:$BI$1)*(КАЛЕНДАРЬ!$AQ21=GRID!$B$3:$BI$3), 0)),
INDEX(GRID!$B$13:$BI$19,MATCH($E$7,GRID!$A$13:$A$19,0),MATCH(1,($U$2=GRID!$B$1:$BI$1)*(КАЛЕНДАРЬ!$AQ21=GRID!$B$3:$BI$3), 0))*(1-GRID!$B$29))</f>
        <v>15700</v>
      </c>
      <c r="G15" s="24" cm="1">
        <f t="array" ref="G15">IF($I$2="Открытый тариф",
INDEX(GRID!$B$4:$BI$10,MATCH($G$7,GRID!$A$4:$A$10,0),MATCH(1,($U$2=GRID!$B$1:$BI$1)*(КАЛЕНДАРЬ!AQ21=GRID!$B$3:$BI$3), 0)),
INDEX(GRID!$B$4:$BI$10,MATCH($G$7,GRID!$A$4:$A$10,0),MATCH(1,($U$2=GRID!$B$1:$BI$1)*(КАЛЕНДАРЬ!AQ21=GRID!$B$3:$BI$3), 0))*(1-GRID!$B$29))</f>
        <v>15000</v>
      </c>
      <c r="H15" s="24" cm="1">
        <f t="array" ref="H15">IF($I$2="Открытый тариф",
INDEX(GRID!$B$13:$BI$19,MATCH($G$7,GRID!$A$13:$A$19,0),MATCH(1,($U$2=GRID!$B$1:$BI$1)*(КАЛЕНДАРЬ!$AQ21=GRID!$B$3:$BI$3), 0)),
INDEX(GRID!$B$13:$BI$19,MATCH($G$7,GRID!$A$13:$A$19,0),MATCH(1,($U$2=GRID!$B$1:$BI$1)*(КАЛЕНДАРЬ!$AQ21=GRID!$B$3:$BI$3), 0))*(1-GRID!$B$29))</f>
        <v>18300</v>
      </c>
      <c r="I15" s="24" cm="1">
        <f t="array" ref="I15">IF($I$2="Открытый тариф",
INDEX(GRID!$B$4:$BI$10,MATCH($I$7,GRID!$A$4:$A$10,0),MATCH(1,($U$2=GRID!$B$1:$BI$1)*(КАЛЕНДАРЬ!AQ21=GRID!$B$3:$BI$3), 0)),
INDEX(GRID!$B$4:$BI$10,MATCH($I$7,GRID!$A$4:$A$10,0),MATCH(1,($U$2=GRID!$B$1:$BI$1)*(КАЛЕНДАРЬ!AQ21=GRID!$B$3:$BI$3), 0))*(1-GRID!$B$29))</f>
        <v>21000</v>
      </c>
      <c r="J15" s="24" cm="1">
        <f t="array" ref="J15">IF($I$2="Открытый тариф",
INDEX(GRID!$B$13:$BI$19,MATCH($I$7,GRID!$A$13:$A$19,0),MATCH(1,($U$2=GRID!$B$1:$BI$1)*(КАЛЕНДАРЬ!$AQ21=GRID!$B$3:$BI$3), 0)),
INDEX(GRID!$B$13:$BI$19,MATCH($I$7,GRID!$A$13:$A$19,0),MATCH(1,($U$2=GRID!$B$1:$BI$1)*(КАЛЕНДАРЬ!$AQ21=GRID!$B$3:$BI$3), 0))*(1-GRID!$B$29))</f>
        <v>24300</v>
      </c>
      <c r="K15" s="24" cm="1">
        <f t="array" ref="K15">IF($I$2="Открытый тариф",
INDEX(GRID!$B$4:$BI$10,MATCH($K$7,GRID!$A$4:$A$10,0),MATCH(1,($U$2=GRID!$B$1:$BI$1)*(КАЛЕНДАРЬ!AQ21=GRID!$B$3:$BI$3), 0)),
INDEX(GRID!$B$4:$BI$10,MATCH($K$7,GRID!$A$4:$A$10,0),MATCH(1,($U$2=GRID!$B$1:$BI$1)*(КАЛЕНДАРЬ!AQ21=GRID!$B$3:$BI$3), 0))*(1-GRID!$B$29))</f>
        <v>29500</v>
      </c>
      <c r="L15" s="24" cm="1">
        <f t="array" ref="L15">IF($I$2="Открытый тариф",
INDEX(GRID!$B$13:$BI$19,MATCH($K$7,GRID!$A$13:$A$19,0),MATCH(1,($U$2=GRID!$B$1:$BI$1)*(КАЛЕНДАРЬ!$AQ21=GRID!$B$3:$BI$3), 0)),
INDEX(GRID!$B$13:$BI$19,MATCH($K$7,GRID!$A$13:$A$19,0),MATCH(1,($U$2=GRID!$B$1:$BI$1)*(КАЛЕНДАРЬ!$AQ21=GRID!$B$3:$BI$3), 0))*(1-GRID!$B$29))</f>
        <v>32800</v>
      </c>
      <c r="M15" s="24" cm="1">
        <f t="array" ref="M15">IF($I$2="Открытый тариф",
INDEX(GRID!$B$4:$BI$10,MATCH($M$7,GRID!$A$4:$A$10,0),MATCH(1,($U$2=GRID!$B$1:$BI$1)*(КАЛЕНДАРЬ!AQ21=GRID!$B$3:$BI$3), 0)),
INDEX(GRID!$B$4:$BI$10,MATCH($M$7,GRID!$A$4:$A$10,0),MATCH(1,($U$2=GRID!$B$1:$BI$1)*(КАЛЕНДАРЬ!AQ21=GRID!$B$3:$BI$3), 0))*(1-GRID!$B$29))</f>
        <v>42300</v>
      </c>
      <c r="N15" s="24" cm="1">
        <f t="array" ref="N15">IF($I$2="Открытый тариф",
INDEX(GRID!$B$13:$BI$19,MATCH($M$7,GRID!$A$13:$A$19,0),MATCH(1,($U$2=GRID!$B$1:$BI$1)*(КАЛЕНДАРЬ!$AQ21=GRID!$B$3:$BI$3), 0)),
INDEX(GRID!$B$13:$BI$19,MATCH($M$7,GRID!$A$13:$A$19,0),MATCH(1,($U$2=GRID!$B$1:$BI$1)*(КАЛЕНДАРЬ!$AQ21=GRID!$B$3:$BI$3), 0))*(1-GRID!$B$29))</f>
        <v>45600</v>
      </c>
      <c r="O15" s="24" cm="1">
        <f t="array" ref="O15">IF($I$2="Открытый тариф",
INDEX(GRID!$B$4:$BI$10,MATCH($O$7,GRID!$A$4:$A$10,0),MATCH(1,($U$2=GRID!$B$1:$BI$1)*(КАЛЕНДАРЬ!AQ21=GRID!$B$3:$BI$3), 0)),
INDEX(GRID!$B$4:$BI$10,MATCH($O$7,GRID!$A$4:$A$10,0),MATCH(1,($U$2=GRID!$B$1:$BI$1)*(КАЛЕНДАРЬ!AQ21=GRID!$B$3:$BI$3), 0))*(1-GRID!$B$29))</f>
        <v>95400</v>
      </c>
      <c r="P15" s="24" cm="1">
        <f t="array" ref="P15">IF($I$2="Открытый тариф",
INDEX(GRID!$B$13:$BI$19,MATCH($O$7,GRID!$A$13:$A$19,0),MATCH(1,($U$2=GRID!$B$1:$BI$1)*(КАЛЕНДАРЬ!$AQ21=GRID!$B$3:$BI$3), 0)),
INDEX(GRID!$B$13:$BI$19,MATCH($O$7,GRID!$A$13:$A$19,0),MATCH(1,($U$2=GRID!$B$1:$BI$1)*(КАЛЕНДАРЬ!$AQ21=GRID!$B$3:$BI$3), 0))*(1-GRID!$B$29))</f>
        <v>98700</v>
      </c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</row>
    <row r="16" spans="1:31" hidden="1" x14ac:dyDescent="0.2">
      <c r="A16" s="83" t="s">
        <v>17</v>
      </c>
      <c r="B16" s="84">
        <v>19</v>
      </c>
      <c r="C16" s="24" cm="1">
        <f t="array" ref="C16">IF($I$2="Открытый тариф",
INDEX(GRID!$B$4:$BI$10,MATCH($C$7,GRID!$A$4:$A$10,0),MATCH(1,($U$2=GRID!$B$1:$BI$1)*(КАЛЕНДАРЬ!AQ22=GRID!$B$3:$BI$3), 0)),
INDEX(GRID!$B$4:$BI$10,MATCH($C$7,GRID!$A$4:$A$10,0),MATCH(1,($U$2=GRID!$B$1:$BI$1)*(КАЛЕНДАРЬ!AQ22=GRID!$B$3:$BI$3), 0))*(1-GRID!$B$29))</f>
        <v>10200</v>
      </c>
      <c r="D16" s="24" cm="1">
        <f t="array" ref="D16">IF($I$2="Открытый тариф",
INDEX(GRID!$B$13:$BI$19,MATCH($C$7,GRID!$A$13:$A$19,0),MATCH(1,($U$2=GRID!$B$1:$BI$1)*(КАЛЕНДАРЬ!$AQ22=GRID!$B$3:$BI$3), 0)),
INDEX(GRID!$B$13:$BI$19,MATCH($C$7,GRID!$A$13:$A$19,0),MATCH(1,($U$2=GRID!$B$1:$BI$1)*(КАЛЕНДАРЬ!$AQ22=GRID!$B$3:$BI$3), 0))*(1-GRID!$B$29))</f>
        <v>13500</v>
      </c>
      <c r="E16" s="24" cm="1">
        <f t="array" ref="E16">IF($I$2="Открытый тариф",
INDEX(GRID!$B$4:$BI$10,MATCH($E$7,GRID!$A$4:$A$10,0),MATCH(1,($U$2=GRID!$B$1:$BI$1)*(КАЛЕНДАРЬ!AQ22=GRID!$B$3:$BI$3), 0)),
INDEX(GRID!$B$4:$BI$10,MATCH($E$7,GRID!$A$4:$A$10,0),MATCH(1,($U$2=GRID!$B$1:$BI$1)*(КАЛЕНДАРЬ!AQ22=GRID!$B$3:$BI$3), 0))*(1-GRID!$B$29))</f>
        <v>12400</v>
      </c>
      <c r="F16" s="24" cm="1">
        <f t="array" ref="F16">IF($I$2="Открытый тариф",
INDEX(GRID!$B$13:$BI$19,MATCH($E$7,GRID!$A$13:$A$19,0),MATCH(1,($U$2=GRID!$B$1:$BI$1)*(КАЛЕНДАРЬ!$AQ22=GRID!$B$3:$BI$3), 0)),
INDEX(GRID!$B$13:$BI$19,MATCH($E$7,GRID!$A$13:$A$19,0),MATCH(1,($U$2=GRID!$B$1:$BI$1)*(КАЛЕНДАРЬ!$AQ22=GRID!$B$3:$BI$3), 0))*(1-GRID!$B$29))</f>
        <v>15700</v>
      </c>
      <c r="G16" s="24" cm="1">
        <f t="array" ref="G16">IF($I$2="Открытый тариф",
INDEX(GRID!$B$4:$BI$10,MATCH($G$7,GRID!$A$4:$A$10,0),MATCH(1,($U$2=GRID!$B$1:$BI$1)*(КАЛЕНДАРЬ!AQ22=GRID!$B$3:$BI$3), 0)),
INDEX(GRID!$B$4:$BI$10,MATCH($G$7,GRID!$A$4:$A$10,0),MATCH(1,($U$2=GRID!$B$1:$BI$1)*(КАЛЕНДАРЬ!AQ22=GRID!$B$3:$BI$3), 0))*(1-GRID!$B$29))</f>
        <v>15000</v>
      </c>
      <c r="H16" s="24" cm="1">
        <f t="array" ref="H16">IF($I$2="Открытый тариф",
INDEX(GRID!$B$13:$BI$19,MATCH($G$7,GRID!$A$13:$A$19,0),MATCH(1,($U$2=GRID!$B$1:$BI$1)*(КАЛЕНДАРЬ!$AQ22=GRID!$B$3:$BI$3), 0)),
INDEX(GRID!$B$13:$BI$19,MATCH($G$7,GRID!$A$13:$A$19,0),MATCH(1,($U$2=GRID!$B$1:$BI$1)*(КАЛЕНДАРЬ!$AQ22=GRID!$B$3:$BI$3), 0))*(1-GRID!$B$29))</f>
        <v>18300</v>
      </c>
      <c r="I16" s="24" cm="1">
        <f t="array" ref="I16">IF($I$2="Открытый тариф",
INDEX(GRID!$B$4:$BI$10,MATCH($I$7,GRID!$A$4:$A$10,0),MATCH(1,($U$2=GRID!$B$1:$BI$1)*(КАЛЕНДАРЬ!AQ22=GRID!$B$3:$BI$3), 0)),
INDEX(GRID!$B$4:$BI$10,MATCH($I$7,GRID!$A$4:$A$10,0),MATCH(1,($U$2=GRID!$B$1:$BI$1)*(КАЛЕНДАРЬ!AQ22=GRID!$B$3:$BI$3), 0))*(1-GRID!$B$29))</f>
        <v>21000</v>
      </c>
      <c r="J16" s="24" cm="1">
        <f t="array" ref="J16">IF($I$2="Открытый тариф",
INDEX(GRID!$B$13:$BI$19,MATCH($I$7,GRID!$A$13:$A$19,0),MATCH(1,($U$2=GRID!$B$1:$BI$1)*(КАЛЕНДАРЬ!$AQ22=GRID!$B$3:$BI$3), 0)),
INDEX(GRID!$B$13:$BI$19,MATCH($I$7,GRID!$A$13:$A$19,0),MATCH(1,($U$2=GRID!$B$1:$BI$1)*(КАЛЕНДАРЬ!$AQ22=GRID!$B$3:$BI$3), 0))*(1-GRID!$B$29))</f>
        <v>24300</v>
      </c>
      <c r="K16" s="24" cm="1">
        <f t="array" ref="K16">IF($I$2="Открытый тариф",
INDEX(GRID!$B$4:$BI$10,MATCH($K$7,GRID!$A$4:$A$10,0),MATCH(1,($U$2=GRID!$B$1:$BI$1)*(КАЛЕНДАРЬ!AQ22=GRID!$B$3:$BI$3), 0)),
INDEX(GRID!$B$4:$BI$10,MATCH($K$7,GRID!$A$4:$A$10,0),MATCH(1,($U$2=GRID!$B$1:$BI$1)*(КАЛЕНДАРЬ!AQ22=GRID!$B$3:$BI$3), 0))*(1-GRID!$B$29))</f>
        <v>29500</v>
      </c>
      <c r="L16" s="24" cm="1">
        <f t="array" ref="L16">IF($I$2="Открытый тариф",
INDEX(GRID!$B$13:$BI$19,MATCH($K$7,GRID!$A$13:$A$19,0),MATCH(1,($U$2=GRID!$B$1:$BI$1)*(КАЛЕНДАРЬ!$AQ22=GRID!$B$3:$BI$3), 0)),
INDEX(GRID!$B$13:$BI$19,MATCH($K$7,GRID!$A$13:$A$19,0),MATCH(1,($U$2=GRID!$B$1:$BI$1)*(КАЛЕНДАРЬ!$AQ22=GRID!$B$3:$BI$3), 0))*(1-GRID!$B$29))</f>
        <v>32800</v>
      </c>
      <c r="M16" s="24" cm="1">
        <f t="array" ref="M16">IF($I$2="Открытый тариф",
INDEX(GRID!$B$4:$BI$10,MATCH($M$7,GRID!$A$4:$A$10,0),MATCH(1,($U$2=GRID!$B$1:$BI$1)*(КАЛЕНДАРЬ!AQ22=GRID!$B$3:$BI$3), 0)),
INDEX(GRID!$B$4:$BI$10,MATCH($M$7,GRID!$A$4:$A$10,0),MATCH(1,($U$2=GRID!$B$1:$BI$1)*(КАЛЕНДАРЬ!AQ22=GRID!$B$3:$BI$3), 0))*(1-GRID!$B$29))</f>
        <v>42300</v>
      </c>
      <c r="N16" s="24" cm="1">
        <f t="array" ref="N16">IF($I$2="Открытый тариф",
INDEX(GRID!$B$13:$BI$19,MATCH($M$7,GRID!$A$13:$A$19,0),MATCH(1,($U$2=GRID!$B$1:$BI$1)*(КАЛЕНДАРЬ!$AQ22=GRID!$B$3:$BI$3), 0)),
INDEX(GRID!$B$13:$BI$19,MATCH($M$7,GRID!$A$13:$A$19,0),MATCH(1,($U$2=GRID!$B$1:$BI$1)*(КАЛЕНДАРЬ!$AQ22=GRID!$B$3:$BI$3), 0))*(1-GRID!$B$29))</f>
        <v>45600</v>
      </c>
      <c r="O16" s="24" cm="1">
        <f t="array" ref="O16">IF($I$2="Открытый тариф",
INDEX(GRID!$B$4:$BI$10,MATCH($O$7,GRID!$A$4:$A$10,0),MATCH(1,($U$2=GRID!$B$1:$BI$1)*(КАЛЕНДАРЬ!AQ22=GRID!$B$3:$BI$3), 0)),
INDEX(GRID!$B$4:$BI$10,MATCH($O$7,GRID!$A$4:$A$10,0),MATCH(1,($U$2=GRID!$B$1:$BI$1)*(КАЛЕНДАРЬ!AQ22=GRID!$B$3:$BI$3), 0))*(1-GRID!$B$29))</f>
        <v>95400</v>
      </c>
      <c r="P16" s="24" cm="1">
        <f t="array" ref="P16">IF($I$2="Открытый тариф",
INDEX(GRID!$B$13:$BI$19,MATCH($O$7,GRID!$A$13:$A$19,0),MATCH(1,($U$2=GRID!$B$1:$BI$1)*(КАЛЕНДАРЬ!$AQ22=GRID!$B$3:$BI$3), 0)),
INDEX(GRID!$B$13:$BI$19,MATCH($O$7,GRID!$A$13:$A$19,0),MATCH(1,($U$2=GRID!$B$1:$BI$1)*(КАЛЕНДАРЬ!$AQ22=GRID!$B$3:$BI$3), 0))*(1-GRID!$B$29))</f>
        <v>98700</v>
      </c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 hidden="1" x14ac:dyDescent="0.2">
      <c r="A17" s="83" t="s">
        <v>18</v>
      </c>
      <c r="B17" s="84">
        <v>20</v>
      </c>
      <c r="C17" s="24" cm="1">
        <f t="array" ref="C17">IF($I$2="Открытый тариф",
INDEX(GRID!$B$4:$BI$10,MATCH($C$7,GRID!$A$4:$A$10,0),MATCH(1,($U$2=GRID!$B$1:$BI$1)*(КАЛЕНДАРЬ!AQ23=GRID!$B$3:$BI$3), 0)),
INDEX(GRID!$B$4:$BI$10,MATCH($C$7,GRID!$A$4:$A$10,0),MATCH(1,($U$2=GRID!$B$1:$BI$1)*(КАЛЕНДАРЬ!AQ23=GRID!$B$3:$BI$3), 0))*(1-GRID!$B$29))</f>
        <v>14300</v>
      </c>
      <c r="D17" s="24" cm="1">
        <f t="array" ref="D17">IF($I$2="Открытый тариф",
INDEX(GRID!$B$13:$BI$19,MATCH($C$7,GRID!$A$13:$A$19,0),MATCH(1,($U$2=GRID!$B$1:$BI$1)*(КАЛЕНДАРЬ!$AQ23=GRID!$B$3:$BI$3), 0)),
INDEX(GRID!$B$13:$BI$19,MATCH($C$7,GRID!$A$13:$A$19,0),MATCH(1,($U$2=GRID!$B$1:$BI$1)*(КАЛЕНДАРЬ!$AQ23=GRID!$B$3:$BI$3), 0))*(1-GRID!$B$29))</f>
        <v>17600</v>
      </c>
      <c r="E17" s="24" cm="1">
        <f t="array" ref="E17">IF($I$2="Открытый тариф",
INDEX(GRID!$B$4:$BI$10,MATCH($E$7,GRID!$A$4:$A$10,0),MATCH(1,($U$2=GRID!$B$1:$BI$1)*(КАЛЕНДАРЬ!AQ23=GRID!$B$3:$BI$3), 0)),
INDEX(GRID!$B$4:$BI$10,MATCH($E$7,GRID!$A$4:$A$10,0),MATCH(1,($U$2=GRID!$B$1:$BI$1)*(КАЛЕНДАРЬ!AQ23=GRID!$B$3:$BI$3), 0))*(1-GRID!$B$29))</f>
        <v>17500</v>
      </c>
      <c r="F17" s="24" cm="1">
        <f t="array" ref="F17">IF($I$2="Открытый тариф",
INDEX(GRID!$B$13:$BI$19,MATCH($E$7,GRID!$A$13:$A$19,0),MATCH(1,($U$2=GRID!$B$1:$BI$1)*(КАЛЕНДАРЬ!$AQ23=GRID!$B$3:$BI$3), 0)),
INDEX(GRID!$B$13:$BI$19,MATCH($E$7,GRID!$A$13:$A$19,0),MATCH(1,($U$2=GRID!$B$1:$BI$1)*(КАЛЕНДАРЬ!$AQ23=GRID!$B$3:$BI$3), 0))*(1-GRID!$B$29))</f>
        <v>20800</v>
      </c>
      <c r="G17" s="24" cm="1">
        <f t="array" ref="G17">IF($I$2="Открытый тариф",
INDEX(GRID!$B$4:$BI$10,MATCH($G$7,GRID!$A$4:$A$10,0),MATCH(1,($U$2=GRID!$B$1:$BI$1)*(КАЛЕНДАРЬ!AQ23=GRID!$B$3:$BI$3), 0)),
INDEX(GRID!$B$4:$BI$10,MATCH($G$7,GRID!$A$4:$A$10,0),MATCH(1,($U$2=GRID!$B$1:$BI$1)*(КАЛЕНДАРЬ!AQ23=GRID!$B$3:$BI$3), 0))*(1-GRID!$B$29))</f>
        <v>21300</v>
      </c>
      <c r="H17" s="24" cm="1">
        <f t="array" ref="H17">IF($I$2="Открытый тариф",
INDEX(GRID!$B$13:$BI$19,MATCH($G$7,GRID!$A$13:$A$19,0),MATCH(1,($U$2=GRID!$B$1:$BI$1)*(КАЛЕНДАРЬ!$AQ23=GRID!$B$3:$BI$3), 0)),
INDEX(GRID!$B$13:$BI$19,MATCH($G$7,GRID!$A$13:$A$19,0),MATCH(1,($U$2=GRID!$B$1:$BI$1)*(КАЛЕНДАРЬ!$AQ23=GRID!$B$3:$BI$3), 0))*(1-GRID!$B$29))</f>
        <v>24600</v>
      </c>
      <c r="I17" s="24" cm="1">
        <f t="array" ref="I17">IF($I$2="Открытый тариф",
INDEX(GRID!$B$4:$BI$10,MATCH($I$7,GRID!$A$4:$A$10,0),MATCH(1,($U$2=GRID!$B$1:$BI$1)*(КАЛЕНДАРЬ!AQ23=GRID!$B$3:$BI$3), 0)),
INDEX(GRID!$B$4:$BI$10,MATCH($I$7,GRID!$A$4:$A$10,0),MATCH(1,($U$2=GRID!$B$1:$BI$1)*(КАЛЕНДАРЬ!AQ23=GRID!$B$3:$BI$3), 0))*(1-GRID!$B$29))</f>
        <v>30100</v>
      </c>
      <c r="J17" s="24" cm="1">
        <f t="array" ref="J17">IF($I$2="Открытый тариф",
INDEX(GRID!$B$13:$BI$19,MATCH($I$7,GRID!$A$13:$A$19,0),MATCH(1,($U$2=GRID!$B$1:$BI$1)*(КАЛЕНДАРЬ!$AQ23=GRID!$B$3:$BI$3), 0)),
INDEX(GRID!$B$13:$BI$19,MATCH($I$7,GRID!$A$13:$A$19,0),MATCH(1,($U$2=GRID!$B$1:$BI$1)*(КАЛЕНДАРЬ!$AQ23=GRID!$B$3:$BI$3), 0))*(1-GRID!$B$29))</f>
        <v>33400</v>
      </c>
      <c r="K17" s="24" cm="1">
        <f t="array" ref="K17">IF($I$2="Открытый тариф",
INDEX(GRID!$B$4:$BI$10,MATCH($K$7,GRID!$A$4:$A$10,0),MATCH(1,($U$2=GRID!$B$1:$BI$1)*(КАЛЕНДАРЬ!AQ23=GRID!$B$3:$BI$3), 0)),
INDEX(GRID!$B$4:$BI$10,MATCH($K$7,GRID!$A$4:$A$10,0),MATCH(1,($U$2=GRID!$B$1:$BI$1)*(КАЛЕНДАРЬ!AQ23=GRID!$B$3:$BI$3), 0))*(1-GRID!$B$29))</f>
        <v>42600</v>
      </c>
      <c r="L17" s="24" cm="1">
        <f t="array" ref="L17">IF($I$2="Открытый тариф",
INDEX(GRID!$B$13:$BI$19,MATCH($K$7,GRID!$A$13:$A$19,0),MATCH(1,($U$2=GRID!$B$1:$BI$1)*(КАЛЕНДАРЬ!$AQ23=GRID!$B$3:$BI$3), 0)),
INDEX(GRID!$B$13:$BI$19,MATCH($K$7,GRID!$A$13:$A$19,0),MATCH(1,($U$2=GRID!$B$1:$BI$1)*(КАЛЕНДАРЬ!$AQ23=GRID!$B$3:$BI$3), 0))*(1-GRID!$B$29))</f>
        <v>45900</v>
      </c>
      <c r="M17" s="24" cm="1">
        <f t="array" ref="M17">IF($I$2="Открытый тариф",
INDEX(GRID!$B$4:$BI$10,MATCH($M$7,GRID!$A$4:$A$10,0),MATCH(1,($U$2=GRID!$B$1:$BI$1)*(КАЛЕНДАРЬ!AQ23=GRID!$B$3:$BI$3), 0)),
INDEX(GRID!$B$4:$BI$10,MATCH($M$7,GRID!$A$4:$A$10,0),MATCH(1,($U$2=GRID!$B$1:$BI$1)*(КАЛЕНДАРЬ!AQ23=GRID!$B$3:$BI$3), 0))*(1-GRID!$B$29))</f>
        <v>61400</v>
      </c>
      <c r="N17" s="24" cm="1">
        <f t="array" ref="N17">IF($I$2="Открытый тариф",
INDEX(GRID!$B$13:$BI$19,MATCH($M$7,GRID!$A$13:$A$19,0),MATCH(1,($U$2=GRID!$B$1:$BI$1)*(КАЛЕНДАРЬ!$AQ23=GRID!$B$3:$BI$3), 0)),
INDEX(GRID!$B$13:$BI$19,MATCH($M$7,GRID!$A$13:$A$19,0),MATCH(1,($U$2=GRID!$B$1:$BI$1)*(КАЛЕНДАРЬ!$AQ23=GRID!$B$3:$BI$3), 0))*(1-GRID!$B$29))</f>
        <v>64700</v>
      </c>
      <c r="O17" s="24" cm="1">
        <f t="array" ref="O17">IF($I$2="Открытый тариф",
INDEX(GRID!$B$4:$BI$10,MATCH($O$7,GRID!$A$4:$A$10,0),MATCH(1,($U$2=GRID!$B$1:$BI$1)*(КАЛЕНДАРЬ!AQ23=GRID!$B$3:$BI$3), 0)),
INDEX(GRID!$B$4:$BI$10,MATCH($O$7,GRID!$A$4:$A$10,0),MATCH(1,($U$2=GRID!$B$1:$BI$1)*(КАЛЕНДАРЬ!AQ23=GRID!$B$3:$BI$3), 0))*(1-GRID!$B$29))</f>
        <v>145300</v>
      </c>
      <c r="P17" s="24" cm="1">
        <f t="array" ref="P17">IF($I$2="Открытый тариф",
INDEX(GRID!$B$13:$BI$19,MATCH($O$7,GRID!$A$13:$A$19,0),MATCH(1,($U$2=GRID!$B$1:$BI$1)*(КАЛЕНДАРЬ!$AQ23=GRID!$B$3:$BI$3), 0)),
INDEX(GRID!$B$13:$BI$19,MATCH($O$7,GRID!$A$13:$A$19,0),MATCH(1,($U$2=GRID!$B$1:$BI$1)*(КАЛЕНДАРЬ!$AQ23=GRID!$B$3:$BI$3), 0))*(1-GRID!$B$29))</f>
        <v>148600</v>
      </c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 hidden="1" x14ac:dyDescent="0.2">
      <c r="A18" s="83" t="s">
        <v>19</v>
      </c>
      <c r="B18" s="84">
        <v>21</v>
      </c>
      <c r="C18" s="24" cm="1">
        <f t="array" ref="C18">IF($I$2="Открытый тариф",
INDEX(GRID!$B$4:$BI$10,MATCH($C$7,GRID!$A$4:$A$10,0),MATCH(1,($U$2=GRID!$B$1:$BI$1)*(КАЛЕНДАРЬ!AQ24=GRID!$B$3:$BI$3), 0)),
INDEX(GRID!$B$4:$BI$10,MATCH($C$7,GRID!$A$4:$A$10,0),MATCH(1,($U$2=GRID!$B$1:$BI$1)*(КАЛЕНДАРЬ!AQ24=GRID!$B$3:$BI$3), 0))*(1-GRID!$B$29))</f>
        <v>15000</v>
      </c>
      <c r="D18" s="24" cm="1">
        <f t="array" ref="D18">IF($I$2="Открытый тариф",
INDEX(GRID!$B$13:$BI$19,MATCH($C$7,GRID!$A$13:$A$19,0),MATCH(1,($U$2=GRID!$B$1:$BI$1)*(КАЛЕНДАРЬ!$AQ24=GRID!$B$3:$BI$3), 0)),
INDEX(GRID!$B$13:$BI$19,MATCH($C$7,GRID!$A$13:$A$19,0),MATCH(1,($U$2=GRID!$B$1:$BI$1)*(КАЛЕНДАРЬ!$AQ24=GRID!$B$3:$BI$3), 0))*(1-GRID!$B$29))</f>
        <v>18300</v>
      </c>
      <c r="E18" s="24" cm="1">
        <f t="array" ref="E18">IF($I$2="Открытый тариф",
INDEX(GRID!$B$4:$BI$10,MATCH($E$7,GRID!$A$4:$A$10,0),MATCH(1,($U$2=GRID!$B$1:$BI$1)*(КАЛЕНДАРЬ!AQ24=GRID!$B$3:$BI$3), 0)),
INDEX(GRID!$B$4:$BI$10,MATCH($E$7,GRID!$A$4:$A$10,0),MATCH(1,($U$2=GRID!$B$1:$BI$1)*(КАЛЕНДАРЬ!AQ24=GRID!$B$3:$BI$3), 0))*(1-GRID!$B$29))</f>
        <v>18300</v>
      </c>
      <c r="F18" s="24" cm="1">
        <f t="array" ref="F18">IF($I$2="Открытый тариф",
INDEX(GRID!$B$13:$BI$19,MATCH($E$7,GRID!$A$13:$A$19,0),MATCH(1,($U$2=GRID!$B$1:$BI$1)*(КАЛЕНДАРЬ!$AQ24=GRID!$B$3:$BI$3), 0)),
INDEX(GRID!$B$13:$BI$19,MATCH($E$7,GRID!$A$13:$A$19,0),MATCH(1,($U$2=GRID!$B$1:$BI$1)*(КАЛЕНДАРЬ!$AQ24=GRID!$B$3:$BI$3), 0))*(1-GRID!$B$29))</f>
        <v>21600</v>
      </c>
      <c r="G18" s="24" cm="1">
        <f t="array" ref="G18">IF($I$2="Открытый тариф",
INDEX(GRID!$B$4:$BI$10,MATCH($G$7,GRID!$A$4:$A$10,0),MATCH(1,($U$2=GRID!$B$1:$BI$1)*(КАЛЕНДАРЬ!AQ24=GRID!$B$3:$BI$3), 0)),
INDEX(GRID!$B$4:$BI$10,MATCH($G$7,GRID!$A$4:$A$10,0),MATCH(1,($U$2=GRID!$B$1:$BI$1)*(КАЛЕНДАРЬ!AQ24=GRID!$B$3:$BI$3), 0))*(1-GRID!$B$29))</f>
        <v>22200</v>
      </c>
      <c r="H18" s="24" cm="1">
        <f t="array" ref="H18">IF($I$2="Открытый тариф",
INDEX(GRID!$B$13:$BI$19,MATCH($G$7,GRID!$A$13:$A$19,0),MATCH(1,($U$2=GRID!$B$1:$BI$1)*(КАЛЕНДАРЬ!$AQ24=GRID!$B$3:$BI$3), 0)),
INDEX(GRID!$B$13:$BI$19,MATCH($G$7,GRID!$A$13:$A$19,0),MATCH(1,($U$2=GRID!$B$1:$BI$1)*(КАЛЕНДАРЬ!$AQ24=GRID!$B$3:$BI$3), 0))*(1-GRID!$B$29))</f>
        <v>25500</v>
      </c>
      <c r="I18" s="24" cm="1">
        <f t="array" ref="I18">IF($I$2="Открытый тариф",
INDEX(GRID!$B$4:$BI$10,MATCH($I$7,GRID!$A$4:$A$10,0),MATCH(1,($U$2=GRID!$B$1:$BI$1)*(КАЛЕНДАРЬ!AQ24=GRID!$B$3:$BI$3), 0)),
INDEX(GRID!$B$4:$BI$10,MATCH($I$7,GRID!$A$4:$A$10,0),MATCH(1,($U$2=GRID!$B$1:$BI$1)*(КАЛЕНДАРЬ!AQ24=GRID!$B$3:$BI$3), 0))*(1-GRID!$B$29))</f>
        <v>31300</v>
      </c>
      <c r="J18" s="24" cm="1">
        <f t="array" ref="J18">IF($I$2="Открытый тариф",
INDEX(GRID!$B$13:$BI$19,MATCH($I$7,GRID!$A$13:$A$19,0),MATCH(1,($U$2=GRID!$B$1:$BI$1)*(КАЛЕНДАРЬ!$AQ24=GRID!$B$3:$BI$3), 0)),
INDEX(GRID!$B$13:$BI$19,MATCH($I$7,GRID!$A$13:$A$19,0),MATCH(1,($U$2=GRID!$B$1:$BI$1)*(КАЛЕНДАРЬ!$AQ24=GRID!$B$3:$BI$3), 0))*(1-GRID!$B$29))</f>
        <v>34600</v>
      </c>
      <c r="K18" s="24" cm="1">
        <f t="array" ref="K18">IF($I$2="Открытый тариф",
INDEX(GRID!$B$4:$BI$10,MATCH($K$7,GRID!$A$4:$A$10,0),MATCH(1,($U$2=GRID!$B$1:$BI$1)*(КАЛЕНДАРЬ!AQ24=GRID!$B$3:$BI$3), 0)),
INDEX(GRID!$B$4:$BI$10,MATCH($K$7,GRID!$A$4:$A$10,0),MATCH(1,($U$2=GRID!$B$1:$BI$1)*(КАЛЕНДАРЬ!AQ24=GRID!$B$3:$BI$3), 0))*(1-GRID!$B$29))</f>
        <v>44300</v>
      </c>
      <c r="L18" s="24" cm="1">
        <f t="array" ref="L18">IF($I$2="Открытый тариф",
INDEX(GRID!$B$13:$BI$19,MATCH($K$7,GRID!$A$13:$A$19,0),MATCH(1,($U$2=GRID!$B$1:$BI$1)*(КАЛЕНДАРЬ!$AQ24=GRID!$B$3:$BI$3), 0)),
INDEX(GRID!$B$13:$BI$19,MATCH($K$7,GRID!$A$13:$A$19,0),MATCH(1,($U$2=GRID!$B$1:$BI$1)*(КАЛЕНДАРЬ!$AQ24=GRID!$B$3:$BI$3), 0))*(1-GRID!$B$29))</f>
        <v>47600</v>
      </c>
      <c r="M18" s="24" cm="1">
        <f t="array" ref="M18">IF($I$2="Открытый тариф",
INDEX(GRID!$B$4:$BI$10,MATCH($M$7,GRID!$A$4:$A$10,0),MATCH(1,($U$2=GRID!$B$1:$BI$1)*(КАЛЕНДАРЬ!AQ24=GRID!$B$3:$BI$3), 0)),
INDEX(GRID!$B$4:$BI$10,MATCH($M$7,GRID!$A$4:$A$10,0),MATCH(1,($U$2=GRID!$B$1:$BI$1)*(КАЛЕНДАРЬ!AQ24=GRID!$B$3:$BI$3), 0))*(1-GRID!$B$29))</f>
        <v>63800</v>
      </c>
      <c r="N18" s="24" cm="1">
        <f t="array" ref="N18">IF($I$2="Открытый тариф",
INDEX(GRID!$B$13:$BI$19,MATCH($M$7,GRID!$A$13:$A$19,0),MATCH(1,($U$2=GRID!$B$1:$BI$1)*(КАЛЕНДАРЬ!$AQ24=GRID!$B$3:$BI$3), 0)),
INDEX(GRID!$B$13:$BI$19,MATCH($M$7,GRID!$A$13:$A$19,0),MATCH(1,($U$2=GRID!$B$1:$BI$1)*(КАЛЕНДАРЬ!$AQ24=GRID!$B$3:$BI$3), 0))*(1-GRID!$B$29))</f>
        <v>67100</v>
      </c>
      <c r="O18" s="24" cm="1">
        <f t="array" ref="O18">IF($I$2="Открытый тариф",
INDEX(GRID!$B$4:$BI$10,MATCH($O$7,GRID!$A$4:$A$10,0),MATCH(1,($U$2=GRID!$B$1:$BI$1)*(КАЛЕНДАРЬ!AQ24=GRID!$B$3:$BI$3), 0)),
INDEX(GRID!$B$4:$BI$10,MATCH($O$7,GRID!$A$4:$A$10,0),MATCH(1,($U$2=GRID!$B$1:$BI$1)*(КАЛЕНДАРЬ!AQ24=GRID!$B$3:$BI$3), 0))*(1-GRID!$B$29))</f>
        <v>151700</v>
      </c>
      <c r="P18" s="24" cm="1">
        <f t="array" ref="P18">IF($I$2="Открытый тариф",
INDEX(GRID!$B$13:$BI$19,MATCH($O$7,GRID!$A$13:$A$19,0),MATCH(1,($U$2=GRID!$B$1:$BI$1)*(КАЛЕНДАРЬ!$AQ24=GRID!$B$3:$BI$3), 0)),
INDEX(GRID!$B$13:$BI$19,MATCH($O$7,GRID!$A$13:$A$19,0),MATCH(1,($U$2=GRID!$B$1:$BI$1)*(КАЛЕНДАРЬ!$AQ24=GRID!$B$3:$BI$3), 0))*(1-GRID!$B$29))</f>
        <v>155000</v>
      </c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</row>
    <row r="19" spans="1:31" hidden="1" x14ac:dyDescent="0.2">
      <c r="A19" s="83" t="s">
        <v>13</v>
      </c>
      <c r="B19" s="84">
        <v>22</v>
      </c>
      <c r="C19" s="24" cm="1">
        <f t="array" ref="C19">IF($I$2="Открытый тариф",
INDEX(GRID!$B$4:$BI$10,MATCH($C$7,GRID!$A$4:$A$10,0),MATCH(1,($U$2=GRID!$B$1:$BI$1)*(КАЛЕНДАРЬ!AQ25=GRID!$B$3:$BI$3), 0)),
INDEX(GRID!$B$4:$BI$10,MATCH($C$7,GRID!$A$4:$A$10,0),MATCH(1,($U$2=GRID!$B$1:$BI$1)*(КАЛЕНДАРЬ!AQ25=GRID!$B$3:$BI$3), 0))*(1-GRID!$B$29))</f>
        <v>14300</v>
      </c>
      <c r="D19" s="24" cm="1">
        <f t="array" ref="D19">IF($I$2="Открытый тариф",
INDEX(GRID!$B$13:$BI$19,MATCH($C$7,GRID!$A$13:$A$19,0),MATCH(1,($U$2=GRID!$B$1:$BI$1)*(КАЛЕНДАРЬ!$AQ25=GRID!$B$3:$BI$3), 0)),
INDEX(GRID!$B$13:$BI$19,MATCH($C$7,GRID!$A$13:$A$19,0),MATCH(1,($U$2=GRID!$B$1:$BI$1)*(КАЛЕНДАРЬ!$AQ25=GRID!$B$3:$BI$3), 0))*(1-GRID!$B$29))</f>
        <v>17600</v>
      </c>
      <c r="E19" s="24" cm="1">
        <f t="array" ref="E19">IF($I$2="Открытый тариф",
INDEX(GRID!$B$4:$BI$10,MATCH($E$7,GRID!$A$4:$A$10,0),MATCH(1,($U$2=GRID!$B$1:$BI$1)*(КАЛЕНДАРЬ!AQ25=GRID!$B$3:$BI$3), 0)),
INDEX(GRID!$B$4:$BI$10,MATCH($E$7,GRID!$A$4:$A$10,0),MATCH(1,($U$2=GRID!$B$1:$BI$1)*(КАЛЕНДАРЬ!AQ25=GRID!$B$3:$BI$3), 0))*(1-GRID!$B$29))</f>
        <v>17500</v>
      </c>
      <c r="F19" s="24" cm="1">
        <f t="array" ref="F19">IF($I$2="Открытый тариф",
INDEX(GRID!$B$13:$BI$19,MATCH($E$7,GRID!$A$13:$A$19,0),MATCH(1,($U$2=GRID!$B$1:$BI$1)*(КАЛЕНДАРЬ!$AQ25=GRID!$B$3:$BI$3), 0)),
INDEX(GRID!$B$13:$BI$19,MATCH($E$7,GRID!$A$13:$A$19,0),MATCH(1,($U$2=GRID!$B$1:$BI$1)*(КАЛЕНДАРЬ!$AQ25=GRID!$B$3:$BI$3), 0))*(1-GRID!$B$29))</f>
        <v>20800</v>
      </c>
      <c r="G19" s="24" cm="1">
        <f t="array" ref="G19">IF($I$2="Открытый тариф",
INDEX(GRID!$B$4:$BI$10,MATCH($G$7,GRID!$A$4:$A$10,0),MATCH(1,($U$2=GRID!$B$1:$BI$1)*(КАЛЕНДАРЬ!AQ25=GRID!$B$3:$BI$3), 0)),
INDEX(GRID!$B$4:$BI$10,MATCH($G$7,GRID!$A$4:$A$10,0),MATCH(1,($U$2=GRID!$B$1:$BI$1)*(КАЛЕНДАРЬ!AQ25=GRID!$B$3:$BI$3), 0))*(1-GRID!$B$29))</f>
        <v>21300</v>
      </c>
      <c r="H19" s="24" cm="1">
        <f t="array" ref="H19">IF($I$2="Открытый тариф",
INDEX(GRID!$B$13:$BI$19,MATCH($G$7,GRID!$A$13:$A$19,0),MATCH(1,($U$2=GRID!$B$1:$BI$1)*(КАЛЕНДАРЬ!$AQ25=GRID!$B$3:$BI$3), 0)),
INDEX(GRID!$B$13:$BI$19,MATCH($G$7,GRID!$A$13:$A$19,0),MATCH(1,($U$2=GRID!$B$1:$BI$1)*(КАЛЕНДАРЬ!$AQ25=GRID!$B$3:$BI$3), 0))*(1-GRID!$B$29))</f>
        <v>24600</v>
      </c>
      <c r="I19" s="24" cm="1">
        <f t="array" ref="I19">IF($I$2="Открытый тариф",
INDEX(GRID!$B$4:$BI$10,MATCH($I$7,GRID!$A$4:$A$10,0),MATCH(1,($U$2=GRID!$B$1:$BI$1)*(КАЛЕНДАРЬ!AQ25=GRID!$B$3:$BI$3), 0)),
INDEX(GRID!$B$4:$BI$10,MATCH($I$7,GRID!$A$4:$A$10,0),MATCH(1,($U$2=GRID!$B$1:$BI$1)*(КАЛЕНДАРЬ!AQ25=GRID!$B$3:$BI$3), 0))*(1-GRID!$B$29))</f>
        <v>30100</v>
      </c>
      <c r="J19" s="24" cm="1">
        <f t="array" ref="J19">IF($I$2="Открытый тариф",
INDEX(GRID!$B$13:$BI$19,MATCH($I$7,GRID!$A$13:$A$19,0),MATCH(1,($U$2=GRID!$B$1:$BI$1)*(КАЛЕНДАРЬ!$AQ25=GRID!$B$3:$BI$3), 0)),
INDEX(GRID!$B$13:$BI$19,MATCH($I$7,GRID!$A$13:$A$19,0),MATCH(1,($U$2=GRID!$B$1:$BI$1)*(КАЛЕНДАРЬ!$AQ25=GRID!$B$3:$BI$3), 0))*(1-GRID!$B$29))</f>
        <v>33400</v>
      </c>
      <c r="K19" s="24" cm="1">
        <f t="array" ref="K19">IF($I$2="Открытый тариф",
INDEX(GRID!$B$4:$BI$10,MATCH($K$7,GRID!$A$4:$A$10,0),MATCH(1,($U$2=GRID!$B$1:$BI$1)*(КАЛЕНДАРЬ!AQ25=GRID!$B$3:$BI$3), 0)),
INDEX(GRID!$B$4:$BI$10,MATCH($K$7,GRID!$A$4:$A$10,0),MATCH(1,($U$2=GRID!$B$1:$BI$1)*(КАЛЕНДАРЬ!AQ25=GRID!$B$3:$BI$3), 0))*(1-GRID!$B$29))</f>
        <v>42600</v>
      </c>
      <c r="L19" s="24" cm="1">
        <f t="array" ref="L19">IF($I$2="Открытый тариф",
INDEX(GRID!$B$13:$BI$19,MATCH($K$7,GRID!$A$13:$A$19,0),MATCH(1,($U$2=GRID!$B$1:$BI$1)*(КАЛЕНДАРЬ!$AQ25=GRID!$B$3:$BI$3), 0)),
INDEX(GRID!$B$13:$BI$19,MATCH($K$7,GRID!$A$13:$A$19,0),MATCH(1,($U$2=GRID!$B$1:$BI$1)*(КАЛЕНДАРЬ!$AQ25=GRID!$B$3:$BI$3), 0))*(1-GRID!$B$29))</f>
        <v>45900</v>
      </c>
      <c r="M19" s="24" cm="1">
        <f t="array" ref="M19">IF($I$2="Открытый тариф",
INDEX(GRID!$B$4:$BI$10,MATCH($M$7,GRID!$A$4:$A$10,0),MATCH(1,($U$2=GRID!$B$1:$BI$1)*(КАЛЕНДАРЬ!AQ25=GRID!$B$3:$BI$3), 0)),
INDEX(GRID!$B$4:$BI$10,MATCH($M$7,GRID!$A$4:$A$10,0),MATCH(1,($U$2=GRID!$B$1:$BI$1)*(КАЛЕНДАРЬ!AQ25=GRID!$B$3:$BI$3), 0))*(1-GRID!$B$29))</f>
        <v>61400</v>
      </c>
      <c r="N19" s="24" cm="1">
        <f t="array" ref="N19">IF($I$2="Открытый тариф",
INDEX(GRID!$B$13:$BI$19,MATCH($M$7,GRID!$A$13:$A$19,0),MATCH(1,($U$2=GRID!$B$1:$BI$1)*(КАЛЕНДАРЬ!$AQ25=GRID!$B$3:$BI$3), 0)),
INDEX(GRID!$B$13:$BI$19,MATCH($M$7,GRID!$A$13:$A$19,0),MATCH(1,($U$2=GRID!$B$1:$BI$1)*(КАЛЕНДАРЬ!$AQ25=GRID!$B$3:$BI$3), 0))*(1-GRID!$B$29))</f>
        <v>64700</v>
      </c>
      <c r="O19" s="24" cm="1">
        <f t="array" ref="O19">IF($I$2="Открытый тариф",
INDEX(GRID!$B$4:$BI$10,MATCH($O$7,GRID!$A$4:$A$10,0),MATCH(1,($U$2=GRID!$B$1:$BI$1)*(КАЛЕНДАРЬ!AQ25=GRID!$B$3:$BI$3), 0)),
INDEX(GRID!$B$4:$BI$10,MATCH($O$7,GRID!$A$4:$A$10,0),MATCH(1,($U$2=GRID!$B$1:$BI$1)*(КАЛЕНДАРЬ!AQ25=GRID!$B$3:$BI$3), 0))*(1-GRID!$B$29))</f>
        <v>145300</v>
      </c>
      <c r="P19" s="24" cm="1">
        <f t="array" ref="P19">IF($I$2="Открытый тариф",
INDEX(GRID!$B$13:$BI$19,MATCH($O$7,GRID!$A$13:$A$19,0),MATCH(1,($U$2=GRID!$B$1:$BI$1)*(КАЛЕНДАРЬ!$AQ25=GRID!$B$3:$BI$3), 0)),
INDEX(GRID!$B$13:$BI$19,MATCH($O$7,GRID!$A$13:$A$19,0),MATCH(1,($U$2=GRID!$B$1:$BI$1)*(КАЛЕНДАРЬ!$AQ25=GRID!$B$3:$BI$3), 0))*(1-GRID!$B$29))</f>
        <v>148600</v>
      </c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</row>
    <row r="20" spans="1:31" hidden="1" x14ac:dyDescent="0.2">
      <c r="A20" s="83" t="s">
        <v>14</v>
      </c>
      <c r="B20" s="84">
        <v>23</v>
      </c>
      <c r="C20" s="24" cm="1">
        <f t="array" ref="C20">IF($I$2="Открытый тариф",
INDEX(GRID!$B$4:$BI$10,MATCH($C$7,GRID!$A$4:$A$10,0),MATCH(1,($U$2=GRID!$B$1:$BI$1)*(КАЛЕНДАРЬ!AQ26=GRID!$B$3:$BI$3), 0)),
INDEX(GRID!$B$4:$BI$10,MATCH($C$7,GRID!$A$4:$A$10,0),MATCH(1,($U$2=GRID!$B$1:$BI$1)*(КАЛЕНДАРЬ!AQ26=GRID!$B$3:$BI$3), 0))*(1-GRID!$B$29))</f>
        <v>12800</v>
      </c>
      <c r="D20" s="24" cm="1">
        <f t="array" ref="D20">IF($I$2="Открытый тариф",
INDEX(GRID!$B$13:$BI$19,MATCH($C$7,GRID!$A$13:$A$19,0),MATCH(1,($U$2=GRID!$B$1:$BI$1)*(КАЛЕНДАРЬ!$AQ26=GRID!$B$3:$BI$3), 0)),
INDEX(GRID!$B$13:$BI$19,MATCH($C$7,GRID!$A$13:$A$19,0),MATCH(1,($U$2=GRID!$B$1:$BI$1)*(КАЛЕНДАРЬ!$AQ26=GRID!$B$3:$BI$3), 0))*(1-GRID!$B$29))</f>
        <v>16100</v>
      </c>
      <c r="E20" s="24" cm="1">
        <f t="array" ref="E20">IF($I$2="Открытый тариф",
INDEX(GRID!$B$4:$BI$10,MATCH($E$7,GRID!$A$4:$A$10,0),MATCH(1,($U$2=GRID!$B$1:$BI$1)*(КАЛЕНДАРЬ!AQ26=GRID!$B$3:$BI$3), 0)),
INDEX(GRID!$B$4:$BI$10,MATCH($E$7,GRID!$A$4:$A$10,0),MATCH(1,($U$2=GRID!$B$1:$BI$1)*(КАЛЕНДАРЬ!AQ26=GRID!$B$3:$BI$3), 0))*(1-GRID!$B$29))</f>
        <v>15700</v>
      </c>
      <c r="F20" s="24" cm="1">
        <f t="array" ref="F20">IF($I$2="Открытый тариф",
INDEX(GRID!$B$13:$BI$19,MATCH($E$7,GRID!$A$13:$A$19,0),MATCH(1,($U$2=GRID!$B$1:$BI$1)*(КАЛЕНДАРЬ!$AQ26=GRID!$B$3:$BI$3), 0)),
INDEX(GRID!$B$13:$BI$19,MATCH($E$7,GRID!$A$13:$A$19,0),MATCH(1,($U$2=GRID!$B$1:$BI$1)*(КАЛЕНДАРЬ!$AQ26=GRID!$B$3:$BI$3), 0))*(1-GRID!$B$29))</f>
        <v>19000</v>
      </c>
      <c r="G20" s="24" cm="1">
        <f t="array" ref="G20">IF($I$2="Открытый тариф",
INDEX(GRID!$B$4:$BI$10,MATCH($G$7,GRID!$A$4:$A$10,0),MATCH(1,($U$2=GRID!$B$1:$BI$1)*(КАЛЕНДАРЬ!AQ26=GRID!$B$3:$BI$3), 0)),
INDEX(GRID!$B$4:$BI$10,MATCH($G$7,GRID!$A$4:$A$10,0),MATCH(1,($U$2=GRID!$B$1:$BI$1)*(КАЛЕНДАРЬ!AQ26=GRID!$B$3:$BI$3), 0))*(1-GRID!$B$29))</f>
        <v>19200</v>
      </c>
      <c r="H20" s="24" cm="1">
        <f t="array" ref="H20">IF($I$2="Открытый тариф",
INDEX(GRID!$B$13:$BI$19,MATCH($G$7,GRID!$A$13:$A$19,0),MATCH(1,($U$2=GRID!$B$1:$BI$1)*(КАЛЕНДАРЬ!$AQ26=GRID!$B$3:$BI$3), 0)),
INDEX(GRID!$B$13:$BI$19,MATCH($G$7,GRID!$A$13:$A$19,0),MATCH(1,($U$2=GRID!$B$1:$BI$1)*(КАЛЕНДАРЬ!$AQ26=GRID!$B$3:$BI$3), 0))*(1-GRID!$B$29))</f>
        <v>22500</v>
      </c>
      <c r="I20" s="24" cm="1">
        <f t="array" ref="I20">IF($I$2="Открытый тариф",
INDEX(GRID!$B$4:$BI$10,MATCH($I$7,GRID!$A$4:$A$10,0),MATCH(1,($U$2=GRID!$B$1:$BI$1)*(КАЛЕНДАРЬ!AQ26=GRID!$B$3:$BI$3), 0)),
INDEX(GRID!$B$4:$BI$10,MATCH($I$7,GRID!$A$4:$A$10,0),MATCH(1,($U$2=GRID!$B$1:$BI$1)*(КАЛЕНДАРЬ!AQ26=GRID!$B$3:$BI$3), 0))*(1-GRID!$B$29))</f>
        <v>27300</v>
      </c>
      <c r="J20" s="24" cm="1">
        <f t="array" ref="J20">IF($I$2="Открытый тариф",
INDEX(GRID!$B$13:$BI$19,MATCH($I$7,GRID!$A$13:$A$19,0),MATCH(1,($U$2=GRID!$B$1:$BI$1)*(КАЛЕНДАРЬ!$AQ26=GRID!$B$3:$BI$3), 0)),
INDEX(GRID!$B$13:$BI$19,MATCH($I$7,GRID!$A$13:$A$19,0),MATCH(1,($U$2=GRID!$B$1:$BI$1)*(КАЛЕНДАРЬ!$AQ26=GRID!$B$3:$BI$3), 0))*(1-GRID!$B$29))</f>
        <v>30600</v>
      </c>
      <c r="K20" s="24" cm="1">
        <f t="array" ref="K20">IF($I$2="Открытый тариф",
INDEX(GRID!$B$4:$BI$10,MATCH($K$7,GRID!$A$4:$A$10,0),MATCH(1,($U$2=GRID!$B$1:$BI$1)*(КАЛЕНДАРЬ!AQ26=GRID!$B$3:$BI$3), 0)),
INDEX(GRID!$B$4:$BI$10,MATCH($K$7,GRID!$A$4:$A$10,0),MATCH(1,($U$2=GRID!$B$1:$BI$1)*(КАЛЕНДАРЬ!AQ26=GRID!$B$3:$BI$3), 0))*(1-GRID!$B$29))</f>
        <v>38800</v>
      </c>
      <c r="L20" s="24" cm="1">
        <f t="array" ref="L20">IF($I$2="Открытый тариф",
INDEX(GRID!$B$13:$BI$19,MATCH($K$7,GRID!$A$13:$A$19,0),MATCH(1,($U$2=GRID!$B$1:$BI$1)*(КАЛЕНДАРЬ!$AQ26=GRID!$B$3:$BI$3), 0)),
INDEX(GRID!$B$13:$BI$19,MATCH($K$7,GRID!$A$13:$A$19,0),MATCH(1,($U$2=GRID!$B$1:$BI$1)*(КАЛЕНДАРЬ!$AQ26=GRID!$B$3:$BI$3), 0))*(1-GRID!$B$29))</f>
        <v>42100</v>
      </c>
      <c r="M20" s="24" cm="1">
        <f t="array" ref="M20">IF($I$2="Открытый тариф",
INDEX(GRID!$B$4:$BI$10,MATCH($M$7,GRID!$A$4:$A$10,0),MATCH(1,($U$2=GRID!$B$1:$BI$1)*(КАЛЕНДАРЬ!AQ26=GRID!$B$3:$BI$3), 0)),
INDEX(GRID!$B$4:$BI$10,MATCH($M$7,GRID!$A$4:$A$10,0),MATCH(1,($U$2=GRID!$B$1:$BI$1)*(КАЛЕНДАРЬ!AQ26=GRID!$B$3:$BI$3), 0))*(1-GRID!$B$29))</f>
        <v>56100</v>
      </c>
      <c r="N20" s="24" cm="1">
        <f t="array" ref="N20">IF($I$2="Открытый тариф",
INDEX(GRID!$B$13:$BI$19,MATCH($M$7,GRID!$A$13:$A$19,0),MATCH(1,($U$2=GRID!$B$1:$BI$1)*(КАЛЕНДАРЬ!$AQ26=GRID!$B$3:$BI$3), 0)),
INDEX(GRID!$B$13:$BI$19,MATCH($M$7,GRID!$A$13:$A$19,0),MATCH(1,($U$2=GRID!$B$1:$BI$1)*(КАЛЕНДАРЬ!$AQ26=GRID!$B$3:$BI$3), 0))*(1-GRID!$B$29))</f>
        <v>59400</v>
      </c>
      <c r="O20" s="24" cm="1">
        <f t="array" ref="O20">IF($I$2="Открытый тариф",
INDEX(GRID!$B$4:$BI$10,MATCH($O$7,GRID!$A$4:$A$10,0),MATCH(1,($U$2=GRID!$B$1:$BI$1)*(КАЛЕНДАРЬ!AQ26=GRID!$B$3:$BI$3), 0)),
INDEX(GRID!$B$4:$BI$10,MATCH($O$7,GRID!$A$4:$A$10,0),MATCH(1,($U$2=GRID!$B$1:$BI$1)*(КАЛЕНДАРЬ!AQ26=GRID!$B$3:$BI$3), 0))*(1-GRID!$B$29))</f>
        <v>132000</v>
      </c>
      <c r="P20" s="24" cm="1">
        <f t="array" ref="P20">IF($I$2="Открытый тариф",
INDEX(GRID!$B$13:$BI$19,MATCH($O$7,GRID!$A$13:$A$19,0),MATCH(1,($U$2=GRID!$B$1:$BI$1)*(КАЛЕНДАРЬ!$AQ26=GRID!$B$3:$BI$3), 0)),
INDEX(GRID!$B$13:$BI$19,MATCH($O$7,GRID!$A$13:$A$19,0),MATCH(1,($U$2=GRID!$B$1:$BI$1)*(КАЛЕНДАРЬ!$AQ26=GRID!$B$3:$BI$3), 0))*(1-GRID!$B$29))</f>
        <v>135300</v>
      </c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</row>
    <row r="21" spans="1:31" hidden="1" x14ac:dyDescent="0.2">
      <c r="A21" s="83" t="s">
        <v>15</v>
      </c>
      <c r="B21" s="84">
        <v>24</v>
      </c>
      <c r="C21" s="24" cm="1">
        <f t="array" ref="C21">IF($I$2="Открытый тариф",
INDEX(GRID!$B$4:$BI$10,MATCH($C$7,GRID!$A$4:$A$10,0),MATCH(1,($U$2=GRID!$B$1:$BI$1)*(КАЛЕНДАРЬ!AQ27=GRID!$B$3:$BI$3), 0)),
INDEX(GRID!$B$4:$BI$10,MATCH($C$7,GRID!$A$4:$A$10,0),MATCH(1,($U$2=GRID!$B$1:$BI$1)*(КАЛЕНДАРЬ!AQ27=GRID!$B$3:$BI$3), 0))*(1-GRID!$B$29))</f>
        <v>10200</v>
      </c>
      <c r="D21" s="24" cm="1">
        <f t="array" ref="D21">IF($I$2="Открытый тариф",
INDEX(GRID!$B$13:$BI$19,MATCH($C$7,GRID!$A$13:$A$19,0),MATCH(1,($U$2=GRID!$B$1:$BI$1)*(КАЛЕНДАРЬ!$AQ27=GRID!$B$3:$BI$3), 0)),
INDEX(GRID!$B$13:$BI$19,MATCH($C$7,GRID!$A$13:$A$19,0),MATCH(1,($U$2=GRID!$B$1:$BI$1)*(КАЛЕНДАРЬ!$AQ27=GRID!$B$3:$BI$3), 0))*(1-GRID!$B$29))</f>
        <v>13500</v>
      </c>
      <c r="E21" s="24" cm="1">
        <f t="array" ref="E21">IF($I$2="Открытый тариф",
INDEX(GRID!$B$4:$BI$10,MATCH($E$7,GRID!$A$4:$A$10,0),MATCH(1,($U$2=GRID!$B$1:$BI$1)*(КАЛЕНДАРЬ!AQ27=GRID!$B$3:$BI$3), 0)),
INDEX(GRID!$B$4:$BI$10,MATCH($E$7,GRID!$A$4:$A$10,0),MATCH(1,($U$2=GRID!$B$1:$BI$1)*(КАЛЕНДАРЬ!AQ27=GRID!$B$3:$BI$3), 0))*(1-GRID!$B$29))</f>
        <v>12400</v>
      </c>
      <c r="F21" s="24" cm="1">
        <f t="array" ref="F21">IF($I$2="Открытый тариф",
INDEX(GRID!$B$13:$BI$19,MATCH($E$7,GRID!$A$13:$A$19,0),MATCH(1,($U$2=GRID!$B$1:$BI$1)*(КАЛЕНДАРЬ!$AQ27=GRID!$B$3:$BI$3), 0)),
INDEX(GRID!$B$13:$BI$19,MATCH($E$7,GRID!$A$13:$A$19,0),MATCH(1,($U$2=GRID!$B$1:$BI$1)*(КАЛЕНДАРЬ!$AQ27=GRID!$B$3:$BI$3), 0))*(1-GRID!$B$29))</f>
        <v>15700</v>
      </c>
      <c r="G21" s="24" cm="1">
        <f t="array" ref="G21">IF($I$2="Открытый тариф",
INDEX(GRID!$B$4:$BI$10,MATCH($G$7,GRID!$A$4:$A$10,0),MATCH(1,($U$2=GRID!$B$1:$BI$1)*(КАЛЕНДАРЬ!AQ27=GRID!$B$3:$BI$3), 0)),
INDEX(GRID!$B$4:$BI$10,MATCH($G$7,GRID!$A$4:$A$10,0),MATCH(1,($U$2=GRID!$B$1:$BI$1)*(КАЛЕНДАРЬ!AQ27=GRID!$B$3:$BI$3), 0))*(1-GRID!$B$29))</f>
        <v>15000</v>
      </c>
      <c r="H21" s="24" cm="1">
        <f t="array" ref="H21">IF($I$2="Открытый тариф",
INDEX(GRID!$B$13:$BI$19,MATCH($G$7,GRID!$A$13:$A$19,0),MATCH(1,($U$2=GRID!$B$1:$BI$1)*(КАЛЕНДАРЬ!$AQ27=GRID!$B$3:$BI$3), 0)),
INDEX(GRID!$B$13:$BI$19,MATCH($G$7,GRID!$A$13:$A$19,0),MATCH(1,($U$2=GRID!$B$1:$BI$1)*(КАЛЕНДАРЬ!$AQ27=GRID!$B$3:$BI$3), 0))*(1-GRID!$B$29))</f>
        <v>18300</v>
      </c>
      <c r="I21" s="24" cm="1">
        <f t="array" ref="I21">IF($I$2="Открытый тариф",
INDEX(GRID!$B$4:$BI$10,MATCH($I$7,GRID!$A$4:$A$10,0),MATCH(1,($U$2=GRID!$B$1:$BI$1)*(КАЛЕНДАРЬ!AQ27=GRID!$B$3:$BI$3), 0)),
INDEX(GRID!$B$4:$BI$10,MATCH($I$7,GRID!$A$4:$A$10,0),MATCH(1,($U$2=GRID!$B$1:$BI$1)*(КАЛЕНДАРЬ!AQ27=GRID!$B$3:$BI$3), 0))*(1-GRID!$B$29))</f>
        <v>21000</v>
      </c>
      <c r="J21" s="24" cm="1">
        <f t="array" ref="J21">IF($I$2="Открытый тариф",
INDEX(GRID!$B$13:$BI$19,MATCH($I$7,GRID!$A$13:$A$19,0),MATCH(1,($U$2=GRID!$B$1:$BI$1)*(КАЛЕНДАРЬ!$AQ27=GRID!$B$3:$BI$3), 0)),
INDEX(GRID!$B$13:$BI$19,MATCH($I$7,GRID!$A$13:$A$19,0),MATCH(1,($U$2=GRID!$B$1:$BI$1)*(КАЛЕНДАРЬ!$AQ27=GRID!$B$3:$BI$3), 0))*(1-GRID!$B$29))</f>
        <v>24300</v>
      </c>
      <c r="K21" s="24" cm="1">
        <f t="array" ref="K21">IF($I$2="Открытый тариф",
INDEX(GRID!$B$4:$BI$10,MATCH($K$7,GRID!$A$4:$A$10,0),MATCH(1,($U$2=GRID!$B$1:$BI$1)*(КАЛЕНДАРЬ!AQ27=GRID!$B$3:$BI$3), 0)),
INDEX(GRID!$B$4:$BI$10,MATCH($K$7,GRID!$A$4:$A$10,0),MATCH(1,($U$2=GRID!$B$1:$BI$1)*(КАЛЕНДАРЬ!AQ27=GRID!$B$3:$BI$3), 0))*(1-GRID!$B$29))</f>
        <v>29500</v>
      </c>
      <c r="L21" s="24" cm="1">
        <f t="array" ref="L21">IF($I$2="Открытый тариф",
INDEX(GRID!$B$13:$BI$19,MATCH($K$7,GRID!$A$13:$A$19,0),MATCH(1,($U$2=GRID!$B$1:$BI$1)*(КАЛЕНДАРЬ!$AQ27=GRID!$B$3:$BI$3), 0)),
INDEX(GRID!$B$13:$BI$19,MATCH($K$7,GRID!$A$13:$A$19,0),MATCH(1,($U$2=GRID!$B$1:$BI$1)*(КАЛЕНДАРЬ!$AQ27=GRID!$B$3:$BI$3), 0))*(1-GRID!$B$29))</f>
        <v>32800</v>
      </c>
      <c r="M21" s="24" cm="1">
        <f t="array" ref="M21">IF($I$2="Открытый тариф",
INDEX(GRID!$B$4:$BI$10,MATCH($M$7,GRID!$A$4:$A$10,0),MATCH(1,($U$2=GRID!$B$1:$BI$1)*(КАЛЕНДАРЬ!AQ27=GRID!$B$3:$BI$3), 0)),
INDEX(GRID!$B$4:$BI$10,MATCH($M$7,GRID!$A$4:$A$10,0),MATCH(1,($U$2=GRID!$B$1:$BI$1)*(КАЛЕНДАРЬ!AQ27=GRID!$B$3:$BI$3), 0))*(1-GRID!$B$29))</f>
        <v>42300</v>
      </c>
      <c r="N21" s="24" cm="1">
        <f t="array" ref="N21">IF($I$2="Открытый тариф",
INDEX(GRID!$B$13:$BI$19,MATCH($M$7,GRID!$A$13:$A$19,0),MATCH(1,($U$2=GRID!$B$1:$BI$1)*(КАЛЕНДАРЬ!$AQ27=GRID!$B$3:$BI$3), 0)),
INDEX(GRID!$B$13:$BI$19,MATCH($M$7,GRID!$A$13:$A$19,0),MATCH(1,($U$2=GRID!$B$1:$BI$1)*(КАЛЕНДАРЬ!$AQ27=GRID!$B$3:$BI$3), 0))*(1-GRID!$B$29))</f>
        <v>45600</v>
      </c>
      <c r="O21" s="24" cm="1">
        <f t="array" ref="O21">IF($I$2="Открытый тариф",
INDEX(GRID!$B$4:$BI$10,MATCH($O$7,GRID!$A$4:$A$10,0),MATCH(1,($U$2=GRID!$B$1:$BI$1)*(КАЛЕНДАРЬ!AQ27=GRID!$B$3:$BI$3), 0)),
INDEX(GRID!$B$4:$BI$10,MATCH($O$7,GRID!$A$4:$A$10,0),MATCH(1,($U$2=GRID!$B$1:$BI$1)*(КАЛЕНДАРЬ!AQ27=GRID!$B$3:$BI$3), 0))*(1-GRID!$B$29))</f>
        <v>95400</v>
      </c>
      <c r="P21" s="24" cm="1">
        <f t="array" ref="P21">IF($I$2="Открытый тариф",
INDEX(GRID!$B$13:$BI$19,MATCH($O$7,GRID!$A$13:$A$19,0),MATCH(1,($U$2=GRID!$B$1:$BI$1)*(КАЛЕНДАРЬ!$AQ27=GRID!$B$3:$BI$3), 0)),
INDEX(GRID!$B$13:$BI$19,MATCH($O$7,GRID!$A$13:$A$19,0),MATCH(1,($U$2=GRID!$B$1:$BI$1)*(КАЛЕНДАРЬ!$AQ27=GRID!$B$3:$BI$3), 0))*(1-GRID!$B$29))</f>
        <v>98700</v>
      </c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</row>
    <row r="22" spans="1:31" hidden="1" x14ac:dyDescent="0.2">
      <c r="A22" s="83" t="s">
        <v>16</v>
      </c>
      <c r="B22" s="84">
        <v>25</v>
      </c>
      <c r="C22" s="24" cm="1">
        <f t="array" ref="C22">IF($I$2="Открытый тариф",
INDEX(GRID!$B$4:$BI$10,MATCH($C$7,GRID!$A$4:$A$10,0),MATCH(1,($U$2=GRID!$B$1:$BI$1)*(КАЛЕНДАРЬ!AQ28=GRID!$B$3:$BI$3), 0)),
INDEX(GRID!$B$4:$BI$10,MATCH($C$7,GRID!$A$4:$A$10,0),MATCH(1,($U$2=GRID!$B$1:$BI$1)*(КАЛЕНДАРЬ!AQ28=GRID!$B$3:$BI$3), 0))*(1-GRID!$B$29))</f>
        <v>10200</v>
      </c>
      <c r="D22" s="24" cm="1">
        <f t="array" ref="D22">IF($I$2="Открытый тариф",
INDEX(GRID!$B$13:$BI$19,MATCH($C$7,GRID!$A$13:$A$19,0),MATCH(1,($U$2=GRID!$B$1:$BI$1)*(КАЛЕНДАРЬ!$AQ28=GRID!$B$3:$BI$3), 0)),
INDEX(GRID!$B$13:$BI$19,MATCH($C$7,GRID!$A$13:$A$19,0),MATCH(1,($U$2=GRID!$B$1:$BI$1)*(КАЛЕНДАРЬ!$AQ28=GRID!$B$3:$BI$3), 0))*(1-GRID!$B$29))</f>
        <v>13500</v>
      </c>
      <c r="E22" s="24" cm="1">
        <f t="array" ref="E22">IF($I$2="Открытый тариф",
INDEX(GRID!$B$4:$BI$10,MATCH($E$7,GRID!$A$4:$A$10,0),MATCH(1,($U$2=GRID!$B$1:$BI$1)*(КАЛЕНДАРЬ!AQ28=GRID!$B$3:$BI$3), 0)),
INDEX(GRID!$B$4:$BI$10,MATCH($E$7,GRID!$A$4:$A$10,0),MATCH(1,($U$2=GRID!$B$1:$BI$1)*(КАЛЕНДАРЬ!AQ28=GRID!$B$3:$BI$3), 0))*(1-GRID!$B$29))</f>
        <v>12400</v>
      </c>
      <c r="F22" s="24" cm="1">
        <f t="array" ref="F22">IF($I$2="Открытый тариф",
INDEX(GRID!$B$13:$BI$19,MATCH($E$7,GRID!$A$13:$A$19,0),MATCH(1,($U$2=GRID!$B$1:$BI$1)*(КАЛЕНДАРЬ!$AQ28=GRID!$B$3:$BI$3), 0)),
INDEX(GRID!$B$13:$BI$19,MATCH($E$7,GRID!$A$13:$A$19,0),MATCH(1,($U$2=GRID!$B$1:$BI$1)*(КАЛЕНДАРЬ!$AQ28=GRID!$B$3:$BI$3), 0))*(1-GRID!$B$29))</f>
        <v>15700</v>
      </c>
      <c r="G22" s="24" cm="1">
        <f t="array" ref="G22">IF($I$2="Открытый тариф",
INDEX(GRID!$B$4:$BI$10,MATCH($G$7,GRID!$A$4:$A$10,0),MATCH(1,($U$2=GRID!$B$1:$BI$1)*(КАЛЕНДАРЬ!AQ28=GRID!$B$3:$BI$3), 0)),
INDEX(GRID!$B$4:$BI$10,MATCH($G$7,GRID!$A$4:$A$10,0),MATCH(1,($U$2=GRID!$B$1:$BI$1)*(КАЛЕНДАРЬ!AQ28=GRID!$B$3:$BI$3), 0))*(1-GRID!$B$29))</f>
        <v>15000</v>
      </c>
      <c r="H22" s="24" cm="1">
        <f t="array" ref="H22">IF($I$2="Открытый тариф",
INDEX(GRID!$B$13:$BI$19,MATCH($G$7,GRID!$A$13:$A$19,0),MATCH(1,($U$2=GRID!$B$1:$BI$1)*(КАЛЕНДАРЬ!$AQ28=GRID!$B$3:$BI$3), 0)),
INDEX(GRID!$B$13:$BI$19,MATCH($G$7,GRID!$A$13:$A$19,0),MATCH(1,($U$2=GRID!$B$1:$BI$1)*(КАЛЕНДАРЬ!$AQ28=GRID!$B$3:$BI$3), 0))*(1-GRID!$B$29))</f>
        <v>18300</v>
      </c>
      <c r="I22" s="24" cm="1">
        <f t="array" ref="I22">IF($I$2="Открытый тариф",
INDEX(GRID!$B$4:$BI$10,MATCH($I$7,GRID!$A$4:$A$10,0),MATCH(1,($U$2=GRID!$B$1:$BI$1)*(КАЛЕНДАРЬ!AQ28=GRID!$B$3:$BI$3), 0)),
INDEX(GRID!$B$4:$BI$10,MATCH($I$7,GRID!$A$4:$A$10,0),MATCH(1,($U$2=GRID!$B$1:$BI$1)*(КАЛЕНДАРЬ!AQ28=GRID!$B$3:$BI$3), 0))*(1-GRID!$B$29))</f>
        <v>21000</v>
      </c>
      <c r="J22" s="24" cm="1">
        <f t="array" ref="J22">IF($I$2="Открытый тариф",
INDEX(GRID!$B$13:$BI$19,MATCH($I$7,GRID!$A$13:$A$19,0),MATCH(1,($U$2=GRID!$B$1:$BI$1)*(КАЛЕНДАРЬ!$AQ28=GRID!$B$3:$BI$3), 0)),
INDEX(GRID!$B$13:$BI$19,MATCH($I$7,GRID!$A$13:$A$19,0),MATCH(1,($U$2=GRID!$B$1:$BI$1)*(КАЛЕНДАРЬ!$AQ28=GRID!$B$3:$BI$3), 0))*(1-GRID!$B$29))</f>
        <v>24300</v>
      </c>
      <c r="K22" s="24" cm="1">
        <f t="array" ref="K22">IF($I$2="Открытый тариф",
INDEX(GRID!$B$4:$BI$10,MATCH($K$7,GRID!$A$4:$A$10,0),MATCH(1,($U$2=GRID!$B$1:$BI$1)*(КАЛЕНДАРЬ!AQ28=GRID!$B$3:$BI$3), 0)),
INDEX(GRID!$B$4:$BI$10,MATCH($K$7,GRID!$A$4:$A$10,0),MATCH(1,($U$2=GRID!$B$1:$BI$1)*(КАЛЕНДАРЬ!AQ28=GRID!$B$3:$BI$3), 0))*(1-GRID!$B$29))</f>
        <v>29500</v>
      </c>
      <c r="L22" s="24" cm="1">
        <f t="array" ref="L22">IF($I$2="Открытый тариф",
INDEX(GRID!$B$13:$BI$19,MATCH($K$7,GRID!$A$13:$A$19,0),MATCH(1,($U$2=GRID!$B$1:$BI$1)*(КАЛЕНДАРЬ!$AQ28=GRID!$B$3:$BI$3), 0)),
INDEX(GRID!$B$13:$BI$19,MATCH($K$7,GRID!$A$13:$A$19,0),MATCH(1,($U$2=GRID!$B$1:$BI$1)*(КАЛЕНДАРЬ!$AQ28=GRID!$B$3:$BI$3), 0))*(1-GRID!$B$29))</f>
        <v>32800</v>
      </c>
      <c r="M22" s="24" cm="1">
        <f t="array" ref="M22">IF($I$2="Открытый тариф",
INDEX(GRID!$B$4:$BI$10,MATCH($M$7,GRID!$A$4:$A$10,0),MATCH(1,($U$2=GRID!$B$1:$BI$1)*(КАЛЕНДАРЬ!AQ28=GRID!$B$3:$BI$3), 0)),
INDEX(GRID!$B$4:$BI$10,MATCH($M$7,GRID!$A$4:$A$10,0),MATCH(1,($U$2=GRID!$B$1:$BI$1)*(КАЛЕНДАРЬ!AQ28=GRID!$B$3:$BI$3), 0))*(1-GRID!$B$29))</f>
        <v>42300</v>
      </c>
      <c r="N22" s="24" cm="1">
        <f t="array" ref="N22">IF($I$2="Открытый тариф",
INDEX(GRID!$B$13:$BI$19,MATCH($M$7,GRID!$A$13:$A$19,0),MATCH(1,($U$2=GRID!$B$1:$BI$1)*(КАЛЕНДАРЬ!$AQ28=GRID!$B$3:$BI$3), 0)),
INDEX(GRID!$B$13:$BI$19,MATCH($M$7,GRID!$A$13:$A$19,0),MATCH(1,($U$2=GRID!$B$1:$BI$1)*(КАЛЕНДАРЬ!$AQ28=GRID!$B$3:$BI$3), 0))*(1-GRID!$B$29))</f>
        <v>45600</v>
      </c>
      <c r="O22" s="24" cm="1">
        <f t="array" ref="O22">IF($I$2="Открытый тариф",
INDEX(GRID!$B$4:$BI$10,MATCH($O$7,GRID!$A$4:$A$10,0),MATCH(1,($U$2=GRID!$B$1:$BI$1)*(КАЛЕНДАРЬ!AQ28=GRID!$B$3:$BI$3), 0)),
INDEX(GRID!$B$4:$BI$10,MATCH($O$7,GRID!$A$4:$A$10,0),MATCH(1,($U$2=GRID!$B$1:$BI$1)*(КАЛЕНДАРЬ!AQ28=GRID!$B$3:$BI$3), 0))*(1-GRID!$B$29))</f>
        <v>95400</v>
      </c>
      <c r="P22" s="24" cm="1">
        <f t="array" ref="P22">IF($I$2="Открытый тариф",
INDEX(GRID!$B$13:$BI$19,MATCH($O$7,GRID!$A$13:$A$19,0),MATCH(1,($U$2=GRID!$B$1:$BI$1)*(КАЛЕНДАРЬ!$AQ28=GRID!$B$3:$BI$3), 0)),
INDEX(GRID!$B$13:$BI$19,MATCH($O$7,GRID!$A$13:$A$19,0),MATCH(1,($U$2=GRID!$B$1:$BI$1)*(КАЛЕНДАРЬ!$AQ28=GRID!$B$3:$BI$3), 0))*(1-GRID!$B$29))</f>
        <v>98700</v>
      </c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</row>
    <row r="23" spans="1:31" hidden="1" x14ac:dyDescent="0.2">
      <c r="A23" s="83" t="s">
        <v>17</v>
      </c>
      <c r="B23" s="84">
        <v>26</v>
      </c>
      <c r="C23" s="24" cm="1">
        <f t="array" ref="C23">IF($I$2="Открытый тариф",
INDEX(GRID!$B$4:$BI$10,MATCH($C$7,GRID!$A$4:$A$10,0),MATCH(1,($U$2=GRID!$B$1:$BI$1)*(КАЛЕНДАРЬ!AQ29=GRID!$B$3:$BI$3), 0)),
INDEX(GRID!$B$4:$BI$10,MATCH($C$7,GRID!$A$4:$A$10,0),MATCH(1,($U$2=GRID!$B$1:$BI$1)*(КАЛЕНДАРЬ!AQ29=GRID!$B$3:$BI$3), 0))*(1-GRID!$B$29))</f>
        <v>10200</v>
      </c>
      <c r="D23" s="24" cm="1">
        <f t="array" ref="D23">IF($I$2="Открытый тариф",
INDEX(GRID!$B$13:$BI$19,MATCH($C$7,GRID!$A$13:$A$19,0),MATCH(1,($U$2=GRID!$B$1:$BI$1)*(КАЛЕНДАРЬ!$AQ29=GRID!$B$3:$BI$3), 0)),
INDEX(GRID!$B$13:$BI$19,MATCH($C$7,GRID!$A$13:$A$19,0),MATCH(1,($U$2=GRID!$B$1:$BI$1)*(КАЛЕНДАРЬ!$AQ29=GRID!$B$3:$BI$3), 0))*(1-GRID!$B$29))</f>
        <v>13500</v>
      </c>
      <c r="E23" s="24" cm="1">
        <f t="array" ref="E23">IF($I$2="Открытый тариф",
INDEX(GRID!$B$4:$BI$10,MATCH($E$7,GRID!$A$4:$A$10,0),MATCH(1,($U$2=GRID!$B$1:$BI$1)*(КАЛЕНДАРЬ!AQ29=GRID!$B$3:$BI$3), 0)),
INDEX(GRID!$B$4:$BI$10,MATCH($E$7,GRID!$A$4:$A$10,0),MATCH(1,($U$2=GRID!$B$1:$BI$1)*(КАЛЕНДАРЬ!AQ29=GRID!$B$3:$BI$3), 0))*(1-GRID!$B$29))</f>
        <v>12400</v>
      </c>
      <c r="F23" s="24" cm="1">
        <f t="array" ref="F23">IF($I$2="Открытый тариф",
INDEX(GRID!$B$13:$BI$19,MATCH($E$7,GRID!$A$13:$A$19,0),MATCH(1,($U$2=GRID!$B$1:$BI$1)*(КАЛЕНДАРЬ!$AQ29=GRID!$B$3:$BI$3), 0)),
INDEX(GRID!$B$13:$BI$19,MATCH($E$7,GRID!$A$13:$A$19,0),MATCH(1,($U$2=GRID!$B$1:$BI$1)*(КАЛЕНДАРЬ!$AQ29=GRID!$B$3:$BI$3), 0))*(1-GRID!$B$29))</f>
        <v>15700</v>
      </c>
      <c r="G23" s="24" cm="1">
        <f t="array" ref="G23">IF($I$2="Открытый тариф",
INDEX(GRID!$B$4:$BI$10,MATCH($G$7,GRID!$A$4:$A$10,0),MATCH(1,($U$2=GRID!$B$1:$BI$1)*(КАЛЕНДАРЬ!AQ29=GRID!$B$3:$BI$3), 0)),
INDEX(GRID!$B$4:$BI$10,MATCH($G$7,GRID!$A$4:$A$10,0),MATCH(1,($U$2=GRID!$B$1:$BI$1)*(КАЛЕНДАРЬ!AQ29=GRID!$B$3:$BI$3), 0))*(1-GRID!$B$29))</f>
        <v>15000</v>
      </c>
      <c r="H23" s="24" cm="1">
        <f t="array" ref="H23">IF($I$2="Открытый тариф",
INDEX(GRID!$B$13:$BI$19,MATCH($G$7,GRID!$A$13:$A$19,0),MATCH(1,($U$2=GRID!$B$1:$BI$1)*(КАЛЕНДАРЬ!$AQ29=GRID!$B$3:$BI$3), 0)),
INDEX(GRID!$B$13:$BI$19,MATCH($G$7,GRID!$A$13:$A$19,0),MATCH(1,($U$2=GRID!$B$1:$BI$1)*(КАЛЕНДАРЬ!$AQ29=GRID!$B$3:$BI$3), 0))*(1-GRID!$B$29))</f>
        <v>18300</v>
      </c>
      <c r="I23" s="24" cm="1">
        <f t="array" ref="I23">IF($I$2="Открытый тариф",
INDEX(GRID!$B$4:$BI$10,MATCH($I$7,GRID!$A$4:$A$10,0),MATCH(1,($U$2=GRID!$B$1:$BI$1)*(КАЛЕНДАРЬ!AQ29=GRID!$B$3:$BI$3), 0)),
INDEX(GRID!$B$4:$BI$10,MATCH($I$7,GRID!$A$4:$A$10,0),MATCH(1,($U$2=GRID!$B$1:$BI$1)*(КАЛЕНДАРЬ!AQ29=GRID!$B$3:$BI$3), 0))*(1-GRID!$B$29))</f>
        <v>21000</v>
      </c>
      <c r="J23" s="24" cm="1">
        <f t="array" ref="J23">IF($I$2="Открытый тариф",
INDEX(GRID!$B$13:$BI$19,MATCH($I$7,GRID!$A$13:$A$19,0),MATCH(1,($U$2=GRID!$B$1:$BI$1)*(КАЛЕНДАРЬ!$AQ29=GRID!$B$3:$BI$3), 0)),
INDEX(GRID!$B$13:$BI$19,MATCH($I$7,GRID!$A$13:$A$19,0),MATCH(1,($U$2=GRID!$B$1:$BI$1)*(КАЛЕНДАРЬ!$AQ29=GRID!$B$3:$BI$3), 0))*(1-GRID!$B$29))</f>
        <v>24300</v>
      </c>
      <c r="K23" s="24" cm="1">
        <f t="array" ref="K23">IF($I$2="Открытый тариф",
INDEX(GRID!$B$4:$BI$10,MATCH($K$7,GRID!$A$4:$A$10,0),MATCH(1,($U$2=GRID!$B$1:$BI$1)*(КАЛЕНДАРЬ!AQ29=GRID!$B$3:$BI$3), 0)),
INDEX(GRID!$B$4:$BI$10,MATCH($K$7,GRID!$A$4:$A$10,0),MATCH(1,($U$2=GRID!$B$1:$BI$1)*(КАЛЕНДАРЬ!AQ29=GRID!$B$3:$BI$3), 0))*(1-GRID!$B$29))</f>
        <v>29500</v>
      </c>
      <c r="L23" s="24" cm="1">
        <f t="array" ref="L23">IF($I$2="Открытый тариф",
INDEX(GRID!$B$13:$BI$19,MATCH($K$7,GRID!$A$13:$A$19,0),MATCH(1,($U$2=GRID!$B$1:$BI$1)*(КАЛЕНДАРЬ!$AQ29=GRID!$B$3:$BI$3), 0)),
INDEX(GRID!$B$13:$BI$19,MATCH($K$7,GRID!$A$13:$A$19,0),MATCH(1,($U$2=GRID!$B$1:$BI$1)*(КАЛЕНДАРЬ!$AQ29=GRID!$B$3:$BI$3), 0))*(1-GRID!$B$29))</f>
        <v>32800</v>
      </c>
      <c r="M23" s="24" cm="1">
        <f t="array" ref="M23">IF($I$2="Открытый тариф",
INDEX(GRID!$B$4:$BI$10,MATCH($M$7,GRID!$A$4:$A$10,0),MATCH(1,($U$2=GRID!$B$1:$BI$1)*(КАЛЕНДАРЬ!AQ29=GRID!$B$3:$BI$3), 0)),
INDEX(GRID!$B$4:$BI$10,MATCH($M$7,GRID!$A$4:$A$10,0),MATCH(1,($U$2=GRID!$B$1:$BI$1)*(КАЛЕНДАРЬ!AQ29=GRID!$B$3:$BI$3), 0))*(1-GRID!$B$29))</f>
        <v>42300</v>
      </c>
      <c r="N23" s="24" cm="1">
        <f t="array" ref="N23">IF($I$2="Открытый тариф",
INDEX(GRID!$B$13:$BI$19,MATCH($M$7,GRID!$A$13:$A$19,0),MATCH(1,($U$2=GRID!$B$1:$BI$1)*(КАЛЕНДАРЬ!$AQ29=GRID!$B$3:$BI$3), 0)),
INDEX(GRID!$B$13:$BI$19,MATCH($M$7,GRID!$A$13:$A$19,0),MATCH(1,($U$2=GRID!$B$1:$BI$1)*(КАЛЕНДАРЬ!$AQ29=GRID!$B$3:$BI$3), 0))*(1-GRID!$B$29))</f>
        <v>45600</v>
      </c>
      <c r="O23" s="24" cm="1">
        <f t="array" ref="O23">IF($I$2="Открытый тариф",
INDEX(GRID!$B$4:$BI$10,MATCH($O$7,GRID!$A$4:$A$10,0),MATCH(1,($U$2=GRID!$B$1:$BI$1)*(КАЛЕНДАРЬ!AQ29=GRID!$B$3:$BI$3), 0)),
INDEX(GRID!$B$4:$BI$10,MATCH($O$7,GRID!$A$4:$A$10,0),MATCH(1,($U$2=GRID!$B$1:$BI$1)*(КАЛЕНДАРЬ!AQ29=GRID!$B$3:$BI$3), 0))*(1-GRID!$B$29))</f>
        <v>95400</v>
      </c>
      <c r="P23" s="24" cm="1">
        <f t="array" ref="P23">IF($I$2="Открытый тариф",
INDEX(GRID!$B$13:$BI$19,MATCH($O$7,GRID!$A$13:$A$19,0),MATCH(1,($U$2=GRID!$B$1:$BI$1)*(КАЛЕНДАРЬ!$AQ29=GRID!$B$3:$BI$3), 0)),
INDEX(GRID!$B$13:$BI$19,MATCH($O$7,GRID!$A$13:$A$19,0),MATCH(1,($U$2=GRID!$B$1:$BI$1)*(КАЛЕНДАРЬ!$AQ29=GRID!$B$3:$BI$3), 0))*(1-GRID!$B$29))</f>
        <v>98700</v>
      </c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 hidden="1" x14ac:dyDescent="0.2">
      <c r="A24" s="83" t="s">
        <v>18</v>
      </c>
      <c r="B24" s="84">
        <v>27</v>
      </c>
      <c r="C24" s="24" cm="1">
        <f t="array" ref="C24">IF($I$2="Открытый тариф",
INDEX(GRID!$B$4:$BI$10,MATCH($C$7,GRID!$A$4:$A$10,0),MATCH(1,($U$2=GRID!$B$1:$BI$1)*(КАЛЕНДАРЬ!AQ30=GRID!$B$3:$BI$3), 0)),
INDEX(GRID!$B$4:$BI$10,MATCH($C$7,GRID!$A$4:$A$10,0),MATCH(1,($U$2=GRID!$B$1:$BI$1)*(КАЛЕНДАРЬ!AQ30=GRID!$B$3:$BI$3), 0))*(1-GRID!$B$29))</f>
        <v>12800</v>
      </c>
      <c r="D24" s="24" cm="1">
        <f t="array" ref="D24">IF($I$2="Открытый тариф",
INDEX(GRID!$B$13:$BI$19,MATCH($C$7,GRID!$A$13:$A$19,0),MATCH(1,($U$2=GRID!$B$1:$BI$1)*(КАЛЕНДАРЬ!$AQ30=GRID!$B$3:$BI$3), 0)),
INDEX(GRID!$B$13:$BI$19,MATCH($C$7,GRID!$A$13:$A$19,0),MATCH(1,($U$2=GRID!$B$1:$BI$1)*(КАЛЕНДАРЬ!$AQ30=GRID!$B$3:$BI$3), 0))*(1-GRID!$B$29))</f>
        <v>16100</v>
      </c>
      <c r="E24" s="24" cm="1">
        <f t="array" ref="E24">IF($I$2="Открытый тариф",
INDEX(GRID!$B$4:$BI$10,MATCH($E$7,GRID!$A$4:$A$10,0),MATCH(1,($U$2=GRID!$B$1:$BI$1)*(КАЛЕНДАРЬ!AQ30=GRID!$B$3:$BI$3), 0)),
INDEX(GRID!$B$4:$BI$10,MATCH($E$7,GRID!$A$4:$A$10,0),MATCH(1,($U$2=GRID!$B$1:$BI$1)*(КАЛЕНДАРЬ!AQ30=GRID!$B$3:$BI$3), 0))*(1-GRID!$B$29))</f>
        <v>15700</v>
      </c>
      <c r="F24" s="24" cm="1">
        <f t="array" ref="F24">IF($I$2="Открытый тариф",
INDEX(GRID!$B$13:$BI$19,MATCH($E$7,GRID!$A$13:$A$19,0),MATCH(1,($U$2=GRID!$B$1:$BI$1)*(КАЛЕНДАРЬ!$AQ30=GRID!$B$3:$BI$3), 0)),
INDEX(GRID!$B$13:$BI$19,MATCH($E$7,GRID!$A$13:$A$19,0),MATCH(1,($U$2=GRID!$B$1:$BI$1)*(КАЛЕНДАРЬ!$AQ30=GRID!$B$3:$BI$3), 0))*(1-GRID!$B$29))</f>
        <v>19000</v>
      </c>
      <c r="G24" s="24" cm="1">
        <f t="array" ref="G24">IF($I$2="Открытый тариф",
INDEX(GRID!$B$4:$BI$10,MATCH($G$7,GRID!$A$4:$A$10,0),MATCH(1,($U$2=GRID!$B$1:$BI$1)*(КАЛЕНДАРЬ!AQ30=GRID!$B$3:$BI$3), 0)),
INDEX(GRID!$B$4:$BI$10,MATCH($G$7,GRID!$A$4:$A$10,0),MATCH(1,($U$2=GRID!$B$1:$BI$1)*(КАЛЕНДАРЬ!AQ30=GRID!$B$3:$BI$3), 0))*(1-GRID!$B$29))</f>
        <v>19200</v>
      </c>
      <c r="H24" s="24" cm="1">
        <f t="array" ref="H24">IF($I$2="Открытый тариф",
INDEX(GRID!$B$13:$BI$19,MATCH($G$7,GRID!$A$13:$A$19,0),MATCH(1,($U$2=GRID!$B$1:$BI$1)*(КАЛЕНДАРЬ!$AQ30=GRID!$B$3:$BI$3), 0)),
INDEX(GRID!$B$13:$BI$19,MATCH($G$7,GRID!$A$13:$A$19,0),MATCH(1,($U$2=GRID!$B$1:$BI$1)*(КАЛЕНДАРЬ!$AQ30=GRID!$B$3:$BI$3), 0))*(1-GRID!$B$29))</f>
        <v>22500</v>
      </c>
      <c r="I24" s="24" cm="1">
        <f t="array" ref="I24">IF($I$2="Открытый тариф",
INDEX(GRID!$B$4:$BI$10,MATCH($I$7,GRID!$A$4:$A$10,0),MATCH(1,($U$2=GRID!$B$1:$BI$1)*(КАЛЕНДАРЬ!AQ30=GRID!$B$3:$BI$3), 0)),
INDEX(GRID!$B$4:$BI$10,MATCH($I$7,GRID!$A$4:$A$10,0),MATCH(1,($U$2=GRID!$B$1:$BI$1)*(КАЛЕНДАРЬ!AQ30=GRID!$B$3:$BI$3), 0))*(1-GRID!$B$29))</f>
        <v>27300</v>
      </c>
      <c r="J24" s="24" cm="1">
        <f t="array" ref="J24">IF($I$2="Открытый тариф",
INDEX(GRID!$B$13:$BI$19,MATCH($I$7,GRID!$A$13:$A$19,0),MATCH(1,($U$2=GRID!$B$1:$BI$1)*(КАЛЕНДАРЬ!$AQ30=GRID!$B$3:$BI$3), 0)),
INDEX(GRID!$B$13:$BI$19,MATCH($I$7,GRID!$A$13:$A$19,0),MATCH(1,($U$2=GRID!$B$1:$BI$1)*(КАЛЕНДАРЬ!$AQ30=GRID!$B$3:$BI$3), 0))*(1-GRID!$B$29))</f>
        <v>30600</v>
      </c>
      <c r="K24" s="24" cm="1">
        <f t="array" ref="K24">IF($I$2="Открытый тариф",
INDEX(GRID!$B$4:$BI$10,MATCH($K$7,GRID!$A$4:$A$10,0),MATCH(1,($U$2=GRID!$B$1:$BI$1)*(КАЛЕНДАРЬ!AQ30=GRID!$B$3:$BI$3), 0)),
INDEX(GRID!$B$4:$BI$10,MATCH($K$7,GRID!$A$4:$A$10,0),MATCH(1,($U$2=GRID!$B$1:$BI$1)*(КАЛЕНДАРЬ!AQ30=GRID!$B$3:$BI$3), 0))*(1-GRID!$B$29))</f>
        <v>38800</v>
      </c>
      <c r="L24" s="24" cm="1">
        <f t="array" ref="L24">IF($I$2="Открытый тариф",
INDEX(GRID!$B$13:$BI$19,MATCH($K$7,GRID!$A$13:$A$19,0),MATCH(1,($U$2=GRID!$B$1:$BI$1)*(КАЛЕНДАРЬ!$AQ30=GRID!$B$3:$BI$3), 0)),
INDEX(GRID!$B$13:$BI$19,MATCH($K$7,GRID!$A$13:$A$19,0),MATCH(1,($U$2=GRID!$B$1:$BI$1)*(КАЛЕНДАРЬ!$AQ30=GRID!$B$3:$BI$3), 0))*(1-GRID!$B$29))</f>
        <v>42100</v>
      </c>
      <c r="M24" s="24" cm="1">
        <f t="array" ref="M24">IF($I$2="Открытый тариф",
INDEX(GRID!$B$4:$BI$10,MATCH($M$7,GRID!$A$4:$A$10,0),MATCH(1,($U$2=GRID!$B$1:$BI$1)*(КАЛЕНДАРЬ!AQ30=GRID!$B$3:$BI$3), 0)),
INDEX(GRID!$B$4:$BI$10,MATCH($M$7,GRID!$A$4:$A$10,0),MATCH(1,($U$2=GRID!$B$1:$BI$1)*(КАЛЕНДАРЬ!AQ30=GRID!$B$3:$BI$3), 0))*(1-GRID!$B$29))</f>
        <v>56100</v>
      </c>
      <c r="N24" s="24" cm="1">
        <f t="array" ref="N24">IF($I$2="Открытый тариф",
INDEX(GRID!$B$13:$BI$19,MATCH($M$7,GRID!$A$13:$A$19,0),MATCH(1,($U$2=GRID!$B$1:$BI$1)*(КАЛЕНДАРЬ!$AQ30=GRID!$B$3:$BI$3), 0)),
INDEX(GRID!$B$13:$BI$19,MATCH($M$7,GRID!$A$13:$A$19,0),MATCH(1,($U$2=GRID!$B$1:$BI$1)*(КАЛЕНДАРЬ!$AQ30=GRID!$B$3:$BI$3), 0))*(1-GRID!$B$29))</f>
        <v>59400</v>
      </c>
      <c r="O24" s="24" cm="1">
        <f t="array" ref="O24">IF($I$2="Открытый тариф",
INDEX(GRID!$B$4:$BI$10,MATCH($O$7,GRID!$A$4:$A$10,0),MATCH(1,($U$2=GRID!$B$1:$BI$1)*(КАЛЕНДАРЬ!AQ30=GRID!$B$3:$BI$3), 0)),
INDEX(GRID!$B$4:$BI$10,MATCH($O$7,GRID!$A$4:$A$10,0),MATCH(1,($U$2=GRID!$B$1:$BI$1)*(КАЛЕНДАРЬ!AQ30=GRID!$B$3:$BI$3), 0))*(1-GRID!$B$29))</f>
        <v>132000</v>
      </c>
      <c r="P24" s="24" cm="1">
        <f t="array" ref="P24">IF($I$2="Открытый тариф",
INDEX(GRID!$B$13:$BI$19,MATCH($O$7,GRID!$A$13:$A$19,0),MATCH(1,($U$2=GRID!$B$1:$BI$1)*(КАЛЕНДАРЬ!$AQ30=GRID!$B$3:$BI$3), 0)),
INDEX(GRID!$B$13:$BI$19,MATCH($O$7,GRID!$A$13:$A$19,0),MATCH(1,($U$2=GRID!$B$1:$BI$1)*(КАЛЕНДАРЬ!$AQ30=GRID!$B$3:$BI$3), 0))*(1-GRID!$B$29))</f>
        <v>135300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 hidden="1" x14ac:dyDescent="0.2">
      <c r="A25" s="83" t="s">
        <v>19</v>
      </c>
      <c r="B25" s="84">
        <v>28</v>
      </c>
      <c r="C25" s="24" cm="1">
        <f t="array" ref="C25">IF($I$2="Открытый тариф",
INDEX(GRID!$B$4:$BI$10,MATCH($C$7,GRID!$A$4:$A$10,0),MATCH(1,($U$2=GRID!$B$1:$BI$1)*(КАЛЕНДАРЬ!AQ31=GRID!$B$3:$BI$3), 0)),
INDEX(GRID!$B$4:$BI$10,MATCH($C$7,GRID!$A$4:$A$10,0),MATCH(1,($U$2=GRID!$B$1:$BI$1)*(КАЛЕНДАРЬ!AQ31=GRID!$B$3:$BI$3), 0))*(1-GRID!$B$29))</f>
        <v>16900</v>
      </c>
      <c r="D25" s="24" cm="1">
        <f t="array" ref="D25">IF($I$2="Открытый тариф",
INDEX(GRID!$B$13:$BI$19,MATCH($C$7,GRID!$A$13:$A$19,0),MATCH(1,($U$2=GRID!$B$1:$BI$1)*(КАЛЕНДАРЬ!$AQ31=GRID!$B$3:$BI$3), 0)),
INDEX(GRID!$B$13:$BI$19,MATCH($C$7,GRID!$A$13:$A$19,0),MATCH(1,($U$2=GRID!$B$1:$BI$1)*(КАЛЕНДАРЬ!$AQ31=GRID!$B$3:$BI$3), 0))*(1-GRID!$B$29))</f>
        <v>20200</v>
      </c>
      <c r="E25" s="24" cm="1">
        <f t="array" ref="E25">IF($I$2="Открытый тариф",
INDEX(GRID!$B$4:$BI$10,MATCH($E$7,GRID!$A$4:$A$10,0),MATCH(1,($U$2=GRID!$B$1:$BI$1)*(КАЛЕНДАРЬ!AQ31=GRID!$B$3:$BI$3), 0)),
INDEX(GRID!$B$4:$BI$10,MATCH($E$7,GRID!$A$4:$A$10,0),MATCH(1,($U$2=GRID!$B$1:$BI$1)*(КАЛЕНДАРЬ!AQ31=GRID!$B$3:$BI$3), 0))*(1-GRID!$B$29))</f>
        <v>20400</v>
      </c>
      <c r="F25" s="24" cm="1">
        <f t="array" ref="F25">IF($I$2="Открытый тариф",
INDEX(GRID!$B$13:$BI$19,MATCH($E$7,GRID!$A$13:$A$19,0),MATCH(1,($U$2=GRID!$B$1:$BI$1)*(КАЛЕНДАРЬ!$AQ31=GRID!$B$3:$BI$3), 0)),
INDEX(GRID!$B$13:$BI$19,MATCH($E$7,GRID!$A$13:$A$19,0),MATCH(1,($U$2=GRID!$B$1:$BI$1)*(КАЛЕНДАРЬ!$AQ31=GRID!$B$3:$BI$3), 0))*(1-GRID!$B$29))</f>
        <v>23700</v>
      </c>
      <c r="G25" s="24" cm="1">
        <f t="array" ref="G25">IF($I$2="Открытый тариф",
INDEX(GRID!$B$4:$BI$10,MATCH($G$7,GRID!$A$4:$A$10,0),MATCH(1,($U$2=GRID!$B$1:$BI$1)*(КАЛЕНДАРЬ!AQ31=GRID!$B$3:$BI$3), 0)),
INDEX(GRID!$B$4:$BI$10,MATCH($G$7,GRID!$A$4:$A$10,0),MATCH(1,($U$2=GRID!$B$1:$BI$1)*(КАЛЕНДАРЬ!AQ31=GRID!$B$3:$BI$3), 0))*(1-GRID!$B$29))</f>
        <v>24600</v>
      </c>
      <c r="H25" s="24" cm="1">
        <f t="array" ref="H25">IF($I$2="Открытый тариф",
INDEX(GRID!$B$13:$BI$19,MATCH($G$7,GRID!$A$13:$A$19,0),MATCH(1,($U$2=GRID!$B$1:$BI$1)*(КАЛЕНДАРЬ!$AQ31=GRID!$B$3:$BI$3), 0)),
INDEX(GRID!$B$13:$BI$19,MATCH($G$7,GRID!$A$13:$A$19,0),MATCH(1,($U$2=GRID!$B$1:$BI$1)*(КАЛЕНДАРЬ!$AQ31=GRID!$B$3:$BI$3), 0))*(1-GRID!$B$29))</f>
        <v>27900</v>
      </c>
      <c r="I25" s="24" cm="1">
        <f t="array" ref="I25">IF($I$2="Открытый тариф",
INDEX(GRID!$B$4:$BI$10,MATCH($I$7,GRID!$A$4:$A$10,0),MATCH(1,($U$2=GRID!$B$1:$BI$1)*(КАЛЕНДАРЬ!AQ31=GRID!$B$3:$BI$3), 0)),
INDEX(GRID!$B$4:$BI$10,MATCH($I$7,GRID!$A$4:$A$10,0),MATCH(1,($U$2=GRID!$B$1:$BI$1)*(КАЛЕНДАРЬ!AQ31=GRID!$B$3:$BI$3), 0))*(1-GRID!$B$29))</f>
        <v>34400</v>
      </c>
      <c r="J25" s="24" cm="1">
        <f t="array" ref="J25">IF($I$2="Открытый тариф",
INDEX(GRID!$B$13:$BI$19,MATCH($I$7,GRID!$A$13:$A$19,0),MATCH(1,($U$2=GRID!$B$1:$BI$1)*(КАЛЕНДАРЬ!$AQ31=GRID!$B$3:$BI$3), 0)),
INDEX(GRID!$B$13:$BI$19,MATCH($I$7,GRID!$A$13:$A$19,0),MATCH(1,($U$2=GRID!$B$1:$BI$1)*(КАЛЕНДАРЬ!$AQ31=GRID!$B$3:$BI$3), 0))*(1-GRID!$B$29))</f>
        <v>37700</v>
      </c>
      <c r="K25" s="24" cm="1">
        <f t="array" ref="K25">IF($I$2="Открытый тариф",
INDEX(GRID!$B$4:$BI$10,MATCH($K$7,GRID!$A$4:$A$10,0),MATCH(1,($U$2=GRID!$B$1:$BI$1)*(КАЛЕНДАРЬ!AQ31=GRID!$B$3:$BI$3), 0)),
INDEX(GRID!$B$4:$BI$10,MATCH($K$7,GRID!$A$4:$A$10,0),MATCH(1,($U$2=GRID!$B$1:$BI$1)*(КАЛЕНДАРЬ!AQ31=GRID!$B$3:$BI$3), 0))*(1-GRID!$B$29))</f>
        <v>48400</v>
      </c>
      <c r="L25" s="24" cm="1">
        <f t="array" ref="L25">IF($I$2="Открытый тариф",
INDEX(GRID!$B$13:$BI$19,MATCH($K$7,GRID!$A$13:$A$19,0),MATCH(1,($U$2=GRID!$B$1:$BI$1)*(КАЛЕНДАРЬ!$AQ31=GRID!$B$3:$BI$3), 0)),
INDEX(GRID!$B$13:$BI$19,MATCH($K$7,GRID!$A$13:$A$19,0),MATCH(1,($U$2=GRID!$B$1:$BI$1)*(КАЛЕНДАРЬ!$AQ31=GRID!$B$3:$BI$3), 0))*(1-GRID!$B$29))</f>
        <v>51700</v>
      </c>
      <c r="M25" s="24" cm="1">
        <f t="array" ref="M25">IF($I$2="Открытый тариф",
INDEX(GRID!$B$4:$BI$10,MATCH($M$7,GRID!$A$4:$A$10,0),MATCH(1,($U$2=GRID!$B$1:$BI$1)*(КАЛЕНДАРЬ!AQ31=GRID!$B$3:$BI$3), 0)),
INDEX(GRID!$B$4:$BI$10,MATCH($M$7,GRID!$A$4:$A$10,0),MATCH(1,($U$2=GRID!$B$1:$BI$1)*(КАЛЕНДАРЬ!AQ31=GRID!$B$3:$BI$3), 0))*(1-GRID!$B$29))</f>
        <v>69400</v>
      </c>
      <c r="N25" s="24" cm="1">
        <f t="array" ref="N25">IF($I$2="Открытый тариф",
INDEX(GRID!$B$13:$BI$19,MATCH($M$7,GRID!$A$13:$A$19,0),MATCH(1,($U$2=GRID!$B$1:$BI$1)*(КАЛЕНДАРЬ!$AQ31=GRID!$B$3:$BI$3), 0)),
INDEX(GRID!$B$13:$BI$19,MATCH($M$7,GRID!$A$13:$A$19,0),MATCH(1,($U$2=GRID!$B$1:$BI$1)*(КАЛЕНДАРЬ!$AQ31=GRID!$B$3:$BI$3), 0))*(1-GRID!$B$29))</f>
        <v>72700</v>
      </c>
      <c r="O25" s="24" cm="1">
        <f t="array" ref="O25">IF($I$2="Открытый тариф",
INDEX(GRID!$B$4:$BI$10,MATCH($O$7,GRID!$A$4:$A$10,0),MATCH(1,($U$2=GRID!$B$1:$BI$1)*(КАЛЕНДАРЬ!AQ31=GRID!$B$3:$BI$3), 0)),
INDEX(GRID!$B$4:$BI$10,MATCH($O$7,GRID!$A$4:$A$10,0),MATCH(1,($U$2=GRID!$B$1:$BI$1)*(КАЛЕНДАРЬ!AQ31=GRID!$B$3:$BI$3), 0))*(1-GRID!$B$29))</f>
        <v>165400</v>
      </c>
      <c r="P25" s="24" cm="1">
        <f t="array" ref="P25">IF($I$2="Открытый тариф",
INDEX(GRID!$B$13:$BI$19,MATCH($O$7,GRID!$A$13:$A$19,0),MATCH(1,($U$2=GRID!$B$1:$BI$1)*(КАЛЕНДАРЬ!$AQ31=GRID!$B$3:$BI$3), 0)),
INDEX(GRID!$B$13:$BI$19,MATCH($O$7,GRID!$A$13:$A$19,0),MATCH(1,($U$2=GRID!$B$1:$BI$1)*(КАЛЕНДАРЬ!$AQ31=GRID!$B$3:$BI$3), 0))*(1-GRID!$B$29))</f>
        <v>168700</v>
      </c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1:31" hidden="1" x14ac:dyDescent="0.2">
      <c r="A26" s="85"/>
      <c r="B26" s="8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31" hidden="1" x14ac:dyDescent="0.2">
      <c r="A27" s="112" t="s">
        <v>72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</row>
    <row r="28" spans="1:31" hidden="1" x14ac:dyDescent="0.2">
      <c r="A28" s="113" t="s">
        <v>87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</row>
    <row r="29" spans="1:31" ht="58.5" hidden="1" customHeight="1" x14ac:dyDescent="0.2">
      <c r="A29" s="115" t="s">
        <v>10</v>
      </c>
      <c r="B29" s="116"/>
      <c r="C29" s="119" t="s">
        <v>152</v>
      </c>
      <c r="D29" s="120"/>
      <c r="E29" s="121" t="s">
        <v>146</v>
      </c>
      <c r="F29" s="122"/>
      <c r="G29" s="123" t="s">
        <v>147</v>
      </c>
      <c r="H29" s="124"/>
      <c r="I29" s="125" t="s">
        <v>148</v>
      </c>
      <c r="J29" s="126"/>
      <c r="K29" s="127" t="s">
        <v>44</v>
      </c>
      <c r="L29" s="128"/>
      <c r="M29" s="129" t="s">
        <v>45</v>
      </c>
      <c r="N29" s="130"/>
      <c r="O29" s="131" t="s">
        <v>149</v>
      </c>
      <c r="P29" s="132"/>
    </row>
    <row r="30" spans="1:31" hidden="1" x14ac:dyDescent="0.2">
      <c r="A30" s="117"/>
      <c r="B30" s="118"/>
      <c r="C30" s="23" t="s">
        <v>11</v>
      </c>
      <c r="D30" s="23" t="s">
        <v>12</v>
      </c>
      <c r="E30" s="23" t="s">
        <v>11</v>
      </c>
      <c r="F30" s="23" t="s">
        <v>12</v>
      </c>
      <c r="G30" s="23" t="s">
        <v>11</v>
      </c>
      <c r="H30" s="23" t="s">
        <v>12</v>
      </c>
      <c r="I30" s="23" t="s">
        <v>11</v>
      </c>
      <c r="J30" s="23" t="s">
        <v>12</v>
      </c>
      <c r="K30" s="23" t="s">
        <v>11</v>
      </c>
      <c r="L30" s="23" t="s">
        <v>12</v>
      </c>
      <c r="M30" s="23" t="s">
        <v>11</v>
      </c>
      <c r="N30" s="23" t="s">
        <v>12</v>
      </c>
      <c r="O30" s="23" t="s">
        <v>11</v>
      </c>
      <c r="P30" s="23" t="s">
        <v>12</v>
      </c>
    </row>
    <row r="31" spans="1:31" hidden="1" x14ac:dyDescent="0.2">
      <c r="A31" s="83" t="s">
        <v>13</v>
      </c>
      <c r="B31" s="84">
        <v>1</v>
      </c>
      <c r="C31" s="24" cm="1">
        <f t="array" ref="C31">IF($I$2="Открытый тариф",
INDEX(GRID!$B$4:$BI$10,MATCH($C$7,GRID!$A$4:$A$10,0),MATCH(1,($U$2=GRID!$B$1:$BI$1)*(КАЛЕНДАРЬ!AT4=GRID!$B$3:$BI$3), 0)),
INDEX(GRID!$B$4:$BI$10,MATCH($C$7,GRID!$A$4:$A$10,0),MATCH(1,($U$2=GRID!$B$1:$BI$1)*(КАЛЕНДАРЬ!AT4=GRID!$B$3:$BI$3), 0))*(1-GRID!$B$29))</f>
        <v>16900</v>
      </c>
      <c r="D31" s="24" cm="1">
        <f t="array" ref="D31">IF($I$2="Открытый тариф",
INDEX(GRID!$B$13:$BI$19,MATCH($C$7,GRID!$A$13:$A$19,0),MATCH(1,($U$2=GRID!$B$1:$BI$1)*(КАЛЕНДАРЬ!$AT4=GRID!$B$3:$BI$3), 0)),
INDEX(GRID!$B$13:$BI$19,MATCH($C$7,GRID!$A$13:$A$19,0),MATCH(1,($U$2=GRID!$B$1:$BI$1)*(КАЛЕНДАРЬ!$AT4=GRID!$B$3:$BI$3), 0))*(1-GRID!$B$29))</f>
        <v>20200</v>
      </c>
      <c r="E31" s="24" cm="1">
        <f t="array" ref="E31">IF($I$2="Открытый тариф",
INDEX(GRID!$B$4:$BI$10,MATCH($E$7,GRID!$A$4:$A$10,0),MATCH(1,($U$2=GRID!$B$1:$BI$1)*(КАЛЕНДАРЬ!AT4=GRID!$B$3:$BI$3), 0)),
INDEX(GRID!$B$4:$BI$10,MATCH($E$7,GRID!$A$4:$A$10,0),MATCH(1,($U$2=GRID!$B$1:$BI$1)*(КАЛЕНДАРЬ!AT4=GRID!$B$3:$BI$3), 0))*(1-GRID!$B$29))</f>
        <v>20400</v>
      </c>
      <c r="F31" s="24" cm="1">
        <f t="array" ref="F31">IF($I$2="Открытый тариф",
INDEX(GRID!$B$13:$BI$19,MATCH($E$7,GRID!$A$13:$A$19,0),MATCH(1,($U$2=GRID!$B$1:$BI$1)*(КАЛЕНДАРЬ!$AT4=GRID!$B$3:$BI$3), 0)),
INDEX(GRID!$B$13:$BI$19,MATCH($E$7,GRID!$A$13:$A$19,0),MATCH(1,($U$2=GRID!$B$1:$BI$1)*(КАЛЕНДАРЬ!$AT4=GRID!$B$3:$BI$3), 0))*(1-GRID!$B$29))</f>
        <v>23700</v>
      </c>
      <c r="G31" s="24" cm="1">
        <f t="array" ref="G31">IF($I$2="Открытый тариф",
INDEX(GRID!$B$4:$BI$10,MATCH($G$7,GRID!$A$4:$A$10,0),MATCH(1,($U$2=GRID!$B$1:$BI$1)*(КАЛЕНДАРЬ!AT4=GRID!$B$3:$BI$3), 0)),
INDEX(GRID!$B$4:$BI$10,MATCH($G$7,GRID!$A$4:$A$10,0),MATCH(1,($U$2=GRID!$B$1:$BI$1)*(КАЛЕНДАРЬ!AT4=GRID!$B$3:$BI$3), 0))*(1-GRID!$B$29))</f>
        <v>24600</v>
      </c>
      <c r="H31" s="24" cm="1">
        <f t="array" ref="H31">IF($I$2="Открытый тариф",
INDEX(GRID!$B$13:$BI$19,MATCH($G$7,GRID!$A$13:$A$19,0),MATCH(1,($U$2=GRID!$B$1:$BI$1)*(КАЛЕНДАРЬ!$AT4=GRID!$B$3:$BI$3), 0)),
INDEX(GRID!$B$13:$BI$19,MATCH($G$7,GRID!$A$13:$A$19,0),MATCH(1,($U$2=GRID!$B$1:$BI$1)*(КАЛЕНДАРЬ!$AT4=GRID!$B$3:$BI$3), 0))*(1-GRID!$B$29))</f>
        <v>27900</v>
      </c>
      <c r="I31" s="24" cm="1">
        <f t="array" ref="I31">IF($I$2="Открытый тариф",
INDEX(GRID!$B$4:$BI$10,MATCH($I$7,GRID!$A$4:$A$10,0),MATCH(1,($U$2=GRID!$B$1:$BI$1)*(КАЛЕНДАРЬ!AT4=GRID!$B$3:$BI$3), 0)),
INDEX(GRID!$B$4:$BI$10,MATCH($I$7,GRID!$A$4:$A$10,0),MATCH(1,($U$2=GRID!$B$1:$BI$1)*(КАЛЕНДАРЬ!AT4=GRID!$B$3:$BI$3), 0))*(1-GRID!$B$29))</f>
        <v>34400</v>
      </c>
      <c r="J31" s="24" cm="1">
        <f t="array" ref="J31">IF($I$2="Открытый тариф",
INDEX(GRID!$B$13:$BI$19,MATCH($I$7,GRID!$A$13:$A$19,0),MATCH(1,($U$2=GRID!$B$1:$BI$1)*(КАЛЕНДАРЬ!$AT4=GRID!$B$3:$BI$3), 0)),
INDEX(GRID!$B$13:$BI$19,MATCH($I$7,GRID!$A$13:$A$19,0),MATCH(1,($U$2=GRID!$B$1:$BI$1)*(КАЛЕНДАРЬ!$AT4=GRID!$B$3:$BI$3), 0))*(1-GRID!$B$29))</f>
        <v>37700</v>
      </c>
      <c r="K31" s="24" cm="1">
        <f t="array" ref="K31">IF($I$2="Открытый тариф",
INDEX(GRID!$B$4:$BI$10,MATCH($K$7,GRID!$A$4:$A$10,0),MATCH(1,($U$2=GRID!$B$1:$BI$1)*(КАЛЕНДАРЬ!AT4=GRID!$B$3:$BI$3), 0)),
INDEX(GRID!$B$4:$BI$10,MATCH($K$7,GRID!$A$4:$A$10,0),MATCH(1,($U$2=GRID!$B$1:$BI$1)*(КАЛЕНДАРЬ!AT4=GRID!$B$3:$BI$3), 0))*(1-GRID!$B$29))</f>
        <v>48400</v>
      </c>
      <c r="L31" s="24" cm="1">
        <f t="array" ref="L31">IF($I$2="Открытый тариф",
INDEX(GRID!$B$13:$BI$19,MATCH($K$7,GRID!$A$13:$A$19,0),MATCH(1,($U$2=GRID!$B$1:$BI$1)*(КАЛЕНДАРЬ!$AT4=GRID!$B$3:$BI$3), 0)),
INDEX(GRID!$B$13:$BI$19,MATCH($K$7,GRID!$A$13:$A$19,0),MATCH(1,($U$2=GRID!$B$1:$BI$1)*(КАЛЕНДАРЬ!$AT4=GRID!$B$3:$BI$3), 0))*(1-GRID!$B$29))</f>
        <v>51700</v>
      </c>
      <c r="M31" s="24" cm="1">
        <f t="array" ref="M31">IF($I$2="Открытый тариф",
INDEX(GRID!$B$4:$BI$10,MATCH($M$7,GRID!$A$4:$A$10,0),MATCH(1,($U$2=GRID!$B$1:$BI$1)*(КАЛЕНДАРЬ!AT4=GRID!$B$3:$BI$3), 0)),
INDEX(GRID!$B$4:$BI$10,MATCH($M$7,GRID!$A$4:$A$10,0),MATCH(1,($U$2=GRID!$B$1:$BI$1)*(КАЛЕНДАРЬ!AT4=GRID!$B$3:$BI$3), 0))*(1-GRID!$B$29))</f>
        <v>69400</v>
      </c>
      <c r="N31" s="24" cm="1">
        <f t="array" ref="N31">IF($I$2="Открытый тариф",
INDEX(GRID!$B$13:$BI$19,MATCH($M$7,GRID!$A$13:$A$19,0),MATCH(1,($U$2=GRID!$B$1:$BI$1)*(КАЛЕНДАРЬ!$AT4=GRID!$B$3:$BI$3), 0)),
INDEX(GRID!$B$13:$BI$19,MATCH($M$7,GRID!$A$13:$A$19,0),MATCH(1,($U$2=GRID!$B$1:$BI$1)*(КАЛЕНДАРЬ!$AT4=GRID!$B$3:$BI$3), 0))*(1-GRID!$B$29))</f>
        <v>72700</v>
      </c>
      <c r="O31" s="24" cm="1">
        <f t="array" ref="O31">IF($I$2="Открытый тариф",
INDEX(GRID!$B$4:$BI$10,MATCH($O$7,GRID!$A$4:$A$10,0),MATCH(1,($U$2=GRID!$B$1:$BI$1)*(КАЛЕНДАРЬ!AT4=GRID!$B$3:$BI$3), 0)),
INDEX(GRID!$B$4:$BI$10,MATCH($O$7,GRID!$A$4:$A$10,0),MATCH(1,($U$2=GRID!$B$1:$BI$1)*(КАЛЕНДАРЬ!AT4=GRID!$B$3:$BI$3), 0))*(1-GRID!$B$29))</f>
        <v>165400</v>
      </c>
      <c r="P31" s="24" cm="1">
        <f t="array" ref="P31">IF($I$2="Открытый тариф",
INDEX(GRID!$B$13:$BI$19,MATCH($O$7,GRID!$A$13:$A$19,0),MATCH(1,($U$2=GRID!$B$1:$BI$1)*(КАЛЕНДАРЬ!$AT4=GRID!$B$3:$BI$3), 0)),
INDEX(GRID!$B$13:$BI$19,MATCH($O$7,GRID!$A$13:$A$19,0),MATCH(1,($U$2=GRID!$B$1:$BI$1)*(КАЛЕНДАРЬ!$AT4=GRID!$B$3:$BI$3), 0))*(1-GRID!$B$29))</f>
        <v>168700</v>
      </c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 hidden="1" x14ac:dyDescent="0.2">
      <c r="A32" s="83" t="s">
        <v>14</v>
      </c>
      <c r="B32" s="84">
        <v>2</v>
      </c>
      <c r="C32" s="24" cm="1">
        <f t="array" ref="C32">IF($I$2="Открытый тариф",
INDEX(GRID!$B$4:$BI$10,MATCH($C$7,GRID!$A$4:$A$10,0),MATCH(1,($U$2=GRID!$B$1:$BI$1)*(КАЛЕНДАРЬ!AT5=GRID!$B$3:$BI$3), 0)),
INDEX(GRID!$B$4:$BI$10,MATCH($C$7,GRID!$A$4:$A$10,0),MATCH(1,($U$2=GRID!$B$1:$BI$1)*(КАЛЕНДАРЬ!AT5=GRID!$B$3:$BI$3), 0))*(1-GRID!$B$29))</f>
        <v>11700</v>
      </c>
      <c r="D32" s="24" cm="1">
        <f t="array" ref="D32">IF($I$2="Открытый тариф",
INDEX(GRID!$B$13:$BI$19,MATCH($C$7,GRID!$A$13:$A$19,0),MATCH(1,($U$2=GRID!$B$1:$BI$1)*(КАЛЕНДАРЬ!$AT5=GRID!$B$3:$BI$3), 0)),
INDEX(GRID!$B$13:$BI$19,MATCH($C$7,GRID!$A$13:$A$19,0),MATCH(1,($U$2=GRID!$B$1:$BI$1)*(КАЛЕНДАРЬ!$AT5=GRID!$B$3:$BI$3), 0))*(1-GRID!$B$29))</f>
        <v>15000</v>
      </c>
      <c r="E32" s="24" cm="1">
        <f t="array" ref="E32">IF($I$2="Открытый тариф",
INDEX(GRID!$B$4:$BI$10,MATCH($E$7,GRID!$A$4:$A$10,0),MATCH(1,($U$2=GRID!$B$1:$BI$1)*(КАЛЕНДАРЬ!AT5=GRID!$B$3:$BI$3), 0)),
INDEX(GRID!$B$4:$BI$10,MATCH($E$7,GRID!$A$4:$A$10,0),MATCH(1,($U$2=GRID!$B$1:$BI$1)*(КАЛЕНДАРЬ!AT5=GRID!$B$3:$BI$3), 0))*(1-GRID!$B$29))</f>
        <v>14400</v>
      </c>
      <c r="F32" s="24" cm="1">
        <f t="array" ref="F32">IF($I$2="Открытый тариф",
INDEX(GRID!$B$13:$BI$19,MATCH($E$7,GRID!$A$13:$A$19,0),MATCH(1,($U$2=GRID!$B$1:$BI$1)*(КАЛЕНДАРЬ!$AT5=GRID!$B$3:$BI$3), 0)),
INDEX(GRID!$B$13:$BI$19,MATCH($E$7,GRID!$A$13:$A$19,0),MATCH(1,($U$2=GRID!$B$1:$BI$1)*(КАЛЕНДАРЬ!$AT5=GRID!$B$3:$BI$3), 0))*(1-GRID!$B$29))</f>
        <v>17700</v>
      </c>
      <c r="G32" s="24" cm="1">
        <f t="array" ref="G32">IF($I$2="Открытый тариф",
INDEX(GRID!$B$4:$BI$10,MATCH($G$7,GRID!$A$4:$A$10,0),MATCH(1,($U$2=GRID!$B$1:$BI$1)*(КАЛЕНДАРЬ!AT5=GRID!$B$3:$BI$3), 0)),
INDEX(GRID!$B$4:$BI$10,MATCH($G$7,GRID!$A$4:$A$10,0),MATCH(1,($U$2=GRID!$B$1:$BI$1)*(КАЛЕНДАРЬ!AT5=GRID!$B$3:$BI$3), 0))*(1-GRID!$B$29))</f>
        <v>17600</v>
      </c>
      <c r="H32" s="24" cm="1">
        <f t="array" ref="H32">IF($I$2="Открытый тариф",
INDEX(GRID!$B$13:$BI$19,MATCH($G$7,GRID!$A$13:$A$19,0),MATCH(1,($U$2=GRID!$B$1:$BI$1)*(КАЛЕНДАРЬ!$AT5=GRID!$B$3:$BI$3), 0)),
INDEX(GRID!$B$13:$BI$19,MATCH($G$7,GRID!$A$13:$A$19,0),MATCH(1,($U$2=GRID!$B$1:$BI$1)*(КАЛЕНДАРЬ!$AT5=GRID!$B$3:$BI$3), 0))*(1-GRID!$B$29))</f>
        <v>20900</v>
      </c>
      <c r="I32" s="24" cm="1">
        <f t="array" ref="I32">IF($I$2="Открытый тариф",
INDEX(GRID!$B$4:$BI$10,MATCH($I$7,GRID!$A$4:$A$10,0),MATCH(1,($U$2=GRID!$B$1:$BI$1)*(КАЛЕНДАРЬ!AT5=GRID!$B$3:$BI$3), 0)),
INDEX(GRID!$B$4:$BI$10,MATCH($I$7,GRID!$A$4:$A$10,0),MATCH(1,($U$2=GRID!$B$1:$BI$1)*(КАЛЕНДАРЬ!AT5=GRID!$B$3:$BI$3), 0))*(1-GRID!$B$29))</f>
        <v>25000</v>
      </c>
      <c r="J32" s="24" cm="1">
        <f t="array" ref="J32">IF($I$2="Открытый тариф",
INDEX(GRID!$B$13:$BI$19,MATCH($I$7,GRID!$A$13:$A$19,0),MATCH(1,($U$2=GRID!$B$1:$BI$1)*(КАЛЕНДАРЬ!$AT5=GRID!$B$3:$BI$3), 0)),
INDEX(GRID!$B$13:$BI$19,MATCH($I$7,GRID!$A$13:$A$19,0),MATCH(1,($U$2=GRID!$B$1:$BI$1)*(КАЛЕНДАРЬ!$AT5=GRID!$B$3:$BI$3), 0))*(1-GRID!$B$29))</f>
        <v>28300</v>
      </c>
      <c r="K32" s="24" cm="1">
        <f t="array" ref="K32">IF($I$2="Открытый тариф",
INDEX(GRID!$B$4:$BI$10,MATCH($K$7,GRID!$A$4:$A$10,0),MATCH(1,($U$2=GRID!$B$1:$BI$1)*(КАЛЕНДАРЬ!AT5=GRID!$B$3:$BI$3), 0)),
INDEX(GRID!$B$4:$BI$10,MATCH($K$7,GRID!$A$4:$A$10,0),MATCH(1,($U$2=GRID!$B$1:$BI$1)*(КАЛЕНДАРЬ!AT5=GRID!$B$3:$BI$3), 0))*(1-GRID!$B$29))</f>
        <v>35500</v>
      </c>
      <c r="L32" s="24" cm="1">
        <f t="array" ref="L32">IF($I$2="Открытый тариф",
INDEX(GRID!$B$13:$BI$19,MATCH($K$7,GRID!$A$13:$A$19,0),MATCH(1,($U$2=GRID!$B$1:$BI$1)*(КАЛЕНДАРЬ!$AT5=GRID!$B$3:$BI$3), 0)),
INDEX(GRID!$B$13:$BI$19,MATCH($K$7,GRID!$A$13:$A$19,0),MATCH(1,($U$2=GRID!$B$1:$BI$1)*(КАЛЕНДАРЬ!$AT5=GRID!$B$3:$BI$3), 0))*(1-GRID!$B$29))</f>
        <v>38800</v>
      </c>
      <c r="M32" s="24" cm="1">
        <f t="array" ref="M32">IF($I$2="Открытый тариф",
INDEX(GRID!$B$4:$BI$10,MATCH($M$7,GRID!$A$4:$A$10,0),MATCH(1,($U$2=GRID!$B$1:$BI$1)*(КАЛЕНДАРЬ!AT5=GRID!$B$3:$BI$3), 0)),
INDEX(GRID!$B$4:$BI$10,MATCH($M$7,GRID!$A$4:$A$10,0),MATCH(1,($U$2=GRID!$B$1:$BI$1)*(КАЛЕНДАРЬ!AT5=GRID!$B$3:$BI$3), 0))*(1-GRID!$B$29))</f>
        <v>51300</v>
      </c>
      <c r="N32" s="24" cm="1">
        <f t="array" ref="N32">IF($I$2="Открытый тариф",
INDEX(GRID!$B$13:$BI$19,MATCH($M$7,GRID!$A$13:$A$19,0),MATCH(1,($U$2=GRID!$B$1:$BI$1)*(КАЛЕНДАРЬ!$AT5=GRID!$B$3:$BI$3), 0)),
INDEX(GRID!$B$13:$BI$19,MATCH($M$7,GRID!$A$13:$A$19,0),MATCH(1,($U$2=GRID!$B$1:$BI$1)*(КАЛЕНДАРЬ!$AT5=GRID!$B$3:$BI$3), 0))*(1-GRID!$B$29))</f>
        <v>54600</v>
      </c>
      <c r="O32" s="24" cm="1">
        <f t="array" ref="O32">IF($I$2="Открытый тариф",
INDEX(GRID!$B$4:$BI$10,MATCH($O$7,GRID!$A$4:$A$10,0),MATCH(1,($U$2=GRID!$B$1:$BI$1)*(КАЛЕНДАРЬ!AT5=GRID!$B$3:$BI$3), 0)),
INDEX(GRID!$B$4:$BI$10,MATCH($O$7,GRID!$A$4:$A$10,0),MATCH(1,($U$2=GRID!$B$1:$BI$1)*(КАЛЕНДАРЬ!AT5=GRID!$B$3:$BI$3), 0))*(1-GRID!$B$29))</f>
        <v>119400</v>
      </c>
      <c r="P32" s="24" cm="1">
        <f t="array" ref="P32">IF($I$2="Открытый тариф",
INDEX(GRID!$B$13:$BI$19,MATCH($O$7,GRID!$A$13:$A$19,0),MATCH(1,($U$2=GRID!$B$1:$BI$1)*(КАЛЕНДАРЬ!$AT5=GRID!$B$3:$BI$3), 0)),
INDEX(GRID!$B$13:$BI$19,MATCH($O$7,GRID!$A$13:$A$19,0),MATCH(1,($U$2=GRID!$B$1:$BI$1)*(КАЛЕНДАРЬ!$AT5=GRID!$B$3:$BI$3), 0))*(1-GRID!$B$29))</f>
        <v>122700</v>
      </c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 hidden="1" x14ac:dyDescent="0.2">
      <c r="A33" s="83" t="s">
        <v>15</v>
      </c>
      <c r="B33" s="84">
        <v>3</v>
      </c>
      <c r="C33" s="24" cm="1">
        <f t="array" ref="C33">IF($I$2="Открытый тариф",
INDEX(GRID!$B$4:$BI$10,MATCH($C$7,GRID!$A$4:$A$10,0),MATCH(1,($U$2=GRID!$B$1:$BI$1)*(КАЛЕНДАРЬ!AT6=GRID!$B$3:$BI$3), 0)),
INDEX(GRID!$B$4:$BI$10,MATCH($C$7,GRID!$A$4:$A$10,0),MATCH(1,($U$2=GRID!$B$1:$BI$1)*(КАЛЕНДАРЬ!AT6=GRID!$B$3:$BI$3), 0))*(1-GRID!$B$29))</f>
        <v>12800</v>
      </c>
      <c r="D33" s="24" cm="1">
        <f t="array" ref="D33">IF($I$2="Открытый тариф",
INDEX(GRID!$B$13:$BI$19,MATCH($C$7,GRID!$A$13:$A$19,0),MATCH(1,($U$2=GRID!$B$1:$BI$1)*(КАЛЕНДАРЬ!$AT6=GRID!$B$3:$BI$3), 0)),
INDEX(GRID!$B$13:$BI$19,MATCH($C$7,GRID!$A$13:$A$19,0),MATCH(1,($U$2=GRID!$B$1:$BI$1)*(КАЛЕНДАРЬ!$AT6=GRID!$B$3:$BI$3), 0))*(1-GRID!$B$29))</f>
        <v>16100</v>
      </c>
      <c r="E33" s="24" cm="1">
        <f t="array" ref="E33">IF($I$2="Открытый тариф",
INDEX(GRID!$B$4:$BI$10,MATCH($E$7,GRID!$A$4:$A$10,0),MATCH(1,($U$2=GRID!$B$1:$BI$1)*(КАЛЕНДАРЬ!AT6=GRID!$B$3:$BI$3), 0)),
INDEX(GRID!$B$4:$BI$10,MATCH($E$7,GRID!$A$4:$A$10,0),MATCH(1,($U$2=GRID!$B$1:$BI$1)*(КАЛЕНДАРЬ!AT6=GRID!$B$3:$BI$3), 0))*(1-GRID!$B$29))</f>
        <v>15700</v>
      </c>
      <c r="F33" s="24" cm="1">
        <f t="array" ref="F33">IF($I$2="Открытый тариф",
INDEX(GRID!$B$13:$BI$19,MATCH($E$7,GRID!$A$13:$A$19,0),MATCH(1,($U$2=GRID!$B$1:$BI$1)*(КАЛЕНДАРЬ!$AT6=GRID!$B$3:$BI$3), 0)),
INDEX(GRID!$B$13:$BI$19,MATCH($E$7,GRID!$A$13:$A$19,0),MATCH(1,($U$2=GRID!$B$1:$BI$1)*(КАЛЕНДАРЬ!$AT6=GRID!$B$3:$BI$3), 0))*(1-GRID!$B$29))</f>
        <v>19000</v>
      </c>
      <c r="G33" s="24" cm="1">
        <f t="array" ref="G33">IF($I$2="Открытый тариф",
INDEX(GRID!$B$4:$BI$10,MATCH($G$7,GRID!$A$4:$A$10,0),MATCH(1,($U$2=GRID!$B$1:$BI$1)*(КАЛЕНДАРЬ!AT6=GRID!$B$3:$BI$3), 0)),
INDEX(GRID!$B$4:$BI$10,MATCH($G$7,GRID!$A$4:$A$10,0),MATCH(1,($U$2=GRID!$B$1:$BI$1)*(КАЛЕНДАРЬ!AT6=GRID!$B$3:$BI$3), 0))*(1-GRID!$B$29))</f>
        <v>19200</v>
      </c>
      <c r="H33" s="24" cm="1">
        <f t="array" ref="H33">IF($I$2="Открытый тариф",
INDEX(GRID!$B$13:$BI$19,MATCH($G$7,GRID!$A$13:$A$19,0),MATCH(1,($U$2=GRID!$B$1:$BI$1)*(КАЛЕНДАРЬ!$AT6=GRID!$B$3:$BI$3), 0)),
INDEX(GRID!$B$13:$BI$19,MATCH($G$7,GRID!$A$13:$A$19,0),MATCH(1,($U$2=GRID!$B$1:$BI$1)*(КАЛЕНДАРЬ!$AT6=GRID!$B$3:$BI$3), 0))*(1-GRID!$B$29))</f>
        <v>22500</v>
      </c>
      <c r="I33" s="24" cm="1">
        <f t="array" ref="I33">IF($I$2="Открытый тариф",
INDEX(GRID!$B$4:$BI$10,MATCH($I$7,GRID!$A$4:$A$10,0),MATCH(1,($U$2=GRID!$B$1:$BI$1)*(КАЛЕНДАРЬ!AT6=GRID!$B$3:$BI$3), 0)),
INDEX(GRID!$B$4:$BI$10,MATCH($I$7,GRID!$A$4:$A$10,0),MATCH(1,($U$2=GRID!$B$1:$BI$1)*(КАЛЕНДАРЬ!AT6=GRID!$B$3:$BI$3), 0))*(1-GRID!$B$29))</f>
        <v>27300</v>
      </c>
      <c r="J33" s="24" cm="1">
        <f t="array" ref="J33">IF($I$2="Открытый тариф",
INDEX(GRID!$B$13:$BI$19,MATCH($I$7,GRID!$A$13:$A$19,0),MATCH(1,($U$2=GRID!$B$1:$BI$1)*(КАЛЕНДАРЬ!$AT6=GRID!$B$3:$BI$3), 0)),
INDEX(GRID!$B$13:$BI$19,MATCH($I$7,GRID!$A$13:$A$19,0),MATCH(1,($U$2=GRID!$B$1:$BI$1)*(КАЛЕНДАРЬ!$AT6=GRID!$B$3:$BI$3), 0))*(1-GRID!$B$29))</f>
        <v>30600</v>
      </c>
      <c r="K33" s="24" cm="1">
        <f t="array" ref="K33">IF($I$2="Открытый тариф",
INDEX(GRID!$B$4:$BI$10,MATCH($K$7,GRID!$A$4:$A$10,0),MATCH(1,($U$2=GRID!$B$1:$BI$1)*(КАЛЕНДАРЬ!AT6=GRID!$B$3:$BI$3), 0)),
INDEX(GRID!$B$4:$BI$10,MATCH($K$7,GRID!$A$4:$A$10,0),MATCH(1,($U$2=GRID!$B$1:$BI$1)*(КАЛЕНДАРЬ!AT6=GRID!$B$3:$BI$3), 0))*(1-GRID!$B$29))</f>
        <v>38800</v>
      </c>
      <c r="L33" s="24" cm="1">
        <f t="array" ref="L33">IF($I$2="Открытый тариф",
INDEX(GRID!$B$13:$BI$19,MATCH($K$7,GRID!$A$13:$A$19,0),MATCH(1,($U$2=GRID!$B$1:$BI$1)*(КАЛЕНДАРЬ!$AT6=GRID!$B$3:$BI$3), 0)),
INDEX(GRID!$B$13:$BI$19,MATCH($K$7,GRID!$A$13:$A$19,0),MATCH(1,($U$2=GRID!$B$1:$BI$1)*(КАЛЕНДАРЬ!$AT6=GRID!$B$3:$BI$3), 0))*(1-GRID!$B$29))</f>
        <v>42100</v>
      </c>
      <c r="M33" s="24" cm="1">
        <f t="array" ref="M33">IF($I$2="Открытый тариф",
INDEX(GRID!$B$4:$BI$10,MATCH($M$7,GRID!$A$4:$A$10,0),MATCH(1,($U$2=GRID!$B$1:$BI$1)*(КАЛЕНДАРЬ!AT6=GRID!$B$3:$BI$3), 0)),
INDEX(GRID!$B$4:$BI$10,MATCH($M$7,GRID!$A$4:$A$10,0),MATCH(1,($U$2=GRID!$B$1:$BI$1)*(КАЛЕНДАРЬ!AT6=GRID!$B$3:$BI$3), 0))*(1-GRID!$B$29))</f>
        <v>56100</v>
      </c>
      <c r="N33" s="24" cm="1">
        <f t="array" ref="N33">IF($I$2="Открытый тариф",
INDEX(GRID!$B$13:$BI$19,MATCH($M$7,GRID!$A$13:$A$19,0),MATCH(1,($U$2=GRID!$B$1:$BI$1)*(КАЛЕНДАРЬ!$AT6=GRID!$B$3:$BI$3), 0)),
INDEX(GRID!$B$13:$BI$19,MATCH($M$7,GRID!$A$13:$A$19,0),MATCH(1,($U$2=GRID!$B$1:$BI$1)*(КАЛЕНДАРЬ!$AT6=GRID!$B$3:$BI$3), 0))*(1-GRID!$B$29))</f>
        <v>59400</v>
      </c>
      <c r="O33" s="24" cm="1">
        <f t="array" ref="O33">IF($I$2="Открытый тариф",
INDEX(GRID!$B$4:$BI$10,MATCH($O$7,GRID!$A$4:$A$10,0),MATCH(1,($U$2=GRID!$B$1:$BI$1)*(КАЛЕНДАРЬ!AT6=GRID!$B$3:$BI$3), 0)),
INDEX(GRID!$B$4:$BI$10,MATCH($O$7,GRID!$A$4:$A$10,0),MATCH(1,($U$2=GRID!$B$1:$BI$1)*(КАЛЕНДАРЬ!AT6=GRID!$B$3:$BI$3), 0))*(1-GRID!$B$29))</f>
        <v>132000</v>
      </c>
      <c r="P33" s="24" cm="1">
        <f t="array" ref="P33">IF($I$2="Открытый тариф",
INDEX(GRID!$B$13:$BI$19,MATCH($O$7,GRID!$A$13:$A$19,0),MATCH(1,($U$2=GRID!$B$1:$BI$1)*(КАЛЕНДАРЬ!$AT6=GRID!$B$3:$BI$3), 0)),
INDEX(GRID!$B$13:$BI$19,MATCH($O$7,GRID!$A$13:$A$19,0),MATCH(1,($U$2=GRID!$B$1:$BI$1)*(КАЛЕНДАРЬ!$AT6=GRID!$B$3:$BI$3), 0))*(1-GRID!$B$29))</f>
        <v>135300</v>
      </c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 hidden="1" x14ac:dyDescent="0.2">
      <c r="A34" s="83" t="s">
        <v>16</v>
      </c>
      <c r="B34" s="84">
        <v>4</v>
      </c>
      <c r="C34" s="24" cm="1">
        <f t="array" ref="C34">IF($I$2="Открытый тариф",
INDEX(GRID!$B$4:$BI$10,MATCH($C$7,GRID!$A$4:$A$10,0),MATCH(1,($U$2=GRID!$B$1:$BI$1)*(КАЛЕНДАРЬ!AT7=GRID!$B$3:$BI$3), 0)),
INDEX(GRID!$B$4:$BI$10,MATCH($C$7,GRID!$A$4:$A$10,0),MATCH(1,($U$2=GRID!$B$1:$BI$1)*(КАЛЕНДАРЬ!AT7=GRID!$B$3:$BI$3), 0))*(1-GRID!$B$29))</f>
        <v>12800</v>
      </c>
      <c r="D34" s="24" cm="1">
        <f t="array" ref="D34">IF($I$2="Открытый тариф",
INDEX(GRID!$B$13:$BI$19,MATCH($C$7,GRID!$A$13:$A$19,0),MATCH(1,($U$2=GRID!$B$1:$BI$1)*(КАЛЕНДАРЬ!$AT7=GRID!$B$3:$BI$3), 0)),
INDEX(GRID!$B$13:$BI$19,MATCH($C$7,GRID!$A$13:$A$19,0),MATCH(1,($U$2=GRID!$B$1:$BI$1)*(КАЛЕНДАРЬ!$AT7=GRID!$B$3:$BI$3), 0))*(1-GRID!$B$29))</f>
        <v>16100</v>
      </c>
      <c r="E34" s="24" cm="1">
        <f t="array" ref="E34">IF($I$2="Открытый тариф",
INDEX(GRID!$B$4:$BI$10,MATCH($E$7,GRID!$A$4:$A$10,0),MATCH(1,($U$2=GRID!$B$1:$BI$1)*(КАЛЕНДАРЬ!AT7=GRID!$B$3:$BI$3), 0)),
INDEX(GRID!$B$4:$BI$10,MATCH($E$7,GRID!$A$4:$A$10,0),MATCH(1,($U$2=GRID!$B$1:$BI$1)*(КАЛЕНДАРЬ!AT7=GRID!$B$3:$BI$3), 0))*(1-GRID!$B$29))</f>
        <v>15700</v>
      </c>
      <c r="F34" s="24" cm="1">
        <f t="array" ref="F34">IF($I$2="Открытый тариф",
INDEX(GRID!$B$13:$BI$19,MATCH($E$7,GRID!$A$13:$A$19,0),MATCH(1,($U$2=GRID!$B$1:$BI$1)*(КАЛЕНДАРЬ!$AT7=GRID!$B$3:$BI$3), 0)),
INDEX(GRID!$B$13:$BI$19,MATCH($E$7,GRID!$A$13:$A$19,0),MATCH(1,($U$2=GRID!$B$1:$BI$1)*(КАЛЕНДАРЬ!$AT7=GRID!$B$3:$BI$3), 0))*(1-GRID!$B$29))</f>
        <v>19000</v>
      </c>
      <c r="G34" s="24" cm="1">
        <f t="array" ref="G34">IF($I$2="Открытый тариф",
INDEX(GRID!$B$4:$BI$10,MATCH($G$7,GRID!$A$4:$A$10,0),MATCH(1,($U$2=GRID!$B$1:$BI$1)*(КАЛЕНДАРЬ!AT7=GRID!$B$3:$BI$3), 0)),
INDEX(GRID!$B$4:$BI$10,MATCH($G$7,GRID!$A$4:$A$10,0),MATCH(1,($U$2=GRID!$B$1:$BI$1)*(КАЛЕНДАРЬ!AT7=GRID!$B$3:$BI$3), 0))*(1-GRID!$B$29))</f>
        <v>19200</v>
      </c>
      <c r="H34" s="24" cm="1">
        <f t="array" ref="H34">IF($I$2="Открытый тариф",
INDEX(GRID!$B$13:$BI$19,MATCH($G$7,GRID!$A$13:$A$19,0),MATCH(1,($U$2=GRID!$B$1:$BI$1)*(КАЛЕНДАРЬ!$AT7=GRID!$B$3:$BI$3), 0)),
INDEX(GRID!$B$13:$BI$19,MATCH($G$7,GRID!$A$13:$A$19,0),MATCH(1,($U$2=GRID!$B$1:$BI$1)*(КАЛЕНДАРЬ!$AT7=GRID!$B$3:$BI$3), 0))*(1-GRID!$B$29))</f>
        <v>22500</v>
      </c>
      <c r="I34" s="24" cm="1">
        <f t="array" ref="I34">IF($I$2="Открытый тариф",
INDEX(GRID!$B$4:$BI$10,MATCH($I$7,GRID!$A$4:$A$10,0),MATCH(1,($U$2=GRID!$B$1:$BI$1)*(КАЛЕНДАРЬ!AT7=GRID!$B$3:$BI$3), 0)),
INDEX(GRID!$B$4:$BI$10,MATCH($I$7,GRID!$A$4:$A$10,0),MATCH(1,($U$2=GRID!$B$1:$BI$1)*(КАЛЕНДАРЬ!AT7=GRID!$B$3:$BI$3), 0))*(1-GRID!$B$29))</f>
        <v>27300</v>
      </c>
      <c r="J34" s="24" cm="1">
        <f t="array" ref="J34">IF($I$2="Открытый тариф",
INDEX(GRID!$B$13:$BI$19,MATCH($I$7,GRID!$A$13:$A$19,0),MATCH(1,($U$2=GRID!$B$1:$BI$1)*(КАЛЕНДАРЬ!$AT7=GRID!$B$3:$BI$3), 0)),
INDEX(GRID!$B$13:$BI$19,MATCH($I$7,GRID!$A$13:$A$19,0),MATCH(1,($U$2=GRID!$B$1:$BI$1)*(КАЛЕНДАРЬ!$AT7=GRID!$B$3:$BI$3), 0))*(1-GRID!$B$29))</f>
        <v>30600</v>
      </c>
      <c r="K34" s="24" cm="1">
        <f t="array" ref="K34">IF($I$2="Открытый тариф",
INDEX(GRID!$B$4:$BI$10,MATCH($K$7,GRID!$A$4:$A$10,0),MATCH(1,($U$2=GRID!$B$1:$BI$1)*(КАЛЕНДАРЬ!AT7=GRID!$B$3:$BI$3), 0)),
INDEX(GRID!$B$4:$BI$10,MATCH($K$7,GRID!$A$4:$A$10,0),MATCH(1,($U$2=GRID!$B$1:$BI$1)*(КАЛЕНДАРЬ!AT7=GRID!$B$3:$BI$3), 0))*(1-GRID!$B$29))</f>
        <v>38800</v>
      </c>
      <c r="L34" s="24" cm="1">
        <f t="array" ref="L34">IF($I$2="Открытый тариф",
INDEX(GRID!$B$13:$BI$19,MATCH($K$7,GRID!$A$13:$A$19,0),MATCH(1,($U$2=GRID!$B$1:$BI$1)*(КАЛЕНДАРЬ!$AT7=GRID!$B$3:$BI$3), 0)),
INDEX(GRID!$B$13:$BI$19,MATCH($K$7,GRID!$A$13:$A$19,0),MATCH(1,($U$2=GRID!$B$1:$BI$1)*(КАЛЕНДАРЬ!$AT7=GRID!$B$3:$BI$3), 0))*(1-GRID!$B$29))</f>
        <v>42100</v>
      </c>
      <c r="M34" s="24" cm="1">
        <f t="array" ref="M34">IF($I$2="Открытый тариф",
INDEX(GRID!$B$4:$BI$10,MATCH($M$7,GRID!$A$4:$A$10,0),MATCH(1,($U$2=GRID!$B$1:$BI$1)*(КАЛЕНДАРЬ!AT7=GRID!$B$3:$BI$3), 0)),
INDEX(GRID!$B$4:$BI$10,MATCH($M$7,GRID!$A$4:$A$10,0),MATCH(1,($U$2=GRID!$B$1:$BI$1)*(КАЛЕНДАРЬ!AT7=GRID!$B$3:$BI$3), 0))*(1-GRID!$B$29))</f>
        <v>56100</v>
      </c>
      <c r="N34" s="24" cm="1">
        <f t="array" ref="N34">IF($I$2="Открытый тариф",
INDEX(GRID!$B$13:$BI$19,MATCH($M$7,GRID!$A$13:$A$19,0),MATCH(1,($U$2=GRID!$B$1:$BI$1)*(КАЛЕНДАРЬ!$AT7=GRID!$B$3:$BI$3), 0)),
INDEX(GRID!$B$13:$BI$19,MATCH($M$7,GRID!$A$13:$A$19,0),MATCH(1,($U$2=GRID!$B$1:$BI$1)*(КАЛЕНДАРЬ!$AT7=GRID!$B$3:$BI$3), 0))*(1-GRID!$B$29))</f>
        <v>59400</v>
      </c>
      <c r="O34" s="24" cm="1">
        <f t="array" ref="O34">IF($I$2="Открытый тариф",
INDEX(GRID!$B$4:$BI$10,MATCH($O$7,GRID!$A$4:$A$10,0),MATCH(1,($U$2=GRID!$B$1:$BI$1)*(КАЛЕНДАРЬ!AT7=GRID!$B$3:$BI$3), 0)),
INDEX(GRID!$B$4:$BI$10,MATCH($O$7,GRID!$A$4:$A$10,0),MATCH(1,($U$2=GRID!$B$1:$BI$1)*(КАЛЕНДАРЬ!AT7=GRID!$B$3:$BI$3), 0))*(1-GRID!$B$29))</f>
        <v>132000</v>
      </c>
      <c r="P34" s="24" cm="1">
        <f t="array" ref="P34">IF($I$2="Открытый тариф",
INDEX(GRID!$B$13:$BI$19,MATCH($O$7,GRID!$A$13:$A$19,0),MATCH(1,($U$2=GRID!$B$1:$BI$1)*(КАЛЕНДАРЬ!$AT7=GRID!$B$3:$BI$3), 0)),
INDEX(GRID!$B$13:$BI$19,MATCH($O$7,GRID!$A$13:$A$19,0),MATCH(1,($U$2=GRID!$B$1:$BI$1)*(КАЛЕНДАРЬ!$AT7=GRID!$B$3:$BI$3), 0))*(1-GRID!$B$29))</f>
        <v>135300</v>
      </c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 hidden="1" x14ac:dyDescent="0.2">
      <c r="A35" s="83" t="s">
        <v>17</v>
      </c>
      <c r="B35" s="84">
        <v>5</v>
      </c>
      <c r="C35" s="24" cm="1">
        <f t="array" ref="C35">IF($I$2="Открытый тариф",
INDEX(GRID!$B$4:$BI$10,MATCH($C$7,GRID!$A$4:$A$10,0),MATCH(1,($U$2=GRID!$B$1:$BI$1)*(КАЛЕНДАРЬ!AT8=GRID!$B$3:$BI$3), 0)),
INDEX(GRID!$B$4:$BI$10,MATCH($C$7,GRID!$A$4:$A$10,0),MATCH(1,($U$2=GRID!$B$1:$BI$1)*(КАЛЕНДАРЬ!AT8=GRID!$B$3:$BI$3), 0))*(1-GRID!$B$29))</f>
        <v>12800</v>
      </c>
      <c r="D35" s="24" cm="1">
        <f t="array" ref="D35">IF($I$2="Открытый тариф",
INDEX(GRID!$B$13:$BI$19,MATCH($C$7,GRID!$A$13:$A$19,0),MATCH(1,($U$2=GRID!$B$1:$BI$1)*(КАЛЕНДАРЬ!$AT8=GRID!$B$3:$BI$3), 0)),
INDEX(GRID!$B$13:$BI$19,MATCH($C$7,GRID!$A$13:$A$19,0),MATCH(1,($U$2=GRID!$B$1:$BI$1)*(КАЛЕНДАРЬ!$AT8=GRID!$B$3:$BI$3), 0))*(1-GRID!$B$29))</f>
        <v>16100</v>
      </c>
      <c r="E35" s="24" cm="1">
        <f t="array" ref="E35">IF($I$2="Открытый тариф",
INDEX(GRID!$B$4:$BI$10,MATCH($E$7,GRID!$A$4:$A$10,0),MATCH(1,($U$2=GRID!$B$1:$BI$1)*(КАЛЕНДАРЬ!AT8=GRID!$B$3:$BI$3), 0)),
INDEX(GRID!$B$4:$BI$10,MATCH($E$7,GRID!$A$4:$A$10,0),MATCH(1,($U$2=GRID!$B$1:$BI$1)*(КАЛЕНДАРЬ!AT8=GRID!$B$3:$BI$3), 0))*(1-GRID!$B$29))</f>
        <v>15700</v>
      </c>
      <c r="F35" s="24" cm="1">
        <f t="array" ref="F35">IF($I$2="Открытый тариф",
INDEX(GRID!$B$13:$BI$19,MATCH($E$7,GRID!$A$13:$A$19,0),MATCH(1,($U$2=GRID!$B$1:$BI$1)*(КАЛЕНДАРЬ!$AT8=GRID!$B$3:$BI$3), 0)),
INDEX(GRID!$B$13:$BI$19,MATCH($E$7,GRID!$A$13:$A$19,0),MATCH(1,($U$2=GRID!$B$1:$BI$1)*(КАЛЕНДАРЬ!$AT8=GRID!$B$3:$BI$3), 0))*(1-GRID!$B$29))</f>
        <v>19000</v>
      </c>
      <c r="G35" s="24" cm="1">
        <f t="array" ref="G35">IF($I$2="Открытый тариф",
INDEX(GRID!$B$4:$BI$10,MATCH($G$7,GRID!$A$4:$A$10,0),MATCH(1,($U$2=GRID!$B$1:$BI$1)*(КАЛЕНДАРЬ!AT8=GRID!$B$3:$BI$3), 0)),
INDEX(GRID!$B$4:$BI$10,MATCH($G$7,GRID!$A$4:$A$10,0),MATCH(1,($U$2=GRID!$B$1:$BI$1)*(КАЛЕНДАРЬ!AT8=GRID!$B$3:$BI$3), 0))*(1-GRID!$B$29))</f>
        <v>19200</v>
      </c>
      <c r="H35" s="24" cm="1">
        <f t="array" ref="H35">IF($I$2="Открытый тариф",
INDEX(GRID!$B$13:$BI$19,MATCH($G$7,GRID!$A$13:$A$19,0),MATCH(1,($U$2=GRID!$B$1:$BI$1)*(КАЛЕНДАРЬ!$AT8=GRID!$B$3:$BI$3), 0)),
INDEX(GRID!$B$13:$BI$19,MATCH($G$7,GRID!$A$13:$A$19,0),MATCH(1,($U$2=GRID!$B$1:$BI$1)*(КАЛЕНДАРЬ!$AT8=GRID!$B$3:$BI$3), 0))*(1-GRID!$B$29))</f>
        <v>22500</v>
      </c>
      <c r="I35" s="24" cm="1">
        <f t="array" ref="I35">IF($I$2="Открытый тариф",
INDEX(GRID!$B$4:$BI$10,MATCH($I$7,GRID!$A$4:$A$10,0),MATCH(1,($U$2=GRID!$B$1:$BI$1)*(КАЛЕНДАРЬ!AT8=GRID!$B$3:$BI$3), 0)),
INDEX(GRID!$B$4:$BI$10,MATCH($I$7,GRID!$A$4:$A$10,0),MATCH(1,($U$2=GRID!$B$1:$BI$1)*(КАЛЕНДАРЬ!AT8=GRID!$B$3:$BI$3), 0))*(1-GRID!$B$29))</f>
        <v>27300</v>
      </c>
      <c r="J35" s="24" cm="1">
        <f t="array" ref="J35">IF($I$2="Открытый тариф",
INDEX(GRID!$B$13:$BI$19,MATCH($I$7,GRID!$A$13:$A$19,0),MATCH(1,($U$2=GRID!$B$1:$BI$1)*(КАЛЕНДАРЬ!$AT8=GRID!$B$3:$BI$3), 0)),
INDEX(GRID!$B$13:$BI$19,MATCH($I$7,GRID!$A$13:$A$19,0),MATCH(1,($U$2=GRID!$B$1:$BI$1)*(КАЛЕНДАРЬ!$AT8=GRID!$B$3:$BI$3), 0))*(1-GRID!$B$29))</f>
        <v>30600</v>
      </c>
      <c r="K35" s="24" cm="1">
        <f t="array" ref="K35">IF($I$2="Открытый тариф",
INDEX(GRID!$B$4:$BI$10,MATCH($K$7,GRID!$A$4:$A$10,0),MATCH(1,($U$2=GRID!$B$1:$BI$1)*(КАЛЕНДАРЬ!AT8=GRID!$B$3:$BI$3), 0)),
INDEX(GRID!$B$4:$BI$10,MATCH($K$7,GRID!$A$4:$A$10,0),MATCH(1,($U$2=GRID!$B$1:$BI$1)*(КАЛЕНДАРЬ!AT8=GRID!$B$3:$BI$3), 0))*(1-GRID!$B$29))</f>
        <v>38800</v>
      </c>
      <c r="L35" s="24" cm="1">
        <f t="array" ref="L35">IF($I$2="Открытый тариф",
INDEX(GRID!$B$13:$BI$19,MATCH($K$7,GRID!$A$13:$A$19,0),MATCH(1,($U$2=GRID!$B$1:$BI$1)*(КАЛЕНДАРЬ!$AT8=GRID!$B$3:$BI$3), 0)),
INDEX(GRID!$B$13:$BI$19,MATCH($K$7,GRID!$A$13:$A$19,0),MATCH(1,($U$2=GRID!$B$1:$BI$1)*(КАЛЕНДАРЬ!$AT8=GRID!$B$3:$BI$3), 0))*(1-GRID!$B$29))</f>
        <v>42100</v>
      </c>
      <c r="M35" s="24" cm="1">
        <f t="array" ref="M35">IF($I$2="Открытый тариф",
INDEX(GRID!$B$4:$BI$10,MATCH($M$7,GRID!$A$4:$A$10,0),MATCH(1,($U$2=GRID!$B$1:$BI$1)*(КАЛЕНДАРЬ!AT8=GRID!$B$3:$BI$3), 0)),
INDEX(GRID!$B$4:$BI$10,MATCH($M$7,GRID!$A$4:$A$10,0),MATCH(1,($U$2=GRID!$B$1:$BI$1)*(КАЛЕНДАРЬ!AT8=GRID!$B$3:$BI$3), 0))*(1-GRID!$B$29))</f>
        <v>56100</v>
      </c>
      <c r="N35" s="24" cm="1">
        <f t="array" ref="N35">IF($I$2="Открытый тариф",
INDEX(GRID!$B$13:$BI$19,MATCH($M$7,GRID!$A$13:$A$19,0),MATCH(1,($U$2=GRID!$B$1:$BI$1)*(КАЛЕНДАРЬ!$AT8=GRID!$B$3:$BI$3), 0)),
INDEX(GRID!$B$13:$BI$19,MATCH($M$7,GRID!$A$13:$A$19,0),MATCH(1,($U$2=GRID!$B$1:$BI$1)*(КАЛЕНДАРЬ!$AT8=GRID!$B$3:$BI$3), 0))*(1-GRID!$B$29))</f>
        <v>59400</v>
      </c>
      <c r="O35" s="24" cm="1">
        <f t="array" ref="O35">IF($I$2="Открытый тариф",
INDEX(GRID!$B$4:$BI$10,MATCH($O$7,GRID!$A$4:$A$10,0),MATCH(1,($U$2=GRID!$B$1:$BI$1)*(КАЛЕНДАРЬ!AT8=GRID!$B$3:$BI$3), 0)),
INDEX(GRID!$B$4:$BI$10,MATCH($O$7,GRID!$A$4:$A$10,0),MATCH(1,($U$2=GRID!$B$1:$BI$1)*(КАЛЕНДАРЬ!AT8=GRID!$B$3:$BI$3), 0))*(1-GRID!$B$29))</f>
        <v>132000</v>
      </c>
      <c r="P35" s="24" cm="1">
        <f t="array" ref="P35">IF($I$2="Открытый тариф",
INDEX(GRID!$B$13:$BI$19,MATCH($O$7,GRID!$A$13:$A$19,0),MATCH(1,($U$2=GRID!$B$1:$BI$1)*(КАЛЕНДАРЬ!$AT8=GRID!$B$3:$BI$3), 0)),
INDEX(GRID!$B$13:$BI$19,MATCH($O$7,GRID!$A$13:$A$19,0),MATCH(1,($U$2=GRID!$B$1:$BI$1)*(КАЛЕНДАРЬ!$AT8=GRID!$B$3:$BI$3), 0))*(1-GRID!$B$29))</f>
        <v>135300</v>
      </c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 hidden="1" x14ac:dyDescent="0.2">
      <c r="A36" s="83" t="s">
        <v>18</v>
      </c>
      <c r="B36" s="84">
        <v>6</v>
      </c>
      <c r="C36" s="24" cm="1">
        <f t="array" ref="C36">IF($I$2="Открытый тариф",
INDEX(GRID!$B$4:$BI$10,MATCH($C$7,GRID!$A$4:$A$10,0),MATCH(1,($U$2=GRID!$B$1:$BI$1)*(КАЛЕНДАРЬ!AT9=GRID!$B$3:$BI$3), 0)),
INDEX(GRID!$B$4:$BI$10,MATCH($C$7,GRID!$A$4:$A$10,0),MATCH(1,($U$2=GRID!$B$1:$BI$1)*(КАЛЕНДАРЬ!AT9=GRID!$B$3:$BI$3), 0))*(1-GRID!$B$29))</f>
        <v>16900</v>
      </c>
      <c r="D36" s="24" cm="1">
        <f t="array" ref="D36">IF($I$2="Открытый тариф",
INDEX(GRID!$B$13:$BI$19,MATCH($C$7,GRID!$A$13:$A$19,0),MATCH(1,($U$2=GRID!$B$1:$BI$1)*(КАЛЕНДАРЬ!$AT9=GRID!$B$3:$BI$3), 0)),
INDEX(GRID!$B$13:$BI$19,MATCH($C$7,GRID!$A$13:$A$19,0),MATCH(1,($U$2=GRID!$B$1:$BI$1)*(КАЛЕНДАРЬ!$AT9=GRID!$B$3:$BI$3), 0))*(1-GRID!$B$29))</f>
        <v>20200</v>
      </c>
      <c r="E36" s="24" cm="1">
        <f t="array" ref="E36">IF($I$2="Открытый тариф",
INDEX(GRID!$B$4:$BI$10,MATCH($E$7,GRID!$A$4:$A$10,0),MATCH(1,($U$2=GRID!$B$1:$BI$1)*(КАЛЕНДАРЬ!AT9=GRID!$B$3:$BI$3), 0)),
INDEX(GRID!$B$4:$BI$10,MATCH($E$7,GRID!$A$4:$A$10,0),MATCH(1,($U$2=GRID!$B$1:$BI$1)*(КАЛЕНДАРЬ!AT9=GRID!$B$3:$BI$3), 0))*(1-GRID!$B$29))</f>
        <v>20400</v>
      </c>
      <c r="F36" s="24" cm="1">
        <f t="array" ref="F36">IF($I$2="Открытый тариф",
INDEX(GRID!$B$13:$BI$19,MATCH($E$7,GRID!$A$13:$A$19,0),MATCH(1,($U$2=GRID!$B$1:$BI$1)*(КАЛЕНДАРЬ!$AT9=GRID!$B$3:$BI$3), 0)),
INDEX(GRID!$B$13:$BI$19,MATCH($E$7,GRID!$A$13:$A$19,0),MATCH(1,($U$2=GRID!$B$1:$BI$1)*(КАЛЕНДАРЬ!$AT9=GRID!$B$3:$BI$3), 0))*(1-GRID!$B$29))</f>
        <v>23700</v>
      </c>
      <c r="G36" s="24" cm="1">
        <f t="array" ref="G36">IF($I$2="Открытый тариф",
INDEX(GRID!$B$4:$BI$10,MATCH($G$7,GRID!$A$4:$A$10,0),MATCH(1,($U$2=GRID!$B$1:$BI$1)*(КАЛЕНДАРЬ!AT9=GRID!$B$3:$BI$3), 0)),
INDEX(GRID!$B$4:$BI$10,MATCH($G$7,GRID!$A$4:$A$10,0),MATCH(1,($U$2=GRID!$B$1:$BI$1)*(КАЛЕНДАРЬ!AT9=GRID!$B$3:$BI$3), 0))*(1-GRID!$B$29))</f>
        <v>24600</v>
      </c>
      <c r="H36" s="24" cm="1">
        <f t="array" ref="H36">IF($I$2="Открытый тариф",
INDEX(GRID!$B$13:$BI$19,MATCH($G$7,GRID!$A$13:$A$19,0),MATCH(1,($U$2=GRID!$B$1:$BI$1)*(КАЛЕНДАРЬ!$AT9=GRID!$B$3:$BI$3), 0)),
INDEX(GRID!$B$13:$BI$19,MATCH($G$7,GRID!$A$13:$A$19,0),MATCH(1,($U$2=GRID!$B$1:$BI$1)*(КАЛЕНДАРЬ!$AT9=GRID!$B$3:$BI$3), 0))*(1-GRID!$B$29))</f>
        <v>27900</v>
      </c>
      <c r="I36" s="24" cm="1">
        <f t="array" ref="I36">IF($I$2="Открытый тариф",
INDEX(GRID!$B$4:$BI$10,MATCH($I$7,GRID!$A$4:$A$10,0),MATCH(1,($U$2=GRID!$B$1:$BI$1)*(КАЛЕНДАРЬ!AT9=GRID!$B$3:$BI$3), 0)),
INDEX(GRID!$B$4:$BI$10,MATCH($I$7,GRID!$A$4:$A$10,0),MATCH(1,($U$2=GRID!$B$1:$BI$1)*(КАЛЕНДАРЬ!AT9=GRID!$B$3:$BI$3), 0))*(1-GRID!$B$29))</f>
        <v>34400</v>
      </c>
      <c r="J36" s="24" cm="1">
        <f t="array" ref="J36">IF($I$2="Открытый тариф",
INDEX(GRID!$B$13:$BI$19,MATCH($I$7,GRID!$A$13:$A$19,0),MATCH(1,($U$2=GRID!$B$1:$BI$1)*(КАЛЕНДАРЬ!$AT9=GRID!$B$3:$BI$3), 0)),
INDEX(GRID!$B$13:$BI$19,MATCH($I$7,GRID!$A$13:$A$19,0),MATCH(1,($U$2=GRID!$B$1:$BI$1)*(КАЛЕНДАРЬ!$AT9=GRID!$B$3:$BI$3), 0))*(1-GRID!$B$29))</f>
        <v>37700</v>
      </c>
      <c r="K36" s="24" cm="1">
        <f t="array" ref="K36">IF($I$2="Открытый тариф",
INDEX(GRID!$B$4:$BI$10,MATCH($K$7,GRID!$A$4:$A$10,0),MATCH(1,($U$2=GRID!$B$1:$BI$1)*(КАЛЕНДАРЬ!AT9=GRID!$B$3:$BI$3), 0)),
INDEX(GRID!$B$4:$BI$10,MATCH($K$7,GRID!$A$4:$A$10,0),MATCH(1,($U$2=GRID!$B$1:$BI$1)*(КАЛЕНДАРЬ!AT9=GRID!$B$3:$BI$3), 0))*(1-GRID!$B$29))</f>
        <v>48400</v>
      </c>
      <c r="L36" s="24" cm="1">
        <f t="array" ref="L36">IF($I$2="Открытый тариф",
INDEX(GRID!$B$13:$BI$19,MATCH($K$7,GRID!$A$13:$A$19,0),MATCH(1,($U$2=GRID!$B$1:$BI$1)*(КАЛЕНДАРЬ!$AT9=GRID!$B$3:$BI$3), 0)),
INDEX(GRID!$B$13:$BI$19,MATCH($K$7,GRID!$A$13:$A$19,0),MATCH(1,($U$2=GRID!$B$1:$BI$1)*(КАЛЕНДАРЬ!$AT9=GRID!$B$3:$BI$3), 0))*(1-GRID!$B$29))</f>
        <v>51700</v>
      </c>
      <c r="M36" s="24" cm="1">
        <f t="array" ref="M36">IF($I$2="Открытый тариф",
INDEX(GRID!$B$4:$BI$10,MATCH($M$7,GRID!$A$4:$A$10,0),MATCH(1,($U$2=GRID!$B$1:$BI$1)*(КАЛЕНДАРЬ!AT9=GRID!$B$3:$BI$3), 0)),
INDEX(GRID!$B$4:$BI$10,MATCH($M$7,GRID!$A$4:$A$10,0),MATCH(1,($U$2=GRID!$B$1:$BI$1)*(КАЛЕНДАРЬ!AT9=GRID!$B$3:$BI$3), 0))*(1-GRID!$B$29))</f>
        <v>69400</v>
      </c>
      <c r="N36" s="24" cm="1">
        <f t="array" ref="N36">IF($I$2="Открытый тариф",
INDEX(GRID!$B$13:$BI$19,MATCH($M$7,GRID!$A$13:$A$19,0),MATCH(1,($U$2=GRID!$B$1:$BI$1)*(КАЛЕНДАРЬ!$AT9=GRID!$B$3:$BI$3), 0)),
INDEX(GRID!$B$13:$BI$19,MATCH($M$7,GRID!$A$13:$A$19,0),MATCH(1,($U$2=GRID!$B$1:$BI$1)*(КАЛЕНДАРЬ!$AT9=GRID!$B$3:$BI$3), 0))*(1-GRID!$B$29))</f>
        <v>72700</v>
      </c>
      <c r="O36" s="24" cm="1">
        <f t="array" ref="O36">IF($I$2="Открытый тариф",
INDEX(GRID!$B$4:$BI$10,MATCH($O$7,GRID!$A$4:$A$10,0),MATCH(1,($U$2=GRID!$B$1:$BI$1)*(КАЛЕНДАРЬ!AT9=GRID!$B$3:$BI$3), 0)),
INDEX(GRID!$B$4:$BI$10,MATCH($O$7,GRID!$A$4:$A$10,0),MATCH(1,($U$2=GRID!$B$1:$BI$1)*(КАЛЕНДАРЬ!AT9=GRID!$B$3:$BI$3), 0))*(1-GRID!$B$29))</f>
        <v>165400</v>
      </c>
      <c r="P36" s="24" cm="1">
        <f t="array" ref="P36">IF($I$2="Открытый тариф",
INDEX(GRID!$B$13:$BI$19,MATCH($O$7,GRID!$A$13:$A$19,0),MATCH(1,($U$2=GRID!$B$1:$BI$1)*(КАЛЕНДАРЬ!$AT9=GRID!$B$3:$BI$3), 0)),
INDEX(GRID!$B$13:$BI$19,MATCH($O$7,GRID!$A$13:$A$19,0),MATCH(1,($U$2=GRID!$B$1:$BI$1)*(КАЛЕНДАРЬ!$AT9=GRID!$B$3:$BI$3), 0))*(1-GRID!$B$29))</f>
        <v>168700</v>
      </c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</row>
    <row r="37" spans="1:31" hidden="1" x14ac:dyDescent="0.2">
      <c r="A37" s="83" t="s">
        <v>19</v>
      </c>
      <c r="B37" s="84">
        <v>7</v>
      </c>
      <c r="C37" s="24" cm="1">
        <f t="array" ref="C37">IF($I$2="Открытый тариф",
INDEX(GRID!$B$4:$BI$10,MATCH($C$7,GRID!$A$4:$A$10,0),MATCH(1,($U$2=GRID!$B$1:$BI$1)*(КАЛЕНДАРЬ!AT10=GRID!$B$3:$BI$3), 0)),
INDEX(GRID!$B$4:$BI$10,MATCH($C$7,GRID!$A$4:$A$10,0),MATCH(1,($U$2=GRID!$B$1:$BI$1)*(КАЛЕНДАРЬ!AT10=GRID!$B$3:$BI$3), 0))*(1-GRID!$B$29))</f>
        <v>18000</v>
      </c>
      <c r="D37" s="24" cm="1">
        <f t="array" ref="D37">IF($I$2="Открытый тариф",
INDEX(GRID!$B$13:$BI$19,MATCH($C$7,GRID!$A$13:$A$19,0),MATCH(1,($U$2=GRID!$B$1:$BI$1)*(КАЛЕНДАРЬ!$AT10=GRID!$B$3:$BI$3), 0)),
INDEX(GRID!$B$13:$BI$19,MATCH($C$7,GRID!$A$13:$A$19,0),MATCH(1,($U$2=GRID!$B$1:$BI$1)*(КАЛЕНДАРЬ!$AT10=GRID!$B$3:$BI$3), 0))*(1-GRID!$B$29))</f>
        <v>21300</v>
      </c>
      <c r="E37" s="24" cm="1">
        <f t="array" ref="E37">IF($I$2="Открытый тариф",
INDEX(GRID!$B$4:$BI$10,MATCH($E$7,GRID!$A$4:$A$10,0),MATCH(1,($U$2=GRID!$B$1:$BI$1)*(КАЛЕНДАРЬ!AT10=GRID!$B$3:$BI$3), 0)),
INDEX(GRID!$B$4:$BI$10,MATCH($E$7,GRID!$A$4:$A$10,0),MATCH(1,($U$2=GRID!$B$1:$BI$1)*(КАЛЕНДАРЬ!AT10=GRID!$B$3:$BI$3), 0))*(1-GRID!$B$29))</f>
        <v>21700</v>
      </c>
      <c r="F37" s="24" cm="1">
        <f t="array" ref="F37">IF($I$2="Открытый тариф",
INDEX(GRID!$B$13:$BI$19,MATCH($E$7,GRID!$A$13:$A$19,0),MATCH(1,($U$2=GRID!$B$1:$BI$1)*(КАЛЕНДАРЬ!$AT10=GRID!$B$3:$BI$3), 0)),
INDEX(GRID!$B$13:$BI$19,MATCH($E$7,GRID!$A$13:$A$19,0),MATCH(1,($U$2=GRID!$B$1:$BI$1)*(КАЛЕНДАРЬ!$AT10=GRID!$B$3:$BI$3), 0))*(1-GRID!$B$29))</f>
        <v>25000</v>
      </c>
      <c r="G37" s="24" cm="1">
        <f t="array" ref="G37">IF($I$2="Открытый тариф",
INDEX(GRID!$B$4:$BI$10,MATCH($G$7,GRID!$A$4:$A$10,0),MATCH(1,($U$2=GRID!$B$1:$BI$1)*(КАЛЕНДАРЬ!AT10=GRID!$B$3:$BI$3), 0)),
INDEX(GRID!$B$4:$BI$10,MATCH($G$7,GRID!$A$4:$A$10,0),MATCH(1,($U$2=GRID!$B$1:$BI$1)*(КАЛЕНДАРЬ!AT10=GRID!$B$3:$BI$3), 0))*(1-GRID!$B$29))</f>
        <v>26100</v>
      </c>
      <c r="H37" s="24" cm="1">
        <f t="array" ref="H37">IF($I$2="Открытый тариф",
INDEX(GRID!$B$13:$BI$19,MATCH($G$7,GRID!$A$13:$A$19,0),MATCH(1,($U$2=GRID!$B$1:$BI$1)*(КАЛЕНДАРЬ!$AT10=GRID!$B$3:$BI$3), 0)),
INDEX(GRID!$B$13:$BI$19,MATCH($G$7,GRID!$A$13:$A$19,0),MATCH(1,($U$2=GRID!$B$1:$BI$1)*(КАЛЕНДАРЬ!$AT10=GRID!$B$3:$BI$3), 0))*(1-GRID!$B$29))</f>
        <v>29400</v>
      </c>
      <c r="I37" s="24" cm="1">
        <f t="array" ref="I37">IF($I$2="Открытый тариф",
INDEX(GRID!$B$4:$BI$10,MATCH($I$7,GRID!$A$4:$A$10,0),MATCH(1,($U$2=GRID!$B$1:$BI$1)*(КАЛЕНДАРЬ!AT10=GRID!$B$3:$BI$3), 0)),
INDEX(GRID!$B$4:$BI$10,MATCH($I$7,GRID!$A$4:$A$10,0),MATCH(1,($U$2=GRID!$B$1:$BI$1)*(КАЛЕНДАРЬ!AT10=GRID!$B$3:$BI$3), 0))*(1-GRID!$B$29))</f>
        <v>36300</v>
      </c>
      <c r="J37" s="24" cm="1">
        <f t="array" ref="J37">IF($I$2="Открытый тариф",
INDEX(GRID!$B$13:$BI$19,MATCH($I$7,GRID!$A$13:$A$19,0),MATCH(1,($U$2=GRID!$B$1:$BI$1)*(КАЛЕНДАРЬ!$AT10=GRID!$B$3:$BI$3), 0)),
INDEX(GRID!$B$13:$BI$19,MATCH($I$7,GRID!$A$13:$A$19,0),MATCH(1,($U$2=GRID!$B$1:$BI$1)*(КАЛЕНДАРЬ!$AT10=GRID!$B$3:$BI$3), 0))*(1-GRID!$B$29))</f>
        <v>39600</v>
      </c>
      <c r="K37" s="24" cm="1">
        <f t="array" ref="K37">IF($I$2="Открытый тариф",
INDEX(GRID!$B$4:$BI$10,MATCH($K$7,GRID!$A$4:$A$10,0),MATCH(1,($U$2=GRID!$B$1:$BI$1)*(КАЛЕНДАРЬ!AT10=GRID!$B$3:$BI$3), 0)),
INDEX(GRID!$B$4:$BI$10,MATCH($K$7,GRID!$A$4:$A$10,0),MATCH(1,($U$2=GRID!$B$1:$BI$1)*(КАЛЕНДАРЬ!AT10=GRID!$B$3:$BI$3), 0))*(1-GRID!$B$29))</f>
        <v>50800</v>
      </c>
      <c r="L37" s="24" cm="1">
        <f t="array" ref="L37">IF($I$2="Открытый тариф",
INDEX(GRID!$B$13:$BI$19,MATCH($K$7,GRID!$A$13:$A$19,0),MATCH(1,($U$2=GRID!$B$1:$BI$1)*(КАЛЕНДАРЬ!$AT10=GRID!$B$3:$BI$3), 0)),
INDEX(GRID!$B$13:$BI$19,MATCH($K$7,GRID!$A$13:$A$19,0),MATCH(1,($U$2=GRID!$B$1:$BI$1)*(КАЛЕНДАРЬ!$AT10=GRID!$B$3:$BI$3), 0))*(1-GRID!$B$29))</f>
        <v>54100</v>
      </c>
      <c r="M37" s="24" cm="1">
        <f t="array" ref="M37">IF($I$2="Открытый тариф",
INDEX(GRID!$B$4:$BI$10,MATCH($M$7,GRID!$A$4:$A$10,0),MATCH(1,($U$2=GRID!$B$1:$BI$1)*(КАЛЕНДАРЬ!AT10=GRID!$B$3:$BI$3), 0)),
INDEX(GRID!$B$4:$BI$10,MATCH($M$7,GRID!$A$4:$A$10,0),MATCH(1,($U$2=GRID!$B$1:$BI$1)*(КАЛЕНДАРЬ!AT10=GRID!$B$3:$BI$3), 0))*(1-GRID!$B$29))</f>
        <v>72600</v>
      </c>
      <c r="N37" s="24" cm="1">
        <f t="array" ref="N37">IF($I$2="Открытый тариф",
INDEX(GRID!$B$13:$BI$19,MATCH($M$7,GRID!$A$13:$A$19,0),MATCH(1,($U$2=GRID!$B$1:$BI$1)*(КАЛЕНДАРЬ!$AT10=GRID!$B$3:$BI$3), 0)),
INDEX(GRID!$B$13:$BI$19,MATCH($M$7,GRID!$A$13:$A$19,0),MATCH(1,($U$2=GRID!$B$1:$BI$1)*(КАЛЕНДАРЬ!$AT10=GRID!$B$3:$BI$3), 0))*(1-GRID!$B$29))</f>
        <v>75900</v>
      </c>
      <c r="O37" s="24" cm="1">
        <f t="array" ref="O37">IF($I$2="Открытый тариф",
INDEX(GRID!$B$4:$BI$10,MATCH($O$7,GRID!$A$4:$A$10,0),MATCH(1,($U$2=GRID!$B$1:$BI$1)*(КАЛЕНДАРЬ!AT10=GRID!$B$3:$BI$3), 0)),
INDEX(GRID!$B$4:$BI$10,MATCH($O$7,GRID!$A$4:$A$10,0),MATCH(1,($U$2=GRID!$B$1:$BI$1)*(КАЛЕНДАРЬ!AT10=GRID!$B$3:$BI$3), 0))*(1-GRID!$B$29))</f>
        <v>172700</v>
      </c>
      <c r="P37" s="24" cm="1">
        <f t="array" ref="P37">IF($I$2="Открытый тариф",
INDEX(GRID!$B$13:$BI$19,MATCH($O$7,GRID!$A$13:$A$19,0),MATCH(1,($U$2=GRID!$B$1:$BI$1)*(КАЛЕНДАРЬ!$AT10=GRID!$B$3:$BI$3), 0)),
INDEX(GRID!$B$13:$BI$19,MATCH($O$7,GRID!$A$13:$A$19,0),MATCH(1,($U$2=GRID!$B$1:$BI$1)*(КАЛЕНДАРЬ!$AT10=GRID!$B$3:$BI$3), 0))*(1-GRID!$B$29))</f>
        <v>176000</v>
      </c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</row>
    <row r="38" spans="1:31" hidden="1" x14ac:dyDescent="0.2">
      <c r="A38" s="83" t="s">
        <v>13</v>
      </c>
      <c r="B38" s="84">
        <v>8</v>
      </c>
      <c r="C38" s="24" cm="1">
        <f t="array" ref="C38">IF($I$2="Открытый тариф",
INDEX(GRID!$B$4:$BI$10,MATCH($C$7,GRID!$A$4:$A$10,0),MATCH(1,($U$2=GRID!$B$1:$BI$1)*(КАЛЕНДАРЬ!AT11=GRID!$B$3:$BI$3), 0)),
INDEX(GRID!$B$4:$BI$10,MATCH($C$7,GRID!$A$4:$A$10,0),MATCH(1,($U$2=GRID!$B$1:$BI$1)*(КАЛЕНДАРЬ!AT11=GRID!$B$3:$BI$3), 0))*(1-GRID!$B$29))</f>
        <v>18000</v>
      </c>
      <c r="D38" s="24" cm="1">
        <f t="array" ref="D38">IF($I$2="Открытый тариф",
INDEX(GRID!$B$13:$BI$19,MATCH($C$7,GRID!$A$13:$A$19,0),MATCH(1,($U$2=GRID!$B$1:$BI$1)*(КАЛЕНДАРЬ!$AT11=GRID!$B$3:$BI$3), 0)),
INDEX(GRID!$B$13:$BI$19,MATCH($C$7,GRID!$A$13:$A$19,0),MATCH(1,($U$2=GRID!$B$1:$BI$1)*(КАЛЕНДАРЬ!$AT11=GRID!$B$3:$BI$3), 0))*(1-GRID!$B$29))</f>
        <v>21300</v>
      </c>
      <c r="E38" s="24" cm="1">
        <f t="array" ref="E38">IF($I$2="Открытый тариф",
INDEX(GRID!$B$4:$BI$10,MATCH($E$7,GRID!$A$4:$A$10,0),MATCH(1,($U$2=GRID!$B$1:$BI$1)*(КАЛЕНДАРЬ!AT11=GRID!$B$3:$BI$3), 0)),
INDEX(GRID!$B$4:$BI$10,MATCH($E$7,GRID!$A$4:$A$10,0),MATCH(1,($U$2=GRID!$B$1:$BI$1)*(КАЛЕНДАРЬ!AT11=GRID!$B$3:$BI$3), 0))*(1-GRID!$B$29))</f>
        <v>21700</v>
      </c>
      <c r="F38" s="24" cm="1">
        <f t="array" ref="F38">IF($I$2="Открытый тариф",
INDEX(GRID!$B$13:$BI$19,MATCH($E$7,GRID!$A$13:$A$19,0),MATCH(1,($U$2=GRID!$B$1:$BI$1)*(КАЛЕНДАРЬ!$AT11=GRID!$B$3:$BI$3), 0)),
INDEX(GRID!$B$13:$BI$19,MATCH($E$7,GRID!$A$13:$A$19,0),MATCH(1,($U$2=GRID!$B$1:$BI$1)*(КАЛЕНДАРЬ!$AT11=GRID!$B$3:$BI$3), 0))*(1-GRID!$B$29))</f>
        <v>25000</v>
      </c>
      <c r="G38" s="24" cm="1">
        <f t="array" ref="G38">IF($I$2="Открытый тариф",
INDEX(GRID!$B$4:$BI$10,MATCH($G$7,GRID!$A$4:$A$10,0),MATCH(1,($U$2=GRID!$B$1:$BI$1)*(КАЛЕНДАРЬ!AT11=GRID!$B$3:$BI$3), 0)),
INDEX(GRID!$B$4:$BI$10,MATCH($G$7,GRID!$A$4:$A$10,0),MATCH(1,($U$2=GRID!$B$1:$BI$1)*(КАЛЕНДАРЬ!AT11=GRID!$B$3:$BI$3), 0))*(1-GRID!$B$29))</f>
        <v>26100</v>
      </c>
      <c r="H38" s="24" cm="1">
        <f t="array" ref="H38">IF($I$2="Открытый тариф",
INDEX(GRID!$B$13:$BI$19,MATCH($G$7,GRID!$A$13:$A$19,0),MATCH(1,($U$2=GRID!$B$1:$BI$1)*(КАЛЕНДАРЬ!$AT11=GRID!$B$3:$BI$3), 0)),
INDEX(GRID!$B$13:$BI$19,MATCH($G$7,GRID!$A$13:$A$19,0),MATCH(1,($U$2=GRID!$B$1:$BI$1)*(КАЛЕНДАРЬ!$AT11=GRID!$B$3:$BI$3), 0))*(1-GRID!$B$29))</f>
        <v>29400</v>
      </c>
      <c r="I38" s="24" cm="1">
        <f t="array" ref="I38">IF($I$2="Открытый тариф",
INDEX(GRID!$B$4:$BI$10,MATCH($I$7,GRID!$A$4:$A$10,0),MATCH(1,($U$2=GRID!$B$1:$BI$1)*(КАЛЕНДАРЬ!AT11=GRID!$B$3:$BI$3), 0)),
INDEX(GRID!$B$4:$BI$10,MATCH($I$7,GRID!$A$4:$A$10,0),MATCH(1,($U$2=GRID!$B$1:$BI$1)*(КАЛЕНДАРЬ!AT11=GRID!$B$3:$BI$3), 0))*(1-GRID!$B$29))</f>
        <v>36300</v>
      </c>
      <c r="J38" s="24" cm="1">
        <f t="array" ref="J38">IF($I$2="Открытый тариф",
INDEX(GRID!$B$13:$BI$19,MATCH($I$7,GRID!$A$13:$A$19,0),MATCH(1,($U$2=GRID!$B$1:$BI$1)*(КАЛЕНДАРЬ!$AT11=GRID!$B$3:$BI$3), 0)),
INDEX(GRID!$B$13:$BI$19,MATCH($I$7,GRID!$A$13:$A$19,0),MATCH(1,($U$2=GRID!$B$1:$BI$1)*(КАЛЕНДАРЬ!$AT11=GRID!$B$3:$BI$3), 0))*(1-GRID!$B$29))</f>
        <v>39600</v>
      </c>
      <c r="K38" s="24" cm="1">
        <f t="array" ref="K38">IF($I$2="Открытый тариф",
INDEX(GRID!$B$4:$BI$10,MATCH($K$7,GRID!$A$4:$A$10,0),MATCH(1,($U$2=GRID!$B$1:$BI$1)*(КАЛЕНДАРЬ!AT11=GRID!$B$3:$BI$3), 0)),
INDEX(GRID!$B$4:$BI$10,MATCH($K$7,GRID!$A$4:$A$10,0),MATCH(1,($U$2=GRID!$B$1:$BI$1)*(КАЛЕНДАРЬ!AT11=GRID!$B$3:$BI$3), 0))*(1-GRID!$B$29))</f>
        <v>50800</v>
      </c>
      <c r="L38" s="24" cm="1">
        <f t="array" ref="L38">IF($I$2="Открытый тариф",
INDEX(GRID!$B$13:$BI$19,MATCH($K$7,GRID!$A$13:$A$19,0),MATCH(1,($U$2=GRID!$B$1:$BI$1)*(КАЛЕНДАРЬ!$AT11=GRID!$B$3:$BI$3), 0)),
INDEX(GRID!$B$13:$BI$19,MATCH($K$7,GRID!$A$13:$A$19,0),MATCH(1,($U$2=GRID!$B$1:$BI$1)*(КАЛЕНДАРЬ!$AT11=GRID!$B$3:$BI$3), 0))*(1-GRID!$B$29))</f>
        <v>54100</v>
      </c>
      <c r="M38" s="24" cm="1">
        <f t="array" ref="M38">IF($I$2="Открытый тариф",
INDEX(GRID!$B$4:$BI$10,MATCH($M$7,GRID!$A$4:$A$10,0),MATCH(1,($U$2=GRID!$B$1:$BI$1)*(КАЛЕНДАРЬ!AT11=GRID!$B$3:$BI$3), 0)),
INDEX(GRID!$B$4:$BI$10,MATCH($M$7,GRID!$A$4:$A$10,0),MATCH(1,($U$2=GRID!$B$1:$BI$1)*(КАЛЕНДАРЬ!AT11=GRID!$B$3:$BI$3), 0))*(1-GRID!$B$29))</f>
        <v>72600</v>
      </c>
      <c r="N38" s="24" cm="1">
        <f t="array" ref="N38">IF($I$2="Открытый тариф",
INDEX(GRID!$B$13:$BI$19,MATCH($M$7,GRID!$A$13:$A$19,0),MATCH(1,($U$2=GRID!$B$1:$BI$1)*(КАЛЕНДАРЬ!$AT11=GRID!$B$3:$BI$3), 0)),
INDEX(GRID!$B$13:$BI$19,MATCH($M$7,GRID!$A$13:$A$19,0),MATCH(1,($U$2=GRID!$B$1:$BI$1)*(КАЛЕНДАРЬ!$AT11=GRID!$B$3:$BI$3), 0))*(1-GRID!$B$29))</f>
        <v>75900</v>
      </c>
      <c r="O38" s="24" cm="1">
        <f t="array" ref="O38">IF($I$2="Открытый тариф",
INDEX(GRID!$B$4:$BI$10,MATCH($O$7,GRID!$A$4:$A$10,0),MATCH(1,($U$2=GRID!$B$1:$BI$1)*(КАЛЕНДАРЬ!AT11=GRID!$B$3:$BI$3), 0)),
INDEX(GRID!$B$4:$BI$10,MATCH($O$7,GRID!$A$4:$A$10,0),MATCH(1,($U$2=GRID!$B$1:$BI$1)*(КАЛЕНДАРЬ!AT11=GRID!$B$3:$BI$3), 0))*(1-GRID!$B$29))</f>
        <v>172700</v>
      </c>
      <c r="P38" s="24" cm="1">
        <f t="array" ref="P38">IF($I$2="Открытый тариф",
INDEX(GRID!$B$13:$BI$19,MATCH($O$7,GRID!$A$13:$A$19,0),MATCH(1,($U$2=GRID!$B$1:$BI$1)*(КАЛЕНДАРЬ!$AT11=GRID!$B$3:$BI$3), 0)),
INDEX(GRID!$B$13:$BI$19,MATCH($O$7,GRID!$A$13:$A$19,0),MATCH(1,($U$2=GRID!$B$1:$BI$1)*(КАЛЕНДАРЬ!$AT11=GRID!$B$3:$BI$3), 0))*(1-GRID!$B$29))</f>
        <v>176000</v>
      </c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 hidden="1" x14ac:dyDescent="0.2">
      <c r="A39" s="83" t="s">
        <v>14</v>
      </c>
      <c r="B39" s="84">
        <v>9</v>
      </c>
      <c r="C39" s="24" cm="1">
        <f t="array" ref="C39">IF($I$2="Открытый тариф",
INDEX(GRID!$B$4:$BI$10,MATCH($C$7,GRID!$A$4:$A$10,0),MATCH(1,($U$2=GRID!$B$1:$BI$1)*(КАЛЕНДАРЬ!AT12=GRID!$B$3:$BI$3), 0)),
INDEX(GRID!$B$4:$BI$10,MATCH($C$7,GRID!$A$4:$A$10,0),MATCH(1,($U$2=GRID!$B$1:$BI$1)*(КАЛЕНДАРЬ!AT12=GRID!$B$3:$BI$3), 0))*(1-GRID!$B$29))</f>
        <v>11700</v>
      </c>
      <c r="D39" s="24" cm="1">
        <f t="array" ref="D39">IF($I$2="Открытый тариф",
INDEX(GRID!$B$13:$BI$19,MATCH($C$7,GRID!$A$13:$A$19,0),MATCH(1,($U$2=GRID!$B$1:$BI$1)*(КАЛЕНДАРЬ!$AT12=GRID!$B$3:$BI$3), 0)),
INDEX(GRID!$B$13:$BI$19,MATCH($C$7,GRID!$A$13:$A$19,0),MATCH(1,($U$2=GRID!$B$1:$BI$1)*(КАЛЕНДАРЬ!$AT12=GRID!$B$3:$BI$3), 0))*(1-GRID!$B$29))</f>
        <v>15000</v>
      </c>
      <c r="E39" s="24" cm="1">
        <f t="array" ref="E39">IF($I$2="Открытый тариф",
INDEX(GRID!$B$4:$BI$10,MATCH($E$7,GRID!$A$4:$A$10,0),MATCH(1,($U$2=GRID!$B$1:$BI$1)*(КАЛЕНДАРЬ!AT12=GRID!$B$3:$BI$3), 0)),
INDEX(GRID!$B$4:$BI$10,MATCH($E$7,GRID!$A$4:$A$10,0),MATCH(1,($U$2=GRID!$B$1:$BI$1)*(КАЛЕНДАРЬ!AT12=GRID!$B$3:$BI$3), 0))*(1-GRID!$B$29))</f>
        <v>14400</v>
      </c>
      <c r="F39" s="24" cm="1">
        <f t="array" ref="F39">IF($I$2="Открытый тариф",
INDEX(GRID!$B$13:$BI$19,MATCH($E$7,GRID!$A$13:$A$19,0),MATCH(1,($U$2=GRID!$B$1:$BI$1)*(КАЛЕНДАРЬ!$AT12=GRID!$B$3:$BI$3), 0)),
INDEX(GRID!$B$13:$BI$19,MATCH($E$7,GRID!$A$13:$A$19,0),MATCH(1,($U$2=GRID!$B$1:$BI$1)*(КАЛЕНДАРЬ!$AT12=GRID!$B$3:$BI$3), 0))*(1-GRID!$B$29))</f>
        <v>17700</v>
      </c>
      <c r="G39" s="24" cm="1">
        <f t="array" ref="G39">IF($I$2="Открытый тариф",
INDEX(GRID!$B$4:$BI$10,MATCH($G$7,GRID!$A$4:$A$10,0),MATCH(1,($U$2=GRID!$B$1:$BI$1)*(КАЛЕНДАРЬ!AT12=GRID!$B$3:$BI$3), 0)),
INDEX(GRID!$B$4:$BI$10,MATCH($G$7,GRID!$A$4:$A$10,0),MATCH(1,($U$2=GRID!$B$1:$BI$1)*(КАЛЕНДАРЬ!AT12=GRID!$B$3:$BI$3), 0))*(1-GRID!$B$29))</f>
        <v>17600</v>
      </c>
      <c r="H39" s="24" cm="1">
        <f t="array" ref="H39">IF($I$2="Открытый тариф",
INDEX(GRID!$B$13:$BI$19,MATCH($G$7,GRID!$A$13:$A$19,0),MATCH(1,($U$2=GRID!$B$1:$BI$1)*(КАЛЕНДАРЬ!$AT12=GRID!$B$3:$BI$3), 0)),
INDEX(GRID!$B$13:$BI$19,MATCH($G$7,GRID!$A$13:$A$19,0),MATCH(1,($U$2=GRID!$B$1:$BI$1)*(КАЛЕНДАРЬ!$AT12=GRID!$B$3:$BI$3), 0))*(1-GRID!$B$29))</f>
        <v>20900</v>
      </c>
      <c r="I39" s="24" cm="1">
        <f t="array" ref="I39">IF($I$2="Открытый тариф",
INDEX(GRID!$B$4:$BI$10,MATCH($I$7,GRID!$A$4:$A$10,0),MATCH(1,($U$2=GRID!$B$1:$BI$1)*(КАЛЕНДАРЬ!AT12=GRID!$B$3:$BI$3), 0)),
INDEX(GRID!$B$4:$BI$10,MATCH($I$7,GRID!$A$4:$A$10,0),MATCH(1,($U$2=GRID!$B$1:$BI$1)*(КАЛЕНДАРЬ!AT12=GRID!$B$3:$BI$3), 0))*(1-GRID!$B$29))</f>
        <v>25000</v>
      </c>
      <c r="J39" s="24" cm="1">
        <f t="array" ref="J39">IF($I$2="Открытый тариф",
INDEX(GRID!$B$13:$BI$19,MATCH($I$7,GRID!$A$13:$A$19,0),MATCH(1,($U$2=GRID!$B$1:$BI$1)*(КАЛЕНДАРЬ!$AT12=GRID!$B$3:$BI$3), 0)),
INDEX(GRID!$B$13:$BI$19,MATCH($I$7,GRID!$A$13:$A$19,0),MATCH(1,($U$2=GRID!$B$1:$BI$1)*(КАЛЕНДАРЬ!$AT12=GRID!$B$3:$BI$3), 0))*(1-GRID!$B$29))</f>
        <v>28300</v>
      </c>
      <c r="K39" s="24" cm="1">
        <f t="array" ref="K39">IF($I$2="Открытый тариф",
INDEX(GRID!$B$4:$BI$10,MATCH($K$7,GRID!$A$4:$A$10,0),MATCH(1,($U$2=GRID!$B$1:$BI$1)*(КАЛЕНДАРЬ!AT12=GRID!$B$3:$BI$3), 0)),
INDEX(GRID!$B$4:$BI$10,MATCH($K$7,GRID!$A$4:$A$10,0),MATCH(1,($U$2=GRID!$B$1:$BI$1)*(КАЛЕНДАРЬ!AT12=GRID!$B$3:$BI$3), 0))*(1-GRID!$B$29))</f>
        <v>35500</v>
      </c>
      <c r="L39" s="24" cm="1">
        <f t="array" ref="L39">IF($I$2="Открытый тариф",
INDEX(GRID!$B$13:$BI$19,MATCH($K$7,GRID!$A$13:$A$19,0),MATCH(1,($U$2=GRID!$B$1:$BI$1)*(КАЛЕНДАРЬ!$AT12=GRID!$B$3:$BI$3), 0)),
INDEX(GRID!$B$13:$BI$19,MATCH($K$7,GRID!$A$13:$A$19,0),MATCH(1,($U$2=GRID!$B$1:$BI$1)*(КАЛЕНДАРЬ!$AT12=GRID!$B$3:$BI$3), 0))*(1-GRID!$B$29))</f>
        <v>38800</v>
      </c>
      <c r="M39" s="24" cm="1">
        <f t="array" ref="M39">IF($I$2="Открытый тариф",
INDEX(GRID!$B$4:$BI$10,MATCH($M$7,GRID!$A$4:$A$10,0),MATCH(1,($U$2=GRID!$B$1:$BI$1)*(КАЛЕНДАРЬ!AT12=GRID!$B$3:$BI$3), 0)),
INDEX(GRID!$B$4:$BI$10,MATCH($M$7,GRID!$A$4:$A$10,0),MATCH(1,($U$2=GRID!$B$1:$BI$1)*(КАЛЕНДАРЬ!AT12=GRID!$B$3:$BI$3), 0))*(1-GRID!$B$29))</f>
        <v>51300</v>
      </c>
      <c r="N39" s="24" cm="1">
        <f t="array" ref="N39">IF($I$2="Открытый тариф",
INDEX(GRID!$B$13:$BI$19,MATCH($M$7,GRID!$A$13:$A$19,0),MATCH(1,($U$2=GRID!$B$1:$BI$1)*(КАЛЕНДАРЬ!$AT12=GRID!$B$3:$BI$3), 0)),
INDEX(GRID!$B$13:$BI$19,MATCH($M$7,GRID!$A$13:$A$19,0),MATCH(1,($U$2=GRID!$B$1:$BI$1)*(КАЛЕНДАРЬ!$AT12=GRID!$B$3:$BI$3), 0))*(1-GRID!$B$29))</f>
        <v>54600</v>
      </c>
      <c r="O39" s="24" cm="1">
        <f t="array" ref="O39">IF($I$2="Открытый тариф",
INDEX(GRID!$B$4:$BI$10,MATCH($O$7,GRID!$A$4:$A$10,0),MATCH(1,($U$2=GRID!$B$1:$BI$1)*(КАЛЕНДАРЬ!AT12=GRID!$B$3:$BI$3), 0)),
INDEX(GRID!$B$4:$BI$10,MATCH($O$7,GRID!$A$4:$A$10,0),MATCH(1,($U$2=GRID!$B$1:$BI$1)*(КАЛЕНДАРЬ!AT12=GRID!$B$3:$BI$3), 0))*(1-GRID!$B$29))</f>
        <v>119400</v>
      </c>
      <c r="P39" s="24" cm="1">
        <f t="array" ref="P39">IF($I$2="Открытый тариф",
INDEX(GRID!$B$13:$BI$19,MATCH($O$7,GRID!$A$13:$A$19,0),MATCH(1,($U$2=GRID!$B$1:$BI$1)*(КАЛЕНДАРЬ!$AT12=GRID!$B$3:$BI$3), 0)),
INDEX(GRID!$B$13:$BI$19,MATCH($O$7,GRID!$A$13:$A$19,0),MATCH(1,($U$2=GRID!$B$1:$BI$1)*(КАЛЕНДАРЬ!$AT12=GRID!$B$3:$BI$3), 0))*(1-GRID!$B$29))</f>
        <v>122700</v>
      </c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</row>
    <row r="40" spans="1:31" hidden="1" x14ac:dyDescent="0.2">
      <c r="A40" s="83" t="s">
        <v>15</v>
      </c>
      <c r="B40" s="84">
        <v>10</v>
      </c>
      <c r="C40" s="24" cm="1">
        <f t="array" ref="C40">IF($I$2="Открытый тариф",
INDEX(GRID!$B$4:$BI$10,MATCH($C$7,GRID!$A$4:$A$10,0),MATCH(1,($U$2=GRID!$B$1:$BI$1)*(КАЛЕНДАРЬ!AT13=GRID!$B$3:$BI$3), 0)),
INDEX(GRID!$B$4:$BI$10,MATCH($C$7,GRID!$A$4:$A$10,0),MATCH(1,($U$2=GRID!$B$1:$BI$1)*(КАЛЕНДАРЬ!AT13=GRID!$B$3:$BI$3), 0))*(1-GRID!$B$29))</f>
        <v>11700</v>
      </c>
      <c r="D40" s="24" cm="1">
        <f t="array" ref="D40">IF($I$2="Открытый тариф",
INDEX(GRID!$B$13:$BI$19,MATCH($C$7,GRID!$A$13:$A$19,0),MATCH(1,($U$2=GRID!$B$1:$BI$1)*(КАЛЕНДАРЬ!$AT13=GRID!$B$3:$BI$3), 0)),
INDEX(GRID!$B$13:$BI$19,MATCH($C$7,GRID!$A$13:$A$19,0),MATCH(1,($U$2=GRID!$B$1:$BI$1)*(КАЛЕНДАРЬ!$AT13=GRID!$B$3:$BI$3), 0))*(1-GRID!$B$29))</f>
        <v>15000</v>
      </c>
      <c r="E40" s="24" cm="1">
        <f t="array" ref="E40">IF($I$2="Открытый тариф",
INDEX(GRID!$B$4:$BI$10,MATCH($E$7,GRID!$A$4:$A$10,0),MATCH(1,($U$2=GRID!$B$1:$BI$1)*(КАЛЕНДАРЬ!AT13=GRID!$B$3:$BI$3), 0)),
INDEX(GRID!$B$4:$BI$10,MATCH($E$7,GRID!$A$4:$A$10,0),MATCH(1,($U$2=GRID!$B$1:$BI$1)*(КАЛЕНДАРЬ!AT13=GRID!$B$3:$BI$3), 0))*(1-GRID!$B$29))</f>
        <v>14400</v>
      </c>
      <c r="F40" s="24" cm="1">
        <f t="array" ref="F40">IF($I$2="Открытый тариф",
INDEX(GRID!$B$13:$BI$19,MATCH($E$7,GRID!$A$13:$A$19,0),MATCH(1,($U$2=GRID!$B$1:$BI$1)*(КАЛЕНДАРЬ!$AT13=GRID!$B$3:$BI$3), 0)),
INDEX(GRID!$B$13:$BI$19,MATCH($E$7,GRID!$A$13:$A$19,0),MATCH(1,($U$2=GRID!$B$1:$BI$1)*(КАЛЕНДАРЬ!$AT13=GRID!$B$3:$BI$3), 0))*(1-GRID!$B$29))</f>
        <v>17700</v>
      </c>
      <c r="G40" s="24" cm="1">
        <f t="array" ref="G40">IF($I$2="Открытый тариф",
INDEX(GRID!$B$4:$BI$10,MATCH($G$7,GRID!$A$4:$A$10,0),MATCH(1,($U$2=GRID!$B$1:$BI$1)*(КАЛЕНДАРЬ!AT13=GRID!$B$3:$BI$3), 0)),
INDEX(GRID!$B$4:$BI$10,MATCH($G$7,GRID!$A$4:$A$10,0),MATCH(1,($U$2=GRID!$B$1:$BI$1)*(КАЛЕНДАРЬ!AT13=GRID!$B$3:$BI$3), 0))*(1-GRID!$B$29))</f>
        <v>17600</v>
      </c>
      <c r="H40" s="24" cm="1">
        <f t="array" ref="H40">IF($I$2="Открытый тариф",
INDEX(GRID!$B$13:$BI$19,MATCH($G$7,GRID!$A$13:$A$19,0),MATCH(1,($U$2=GRID!$B$1:$BI$1)*(КАЛЕНДАРЬ!$AT13=GRID!$B$3:$BI$3), 0)),
INDEX(GRID!$B$13:$BI$19,MATCH($G$7,GRID!$A$13:$A$19,0),MATCH(1,($U$2=GRID!$B$1:$BI$1)*(КАЛЕНДАРЬ!$AT13=GRID!$B$3:$BI$3), 0))*(1-GRID!$B$29))</f>
        <v>20900</v>
      </c>
      <c r="I40" s="24" cm="1">
        <f t="array" ref="I40">IF($I$2="Открытый тариф",
INDEX(GRID!$B$4:$BI$10,MATCH($I$7,GRID!$A$4:$A$10,0),MATCH(1,($U$2=GRID!$B$1:$BI$1)*(КАЛЕНДАРЬ!AT13=GRID!$B$3:$BI$3), 0)),
INDEX(GRID!$B$4:$BI$10,MATCH($I$7,GRID!$A$4:$A$10,0),MATCH(1,($U$2=GRID!$B$1:$BI$1)*(КАЛЕНДАРЬ!AT13=GRID!$B$3:$BI$3), 0))*(1-GRID!$B$29))</f>
        <v>25000</v>
      </c>
      <c r="J40" s="24" cm="1">
        <f t="array" ref="J40">IF($I$2="Открытый тариф",
INDEX(GRID!$B$13:$BI$19,MATCH($I$7,GRID!$A$13:$A$19,0),MATCH(1,($U$2=GRID!$B$1:$BI$1)*(КАЛЕНДАРЬ!$AT13=GRID!$B$3:$BI$3), 0)),
INDEX(GRID!$B$13:$BI$19,MATCH($I$7,GRID!$A$13:$A$19,0),MATCH(1,($U$2=GRID!$B$1:$BI$1)*(КАЛЕНДАРЬ!$AT13=GRID!$B$3:$BI$3), 0))*(1-GRID!$B$29))</f>
        <v>28300</v>
      </c>
      <c r="K40" s="24" cm="1">
        <f t="array" ref="K40">IF($I$2="Открытый тариф",
INDEX(GRID!$B$4:$BI$10,MATCH($K$7,GRID!$A$4:$A$10,0),MATCH(1,($U$2=GRID!$B$1:$BI$1)*(КАЛЕНДАРЬ!AT13=GRID!$B$3:$BI$3), 0)),
INDEX(GRID!$B$4:$BI$10,MATCH($K$7,GRID!$A$4:$A$10,0),MATCH(1,($U$2=GRID!$B$1:$BI$1)*(КАЛЕНДАРЬ!AT13=GRID!$B$3:$BI$3), 0))*(1-GRID!$B$29))</f>
        <v>35500</v>
      </c>
      <c r="L40" s="24" cm="1">
        <f t="array" ref="L40">IF($I$2="Открытый тариф",
INDEX(GRID!$B$13:$BI$19,MATCH($K$7,GRID!$A$13:$A$19,0),MATCH(1,($U$2=GRID!$B$1:$BI$1)*(КАЛЕНДАРЬ!$AT13=GRID!$B$3:$BI$3), 0)),
INDEX(GRID!$B$13:$BI$19,MATCH($K$7,GRID!$A$13:$A$19,0),MATCH(1,($U$2=GRID!$B$1:$BI$1)*(КАЛЕНДАРЬ!$AT13=GRID!$B$3:$BI$3), 0))*(1-GRID!$B$29))</f>
        <v>38800</v>
      </c>
      <c r="M40" s="24" cm="1">
        <f t="array" ref="M40">IF($I$2="Открытый тариф",
INDEX(GRID!$B$4:$BI$10,MATCH($M$7,GRID!$A$4:$A$10,0),MATCH(1,($U$2=GRID!$B$1:$BI$1)*(КАЛЕНДАРЬ!AT13=GRID!$B$3:$BI$3), 0)),
INDEX(GRID!$B$4:$BI$10,MATCH($M$7,GRID!$A$4:$A$10,0),MATCH(1,($U$2=GRID!$B$1:$BI$1)*(КАЛЕНДАРЬ!AT13=GRID!$B$3:$BI$3), 0))*(1-GRID!$B$29))</f>
        <v>51300</v>
      </c>
      <c r="N40" s="24" cm="1">
        <f t="array" ref="N40">IF($I$2="Открытый тариф",
INDEX(GRID!$B$13:$BI$19,MATCH($M$7,GRID!$A$13:$A$19,0),MATCH(1,($U$2=GRID!$B$1:$BI$1)*(КАЛЕНДАРЬ!$AT13=GRID!$B$3:$BI$3), 0)),
INDEX(GRID!$B$13:$BI$19,MATCH($M$7,GRID!$A$13:$A$19,0),MATCH(1,($U$2=GRID!$B$1:$BI$1)*(КАЛЕНДАРЬ!$AT13=GRID!$B$3:$BI$3), 0))*(1-GRID!$B$29))</f>
        <v>54600</v>
      </c>
      <c r="O40" s="24" cm="1">
        <f t="array" ref="O40">IF($I$2="Открытый тариф",
INDEX(GRID!$B$4:$BI$10,MATCH($O$7,GRID!$A$4:$A$10,0),MATCH(1,($U$2=GRID!$B$1:$BI$1)*(КАЛЕНДАРЬ!AT13=GRID!$B$3:$BI$3), 0)),
INDEX(GRID!$B$4:$BI$10,MATCH($O$7,GRID!$A$4:$A$10,0),MATCH(1,($U$2=GRID!$B$1:$BI$1)*(КАЛЕНДАРЬ!AT13=GRID!$B$3:$BI$3), 0))*(1-GRID!$B$29))</f>
        <v>119400</v>
      </c>
      <c r="P40" s="24" cm="1">
        <f t="array" ref="P40">IF($I$2="Открытый тариф",
INDEX(GRID!$B$13:$BI$19,MATCH($O$7,GRID!$A$13:$A$19,0),MATCH(1,($U$2=GRID!$B$1:$BI$1)*(КАЛЕНДАРЬ!$AT13=GRID!$B$3:$BI$3), 0)),
INDEX(GRID!$B$13:$BI$19,MATCH($O$7,GRID!$A$13:$A$19,0),MATCH(1,($U$2=GRID!$B$1:$BI$1)*(КАЛЕНДАРЬ!$AT13=GRID!$B$3:$BI$3), 0))*(1-GRID!$B$29))</f>
        <v>122700</v>
      </c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 hidden="1" x14ac:dyDescent="0.2">
      <c r="A41" s="83" t="s">
        <v>16</v>
      </c>
      <c r="B41" s="84">
        <v>11</v>
      </c>
      <c r="C41" s="24" cm="1">
        <f t="array" ref="C41">IF($I$2="Открытый тариф",
INDEX(GRID!$B$4:$BI$10,MATCH($C$7,GRID!$A$4:$A$10,0),MATCH(1,($U$2=GRID!$B$1:$BI$1)*(КАЛЕНДАРЬ!AT14=GRID!$B$3:$BI$3), 0)),
INDEX(GRID!$B$4:$BI$10,MATCH($C$7,GRID!$A$4:$A$10,0),MATCH(1,($U$2=GRID!$B$1:$BI$1)*(КАЛЕНДАРЬ!AT14=GRID!$B$3:$BI$3), 0))*(1-GRID!$B$29))</f>
        <v>11700</v>
      </c>
      <c r="D41" s="24" cm="1">
        <f t="array" ref="D41">IF($I$2="Открытый тариф",
INDEX(GRID!$B$13:$BI$19,MATCH($C$7,GRID!$A$13:$A$19,0),MATCH(1,($U$2=GRID!$B$1:$BI$1)*(КАЛЕНДАРЬ!$AT14=GRID!$B$3:$BI$3), 0)),
INDEX(GRID!$B$13:$BI$19,MATCH($C$7,GRID!$A$13:$A$19,0),MATCH(1,($U$2=GRID!$B$1:$BI$1)*(КАЛЕНДАРЬ!$AT14=GRID!$B$3:$BI$3), 0))*(1-GRID!$B$29))</f>
        <v>15000</v>
      </c>
      <c r="E41" s="24" cm="1">
        <f t="array" ref="E41">IF($I$2="Открытый тариф",
INDEX(GRID!$B$4:$BI$10,MATCH($E$7,GRID!$A$4:$A$10,0),MATCH(1,($U$2=GRID!$B$1:$BI$1)*(КАЛЕНДАРЬ!AT14=GRID!$B$3:$BI$3), 0)),
INDEX(GRID!$B$4:$BI$10,MATCH($E$7,GRID!$A$4:$A$10,0),MATCH(1,($U$2=GRID!$B$1:$BI$1)*(КАЛЕНДАРЬ!AT14=GRID!$B$3:$BI$3), 0))*(1-GRID!$B$29))</f>
        <v>14400</v>
      </c>
      <c r="F41" s="24" cm="1">
        <f t="array" ref="F41">IF($I$2="Открытый тариф",
INDEX(GRID!$B$13:$BI$19,MATCH($E$7,GRID!$A$13:$A$19,0),MATCH(1,($U$2=GRID!$B$1:$BI$1)*(КАЛЕНДАРЬ!$AT14=GRID!$B$3:$BI$3), 0)),
INDEX(GRID!$B$13:$BI$19,MATCH($E$7,GRID!$A$13:$A$19,0),MATCH(1,($U$2=GRID!$B$1:$BI$1)*(КАЛЕНДАРЬ!$AT14=GRID!$B$3:$BI$3), 0))*(1-GRID!$B$29))</f>
        <v>17700</v>
      </c>
      <c r="G41" s="24" cm="1">
        <f t="array" ref="G41">IF($I$2="Открытый тариф",
INDEX(GRID!$B$4:$BI$10,MATCH($G$7,GRID!$A$4:$A$10,0),MATCH(1,($U$2=GRID!$B$1:$BI$1)*(КАЛЕНДАРЬ!AT14=GRID!$B$3:$BI$3), 0)),
INDEX(GRID!$B$4:$BI$10,MATCH($G$7,GRID!$A$4:$A$10,0),MATCH(1,($U$2=GRID!$B$1:$BI$1)*(КАЛЕНДАРЬ!AT14=GRID!$B$3:$BI$3), 0))*(1-GRID!$B$29))</f>
        <v>17600</v>
      </c>
      <c r="H41" s="24" cm="1">
        <f t="array" ref="H41">IF($I$2="Открытый тариф",
INDEX(GRID!$B$13:$BI$19,MATCH($G$7,GRID!$A$13:$A$19,0),MATCH(1,($U$2=GRID!$B$1:$BI$1)*(КАЛЕНДАРЬ!$AT14=GRID!$B$3:$BI$3), 0)),
INDEX(GRID!$B$13:$BI$19,MATCH($G$7,GRID!$A$13:$A$19,0),MATCH(1,($U$2=GRID!$B$1:$BI$1)*(КАЛЕНДАРЬ!$AT14=GRID!$B$3:$BI$3), 0))*(1-GRID!$B$29))</f>
        <v>20900</v>
      </c>
      <c r="I41" s="24" cm="1">
        <f t="array" ref="I41">IF($I$2="Открытый тариф",
INDEX(GRID!$B$4:$BI$10,MATCH($I$7,GRID!$A$4:$A$10,0),MATCH(1,($U$2=GRID!$B$1:$BI$1)*(КАЛЕНДАРЬ!AT14=GRID!$B$3:$BI$3), 0)),
INDEX(GRID!$B$4:$BI$10,MATCH($I$7,GRID!$A$4:$A$10,0),MATCH(1,($U$2=GRID!$B$1:$BI$1)*(КАЛЕНДАРЬ!AT14=GRID!$B$3:$BI$3), 0))*(1-GRID!$B$29))</f>
        <v>25000</v>
      </c>
      <c r="J41" s="24" cm="1">
        <f t="array" ref="J41">IF($I$2="Открытый тариф",
INDEX(GRID!$B$13:$BI$19,MATCH($I$7,GRID!$A$13:$A$19,0),MATCH(1,($U$2=GRID!$B$1:$BI$1)*(КАЛЕНДАРЬ!$AT14=GRID!$B$3:$BI$3), 0)),
INDEX(GRID!$B$13:$BI$19,MATCH($I$7,GRID!$A$13:$A$19,0),MATCH(1,($U$2=GRID!$B$1:$BI$1)*(КАЛЕНДАРЬ!$AT14=GRID!$B$3:$BI$3), 0))*(1-GRID!$B$29))</f>
        <v>28300</v>
      </c>
      <c r="K41" s="24" cm="1">
        <f t="array" ref="K41">IF($I$2="Открытый тариф",
INDEX(GRID!$B$4:$BI$10,MATCH($K$7,GRID!$A$4:$A$10,0),MATCH(1,($U$2=GRID!$B$1:$BI$1)*(КАЛЕНДАРЬ!AT14=GRID!$B$3:$BI$3), 0)),
INDEX(GRID!$B$4:$BI$10,MATCH($K$7,GRID!$A$4:$A$10,0),MATCH(1,($U$2=GRID!$B$1:$BI$1)*(КАЛЕНДАРЬ!AT14=GRID!$B$3:$BI$3), 0))*(1-GRID!$B$29))</f>
        <v>35500</v>
      </c>
      <c r="L41" s="24" cm="1">
        <f t="array" ref="L41">IF($I$2="Открытый тариф",
INDEX(GRID!$B$13:$BI$19,MATCH($K$7,GRID!$A$13:$A$19,0),MATCH(1,($U$2=GRID!$B$1:$BI$1)*(КАЛЕНДАРЬ!$AT14=GRID!$B$3:$BI$3), 0)),
INDEX(GRID!$B$13:$BI$19,MATCH($K$7,GRID!$A$13:$A$19,0),MATCH(1,($U$2=GRID!$B$1:$BI$1)*(КАЛЕНДАРЬ!$AT14=GRID!$B$3:$BI$3), 0))*(1-GRID!$B$29))</f>
        <v>38800</v>
      </c>
      <c r="M41" s="24" cm="1">
        <f t="array" ref="M41">IF($I$2="Открытый тариф",
INDEX(GRID!$B$4:$BI$10,MATCH($M$7,GRID!$A$4:$A$10,0),MATCH(1,($U$2=GRID!$B$1:$BI$1)*(КАЛЕНДАРЬ!AT14=GRID!$B$3:$BI$3), 0)),
INDEX(GRID!$B$4:$BI$10,MATCH($M$7,GRID!$A$4:$A$10,0),MATCH(1,($U$2=GRID!$B$1:$BI$1)*(КАЛЕНДАРЬ!AT14=GRID!$B$3:$BI$3), 0))*(1-GRID!$B$29))</f>
        <v>51300</v>
      </c>
      <c r="N41" s="24" cm="1">
        <f t="array" ref="N41">IF($I$2="Открытый тариф",
INDEX(GRID!$B$13:$BI$19,MATCH($M$7,GRID!$A$13:$A$19,0),MATCH(1,($U$2=GRID!$B$1:$BI$1)*(КАЛЕНДАРЬ!$AT14=GRID!$B$3:$BI$3), 0)),
INDEX(GRID!$B$13:$BI$19,MATCH($M$7,GRID!$A$13:$A$19,0),MATCH(1,($U$2=GRID!$B$1:$BI$1)*(КАЛЕНДАРЬ!$AT14=GRID!$B$3:$BI$3), 0))*(1-GRID!$B$29))</f>
        <v>54600</v>
      </c>
      <c r="O41" s="24" cm="1">
        <f t="array" ref="O41">IF($I$2="Открытый тариф",
INDEX(GRID!$B$4:$BI$10,MATCH($O$7,GRID!$A$4:$A$10,0),MATCH(1,($U$2=GRID!$B$1:$BI$1)*(КАЛЕНДАРЬ!AT14=GRID!$B$3:$BI$3), 0)),
INDEX(GRID!$B$4:$BI$10,MATCH($O$7,GRID!$A$4:$A$10,0),MATCH(1,($U$2=GRID!$B$1:$BI$1)*(КАЛЕНДАРЬ!AT14=GRID!$B$3:$BI$3), 0))*(1-GRID!$B$29))</f>
        <v>119400</v>
      </c>
      <c r="P41" s="24" cm="1">
        <f t="array" ref="P41">IF($I$2="Открытый тариф",
INDEX(GRID!$B$13:$BI$19,MATCH($O$7,GRID!$A$13:$A$19,0),MATCH(1,($U$2=GRID!$B$1:$BI$1)*(КАЛЕНДАРЬ!$AT14=GRID!$B$3:$BI$3), 0)),
INDEX(GRID!$B$13:$BI$19,MATCH($O$7,GRID!$A$13:$A$19,0),MATCH(1,($U$2=GRID!$B$1:$BI$1)*(КАЛЕНДАРЬ!$AT14=GRID!$B$3:$BI$3), 0))*(1-GRID!$B$29))</f>
        <v>122700</v>
      </c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 hidden="1" x14ac:dyDescent="0.2">
      <c r="A42" s="83" t="s">
        <v>17</v>
      </c>
      <c r="B42" s="84">
        <v>12</v>
      </c>
      <c r="C42" s="24" cm="1">
        <f t="array" ref="C42">IF($I$2="Открытый тариф",
INDEX(GRID!$B$4:$BI$10,MATCH($C$7,GRID!$A$4:$A$10,0),MATCH(1,($U$2=GRID!$B$1:$BI$1)*(КАЛЕНДАРЬ!AT15=GRID!$B$3:$BI$3), 0)),
INDEX(GRID!$B$4:$BI$10,MATCH($C$7,GRID!$A$4:$A$10,0),MATCH(1,($U$2=GRID!$B$1:$BI$1)*(КАЛЕНДАРЬ!AT15=GRID!$B$3:$BI$3), 0))*(1-GRID!$B$29))</f>
        <v>11700</v>
      </c>
      <c r="D42" s="24" cm="1">
        <f t="array" ref="D42">IF($I$2="Открытый тариф",
INDEX(GRID!$B$13:$BI$19,MATCH($C$7,GRID!$A$13:$A$19,0),MATCH(1,($U$2=GRID!$B$1:$BI$1)*(КАЛЕНДАРЬ!$AT15=GRID!$B$3:$BI$3), 0)),
INDEX(GRID!$B$13:$BI$19,MATCH($C$7,GRID!$A$13:$A$19,0),MATCH(1,($U$2=GRID!$B$1:$BI$1)*(КАЛЕНДАРЬ!$AT15=GRID!$B$3:$BI$3), 0))*(1-GRID!$B$29))</f>
        <v>15000</v>
      </c>
      <c r="E42" s="24" cm="1">
        <f t="array" ref="E42">IF($I$2="Открытый тариф",
INDEX(GRID!$B$4:$BI$10,MATCH($E$7,GRID!$A$4:$A$10,0),MATCH(1,($U$2=GRID!$B$1:$BI$1)*(КАЛЕНДАРЬ!AT15=GRID!$B$3:$BI$3), 0)),
INDEX(GRID!$B$4:$BI$10,MATCH($E$7,GRID!$A$4:$A$10,0),MATCH(1,($U$2=GRID!$B$1:$BI$1)*(КАЛЕНДАРЬ!AT15=GRID!$B$3:$BI$3), 0))*(1-GRID!$B$29))</f>
        <v>14400</v>
      </c>
      <c r="F42" s="24" cm="1">
        <f t="array" ref="F42">IF($I$2="Открытый тариф",
INDEX(GRID!$B$13:$BI$19,MATCH($E$7,GRID!$A$13:$A$19,0),MATCH(1,($U$2=GRID!$B$1:$BI$1)*(КАЛЕНДАРЬ!$AT15=GRID!$B$3:$BI$3), 0)),
INDEX(GRID!$B$13:$BI$19,MATCH($E$7,GRID!$A$13:$A$19,0),MATCH(1,($U$2=GRID!$B$1:$BI$1)*(КАЛЕНДАРЬ!$AT15=GRID!$B$3:$BI$3), 0))*(1-GRID!$B$29))</f>
        <v>17700</v>
      </c>
      <c r="G42" s="24" cm="1">
        <f t="array" ref="G42">IF($I$2="Открытый тариф",
INDEX(GRID!$B$4:$BI$10,MATCH($G$7,GRID!$A$4:$A$10,0),MATCH(1,($U$2=GRID!$B$1:$BI$1)*(КАЛЕНДАРЬ!AT15=GRID!$B$3:$BI$3), 0)),
INDEX(GRID!$B$4:$BI$10,MATCH($G$7,GRID!$A$4:$A$10,0),MATCH(1,($U$2=GRID!$B$1:$BI$1)*(КАЛЕНДАРЬ!AT15=GRID!$B$3:$BI$3), 0))*(1-GRID!$B$29))</f>
        <v>17600</v>
      </c>
      <c r="H42" s="24" cm="1">
        <f t="array" ref="H42">IF($I$2="Открытый тариф",
INDEX(GRID!$B$13:$BI$19,MATCH($G$7,GRID!$A$13:$A$19,0),MATCH(1,($U$2=GRID!$B$1:$BI$1)*(КАЛЕНДАРЬ!$AT15=GRID!$B$3:$BI$3), 0)),
INDEX(GRID!$B$13:$BI$19,MATCH($G$7,GRID!$A$13:$A$19,0),MATCH(1,($U$2=GRID!$B$1:$BI$1)*(КАЛЕНДАРЬ!$AT15=GRID!$B$3:$BI$3), 0))*(1-GRID!$B$29))</f>
        <v>20900</v>
      </c>
      <c r="I42" s="24" cm="1">
        <f t="array" ref="I42">IF($I$2="Открытый тариф",
INDEX(GRID!$B$4:$BI$10,MATCH($I$7,GRID!$A$4:$A$10,0),MATCH(1,($U$2=GRID!$B$1:$BI$1)*(КАЛЕНДАРЬ!AT15=GRID!$B$3:$BI$3), 0)),
INDEX(GRID!$B$4:$BI$10,MATCH($I$7,GRID!$A$4:$A$10,0),MATCH(1,($U$2=GRID!$B$1:$BI$1)*(КАЛЕНДАРЬ!AT15=GRID!$B$3:$BI$3), 0))*(1-GRID!$B$29))</f>
        <v>25000</v>
      </c>
      <c r="J42" s="24" cm="1">
        <f t="array" ref="J42">IF($I$2="Открытый тариф",
INDEX(GRID!$B$13:$BI$19,MATCH($I$7,GRID!$A$13:$A$19,0),MATCH(1,($U$2=GRID!$B$1:$BI$1)*(КАЛЕНДАРЬ!$AT15=GRID!$B$3:$BI$3), 0)),
INDEX(GRID!$B$13:$BI$19,MATCH($I$7,GRID!$A$13:$A$19,0),MATCH(1,($U$2=GRID!$B$1:$BI$1)*(КАЛЕНДАРЬ!$AT15=GRID!$B$3:$BI$3), 0))*(1-GRID!$B$29))</f>
        <v>28300</v>
      </c>
      <c r="K42" s="24" cm="1">
        <f t="array" ref="K42">IF($I$2="Открытый тариф",
INDEX(GRID!$B$4:$BI$10,MATCH($K$7,GRID!$A$4:$A$10,0),MATCH(1,($U$2=GRID!$B$1:$BI$1)*(КАЛЕНДАРЬ!AT15=GRID!$B$3:$BI$3), 0)),
INDEX(GRID!$B$4:$BI$10,MATCH($K$7,GRID!$A$4:$A$10,0),MATCH(1,($U$2=GRID!$B$1:$BI$1)*(КАЛЕНДАРЬ!AT15=GRID!$B$3:$BI$3), 0))*(1-GRID!$B$29))</f>
        <v>35500</v>
      </c>
      <c r="L42" s="24" cm="1">
        <f t="array" ref="L42">IF($I$2="Открытый тариф",
INDEX(GRID!$B$13:$BI$19,MATCH($K$7,GRID!$A$13:$A$19,0),MATCH(1,($U$2=GRID!$B$1:$BI$1)*(КАЛЕНДАРЬ!$AT15=GRID!$B$3:$BI$3), 0)),
INDEX(GRID!$B$13:$BI$19,MATCH($K$7,GRID!$A$13:$A$19,0),MATCH(1,($U$2=GRID!$B$1:$BI$1)*(КАЛЕНДАРЬ!$AT15=GRID!$B$3:$BI$3), 0))*(1-GRID!$B$29))</f>
        <v>38800</v>
      </c>
      <c r="M42" s="24" cm="1">
        <f t="array" ref="M42">IF($I$2="Открытый тариф",
INDEX(GRID!$B$4:$BI$10,MATCH($M$7,GRID!$A$4:$A$10,0),MATCH(1,($U$2=GRID!$B$1:$BI$1)*(КАЛЕНДАРЬ!AT15=GRID!$B$3:$BI$3), 0)),
INDEX(GRID!$B$4:$BI$10,MATCH($M$7,GRID!$A$4:$A$10,0),MATCH(1,($U$2=GRID!$B$1:$BI$1)*(КАЛЕНДАРЬ!AT15=GRID!$B$3:$BI$3), 0))*(1-GRID!$B$29))</f>
        <v>51300</v>
      </c>
      <c r="N42" s="24" cm="1">
        <f t="array" ref="N42">IF($I$2="Открытый тариф",
INDEX(GRID!$B$13:$BI$19,MATCH($M$7,GRID!$A$13:$A$19,0),MATCH(1,($U$2=GRID!$B$1:$BI$1)*(КАЛЕНДАРЬ!$AT15=GRID!$B$3:$BI$3), 0)),
INDEX(GRID!$B$13:$BI$19,MATCH($M$7,GRID!$A$13:$A$19,0),MATCH(1,($U$2=GRID!$B$1:$BI$1)*(КАЛЕНДАРЬ!$AT15=GRID!$B$3:$BI$3), 0))*(1-GRID!$B$29))</f>
        <v>54600</v>
      </c>
      <c r="O42" s="24" cm="1">
        <f t="array" ref="O42">IF($I$2="Открытый тариф",
INDEX(GRID!$B$4:$BI$10,MATCH($O$7,GRID!$A$4:$A$10,0),MATCH(1,($U$2=GRID!$B$1:$BI$1)*(КАЛЕНДАРЬ!AT15=GRID!$B$3:$BI$3), 0)),
INDEX(GRID!$B$4:$BI$10,MATCH($O$7,GRID!$A$4:$A$10,0),MATCH(1,($U$2=GRID!$B$1:$BI$1)*(КАЛЕНДАРЬ!AT15=GRID!$B$3:$BI$3), 0))*(1-GRID!$B$29))</f>
        <v>119400</v>
      </c>
      <c r="P42" s="24" cm="1">
        <f t="array" ref="P42">IF($I$2="Открытый тариф",
INDEX(GRID!$B$13:$BI$19,MATCH($O$7,GRID!$A$13:$A$19,0),MATCH(1,($U$2=GRID!$B$1:$BI$1)*(КАЛЕНДАРЬ!$AT15=GRID!$B$3:$BI$3), 0)),
INDEX(GRID!$B$13:$BI$19,MATCH($O$7,GRID!$A$13:$A$19,0),MATCH(1,($U$2=GRID!$B$1:$BI$1)*(КАЛЕНДАРЬ!$AT15=GRID!$B$3:$BI$3), 0))*(1-GRID!$B$29))</f>
        <v>122700</v>
      </c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</row>
    <row r="43" spans="1:31" hidden="1" x14ac:dyDescent="0.2">
      <c r="A43" s="83" t="s">
        <v>18</v>
      </c>
      <c r="B43" s="84">
        <v>13</v>
      </c>
      <c r="C43" s="24" cm="1">
        <f t="array" ref="C43">IF($I$2="Открытый тариф",
INDEX(GRID!$B$4:$BI$10,MATCH($C$7,GRID!$A$4:$A$10,0),MATCH(1,($U$2=GRID!$B$1:$BI$1)*(КАЛЕНДАРЬ!AT16=GRID!$B$3:$BI$3), 0)),
INDEX(GRID!$B$4:$BI$10,MATCH($C$7,GRID!$A$4:$A$10,0),MATCH(1,($U$2=GRID!$B$1:$BI$1)*(КАЛЕНДАРЬ!AT16=GRID!$B$3:$BI$3), 0))*(1-GRID!$B$29))</f>
        <v>12800</v>
      </c>
      <c r="D43" s="24" cm="1">
        <f t="array" ref="D43">IF($I$2="Открытый тариф",
INDEX(GRID!$B$13:$BI$19,MATCH($C$7,GRID!$A$13:$A$19,0),MATCH(1,($U$2=GRID!$B$1:$BI$1)*(КАЛЕНДАРЬ!$AT16=GRID!$B$3:$BI$3), 0)),
INDEX(GRID!$B$13:$BI$19,MATCH($C$7,GRID!$A$13:$A$19,0),MATCH(1,($U$2=GRID!$B$1:$BI$1)*(КАЛЕНДАРЬ!$AT16=GRID!$B$3:$BI$3), 0))*(1-GRID!$B$29))</f>
        <v>16100</v>
      </c>
      <c r="E43" s="24" cm="1">
        <f t="array" ref="E43">IF($I$2="Открытый тариф",
INDEX(GRID!$B$4:$BI$10,MATCH($E$7,GRID!$A$4:$A$10,0),MATCH(1,($U$2=GRID!$B$1:$BI$1)*(КАЛЕНДАРЬ!AT16=GRID!$B$3:$BI$3), 0)),
INDEX(GRID!$B$4:$BI$10,MATCH($E$7,GRID!$A$4:$A$10,0),MATCH(1,($U$2=GRID!$B$1:$BI$1)*(КАЛЕНДАРЬ!AT16=GRID!$B$3:$BI$3), 0))*(1-GRID!$B$29))</f>
        <v>15700</v>
      </c>
      <c r="F43" s="24" cm="1">
        <f t="array" ref="F43">IF($I$2="Открытый тариф",
INDEX(GRID!$B$13:$BI$19,MATCH($E$7,GRID!$A$13:$A$19,0),MATCH(1,($U$2=GRID!$B$1:$BI$1)*(КАЛЕНДАРЬ!$AT16=GRID!$B$3:$BI$3), 0)),
INDEX(GRID!$B$13:$BI$19,MATCH($E$7,GRID!$A$13:$A$19,0),MATCH(1,($U$2=GRID!$B$1:$BI$1)*(КАЛЕНДАРЬ!$AT16=GRID!$B$3:$BI$3), 0))*(1-GRID!$B$29))</f>
        <v>19000</v>
      </c>
      <c r="G43" s="24" cm="1">
        <f t="array" ref="G43">IF($I$2="Открытый тариф",
INDEX(GRID!$B$4:$BI$10,MATCH($G$7,GRID!$A$4:$A$10,0),MATCH(1,($U$2=GRID!$B$1:$BI$1)*(КАЛЕНДАРЬ!AT16=GRID!$B$3:$BI$3), 0)),
INDEX(GRID!$B$4:$BI$10,MATCH($G$7,GRID!$A$4:$A$10,0),MATCH(1,($U$2=GRID!$B$1:$BI$1)*(КАЛЕНДАРЬ!AT16=GRID!$B$3:$BI$3), 0))*(1-GRID!$B$29))</f>
        <v>19200</v>
      </c>
      <c r="H43" s="24" cm="1">
        <f t="array" ref="H43">IF($I$2="Открытый тариф",
INDEX(GRID!$B$13:$BI$19,MATCH($G$7,GRID!$A$13:$A$19,0),MATCH(1,($U$2=GRID!$B$1:$BI$1)*(КАЛЕНДАРЬ!$AT16=GRID!$B$3:$BI$3), 0)),
INDEX(GRID!$B$13:$BI$19,MATCH($G$7,GRID!$A$13:$A$19,0),MATCH(1,($U$2=GRID!$B$1:$BI$1)*(КАЛЕНДАРЬ!$AT16=GRID!$B$3:$BI$3), 0))*(1-GRID!$B$29))</f>
        <v>22500</v>
      </c>
      <c r="I43" s="24" cm="1">
        <f t="array" ref="I43">IF($I$2="Открытый тариф",
INDEX(GRID!$B$4:$BI$10,MATCH($I$7,GRID!$A$4:$A$10,0),MATCH(1,($U$2=GRID!$B$1:$BI$1)*(КАЛЕНДАРЬ!AT16=GRID!$B$3:$BI$3), 0)),
INDEX(GRID!$B$4:$BI$10,MATCH($I$7,GRID!$A$4:$A$10,0),MATCH(1,($U$2=GRID!$B$1:$BI$1)*(КАЛЕНДАРЬ!AT16=GRID!$B$3:$BI$3), 0))*(1-GRID!$B$29))</f>
        <v>27300</v>
      </c>
      <c r="J43" s="24" cm="1">
        <f t="array" ref="J43">IF($I$2="Открытый тариф",
INDEX(GRID!$B$13:$BI$19,MATCH($I$7,GRID!$A$13:$A$19,0),MATCH(1,($U$2=GRID!$B$1:$BI$1)*(КАЛЕНДАРЬ!$AT16=GRID!$B$3:$BI$3), 0)),
INDEX(GRID!$B$13:$BI$19,MATCH($I$7,GRID!$A$13:$A$19,0),MATCH(1,($U$2=GRID!$B$1:$BI$1)*(КАЛЕНДАРЬ!$AT16=GRID!$B$3:$BI$3), 0))*(1-GRID!$B$29))</f>
        <v>30600</v>
      </c>
      <c r="K43" s="24" cm="1">
        <f t="array" ref="K43">IF($I$2="Открытый тариф",
INDEX(GRID!$B$4:$BI$10,MATCH($K$7,GRID!$A$4:$A$10,0),MATCH(1,($U$2=GRID!$B$1:$BI$1)*(КАЛЕНДАРЬ!AT16=GRID!$B$3:$BI$3), 0)),
INDEX(GRID!$B$4:$BI$10,MATCH($K$7,GRID!$A$4:$A$10,0),MATCH(1,($U$2=GRID!$B$1:$BI$1)*(КАЛЕНДАРЬ!AT16=GRID!$B$3:$BI$3), 0))*(1-GRID!$B$29))</f>
        <v>38800</v>
      </c>
      <c r="L43" s="24" cm="1">
        <f t="array" ref="L43">IF($I$2="Открытый тариф",
INDEX(GRID!$B$13:$BI$19,MATCH($K$7,GRID!$A$13:$A$19,0),MATCH(1,($U$2=GRID!$B$1:$BI$1)*(КАЛЕНДАРЬ!$AT16=GRID!$B$3:$BI$3), 0)),
INDEX(GRID!$B$13:$BI$19,MATCH($K$7,GRID!$A$13:$A$19,0),MATCH(1,($U$2=GRID!$B$1:$BI$1)*(КАЛЕНДАРЬ!$AT16=GRID!$B$3:$BI$3), 0))*(1-GRID!$B$29))</f>
        <v>42100</v>
      </c>
      <c r="M43" s="24" cm="1">
        <f t="array" ref="M43">IF($I$2="Открытый тариф",
INDEX(GRID!$B$4:$BI$10,MATCH($M$7,GRID!$A$4:$A$10,0),MATCH(1,($U$2=GRID!$B$1:$BI$1)*(КАЛЕНДАРЬ!AT16=GRID!$B$3:$BI$3), 0)),
INDEX(GRID!$B$4:$BI$10,MATCH($M$7,GRID!$A$4:$A$10,0),MATCH(1,($U$2=GRID!$B$1:$BI$1)*(КАЛЕНДАРЬ!AT16=GRID!$B$3:$BI$3), 0))*(1-GRID!$B$29))</f>
        <v>56100</v>
      </c>
      <c r="N43" s="24" cm="1">
        <f t="array" ref="N43">IF($I$2="Открытый тариф",
INDEX(GRID!$B$13:$BI$19,MATCH($M$7,GRID!$A$13:$A$19,0),MATCH(1,($U$2=GRID!$B$1:$BI$1)*(КАЛЕНДАРЬ!$AT16=GRID!$B$3:$BI$3), 0)),
INDEX(GRID!$B$13:$BI$19,MATCH($M$7,GRID!$A$13:$A$19,0),MATCH(1,($U$2=GRID!$B$1:$BI$1)*(КАЛЕНДАРЬ!$AT16=GRID!$B$3:$BI$3), 0))*(1-GRID!$B$29))</f>
        <v>59400</v>
      </c>
      <c r="O43" s="24" cm="1">
        <f t="array" ref="O43">IF($I$2="Открытый тариф",
INDEX(GRID!$B$4:$BI$10,MATCH($O$7,GRID!$A$4:$A$10,0),MATCH(1,($U$2=GRID!$B$1:$BI$1)*(КАЛЕНДАРЬ!AT16=GRID!$B$3:$BI$3), 0)),
INDEX(GRID!$B$4:$BI$10,MATCH($O$7,GRID!$A$4:$A$10,0),MATCH(1,($U$2=GRID!$B$1:$BI$1)*(КАЛЕНДАРЬ!AT16=GRID!$B$3:$BI$3), 0))*(1-GRID!$B$29))</f>
        <v>132000</v>
      </c>
      <c r="P43" s="24" cm="1">
        <f t="array" ref="P43">IF($I$2="Открытый тариф",
INDEX(GRID!$B$13:$BI$19,MATCH($O$7,GRID!$A$13:$A$19,0),MATCH(1,($U$2=GRID!$B$1:$BI$1)*(КАЛЕНДАРЬ!$AT16=GRID!$B$3:$BI$3), 0)),
INDEX(GRID!$B$13:$BI$19,MATCH($O$7,GRID!$A$13:$A$19,0),MATCH(1,($U$2=GRID!$B$1:$BI$1)*(КАЛЕНДАРЬ!$AT16=GRID!$B$3:$BI$3), 0))*(1-GRID!$B$29))</f>
        <v>135300</v>
      </c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</row>
    <row r="44" spans="1:31" hidden="1" x14ac:dyDescent="0.2">
      <c r="A44" s="83" t="s">
        <v>19</v>
      </c>
      <c r="B44" s="84">
        <v>14</v>
      </c>
      <c r="C44" s="24" cm="1">
        <f t="array" ref="C44">IF($I$2="Открытый тариф",
INDEX(GRID!$B$4:$BI$10,MATCH($C$7,GRID!$A$4:$A$10,0),MATCH(1,($U$2=GRID!$B$1:$BI$1)*(КАЛЕНДАРЬ!AT17=GRID!$B$3:$BI$3), 0)),
INDEX(GRID!$B$4:$BI$10,MATCH($C$7,GRID!$A$4:$A$10,0),MATCH(1,($U$2=GRID!$B$1:$BI$1)*(КАЛЕНДАРЬ!AT17=GRID!$B$3:$BI$3), 0))*(1-GRID!$B$29))</f>
        <v>12800</v>
      </c>
      <c r="D44" s="24" cm="1">
        <f t="array" ref="D44">IF($I$2="Открытый тариф",
INDEX(GRID!$B$13:$BI$19,MATCH($C$7,GRID!$A$13:$A$19,0),MATCH(1,($U$2=GRID!$B$1:$BI$1)*(КАЛЕНДАРЬ!$AT17=GRID!$B$3:$BI$3), 0)),
INDEX(GRID!$B$13:$BI$19,MATCH($C$7,GRID!$A$13:$A$19,0),MATCH(1,($U$2=GRID!$B$1:$BI$1)*(КАЛЕНДАРЬ!$AT17=GRID!$B$3:$BI$3), 0))*(1-GRID!$B$29))</f>
        <v>16100</v>
      </c>
      <c r="E44" s="24" cm="1">
        <f t="array" ref="E44">IF($I$2="Открытый тариф",
INDEX(GRID!$B$4:$BI$10,MATCH($E$7,GRID!$A$4:$A$10,0),MATCH(1,($U$2=GRID!$B$1:$BI$1)*(КАЛЕНДАРЬ!AT17=GRID!$B$3:$BI$3), 0)),
INDEX(GRID!$B$4:$BI$10,MATCH($E$7,GRID!$A$4:$A$10,0),MATCH(1,($U$2=GRID!$B$1:$BI$1)*(КАЛЕНДАРЬ!AT17=GRID!$B$3:$BI$3), 0))*(1-GRID!$B$29))</f>
        <v>15700</v>
      </c>
      <c r="F44" s="24" cm="1">
        <f t="array" ref="F44">IF($I$2="Открытый тариф",
INDEX(GRID!$B$13:$BI$19,MATCH($E$7,GRID!$A$13:$A$19,0),MATCH(1,($U$2=GRID!$B$1:$BI$1)*(КАЛЕНДАРЬ!$AT17=GRID!$B$3:$BI$3), 0)),
INDEX(GRID!$B$13:$BI$19,MATCH($E$7,GRID!$A$13:$A$19,0),MATCH(1,($U$2=GRID!$B$1:$BI$1)*(КАЛЕНДАРЬ!$AT17=GRID!$B$3:$BI$3), 0))*(1-GRID!$B$29))</f>
        <v>19000</v>
      </c>
      <c r="G44" s="24" cm="1">
        <f t="array" ref="G44">IF($I$2="Открытый тариф",
INDEX(GRID!$B$4:$BI$10,MATCH($G$7,GRID!$A$4:$A$10,0),MATCH(1,($U$2=GRID!$B$1:$BI$1)*(КАЛЕНДАРЬ!AT17=GRID!$B$3:$BI$3), 0)),
INDEX(GRID!$B$4:$BI$10,MATCH($G$7,GRID!$A$4:$A$10,0),MATCH(1,($U$2=GRID!$B$1:$BI$1)*(КАЛЕНДАРЬ!AT17=GRID!$B$3:$BI$3), 0))*(1-GRID!$B$29))</f>
        <v>19200</v>
      </c>
      <c r="H44" s="24" cm="1">
        <f t="array" ref="H44">IF($I$2="Открытый тариф",
INDEX(GRID!$B$13:$BI$19,MATCH($G$7,GRID!$A$13:$A$19,0),MATCH(1,($U$2=GRID!$B$1:$BI$1)*(КАЛЕНДАРЬ!$AT17=GRID!$B$3:$BI$3), 0)),
INDEX(GRID!$B$13:$BI$19,MATCH($G$7,GRID!$A$13:$A$19,0),MATCH(1,($U$2=GRID!$B$1:$BI$1)*(КАЛЕНДАРЬ!$AT17=GRID!$B$3:$BI$3), 0))*(1-GRID!$B$29))</f>
        <v>22500</v>
      </c>
      <c r="I44" s="24" cm="1">
        <f t="array" ref="I44">IF($I$2="Открытый тариф",
INDEX(GRID!$B$4:$BI$10,MATCH($I$7,GRID!$A$4:$A$10,0),MATCH(1,($U$2=GRID!$B$1:$BI$1)*(КАЛЕНДАРЬ!AT17=GRID!$B$3:$BI$3), 0)),
INDEX(GRID!$B$4:$BI$10,MATCH($I$7,GRID!$A$4:$A$10,0),MATCH(1,($U$2=GRID!$B$1:$BI$1)*(КАЛЕНДАРЬ!AT17=GRID!$B$3:$BI$3), 0))*(1-GRID!$B$29))</f>
        <v>27300</v>
      </c>
      <c r="J44" s="24" cm="1">
        <f t="array" ref="J44">IF($I$2="Открытый тариф",
INDEX(GRID!$B$13:$BI$19,MATCH($I$7,GRID!$A$13:$A$19,0),MATCH(1,($U$2=GRID!$B$1:$BI$1)*(КАЛЕНДАРЬ!$AT17=GRID!$B$3:$BI$3), 0)),
INDEX(GRID!$B$13:$BI$19,MATCH($I$7,GRID!$A$13:$A$19,0),MATCH(1,($U$2=GRID!$B$1:$BI$1)*(КАЛЕНДАРЬ!$AT17=GRID!$B$3:$BI$3), 0))*(1-GRID!$B$29))</f>
        <v>30600</v>
      </c>
      <c r="K44" s="24" cm="1">
        <f t="array" ref="K44">IF($I$2="Открытый тариф",
INDEX(GRID!$B$4:$BI$10,MATCH($K$7,GRID!$A$4:$A$10,0),MATCH(1,($U$2=GRID!$B$1:$BI$1)*(КАЛЕНДАРЬ!AT17=GRID!$B$3:$BI$3), 0)),
INDEX(GRID!$B$4:$BI$10,MATCH($K$7,GRID!$A$4:$A$10,0),MATCH(1,($U$2=GRID!$B$1:$BI$1)*(КАЛЕНДАРЬ!AT17=GRID!$B$3:$BI$3), 0))*(1-GRID!$B$29))</f>
        <v>38800</v>
      </c>
      <c r="L44" s="24" cm="1">
        <f t="array" ref="L44">IF($I$2="Открытый тариф",
INDEX(GRID!$B$13:$BI$19,MATCH($K$7,GRID!$A$13:$A$19,0),MATCH(1,($U$2=GRID!$B$1:$BI$1)*(КАЛЕНДАРЬ!$AT17=GRID!$B$3:$BI$3), 0)),
INDEX(GRID!$B$13:$BI$19,MATCH($K$7,GRID!$A$13:$A$19,0),MATCH(1,($U$2=GRID!$B$1:$BI$1)*(КАЛЕНДАРЬ!$AT17=GRID!$B$3:$BI$3), 0))*(1-GRID!$B$29))</f>
        <v>42100</v>
      </c>
      <c r="M44" s="24" cm="1">
        <f t="array" ref="M44">IF($I$2="Открытый тариф",
INDEX(GRID!$B$4:$BI$10,MATCH($M$7,GRID!$A$4:$A$10,0),MATCH(1,($U$2=GRID!$B$1:$BI$1)*(КАЛЕНДАРЬ!AT17=GRID!$B$3:$BI$3), 0)),
INDEX(GRID!$B$4:$BI$10,MATCH($M$7,GRID!$A$4:$A$10,0),MATCH(1,($U$2=GRID!$B$1:$BI$1)*(КАЛЕНДАРЬ!AT17=GRID!$B$3:$BI$3), 0))*(1-GRID!$B$29))</f>
        <v>56100</v>
      </c>
      <c r="N44" s="24" cm="1">
        <f t="array" ref="N44">IF($I$2="Открытый тариф",
INDEX(GRID!$B$13:$BI$19,MATCH($M$7,GRID!$A$13:$A$19,0),MATCH(1,($U$2=GRID!$B$1:$BI$1)*(КАЛЕНДАРЬ!$AT17=GRID!$B$3:$BI$3), 0)),
INDEX(GRID!$B$13:$BI$19,MATCH($M$7,GRID!$A$13:$A$19,0),MATCH(1,($U$2=GRID!$B$1:$BI$1)*(КАЛЕНДАРЬ!$AT17=GRID!$B$3:$BI$3), 0))*(1-GRID!$B$29))</f>
        <v>59400</v>
      </c>
      <c r="O44" s="24" cm="1">
        <f t="array" ref="O44">IF($I$2="Открытый тариф",
INDEX(GRID!$B$4:$BI$10,MATCH($O$7,GRID!$A$4:$A$10,0),MATCH(1,($U$2=GRID!$B$1:$BI$1)*(КАЛЕНДАРЬ!AT17=GRID!$B$3:$BI$3), 0)),
INDEX(GRID!$B$4:$BI$10,MATCH($O$7,GRID!$A$4:$A$10,0),MATCH(1,($U$2=GRID!$B$1:$BI$1)*(КАЛЕНДАРЬ!AT17=GRID!$B$3:$BI$3), 0))*(1-GRID!$B$29))</f>
        <v>132000</v>
      </c>
      <c r="P44" s="24" cm="1">
        <f t="array" ref="P44">IF($I$2="Открытый тариф",
INDEX(GRID!$B$13:$BI$19,MATCH($O$7,GRID!$A$13:$A$19,0),MATCH(1,($U$2=GRID!$B$1:$BI$1)*(КАЛЕНДАРЬ!$AT17=GRID!$B$3:$BI$3), 0)),
INDEX(GRID!$B$13:$BI$19,MATCH($O$7,GRID!$A$13:$A$19,0),MATCH(1,($U$2=GRID!$B$1:$BI$1)*(КАЛЕНДАРЬ!$AT17=GRID!$B$3:$BI$3), 0))*(1-GRID!$B$29))</f>
        <v>135300</v>
      </c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</row>
    <row r="45" spans="1:31" hidden="1" x14ac:dyDescent="0.2">
      <c r="A45" s="83" t="s">
        <v>13</v>
      </c>
      <c r="B45" s="84">
        <v>15</v>
      </c>
      <c r="C45" s="24" cm="1">
        <f t="array" ref="C45">IF($I$2="Открытый тариф",
INDEX(GRID!$B$4:$BI$10,MATCH($C$7,GRID!$A$4:$A$10,0),MATCH(1,($U$2=GRID!$B$1:$BI$1)*(КАЛЕНДАРЬ!AT18=GRID!$B$3:$BI$3), 0)),
INDEX(GRID!$B$4:$BI$10,MATCH($C$7,GRID!$A$4:$A$10,0),MATCH(1,($U$2=GRID!$B$1:$BI$1)*(КАЛЕНДАРЬ!AT18=GRID!$B$3:$BI$3), 0))*(1-GRID!$B$29))</f>
        <v>11700</v>
      </c>
      <c r="D45" s="24" cm="1">
        <f t="array" ref="D45">IF($I$2="Открытый тариф",
INDEX(GRID!$B$13:$BI$19,MATCH($C$7,GRID!$A$13:$A$19,0),MATCH(1,($U$2=GRID!$B$1:$BI$1)*(КАЛЕНДАРЬ!$AT18=GRID!$B$3:$BI$3), 0)),
INDEX(GRID!$B$13:$BI$19,MATCH($C$7,GRID!$A$13:$A$19,0),MATCH(1,($U$2=GRID!$B$1:$BI$1)*(КАЛЕНДАРЬ!$AT18=GRID!$B$3:$BI$3), 0))*(1-GRID!$B$29))</f>
        <v>15000</v>
      </c>
      <c r="E45" s="24" cm="1">
        <f t="array" ref="E45">IF($I$2="Открытый тариф",
INDEX(GRID!$B$4:$BI$10,MATCH($E$7,GRID!$A$4:$A$10,0),MATCH(1,($U$2=GRID!$B$1:$BI$1)*(КАЛЕНДАРЬ!AT18=GRID!$B$3:$BI$3), 0)),
INDEX(GRID!$B$4:$BI$10,MATCH($E$7,GRID!$A$4:$A$10,0),MATCH(1,($U$2=GRID!$B$1:$BI$1)*(КАЛЕНДАРЬ!AT18=GRID!$B$3:$BI$3), 0))*(1-GRID!$B$29))</f>
        <v>14400</v>
      </c>
      <c r="F45" s="24" cm="1">
        <f t="array" ref="F45">IF($I$2="Открытый тариф",
INDEX(GRID!$B$13:$BI$19,MATCH($E$7,GRID!$A$13:$A$19,0),MATCH(1,($U$2=GRID!$B$1:$BI$1)*(КАЛЕНДАРЬ!$AT18=GRID!$B$3:$BI$3), 0)),
INDEX(GRID!$B$13:$BI$19,MATCH($E$7,GRID!$A$13:$A$19,0),MATCH(1,($U$2=GRID!$B$1:$BI$1)*(КАЛЕНДАРЬ!$AT18=GRID!$B$3:$BI$3), 0))*(1-GRID!$B$29))</f>
        <v>17700</v>
      </c>
      <c r="G45" s="24" cm="1">
        <f t="array" ref="G45">IF($I$2="Открытый тариф",
INDEX(GRID!$B$4:$BI$10,MATCH($G$7,GRID!$A$4:$A$10,0),MATCH(1,($U$2=GRID!$B$1:$BI$1)*(КАЛЕНДАРЬ!AT18=GRID!$B$3:$BI$3), 0)),
INDEX(GRID!$B$4:$BI$10,MATCH($G$7,GRID!$A$4:$A$10,0),MATCH(1,($U$2=GRID!$B$1:$BI$1)*(КАЛЕНДАРЬ!AT18=GRID!$B$3:$BI$3), 0))*(1-GRID!$B$29))</f>
        <v>17600</v>
      </c>
      <c r="H45" s="24" cm="1">
        <f t="array" ref="H45">IF($I$2="Открытый тариф",
INDEX(GRID!$B$13:$BI$19,MATCH($G$7,GRID!$A$13:$A$19,0),MATCH(1,($U$2=GRID!$B$1:$BI$1)*(КАЛЕНДАРЬ!$AT18=GRID!$B$3:$BI$3), 0)),
INDEX(GRID!$B$13:$BI$19,MATCH($G$7,GRID!$A$13:$A$19,0),MATCH(1,($U$2=GRID!$B$1:$BI$1)*(КАЛЕНДАРЬ!$AT18=GRID!$B$3:$BI$3), 0))*(1-GRID!$B$29))</f>
        <v>20900</v>
      </c>
      <c r="I45" s="24" cm="1">
        <f t="array" ref="I45">IF($I$2="Открытый тариф",
INDEX(GRID!$B$4:$BI$10,MATCH($I$7,GRID!$A$4:$A$10,0),MATCH(1,($U$2=GRID!$B$1:$BI$1)*(КАЛЕНДАРЬ!AT18=GRID!$B$3:$BI$3), 0)),
INDEX(GRID!$B$4:$BI$10,MATCH($I$7,GRID!$A$4:$A$10,0),MATCH(1,($U$2=GRID!$B$1:$BI$1)*(КАЛЕНДАРЬ!AT18=GRID!$B$3:$BI$3), 0))*(1-GRID!$B$29))</f>
        <v>25000</v>
      </c>
      <c r="J45" s="24" cm="1">
        <f t="array" ref="J45">IF($I$2="Открытый тариф",
INDEX(GRID!$B$13:$BI$19,MATCH($I$7,GRID!$A$13:$A$19,0),MATCH(1,($U$2=GRID!$B$1:$BI$1)*(КАЛЕНДАРЬ!$AT18=GRID!$B$3:$BI$3), 0)),
INDEX(GRID!$B$13:$BI$19,MATCH($I$7,GRID!$A$13:$A$19,0),MATCH(1,($U$2=GRID!$B$1:$BI$1)*(КАЛЕНДАРЬ!$AT18=GRID!$B$3:$BI$3), 0))*(1-GRID!$B$29))</f>
        <v>28300</v>
      </c>
      <c r="K45" s="24" cm="1">
        <f t="array" ref="K45">IF($I$2="Открытый тариф",
INDEX(GRID!$B$4:$BI$10,MATCH($K$7,GRID!$A$4:$A$10,0),MATCH(1,($U$2=GRID!$B$1:$BI$1)*(КАЛЕНДАРЬ!AT18=GRID!$B$3:$BI$3), 0)),
INDEX(GRID!$B$4:$BI$10,MATCH($K$7,GRID!$A$4:$A$10,0),MATCH(1,($U$2=GRID!$B$1:$BI$1)*(КАЛЕНДАРЬ!AT18=GRID!$B$3:$BI$3), 0))*(1-GRID!$B$29))</f>
        <v>35500</v>
      </c>
      <c r="L45" s="24" cm="1">
        <f t="array" ref="L45">IF($I$2="Открытый тариф",
INDEX(GRID!$B$13:$BI$19,MATCH($K$7,GRID!$A$13:$A$19,0),MATCH(1,($U$2=GRID!$B$1:$BI$1)*(КАЛЕНДАРЬ!$AT18=GRID!$B$3:$BI$3), 0)),
INDEX(GRID!$B$13:$BI$19,MATCH($K$7,GRID!$A$13:$A$19,0),MATCH(1,($U$2=GRID!$B$1:$BI$1)*(КАЛЕНДАРЬ!$AT18=GRID!$B$3:$BI$3), 0))*(1-GRID!$B$29))</f>
        <v>38800</v>
      </c>
      <c r="M45" s="24" cm="1">
        <f t="array" ref="M45">IF($I$2="Открытый тариф",
INDEX(GRID!$B$4:$BI$10,MATCH($M$7,GRID!$A$4:$A$10,0),MATCH(1,($U$2=GRID!$B$1:$BI$1)*(КАЛЕНДАРЬ!AT18=GRID!$B$3:$BI$3), 0)),
INDEX(GRID!$B$4:$BI$10,MATCH($M$7,GRID!$A$4:$A$10,0),MATCH(1,($U$2=GRID!$B$1:$BI$1)*(КАЛЕНДАРЬ!AT18=GRID!$B$3:$BI$3), 0))*(1-GRID!$B$29))</f>
        <v>51300</v>
      </c>
      <c r="N45" s="24" cm="1">
        <f t="array" ref="N45">IF($I$2="Открытый тариф",
INDEX(GRID!$B$13:$BI$19,MATCH($M$7,GRID!$A$13:$A$19,0),MATCH(1,($U$2=GRID!$B$1:$BI$1)*(КАЛЕНДАРЬ!$AT18=GRID!$B$3:$BI$3), 0)),
INDEX(GRID!$B$13:$BI$19,MATCH($M$7,GRID!$A$13:$A$19,0),MATCH(1,($U$2=GRID!$B$1:$BI$1)*(КАЛЕНДАРЬ!$AT18=GRID!$B$3:$BI$3), 0))*(1-GRID!$B$29))</f>
        <v>54600</v>
      </c>
      <c r="O45" s="24" cm="1">
        <f t="array" ref="O45">IF($I$2="Открытый тариф",
INDEX(GRID!$B$4:$BI$10,MATCH($O$7,GRID!$A$4:$A$10,0),MATCH(1,($U$2=GRID!$B$1:$BI$1)*(КАЛЕНДАРЬ!AT18=GRID!$B$3:$BI$3), 0)),
INDEX(GRID!$B$4:$BI$10,MATCH($O$7,GRID!$A$4:$A$10,0),MATCH(1,($U$2=GRID!$B$1:$BI$1)*(КАЛЕНДАРЬ!AT18=GRID!$B$3:$BI$3), 0))*(1-GRID!$B$29))</f>
        <v>119400</v>
      </c>
      <c r="P45" s="24" cm="1">
        <f t="array" ref="P45">IF($I$2="Открытый тариф",
INDEX(GRID!$B$13:$BI$19,MATCH($O$7,GRID!$A$13:$A$19,0),MATCH(1,($U$2=GRID!$B$1:$BI$1)*(КАЛЕНДАРЬ!$AT18=GRID!$B$3:$BI$3), 0)),
INDEX(GRID!$B$13:$BI$19,MATCH($O$7,GRID!$A$13:$A$19,0),MATCH(1,($U$2=GRID!$B$1:$BI$1)*(КАЛЕНДАРЬ!$AT18=GRID!$B$3:$BI$3), 0))*(1-GRID!$B$29))</f>
        <v>122700</v>
      </c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 hidden="1" x14ac:dyDescent="0.2">
      <c r="A46" s="83" t="s">
        <v>14</v>
      </c>
      <c r="B46" s="84">
        <v>16</v>
      </c>
      <c r="C46" s="24" cm="1">
        <f t="array" ref="C46">IF($I$2="Открытый тариф",
INDEX(GRID!$B$4:$BI$10,MATCH($C$7,GRID!$A$4:$A$10,0),MATCH(1,($U$2=GRID!$B$1:$BI$1)*(КАЛЕНДАРЬ!AT19=GRID!$B$3:$BI$3), 0)),
INDEX(GRID!$B$4:$BI$10,MATCH($C$7,GRID!$A$4:$A$10,0),MATCH(1,($U$2=GRID!$B$1:$BI$1)*(КАЛЕНДАРЬ!AT19=GRID!$B$3:$BI$3), 0))*(1-GRID!$B$29))</f>
        <v>11700</v>
      </c>
      <c r="D46" s="24" cm="1">
        <f t="array" ref="D46">IF($I$2="Открытый тариф",
INDEX(GRID!$B$13:$BI$19,MATCH($C$7,GRID!$A$13:$A$19,0),MATCH(1,($U$2=GRID!$B$1:$BI$1)*(КАЛЕНДАРЬ!$AT19=GRID!$B$3:$BI$3), 0)),
INDEX(GRID!$B$13:$BI$19,MATCH($C$7,GRID!$A$13:$A$19,0),MATCH(1,($U$2=GRID!$B$1:$BI$1)*(КАЛЕНДАРЬ!$AT19=GRID!$B$3:$BI$3), 0))*(1-GRID!$B$29))</f>
        <v>15000</v>
      </c>
      <c r="E46" s="24" cm="1">
        <f t="array" ref="E46">IF($I$2="Открытый тариф",
INDEX(GRID!$B$4:$BI$10,MATCH($E$7,GRID!$A$4:$A$10,0),MATCH(1,($U$2=GRID!$B$1:$BI$1)*(КАЛЕНДАРЬ!AT19=GRID!$B$3:$BI$3), 0)),
INDEX(GRID!$B$4:$BI$10,MATCH($E$7,GRID!$A$4:$A$10,0),MATCH(1,($U$2=GRID!$B$1:$BI$1)*(КАЛЕНДАРЬ!AT19=GRID!$B$3:$BI$3), 0))*(1-GRID!$B$29))</f>
        <v>14400</v>
      </c>
      <c r="F46" s="24" cm="1">
        <f t="array" ref="F46">IF($I$2="Открытый тариф",
INDEX(GRID!$B$13:$BI$19,MATCH($E$7,GRID!$A$13:$A$19,0),MATCH(1,($U$2=GRID!$B$1:$BI$1)*(КАЛЕНДАРЬ!$AT19=GRID!$B$3:$BI$3), 0)),
INDEX(GRID!$B$13:$BI$19,MATCH($E$7,GRID!$A$13:$A$19,0),MATCH(1,($U$2=GRID!$B$1:$BI$1)*(КАЛЕНДАРЬ!$AT19=GRID!$B$3:$BI$3), 0))*(1-GRID!$B$29))</f>
        <v>17700</v>
      </c>
      <c r="G46" s="24" cm="1">
        <f t="array" ref="G46">IF($I$2="Открытый тариф",
INDEX(GRID!$B$4:$BI$10,MATCH($G$7,GRID!$A$4:$A$10,0),MATCH(1,($U$2=GRID!$B$1:$BI$1)*(КАЛЕНДАРЬ!AT19=GRID!$B$3:$BI$3), 0)),
INDEX(GRID!$B$4:$BI$10,MATCH($G$7,GRID!$A$4:$A$10,0),MATCH(1,($U$2=GRID!$B$1:$BI$1)*(КАЛЕНДАРЬ!AT19=GRID!$B$3:$BI$3), 0))*(1-GRID!$B$29))</f>
        <v>17600</v>
      </c>
      <c r="H46" s="24" cm="1">
        <f t="array" ref="H46">IF($I$2="Открытый тариф",
INDEX(GRID!$B$13:$BI$19,MATCH($G$7,GRID!$A$13:$A$19,0),MATCH(1,($U$2=GRID!$B$1:$BI$1)*(КАЛЕНДАРЬ!$AT19=GRID!$B$3:$BI$3), 0)),
INDEX(GRID!$B$13:$BI$19,MATCH($G$7,GRID!$A$13:$A$19,0),MATCH(1,($U$2=GRID!$B$1:$BI$1)*(КАЛЕНДАРЬ!$AT19=GRID!$B$3:$BI$3), 0))*(1-GRID!$B$29))</f>
        <v>20900</v>
      </c>
      <c r="I46" s="24" cm="1">
        <f t="array" ref="I46">IF($I$2="Открытый тариф",
INDEX(GRID!$B$4:$BI$10,MATCH($I$7,GRID!$A$4:$A$10,0),MATCH(1,($U$2=GRID!$B$1:$BI$1)*(КАЛЕНДАРЬ!AT19=GRID!$B$3:$BI$3), 0)),
INDEX(GRID!$B$4:$BI$10,MATCH($I$7,GRID!$A$4:$A$10,0),MATCH(1,($U$2=GRID!$B$1:$BI$1)*(КАЛЕНДАРЬ!AT19=GRID!$B$3:$BI$3), 0))*(1-GRID!$B$29))</f>
        <v>25000</v>
      </c>
      <c r="J46" s="24" cm="1">
        <f t="array" ref="J46">IF($I$2="Открытый тариф",
INDEX(GRID!$B$13:$BI$19,MATCH($I$7,GRID!$A$13:$A$19,0),MATCH(1,($U$2=GRID!$B$1:$BI$1)*(КАЛЕНДАРЬ!$AT19=GRID!$B$3:$BI$3), 0)),
INDEX(GRID!$B$13:$BI$19,MATCH($I$7,GRID!$A$13:$A$19,0),MATCH(1,($U$2=GRID!$B$1:$BI$1)*(КАЛЕНДАРЬ!$AT19=GRID!$B$3:$BI$3), 0))*(1-GRID!$B$29))</f>
        <v>28300</v>
      </c>
      <c r="K46" s="24" cm="1">
        <f t="array" ref="K46">IF($I$2="Открытый тариф",
INDEX(GRID!$B$4:$BI$10,MATCH($K$7,GRID!$A$4:$A$10,0),MATCH(1,($U$2=GRID!$B$1:$BI$1)*(КАЛЕНДАРЬ!AT19=GRID!$B$3:$BI$3), 0)),
INDEX(GRID!$B$4:$BI$10,MATCH($K$7,GRID!$A$4:$A$10,0),MATCH(1,($U$2=GRID!$B$1:$BI$1)*(КАЛЕНДАРЬ!AT19=GRID!$B$3:$BI$3), 0))*(1-GRID!$B$29))</f>
        <v>35500</v>
      </c>
      <c r="L46" s="24" cm="1">
        <f t="array" ref="L46">IF($I$2="Открытый тариф",
INDEX(GRID!$B$13:$BI$19,MATCH($K$7,GRID!$A$13:$A$19,0),MATCH(1,($U$2=GRID!$B$1:$BI$1)*(КАЛЕНДАРЬ!$AT19=GRID!$B$3:$BI$3), 0)),
INDEX(GRID!$B$13:$BI$19,MATCH($K$7,GRID!$A$13:$A$19,0),MATCH(1,($U$2=GRID!$B$1:$BI$1)*(КАЛЕНДАРЬ!$AT19=GRID!$B$3:$BI$3), 0))*(1-GRID!$B$29))</f>
        <v>38800</v>
      </c>
      <c r="M46" s="24" cm="1">
        <f t="array" ref="M46">IF($I$2="Открытый тариф",
INDEX(GRID!$B$4:$BI$10,MATCH($M$7,GRID!$A$4:$A$10,0),MATCH(1,($U$2=GRID!$B$1:$BI$1)*(КАЛЕНДАРЬ!AT19=GRID!$B$3:$BI$3), 0)),
INDEX(GRID!$B$4:$BI$10,MATCH($M$7,GRID!$A$4:$A$10,0),MATCH(1,($U$2=GRID!$B$1:$BI$1)*(КАЛЕНДАРЬ!AT19=GRID!$B$3:$BI$3), 0))*(1-GRID!$B$29))</f>
        <v>51300</v>
      </c>
      <c r="N46" s="24" cm="1">
        <f t="array" ref="N46">IF($I$2="Открытый тариф",
INDEX(GRID!$B$13:$BI$19,MATCH($M$7,GRID!$A$13:$A$19,0),MATCH(1,($U$2=GRID!$B$1:$BI$1)*(КАЛЕНДАРЬ!$AT19=GRID!$B$3:$BI$3), 0)),
INDEX(GRID!$B$13:$BI$19,MATCH($M$7,GRID!$A$13:$A$19,0),MATCH(1,($U$2=GRID!$B$1:$BI$1)*(КАЛЕНДАРЬ!$AT19=GRID!$B$3:$BI$3), 0))*(1-GRID!$B$29))</f>
        <v>54600</v>
      </c>
      <c r="O46" s="24" cm="1">
        <f t="array" ref="O46">IF($I$2="Открытый тариф",
INDEX(GRID!$B$4:$BI$10,MATCH($O$7,GRID!$A$4:$A$10,0),MATCH(1,($U$2=GRID!$B$1:$BI$1)*(КАЛЕНДАРЬ!AT19=GRID!$B$3:$BI$3), 0)),
INDEX(GRID!$B$4:$BI$10,MATCH($O$7,GRID!$A$4:$A$10,0),MATCH(1,($U$2=GRID!$B$1:$BI$1)*(КАЛЕНДАРЬ!AT19=GRID!$B$3:$BI$3), 0))*(1-GRID!$B$29))</f>
        <v>119400</v>
      </c>
      <c r="P46" s="24" cm="1">
        <f t="array" ref="P46">IF($I$2="Открытый тариф",
INDEX(GRID!$B$13:$BI$19,MATCH($O$7,GRID!$A$13:$A$19,0),MATCH(1,($U$2=GRID!$B$1:$BI$1)*(КАЛЕНДАРЬ!$AT19=GRID!$B$3:$BI$3), 0)),
INDEX(GRID!$B$13:$BI$19,MATCH($O$7,GRID!$A$13:$A$19,0),MATCH(1,($U$2=GRID!$B$1:$BI$1)*(КАЛЕНДАРЬ!$AT19=GRID!$B$3:$BI$3), 0))*(1-GRID!$B$29))</f>
        <v>122700</v>
      </c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hidden="1" x14ac:dyDescent="0.2">
      <c r="A47" s="83" t="s">
        <v>15</v>
      </c>
      <c r="B47" s="84">
        <v>17</v>
      </c>
      <c r="C47" s="24" cm="1">
        <f t="array" ref="C47">IF($I$2="Открытый тариф",
INDEX(GRID!$B$4:$BI$10,MATCH($C$7,GRID!$A$4:$A$10,0),MATCH(1,($U$2=GRID!$B$1:$BI$1)*(КАЛЕНДАРЬ!AT20=GRID!$B$3:$BI$3), 0)),
INDEX(GRID!$B$4:$BI$10,MATCH($C$7,GRID!$A$4:$A$10,0),MATCH(1,($U$2=GRID!$B$1:$BI$1)*(КАЛЕНДАРЬ!AT20=GRID!$B$3:$BI$3), 0))*(1-GRID!$B$29))</f>
        <v>11700</v>
      </c>
      <c r="D47" s="24" cm="1">
        <f t="array" ref="D47">IF($I$2="Открытый тариф",
INDEX(GRID!$B$13:$BI$19,MATCH($C$7,GRID!$A$13:$A$19,0),MATCH(1,($U$2=GRID!$B$1:$BI$1)*(КАЛЕНДАРЬ!$AT20=GRID!$B$3:$BI$3), 0)),
INDEX(GRID!$B$13:$BI$19,MATCH($C$7,GRID!$A$13:$A$19,0),MATCH(1,($U$2=GRID!$B$1:$BI$1)*(КАЛЕНДАРЬ!$AT20=GRID!$B$3:$BI$3), 0))*(1-GRID!$B$29))</f>
        <v>15000</v>
      </c>
      <c r="E47" s="24" cm="1">
        <f t="array" ref="E47">IF($I$2="Открытый тариф",
INDEX(GRID!$B$4:$BI$10,MATCH($E$7,GRID!$A$4:$A$10,0),MATCH(1,($U$2=GRID!$B$1:$BI$1)*(КАЛЕНДАРЬ!AT20=GRID!$B$3:$BI$3), 0)),
INDEX(GRID!$B$4:$BI$10,MATCH($E$7,GRID!$A$4:$A$10,0),MATCH(1,($U$2=GRID!$B$1:$BI$1)*(КАЛЕНДАРЬ!AT20=GRID!$B$3:$BI$3), 0))*(1-GRID!$B$29))</f>
        <v>14400</v>
      </c>
      <c r="F47" s="24" cm="1">
        <f t="array" ref="F47">IF($I$2="Открытый тариф",
INDEX(GRID!$B$13:$BI$19,MATCH($E$7,GRID!$A$13:$A$19,0),MATCH(1,($U$2=GRID!$B$1:$BI$1)*(КАЛЕНДАРЬ!$AT20=GRID!$B$3:$BI$3), 0)),
INDEX(GRID!$B$13:$BI$19,MATCH($E$7,GRID!$A$13:$A$19,0),MATCH(1,($U$2=GRID!$B$1:$BI$1)*(КАЛЕНДАРЬ!$AT20=GRID!$B$3:$BI$3), 0))*(1-GRID!$B$29))</f>
        <v>17700</v>
      </c>
      <c r="G47" s="24" cm="1">
        <f t="array" ref="G47">IF($I$2="Открытый тариф",
INDEX(GRID!$B$4:$BI$10,MATCH($G$7,GRID!$A$4:$A$10,0),MATCH(1,($U$2=GRID!$B$1:$BI$1)*(КАЛЕНДАРЬ!AT20=GRID!$B$3:$BI$3), 0)),
INDEX(GRID!$B$4:$BI$10,MATCH($G$7,GRID!$A$4:$A$10,0),MATCH(1,($U$2=GRID!$B$1:$BI$1)*(КАЛЕНДАРЬ!AT20=GRID!$B$3:$BI$3), 0))*(1-GRID!$B$29))</f>
        <v>17600</v>
      </c>
      <c r="H47" s="24" cm="1">
        <f t="array" ref="H47">IF($I$2="Открытый тариф",
INDEX(GRID!$B$13:$BI$19,MATCH($G$7,GRID!$A$13:$A$19,0),MATCH(1,($U$2=GRID!$B$1:$BI$1)*(КАЛЕНДАРЬ!$AT20=GRID!$B$3:$BI$3), 0)),
INDEX(GRID!$B$13:$BI$19,MATCH($G$7,GRID!$A$13:$A$19,0),MATCH(1,($U$2=GRID!$B$1:$BI$1)*(КАЛЕНДАРЬ!$AT20=GRID!$B$3:$BI$3), 0))*(1-GRID!$B$29))</f>
        <v>20900</v>
      </c>
      <c r="I47" s="24" cm="1">
        <f t="array" ref="I47">IF($I$2="Открытый тариф",
INDEX(GRID!$B$4:$BI$10,MATCH($I$7,GRID!$A$4:$A$10,0),MATCH(1,($U$2=GRID!$B$1:$BI$1)*(КАЛЕНДАРЬ!AT20=GRID!$B$3:$BI$3), 0)),
INDEX(GRID!$B$4:$BI$10,MATCH($I$7,GRID!$A$4:$A$10,0),MATCH(1,($U$2=GRID!$B$1:$BI$1)*(КАЛЕНДАРЬ!AT20=GRID!$B$3:$BI$3), 0))*(1-GRID!$B$29))</f>
        <v>25000</v>
      </c>
      <c r="J47" s="24" cm="1">
        <f t="array" ref="J47">IF($I$2="Открытый тариф",
INDEX(GRID!$B$13:$BI$19,MATCH($I$7,GRID!$A$13:$A$19,0),MATCH(1,($U$2=GRID!$B$1:$BI$1)*(КАЛЕНДАРЬ!$AT20=GRID!$B$3:$BI$3), 0)),
INDEX(GRID!$B$13:$BI$19,MATCH($I$7,GRID!$A$13:$A$19,0),MATCH(1,($U$2=GRID!$B$1:$BI$1)*(КАЛЕНДАРЬ!$AT20=GRID!$B$3:$BI$3), 0))*(1-GRID!$B$29))</f>
        <v>28300</v>
      </c>
      <c r="K47" s="24" cm="1">
        <f t="array" ref="K47">IF($I$2="Открытый тариф",
INDEX(GRID!$B$4:$BI$10,MATCH($K$7,GRID!$A$4:$A$10,0),MATCH(1,($U$2=GRID!$B$1:$BI$1)*(КАЛЕНДАРЬ!AT20=GRID!$B$3:$BI$3), 0)),
INDEX(GRID!$B$4:$BI$10,MATCH($K$7,GRID!$A$4:$A$10,0),MATCH(1,($U$2=GRID!$B$1:$BI$1)*(КАЛЕНДАРЬ!AT20=GRID!$B$3:$BI$3), 0))*(1-GRID!$B$29))</f>
        <v>35500</v>
      </c>
      <c r="L47" s="24" cm="1">
        <f t="array" ref="L47">IF($I$2="Открытый тариф",
INDEX(GRID!$B$13:$BI$19,MATCH($K$7,GRID!$A$13:$A$19,0),MATCH(1,($U$2=GRID!$B$1:$BI$1)*(КАЛЕНДАРЬ!$AT20=GRID!$B$3:$BI$3), 0)),
INDEX(GRID!$B$13:$BI$19,MATCH($K$7,GRID!$A$13:$A$19,0),MATCH(1,($U$2=GRID!$B$1:$BI$1)*(КАЛЕНДАРЬ!$AT20=GRID!$B$3:$BI$3), 0))*(1-GRID!$B$29))</f>
        <v>38800</v>
      </c>
      <c r="M47" s="24" cm="1">
        <f t="array" ref="M47">IF($I$2="Открытый тариф",
INDEX(GRID!$B$4:$BI$10,MATCH($M$7,GRID!$A$4:$A$10,0),MATCH(1,($U$2=GRID!$B$1:$BI$1)*(КАЛЕНДАРЬ!AT20=GRID!$B$3:$BI$3), 0)),
INDEX(GRID!$B$4:$BI$10,MATCH($M$7,GRID!$A$4:$A$10,0),MATCH(1,($U$2=GRID!$B$1:$BI$1)*(КАЛЕНДАРЬ!AT20=GRID!$B$3:$BI$3), 0))*(1-GRID!$B$29))</f>
        <v>51300</v>
      </c>
      <c r="N47" s="24" cm="1">
        <f t="array" ref="N47">IF($I$2="Открытый тариф",
INDEX(GRID!$B$13:$BI$19,MATCH($M$7,GRID!$A$13:$A$19,0),MATCH(1,($U$2=GRID!$B$1:$BI$1)*(КАЛЕНДАРЬ!$AT20=GRID!$B$3:$BI$3), 0)),
INDEX(GRID!$B$13:$BI$19,MATCH($M$7,GRID!$A$13:$A$19,0),MATCH(1,($U$2=GRID!$B$1:$BI$1)*(КАЛЕНДАРЬ!$AT20=GRID!$B$3:$BI$3), 0))*(1-GRID!$B$29))</f>
        <v>54600</v>
      </c>
      <c r="O47" s="24" cm="1">
        <f t="array" ref="O47">IF($I$2="Открытый тариф",
INDEX(GRID!$B$4:$BI$10,MATCH($O$7,GRID!$A$4:$A$10,0),MATCH(1,($U$2=GRID!$B$1:$BI$1)*(КАЛЕНДАРЬ!AT20=GRID!$B$3:$BI$3), 0)),
INDEX(GRID!$B$4:$BI$10,MATCH($O$7,GRID!$A$4:$A$10,0),MATCH(1,($U$2=GRID!$B$1:$BI$1)*(КАЛЕНДАРЬ!AT20=GRID!$B$3:$BI$3), 0))*(1-GRID!$B$29))</f>
        <v>119400</v>
      </c>
      <c r="P47" s="24" cm="1">
        <f t="array" ref="P47">IF($I$2="Открытый тариф",
INDEX(GRID!$B$13:$BI$19,MATCH($O$7,GRID!$A$13:$A$19,0),MATCH(1,($U$2=GRID!$B$1:$BI$1)*(КАЛЕНДАРЬ!$AT20=GRID!$B$3:$BI$3), 0)),
INDEX(GRID!$B$13:$BI$19,MATCH($O$7,GRID!$A$13:$A$19,0),MATCH(1,($U$2=GRID!$B$1:$BI$1)*(КАЛЕНДАРЬ!$AT20=GRID!$B$3:$BI$3), 0))*(1-GRID!$B$29))</f>
        <v>122700</v>
      </c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</row>
    <row r="48" spans="1:31" hidden="1" x14ac:dyDescent="0.2">
      <c r="A48" s="83" t="s">
        <v>16</v>
      </c>
      <c r="B48" s="84">
        <v>18</v>
      </c>
      <c r="C48" s="24" cm="1">
        <f t="array" ref="C48">IF($I$2="Открытый тариф",
INDEX(GRID!$B$4:$BI$10,MATCH($C$7,GRID!$A$4:$A$10,0),MATCH(1,($U$2=GRID!$B$1:$BI$1)*(КАЛЕНДАРЬ!AT21=GRID!$B$3:$BI$3), 0)),
INDEX(GRID!$B$4:$BI$10,MATCH($C$7,GRID!$A$4:$A$10,0),MATCH(1,($U$2=GRID!$B$1:$BI$1)*(КАЛЕНДАРЬ!AT21=GRID!$B$3:$BI$3), 0))*(1-GRID!$B$29))</f>
        <v>11700</v>
      </c>
      <c r="D48" s="24" cm="1">
        <f t="array" ref="D48">IF($I$2="Открытый тариф",
INDEX(GRID!$B$13:$BI$19,MATCH($C$7,GRID!$A$13:$A$19,0),MATCH(1,($U$2=GRID!$B$1:$BI$1)*(КАЛЕНДАРЬ!$AT21=GRID!$B$3:$BI$3), 0)),
INDEX(GRID!$B$13:$BI$19,MATCH($C$7,GRID!$A$13:$A$19,0),MATCH(1,($U$2=GRID!$B$1:$BI$1)*(КАЛЕНДАРЬ!$AT21=GRID!$B$3:$BI$3), 0))*(1-GRID!$B$29))</f>
        <v>15000</v>
      </c>
      <c r="E48" s="24" cm="1">
        <f t="array" ref="E48">IF($I$2="Открытый тариф",
INDEX(GRID!$B$4:$BI$10,MATCH($E$7,GRID!$A$4:$A$10,0),MATCH(1,($U$2=GRID!$B$1:$BI$1)*(КАЛЕНДАРЬ!AT21=GRID!$B$3:$BI$3), 0)),
INDEX(GRID!$B$4:$BI$10,MATCH($E$7,GRID!$A$4:$A$10,0),MATCH(1,($U$2=GRID!$B$1:$BI$1)*(КАЛЕНДАРЬ!AT21=GRID!$B$3:$BI$3), 0))*(1-GRID!$B$29))</f>
        <v>14400</v>
      </c>
      <c r="F48" s="24" cm="1">
        <f t="array" ref="F48">IF($I$2="Открытый тариф",
INDEX(GRID!$B$13:$BI$19,MATCH($E$7,GRID!$A$13:$A$19,0),MATCH(1,($U$2=GRID!$B$1:$BI$1)*(КАЛЕНДАРЬ!$AT21=GRID!$B$3:$BI$3), 0)),
INDEX(GRID!$B$13:$BI$19,MATCH($E$7,GRID!$A$13:$A$19,0),MATCH(1,($U$2=GRID!$B$1:$BI$1)*(КАЛЕНДАРЬ!$AT21=GRID!$B$3:$BI$3), 0))*(1-GRID!$B$29))</f>
        <v>17700</v>
      </c>
      <c r="G48" s="24" cm="1">
        <f t="array" ref="G48">IF($I$2="Открытый тариф",
INDEX(GRID!$B$4:$BI$10,MATCH($G$7,GRID!$A$4:$A$10,0),MATCH(1,($U$2=GRID!$B$1:$BI$1)*(КАЛЕНДАРЬ!AT21=GRID!$B$3:$BI$3), 0)),
INDEX(GRID!$B$4:$BI$10,MATCH($G$7,GRID!$A$4:$A$10,0),MATCH(1,($U$2=GRID!$B$1:$BI$1)*(КАЛЕНДАРЬ!AT21=GRID!$B$3:$BI$3), 0))*(1-GRID!$B$29))</f>
        <v>17600</v>
      </c>
      <c r="H48" s="24" cm="1">
        <f t="array" ref="H48">IF($I$2="Открытый тариф",
INDEX(GRID!$B$13:$BI$19,MATCH($G$7,GRID!$A$13:$A$19,0),MATCH(1,($U$2=GRID!$B$1:$BI$1)*(КАЛЕНДАРЬ!$AT21=GRID!$B$3:$BI$3), 0)),
INDEX(GRID!$B$13:$BI$19,MATCH($G$7,GRID!$A$13:$A$19,0),MATCH(1,($U$2=GRID!$B$1:$BI$1)*(КАЛЕНДАРЬ!$AT21=GRID!$B$3:$BI$3), 0))*(1-GRID!$B$29))</f>
        <v>20900</v>
      </c>
      <c r="I48" s="24" cm="1">
        <f t="array" ref="I48">IF($I$2="Открытый тариф",
INDEX(GRID!$B$4:$BI$10,MATCH($I$7,GRID!$A$4:$A$10,0),MATCH(1,($U$2=GRID!$B$1:$BI$1)*(КАЛЕНДАРЬ!AT21=GRID!$B$3:$BI$3), 0)),
INDEX(GRID!$B$4:$BI$10,MATCH($I$7,GRID!$A$4:$A$10,0),MATCH(1,($U$2=GRID!$B$1:$BI$1)*(КАЛЕНДАРЬ!AT21=GRID!$B$3:$BI$3), 0))*(1-GRID!$B$29))</f>
        <v>25000</v>
      </c>
      <c r="J48" s="24" cm="1">
        <f t="array" ref="J48">IF($I$2="Открытый тариф",
INDEX(GRID!$B$13:$BI$19,MATCH($I$7,GRID!$A$13:$A$19,0),MATCH(1,($U$2=GRID!$B$1:$BI$1)*(КАЛЕНДАРЬ!$AT21=GRID!$B$3:$BI$3), 0)),
INDEX(GRID!$B$13:$BI$19,MATCH($I$7,GRID!$A$13:$A$19,0),MATCH(1,($U$2=GRID!$B$1:$BI$1)*(КАЛЕНДАРЬ!$AT21=GRID!$B$3:$BI$3), 0))*(1-GRID!$B$29))</f>
        <v>28300</v>
      </c>
      <c r="K48" s="24" cm="1">
        <f t="array" ref="K48">IF($I$2="Открытый тариф",
INDEX(GRID!$B$4:$BI$10,MATCH($K$7,GRID!$A$4:$A$10,0),MATCH(1,($U$2=GRID!$B$1:$BI$1)*(КАЛЕНДАРЬ!AT21=GRID!$B$3:$BI$3), 0)),
INDEX(GRID!$B$4:$BI$10,MATCH($K$7,GRID!$A$4:$A$10,0),MATCH(1,($U$2=GRID!$B$1:$BI$1)*(КАЛЕНДАРЬ!AT21=GRID!$B$3:$BI$3), 0))*(1-GRID!$B$29))</f>
        <v>35500</v>
      </c>
      <c r="L48" s="24" cm="1">
        <f t="array" ref="L48">IF($I$2="Открытый тариф",
INDEX(GRID!$B$13:$BI$19,MATCH($K$7,GRID!$A$13:$A$19,0),MATCH(1,($U$2=GRID!$B$1:$BI$1)*(КАЛЕНДАРЬ!$AT21=GRID!$B$3:$BI$3), 0)),
INDEX(GRID!$B$13:$BI$19,MATCH($K$7,GRID!$A$13:$A$19,0),MATCH(1,($U$2=GRID!$B$1:$BI$1)*(КАЛЕНДАРЬ!$AT21=GRID!$B$3:$BI$3), 0))*(1-GRID!$B$29))</f>
        <v>38800</v>
      </c>
      <c r="M48" s="24" cm="1">
        <f t="array" ref="M48">IF($I$2="Открытый тариф",
INDEX(GRID!$B$4:$BI$10,MATCH($M$7,GRID!$A$4:$A$10,0),MATCH(1,($U$2=GRID!$B$1:$BI$1)*(КАЛЕНДАРЬ!AT21=GRID!$B$3:$BI$3), 0)),
INDEX(GRID!$B$4:$BI$10,MATCH($M$7,GRID!$A$4:$A$10,0),MATCH(1,($U$2=GRID!$B$1:$BI$1)*(КАЛЕНДАРЬ!AT21=GRID!$B$3:$BI$3), 0))*(1-GRID!$B$29))</f>
        <v>51300</v>
      </c>
      <c r="N48" s="24" cm="1">
        <f t="array" ref="N48">IF($I$2="Открытый тариф",
INDEX(GRID!$B$13:$BI$19,MATCH($M$7,GRID!$A$13:$A$19,0),MATCH(1,($U$2=GRID!$B$1:$BI$1)*(КАЛЕНДАРЬ!$AT21=GRID!$B$3:$BI$3), 0)),
INDEX(GRID!$B$13:$BI$19,MATCH($M$7,GRID!$A$13:$A$19,0),MATCH(1,($U$2=GRID!$B$1:$BI$1)*(КАЛЕНДАРЬ!$AT21=GRID!$B$3:$BI$3), 0))*(1-GRID!$B$29))</f>
        <v>54600</v>
      </c>
      <c r="O48" s="24" cm="1">
        <f t="array" ref="O48">IF($I$2="Открытый тариф",
INDEX(GRID!$B$4:$BI$10,MATCH($O$7,GRID!$A$4:$A$10,0),MATCH(1,($U$2=GRID!$B$1:$BI$1)*(КАЛЕНДАРЬ!AT21=GRID!$B$3:$BI$3), 0)),
INDEX(GRID!$B$4:$BI$10,MATCH($O$7,GRID!$A$4:$A$10,0),MATCH(1,($U$2=GRID!$B$1:$BI$1)*(КАЛЕНДАРЬ!AT21=GRID!$B$3:$BI$3), 0))*(1-GRID!$B$29))</f>
        <v>119400</v>
      </c>
      <c r="P48" s="24" cm="1">
        <f t="array" ref="P48">IF($I$2="Открытый тариф",
INDEX(GRID!$B$13:$BI$19,MATCH($O$7,GRID!$A$13:$A$19,0),MATCH(1,($U$2=GRID!$B$1:$BI$1)*(КАЛЕНДАРЬ!$AT21=GRID!$B$3:$BI$3), 0)),
INDEX(GRID!$B$13:$BI$19,MATCH($O$7,GRID!$A$13:$A$19,0),MATCH(1,($U$2=GRID!$B$1:$BI$1)*(КАЛЕНДАРЬ!$AT21=GRID!$B$3:$BI$3), 0))*(1-GRID!$B$29))</f>
        <v>122700</v>
      </c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</row>
    <row r="49" spans="1:31" hidden="1" x14ac:dyDescent="0.2">
      <c r="A49" s="83" t="s">
        <v>17</v>
      </c>
      <c r="B49" s="84">
        <v>19</v>
      </c>
      <c r="C49" s="24" cm="1">
        <f t="array" ref="C49">IF($I$2="Открытый тариф",
INDEX(GRID!$B$4:$BI$10,MATCH($C$7,GRID!$A$4:$A$10,0),MATCH(1,($U$2=GRID!$B$1:$BI$1)*(КАЛЕНДАРЬ!AT22=GRID!$B$3:$BI$3), 0)),
INDEX(GRID!$B$4:$BI$10,MATCH($C$7,GRID!$A$4:$A$10,0),MATCH(1,($U$2=GRID!$B$1:$BI$1)*(КАЛЕНДАРЬ!AT22=GRID!$B$3:$BI$3), 0))*(1-GRID!$B$29))</f>
        <v>11700</v>
      </c>
      <c r="D49" s="24" cm="1">
        <f t="array" ref="D49">IF($I$2="Открытый тариф",
INDEX(GRID!$B$13:$BI$19,MATCH($C$7,GRID!$A$13:$A$19,0),MATCH(1,($U$2=GRID!$B$1:$BI$1)*(КАЛЕНДАРЬ!$AT22=GRID!$B$3:$BI$3), 0)),
INDEX(GRID!$B$13:$BI$19,MATCH($C$7,GRID!$A$13:$A$19,0),MATCH(1,($U$2=GRID!$B$1:$BI$1)*(КАЛЕНДАРЬ!$AT22=GRID!$B$3:$BI$3), 0))*(1-GRID!$B$29))</f>
        <v>15000</v>
      </c>
      <c r="E49" s="24" cm="1">
        <f t="array" ref="E49">IF($I$2="Открытый тариф",
INDEX(GRID!$B$4:$BI$10,MATCH($E$7,GRID!$A$4:$A$10,0),MATCH(1,($U$2=GRID!$B$1:$BI$1)*(КАЛЕНДАРЬ!AT22=GRID!$B$3:$BI$3), 0)),
INDEX(GRID!$B$4:$BI$10,MATCH($E$7,GRID!$A$4:$A$10,0),MATCH(1,($U$2=GRID!$B$1:$BI$1)*(КАЛЕНДАРЬ!AT22=GRID!$B$3:$BI$3), 0))*(1-GRID!$B$29))</f>
        <v>14400</v>
      </c>
      <c r="F49" s="24" cm="1">
        <f t="array" ref="F49">IF($I$2="Открытый тариф",
INDEX(GRID!$B$13:$BI$19,MATCH($E$7,GRID!$A$13:$A$19,0),MATCH(1,($U$2=GRID!$B$1:$BI$1)*(КАЛЕНДАРЬ!$AT22=GRID!$B$3:$BI$3), 0)),
INDEX(GRID!$B$13:$BI$19,MATCH($E$7,GRID!$A$13:$A$19,0),MATCH(1,($U$2=GRID!$B$1:$BI$1)*(КАЛЕНДАРЬ!$AT22=GRID!$B$3:$BI$3), 0))*(1-GRID!$B$29))</f>
        <v>17700</v>
      </c>
      <c r="G49" s="24" cm="1">
        <f t="array" ref="G49">IF($I$2="Открытый тариф",
INDEX(GRID!$B$4:$BI$10,MATCH($G$7,GRID!$A$4:$A$10,0),MATCH(1,($U$2=GRID!$B$1:$BI$1)*(КАЛЕНДАРЬ!AT22=GRID!$B$3:$BI$3), 0)),
INDEX(GRID!$B$4:$BI$10,MATCH($G$7,GRID!$A$4:$A$10,0),MATCH(1,($U$2=GRID!$B$1:$BI$1)*(КАЛЕНДАРЬ!AT22=GRID!$B$3:$BI$3), 0))*(1-GRID!$B$29))</f>
        <v>17600</v>
      </c>
      <c r="H49" s="24" cm="1">
        <f t="array" ref="H49">IF($I$2="Открытый тариф",
INDEX(GRID!$B$13:$BI$19,MATCH($G$7,GRID!$A$13:$A$19,0),MATCH(1,($U$2=GRID!$B$1:$BI$1)*(КАЛЕНДАРЬ!$AT22=GRID!$B$3:$BI$3), 0)),
INDEX(GRID!$B$13:$BI$19,MATCH($G$7,GRID!$A$13:$A$19,0),MATCH(1,($U$2=GRID!$B$1:$BI$1)*(КАЛЕНДАРЬ!$AT22=GRID!$B$3:$BI$3), 0))*(1-GRID!$B$29))</f>
        <v>20900</v>
      </c>
      <c r="I49" s="24" cm="1">
        <f t="array" ref="I49">IF($I$2="Открытый тариф",
INDEX(GRID!$B$4:$BI$10,MATCH($I$7,GRID!$A$4:$A$10,0),MATCH(1,($U$2=GRID!$B$1:$BI$1)*(КАЛЕНДАРЬ!AT22=GRID!$B$3:$BI$3), 0)),
INDEX(GRID!$B$4:$BI$10,MATCH($I$7,GRID!$A$4:$A$10,0),MATCH(1,($U$2=GRID!$B$1:$BI$1)*(КАЛЕНДАРЬ!AT22=GRID!$B$3:$BI$3), 0))*(1-GRID!$B$29))</f>
        <v>25000</v>
      </c>
      <c r="J49" s="24" cm="1">
        <f t="array" ref="J49">IF($I$2="Открытый тариф",
INDEX(GRID!$B$13:$BI$19,MATCH($I$7,GRID!$A$13:$A$19,0),MATCH(1,($U$2=GRID!$B$1:$BI$1)*(КАЛЕНДАРЬ!$AT22=GRID!$B$3:$BI$3), 0)),
INDEX(GRID!$B$13:$BI$19,MATCH($I$7,GRID!$A$13:$A$19,0),MATCH(1,($U$2=GRID!$B$1:$BI$1)*(КАЛЕНДАРЬ!$AT22=GRID!$B$3:$BI$3), 0))*(1-GRID!$B$29))</f>
        <v>28300</v>
      </c>
      <c r="K49" s="24" cm="1">
        <f t="array" ref="K49">IF($I$2="Открытый тариф",
INDEX(GRID!$B$4:$BI$10,MATCH($K$7,GRID!$A$4:$A$10,0),MATCH(1,($U$2=GRID!$B$1:$BI$1)*(КАЛЕНДАРЬ!AT22=GRID!$B$3:$BI$3), 0)),
INDEX(GRID!$B$4:$BI$10,MATCH($K$7,GRID!$A$4:$A$10,0),MATCH(1,($U$2=GRID!$B$1:$BI$1)*(КАЛЕНДАРЬ!AT22=GRID!$B$3:$BI$3), 0))*(1-GRID!$B$29))</f>
        <v>35500</v>
      </c>
      <c r="L49" s="24" cm="1">
        <f t="array" ref="L49">IF($I$2="Открытый тариф",
INDEX(GRID!$B$13:$BI$19,MATCH($K$7,GRID!$A$13:$A$19,0),MATCH(1,($U$2=GRID!$B$1:$BI$1)*(КАЛЕНДАРЬ!$AT22=GRID!$B$3:$BI$3), 0)),
INDEX(GRID!$B$13:$BI$19,MATCH($K$7,GRID!$A$13:$A$19,0),MATCH(1,($U$2=GRID!$B$1:$BI$1)*(КАЛЕНДАРЬ!$AT22=GRID!$B$3:$BI$3), 0))*(1-GRID!$B$29))</f>
        <v>38800</v>
      </c>
      <c r="M49" s="24" cm="1">
        <f t="array" ref="M49">IF($I$2="Открытый тариф",
INDEX(GRID!$B$4:$BI$10,MATCH($M$7,GRID!$A$4:$A$10,0),MATCH(1,($U$2=GRID!$B$1:$BI$1)*(КАЛЕНДАРЬ!AT22=GRID!$B$3:$BI$3), 0)),
INDEX(GRID!$B$4:$BI$10,MATCH($M$7,GRID!$A$4:$A$10,0),MATCH(1,($U$2=GRID!$B$1:$BI$1)*(КАЛЕНДАРЬ!AT22=GRID!$B$3:$BI$3), 0))*(1-GRID!$B$29))</f>
        <v>51300</v>
      </c>
      <c r="N49" s="24" cm="1">
        <f t="array" ref="N49">IF($I$2="Открытый тариф",
INDEX(GRID!$B$13:$BI$19,MATCH($M$7,GRID!$A$13:$A$19,0),MATCH(1,($U$2=GRID!$B$1:$BI$1)*(КАЛЕНДАРЬ!$AT22=GRID!$B$3:$BI$3), 0)),
INDEX(GRID!$B$13:$BI$19,MATCH($M$7,GRID!$A$13:$A$19,0),MATCH(1,($U$2=GRID!$B$1:$BI$1)*(КАЛЕНДАРЬ!$AT22=GRID!$B$3:$BI$3), 0))*(1-GRID!$B$29))</f>
        <v>54600</v>
      </c>
      <c r="O49" s="24" cm="1">
        <f t="array" ref="O49">IF($I$2="Открытый тариф",
INDEX(GRID!$B$4:$BI$10,MATCH($O$7,GRID!$A$4:$A$10,0),MATCH(1,($U$2=GRID!$B$1:$BI$1)*(КАЛЕНДАРЬ!AT22=GRID!$B$3:$BI$3), 0)),
INDEX(GRID!$B$4:$BI$10,MATCH($O$7,GRID!$A$4:$A$10,0),MATCH(1,($U$2=GRID!$B$1:$BI$1)*(КАЛЕНДАРЬ!AT22=GRID!$B$3:$BI$3), 0))*(1-GRID!$B$29))</f>
        <v>119400</v>
      </c>
      <c r="P49" s="24" cm="1">
        <f t="array" ref="P49">IF($I$2="Открытый тариф",
INDEX(GRID!$B$13:$BI$19,MATCH($O$7,GRID!$A$13:$A$19,0),MATCH(1,($U$2=GRID!$B$1:$BI$1)*(КАЛЕНДАРЬ!$AT22=GRID!$B$3:$BI$3), 0)),
INDEX(GRID!$B$13:$BI$19,MATCH($O$7,GRID!$A$13:$A$19,0),MATCH(1,($U$2=GRID!$B$1:$BI$1)*(КАЛЕНДАРЬ!$AT22=GRID!$B$3:$BI$3), 0))*(1-GRID!$B$29))</f>
        <v>122700</v>
      </c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</row>
    <row r="50" spans="1:31" hidden="1" x14ac:dyDescent="0.2">
      <c r="A50" s="83" t="s">
        <v>18</v>
      </c>
      <c r="B50" s="84">
        <v>20</v>
      </c>
      <c r="C50" s="24" cm="1">
        <f t="array" ref="C50">IF($I$2="Открытый тариф",
INDEX(GRID!$B$4:$BI$10,MATCH($C$7,GRID!$A$4:$A$10,0),MATCH(1,($U$2=GRID!$B$1:$BI$1)*(КАЛЕНДАРЬ!AT23=GRID!$B$3:$BI$3), 0)),
INDEX(GRID!$B$4:$BI$10,MATCH($C$7,GRID!$A$4:$A$10,0),MATCH(1,($U$2=GRID!$B$1:$BI$1)*(КАЛЕНДАРЬ!AT23=GRID!$B$3:$BI$3), 0))*(1-GRID!$B$29))</f>
        <v>15000</v>
      </c>
      <c r="D50" s="24" cm="1">
        <f t="array" ref="D50">IF($I$2="Открытый тариф",
INDEX(GRID!$B$13:$BI$19,MATCH($C$7,GRID!$A$13:$A$19,0),MATCH(1,($U$2=GRID!$B$1:$BI$1)*(КАЛЕНДАРЬ!$AT23=GRID!$B$3:$BI$3), 0)),
INDEX(GRID!$B$13:$BI$19,MATCH($C$7,GRID!$A$13:$A$19,0),MATCH(1,($U$2=GRID!$B$1:$BI$1)*(КАЛЕНДАРЬ!$AT23=GRID!$B$3:$BI$3), 0))*(1-GRID!$B$29))</f>
        <v>18300</v>
      </c>
      <c r="E50" s="24" cm="1">
        <f t="array" ref="E50">IF($I$2="Открытый тариф",
INDEX(GRID!$B$4:$BI$10,MATCH($E$7,GRID!$A$4:$A$10,0),MATCH(1,($U$2=GRID!$B$1:$BI$1)*(КАЛЕНДАРЬ!AT23=GRID!$B$3:$BI$3), 0)),
INDEX(GRID!$B$4:$BI$10,MATCH($E$7,GRID!$A$4:$A$10,0),MATCH(1,($U$2=GRID!$B$1:$BI$1)*(КАЛЕНДАРЬ!AT23=GRID!$B$3:$BI$3), 0))*(1-GRID!$B$29))</f>
        <v>18300</v>
      </c>
      <c r="F50" s="24" cm="1">
        <f t="array" ref="F50">IF($I$2="Открытый тариф",
INDEX(GRID!$B$13:$BI$19,MATCH($E$7,GRID!$A$13:$A$19,0),MATCH(1,($U$2=GRID!$B$1:$BI$1)*(КАЛЕНДАРЬ!$AT23=GRID!$B$3:$BI$3), 0)),
INDEX(GRID!$B$13:$BI$19,MATCH($E$7,GRID!$A$13:$A$19,0),MATCH(1,($U$2=GRID!$B$1:$BI$1)*(КАЛЕНДАРЬ!$AT23=GRID!$B$3:$BI$3), 0))*(1-GRID!$B$29))</f>
        <v>21600</v>
      </c>
      <c r="G50" s="24" cm="1">
        <f t="array" ref="G50">IF($I$2="Открытый тариф",
INDEX(GRID!$B$4:$BI$10,MATCH($G$7,GRID!$A$4:$A$10,0),MATCH(1,($U$2=GRID!$B$1:$BI$1)*(КАЛЕНДАРЬ!AT23=GRID!$B$3:$BI$3), 0)),
INDEX(GRID!$B$4:$BI$10,MATCH($G$7,GRID!$A$4:$A$10,0),MATCH(1,($U$2=GRID!$B$1:$BI$1)*(КАЛЕНДАРЬ!AT23=GRID!$B$3:$BI$3), 0))*(1-GRID!$B$29))</f>
        <v>22200</v>
      </c>
      <c r="H50" s="24" cm="1">
        <f t="array" ref="H50">IF($I$2="Открытый тариф",
INDEX(GRID!$B$13:$BI$19,MATCH($G$7,GRID!$A$13:$A$19,0),MATCH(1,($U$2=GRID!$B$1:$BI$1)*(КАЛЕНДАРЬ!$AT23=GRID!$B$3:$BI$3), 0)),
INDEX(GRID!$B$13:$BI$19,MATCH($G$7,GRID!$A$13:$A$19,0),MATCH(1,($U$2=GRID!$B$1:$BI$1)*(КАЛЕНДАРЬ!$AT23=GRID!$B$3:$BI$3), 0))*(1-GRID!$B$29))</f>
        <v>25500</v>
      </c>
      <c r="I50" s="24" cm="1">
        <f t="array" ref="I50">IF($I$2="Открытый тариф",
INDEX(GRID!$B$4:$BI$10,MATCH($I$7,GRID!$A$4:$A$10,0),MATCH(1,($U$2=GRID!$B$1:$BI$1)*(КАЛЕНДАРЬ!AT23=GRID!$B$3:$BI$3), 0)),
INDEX(GRID!$B$4:$BI$10,MATCH($I$7,GRID!$A$4:$A$10,0),MATCH(1,($U$2=GRID!$B$1:$BI$1)*(КАЛЕНДАРЬ!AT23=GRID!$B$3:$BI$3), 0))*(1-GRID!$B$29))</f>
        <v>31300</v>
      </c>
      <c r="J50" s="24" cm="1">
        <f t="array" ref="J50">IF($I$2="Открытый тариф",
INDEX(GRID!$B$13:$BI$19,MATCH($I$7,GRID!$A$13:$A$19,0),MATCH(1,($U$2=GRID!$B$1:$BI$1)*(КАЛЕНДАРЬ!$AT23=GRID!$B$3:$BI$3), 0)),
INDEX(GRID!$B$13:$BI$19,MATCH($I$7,GRID!$A$13:$A$19,0),MATCH(1,($U$2=GRID!$B$1:$BI$1)*(КАЛЕНДАРЬ!$AT23=GRID!$B$3:$BI$3), 0))*(1-GRID!$B$29))</f>
        <v>34600</v>
      </c>
      <c r="K50" s="24" cm="1">
        <f t="array" ref="K50">IF($I$2="Открытый тариф",
INDEX(GRID!$B$4:$BI$10,MATCH($K$7,GRID!$A$4:$A$10,0),MATCH(1,($U$2=GRID!$B$1:$BI$1)*(КАЛЕНДАРЬ!AT23=GRID!$B$3:$BI$3), 0)),
INDEX(GRID!$B$4:$BI$10,MATCH($K$7,GRID!$A$4:$A$10,0),MATCH(1,($U$2=GRID!$B$1:$BI$1)*(КАЛЕНДАРЬ!AT23=GRID!$B$3:$BI$3), 0))*(1-GRID!$B$29))</f>
        <v>44300</v>
      </c>
      <c r="L50" s="24" cm="1">
        <f t="array" ref="L50">IF($I$2="Открытый тариф",
INDEX(GRID!$B$13:$BI$19,MATCH($K$7,GRID!$A$13:$A$19,0),MATCH(1,($U$2=GRID!$B$1:$BI$1)*(КАЛЕНДАРЬ!$AT23=GRID!$B$3:$BI$3), 0)),
INDEX(GRID!$B$13:$BI$19,MATCH($K$7,GRID!$A$13:$A$19,0),MATCH(1,($U$2=GRID!$B$1:$BI$1)*(КАЛЕНДАРЬ!$AT23=GRID!$B$3:$BI$3), 0))*(1-GRID!$B$29))</f>
        <v>47600</v>
      </c>
      <c r="M50" s="24" cm="1">
        <f t="array" ref="M50">IF($I$2="Открытый тариф",
INDEX(GRID!$B$4:$BI$10,MATCH($M$7,GRID!$A$4:$A$10,0),MATCH(1,($U$2=GRID!$B$1:$BI$1)*(КАЛЕНДАРЬ!AT23=GRID!$B$3:$BI$3), 0)),
INDEX(GRID!$B$4:$BI$10,MATCH($M$7,GRID!$A$4:$A$10,0),MATCH(1,($U$2=GRID!$B$1:$BI$1)*(КАЛЕНДАРЬ!AT23=GRID!$B$3:$BI$3), 0))*(1-GRID!$B$29))</f>
        <v>63800</v>
      </c>
      <c r="N50" s="24" cm="1">
        <f t="array" ref="N50">IF($I$2="Открытый тариф",
INDEX(GRID!$B$13:$BI$19,MATCH($M$7,GRID!$A$13:$A$19,0),MATCH(1,($U$2=GRID!$B$1:$BI$1)*(КАЛЕНДАРЬ!$AT23=GRID!$B$3:$BI$3), 0)),
INDEX(GRID!$B$13:$BI$19,MATCH($M$7,GRID!$A$13:$A$19,0),MATCH(1,($U$2=GRID!$B$1:$BI$1)*(КАЛЕНДАРЬ!$AT23=GRID!$B$3:$BI$3), 0))*(1-GRID!$B$29))</f>
        <v>67100</v>
      </c>
      <c r="O50" s="24" cm="1">
        <f t="array" ref="O50">IF($I$2="Открытый тариф",
INDEX(GRID!$B$4:$BI$10,MATCH($O$7,GRID!$A$4:$A$10,0),MATCH(1,($U$2=GRID!$B$1:$BI$1)*(КАЛЕНДАРЬ!AT23=GRID!$B$3:$BI$3), 0)),
INDEX(GRID!$B$4:$BI$10,MATCH($O$7,GRID!$A$4:$A$10,0),MATCH(1,($U$2=GRID!$B$1:$BI$1)*(КАЛЕНДАРЬ!AT23=GRID!$B$3:$BI$3), 0))*(1-GRID!$B$29))</f>
        <v>151700</v>
      </c>
      <c r="P50" s="24" cm="1">
        <f t="array" ref="P50">IF($I$2="Открытый тариф",
INDEX(GRID!$B$13:$BI$19,MATCH($O$7,GRID!$A$13:$A$19,0),MATCH(1,($U$2=GRID!$B$1:$BI$1)*(КАЛЕНДАРЬ!$AT23=GRID!$B$3:$BI$3), 0)),
INDEX(GRID!$B$13:$BI$19,MATCH($O$7,GRID!$A$13:$A$19,0),MATCH(1,($U$2=GRID!$B$1:$BI$1)*(КАЛЕНДАРЬ!$AT23=GRID!$B$3:$BI$3), 0))*(1-GRID!$B$29))</f>
        <v>155000</v>
      </c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</row>
    <row r="51" spans="1:31" hidden="1" x14ac:dyDescent="0.2">
      <c r="A51" s="83" t="s">
        <v>19</v>
      </c>
      <c r="B51" s="84">
        <v>21</v>
      </c>
      <c r="C51" s="24" cm="1">
        <f t="array" ref="C51">IF($I$2="Открытый тариф",
INDEX(GRID!$B$4:$BI$10,MATCH($C$7,GRID!$A$4:$A$10,0),MATCH(1,($U$2=GRID!$B$1:$BI$1)*(КАЛЕНДАРЬ!AT24=GRID!$B$3:$BI$3), 0)),
INDEX(GRID!$B$4:$BI$10,MATCH($C$7,GRID!$A$4:$A$10,0),MATCH(1,($U$2=GRID!$B$1:$BI$1)*(КАЛЕНДАРЬ!AT24=GRID!$B$3:$BI$3), 0))*(1-GRID!$B$29))</f>
        <v>15000</v>
      </c>
      <c r="D51" s="24" cm="1">
        <f t="array" ref="D51">IF($I$2="Открытый тариф",
INDEX(GRID!$B$13:$BI$19,MATCH($C$7,GRID!$A$13:$A$19,0),MATCH(1,($U$2=GRID!$B$1:$BI$1)*(КАЛЕНДАРЬ!$AT24=GRID!$B$3:$BI$3), 0)),
INDEX(GRID!$B$13:$BI$19,MATCH($C$7,GRID!$A$13:$A$19,0),MATCH(1,($U$2=GRID!$B$1:$BI$1)*(КАЛЕНДАРЬ!$AT24=GRID!$B$3:$BI$3), 0))*(1-GRID!$B$29))</f>
        <v>18300</v>
      </c>
      <c r="E51" s="24" cm="1">
        <f t="array" ref="E51">IF($I$2="Открытый тариф",
INDEX(GRID!$B$4:$BI$10,MATCH($E$7,GRID!$A$4:$A$10,0),MATCH(1,($U$2=GRID!$B$1:$BI$1)*(КАЛЕНДАРЬ!AT24=GRID!$B$3:$BI$3), 0)),
INDEX(GRID!$B$4:$BI$10,MATCH($E$7,GRID!$A$4:$A$10,0),MATCH(1,($U$2=GRID!$B$1:$BI$1)*(КАЛЕНДАРЬ!AT24=GRID!$B$3:$BI$3), 0))*(1-GRID!$B$29))</f>
        <v>18300</v>
      </c>
      <c r="F51" s="24" cm="1">
        <f t="array" ref="F51">IF($I$2="Открытый тариф",
INDEX(GRID!$B$13:$BI$19,MATCH($E$7,GRID!$A$13:$A$19,0),MATCH(1,($U$2=GRID!$B$1:$BI$1)*(КАЛЕНДАРЬ!$AT24=GRID!$B$3:$BI$3), 0)),
INDEX(GRID!$B$13:$BI$19,MATCH($E$7,GRID!$A$13:$A$19,0),MATCH(1,($U$2=GRID!$B$1:$BI$1)*(КАЛЕНДАРЬ!$AT24=GRID!$B$3:$BI$3), 0))*(1-GRID!$B$29))</f>
        <v>21600</v>
      </c>
      <c r="G51" s="24" cm="1">
        <f t="array" ref="G51">IF($I$2="Открытый тариф",
INDEX(GRID!$B$4:$BI$10,MATCH($G$7,GRID!$A$4:$A$10,0),MATCH(1,($U$2=GRID!$B$1:$BI$1)*(КАЛЕНДАРЬ!AT24=GRID!$B$3:$BI$3), 0)),
INDEX(GRID!$B$4:$BI$10,MATCH($G$7,GRID!$A$4:$A$10,0),MATCH(1,($U$2=GRID!$B$1:$BI$1)*(КАЛЕНДАРЬ!AT24=GRID!$B$3:$BI$3), 0))*(1-GRID!$B$29))</f>
        <v>22200</v>
      </c>
      <c r="H51" s="24" cm="1">
        <f t="array" ref="H51">IF($I$2="Открытый тариф",
INDEX(GRID!$B$13:$BI$19,MATCH($G$7,GRID!$A$13:$A$19,0),MATCH(1,($U$2=GRID!$B$1:$BI$1)*(КАЛЕНДАРЬ!$AT24=GRID!$B$3:$BI$3), 0)),
INDEX(GRID!$B$13:$BI$19,MATCH($G$7,GRID!$A$13:$A$19,0),MATCH(1,($U$2=GRID!$B$1:$BI$1)*(КАЛЕНДАРЬ!$AT24=GRID!$B$3:$BI$3), 0))*(1-GRID!$B$29))</f>
        <v>25500</v>
      </c>
      <c r="I51" s="24" cm="1">
        <f t="array" ref="I51">IF($I$2="Открытый тариф",
INDEX(GRID!$B$4:$BI$10,MATCH($I$7,GRID!$A$4:$A$10,0),MATCH(1,($U$2=GRID!$B$1:$BI$1)*(КАЛЕНДАРЬ!AT24=GRID!$B$3:$BI$3), 0)),
INDEX(GRID!$B$4:$BI$10,MATCH($I$7,GRID!$A$4:$A$10,0),MATCH(1,($U$2=GRID!$B$1:$BI$1)*(КАЛЕНДАРЬ!AT24=GRID!$B$3:$BI$3), 0))*(1-GRID!$B$29))</f>
        <v>31300</v>
      </c>
      <c r="J51" s="24" cm="1">
        <f t="array" ref="J51">IF($I$2="Открытый тариф",
INDEX(GRID!$B$13:$BI$19,MATCH($I$7,GRID!$A$13:$A$19,0),MATCH(1,($U$2=GRID!$B$1:$BI$1)*(КАЛЕНДАРЬ!$AT24=GRID!$B$3:$BI$3), 0)),
INDEX(GRID!$B$13:$BI$19,MATCH($I$7,GRID!$A$13:$A$19,0),MATCH(1,($U$2=GRID!$B$1:$BI$1)*(КАЛЕНДАРЬ!$AT24=GRID!$B$3:$BI$3), 0))*(1-GRID!$B$29))</f>
        <v>34600</v>
      </c>
      <c r="K51" s="24" cm="1">
        <f t="array" ref="K51">IF($I$2="Открытый тариф",
INDEX(GRID!$B$4:$BI$10,MATCH($K$7,GRID!$A$4:$A$10,0),MATCH(1,($U$2=GRID!$B$1:$BI$1)*(КАЛЕНДАРЬ!AT24=GRID!$B$3:$BI$3), 0)),
INDEX(GRID!$B$4:$BI$10,MATCH($K$7,GRID!$A$4:$A$10,0),MATCH(1,($U$2=GRID!$B$1:$BI$1)*(КАЛЕНДАРЬ!AT24=GRID!$B$3:$BI$3), 0))*(1-GRID!$B$29))</f>
        <v>44300</v>
      </c>
      <c r="L51" s="24" cm="1">
        <f t="array" ref="L51">IF($I$2="Открытый тариф",
INDEX(GRID!$B$13:$BI$19,MATCH($K$7,GRID!$A$13:$A$19,0),MATCH(1,($U$2=GRID!$B$1:$BI$1)*(КАЛЕНДАРЬ!$AT24=GRID!$B$3:$BI$3), 0)),
INDEX(GRID!$B$13:$BI$19,MATCH($K$7,GRID!$A$13:$A$19,0),MATCH(1,($U$2=GRID!$B$1:$BI$1)*(КАЛЕНДАРЬ!$AT24=GRID!$B$3:$BI$3), 0))*(1-GRID!$B$29))</f>
        <v>47600</v>
      </c>
      <c r="M51" s="24" cm="1">
        <f t="array" ref="M51">IF($I$2="Открытый тариф",
INDEX(GRID!$B$4:$BI$10,MATCH($M$7,GRID!$A$4:$A$10,0),MATCH(1,($U$2=GRID!$B$1:$BI$1)*(КАЛЕНДАРЬ!AT24=GRID!$B$3:$BI$3), 0)),
INDEX(GRID!$B$4:$BI$10,MATCH($M$7,GRID!$A$4:$A$10,0),MATCH(1,($U$2=GRID!$B$1:$BI$1)*(КАЛЕНДАРЬ!AT24=GRID!$B$3:$BI$3), 0))*(1-GRID!$B$29))</f>
        <v>63800</v>
      </c>
      <c r="N51" s="24" cm="1">
        <f t="array" ref="N51">IF($I$2="Открытый тариф",
INDEX(GRID!$B$13:$BI$19,MATCH($M$7,GRID!$A$13:$A$19,0),MATCH(1,($U$2=GRID!$B$1:$BI$1)*(КАЛЕНДАРЬ!$AT24=GRID!$B$3:$BI$3), 0)),
INDEX(GRID!$B$13:$BI$19,MATCH($M$7,GRID!$A$13:$A$19,0),MATCH(1,($U$2=GRID!$B$1:$BI$1)*(КАЛЕНДАРЬ!$AT24=GRID!$B$3:$BI$3), 0))*(1-GRID!$B$29))</f>
        <v>67100</v>
      </c>
      <c r="O51" s="24" cm="1">
        <f t="array" ref="O51">IF($I$2="Открытый тариф",
INDEX(GRID!$B$4:$BI$10,MATCH($O$7,GRID!$A$4:$A$10,0),MATCH(1,($U$2=GRID!$B$1:$BI$1)*(КАЛЕНДАРЬ!AT24=GRID!$B$3:$BI$3), 0)),
INDEX(GRID!$B$4:$BI$10,MATCH($O$7,GRID!$A$4:$A$10,0),MATCH(1,($U$2=GRID!$B$1:$BI$1)*(КАЛЕНДАРЬ!AT24=GRID!$B$3:$BI$3), 0))*(1-GRID!$B$29))</f>
        <v>151700</v>
      </c>
      <c r="P51" s="24" cm="1">
        <f t="array" ref="P51">IF($I$2="Открытый тариф",
INDEX(GRID!$B$13:$BI$19,MATCH($O$7,GRID!$A$13:$A$19,0),MATCH(1,($U$2=GRID!$B$1:$BI$1)*(КАЛЕНДАРЬ!$AT24=GRID!$B$3:$BI$3), 0)),
INDEX(GRID!$B$13:$BI$19,MATCH($O$7,GRID!$A$13:$A$19,0),MATCH(1,($U$2=GRID!$B$1:$BI$1)*(КАЛЕНДАРЬ!$AT24=GRID!$B$3:$BI$3), 0))*(1-GRID!$B$29))</f>
        <v>155000</v>
      </c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</row>
    <row r="52" spans="1:31" hidden="1" x14ac:dyDescent="0.2">
      <c r="A52" s="83" t="s">
        <v>13</v>
      </c>
      <c r="B52" s="84">
        <v>22</v>
      </c>
      <c r="C52" s="24" cm="1">
        <f t="array" ref="C52">IF($I$2="Открытый тариф",
INDEX(GRID!$B$4:$BI$10,MATCH($C$7,GRID!$A$4:$A$10,0),MATCH(1,($U$2=GRID!$B$1:$BI$1)*(КАЛЕНДАРЬ!AT25=GRID!$B$3:$BI$3), 0)),
INDEX(GRID!$B$4:$BI$10,MATCH($C$7,GRID!$A$4:$A$10,0),MATCH(1,($U$2=GRID!$B$1:$BI$1)*(КАЛЕНДАРЬ!AT25=GRID!$B$3:$BI$3), 0))*(1-GRID!$B$29))</f>
        <v>15000</v>
      </c>
      <c r="D52" s="24" cm="1">
        <f t="array" ref="D52">IF($I$2="Открытый тариф",
INDEX(GRID!$B$13:$BI$19,MATCH($C$7,GRID!$A$13:$A$19,0),MATCH(1,($U$2=GRID!$B$1:$BI$1)*(КАЛЕНДАРЬ!$AT25=GRID!$B$3:$BI$3), 0)),
INDEX(GRID!$B$13:$BI$19,MATCH($C$7,GRID!$A$13:$A$19,0),MATCH(1,($U$2=GRID!$B$1:$BI$1)*(КАЛЕНДАРЬ!$AT25=GRID!$B$3:$BI$3), 0))*(1-GRID!$B$29))</f>
        <v>18300</v>
      </c>
      <c r="E52" s="24" cm="1">
        <f t="array" ref="E52">IF($I$2="Открытый тариф",
INDEX(GRID!$B$4:$BI$10,MATCH($E$7,GRID!$A$4:$A$10,0),MATCH(1,($U$2=GRID!$B$1:$BI$1)*(КАЛЕНДАРЬ!AT25=GRID!$B$3:$BI$3), 0)),
INDEX(GRID!$B$4:$BI$10,MATCH($E$7,GRID!$A$4:$A$10,0),MATCH(1,($U$2=GRID!$B$1:$BI$1)*(КАЛЕНДАРЬ!AT25=GRID!$B$3:$BI$3), 0))*(1-GRID!$B$29))</f>
        <v>18300</v>
      </c>
      <c r="F52" s="24" cm="1">
        <f t="array" ref="F52">IF($I$2="Открытый тариф",
INDEX(GRID!$B$13:$BI$19,MATCH($E$7,GRID!$A$13:$A$19,0),MATCH(1,($U$2=GRID!$B$1:$BI$1)*(КАЛЕНДАРЬ!$AT25=GRID!$B$3:$BI$3), 0)),
INDEX(GRID!$B$13:$BI$19,MATCH($E$7,GRID!$A$13:$A$19,0),MATCH(1,($U$2=GRID!$B$1:$BI$1)*(КАЛЕНДАРЬ!$AT25=GRID!$B$3:$BI$3), 0))*(1-GRID!$B$29))</f>
        <v>21600</v>
      </c>
      <c r="G52" s="24" cm="1">
        <f t="array" ref="G52">IF($I$2="Открытый тариф",
INDEX(GRID!$B$4:$BI$10,MATCH($G$7,GRID!$A$4:$A$10,0),MATCH(1,($U$2=GRID!$B$1:$BI$1)*(КАЛЕНДАРЬ!AT25=GRID!$B$3:$BI$3), 0)),
INDEX(GRID!$B$4:$BI$10,MATCH($G$7,GRID!$A$4:$A$10,0),MATCH(1,($U$2=GRID!$B$1:$BI$1)*(КАЛЕНДАРЬ!AT25=GRID!$B$3:$BI$3), 0))*(1-GRID!$B$29))</f>
        <v>22200</v>
      </c>
      <c r="H52" s="24" cm="1">
        <f t="array" ref="H52">IF($I$2="Открытый тариф",
INDEX(GRID!$B$13:$BI$19,MATCH($G$7,GRID!$A$13:$A$19,0),MATCH(1,($U$2=GRID!$B$1:$BI$1)*(КАЛЕНДАРЬ!$AT25=GRID!$B$3:$BI$3), 0)),
INDEX(GRID!$B$13:$BI$19,MATCH($G$7,GRID!$A$13:$A$19,0),MATCH(1,($U$2=GRID!$B$1:$BI$1)*(КАЛЕНДАРЬ!$AT25=GRID!$B$3:$BI$3), 0))*(1-GRID!$B$29))</f>
        <v>25500</v>
      </c>
      <c r="I52" s="24" cm="1">
        <f t="array" ref="I52">IF($I$2="Открытый тариф",
INDEX(GRID!$B$4:$BI$10,MATCH($I$7,GRID!$A$4:$A$10,0),MATCH(1,($U$2=GRID!$B$1:$BI$1)*(КАЛЕНДАРЬ!AT25=GRID!$B$3:$BI$3), 0)),
INDEX(GRID!$B$4:$BI$10,MATCH($I$7,GRID!$A$4:$A$10,0),MATCH(1,($U$2=GRID!$B$1:$BI$1)*(КАЛЕНДАРЬ!AT25=GRID!$B$3:$BI$3), 0))*(1-GRID!$B$29))</f>
        <v>31300</v>
      </c>
      <c r="J52" s="24" cm="1">
        <f t="array" ref="J52">IF($I$2="Открытый тариф",
INDEX(GRID!$B$13:$BI$19,MATCH($I$7,GRID!$A$13:$A$19,0),MATCH(1,($U$2=GRID!$B$1:$BI$1)*(КАЛЕНДАРЬ!$AT25=GRID!$B$3:$BI$3), 0)),
INDEX(GRID!$B$13:$BI$19,MATCH($I$7,GRID!$A$13:$A$19,0),MATCH(1,($U$2=GRID!$B$1:$BI$1)*(КАЛЕНДАРЬ!$AT25=GRID!$B$3:$BI$3), 0))*(1-GRID!$B$29))</f>
        <v>34600</v>
      </c>
      <c r="K52" s="24" cm="1">
        <f t="array" ref="K52">IF($I$2="Открытый тариф",
INDEX(GRID!$B$4:$BI$10,MATCH($K$7,GRID!$A$4:$A$10,0),MATCH(1,($U$2=GRID!$B$1:$BI$1)*(КАЛЕНДАРЬ!AT25=GRID!$B$3:$BI$3), 0)),
INDEX(GRID!$B$4:$BI$10,MATCH($K$7,GRID!$A$4:$A$10,0),MATCH(1,($U$2=GRID!$B$1:$BI$1)*(КАЛЕНДАРЬ!AT25=GRID!$B$3:$BI$3), 0))*(1-GRID!$B$29))</f>
        <v>44300</v>
      </c>
      <c r="L52" s="24" cm="1">
        <f t="array" ref="L52">IF($I$2="Открытый тариф",
INDEX(GRID!$B$13:$BI$19,MATCH($K$7,GRID!$A$13:$A$19,0),MATCH(1,($U$2=GRID!$B$1:$BI$1)*(КАЛЕНДАРЬ!$AT25=GRID!$B$3:$BI$3), 0)),
INDEX(GRID!$B$13:$BI$19,MATCH($K$7,GRID!$A$13:$A$19,0),MATCH(1,($U$2=GRID!$B$1:$BI$1)*(КАЛЕНДАРЬ!$AT25=GRID!$B$3:$BI$3), 0))*(1-GRID!$B$29))</f>
        <v>47600</v>
      </c>
      <c r="M52" s="24" cm="1">
        <f t="array" ref="M52">IF($I$2="Открытый тариф",
INDEX(GRID!$B$4:$BI$10,MATCH($M$7,GRID!$A$4:$A$10,0),MATCH(1,($U$2=GRID!$B$1:$BI$1)*(КАЛЕНДАРЬ!AT25=GRID!$B$3:$BI$3), 0)),
INDEX(GRID!$B$4:$BI$10,MATCH($M$7,GRID!$A$4:$A$10,0),MATCH(1,($U$2=GRID!$B$1:$BI$1)*(КАЛЕНДАРЬ!AT25=GRID!$B$3:$BI$3), 0))*(1-GRID!$B$29))</f>
        <v>63800</v>
      </c>
      <c r="N52" s="24" cm="1">
        <f t="array" ref="N52">IF($I$2="Открытый тариф",
INDEX(GRID!$B$13:$BI$19,MATCH($M$7,GRID!$A$13:$A$19,0),MATCH(1,($U$2=GRID!$B$1:$BI$1)*(КАЛЕНДАРЬ!$AT25=GRID!$B$3:$BI$3), 0)),
INDEX(GRID!$B$13:$BI$19,MATCH($M$7,GRID!$A$13:$A$19,0),MATCH(1,($U$2=GRID!$B$1:$BI$1)*(КАЛЕНДАРЬ!$AT25=GRID!$B$3:$BI$3), 0))*(1-GRID!$B$29))</f>
        <v>67100</v>
      </c>
      <c r="O52" s="24" cm="1">
        <f t="array" ref="O52">IF($I$2="Открытый тариф",
INDEX(GRID!$B$4:$BI$10,MATCH($O$7,GRID!$A$4:$A$10,0),MATCH(1,($U$2=GRID!$B$1:$BI$1)*(КАЛЕНДАРЬ!AT25=GRID!$B$3:$BI$3), 0)),
INDEX(GRID!$B$4:$BI$10,MATCH($O$7,GRID!$A$4:$A$10,0),MATCH(1,($U$2=GRID!$B$1:$BI$1)*(КАЛЕНДАРЬ!AT25=GRID!$B$3:$BI$3), 0))*(1-GRID!$B$29))</f>
        <v>151700</v>
      </c>
      <c r="P52" s="24" cm="1">
        <f t="array" ref="P52">IF($I$2="Открытый тариф",
INDEX(GRID!$B$13:$BI$19,MATCH($O$7,GRID!$A$13:$A$19,0),MATCH(1,($U$2=GRID!$B$1:$BI$1)*(КАЛЕНДАРЬ!$AT25=GRID!$B$3:$BI$3), 0)),
INDEX(GRID!$B$13:$BI$19,MATCH($O$7,GRID!$A$13:$A$19,0),MATCH(1,($U$2=GRID!$B$1:$BI$1)*(КАЛЕНДАРЬ!$AT25=GRID!$B$3:$BI$3), 0))*(1-GRID!$B$29))</f>
        <v>155000</v>
      </c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</row>
    <row r="53" spans="1:31" hidden="1" x14ac:dyDescent="0.2">
      <c r="A53" s="83" t="s">
        <v>14</v>
      </c>
      <c r="B53" s="84">
        <v>23</v>
      </c>
      <c r="C53" s="24" cm="1">
        <f t="array" ref="C53">IF($I$2="Открытый тариф",
INDEX(GRID!$B$4:$BI$10,MATCH($C$7,GRID!$A$4:$A$10,0),MATCH(1,($U$2=GRID!$B$1:$BI$1)*(КАЛЕНДАРЬ!AT26=GRID!$B$3:$BI$3), 0)),
INDEX(GRID!$B$4:$BI$10,MATCH($C$7,GRID!$A$4:$A$10,0),MATCH(1,($U$2=GRID!$B$1:$BI$1)*(КАЛЕНДАРЬ!AT26=GRID!$B$3:$BI$3), 0))*(1-GRID!$B$29))</f>
        <v>15000</v>
      </c>
      <c r="D53" s="24" cm="1">
        <f t="array" ref="D53">IF($I$2="Открытый тариф",
INDEX(GRID!$B$13:$BI$19,MATCH($C$7,GRID!$A$13:$A$19,0),MATCH(1,($U$2=GRID!$B$1:$BI$1)*(КАЛЕНДАРЬ!$AT26=GRID!$B$3:$BI$3), 0)),
INDEX(GRID!$B$13:$BI$19,MATCH($C$7,GRID!$A$13:$A$19,0),MATCH(1,($U$2=GRID!$B$1:$BI$1)*(КАЛЕНДАРЬ!$AT26=GRID!$B$3:$BI$3), 0))*(1-GRID!$B$29))</f>
        <v>18300</v>
      </c>
      <c r="E53" s="24" cm="1">
        <f t="array" ref="E53">IF($I$2="Открытый тариф",
INDEX(GRID!$B$4:$BI$10,MATCH($E$7,GRID!$A$4:$A$10,0),MATCH(1,($U$2=GRID!$B$1:$BI$1)*(КАЛЕНДАРЬ!AT26=GRID!$B$3:$BI$3), 0)),
INDEX(GRID!$B$4:$BI$10,MATCH($E$7,GRID!$A$4:$A$10,0),MATCH(1,($U$2=GRID!$B$1:$BI$1)*(КАЛЕНДАРЬ!AT26=GRID!$B$3:$BI$3), 0))*(1-GRID!$B$29))</f>
        <v>18300</v>
      </c>
      <c r="F53" s="24" cm="1">
        <f t="array" ref="F53">IF($I$2="Открытый тариф",
INDEX(GRID!$B$13:$BI$19,MATCH($E$7,GRID!$A$13:$A$19,0),MATCH(1,($U$2=GRID!$B$1:$BI$1)*(КАЛЕНДАРЬ!$AT26=GRID!$B$3:$BI$3), 0)),
INDEX(GRID!$B$13:$BI$19,MATCH($E$7,GRID!$A$13:$A$19,0),MATCH(1,($U$2=GRID!$B$1:$BI$1)*(КАЛЕНДАРЬ!$AT26=GRID!$B$3:$BI$3), 0))*(1-GRID!$B$29))</f>
        <v>21600</v>
      </c>
      <c r="G53" s="24" cm="1">
        <f t="array" ref="G53">IF($I$2="Открытый тариф",
INDEX(GRID!$B$4:$BI$10,MATCH($G$7,GRID!$A$4:$A$10,0),MATCH(1,($U$2=GRID!$B$1:$BI$1)*(КАЛЕНДАРЬ!AT26=GRID!$B$3:$BI$3), 0)),
INDEX(GRID!$B$4:$BI$10,MATCH($G$7,GRID!$A$4:$A$10,0),MATCH(1,($U$2=GRID!$B$1:$BI$1)*(КАЛЕНДАРЬ!AT26=GRID!$B$3:$BI$3), 0))*(1-GRID!$B$29))</f>
        <v>22200</v>
      </c>
      <c r="H53" s="24" cm="1">
        <f t="array" ref="H53">IF($I$2="Открытый тариф",
INDEX(GRID!$B$13:$BI$19,MATCH($G$7,GRID!$A$13:$A$19,0),MATCH(1,($U$2=GRID!$B$1:$BI$1)*(КАЛЕНДАРЬ!$AT26=GRID!$B$3:$BI$3), 0)),
INDEX(GRID!$B$13:$BI$19,MATCH($G$7,GRID!$A$13:$A$19,0),MATCH(1,($U$2=GRID!$B$1:$BI$1)*(КАЛЕНДАРЬ!$AT26=GRID!$B$3:$BI$3), 0))*(1-GRID!$B$29))</f>
        <v>25500</v>
      </c>
      <c r="I53" s="24" cm="1">
        <f t="array" ref="I53">IF($I$2="Открытый тариф",
INDEX(GRID!$B$4:$BI$10,MATCH($I$7,GRID!$A$4:$A$10,0),MATCH(1,($U$2=GRID!$B$1:$BI$1)*(КАЛЕНДАРЬ!AT26=GRID!$B$3:$BI$3), 0)),
INDEX(GRID!$B$4:$BI$10,MATCH($I$7,GRID!$A$4:$A$10,0),MATCH(1,($U$2=GRID!$B$1:$BI$1)*(КАЛЕНДАРЬ!AT26=GRID!$B$3:$BI$3), 0))*(1-GRID!$B$29))</f>
        <v>31300</v>
      </c>
      <c r="J53" s="24" cm="1">
        <f t="array" ref="J53">IF($I$2="Открытый тариф",
INDEX(GRID!$B$13:$BI$19,MATCH($I$7,GRID!$A$13:$A$19,0),MATCH(1,($U$2=GRID!$B$1:$BI$1)*(КАЛЕНДАРЬ!$AT26=GRID!$B$3:$BI$3), 0)),
INDEX(GRID!$B$13:$BI$19,MATCH($I$7,GRID!$A$13:$A$19,0),MATCH(1,($U$2=GRID!$B$1:$BI$1)*(КАЛЕНДАРЬ!$AT26=GRID!$B$3:$BI$3), 0))*(1-GRID!$B$29))</f>
        <v>34600</v>
      </c>
      <c r="K53" s="24" cm="1">
        <f t="array" ref="K53">IF($I$2="Открытый тариф",
INDEX(GRID!$B$4:$BI$10,MATCH($K$7,GRID!$A$4:$A$10,0),MATCH(1,($U$2=GRID!$B$1:$BI$1)*(КАЛЕНДАРЬ!AT26=GRID!$B$3:$BI$3), 0)),
INDEX(GRID!$B$4:$BI$10,MATCH($K$7,GRID!$A$4:$A$10,0),MATCH(1,($U$2=GRID!$B$1:$BI$1)*(КАЛЕНДАРЬ!AT26=GRID!$B$3:$BI$3), 0))*(1-GRID!$B$29))</f>
        <v>44300</v>
      </c>
      <c r="L53" s="24" cm="1">
        <f t="array" ref="L53">IF($I$2="Открытый тариф",
INDEX(GRID!$B$13:$BI$19,MATCH($K$7,GRID!$A$13:$A$19,0),MATCH(1,($U$2=GRID!$B$1:$BI$1)*(КАЛЕНДАРЬ!$AT26=GRID!$B$3:$BI$3), 0)),
INDEX(GRID!$B$13:$BI$19,MATCH($K$7,GRID!$A$13:$A$19,0),MATCH(1,($U$2=GRID!$B$1:$BI$1)*(КАЛЕНДАРЬ!$AT26=GRID!$B$3:$BI$3), 0))*(1-GRID!$B$29))</f>
        <v>47600</v>
      </c>
      <c r="M53" s="24" cm="1">
        <f t="array" ref="M53">IF($I$2="Открытый тариф",
INDEX(GRID!$B$4:$BI$10,MATCH($M$7,GRID!$A$4:$A$10,0),MATCH(1,($U$2=GRID!$B$1:$BI$1)*(КАЛЕНДАРЬ!AT26=GRID!$B$3:$BI$3), 0)),
INDEX(GRID!$B$4:$BI$10,MATCH($M$7,GRID!$A$4:$A$10,0),MATCH(1,($U$2=GRID!$B$1:$BI$1)*(КАЛЕНДАРЬ!AT26=GRID!$B$3:$BI$3), 0))*(1-GRID!$B$29))</f>
        <v>63800</v>
      </c>
      <c r="N53" s="24" cm="1">
        <f t="array" ref="N53">IF($I$2="Открытый тариф",
INDEX(GRID!$B$13:$BI$19,MATCH($M$7,GRID!$A$13:$A$19,0),MATCH(1,($U$2=GRID!$B$1:$BI$1)*(КАЛЕНДАРЬ!$AT26=GRID!$B$3:$BI$3), 0)),
INDEX(GRID!$B$13:$BI$19,MATCH($M$7,GRID!$A$13:$A$19,0),MATCH(1,($U$2=GRID!$B$1:$BI$1)*(КАЛЕНДАРЬ!$AT26=GRID!$B$3:$BI$3), 0))*(1-GRID!$B$29))</f>
        <v>67100</v>
      </c>
      <c r="O53" s="24" cm="1">
        <f t="array" ref="O53">IF($I$2="Открытый тариф",
INDEX(GRID!$B$4:$BI$10,MATCH($O$7,GRID!$A$4:$A$10,0),MATCH(1,($U$2=GRID!$B$1:$BI$1)*(КАЛЕНДАРЬ!AT26=GRID!$B$3:$BI$3), 0)),
INDEX(GRID!$B$4:$BI$10,MATCH($O$7,GRID!$A$4:$A$10,0),MATCH(1,($U$2=GRID!$B$1:$BI$1)*(КАЛЕНДАРЬ!AT26=GRID!$B$3:$BI$3), 0))*(1-GRID!$B$29))</f>
        <v>151700</v>
      </c>
      <c r="P53" s="24" cm="1">
        <f t="array" ref="P53">IF($I$2="Открытый тариф",
INDEX(GRID!$B$13:$BI$19,MATCH($O$7,GRID!$A$13:$A$19,0),MATCH(1,($U$2=GRID!$B$1:$BI$1)*(КАЛЕНДАРЬ!$AT26=GRID!$B$3:$BI$3), 0)),
INDEX(GRID!$B$13:$BI$19,MATCH($O$7,GRID!$A$13:$A$19,0),MATCH(1,($U$2=GRID!$B$1:$BI$1)*(КАЛЕНДАРЬ!$AT26=GRID!$B$3:$BI$3), 0))*(1-GRID!$B$29))</f>
        <v>155000</v>
      </c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</row>
    <row r="54" spans="1:31" hidden="1" x14ac:dyDescent="0.2">
      <c r="A54" s="83" t="s">
        <v>15</v>
      </c>
      <c r="B54" s="84">
        <v>24</v>
      </c>
      <c r="C54" s="24" cm="1">
        <f t="array" ref="C54">IF($I$2="Открытый тариф",
INDEX(GRID!$B$4:$BI$10,MATCH($C$7,GRID!$A$4:$A$10,0),MATCH(1,($U$2=GRID!$B$1:$BI$1)*(КАЛЕНДАРЬ!AT27=GRID!$B$3:$BI$3), 0)),
INDEX(GRID!$B$4:$BI$10,MATCH($C$7,GRID!$A$4:$A$10,0),MATCH(1,($U$2=GRID!$B$1:$BI$1)*(КАЛЕНДАРЬ!AT27=GRID!$B$3:$BI$3), 0))*(1-GRID!$B$29))</f>
        <v>15000</v>
      </c>
      <c r="D54" s="24" cm="1">
        <f t="array" ref="D54">IF($I$2="Открытый тариф",
INDEX(GRID!$B$13:$BI$19,MATCH($C$7,GRID!$A$13:$A$19,0),MATCH(1,($U$2=GRID!$B$1:$BI$1)*(КАЛЕНДАРЬ!$AT27=GRID!$B$3:$BI$3), 0)),
INDEX(GRID!$B$13:$BI$19,MATCH($C$7,GRID!$A$13:$A$19,0),MATCH(1,($U$2=GRID!$B$1:$BI$1)*(КАЛЕНДАРЬ!$AT27=GRID!$B$3:$BI$3), 0))*(1-GRID!$B$29))</f>
        <v>18300</v>
      </c>
      <c r="E54" s="24" cm="1">
        <f t="array" ref="E54">IF($I$2="Открытый тариф",
INDEX(GRID!$B$4:$BI$10,MATCH($E$7,GRID!$A$4:$A$10,0),MATCH(1,($U$2=GRID!$B$1:$BI$1)*(КАЛЕНДАРЬ!AT27=GRID!$B$3:$BI$3), 0)),
INDEX(GRID!$B$4:$BI$10,MATCH($E$7,GRID!$A$4:$A$10,0),MATCH(1,($U$2=GRID!$B$1:$BI$1)*(КАЛЕНДАРЬ!AT27=GRID!$B$3:$BI$3), 0))*(1-GRID!$B$29))</f>
        <v>18300</v>
      </c>
      <c r="F54" s="24" cm="1">
        <f t="array" ref="F54">IF($I$2="Открытый тариф",
INDEX(GRID!$B$13:$BI$19,MATCH($E$7,GRID!$A$13:$A$19,0),MATCH(1,($U$2=GRID!$B$1:$BI$1)*(КАЛЕНДАРЬ!$AT27=GRID!$B$3:$BI$3), 0)),
INDEX(GRID!$B$13:$BI$19,MATCH($E$7,GRID!$A$13:$A$19,0),MATCH(1,($U$2=GRID!$B$1:$BI$1)*(КАЛЕНДАРЬ!$AT27=GRID!$B$3:$BI$3), 0))*(1-GRID!$B$29))</f>
        <v>21600</v>
      </c>
      <c r="G54" s="24" cm="1">
        <f t="array" ref="G54">IF($I$2="Открытый тариф",
INDEX(GRID!$B$4:$BI$10,MATCH($G$7,GRID!$A$4:$A$10,0),MATCH(1,($U$2=GRID!$B$1:$BI$1)*(КАЛЕНДАРЬ!AT27=GRID!$B$3:$BI$3), 0)),
INDEX(GRID!$B$4:$BI$10,MATCH($G$7,GRID!$A$4:$A$10,0),MATCH(1,($U$2=GRID!$B$1:$BI$1)*(КАЛЕНДАРЬ!AT27=GRID!$B$3:$BI$3), 0))*(1-GRID!$B$29))</f>
        <v>22200</v>
      </c>
      <c r="H54" s="24" cm="1">
        <f t="array" ref="H54">IF($I$2="Открытый тариф",
INDEX(GRID!$B$13:$BI$19,MATCH($G$7,GRID!$A$13:$A$19,0),MATCH(1,($U$2=GRID!$B$1:$BI$1)*(КАЛЕНДАРЬ!$AT27=GRID!$B$3:$BI$3), 0)),
INDEX(GRID!$B$13:$BI$19,MATCH($G$7,GRID!$A$13:$A$19,0),MATCH(1,($U$2=GRID!$B$1:$BI$1)*(КАЛЕНДАРЬ!$AT27=GRID!$B$3:$BI$3), 0))*(1-GRID!$B$29))</f>
        <v>25500</v>
      </c>
      <c r="I54" s="24" cm="1">
        <f t="array" ref="I54">IF($I$2="Открытый тариф",
INDEX(GRID!$B$4:$BI$10,MATCH($I$7,GRID!$A$4:$A$10,0),MATCH(1,($U$2=GRID!$B$1:$BI$1)*(КАЛЕНДАРЬ!AT27=GRID!$B$3:$BI$3), 0)),
INDEX(GRID!$B$4:$BI$10,MATCH($I$7,GRID!$A$4:$A$10,0),MATCH(1,($U$2=GRID!$B$1:$BI$1)*(КАЛЕНДАРЬ!AT27=GRID!$B$3:$BI$3), 0))*(1-GRID!$B$29))</f>
        <v>31300</v>
      </c>
      <c r="J54" s="24" cm="1">
        <f t="array" ref="J54">IF($I$2="Открытый тариф",
INDEX(GRID!$B$13:$BI$19,MATCH($I$7,GRID!$A$13:$A$19,0),MATCH(1,($U$2=GRID!$B$1:$BI$1)*(КАЛЕНДАРЬ!$AT27=GRID!$B$3:$BI$3), 0)),
INDEX(GRID!$B$13:$BI$19,MATCH($I$7,GRID!$A$13:$A$19,0),MATCH(1,($U$2=GRID!$B$1:$BI$1)*(КАЛЕНДАРЬ!$AT27=GRID!$B$3:$BI$3), 0))*(1-GRID!$B$29))</f>
        <v>34600</v>
      </c>
      <c r="K54" s="24" cm="1">
        <f t="array" ref="K54">IF($I$2="Открытый тариф",
INDEX(GRID!$B$4:$BI$10,MATCH($K$7,GRID!$A$4:$A$10,0),MATCH(1,($U$2=GRID!$B$1:$BI$1)*(КАЛЕНДАРЬ!AT27=GRID!$B$3:$BI$3), 0)),
INDEX(GRID!$B$4:$BI$10,MATCH($K$7,GRID!$A$4:$A$10,0),MATCH(1,($U$2=GRID!$B$1:$BI$1)*(КАЛЕНДАРЬ!AT27=GRID!$B$3:$BI$3), 0))*(1-GRID!$B$29))</f>
        <v>44300</v>
      </c>
      <c r="L54" s="24" cm="1">
        <f t="array" ref="L54">IF($I$2="Открытый тариф",
INDEX(GRID!$B$13:$BI$19,MATCH($K$7,GRID!$A$13:$A$19,0),MATCH(1,($U$2=GRID!$B$1:$BI$1)*(КАЛЕНДАРЬ!$AT27=GRID!$B$3:$BI$3), 0)),
INDEX(GRID!$B$13:$BI$19,MATCH($K$7,GRID!$A$13:$A$19,0),MATCH(1,($U$2=GRID!$B$1:$BI$1)*(КАЛЕНДАРЬ!$AT27=GRID!$B$3:$BI$3), 0))*(1-GRID!$B$29))</f>
        <v>47600</v>
      </c>
      <c r="M54" s="24" cm="1">
        <f t="array" ref="M54">IF($I$2="Открытый тариф",
INDEX(GRID!$B$4:$BI$10,MATCH($M$7,GRID!$A$4:$A$10,0),MATCH(1,($U$2=GRID!$B$1:$BI$1)*(КАЛЕНДАРЬ!AT27=GRID!$B$3:$BI$3), 0)),
INDEX(GRID!$B$4:$BI$10,MATCH($M$7,GRID!$A$4:$A$10,0),MATCH(1,($U$2=GRID!$B$1:$BI$1)*(КАЛЕНДАРЬ!AT27=GRID!$B$3:$BI$3), 0))*(1-GRID!$B$29))</f>
        <v>63800</v>
      </c>
      <c r="N54" s="24" cm="1">
        <f t="array" ref="N54">IF($I$2="Открытый тариф",
INDEX(GRID!$B$13:$BI$19,MATCH($M$7,GRID!$A$13:$A$19,0),MATCH(1,($U$2=GRID!$B$1:$BI$1)*(КАЛЕНДАРЬ!$AT27=GRID!$B$3:$BI$3), 0)),
INDEX(GRID!$B$13:$BI$19,MATCH($M$7,GRID!$A$13:$A$19,0),MATCH(1,($U$2=GRID!$B$1:$BI$1)*(КАЛЕНДАРЬ!$AT27=GRID!$B$3:$BI$3), 0))*(1-GRID!$B$29))</f>
        <v>67100</v>
      </c>
      <c r="O54" s="24" cm="1">
        <f t="array" ref="O54">IF($I$2="Открытый тариф",
INDEX(GRID!$B$4:$BI$10,MATCH($O$7,GRID!$A$4:$A$10,0),MATCH(1,($U$2=GRID!$B$1:$BI$1)*(КАЛЕНДАРЬ!AT27=GRID!$B$3:$BI$3), 0)),
INDEX(GRID!$B$4:$BI$10,MATCH($O$7,GRID!$A$4:$A$10,0),MATCH(1,($U$2=GRID!$B$1:$BI$1)*(КАЛЕНДАРЬ!AT27=GRID!$B$3:$BI$3), 0))*(1-GRID!$B$29))</f>
        <v>151700</v>
      </c>
      <c r="P54" s="24" cm="1">
        <f t="array" ref="P54">IF($I$2="Открытый тариф",
INDEX(GRID!$B$13:$BI$19,MATCH($O$7,GRID!$A$13:$A$19,0),MATCH(1,($U$2=GRID!$B$1:$BI$1)*(КАЛЕНДАРЬ!$AT27=GRID!$B$3:$BI$3), 0)),
INDEX(GRID!$B$13:$BI$19,MATCH($O$7,GRID!$A$13:$A$19,0),MATCH(1,($U$2=GRID!$B$1:$BI$1)*(КАЛЕНДАРЬ!$AT27=GRID!$B$3:$BI$3), 0))*(1-GRID!$B$29))</f>
        <v>155000</v>
      </c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</row>
    <row r="55" spans="1:31" hidden="1" x14ac:dyDescent="0.2">
      <c r="A55" s="83" t="s">
        <v>16</v>
      </c>
      <c r="B55" s="84">
        <v>25</v>
      </c>
      <c r="C55" s="24" cm="1">
        <f t="array" ref="C55">IF($I$2="Открытый тариф",
INDEX(GRID!$B$4:$BI$10,MATCH($C$7,GRID!$A$4:$A$10,0),MATCH(1,($U$2=GRID!$B$1:$BI$1)*(КАЛЕНДАРЬ!AT28=GRID!$B$3:$BI$3), 0)),
INDEX(GRID!$B$4:$BI$10,MATCH($C$7,GRID!$A$4:$A$10,0),MATCH(1,($U$2=GRID!$B$1:$BI$1)*(КАЛЕНДАРЬ!AT28=GRID!$B$3:$BI$3), 0))*(1-GRID!$B$29))</f>
        <v>15000</v>
      </c>
      <c r="D55" s="24" cm="1">
        <f t="array" ref="D55">IF($I$2="Открытый тариф",
INDEX(GRID!$B$13:$BI$19,MATCH($C$7,GRID!$A$13:$A$19,0),MATCH(1,($U$2=GRID!$B$1:$BI$1)*(КАЛЕНДАРЬ!$AT28=GRID!$B$3:$BI$3), 0)),
INDEX(GRID!$B$13:$BI$19,MATCH($C$7,GRID!$A$13:$A$19,0),MATCH(1,($U$2=GRID!$B$1:$BI$1)*(КАЛЕНДАРЬ!$AT28=GRID!$B$3:$BI$3), 0))*(1-GRID!$B$29))</f>
        <v>18300</v>
      </c>
      <c r="E55" s="24" cm="1">
        <f t="array" ref="E55">IF($I$2="Открытый тариф",
INDEX(GRID!$B$4:$BI$10,MATCH($E$7,GRID!$A$4:$A$10,0),MATCH(1,($U$2=GRID!$B$1:$BI$1)*(КАЛЕНДАРЬ!AT28=GRID!$B$3:$BI$3), 0)),
INDEX(GRID!$B$4:$BI$10,MATCH($E$7,GRID!$A$4:$A$10,0),MATCH(1,($U$2=GRID!$B$1:$BI$1)*(КАЛЕНДАРЬ!AT28=GRID!$B$3:$BI$3), 0))*(1-GRID!$B$29))</f>
        <v>18300</v>
      </c>
      <c r="F55" s="24" cm="1">
        <f t="array" ref="F55">IF($I$2="Открытый тариф",
INDEX(GRID!$B$13:$BI$19,MATCH($E$7,GRID!$A$13:$A$19,0),MATCH(1,($U$2=GRID!$B$1:$BI$1)*(КАЛЕНДАРЬ!$AT28=GRID!$B$3:$BI$3), 0)),
INDEX(GRID!$B$13:$BI$19,MATCH($E$7,GRID!$A$13:$A$19,0),MATCH(1,($U$2=GRID!$B$1:$BI$1)*(КАЛЕНДАРЬ!$AT28=GRID!$B$3:$BI$3), 0))*(1-GRID!$B$29))</f>
        <v>21600</v>
      </c>
      <c r="G55" s="24" cm="1">
        <f t="array" ref="G55">IF($I$2="Открытый тариф",
INDEX(GRID!$B$4:$BI$10,MATCH($G$7,GRID!$A$4:$A$10,0),MATCH(1,($U$2=GRID!$B$1:$BI$1)*(КАЛЕНДАРЬ!AT28=GRID!$B$3:$BI$3), 0)),
INDEX(GRID!$B$4:$BI$10,MATCH($G$7,GRID!$A$4:$A$10,0),MATCH(1,($U$2=GRID!$B$1:$BI$1)*(КАЛЕНДАРЬ!AT28=GRID!$B$3:$BI$3), 0))*(1-GRID!$B$29))</f>
        <v>22200</v>
      </c>
      <c r="H55" s="24" cm="1">
        <f t="array" ref="H55">IF($I$2="Открытый тариф",
INDEX(GRID!$B$13:$BI$19,MATCH($G$7,GRID!$A$13:$A$19,0),MATCH(1,($U$2=GRID!$B$1:$BI$1)*(КАЛЕНДАРЬ!$AT28=GRID!$B$3:$BI$3), 0)),
INDEX(GRID!$B$13:$BI$19,MATCH($G$7,GRID!$A$13:$A$19,0),MATCH(1,($U$2=GRID!$B$1:$BI$1)*(КАЛЕНДАРЬ!$AT28=GRID!$B$3:$BI$3), 0))*(1-GRID!$B$29))</f>
        <v>25500</v>
      </c>
      <c r="I55" s="24" cm="1">
        <f t="array" ref="I55">IF($I$2="Открытый тариф",
INDEX(GRID!$B$4:$BI$10,MATCH($I$7,GRID!$A$4:$A$10,0),MATCH(1,($U$2=GRID!$B$1:$BI$1)*(КАЛЕНДАРЬ!AT28=GRID!$B$3:$BI$3), 0)),
INDEX(GRID!$B$4:$BI$10,MATCH($I$7,GRID!$A$4:$A$10,0),MATCH(1,($U$2=GRID!$B$1:$BI$1)*(КАЛЕНДАРЬ!AT28=GRID!$B$3:$BI$3), 0))*(1-GRID!$B$29))</f>
        <v>31300</v>
      </c>
      <c r="J55" s="24" cm="1">
        <f t="array" ref="J55">IF($I$2="Открытый тариф",
INDEX(GRID!$B$13:$BI$19,MATCH($I$7,GRID!$A$13:$A$19,0),MATCH(1,($U$2=GRID!$B$1:$BI$1)*(КАЛЕНДАРЬ!$AT28=GRID!$B$3:$BI$3), 0)),
INDEX(GRID!$B$13:$BI$19,MATCH($I$7,GRID!$A$13:$A$19,0),MATCH(1,($U$2=GRID!$B$1:$BI$1)*(КАЛЕНДАРЬ!$AT28=GRID!$B$3:$BI$3), 0))*(1-GRID!$B$29))</f>
        <v>34600</v>
      </c>
      <c r="K55" s="24" cm="1">
        <f t="array" ref="K55">IF($I$2="Открытый тариф",
INDEX(GRID!$B$4:$BI$10,MATCH($K$7,GRID!$A$4:$A$10,0),MATCH(1,($U$2=GRID!$B$1:$BI$1)*(КАЛЕНДАРЬ!AT28=GRID!$B$3:$BI$3), 0)),
INDEX(GRID!$B$4:$BI$10,MATCH($K$7,GRID!$A$4:$A$10,0),MATCH(1,($U$2=GRID!$B$1:$BI$1)*(КАЛЕНДАРЬ!AT28=GRID!$B$3:$BI$3), 0))*(1-GRID!$B$29))</f>
        <v>44300</v>
      </c>
      <c r="L55" s="24" cm="1">
        <f t="array" ref="L55">IF($I$2="Открытый тариф",
INDEX(GRID!$B$13:$BI$19,MATCH($K$7,GRID!$A$13:$A$19,0),MATCH(1,($U$2=GRID!$B$1:$BI$1)*(КАЛЕНДАРЬ!$AT28=GRID!$B$3:$BI$3), 0)),
INDEX(GRID!$B$13:$BI$19,MATCH($K$7,GRID!$A$13:$A$19,0),MATCH(1,($U$2=GRID!$B$1:$BI$1)*(КАЛЕНДАРЬ!$AT28=GRID!$B$3:$BI$3), 0))*(1-GRID!$B$29))</f>
        <v>47600</v>
      </c>
      <c r="M55" s="24" cm="1">
        <f t="array" ref="M55">IF($I$2="Открытый тариф",
INDEX(GRID!$B$4:$BI$10,MATCH($M$7,GRID!$A$4:$A$10,0),MATCH(1,($U$2=GRID!$B$1:$BI$1)*(КАЛЕНДАРЬ!AT28=GRID!$B$3:$BI$3), 0)),
INDEX(GRID!$B$4:$BI$10,MATCH($M$7,GRID!$A$4:$A$10,0),MATCH(1,($U$2=GRID!$B$1:$BI$1)*(КАЛЕНДАРЬ!AT28=GRID!$B$3:$BI$3), 0))*(1-GRID!$B$29))</f>
        <v>63800</v>
      </c>
      <c r="N55" s="24" cm="1">
        <f t="array" ref="N55">IF($I$2="Открытый тариф",
INDEX(GRID!$B$13:$BI$19,MATCH($M$7,GRID!$A$13:$A$19,0),MATCH(1,($U$2=GRID!$B$1:$BI$1)*(КАЛЕНДАРЬ!$AT28=GRID!$B$3:$BI$3), 0)),
INDEX(GRID!$B$13:$BI$19,MATCH($M$7,GRID!$A$13:$A$19,0),MATCH(1,($U$2=GRID!$B$1:$BI$1)*(КАЛЕНДАРЬ!$AT28=GRID!$B$3:$BI$3), 0))*(1-GRID!$B$29))</f>
        <v>67100</v>
      </c>
      <c r="O55" s="24" cm="1">
        <f t="array" ref="O55">IF($I$2="Открытый тариф",
INDEX(GRID!$B$4:$BI$10,MATCH($O$7,GRID!$A$4:$A$10,0),MATCH(1,($U$2=GRID!$B$1:$BI$1)*(КАЛЕНДАРЬ!AT28=GRID!$B$3:$BI$3), 0)),
INDEX(GRID!$B$4:$BI$10,MATCH($O$7,GRID!$A$4:$A$10,0),MATCH(1,($U$2=GRID!$B$1:$BI$1)*(КАЛЕНДАРЬ!AT28=GRID!$B$3:$BI$3), 0))*(1-GRID!$B$29))</f>
        <v>151700</v>
      </c>
      <c r="P55" s="24" cm="1">
        <f t="array" ref="P55">IF($I$2="Открытый тариф",
INDEX(GRID!$B$13:$BI$19,MATCH($O$7,GRID!$A$13:$A$19,0),MATCH(1,($U$2=GRID!$B$1:$BI$1)*(КАЛЕНДАРЬ!$AT28=GRID!$B$3:$BI$3), 0)),
INDEX(GRID!$B$13:$BI$19,MATCH($O$7,GRID!$A$13:$A$19,0),MATCH(1,($U$2=GRID!$B$1:$BI$1)*(КАЛЕНДАРЬ!$AT28=GRID!$B$3:$BI$3), 0))*(1-GRID!$B$29))</f>
        <v>155000</v>
      </c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</row>
    <row r="56" spans="1:31" hidden="1" x14ac:dyDescent="0.2">
      <c r="A56" s="83" t="s">
        <v>17</v>
      </c>
      <c r="B56" s="84">
        <v>26</v>
      </c>
      <c r="C56" s="24" cm="1">
        <f t="array" ref="C56">IF($I$2="Открытый тариф",
INDEX(GRID!$B$4:$BI$10,MATCH($C$7,GRID!$A$4:$A$10,0),MATCH(1,($U$2=GRID!$B$1:$BI$1)*(КАЛЕНДАРЬ!AT29=GRID!$B$3:$BI$3), 0)),
INDEX(GRID!$B$4:$BI$10,MATCH($C$7,GRID!$A$4:$A$10,0),MATCH(1,($U$2=GRID!$B$1:$BI$1)*(КАЛЕНДАРЬ!AT29=GRID!$B$3:$BI$3), 0))*(1-GRID!$B$29))</f>
        <v>15000</v>
      </c>
      <c r="D56" s="24" cm="1">
        <f t="array" ref="D56">IF($I$2="Открытый тариф",
INDEX(GRID!$B$13:$BI$19,MATCH($C$7,GRID!$A$13:$A$19,0),MATCH(1,($U$2=GRID!$B$1:$BI$1)*(КАЛЕНДАРЬ!$AT29=GRID!$B$3:$BI$3), 0)),
INDEX(GRID!$B$13:$BI$19,MATCH($C$7,GRID!$A$13:$A$19,0),MATCH(1,($U$2=GRID!$B$1:$BI$1)*(КАЛЕНДАРЬ!$AT29=GRID!$B$3:$BI$3), 0))*(1-GRID!$B$29))</f>
        <v>18300</v>
      </c>
      <c r="E56" s="24" cm="1">
        <f t="array" ref="E56">IF($I$2="Открытый тариф",
INDEX(GRID!$B$4:$BI$10,MATCH($E$7,GRID!$A$4:$A$10,0),MATCH(1,($U$2=GRID!$B$1:$BI$1)*(КАЛЕНДАРЬ!AT29=GRID!$B$3:$BI$3), 0)),
INDEX(GRID!$B$4:$BI$10,MATCH($E$7,GRID!$A$4:$A$10,0),MATCH(1,($U$2=GRID!$B$1:$BI$1)*(КАЛЕНДАРЬ!AT29=GRID!$B$3:$BI$3), 0))*(1-GRID!$B$29))</f>
        <v>18300</v>
      </c>
      <c r="F56" s="24" cm="1">
        <f t="array" ref="F56">IF($I$2="Открытый тариф",
INDEX(GRID!$B$13:$BI$19,MATCH($E$7,GRID!$A$13:$A$19,0),MATCH(1,($U$2=GRID!$B$1:$BI$1)*(КАЛЕНДАРЬ!$AT29=GRID!$B$3:$BI$3), 0)),
INDEX(GRID!$B$13:$BI$19,MATCH($E$7,GRID!$A$13:$A$19,0),MATCH(1,($U$2=GRID!$B$1:$BI$1)*(КАЛЕНДАРЬ!$AT29=GRID!$B$3:$BI$3), 0))*(1-GRID!$B$29))</f>
        <v>21600</v>
      </c>
      <c r="G56" s="24" cm="1">
        <f t="array" ref="G56">IF($I$2="Открытый тариф",
INDEX(GRID!$B$4:$BI$10,MATCH($G$7,GRID!$A$4:$A$10,0),MATCH(1,($U$2=GRID!$B$1:$BI$1)*(КАЛЕНДАРЬ!AT29=GRID!$B$3:$BI$3), 0)),
INDEX(GRID!$B$4:$BI$10,MATCH($G$7,GRID!$A$4:$A$10,0),MATCH(1,($U$2=GRID!$B$1:$BI$1)*(КАЛЕНДАРЬ!AT29=GRID!$B$3:$BI$3), 0))*(1-GRID!$B$29))</f>
        <v>22200</v>
      </c>
      <c r="H56" s="24" cm="1">
        <f t="array" ref="H56">IF($I$2="Открытый тариф",
INDEX(GRID!$B$13:$BI$19,MATCH($G$7,GRID!$A$13:$A$19,0),MATCH(1,($U$2=GRID!$B$1:$BI$1)*(КАЛЕНДАРЬ!$AT29=GRID!$B$3:$BI$3), 0)),
INDEX(GRID!$B$13:$BI$19,MATCH($G$7,GRID!$A$13:$A$19,0),MATCH(1,($U$2=GRID!$B$1:$BI$1)*(КАЛЕНДАРЬ!$AT29=GRID!$B$3:$BI$3), 0))*(1-GRID!$B$29))</f>
        <v>25500</v>
      </c>
      <c r="I56" s="24" cm="1">
        <f t="array" ref="I56">IF($I$2="Открытый тариф",
INDEX(GRID!$B$4:$BI$10,MATCH($I$7,GRID!$A$4:$A$10,0),MATCH(1,($U$2=GRID!$B$1:$BI$1)*(КАЛЕНДАРЬ!AT29=GRID!$B$3:$BI$3), 0)),
INDEX(GRID!$B$4:$BI$10,MATCH($I$7,GRID!$A$4:$A$10,0),MATCH(1,($U$2=GRID!$B$1:$BI$1)*(КАЛЕНДАРЬ!AT29=GRID!$B$3:$BI$3), 0))*(1-GRID!$B$29))</f>
        <v>31300</v>
      </c>
      <c r="J56" s="24" cm="1">
        <f t="array" ref="J56">IF($I$2="Открытый тариф",
INDEX(GRID!$B$13:$BI$19,MATCH($I$7,GRID!$A$13:$A$19,0),MATCH(1,($U$2=GRID!$B$1:$BI$1)*(КАЛЕНДАРЬ!$AT29=GRID!$B$3:$BI$3), 0)),
INDEX(GRID!$B$13:$BI$19,MATCH($I$7,GRID!$A$13:$A$19,0),MATCH(1,($U$2=GRID!$B$1:$BI$1)*(КАЛЕНДАРЬ!$AT29=GRID!$B$3:$BI$3), 0))*(1-GRID!$B$29))</f>
        <v>34600</v>
      </c>
      <c r="K56" s="24" cm="1">
        <f t="array" ref="K56">IF($I$2="Открытый тариф",
INDEX(GRID!$B$4:$BI$10,MATCH($K$7,GRID!$A$4:$A$10,0),MATCH(1,($U$2=GRID!$B$1:$BI$1)*(КАЛЕНДАРЬ!AT29=GRID!$B$3:$BI$3), 0)),
INDEX(GRID!$B$4:$BI$10,MATCH($K$7,GRID!$A$4:$A$10,0),MATCH(1,($U$2=GRID!$B$1:$BI$1)*(КАЛЕНДАРЬ!AT29=GRID!$B$3:$BI$3), 0))*(1-GRID!$B$29))</f>
        <v>44300</v>
      </c>
      <c r="L56" s="24" cm="1">
        <f t="array" ref="L56">IF($I$2="Открытый тариф",
INDEX(GRID!$B$13:$BI$19,MATCH($K$7,GRID!$A$13:$A$19,0),MATCH(1,($U$2=GRID!$B$1:$BI$1)*(КАЛЕНДАРЬ!$AT29=GRID!$B$3:$BI$3), 0)),
INDEX(GRID!$B$13:$BI$19,MATCH($K$7,GRID!$A$13:$A$19,0),MATCH(1,($U$2=GRID!$B$1:$BI$1)*(КАЛЕНДАРЬ!$AT29=GRID!$B$3:$BI$3), 0))*(1-GRID!$B$29))</f>
        <v>47600</v>
      </c>
      <c r="M56" s="24" cm="1">
        <f t="array" ref="M56">IF($I$2="Открытый тариф",
INDEX(GRID!$B$4:$BI$10,MATCH($M$7,GRID!$A$4:$A$10,0),MATCH(1,($U$2=GRID!$B$1:$BI$1)*(КАЛЕНДАРЬ!AT29=GRID!$B$3:$BI$3), 0)),
INDEX(GRID!$B$4:$BI$10,MATCH($M$7,GRID!$A$4:$A$10,0),MATCH(1,($U$2=GRID!$B$1:$BI$1)*(КАЛЕНДАРЬ!AT29=GRID!$B$3:$BI$3), 0))*(1-GRID!$B$29))</f>
        <v>63800</v>
      </c>
      <c r="N56" s="24" cm="1">
        <f t="array" ref="N56">IF($I$2="Открытый тариф",
INDEX(GRID!$B$13:$BI$19,MATCH($M$7,GRID!$A$13:$A$19,0),MATCH(1,($U$2=GRID!$B$1:$BI$1)*(КАЛЕНДАРЬ!$AT29=GRID!$B$3:$BI$3), 0)),
INDEX(GRID!$B$13:$BI$19,MATCH($M$7,GRID!$A$13:$A$19,0),MATCH(1,($U$2=GRID!$B$1:$BI$1)*(КАЛЕНДАРЬ!$AT29=GRID!$B$3:$BI$3), 0))*(1-GRID!$B$29))</f>
        <v>67100</v>
      </c>
      <c r="O56" s="24" cm="1">
        <f t="array" ref="O56">IF($I$2="Открытый тариф",
INDEX(GRID!$B$4:$BI$10,MATCH($O$7,GRID!$A$4:$A$10,0),MATCH(1,($U$2=GRID!$B$1:$BI$1)*(КАЛЕНДАРЬ!AT29=GRID!$B$3:$BI$3), 0)),
INDEX(GRID!$B$4:$BI$10,MATCH($O$7,GRID!$A$4:$A$10,0),MATCH(1,($U$2=GRID!$B$1:$BI$1)*(КАЛЕНДАРЬ!AT29=GRID!$B$3:$BI$3), 0))*(1-GRID!$B$29))</f>
        <v>151700</v>
      </c>
      <c r="P56" s="24" cm="1">
        <f t="array" ref="P56">IF($I$2="Открытый тариф",
INDEX(GRID!$B$13:$BI$19,MATCH($O$7,GRID!$A$13:$A$19,0),MATCH(1,($U$2=GRID!$B$1:$BI$1)*(КАЛЕНДАРЬ!$AT29=GRID!$B$3:$BI$3), 0)),
INDEX(GRID!$B$13:$BI$19,MATCH($O$7,GRID!$A$13:$A$19,0),MATCH(1,($U$2=GRID!$B$1:$BI$1)*(КАЛЕНДАРЬ!$AT29=GRID!$B$3:$BI$3), 0))*(1-GRID!$B$29))</f>
        <v>155000</v>
      </c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</row>
    <row r="57" spans="1:31" hidden="1" x14ac:dyDescent="0.2">
      <c r="A57" s="83" t="s">
        <v>18</v>
      </c>
      <c r="B57" s="84">
        <v>27</v>
      </c>
      <c r="C57" s="24" cm="1">
        <f t="array" ref="C57">IF($I$2="Открытый тариф",
INDEX(GRID!$B$4:$BI$10,MATCH($C$7,GRID!$A$4:$A$10,0),MATCH(1,($U$2=GRID!$B$1:$BI$1)*(КАЛЕНДАРЬ!AT30=GRID!$B$3:$BI$3), 0)),
INDEX(GRID!$B$4:$BI$10,MATCH($C$7,GRID!$A$4:$A$10,0),MATCH(1,($U$2=GRID!$B$1:$BI$1)*(КАЛЕНДАРЬ!AT30=GRID!$B$3:$BI$3), 0))*(1-GRID!$B$29))</f>
        <v>15000</v>
      </c>
      <c r="D57" s="24" cm="1">
        <f t="array" ref="D57">IF($I$2="Открытый тариф",
INDEX(GRID!$B$13:$BI$19,MATCH($C$7,GRID!$A$13:$A$19,0),MATCH(1,($U$2=GRID!$B$1:$BI$1)*(КАЛЕНДАРЬ!$AT30=GRID!$B$3:$BI$3), 0)),
INDEX(GRID!$B$13:$BI$19,MATCH($C$7,GRID!$A$13:$A$19,0),MATCH(1,($U$2=GRID!$B$1:$BI$1)*(КАЛЕНДАРЬ!$AT30=GRID!$B$3:$BI$3), 0))*(1-GRID!$B$29))</f>
        <v>18300</v>
      </c>
      <c r="E57" s="24" cm="1">
        <f t="array" ref="E57">IF($I$2="Открытый тариф",
INDEX(GRID!$B$4:$BI$10,MATCH($E$7,GRID!$A$4:$A$10,0),MATCH(1,($U$2=GRID!$B$1:$BI$1)*(КАЛЕНДАРЬ!AT30=GRID!$B$3:$BI$3), 0)),
INDEX(GRID!$B$4:$BI$10,MATCH($E$7,GRID!$A$4:$A$10,0),MATCH(1,($U$2=GRID!$B$1:$BI$1)*(КАЛЕНДАРЬ!AT30=GRID!$B$3:$BI$3), 0))*(1-GRID!$B$29))</f>
        <v>18300</v>
      </c>
      <c r="F57" s="24" cm="1">
        <f t="array" ref="F57">IF($I$2="Открытый тариф",
INDEX(GRID!$B$13:$BI$19,MATCH($E$7,GRID!$A$13:$A$19,0),MATCH(1,($U$2=GRID!$B$1:$BI$1)*(КАЛЕНДАРЬ!$AT30=GRID!$B$3:$BI$3), 0)),
INDEX(GRID!$B$13:$BI$19,MATCH($E$7,GRID!$A$13:$A$19,0),MATCH(1,($U$2=GRID!$B$1:$BI$1)*(КАЛЕНДАРЬ!$AT30=GRID!$B$3:$BI$3), 0))*(1-GRID!$B$29))</f>
        <v>21600</v>
      </c>
      <c r="G57" s="24" cm="1">
        <f t="array" ref="G57">IF($I$2="Открытый тариф",
INDEX(GRID!$B$4:$BI$10,MATCH($G$7,GRID!$A$4:$A$10,0),MATCH(1,($U$2=GRID!$B$1:$BI$1)*(КАЛЕНДАРЬ!AT30=GRID!$B$3:$BI$3), 0)),
INDEX(GRID!$B$4:$BI$10,MATCH($G$7,GRID!$A$4:$A$10,0),MATCH(1,($U$2=GRID!$B$1:$BI$1)*(КАЛЕНДАРЬ!AT30=GRID!$B$3:$BI$3), 0))*(1-GRID!$B$29))</f>
        <v>22200</v>
      </c>
      <c r="H57" s="24" cm="1">
        <f t="array" ref="H57">IF($I$2="Открытый тариф",
INDEX(GRID!$B$13:$BI$19,MATCH($G$7,GRID!$A$13:$A$19,0),MATCH(1,($U$2=GRID!$B$1:$BI$1)*(КАЛЕНДАРЬ!$AT30=GRID!$B$3:$BI$3), 0)),
INDEX(GRID!$B$13:$BI$19,MATCH($G$7,GRID!$A$13:$A$19,0),MATCH(1,($U$2=GRID!$B$1:$BI$1)*(КАЛЕНДАРЬ!$AT30=GRID!$B$3:$BI$3), 0))*(1-GRID!$B$29))</f>
        <v>25500</v>
      </c>
      <c r="I57" s="24" cm="1">
        <f t="array" ref="I57">IF($I$2="Открытый тариф",
INDEX(GRID!$B$4:$BI$10,MATCH($I$7,GRID!$A$4:$A$10,0),MATCH(1,($U$2=GRID!$B$1:$BI$1)*(КАЛЕНДАРЬ!AT30=GRID!$B$3:$BI$3), 0)),
INDEX(GRID!$B$4:$BI$10,MATCH($I$7,GRID!$A$4:$A$10,0),MATCH(1,($U$2=GRID!$B$1:$BI$1)*(КАЛЕНДАРЬ!AT30=GRID!$B$3:$BI$3), 0))*(1-GRID!$B$29))</f>
        <v>31300</v>
      </c>
      <c r="J57" s="24" cm="1">
        <f t="array" ref="J57">IF($I$2="Открытый тариф",
INDEX(GRID!$B$13:$BI$19,MATCH($I$7,GRID!$A$13:$A$19,0),MATCH(1,($U$2=GRID!$B$1:$BI$1)*(КАЛЕНДАРЬ!$AT30=GRID!$B$3:$BI$3), 0)),
INDEX(GRID!$B$13:$BI$19,MATCH($I$7,GRID!$A$13:$A$19,0),MATCH(1,($U$2=GRID!$B$1:$BI$1)*(КАЛЕНДАРЬ!$AT30=GRID!$B$3:$BI$3), 0))*(1-GRID!$B$29))</f>
        <v>34600</v>
      </c>
      <c r="K57" s="24" cm="1">
        <f t="array" ref="K57">IF($I$2="Открытый тариф",
INDEX(GRID!$B$4:$BI$10,MATCH($K$7,GRID!$A$4:$A$10,0),MATCH(1,($U$2=GRID!$B$1:$BI$1)*(КАЛЕНДАРЬ!AT30=GRID!$B$3:$BI$3), 0)),
INDEX(GRID!$B$4:$BI$10,MATCH($K$7,GRID!$A$4:$A$10,0),MATCH(1,($U$2=GRID!$B$1:$BI$1)*(КАЛЕНДАРЬ!AT30=GRID!$B$3:$BI$3), 0))*(1-GRID!$B$29))</f>
        <v>44300</v>
      </c>
      <c r="L57" s="24" cm="1">
        <f t="array" ref="L57">IF($I$2="Открытый тариф",
INDEX(GRID!$B$13:$BI$19,MATCH($K$7,GRID!$A$13:$A$19,0),MATCH(1,($U$2=GRID!$B$1:$BI$1)*(КАЛЕНДАРЬ!$AT30=GRID!$B$3:$BI$3), 0)),
INDEX(GRID!$B$13:$BI$19,MATCH($K$7,GRID!$A$13:$A$19,0),MATCH(1,($U$2=GRID!$B$1:$BI$1)*(КАЛЕНДАРЬ!$AT30=GRID!$B$3:$BI$3), 0))*(1-GRID!$B$29))</f>
        <v>47600</v>
      </c>
      <c r="M57" s="24" cm="1">
        <f t="array" ref="M57">IF($I$2="Открытый тариф",
INDEX(GRID!$B$4:$BI$10,MATCH($M$7,GRID!$A$4:$A$10,0),MATCH(1,($U$2=GRID!$B$1:$BI$1)*(КАЛЕНДАРЬ!AT30=GRID!$B$3:$BI$3), 0)),
INDEX(GRID!$B$4:$BI$10,MATCH($M$7,GRID!$A$4:$A$10,0),MATCH(1,($U$2=GRID!$B$1:$BI$1)*(КАЛЕНДАРЬ!AT30=GRID!$B$3:$BI$3), 0))*(1-GRID!$B$29))</f>
        <v>63800</v>
      </c>
      <c r="N57" s="24" cm="1">
        <f t="array" ref="N57">IF($I$2="Открытый тариф",
INDEX(GRID!$B$13:$BI$19,MATCH($M$7,GRID!$A$13:$A$19,0),MATCH(1,($U$2=GRID!$B$1:$BI$1)*(КАЛЕНДАРЬ!$AT30=GRID!$B$3:$BI$3), 0)),
INDEX(GRID!$B$13:$BI$19,MATCH($M$7,GRID!$A$13:$A$19,0),MATCH(1,($U$2=GRID!$B$1:$BI$1)*(КАЛЕНДАРЬ!$AT30=GRID!$B$3:$BI$3), 0))*(1-GRID!$B$29))</f>
        <v>67100</v>
      </c>
      <c r="O57" s="24" cm="1">
        <f t="array" ref="O57">IF($I$2="Открытый тариф",
INDEX(GRID!$B$4:$BI$10,MATCH($O$7,GRID!$A$4:$A$10,0),MATCH(1,($U$2=GRID!$B$1:$BI$1)*(КАЛЕНДАРЬ!AT30=GRID!$B$3:$BI$3), 0)),
INDEX(GRID!$B$4:$BI$10,MATCH($O$7,GRID!$A$4:$A$10,0),MATCH(1,($U$2=GRID!$B$1:$BI$1)*(КАЛЕНДАРЬ!AT30=GRID!$B$3:$BI$3), 0))*(1-GRID!$B$29))</f>
        <v>151700</v>
      </c>
      <c r="P57" s="24" cm="1">
        <f t="array" ref="P57">IF($I$2="Открытый тариф",
INDEX(GRID!$B$13:$BI$19,MATCH($O$7,GRID!$A$13:$A$19,0),MATCH(1,($U$2=GRID!$B$1:$BI$1)*(КАЛЕНДАРЬ!$AT30=GRID!$B$3:$BI$3), 0)),
INDEX(GRID!$B$13:$BI$19,MATCH($O$7,GRID!$A$13:$A$19,0),MATCH(1,($U$2=GRID!$B$1:$BI$1)*(КАЛЕНДАРЬ!$AT30=GRID!$B$3:$BI$3), 0))*(1-GRID!$B$29))</f>
        <v>155000</v>
      </c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</row>
    <row r="58" spans="1:31" hidden="1" x14ac:dyDescent="0.2">
      <c r="A58" s="83" t="s">
        <v>19</v>
      </c>
      <c r="B58" s="84">
        <v>28</v>
      </c>
      <c r="C58" s="24" cm="1">
        <f t="array" ref="C58">IF($I$2="Открытый тариф",
INDEX(GRID!$B$4:$BI$10,MATCH($C$7,GRID!$A$4:$A$10,0),MATCH(1,($U$2=GRID!$B$1:$BI$1)*(КАЛЕНДАРЬ!AT31=GRID!$B$3:$BI$3), 0)),
INDEX(GRID!$B$4:$BI$10,MATCH($C$7,GRID!$A$4:$A$10,0),MATCH(1,($U$2=GRID!$B$1:$BI$1)*(КАЛЕНДАРЬ!AT31=GRID!$B$3:$BI$3), 0))*(1-GRID!$B$29))</f>
        <v>15000</v>
      </c>
      <c r="D58" s="24" cm="1">
        <f t="array" ref="D58">IF($I$2="Открытый тариф",
INDEX(GRID!$B$13:$BI$19,MATCH($C$7,GRID!$A$13:$A$19,0),MATCH(1,($U$2=GRID!$B$1:$BI$1)*(КАЛЕНДАРЬ!$AT31=GRID!$B$3:$BI$3), 0)),
INDEX(GRID!$B$13:$BI$19,MATCH($C$7,GRID!$A$13:$A$19,0),MATCH(1,($U$2=GRID!$B$1:$BI$1)*(КАЛЕНДАРЬ!$AT31=GRID!$B$3:$BI$3), 0))*(1-GRID!$B$29))</f>
        <v>18300</v>
      </c>
      <c r="E58" s="24" cm="1">
        <f t="array" ref="E58">IF($I$2="Открытый тариф",
INDEX(GRID!$B$4:$BI$10,MATCH($E$7,GRID!$A$4:$A$10,0),MATCH(1,($U$2=GRID!$B$1:$BI$1)*(КАЛЕНДАРЬ!AT31=GRID!$B$3:$BI$3), 0)),
INDEX(GRID!$B$4:$BI$10,MATCH($E$7,GRID!$A$4:$A$10,0),MATCH(1,($U$2=GRID!$B$1:$BI$1)*(КАЛЕНДАРЬ!AT31=GRID!$B$3:$BI$3), 0))*(1-GRID!$B$29))</f>
        <v>18300</v>
      </c>
      <c r="F58" s="24" cm="1">
        <f t="array" ref="F58">IF($I$2="Открытый тариф",
INDEX(GRID!$B$13:$BI$19,MATCH($E$7,GRID!$A$13:$A$19,0),MATCH(1,($U$2=GRID!$B$1:$BI$1)*(КАЛЕНДАРЬ!$AT31=GRID!$B$3:$BI$3), 0)),
INDEX(GRID!$B$13:$BI$19,MATCH($E$7,GRID!$A$13:$A$19,0),MATCH(1,($U$2=GRID!$B$1:$BI$1)*(КАЛЕНДАРЬ!$AT31=GRID!$B$3:$BI$3), 0))*(1-GRID!$B$29))</f>
        <v>21600</v>
      </c>
      <c r="G58" s="24" cm="1">
        <f t="array" ref="G58">IF($I$2="Открытый тариф",
INDEX(GRID!$B$4:$BI$10,MATCH($G$7,GRID!$A$4:$A$10,0),MATCH(1,($U$2=GRID!$B$1:$BI$1)*(КАЛЕНДАРЬ!AT31=GRID!$B$3:$BI$3), 0)),
INDEX(GRID!$B$4:$BI$10,MATCH($G$7,GRID!$A$4:$A$10,0),MATCH(1,($U$2=GRID!$B$1:$BI$1)*(КАЛЕНДАРЬ!AT31=GRID!$B$3:$BI$3), 0))*(1-GRID!$B$29))</f>
        <v>22200</v>
      </c>
      <c r="H58" s="24" cm="1">
        <f t="array" ref="H58">IF($I$2="Открытый тариф",
INDEX(GRID!$B$13:$BI$19,MATCH($G$7,GRID!$A$13:$A$19,0),MATCH(1,($U$2=GRID!$B$1:$BI$1)*(КАЛЕНДАРЬ!$AT31=GRID!$B$3:$BI$3), 0)),
INDEX(GRID!$B$13:$BI$19,MATCH($G$7,GRID!$A$13:$A$19,0),MATCH(1,($U$2=GRID!$B$1:$BI$1)*(КАЛЕНДАРЬ!$AT31=GRID!$B$3:$BI$3), 0))*(1-GRID!$B$29))</f>
        <v>25500</v>
      </c>
      <c r="I58" s="24" cm="1">
        <f t="array" ref="I58">IF($I$2="Открытый тариф",
INDEX(GRID!$B$4:$BI$10,MATCH($I$7,GRID!$A$4:$A$10,0),MATCH(1,($U$2=GRID!$B$1:$BI$1)*(КАЛЕНДАРЬ!AT31=GRID!$B$3:$BI$3), 0)),
INDEX(GRID!$B$4:$BI$10,MATCH($I$7,GRID!$A$4:$A$10,0),MATCH(1,($U$2=GRID!$B$1:$BI$1)*(КАЛЕНДАРЬ!AT31=GRID!$B$3:$BI$3), 0))*(1-GRID!$B$29))</f>
        <v>31300</v>
      </c>
      <c r="J58" s="24" cm="1">
        <f t="array" ref="J58">IF($I$2="Открытый тариф",
INDEX(GRID!$B$13:$BI$19,MATCH($I$7,GRID!$A$13:$A$19,0),MATCH(1,($U$2=GRID!$B$1:$BI$1)*(КАЛЕНДАРЬ!$AT31=GRID!$B$3:$BI$3), 0)),
INDEX(GRID!$B$13:$BI$19,MATCH($I$7,GRID!$A$13:$A$19,0),MATCH(1,($U$2=GRID!$B$1:$BI$1)*(КАЛЕНДАРЬ!$AT31=GRID!$B$3:$BI$3), 0))*(1-GRID!$B$29))</f>
        <v>34600</v>
      </c>
      <c r="K58" s="24" cm="1">
        <f t="array" ref="K58">IF($I$2="Открытый тариф",
INDEX(GRID!$B$4:$BI$10,MATCH($K$7,GRID!$A$4:$A$10,0),MATCH(1,($U$2=GRID!$B$1:$BI$1)*(КАЛЕНДАРЬ!AT31=GRID!$B$3:$BI$3), 0)),
INDEX(GRID!$B$4:$BI$10,MATCH($K$7,GRID!$A$4:$A$10,0),MATCH(1,($U$2=GRID!$B$1:$BI$1)*(КАЛЕНДАРЬ!AT31=GRID!$B$3:$BI$3), 0))*(1-GRID!$B$29))</f>
        <v>44300</v>
      </c>
      <c r="L58" s="24" cm="1">
        <f t="array" ref="L58">IF($I$2="Открытый тариф",
INDEX(GRID!$B$13:$BI$19,MATCH($K$7,GRID!$A$13:$A$19,0),MATCH(1,($U$2=GRID!$B$1:$BI$1)*(КАЛЕНДАРЬ!$AT31=GRID!$B$3:$BI$3), 0)),
INDEX(GRID!$B$13:$BI$19,MATCH($K$7,GRID!$A$13:$A$19,0),MATCH(1,($U$2=GRID!$B$1:$BI$1)*(КАЛЕНДАРЬ!$AT31=GRID!$B$3:$BI$3), 0))*(1-GRID!$B$29))</f>
        <v>47600</v>
      </c>
      <c r="M58" s="24" cm="1">
        <f t="array" ref="M58">IF($I$2="Открытый тариф",
INDEX(GRID!$B$4:$BI$10,MATCH($M$7,GRID!$A$4:$A$10,0),MATCH(1,($U$2=GRID!$B$1:$BI$1)*(КАЛЕНДАРЬ!AT31=GRID!$B$3:$BI$3), 0)),
INDEX(GRID!$B$4:$BI$10,MATCH($M$7,GRID!$A$4:$A$10,0),MATCH(1,($U$2=GRID!$B$1:$BI$1)*(КАЛЕНДАРЬ!AT31=GRID!$B$3:$BI$3), 0))*(1-GRID!$B$29))</f>
        <v>63800</v>
      </c>
      <c r="N58" s="24" cm="1">
        <f t="array" ref="N58">IF($I$2="Открытый тариф",
INDEX(GRID!$B$13:$BI$19,MATCH($M$7,GRID!$A$13:$A$19,0),MATCH(1,($U$2=GRID!$B$1:$BI$1)*(КАЛЕНДАРЬ!$AT31=GRID!$B$3:$BI$3), 0)),
INDEX(GRID!$B$13:$BI$19,MATCH($M$7,GRID!$A$13:$A$19,0),MATCH(1,($U$2=GRID!$B$1:$BI$1)*(КАЛЕНДАРЬ!$AT31=GRID!$B$3:$BI$3), 0))*(1-GRID!$B$29))</f>
        <v>67100</v>
      </c>
      <c r="O58" s="24" cm="1">
        <f t="array" ref="O58">IF($I$2="Открытый тариф",
INDEX(GRID!$B$4:$BI$10,MATCH($O$7,GRID!$A$4:$A$10,0),MATCH(1,($U$2=GRID!$B$1:$BI$1)*(КАЛЕНДАРЬ!AT31=GRID!$B$3:$BI$3), 0)),
INDEX(GRID!$B$4:$BI$10,MATCH($O$7,GRID!$A$4:$A$10,0),MATCH(1,($U$2=GRID!$B$1:$BI$1)*(КАЛЕНДАРЬ!AT31=GRID!$B$3:$BI$3), 0))*(1-GRID!$B$29))</f>
        <v>151700</v>
      </c>
      <c r="P58" s="24" cm="1">
        <f t="array" ref="P58">IF($I$2="Открытый тариф",
INDEX(GRID!$B$13:$BI$19,MATCH($O$7,GRID!$A$13:$A$19,0),MATCH(1,($U$2=GRID!$B$1:$BI$1)*(КАЛЕНДАРЬ!$AT31=GRID!$B$3:$BI$3), 0)),
INDEX(GRID!$B$13:$BI$19,MATCH($O$7,GRID!$A$13:$A$19,0),MATCH(1,($U$2=GRID!$B$1:$BI$1)*(КАЛЕНДАРЬ!$AT31=GRID!$B$3:$BI$3), 0))*(1-GRID!$B$29))</f>
        <v>155000</v>
      </c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</row>
    <row r="59" spans="1:31" hidden="1" x14ac:dyDescent="0.2">
      <c r="A59" s="83" t="s">
        <v>13</v>
      </c>
      <c r="B59" s="84">
        <v>29</v>
      </c>
      <c r="C59" s="24" cm="1">
        <f t="array" ref="C59">IF($I$2="Открытый тариф",
INDEX(GRID!$B$4:$BI$10,MATCH($C$7,GRID!$A$4:$A$10,0),MATCH(1,($U$2=GRID!$B$1:$BI$1)*(КАЛЕНДАРЬ!AT32=GRID!$B$3:$BI$3), 0)),
INDEX(GRID!$B$4:$BI$10,MATCH($C$7,GRID!$A$4:$A$10,0),MATCH(1,($U$2=GRID!$B$1:$BI$1)*(КАЛЕНДАРЬ!AT32=GRID!$B$3:$BI$3), 0))*(1-GRID!$B$29))</f>
        <v>14300</v>
      </c>
      <c r="D59" s="24" cm="1">
        <f t="array" ref="D59">IF($I$2="Открытый тариф",
INDEX(GRID!$B$13:$BI$19,MATCH($C$7,GRID!$A$13:$A$19,0),MATCH(1,($U$2=GRID!$B$1:$BI$1)*(КАЛЕНДАРЬ!$AT32=GRID!$B$3:$BI$3), 0)),
INDEX(GRID!$B$13:$BI$19,MATCH($C$7,GRID!$A$13:$A$19,0),MATCH(1,($U$2=GRID!$B$1:$BI$1)*(КАЛЕНДАРЬ!$AT32=GRID!$B$3:$BI$3), 0))*(1-GRID!$B$29))</f>
        <v>17600</v>
      </c>
      <c r="E59" s="24" cm="1">
        <f t="array" ref="E59">IF($I$2="Открытый тариф",
INDEX(GRID!$B$4:$BI$10,MATCH($E$7,GRID!$A$4:$A$10,0),MATCH(1,($U$2=GRID!$B$1:$BI$1)*(КАЛЕНДАРЬ!AT32=GRID!$B$3:$BI$3), 0)),
INDEX(GRID!$B$4:$BI$10,MATCH($E$7,GRID!$A$4:$A$10,0),MATCH(1,($U$2=GRID!$B$1:$BI$1)*(КАЛЕНДАРЬ!AT32=GRID!$B$3:$BI$3), 0))*(1-GRID!$B$29))</f>
        <v>17500</v>
      </c>
      <c r="F59" s="24" cm="1">
        <f t="array" ref="F59">IF($I$2="Открытый тариф",
INDEX(GRID!$B$13:$BI$19,MATCH($E$7,GRID!$A$13:$A$19,0),MATCH(1,($U$2=GRID!$B$1:$BI$1)*(КАЛЕНДАРЬ!$AT32=GRID!$B$3:$BI$3), 0)),
INDEX(GRID!$B$13:$BI$19,MATCH($E$7,GRID!$A$13:$A$19,0),MATCH(1,($U$2=GRID!$B$1:$BI$1)*(КАЛЕНДАРЬ!$AT32=GRID!$B$3:$BI$3), 0))*(1-GRID!$B$29))</f>
        <v>20800</v>
      </c>
      <c r="G59" s="24" cm="1">
        <f t="array" ref="G59">IF($I$2="Открытый тариф",
INDEX(GRID!$B$4:$BI$10,MATCH($G$7,GRID!$A$4:$A$10,0),MATCH(1,($U$2=GRID!$B$1:$BI$1)*(КАЛЕНДАРЬ!AT32=GRID!$B$3:$BI$3), 0)),
INDEX(GRID!$B$4:$BI$10,MATCH($G$7,GRID!$A$4:$A$10,0),MATCH(1,($U$2=GRID!$B$1:$BI$1)*(КАЛЕНДАРЬ!AT32=GRID!$B$3:$BI$3), 0))*(1-GRID!$B$29))</f>
        <v>21300</v>
      </c>
      <c r="H59" s="24" cm="1">
        <f t="array" ref="H59">IF($I$2="Открытый тариф",
INDEX(GRID!$B$13:$BI$19,MATCH($G$7,GRID!$A$13:$A$19,0),MATCH(1,($U$2=GRID!$B$1:$BI$1)*(КАЛЕНДАРЬ!$AT32=GRID!$B$3:$BI$3), 0)),
INDEX(GRID!$B$13:$BI$19,MATCH($G$7,GRID!$A$13:$A$19,0),MATCH(1,($U$2=GRID!$B$1:$BI$1)*(КАЛЕНДАРЬ!$AT32=GRID!$B$3:$BI$3), 0))*(1-GRID!$B$29))</f>
        <v>24600</v>
      </c>
      <c r="I59" s="24" cm="1">
        <f t="array" ref="I59">IF($I$2="Открытый тариф",
INDEX(GRID!$B$4:$BI$10,MATCH($I$7,GRID!$A$4:$A$10,0),MATCH(1,($U$2=GRID!$B$1:$BI$1)*(КАЛЕНДАРЬ!AT32=GRID!$B$3:$BI$3), 0)),
INDEX(GRID!$B$4:$BI$10,MATCH($I$7,GRID!$A$4:$A$10,0),MATCH(1,($U$2=GRID!$B$1:$BI$1)*(КАЛЕНДАРЬ!AT32=GRID!$B$3:$BI$3), 0))*(1-GRID!$B$29))</f>
        <v>30100</v>
      </c>
      <c r="J59" s="24" cm="1">
        <f t="array" ref="J59">IF($I$2="Открытый тариф",
INDEX(GRID!$B$13:$BI$19,MATCH($I$7,GRID!$A$13:$A$19,0),MATCH(1,($U$2=GRID!$B$1:$BI$1)*(КАЛЕНДАРЬ!$AT32=GRID!$B$3:$BI$3), 0)),
INDEX(GRID!$B$13:$BI$19,MATCH($I$7,GRID!$A$13:$A$19,0),MATCH(1,($U$2=GRID!$B$1:$BI$1)*(КАЛЕНДАРЬ!$AT32=GRID!$B$3:$BI$3), 0))*(1-GRID!$B$29))</f>
        <v>33400</v>
      </c>
      <c r="K59" s="24" cm="1">
        <f t="array" ref="K59">IF($I$2="Открытый тариф",
INDEX(GRID!$B$4:$BI$10,MATCH($K$7,GRID!$A$4:$A$10,0),MATCH(1,($U$2=GRID!$B$1:$BI$1)*(КАЛЕНДАРЬ!AT32=GRID!$B$3:$BI$3), 0)),
INDEX(GRID!$B$4:$BI$10,MATCH($K$7,GRID!$A$4:$A$10,0),MATCH(1,($U$2=GRID!$B$1:$BI$1)*(КАЛЕНДАРЬ!AT32=GRID!$B$3:$BI$3), 0))*(1-GRID!$B$29))</f>
        <v>42600</v>
      </c>
      <c r="L59" s="24" cm="1">
        <f t="array" ref="L59">IF($I$2="Открытый тариф",
INDEX(GRID!$B$13:$BI$19,MATCH($K$7,GRID!$A$13:$A$19,0),MATCH(1,($U$2=GRID!$B$1:$BI$1)*(КАЛЕНДАРЬ!$AT32=GRID!$B$3:$BI$3), 0)),
INDEX(GRID!$B$13:$BI$19,MATCH($K$7,GRID!$A$13:$A$19,0),MATCH(1,($U$2=GRID!$B$1:$BI$1)*(КАЛЕНДАРЬ!$AT32=GRID!$B$3:$BI$3), 0))*(1-GRID!$B$29))</f>
        <v>45900</v>
      </c>
      <c r="M59" s="24" cm="1">
        <f t="array" ref="M59">IF($I$2="Открытый тариф",
INDEX(GRID!$B$4:$BI$10,MATCH($M$7,GRID!$A$4:$A$10,0),MATCH(1,($U$2=GRID!$B$1:$BI$1)*(КАЛЕНДАРЬ!AT32=GRID!$B$3:$BI$3), 0)),
INDEX(GRID!$B$4:$BI$10,MATCH($M$7,GRID!$A$4:$A$10,0),MATCH(1,($U$2=GRID!$B$1:$BI$1)*(КАЛЕНДАРЬ!AT32=GRID!$B$3:$BI$3), 0))*(1-GRID!$B$29))</f>
        <v>61400</v>
      </c>
      <c r="N59" s="24" cm="1">
        <f t="array" ref="N59">IF($I$2="Открытый тариф",
INDEX(GRID!$B$13:$BI$19,MATCH($M$7,GRID!$A$13:$A$19,0),MATCH(1,($U$2=GRID!$B$1:$BI$1)*(КАЛЕНДАРЬ!$AT32=GRID!$B$3:$BI$3), 0)),
INDEX(GRID!$B$13:$BI$19,MATCH($M$7,GRID!$A$13:$A$19,0),MATCH(1,($U$2=GRID!$B$1:$BI$1)*(КАЛЕНДАРЬ!$AT32=GRID!$B$3:$BI$3), 0))*(1-GRID!$B$29))</f>
        <v>64700</v>
      </c>
      <c r="O59" s="24" cm="1">
        <f t="array" ref="O59">IF($I$2="Открытый тариф",
INDEX(GRID!$B$4:$BI$10,MATCH($O$7,GRID!$A$4:$A$10,0),MATCH(1,($U$2=GRID!$B$1:$BI$1)*(КАЛЕНДАРЬ!AT32=GRID!$B$3:$BI$3), 0)),
INDEX(GRID!$B$4:$BI$10,MATCH($O$7,GRID!$A$4:$A$10,0),MATCH(1,($U$2=GRID!$B$1:$BI$1)*(КАЛЕНДАРЬ!AT32=GRID!$B$3:$BI$3), 0))*(1-GRID!$B$29))</f>
        <v>145300</v>
      </c>
      <c r="P59" s="24" cm="1">
        <f t="array" ref="P59">IF($I$2="Открытый тариф",
INDEX(GRID!$B$13:$BI$19,MATCH($O$7,GRID!$A$13:$A$19,0),MATCH(1,($U$2=GRID!$B$1:$BI$1)*(КАЛЕНДАРЬ!$AT32=GRID!$B$3:$BI$3), 0)),
INDEX(GRID!$B$13:$BI$19,MATCH($O$7,GRID!$A$13:$A$19,0),MATCH(1,($U$2=GRID!$B$1:$BI$1)*(КАЛЕНДАРЬ!$AT32=GRID!$B$3:$BI$3), 0))*(1-GRID!$B$29))</f>
        <v>148600</v>
      </c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</row>
    <row r="60" spans="1:31" hidden="1" x14ac:dyDescent="0.2">
      <c r="A60" s="83" t="s">
        <v>14</v>
      </c>
      <c r="B60" s="84">
        <v>30</v>
      </c>
      <c r="C60" s="24" cm="1">
        <f t="array" ref="C60">IF($I$2="Открытый тариф",
INDEX(GRID!$B$4:$BI$10,MATCH($C$7,GRID!$A$4:$A$10,0),MATCH(1,($U$2=GRID!$B$1:$BI$1)*(КАЛЕНДАРЬ!AT33=GRID!$B$3:$BI$3), 0)),
INDEX(GRID!$B$4:$BI$10,MATCH($C$7,GRID!$A$4:$A$10,0),MATCH(1,($U$2=GRID!$B$1:$BI$1)*(КАЛЕНДАРЬ!AT33=GRID!$B$3:$BI$3), 0))*(1-GRID!$B$29))</f>
        <v>19200</v>
      </c>
      <c r="D60" s="24" cm="1">
        <f t="array" ref="D60">IF($I$2="Открытый тариф",
INDEX(GRID!$B$13:$BI$19,MATCH($C$7,GRID!$A$13:$A$19,0),MATCH(1,($U$2=GRID!$B$1:$BI$1)*(КАЛЕНДАРЬ!$AT33=GRID!$B$3:$BI$3), 0)),
INDEX(GRID!$B$13:$BI$19,MATCH($C$7,GRID!$A$13:$A$19,0),MATCH(1,($U$2=GRID!$B$1:$BI$1)*(КАЛЕНДАРЬ!$AT33=GRID!$B$3:$BI$3), 0))*(1-GRID!$B$29))</f>
        <v>22500</v>
      </c>
      <c r="E60" s="24" cm="1">
        <f t="array" ref="E60">IF($I$2="Открытый тариф",
INDEX(GRID!$B$4:$BI$10,MATCH($E$7,GRID!$A$4:$A$10,0),MATCH(1,($U$2=GRID!$B$1:$BI$1)*(КАЛЕНДАРЬ!AT33=GRID!$B$3:$BI$3), 0)),
INDEX(GRID!$B$4:$BI$10,MATCH($E$7,GRID!$A$4:$A$10,0),MATCH(1,($U$2=GRID!$B$1:$BI$1)*(КАЛЕНДАРЬ!AT33=GRID!$B$3:$BI$3), 0))*(1-GRID!$B$29))</f>
        <v>23000</v>
      </c>
      <c r="F60" s="24" cm="1">
        <f t="array" ref="F60">IF($I$2="Открытый тариф",
INDEX(GRID!$B$13:$BI$19,MATCH($E$7,GRID!$A$13:$A$19,0),MATCH(1,($U$2=GRID!$B$1:$BI$1)*(КАЛЕНДАРЬ!$AT33=GRID!$B$3:$BI$3), 0)),
INDEX(GRID!$B$13:$BI$19,MATCH($E$7,GRID!$A$13:$A$19,0),MATCH(1,($U$2=GRID!$B$1:$BI$1)*(КАЛЕНДАРЬ!$AT33=GRID!$B$3:$BI$3), 0))*(1-GRID!$B$29))</f>
        <v>26300</v>
      </c>
      <c r="G60" s="24" cm="1">
        <f t="array" ref="G60">IF($I$2="Открытый тариф",
INDEX(GRID!$B$4:$BI$10,MATCH($G$7,GRID!$A$4:$A$10,0),MATCH(1,($U$2=GRID!$B$1:$BI$1)*(КАЛЕНДАРЬ!AT33=GRID!$B$3:$BI$3), 0)),
INDEX(GRID!$B$4:$BI$10,MATCH($G$7,GRID!$A$4:$A$10,0),MATCH(1,($U$2=GRID!$B$1:$BI$1)*(КАЛЕНДАРЬ!AT33=GRID!$B$3:$BI$3), 0))*(1-GRID!$B$29))</f>
        <v>27500</v>
      </c>
      <c r="H60" s="24" cm="1">
        <f t="array" ref="H60">IF($I$2="Открытый тариф",
INDEX(GRID!$B$13:$BI$19,MATCH($G$7,GRID!$A$13:$A$19,0),MATCH(1,($U$2=GRID!$B$1:$BI$1)*(КАЛЕНДАРЬ!$AT33=GRID!$B$3:$BI$3), 0)),
INDEX(GRID!$B$13:$BI$19,MATCH($G$7,GRID!$A$13:$A$19,0),MATCH(1,($U$2=GRID!$B$1:$BI$1)*(КАЛЕНДАРЬ!$AT33=GRID!$B$3:$BI$3), 0))*(1-GRID!$B$29))</f>
        <v>30800</v>
      </c>
      <c r="I60" s="24" cm="1">
        <f t="array" ref="I60">IF($I$2="Открытый тариф",
INDEX(GRID!$B$4:$BI$10,MATCH($I$7,GRID!$A$4:$A$10,0),MATCH(1,($U$2=GRID!$B$1:$BI$1)*(КАЛЕНДАРЬ!AT33=GRID!$B$3:$BI$3), 0)),
INDEX(GRID!$B$4:$BI$10,MATCH($I$7,GRID!$A$4:$A$10,0),MATCH(1,($U$2=GRID!$B$1:$BI$1)*(КАЛЕНДАРЬ!AT33=GRID!$B$3:$BI$3), 0))*(1-GRID!$B$29))</f>
        <v>38000</v>
      </c>
      <c r="J60" s="24" cm="1">
        <f t="array" ref="J60">IF($I$2="Открытый тариф",
INDEX(GRID!$B$13:$BI$19,MATCH($I$7,GRID!$A$13:$A$19,0),MATCH(1,($U$2=GRID!$B$1:$BI$1)*(КАЛЕНДАРЬ!$AT33=GRID!$B$3:$BI$3), 0)),
INDEX(GRID!$B$13:$BI$19,MATCH($I$7,GRID!$A$13:$A$19,0),MATCH(1,($U$2=GRID!$B$1:$BI$1)*(КАЛЕНДАРЬ!$AT33=GRID!$B$3:$BI$3), 0))*(1-GRID!$B$29))</f>
        <v>41300</v>
      </c>
      <c r="K60" s="24" cm="1">
        <f t="array" ref="K60">IF($I$2="Открытый тариф",
INDEX(GRID!$B$4:$BI$10,MATCH($K$7,GRID!$A$4:$A$10,0),MATCH(1,($U$2=GRID!$B$1:$BI$1)*(КАЛЕНДАРЬ!AT33=GRID!$B$3:$BI$3), 0)),
INDEX(GRID!$B$4:$BI$10,MATCH($K$7,GRID!$A$4:$A$10,0),MATCH(1,($U$2=GRID!$B$1:$BI$1)*(КАЛЕНДАРЬ!AT33=GRID!$B$3:$BI$3), 0))*(1-GRID!$B$29))</f>
        <v>53000</v>
      </c>
      <c r="L60" s="24" cm="1">
        <f t="array" ref="L60">IF($I$2="Открытый тариф",
INDEX(GRID!$B$13:$BI$19,MATCH($K$7,GRID!$A$13:$A$19,0),MATCH(1,($U$2=GRID!$B$1:$BI$1)*(КАЛЕНДАРЬ!$AT33=GRID!$B$3:$BI$3), 0)),
INDEX(GRID!$B$13:$BI$19,MATCH($K$7,GRID!$A$13:$A$19,0),MATCH(1,($U$2=GRID!$B$1:$BI$1)*(КАЛЕНДАРЬ!$AT33=GRID!$B$3:$BI$3), 0))*(1-GRID!$B$29))</f>
        <v>56300</v>
      </c>
      <c r="M60" s="24" cm="1">
        <f t="array" ref="M60">IF($I$2="Открытый тариф",
INDEX(GRID!$B$4:$BI$10,MATCH($M$7,GRID!$A$4:$A$10,0),MATCH(1,($U$2=GRID!$B$1:$BI$1)*(КАЛЕНДАРЬ!AT33=GRID!$B$3:$BI$3), 0)),
INDEX(GRID!$B$4:$BI$10,MATCH($M$7,GRID!$A$4:$A$10,0),MATCH(1,($U$2=GRID!$B$1:$BI$1)*(КАЛЕНДАРЬ!AT33=GRID!$B$3:$BI$3), 0))*(1-GRID!$B$29))</f>
        <v>75500</v>
      </c>
      <c r="N60" s="24" cm="1">
        <f t="array" ref="N60">IF($I$2="Открытый тариф",
INDEX(GRID!$B$13:$BI$19,MATCH($M$7,GRID!$A$13:$A$19,0),MATCH(1,($U$2=GRID!$B$1:$BI$1)*(КАЛЕНДАРЬ!$AT33=GRID!$B$3:$BI$3), 0)),
INDEX(GRID!$B$13:$BI$19,MATCH($M$7,GRID!$A$13:$A$19,0),MATCH(1,($U$2=GRID!$B$1:$BI$1)*(КАЛЕНДАРЬ!$AT33=GRID!$B$3:$BI$3), 0))*(1-GRID!$B$29))</f>
        <v>78800</v>
      </c>
      <c r="O60" s="24" cm="1">
        <f t="array" ref="O60">IF($I$2="Открытый тариф",
INDEX(GRID!$B$4:$BI$10,MATCH($O$7,GRID!$A$4:$A$10,0),MATCH(1,($U$2=GRID!$B$1:$BI$1)*(КАЛЕНДАРЬ!AT33=GRID!$B$3:$BI$3), 0)),
INDEX(GRID!$B$4:$BI$10,MATCH($O$7,GRID!$A$4:$A$10,0),MATCH(1,($U$2=GRID!$B$1:$BI$1)*(КАЛЕНДАРЬ!AT33=GRID!$B$3:$BI$3), 0))*(1-GRID!$B$29))</f>
        <v>179800</v>
      </c>
      <c r="P60" s="24" cm="1">
        <f t="array" ref="P60">IF($I$2="Открытый тариф",
INDEX(GRID!$B$13:$BI$19,MATCH($O$7,GRID!$A$13:$A$19,0),MATCH(1,($U$2=GRID!$B$1:$BI$1)*(КАЛЕНДАРЬ!$AT33=GRID!$B$3:$BI$3), 0)),
INDEX(GRID!$B$13:$BI$19,MATCH($O$7,GRID!$A$13:$A$19,0),MATCH(1,($U$2=GRID!$B$1:$BI$1)*(КАЛЕНДАРЬ!$AT33=GRID!$B$3:$BI$3), 0))*(1-GRID!$B$29))</f>
        <v>183100</v>
      </c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</row>
    <row r="61" spans="1:31" hidden="1" x14ac:dyDescent="0.2">
      <c r="A61" s="83" t="s">
        <v>15</v>
      </c>
      <c r="B61" s="84">
        <v>31</v>
      </c>
      <c r="C61" s="24" cm="1">
        <f t="array" ref="C61">IF($I$2="Открытый тариф",
INDEX(GRID!$B$4:$BI$10,MATCH($C$7,GRID!$A$4:$A$10,0),MATCH(1,($U$2=GRID!$B$1:$BI$1)*(КАЛЕНДАРЬ!AT34=GRID!$B$3:$BI$3), 0)),
INDEX(GRID!$B$4:$BI$10,MATCH($C$7,GRID!$A$4:$A$10,0),MATCH(1,($U$2=GRID!$B$1:$BI$1)*(КАЛЕНДАРЬ!AT34=GRID!$B$3:$BI$3), 0))*(1-GRID!$B$29))</f>
        <v>19200</v>
      </c>
      <c r="D61" s="24" cm="1">
        <f t="array" ref="D61">IF($I$2="Открытый тариф",
INDEX(GRID!$B$13:$BI$19,MATCH($C$7,GRID!$A$13:$A$19,0),MATCH(1,($U$2=GRID!$B$1:$BI$1)*(КАЛЕНДАРЬ!$AT34=GRID!$B$3:$BI$3), 0)),
INDEX(GRID!$B$13:$BI$19,MATCH($C$7,GRID!$A$13:$A$19,0),MATCH(1,($U$2=GRID!$B$1:$BI$1)*(КАЛЕНДАРЬ!$AT34=GRID!$B$3:$BI$3), 0))*(1-GRID!$B$29))</f>
        <v>22500</v>
      </c>
      <c r="E61" s="24" cm="1">
        <f t="array" ref="E61">IF($I$2="Открытый тариф",
INDEX(GRID!$B$4:$BI$10,MATCH($E$7,GRID!$A$4:$A$10,0),MATCH(1,($U$2=GRID!$B$1:$BI$1)*(КАЛЕНДАРЬ!AT34=GRID!$B$3:$BI$3), 0)),
INDEX(GRID!$B$4:$BI$10,MATCH($E$7,GRID!$A$4:$A$10,0),MATCH(1,($U$2=GRID!$B$1:$BI$1)*(КАЛЕНДАРЬ!AT34=GRID!$B$3:$BI$3), 0))*(1-GRID!$B$29))</f>
        <v>23000</v>
      </c>
      <c r="F61" s="24" cm="1">
        <f t="array" ref="F61">IF($I$2="Открытый тариф",
INDEX(GRID!$B$13:$BI$19,MATCH($E$7,GRID!$A$13:$A$19,0),MATCH(1,($U$2=GRID!$B$1:$BI$1)*(КАЛЕНДАРЬ!$AT34=GRID!$B$3:$BI$3), 0)),
INDEX(GRID!$B$13:$BI$19,MATCH($E$7,GRID!$A$13:$A$19,0),MATCH(1,($U$2=GRID!$B$1:$BI$1)*(КАЛЕНДАРЬ!$AT34=GRID!$B$3:$BI$3), 0))*(1-GRID!$B$29))</f>
        <v>26300</v>
      </c>
      <c r="G61" s="24" cm="1">
        <f t="array" ref="G61">IF($I$2="Открытый тариф",
INDEX(GRID!$B$4:$BI$10,MATCH($G$7,GRID!$A$4:$A$10,0),MATCH(1,($U$2=GRID!$B$1:$BI$1)*(КАЛЕНДАРЬ!AT34=GRID!$B$3:$BI$3), 0)),
INDEX(GRID!$B$4:$BI$10,MATCH($G$7,GRID!$A$4:$A$10,0),MATCH(1,($U$2=GRID!$B$1:$BI$1)*(КАЛЕНДАРЬ!AT34=GRID!$B$3:$BI$3), 0))*(1-GRID!$B$29))</f>
        <v>27500</v>
      </c>
      <c r="H61" s="24" cm="1">
        <f t="array" ref="H61">IF($I$2="Открытый тариф",
INDEX(GRID!$B$13:$BI$19,MATCH($G$7,GRID!$A$13:$A$19,0),MATCH(1,($U$2=GRID!$B$1:$BI$1)*(КАЛЕНДАРЬ!$AT34=GRID!$B$3:$BI$3), 0)),
INDEX(GRID!$B$13:$BI$19,MATCH($G$7,GRID!$A$13:$A$19,0),MATCH(1,($U$2=GRID!$B$1:$BI$1)*(КАЛЕНДАРЬ!$AT34=GRID!$B$3:$BI$3), 0))*(1-GRID!$B$29))</f>
        <v>30800</v>
      </c>
      <c r="I61" s="24" cm="1">
        <f t="array" ref="I61">IF($I$2="Открытый тариф",
INDEX(GRID!$B$4:$BI$10,MATCH($I$7,GRID!$A$4:$A$10,0),MATCH(1,($U$2=GRID!$B$1:$BI$1)*(КАЛЕНДАРЬ!AT34=GRID!$B$3:$BI$3), 0)),
INDEX(GRID!$B$4:$BI$10,MATCH($I$7,GRID!$A$4:$A$10,0),MATCH(1,($U$2=GRID!$B$1:$BI$1)*(КАЛЕНДАРЬ!AT34=GRID!$B$3:$BI$3), 0))*(1-GRID!$B$29))</f>
        <v>38000</v>
      </c>
      <c r="J61" s="24" cm="1">
        <f t="array" ref="J61">IF($I$2="Открытый тариф",
INDEX(GRID!$B$13:$BI$19,MATCH($I$7,GRID!$A$13:$A$19,0),MATCH(1,($U$2=GRID!$B$1:$BI$1)*(КАЛЕНДАРЬ!$AT34=GRID!$B$3:$BI$3), 0)),
INDEX(GRID!$B$13:$BI$19,MATCH($I$7,GRID!$A$13:$A$19,0),MATCH(1,($U$2=GRID!$B$1:$BI$1)*(КАЛЕНДАРЬ!$AT34=GRID!$B$3:$BI$3), 0))*(1-GRID!$B$29))</f>
        <v>41300</v>
      </c>
      <c r="K61" s="24" cm="1">
        <f t="array" ref="K61">IF($I$2="Открытый тариф",
INDEX(GRID!$B$4:$BI$10,MATCH($K$7,GRID!$A$4:$A$10,0),MATCH(1,($U$2=GRID!$B$1:$BI$1)*(КАЛЕНДАРЬ!AT34=GRID!$B$3:$BI$3), 0)),
INDEX(GRID!$B$4:$BI$10,MATCH($K$7,GRID!$A$4:$A$10,0),MATCH(1,($U$2=GRID!$B$1:$BI$1)*(КАЛЕНДАРЬ!AT34=GRID!$B$3:$BI$3), 0))*(1-GRID!$B$29))</f>
        <v>53000</v>
      </c>
      <c r="L61" s="24" cm="1">
        <f t="array" ref="L61">IF($I$2="Открытый тариф",
INDEX(GRID!$B$13:$BI$19,MATCH($K$7,GRID!$A$13:$A$19,0),MATCH(1,($U$2=GRID!$B$1:$BI$1)*(КАЛЕНДАРЬ!$AT34=GRID!$B$3:$BI$3), 0)),
INDEX(GRID!$B$13:$BI$19,MATCH($K$7,GRID!$A$13:$A$19,0),MATCH(1,($U$2=GRID!$B$1:$BI$1)*(КАЛЕНДАРЬ!$AT34=GRID!$B$3:$BI$3), 0))*(1-GRID!$B$29))</f>
        <v>56300</v>
      </c>
      <c r="M61" s="24" cm="1">
        <f t="array" ref="M61">IF($I$2="Открытый тариф",
INDEX(GRID!$B$4:$BI$10,MATCH($M$7,GRID!$A$4:$A$10,0),MATCH(1,($U$2=GRID!$B$1:$BI$1)*(КАЛЕНДАРЬ!AT34=GRID!$B$3:$BI$3), 0)),
INDEX(GRID!$B$4:$BI$10,MATCH($M$7,GRID!$A$4:$A$10,0),MATCH(1,($U$2=GRID!$B$1:$BI$1)*(КАЛЕНДАРЬ!AT34=GRID!$B$3:$BI$3), 0))*(1-GRID!$B$29))</f>
        <v>75500</v>
      </c>
      <c r="N61" s="24" cm="1">
        <f t="array" ref="N61">IF($I$2="Открытый тариф",
INDEX(GRID!$B$13:$BI$19,MATCH($M$7,GRID!$A$13:$A$19,0),MATCH(1,($U$2=GRID!$B$1:$BI$1)*(КАЛЕНДАРЬ!$AT34=GRID!$B$3:$BI$3), 0)),
INDEX(GRID!$B$13:$BI$19,MATCH($M$7,GRID!$A$13:$A$19,0),MATCH(1,($U$2=GRID!$B$1:$BI$1)*(КАЛЕНДАРЬ!$AT34=GRID!$B$3:$BI$3), 0))*(1-GRID!$B$29))</f>
        <v>78800</v>
      </c>
      <c r="O61" s="24" cm="1">
        <f t="array" ref="O61">IF($I$2="Открытый тариф",
INDEX(GRID!$B$4:$BI$10,MATCH($O$7,GRID!$A$4:$A$10,0),MATCH(1,($U$2=GRID!$B$1:$BI$1)*(КАЛЕНДАРЬ!AT34=GRID!$B$3:$BI$3), 0)),
INDEX(GRID!$B$4:$BI$10,MATCH($O$7,GRID!$A$4:$A$10,0),MATCH(1,($U$2=GRID!$B$1:$BI$1)*(КАЛЕНДАРЬ!AT34=GRID!$B$3:$BI$3), 0))*(1-GRID!$B$29))</f>
        <v>179800</v>
      </c>
      <c r="P61" s="24" cm="1">
        <f t="array" ref="P61">IF($I$2="Открытый тариф",
INDEX(GRID!$B$13:$BI$19,MATCH($O$7,GRID!$A$13:$A$19,0),MATCH(1,($U$2=GRID!$B$1:$BI$1)*(КАЛЕНДАРЬ!$AT34=GRID!$B$3:$BI$3), 0)),
INDEX(GRID!$B$13:$BI$19,MATCH($O$7,GRID!$A$13:$A$19,0),MATCH(1,($U$2=GRID!$B$1:$BI$1)*(КАЛЕНДАРЬ!$AT34=GRID!$B$3:$BI$3), 0))*(1-GRID!$B$29))</f>
        <v>183100</v>
      </c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</row>
    <row r="62" spans="1:31" hidden="1" x14ac:dyDescent="0.2">
      <c r="A62" s="85"/>
      <c r="B62" s="86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31" hidden="1" x14ac:dyDescent="0.2">
      <c r="A63" s="112" t="s">
        <v>72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</row>
    <row r="64" spans="1:31" hidden="1" x14ac:dyDescent="0.2">
      <c r="A64" s="113" t="s">
        <v>88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</row>
    <row r="65" spans="1:31" ht="58.5" hidden="1" customHeight="1" x14ac:dyDescent="0.2">
      <c r="A65" s="115" t="s">
        <v>10</v>
      </c>
      <c r="B65" s="116"/>
      <c r="C65" s="119" t="s">
        <v>152</v>
      </c>
      <c r="D65" s="120"/>
      <c r="E65" s="121" t="s">
        <v>146</v>
      </c>
      <c r="F65" s="122"/>
      <c r="G65" s="123" t="s">
        <v>147</v>
      </c>
      <c r="H65" s="124"/>
      <c r="I65" s="125" t="s">
        <v>148</v>
      </c>
      <c r="J65" s="126"/>
      <c r="K65" s="127" t="s">
        <v>44</v>
      </c>
      <c r="L65" s="128"/>
      <c r="M65" s="129" t="s">
        <v>45</v>
      </c>
      <c r="N65" s="130"/>
      <c r="O65" s="131" t="s">
        <v>149</v>
      </c>
      <c r="P65" s="132"/>
    </row>
    <row r="66" spans="1:31" hidden="1" x14ac:dyDescent="0.2">
      <c r="A66" s="117"/>
      <c r="B66" s="118"/>
      <c r="C66" s="23" t="s">
        <v>11</v>
      </c>
      <c r="D66" s="23" t="s">
        <v>12</v>
      </c>
      <c r="E66" s="23" t="s">
        <v>11</v>
      </c>
      <c r="F66" s="23" t="s">
        <v>12</v>
      </c>
      <c r="G66" s="23" t="s">
        <v>11</v>
      </c>
      <c r="H66" s="23" t="s">
        <v>12</v>
      </c>
      <c r="I66" s="23" t="s">
        <v>11</v>
      </c>
      <c r="J66" s="23" t="s">
        <v>12</v>
      </c>
      <c r="K66" s="23" t="s">
        <v>11</v>
      </c>
      <c r="L66" s="23" t="s">
        <v>12</v>
      </c>
      <c r="M66" s="23" t="s">
        <v>11</v>
      </c>
      <c r="N66" s="23" t="s">
        <v>12</v>
      </c>
      <c r="O66" s="23" t="s">
        <v>11</v>
      </c>
      <c r="P66" s="23" t="s">
        <v>12</v>
      </c>
    </row>
    <row r="67" spans="1:31" hidden="1" x14ac:dyDescent="0.2">
      <c r="A67" s="83" t="s">
        <v>16</v>
      </c>
      <c r="B67" s="84">
        <v>1</v>
      </c>
      <c r="C67" s="24" cm="1">
        <f t="array" ref="C67">IF($I$2="Открытый тариф",
INDEX(GRID!$B$4:$BI$10,MATCH($C$7,GRID!$A$4:$A$10,0),MATCH(1,($U$2=GRID!$B$1:$BI$1)*(КАЛЕНДАРЬ!AW4=GRID!$B$3:$BI$3), 0)),
INDEX(GRID!$B$4:$BI$10,MATCH($C$7,GRID!$A$4:$A$10,0),MATCH(1,($U$2=GRID!$B$1:$BI$1)*(КАЛЕНДАРЬ!AW4=GRID!$B$3:$BI$3), 0))*(1-GRID!$B$29))</f>
        <v>19200</v>
      </c>
      <c r="D67" s="24" cm="1">
        <f t="array" ref="D67">IF($I$2="Открытый тариф",
INDEX(GRID!$B$13:$BI$19,MATCH($C$7,GRID!$A$13:$A$19,0),MATCH(1,($U$2=GRID!$B$1:$BI$1)*(КАЛЕНДАРЬ!$AW4=GRID!$B$3:$BI$3), 0)),
INDEX(GRID!$B$13:$BI$19,MATCH($C$7,GRID!$A$13:$A$19,0),MATCH(1,($U$2=GRID!$B$1:$BI$1)*(КАЛЕНДАРЬ!$AW4=GRID!$B$3:$BI$3), 0))*(1-GRID!$B$29))</f>
        <v>22500</v>
      </c>
      <c r="E67" s="24" cm="1">
        <f t="array" ref="E67">IF($I$2="Открытый тариф",
INDEX(GRID!$B$4:$BI$10,MATCH($E$7,GRID!$A$4:$A$10,0),MATCH(1,($U$2=GRID!$B$1:$BI$1)*(КАЛЕНДАРЬ!AW4=GRID!$B$3:$BI$3), 0)),
INDEX(GRID!$B$4:$BI$10,MATCH($E$7,GRID!$A$4:$A$10,0),MATCH(1,($U$2=GRID!$B$1:$BI$1)*(КАЛЕНДАРЬ!AW4=GRID!$B$3:$BI$3), 0))*(1-GRID!$B$29))</f>
        <v>23000</v>
      </c>
      <c r="F67" s="24" cm="1">
        <f t="array" ref="F67">IF($I$2="Открытый тариф",
INDEX(GRID!$B$13:$BI$19,MATCH($E$7,GRID!$A$13:$A$19,0),MATCH(1,($U$2=GRID!$B$1:$BI$1)*(КАЛЕНДАРЬ!$AW4=GRID!$B$3:$BI$3), 0)),
INDEX(GRID!$B$13:$BI$19,MATCH($E$7,GRID!$A$13:$A$19,0),MATCH(1,($U$2=GRID!$B$1:$BI$1)*(КАЛЕНДАРЬ!$AW4=GRID!$B$3:$BI$3), 0))*(1-GRID!$B$29))</f>
        <v>26300</v>
      </c>
      <c r="G67" s="24" cm="1">
        <f t="array" ref="G67">IF($I$2="Открытый тариф",
INDEX(GRID!$B$4:$BI$10,MATCH($G$7,GRID!$A$4:$A$10,0),MATCH(1,($U$2=GRID!$B$1:$BI$1)*(КАЛЕНДАРЬ!AW4=GRID!$B$3:$BI$3), 0)),
INDEX(GRID!$B$4:$BI$10,MATCH($G$7,GRID!$A$4:$A$10,0),MATCH(1,($U$2=GRID!$B$1:$BI$1)*(КАЛЕНДАРЬ!AW4=GRID!$B$3:$BI$3), 0))*(1-GRID!$B$29))</f>
        <v>27500</v>
      </c>
      <c r="H67" s="24" cm="1">
        <f t="array" ref="H67">IF($I$2="Открытый тариф",
INDEX(GRID!$B$13:$BI$19,MATCH($G$7,GRID!$A$13:$A$19,0),MATCH(1,($U$2=GRID!$B$1:$BI$1)*(КАЛЕНДАРЬ!$AW4=GRID!$B$3:$BI$3), 0)),
INDEX(GRID!$B$13:$BI$19,MATCH($G$7,GRID!$A$13:$A$19,0),MATCH(1,($U$2=GRID!$B$1:$BI$1)*(КАЛЕНДАРЬ!$AW4=GRID!$B$3:$BI$3), 0))*(1-GRID!$B$29))</f>
        <v>30800</v>
      </c>
      <c r="I67" s="24" cm="1">
        <f t="array" ref="I67">IF($I$2="Открытый тариф",
INDEX(GRID!$B$4:$BI$10,MATCH($I$7,GRID!$A$4:$A$10,0),MATCH(1,($U$2=GRID!$B$1:$BI$1)*(КАЛЕНДАРЬ!AW4=GRID!$B$3:$BI$3), 0)),
INDEX(GRID!$B$4:$BI$10,MATCH($I$7,GRID!$A$4:$A$10,0),MATCH(1,($U$2=GRID!$B$1:$BI$1)*(КАЛЕНДАРЬ!AW4=GRID!$B$3:$BI$3), 0))*(1-GRID!$B$29))</f>
        <v>38000</v>
      </c>
      <c r="J67" s="24" cm="1">
        <f t="array" ref="J67">IF($I$2="Открытый тариф",
INDEX(GRID!$B$13:$BI$19,MATCH($I$7,GRID!$A$13:$A$19,0),MATCH(1,($U$2=GRID!$B$1:$BI$1)*(КАЛЕНДАРЬ!$AW4=GRID!$B$3:$BI$3), 0)),
INDEX(GRID!$B$13:$BI$19,MATCH($I$7,GRID!$A$13:$A$19,0),MATCH(1,($U$2=GRID!$B$1:$BI$1)*(КАЛЕНДАРЬ!$AW4=GRID!$B$3:$BI$3), 0))*(1-GRID!$B$29))</f>
        <v>41300</v>
      </c>
      <c r="K67" s="24" cm="1">
        <f t="array" ref="K67">IF($I$2="Открытый тариф",
INDEX(GRID!$B$4:$BI$10,MATCH($K$7,GRID!$A$4:$A$10,0),MATCH(1,($U$2=GRID!$B$1:$BI$1)*(КАЛЕНДАРЬ!AW4=GRID!$B$3:$BI$3), 0)),
INDEX(GRID!$B$4:$BI$10,MATCH($K$7,GRID!$A$4:$A$10,0),MATCH(1,($U$2=GRID!$B$1:$BI$1)*(КАЛЕНДАРЬ!AW4=GRID!$B$3:$BI$3), 0))*(1-GRID!$B$29))</f>
        <v>53000</v>
      </c>
      <c r="L67" s="24" cm="1">
        <f t="array" ref="L67">IF($I$2="Открытый тариф",
INDEX(GRID!$B$13:$BI$19,MATCH($K$7,GRID!$A$13:$A$19,0),MATCH(1,($U$2=GRID!$B$1:$BI$1)*(КАЛЕНДАРЬ!$AW4=GRID!$B$3:$BI$3), 0)),
INDEX(GRID!$B$13:$BI$19,MATCH($K$7,GRID!$A$13:$A$19,0),MATCH(1,($U$2=GRID!$B$1:$BI$1)*(КАЛЕНДАРЬ!$AW4=GRID!$B$3:$BI$3), 0))*(1-GRID!$B$29))</f>
        <v>56300</v>
      </c>
      <c r="M67" s="24" cm="1">
        <f t="array" ref="M67">IF($I$2="Открытый тариф",
INDEX(GRID!$B$4:$BI$10,MATCH($M$7,GRID!$A$4:$A$10,0),MATCH(1,($U$2=GRID!$B$1:$BI$1)*(КАЛЕНДАРЬ!AW4=GRID!$B$3:$BI$3), 0)),
INDEX(GRID!$B$4:$BI$10,MATCH($M$7,GRID!$A$4:$A$10,0),MATCH(1,($U$2=GRID!$B$1:$BI$1)*(КАЛЕНДАРЬ!AW4=GRID!$B$3:$BI$3), 0))*(1-GRID!$B$29))</f>
        <v>75500</v>
      </c>
      <c r="N67" s="24" cm="1">
        <f t="array" ref="N67">IF($I$2="Открытый тариф",
INDEX(GRID!$B$13:$BI$19,MATCH($M$7,GRID!$A$13:$A$19,0),MATCH(1,($U$2=GRID!$B$1:$BI$1)*(КАЛЕНДАРЬ!$AW4=GRID!$B$3:$BI$3), 0)),
INDEX(GRID!$B$13:$BI$19,MATCH($M$7,GRID!$A$13:$A$19,0),MATCH(1,($U$2=GRID!$B$1:$BI$1)*(КАЛЕНДАРЬ!$AW4=GRID!$B$3:$BI$3), 0))*(1-GRID!$B$29))</f>
        <v>78800</v>
      </c>
      <c r="O67" s="24" cm="1">
        <f t="array" ref="O67">IF($I$2="Открытый тариф",
INDEX(GRID!$B$4:$BI$10,MATCH($O$7,GRID!$A$4:$A$10,0),MATCH(1,($U$2=GRID!$B$1:$BI$1)*(КАЛЕНДАРЬ!AW4=GRID!$B$3:$BI$3), 0)),
INDEX(GRID!$B$4:$BI$10,MATCH($O$7,GRID!$A$4:$A$10,0),MATCH(1,($U$2=GRID!$B$1:$BI$1)*(КАЛЕНДАРЬ!AW4=GRID!$B$3:$BI$3), 0))*(1-GRID!$B$29))</f>
        <v>179800</v>
      </c>
      <c r="P67" s="24" cm="1">
        <f t="array" ref="P67">IF($I$2="Открытый тариф",
INDEX(GRID!$B$13:$BI$19,MATCH($O$7,GRID!$A$13:$A$19,0),MATCH(1,($U$2=GRID!$B$1:$BI$1)*(КАЛЕНДАРЬ!$AW4=GRID!$B$3:$BI$3), 0)),
INDEX(GRID!$B$13:$BI$19,MATCH($O$7,GRID!$A$13:$A$19,0),MATCH(1,($U$2=GRID!$B$1:$BI$1)*(КАЛЕНДАРЬ!$AW4=GRID!$B$3:$BI$3), 0))*(1-GRID!$B$29))</f>
        <v>183100</v>
      </c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</row>
    <row r="68" spans="1:31" hidden="1" x14ac:dyDescent="0.2">
      <c r="A68" s="83" t="s">
        <v>17</v>
      </c>
      <c r="B68" s="84">
        <v>2</v>
      </c>
      <c r="C68" s="24" cm="1">
        <f t="array" ref="C68">IF($I$2="Открытый тариф",
INDEX(GRID!$B$4:$BI$10,MATCH($C$7,GRID!$A$4:$A$10,0),MATCH(1,($U$2=GRID!$B$1:$BI$1)*(КАЛЕНДАРЬ!AW5=GRID!$B$3:$BI$3), 0)),
INDEX(GRID!$B$4:$BI$10,MATCH($C$7,GRID!$A$4:$A$10,0),MATCH(1,($U$2=GRID!$B$1:$BI$1)*(КАЛЕНДАРЬ!AW5=GRID!$B$3:$BI$3), 0))*(1-GRID!$B$29))</f>
        <v>19200</v>
      </c>
      <c r="D68" s="24" cm="1">
        <f t="array" ref="D68">IF($I$2="Открытый тариф",
INDEX(GRID!$B$13:$BI$19,MATCH($C$7,GRID!$A$13:$A$19,0),MATCH(1,($U$2=GRID!$B$1:$BI$1)*(КАЛЕНДАРЬ!$AW5=GRID!$B$3:$BI$3), 0)),
INDEX(GRID!$B$13:$BI$19,MATCH($C$7,GRID!$A$13:$A$19,0),MATCH(1,($U$2=GRID!$B$1:$BI$1)*(КАЛЕНДАРЬ!$AW5=GRID!$B$3:$BI$3), 0))*(1-GRID!$B$29))</f>
        <v>22500</v>
      </c>
      <c r="E68" s="24" cm="1">
        <f t="array" ref="E68">IF($I$2="Открытый тариф",
INDEX(GRID!$B$4:$BI$10,MATCH($E$7,GRID!$A$4:$A$10,0),MATCH(1,($U$2=GRID!$B$1:$BI$1)*(КАЛЕНДАРЬ!AW5=GRID!$B$3:$BI$3), 0)),
INDEX(GRID!$B$4:$BI$10,MATCH($E$7,GRID!$A$4:$A$10,0),MATCH(1,($U$2=GRID!$B$1:$BI$1)*(КАЛЕНДАРЬ!AW5=GRID!$B$3:$BI$3), 0))*(1-GRID!$B$29))</f>
        <v>23000</v>
      </c>
      <c r="F68" s="24" cm="1">
        <f t="array" ref="F68">IF($I$2="Открытый тариф",
INDEX(GRID!$B$13:$BI$19,MATCH($E$7,GRID!$A$13:$A$19,0),MATCH(1,($U$2=GRID!$B$1:$BI$1)*(КАЛЕНДАРЬ!$AW5=GRID!$B$3:$BI$3), 0)),
INDEX(GRID!$B$13:$BI$19,MATCH($E$7,GRID!$A$13:$A$19,0),MATCH(1,($U$2=GRID!$B$1:$BI$1)*(КАЛЕНДАРЬ!$AW5=GRID!$B$3:$BI$3), 0))*(1-GRID!$B$29))</f>
        <v>26300</v>
      </c>
      <c r="G68" s="24" cm="1">
        <f t="array" ref="G68">IF($I$2="Открытый тариф",
INDEX(GRID!$B$4:$BI$10,MATCH($G$7,GRID!$A$4:$A$10,0),MATCH(1,($U$2=GRID!$B$1:$BI$1)*(КАЛЕНДАРЬ!AW5=GRID!$B$3:$BI$3), 0)),
INDEX(GRID!$B$4:$BI$10,MATCH($G$7,GRID!$A$4:$A$10,0),MATCH(1,($U$2=GRID!$B$1:$BI$1)*(КАЛЕНДАРЬ!AW5=GRID!$B$3:$BI$3), 0))*(1-GRID!$B$29))</f>
        <v>27500</v>
      </c>
      <c r="H68" s="24" cm="1">
        <f t="array" ref="H68">IF($I$2="Открытый тариф",
INDEX(GRID!$B$13:$BI$19,MATCH($G$7,GRID!$A$13:$A$19,0),MATCH(1,($U$2=GRID!$B$1:$BI$1)*(КАЛЕНДАРЬ!$AW5=GRID!$B$3:$BI$3), 0)),
INDEX(GRID!$B$13:$BI$19,MATCH($G$7,GRID!$A$13:$A$19,0),MATCH(1,($U$2=GRID!$B$1:$BI$1)*(КАЛЕНДАРЬ!$AW5=GRID!$B$3:$BI$3), 0))*(1-GRID!$B$29))</f>
        <v>30800</v>
      </c>
      <c r="I68" s="24" cm="1">
        <f t="array" ref="I68">IF($I$2="Открытый тариф",
INDEX(GRID!$B$4:$BI$10,MATCH($I$7,GRID!$A$4:$A$10,0),MATCH(1,($U$2=GRID!$B$1:$BI$1)*(КАЛЕНДАРЬ!AW5=GRID!$B$3:$BI$3), 0)),
INDEX(GRID!$B$4:$BI$10,MATCH($I$7,GRID!$A$4:$A$10,0),MATCH(1,($U$2=GRID!$B$1:$BI$1)*(КАЛЕНДАРЬ!AW5=GRID!$B$3:$BI$3), 0))*(1-GRID!$B$29))</f>
        <v>38000</v>
      </c>
      <c r="J68" s="24" cm="1">
        <f t="array" ref="J68">IF($I$2="Открытый тариф",
INDEX(GRID!$B$13:$BI$19,MATCH($I$7,GRID!$A$13:$A$19,0),MATCH(1,($U$2=GRID!$B$1:$BI$1)*(КАЛЕНДАРЬ!$AW5=GRID!$B$3:$BI$3), 0)),
INDEX(GRID!$B$13:$BI$19,MATCH($I$7,GRID!$A$13:$A$19,0),MATCH(1,($U$2=GRID!$B$1:$BI$1)*(КАЛЕНДАРЬ!$AW5=GRID!$B$3:$BI$3), 0))*(1-GRID!$B$29))</f>
        <v>41300</v>
      </c>
      <c r="K68" s="24" cm="1">
        <f t="array" ref="K68">IF($I$2="Открытый тариф",
INDEX(GRID!$B$4:$BI$10,MATCH($K$7,GRID!$A$4:$A$10,0),MATCH(1,($U$2=GRID!$B$1:$BI$1)*(КАЛЕНДАРЬ!AW5=GRID!$B$3:$BI$3), 0)),
INDEX(GRID!$B$4:$BI$10,MATCH($K$7,GRID!$A$4:$A$10,0),MATCH(1,($U$2=GRID!$B$1:$BI$1)*(КАЛЕНДАРЬ!AW5=GRID!$B$3:$BI$3), 0))*(1-GRID!$B$29))</f>
        <v>53000</v>
      </c>
      <c r="L68" s="24" cm="1">
        <f t="array" ref="L68">IF($I$2="Открытый тариф",
INDEX(GRID!$B$13:$BI$19,MATCH($K$7,GRID!$A$13:$A$19,0),MATCH(1,($U$2=GRID!$B$1:$BI$1)*(КАЛЕНДАРЬ!$AW5=GRID!$B$3:$BI$3), 0)),
INDEX(GRID!$B$13:$BI$19,MATCH($K$7,GRID!$A$13:$A$19,0),MATCH(1,($U$2=GRID!$B$1:$BI$1)*(КАЛЕНДАРЬ!$AW5=GRID!$B$3:$BI$3), 0))*(1-GRID!$B$29))</f>
        <v>56300</v>
      </c>
      <c r="M68" s="24" cm="1">
        <f t="array" ref="M68">IF($I$2="Открытый тариф",
INDEX(GRID!$B$4:$BI$10,MATCH($M$7,GRID!$A$4:$A$10,0),MATCH(1,($U$2=GRID!$B$1:$BI$1)*(КАЛЕНДАРЬ!AW5=GRID!$B$3:$BI$3), 0)),
INDEX(GRID!$B$4:$BI$10,MATCH($M$7,GRID!$A$4:$A$10,0),MATCH(1,($U$2=GRID!$B$1:$BI$1)*(КАЛЕНДАРЬ!AW5=GRID!$B$3:$BI$3), 0))*(1-GRID!$B$29))</f>
        <v>75500</v>
      </c>
      <c r="N68" s="24" cm="1">
        <f t="array" ref="N68">IF($I$2="Открытый тариф",
INDEX(GRID!$B$13:$BI$19,MATCH($M$7,GRID!$A$13:$A$19,0),MATCH(1,($U$2=GRID!$B$1:$BI$1)*(КАЛЕНДАРЬ!$AW5=GRID!$B$3:$BI$3), 0)),
INDEX(GRID!$B$13:$BI$19,MATCH($M$7,GRID!$A$13:$A$19,0),MATCH(1,($U$2=GRID!$B$1:$BI$1)*(КАЛЕНДАРЬ!$AW5=GRID!$B$3:$BI$3), 0))*(1-GRID!$B$29))</f>
        <v>78800</v>
      </c>
      <c r="O68" s="24" cm="1">
        <f t="array" ref="O68">IF($I$2="Открытый тариф",
INDEX(GRID!$B$4:$BI$10,MATCH($O$7,GRID!$A$4:$A$10,0),MATCH(1,($U$2=GRID!$B$1:$BI$1)*(КАЛЕНДАРЬ!AW5=GRID!$B$3:$BI$3), 0)),
INDEX(GRID!$B$4:$BI$10,MATCH($O$7,GRID!$A$4:$A$10,0),MATCH(1,($U$2=GRID!$B$1:$BI$1)*(КАЛЕНДАРЬ!AW5=GRID!$B$3:$BI$3), 0))*(1-GRID!$B$29))</f>
        <v>179800</v>
      </c>
      <c r="P68" s="24" cm="1">
        <f t="array" ref="P68">IF($I$2="Открытый тариф",
INDEX(GRID!$B$13:$BI$19,MATCH($O$7,GRID!$A$13:$A$19,0),MATCH(1,($U$2=GRID!$B$1:$BI$1)*(КАЛЕНДАРЬ!$AW5=GRID!$B$3:$BI$3), 0)),
INDEX(GRID!$B$13:$BI$19,MATCH($O$7,GRID!$A$13:$A$19,0),MATCH(1,($U$2=GRID!$B$1:$BI$1)*(КАЛЕНДАРЬ!$AW5=GRID!$B$3:$BI$3), 0))*(1-GRID!$B$29))</f>
        <v>183100</v>
      </c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</row>
    <row r="69" spans="1:31" hidden="1" x14ac:dyDescent="0.2">
      <c r="A69" s="83" t="s">
        <v>18</v>
      </c>
      <c r="B69" s="84">
        <v>3</v>
      </c>
      <c r="C69" s="24" cm="1">
        <f t="array" ref="C69">IF($I$2="Открытый тариф",
INDEX(GRID!$B$4:$BI$10,MATCH($C$7,GRID!$A$4:$A$10,0),MATCH(1,($U$2=GRID!$B$1:$BI$1)*(КАЛЕНДАРЬ!AW6=GRID!$B$3:$BI$3), 0)),
INDEX(GRID!$B$4:$BI$10,MATCH($C$7,GRID!$A$4:$A$10,0),MATCH(1,($U$2=GRID!$B$1:$BI$1)*(КАЛЕНДАРЬ!AW6=GRID!$B$3:$BI$3), 0))*(1-GRID!$B$29))</f>
        <v>19200</v>
      </c>
      <c r="D69" s="24" cm="1">
        <f t="array" ref="D69">IF($I$2="Открытый тариф",
INDEX(GRID!$B$13:$BI$19,MATCH($C$7,GRID!$A$13:$A$19,0),MATCH(1,($U$2=GRID!$B$1:$BI$1)*(КАЛЕНДАРЬ!$AW6=GRID!$B$3:$BI$3), 0)),
INDEX(GRID!$B$13:$BI$19,MATCH($C$7,GRID!$A$13:$A$19,0),MATCH(1,($U$2=GRID!$B$1:$BI$1)*(КАЛЕНДАРЬ!$AW6=GRID!$B$3:$BI$3), 0))*(1-GRID!$B$29))</f>
        <v>22500</v>
      </c>
      <c r="E69" s="24" cm="1">
        <f t="array" ref="E69">IF($I$2="Открытый тариф",
INDEX(GRID!$B$4:$BI$10,MATCH($E$7,GRID!$A$4:$A$10,0),MATCH(1,($U$2=GRID!$B$1:$BI$1)*(КАЛЕНДАРЬ!AW6=GRID!$B$3:$BI$3), 0)),
INDEX(GRID!$B$4:$BI$10,MATCH($E$7,GRID!$A$4:$A$10,0),MATCH(1,($U$2=GRID!$B$1:$BI$1)*(КАЛЕНДАРЬ!AW6=GRID!$B$3:$BI$3), 0))*(1-GRID!$B$29))</f>
        <v>23000</v>
      </c>
      <c r="F69" s="24" cm="1">
        <f t="array" ref="F69">IF($I$2="Открытый тариф",
INDEX(GRID!$B$13:$BI$19,MATCH($E$7,GRID!$A$13:$A$19,0),MATCH(1,($U$2=GRID!$B$1:$BI$1)*(КАЛЕНДАРЬ!$AW6=GRID!$B$3:$BI$3), 0)),
INDEX(GRID!$B$13:$BI$19,MATCH($E$7,GRID!$A$13:$A$19,0),MATCH(1,($U$2=GRID!$B$1:$BI$1)*(КАЛЕНДАРЬ!$AW6=GRID!$B$3:$BI$3), 0))*(1-GRID!$B$29))</f>
        <v>26300</v>
      </c>
      <c r="G69" s="24" cm="1">
        <f t="array" ref="G69">IF($I$2="Открытый тариф",
INDEX(GRID!$B$4:$BI$10,MATCH($G$7,GRID!$A$4:$A$10,0),MATCH(1,($U$2=GRID!$B$1:$BI$1)*(КАЛЕНДАРЬ!AW6=GRID!$B$3:$BI$3), 0)),
INDEX(GRID!$B$4:$BI$10,MATCH($G$7,GRID!$A$4:$A$10,0),MATCH(1,($U$2=GRID!$B$1:$BI$1)*(КАЛЕНДАРЬ!AW6=GRID!$B$3:$BI$3), 0))*(1-GRID!$B$29))</f>
        <v>27500</v>
      </c>
      <c r="H69" s="24" cm="1">
        <f t="array" ref="H69">IF($I$2="Открытый тариф",
INDEX(GRID!$B$13:$BI$19,MATCH($G$7,GRID!$A$13:$A$19,0),MATCH(1,($U$2=GRID!$B$1:$BI$1)*(КАЛЕНДАРЬ!$AW6=GRID!$B$3:$BI$3), 0)),
INDEX(GRID!$B$13:$BI$19,MATCH($G$7,GRID!$A$13:$A$19,0),MATCH(1,($U$2=GRID!$B$1:$BI$1)*(КАЛЕНДАРЬ!$AW6=GRID!$B$3:$BI$3), 0))*(1-GRID!$B$29))</f>
        <v>30800</v>
      </c>
      <c r="I69" s="24" cm="1">
        <f t="array" ref="I69">IF($I$2="Открытый тариф",
INDEX(GRID!$B$4:$BI$10,MATCH($I$7,GRID!$A$4:$A$10,0),MATCH(1,($U$2=GRID!$B$1:$BI$1)*(КАЛЕНДАРЬ!AW6=GRID!$B$3:$BI$3), 0)),
INDEX(GRID!$B$4:$BI$10,MATCH($I$7,GRID!$A$4:$A$10,0),MATCH(1,($U$2=GRID!$B$1:$BI$1)*(КАЛЕНДАРЬ!AW6=GRID!$B$3:$BI$3), 0))*(1-GRID!$B$29))</f>
        <v>38000</v>
      </c>
      <c r="J69" s="24" cm="1">
        <f t="array" ref="J69">IF($I$2="Открытый тариф",
INDEX(GRID!$B$13:$BI$19,MATCH($I$7,GRID!$A$13:$A$19,0),MATCH(1,($U$2=GRID!$B$1:$BI$1)*(КАЛЕНДАРЬ!$AW6=GRID!$B$3:$BI$3), 0)),
INDEX(GRID!$B$13:$BI$19,MATCH($I$7,GRID!$A$13:$A$19,0),MATCH(1,($U$2=GRID!$B$1:$BI$1)*(КАЛЕНДАРЬ!$AW6=GRID!$B$3:$BI$3), 0))*(1-GRID!$B$29))</f>
        <v>41300</v>
      </c>
      <c r="K69" s="24" cm="1">
        <f t="array" ref="K69">IF($I$2="Открытый тариф",
INDEX(GRID!$B$4:$BI$10,MATCH($K$7,GRID!$A$4:$A$10,0),MATCH(1,($U$2=GRID!$B$1:$BI$1)*(КАЛЕНДАРЬ!AW6=GRID!$B$3:$BI$3), 0)),
INDEX(GRID!$B$4:$BI$10,MATCH($K$7,GRID!$A$4:$A$10,0),MATCH(1,($U$2=GRID!$B$1:$BI$1)*(КАЛЕНДАРЬ!AW6=GRID!$B$3:$BI$3), 0))*(1-GRID!$B$29))</f>
        <v>53000</v>
      </c>
      <c r="L69" s="24" cm="1">
        <f t="array" ref="L69">IF($I$2="Открытый тариф",
INDEX(GRID!$B$13:$BI$19,MATCH($K$7,GRID!$A$13:$A$19,0),MATCH(1,($U$2=GRID!$B$1:$BI$1)*(КАЛЕНДАРЬ!$AW6=GRID!$B$3:$BI$3), 0)),
INDEX(GRID!$B$13:$BI$19,MATCH($K$7,GRID!$A$13:$A$19,0),MATCH(1,($U$2=GRID!$B$1:$BI$1)*(КАЛЕНДАРЬ!$AW6=GRID!$B$3:$BI$3), 0))*(1-GRID!$B$29))</f>
        <v>56300</v>
      </c>
      <c r="M69" s="24" cm="1">
        <f t="array" ref="M69">IF($I$2="Открытый тариф",
INDEX(GRID!$B$4:$BI$10,MATCH($M$7,GRID!$A$4:$A$10,0),MATCH(1,($U$2=GRID!$B$1:$BI$1)*(КАЛЕНДАРЬ!AW6=GRID!$B$3:$BI$3), 0)),
INDEX(GRID!$B$4:$BI$10,MATCH($M$7,GRID!$A$4:$A$10,0),MATCH(1,($U$2=GRID!$B$1:$BI$1)*(КАЛЕНДАРЬ!AW6=GRID!$B$3:$BI$3), 0))*(1-GRID!$B$29))</f>
        <v>75500</v>
      </c>
      <c r="N69" s="24" cm="1">
        <f t="array" ref="N69">IF($I$2="Открытый тариф",
INDEX(GRID!$B$13:$BI$19,MATCH($M$7,GRID!$A$13:$A$19,0),MATCH(1,($U$2=GRID!$B$1:$BI$1)*(КАЛЕНДАРЬ!$AW6=GRID!$B$3:$BI$3), 0)),
INDEX(GRID!$B$13:$BI$19,MATCH($M$7,GRID!$A$13:$A$19,0),MATCH(1,($U$2=GRID!$B$1:$BI$1)*(КАЛЕНДАРЬ!$AW6=GRID!$B$3:$BI$3), 0))*(1-GRID!$B$29))</f>
        <v>78800</v>
      </c>
      <c r="O69" s="24" cm="1">
        <f t="array" ref="O69">IF($I$2="Открытый тариф",
INDEX(GRID!$B$4:$BI$10,MATCH($O$7,GRID!$A$4:$A$10,0),MATCH(1,($U$2=GRID!$B$1:$BI$1)*(КАЛЕНДАРЬ!AW6=GRID!$B$3:$BI$3), 0)),
INDEX(GRID!$B$4:$BI$10,MATCH($O$7,GRID!$A$4:$A$10,0),MATCH(1,($U$2=GRID!$B$1:$BI$1)*(КАЛЕНДАРЬ!AW6=GRID!$B$3:$BI$3), 0))*(1-GRID!$B$29))</f>
        <v>179800</v>
      </c>
      <c r="P69" s="24" cm="1">
        <f t="array" ref="P69">IF($I$2="Открытый тариф",
INDEX(GRID!$B$13:$BI$19,MATCH($O$7,GRID!$A$13:$A$19,0),MATCH(1,($U$2=GRID!$B$1:$BI$1)*(КАЛЕНДАРЬ!$AW6=GRID!$B$3:$BI$3), 0)),
INDEX(GRID!$B$13:$BI$19,MATCH($O$7,GRID!$A$13:$A$19,0),MATCH(1,($U$2=GRID!$B$1:$BI$1)*(КАЛЕНДАРЬ!$AW6=GRID!$B$3:$BI$3), 0))*(1-GRID!$B$29))</f>
        <v>183100</v>
      </c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</row>
    <row r="70" spans="1:31" hidden="1" x14ac:dyDescent="0.2">
      <c r="A70" s="83" t="s">
        <v>19</v>
      </c>
      <c r="B70" s="84">
        <v>4</v>
      </c>
      <c r="C70" s="24" cm="1">
        <f t="array" ref="C70">IF($I$2="Открытый тариф",
INDEX(GRID!$B$4:$BI$10,MATCH($C$7,GRID!$A$4:$A$10,0),MATCH(1,($U$2=GRID!$B$1:$BI$1)*(КАЛЕНДАРЬ!AW7=GRID!$B$3:$BI$3), 0)),
INDEX(GRID!$B$4:$BI$10,MATCH($C$7,GRID!$A$4:$A$10,0),MATCH(1,($U$2=GRID!$B$1:$BI$1)*(КАЛЕНДАРЬ!AW7=GRID!$B$3:$BI$3), 0))*(1-GRID!$B$29))</f>
        <v>19200</v>
      </c>
      <c r="D70" s="24" cm="1">
        <f t="array" ref="D70">IF($I$2="Открытый тариф",
INDEX(GRID!$B$13:$BI$19,MATCH($C$7,GRID!$A$13:$A$19,0),MATCH(1,($U$2=GRID!$B$1:$BI$1)*(КАЛЕНДАРЬ!$AW7=GRID!$B$3:$BI$3), 0)),
INDEX(GRID!$B$13:$BI$19,MATCH($C$7,GRID!$A$13:$A$19,0),MATCH(1,($U$2=GRID!$B$1:$BI$1)*(КАЛЕНДАРЬ!$AW7=GRID!$B$3:$BI$3), 0))*(1-GRID!$B$29))</f>
        <v>22500</v>
      </c>
      <c r="E70" s="24" cm="1">
        <f t="array" ref="E70">IF($I$2="Открытый тариф",
INDEX(GRID!$B$4:$BI$10,MATCH($E$7,GRID!$A$4:$A$10,0),MATCH(1,($U$2=GRID!$B$1:$BI$1)*(КАЛЕНДАРЬ!AW7=GRID!$B$3:$BI$3), 0)),
INDEX(GRID!$B$4:$BI$10,MATCH($E$7,GRID!$A$4:$A$10,0),MATCH(1,($U$2=GRID!$B$1:$BI$1)*(КАЛЕНДАРЬ!AW7=GRID!$B$3:$BI$3), 0))*(1-GRID!$B$29))</f>
        <v>23000</v>
      </c>
      <c r="F70" s="24" cm="1">
        <f t="array" ref="F70">IF($I$2="Открытый тариф",
INDEX(GRID!$B$13:$BI$19,MATCH($E$7,GRID!$A$13:$A$19,0),MATCH(1,($U$2=GRID!$B$1:$BI$1)*(КАЛЕНДАРЬ!$AW7=GRID!$B$3:$BI$3), 0)),
INDEX(GRID!$B$13:$BI$19,MATCH($E$7,GRID!$A$13:$A$19,0),MATCH(1,($U$2=GRID!$B$1:$BI$1)*(КАЛЕНДАРЬ!$AW7=GRID!$B$3:$BI$3), 0))*(1-GRID!$B$29))</f>
        <v>26300</v>
      </c>
      <c r="G70" s="24" cm="1">
        <f t="array" ref="G70">IF($I$2="Открытый тариф",
INDEX(GRID!$B$4:$BI$10,MATCH($G$7,GRID!$A$4:$A$10,0),MATCH(1,($U$2=GRID!$B$1:$BI$1)*(КАЛЕНДАРЬ!AW7=GRID!$B$3:$BI$3), 0)),
INDEX(GRID!$B$4:$BI$10,MATCH($G$7,GRID!$A$4:$A$10,0),MATCH(1,($U$2=GRID!$B$1:$BI$1)*(КАЛЕНДАРЬ!AW7=GRID!$B$3:$BI$3), 0))*(1-GRID!$B$29))</f>
        <v>27500</v>
      </c>
      <c r="H70" s="24" cm="1">
        <f t="array" ref="H70">IF($I$2="Открытый тариф",
INDEX(GRID!$B$13:$BI$19,MATCH($G$7,GRID!$A$13:$A$19,0),MATCH(1,($U$2=GRID!$B$1:$BI$1)*(КАЛЕНДАРЬ!$AW7=GRID!$B$3:$BI$3), 0)),
INDEX(GRID!$B$13:$BI$19,MATCH($G$7,GRID!$A$13:$A$19,0),MATCH(1,($U$2=GRID!$B$1:$BI$1)*(КАЛЕНДАРЬ!$AW7=GRID!$B$3:$BI$3), 0))*(1-GRID!$B$29))</f>
        <v>30800</v>
      </c>
      <c r="I70" s="24" cm="1">
        <f t="array" ref="I70">IF($I$2="Открытый тариф",
INDEX(GRID!$B$4:$BI$10,MATCH($I$7,GRID!$A$4:$A$10,0),MATCH(1,($U$2=GRID!$B$1:$BI$1)*(КАЛЕНДАРЬ!AW7=GRID!$B$3:$BI$3), 0)),
INDEX(GRID!$B$4:$BI$10,MATCH($I$7,GRID!$A$4:$A$10,0),MATCH(1,($U$2=GRID!$B$1:$BI$1)*(КАЛЕНДАРЬ!AW7=GRID!$B$3:$BI$3), 0))*(1-GRID!$B$29))</f>
        <v>38000</v>
      </c>
      <c r="J70" s="24" cm="1">
        <f t="array" ref="J70">IF($I$2="Открытый тариф",
INDEX(GRID!$B$13:$BI$19,MATCH($I$7,GRID!$A$13:$A$19,0),MATCH(1,($U$2=GRID!$B$1:$BI$1)*(КАЛЕНДАРЬ!$AW7=GRID!$B$3:$BI$3), 0)),
INDEX(GRID!$B$13:$BI$19,MATCH($I$7,GRID!$A$13:$A$19,0),MATCH(1,($U$2=GRID!$B$1:$BI$1)*(КАЛЕНДАРЬ!$AW7=GRID!$B$3:$BI$3), 0))*(1-GRID!$B$29))</f>
        <v>41300</v>
      </c>
      <c r="K70" s="24" cm="1">
        <f t="array" ref="K70">IF($I$2="Открытый тариф",
INDEX(GRID!$B$4:$BI$10,MATCH($K$7,GRID!$A$4:$A$10,0),MATCH(1,($U$2=GRID!$B$1:$BI$1)*(КАЛЕНДАРЬ!AW7=GRID!$B$3:$BI$3), 0)),
INDEX(GRID!$B$4:$BI$10,MATCH($K$7,GRID!$A$4:$A$10,0),MATCH(1,($U$2=GRID!$B$1:$BI$1)*(КАЛЕНДАРЬ!AW7=GRID!$B$3:$BI$3), 0))*(1-GRID!$B$29))</f>
        <v>53000</v>
      </c>
      <c r="L70" s="24" cm="1">
        <f t="array" ref="L70">IF($I$2="Открытый тариф",
INDEX(GRID!$B$13:$BI$19,MATCH($K$7,GRID!$A$13:$A$19,0),MATCH(1,($U$2=GRID!$B$1:$BI$1)*(КАЛЕНДАРЬ!$AW7=GRID!$B$3:$BI$3), 0)),
INDEX(GRID!$B$13:$BI$19,MATCH($K$7,GRID!$A$13:$A$19,0),MATCH(1,($U$2=GRID!$B$1:$BI$1)*(КАЛЕНДАРЬ!$AW7=GRID!$B$3:$BI$3), 0))*(1-GRID!$B$29))</f>
        <v>56300</v>
      </c>
      <c r="M70" s="24" cm="1">
        <f t="array" ref="M70">IF($I$2="Открытый тариф",
INDEX(GRID!$B$4:$BI$10,MATCH($M$7,GRID!$A$4:$A$10,0),MATCH(1,($U$2=GRID!$B$1:$BI$1)*(КАЛЕНДАРЬ!AW7=GRID!$B$3:$BI$3), 0)),
INDEX(GRID!$B$4:$BI$10,MATCH($M$7,GRID!$A$4:$A$10,0),MATCH(1,($U$2=GRID!$B$1:$BI$1)*(КАЛЕНДАРЬ!AW7=GRID!$B$3:$BI$3), 0))*(1-GRID!$B$29))</f>
        <v>75500</v>
      </c>
      <c r="N70" s="24" cm="1">
        <f t="array" ref="N70">IF($I$2="Открытый тариф",
INDEX(GRID!$B$13:$BI$19,MATCH($M$7,GRID!$A$13:$A$19,0),MATCH(1,($U$2=GRID!$B$1:$BI$1)*(КАЛЕНДАРЬ!$AW7=GRID!$B$3:$BI$3), 0)),
INDEX(GRID!$B$13:$BI$19,MATCH($M$7,GRID!$A$13:$A$19,0),MATCH(1,($U$2=GRID!$B$1:$BI$1)*(КАЛЕНДАРЬ!$AW7=GRID!$B$3:$BI$3), 0))*(1-GRID!$B$29))</f>
        <v>78800</v>
      </c>
      <c r="O70" s="24" cm="1">
        <f t="array" ref="O70">IF($I$2="Открытый тариф",
INDEX(GRID!$B$4:$BI$10,MATCH($O$7,GRID!$A$4:$A$10,0),MATCH(1,($U$2=GRID!$B$1:$BI$1)*(КАЛЕНДАРЬ!AW7=GRID!$B$3:$BI$3), 0)),
INDEX(GRID!$B$4:$BI$10,MATCH($O$7,GRID!$A$4:$A$10,0),MATCH(1,($U$2=GRID!$B$1:$BI$1)*(КАЛЕНДАРЬ!AW7=GRID!$B$3:$BI$3), 0))*(1-GRID!$B$29))</f>
        <v>179800</v>
      </c>
      <c r="P70" s="24" cm="1">
        <f t="array" ref="P70">IF($I$2="Открытый тариф",
INDEX(GRID!$B$13:$BI$19,MATCH($O$7,GRID!$A$13:$A$19,0),MATCH(1,($U$2=GRID!$B$1:$BI$1)*(КАЛЕНДАРЬ!$AW7=GRID!$B$3:$BI$3), 0)),
INDEX(GRID!$B$13:$BI$19,MATCH($O$7,GRID!$A$13:$A$19,0),MATCH(1,($U$2=GRID!$B$1:$BI$1)*(КАЛЕНДАРЬ!$AW7=GRID!$B$3:$BI$3), 0))*(1-GRID!$B$29))</f>
        <v>183100</v>
      </c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</row>
    <row r="71" spans="1:31" hidden="1" x14ac:dyDescent="0.2">
      <c r="A71" s="83" t="s">
        <v>13</v>
      </c>
      <c r="B71" s="84">
        <v>5</v>
      </c>
      <c r="C71" s="24" cm="1">
        <f t="array" ref="C71">IF($I$2="Открытый тариф",
INDEX(GRID!$B$4:$BI$10,MATCH($C$7,GRID!$A$4:$A$10,0),MATCH(1,($U$2=GRID!$B$1:$BI$1)*(КАЛЕНДАРЬ!AW8=GRID!$B$3:$BI$3), 0)),
INDEX(GRID!$B$4:$BI$10,MATCH($C$7,GRID!$A$4:$A$10,0),MATCH(1,($U$2=GRID!$B$1:$BI$1)*(КАЛЕНДАРЬ!AW8=GRID!$B$3:$BI$3), 0))*(1-GRID!$B$29))</f>
        <v>12800</v>
      </c>
      <c r="D71" s="24" cm="1">
        <f t="array" ref="D71">IF($I$2="Открытый тариф",
INDEX(GRID!$B$13:$BI$19,MATCH($C$7,GRID!$A$13:$A$19,0),MATCH(1,($U$2=GRID!$B$1:$BI$1)*(КАЛЕНДАРЬ!$AW8=GRID!$B$3:$BI$3), 0)),
INDEX(GRID!$B$13:$BI$19,MATCH($C$7,GRID!$A$13:$A$19,0),MATCH(1,($U$2=GRID!$B$1:$BI$1)*(КАЛЕНДАРЬ!$AW8=GRID!$B$3:$BI$3), 0))*(1-GRID!$B$29))</f>
        <v>16100</v>
      </c>
      <c r="E71" s="24" cm="1">
        <f t="array" ref="E71">IF($I$2="Открытый тариф",
INDEX(GRID!$B$4:$BI$10,MATCH($E$7,GRID!$A$4:$A$10,0),MATCH(1,($U$2=GRID!$B$1:$BI$1)*(КАЛЕНДАРЬ!AW8=GRID!$B$3:$BI$3), 0)),
INDEX(GRID!$B$4:$BI$10,MATCH($E$7,GRID!$A$4:$A$10,0),MATCH(1,($U$2=GRID!$B$1:$BI$1)*(КАЛЕНДАРЬ!AW8=GRID!$B$3:$BI$3), 0))*(1-GRID!$B$29))</f>
        <v>15700</v>
      </c>
      <c r="F71" s="24" cm="1">
        <f t="array" ref="F71">IF($I$2="Открытый тариф",
INDEX(GRID!$B$13:$BI$19,MATCH($E$7,GRID!$A$13:$A$19,0),MATCH(1,($U$2=GRID!$B$1:$BI$1)*(КАЛЕНДАРЬ!$AW8=GRID!$B$3:$BI$3), 0)),
INDEX(GRID!$B$13:$BI$19,MATCH($E$7,GRID!$A$13:$A$19,0),MATCH(1,($U$2=GRID!$B$1:$BI$1)*(КАЛЕНДАРЬ!$AW8=GRID!$B$3:$BI$3), 0))*(1-GRID!$B$29))</f>
        <v>19000</v>
      </c>
      <c r="G71" s="24" cm="1">
        <f t="array" ref="G71">IF($I$2="Открытый тариф",
INDEX(GRID!$B$4:$BI$10,MATCH($G$7,GRID!$A$4:$A$10,0),MATCH(1,($U$2=GRID!$B$1:$BI$1)*(КАЛЕНДАРЬ!AW8=GRID!$B$3:$BI$3), 0)),
INDEX(GRID!$B$4:$BI$10,MATCH($G$7,GRID!$A$4:$A$10,0),MATCH(1,($U$2=GRID!$B$1:$BI$1)*(КАЛЕНДАРЬ!AW8=GRID!$B$3:$BI$3), 0))*(1-GRID!$B$29))</f>
        <v>19200</v>
      </c>
      <c r="H71" s="24" cm="1">
        <f t="array" ref="H71">IF($I$2="Открытый тариф",
INDEX(GRID!$B$13:$BI$19,MATCH($G$7,GRID!$A$13:$A$19,0),MATCH(1,($U$2=GRID!$B$1:$BI$1)*(КАЛЕНДАРЬ!$AW8=GRID!$B$3:$BI$3), 0)),
INDEX(GRID!$B$13:$BI$19,MATCH($G$7,GRID!$A$13:$A$19,0),MATCH(1,($U$2=GRID!$B$1:$BI$1)*(КАЛЕНДАРЬ!$AW8=GRID!$B$3:$BI$3), 0))*(1-GRID!$B$29))</f>
        <v>22500</v>
      </c>
      <c r="I71" s="24" cm="1">
        <f t="array" ref="I71">IF($I$2="Открытый тариф",
INDEX(GRID!$B$4:$BI$10,MATCH($I$7,GRID!$A$4:$A$10,0),MATCH(1,($U$2=GRID!$B$1:$BI$1)*(КАЛЕНДАРЬ!AW8=GRID!$B$3:$BI$3), 0)),
INDEX(GRID!$B$4:$BI$10,MATCH($I$7,GRID!$A$4:$A$10,0),MATCH(1,($U$2=GRID!$B$1:$BI$1)*(КАЛЕНДАРЬ!AW8=GRID!$B$3:$BI$3), 0))*(1-GRID!$B$29))</f>
        <v>27300</v>
      </c>
      <c r="J71" s="24" cm="1">
        <f t="array" ref="J71">IF($I$2="Открытый тариф",
INDEX(GRID!$B$13:$BI$19,MATCH($I$7,GRID!$A$13:$A$19,0),MATCH(1,($U$2=GRID!$B$1:$BI$1)*(КАЛЕНДАРЬ!$AW8=GRID!$B$3:$BI$3), 0)),
INDEX(GRID!$B$13:$BI$19,MATCH($I$7,GRID!$A$13:$A$19,0),MATCH(1,($U$2=GRID!$B$1:$BI$1)*(КАЛЕНДАРЬ!$AW8=GRID!$B$3:$BI$3), 0))*(1-GRID!$B$29))</f>
        <v>30600</v>
      </c>
      <c r="K71" s="24" cm="1">
        <f t="array" ref="K71">IF($I$2="Открытый тариф",
INDEX(GRID!$B$4:$BI$10,MATCH($K$7,GRID!$A$4:$A$10,0),MATCH(1,($U$2=GRID!$B$1:$BI$1)*(КАЛЕНДАРЬ!AW8=GRID!$B$3:$BI$3), 0)),
INDEX(GRID!$B$4:$BI$10,MATCH($K$7,GRID!$A$4:$A$10,0),MATCH(1,($U$2=GRID!$B$1:$BI$1)*(КАЛЕНДАРЬ!AW8=GRID!$B$3:$BI$3), 0))*(1-GRID!$B$29))</f>
        <v>38800</v>
      </c>
      <c r="L71" s="24" cm="1">
        <f t="array" ref="L71">IF($I$2="Открытый тариф",
INDEX(GRID!$B$13:$BI$19,MATCH($K$7,GRID!$A$13:$A$19,0),MATCH(1,($U$2=GRID!$B$1:$BI$1)*(КАЛЕНДАРЬ!$AW8=GRID!$B$3:$BI$3), 0)),
INDEX(GRID!$B$13:$BI$19,MATCH($K$7,GRID!$A$13:$A$19,0),MATCH(1,($U$2=GRID!$B$1:$BI$1)*(КАЛЕНДАРЬ!$AW8=GRID!$B$3:$BI$3), 0))*(1-GRID!$B$29))</f>
        <v>42100</v>
      </c>
      <c r="M71" s="24" cm="1">
        <f t="array" ref="M71">IF($I$2="Открытый тариф",
INDEX(GRID!$B$4:$BI$10,MATCH($M$7,GRID!$A$4:$A$10,0),MATCH(1,($U$2=GRID!$B$1:$BI$1)*(КАЛЕНДАРЬ!AW8=GRID!$B$3:$BI$3), 0)),
INDEX(GRID!$B$4:$BI$10,MATCH($M$7,GRID!$A$4:$A$10,0),MATCH(1,($U$2=GRID!$B$1:$BI$1)*(КАЛЕНДАРЬ!AW8=GRID!$B$3:$BI$3), 0))*(1-GRID!$B$29))</f>
        <v>56100</v>
      </c>
      <c r="N71" s="24" cm="1">
        <f t="array" ref="N71">IF($I$2="Открытый тариф",
INDEX(GRID!$B$13:$BI$19,MATCH($M$7,GRID!$A$13:$A$19,0),MATCH(1,($U$2=GRID!$B$1:$BI$1)*(КАЛЕНДАРЬ!$AW8=GRID!$B$3:$BI$3), 0)),
INDEX(GRID!$B$13:$BI$19,MATCH($M$7,GRID!$A$13:$A$19,0),MATCH(1,($U$2=GRID!$B$1:$BI$1)*(КАЛЕНДАРЬ!$AW8=GRID!$B$3:$BI$3), 0))*(1-GRID!$B$29))</f>
        <v>59400</v>
      </c>
      <c r="O71" s="24" cm="1">
        <f t="array" ref="O71">IF($I$2="Открытый тариф",
INDEX(GRID!$B$4:$BI$10,MATCH($O$7,GRID!$A$4:$A$10,0),MATCH(1,($U$2=GRID!$B$1:$BI$1)*(КАЛЕНДАРЬ!AW8=GRID!$B$3:$BI$3), 0)),
INDEX(GRID!$B$4:$BI$10,MATCH($O$7,GRID!$A$4:$A$10,0),MATCH(1,($U$2=GRID!$B$1:$BI$1)*(КАЛЕНДАРЬ!AW8=GRID!$B$3:$BI$3), 0))*(1-GRID!$B$29))</f>
        <v>132000</v>
      </c>
      <c r="P71" s="24" cm="1">
        <f t="array" ref="P71">IF($I$2="Открытый тариф",
INDEX(GRID!$B$13:$BI$19,MATCH($O$7,GRID!$A$13:$A$19,0),MATCH(1,($U$2=GRID!$B$1:$BI$1)*(КАЛЕНДАРЬ!$AW8=GRID!$B$3:$BI$3), 0)),
INDEX(GRID!$B$13:$BI$19,MATCH($O$7,GRID!$A$13:$A$19,0),MATCH(1,($U$2=GRID!$B$1:$BI$1)*(КАЛЕНДАРЬ!$AW8=GRID!$B$3:$BI$3), 0))*(1-GRID!$B$29))</f>
        <v>135300</v>
      </c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</row>
    <row r="72" spans="1:31" hidden="1" x14ac:dyDescent="0.2">
      <c r="A72" s="83" t="s">
        <v>14</v>
      </c>
      <c r="B72" s="84">
        <v>6</v>
      </c>
      <c r="C72" s="24" cm="1">
        <f t="array" ref="C72">IF($I$2="Открытый тариф",
INDEX(GRID!$B$4:$BI$10,MATCH($C$7,GRID!$A$4:$A$10,0),MATCH(1,($U$2=GRID!$B$1:$BI$1)*(КАЛЕНДАРЬ!AW9=GRID!$B$3:$BI$3), 0)),
INDEX(GRID!$B$4:$BI$10,MATCH($C$7,GRID!$A$4:$A$10,0),MATCH(1,($U$2=GRID!$B$1:$BI$1)*(КАЛЕНДАРЬ!AW9=GRID!$B$3:$BI$3), 0))*(1-GRID!$B$29))</f>
        <v>14300</v>
      </c>
      <c r="D72" s="24" cm="1">
        <f t="array" ref="D72">IF($I$2="Открытый тариф",
INDEX(GRID!$B$13:$BI$19,MATCH($C$7,GRID!$A$13:$A$19,0),MATCH(1,($U$2=GRID!$B$1:$BI$1)*(КАЛЕНДАРЬ!$AW9=GRID!$B$3:$BI$3), 0)),
INDEX(GRID!$B$13:$BI$19,MATCH($C$7,GRID!$A$13:$A$19,0),MATCH(1,($U$2=GRID!$B$1:$BI$1)*(КАЛЕНДАРЬ!$AW9=GRID!$B$3:$BI$3), 0))*(1-GRID!$B$29))</f>
        <v>17600</v>
      </c>
      <c r="E72" s="24" cm="1">
        <f t="array" ref="E72">IF($I$2="Открытый тариф",
INDEX(GRID!$B$4:$BI$10,MATCH($E$7,GRID!$A$4:$A$10,0),MATCH(1,($U$2=GRID!$B$1:$BI$1)*(КАЛЕНДАРЬ!AW9=GRID!$B$3:$BI$3), 0)),
INDEX(GRID!$B$4:$BI$10,MATCH($E$7,GRID!$A$4:$A$10,0),MATCH(1,($U$2=GRID!$B$1:$BI$1)*(КАЛЕНДАРЬ!AW9=GRID!$B$3:$BI$3), 0))*(1-GRID!$B$29))</f>
        <v>17500</v>
      </c>
      <c r="F72" s="24" cm="1">
        <f t="array" ref="F72">IF($I$2="Открытый тариф",
INDEX(GRID!$B$13:$BI$19,MATCH($E$7,GRID!$A$13:$A$19,0),MATCH(1,($U$2=GRID!$B$1:$BI$1)*(КАЛЕНДАРЬ!$AW9=GRID!$B$3:$BI$3), 0)),
INDEX(GRID!$B$13:$BI$19,MATCH($E$7,GRID!$A$13:$A$19,0),MATCH(1,($U$2=GRID!$B$1:$BI$1)*(КАЛЕНДАРЬ!$AW9=GRID!$B$3:$BI$3), 0))*(1-GRID!$B$29))</f>
        <v>20800</v>
      </c>
      <c r="G72" s="24" cm="1">
        <f t="array" ref="G72">IF($I$2="Открытый тариф",
INDEX(GRID!$B$4:$BI$10,MATCH($G$7,GRID!$A$4:$A$10,0),MATCH(1,($U$2=GRID!$B$1:$BI$1)*(КАЛЕНДАРЬ!AW9=GRID!$B$3:$BI$3), 0)),
INDEX(GRID!$B$4:$BI$10,MATCH($G$7,GRID!$A$4:$A$10,0),MATCH(1,($U$2=GRID!$B$1:$BI$1)*(КАЛЕНДАРЬ!AW9=GRID!$B$3:$BI$3), 0))*(1-GRID!$B$29))</f>
        <v>21300</v>
      </c>
      <c r="H72" s="24" cm="1">
        <f t="array" ref="H72">IF($I$2="Открытый тариф",
INDEX(GRID!$B$13:$BI$19,MATCH($G$7,GRID!$A$13:$A$19,0),MATCH(1,($U$2=GRID!$B$1:$BI$1)*(КАЛЕНДАРЬ!$AW9=GRID!$B$3:$BI$3), 0)),
INDEX(GRID!$B$13:$BI$19,MATCH($G$7,GRID!$A$13:$A$19,0),MATCH(1,($U$2=GRID!$B$1:$BI$1)*(КАЛЕНДАРЬ!$AW9=GRID!$B$3:$BI$3), 0))*(1-GRID!$B$29))</f>
        <v>24600</v>
      </c>
      <c r="I72" s="24" cm="1">
        <f t="array" ref="I72">IF($I$2="Открытый тариф",
INDEX(GRID!$B$4:$BI$10,MATCH($I$7,GRID!$A$4:$A$10,0),MATCH(1,($U$2=GRID!$B$1:$BI$1)*(КАЛЕНДАРЬ!AW9=GRID!$B$3:$BI$3), 0)),
INDEX(GRID!$B$4:$BI$10,MATCH($I$7,GRID!$A$4:$A$10,0),MATCH(1,($U$2=GRID!$B$1:$BI$1)*(КАЛЕНДАРЬ!AW9=GRID!$B$3:$BI$3), 0))*(1-GRID!$B$29))</f>
        <v>30100</v>
      </c>
      <c r="J72" s="24" cm="1">
        <f t="array" ref="J72">IF($I$2="Открытый тариф",
INDEX(GRID!$B$13:$BI$19,MATCH($I$7,GRID!$A$13:$A$19,0),MATCH(1,($U$2=GRID!$B$1:$BI$1)*(КАЛЕНДАРЬ!$AW9=GRID!$B$3:$BI$3), 0)),
INDEX(GRID!$B$13:$BI$19,MATCH($I$7,GRID!$A$13:$A$19,0),MATCH(1,($U$2=GRID!$B$1:$BI$1)*(КАЛЕНДАРЬ!$AW9=GRID!$B$3:$BI$3), 0))*(1-GRID!$B$29))</f>
        <v>33400</v>
      </c>
      <c r="K72" s="24" cm="1">
        <f t="array" ref="K72">IF($I$2="Открытый тариф",
INDEX(GRID!$B$4:$BI$10,MATCH($K$7,GRID!$A$4:$A$10,0),MATCH(1,($U$2=GRID!$B$1:$BI$1)*(КАЛЕНДАРЬ!AW9=GRID!$B$3:$BI$3), 0)),
INDEX(GRID!$B$4:$BI$10,MATCH($K$7,GRID!$A$4:$A$10,0),MATCH(1,($U$2=GRID!$B$1:$BI$1)*(КАЛЕНДАРЬ!AW9=GRID!$B$3:$BI$3), 0))*(1-GRID!$B$29))</f>
        <v>42600</v>
      </c>
      <c r="L72" s="24" cm="1">
        <f t="array" ref="L72">IF($I$2="Открытый тариф",
INDEX(GRID!$B$13:$BI$19,MATCH($K$7,GRID!$A$13:$A$19,0),MATCH(1,($U$2=GRID!$B$1:$BI$1)*(КАЛЕНДАРЬ!$AW9=GRID!$B$3:$BI$3), 0)),
INDEX(GRID!$B$13:$BI$19,MATCH($K$7,GRID!$A$13:$A$19,0),MATCH(1,($U$2=GRID!$B$1:$BI$1)*(КАЛЕНДАРЬ!$AW9=GRID!$B$3:$BI$3), 0))*(1-GRID!$B$29))</f>
        <v>45900</v>
      </c>
      <c r="M72" s="24" cm="1">
        <f t="array" ref="M72">IF($I$2="Открытый тариф",
INDEX(GRID!$B$4:$BI$10,MATCH($M$7,GRID!$A$4:$A$10,0),MATCH(1,($U$2=GRID!$B$1:$BI$1)*(КАЛЕНДАРЬ!AW9=GRID!$B$3:$BI$3), 0)),
INDEX(GRID!$B$4:$BI$10,MATCH($M$7,GRID!$A$4:$A$10,0),MATCH(1,($U$2=GRID!$B$1:$BI$1)*(КАЛЕНДАРЬ!AW9=GRID!$B$3:$BI$3), 0))*(1-GRID!$B$29))</f>
        <v>61400</v>
      </c>
      <c r="N72" s="24" cm="1">
        <f t="array" ref="N72">IF($I$2="Открытый тариф",
INDEX(GRID!$B$13:$BI$19,MATCH($M$7,GRID!$A$13:$A$19,0),MATCH(1,($U$2=GRID!$B$1:$BI$1)*(КАЛЕНДАРЬ!$AW9=GRID!$B$3:$BI$3), 0)),
INDEX(GRID!$B$13:$BI$19,MATCH($M$7,GRID!$A$13:$A$19,0),MATCH(1,($U$2=GRID!$B$1:$BI$1)*(КАЛЕНДАРЬ!$AW9=GRID!$B$3:$BI$3), 0))*(1-GRID!$B$29))</f>
        <v>64700</v>
      </c>
      <c r="O72" s="24" cm="1">
        <f t="array" ref="O72">IF($I$2="Открытый тариф",
INDEX(GRID!$B$4:$BI$10,MATCH($O$7,GRID!$A$4:$A$10,0),MATCH(1,($U$2=GRID!$B$1:$BI$1)*(КАЛЕНДАРЬ!AW9=GRID!$B$3:$BI$3), 0)),
INDEX(GRID!$B$4:$BI$10,MATCH($O$7,GRID!$A$4:$A$10,0),MATCH(1,($U$2=GRID!$B$1:$BI$1)*(КАЛЕНДАРЬ!AW9=GRID!$B$3:$BI$3), 0))*(1-GRID!$B$29))</f>
        <v>145300</v>
      </c>
      <c r="P72" s="24" cm="1">
        <f t="array" ref="P72">IF($I$2="Открытый тариф",
INDEX(GRID!$B$13:$BI$19,MATCH($O$7,GRID!$A$13:$A$19,0),MATCH(1,($U$2=GRID!$B$1:$BI$1)*(КАЛЕНДАРЬ!$AW9=GRID!$B$3:$BI$3), 0)),
INDEX(GRID!$B$13:$BI$19,MATCH($O$7,GRID!$A$13:$A$19,0),MATCH(1,($U$2=GRID!$B$1:$BI$1)*(КАЛЕНДАРЬ!$AW9=GRID!$B$3:$BI$3), 0))*(1-GRID!$B$29))</f>
        <v>148600</v>
      </c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</row>
    <row r="73" spans="1:31" hidden="1" x14ac:dyDescent="0.2">
      <c r="A73" s="83" t="s">
        <v>15</v>
      </c>
      <c r="B73" s="84">
        <v>7</v>
      </c>
      <c r="C73" s="24" cm="1">
        <f t="array" ref="C73">IF($I$2="Открытый тариф",
INDEX(GRID!$B$4:$BI$10,MATCH($C$7,GRID!$A$4:$A$10,0),MATCH(1,($U$2=GRID!$B$1:$BI$1)*(КАЛЕНДАРЬ!AW10=GRID!$B$3:$BI$3), 0)),
INDEX(GRID!$B$4:$BI$10,MATCH($C$7,GRID!$A$4:$A$10,0),MATCH(1,($U$2=GRID!$B$1:$BI$1)*(КАЛЕНДАРЬ!AW10=GRID!$B$3:$BI$3), 0))*(1-GRID!$B$29))</f>
        <v>14300</v>
      </c>
      <c r="D73" s="24" cm="1">
        <f t="array" ref="D73">IF($I$2="Открытый тариф",
INDEX(GRID!$B$13:$BI$19,MATCH($C$7,GRID!$A$13:$A$19,0),MATCH(1,($U$2=GRID!$B$1:$BI$1)*(КАЛЕНДАРЬ!$AW10=GRID!$B$3:$BI$3), 0)),
INDEX(GRID!$B$13:$BI$19,MATCH($C$7,GRID!$A$13:$A$19,0),MATCH(1,($U$2=GRID!$B$1:$BI$1)*(КАЛЕНДАРЬ!$AW10=GRID!$B$3:$BI$3), 0))*(1-GRID!$B$29))</f>
        <v>17600</v>
      </c>
      <c r="E73" s="24" cm="1">
        <f t="array" ref="E73">IF($I$2="Открытый тариф",
INDEX(GRID!$B$4:$BI$10,MATCH($E$7,GRID!$A$4:$A$10,0),MATCH(1,($U$2=GRID!$B$1:$BI$1)*(КАЛЕНДАРЬ!AW10=GRID!$B$3:$BI$3), 0)),
INDEX(GRID!$B$4:$BI$10,MATCH($E$7,GRID!$A$4:$A$10,0),MATCH(1,($U$2=GRID!$B$1:$BI$1)*(КАЛЕНДАРЬ!AW10=GRID!$B$3:$BI$3), 0))*(1-GRID!$B$29))</f>
        <v>17500</v>
      </c>
      <c r="F73" s="24" cm="1">
        <f t="array" ref="F73">IF($I$2="Открытый тариф",
INDEX(GRID!$B$13:$BI$19,MATCH($E$7,GRID!$A$13:$A$19,0),MATCH(1,($U$2=GRID!$B$1:$BI$1)*(КАЛЕНДАРЬ!$AW10=GRID!$B$3:$BI$3), 0)),
INDEX(GRID!$B$13:$BI$19,MATCH($E$7,GRID!$A$13:$A$19,0),MATCH(1,($U$2=GRID!$B$1:$BI$1)*(КАЛЕНДАРЬ!$AW10=GRID!$B$3:$BI$3), 0))*(1-GRID!$B$29))</f>
        <v>20800</v>
      </c>
      <c r="G73" s="24" cm="1">
        <f t="array" ref="G73">IF($I$2="Открытый тариф",
INDEX(GRID!$B$4:$BI$10,MATCH($G$7,GRID!$A$4:$A$10,0),MATCH(1,($U$2=GRID!$B$1:$BI$1)*(КАЛЕНДАРЬ!AW10=GRID!$B$3:$BI$3), 0)),
INDEX(GRID!$B$4:$BI$10,MATCH($G$7,GRID!$A$4:$A$10,0),MATCH(1,($U$2=GRID!$B$1:$BI$1)*(КАЛЕНДАРЬ!AW10=GRID!$B$3:$BI$3), 0))*(1-GRID!$B$29))</f>
        <v>21300</v>
      </c>
      <c r="H73" s="24" cm="1">
        <f t="array" ref="H73">IF($I$2="Открытый тариф",
INDEX(GRID!$B$13:$BI$19,MATCH($G$7,GRID!$A$13:$A$19,0),MATCH(1,($U$2=GRID!$B$1:$BI$1)*(КАЛЕНДАРЬ!$AW10=GRID!$B$3:$BI$3), 0)),
INDEX(GRID!$B$13:$BI$19,MATCH($G$7,GRID!$A$13:$A$19,0),MATCH(1,($U$2=GRID!$B$1:$BI$1)*(КАЛЕНДАРЬ!$AW10=GRID!$B$3:$BI$3), 0))*(1-GRID!$B$29))</f>
        <v>24600</v>
      </c>
      <c r="I73" s="24" cm="1">
        <f t="array" ref="I73">IF($I$2="Открытый тариф",
INDEX(GRID!$B$4:$BI$10,MATCH($I$7,GRID!$A$4:$A$10,0),MATCH(1,($U$2=GRID!$B$1:$BI$1)*(КАЛЕНДАРЬ!AW10=GRID!$B$3:$BI$3), 0)),
INDEX(GRID!$B$4:$BI$10,MATCH($I$7,GRID!$A$4:$A$10,0),MATCH(1,($U$2=GRID!$B$1:$BI$1)*(КАЛЕНДАРЬ!AW10=GRID!$B$3:$BI$3), 0))*(1-GRID!$B$29))</f>
        <v>30100</v>
      </c>
      <c r="J73" s="24" cm="1">
        <f t="array" ref="J73">IF($I$2="Открытый тариф",
INDEX(GRID!$B$13:$BI$19,MATCH($I$7,GRID!$A$13:$A$19,0),MATCH(1,($U$2=GRID!$B$1:$BI$1)*(КАЛЕНДАРЬ!$AW10=GRID!$B$3:$BI$3), 0)),
INDEX(GRID!$B$13:$BI$19,MATCH($I$7,GRID!$A$13:$A$19,0),MATCH(1,($U$2=GRID!$B$1:$BI$1)*(КАЛЕНДАРЬ!$AW10=GRID!$B$3:$BI$3), 0))*(1-GRID!$B$29))</f>
        <v>33400</v>
      </c>
      <c r="K73" s="24" cm="1">
        <f t="array" ref="K73">IF($I$2="Открытый тариф",
INDEX(GRID!$B$4:$BI$10,MATCH($K$7,GRID!$A$4:$A$10,0),MATCH(1,($U$2=GRID!$B$1:$BI$1)*(КАЛЕНДАРЬ!AW10=GRID!$B$3:$BI$3), 0)),
INDEX(GRID!$B$4:$BI$10,MATCH($K$7,GRID!$A$4:$A$10,0),MATCH(1,($U$2=GRID!$B$1:$BI$1)*(КАЛЕНДАРЬ!AW10=GRID!$B$3:$BI$3), 0))*(1-GRID!$B$29))</f>
        <v>42600</v>
      </c>
      <c r="L73" s="24" cm="1">
        <f t="array" ref="L73">IF($I$2="Открытый тариф",
INDEX(GRID!$B$13:$BI$19,MATCH($K$7,GRID!$A$13:$A$19,0),MATCH(1,($U$2=GRID!$B$1:$BI$1)*(КАЛЕНДАРЬ!$AW10=GRID!$B$3:$BI$3), 0)),
INDEX(GRID!$B$13:$BI$19,MATCH($K$7,GRID!$A$13:$A$19,0),MATCH(1,($U$2=GRID!$B$1:$BI$1)*(КАЛЕНДАРЬ!$AW10=GRID!$B$3:$BI$3), 0))*(1-GRID!$B$29))</f>
        <v>45900</v>
      </c>
      <c r="M73" s="24" cm="1">
        <f t="array" ref="M73">IF($I$2="Открытый тариф",
INDEX(GRID!$B$4:$BI$10,MATCH($M$7,GRID!$A$4:$A$10,0),MATCH(1,($U$2=GRID!$B$1:$BI$1)*(КАЛЕНДАРЬ!AW10=GRID!$B$3:$BI$3), 0)),
INDEX(GRID!$B$4:$BI$10,MATCH($M$7,GRID!$A$4:$A$10,0),MATCH(1,($U$2=GRID!$B$1:$BI$1)*(КАЛЕНДАРЬ!AW10=GRID!$B$3:$BI$3), 0))*(1-GRID!$B$29))</f>
        <v>61400</v>
      </c>
      <c r="N73" s="24" cm="1">
        <f t="array" ref="N73">IF($I$2="Открытый тариф",
INDEX(GRID!$B$13:$BI$19,MATCH($M$7,GRID!$A$13:$A$19,0),MATCH(1,($U$2=GRID!$B$1:$BI$1)*(КАЛЕНДАРЬ!$AW10=GRID!$B$3:$BI$3), 0)),
INDEX(GRID!$B$13:$BI$19,MATCH($M$7,GRID!$A$13:$A$19,0),MATCH(1,($U$2=GRID!$B$1:$BI$1)*(КАЛЕНДАРЬ!$AW10=GRID!$B$3:$BI$3), 0))*(1-GRID!$B$29))</f>
        <v>64700</v>
      </c>
      <c r="O73" s="24" cm="1">
        <f t="array" ref="O73">IF($I$2="Открытый тариф",
INDEX(GRID!$B$4:$BI$10,MATCH($O$7,GRID!$A$4:$A$10,0),MATCH(1,($U$2=GRID!$B$1:$BI$1)*(КАЛЕНДАРЬ!AW10=GRID!$B$3:$BI$3), 0)),
INDEX(GRID!$B$4:$BI$10,MATCH($O$7,GRID!$A$4:$A$10,0),MATCH(1,($U$2=GRID!$B$1:$BI$1)*(КАЛЕНДАРЬ!AW10=GRID!$B$3:$BI$3), 0))*(1-GRID!$B$29))</f>
        <v>145300</v>
      </c>
      <c r="P73" s="24" cm="1">
        <f t="array" ref="P73">IF($I$2="Открытый тариф",
INDEX(GRID!$B$13:$BI$19,MATCH($O$7,GRID!$A$13:$A$19,0),MATCH(1,($U$2=GRID!$B$1:$BI$1)*(КАЛЕНДАРЬ!$AW10=GRID!$B$3:$BI$3), 0)),
INDEX(GRID!$B$13:$BI$19,MATCH($O$7,GRID!$A$13:$A$19,0),MATCH(1,($U$2=GRID!$B$1:$BI$1)*(КАЛЕНДАРЬ!$AW10=GRID!$B$3:$BI$3), 0))*(1-GRID!$B$29))</f>
        <v>148600</v>
      </c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</row>
    <row r="74" spans="1:31" hidden="1" x14ac:dyDescent="0.2">
      <c r="A74" s="83" t="s">
        <v>16</v>
      </c>
      <c r="B74" s="84">
        <v>8</v>
      </c>
      <c r="C74" s="24" cm="1">
        <f t="array" ref="C74">IF($I$2="Открытый тариф",
INDEX(GRID!$B$4:$BI$10,MATCH($C$7,GRID!$A$4:$A$10,0),MATCH(1,($U$2=GRID!$B$1:$BI$1)*(КАЛЕНДАРЬ!AW11=GRID!$B$3:$BI$3), 0)),
INDEX(GRID!$B$4:$BI$10,MATCH($C$7,GRID!$A$4:$A$10,0),MATCH(1,($U$2=GRID!$B$1:$BI$1)*(КАЛЕНДАРЬ!AW11=GRID!$B$3:$BI$3), 0))*(1-GRID!$B$29))</f>
        <v>14300</v>
      </c>
      <c r="D74" s="24" cm="1">
        <f t="array" ref="D74">IF($I$2="Открытый тариф",
INDEX(GRID!$B$13:$BI$19,MATCH($C$7,GRID!$A$13:$A$19,0),MATCH(1,($U$2=GRID!$B$1:$BI$1)*(КАЛЕНДАРЬ!$AW11=GRID!$B$3:$BI$3), 0)),
INDEX(GRID!$B$13:$BI$19,MATCH($C$7,GRID!$A$13:$A$19,0),MATCH(1,($U$2=GRID!$B$1:$BI$1)*(КАЛЕНДАРЬ!$AW11=GRID!$B$3:$BI$3), 0))*(1-GRID!$B$29))</f>
        <v>17600</v>
      </c>
      <c r="E74" s="24" cm="1">
        <f t="array" ref="E74">IF($I$2="Открытый тариф",
INDEX(GRID!$B$4:$BI$10,MATCH($E$7,GRID!$A$4:$A$10,0),MATCH(1,($U$2=GRID!$B$1:$BI$1)*(КАЛЕНДАРЬ!AW11=GRID!$B$3:$BI$3), 0)),
INDEX(GRID!$B$4:$BI$10,MATCH($E$7,GRID!$A$4:$A$10,0),MATCH(1,($U$2=GRID!$B$1:$BI$1)*(КАЛЕНДАРЬ!AW11=GRID!$B$3:$BI$3), 0))*(1-GRID!$B$29))</f>
        <v>17500</v>
      </c>
      <c r="F74" s="24" cm="1">
        <f t="array" ref="F74">IF($I$2="Открытый тариф",
INDEX(GRID!$B$13:$BI$19,MATCH($E$7,GRID!$A$13:$A$19,0),MATCH(1,($U$2=GRID!$B$1:$BI$1)*(КАЛЕНДАРЬ!$AW11=GRID!$B$3:$BI$3), 0)),
INDEX(GRID!$B$13:$BI$19,MATCH($E$7,GRID!$A$13:$A$19,0),MATCH(1,($U$2=GRID!$B$1:$BI$1)*(КАЛЕНДАРЬ!$AW11=GRID!$B$3:$BI$3), 0))*(1-GRID!$B$29))</f>
        <v>20800</v>
      </c>
      <c r="G74" s="24" cm="1">
        <f t="array" ref="G74">IF($I$2="Открытый тариф",
INDEX(GRID!$B$4:$BI$10,MATCH($G$7,GRID!$A$4:$A$10,0),MATCH(1,($U$2=GRID!$B$1:$BI$1)*(КАЛЕНДАРЬ!AW11=GRID!$B$3:$BI$3), 0)),
INDEX(GRID!$B$4:$BI$10,MATCH($G$7,GRID!$A$4:$A$10,0),MATCH(1,($U$2=GRID!$B$1:$BI$1)*(КАЛЕНДАРЬ!AW11=GRID!$B$3:$BI$3), 0))*(1-GRID!$B$29))</f>
        <v>21300</v>
      </c>
      <c r="H74" s="24" cm="1">
        <f t="array" ref="H74">IF($I$2="Открытый тариф",
INDEX(GRID!$B$13:$BI$19,MATCH($G$7,GRID!$A$13:$A$19,0),MATCH(1,($U$2=GRID!$B$1:$BI$1)*(КАЛЕНДАРЬ!$AW11=GRID!$B$3:$BI$3), 0)),
INDEX(GRID!$B$13:$BI$19,MATCH($G$7,GRID!$A$13:$A$19,0),MATCH(1,($U$2=GRID!$B$1:$BI$1)*(КАЛЕНДАРЬ!$AW11=GRID!$B$3:$BI$3), 0))*(1-GRID!$B$29))</f>
        <v>24600</v>
      </c>
      <c r="I74" s="24" cm="1">
        <f t="array" ref="I74">IF($I$2="Открытый тариф",
INDEX(GRID!$B$4:$BI$10,MATCH($I$7,GRID!$A$4:$A$10,0),MATCH(1,($U$2=GRID!$B$1:$BI$1)*(КАЛЕНДАРЬ!AW11=GRID!$B$3:$BI$3), 0)),
INDEX(GRID!$B$4:$BI$10,MATCH($I$7,GRID!$A$4:$A$10,0),MATCH(1,($U$2=GRID!$B$1:$BI$1)*(КАЛЕНДАРЬ!AW11=GRID!$B$3:$BI$3), 0))*(1-GRID!$B$29))</f>
        <v>30100</v>
      </c>
      <c r="J74" s="24" cm="1">
        <f t="array" ref="J74">IF($I$2="Открытый тариф",
INDEX(GRID!$B$13:$BI$19,MATCH($I$7,GRID!$A$13:$A$19,0),MATCH(1,($U$2=GRID!$B$1:$BI$1)*(КАЛЕНДАРЬ!$AW11=GRID!$B$3:$BI$3), 0)),
INDEX(GRID!$B$13:$BI$19,MATCH($I$7,GRID!$A$13:$A$19,0),MATCH(1,($U$2=GRID!$B$1:$BI$1)*(КАЛЕНДАРЬ!$AW11=GRID!$B$3:$BI$3), 0))*(1-GRID!$B$29))</f>
        <v>33400</v>
      </c>
      <c r="K74" s="24" cm="1">
        <f t="array" ref="K74">IF($I$2="Открытый тариф",
INDEX(GRID!$B$4:$BI$10,MATCH($K$7,GRID!$A$4:$A$10,0),MATCH(1,($U$2=GRID!$B$1:$BI$1)*(КАЛЕНДАРЬ!AW11=GRID!$B$3:$BI$3), 0)),
INDEX(GRID!$B$4:$BI$10,MATCH($K$7,GRID!$A$4:$A$10,0),MATCH(1,($U$2=GRID!$B$1:$BI$1)*(КАЛЕНДАРЬ!AW11=GRID!$B$3:$BI$3), 0))*(1-GRID!$B$29))</f>
        <v>42600</v>
      </c>
      <c r="L74" s="24" cm="1">
        <f t="array" ref="L74">IF($I$2="Открытый тариф",
INDEX(GRID!$B$13:$BI$19,MATCH($K$7,GRID!$A$13:$A$19,0),MATCH(1,($U$2=GRID!$B$1:$BI$1)*(КАЛЕНДАРЬ!$AW11=GRID!$B$3:$BI$3), 0)),
INDEX(GRID!$B$13:$BI$19,MATCH($K$7,GRID!$A$13:$A$19,0),MATCH(1,($U$2=GRID!$B$1:$BI$1)*(КАЛЕНДАРЬ!$AW11=GRID!$B$3:$BI$3), 0))*(1-GRID!$B$29))</f>
        <v>45900</v>
      </c>
      <c r="M74" s="24" cm="1">
        <f t="array" ref="M74">IF($I$2="Открытый тариф",
INDEX(GRID!$B$4:$BI$10,MATCH($M$7,GRID!$A$4:$A$10,0),MATCH(1,($U$2=GRID!$B$1:$BI$1)*(КАЛЕНДАРЬ!AW11=GRID!$B$3:$BI$3), 0)),
INDEX(GRID!$B$4:$BI$10,MATCH($M$7,GRID!$A$4:$A$10,0),MATCH(1,($U$2=GRID!$B$1:$BI$1)*(КАЛЕНДАРЬ!AW11=GRID!$B$3:$BI$3), 0))*(1-GRID!$B$29))</f>
        <v>61400</v>
      </c>
      <c r="N74" s="24" cm="1">
        <f t="array" ref="N74">IF($I$2="Открытый тариф",
INDEX(GRID!$B$13:$BI$19,MATCH($M$7,GRID!$A$13:$A$19,0),MATCH(1,($U$2=GRID!$B$1:$BI$1)*(КАЛЕНДАРЬ!$AW11=GRID!$B$3:$BI$3), 0)),
INDEX(GRID!$B$13:$BI$19,MATCH($M$7,GRID!$A$13:$A$19,0),MATCH(1,($U$2=GRID!$B$1:$BI$1)*(КАЛЕНДАРЬ!$AW11=GRID!$B$3:$BI$3), 0))*(1-GRID!$B$29))</f>
        <v>64700</v>
      </c>
      <c r="O74" s="24" cm="1">
        <f t="array" ref="O74">IF($I$2="Открытый тариф",
INDEX(GRID!$B$4:$BI$10,MATCH($O$7,GRID!$A$4:$A$10,0),MATCH(1,($U$2=GRID!$B$1:$BI$1)*(КАЛЕНДАРЬ!AW11=GRID!$B$3:$BI$3), 0)),
INDEX(GRID!$B$4:$BI$10,MATCH($O$7,GRID!$A$4:$A$10,0),MATCH(1,($U$2=GRID!$B$1:$BI$1)*(КАЛЕНДАРЬ!AW11=GRID!$B$3:$BI$3), 0))*(1-GRID!$B$29))</f>
        <v>145300</v>
      </c>
      <c r="P74" s="24" cm="1">
        <f t="array" ref="P74">IF($I$2="Открытый тариф",
INDEX(GRID!$B$13:$BI$19,MATCH($O$7,GRID!$A$13:$A$19,0),MATCH(1,($U$2=GRID!$B$1:$BI$1)*(КАЛЕНДАРЬ!$AW11=GRID!$B$3:$BI$3), 0)),
INDEX(GRID!$B$13:$BI$19,MATCH($O$7,GRID!$A$13:$A$19,0),MATCH(1,($U$2=GRID!$B$1:$BI$1)*(КАЛЕНДАРЬ!$AW11=GRID!$B$3:$BI$3), 0))*(1-GRID!$B$29))</f>
        <v>148600</v>
      </c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</row>
    <row r="75" spans="1:31" hidden="1" x14ac:dyDescent="0.2">
      <c r="A75" s="83" t="s">
        <v>17</v>
      </c>
      <c r="B75" s="84">
        <v>9</v>
      </c>
      <c r="C75" s="24" cm="1">
        <f t="array" ref="C75">IF($I$2="Открытый тариф",
INDEX(GRID!$B$4:$BI$10,MATCH($C$7,GRID!$A$4:$A$10,0),MATCH(1,($U$2=GRID!$B$1:$BI$1)*(КАЛЕНДАРЬ!AW12=GRID!$B$3:$BI$3), 0)),
INDEX(GRID!$B$4:$BI$10,MATCH($C$7,GRID!$A$4:$A$10,0),MATCH(1,($U$2=GRID!$B$1:$BI$1)*(КАЛЕНДАРЬ!AW12=GRID!$B$3:$BI$3), 0))*(1-GRID!$B$29))</f>
        <v>12800</v>
      </c>
      <c r="D75" s="24" cm="1">
        <f t="array" ref="D75">IF($I$2="Открытый тариф",
INDEX(GRID!$B$13:$BI$19,MATCH($C$7,GRID!$A$13:$A$19,0),MATCH(1,($U$2=GRID!$B$1:$BI$1)*(КАЛЕНДАРЬ!$AW12=GRID!$B$3:$BI$3), 0)),
INDEX(GRID!$B$13:$BI$19,MATCH($C$7,GRID!$A$13:$A$19,0),MATCH(1,($U$2=GRID!$B$1:$BI$1)*(КАЛЕНДАРЬ!$AW12=GRID!$B$3:$BI$3), 0))*(1-GRID!$B$29))</f>
        <v>16100</v>
      </c>
      <c r="E75" s="24" cm="1">
        <f t="array" ref="E75">IF($I$2="Открытый тариф",
INDEX(GRID!$B$4:$BI$10,MATCH($E$7,GRID!$A$4:$A$10,0),MATCH(1,($U$2=GRID!$B$1:$BI$1)*(КАЛЕНДАРЬ!AW12=GRID!$B$3:$BI$3), 0)),
INDEX(GRID!$B$4:$BI$10,MATCH($E$7,GRID!$A$4:$A$10,0),MATCH(1,($U$2=GRID!$B$1:$BI$1)*(КАЛЕНДАРЬ!AW12=GRID!$B$3:$BI$3), 0))*(1-GRID!$B$29))</f>
        <v>15700</v>
      </c>
      <c r="F75" s="24" cm="1">
        <f t="array" ref="F75">IF($I$2="Открытый тариф",
INDEX(GRID!$B$13:$BI$19,MATCH($E$7,GRID!$A$13:$A$19,0),MATCH(1,($U$2=GRID!$B$1:$BI$1)*(КАЛЕНДАРЬ!$AW12=GRID!$B$3:$BI$3), 0)),
INDEX(GRID!$B$13:$BI$19,MATCH($E$7,GRID!$A$13:$A$19,0),MATCH(1,($U$2=GRID!$B$1:$BI$1)*(КАЛЕНДАРЬ!$AW12=GRID!$B$3:$BI$3), 0))*(1-GRID!$B$29))</f>
        <v>19000</v>
      </c>
      <c r="G75" s="24" cm="1">
        <f t="array" ref="G75">IF($I$2="Открытый тариф",
INDEX(GRID!$B$4:$BI$10,MATCH($G$7,GRID!$A$4:$A$10,0),MATCH(1,($U$2=GRID!$B$1:$BI$1)*(КАЛЕНДАРЬ!AW12=GRID!$B$3:$BI$3), 0)),
INDEX(GRID!$B$4:$BI$10,MATCH($G$7,GRID!$A$4:$A$10,0),MATCH(1,($U$2=GRID!$B$1:$BI$1)*(КАЛЕНДАРЬ!AW12=GRID!$B$3:$BI$3), 0))*(1-GRID!$B$29))</f>
        <v>19200</v>
      </c>
      <c r="H75" s="24" cm="1">
        <f t="array" ref="H75">IF($I$2="Открытый тариф",
INDEX(GRID!$B$13:$BI$19,MATCH($G$7,GRID!$A$13:$A$19,0),MATCH(1,($U$2=GRID!$B$1:$BI$1)*(КАЛЕНДАРЬ!$AW12=GRID!$B$3:$BI$3), 0)),
INDEX(GRID!$B$13:$BI$19,MATCH($G$7,GRID!$A$13:$A$19,0),MATCH(1,($U$2=GRID!$B$1:$BI$1)*(КАЛЕНДАРЬ!$AW12=GRID!$B$3:$BI$3), 0))*(1-GRID!$B$29))</f>
        <v>22500</v>
      </c>
      <c r="I75" s="24" cm="1">
        <f t="array" ref="I75">IF($I$2="Открытый тариф",
INDEX(GRID!$B$4:$BI$10,MATCH($I$7,GRID!$A$4:$A$10,0),MATCH(1,($U$2=GRID!$B$1:$BI$1)*(КАЛЕНДАРЬ!AW12=GRID!$B$3:$BI$3), 0)),
INDEX(GRID!$B$4:$BI$10,MATCH($I$7,GRID!$A$4:$A$10,0),MATCH(1,($U$2=GRID!$B$1:$BI$1)*(КАЛЕНДАРЬ!AW12=GRID!$B$3:$BI$3), 0))*(1-GRID!$B$29))</f>
        <v>27300</v>
      </c>
      <c r="J75" s="24" cm="1">
        <f t="array" ref="J75">IF($I$2="Открытый тариф",
INDEX(GRID!$B$13:$BI$19,MATCH($I$7,GRID!$A$13:$A$19,0),MATCH(1,($U$2=GRID!$B$1:$BI$1)*(КАЛЕНДАРЬ!$AW12=GRID!$B$3:$BI$3), 0)),
INDEX(GRID!$B$13:$BI$19,MATCH($I$7,GRID!$A$13:$A$19,0),MATCH(1,($U$2=GRID!$B$1:$BI$1)*(КАЛЕНДАРЬ!$AW12=GRID!$B$3:$BI$3), 0))*(1-GRID!$B$29))</f>
        <v>30600</v>
      </c>
      <c r="K75" s="24" cm="1">
        <f t="array" ref="K75">IF($I$2="Открытый тариф",
INDEX(GRID!$B$4:$BI$10,MATCH($K$7,GRID!$A$4:$A$10,0),MATCH(1,($U$2=GRID!$B$1:$BI$1)*(КАЛЕНДАРЬ!AW12=GRID!$B$3:$BI$3), 0)),
INDEX(GRID!$B$4:$BI$10,MATCH($K$7,GRID!$A$4:$A$10,0),MATCH(1,($U$2=GRID!$B$1:$BI$1)*(КАЛЕНДАРЬ!AW12=GRID!$B$3:$BI$3), 0))*(1-GRID!$B$29))</f>
        <v>38800</v>
      </c>
      <c r="L75" s="24" cm="1">
        <f t="array" ref="L75">IF($I$2="Открытый тариф",
INDEX(GRID!$B$13:$BI$19,MATCH($K$7,GRID!$A$13:$A$19,0),MATCH(1,($U$2=GRID!$B$1:$BI$1)*(КАЛЕНДАРЬ!$AW12=GRID!$B$3:$BI$3), 0)),
INDEX(GRID!$B$13:$BI$19,MATCH($K$7,GRID!$A$13:$A$19,0),MATCH(1,($U$2=GRID!$B$1:$BI$1)*(КАЛЕНДАРЬ!$AW12=GRID!$B$3:$BI$3), 0))*(1-GRID!$B$29))</f>
        <v>42100</v>
      </c>
      <c r="M75" s="24" cm="1">
        <f t="array" ref="M75">IF($I$2="Открытый тариф",
INDEX(GRID!$B$4:$BI$10,MATCH($M$7,GRID!$A$4:$A$10,0),MATCH(1,($U$2=GRID!$B$1:$BI$1)*(КАЛЕНДАРЬ!AW12=GRID!$B$3:$BI$3), 0)),
INDEX(GRID!$B$4:$BI$10,MATCH($M$7,GRID!$A$4:$A$10,0),MATCH(1,($U$2=GRID!$B$1:$BI$1)*(КАЛЕНДАРЬ!AW12=GRID!$B$3:$BI$3), 0))*(1-GRID!$B$29))</f>
        <v>56100</v>
      </c>
      <c r="N75" s="24" cm="1">
        <f t="array" ref="N75">IF($I$2="Открытый тариф",
INDEX(GRID!$B$13:$BI$19,MATCH($M$7,GRID!$A$13:$A$19,0),MATCH(1,($U$2=GRID!$B$1:$BI$1)*(КАЛЕНДАРЬ!$AW12=GRID!$B$3:$BI$3), 0)),
INDEX(GRID!$B$13:$BI$19,MATCH($M$7,GRID!$A$13:$A$19,0),MATCH(1,($U$2=GRID!$B$1:$BI$1)*(КАЛЕНДАРЬ!$AW12=GRID!$B$3:$BI$3), 0))*(1-GRID!$B$29))</f>
        <v>59400</v>
      </c>
      <c r="O75" s="24" cm="1">
        <f t="array" ref="O75">IF($I$2="Открытый тариф",
INDEX(GRID!$B$4:$BI$10,MATCH($O$7,GRID!$A$4:$A$10,0),MATCH(1,($U$2=GRID!$B$1:$BI$1)*(КАЛЕНДАРЬ!AW12=GRID!$B$3:$BI$3), 0)),
INDEX(GRID!$B$4:$BI$10,MATCH($O$7,GRID!$A$4:$A$10,0),MATCH(1,($U$2=GRID!$B$1:$BI$1)*(КАЛЕНДАРЬ!AW12=GRID!$B$3:$BI$3), 0))*(1-GRID!$B$29))</f>
        <v>132000</v>
      </c>
      <c r="P75" s="24" cm="1">
        <f t="array" ref="P75">IF($I$2="Открытый тариф",
INDEX(GRID!$B$13:$BI$19,MATCH($O$7,GRID!$A$13:$A$19,0),MATCH(1,($U$2=GRID!$B$1:$BI$1)*(КАЛЕНДАРЬ!$AW12=GRID!$B$3:$BI$3), 0)),
INDEX(GRID!$B$13:$BI$19,MATCH($O$7,GRID!$A$13:$A$19,0),MATCH(1,($U$2=GRID!$B$1:$BI$1)*(КАЛЕНДАРЬ!$AW12=GRID!$B$3:$BI$3), 0))*(1-GRID!$B$29))</f>
        <v>135300</v>
      </c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</row>
    <row r="76" spans="1:31" hidden="1" x14ac:dyDescent="0.2">
      <c r="A76" s="83" t="s">
        <v>18</v>
      </c>
      <c r="B76" s="84">
        <v>10</v>
      </c>
      <c r="C76" s="24" cm="1">
        <f t="array" ref="C76">IF($I$2="Открытый тариф",
INDEX(GRID!$B$4:$BI$10,MATCH($C$7,GRID!$A$4:$A$10,0),MATCH(1,($U$2=GRID!$B$1:$BI$1)*(КАЛЕНДАРЬ!AW13=GRID!$B$3:$BI$3), 0)),
INDEX(GRID!$B$4:$BI$10,MATCH($C$7,GRID!$A$4:$A$10,0),MATCH(1,($U$2=GRID!$B$1:$BI$1)*(КАЛЕНДАРЬ!AW13=GRID!$B$3:$BI$3), 0))*(1-GRID!$B$29))</f>
        <v>14300</v>
      </c>
      <c r="D76" s="24" cm="1">
        <f t="array" ref="D76">IF($I$2="Открытый тариф",
INDEX(GRID!$B$13:$BI$19,MATCH($C$7,GRID!$A$13:$A$19,0),MATCH(1,($U$2=GRID!$B$1:$BI$1)*(КАЛЕНДАРЬ!$AW13=GRID!$B$3:$BI$3), 0)),
INDEX(GRID!$B$13:$BI$19,MATCH($C$7,GRID!$A$13:$A$19,0),MATCH(1,($U$2=GRID!$B$1:$BI$1)*(КАЛЕНДАРЬ!$AW13=GRID!$B$3:$BI$3), 0))*(1-GRID!$B$29))</f>
        <v>17600</v>
      </c>
      <c r="E76" s="24" cm="1">
        <f t="array" ref="E76">IF($I$2="Открытый тариф",
INDEX(GRID!$B$4:$BI$10,MATCH($E$7,GRID!$A$4:$A$10,0),MATCH(1,($U$2=GRID!$B$1:$BI$1)*(КАЛЕНДАРЬ!AW13=GRID!$B$3:$BI$3), 0)),
INDEX(GRID!$B$4:$BI$10,MATCH($E$7,GRID!$A$4:$A$10,0),MATCH(1,($U$2=GRID!$B$1:$BI$1)*(КАЛЕНДАРЬ!AW13=GRID!$B$3:$BI$3), 0))*(1-GRID!$B$29))</f>
        <v>17500</v>
      </c>
      <c r="F76" s="24" cm="1">
        <f t="array" ref="F76">IF($I$2="Открытый тариф",
INDEX(GRID!$B$13:$BI$19,MATCH($E$7,GRID!$A$13:$A$19,0),MATCH(1,($U$2=GRID!$B$1:$BI$1)*(КАЛЕНДАРЬ!$AW13=GRID!$B$3:$BI$3), 0)),
INDEX(GRID!$B$13:$BI$19,MATCH($E$7,GRID!$A$13:$A$19,0),MATCH(1,($U$2=GRID!$B$1:$BI$1)*(КАЛЕНДАРЬ!$AW13=GRID!$B$3:$BI$3), 0))*(1-GRID!$B$29))</f>
        <v>20800</v>
      </c>
      <c r="G76" s="24" cm="1">
        <f t="array" ref="G76">IF($I$2="Открытый тариф",
INDEX(GRID!$B$4:$BI$10,MATCH($G$7,GRID!$A$4:$A$10,0),MATCH(1,($U$2=GRID!$B$1:$BI$1)*(КАЛЕНДАРЬ!AW13=GRID!$B$3:$BI$3), 0)),
INDEX(GRID!$B$4:$BI$10,MATCH($G$7,GRID!$A$4:$A$10,0),MATCH(1,($U$2=GRID!$B$1:$BI$1)*(КАЛЕНДАРЬ!AW13=GRID!$B$3:$BI$3), 0))*(1-GRID!$B$29))</f>
        <v>21300</v>
      </c>
      <c r="H76" s="24" cm="1">
        <f t="array" ref="H76">IF($I$2="Открытый тариф",
INDEX(GRID!$B$13:$BI$19,MATCH($G$7,GRID!$A$13:$A$19,0),MATCH(1,($U$2=GRID!$B$1:$BI$1)*(КАЛЕНДАРЬ!$AW13=GRID!$B$3:$BI$3), 0)),
INDEX(GRID!$B$13:$BI$19,MATCH($G$7,GRID!$A$13:$A$19,0),MATCH(1,($U$2=GRID!$B$1:$BI$1)*(КАЛЕНДАРЬ!$AW13=GRID!$B$3:$BI$3), 0))*(1-GRID!$B$29))</f>
        <v>24600</v>
      </c>
      <c r="I76" s="24" cm="1">
        <f t="array" ref="I76">IF($I$2="Открытый тариф",
INDEX(GRID!$B$4:$BI$10,MATCH($I$7,GRID!$A$4:$A$10,0),MATCH(1,($U$2=GRID!$B$1:$BI$1)*(КАЛЕНДАРЬ!AW13=GRID!$B$3:$BI$3), 0)),
INDEX(GRID!$B$4:$BI$10,MATCH($I$7,GRID!$A$4:$A$10,0),MATCH(1,($U$2=GRID!$B$1:$BI$1)*(КАЛЕНДАРЬ!AW13=GRID!$B$3:$BI$3), 0))*(1-GRID!$B$29))</f>
        <v>30100</v>
      </c>
      <c r="J76" s="24" cm="1">
        <f t="array" ref="J76">IF($I$2="Открытый тариф",
INDEX(GRID!$B$13:$BI$19,MATCH($I$7,GRID!$A$13:$A$19,0),MATCH(1,($U$2=GRID!$B$1:$BI$1)*(КАЛЕНДАРЬ!$AW13=GRID!$B$3:$BI$3), 0)),
INDEX(GRID!$B$13:$BI$19,MATCH($I$7,GRID!$A$13:$A$19,0),MATCH(1,($U$2=GRID!$B$1:$BI$1)*(КАЛЕНДАРЬ!$AW13=GRID!$B$3:$BI$3), 0))*(1-GRID!$B$29))</f>
        <v>33400</v>
      </c>
      <c r="K76" s="24" cm="1">
        <f t="array" ref="K76">IF($I$2="Открытый тариф",
INDEX(GRID!$B$4:$BI$10,MATCH($K$7,GRID!$A$4:$A$10,0),MATCH(1,($U$2=GRID!$B$1:$BI$1)*(КАЛЕНДАРЬ!AW13=GRID!$B$3:$BI$3), 0)),
INDEX(GRID!$B$4:$BI$10,MATCH($K$7,GRID!$A$4:$A$10,0),MATCH(1,($U$2=GRID!$B$1:$BI$1)*(КАЛЕНДАРЬ!AW13=GRID!$B$3:$BI$3), 0))*(1-GRID!$B$29))</f>
        <v>42600</v>
      </c>
      <c r="L76" s="24" cm="1">
        <f t="array" ref="L76">IF($I$2="Открытый тариф",
INDEX(GRID!$B$13:$BI$19,MATCH($K$7,GRID!$A$13:$A$19,0),MATCH(1,($U$2=GRID!$B$1:$BI$1)*(КАЛЕНДАРЬ!$AW13=GRID!$B$3:$BI$3), 0)),
INDEX(GRID!$B$13:$BI$19,MATCH($K$7,GRID!$A$13:$A$19,0),MATCH(1,($U$2=GRID!$B$1:$BI$1)*(КАЛЕНДАРЬ!$AW13=GRID!$B$3:$BI$3), 0))*(1-GRID!$B$29))</f>
        <v>45900</v>
      </c>
      <c r="M76" s="24" cm="1">
        <f t="array" ref="M76">IF($I$2="Открытый тариф",
INDEX(GRID!$B$4:$BI$10,MATCH($M$7,GRID!$A$4:$A$10,0),MATCH(1,($U$2=GRID!$B$1:$BI$1)*(КАЛЕНДАРЬ!AW13=GRID!$B$3:$BI$3), 0)),
INDEX(GRID!$B$4:$BI$10,MATCH($M$7,GRID!$A$4:$A$10,0),MATCH(1,($U$2=GRID!$B$1:$BI$1)*(КАЛЕНДАРЬ!AW13=GRID!$B$3:$BI$3), 0))*(1-GRID!$B$29))</f>
        <v>61400</v>
      </c>
      <c r="N76" s="24" cm="1">
        <f t="array" ref="N76">IF($I$2="Открытый тариф",
INDEX(GRID!$B$13:$BI$19,MATCH($M$7,GRID!$A$13:$A$19,0),MATCH(1,($U$2=GRID!$B$1:$BI$1)*(КАЛЕНДАРЬ!$AW13=GRID!$B$3:$BI$3), 0)),
INDEX(GRID!$B$13:$BI$19,MATCH($M$7,GRID!$A$13:$A$19,0),MATCH(1,($U$2=GRID!$B$1:$BI$1)*(КАЛЕНДАРЬ!$AW13=GRID!$B$3:$BI$3), 0))*(1-GRID!$B$29))</f>
        <v>64700</v>
      </c>
      <c r="O76" s="24" cm="1">
        <f t="array" ref="O76">IF($I$2="Открытый тариф",
INDEX(GRID!$B$4:$BI$10,MATCH($O$7,GRID!$A$4:$A$10,0),MATCH(1,($U$2=GRID!$B$1:$BI$1)*(КАЛЕНДАРЬ!AW13=GRID!$B$3:$BI$3), 0)),
INDEX(GRID!$B$4:$BI$10,MATCH($O$7,GRID!$A$4:$A$10,0),MATCH(1,($U$2=GRID!$B$1:$BI$1)*(КАЛЕНДАРЬ!AW13=GRID!$B$3:$BI$3), 0))*(1-GRID!$B$29))</f>
        <v>145300</v>
      </c>
      <c r="P76" s="24" cm="1">
        <f t="array" ref="P76">IF($I$2="Открытый тариф",
INDEX(GRID!$B$13:$BI$19,MATCH($O$7,GRID!$A$13:$A$19,0),MATCH(1,($U$2=GRID!$B$1:$BI$1)*(КАЛЕНДАРЬ!$AW13=GRID!$B$3:$BI$3), 0)),
INDEX(GRID!$B$13:$BI$19,MATCH($O$7,GRID!$A$13:$A$19,0),MATCH(1,($U$2=GRID!$B$1:$BI$1)*(КАЛЕНДАРЬ!$AW13=GRID!$B$3:$BI$3), 0))*(1-GRID!$B$29))</f>
        <v>148600</v>
      </c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</row>
    <row r="77" spans="1:31" hidden="1" x14ac:dyDescent="0.2">
      <c r="A77" s="83" t="s">
        <v>19</v>
      </c>
      <c r="B77" s="84">
        <v>11</v>
      </c>
      <c r="C77" s="24" cm="1">
        <f t="array" ref="C77">IF($I$2="Открытый тариф",
INDEX(GRID!$B$4:$BI$10,MATCH($C$7,GRID!$A$4:$A$10,0),MATCH(1,($U$2=GRID!$B$1:$BI$1)*(КАЛЕНДАРЬ!AW14=GRID!$B$3:$BI$3), 0)),
INDEX(GRID!$B$4:$BI$10,MATCH($C$7,GRID!$A$4:$A$10,0),MATCH(1,($U$2=GRID!$B$1:$BI$1)*(КАЛЕНДАРЬ!AW14=GRID!$B$3:$BI$3), 0))*(1-GRID!$B$29))</f>
        <v>14300</v>
      </c>
      <c r="D77" s="24" cm="1">
        <f t="array" ref="D77">IF($I$2="Открытый тариф",
INDEX(GRID!$B$13:$BI$19,MATCH($C$7,GRID!$A$13:$A$19,0),MATCH(1,($U$2=GRID!$B$1:$BI$1)*(КАЛЕНДАРЬ!$AW14=GRID!$B$3:$BI$3), 0)),
INDEX(GRID!$B$13:$BI$19,MATCH($C$7,GRID!$A$13:$A$19,0),MATCH(1,($U$2=GRID!$B$1:$BI$1)*(КАЛЕНДАРЬ!$AW14=GRID!$B$3:$BI$3), 0))*(1-GRID!$B$29))</f>
        <v>17600</v>
      </c>
      <c r="E77" s="24" cm="1">
        <f t="array" ref="E77">IF($I$2="Открытый тариф",
INDEX(GRID!$B$4:$BI$10,MATCH($E$7,GRID!$A$4:$A$10,0),MATCH(1,($U$2=GRID!$B$1:$BI$1)*(КАЛЕНДАРЬ!AW14=GRID!$B$3:$BI$3), 0)),
INDEX(GRID!$B$4:$BI$10,MATCH($E$7,GRID!$A$4:$A$10,0),MATCH(1,($U$2=GRID!$B$1:$BI$1)*(КАЛЕНДАРЬ!AW14=GRID!$B$3:$BI$3), 0))*(1-GRID!$B$29))</f>
        <v>17500</v>
      </c>
      <c r="F77" s="24" cm="1">
        <f t="array" ref="F77">IF($I$2="Открытый тариф",
INDEX(GRID!$B$13:$BI$19,MATCH($E$7,GRID!$A$13:$A$19,0),MATCH(1,($U$2=GRID!$B$1:$BI$1)*(КАЛЕНДАРЬ!$AW14=GRID!$B$3:$BI$3), 0)),
INDEX(GRID!$B$13:$BI$19,MATCH($E$7,GRID!$A$13:$A$19,0),MATCH(1,($U$2=GRID!$B$1:$BI$1)*(КАЛЕНДАРЬ!$AW14=GRID!$B$3:$BI$3), 0))*(1-GRID!$B$29))</f>
        <v>20800</v>
      </c>
      <c r="G77" s="24" cm="1">
        <f t="array" ref="G77">IF($I$2="Открытый тариф",
INDEX(GRID!$B$4:$BI$10,MATCH($G$7,GRID!$A$4:$A$10,0),MATCH(1,($U$2=GRID!$B$1:$BI$1)*(КАЛЕНДАРЬ!AW14=GRID!$B$3:$BI$3), 0)),
INDEX(GRID!$B$4:$BI$10,MATCH($G$7,GRID!$A$4:$A$10,0),MATCH(1,($U$2=GRID!$B$1:$BI$1)*(КАЛЕНДАРЬ!AW14=GRID!$B$3:$BI$3), 0))*(1-GRID!$B$29))</f>
        <v>21300</v>
      </c>
      <c r="H77" s="24" cm="1">
        <f t="array" ref="H77">IF($I$2="Открытый тариф",
INDEX(GRID!$B$13:$BI$19,MATCH($G$7,GRID!$A$13:$A$19,0),MATCH(1,($U$2=GRID!$B$1:$BI$1)*(КАЛЕНДАРЬ!$AW14=GRID!$B$3:$BI$3), 0)),
INDEX(GRID!$B$13:$BI$19,MATCH($G$7,GRID!$A$13:$A$19,0),MATCH(1,($U$2=GRID!$B$1:$BI$1)*(КАЛЕНДАРЬ!$AW14=GRID!$B$3:$BI$3), 0))*(1-GRID!$B$29))</f>
        <v>24600</v>
      </c>
      <c r="I77" s="24" cm="1">
        <f t="array" ref="I77">IF($I$2="Открытый тариф",
INDEX(GRID!$B$4:$BI$10,MATCH($I$7,GRID!$A$4:$A$10,0),MATCH(1,($U$2=GRID!$B$1:$BI$1)*(КАЛЕНДАРЬ!AW14=GRID!$B$3:$BI$3), 0)),
INDEX(GRID!$B$4:$BI$10,MATCH($I$7,GRID!$A$4:$A$10,0),MATCH(1,($U$2=GRID!$B$1:$BI$1)*(КАЛЕНДАРЬ!AW14=GRID!$B$3:$BI$3), 0))*(1-GRID!$B$29))</f>
        <v>30100</v>
      </c>
      <c r="J77" s="24" cm="1">
        <f t="array" ref="J77">IF($I$2="Открытый тариф",
INDEX(GRID!$B$13:$BI$19,MATCH($I$7,GRID!$A$13:$A$19,0),MATCH(1,($U$2=GRID!$B$1:$BI$1)*(КАЛЕНДАРЬ!$AW14=GRID!$B$3:$BI$3), 0)),
INDEX(GRID!$B$13:$BI$19,MATCH($I$7,GRID!$A$13:$A$19,0),MATCH(1,($U$2=GRID!$B$1:$BI$1)*(КАЛЕНДАРЬ!$AW14=GRID!$B$3:$BI$3), 0))*(1-GRID!$B$29))</f>
        <v>33400</v>
      </c>
      <c r="K77" s="24" cm="1">
        <f t="array" ref="K77">IF($I$2="Открытый тариф",
INDEX(GRID!$B$4:$BI$10,MATCH($K$7,GRID!$A$4:$A$10,0),MATCH(1,($U$2=GRID!$B$1:$BI$1)*(КАЛЕНДАРЬ!AW14=GRID!$B$3:$BI$3), 0)),
INDEX(GRID!$B$4:$BI$10,MATCH($K$7,GRID!$A$4:$A$10,0),MATCH(1,($U$2=GRID!$B$1:$BI$1)*(КАЛЕНДАРЬ!AW14=GRID!$B$3:$BI$3), 0))*(1-GRID!$B$29))</f>
        <v>42600</v>
      </c>
      <c r="L77" s="24" cm="1">
        <f t="array" ref="L77">IF($I$2="Открытый тариф",
INDEX(GRID!$B$13:$BI$19,MATCH($K$7,GRID!$A$13:$A$19,0),MATCH(1,($U$2=GRID!$B$1:$BI$1)*(КАЛЕНДАРЬ!$AW14=GRID!$B$3:$BI$3), 0)),
INDEX(GRID!$B$13:$BI$19,MATCH($K$7,GRID!$A$13:$A$19,0),MATCH(1,($U$2=GRID!$B$1:$BI$1)*(КАЛЕНДАРЬ!$AW14=GRID!$B$3:$BI$3), 0))*(1-GRID!$B$29))</f>
        <v>45900</v>
      </c>
      <c r="M77" s="24" cm="1">
        <f t="array" ref="M77">IF($I$2="Открытый тариф",
INDEX(GRID!$B$4:$BI$10,MATCH($M$7,GRID!$A$4:$A$10,0),MATCH(1,($U$2=GRID!$B$1:$BI$1)*(КАЛЕНДАРЬ!AW14=GRID!$B$3:$BI$3), 0)),
INDEX(GRID!$B$4:$BI$10,MATCH($M$7,GRID!$A$4:$A$10,0),MATCH(1,($U$2=GRID!$B$1:$BI$1)*(КАЛЕНДАРЬ!AW14=GRID!$B$3:$BI$3), 0))*(1-GRID!$B$29))</f>
        <v>61400</v>
      </c>
      <c r="N77" s="24" cm="1">
        <f t="array" ref="N77">IF($I$2="Открытый тариф",
INDEX(GRID!$B$13:$BI$19,MATCH($M$7,GRID!$A$13:$A$19,0),MATCH(1,($U$2=GRID!$B$1:$BI$1)*(КАЛЕНДАРЬ!$AW14=GRID!$B$3:$BI$3), 0)),
INDEX(GRID!$B$13:$BI$19,MATCH($M$7,GRID!$A$13:$A$19,0),MATCH(1,($U$2=GRID!$B$1:$BI$1)*(КАЛЕНДАРЬ!$AW14=GRID!$B$3:$BI$3), 0))*(1-GRID!$B$29))</f>
        <v>64700</v>
      </c>
      <c r="O77" s="24" cm="1">
        <f t="array" ref="O77">IF($I$2="Открытый тариф",
INDEX(GRID!$B$4:$BI$10,MATCH($O$7,GRID!$A$4:$A$10,0),MATCH(1,($U$2=GRID!$B$1:$BI$1)*(КАЛЕНДАРЬ!AW14=GRID!$B$3:$BI$3), 0)),
INDEX(GRID!$B$4:$BI$10,MATCH($O$7,GRID!$A$4:$A$10,0),MATCH(1,($U$2=GRID!$B$1:$BI$1)*(КАЛЕНДАРЬ!AW14=GRID!$B$3:$BI$3), 0))*(1-GRID!$B$29))</f>
        <v>145300</v>
      </c>
      <c r="P77" s="24" cm="1">
        <f t="array" ref="P77">IF($I$2="Открытый тариф",
INDEX(GRID!$B$13:$BI$19,MATCH($O$7,GRID!$A$13:$A$19,0),MATCH(1,($U$2=GRID!$B$1:$BI$1)*(КАЛЕНДАРЬ!$AW14=GRID!$B$3:$BI$3), 0)),
INDEX(GRID!$B$13:$BI$19,MATCH($O$7,GRID!$A$13:$A$19,0),MATCH(1,($U$2=GRID!$B$1:$BI$1)*(КАЛЕНДАРЬ!$AW14=GRID!$B$3:$BI$3), 0))*(1-GRID!$B$29))</f>
        <v>148600</v>
      </c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</row>
    <row r="78" spans="1:31" hidden="1" x14ac:dyDescent="0.2">
      <c r="A78" s="83" t="s">
        <v>13</v>
      </c>
      <c r="B78" s="84">
        <v>12</v>
      </c>
      <c r="C78" s="24" cm="1">
        <f t="array" ref="C78">IF($I$2="Открытый тариф",
INDEX(GRID!$B$4:$BI$10,MATCH($C$7,GRID!$A$4:$A$10,0),MATCH(1,($U$2=GRID!$B$1:$BI$1)*(КАЛЕНДАРЬ!AW15=GRID!$B$3:$BI$3), 0)),
INDEX(GRID!$B$4:$BI$10,MATCH($C$7,GRID!$A$4:$A$10,0),MATCH(1,($U$2=GRID!$B$1:$BI$1)*(КАЛЕНДАРЬ!AW15=GRID!$B$3:$BI$3), 0))*(1-GRID!$B$29))</f>
        <v>12800</v>
      </c>
      <c r="D78" s="24" cm="1">
        <f t="array" ref="D78">IF($I$2="Открытый тариф",
INDEX(GRID!$B$13:$BI$19,MATCH($C$7,GRID!$A$13:$A$19,0),MATCH(1,($U$2=GRID!$B$1:$BI$1)*(КАЛЕНДАРЬ!$AW15=GRID!$B$3:$BI$3), 0)),
INDEX(GRID!$B$13:$BI$19,MATCH($C$7,GRID!$A$13:$A$19,0),MATCH(1,($U$2=GRID!$B$1:$BI$1)*(КАЛЕНДАРЬ!$AW15=GRID!$B$3:$BI$3), 0))*(1-GRID!$B$29))</f>
        <v>16100</v>
      </c>
      <c r="E78" s="24" cm="1">
        <f t="array" ref="E78">IF($I$2="Открытый тариф",
INDEX(GRID!$B$4:$BI$10,MATCH($E$7,GRID!$A$4:$A$10,0),MATCH(1,($U$2=GRID!$B$1:$BI$1)*(КАЛЕНДАРЬ!AW15=GRID!$B$3:$BI$3), 0)),
INDEX(GRID!$B$4:$BI$10,MATCH($E$7,GRID!$A$4:$A$10,0),MATCH(1,($U$2=GRID!$B$1:$BI$1)*(КАЛЕНДАРЬ!AW15=GRID!$B$3:$BI$3), 0))*(1-GRID!$B$29))</f>
        <v>15700</v>
      </c>
      <c r="F78" s="24" cm="1">
        <f t="array" ref="F78">IF($I$2="Открытый тариф",
INDEX(GRID!$B$13:$BI$19,MATCH($E$7,GRID!$A$13:$A$19,0),MATCH(1,($U$2=GRID!$B$1:$BI$1)*(КАЛЕНДАРЬ!$AW15=GRID!$B$3:$BI$3), 0)),
INDEX(GRID!$B$13:$BI$19,MATCH($E$7,GRID!$A$13:$A$19,0),MATCH(1,($U$2=GRID!$B$1:$BI$1)*(КАЛЕНДАРЬ!$AW15=GRID!$B$3:$BI$3), 0))*(1-GRID!$B$29))</f>
        <v>19000</v>
      </c>
      <c r="G78" s="24" cm="1">
        <f t="array" ref="G78">IF($I$2="Открытый тариф",
INDEX(GRID!$B$4:$BI$10,MATCH($G$7,GRID!$A$4:$A$10,0),MATCH(1,($U$2=GRID!$B$1:$BI$1)*(КАЛЕНДАРЬ!AW15=GRID!$B$3:$BI$3), 0)),
INDEX(GRID!$B$4:$BI$10,MATCH($G$7,GRID!$A$4:$A$10,0),MATCH(1,($U$2=GRID!$B$1:$BI$1)*(КАЛЕНДАРЬ!AW15=GRID!$B$3:$BI$3), 0))*(1-GRID!$B$29))</f>
        <v>19200</v>
      </c>
      <c r="H78" s="24" cm="1">
        <f t="array" ref="H78">IF($I$2="Открытый тариф",
INDEX(GRID!$B$13:$BI$19,MATCH($G$7,GRID!$A$13:$A$19,0),MATCH(1,($U$2=GRID!$B$1:$BI$1)*(КАЛЕНДАРЬ!$AW15=GRID!$B$3:$BI$3), 0)),
INDEX(GRID!$B$13:$BI$19,MATCH($G$7,GRID!$A$13:$A$19,0),MATCH(1,($U$2=GRID!$B$1:$BI$1)*(КАЛЕНДАРЬ!$AW15=GRID!$B$3:$BI$3), 0))*(1-GRID!$B$29))</f>
        <v>22500</v>
      </c>
      <c r="I78" s="24" cm="1">
        <f t="array" ref="I78">IF($I$2="Открытый тариф",
INDEX(GRID!$B$4:$BI$10,MATCH($I$7,GRID!$A$4:$A$10,0),MATCH(1,($U$2=GRID!$B$1:$BI$1)*(КАЛЕНДАРЬ!AW15=GRID!$B$3:$BI$3), 0)),
INDEX(GRID!$B$4:$BI$10,MATCH($I$7,GRID!$A$4:$A$10,0),MATCH(1,($U$2=GRID!$B$1:$BI$1)*(КАЛЕНДАРЬ!AW15=GRID!$B$3:$BI$3), 0))*(1-GRID!$B$29))</f>
        <v>27300</v>
      </c>
      <c r="J78" s="24" cm="1">
        <f t="array" ref="J78">IF($I$2="Открытый тариф",
INDEX(GRID!$B$13:$BI$19,MATCH($I$7,GRID!$A$13:$A$19,0),MATCH(1,($U$2=GRID!$B$1:$BI$1)*(КАЛЕНДАРЬ!$AW15=GRID!$B$3:$BI$3), 0)),
INDEX(GRID!$B$13:$BI$19,MATCH($I$7,GRID!$A$13:$A$19,0),MATCH(1,($U$2=GRID!$B$1:$BI$1)*(КАЛЕНДАРЬ!$AW15=GRID!$B$3:$BI$3), 0))*(1-GRID!$B$29))</f>
        <v>30600</v>
      </c>
      <c r="K78" s="24" cm="1">
        <f t="array" ref="K78">IF($I$2="Открытый тариф",
INDEX(GRID!$B$4:$BI$10,MATCH($K$7,GRID!$A$4:$A$10,0),MATCH(1,($U$2=GRID!$B$1:$BI$1)*(КАЛЕНДАРЬ!AW15=GRID!$B$3:$BI$3), 0)),
INDEX(GRID!$B$4:$BI$10,MATCH($K$7,GRID!$A$4:$A$10,0),MATCH(1,($U$2=GRID!$B$1:$BI$1)*(КАЛЕНДАРЬ!AW15=GRID!$B$3:$BI$3), 0))*(1-GRID!$B$29))</f>
        <v>38800</v>
      </c>
      <c r="L78" s="24" cm="1">
        <f t="array" ref="L78">IF($I$2="Открытый тариф",
INDEX(GRID!$B$13:$BI$19,MATCH($K$7,GRID!$A$13:$A$19,0),MATCH(1,($U$2=GRID!$B$1:$BI$1)*(КАЛЕНДАРЬ!$AW15=GRID!$B$3:$BI$3), 0)),
INDEX(GRID!$B$13:$BI$19,MATCH($K$7,GRID!$A$13:$A$19,0),MATCH(1,($U$2=GRID!$B$1:$BI$1)*(КАЛЕНДАРЬ!$AW15=GRID!$B$3:$BI$3), 0))*(1-GRID!$B$29))</f>
        <v>42100</v>
      </c>
      <c r="M78" s="24" cm="1">
        <f t="array" ref="M78">IF($I$2="Открытый тариф",
INDEX(GRID!$B$4:$BI$10,MATCH($M$7,GRID!$A$4:$A$10,0),MATCH(1,($U$2=GRID!$B$1:$BI$1)*(КАЛЕНДАРЬ!AW15=GRID!$B$3:$BI$3), 0)),
INDEX(GRID!$B$4:$BI$10,MATCH($M$7,GRID!$A$4:$A$10,0),MATCH(1,($U$2=GRID!$B$1:$BI$1)*(КАЛЕНДАРЬ!AW15=GRID!$B$3:$BI$3), 0))*(1-GRID!$B$29))</f>
        <v>56100</v>
      </c>
      <c r="N78" s="24" cm="1">
        <f t="array" ref="N78">IF($I$2="Открытый тариф",
INDEX(GRID!$B$13:$BI$19,MATCH($M$7,GRID!$A$13:$A$19,0),MATCH(1,($U$2=GRID!$B$1:$BI$1)*(КАЛЕНДАРЬ!$AW15=GRID!$B$3:$BI$3), 0)),
INDEX(GRID!$B$13:$BI$19,MATCH($M$7,GRID!$A$13:$A$19,0),MATCH(1,($U$2=GRID!$B$1:$BI$1)*(КАЛЕНДАРЬ!$AW15=GRID!$B$3:$BI$3), 0))*(1-GRID!$B$29))</f>
        <v>59400</v>
      </c>
      <c r="O78" s="24" cm="1">
        <f t="array" ref="O78">IF($I$2="Открытый тариф",
INDEX(GRID!$B$4:$BI$10,MATCH($O$7,GRID!$A$4:$A$10,0),MATCH(1,($U$2=GRID!$B$1:$BI$1)*(КАЛЕНДАРЬ!AW15=GRID!$B$3:$BI$3), 0)),
INDEX(GRID!$B$4:$BI$10,MATCH($O$7,GRID!$A$4:$A$10,0),MATCH(1,($U$2=GRID!$B$1:$BI$1)*(КАЛЕНДАРЬ!AW15=GRID!$B$3:$BI$3), 0))*(1-GRID!$B$29))</f>
        <v>132000</v>
      </c>
      <c r="P78" s="24" cm="1">
        <f t="array" ref="P78">IF($I$2="Открытый тариф",
INDEX(GRID!$B$13:$BI$19,MATCH($O$7,GRID!$A$13:$A$19,0),MATCH(1,($U$2=GRID!$B$1:$BI$1)*(КАЛЕНДАРЬ!$AW15=GRID!$B$3:$BI$3), 0)),
INDEX(GRID!$B$13:$BI$19,MATCH($O$7,GRID!$A$13:$A$19,0),MATCH(1,($U$2=GRID!$B$1:$BI$1)*(КАЛЕНДАРЬ!$AW15=GRID!$B$3:$BI$3), 0))*(1-GRID!$B$29))</f>
        <v>135300</v>
      </c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</row>
    <row r="79" spans="1:31" hidden="1" x14ac:dyDescent="0.2">
      <c r="A79" s="83" t="s">
        <v>14</v>
      </c>
      <c r="B79" s="84">
        <v>13</v>
      </c>
      <c r="C79" s="24" cm="1">
        <f t="array" ref="C79">IF($I$2="Открытый тариф",
INDEX(GRID!$B$4:$BI$10,MATCH($C$7,GRID!$A$4:$A$10,0),MATCH(1,($U$2=GRID!$B$1:$BI$1)*(КАЛЕНДАРЬ!AW16=GRID!$B$3:$BI$3), 0)),
INDEX(GRID!$B$4:$BI$10,MATCH($C$7,GRID!$A$4:$A$10,0),MATCH(1,($U$2=GRID!$B$1:$BI$1)*(КАЛЕНДАРЬ!AW16=GRID!$B$3:$BI$3), 0))*(1-GRID!$B$29))</f>
        <v>12800</v>
      </c>
      <c r="D79" s="24" cm="1">
        <f t="array" ref="D79">IF($I$2="Открытый тариф",
INDEX(GRID!$B$13:$BI$19,MATCH($C$7,GRID!$A$13:$A$19,0),MATCH(1,($U$2=GRID!$B$1:$BI$1)*(КАЛЕНДАРЬ!$AW16=GRID!$B$3:$BI$3), 0)),
INDEX(GRID!$B$13:$BI$19,MATCH($C$7,GRID!$A$13:$A$19,0),MATCH(1,($U$2=GRID!$B$1:$BI$1)*(КАЛЕНДАРЬ!$AW16=GRID!$B$3:$BI$3), 0))*(1-GRID!$B$29))</f>
        <v>16100</v>
      </c>
      <c r="E79" s="24" cm="1">
        <f t="array" ref="E79">IF($I$2="Открытый тариф",
INDEX(GRID!$B$4:$BI$10,MATCH($E$7,GRID!$A$4:$A$10,0),MATCH(1,($U$2=GRID!$B$1:$BI$1)*(КАЛЕНДАРЬ!AW16=GRID!$B$3:$BI$3), 0)),
INDEX(GRID!$B$4:$BI$10,MATCH($E$7,GRID!$A$4:$A$10,0),MATCH(1,($U$2=GRID!$B$1:$BI$1)*(КАЛЕНДАРЬ!AW16=GRID!$B$3:$BI$3), 0))*(1-GRID!$B$29))</f>
        <v>15700</v>
      </c>
      <c r="F79" s="24" cm="1">
        <f t="array" ref="F79">IF($I$2="Открытый тариф",
INDEX(GRID!$B$13:$BI$19,MATCH($E$7,GRID!$A$13:$A$19,0),MATCH(1,($U$2=GRID!$B$1:$BI$1)*(КАЛЕНДАРЬ!$AW16=GRID!$B$3:$BI$3), 0)),
INDEX(GRID!$B$13:$BI$19,MATCH($E$7,GRID!$A$13:$A$19,0),MATCH(1,($U$2=GRID!$B$1:$BI$1)*(КАЛЕНДАРЬ!$AW16=GRID!$B$3:$BI$3), 0))*(1-GRID!$B$29))</f>
        <v>19000</v>
      </c>
      <c r="G79" s="24" cm="1">
        <f t="array" ref="G79">IF($I$2="Открытый тариф",
INDEX(GRID!$B$4:$BI$10,MATCH($G$7,GRID!$A$4:$A$10,0),MATCH(1,($U$2=GRID!$B$1:$BI$1)*(КАЛЕНДАРЬ!AW16=GRID!$B$3:$BI$3), 0)),
INDEX(GRID!$B$4:$BI$10,MATCH($G$7,GRID!$A$4:$A$10,0),MATCH(1,($U$2=GRID!$B$1:$BI$1)*(КАЛЕНДАРЬ!AW16=GRID!$B$3:$BI$3), 0))*(1-GRID!$B$29))</f>
        <v>19200</v>
      </c>
      <c r="H79" s="24" cm="1">
        <f t="array" ref="H79">IF($I$2="Открытый тариф",
INDEX(GRID!$B$13:$BI$19,MATCH($G$7,GRID!$A$13:$A$19,0),MATCH(1,($U$2=GRID!$B$1:$BI$1)*(КАЛЕНДАРЬ!$AW16=GRID!$B$3:$BI$3), 0)),
INDEX(GRID!$B$13:$BI$19,MATCH($G$7,GRID!$A$13:$A$19,0),MATCH(1,($U$2=GRID!$B$1:$BI$1)*(КАЛЕНДАРЬ!$AW16=GRID!$B$3:$BI$3), 0))*(1-GRID!$B$29))</f>
        <v>22500</v>
      </c>
      <c r="I79" s="24" cm="1">
        <f t="array" ref="I79">IF($I$2="Открытый тариф",
INDEX(GRID!$B$4:$BI$10,MATCH($I$7,GRID!$A$4:$A$10,0),MATCH(1,($U$2=GRID!$B$1:$BI$1)*(КАЛЕНДАРЬ!AW16=GRID!$B$3:$BI$3), 0)),
INDEX(GRID!$B$4:$BI$10,MATCH($I$7,GRID!$A$4:$A$10,0),MATCH(1,($U$2=GRID!$B$1:$BI$1)*(КАЛЕНДАРЬ!AW16=GRID!$B$3:$BI$3), 0))*(1-GRID!$B$29))</f>
        <v>27300</v>
      </c>
      <c r="J79" s="24" cm="1">
        <f t="array" ref="J79">IF($I$2="Открытый тариф",
INDEX(GRID!$B$13:$BI$19,MATCH($I$7,GRID!$A$13:$A$19,0),MATCH(1,($U$2=GRID!$B$1:$BI$1)*(КАЛЕНДАРЬ!$AW16=GRID!$B$3:$BI$3), 0)),
INDEX(GRID!$B$13:$BI$19,MATCH($I$7,GRID!$A$13:$A$19,0),MATCH(1,($U$2=GRID!$B$1:$BI$1)*(КАЛЕНДАРЬ!$AW16=GRID!$B$3:$BI$3), 0))*(1-GRID!$B$29))</f>
        <v>30600</v>
      </c>
      <c r="K79" s="24" cm="1">
        <f t="array" ref="K79">IF($I$2="Открытый тариф",
INDEX(GRID!$B$4:$BI$10,MATCH($K$7,GRID!$A$4:$A$10,0),MATCH(1,($U$2=GRID!$B$1:$BI$1)*(КАЛЕНДАРЬ!AW16=GRID!$B$3:$BI$3), 0)),
INDEX(GRID!$B$4:$BI$10,MATCH($K$7,GRID!$A$4:$A$10,0),MATCH(1,($U$2=GRID!$B$1:$BI$1)*(КАЛЕНДАРЬ!AW16=GRID!$B$3:$BI$3), 0))*(1-GRID!$B$29))</f>
        <v>38800</v>
      </c>
      <c r="L79" s="24" cm="1">
        <f t="array" ref="L79">IF($I$2="Открытый тариф",
INDEX(GRID!$B$13:$BI$19,MATCH($K$7,GRID!$A$13:$A$19,0),MATCH(1,($U$2=GRID!$B$1:$BI$1)*(КАЛЕНДАРЬ!$AW16=GRID!$B$3:$BI$3), 0)),
INDEX(GRID!$B$13:$BI$19,MATCH($K$7,GRID!$A$13:$A$19,0),MATCH(1,($U$2=GRID!$B$1:$BI$1)*(КАЛЕНДАРЬ!$AW16=GRID!$B$3:$BI$3), 0))*(1-GRID!$B$29))</f>
        <v>42100</v>
      </c>
      <c r="M79" s="24" cm="1">
        <f t="array" ref="M79">IF($I$2="Открытый тариф",
INDEX(GRID!$B$4:$BI$10,MATCH($M$7,GRID!$A$4:$A$10,0),MATCH(1,($U$2=GRID!$B$1:$BI$1)*(КАЛЕНДАРЬ!AW16=GRID!$B$3:$BI$3), 0)),
INDEX(GRID!$B$4:$BI$10,MATCH($M$7,GRID!$A$4:$A$10,0),MATCH(1,($U$2=GRID!$B$1:$BI$1)*(КАЛЕНДАРЬ!AW16=GRID!$B$3:$BI$3), 0))*(1-GRID!$B$29))</f>
        <v>56100</v>
      </c>
      <c r="N79" s="24" cm="1">
        <f t="array" ref="N79">IF($I$2="Открытый тариф",
INDEX(GRID!$B$13:$BI$19,MATCH($M$7,GRID!$A$13:$A$19,0),MATCH(1,($U$2=GRID!$B$1:$BI$1)*(КАЛЕНДАРЬ!$AW16=GRID!$B$3:$BI$3), 0)),
INDEX(GRID!$B$13:$BI$19,MATCH($M$7,GRID!$A$13:$A$19,0),MATCH(1,($U$2=GRID!$B$1:$BI$1)*(КАЛЕНДАРЬ!$AW16=GRID!$B$3:$BI$3), 0))*(1-GRID!$B$29))</f>
        <v>59400</v>
      </c>
      <c r="O79" s="24" cm="1">
        <f t="array" ref="O79">IF($I$2="Открытый тариф",
INDEX(GRID!$B$4:$BI$10,MATCH($O$7,GRID!$A$4:$A$10,0),MATCH(1,($U$2=GRID!$B$1:$BI$1)*(КАЛЕНДАРЬ!AW16=GRID!$B$3:$BI$3), 0)),
INDEX(GRID!$B$4:$BI$10,MATCH($O$7,GRID!$A$4:$A$10,0),MATCH(1,($U$2=GRID!$B$1:$BI$1)*(КАЛЕНДАРЬ!AW16=GRID!$B$3:$BI$3), 0))*(1-GRID!$B$29))</f>
        <v>132000</v>
      </c>
      <c r="P79" s="24" cm="1">
        <f t="array" ref="P79">IF($I$2="Открытый тариф",
INDEX(GRID!$B$13:$BI$19,MATCH($O$7,GRID!$A$13:$A$19,0),MATCH(1,($U$2=GRID!$B$1:$BI$1)*(КАЛЕНДАРЬ!$AW16=GRID!$B$3:$BI$3), 0)),
INDEX(GRID!$B$13:$BI$19,MATCH($O$7,GRID!$A$13:$A$19,0),MATCH(1,($U$2=GRID!$B$1:$BI$1)*(КАЛЕНДАРЬ!$AW16=GRID!$B$3:$BI$3), 0))*(1-GRID!$B$29))</f>
        <v>135300</v>
      </c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</row>
    <row r="80" spans="1:31" hidden="1" x14ac:dyDescent="0.2">
      <c r="A80" s="83" t="s">
        <v>15</v>
      </c>
      <c r="B80" s="84">
        <v>14</v>
      </c>
      <c r="C80" s="24" cm="1">
        <f t="array" ref="C80">IF($I$2="Открытый тариф",
INDEX(GRID!$B$4:$BI$10,MATCH($C$7,GRID!$A$4:$A$10,0),MATCH(1,($U$2=GRID!$B$1:$BI$1)*(КАЛЕНДАРЬ!AW17=GRID!$B$3:$BI$3), 0)),
INDEX(GRID!$B$4:$BI$10,MATCH($C$7,GRID!$A$4:$A$10,0),MATCH(1,($U$2=GRID!$B$1:$BI$1)*(КАЛЕНДАРЬ!AW17=GRID!$B$3:$BI$3), 0))*(1-GRID!$B$29))</f>
        <v>12800</v>
      </c>
      <c r="D80" s="24" cm="1">
        <f t="array" ref="D80">IF($I$2="Открытый тариф",
INDEX(GRID!$B$13:$BI$19,MATCH($C$7,GRID!$A$13:$A$19,0),MATCH(1,($U$2=GRID!$B$1:$BI$1)*(КАЛЕНДАРЬ!$AW17=GRID!$B$3:$BI$3), 0)),
INDEX(GRID!$B$13:$BI$19,MATCH($C$7,GRID!$A$13:$A$19,0),MATCH(1,($U$2=GRID!$B$1:$BI$1)*(КАЛЕНДАРЬ!$AW17=GRID!$B$3:$BI$3), 0))*(1-GRID!$B$29))</f>
        <v>16100</v>
      </c>
      <c r="E80" s="24" cm="1">
        <f t="array" ref="E80">IF($I$2="Открытый тариф",
INDEX(GRID!$B$4:$BI$10,MATCH($E$7,GRID!$A$4:$A$10,0),MATCH(1,($U$2=GRID!$B$1:$BI$1)*(КАЛЕНДАРЬ!AW17=GRID!$B$3:$BI$3), 0)),
INDEX(GRID!$B$4:$BI$10,MATCH($E$7,GRID!$A$4:$A$10,0),MATCH(1,($U$2=GRID!$B$1:$BI$1)*(КАЛЕНДАРЬ!AW17=GRID!$B$3:$BI$3), 0))*(1-GRID!$B$29))</f>
        <v>15700</v>
      </c>
      <c r="F80" s="24" cm="1">
        <f t="array" ref="F80">IF($I$2="Открытый тариф",
INDEX(GRID!$B$13:$BI$19,MATCH($E$7,GRID!$A$13:$A$19,0),MATCH(1,($U$2=GRID!$B$1:$BI$1)*(КАЛЕНДАРЬ!$AW17=GRID!$B$3:$BI$3), 0)),
INDEX(GRID!$B$13:$BI$19,MATCH($E$7,GRID!$A$13:$A$19,0),MATCH(1,($U$2=GRID!$B$1:$BI$1)*(КАЛЕНДАРЬ!$AW17=GRID!$B$3:$BI$3), 0))*(1-GRID!$B$29))</f>
        <v>19000</v>
      </c>
      <c r="G80" s="24" cm="1">
        <f t="array" ref="G80">IF($I$2="Открытый тариф",
INDEX(GRID!$B$4:$BI$10,MATCH($G$7,GRID!$A$4:$A$10,0),MATCH(1,($U$2=GRID!$B$1:$BI$1)*(КАЛЕНДАРЬ!AW17=GRID!$B$3:$BI$3), 0)),
INDEX(GRID!$B$4:$BI$10,MATCH($G$7,GRID!$A$4:$A$10,0),MATCH(1,($U$2=GRID!$B$1:$BI$1)*(КАЛЕНДАРЬ!AW17=GRID!$B$3:$BI$3), 0))*(1-GRID!$B$29))</f>
        <v>19200</v>
      </c>
      <c r="H80" s="24" cm="1">
        <f t="array" ref="H80">IF($I$2="Открытый тариф",
INDEX(GRID!$B$13:$BI$19,MATCH($G$7,GRID!$A$13:$A$19,0),MATCH(1,($U$2=GRID!$B$1:$BI$1)*(КАЛЕНДАРЬ!$AW17=GRID!$B$3:$BI$3), 0)),
INDEX(GRID!$B$13:$BI$19,MATCH($G$7,GRID!$A$13:$A$19,0),MATCH(1,($U$2=GRID!$B$1:$BI$1)*(КАЛЕНДАРЬ!$AW17=GRID!$B$3:$BI$3), 0))*(1-GRID!$B$29))</f>
        <v>22500</v>
      </c>
      <c r="I80" s="24" cm="1">
        <f t="array" ref="I80">IF($I$2="Открытый тариф",
INDEX(GRID!$B$4:$BI$10,MATCH($I$7,GRID!$A$4:$A$10,0),MATCH(1,($U$2=GRID!$B$1:$BI$1)*(КАЛЕНДАРЬ!AW17=GRID!$B$3:$BI$3), 0)),
INDEX(GRID!$B$4:$BI$10,MATCH($I$7,GRID!$A$4:$A$10,0),MATCH(1,($U$2=GRID!$B$1:$BI$1)*(КАЛЕНДАРЬ!AW17=GRID!$B$3:$BI$3), 0))*(1-GRID!$B$29))</f>
        <v>27300</v>
      </c>
      <c r="J80" s="24" cm="1">
        <f t="array" ref="J80">IF($I$2="Открытый тариф",
INDEX(GRID!$B$13:$BI$19,MATCH($I$7,GRID!$A$13:$A$19,0),MATCH(1,($U$2=GRID!$B$1:$BI$1)*(КАЛЕНДАРЬ!$AW17=GRID!$B$3:$BI$3), 0)),
INDEX(GRID!$B$13:$BI$19,MATCH($I$7,GRID!$A$13:$A$19,0),MATCH(1,($U$2=GRID!$B$1:$BI$1)*(КАЛЕНДАРЬ!$AW17=GRID!$B$3:$BI$3), 0))*(1-GRID!$B$29))</f>
        <v>30600</v>
      </c>
      <c r="K80" s="24" cm="1">
        <f t="array" ref="K80">IF($I$2="Открытый тариф",
INDEX(GRID!$B$4:$BI$10,MATCH($K$7,GRID!$A$4:$A$10,0),MATCH(1,($U$2=GRID!$B$1:$BI$1)*(КАЛЕНДАРЬ!AW17=GRID!$B$3:$BI$3), 0)),
INDEX(GRID!$B$4:$BI$10,MATCH($K$7,GRID!$A$4:$A$10,0),MATCH(1,($U$2=GRID!$B$1:$BI$1)*(КАЛЕНДАРЬ!AW17=GRID!$B$3:$BI$3), 0))*(1-GRID!$B$29))</f>
        <v>38800</v>
      </c>
      <c r="L80" s="24" cm="1">
        <f t="array" ref="L80">IF($I$2="Открытый тариф",
INDEX(GRID!$B$13:$BI$19,MATCH($K$7,GRID!$A$13:$A$19,0),MATCH(1,($U$2=GRID!$B$1:$BI$1)*(КАЛЕНДАРЬ!$AW17=GRID!$B$3:$BI$3), 0)),
INDEX(GRID!$B$13:$BI$19,MATCH($K$7,GRID!$A$13:$A$19,0),MATCH(1,($U$2=GRID!$B$1:$BI$1)*(КАЛЕНДАРЬ!$AW17=GRID!$B$3:$BI$3), 0))*(1-GRID!$B$29))</f>
        <v>42100</v>
      </c>
      <c r="M80" s="24" cm="1">
        <f t="array" ref="M80">IF($I$2="Открытый тариф",
INDEX(GRID!$B$4:$BI$10,MATCH($M$7,GRID!$A$4:$A$10,0),MATCH(1,($U$2=GRID!$B$1:$BI$1)*(КАЛЕНДАРЬ!AW17=GRID!$B$3:$BI$3), 0)),
INDEX(GRID!$B$4:$BI$10,MATCH($M$7,GRID!$A$4:$A$10,0),MATCH(1,($U$2=GRID!$B$1:$BI$1)*(КАЛЕНДАРЬ!AW17=GRID!$B$3:$BI$3), 0))*(1-GRID!$B$29))</f>
        <v>56100</v>
      </c>
      <c r="N80" s="24" cm="1">
        <f t="array" ref="N80">IF($I$2="Открытый тариф",
INDEX(GRID!$B$13:$BI$19,MATCH($M$7,GRID!$A$13:$A$19,0),MATCH(1,($U$2=GRID!$B$1:$BI$1)*(КАЛЕНДАРЬ!$AW17=GRID!$B$3:$BI$3), 0)),
INDEX(GRID!$B$13:$BI$19,MATCH($M$7,GRID!$A$13:$A$19,0),MATCH(1,($U$2=GRID!$B$1:$BI$1)*(КАЛЕНДАРЬ!$AW17=GRID!$B$3:$BI$3), 0))*(1-GRID!$B$29))</f>
        <v>59400</v>
      </c>
      <c r="O80" s="24" cm="1">
        <f t="array" ref="O80">IF($I$2="Открытый тариф",
INDEX(GRID!$B$4:$BI$10,MATCH($O$7,GRID!$A$4:$A$10,0),MATCH(1,($U$2=GRID!$B$1:$BI$1)*(КАЛЕНДАРЬ!AW17=GRID!$B$3:$BI$3), 0)),
INDEX(GRID!$B$4:$BI$10,MATCH($O$7,GRID!$A$4:$A$10,0),MATCH(1,($U$2=GRID!$B$1:$BI$1)*(КАЛЕНДАРЬ!AW17=GRID!$B$3:$BI$3), 0))*(1-GRID!$B$29))</f>
        <v>132000</v>
      </c>
      <c r="P80" s="24" cm="1">
        <f t="array" ref="P80">IF($I$2="Открытый тариф",
INDEX(GRID!$B$13:$BI$19,MATCH($O$7,GRID!$A$13:$A$19,0),MATCH(1,($U$2=GRID!$B$1:$BI$1)*(КАЛЕНДАРЬ!$AW17=GRID!$B$3:$BI$3), 0)),
INDEX(GRID!$B$13:$BI$19,MATCH($O$7,GRID!$A$13:$A$19,0),MATCH(1,($U$2=GRID!$B$1:$BI$1)*(КАЛЕНДАРЬ!$AW17=GRID!$B$3:$BI$3), 0))*(1-GRID!$B$29))</f>
        <v>135300</v>
      </c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</row>
    <row r="81" spans="1:31" hidden="1" x14ac:dyDescent="0.2">
      <c r="A81" s="83" t="s">
        <v>16</v>
      </c>
      <c r="B81" s="84">
        <v>15</v>
      </c>
      <c r="C81" s="24" cm="1">
        <f t="array" ref="C81">IF($I$2="Открытый тариф",
INDEX(GRID!$B$4:$BI$10,MATCH($C$7,GRID!$A$4:$A$10,0),MATCH(1,($U$2=GRID!$B$1:$BI$1)*(КАЛЕНДАРЬ!AW18=GRID!$B$3:$BI$3), 0)),
INDEX(GRID!$B$4:$BI$10,MATCH($C$7,GRID!$A$4:$A$10,0),MATCH(1,($U$2=GRID!$B$1:$BI$1)*(КАЛЕНДАРЬ!AW18=GRID!$B$3:$BI$3), 0))*(1-GRID!$B$29))</f>
        <v>12800</v>
      </c>
      <c r="D81" s="24" cm="1">
        <f t="array" ref="D81">IF($I$2="Открытый тариф",
INDEX(GRID!$B$13:$BI$19,MATCH($C$7,GRID!$A$13:$A$19,0),MATCH(1,($U$2=GRID!$B$1:$BI$1)*(КАЛЕНДАРЬ!$AW18=GRID!$B$3:$BI$3), 0)),
INDEX(GRID!$B$13:$BI$19,MATCH($C$7,GRID!$A$13:$A$19,0),MATCH(1,($U$2=GRID!$B$1:$BI$1)*(КАЛЕНДАРЬ!$AW18=GRID!$B$3:$BI$3), 0))*(1-GRID!$B$29))</f>
        <v>16100</v>
      </c>
      <c r="E81" s="24" cm="1">
        <f t="array" ref="E81">IF($I$2="Открытый тариф",
INDEX(GRID!$B$4:$BI$10,MATCH($E$7,GRID!$A$4:$A$10,0),MATCH(1,($U$2=GRID!$B$1:$BI$1)*(КАЛЕНДАРЬ!AW18=GRID!$B$3:$BI$3), 0)),
INDEX(GRID!$B$4:$BI$10,MATCH($E$7,GRID!$A$4:$A$10,0),MATCH(1,($U$2=GRID!$B$1:$BI$1)*(КАЛЕНДАРЬ!AW18=GRID!$B$3:$BI$3), 0))*(1-GRID!$B$29))</f>
        <v>15700</v>
      </c>
      <c r="F81" s="24" cm="1">
        <f t="array" ref="F81">IF($I$2="Открытый тариф",
INDEX(GRID!$B$13:$BI$19,MATCH($E$7,GRID!$A$13:$A$19,0),MATCH(1,($U$2=GRID!$B$1:$BI$1)*(КАЛЕНДАРЬ!$AW18=GRID!$B$3:$BI$3), 0)),
INDEX(GRID!$B$13:$BI$19,MATCH($E$7,GRID!$A$13:$A$19,0),MATCH(1,($U$2=GRID!$B$1:$BI$1)*(КАЛЕНДАРЬ!$AW18=GRID!$B$3:$BI$3), 0))*(1-GRID!$B$29))</f>
        <v>19000</v>
      </c>
      <c r="G81" s="24" cm="1">
        <f t="array" ref="G81">IF($I$2="Открытый тариф",
INDEX(GRID!$B$4:$BI$10,MATCH($G$7,GRID!$A$4:$A$10,0),MATCH(1,($U$2=GRID!$B$1:$BI$1)*(КАЛЕНДАРЬ!AW18=GRID!$B$3:$BI$3), 0)),
INDEX(GRID!$B$4:$BI$10,MATCH($G$7,GRID!$A$4:$A$10,0),MATCH(1,($U$2=GRID!$B$1:$BI$1)*(КАЛЕНДАРЬ!AW18=GRID!$B$3:$BI$3), 0))*(1-GRID!$B$29))</f>
        <v>19200</v>
      </c>
      <c r="H81" s="24" cm="1">
        <f t="array" ref="H81">IF($I$2="Открытый тариф",
INDEX(GRID!$B$13:$BI$19,MATCH($G$7,GRID!$A$13:$A$19,0),MATCH(1,($U$2=GRID!$B$1:$BI$1)*(КАЛЕНДАРЬ!$AW18=GRID!$B$3:$BI$3), 0)),
INDEX(GRID!$B$13:$BI$19,MATCH($G$7,GRID!$A$13:$A$19,0),MATCH(1,($U$2=GRID!$B$1:$BI$1)*(КАЛЕНДАРЬ!$AW18=GRID!$B$3:$BI$3), 0))*(1-GRID!$B$29))</f>
        <v>22500</v>
      </c>
      <c r="I81" s="24" cm="1">
        <f t="array" ref="I81">IF($I$2="Открытый тариф",
INDEX(GRID!$B$4:$BI$10,MATCH($I$7,GRID!$A$4:$A$10,0),MATCH(1,($U$2=GRID!$B$1:$BI$1)*(КАЛЕНДАРЬ!AW18=GRID!$B$3:$BI$3), 0)),
INDEX(GRID!$B$4:$BI$10,MATCH($I$7,GRID!$A$4:$A$10,0),MATCH(1,($U$2=GRID!$B$1:$BI$1)*(КАЛЕНДАРЬ!AW18=GRID!$B$3:$BI$3), 0))*(1-GRID!$B$29))</f>
        <v>27300</v>
      </c>
      <c r="J81" s="24" cm="1">
        <f t="array" ref="J81">IF($I$2="Открытый тариф",
INDEX(GRID!$B$13:$BI$19,MATCH($I$7,GRID!$A$13:$A$19,0),MATCH(1,($U$2=GRID!$B$1:$BI$1)*(КАЛЕНДАРЬ!$AW18=GRID!$B$3:$BI$3), 0)),
INDEX(GRID!$B$13:$BI$19,MATCH($I$7,GRID!$A$13:$A$19,0),MATCH(1,($U$2=GRID!$B$1:$BI$1)*(КАЛЕНДАРЬ!$AW18=GRID!$B$3:$BI$3), 0))*(1-GRID!$B$29))</f>
        <v>30600</v>
      </c>
      <c r="K81" s="24" cm="1">
        <f t="array" ref="K81">IF($I$2="Открытый тариф",
INDEX(GRID!$B$4:$BI$10,MATCH($K$7,GRID!$A$4:$A$10,0),MATCH(1,($U$2=GRID!$B$1:$BI$1)*(КАЛЕНДАРЬ!AW18=GRID!$B$3:$BI$3), 0)),
INDEX(GRID!$B$4:$BI$10,MATCH($K$7,GRID!$A$4:$A$10,0),MATCH(1,($U$2=GRID!$B$1:$BI$1)*(КАЛЕНДАРЬ!AW18=GRID!$B$3:$BI$3), 0))*(1-GRID!$B$29))</f>
        <v>38800</v>
      </c>
      <c r="L81" s="24" cm="1">
        <f t="array" ref="L81">IF($I$2="Открытый тариф",
INDEX(GRID!$B$13:$BI$19,MATCH($K$7,GRID!$A$13:$A$19,0),MATCH(1,($U$2=GRID!$B$1:$BI$1)*(КАЛЕНДАРЬ!$AW18=GRID!$B$3:$BI$3), 0)),
INDEX(GRID!$B$13:$BI$19,MATCH($K$7,GRID!$A$13:$A$19,0),MATCH(1,($U$2=GRID!$B$1:$BI$1)*(КАЛЕНДАРЬ!$AW18=GRID!$B$3:$BI$3), 0))*(1-GRID!$B$29))</f>
        <v>42100</v>
      </c>
      <c r="M81" s="24" cm="1">
        <f t="array" ref="M81">IF($I$2="Открытый тариф",
INDEX(GRID!$B$4:$BI$10,MATCH($M$7,GRID!$A$4:$A$10,0),MATCH(1,($U$2=GRID!$B$1:$BI$1)*(КАЛЕНДАРЬ!AW18=GRID!$B$3:$BI$3), 0)),
INDEX(GRID!$B$4:$BI$10,MATCH($M$7,GRID!$A$4:$A$10,0),MATCH(1,($U$2=GRID!$B$1:$BI$1)*(КАЛЕНДАРЬ!AW18=GRID!$B$3:$BI$3), 0))*(1-GRID!$B$29))</f>
        <v>56100</v>
      </c>
      <c r="N81" s="24" cm="1">
        <f t="array" ref="N81">IF($I$2="Открытый тариф",
INDEX(GRID!$B$13:$BI$19,MATCH($M$7,GRID!$A$13:$A$19,0),MATCH(1,($U$2=GRID!$B$1:$BI$1)*(КАЛЕНДАРЬ!$AW18=GRID!$B$3:$BI$3), 0)),
INDEX(GRID!$B$13:$BI$19,MATCH($M$7,GRID!$A$13:$A$19,0),MATCH(1,($U$2=GRID!$B$1:$BI$1)*(КАЛЕНДАРЬ!$AW18=GRID!$B$3:$BI$3), 0))*(1-GRID!$B$29))</f>
        <v>59400</v>
      </c>
      <c r="O81" s="24" cm="1">
        <f t="array" ref="O81">IF($I$2="Открытый тариф",
INDEX(GRID!$B$4:$BI$10,MATCH($O$7,GRID!$A$4:$A$10,0),MATCH(1,($U$2=GRID!$B$1:$BI$1)*(КАЛЕНДАРЬ!AW18=GRID!$B$3:$BI$3), 0)),
INDEX(GRID!$B$4:$BI$10,MATCH($O$7,GRID!$A$4:$A$10,0),MATCH(1,($U$2=GRID!$B$1:$BI$1)*(КАЛЕНДАРЬ!AW18=GRID!$B$3:$BI$3), 0))*(1-GRID!$B$29))</f>
        <v>132000</v>
      </c>
      <c r="P81" s="24" cm="1">
        <f t="array" ref="P81">IF($I$2="Открытый тариф",
INDEX(GRID!$B$13:$BI$19,MATCH($O$7,GRID!$A$13:$A$19,0),MATCH(1,($U$2=GRID!$B$1:$BI$1)*(КАЛЕНДАРЬ!$AW18=GRID!$B$3:$BI$3), 0)),
INDEX(GRID!$B$13:$BI$19,MATCH($O$7,GRID!$A$13:$A$19,0),MATCH(1,($U$2=GRID!$B$1:$BI$1)*(КАЛЕНДАРЬ!$AW18=GRID!$B$3:$BI$3), 0))*(1-GRID!$B$29))</f>
        <v>135300</v>
      </c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</row>
    <row r="82" spans="1:31" hidden="1" x14ac:dyDescent="0.2">
      <c r="A82" s="83" t="s">
        <v>17</v>
      </c>
      <c r="B82" s="84">
        <v>16</v>
      </c>
      <c r="C82" s="24" cm="1">
        <f t="array" ref="C82">IF($I$2="Открытый тариф",
INDEX(GRID!$B$4:$BI$10,MATCH($C$7,GRID!$A$4:$A$10,0),MATCH(1,($U$2=GRID!$B$1:$BI$1)*(КАЛЕНДАРЬ!AW19=GRID!$B$3:$BI$3), 0)),
INDEX(GRID!$B$4:$BI$10,MATCH($C$7,GRID!$A$4:$A$10,0),MATCH(1,($U$2=GRID!$B$1:$BI$1)*(КАЛЕНДАРЬ!AW19=GRID!$B$3:$BI$3), 0))*(1-GRID!$B$29))</f>
        <v>12800</v>
      </c>
      <c r="D82" s="24" cm="1">
        <f t="array" ref="D82">IF($I$2="Открытый тариф",
INDEX(GRID!$B$13:$BI$19,MATCH($C$7,GRID!$A$13:$A$19,0),MATCH(1,($U$2=GRID!$B$1:$BI$1)*(КАЛЕНДАРЬ!$AW19=GRID!$B$3:$BI$3), 0)),
INDEX(GRID!$B$13:$BI$19,MATCH($C$7,GRID!$A$13:$A$19,0),MATCH(1,($U$2=GRID!$B$1:$BI$1)*(КАЛЕНДАРЬ!$AW19=GRID!$B$3:$BI$3), 0))*(1-GRID!$B$29))</f>
        <v>16100</v>
      </c>
      <c r="E82" s="24" cm="1">
        <f t="array" ref="E82">IF($I$2="Открытый тариф",
INDEX(GRID!$B$4:$BI$10,MATCH($E$7,GRID!$A$4:$A$10,0),MATCH(1,($U$2=GRID!$B$1:$BI$1)*(КАЛЕНДАРЬ!AW19=GRID!$B$3:$BI$3), 0)),
INDEX(GRID!$B$4:$BI$10,MATCH($E$7,GRID!$A$4:$A$10,0),MATCH(1,($U$2=GRID!$B$1:$BI$1)*(КАЛЕНДАРЬ!AW19=GRID!$B$3:$BI$3), 0))*(1-GRID!$B$29))</f>
        <v>15700</v>
      </c>
      <c r="F82" s="24" cm="1">
        <f t="array" ref="F82">IF($I$2="Открытый тариф",
INDEX(GRID!$B$13:$BI$19,MATCH($E$7,GRID!$A$13:$A$19,0),MATCH(1,($U$2=GRID!$B$1:$BI$1)*(КАЛЕНДАРЬ!$AW19=GRID!$B$3:$BI$3), 0)),
INDEX(GRID!$B$13:$BI$19,MATCH($E$7,GRID!$A$13:$A$19,0),MATCH(1,($U$2=GRID!$B$1:$BI$1)*(КАЛЕНДАРЬ!$AW19=GRID!$B$3:$BI$3), 0))*(1-GRID!$B$29))</f>
        <v>19000</v>
      </c>
      <c r="G82" s="24" cm="1">
        <f t="array" ref="G82">IF($I$2="Открытый тариф",
INDEX(GRID!$B$4:$BI$10,MATCH($G$7,GRID!$A$4:$A$10,0),MATCH(1,($U$2=GRID!$B$1:$BI$1)*(КАЛЕНДАРЬ!AW19=GRID!$B$3:$BI$3), 0)),
INDEX(GRID!$B$4:$BI$10,MATCH($G$7,GRID!$A$4:$A$10,0),MATCH(1,($U$2=GRID!$B$1:$BI$1)*(КАЛЕНДАРЬ!AW19=GRID!$B$3:$BI$3), 0))*(1-GRID!$B$29))</f>
        <v>19200</v>
      </c>
      <c r="H82" s="24" cm="1">
        <f t="array" ref="H82">IF($I$2="Открытый тариф",
INDEX(GRID!$B$13:$BI$19,MATCH($G$7,GRID!$A$13:$A$19,0),MATCH(1,($U$2=GRID!$B$1:$BI$1)*(КАЛЕНДАРЬ!$AW19=GRID!$B$3:$BI$3), 0)),
INDEX(GRID!$B$13:$BI$19,MATCH($G$7,GRID!$A$13:$A$19,0),MATCH(1,($U$2=GRID!$B$1:$BI$1)*(КАЛЕНДАРЬ!$AW19=GRID!$B$3:$BI$3), 0))*(1-GRID!$B$29))</f>
        <v>22500</v>
      </c>
      <c r="I82" s="24" cm="1">
        <f t="array" ref="I82">IF($I$2="Открытый тариф",
INDEX(GRID!$B$4:$BI$10,MATCH($I$7,GRID!$A$4:$A$10,0),MATCH(1,($U$2=GRID!$B$1:$BI$1)*(КАЛЕНДАРЬ!AW19=GRID!$B$3:$BI$3), 0)),
INDEX(GRID!$B$4:$BI$10,MATCH($I$7,GRID!$A$4:$A$10,0),MATCH(1,($U$2=GRID!$B$1:$BI$1)*(КАЛЕНДАРЬ!AW19=GRID!$B$3:$BI$3), 0))*(1-GRID!$B$29))</f>
        <v>27300</v>
      </c>
      <c r="J82" s="24" cm="1">
        <f t="array" ref="J82">IF($I$2="Открытый тариф",
INDEX(GRID!$B$13:$BI$19,MATCH($I$7,GRID!$A$13:$A$19,0),MATCH(1,($U$2=GRID!$B$1:$BI$1)*(КАЛЕНДАРЬ!$AW19=GRID!$B$3:$BI$3), 0)),
INDEX(GRID!$B$13:$BI$19,MATCH($I$7,GRID!$A$13:$A$19,0),MATCH(1,($U$2=GRID!$B$1:$BI$1)*(КАЛЕНДАРЬ!$AW19=GRID!$B$3:$BI$3), 0))*(1-GRID!$B$29))</f>
        <v>30600</v>
      </c>
      <c r="K82" s="24" cm="1">
        <f t="array" ref="K82">IF($I$2="Открытый тариф",
INDEX(GRID!$B$4:$BI$10,MATCH($K$7,GRID!$A$4:$A$10,0),MATCH(1,($U$2=GRID!$B$1:$BI$1)*(КАЛЕНДАРЬ!AW19=GRID!$B$3:$BI$3), 0)),
INDEX(GRID!$B$4:$BI$10,MATCH($K$7,GRID!$A$4:$A$10,0),MATCH(1,($U$2=GRID!$B$1:$BI$1)*(КАЛЕНДАРЬ!AW19=GRID!$B$3:$BI$3), 0))*(1-GRID!$B$29))</f>
        <v>38800</v>
      </c>
      <c r="L82" s="24" cm="1">
        <f t="array" ref="L82">IF($I$2="Открытый тариф",
INDEX(GRID!$B$13:$BI$19,MATCH($K$7,GRID!$A$13:$A$19,0),MATCH(1,($U$2=GRID!$B$1:$BI$1)*(КАЛЕНДАРЬ!$AW19=GRID!$B$3:$BI$3), 0)),
INDEX(GRID!$B$13:$BI$19,MATCH($K$7,GRID!$A$13:$A$19,0),MATCH(1,($U$2=GRID!$B$1:$BI$1)*(КАЛЕНДАРЬ!$AW19=GRID!$B$3:$BI$3), 0))*(1-GRID!$B$29))</f>
        <v>42100</v>
      </c>
      <c r="M82" s="24" cm="1">
        <f t="array" ref="M82">IF($I$2="Открытый тариф",
INDEX(GRID!$B$4:$BI$10,MATCH($M$7,GRID!$A$4:$A$10,0),MATCH(1,($U$2=GRID!$B$1:$BI$1)*(КАЛЕНДАРЬ!AW19=GRID!$B$3:$BI$3), 0)),
INDEX(GRID!$B$4:$BI$10,MATCH($M$7,GRID!$A$4:$A$10,0),MATCH(1,($U$2=GRID!$B$1:$BI$1)*(КАЛЕНДАРЬ!AW19=GRID!$B$3:$BI$3), 0))*(1-GRID!$B$29))</f>
        <v>56100</v>
      </c>
      <c r="N82" s="24" cm="1">
        <f t="array" ref="N82">IF($I$2="Открытый тариф",
INDEX(GRID!$B$13:$BI$19,MATCH($M$7,GRID!$A$13:$A$19,0),MATCH(1,($U$2=GRID!$B$1:$BI$1)*(КАЛЕНДАРЬ!$AW19=GRID!$B$3:$BI$3), 0)),
INDEX(GRID!$B$13:$BI$19,MATCH($M$7,GRID!$A$13:$A$19,0),MATCH(1,($U$2=GRID!$B$1:$BI$1)*(КАЛЕНДАРЬ!$AW19=GRID!$B$3:$BI$3), 0))*(1-GRID!$B$29))</f>
        <v>59400</v>
      </c>
      <c r="O82" s="24" cm="1">
        <f t="array" ref="O82">IF($I$2="Открытый тариф",
INDEX(GRID!$B$4:$BI$10,MATCH($O$7,GRID!$A$4:$A$10,0),MATCH(1,($U$2=GRID!$B$1:$BI$1)*(КАЛЕНДАРЬ!AW19=GRID!$B$3:$BI$3), 0)),
INDEX(GRID!$B$4:$BI$10,MATCH($O$7,GRID!$A$4:$A$10,0),MATCH(1,($U$2=GRID!$B$1:$BI$1)*(КАЛЕНДАРЬ!AW19=GRID!$B$3:$BI$3), 0))*(1-GRID!$B$29))</f>
        <v>132000</v>
      </c>
      <c r="P82" s="24" cm="1">
        <f t="array" ref="P82">IF($I$2="Открытый тариф",
INDEX(GRID!$B$13:$BI$19,MATCH($O$7,GRID!$A$13:$A$19,0),MATCH(1,($U$2=GRID!$B$1:$BI$1)*(КАЛЕНДАРЬ!$AW19=GRID!$B$3:$BI$3), 0)),
INDEX(GRID!$B$13:$BI$19,MATCH($O$7,GRID!$A$13:$A$19,0),MATCH(1,($U$2=GRID!$B$1:$BI$1)*(КАЛЕНДАРЬ!$AW19=GRID!$B$3:$BI$3), 0))*(1-GRID!$B$29))</f>
        <v>135300</v>
      </c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</row>
    <row r="83" spans="1:31" hidden="1" x14ac:dyDescent="0.2">
      <c r="A83" s="83" t="s">
        <v>18</v>
      </c>
      <c r="B83" s="84">
        <v>17</v>
      </c>
      <c r="C83" s="24" cm="1">
        <f t="array" ref="C83">IF($I$2="Открытый тариф",
INDEX(GRID!$B$4:$BI$10,MATCH($C$7,GRID!$A$4:$A$10,0),MATCH(1,($U$2=GRID!$B$1:$BI$1)*(КАЛЕНДАРЬ!AW20=GRID!$B$3:$BI$3), 0)),
INDEX(GRID!$B$4:$BI$10,MATCH($C$7,GRID!$A$4:$A$10,0),MATCH(1,($U$2=GRID!$B$1:$BI$1)*(КАЛЕНДАРЬ!AW20=GRID!$B$3:$BI$3), 0))*(1-GRID!$B$29))</f>
        <v>14300</v>
      </c>
      <c r="D83" s="24" cm="1">
        <f t="array" ref="D83">IF($I$2="Открытый тариф",
INDEX(GRID!$B$13:$BI$19,MATCH($C$7,GRID!$A$13:$A$19,0),MATCH(1,($U$2=GRID!$B$1:$BI$1)*(КАЛЕНДАРЬ!$AW20=GRID!$B$3:$BI$3), 0)),
INDEX(GRID!$B$13:$BI$19,MATCH($C$7,GRID!$A$13:$A$19,0),MATCH(1,($U$2=GRID!$B$1:$BI$1)*(КАЛЕНДАРЬ!$AW20=GRID!$B$3:$BI$3), 0))*(1-GRID!$B$29))</f>
        <v>17600</v>
      </c>
      <c r="E83" s="24" cm="1">
        <f t="array" ref="E83">IF($I$2="Открытый тариф",
INDEX(GRID!$B$4:$BI$10,MATCH($E$7,GRID!$A$4:$A$10,0),MATCH(1,($U$2=GRID!$B$1:$BI$1)*(КАЛЕНДАРЬ!AW20=GRID!$B$3:$BI$3), 0)),
INDEX(GRID!$B$4:$BI$10,MATCH($E$7,GRID!$A$4:$A$10,0),MATCH(1,($U$2=GRID!$B$1:$BI$1)*(КАЛЕНДАРЬ!AW20=GRID!$B$3:$BI$3), 0))*(1-GRID!$B$29))</f>
        <v>17500</v>
      </c>
      <c r="F83" s="24" cm="1">
        <f t="array" ref="F83">IF($I$2="Открытый тариф",
INDEX(GRID!$B$13:$BI$19,MATCH($E$7,GRID!$A$13:$A$19,0),MATCH(1,($U$2=GRID!$B$1:$BI$1)*(КАЛЕНДАРЬ!$AW20=GRID!$B$3:$BI$3), 0)),
INDEX(GRID!$B$13:$BI$19,MATCH($E$7,GRID!$A$13:$A$19,0),MATCH(1,($U$2=GRID!$B$1:$BI$1)*(КАЛЕНДАРЬ!$AW20=GRID!$B$3:$BI$3), 0))*(1-GRID!$B$29))</f>
        <v>20800</v>
      </c>
      <c r="G83" s="24" cm="1">
        <f t="array" ref="G83">IF($I$2="Открытый тариф",
INDEX(GRID!$B$4:$BI$10,MATCH($G$7,GRID!$A$4:$A$10,0),MATCH(1,($U$2=GRID!$B$1:$BI$1)*(КАЛЕНДАРЬ!AW20=GRID!$B$3:$BI$3), 0)),
INDEX(GRID!$B$4:$BI$10,MATCH($G$7,GRID!$A$4:$A$10,0),MATCH(1,($U$2=GRID!$B$1:$BI$1)*(КАЛЕНДАРЬ!AW20=GRID!$B$3:$BI$3), 0))*(1-GRID!$B$29))</f>
        <v>21300</v>
      </c>
      <c r="H83" s="24" cm="1">
        <f t="array" ref="H83">IF($I$2="Открытый тариф",
INDEX(GRID!$B$13:$BI$19,MATCH($G$7,GRID!$A$13:$A$19,0),MATCH(1,($U$2=GRID!$B$1:$BI$1)*(КАЛЕНДАРЬ!$AW20=GRID!$B$3:$BI$3), 0)),
INDEX(GRID!$B$13:$BI$19,MATCH($G$7,GRID!$A$13:$A$19,0),MATCH(1,($U$2=GRID!$B$1:$BI$1)*(КАЛЕНДАРЬ!$AW20=GRID!$B$3:$BI$3), 0))*(1-GRID!$B$29))</f>
        <v>24600</v>
      </c>
      <c r="I83" s="24" cm="1">
        <f t="array" ref="I83">IF($I$2="Открытый тариф",
INDEX(GRID!$B$4:$BI$10,MATCH($I$7,GRID!$A$4:$A$10,0),MATCH(1,($U$2=GRID!$B$1:$BI$1)*(КАЛЕНДАРЬ!AW20=GRID!$B$3:$BI$3), 0)),
INDEX(GRID!$B$4:$BI$10,MATCH($I$7,GRID!$A$4:$A$10,0),MATCH(1,($U$2=GRID!$B$1:$BI$1)*(КАЛЕНДАРЬ!AW20=GRID!$B$3:$BI$3), 0))*(1-GRID!$B$29))</f>
        <v>30100</v>
      </c>
      <c r="J83" s="24" cm="1">
        <f t="array" ref="J83">IF($I$2="Открытый тариф",
INDEX(GRID!$B$13:$BI$19,MATCH($I$7,GRID!$A$13:$A$19,0),MATCH(1,($U$2=GRID!$B$1:$BI$1)*(КАЛЕНДАРЬ!$AW20=GRID!$B$3:$BI$3), 0)),
INDEX(GRID!$B$13:$BI$19,MATCH($I$7,GRID!$A$13:$A$19,0),MATCH(1,($U$2=GRID!$B$1:$BI$1)*(КАЛЕНДАРЬ!$AW20=GRID!$B$3:$BI$3), 0))*(1-GRID!$B$29))</f>
        <v>33400</v>
      </c>
      <c r="K83" s="24" cm="1">
        <f t="array" ref="K83">IF($I$2="Открытый тариф",
INDEX(GRID!$B$4:$BI$10,MATCH($K$7,GRID!$A$4:$A$10,0),MATCH(1,($U$2=GRID!$B$1:$BI$1)*(КАЛЕНДАРЬ!AW20=GRID!$B$3:$BI$3), 0)),
INDEX(GRID!$B$4:$BI$10,MATCH($K$7,GRID!$A$4:$A$10,0),MATCH(1,($U$2=GRID!$B$1:$BI$1)*(КАЛЕНДАРЬ!AW20=GRID!$B$3:$BI$3), 0))*(1-GRID!$B$29))</f>
        <v>42600</v>
      </c>
      <c r="L83" s="24" cm="1">
        <f t="array" ref="L83">IF($I$2="Открытый тариф",
INDEX(GRID!$B$13:$BI$19,MATCH($K$7,GRID!$A$13:$A$19,0),MATCH(1,($U$2=GRID!$B$1:$BI$1)*(КАЛЕНДАРЬ!$AW20=GRID!$B$3:$BI$3), 0)),
INDEX(GRID!$B$13:$BI$19,MATCH($K$7,GRID!$A$13:$A$19,0),MATCH(1,($U$2=GRID!$B$1:$BI$1)*(КАЛЕНДАРЬ!$AW20=GRID!$B$3:$BI$3), 0))*(1-GRID!$B$29))</f>
        <v>45900</v>
      </c>
      <c r="M83" s="24" cm="1">
        <f t="array" ref="M83">IF($I$2="Открытый тариф",
INDEX(GRID!$B$4:$BI$10,MATCH($M$7,GRID!$A$4:$A$10,0),MATCH(1,($U$2=GRID!$B$1:$BI$1)*(КАЛЕНДАРЬ!AW20=GRID!$B$3:$BI$3), 0)),
INDEX(GRID!$B$4:$BI$10,MATCH($M$7,GRID!$A$4:$A$10,0),MATCH(1,($U$2=GRID!$B$1:$BI$1)*(КАЛЕНДАРЬ!AW20=GRID!$B$3:$BI$3), 0))*(1-GRID!$B$29))</f>
        <v>61400</v>
      </c>
      <c r="N83" s="24" cm="1">
        <f t="array" ref="N83">IF($I$2="Открытый тариф",
INDEX(GRID!$B$13:$BI$19,MATCH($M$7,GRID!$A$13:$A$19,0),MATCH(1,($U$2=GRID!$B$1:$BI$1)*(КАЛЕНДАРЬ!$AW20=GRID!$B$3:$BI$3), 0)),
INDEX(GRID!$B$13:$BI$19,MATCH($M$7,GRID!$A$13:$A$19,0),MATCH(1,($U$2=GRID!$B$1:$BI$1)*(КАЛЕНДАРЬ!$AW20=GRID!$B$3:$BI$3), 0))*(1-GRID!$B$29))</f>
        <v>64700</v>
      </c>
      <c r="O83" s="24" cm="1">
        <f t="array" ref="O83">IF($I$2="Открытый тариф",
INDEX(GRID!$B$4:$BI$10,MATCH($O$7,GRID!$A$4:$A$10,0),MATCH(1,($U$2=GRID!$B$1:$BI$1)*(КАЛЕНДАРЬ!AW20=GRID!$B$3:$BI$3), 0)),
INDEX(GRID!$B$4:$BI$10,MATCH($O$7,GRID!$A$4:$A$10,0),MATCH(1,($U$2=GRID!$B$1:$BI$1)*(КАЛЕНДАРЬ!AW20=GRID!$B$3:$BI$3), 0))*(1-GRID!$B$29))</f>
        <v>145300</v>
      </c>
      <c r="P83" s="24" cm="1">
        <f t="array" ref="P83">IF($I$2="Открытый тариф",
INDEX(GRID!$B$13:$BI$19,MATCH($O$7,GRID!$A$13:$A$19,0),MATCH(1,($U$2=GRID!$B$1:$BI$1)*(КАЛЕНДАРЬ!$AW20=GRID!$B$3:$BI$3), 0)),
INDEX(GRID!$B$13:$BI$19,MATCH($O$7,GRID!$A$13:$A$19,0),MATCH(1,($U$2=GRID!$B$1:$BI$1)*(КАЛЕНДАРЬ!$AW20=GRID!$B$3:$BI$3), 0))*(1-GRID!$B$29))</f>
        <v>148600</v>
      </c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</row>
    <row r="84" spans="1:31" hidden="1" x14ac:dyDescent="0.2">
      <c r="A84" s="83" t="s">
        <v>19</v>
      </c>
      <c r="B84" s="84">
        <v>18</v>
      </c>
      <c r="C84" s="24" cm="1">
        <f t="array" ref="C84">IF($I$2="Открытый тариф",
INDEX(GRID!$B$4:$BI$10,MATCH($C$7,GRID!$A$4:$A$10,0),MATCH(1,($U$2=GRID!$B$1:$BI$1)*(КАЛЕНДАРЬ!AW21=GRID!$B$3:$BI$3), 0)),
INDEX(GRID!$B$4:$BI$10,MATCH($C$7,GRID!$A$4:$A$10,0),MATCH(1,($U$2=GRID!$B$1:$BI$1)*(КАЛЕНДАРЬ!AW21=GRID!$B$3:$BI$3), 0))*(1-GRID!$B$29))</f>
        <v>14300</v>
      </c>
      <c r="D84" s="24" cm="1">
        <f t="array" ref="D84">IF($I$2="Открытый тариф",
INDEX(GRID!$B$13:$BI$19,MATCH($C$7,GRID!$A$13:$A$19,0),MATCH(1,($U$2=GRID!$B$1:$BI$1)*(КАЛЕНДАРЬ!$AW21=GRID!$B$3:$BI$3), 0)),
INDEX(GRID!$B$13:$BI$19,MATCH($C$7,GRID!$A$13:$A$19,0),MATCH(1,($U$2=GRID!$B$1:$BI$1)*(КАЛЕНДАРЬ!$AW21=GRID!$B$3:$BI$3), 0))*(1-GRID!$B$29))</f>
        <v>17600</v>
      </c>
      <c r="E84" s="24" cm="1">
        <f t="array" ref="E84">IF($I$2="Открытый тариф",
INDEX(GRID!$B$4:$BI$10,MATCH($E$7,GRID!$A$4:$A$10,0),MATCH(1,($U$2=GRID!$B$1:$BI$1)*(КАЛЕНДАРЬ!AW21=GRID!$B$3:$BI$3), 0)),
INDEX(GRID!$B$4:$BI$10,MATCH($E$7,GRID!$A$4:$A$10,0),MATCH(1,($U$2=GRID!$B$1:$BI$1)*(КАЛЕНДАРЬ!AW21=GRID!$B$3:$BI$3), 0))*(1-GRID!$B$29))</f>
        <v>17500</v>
      </c>
      <c r="F84" s="24" cm="1">
        <f t="array" ref="F84">IF($I$2="Открытый тариф",
INDEX(GRID!$B$13:$BI$19,MATCH($E$7,GRID!$A$13:$A$19,0),MATCH(1,($U$2=GRID!$B$1:$BI$1)*(КАЛЕНДАРЬ!$AW21=GRID!$B$3:$BI$3), 0)),
INDEX(GRID!$B$13:$BI$19,MATCH($E$7,GRID!$A$13:$A$19,0),MATCH(1,($U$2=GRID!$B$1:$BI$1)*(КАЛЕНДАРЬ!$AW21=GRID!$B$3:$BI$3), 0))*(1-GRID!$B$29))</f>
        <v>20800</v>
      </c>
      <c r="G84" s="24" cm="1">
        <f t="array" ref="G84">IF($I$2="Открытый тариф",
INDEX(GRID!$B$4:$BI$10,MATCH($G$7,GRID!$A$4:$A$10,0),MATCH(1,($U$2=GRID!$B$1:$BI$1)*(КАЛЕНДАРЬ!AW21=GRID!$B$3:$BI$3), 0)),
INDEX(GRID!$B$4:$BI$10,MATCH($G$7,GRID!$A$4:$A$10,0),MATCH(1,($U$2=GRID!$B$1:$BI$1)*(КАЛЕНДАРЬ!AW21=GRID!$B$3:$BI$3), 0))*(1-GRID!$B$29))</f>
        <v>21300</v>
      </c>
      <c r="H84" s="24" cm="1">
        <f t="array" ref="H84">IF($I$2="Открытый тариф",
INDEX(GRID!$B$13:$BI$19,MATCH($G$7,GRID!$A$13:$A$19,0),MATCH(1,($U$2=GRID!$B$1:$BI$1)*(КАЛЕНДАРЬ!$AW21=GRID!$B$3:$BI$3), 0)),
INDEX(GRID!$B$13:$BI$19,MATCH($G$7,GRID!$A$13:$A$19,0),MATCH(1,($U$2=GRID!$B$1:$BI$1)*(КАЛЕНДАРЬ!$AW21=GRID!$B$3:$BI$3), 0))*(1-GRID!$B$29))</f>
        <v>24600</v>
      </c>
      <c r="I84" s="24" cm="1">
        <f t="array" ref="I84">IF($I$2="Открытый тариф",
INDEX(GRID!$B$4:$BI$10,MATCH($I$7,GRID!$A$4:$A$10,0),MATCH(1,($U$2=GRID!$B$1:$BI$1)*(КАЛЕНДАРЬ!AW21=GRID!$B$3:$BI$3), 0)),
INDEX(GRID!$B$4:$BI$10,MATCH($I$7,GRID!$A$4:$A$10,0),MATCH(1,($U$2=GRID!$B$1:$BI$1)*(КАЛЕНДАРЬ!AW21=GRID!$B$3:$BI$3), 0))*(1-GRID!$B$29))</f>
        <v>30100</v>
      </c>
      <c r="J84" s="24" cm="1">
        <f t="array" ref="J84">IF($I$2="Открытый тариф",
INDEX(GRID!$B$13:$BI$19,MATCH($I$7,GRID!$A$13:$A$19,0),MATCH(1,($U$2=GRID!$B$1:$BI$1)*(КАЛЕНДАРЬ!$AW21=GRID!$B$3:$BI$3), 0)),
INDEX(GRID!$B$13:$BI$19,MATCH($I$7,GRID!$A$13:$A$19,0),MATCH(1,($U$2=GRID!$B$1:$BI$1)*(КАЛЕНДАРЬ!$AW21=GRID!$B$3:$BI$3), 0))*(1-GRID!$B$29))</f>
        <v>33400</v>
      </c>
      <c r="K84" s="24" cm="1">
        <f t="array" ref="K84">IF($I$2="Открытый тариф",
INDEX(GRID!$B$4:$BI$10,MATCH($K$7,GRID!$A$4:$A$10,0),MATCH(1,($U$2=GRID!$B$1:$BI$1)*(КАЛЕНДАРЬ!AW21=GRID!$B$3:$BI$3), 0)),
INDEX(GRID!$B$4:$BI$10,MATCH($K$7,GRID!$A$4:$A$10,0),MATCH(1,($U$2=GRID!$B$1:$BI$1)*(КАЛЕНДАРЬ!AW21=GRID!$B$3:$BI$3), 0))*(1-GRID!$B$29))</f>
        <v>42600</v>
      </c>
      <c r="L84" s="24" cm="1">
        <f t="array" ref="L84">IF($I$2="Открытый тариф",
INDEX(GRID!$B$13:$BI$19,MATCH($K$7,GRID!$A$13:$A$19,0),MATCH(1,($U$2=GRID!$B$1:$BI$1)*(КАЛЕНДАРЬ!$AW21=GRID!$B$3:$BI$3), 0)),
INDEX(GRID!$B$13:$BI$19,MATCH($K$7,GRID!$A$13:$A$19,0),MATCH(1,($U$2=GRID!$B$1:$BI$1)*(КАЛЕНДАРЬ!$AW21=GRID!$B$3:$BI$3), 0))*(1-GRID!$B$29))</f>
        <v>45900</v>
      </c>
      <c r="M84" s="24" cm="1">
        <f t="array" ref="M84">IF($I$2="Открытый тариф",
INDEX(GRID!$B$4:$BI$10,MATCH($M$7,GRID!$A$4:$A$10,0),MATCH(1,($U$2=GRID!$B$1:$BI$1)*(КАЛЕНДАРЬ!AW21=GRID!$B$3:$BI$3), 0)),
INDEX(GRID!$B$4:$BI$10,MATCH($M$7,GRID!$A$4:$A$10,0),MATCH(1,($U$2=GRID!$B$1:$BI$1)*(КАЛЕНДАРЬ!AW21=GRID!$B$3:$BI$3), 0))*(1-GRID!$B$29))</f>
        <v>61400</v>
      </c>
      <c r="N84" s="24" cm="1">
        <f t="array" ref="N84">IF($I$2="Открытый тариф",
INDEX(GRID!$B$13:$BI$19,MATCH($M$7,GRID!$A$13:$A$19,0),MATCH(1,($U$2=GRID!$B$1:$BI$1)*(КАЛЕНДАРЬ!$AW21=GRID!$B$3:$BI$3), 0)),
INDEX(GRID!$B$13:$BI$19,MATCH($M$7,GRID!$A$13:$A$19,0),MATCH(1,($U$2=GRID!$B$1:$BI$1)*(КАЛЕНДАРЬ!$AW21=GRID!$B$3:$BI$3), 0))*(1-GRID!$B$29))</f>
        <v>64700</v>
      </c>
      <c r="O84" s="24" cm="1">
        <f t="array" ref="O84">IF($I$2="Открытый тариф",
INDEX(GRID!$B$4:$BI$10,MATCH($O$7,GRID!$A$4:$A$10,0),MATCH(1,($U$2=GRID!$B$1:$BI$1)*(КАЛЕНДАРЬ!AW21=GRID!$B$3:$BI$3), 0)),
INDEX(GRID!$B$4:$BI$10,MATCH($O$7,GRID!$A$4:$A$10,0),MATCH(1,($U$2=GRID!$B$1:$BI$1)*(КАЛЕНДАРЬ!AW21=GRID!$B$3:$BI$3), 0))*(1-GRID!$B$29))</f>
        <v>145300</v>
      </c>
      <c r="P84" s="24" cm="1">
        <f t="array" ref="P84">IF($I$2="Открытый тариф",
INDEX(GRID!$B$13:$BI$19,MATCH($O$7,GRID!$A$13:$A$19,0),MATCH(1,($U$2=GRID!$B$1:$BI$1)*(КАЛЕНДАРЬ!$AW21=GRID!$B$3:$BI$3), 0)),
INDEX(GRID!$B$13:$BI$19,MATCH($O$7,GRID!$A$13:$A$19,0),MATCH(1,($U$2=GRID!$B$1:$BI$1)*(КАЛЕНДАРЬ!$AW21=GRID!$B$3:$BI$3), 0))*(1-GRID!$B$29))</f>
        <v>148600</v>
      </c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</row>
    <row r="85" spans="1:31" hidden="1" x14ac:dyDescent="0.2">
      <c r="A85" s="83" t="s">
        <v>13</v>
      </c>
      <c r="B85" s="84">
        <v>19</v>
      </c>
      <c r="C85" s="24" cm="1">
        <f t="array" ref="C85">IF($I$2="Открытый тариф",
INDEX(GRID!$B$4:$BI$10,MATCH($C$7,GRID!$A$4:$A$10,0),MATCH(1,($U$2=GRID!$B$1:$BI$1)*(КАЛЕНДАРЬ!AW22=GRID!$B$3:$BI$3), 0)),
INDEX(GRID!$B$4:$BI$10,MATCH($C$7,GRID!$A$4:$A$10,0),MATCH(1,($U$2=GRID!$B$1:$BI$1)*(КАЛЕНДАРЬ!AW22=GRID!$B$3:$BI$3), 0))*(1-GRID!$B$29))</f>
        <v>12800</v>
      </c>
      <c r="D85" s="24" cm="1">
        <f t="array" ref="D85">IF($I$2="Открытый тариф",
INDEX(GRID!$B$13:$BI$19,MATCH($C$7,GRID!$A$13:$A$19,0),MATCH(1,($U$2=GRID!$B$1:$BI$1)*(КАЛЕНДАРЬ!$AW22=GRID!$B$3:$BI$3), 0)),
INDEX(GRID!$B$13:$BI$19,MATCH($C$7,GRID!$A$13:$A$19,0),MATCH(1,($U$2=GRID!$B$1:$BI$1)*(КАЛЕНДАРЬ!$AW22=GRID!$B$3:$BI$3), 0))*(1-GRID!$B$29))</f>
        <v>16100</v>
      </c>
      <c r="E85" s="24" cm="1">
        <f t="array" ref="E85">IF($I$2="Открытый тариф",
INDEX(GRID!$B$4:$BI$10,MATCH($E$7,GRID!$A$4:$A$10,0),MATCH(1,($U$2=GRID!$B$1:$BI$1)*(КАЛЕНДАРЬ!AW22=GRID!$B$3:$BI$3), 0)),
INDEX(GRID!$B$4:$BI$10,MATCH($E$7,GRID!$A$4:$A$10,0),MATCH(1,($U$2=GRID!$B$1:$BI$1)*(КАЛЕНДАРЬ!AW22=GRID!$B$3:$BI$3), 0))*(1-GRID!$B$29))</f>
        <v>15700</v>
      </c>
      <c r="F85" s="24" cm="1">
        <f t="array" ref="F85">IF($I$2="Открытый тариф",
INDEX(GRID!$B$13:$BI$19,MATCH($E$7,GRID!$A$13:$A$19,0),MATCH(1,($U$2=GRID!$B$1:$BI$1)*(КАЛЕНДАРЬ!$AW22=GRID!$B$3:$BI$3), 0)),
INDEX(GRID!$B$13:$BI$19,MATCH($E$7,GRID!$A$13:$A$19,0),MATCH(1,($U$2=GRID!$B$1:$BI$1)*(КАЛЕНДАРЬ!$AW22=GRID!$B$3:$BI$3), 0))*(1-GRID!$B$29))</f>
        <v>19000</v>
      </c>
      <c r="G85" s="24" cm="1">
        <f t="array" ref="G85">IF($I$2="Открытый тариф",
INDEX(GRID!$B$4:$BI$10,MATCH($G$7,GRID!$A$4:$A$10,0),MATCH(1,($U$2=GRID!$B$1:$BI$1)*(КАЛЕНДАРЬ!AW22=GRID!$B$3:$BI$3), 0)),
INDEX(GRID!$B$4:$BI$10,MATCH($G$7,GRID!$A$4:$A$10,0),MATCH(1,($U$2=GRID!$B$1:$BI$1)*(КАЛЕНДАРЬ!AW22=GRID!$B$3:$BI$3), 0))*(1-GRID!$B$29))</f>
        <v>19200</v>
      </c>
      <c r="H85" s="24" cm="1">
        <f t="array" ref="H85">IF($I$2="Открытый тариф",
INDEX(GRID!$B$13:$BI$19,MATCH($G$7,GRID!$A$13:$A$19,0),MATCH(1,($U$2=GRID!$B$1:$BI$1)*(КАЛЕНДАРЬ!$AW22=GRID!$B$3:$BI$3), 0)),
INDEX(GRID!$B$13:$BI$19,MATCH($G$7,GRID!$A$13:$A$19,0),MATCH(1,($U$2=GRID!$B$1:$BI$1)*(КАЛЕНДАРЬ!$AW22=GRID!$B$3:$BI$3), 0))*(1-GRID!$B$29))</f>
        <v>22500</v>
      </c>
      <c r="I85" s="24" cm="1">
        <f t="array" ref="I85">IF($I$2="Открытый тариф",
INDEX(GRID!$B$4:$BI$10,MATCH($I$7,GRID!$A$4:$A$10,0),MATCH(1,($U$2=GRID!$B$1:$BI$1)*(КАЛЕНДАРЬ!AW22=GRID!$B$3:$BI$3), 0)),
INDEX(GRID!$B$4:$BI$10,MATCH($I$7,GRID!$A$4:$A$10,0),MATCH(1,($U$2=GRID!$B$1:$BI$1)*(КАЛЕНДАРЬ!AW22=GRID!$B$3:$BI$3), 0))*(1-GRID!$B$29))</f>
        <v>27300</v>
      </c>
      <c r="J85" s="24" cm="1">
        <f t="array" ref="J85">IF($I$2="Открытый тариф",
INDEX(GRID!$B$13:$BI$19,MATCH($I$7,GRID!$A$13:$A$19,0),MATCH(1,($U$2=GRID!$B$1:$BI$1)*(КАЛЕНДАРЬ!$AW22=GRID!$B$3:$BI$3), 0)),
INDEX(GRID!$B$13:$BI$19,MATCH($I$7,GRID!$A$13:$A$19,0),MATCH(1,($U$2=GRID!$B$1:$BI$1)*(КАЛЕНДАРЬ!$AW22=GRID!$B$3:$BI$3), 0))*(1-GRID!$B$29))</f>
        <v>30600</v>
      </c>
      <c r="K85" s="24" cm="1">
        <f t="array" ref="K85">IF($I$2="Открытый тариф",
INDEX(GRID!$B$4:$BI$10,MATCH($K$7,GRID!$A$4:$A$10,0),MATCH(1,($U$2=GRID!$B$1:$BI$1)*(КАЛЕНДАРЬ!AW22=GRID!$B$3:$BI$3), 0)),
INDEX(GRID!$B$4:$BI$10,MATCH($K$7,GRID!$A$4:$A$10,0),MATCH(1,($U$2=GRID!$B$1:$BI$1)*(КАЛЕНДАРЬ!AW22=GRID!$B$3:$BI$3), 0))*(1-GRID!$B$29))</f>
        <v>38800</v>
      </c>
      <c r="L85" s="24" cm="1">
        <f t="array" ref="L85">IF($I$2="Открытый тариф",
INDEX(GRID!$B$13:$BI$19,MATCH($K$7,GRID!$A$13:$A$19,0),MATCH(1,($U$2=GRID!$B$1:$BI$1)*(КАЛЕНДАРЬ!$AW22=GRID!$B$3:$BI$3), 0)),
INDEX(GRID!$B$13:$BI$19,MATCH($K$7,GRID!$A$13:$A$19,0),MATCH(1,($U$2=GRID!$B$1:$BI$1)*(КАЛЕНДАРЬ!$AW22=GRID!$B$3:$BI$3), 0))*(1-GRID!$B$29))</f>
        <v>42100</v>
      </c>
      <c r="M85" s="24" cm="1">
        <f t="array" ref="M85">IF($I$2="Открытый тариф",
INDEX(GRID!$B$4:$BI$10,MATCH($M$7,GRID!$A$4:$A$10,0),MATCH(1,($U$2=GRID!$B$1:$BI$1)*(КАЛЕНДАРЬ!AW22=GRID!$B$3:$BI$3), 0)),
INDEX(GRID!$B$4:$BI$10,MATCH($M$7,GRID!$A$4:$A$10,0),MATCH(1,($U$2=GRID!$B$1:$BI$1)*(КАЛЕНДАРЬ!AW22=GRID!$B$3:$BI$3), 0))*(1-GRID!$B$29))</f>
        <v>56100</v>
      </c>
      <c r="N85" s="24" cm="1">
        <f t="array" ref="N85">IF($I$2="Открытый тариф",
INDEX(GRID!$B$13:$BI$19,MATCH($M$7,GRID!$A$13:$A$19,0),MATCH(1,($U$2=GRID!$B$1:$BI$1)*(КАЛЕНДАРЬ!$AW22=GRID!$B$3:$BI$3), 0)),
INDEX(GRID!$B$13:$BI$19,MATCH($M$7,GRID!$A$13:$A$19,0),MATCH(1,($U$2=GRID!$B$1:$BI$1)*(КАЛЕНДАРЬ!$AW22=GRID!$B$3:$BI$3), 0))*(1-GRID!$B$29))</f>
        <v>59400</v>
      </c>
      <c r="O85" s="24" cm="1">
        <f t="array" ref="O85">IF($I$2="Открытый тариф",
INDEX(GRID!$B$4:$BI$10,MATCH($O$7,GRID!$A$4:$A$10,0),MATCH(1,($U$2=GRID!$B$1:$BI$1)*(КАЛЕНДАРЬ!AW22=GRID!$B$3:$BI$3), 0)),
INDEX(GRID!$B$4:$BI$10,MATCH($O$7,GRID!$A$4:$A$10,0),MATCH(1,($U$2=GRID!$B$1:$BI$1)*(КАЛЕНДАРЬ!AW22=GRID!$B$3:$BI$3), 0))*(1-GRID!$B$29))</f>
        <v>132000</v>
      </c>
      <c r="P85" s="24" cm="1">
        <f t="array" ref="P85">IF($I$2="Открытый тариф",
INDEX(GRID!$B$13:$BI$19,MATCH($O$7,GRID!$A$13:$A$19,0),MATCH(1,($U$2=GRID!$B$1:$BI$1)*(КАЛЕНДАРЬ!$AW22=GRID!$B$3:$BI$3), 0)),
INDEX(GRID!$B$13:$BI$19,MATCH($O$7,GRID!$A$13:$A$19,0),MATCH(1,($U$2=GRID!$B$1:$BI$1)*(КАЛЕНДАРЬ!$AW22=GRID!$B$3:$BI$3), 0))*(1-GRID!$B$29))</f>
        <v>135300</v>
      </c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</row>
    <row r="86" spans="1:31" hidden="1" x14ac:dyDescent="0.2">
      <c r="A86" s="83" t="s">
        <v>14</v>
      </c>
      <c r="B86" s="84">
        <v>20</v>
      </c>
      <c r="C86" s="24" cm="1">
        <f t="array" ref="C86">IF($I$2="Открытый тариф",
INDEX(GRID!$B$4:$BI$10,MATCH($C$7,GRID!$A$4:$A$10,0),MATCH(1,($U$2=GRID!$B$1:$BI$1)*(КАЛЕНДАРЬ!AW23=GRID!$B$3:$BI$3), 0)),
INDEX(GRID!$B$4:$BI$10,MATCH($C$7,GRID!$A$4:$A$10,0),MATCH(1,($U$2=GRID!$B$1:$BI$1)*(КАЛЕНДАРЬ!AW23=GRID!$B$3:$BI$3), 0))*(1-GRID!$B$29))</f>
        <v>12800</v>
      </c>
      <c r="D86" s="24" cm="1">
        <f t="array" ref="D86">IF($I$2="Открытый тариф",
INDEX(GRID!$B$13:$BI$19,MATCH($C$7,GRID!$A$13:$A$19,0),MATCH(1,($U$2=GRID!$B$1:$BI$1)*(КАЛЕНДАРЬ!$AW23=GRID!$B$3:$BI$3), 0)),
INDEX(GRID!$B$13:$BI$19,MATCH($C$7,GRID!$A$13:$A$19,0),MATCH(1,($U$2=GRID!$B$1:$BI$1)*(КАЛЕНДАРЬ!$AW23=GRID!$B$3:$BI$3), 0))*(1-GRID!$B$29))</f>
        <v>16100</v>
      </c>
      <c r="E86" s="24" cm="1">
        <f t="array" ref="E86">IF($I$2="Открытый тариф",
INDEX(GRID!$B$4:$BI$10,MATCH($E$7,GRID!$A$4:$A$10,0),MATCH(1,($U$2=GRID!$B$1:$BI$1)*(КАЛЕНДАРЬ!AW23=GRID!$B$3:$BI$3), 0)),
INDEX(GRID!$B$4:$BI$10,MATCH($E$7,GRID!$A$4:$A$10,0),MATCH(1,($U$2=GRID!$B$1:$BI$1)*(КАЛЕНДАРЬ!AW23=GRID!$B$3:$BI$3), 0))*(1-GRID!$B$29))</f>
        <v>15700</v>
      </c>
      <c r="F86" s="24" cm="1">
        <f t="array" ref="F86">IF($I$2="Открытый тариф",
INDEX(GRID!$B$13:$BI$19,MATCH($E$7,GRID!$A$13:$A$19,0),MATCH(1,($U$2=GRID!$B$1:$BI$1)*(КАЛЕНДАРЬ!$AW23=GRID!$B$3:$BI$3), 0)),
INDEX(GRID!$B$13:$BI$19,MATCH($E$7,GRID!$A$13:$A$19,0),MATCH(1,($U$2=GRID!$B$1:$BI$1)*(КАЛЕНДАРЬ!$AW23=GRID!$B$3:$BI$3), 0))*(1-GRID!$B$29))</f>
        <v>19000</v>
      </c>
      <c r="G86" s="24" cm="1">
        <f t="array" ref="G86">IF($I$2="Открытый тариф",
INDEX(GRID!$B$4:$BI$10,MATCH($G$7,GRID!$A$4:$A$10,0),MATCH(1,($U$2=GRID!$B$1:$BI$1)*(КАЛЕНДАРЬ!AW23=GRID!$B$3:$BI$3), 0)),
INDEX(GRID!$B$4:$BI$10,MATCH($G$7,GRID!$A$4:$A$10,0),MATCH(1,($U$2=GRID!$B$1:$BI$1)*(КАЛЕНДАРЬ!AW23=GRID!$B$3:$BI$3), 0))*(1-GRID!$B$29))</f>
        <v>19200</v>
      </c>
      <c r="H86" s="24" cm="1">
        <f t="array" ref="H86">IF($I$2="Открытый тариф",
INDEX(GRID!$B$13:$BI$19,MATCH($G$7,GRID!$A$13:$A$19,0),MATCH(1,($U$2=GRID!$B$1:$BI$1)*(КАЛЕНДАРЬ!$AW23=GRID!$B$3:$BI$3), 0)),
INDEX(GRID!$B$13:$BI$19,MATCH($G$7,GRID!$A$13:$A$19,0),MATCH(1,($U$2=GRID!$B$1:$BI$1)*(КАЛЕНДАРЬ!$AW23=GRID!$B$3:$BI$3), 0))*(1-GRID!$B$29))</f>
        <v>22500</v>
      </c>
      <c r="I86" s="24" cm="1">
        <f t="array" ref="I86">IF($I$2="Открытый тариф",
INDEX(GRID!$B$4:$BI$10,MATCH($I$7,GRID!$A$4:$A$10,0),MATCH(1,($U$2=GRID!$B$1:$BI$1)*(КАЛЕНДАРЬ!AW23=GRID!$B$3:$BI$3), 0)),
INDEX(GRID!$B$4:$BI$10,MATCH($I$7,GRID!$A$4:$A$10,0),MATCH(1,($U$2=GRID!$B$1:$BI$1)*(КАЛЕНДАРЬ!AW23=GRID!$B$3:$BI$3), 0))*(1-GRID!$B$29))</f>
        <v>27300</v>
      </c>
      <c r="J86" s="24" cm="1">
        <f t="array" ref="J86">IF($I$2="Открытый тариф",
INDEX(GRID!$B$13:$BI$19,MATCH($I$7,GRID!$A$13:$A$19,0),MATCH(1,($U$2=GRID!$B$1:$BI$1)*(КАЛЕНДАРЬ!$AW23=GRID!$B$3:$BI$3), 0)),
INDEX(GRID!$B$13:$BI$19,MATCH($I$7,GRID!$A$13:$A$19,0),MATCH(1,($U$2=GRID!$B$1:$BI$1)*(КАЛЕНДАРЬ!$AW23=GRID!$B$3:$BI$3), 0))*(1-GRID!$B$29))</f>
        <v>30600</v>
      </c>
      <c r="K86" s="24" cm="1">
        <f t="array" ref="K86">IF($I$2="Открытый тариф",
INDEX(GRID!$B$4:$BI$10,MATCH($K$7,GRID!$A$4:$A$10,0),MATCH(1,($U$2=GRID!$B$1:$BI$1)*(КАЛЕНДАРЬ!AW23=GRID!$B$3:$BI$3), 0)),
INDEX(GRID!$B$4:$BI$10,MATCH($K$7,GRID!$A$4:$A$10,0),MATCH(1,($U$2=GRID!$B$1:$BI$1)*(КАЛЕНДАРЬ!AW23=GRID!$B$3:$BI$3), 0))*(1-GRID!$B$29))</f>
        <v>38800</v>
      </c>
      <c r="L86" s="24" cm="1">
        <f t="array" ref="L86">IF($I$2="Открытый тариф",
INDEX(GRID!$B$13:$BI$19,MATCH($K$7,GRID!$A$13:$A$19,0),MATCH(1,($U$2=GRID!$B$1:$BI$1)*(КАЛЕНДАРЬ!$AW23=GRID!$B$3:$BI$3), 0)),
INDEX(GRID!$B$13:$BI$19,MATCH($K$7,GRID!$A$13:$A$19,0),MATCH(1,($U$2=GRID!$B$1:$BI$1)*(КАЛЕНДАРЬ!$AW23=GRID!$B$3:$BI$3), 0))*(1-GRID!$B$29))</f>
        <v>42100</v>
      </c>
      <c r="M86" s="24" cm="1">
        <f t="array" ref="M86">IF($I$2="Открытый тариф",
INDEX(GRID!$B$4:$BI$10,MATCH($M$7,GRID!$A$4:$A$10,0),MATCH(1,($U$2=GRID!$B$1:$BI$1)*(КАЛЕНДАРЬ!AW23=GRID!$B$3:$BI$3), 0)),
INDEX(GRID!$B$4:$BI$10,MATCH($M$7,GRID!$A$4:$A$10,0),MATCH(1,($U$2=GRID!$B$1:$BI$1)*(КАЛЕНДАРЬ!AW23=GRID!$B$3:$BI$3), 0))*(1-GRID!$B$29))</f>
        <v>56100</v>
      </c>
      <c r="N86" s="24" cm="1">
        <f t="array" ref="N86">IF($I$2="Открытый тариф",
INDEX(GRID!$B$13:$BI$19,MATCH($M$7,GRID!$A$13:$A$19,0),MATCH(1,($U$2=GRID!$B$1:$BI$1)*(КАЛЕНДАРЬ!$AW23=GRID!$B$3:$BI$3), 0)),
INDEX(GRID!$B$13:$BI$19,MATCH($M$7,GRID!$A$13:$A$19,0),MATCH(1,($U$2=GRID!$B$1:$BI$1)*(КАЛЕНДАРЬ!$AW23=GRID!$B$3:$BI$3), 0))*(1-GRID!$B$29))</f>
        <v>59400</v>
      </c>
      <c r="O86" s="24" cm="1">
        <f t="array" ref="O86">IF($I$2="Открытый тариф",
INDEX(GRID!$B$4:$BI$10,MATCH($O$7,GRID!$A$4:$A$10,0),MATCH(1,($U$2=GRID!$B$1:$BI$1)*(КАЛЕНДАРЬ!AW23=GRID!$B$3:$BI$3), 0)),
INDEX(GRID!$B$4:$BI$10,MATCH($O$7,GRID!$A$4:$A$10,0),MATCH(1,($U$2=GRID!$B$1:$BI$1)*(КАЛЕНДАРЬ!AW23=GRID!$B$3:$BI$3), 0))*(1-GRID!$B$29))</f>
        <v>132000</v>
      </c>
      <c r="P86" s="24" cm="1">
        <f t="array" ref="P86">IF($I$2="Открытый тариф",
INDEX(GRID!$B$13:$BI$19,MATCH($O$7,GRID!$A$13:$A$19,0),MATCH(1,($U$2=GRID!$B$1:$BI$1)*(КАЛЕНДАРЬ!$AW23=GRID!$B$3:$BI$3), 0)),
INDEX(GRID!$B$13:$BI$19,MATCH($O$7,GRID!$A$13:$A$19,0),MATCH(1,($U$2=GRID!$B$1:$BI$1)*(КАЛЕНДАРЬ!$AW23=GRID!$B$3:$BI$3), 0))*(1-GRID!$B$29))</f>
        <v>135300</v>
      </c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</row>
    <row r="87" spans="1:31" hidden="1" x14ac:dyDescent="0.2">
      <c r="A87" s="83" t="s">
        <v>15</v>
      </c>
      <c r="B87" s="84">
        <v>21</v>
      </c>
      <c r="C87" s="24" cm="1">
        <f t="array" ref="C87">IF($I$2="Открытый тариф",
INDEX(GRID!$B$4:$BI$10,MATCH($C$7,GRID!$A$4:$A$10,0),MATCH(1,($U$2=GRID!$B$1:$BI$1)*(КАЛЕНДАРЬ!AW24=GRID!$B$3:$BI$3), 0)),
INDEX(GRID!$B$4:$BI$10,MATCH($C$7,GRID!$A$4:$A$10,0),MATCH(1,($U$2=GRID!$B$1:$BI$1)*(КАЛЕНДАРЬ!AW24=GRID!$B$3:$BI$3), 0))*(1-GRID!$B$29))</f>
        <v>12800</v>
      </c>
      <c r="D87" s="24" cm="1">
        <f t="array" ref="D87">IF($I$2="Открытый тариф",
INDEX(GRID!$B$13:$BI$19,MATCH($C$7,GRID!$A$13:$A$19,0),MATCH(1,($U$2=GRID!$B$1:$BI$1)*(КАЛЕНДАРЬ!$AW24=GRID!$B$3:$BI$3), 0)),
INDEX(GRID!$B$13:$BI$19,MATCH($C$7,GRID!$A$13:$A$19,0),MATCH(1,($U$2=GRID!$B$1:$BI$1)*(КАЛЕНДАРЬ!$AW24=GRID!$B$3:$BI$3), 0))*(1-GRID!$B$29))</f>
        <v>16100</v>
      </c>
      <c r="E87" s="24" cm="1">
        <f t="array" ref="E87">IF($I$2="Открытый тариф",
INDEX(GRID!$B$4:$BI$10,MATCH($E$7,GRID!$A$4:$A$10,0),MATCH(1,($U$2=GRID!$B$1:$BI$1)*(КАЛЕНДАРЬ!AW24=GRID!$B$3:$BI$3), 0)),
INDEX(GRID!$B$4:$BI$10,MATCH($E$7,GRID!$A$4:$A$10,0),MATCH(1,($U$2=GRID!$B$1:$BI$1)*(КАЛЕНДАРЬ!AW24=GRID!$B$3:$BI$3), 0))*(1-GRID!$B$29))</f>
        <v>15700</v>
      </c>
      <c r="F87" s="24" cm="1">
        <f t="array" ref="F87">IF($I$2="Открытый тариф",
INDEX(GRID!$B$13:$BI$19,MATCH($E$7,GRID!$A$13:$A$19,0),MATCH(1,($U$2=GRID!$B$1:$BI$1)*(КАЛЕНДАРЬ!$AW24=GRID!$B$3:$BI$3), 0)),
INDEX(GRID!$B$13:$BI$19,MATCH($E$7,GRID!$A$13:$A$19,0),MATCH(1,($U$2=GRID!$B$1:$BI$1)*(КАЛЕНДАРЬ!$AW24=GRID!$B$3:$BI$3), 0))*(1-GRID!$B$29))</f>
        <v>19000</v>
      </c>
      <c r="G87" s="24" cm="1">
        <f t="array" ref="G87">IF($I$2="Открытый тариф",
INDEX(GRID!$B$4:$BI$10,MATCH($G$7,GRID!$A$4:$A$10,0),MATCH(1,($U$2=GRID!$B$1:$BI$1)*(КАЛЕНДАРЬ!AW24=GRID!$B$3:$BI$3), 0)),
INDEX(GRID!$B$4:$BI$10,MATCH($G$7,GRID!$A$4:$A$10,0),MATCH(1,($U$2=GRID!$B$1:$BI$1)*(КАЛЕНДАРЬ!AW24=GRID!$B$3:$BI$3), 0))*(1-GRID!$B$29))</f>
        <v>19200</v>
      </c>
      <c r="H87" s="24" cm="1">
        <f t="array" ref="H87">IF($I$2="Открытый тариф",
INDEX(GRID!$B$13:$BI$19,MATCH($G$7,GRID!$A$13:$A$19,0),MATCH(1,($U$2=GRID!$B$1:$BI$1)*(КАЛЕНДАРЬ!$AW24=GRID!$B$3:$BI$3), 0)),
INDEX(GRID!$B$13:$BI$19,MATCH($G$7,GRID!$A$13:$A$19,0),MATCH(1,($U$2=GRID!$B$1:$BI$1)*(КАЛЕНДАРЬ!$AW24=GRID!$B$3:$BI$3), 0))*(1-GRID!$B$29))</f>
        <v>22500</v>
      </c>
      <c r="I87" s="24" cm="1">
        <f t="array" ref="I87">IF($I$2="Открытый тариф",
INDEX(GRID!$B$4:$BI$10,MATCH($I$7,GRID!$A$4:$A$10,0),MATCH(1,($U$2=GRID!$B$1:$BI$1)*(КАЛЕНДАРЬ!AW24=GRID!$B$3:$BI$3), 0)),
INDEX(GRID!$B$4:$BI$10,MATCH($I$7,GRID!$A$4:$A$10,0),MATCH(1,($U$2=GRID!$B$1:$BI$1)*(КАЛЕНДАРЬ!AW24=GRID!$B$3:$BI$3), 0))*(1-GRID!$B$29))</f>
        <v>27300</v>
      </c>
      <c r="J87" s="24" cm="1">
        <f t="array" ref="J87">IF($I$2="Открытый тариф",
INDEX(GRID!$B$13:$BI$19,MATCH($I$7,GRID!$A$13:$A$19,0),MATCH(1,($U$2=GRID!$B$1:$BI$1)*(КАЛЕНДАРЬ!$AW24=GRID!$B$3:$BI$3), 0)),
INDEX(GRID!$B$13:$BI$19,MATCH($I$7,GRID!$A$13:$A$19,0),MATCH(1,($U$2=GRID!$B$1:$BI$1)*(КАЛЕНДАРЬ!$AW24=GRID!$B$3:$BI$3), 0))*(1-GRID!$B$29))</f>
        <v>30600</v>
      </c>
      <c r="K87" s="24" cm="1">
        <f t="array" ref="K87">IF($I$2="Открытый тариф",
INDEX(GRID!$B$4:$BI$10,MATCH($K$7,GRID!$A$4:$A$10,0),MATCH(1,($U$2=GRID!$B$1:$BI$1)*(КАЛЕНДАРЬ!AW24=GRID!$B$3:$BI$3), 0)),
INDEX(GRID!$B$4:$BI$10,MATCH($K$7,GRID!$A$4:$A$10,0),MATCH(1,($U$2=GRID!$B$1:$BI$1)*(КАЛЕНДАРЬ!AW24=GRID!$B$3:$BI$3), 0))*(1-GRID!$B$29))</f>
        <v>38800</v>
      </c>
      <c r="L87" s="24" cm="1">
        <f t="array" ref="L87">IF($I$2="Открытый тариф",
INDEX(GRID!$B$13:$BI$19,MATCH($K$7,GRID!$A$13:$A$19,0),MATCH(1,($U$2=GRID!$B$1:$BI$1)*(КАЛЕНДАРЬ!$AW24=GRID!$B$3:$BI$3), 0)),
INDEX(GRID!$B$13:$BI$19,MATCH($K$7,GRID!$A$13:$A$19,0),MATCH(1,($U$2=GRID!$B$1:$BI$1)*(КАЛЕНДАРЬ!$AW24=GRID!$B$3:$BI$3), 0))*(1-GRID!$B$29))</f>
        <v>42100</v>
      </c>
      <c r="M87" s="24" cm="1">
        <f t="array" ref="M87">IF($I$2="Открытый тариф",
INDEX(GRID!$B$4:$BI$10,MATCH($M$7,GRID!$A$4:$A$10,0),MATCH(1,($U$2=GRID!$B$1:$BI$1)*(КАЛЕНДАРЬ!AW24=GRID!$B$3:$BI$3), 0)),
INDEX(GRID!$B$4:$BI$10,MATCH($M$7,GRID!$A$4:$A$10,0),MATCH(1,($U$2=GRID!$B$1:$BI$1)*(КАЛЕНДАРЬ!AW24=GRID!$B$3:$BI$3), 0))*(1-GRID!$B$29))</f>
        <v>56100</v>
      </c>
      <c r="N87" s="24" cm="1">
        <f t="array" ref="N87">IF($I$2="Открытый тариф",
INDEX(GRID!$B$13:$BI$19,MATCH($M$7,GRID!$A$13:$A$19,0),MATCH(1,($U$2=GRID!$B$1:$BI$1)*(КАЛЕНДАРЬ!$AW24=GRID!$B$3:$BI$3), 0)),
INDEX(GRID!$B$13:$BI$19,MATCH($M$7,GRID!$A$13:$A$19,0),MATCH(1,($U$2=GRID!$B$1:$BI$1)*(КАЛЕНДАРЬ!$AW24=GRID!$B$3:$BI$3), 0))*(1-GRID!$B$29))</f>
        <v>59400</v>
      </c>
      <c r="O87" s="24" cm="1">
        <f t="array" ref="O87">IF($I$2="Открытый тариф",
INDEX(GRID!$B$4:$BI$10,MATCH($O$7,GRID!$A$4:$A$10,0),MATCH(1,($U$2=GRID!$B$1:$BI$1)*(КАЛЕНДАРЬ!AW24=GRID!$B$3:$BI$3), 0)),
INDEX(GRID!$B$4:$BI$10,MATCH($O$7,GRID!$A$4:$A$10,0),MATCH(1,($U$2=GRID!$B$1:$BI$1)*(КАЛЕНДАРЬ!AW24=GRID!$B$3:$BI$3), 0))*(1-GRID!$B$29))</f>
        <v>132000</v>
      </c>
      <c r="P87" s="24" cm="1">
        <f t="array" ref="P87">IF($I$2="Открытый тариф",
INDEX(GRID!$B$13:$BI$19,MATCH($O$7,GRID!$A$13:$A$19,0),MATCH(1,($U$2=GRID!$B$1:$BI$1)*(КАЛЕНДАРЬ!$AW24=GRID!$B$3:$BI$3), 0)),
INDEX(GRID!$B$13:$BI$19,MATCH($O$7,GRID!$A$13:$A$19,0),MATCH(1,($U$2=GRID!$B$1:$BI$1)*(КАЛЕНДАРЬ!$AW24=GRID!$B$3:$BI$3), 0))*(1-GRID!$B$29))</f>
        <v>135300</v>
      </c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</row>
    <row r="88" spans="1:31" hidden="1" x14ac:dyDescent="0.2">
      <c r="A88" s="83" t="s">
        <v>16</v>
      </c>
      <c r="B88" s="84">
        <v>22</v>
      </c>
      <c r="C88" s="24" cm="1">
        <f t="array" ref="C88">IF($I$2="Открытый тариф",
INDEX(GRID!$B$4:$BI$10,MATCH($C$7,GRID!$A$4:$A$10,0),MATCH(1,($U$2=GRID!$B$1:$BI$1)*(КАЛЕНДАРЬ!AW25=GRID!$B$3:$BI$3), 0)),
INDEX(GRID!$B$4:$BI$10,MATCH($C$7,GRID!$A$4:$A$10,0),MATCH(1,($U$2=GRID!$B$1:$BI$1)*(КАЛЕНДАРЬ!AW25=GRID!$B$3:$BI$3), 0))*(1-GRID!$B$29))</f>
        <v>12800</v>
      </c>
      <c r="D88" s="24" cm="1">
        <f t="array" ref="D88">IF($I$2="Открытый тариф",
INDEX(GRID!$B$13:$BI$19,MATCH($C$7,GRID!$A$13:$A$19,0),MATCH(1,($U$2=GRID!$B$1:$BI$1)*(КАЛЕНДАРЬ!$AW25=GRID!$B$3:$BI$3), 0)),
INDEX(GRID!$B$13:$BI$19,MATCH($C$7,GRID!$A$13:$A$19,0),MATCH(1,($U$2=GRID!$B$1:$BI$1)*(КАЛЕНДАРЬ!$AW25=GRID!$B$3:$BI$3), 0))*(1-GRID!$B$29))</f>
        <v>16100</v>
      </c>
      <c r="E88" s="24" cm="1">
        <f t="array" ref="E88">IF($I$2="Открытый тариф",
INDEX(GRID!$B$4:$BI$10,MATCH($E$7,GRID!$A$4:$A$10,0),MATCH(1,($U$2=GRID!$B$1:$BI$1)*(КАЛЕНДАРЬ!AW25=GRID!$B$3:$BI$3), 0)),
INDEX(GRID!$B$4:$BI$10,MATCH($E$7,GRID!$A$4:$A$10,0),MATCH(1,($U$2=GRID!$B$1:$BI$1)*(КАЛЕНДАРЬ!AW25=GRID!$B$3:$BI$3), 0))*(1-GRID!$B$29))</f>
        <v>15700</v>
      </c>
      <c r="F88" s="24" cm="1">
        <f t="array" ref="F88">IF($I$2="Открытый тариф",
INDEX(GRID!$B$13:$BI$19,MATCH($E$7,GRID!$A$13:$A$19,0),MATCH(1,($U$2=GRID!$B$1:$BI$1)*(КАЛЕНДАРЬ!$AW25=GRID!$B$3:$BI$3), 0)),
INDEX(GRID!$B$13:$BI$19,MATCH($E$7,GRID!$A$13:$A$19,0),MATCH(1,($U$2=GRID!$B$1:$BI$1)*(КАЛЕНДАРЬ!$AW25=GRID!$B$3:$BI$3), 0))*(1-GRID!$B$29))</f>
        <v>19000</v>
      </c>
      <c r="G88" s="24" cm="1">
        <f t="array" ref="G88">IF($I$2="Открытый тариф",
INDEX(GRID!$B$4:$BI$10,MATCH($G$7,GRID!$A$4:$A$10,0),MATCH(1,($U$2=GRID!$B$1:$BI$1)*(КАЛЕНДАРЬ!AW25=GRID!$B$3:$BI$3), 0)),
INDEX(GRID!$B$4:$BI$10,MATCH($G$7,GRID!$A$4:$A$10,0),MATCH(1,($U$2=GRID!$B$1:$BI$1)*(КАЛЕНДАРЬ!AW25=GRID!$B$3:$BI$3), 0))*(1-GRID!$B$29))</f>
        <v>19200</v>
      </c>
      <c r="H88" s="24" cm="1">
        <f t="array" ref="H88">IF($I$2="Открытый тариф",
INDEX(GRID!$B$13:$BI$19,MATCH($G$7,GRID!$A$13:$A$19,0),MATCH(1,($U$2=GRID!$B$1:$BI$1)*(КАЛЕНДАРЬ!$AW25=GRID!$B$3:$BI$3), 0)),
INDEX(GRID!$B$13:$BI$19,MATCH($G$7,GRID!$A$13:$A$19,0),MATCH(1,($U$2=GRID!$B$1:$BI$1)*(КАЛЕНДАРЬ!$AW25=GRID!$B$3:$BI$3), 0))*(1-GRID!$B$29))</f>
        <v>22500</v>
      </c>
      <c r="I88" s="24" cm="1">
        <f t="array" ref="I88">IF($I$2="Открытый тариф",
INDEX(GRID!$B$4:$BI$10,MATCH($I$7,GRID!$A$4:$A$10,0),MATCH(1,($U$2=GRID!$B$1:$BI$1)*(КАЛЕНДАРЬ!AW25=GRID!$B$3:$BI$3), 0)),
INDEX(GRID!$B$4:$BI$10,MATCH($I$7,GRID!$A$4:$A$10,0),MATCH(1,($U$2=GRID!$B$1:$BI$1)*(КАЛЕНДАРЬ!AW25=GRID!$B$3:$BI$3), 0))*(1-GRID!$B$29))</f>
        <v>27300</v>
      </c>
      <c r="J88" s="24" cm="1">
        <f t="array" ref="J88">IF($I$2="Открытый тариф",
INDEX(GRID!$B$13:$BI$19,MATCH($I$7,GRID!$A$13:$A$19,0),MATCH(1,($U$2=GRID!$B$1:$BI$1)*(КАЛЕНДАРЬ!$AW25=GRID!$B$3:$BI$3), 0)),
INDEX(GRID!$B$13:$BI$19,MATCH($I$7,GRID!$A$13:$A$19,0),MATCH(1,($U$2=GRID!$B$1:$BI$1)*(КАЛЕНДАРЬ!$AW25=GRID!$B$3:$BI$3), 0))*(1-GRID!$B$29))</f>
        <v>30600</v>
      </c>
      <c r="K88" s="24" cm="1">
        <f t="array" ref="K88">IF($I$2="Открытый тариф",
INDEX(GRID!$B$4:$BI$10,MATCH($K$7,GRID!$A$4:$A$10,0),MATCH(1,($U$2=GRID!$B$1:$BI$1)*(КАЛЕНДАРЬ!AW25=GRID!$B$3:$BI$3), 0)),
INDEX(GRID!$B$4:$BI$10,MATCH($K$7,GRID!$A$4:$A$10,0),MATCH(1,($U$2=GRID!$B$1:$BI$1)*(КАЛЕНДАРЬ!AW25=GRID!$B$3:$BI$3), 0))*(1-GRID!$B$29))</f>
        <v>38800</v>
      </c>
      <c r="L88" s="24" cm="1">
        <f t="array" ref="L88">IF($I$2="Открытый тариф",
INDEX(GRID!$B$13:$BI$19,MATCH($K$7,GRID!$A$13:$A$19,0),MATCH(1,($U$2=GRID!$B$1:$BI$1)*(КАЛЕНДАРЬ!$AW25=GRID!$B$3:$BI$3), 0)),
INDEX(GRID!$B$13:$BI$19,MATCH($K$7,GRID!$A$13:$A$19,0),MATCH(1,($U$2=GRID!$B$1:$BI$1)*(КАЛЕНДАРЬ!$AW25=GRID!$B$3:$BI$3), 0))*(1-GRID!$B$29))</f>
        <v>42100</v>
      </c>
      <c r="M88" s="24" cm="1">
        <f t="array" ref="M88">IF($I$2="Открытый тариф",
INDEX(GRID!$B$4:$BI$10,MATCH($M$7,GRID!$A$4:$A$10,0),MATCH(1,($U$2=GRID!$B$1:$BI$1)*(КАЛЕНДАРЬ!AW25=GRID!$B$3:$BI$3), 0)),
INDEX(GRID!$B$4:$BI$10,MATCH($M$7,GRID!$A$4:$A$10,0),MATCH(1,($U$2=GRID!$B$1:$BI$1)*(КАЛЕНДАРЬ!AW25=GRID!$B$3:$BI$3), 0))*(1-GRID!$B$29))</f>
        <v>56100</v>
      </c>
      <c r="N88" s="24" cm="1">
        <f t="array" ref="N88">IF($I$2="Открытый тариф",
INDEX(GRID!$B$13:$BI$19,MATCH($M$7,GRID!$A$13:$A$19,0),MATCH(1,($U$2=GRID!$B$1:$BI$1)*(КАЛЕНДАРЬ!$AW25=GRID!$B$3:$BI$3), 0)),
INDEX(GRID!$B$13:$BI$19,MATCH($M$7,GRID!$A$13:$A$19,0),MATCH(1,($U$2=GRID!$B$1:$BI$1)*(КАЛЕНДАРЬ!$AW25=GRID!$B$3:$BI$3), 0))*(1-GRID!$B$29))</f>
        <v>59400</v>
      </c>
      <c r="O88" s="24" cm="1">
        <f t="array" ref="O88">IF($I$2="Открытый тариф",
INDEX(GRID!$B$4:$BI$10,MATCH($O$7,GRID!$A$4:$A$10,0),MATCH(1,($U$2=GRID!$B$1:$BI$1)*(КАЛЕНДАРЬ!AW25=GRID!$B$3:$BI$3), 0)),
INDEX(GRID!$B$4:$BI$10,MATCH($O$7,GRID!$A$4:$A$10,0),MATCH(1,($U$2=GRID!$B$1:$BI$1)*(КАЛЕНДАРЬ!AW25=GRID!$B$3:$BI$3), 0))*(1-GRID!$B$29))</f>
        <v>132000</v>
      </c>
      <c r="P88" s="24" cm="1">
        <f t="array" ref="P88">IF($I$2="Открытый тариф",
INDEX(GRID!$B$13:$BI$19,MATCH($O$7,GRID!$A$13:$A$19,0),MATCH(1,($U$2=GRID!$B$1:$BI$1)*(КАЛЕНДАРЬ!$AW25=GRID!$B$3:$BI$3), 0)),
INDEX(GRID!$B$13:$BI$19,MATCH($O$7,GRID!$A$13:$A$19,0),MATCH(1,($U$2=GRID!$B$1:$BI$1)*(КАЛЕНДАРЬ!$AW25=GRID!$B$3:$BI$3), 0))*(1-GRID!$B$29))</f>
        <v>135300</v>
      </c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</row>
    <row r="89" spans="1:31" hidden="1" x14ac:dyDescent="0.2">
      <c r="A89" s="83" t="s">
        <v>17</v>
      </c>
      <c r="B89" s="84">
        <v>23</v>
      </c>
      <c r="C89" s="24" cm="1">
        <f t="array" ref="C89">IF($I$2="Открытый тариф",
INDEX(GRID!$B$4:$BI$10,MATCH($C$7,GRID!$A$4:$A$10,0),MATCH(1,($U$2=GRID!$B$1:$BI$1)*(КАЛЕНДАРЬ!AW26=GRID!$B$3:$BI$3), 0)),
INDEX(GRID!$B$4:$BI$10,MATCH($C$7,GRID!$A$4:$A$10,0),MATCH(1,($U$2=GRID!$B$1:$BI$1)*(КАЛЕНДАРЬ!AW26=GRID!$B$3:$BI$3), 0))*(1-GRID!$B$29))</f>
        <v>12800</v>
      </c>
      <c r="D89" s="24" cm="1">
        <f t="array" ref="D89">IF($I$2="Открытый тариф",
INDEX(GRID!$B$13:$BI$19,MATCH($C$7,GRID!$A$13:$A$19,0),MATCH(1,($U$2=GRID!$B$1:$BI$1)*(КАЛЕНДАРЬ!$AW26=GRID!$B$3:$BI$3), 0)),
INDEX(GRID!$B$13:$BI$19,MATCH($C$7,GRID!$A$13:$A$19,0),MATCH(1,($U$2=GRID!$B$1:$BI$1)*(КАЛЕНДАРЬ!$AW26=GRID!$B$3:$BI$3), 0))*(1-GRID!$B$29))</f>
        <v>16100</v>
      </c>
      <c r="E89" s="24" cm="1">
        <f t="array" ref="E89">IF($I$2="Открытый тариф",
INDEX(GRID!$B$4:$BI$10,MATCH($E$7,GRID!$A$4:$A$10,0),MATCH(1,($U$2=GRID!$B$1:$BI$1)*(КАЛЕНДАРЬ!AW26=GRID!$B$3:$BI$3), 0)),
INDEX(GRID!$B$4:$BI$10,MATCH($E$7,GRID!$A$4:$A$10,0),MATCH(1,($U$2=GRID!$B$1:$BI$1)*(КАЛЕНДАРЬ!AW26=GRID!$B$3:$BI$3), 0))*(1-GRID!$B$29))</f>
        <v>15700</v>
      </c>
      <c r="F89" s="24" cm="1">
        <f t="array" ref="F89">IF($I$2="Открытый тариф",
INDEX(GRID!$B$13:$BI$19,MATCH($E$7,GRID!$A$13:$A$19,0),MATCH(1,($U$2=GRID!$B$1:$BI$1)*(КАЛЕНДАРЬ!$AW26=GRID!$B$3:$BI$3), 0)),
INDEX(GRID!$B$13:$BI$19,MATCH($E$7,GRID!$A$13:$A$19,0),MATCH(1,($U$2=GRID!$B$1:$BI$1)*(КАЛЕНДАРЬ!$AW26=GRID!$B$3:$BI$3), 0))*(1-GRID!$B$29))</f>
        <v>19000</v>
      </c>
      <c r="G89" s="24" cm="1">
        <f t="array" ref="G89">IF($I$2="Открытый тариф",
INDEX(GRID!$B$4:$BI$10,MATCH($G$7,GRID!$A$4:$A$10,0),MATCH(1,($U$2=GRID!$B$1:$BI$1)*(КАЛЕНДАРЬ!AW26=GRID!$B$3:$BI$3), 0)),
INDEX(GRID!$B$4:$BI$10,MATCH($G$7,GRID!$A$4:$A$10,0),MATCH(1,($U$2=GRID!$B$1:$BI$1)*(КАЛЕНДАРЬ!AW26=GRID!$B$3:$BI$3), 0))*(1-GRID!$B$29))</f>
        <v>19200</v>
      </c>
      <c r="H89" s="24" cm="1">
        <f t="array" ref="H89">IF($I$2="Открытый тариф",
INDEX(GRID!$B$13:$BI$19,MATCH($G$7,GRID!$A$13:$A$19,0),MATCH(1,($U$2=GRID!$B$1:$BI$1)*(КАЛЕНДАРЬ!$AW26=GRID!$B$3:$BI$3), 0)),
INDEX(GRID!$B$13:$BI$19,MATCH($G$7,GRID!$A$13:$A$19,0),MATCH(1,($U$2=GRID!$B$1:$BI$1)*(КАЛЕНДАРЬ!$AW26=GRID!$B$3:$BI$3), 0))*(1-GRID!$B$29))</f>
        <v>22500</v>
      </c>
      <c r="I89" s="24" cm="1">
        <f t="array" ref="I89">IF($I$2="Открытый тариф",
INDEX(GRID!$B$4:$BI$10,MATCH($I$7,GRID!$A$4:$A$10,0),MATCH(1,($U$2=GRID!$B$1:$BI$1)*(КАЛЕНДАРЬ!AW26=GRID!$B$3:$BI$3), 0)),
INDEX(GRID!$B$4:$BI$10,MATCH($I$7,GRID!$A$4:$A$10,0),MATCH(1,($U$2=GRID!$B$1:$BI$1)*(КАЛЕНДАРЬ!AW26=GRID!$B$3:$BI$3), 0))*(1-GRID!$B$29))</f>
        <v>27300</v>
      </c>
      <c r="J89" s="24" cm="1">
        <f t="array" ref="J89">IF($I$2="Открытый тариф",
INDEX(GRID!$B$13:$BI$19,MATCH($I$7,GRID!$A$13:$A$19,0),MATCH(1,($U$2=GRID!$B$1:$BI$1)*(КАЛЕНДАРЬ!$AW26=GRID!$B$3:$BI$3), 0)),
INDEX(GRID!$B$13:$BI$19,MATCH($I$7,GRID!$A$13:$A$19,0),MATCH(1,($U$2=GRID!$B$1:$BI$1)*(КАЛЕНДАРЬ!$AW26=GRID!$B$3:$BI$3), 0))*(1-GRID!$B$29))</f>
        <v>30600</v>
      </c>
      <c r="K89" s="24" cm="1">
        <f t="array" ref="K89">IF($I$2="Открытый тариф",
INDEX(GRID!$B$4:$BI$10,MATCH($K$7,GRID!$A$4:$A$10,0),MATCH(1,($U$2=GRID!$B$1:$BI$1)*(КАЛЕНДАРЬ!AW26=GRID!$B$3:$BI$3), 0)),
INDEX(GRID!$B$4:$BI$10,MATCH($K$7,GRID!$A$4:$A$10,0),MATCH(1,($U$2=GRID!$B$1:$BI$1)*(КАЛЕНДАРЬ!AW26=GRID!$B$3:$BI$3), 0))*(1-GRID!$B$29))</f>
        <v>38800</v>
      </c>
      <c r="L89" s="24" cm="1">
        <f t="array" ref="L89">IF($I$2="Открытый тариф",
INDEX(GRID!$B$13:$BI$19,MATCH($K$7,GRID!$A$13:$A$19,0),MATCH(1,($U$2=GRID!$B$1:$BI$1)*(КАЛЕНДАРЬ!$AW26=GRID!$B$3:$BI$3), 0)),
INDEX(GRID!$B$13:$BI$19,MATCH($K$7,GRID!$A$13:$A$19,0),MATCH(1,($U$2=GRID!$B$1:$BI$1)*(КАЛЕНДАРЬ!$AW26=GRID!$B$3:$BI$3), 0))*(1-GRID!$B$29))</f>
        <v>42100</v>
      </c>
      <c r="M89" s="24" cm="1">
        <f t="array" ref="M89">IF($I$2="Открытый тариф",
INDEX(GRID!$B$4:$BI$10,MATCH($M$7,GRID!$A$4:$A$10,0),MATCH(1,($U$2=GRID!$B$1:$BI$1)*(КАЛЕНДАРЬ!AW26=GRID!$B$3:$BI$3), 0)),
INDEX(GRID!$B$4:$BI$10,MATCH($M$7,GRID!$A$4:$A$10,0),MATCH(1,($U$2=GRID!$B$1:$BI$1)*(КАЛЕНДАРЬ!AW26=GRID!$B$3:$BI$3), 0))*(1-GRID!$B$29))</f>
        <v>56100</v>
      </c>
      <c r="N89" s="24" cm="1">
        <f t="array" ref="N89">IF($I$2="Открытый тариф",
INDEX(GRID!$B$13:$BI$19,MATCH($M$7,GRID!$A$13:$A$19,0),MATCH(1,($U$2=GRID!$B$1:$BI$1)*(КАЛЕНДАРЬ!$AW26=GRID!$B$3:$BI$3), 0)),
INDEX(GRID!$B$13:$BI$19,MATCH($M$7,GRID!$A$13:$A$19,0),MATCH(1,($U$2=GRID!$B$1:$BI$1)*(КАЛЕНДАРЬ!$AW26=GRID!$B$3:$BI$3), 0))*(1-GRID!$B$29))</f>
        <v>59400</v>
      </c>
      <c r="O89" s="24" cm="1">
        <f t="array" ref="O89">IF($I$2="Открытый тариф",
INDEX(GRID!$B$4:$BI$10,MATCH($O$7,GRID!$A$4:$A$10,0),MATCH(1,($U$2=GRID!$B$1:$BI$1)*(КАЛЕНДАРЬ!AW26=GRID!$B$3:$BI$3), 0)),
INDEX(GRID!$B$4:$BI$10,MATCH($O$7,GRID!$A$4:$A$10,0),MATCH(1,($U$2=GRID!$B$1:$BI$1)*(КАЛЕНДАРЬ!AW26=GRID!$B$3:$BI$3), 0))*(1-GRID!$B$29))</f>
        <v>132000</v>
      </c>
      <c r="P89" s="24" cm="1">
        <f t="array" ref="P89">IF($I$2="Открытый тариф",
INDEX(GRID!$B$13:$BI$19,MATCH($O$7,GRID!$A$13:$A$19,0),MATCH(1,($U$2=GRID!$B$1:$BI$1)*(КАЛЕНДАРЬ!$AW26=GRID!$B$3:$BI$3), 0)),
INDEX(GRID!$B$13:$BI$19,MATCH($O$7,GRID!$A$13:$A$19,0),MATCH(1,($U$2=GRID!$B$1:$BI$1)*(КАЛЕНДАРЬ!$AW26=GRID!$B$3:$BI$3), 0))*(1-GRID!$B$29))</f>
        <v>135300</v>
      </c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</row>
    <row r="90" spans="1:31" hidden="1" x14ac:dyDescent="0.2">
      <c r="A90" s="83" t="s">
        <v>18</v>
      </c>
      <c r="B90" s="84">
        <v>24</v>
      </c>
      <c r="C90" s="24" cm="1">
        <f t="array" ref="C90">IF($I$2="Открытый тариф",
INDEX(GRID!$B$4:$BI$10,MATCH($C$7,GRID!$A$4:$A$10,0),MATCH(1,($U$2=GRID!$B$1:$BI$1)*(КАЛЕНДАРЬ!AW27=GRID!$B$3:$BI$3), 0)),
INDEX(GRID!$B$4:$BI$10,MATCH($C$7,GRID!$A$4:$A$10,0),MATCH(1,($U$2=GRID!$B$1:$BI$1)*(КАЛЕНДАРЬ!AW27=GRID!$B$3:$BI$3), 0))*(1-GRID!$B$29))</f>
        <v>14300</v>
      </c>
      <c r="D90" s="24" cm="1">
        <f t="array" ref="D90">IF($I$2="Открытый тариф",
INDEX(GRID!$B$13:$BI$19,MATCH($C$7,GRID!$A$13:$A$19,0),MATCH(1,($U$2=GRID!$B$1:$BI$1)*(КАЛЕНДАРЬ!$AW27=GRID!$B$3:$BI$3), 0)),
INDEX(GRID!$B$13:$BI$19,MATCH($C$7,GRID!$A$13:$A$19,0),MATCH(1,($U$2=GRID!$B$1:$BI$1)*(КАЛЕНДАРЬ!$AW27=GRID!$B$3:$BI$3), 0))*(1-GRID!$B$29))</f>
        <v>17600</v>
      </c>
      <c r="E90" s="24" cm="1">
        <f t="array" ref="E90">IF($I$2="Открытый тариф",
INDEX(GRID!$B$4:$BI$10,MATCH($E$7,GRID!$A$4:$A$10,0),MATCH(1,($U$2=GRID!$B$1:$BI$1)*(КАЛЕНДАРЬ!AW27=GRID!$B$3:$BI$3), 0)),
INDEX(GRID!$B$4:$BI$10,MATCH($E$7,GRID!$A$4:$A$10,0),MATCH(1,($U$2=GRID!$B$1:$BI$1)*(КАЛЕНДАРЬ!AW27=GRID!$B$3:$BI$3), 0))*(1-GRID!$B$29))</f>
        <v>17500</v>
      </c>
      <c r="F90" s="24" cm="1">
        <f t="array" ref="F90">IF($I$2="Открытый тариф",
INDEX(GRID!$B$13:$BI$19,MATCH($E$7,GRID!$A$13:$A$19,0),MATCH(1,($U$2=GRID!$B$1:$BI$1)*(КАЛЕНДАРЬ!$AW27=GRID!$B$3:$BI$3), 0)),
INDEX(GRID!$B$13:$BI$19,MATCH($E$7,GRID!$A$13:$A$19,0),MATCH(1,($U$2=GRID!$B$1:$BI$1)*(КАЛЕНДАРЬ!$AW27=GRID!$B$3:$BI$3), 0))*(1-GRID!$B$29))</f>
        <v>20800</v>
      </c>
      <c r="G90" s="24" cm="1">
        <f t="array" ref="G90">IF($I$2="Открытый тариф",
INDEX(GRID!$B$4:$BI$10,MATCH($G$7,GRID!$A$4:$A$10,0),MATCH(1,($U$2=GRID!$B$1:$BI$1)*(КАЛЕНДАРЬ!AW27=GRID!$B$3:$BI$3), 0)),
INDEX(GRID!$B$4:$BI$10,MATCH($G$7,GRID!$A$4:$A$10,0),MATCH(1,($U$2=GRID!$B$1:$BI$1)*(КАЛЕНДАРЬ!AW27=GRID!$B$3:$BI$3), 0))*(1-GRID!$B$29))</f>
        <v>21300</v>
      </c>
      <c r="H90" s="24" cm="1">
        <f t="array" ref="H90">IF($I$2="Открытый тариф",
INDEX(GRID!$B$13:$BI$19,MATCH($G$7,GRID!$A$13:$A$19,0),MATCH(1,($U$2=GRID!$B$1:$BI$1)*(КАЛЕНДАРЬ!$AW27=GRID!$B$3:$BI$3), 0)),
INDEX(GRID!$B$13:$BI$19,MATCH($G$7,GRID!$A$13:$A$19,0),MATCH(1,($U$2=GRID!$B$1:$BI$1)*(КАЛЕНДАРЬ!$AW27=GRID!$B$3:$BI$3), 0))*(1-GRID!$B$29))</f>
        <v>24600</v>
      </c>
      <c r="I90" s="24" cm="1">
        <f t="array" ref="I90">IF($I$2="Открытый тариф",
INDEX(GRID!$B$4:$BI$10,MATCH($I$7,GRID!$A$4:$A$10,0),MATCH(1,($U$2=GRID!$B$1:$BI$1)*(КАЛЕНДАРЬ!AW27=GRID!$B$3:$BI$3), 0)),
INDEX(GRID!$B$4:$BI$10,MATCH($I$7,GRID!$A$4:$A$10,0),MATCH(1,($U$2=GRID!$B$1:$BI$1)*(КАЛЕНДАРЬ!AW27=GRID!$B$3:$BI$3), 0))*(1-GRID!$B$29))</f>
        <v>30100</v>
      </c>
      <c r="J90" s="24" cm="1">
        <f t="array" ref="J90">IF($I$2="Открытый тариф",
INDEX(GRID!$B$13:$BI$19,MATCH($I$7,GRID!$A$13:$A$19,0),MATCH(1,($U$2=GRID!$B$1:$BI$1)*(КАЛЕНДАРЬ!$AW27=GRID!$B$3:$BI$3), 0)),
INDEX(GRID!$B$13:$BI$19,MATCH($I$7,GRID!$A$13:$A$19,0),MATCH(1,($U$2=GRID!$B$1:$BI$1)*(КАЛЕНДАРЬ!$AW27=GRID!$B$3:$BI$3), 0))*(1-GRID!$B$29))</f>
        <v>33400</v>
      </c>
      <c r="K90" s="24" cm="1">
        <f t="array" ref="K90">IF($I$2="Открытый тариф",
INDEX(GRID!$B$4:$BI$10,MATCH($K$7,GRID!$A$4:$A$10,0),MATCH(1,($U$2=GRID!$B$1:$BI$1)*(КАЛЕНДАРЬ!AW27=GRID!$B$3:$BI$3), 0)),
INDEX(GRID!$B$4:$BI$10,MATCH($K$7,GRID!$A$4:$A$10,0),MATCH(1,($U$2=GRID!$B$1:$BI$1)*(КАЛЕНДАРЬ!AW27=GRID!$B$3:$BI$3), 0))*(1-GRID!$B$29))</f>
        <v>42600</v>
      </c>
      <c r="L90" s="24" cm="1">
        <f t="array" ref="L90">IF($I$2="Открытый тариф",
INDEX(GRID!$B$13:$BI$19,MATCH($K$7,GRID!$A$13:$A$19,0),MATCH(1,($U$2=GRID!$B$1:$BI$1)*(КАЛЕНДАРЬ!$AW27=GRID!$B$3:$BI$3), 0)),
INDEX(GRID!$B$13:$BI$19,MATCH($K$7,GRID!$A$13:$A$19,0),MATCH(1,($U$2=GRID!$B$1:$BI$1)*(КАЛЕНДАРЬ!$AW27=GRID!$B$3:$BI$3), 0))*(1-GRID!$B$29))</f>
        <v>45900</v>
      </c>
      <c r="M90" s="24" cm="1">
        <f t="array" ref="M90">IF($I$2="Открытый тариф",
INDEX(GRID!$B$4:$BI$10,MATCH($M$7,GRID!$A$4:$A$10,0),MATCH(1,($U$2=GRID!$B$1:$BI$1)*(КАЛЕНДАРЬ!AW27=GRID!$B$3:$BI$3), 0)),
INDEX(GRID!$B$4:$BI$10,MATCH($M$7,GRID!$A$4:$A$10,0),MATCH(1,($U$2=GRID!$B$1:$BI$1)*(КАЛЕНДАРЬ!AW27=GRID!$B$3:$BI$3), 0))*(1-GRID!$B$29))</f>
        <v>61400</v>
      </c>
      <c r="N90" s="24" cm="1">
        <f t="array" ref="N90">IF($I$2="Открытый тариф",
INDEX(GRID!$B$13:$BI$19,MATCH($M$7,GRID!$A$13:$A$19,0),MATCH(1,($U$2=GRID!$B$1:$BI$1)*(КАЛЕНДАРЬ!$AW27=GRID!$B$3:$BI$3), 0)),
INDEX(GRID!$B$13:$BI$19,MATCH($M$7,GRID!$A$13:$A$19,0),MATCH(1,($U$2=GRID!$B$1:$BI$1)*(КАЛЕНДАРЬ!$AW27=GRID!$B$3:$BI$3), 0))*(1-GRID!$B$29))</f>
        <v>64700</v>
      </c>
      <c r="O90" s="24" cm="1">
        <f t="array" ref="O90">IF($I$2="Открытый тариф",
INDEX(GRID!$B$4:$BI$10,MATCH($O$7,GRID!$A$4:$A$10,0),MATCH(1,($U$2=GRID!$B$1:$BI$1)*(КАЛЕНДАРЬ!AW27=GRID!$B$3:$BI$3), 0)),
INDEX(GRID!$B$4:$BI$10,MATCH($O$7,GRID!$A$4:$A$10,0),MATCH(1,($U$2=GRID!$B$1:$BI$1)*(КАЛЕНДАРЬ!AW27=GRID!$B$3:$BI$3), 0))*(1-GRID!$B$29))</f>
        <v>145300</v>
      </c>
      <c r="P90" s="24" cm="1">
        <f t="array" ref="P90">IF($I$2="Открытый тариф",
INDEX(GRID!$B$13:$BI$19,MATCH($O$7,GRID!$A$13:$A$19,0),MATCH(1,($U$2=GRID!$B$1:$BI$1)*(КАЛЕНДАРЬ!$AW27=GRID!$B$3:$BI$3), 0)),
INDEX(GRID!$B$13:$BI$19,MATCH($O$7,GRID!$A$13:$A$19,0),MATCH(1,($U$2=GRID!$B$1:$BI$1)*(КАЛЕНДАРЬ!$AW27=GRID!$B$3:$BI$3), 0))*(1-GRID!$B$29))</f>
        <v>148600</v>
      </c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</row>
    <row r="91" spans="1:31" hidden="1" x14ac:dyDescent="0.2">
      <c r="A91" s="83" t="s">
        <v>19</v>
      </c>
      <c r="B91" s="84">
        <v>25</v>
      </c>
      <c r="C91" s="24" cm="1">
        <f t="array" ref="C91">IF($I$2="Открытый тариф",
INDEX(GRID!$B$4:$BI$10,MATCH($C$7,GRID!$A$4:$A$10,0),MATCH(1,($U$2=GRID!$B$1:$BI$1)*(КАЛЕНДАРЬ!AW28=GRID!$B$3:$BI$3), 0)),
INDEX(GRID!$B$4:$BI$10,MATCH($C$7,GRID!$A$4:$A$10,0),MATCH(1,($U$2=GRID!$B$1:$BI$1)*(КАЛЕНДАРЬ!AW28=GRID!$B$3:$BI$3), 0))*(1-GRID!$B$29))</f>
        <v>14300</v>
      </c>
      <c r="D91" s="24" cm="1">
        <f t="array" ref="D91">IF($I$2="Открытый тариф",
INDEX(GRID!$B$13:$BI$19,MATCH($C$7,GRID!$A$13:$A$19,0),MATCH(1,($U$2=GRID!$B$1:$BI$1)*(КАЛЕНДАРЬ!$AW28=GRID!$B$3:$BI$3), 0)),
INDEX(GRID!$B$13:$BI$19,MATCH($C$7,GRID!$A$13:$A$19,0),MATCH(1,($U$2=GRID!$B$1:$BI$1)*(КАЛЕНДАРЬ!$AW28=GRID!$B$3:$BI$3), 0))*(1-GRID!$B$29))</f>
        <v>17600</v>
      </c>
      <c r="E91" s="24" cm="1">
        <f t="array" ref="E91">IF($I$2="Открытый тариф",
INDEX(GRID!$B$4:$BI$10,MATCH($E$7,GRID!$A$4:$A$10,0),MATCH(1,($U$2=GRID!$B$1:$BI$1)*(КАЛЕНДАРЬ!AW28=GRID!$B$3:$BI$3), 0)),
INDEX(GRID!$B$4:$BI$10,MATCH($E$7,GRID!$A$4:$A$10,0),MATCH(1,($U$2=GRID!$B$1:$BI$1)*(КАЛЕНДАРЬ!AW28=GRID!$B$3:$BI$3), 0))*(1-GRID!$B$29))</f>
        <v>17500</v>
      </c>
      <c r="F91" s="24" cm="1">
        <f t="array" ref="F91">IF($I$2="Открытый тариф",
INDEX(GRID!$B$13:$BI$19,MATCH($E$7,GRID!$A$13:$A$19,0),MATCH(1,($U$2=GRID!$B$1:$BI$1)*(КАЛЕНДАРЬ!$AW28=GRID!$B$3:$BI$3), 0)),
INDEX(GRID!$B$13:$BI$19,MATCH($E$7,GRID!$A$13:$A$19,0),MATCH(1,($U$2=GRID!$B$1:$BI$1)*(КАЛЕНДАРЬ!$AW28=GRID!$B$3:$BI$3), 0))*(1-GRID!$B$29))</f>
        <v>20800</v>
      </c>
      <c r="G91" s="24" cm="1">
        <f t="array" ref="G91">IF($I$2="Открытый тариф",
INDEX(GRID!$B$4:$BI$10,MATCH($G$7,GRID!$A$4:$A$10,0),MATCH(1,($U$2=GRID!$B$1:$BI$1)*(КАЛЕНДАРЬ!AW28=GRID!$B$3:$BI$3), 0)),
INDEX(GRID!$B$4:$BI$10,MATCH($G$7,GRID!$A$4:$A$10,0),MATCH(1,($U$2=GRID!$B$1:$BI$1)*(КАЛЕНДАРЬ!AW28=GRID!$B$3:$BI$3), 0))*(1-GRID!$B$29))</f>
        <v>21300</v>
      </c>
      <c r="H91" s="24" cm="1">
        <f t="array" ref="H91">IF($I$2="Открытый тариф",
INDEX(GRID!$B$13:$BI$19,MATCH($G$7,GRID!$A$13:$A$19,0),MATCH(1,($U$2=GRID!$B$1:$BI$1)*(КАЛЕНДАРЬ!$AW28=GRID!$B$3:$BI$3), 0)),
INDEX(GRID!$B$13:$BI$19,MATCH($G$7,GRID!$A$13:$A$19,0),MATCH(1,($U$2=GRID!$B$1:$BI$1)*(КАЛЕНДАРЬ!$AW28=GRID!$B$3:$BI$3), 0))*(1-GRID!$B$29))</f>
        <v>24600</v>
      </c>
      <c r="I91" s="24" cm="1">
        <f t="array" ref="I91">IF($I$2="Открытый тариф",
INDEX(GRID!$B$4:$BI$10,MATCH($I$7,GRID!$A$4:$A$10,0),MATCH(1,($U$2=GRID!$B$1:$BI$1)*(КАЛЕНДАРЬ!AW28=GRID!$B$3:$BI$3), 0)),
INDEX(GRID!$B$4:$BI$10,MATCH($I$7,GRID!$A$4:$A$10,0),MATCH(1,($U$2=GRID!$B$1:$BI$1)*(КАЛЕНДАРЬ!AW28=GRID!$B$3:$BI$3), 0))*(1-GRID!$B$29))</f>
        <v>30100</v>
      </c>
      <c r="J91" s="24" cm="1">
        <f t="array" ref="J91">IF($I$2="Открытый тариф",
INDEX(GRID!$B$13:$BI$19,MATCH($I$7,GRID!$A$13:$A$19,0),MATCH(1,($U$2=GRID!$B$1:$BI$1)*(КАЛЕНДАРЬ!$AW28=GRID!$B$3:$BI$3), 0)),
INDEX(GRID!$B$13:$BI$19,MATCH($I$7,GRID!$A$13:$A$19,0),MATCH(1,($U$2=GRID!$B$1:$BI$1)*(КАЛЕНДАРЬ!$AW28=GRID!$B$3:$BI$3), 0))*(1-GRID!$B$29))</f>
        <v>33400</v>
      </c>
      <c r="K91" s="24" cm="1">
        <f t="array" ref="K91">IF($I$2="Открытый тариф",
INDEX(GRID!$B$4:$BI$10,MATCH($K$7,GRID!$A$4:$A$10,0),MATCH(1,($U$2=GRID!$B$1:$BI$1)*(КАЛЕНДАРЬ!AW28=GRID!$B$3:$BI$3), 0)),
INDEX(GRID!$B$4:$BI$10,MATCH($K$7,GRID!$A$4:$A$10,0),MATCH(1,($U$2=GRID!$B$1:$BI$1)*(КАЛЕНДАРЬ!AW28=GRID!$B$3:$BI$3), 0))*(1-GRID!$B$29))</f>
        <v>42600</v>
      </c>
      <c r="L91" s="24" cm="1">
        <f t="array" ref="L91">IF($I$2="Открытый тариф",
INDEX(GRID!$B$13:$BI$19,MATCH($K$7,GRID!$A$13:$A$19,0),MATCH(1,($U$2=GRID!$B$1:$BI$1)*(КАЛЕНДАРЬ!$AW28=GRID!$B$3:$BI$3), 0)),
INDEX(GRID!$B$13:$BI$19,MATCH($K$7,GRID!$A$13:$A$19,0),MATCH(1,($U$2=GRID!$B$1:$BI$1)*(КАЛЕНДАРЬ!$AW28=GRID!$B$3:$BI$3), 0))*(1-GRID!$B$29))</f>
        <v>45900</v>
      </c>
      <c r="M91" s="24" cm="1">
        <f t="array" ref="M91">IF($I$2="Открытый тариф",
INDEX(GRID!$B$4:$BI$10,MATCH($M$7,GRID!$A$4:$A$10,0),MATCH(1,($U$2=GRID!$B$1:$BI$1)*(КАЛЕНДАРЬ!AW28=GRID!$B$3:$BI$3), 0)),
INDEX(GRID!$B$4:$BI$10,MATCH($M$7,GRID!$A$4:$A$10,0),MATCH(1,($U$2=GRID!$B$1:$BI$1)*(КАЛЕНДАРЬ!AW28=GRID!$B$3:$BI$3), 0))*(1-GRID!$B$29))</f>
        <v>61400</v>
      </c>
      <c r="N91" s="24" cm="1">
        <f t="array" ref="N91">IF($I$2="Открытый тариф",
INDEX(GRID!$B$13:$BI$19,MATCH($M$7,GRID!$A$13:$A$19,0),MATCH(1,($U$2=GRID!$B$1:$BI$1)*(КАЛЕНДАРЬ!$AW28=GRID!$B$3:$BI$3), 0)),
INDEX(GRID!$B$13:$BI$19,MATCH($M$7,GRID!$A$13:$A$19,0),MATCH(1,($U$2=GRID!$B$1:$BI$1)*(КАЛЕНДАРЬ!$AW28=GRID!$B$3:$BI$3), 0))*(1-GRID!$B$29))</f>
        <v>64700</v>
      </c>
      <c r="O91" s="24" cm="1">
        <f t="array" ref="O91">IF($I$2="Открытый тариф",
INDEX(GRID!$B$4:$BI$10,MATCH($O$7,GRID!$A$4:$A$10,0),MATCH(1,($U$2=GRID!$B$1:$BI$1)*(КАЛЕНДАРЬ!AW28=GRID!$B$3:$BI$3), 0)),
INDEX(GRID!$B$4:$BI$10,MATCH($O$7,GRID!$A$4:$A$10,0),MATCH(1,($U$2=GRID!$B$1:$BI$1)*(КАЛЕНДАРЬ!AW28=GRID!$B$3:$BI$3), 0))*(1-GRID!$B$29))</f>
        <v>145300</v>
      </c>
      <c r="P91" s="24" cm="1">
        <f t="array" ref="P91">IF($I$2="Открытый тариф",
INDEX(GRID!$B$13:$BI$19,MATCH($O$7,GRID!$A$13:$A$19,0),MATCH(1,($U$2=GRID!$B$1:$BI$1)*(КАЛЕНДАРЬ!$AW28=GRID!$B$3:$BI$3), 0)),
INDEX(GRID!$B$13:$BI$19,MATCH($O$7,GRID!$A$13:$A$19,0),MATCH(1,($U$2=GRID!$B$1:$BI$1)*(КАЛЕНДАРЬ!$AW28=GRID!$B$3:$BI$3), 0))*(1-GRID!$B$29))</f>
        <v>148600</v>
      </c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</row>
    <row r="92" spans="1:31" hidden="1" x14ac:dyDescent="0.2">
      <c r="A92" s="83" t="s">
        <v>13</v>
      </c>
      <c r="B92" s="84">
        <v>26</v>
      </c>
      <c r="C92" s="24" cm="1">
        <f t="array" ref="C92">IF($I$2="Открытый тариф",
INDEX(GRID!$B$4:$BI$10,MATCH($C$7,GRID!$A$4:$A$10,0),MATCH(1,($U$2=GRID!$B$1:$BI$1)*(КАЛЕНДАРЬ!AW29=GRID!$B$3:$BI$3), 0)),
INDEX(GRID!$B$4:$BI$10,MATCH($C$7,GRID!$A$4:$A$10,0),MATCH(1,($U$2=GRID!$B$1:$BI$1)*(КАЛЕНДАРЬ!AW29=GRID!$B$3:$BI$3), 0))*(1-GRID!$B$29))</f>
        <v>12800</v>
      </c>
      <c r="D92" s="24" cm="1">
        <f t="array" ref="D92">IF($I$2="Открытый тариф",
INDEX(GRID!$B$13:$BI$19,MATCH($C$7,GRID!$A$13:$A$19,0),MATCH(1,($U$2=GRID!$B$1:$BI$1)*(КАЛЕНДАРЬ!$AW29=GRID!$B$3:$BI$3), 0)),
INDEX(GRID!$B$13:$BI$19,MATCH($C$7,GRID!$A$13:$A$19,0),MATCH(1,($U$2=GRID!$B$1:$BI$1)*(КАЛЕНДАРЬ!$AW29=GRID!$B$3:$BI$3), 0))*(1-GRID!$B$29))</f>
        <v>16100</v>
      </c>
      <c r="E92" s="24" cm="1">
        <f t="array" ref="E92">IF($I$2="Открытый тариф",
INDEX(GRID!$B$4:$BI$10,MATCH($E$7,GRID!$A$4:$A$10,0),MATCH(1,($U$2=GRID!$B$1:$BI$1)*(КАЛЕНДАРЬ!AW29=GRID!$B$3:$BI$3), 0)),
INDEX(GRID!$B$4:$BI$10,MATCH($E$7,GRID!$A$4:$A$10,0),MATCH(1,($U$2=GRID!$B$1:$BI$1)*(КАЛЕНДАРЬ!AW29=GRID!$B$3:$BI$3), 0))*(1-GRID!$B$29))</f>
        <v>15700</v>
      </c>
      <c r="F92" s="24" cm="1">
        <f t="array" ref="F92">IF($I$2="Открытый тариф",
INDEX(GRID!$B$13:$BI$19,MATCH($E$7,GRID!$A$13:$A$19,0),MATCH(1,($U$2=GRID!$B$1:$BI$1)*(КАЛЕНДАРЬ!$AW29=GRID!$B$3:$BI$3), 0)),
INDEX(GRID!$B$13:$BI$19,MATCH($E$7,GRID!$A$13:$A$19,0),MATCH(1,($U$2=GRID!$B$1:$BI$1)*(КАЛЕНДАРЬ!$AW29=GRID!$B$3:$BI$3), 0))*(1-GRID!$B$29))</f>
        <v>19000</v>
      </c>
      <c r="G92" s="24" cm="1">
        <f t="array" ref="G92">IF($I$2="Открытый тариф",
INDEX(GRID!$B$4:$BI$10,MATCH($G$7,GRID!$A$4:$A$10,0),MATCH(1,($U$2=GRID!$B$1:$BI$1)*(КАЛЕНДАРЬ!AW29=GRID!$B$3:$BI$3), 0)),
INDEX(GRID!$B$4:$BI$10,MATCH($G$7,GRID!$A$4:$A$10,0),MATCH(1,($U$2=GRID!$B$1:$BI$1)*(КАЛЕНДАРЬ!AW29=GRID!$B$3:$BI$3), 0))*(1-GRID!$B$29))</f>
        <v>19200</v>
      </c>
      <c r="H92" s="24" cm="1">
        <f t="array" ref="H92">IF($I$2="Открытый тариф",
INDEX(GRID!$B$13:$BI$19,MATCH($G$7,GRID!$A$13:$A$19,0),MATCH(1,($U$2=GRID!$B$1:$BI$1)*(КАЛЕНДАРЬ!$AW29=GRID!$B$3:$BI$3), 0)),
INDEX(GRID!$B$13:$BI$19,MATCH($G$7,GRID!$A$13:$A$19,0),MATCH(1,($U$2=GRID!$B$1:$BI$1)*(КАЛЕНДАРЬ!$AW29=GRID!$B$3:$BI$3), 0))*(1-GRID!$B$29))</f>
        <v>22500</v>
      </c>
      <c r="I92" s="24" cm="1">
        <f t="array" ref="I92">IF($I$2="Открытый тариф",
INDEX(GRID!$B$4:$BI$10,MATCH($I$7,GRID!$A$4:$A$10,0),MATCH(1,($U$2=GRID!$B$1:$BI$1)*(КАЛЕНДАРЬ!AW29=GRID!$B$3:$BI$3), 0)),
INDEX(GRID!$B$4:$BI$10,MATCH($I$7,GRID!$A$4:$A$10,0),MATCH(1,($U$2=GRID!$B$1:$BI$1)*(КАЛЕНДАРЬ!AW29=GRID!$B$3:$BI$3), 0))*(1-GRID!$B$29))</f>
        <v>27300</v>
      </c>
      <c r="J92" s="24" cm="1">
        <f t="array" ref="J92">IF($I$2="Открытый тариф",
INDEX(GRID!$B$13:$BI$19,MATCH($I$7,GRID!$A$13:$A$19,0),MATCH(1,($U$2=GRID!$B$1:$BI$1)*(КАЛЕНДАРЬ!$AW29=GRID!$B$3:$BI$3), 0)),
INDEX(GRID!$B$13:$BI$19,MATCH($I$7,GRID!$A$13:$A$19,0),MATCH(1,($U$2=GRID!$B$1:$BI$1)*(КАЛЕНДАРЬ!$AW29=GRID!$B$3:$BI$3), 0))*(1-GRID!$B$29))</f>
        <v>30600</v>
      </c>
      <c r="K92" s="24" cm="1">
        <f t="array" ref="K92">IF($I$2="Открытый тариф",
INDEX(GRID!$B$4:$BI$10,MATCH($K$7,GRID!$A$4:$A$10,0),MATCH(1,($U$2=GRID!$B$1:$BI$1)*(КАЛЕНДАРЬ!AW29=GRID!$B$3:$BI$3), 0)),
INDEX(GRID!$B$4:$BI$10,MATCH($K$7,GRID!$A$4:$A$10,0),MATCH(1,($U$2=GRID!$B$1:$BI$1)*(КАЛЕНДАРЬ!AW29=GRID!$B$3:$BI$3), 0))*(1-GRID!$B$29))</f>
        <v>38800</v>
      </c>
      <c r="L92" s="24" cm="1">
        <f t="array" ref="L92">IF($I$2="Открытый тариф",
INDEX(GRID!$B$13:$BI$19,MATCH($K$7,GRID!$A$13:$A$19,0),MATCH(1,($U$2=GRID!$B$1:$BI$1)*(КАЛЕНДАРЬ!$AW29=GRID!$B$3:$BI$3), 0)),
INDEX(GRID!$B$13:$BI$19,MATCH($K$7,GRID!$A$13:$A$19,0),MATCH(1,($U$2=GRID!$B$1:$BI$1)*(КАЛЕНДАРЬ!$AW29=GRID!$B$3:$BI$3), 0))*(1-GRID!$B$29))</f>
        <v>42100</v>
      </c>
      <c r="M92" s="24" cm="1">
        <f t="array" ref="M92">IF($I$2="Открытый тариф",
INDEX(GRID!$B$4:$BI$10,MATCH($M$7,GRID!$A$4:$A$10,0),MATCH(1,($U$2=GRID!$B$1:$BI$1)*(КАЛЕНДАРЬ!AW29=GRID!$B$3:$BI$3), 0)),
INDEX(GRID!$B$4:$BI$10,MATCH($M$7,GRID!$A$4:$A$10,0),MATCH(1,($U$2=GRID!$B$1:$BI$1)*(КАЛЕНДАРЬ!AW29=GRID!$B$3:$BI$3), 0))*(1-GRID!$B$29))</f>
        <v>56100</v>
      </c>
      <c r="N92" s="24" cm="1">
        <f t="array" ref="N92">IF($I$2="Открытый тариф",
INDEX(GRID!$B$13:$BI$19,MATCH($M$7,GRID!$A$13:$A$19,0),MATCH(1,($U$2=GRID!$B$1:$BI$1)*(КАЛЕНДАРЬ!$AW29=GRID!$B$3:$BI$3), 0)),
INDEX(GRID!$B$13:$BI$19,MATCH($M$7,GRID!$A$13:$A$19,0),MATCH(1,($U$2=GRID!$B$1:$BI$1)*(КАЛЕНДАРЬ!$AW29=GRID!$B$3:$BI$3), 0))*(1-GRID!$B$29))</f>
        <v>59400</v>
      </c>
      <c r="O92" s="24" cm="1">
        <f t="array" ref="O92">IF($I$2="Открытый тариф",
INDEX(GRID!$B$4:$BI$10,MATCH($O$7,GRID!$A$4:$A$10,0),MATCH(1,($U$2=GRID!$B$1:$BI$1)*(КАЛЕНДАРЬ!AW29=GRID!$B$3:$BI$3), 0)),
INDEX(GRID!$B$4:$BI$10,MATCH($O$7,GRID!$A$4:$A$10,0),MATCH(1,($U$2=GRID!$B$1:$BI$1)*(КАЛЕНДАРЬ!AW29=GRID!$B$3:$BI$3), 0))*(1-GRID!$B$29))</f>
        <v>132000</v>
      </c>
      <c r="P92" s="24" cm="1">
        <f t="array" ref="P92">IF($I$2="Открытый тариф",
INDEX(GRID!$B$13:$BI$19,MATCH($O$7,GRID!$A$13:$A$19,0),MATCH(1,($U$2=GRID!$B$1:$BI$1)*(КАЛЕНДАРЬ!$AW29=GRID!$B$3:$BI$3), 0)),
INDEX(GRID!$B$13:$BI$19,MATCH($O$7,GRID!$A$13:$A$19,0),MATCH(1,($U$2=GRID!$B$1:$BI$1)*(КАЛЕНДАРЬ!$AW29=GRID!$B$3:$BI$3), 0))*(1-GRID!$B$29))</f>
        <v>135300</v>
      </c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</row>
    <row r="93" spans="1:31" hidden="1" x14ac:dyDescent="0.2">
      <c r="A93" s="83" t="s">
        <v>14</v>
      </c>
      <c r="B93" s="84">
        <v>27</v>
      </c>
      <c r="C93" s="24" cm="1">
        <f t="array" ref="C93">IF($I$2="Открытый тариф",
INDEX(GRID!$B$4:$BI$10,MATCH($C$7,GRID!$A$4:$A$10,0),MATCH(1,($U$2=GRID!$B$1:$BI$1)*(КАЛЕНДАРЬ!AW30=GRID!$B$3:$BI$3), 0)),
INDEX(GRID!$B$4:$BI$10,MATCH($C$7,GRID!$A$4:$A$10,0),MATCH(1,($U$2=GRID!$B$1:$BI$1)*(КАЛЕНДАРЬ!AW30=GRID!$B$3:$BI$3), 0))*(1-GRID!$B$29))</f>
        <v>12800</v>
      </c>
      <c r="D93" s="24" cm="1">
        <f t="array" ref="D93">IF($I$2="Открытый тариф",
INDEX(GRID!$B$13:$BI$19,MATCH($C$7,GRID!$A$13:$A$19,0),MATCH(1,($U$2=GRID!$B$1:$BI$1)*(КАЛЕНДАРЬ!$AW30=GRID!$B$3:$BI$3), 0)),
INDEX(GRID!$B$13:$BI$19,MATCH($C$7,GRID!$A$13:$A$19,0),MATCH(1,($U$2=GRID!$B$1:$BI$1)*(КАЛЕНДАРЬ!$AW30=GRID!$B$3:$BI$3), 0))*(1-GRID!$B$29))</f>
        <v>16100</v>
      </c>
      <c r="E93" s="24" cm="1">
        <f t="array" ref="E93">IF($I$2="Открытый тариф",
INDEX(GRID!$B$4:$BI$10,MATCH($E$7,GRID!$A$4:$A$10,0),MATCH(1,($U$2=GRID!$B$1:$BI$1)*(КАЛЕНДАРЬ!AW30=GRID!$B$3:$BI$3), 0)),
INDEX(GRID!$B$4:$BI$10,MATCH($E$7,GRID!$A$4:$A$10,0),MATCH(1,($U$2=GRID!$B$1:$BI$1)*(КАЛЕНДАРЬ!AW30=GRID!$B$3:$BI$3), 0))*(1-GRID!$B$29))</f>
        <v>15700</v>
      </c>
      <c r="F93" s="24" cm="1">
        <f t="array" ref="F93">IF($I$2="Открытый тариф",
INDEX(GRID!$B$13:$BI$19,MATCH($E$7,GRID!$A$13:$A$19,0),MATCH(1,($U$2=GRID!$B$1:$BI$1)*(КАЛЕНДАРЬ!$AW30=GRID!$B$3:$BI$3), 0)),
INDEX(GRID!$B$13:$BI$19,MATCH($E$7,GRID!$A$13:$A$19,0),MATCH(1,($U$2=GRID!$B$1:$BI$1)*(КАЛЕНДАРЬ!$AW30=GRID!$B$3:$BI$3), 0))*(1-GRID!$B$29))</f>
        <v>19000</v>
      </c>
      <c r="G93" s="24" cm="1">
        <f t="array" ref="G93">IF($I$2="Открытый тариф",
INDEX(GRID!$B$4:$BI$10,MATCH($G$7,GRID!$A$4:$A$10,0),MATCH(1,($U$2=GRID!$B$1:$BI$1)*(КАЛЕНДАРЬ!AW30=GRID!$B$3:$BI$3), 0)),
INDEX(GRID!$B$4:$BI$10,MATCH($G$7,GRID!$A$4:$A$10,0),MATCH(1,($U$2=GRID!$B$1:$BI$1)*(КАЛЕНДАРЬ!AW30=GRID!$B$3:$BI$3), 0))*(1-GRID!$B$29))</f>
        <v>19200</v>
      </c>
      <c r="H93" s="24" cm="1">
        <f t="array" ref="H93">IF($I$2="Открытый тариф",
INDEX(GRID!$B$13:$BI$19,MATCH($G$7,GRID!$A$13:$A$19,0),MATCH(1,($U$2=GRID!$B$1:$BI$1)*(КАЛЕНДАРЬ!$AW30=GRID!$B$3:$BI$3), 0)),
INDEX(GRID!$B$13:$BI$19,MATCH($G$7,GRID!$A$13:$A$19,0),MATCH(1,($U$2=GRID!$B$1:$BI$1)*(КАЛЕНДАРЬ!$AW30=GRID!$B$3:$BI$3), 0))*(1-GRID!$B$29))</f>
        <v>22500</v>
      </c>
      <c r="I93" s="24" cm="1">
        <f t="array" ref="I93">IF($I$2="Открытый тариф",
INDEX(GRID!$B$4:$BI$10,MATCH($I$7,GRID!$A$4:$A$10,0),MATCH(1,($U$2=GRID!$B$1:$BI$1)*(КАЛЕНДАРЬ!AW30=GRID!$B$3:$BI$3), 0)),
INDEX(GRID!$B$4:$BI$10,MATCH($I$7,GRID!$A$4:$A$10,0),MATCH(1,($U$2=GRID!$B$1:$BI$1)*(КАЛЕНДАРЬ!AW30=GRID!$B$3:$BI$3), 0))*(1-GRID!$B$29))</f>
        <v>27300</v>
      </c>
      <c r="J93" s="24" cm="1">
        <f t="array" ref="J93">IF($I$2="Открытый тариф",
INDEX(GRID!$B$13:$BI$19,MATCH($I$7,GRID!$A$13:$A$19,0),MATCH(1,($U$2=GRID!$B$1:$BI$1)*(КАЛЕНДАРЬ!$AW30=GRID!$B$3:$BI$3), 0)),
INDEX(GRID!$B$13:$BI$19,MATCH($I$7,GRID!$A$13:$A$19,0),MATCH(1,($U$2=GRID!$B$1:$BI$1)*(КАЛЕНДАРЬ!$AW30=GRID!$B$3:$BI$3), 0))*(1-GRID!$B$29))</f>
        <v>30600</v>
      </c>
      <c r="K93" s="24" cm="1">
        <f t="array" ref="K93">IF($I$2="Открытый тариф",
INDEX(GRID!$B$4:$BI$10,MATCH($K$7,GRID!$A$4:$A$10,0),MATCH(1,($U$2=GRID!$B$1:$BI$1)*(КАЛЕНДАРЬ!AW30=GRID!$B$3:$BI$3), 0)),
INDEX(GRID!$B$4:$BI$10,MATCH($K$7,GRID!$A$4:$A$10,0),MATCH(1,($U$2=GRID!$B$1:$BI$1)*(КАЛЕНДАРЬ!AW30=GRID!$B$3:$BI$3), 0))*(1-GRID!$B$29))</f>
        <v>38800</v>
      </c>
      <c r="L93" s="24" cm="1">
        <f t="array" ref="L93">IF($I$2="Открытый тариф",
INDEX(GRID!$B$13:$BI$19,MATCH($K$7,GRID!$A$13:$A$19,0),MATCH(1,($U$2=GRID!$B$1:$BI$1)*(КАЛЕНДАРЬ!$AW30=GRID!$B$3:$BI$3), 0)),
INDEX(GRID!$B$13:$BI$19,MATCH($K$7,GRID!$A$13:$A$19,0),MATCH(1,($U$2=GRID!$B$1:$BI$1)*(КАЛЕНДАРЬ!$AW30=GRID!$B$3:$BI$3), 0))*(1-GRID!$B$29))</f>
        <v>42100</v>
      </c>
      <c r="M93" s="24" cm="1">
        <f t="array" ref="M93">IF($I$2="Открытый тариф",
INDEX(GRID!$B$4:$BI$10,MATCH($M$7,GRID!$A$4:$A$10,0),MATCH(1,($U$2=GRID!$B$1:$BI$1)*(КАЛЕНДАРЬ!AW30=GRID!$B$3:$BI$3), 0)),
INDEX(GRID!$B$4:$BI$10,MATCH($M$7,GRID!$A$4:$A$10,0),MATCH(1,($U$2=GRID!$B$1:$BI$1)*(КАЛЕНДАРЬ!AW30=GRID!$B$3:$BI$3), 0))*(1-GRID!$B$29))</f>
        <v>56100</v>
      </c>
      <c r="N93" s="24" cm="1">
        <f t="array" ref="N93">IF($I$2="Открытый тариф",
INDEX(GRID!$B$13:$BI$19,MATCH($M$7,GRID!$A$13:$A$19,0),MATCH(1,($U$2=GRID!$B$1:$BI$1)*(КАЛЕНДАРЬ!$AW30=GRID!$B$3:$BI$3), 0)),
INDEX(GRID!$B$13:$BI$19,MATCH($M$7,GRID!$A$13:$A$19,0),MATCH(1,($U$2=GRID!$B$1:$BI$1)*(КАЛЕНДАРЬ!$AW30=GRID!$B$3:$BI$3), 0))*(1-GRID!$B$29))</f>
        <v>59400</v>
      </c>
      <c r="O93" s="24" cm="1">
        <f t="array" ref="O93">IF($I$2="Открытый тариф",
INDEX(GRID!$B$4:$BI$10,MATCH($O$7,GRID!$A$4:$A$10,0),MATCH(1,($U$2=GRID!$B$1:$BI$1)*(КАЛЕНДАРЬ!AW30=GRID!$B$3:$BI$3), 0)),
INDEX(GRID!$B$4:$BI$10,MATCH($O$7,GRID!$A$4:$A$10,0),MATCH(1,($U$2=GRID!$B$1:$BI$1)*(КАЛЕНДАРЬ!AW30=GRID!$B$3:$BI$3), 0))*(1-GRID!$B$29))</f>
        <v>132000</v>
      </c>
      <c r="P93" s="24" cm="1">
        <f t="array" ref="P93">IF($I$2="Открытый тариф",
INDEX(GRID!$B$13:$BI$19,MATCH($O$7,GRID!$A$13:$A$19,0),MATCH(1,($U$2=GRID!$B$1:$BI$1)*(КАЛЕНДАРЬ!$AW30=GRID!$B$3:$BI$3), 0)),
INDEX(GRID!$B$13:$BI$19,MATCH($O$7,GRID!$A$13:$A$19,0),MATCH(1,($U$2=GRID!$B$1:$BI$1)*(КАЛЕНДАРЬ!$AW30=GRID!$B$3:$BI$3), 0))*(1-GRID!$B$29))</f>
        <v>135300</v>
      </c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</row>
    <row r="94" spans="1:31" hidden="1" x14ac:dyDescent="0.2">
      <c r="A94" s="83" t="s">
        <v>15</v>
      </c>
      <c r="B94" s="84">
        <v>28</v>
      </c>
      <c r="C94" s="24" cm="1">
        <f t="array" ref="C94">IF($I$2="Открытый тариф",
INDEX(GRID!$B$4:$BI$10,MATCH($C$7,GRID!$A$4:$A$10,0),MATCH(1,($U$2=GRID!$B$1:$BI$1)*(КАЛЕНДАРЬ!AW31=GRID!$B$3:$BI$3), 0)),
INDEX(GRID!$B$4:$BI$10,MATCH($C$7,GRID!$A$4:$A$10,0),MATCH(1,($U$2=GRID!$B$1:$BI$1)*(КАЛЕНДАРЬ!AW31=GRID!$B$3:$BI$3), 0))*(1-GRID!$B$29))</f>
        <v>12800</v>
      </c>
      <c r="D94" s="24" cm="1">
        <f t="array" ref="D94">IF($I$2="Открытый тариф",
INDEX(GRID!$B$13:$BI$19,MATCH($C$7,GRID!$A$13:$A$19,0),MATCH(1,($U$2=GRID!$B$1:$BI$1)*(КАЛЕНДАРЬ!$AW31=GRID!$B$3:$BI$3), 0)),
INDEX(GRID!$B$13:$BI$19,MATCH($C$7,GRID!$A$13:$A$19,0),MATCH(1,($U$2=GRID!$B$1:$BI$1)*(КАЛЕНДАРЬ!$AW31=GRID!$B$3:$BI$3), 0))*(1-GRID!$B$29))</f>
        <v>16100</v>
      </c>
      <c r="E94" s="24" cm="1">
        <f t="array" ref="E94">IF($I$2="Открытый тариф",
INDEX(GRID!$B$4:$BI$10,MATCH($E$7,GRID!$A$4:$A$10,0),MATCH(1,($U$2=GRID!$B$1:$BI$1)*(КАЛЕНДАРЬ!AW31=GRID!$B$3:$BI$3), 0)),
INDEX(GRID!$B$4:$BI$10,MATCH($E$7,GRID!$A$4:$A$10,0),MATCH(1,($U$2=GRID!$B$1:$BI$1)*(КАЛЕНДАРЬ!AW31=GRID!$B$3:$BI$3), 0))*(1-GRID!$B$29))</f>
        <v>15700</v>
      </c>
      <c r="F94" s="24" cm="1">
        <f t="array" ref="F94">IF($I$2="Открытый тариф",
INDEX(GRID!$B$13:$BI$19,MATCH($E$7,GRID!$A$13:$A$19,0),MATCH(1,($U$2=GRID!$B$1:$BI$1)*(КАЛЕНДАРЬ!$AW31=GRID!$B$3:$BI$3), 0)),
INDEX(GRID!$B$13:$BI$19,MATCH($E$7,GRID!$A$13:$A$19,0),MATCH(1,($U$2=GRID!$B$1:$BI$1)*(КАЛЕНДАРЬ!$AW31=GRID!$B$3:$BI$3), 0))*(1-GRID!$B$29))</f>
        <v>19000</v>
      </c>
      <c r="G94" s="24" cm="1">
        <f t="array" ref="G94">IF($I$2="Открытый тариф",
INDEX(GRID!$B$4:$BI$10,MATCH($G$7,GRID!$A$4:$A$10,0),MATCH(1,($U$2=GRID!$B$1:$BI$1)*(КАЛЕНДАРЬ!AW31=GRID!$B$3:$BI$3), 0)),
INDEX(GRID!$B$4:$BI$10,MATCH($G$7,GRID!$A$4:$A$10,0),MATCH(1,($U$2=GRID!$B$1:$BI$1)*(КАЛЕНДАРЬ!AW31=GRID!$B$3:$BI$3), 0))*(1-GRID!$B$29))</f>
        <v>19200</v>
      </c>
      <c r="H94" s="24" cm="1">
        <f t="array" ref="H94">IF($I$2="Открытый тариф",
INDEX(GRID!$B$13:$BI$19,MATCH($G$7,GRID!$A$13:$A$19,0),MATCH(1,($U$2=GRID!$B$1:$BI$1)*(КАЛЕНДАРЬ!$AW31=GRID!$B$3:$BI$3), 0)),
INDEX(GRID!$B$13:$BI$19,MATCH($G$7,GRID!$A$13:$A$19,0),MATCH(1,($U$2=GRID!$B$1:$BI$1)*(КАЛЕНДАРЬ!$AW31=GRID!$B$3:$BI$3), 0))*(1-GRID!$B$29))</f>
        <v>22500</v>
      </c>
      <c r="I94" s="24" cm="1">
        <f t="array" ref="I94">IF($I$2="Открытый тариф",
INDEX(GRID!$B$4:$BI$10,MATCH($I$7,GRID!$A$4:$A$10,0),MATCH(1,($U$2=GRID!$B$1:$BI$1)*(КАЛЕНДАРЬ!AW31=GRID!$B$3:$BI$3), 0)),
INDEX(GRID!$B$4:$BI$10,MATCH($I$7,GRID!$A$4:$A$10,0),MATCH(1,($U$2=GRID!$B$1:$BI$1)*(КАЛЕНДАРЬ!AW31=GRID!$B$3:$BI$3), 0))*(1-GRID!$B$29))</f>
        <v>27300</v>
      </c>
      <c r="J94" s="24" cm="1">
        <f t="array" ref="J94">IF($I$2="Открытый тариф",
INDEX(GRID!$B$13:$BI$19,MATCH($I$7,GRID!$A$13:$A$19,0),MATCH(1,($U$2=GRID!$B$1:$BI$1)*(КАЛЕНДАРЬ!$AW31=GRID!$B$3:$BI$3), 0)),
INDEX(GRID!$B$13:$BI$19,MATCH($I$7,GRID!$A$13:$A$19,0),MATCH(1,($U$2=GRID!$B$1:$BI$1)*(КАЛЕНДАРЬ!$AW31=GRID!$B$3:$BI$3), 0))*(1-GRID!$B$29))</f>
        <v>30600</v>
      </c>
      <c r="K94" s="24" cm="1">
        <f t="array" ref="K94">IF($I$2="Открытый тариф",
INDEX(GRID!$B$4:$BI$10,MATCH($K$7,GRID!$A$4:$A$10,0),MATCH(1,($U$2=GRID!$B$1:$BI$1)*(КАЛЕНДАРЬ!AW31=GRID!$B$3:$BI$3), 0)),
INDEX(GRID!$B$4:$BI$10,MATCH($K$7,GRID!$A$4:$A$10,0),MATCH(1,($U$2=GRID!$B$1:$BI$1)*(КАЛЕНДАРЬ!AW31=GRID!$B$3:$BI$3), 0))*(1-GRID!$B$29))</f>
        <v>38800</v>
      </c>
      <c r="L94" s="24" cm="1">
        <f t="array" ref="L94">IF($I$2="Открытый тариф",
INDEX(GRID!$B$13:$BI$19,MATCH($K$7,GRID!$A$13:$A$19,0),MATCH(1,($U$2=GRID!$B$1:$BI$1)*(КАЛЕНДАРЬ!$AW31=GRID!$B$3:$BI$3), 0)),
INDEX(GRID!$B$13:$BI$19,MATCH($K$7,GRID!$A$13:$A$19,0),MATCH(1,($U$2=GRID!$B$1:$BI$1)*(КАЛЕНДАРЬ!$AW31=GRID!$B$3:$BI$3), 0))*(1-GRID!$B$29))</f>
        <v>42100</v>
      </c>
      <c r="M94" s="24" cm="1">
        <f t="array" ref="M94">IF($I$2="Открытый тариф",
INDEX(GRID!$B$4:$BI$10,MATCH($M$7,GRID!$A$4:$A$10,0),MATCH(1,($U$2=GRID!$B$1:$BI$1)*(КАЛЕНДАРЬ!AW31=GRID!$B$3:$BI$3), 0)),
INDEX(GRID!$B$4:$BI$10,MATCH($M$7,GRID!$A$4:$A$10,0),MATCH(1,($U$2=GRID!$B$1:$BI$1)*(КАЛЕНДАРЬ!AW31=GRID!$B$3:$BI$3), 0))*(1-GRID!$B$29))</f>
        <v>56100</v>
      </c>
      <c r="N94" s="24" cm="1">
        <f t="array" ref="N94">IF($I$2="Открытый тариф",
INDEX(GRID!$B$13:$BI$19,MATCH($M$7,GRID!$A$13:$A$19,0),MATCH(1,($U$2=GRID!$B$1:$BI$1)*(КАЛЕНДАРЬ!$AW31=GRID!$B$3:$BI$3), 0)),
INDEX(GRID!$B$13:$BI$19,MATCH($M$7,GRID!$A$13:$A$19,0),MATCH(1,($U$2=GRID!$B$1:$BI$1)*(КАЛЕНДАРЬ!$AW31=GRID!$B$3:$BI$3), 0))*(1-GRID!$B$29))</f>
        <v>59400</v>
      </c>
      <c r="O94" s="24" cm="1">
        <f t="array" ref="O94">IF($I$2="Открытый тариф",
INDEX(GRID!$B$4:$BI$10,MATCH($O$7,GRID!$A$4:$A$10,0),MATCH(1,($U$2=GRID!$B$1:$BI$1)*(КАЛЕНДАРЬ!AW31=GRID!$B$3:$BI$3), 0)),
INDEX(GRID!$B$4:$BI$10,MATCH($O$7,GRID!$A$4:$A$10,0),MATCH(1,($U$2=GRID!$B$1:$BI$1)*(КАЛЕНДАРЬ!AW31=GRID!$B$3:$BI$3), 0))*(1-GRID!$B$29))</f>
        <v>132000</v>
      </c>
      <c r="P94" s="24" cm="1">
        <f t="array" ref="P94">IF($I$2="Открытый тариф",
INDEX(GRID!$B$13:$BI$19,MATCH($O$7,GRID!$A$13:$A$19,0),MATCH(1,($U$2=GRID!$B$1:$BI$1)*(КАЛЕНДАРЬ!$AW31=GRID!$B$3:$BI$3), 0)),
INDEX(GRID!$B$13:$BI$19,MATCH($O$7,GRID!$A$13:$A$19,0),MATCH(1,($U$2=GRID!$B$1:$BI$1)*(КАЛЕНДАРЬ!$AW31=GRID!$B$3:$BI$3), 0))*(1-GRID!$B$29))</f>
        <v>135300</v>
      </c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</row>
    <row r="95" spans="1:31" hidden="1" x14ac:dyDescent="0.2">
      <c r="A95" s="83" t="s">
        <v>16</v>
      </c>
      <c r="B95" s="84">
        <v>29</v>
      </c>
      <c r="C95" s="24" cm="1">
        <f t="array" ref="C95">IF($I$2="Открытый тариф",
INDEX(GRID!$B$4:$BI$10,MATCH($C$7,GRID!$A$4:$A$10,0),MATCH(1,($U$2=GRID!$B$1:$BI$1)*(КАЛЕНДАРЬ!AW32=GRID!$B$3:$BI$3), 0)),
INDEX(GRID!$B$4:$BI$10,MATCH($C$7,GRID!$A$4:$A$10,0),MATCH(1,($U$2=GRID!$B$1:$BI$1)*(КАЛЕНДАРЬ!AW32=GRID!$B$3:$BI$3), 0))*(1-GRID!$B$29))</f>
        <v>12800</v>
      </c>
      <c r="D95" s="24" cm="1">
        <f t="array" ref="D95">IF($I$2="Открытый тариф",
INDEX(GRID!$B$13:$BI$19,MATCH($C$7,GRID!$A$13:$A$19,0),MATCH(1,($U$2=GRID!$B$1:$BI$1)*(КАЛЕНДАРЬ!$AW32=GRID!$B$3:$BI$3), 0)),
INDEX(GRID!$B$13:$BI$19,MATCH($C$7,GRID!$A$13:$A$19,0),MATCH(1,($U$2=GRID!$B$1:$BI$1)*(КАЛЕНДАРЬ!$AW32=GRID!$B$3:$BI$3), 0))*(1-GRID!$B$29))</f>
        <v>16100</v>
      </c>
      <c r="E95" s="24" cm="1">
        <f t="array" ref="E95">IF($I$2="Открытый тариф",
INDEX(GRID!$B$4:$BI$10,MATCH($E$7,GRID!$A$4:$A$10,0),MATCH(1,($U$2=GRID!$B$1:$BI$1)*(КАЛЕНДАРЬ!AW32=GRID!$B$3:$BI$3), 0)),
INDEX(GRID!$B$4:$BI$10,MATCH($E$7,GRID!$A$4:$A$10,0),MATCH(1,($U$2=GRID!$B$1:$BI$1)*(КАЛЕНДАРЬ!AW32=GRID!$B$3:$BI$3), 0))*(1-GRID!$B$29))</f>
        <v>15700</v>
      </c>
      <c r="F95" s="24" cm="1">
        <f t="array" ref="F95">IF($I$2="Открытый тариф",
INDEX(GRID!$B$13:$BI$19,MATCH($E$7,GRID!$A$13:$A$19,0),MATCH(1,($U$2=GRID!$B$1:$BI$1)*(КАЛЕНДАРЬ!$AW32=GRID!$B$3:$BI$3), 0)),
INDEX(GRID!$B$13:$BI$19,MATCH($E$7,GRID!$A$13:$A$19,0),MATCH(1,($U$2=GRID!$B$1:$BI$1)*(КАЛЕНДАРЬ!$AW32=GRID!$B$3:$BI$3), 0))*(1-GRID!$B$29))</f>
        <v>19000</v>
      </c>
      <c r="G95" s="24" cm="1">
        <f t="array" ref="G95">IF($I$2="Открытый тариф",
INDEX(GRID!$B$4:$BI$10,MATCH($G$7,GRID!$A$4:$A$10,0),MATCH(1,($U$2=GRID!$B$1:$BI$1)*(КАЛЕНДАРЬ!AW32=GRID!$B$3:$BI$3), 0)),
INDEX(GRID!$B$4:$BI$10,MATCH($G$7,GRID!$A$4:$A$10,0),MATCH(1,($U$2=GRID!$B$1:$BI$1)*(КАЛЕНДАРЬ!AW32=GRID!$B$3:$BI$3), 0))*(1-GRID!$B$29))</f>
        <v>19200</v>
      </c>
      <c r="H95" s="24" cm="1">
        <f t="array" ref="H95">IF($I$2="Открытый тариф",
INDEX(GRID!$B$13:$BI$19,MATCH($G$7,GRID!$A$13:$A$19,0),MATCH(1,($U$2=GRID!$B$1:$BI$1)*(КАЛЕНДАРЬ!$AW32=GRID!$B$3:$BI$3), 0)),
INDEX(GRID!$B$13:$BI$19,MATCH($G$7,GRID!$A$13:$A$19,0),MATCH(1,($U$2=GRID!$B$1:$BI$1)*(КАЛЕНДАРЬ!$AW32=GRID!$B$3:$BI$3), 0))*(1-GRID!$B$29))</f>
        <v>22500</v>
      </c>
      <c r="I95" s="24" cm="1">
        <f t="array" ref="I95">IF($I$2="Открытый тариф",
INDEX(GRID!$B$4:$BI$10,MATCH($I$7,GRID!$A$4:$A$10,0),MATCH(1,($U$2=GRID!$B$1:$BI$1)*(КАЛЕНДАРЬ!AW32=GRID!$B$3:$BI$3), 0)),
INDEX(GRID!$B$4:$BI$10,MATCH($I$7,GRID!$A$4:$A$10,0),MATCH(1,($U$2=GRID!$B$1:$BI$1)*(КАЛЕНДАРЬ!AW32=GRID!$B$3:$BI$3), 0))*(1-GRID!$B$29))</f>
        <v>27300</v>
      </c>
      <c r="J95" s="24" cm="1">
        <f t="array" ref="J95">IF($I$2="Открытый тариф",
INDEX(GRID!$B$13:$BI$19,MATCH($I$7,GRID!$A$13:$A$19,0),MATCH(1,($U$2=GRID!$B$1:$BI$1)*(КАЛЕНДАРЬ!$AW32=GRID!$B$3:$BI$3), 0)),
INDEX(GRID!$B$13:$BI$19,MATCH($I$7,GRID!$A$13:$A$19,0),MATCH(1,($U$2=GRID!$B$1:$BI$1)*(КАЛЕНДАРЬ!$AW32=GRID!$B$3:$BI$3), 0))*(1-GRID!$B$29))</f>
        <v>30600</v>
      </c>
      <c r="K95" s="24" cm="1">
        <f t="array" ref="K95">IF($I$2="Открытый тариф",
INDEX(GRID!$B$4:$BI$10,MATCH($K$7,GRID!$A$4:$A$10,0),MATCH(1,($U$2=GRID!$B$1:$BI$1)*(КАЛЕНДАРЬ!AW32=GRID!$B$3:$BI$3), 0)),
INDEX(GRID!$B$4:$BI$10,MATCH($K$7,GRID!$A$4:$A$10,0),MATCH(1,($U$2=GRID!$B$1:$BI$1)*(КАЛЕНДАРЬ!AW32=GRID!$B$3:$BI$3), 0))*(1-GRID!$B$29))</f>
        <v>38800</v>
      </c>
      <c r="L95" s="24" cm="1">
        <f t="array" ref="L95">IF($I$2="Открытый тариф",
INDEX(GRID!$B$13:$BI$19,MATCH($K$7,GRID!$A$13:$A$19,0),MATCH(1,($U$2=GRID!$B$1:$BI$1)*(КАЛЕНДАРЬ!$AW32=GRID!$B$3:$BI$3), 0)),
INDEX(GRID!$B$13:$BI$19,MATCH($K$7,GRID!$A$13:$A$19,0),MATCH(1,($U$2=GRID!$B$1:$BI$1)*(КАЛЕНДАРЬ!$AW32=GRID!$B$3:$BI$3), 0))*(1-GRID!$B$29))</f>
        <v>42100</v>
      </c>
      <c r="M95" s="24" cm="1">
        <f t="array" ref="M95">IF($I$2="Открытый тариф",
INDEX(GRID!$B$4:$BI$10,MATCH($M$7,GRID!$A$4:$A$10,0),MATCH(1,($U$2=GRID!$B$1:$BI$1)*(КАЛЕНДАРЬ!AW32=GRID!$B$3:$BI$3), 0)),
INDEX(GRID!$B$4:$BI$10,MATCH($M$7,GRID!$A$4:$A$10,0),MATCH(1,($U$2=GRID!$B$1:$BI$1)*(КАЛЕНДАРЬ!AW32=GRID!$B$3:$BI$3), 0))*(1-GRID!$B$29))</f>
        <v>56100</v>
      </c>
      <c r="N95" s="24" cm="1">
        <f t="array" ref="N95">IF($I$2="Открытый тариф",
INDEX(GRID!$B$13:$BI$19,MATCH($M$7,GRID!$A$13:$A$19,0),MATCH(1,($U$2=GRID!$B$1:$BI$1)*(КАЛЕНДАРЬ!$AW32=GRID!$B$3:$BI$3), 0)),
INDEX(GRID!$B$13:$BI$19,MATCH($M$7,GRID!$A$13:$A$19,0),MATCH(1,($U$2=GRID!$B$1:$BI$1)*(КАЛЕНДАРЬ!$AW32=GRID!$B$3:$BI$3), 0))*(1-GRID!$B$29))</f>
        <v>59400</v>
      </c>
      <c r="O95" s="24" cm="1">
        <f t="array" ref="O95">IF($I$2="Открытый тариф",
INDEX(GRID!$B$4:$BI$10,MATCH($O$7,GRID!$A$4:$A$10,0),MATCH(1,($U$2=GRID!$B$1:$BI$1)*(КАЛЕНДАРЬ!AW32=GRID!$B$3:$BI$3), 0)),
INDEX(GRID!$B$4:$BI$10,MATCH($O$7,GRID!$A$4:$A$10,0),MATCH(1,($U$2=GRID!$B$1:$BI$1)*(КАЛЕНДАРЬ!AW32=GRID!$B$3:$BI$3), 0))*(1-GRID!$B$29))</f>
        <v>132000</v>
      </c>
      <c r="P95" s="24" cm="1">
        <f t="array" ref="P95">IF($I$2="Открытый тариф",
INDEX(GRID!$B$13:$BI$19,MATCH($O$7,GRID!$A$13:$A$19,0),MATCH(1,($U$2=GRID!$B$1:$BI$1)*(КАЛЕНДАРЬ!$AW32=GRID!$B$3:$BI$3), 0)),
INDEX(GRID!$B$13:$BI$19,MATCH($O$7,GRID!$A$13:$A$19,0),MATCH(1,($U$2=GRID!$B$1:$BI$1)*(КАЛЕНДАРЬ!$AW32=GRID!$B$3:$BI$3), 0))*(1-GRID!$B$29))</f>
        <v>135300</v>
      </c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</row>
    <row r="96" spans="1:31" hidden="1" x14ac:dyDescent="0.2">
      <c r="A96" s="83" t="s">
        <v>17</v>
      </c>
      <c r="B96" s="84">
        <v>30</v>
      </c>
      <c r="C96" s="24" cm="1">
        <f t="array" ref="C96">IF($I$2="Открытый тариф",
INDEX(GRID!$B$4:$BI$10,MATCH($C$7,GRID!$A$4:$A$10,0),MATCH(1,($U$2=GRID!$B$1:$BI$1)*(КАЛЕНДАРЬ!AW33=GRID!$B$3:$BI$3), 0)),
INDEX(GRID!$B$4:$BI$10,MATCH($C$7,GRID!$A$4:$A$10,0),MATCH(1,($U$2=GRID!$B$1:$BI$1)*(КАЛЕНДАРЬ!AW33=GRID!$B$3:$BI$3), 0))*(1-GRID!$B$29))</f>
        <v>13500</v>
      </c>
      <c r="D96" s="24" cm="1">
        <f t="array" ref="D96">IF($I$2="Открытый тариф",
INDEX(GRID!$B$13:$BI$19,MATCH($C$7,GRID!$A$13:$A$19,0),MATCH(1,($U$2=GRID!$B$1:$BI$1)*(КАЛЕНДАРЬ!$AW33=GRID!$B$3:$BI$3), 0)),
INDEX(GRID!$B$13:$BI$19,MATCH($C$7,GRID!$A$13:$A$19,0),MATCH(1,($U$2=GRID!$B$1:$BI$1)*(КАЛЕНДАРЬ!$AW33=GRID!$B$3:$BI$3), 0))*(1-GRID!$B$29))</f>
        <v>16800</v>
      </c>
      <c r="E96" s="24" cm="1">
        <f t="array" ref="E96">IF($I$2="Открытый тариф",
INDEX(GRID!$B$4:$BI$10,MATCH($E$7,GRID!$A$4:$A$10,0),MATCH(1,($U$2=GRID!$B$1:$BI$1)*(КАЛЕНДАРЬ!AW33=GRID!$B$3:$BI$3), 0)),
INDEX(GRID!$B$4:$BI$10,MATCH($E$7,GRID!$A$4:$A$10,0),MATCH(1,($U$2=GRID!$B$1:$BI$1)*(КАЛЕНДАРЬ!AW33=GRID!$B$3:$BI$3), 0))*(1-GRID!$B$29))</f>
        <v>16500</v>
      </c>
      <c r="F96" s="24" cm="1">
        <f t="array" ref="F96">IF($I$2="Открытый тариф",
INDEX(GRID!$B$13:$BI$19,MATCH($E$7,GRID!$A$13:$A$19,0),MATCH(1,($U$2=GRID!$B$1:$BI$1)*(КАЛЕНДАРЬ!$AW33=GRID!$B$3:$BI$3), 0)),
INDEX(GRID!$B$13:$BI$19,MATCH($E$7,GRID!$A$13:$A$19,0),MATCH(1,($U$2=GRID!$B$1:$BI$1)*(КАЛЕНДАРЬ!$AW33=GRID!$B$3:$BI$3), 0))*(1-GRID!$B$29))</f>
        <v>19800</v>
      </c>
      <c r="G96" s="24" cm="1">
        <f t="array" ref="G96">IF($I$2="Открытый тариф",
INDEX(GRID!$B$4:$BI$10,MATCH($G$7,GRID!$A$4:$A$10,0),MATCH(1,($U$2=GRID!$B$1:$BI$1)*(КАЛЕНДАРЬ!AW33=GRID!$B$3:$BI$3), 0)),
INDEX(GRID!$B$4:$BI$10,MATCH($G$7,GRID!$A$4:$A$10,0),MATCH(1,($U$2=GRID!$B$1:$BI$1)*(КАЛЕНДАРЬ!AW33=GRID!$B$3:$BI$3), 0))*(1-GRID!$B$29))</f>
        <v>20100</v>
      </c>
      <c r="H96" s="24" cm="1">
        <f t="array" ref="H96">IF($I$2="Открытый тариф",
INDEX(GRID!$B$13:$BI$19,MATCH($G$7,GRID!$A$13:$A$19,0),MATCH(1,($U$2=GRID!$B$1:$BI$1)*(КАЛЕНДАРЬ!$AW33=GRID!$B$3:$BI$3), 0)),
INDEX(GRID!$B$13:$BI$19,MATCH($G$7,GRID!$A$13:$A$19,0),MATCH(1,($U$2=GRID!$B$1:$BI$1)*(КАЛЕНДАРЬ!$AW33=GRID!$B$3:$BI$3), 0))*(1-GRID!$B$29))</f>
        <v>23400</v>
      </c>
      <c r="I96" s="24" cm="1">
        <f t="array" ref="I96">IF($I$2="Открытый тариф",
INDEX(GRID!$B$4:$BI$10,MATCH($I$7,GRID!$A$4:$A$10,0),MATCH(1,($U$2=GRID!$B$1:$BI$1)*(КАЛЕНДАРЬ!AW33=GRID!$B$3:$BI$3), 0)),
INDEX(GRID!$B$4:$BI$10,MATCH($I$7,GRID!$A$4:$A$10,0),MATCH(1,($U$2=GRID!$B$1:$BI$1)*(КАЛЕНДАРЬ!AW33=GRID!$B$3:$BI$3), 0))*(1-GRID!$B$29))</f>
        <v>28500</v>
      </c>
      <c r="J96" s="24" cm="1">
        <f t="array" ref="J96">IF($I$2="Открытый тариф",
INDEX(GRID!$B$13:$BI$19,MATCH($I$7,GRID!$A$13:$A$19,0),MATCH(1,($U$2=GRID!$B$1:$BI$1)*(КАЛЕНДАРЬ!$AW33=GRID!$B$3:$BI$3), 0)),
INDEX(GRID!$B$13:$BI$19,MATCH($I$7,GRID!$A$13:$A$19,0),MATCH(1,($U$2=GRID!$B$1:$BI$1)*(КАЛЕНДАРЬ!$AW33=GRID!$B$3:$BI$3), 0))*(1-GRID!$B$29))</f>
        <v>31800</v>
      </c>
      <c r="K96" s="24" cm="1">
        <f t="array" ref="K96">IF($I$2="Открытый тариф",
INDEX(GRID!$B$4:$BI$10,MATCH($K$7,GRID!$A$4:$A$10,0),MATCH(1,($U$2=GRID!$B$1:$BI$1)*(КАЛЕНДАРЬ!AW33=GRID!$B$3:$BI$3), 0)),
INDEX(GRID!$B$4:$BI$10,MATCH($K$7,GRID!$A$4:$A$10,0),MATCH(1,($U$2=GRID!$B$1:$BI$1)*(КАЛЕНДАРЬ!AW33=GRID!$B$3:$BI$3), 0))*(1-GRID!$B$29))</f>
        <v>40500</v>
      </c>
      <c r="L96" s="24" cm="1">
        <f t="array" ref="L96">IF($I$2="Открытый тариф",
INDEX(GRID!$B$13:$BI$19,MATCH($K$7,GRID!$A$13:$A$19,0),MATCH(1,($U$2=GRID!$B$1:$BI$1)*(КАЛЕНДАРЬ!$AW33=GRID!$B$3:$BI$3), 0)),
INDEX(GRID!$B$13:$BI$19,MATCH($K$7,GRID!$A$13:$A$19,0),MATCH(1,($U$2=GRID!$B$1:$BI$1)*(КАЛЕНДАРЬ!$AW33=GRID!$B$3:$BI$3), 0))*(1-GRID!$B$29))</f>
        <v>43800</v>
      </c>
      <c r="M96" s="24" cm="1">
        <f t="array" ref="M96">IF($I$2="Открытый тариф",
INDEX(GRID!$B$4:$BI$10,MATCH($M$7,GRID!$A$4:$A$10,0),MATCH(1,($U$2=GRID!$B$1:$BI$1)*(КАЛЕНДАРЬ!AW33=GRID!$B$3:$BI$3), 0)),
INDEX(GRID!$B$4:$BI$10,MATCH($M$7,GRID!$A$4:$A$10,0),MATCH(1,($U$2=GRID!$B$1:$BI$1)*(КАЛЕНДАРЬ!AW33=GRID!$B$3:$BI$3), 0))*(1-GRID!$B$29))</f>
        <v>58500</v>
      </c>
      <c r="N96" s="24" cm="1">
        <f t="array" ref="N96">IF($I$2="Открытый тариф",
INDEX(GRID!$B$13:$BI$19,MATCH($M$7,GRID!$A$13:$A$19,0),MATCH(1,($U$2=GRID!$B$1:$BI$1)*(КАЛЕНДАРЬ!$AW33=GRID!$B$3:$BI$3), 0)),
INDEX(GRID!$B$13:$BI$19,MATCH($M$7,GRID!$A$13:$A$19,0),MATCH(1,($U$2=GRID!$B$1:$BI$1)*(КАЛЕНДАРЬ!$AW33=GRID!$B$3:$BI$3), 0))*(1-GRID!$B$29))</f>
        <v>61800</v>
      </c>
      <c r="O96" s="24" cm="1">
        <f t="array" ref="O96">IF($I$2="Открытый тариф",
INDEX(GRID!$B$4:$BI$10,MATCH($O$7,GRID!$A$4:$A$10,0),MATCH(1,($U$2=GRID!$B$1:$BI$1)*(КАЛЕНДАРЬ!AW33=GRID!$B$3:$BI$3), 0)),
INDEX(GRID!$B$4:$BI$10,MATCH($O$7,GRID!$A$4:$A$10,0),MATCH(1,($U$2=GRID!$B$1:$BI$1)*(КАЛЕНДАРЬ!AW33=GRID!$B$3:$BI$3), 0))*(1-GRID!$B$29))</f>
        <v>138500</v>
      </c>
      <c r="P96" s="24" cm="1">
        <f t="array" ref="P96">IF($I$2="Открытый тариф",
INDEX(GRID!$B$13:$BI$19,MATCH($O$7,GRID!$A$13:$A$19,0),MATCH(1,($U$2=GRID!$B$1:$BI$1)*(КАЛЕНДАРЬ!$AW33=GRID!$B$3:$BI$3), 0)),
INDEX(GRID!$B$13:$BI$19,MATCH($O$7,GRID!$A$13:$A$19,0),MATCH(1,($U$2=GRID!$B$1:$BI$1)*(КАЛЕНДАРЬ!$AW33=GRID!$B$3:$BI$3), 0))*(1-GRID!$B$29))</f>
        <v>141800</v>
      </c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</row>
    <row r="97" spans="1:31" hidden="1" x14ac:dyDescent="0.2">
      <c r="A97" s="85"/>
      <c r="B97" s="86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</row>
    <row r="98" spans="1:31" hidden="1" x14ac:dyDescent="0.2">
      <c r="A98" s="112" t="s">
        <v>72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</row>
    <row r="99" spans="1:31" hidden="1" x14ac:dyDescent="0.2">
      <c r="A99" s="113" t="s">
        <v>89</v>
      </c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</row>
    <row r="100" spans="1:31" ht="58.5" hidden="1" customHeight="1" x14ac:dyDescent="0.2">
      <c r="A100" s="115" t="s">
        <v>10</v>
      </c>
      <c r="B100" s="116"/>
      <c r="C100" s="119" t="s">
        <v>152</v>
      </c>
      <c r="D100" s="120"/>
      <c r="E100" s="121" t="s">
        <v>146</v>
      </c>
      <c r="F100" s="122"/>
      <c r="G100" s="123" t="s">
        <v>147</v>
      </c>
      <c r="H100" s="124"/>
      <c r="I100" s="125" t="s">
        <v>148</v>
      </c>
      <c r="J100" s="126"/>
      <c r="K100" s="127" t="s">
        <v>44</v>
      </c>
      <c r="L100" s="128"/>
      <c r="M100" s="129" t="s">
        <v>45</v>
      </c>
      <c r="N100" s="130"/>
      <c r="O100" s="131" t="s">
        <v>149</v>
      </c>
      <c r="P100" s="132"/>
    </row>
    <row r="101" spans="1:31" hidden="1" x14ac:dyDescent="0.2">
      <c r="A101" s="117"/>
      <c r="B101" s="118"/>
      <c r="C101" s="23" t="s">
        <v>11</v>
      </c>
      <c r="D101" s="23" t="s">
        <v>12</v>
      </c>
      <c r="E101" s="23" t="s">
        <v>11</v>
      </c>
      <c r="F101" s="23" t="s">
        <v>12</v>
      </c>
      <c r="G101" s="23" t="s">
        <v>11</v>
      </c>
      <c r="H101" s="23" t="s">
        <v>12</v>
      </c>
      <c r="I101" s="23" t="s">
        <v>11</v>
      </c>
      <c r="J101" s="23" t="s">
        <v>12</v>
      </c>
      <c r="K101" s="23" t="s">
        <v>11</v>
      </c>
      <c r="L101" s="23" t="s">
        <v>12</v>
      </c>
      <c r="M101" s="23" t="s">
        <v>11</v>
      </c>
      <c r="N101" s="23" t="s">
        <v>12</v>
      </c>
      <c r="O101" s="23" t="s">
        <v>11</v>
      </c>
      <c r="P101" s="23" t="s">
        <v>12</v>
      </c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</row>
    <row r="102" spans="1:31" hidden="1" x14ac:dyDescent="0.2">
      <c r="A102" s="83" t="s">
        <v>18</v>
      </c>
      <c r="B102" s="84">
        <v>1</v>
      </c>
      <c r="C102" s="24" cm="1">
        <f t="array" ref="C102">IF($I$2="Открытый тариф",
INDEX(GRID!$B$4:$BI$10,MATCH($C$7,GRID!$A$4:$A$10,0),MATCH(1,($U$2=GRID!$B$1:$BI$1)*(КАЛЕНДАРЬ!AZ4=GRID!$B$3:$BI$3), 0)),
INDEX(GRID!$B$4:$BI$10,MATCH($C$7,GRID!$A$4:$A$10,0),MATCH(1,($U$2=GRID!$B$1:$BI$1)*(КАЛЕНДАРЬ!AZ4=GRID!$B$3:$BI$3), 0))*(1-GRID!$B$29))</f>
        <v>18000</v>
      </c>
      <c r="D102" s="24" cm="1">
        <f t="array" ref="D102">IF($I$2="Открытый тариф",
INDEX(GRID!$B$13:$BI$19,MATCH($C$7,GRID!$A$13:$A$19,0),MATCH(1,($U$2=GRID!$B$1:$BI$1)*(КАЛЕНДАРЬ!$AZ4=GRID!$B$3:$BI$3), 0)),
INDEX(GRID!$B$13:$BI$19,MATCH($C$7,GRID!$A$13:$A$19,0),MATCH(1,($U$2=GRID!$B$1:$BI$1)*(КАЛЕНДАРЬ!$AZ4=GRID!$B$3:$BI$3), 0))*(1-GRID!$B$29))</f>
        <v>21300</v>
      </c>
      <c r="E102" s="24" cm="1">
        <f t="array" ref="E102">IF($I$2="Открытый тариф",
INDEX(GRID!$B$4:$BI$10,MATCH($E$7,GRID!$A$4:$A$10,0),MATCH(1,($U$2=GRID!$B$1:$BI$1)*(КАЛЕНДАРЬ!AZ4=GRID!$B$3:$BI$3), 0)),
INDEX(GRID!$B$4:$BI$10,MATCH($E$7,GRID!$A$4:$A$10,0),MATCH(1,($U$2=GRID!$B$1:$BI$1)*(КАЛЕНДАРЬ!AZ4=GRID!$B$3:$BI$3), 0))*(1-GRID!$B$29))</f>
        <v>21700</v>
      </c>
      <c r="F102" s="24" cm="1">
        <f t="array" ref="F102">IF($I$2="Открытый тариф",
INDEX(GRID!$B$13:$BI$19,MATCH($E$7,GRID!$A$13:$A$19,0),MATCH(1,($U$2=GRID!$B$1:$BI$1)*(КАЛЕНДАРЬ!$AZ4=GRID!$B$3:$BI$3), 0)),
INDEX(GRID!$B$13:$BI$19,MATCH($E$7,GRID!$A$13:$A$19,0),MATCH(1,($U$2=GRID!$B$1:$BI$1)*(КАЛЕНДАРЬ!$AZ4=GRID!$B$3:$BI$3), 0))*(1-GRID!$B$29))</f>
        <v>25000</v>
      </c>
      <c r="G102" s="24" cm="1">
        <f t="array" ref="G102">IF($I$2="Открытый тариф",
INDEX(GRID!$B$4:$BI$10,MATCH($G$7,GRID!$A$4:$A$10,0),MATCH(1,($U$2=GRID!$B$1:$BI$1)*(КАЛЕНДАРЬ!AZ4=GRID!$B$3:$BI$3), 0)),
INDEX(GRID!$B$4:$BI$10,MATCH($G$7,GRID!$A$4:$A$10,0),MATCH(1,($U$2=GRID!$B$1:$BI$1)*(КАЛЕНДАРЬ!AZ4=GRID!$B$3:$BI$3), 0))*(1-GRID!$B$29))</f>
        <v>26100</v>
      </c>
      <c r="H102" s="24" cm="1">
        <f t="array" ref="H102">IF($I$2="Открытый тариф",
INDEX(GRID!$B$13:$BI$19,MATCH($G$7,GRID!$A$13:$A$19,0),MATCH(1,($U$2=GRID!$B$1:$BI$1)*(КАЛЕНДАРЬ!$AZ4=GRID!$B$3:$BI$3), 0)),
INDEX(GRID!$B$13:$BI$19,MATCH($G$7,GRID!$A$13:$A$19,0),MATCH(1,($U$2=GRID!$B$1:$BI$1)*(КАЛЕНДАРЬ!$AZ4=GRID!$B$3:$BI$3), 0))*(1-GRID!$B$29))</f>
        <v>29400</v>
      </c>
      <c r="I102" s="24" cm="1">
        <f t="array" ref="I102">IF($I$2="Открытый тариф",
INDEX(GRID!$B$4:$BI$10,MATCH($I$7,GRID!$A$4:$A$10,0),MATCH(1,($U$2=GRID!$B$1:$BI$1)*(КАЛЕНДАРЬ!AZ4=GRID!$B$3:$BI$3), 0)),
INDEX(GRID!$B$4:$BI$10,MATCH($I$7,GRID!$A$4:$A$10,0),MATCH(1,($U$2=GRID!$B$1:$BI$1)*(КАЛЕНДАРЬ!AZ4=GRID!$B$3:$BI$3), 0))*(1-GRID!$B$29))</f>
        <v>36300</v>
      </c>
      <c r="J102" s="24" cm="1">
        <f t="array" ref="J102">IF($I$2="Открытый тариф",
INDEX(GRID!$B$13:$BI$19,MATCH($I$7,GRID!$A$13:$A$19,0),MATCH(1,($U$2=GRID!$B$1:$BI$1)*(КАЛЕНДАРЬ!$AZ4=GRID!$B$3:$BI$3), 0)),
INDEX(GRID!$B$13:$BI$19,MATCH($I$7,GRID!$A$13:$A$19,0),MATCH(1,($U$2=GRID!$B$1:$BI$1)*(КАЛЕНДАРЬ!$AZ4=GRID!$B$3:$BI$3), 0))*(1-GRID!$B$29))</f>
        <v>39600</v>
      </c>
      <c r="K102" s="24" cm="1">
        <f t="array" ref="K102">IF($I$2="Открытый тариф",
INDEX(GRID!$B$4:$BI$10,MATCH($K$7,GRID!$A$4:$A$10,0),MATCH(1,($U$2=GRID!$B$1:$BI$1)*(КАЛЕНДАРЬ!AZ4=GRID!$B$3:$BI$3), 0)),
INDEX(GRID!$B$4:$BI$10,MATCH($K$7,GRID!$A$4:$A$10,0),MATCH(1,($U$2=GRID!$B$1:$BI$1)*(КАЛЕНДАРЬ!AZ4=GRID!$B$3:$BI$3), 0))*(1-GRID!$B$29))</f>
        <v>50800</v>
      </c>
      <c r="L102" s="24" cm="1">
        <f t="array" ref="L102">IF($I$2="Открытый тариф",
INDEX(GRID!$B$13:$BI$19,MATCH($K$7,GRID!$A$13:$A$19,0),MATCH(1,($U$2=GRID!$B$1:$BI$1)*(КАЛЕНДАРЬ!$AZ4=GRID!$B$3:$BI$3), 0)),
INDEX(GRID!$B$13:$BI$19,MATCH($K$7,GRID!$A$13:$A$19,0),MATCH(1,($U$2=GRID!$B$1:$BI$1)*(КАЛЕНДАРЬ!$AZ4=GRID!$B$3:$BI$3), 0))*(1-GRID!$B$29))</f>
        <v>54100</v>
      </c>
      <c r="M102" s="24" cm="1">
        <f t="array" ref="M102">IF($I$2="Открытый тариф",
INDEX(GRID!$B$4:$BI$10,MATCH($M$7,GRID!$A$4:$A$10,0),MATCH(1,($U$2=GRID!$B$1:$BI$1)*(КАЛЕНДАРЬ!AZ4=GRID!$B$3:$BI$3), 0)),
INDEX(GRID!$B$4:$BI$10,MATCH($M$7,GRID!$A$4:$A$10,0),MATCH(1,($U$2=GRID!$B$1:$BI$1)*(КАЛЕНДАРЬ!AZ4=GRID!$B$3:$BI$3), 0))*(1-GRID!$B$29))</f>
        <v>72600</v>
      </c>
      <c r="N102" s="24" cm="1">
        <f t="array" ref="N102">IF($I$2="Открытый тариф",
INDEX(GRID!$B$13:$BI$19,MATCH($M$7,GRID!$A$13:$A$19,0),MATCH(1,($U$2=GRID!$B$1:$BI$1)*(КАЛЕНДАРЬ!$AZ4=GRID!$B$3:$BI$3), 0)),
INDEX(GRID!$B$13:$BI$19,MATCH($M$7,GRID!$A$13:$A$19,0),MATCH(1,($U$2=GRID!$B$1:$BI$1)*(КАЛЕНДАРЬ!$AZ4=GRID!$B$3:$BI$3), 0))*(1-GRID!$B$29))</f>
        <v>75900</v>
      </c>
      <c r="O102" s="24" cm="1">
        <f t="array" ref="O102">IF($I$2="Открытый тариф",
INDEX(GRID!$B$4:$BI$10,MATCH($O$7,GRID!$A$4:$A$10,0),MATCH(1,($U$2=GRID!$B$1:$BI$1)*(КАЛЕНДАРЬ!AZ4=GRID!$B$3:$BI$3), 0)),
INDEX(GRID!$B$4:$BI$10,MATCH($O$7,GRID!$A$4:$A$10,0),MATCH(1,($U$2=GRID!$B$1:$BI$1)*(КАЛЕНДАРЬ!AZ4=GRID!$B$3:$BI$3), 0))*(1-GRID!$B$29))</f>
        <v>172700</v>
      </c>
      <c r="P102" s="24" cm="1">
        <f t="array" ref="P102">IF($I$2="Открытый тариф",
INDEX(GRID!$B$13:$BI$19,MATCH($O$7,GRID!$A$13:$A$19,0),MATCH(1,($U$2=GRID!$B$1:$BI$1)*(КАЛЕНДАРЬ!$AZ4=GRID!$B$3:$BI$3), 0)),
INDEX(GRID!$B$13:$BI$19,MATCH($O$7,GRID!$A$13:$A$19,0),MATCH(1,($U$2=GRID!$B$1:$BI$1)*(КАЛЕНДАРЬ!$AZ4=GRID!$B$3:$BI$3), 0))*(1-GRID!$B$29))</f>
        <v>176000</v>
      </c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</row>
    <row r="103" spans="1:31" hidden="1" x14ac:dyDescent="0.2">
      <c r="A103" s="83" t="s">
        <v>19</v>
      </c>
      <c r="B103" s="84">
        <v>2</v>
      </c>
      <c r="C103" s="24" cm="1">
        <f t="array" ref="C103">IF($I$2="Открытый тариф",
INDEX(GRID!$B$4:$BI$10,MATCH($C$7,GRID!$A$4:$A$10,0),MATCH(1,($U$2=GRID!$B$1:$BI$1)*(КАЛЕНДАРЬ!AZ5=GRID!$B$3:$BI$3), 0)),
INDEX(GRID!$B$4:$BI$10,MATCH($C$7,GRID!$A$4:$A$10,0),MATCH(1,($U$2=GRID!$B$1:$BI$1)*(КАЛЕНДАРЬ!AZ5=GRID!$B$3:$BI$3), 0))*(1-GRID!$B$29))</f>
        <v>18000</v>
      </c>
      <c r="D103" s="24" cm="1">
        <f t="array" ref="D103">IF($I$2="Открытый тариф",
INDEX(GRID!$B$13:$BI$19,MATCH($C$7,GRID!$A$13:$A$19,0),MATCH(1,($U$2=GRID!$B$1:$BI$1)*(КАЛЕНДАРЬ!$AZ5=GRID!$B$3:$BI$3), 0)),
INDEX(GRID!$B$13:$BI$19,MATCH($C$7,GRID!$A$13:$A$19,0),MATCH(1,($U$2=GRID!$B$1:$BI$1)*(КАЛЕНДАРЬ!$AZ5=GRID!$B$3:$BI$3), 0))*(1-GRID!$B$29))</f>
        <v>21300</v>
      </c>
      <c r="E103" s="24" cm="1">
        <f t="array" ref="E103">IF($I$2="Открытый тариф",
INDEX(GRID!$B$4:$BI$10,MATCH($E$7,GRID!$A$4:$A$10,0),MATCH(1,($U$2=GRID!$B$1:$BI$1)*(КАЛЕНДАРЬ!AZ5=GRID!$B$3:$BI$3), 0)),
INDEX(GRID!$B$4:$BI$10,MATCH($E$7,GRID!$A$4:$A$10,0),MATCH(1,($U$2=GRID!$B$1:$BI$1)*(КАЛЕНДАРЬ!AZ5=GRID!$B$3:$BI$3), 0))*(1-GRID!$B$29))</f>
        <v>21700</v>
      </c>
      <c r="F103" s="24" cm="1">
        <f t="array" ref="F103">IF($I$2="Открытый тариф",
INDEX(GRID!$B$13:$BI$19,MATCH($E$7,GRID!$A$13:$A$19,0),MATCH(1,($U$2=GRID!$B$1:$BI$1)*(КАЛЕНДАРЬ!$AZ5=GRID!$B$3:$BI$3), 0)),
INDEX(GRID!$B$13:$BI$19,MATCH($E$7,GRID!$A$13:$A$19,0),MATCH(1,($U$2=GRID!$B$1:$BI$1)*(КАЛЕНДАРЬ!$AZ5=GRID!$B$3:$BI$3), 0))*(1-GRID!$B$29))</f>
        <v>25000</v>
      </c>
      <c r="G103" s="24" cm="1">
        <f t="array" ref="G103">IF($I$2="Открытый тариф",
INDEX(GRID!$B$4:$BI$10,MATCH($G$7,GRID!$A$4:$A$10,0),MATCH(1,($U$2=GRID!$B$1:$BI$1)*(КАЛЕНДАРЬ!AZ5=GRID!$B$3:$BI$3), 0)),
INDEX(GRID!$B$4:$BI$10,MATCH($G$7,GRID!$A$4:$A$10,0),MATCH(1,($U$2=GRID!$B$1:$BI$1)*(КАЛЕНДАРЬ!AZ5=GRID!$B$3:$BI$3), 0))*(1-GRID!$B$29))</f>
        <v>26100</v>
      </c>
      <c r="H103" s="24" cm="1">
        <f t="array" ref="H103">IF($I$2="Открытый тариф",
INDEX(GRID!$B$13:$BI$19,MATCH($G$7,GRID!$A$13:$A$19,0),MATCH(1,($U$2=GRID!$B$1:$BI$1)*(КАЛЕНДАРЬ!$AZ5=GRID!$B$3:$BI$3), 0)),
INDEX(GRID!$B$13:$BI$19,MATCH($G$7,GRID!$A$13:$A$19,0),MATCH(1,($U$2=GRID!$B$1:$BI$1)*(КАЛЕНДАРЬ!$AZ5=GRID!$B$3:$BI$3), 0))*(1-GRID!$B$29))</f>
        <v>29400</v>
      </c>
      <c r="I103" s="24" cm="1">
        <f t="array" ref="I103">IF($I$2="Открытый тариф",
INDEX(GRID!$B$4:$BI$10,MATCH($I$7,GRID!$A$4:$A$10,0),MATCH(1,($U$2=GRID!$B$1:$BI$1)*(КАЛЕНДАРЬ!AZ5=GRID!$B$3:$BI$3), 0)),
INDEX(GRID!$B$4:$BI$10,MATCH($I$7,GRID!$A$4:$A$10,0),MATCH(1,($U$2=GRID!$B$1:$BI$1)*(КАЛЕНДАРЬ!AZ5=GRID!$B$3:$BI$3), 0))*(1-GRID!$B$29))</f>
        <v>36300</v>
      </c>
      <c r="J103" s="24" cm="1">
        <f t="array" ref="J103">IF($I$2="Открытый тариф",
INDEX(GRID!$B$13:$BI$19,MATCH($I$7,GRID!$A$13:$A$19,0),MATCH(1,($U$2=GRID!$B$1:$BI$1)*(КАЛЕНДАРЬ!$AZ5=GRID!$B$3:$BI$3), 0)),
INDEX(GRID!$B$13:$BI$19,MATCH($I$7,GRID!$A$13:$A$19,0),MATCH(1,($U$2=GRID!$B$1:$BI$1)*(КАЛЕНДАРЬ!$AZ5=GRID!$B$3:$BI$3), 0))*(1-GRID!$B$29))</f>
        <v>39600</v>
      </c>
      <c r="K103" s="24" cm="1">
        <f t="array" ref="K103">IF($I$2="Открытый тариф",
INDEX(GRID!$B$4:$BI$10,MATCH($K$7,GRID!$A$4:$A$10,0),MATCH(1,($U$2=GRID!$B$1:$BI$1)*(КАЛЕНДАРЬ!AZ5=GRID!$B$3:$BI$3), 0)),
INDEX(GRID!$B$4:$BI$10,MATCH($K$7,GRID!$A$4:$A$10,0),MATCH(1,($U$2=GRID!$B$1:$BI$1)*(КАЛЕНДАРЬ!AZ5=GRID!$B$3:$BI$3), 0))*(1-GRID!$B$29))</f>
        <v>50800</v>
      </c>
      <c r="L103" s="24" cm="1">
        <f t="array" ref="L103">IF($I$2="Открытый тариф",
INDEX(GRID!$B$13:$BI$19,MATCH($K$7,GRID!$A$13:$A$19,0),MATCH(1,($U$2=GRID!$B$1:$BI$1)*(КАЛЕНДАРЬ!$AZ5=GRID!$B$3:$BI$3), 0)),
INDEX(GRID!$B$13:$BI$19,MATCH($K$7,GRID!$A$13:$A$19,0),MATCH(1,($U$2=GRID!$B$1:$BI$1)*(КАЛЕНДАРЬ!$AZ5=GRID!$B$3:$BI$3), 0))*(1-GRID!$B$29))</f>
        <v>54100</v>
      </c>
      <c r="M103" s="24" cm="1">
        <f t="array" ref="M103">IF($I$2="Открытый тариф",
INDEX(GRID!$B$4:$BI$10,MATCH($M$7,GRID!$A$4:$A$10,0),MATCH(1,($U$2=GRID!$B$1:$BI$1)*(КАЛЕНДАРЬ!AZ5=GRID!$B$3:$BI$3), 0)),
INDEX(GRID!$B$4:$BI$10,MATCH($M$7,GRID!$A$4:$A$10,0),MATCH(1,($U$2=GRID!$B$1:$BI$1)*(КАЛЕНДАРЬ!AZ5=GRID!$B$3:$BI$3), 0))*(1-GRID!$B$29))</f>
        <v>72600</v>
      </c>
      <c r="N103" s="24" cm="1">
        <f t="array" ref="N103">IF($I$2="Открытый тариф",
INDEX(GRID!$B$13:$BI$19,MATCH($M$7,GRID!$A$13:$A$19,0),MATCH(1,($U$2=GRID!$B$1:$BI$1)*(КАЛЕНДАРЬ!$AZ5=GRID!$B$3:$BI$3), 0)),
INDEX(GRID!$B$13:$BI$19,MATCH($M$7,GRID!$A$13:$A$19,0),MATCH(1,($U$2=GRID!$B$1:$BI$1)*(КАЛЕНДАРЬ!$AZ5=GRID!$B$3:$BI$3), 0))*(1-GRID!$B$29))</f>
        <v>75900</v>
      </c>
      <c r="O103" s="24" cm="1">
        <f t="array" ref="O103">IF($I$2="Открытый тариф",
INDEX(GRID!$B$4:$BI$10,MATCH($O$7,GRID!$A$4:$A$10,0),MATCH(1,($U$2=GRID!$B$1:$BI$1)*(КАЛЕНДАРЬ!AZ5=GRID!$B$3:$BI$3), 0)),
INDEX(GRID!$B$4:$BI$10,MATCH($O$7,GRID!$A$4:$A$10,0),MATCH(1,($U$2=GRID!$B$1:$BI$1)*(КАЛЕНДАРЬ!AZ5=GRID!$B$3:$BI$3), 0))*(1-GRID!$B$29))</f>
        <v>172700</v>
      </c>
      <c r="P103" s="24" cm="1">
        <f t="array" ref="P103">IF($I$2="Открытый тариф",
INDEX(GRID!$B$13:$BI$19,MATCH($O$7,GRID!$A$13:$A$19,0),MATCH(1,($U$2=GRID!$B$1:$BI$1)*(КАЛЕНДАРЬ!$AZ5=GRID!$B$3:$BI$3), 0)),
INDEX(GRID!$B$13:$BI$19,MATCH($O$7,GRID!$A$13:$A$19,0),MATCH(1,($U$2=GRID!$B$1:$BI$1)*(КАЛЕНДАРЬ!$AZ5=GRID!$B$3:$BI$3), 0))*(1-GRID!$B$29))</f>
        <v>176000</v>
      </c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</row>
    <row r="104" spans="1:31" hidden="1" x14ac:dyDescent="0.2">
      <c r="A104" s="83" t="s">
        <v>13</v>
      </c>
      <c r="B104" s="84">
        <v>3</v>
      </c>
      <c r="C104" s="24" cm="1">
        <f t="array" ref="C104">IF($I$2="Открытый тариф",
INDEX(GRID!$B$4:$BI$10,MATCH($C$7,GRID!$A$4:$A$10,0),MATCH(1,($U$2=GRID!$B$1:$BI$1)*(КАЛЕНДАРЬ!AZ6=GRID!$B$3:$BI$3), 0)),
INDEX(GRID!$B$4:$BI$10,MATCH($C$7,GRID!$A$4:$A$10,0),MATCH(1,($U$2=GRID!$B$1:$BI$1)*(КАЛЕНДАРЬ!AZ6=GRID!$B$3:$BI$3), 0))*(1-GRID!$B$29))</f>
        <v>15000</v>
      </c>
      <c r="D104" s="24" cm="1">
        <f t="array" ref="D104">IF($I$2="Открытый тариф",
INDEX(GRID!$B$13:$BI$19,MATCH($C$7,GRID!$A$13:$A$19,0),MATCH(1,($U$2=GRID!$B$1:$BI$1)*(КАЛЕНДАРЬ!$AZ6=GRID!$B$3:$BI$3), 0)),
INDEX(GRID!$B$13:$BI$19,MATCH($C$7,GRID!$A$13:$A$19,0),MATCH(1,($U$2=GRID!$B$1:$BI$1)*(КАЛЕНДАРЬ!$AZ6=GRID!$B$3:$BI$3), 0))*(1-GRID!$B$29))</f>
        <v>18300</v>
      </c>
      <c r="E104" s="24" cm="1">
        <f t="array" ref="E104">IF($I$2="Открытый тариф",
INDEX(GRID!$B$4:$BI$10,MATCH($E$7,GRID!$A$4:$A$10,0),MATCH(1,($U$2=GRID!$B$1:$BI$1)*(КАЛЕНДАРЬ!AZ6=GRID!$B$3:$BI$3), 0)),
INDEX(GRID!$B$4:$BI$10,MATCH($E$7,GRID!$A$4:$A$10,0),MATCH(1,($U$2=GRID!$B$1:$BI$1)*(КАЛЕНДАРЬ!AZ6=GRID!$B$3:$BI$3), 0))*(1-GRID!$B$29))</f>
        <v>18300</v>
      </c>
      <c r="F104" s="24" cm="1">
        <f t="array" ref="F104">IF($I$2="Открытый тариф",
INDEX(GRID!$B$13:$BI$19,MATCH($E$7,GRID!$A$13:$A$19,0),MATCH(1,($U$2=GRID!$B$1:$BI$1)*(КАЛЕНДАРЬ!$AZ6=GRID!$B$3:$BI$3), 0)),
INDEX(GRID!$B$13:$BI$19,MATCH($E$7,GRID!$A$13:$A$19,0),MATCH(1,($U$2=GRID!$B$1:$BI$1)*(КАЛЕНДАРЬ!$AZ6=GRID!$B$3:$BI$3), 0))*(1-GRID!$B$29))</f>
        <v>21600</v>
      </c>
      <c r="G104" s="24" cm="1">
        <f t="array" ref="G104">IF($I$2="Открытый тариф",
INDEX(GRID!$B$4:$BI$10,MATCH($G$7,GRID!$A$4:$A$10,0),MATCH(1,($U$2=GRID!$B$1:$BI$1)*(КАЛЕНДАРЬ!AZ6=GRID!$B$3:$BI$3), 0)),
INDEX(GRID!$B$4:$BI$10,MATCH($G$7,GRID!$A$4:$A$10,0),MATCH(1,($U$2=GRID!$B$1:$BI$1)*(КАЛЕНДАРЬ!AZ6=GRID!$B$3:$BI$3), 0))*(1-GRID!$B$29))</f>
        <v>22200</v>
      </c>
      <c r="H104" s="24" cm="1">
        <f t="array" ref="H104">IF($I$2="Открытый тариф",
INDEX(GRID!$B$13:$BI$19,MATCH($G$7,GRID!$A$13:$A$19,0),MATCH(1,($U$2=GRID!$B$1:$BI$1)*(КАЛЕНДАРЬ!$AZ6=GRID!$B$3:$BI$3), 0)),
INDEX(GRID!$B$13:$BI$19,MATCH($G$7,GRID!$A$13:$A$19,0),MATCH(1,($U$2=GRID!$B$1:$BI$1)*(КАЛЕНДАРЬ!$AZ6=GRID!$B$3:$BI$3), 0))*(1-GRID!$B$29))</f>
        <v>25500</v>
      </c>
      <c r="I104" s="24" cm="1">
        <f t="array" ref="I104">IF($I$2="Открытый тариф",
INDEX(GRID!$B$4:$BI$10,MATCH($I$7,GRID!$A$4:$A$10,0),MATCH(1,($U$2=GRID!$B$1:$BI$1)*(КАЛЕНДАРЬ!AZ6=GRID!$B$3:$BI$3), 0)),
INDEX(GRID!$B$4:$BI$10,MATCH($I$7,GRID!$A$4:$A$10,0),MATCH(1,($U$2=GRID!$B$1:$BI$1)*(КАЛЕНДАРЬ!AZ6=GRID!$B$3:$BI$3), 0))*(1-GRID!$B$29))</f>
        <v>31300</v>
      </c>
      <c r="J104" s="24" cm="1">
        <f t="array" ref="J104">IF($I$2="Открытый тариф",
INDEX(GRID!$B$13:$BI$19,MATCH($I$7,GRID!$A$13:$A$19,0),MATCH(1,($U$2=GRID!$B$1:$BI$1)*(КАЛЕНДАРЬ!$AZ6=GRID!$B$3:$BI$3), 0)),
INDEX(GRID!$B$13:$BI$19,MATCH($I$7,GRID!$A$13:$A$19,0),MATCH(1,($U$2=GRID!$B$1:$BI$1)*(КАЛЕНДАРЬ!$AZ6=GRID!$B$3:$BI$3), 0))*(1-GRID!$B$29))</f>
        <v>34600</v>
      </c>
      <c r="K104" s="24" cm="1">
        <f t="array" ref="K104">IF($I$2="Открытый тариф",
INDEX(GRID!$B$4:$BI$10,MATCH($K$7,GRID!$A$4:$A$10,0),MATCH(1,($U$2=GRID!$B$1:$BI$1)*(КАЛЕНДАРЬ!AZ6=GRID!$B$3:$BI$3), 0)),
INDEX(GRID!$B$4:$BI$10,MATCH($K$7,GRID!$A$4:$A$10,0),MATCH(1,($U$2=GRID!$B$1:$BI$1)*(КАЛЕНДАРЬ!AZ6=GRID!$B$3:$BI$3), 0))*(1-GRID!$B$29))</f>
        <v>44300</v>
      </c>
      <c r="L104" s="24" cm="1">
        <f t="array" ref="L104">IF($I$2="Открытый тариф",
INDEX(GRID!$B$13:$BI$19,MATCH($K$7,GRID!$A$13:$A$19,0),MATCH(1,($U$2=GRID!$B$1:$BI$1)*(КАЛЕНДАРЬ!$AZ6=GRID!$B$3:$BI$3), 0)),
INDEX(GRID!$B$13:$BI$19,MATCH($K$7,GRID!$A$13:$A$19,0),MATCH(1,($U$2=GRID!$B$1:$BI$1)*(КАЛЕНДАРЬ!$AZ6=GRID!$B$3:$BI$3), 0))*(1-GRID!$B$29))</f>
        <v>47600</v>
      </c>
      <c r="M104" s="24" cm="1">
        <f t="array" ref="M104">IF($I$2="Открытый тариф",
INDEX(GRID!$B$4:$BI$10,MATCH($M$7,GRID!$A$4:$A$10,0),MATCH(1,($U$2=GRID!$B$1:$BI$1)*(КАЛЕНДАРЬ!AZ6=GRID!$B$3:$BI$3), 0)),
INDEX(GRID!$B$4:$BI$10,MATCH($M$7,GRID!$A$4:$A$10,0),MATCH(1,($U$2=GRID!$B$1:$BI$1)*(КАЛЕНДАРЬ!AZ6=GRID!$B$3:$BI$3), 0))*(1-GRID!$B$29))</f>
        <v>63800</v>
      </c>
      <c r="N104" s="24" cm="1">
        <f t="array" ref="N104">IF($I$2="Открытый тариф",
INDEX(GRID!$B$13:$BI$19,MATCH($M$7,GRID!$A$13:$A$19,0),MATCH(1,($U$2=GRID!$B$1:$BI$1)*(КАЛЕНДАРЬ!$AZ6=GRID!$B$3:$BI$3), 0)),
INDEX(GRID!$B$13:$BI$19,MATCH($M$7,GRID!$A$13:$A$19,0),MATCH(1,($U$2=GRID!$B$1:$BI$1)*(КАЛЕНДАРЬ!$AZ6=GRID!$B$3:$BI$3), 0))*(1-GRID!$B$29))</f>
        <v>67100</v>
      </c>
      <c r="O104" s="24" cm="1">
        <f t="array" ref="O104">IF($I$2="Открытый тариф",
INDEX(GRID!$B$4:$BI$10,MATCH($O$7,GRID!$A$4:$A$10,0),MATCH(1,($U$2=GRID!$B$1:$BI$1)*(КАЛЕНДАРЬ!AZ6=GRID!$B$3:$BI$3), 0)),
INDEX(GRID!$B$4:$BI$10,MATCH($O$7,GRID!$A$4:$A$10,0),MATCH(1,($U$2=GRID!$B$1:$BI$1)*(КАЛЕНДАРЬ!AZ6=GRID!$B$3:$BI$3), 0))*(1-GRID!$B$29))</f>
        <v>151700</v>
      </c>
      <c r="P104" s="24" cm="1">
        <f t="array" ref="P104">IF($I$2="Открытый тариф",
INDEX(GRID!$B$13:$BI$19,MATCH($O$7,GRID!$A$13:$A$19,0),MATCH(1,($U$2=GRID!$B$1:$BI$1)*(КАЛЕНДАРЬ!$AZ6=GRID!$B$3:$BI$3), 0)),
INDEX(GRID!$B$13:$BI$19,MATCH($O$7,GRID!$A$13:$A$19,0),MATCH(1,($U$2=GRID!$B$1:$BI$1)*(КАЛЕНДАРЬ!$AZ6=GRID!$B$3:$BI$3), 0))*(1-GRID!$B$29))</f>
        <v>155000</v>
      </c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</row>
    <row r="105" spans="1:31" hidden="1" x14ac:dyDescent="0.2">
      <c r="A105" s="83" t="s">
        <v>14</v>
      </c>
      <c r="B105" s="84">
        <v>4</v>
      </c>
      <c r="C105" s="24" cm="1">
        <f t="array" ref="C105">IF($I$2="Открытый тариф",
INDEX(GRID!$B$4:$BI$10,MATCH($C$7,GRID!$A$4:$A$10,0),MATCH(1,($U$2=GRID!$B$1:$BI$1)*(КАЛЕНДАРЬ!AZ7=GRID!$B$3:$BI$3), 0)),
INDEX(GRID!$B$4:$BI$10,MATCH($C$7,GRID!$A$4:$A$10,0),MATCH(1,($U$2=GRID!$B$1:$BI$1)*(КАЛЕНДАРЬ!AZ7=GRID!$B$3:$BI$3), 0))*(1-GRID!$B$29))</f>
        <v>15000</v>
      </c>
      <c r="D105" s="24" cm="1">
        <f t="array" ref="D105">IF($I$2="Открытый тариф",
INDEX(GRID!$B$13:$BI$19,MATCH($C$7,GRID!$A$13:$A$19,0),MATCH(1,($U$2=GRID!$B$1:$BI$1)*(КАЛЕНДАРЬ!$AZ7=GRID!$B$3:$BI$3), 0)),
INDEX(GRID!$B$13:$BI$19,MATCH($C$7,GRID!$A$13:$A$19,0),MATCH(1,($U$2=GRID!$B$1:$BI$1)*(КАЛЕНДАРЬ!$AZ7=GRID!$B$3:$BI$3), 0))*(1-GRID!$B$29))</f>
        <v>18300</v>
      </c>
      <c r="E105" s="24" cm="1">
        <f t="array" ref="E105">IF($I$2="Открытый тариф",
INDEX(GRID!$B$4:$BI$10,MATCH($E$7,GRID!$A$4:$A$10,0),MATCH(1,($U$2=GRID!$B$1:$BI$1)*(КАЛЕНДАРЬ!AZ7=GRID!$B$3:$BI$3), 0)),
INDEX(GRID!$B$4:$BI$10,MATCH($E$7,GRID!$A$4:$A$10,0),MATCH(1,($U$2=GRID!$B$1:$BI$1)*(КАЛЕНДАРЬ!AZ7=GRID!$B$3:$BI$3), 0))*(1-GRID!$B$29))</f>
        <v>18300</v>
      </c>
      <c r="F105" s="24" cm="1">
        <f t="array" ref="F105">IF($I$2="Открытый тариф",
INDEX(GRID!$B$13:$BI$19,MATCH($E$7,GRID!$A$13:$A$19,0),MATCH(1,($U$2=GRID!$B$1:$BI$1)*(КАЛЕНДАРЬ!$AZ7=GRID!$B$3:$BI$3), 0)),
INDEX(GRID!$B$13:$BI$19,MATCH($E$7,GRID!$A$13:$A$19,0),MATCH(1,($U$2=GRID!$B$1:$BI$1)*(КАЛЕНДАРЬ!$AZ7=GRID!$B$3:$BI$3), 0))*(1-GRID!$B$29))</f>
        <v>21600</v>
      </c>
      <c r="G105" s="24" cm="1">
        <f t="array" ref="G105">IF($I$2="Открытый тариф",
INDEX(GRID!$B$4:$BI$10,MATCH($G$7,GRID!$A$4:$A$10,0),MATCH(1,($U$2=GRID!$B$1:$BI$1)*(КАЛЕНДАРЬ!AZ7=GRID!$B$3:$BI$3), 0)),
INDEX(GRID!$B$4:$BI$10,MATCH($G$7,GRID!$A$4:$A$10,0),MATCH(1,($U$2=GRID!$B$1:$BI$1)*(КАЛЕНДАРЬ!AZ7=GRID!$B$3:$BI$3), 0))*(1-GRID!$B$29))</f>
        <v>22200</v>
      </c>
      <c r="H105" s="24" cm="1">
        <f t="array" ref="H105">IF($I$2="Открытый тариф",
INDEX(GRID!$B$13:$BI$19,MATCH($G$7,GRID!$A$13:$A$19,0),MATCH(1,($U$2=GRID!$B$1:$BI$1)*(КАЛЕНДАРЬ!$AZ7=GRID!$B$3:$BI$3), 0)),
INDEX(GRID!$B$13:$BI$19,MATCH($G$7,GRID!$A$13:$A$19,0),MATCH(1,($U$2=GRID!$B$1:$BI$1)*(КАЛЕНДАРЬ!$AZ7=GRID!$B$3:$BI$3), 0))*(1-GRID!$B$29))</f>
        <v>25500</v>
      </c>
      <c r="I105" s="24" cm="1">
        <f t="array" ref="I105">IF($I$2="Открытый тариф",
INDEX(GRID!$B$4:$BI$10,MATCH($I$7,GRID!$A$4:$A$10,0),MATCH(1,($U$2=GRID!$B$1:$BI$1)*(КАЛЕНДАРЬ!AZ7=GRID!$B$3:$BI$3), 0)),
INDEX(GRID!$B$4:$BI$10,MATCH($I$7,GRID!$A$4:$A$10,0),MATCH(1,($U$2=GRID!$B$1:$BI$1)*(КАЛЕНДАРЬ!AZ7=GRID!$B$3:$BI$3), 0))*(1-GRID!$B$29))</f>
        <v>31300</v>
      </c>
      <c r="J105" s="24" cm="1">
        <f t="array" ref="J105">IF($I$2="Открытый тариф",
INDEX(GRID!$B$13:$BI$19,MATCH($I$7,GRID!$A$13:$A$19,0),MATCH(1,($U$2=GRID!$B$1:$BI$1)*(КАЛЕНДАРЬ!$AZ7=GRID!$B$3:$BI$3), 0)),
INDEX(GRID!$B$13:$BI$19,MATCH($I$7,GRID!$A$13:$A$19,0),MATCH(1,($U$2=GRID!$B$1:$BI$1)*(КАЛЕНДАРЬ!$AZ7=GRID!$B$3:$BI$3), 0))*(1-GRID!$B$29))</f>
        <v>34600</v>
      </c>
      <c r="K105" s="24" cm="1">
        <f t="array" ref="K105">IF($I$2="Открытый тариф",
INDEX(GRID!$B$4:$BI$10,MATCH($K$7,GRID!$A$4:$A$10,0),MATCH(1,($U$2=GRID!$B$1:$BI$1)*(КАЛЕНДАРЬ!AZ7=GRID!$B$3:$BI$3), 0)),
INDEX(GRID!$B$4:$BI$10,MATCH($K$7,GRID!$A$4:$A$10,0),MATCH(1,($U$2=GRID!$B$1:$BI$1)*(КАЛЕНДАРЬ!AZ7=GRID!$B$3:$BI$3), 0))*(1-GRID!$B$29))</f>
        <v>44300</v>
      </c>
      <c r="L105" s="24" cm="1">
        <f t="array" ref="L105">IF($I$2="Открытый тариф",
INDEX(GRID!$B$13:$BI$19,MATCH($K$7,GRID!$A$13:$A$19,0),MATCH(1,($U$2=GRID!$B$1:$BI$1)*(КАЛЕНДАРЬ!$AZ7=GRID!$B$3:$BI$3), 0)),
INDEX(GRID!$B$13:$BI$19,MATCH($K$7,GRID!$A$13:$A$19,0),MATCH(1,($U$2=GRID!$B$1:$BI$1)*(КАЛЕНДАРЬ!$AZ7=GRID!$B$3:$BI$3), 0))*(1-GRID!$B$29))</f>
        <v>47600</v>
      </c>
      <c r="M105" s="24" cm="1">
        <f t="array" ref="M105">IF($I$2="Открытый тариф",
INDEX(GRID!$B$4:$BI$10,MATCH($M$7,GRID!$A$4:$A$10,0),MATCH(1,($U$2=GRID!$B$1:$BI$1)*(КАЛЕНДАРЬ!AZ7=GRID!$B$3:$BI$3), 0)),
INDEX(GRID!$B$4:$BI$10,MATCH($M$7,GRID!$A$4:$A$10,0),MATCH(1,($U$2=GRID!$B$1:$BI$1)*(КАЛЕНДАРЬ!AZ7=GRID!$B$3:$BI$3), 0))*(1-GRID!$B$29))</f>
        <v>63800</v>
      </c>
      <c r="N105" s="24" cm="1">
        <f t="array" ref="N105">IF($I$2="Открытый тариф",
INDEX(GRID!$B$13:$BI$19,MATCH($M$7,GRID!$A$13:$A$19,0),MATCH(1,($U$2=GRID!$B$1:$BI$1)*(КАЛЕНДАРЬ!$AZ7=GRID!$B$3:$BI$3), 0)),
INDEX(GRID!$B$13:$BI$19,MATCH($M$7,GRID!$A$13:$A$19,0),MATCH(1,($U$2=GRID!$B$1:$BI$1)*(КАЛЕНДАРЬ!$AZ7=GRID!$B$3:$BI$3), 0))*(1-GRID!$B$29))</f>
        <v>67100</v>
      </c>
      <c r="O105" s="24" cm="1">
        <f t="array" ref="O105">IF($I$2="Открытый тариф",
INDEX(GRID!$B$4:$BI$10,MATCH($O$7,GRID!$A$4:$A$10,0),MATCH(1,($U$2=GRID!$B$1:$BI$1)*(КАЛЕНДАРЬ!AZ7=GRID!$B$3:$BI$3), 0)),
INDEX(GRID!$B$4:$BI$10,MATCH($O$7,GRID!$A$4:$A$10,0),MATCH(1,($U$2=GRID!$B$1:$BI$1)*(КАЛЕНДАРЬ!AZ7=GRID!$B$3:$BI$3), 0))*(1-GRID!$B$29))</f>
        <v>151700</v>
      </c>
      <c r="P105" s="24" cm="1">
        <f t="array" ref="P105">IF($I$2="Открытый тариф",
INDEX(GRID!$B$13:$BI$19,MATCH($O$7,GRID!$A$13:$A$19,0),MATCH(1,($U$2=GRID!$B$1:$BI$1)*(КАЛЕНДАРЬ!$AZ7=GRID!$B$3:$BI$3), 0)),
INDEX(GRID!$B$13:$BI$19,MATCH($O$7,GRID!$A$13:$A$19,0),MATCH(1,($U$2=GRID!$B$1:$BI$1)*(КАЛЕНДАРЬ!$AZ7=GRID!$B$3:$BI$3), 0))*(1-GRID!$B$29))</f>
        <v>155000</v>
      </c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</row>
    <row r="106" spans="1:31" hidden="1" x14ac:dyDescent="0.2">
      <c r="A106" s="83" t="s">
        <v>15</v>
      </c>
      <c r="B106" s="84">
        <v>5</v>
      </c>
      <c r="C106" s="24" cm="1">
        <f t="array" ref="C106">IF($I$2="Открытый тариф",
INDEX(GRID!$B$4:$BI$10,MATCH($C$7,GRID!$A$4:$A$10,0),MATCH(1,($U$2=GRID!$B$1:$BI$1)*(КАЛЕНДАРЬ!AZ8=GRID!$B$3:$BI$3), 0)),
INDEX(GRID!$B$4:$BI$10,MATCH($C$7,GRID!$A$4:$A$10,0),MATCH(1,($U$2=GRID!$B$1:$BI$1)*(КАЛЕНДАРЬ!AZ8=GRID!$B$3:$BI$3), 0))*(1-GRID!$B$29))</f>
        <v>15000</v>
      </c>
      <c r="D106" s="24" cm="1">
        <f t="array" ref="D106">IF($I$2="Открытый тариф",
INDEX(GRID!$B$13:$BI$19,MATCH($C$7,GRID!$A$13:$A$19,0),MATCH(1,($U$2=GRID!$B$1:$BI$1)*(КАЛЕНДАРЬ!$AZ8=GRID!$B$3:$BI$3), 0)),
INDEX(GRID!$B$13:$BI$19,MATCH($C$7,GRID!$A$13:$A$19,0),MATCH(1,($U$2=GRID!$B$1:$BI$1)*(КАЛЕНДАРЬ!$AZ8=GRID!$B$3:$BI$3), 0))*(1-GRID!$B$29))</f>
        <v>18300</v>
      </c>
      <c r="E106" s="24" cm="1">
        <f t="array" ref="E106">IF($I$2="Открытый тариф",
INDEX(GRID!$B$4:$BI$10,MATCH($E$7,GRID!$A$4:$A$10,0),MATCH(1,($U$2=GRID!$B$1:$BI$1)*(КАЛЕНДАРЬ!AZ8=GRID!$B$3:$BI$3), 0)),
INDEX(GRID!$B$4:$BI$10,MATCH($E$7,GRID!$A$4:$A$10,0),MATCH(1,($U$2=GRID!$B$1:$BI$1)*(КАЛЕНДАРЬ!AZ8=GRID!$B$3:$BI$3), 0))*(1-GRID!$B$29))</f>
        <v>18300</v>
      </c>
      <c r="F106" s="24" cm="1">
        <f t="array" ref="F106">IF($I$2="Открытый тариф",
INDEX(GRID!$B$13:$BI$19,MATCH($E$7,GRID!$A$13:$A$19,0),MATCH(1,($U$2=GRID!$B$1:$BI$1)*(КАЛЕНДАРЬ!$AZ8=GRID!$B$3:$BI$3), 0)),
INDEX(GRID!$B$13:$BI$19,MATCH($E$7,GRID!$A$13:$A$19,0),MATCH(1,($U$2=GRID!$B$1:$BI$1)*(КАЛЕНДАРЬ!$AZ8=GRID!$B$3:$BI$3), 0))*(1-GRID!$B$29))</f>
        <v>21600</v>
      </c>
      <c r="G106" s="24" cm="1">
        <f t="array" ref="G106">IF($I$2="Открытый тариф",
INDEX(GRID!$B$4:$BI$10,MATCH($G$7,GRID!$A$4:$A$10,0),MATCH(1,($U$2=GRID!$B$1:$BI$1)*(КАЛЕНДАРЬ!AZ8=GRID!$B$3:$BI$3), 0)),
INDEX(GRID!$B$4:$BI$10,MATCH($G$7,GRID!$A$4:$A$10,0),MATCH(1,($U$2=GRID!$B$1:$BI$1)*(КАЛЕНДАРЬ!AZ8=GRID!$B$3:$BI$3), 0))*(1-GRID!$B$29))</f>
        <v>22200</v>
      </c>
      <c r="H106" s="24" cm="1">
        <f t="array" ref="H106">IF($I$2="Открытый тариф",
INDEX(GRID!$B$13:$BI$19,MATCH($G$7,GRID!$A$13:$A$19,0),MATCH(1,($U$2=GRID!$B$1:$BI$1)*(КАЛЕНДАРЬ!$AZ8=GRID!$B$3:$BI$3), 0)),
INDEX(GRID!$B$13:$BI$19,MATCH($G$7,GRID!$A$13:$A$19,0),MATCH(1,($U$2=GRID!$B$1:$BI$1)*(КАЛЕНДАРЬ!$AZ8=GRID!$B$3:$BI$3), 0))*(1-GRID!$B$29))</f>
        <v>25500</v>
      </c>
      <c r="I106" s="24" cm="1">
        <f t="array" ref="I106">IF($I$2="Открытый тариф",
INDEX(GRID!$B$4:$BI$10,MATCH($I$7,GRID!$A$4:$A$10,0),MATCH(1,($U$2=GRID!$B$1:$BI$1)*(КАЛЕНДАРЬ!AZ8=GRID!$B$3:$BI$3), 0)),
INDEX(GRID!$B$4:$BI$10,MATCH($I$7,GRID!$A$4:$A$10,0),MATCH(1,($U$2=GRID!$B$1:$BI$1)*(КАЛЕНДАРЬ!AZ8=GRID!$B$3:$BI$3), 0))*(1-GRID!$B$29))</f>
        <v>31300</v>
      </c>
      <c r="J106" s="24" cm="1">
        <f t="array" ref="J106">IF($I$2="Открытый тариф",
INDEX(GRID!$B$13:$BI$19,MATCH($I$7,GRID!$A$13:$A$19,0),MATCH(1,($U$2=GRID!$B$1:$BI$1)*(КАЛЕНДАРЬ!$AZ8=GRID!$B$3:$BI$3), 0)),
INDEX(GRID!$B$13:$BI$19,MATCH($I$7,GRID!$A$13:$A$19,0),MATCH(1,($U$2=GRID!$B$1:$BI$1)*(КАЛЕНДАРЬ!$AZ8=GRID!$B$3:$BI$3), 0))*(1-GRID!$B$29))</f>
        <v>34600</v>
      </c>
      <c r="K106" s="24" cm="1">
        <f t="array" ref="K106">IF($I$2="Открытый тариф",
INDEX(GRID!$B$4:$BI$10,MATCH($K$7,GRID!$A$4:$A$10,0),MATCH(1,($U$2=GRID!$B$1:$BI$1)*(КАЛЕНДАРЬ!AZ8=GRID!$B$3:$BI$3), 0)),
INDEX(GRID!$B$4:$BI$10,MATCH($K$7,GRID!$A$4:$A$10,0),MATCH(1,($U$2=GRID!$B$1:$BI$1)*(КАЛЕНДАРЬ!AZ8=GRID!$B$3:$BI$3), 0))*(1-GRID!$B$29))</f>
        <v>44300</v>
      </c>
      <c r="L106" s="24" cm="1">
        <f t="array" ref="L106">IF($I$2="Открытый тариф",
INDEX(GRID!$B$13:$BI$19,MATCH($K$7,GRID!$A$13:$A$19,0),MATCH(1,($U$2=GRID!$B$1:$BI$1)*(КАЛЕНДАРЬ!$AZ8=GRID!$B$3:$BI$3), 0)),
INDEX(GRID!$B$13:$BI$19,MATCH($K$7,GRID!$A$13:$A$19,0),MATCH(1,($U$2=GRID!$B$1:$BI$1)*(КАЛЕНДАРЬ!$AZ8=GRID!$B$3:$BI$3), 0))*(1-GRID!$B$29))</f>
        <v>47600</v>
      </c>
      <c r="M106" s="24" cm="1">
        <f t="array" ref="M106">IF($I$2="Открытый тариф",
INDEX(GRID!$B$4:$BI$10,MATCH($M$7,GRID!$A$4:$A$10,0),MATCH(1,($U$2=GRID!$B$1:$BI$1)*(КАЛЕНДАРЬ!AZ8=GRID!$B$3:$BI$3), 0)),
INDEX(GRID!$B$4:$BI$10,MATCH($M$7,GRID!$A$4:$A$10,0),MATCH(1,($U$2=GRID!$B$1:$BI$1)*(КАЛЕНДАРЬ!AZ8=GRID!$B$3:$BI$3), 0))*(1-GRID!$B$29))</f>
        <v>63800</v>
      </c>
      <c r="N106" s="24" cm="1">
        <f t="array" ref="N106">IF($I$2="Открытый тариф",
INDEX(GRID!$B$13:$BI$19,MATCH($M$7,GRID!$A$13:$A$19,0),MATCH(1,($U$2=GRID!$B$1:$BI$1)*(КАЛЕНДАРЬ!$AZ8=GRID!$B$3:$BI$3), 0)),
INDEX(GRID!$B$13:$BI$19,MATCH($M$7,GRID!$A$13:$A$19,0),MATCH(1,($U$2=GRID!$B$1:$BI$1)*(КАЛЕНДАРЬ!$AZ8=GRID!$B$3:$BI$3), 0))*(1-GRID!$B$29))</f>
        <v>67100</v>
      </c>
      <c r="O106" s="24" cm="1">
        <f t="array" ref="O106">IF($I$2="Открытый тариф",
INDEX(GRID!$B$4:$BI$10,MATCH($O$7,GRID!$A$4:$A$10,0),MATCH(1,($U$2=GRID!$B$1:$BI$1)*(КАЛЕНДАРЬ!AZ8=GRID!$B$3:$BI$3), 0)),
INDEX(GRID!$B$4:$BI$10,MATCH($O$7,GRID!$A$4:$A$10,0),MATCH(1,($U$2=GRID!$B$1:$BI$1)*(КАЛЕНДАРЬ!AZ8=GRID!$B$3:$BI$3), 0))*(1-GRID!$B$29))</f>
        <v>151700</v>
      </c>
      <c r="P106" s="24" cm="1">
        <f t="array" ref="P106">IF($I$2="Открытый тариф",
INDEX(GRID!$B$13:$BI$19,MATCH($O$7,GRID!$A$13:$A$19,0),MATCH(1,($U$2=GRID!$B$1:$BI$1)*(КАЛЕНДАРЬ!$AZ8=GRID!$B$3:$BI$3), 0)),
INDEX(GRID!$B$13:$BI$19,MATCH($O$7,GRID!$A$13:$A$19,0),MATCH(1,($U$2=GRID!$B$1:$BI$1)*(КАЛЕНДАРЬ!$AZ8=GRID!$B$3:$BI$3), 0))*(1-GRID!$B$29))</f>
        <v>155000</v>
      </c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</row>
    <row r="107" spans="1:31" hidden="1" x14ac:dyDescent="0.2">
      <c r="A107" s="83" t="s">
        <v>16</v>
      </c>
      <c r="B107" s="84">
        <v>6</v>
      </c>
      <c r="C107" s="24" cm="1">
        <f t="array" ref="C107">IF($I$2="Открытый тариф",
INDEX(GRID!$B$4:$BI$10,MATCH($C$7,GRID!$A$4:$A$10,0),MATCH(1,($U$2=GRID!$B$1:$BI$1)*(КАЛЕНДАРЬ!AZ9=GRID!$B$3:$BI$3), 0)),
INDEX(GRID!$B$4:$BI$10,MATCH($C$7,GRID!$A$4:$A$10,0),MATCH(1,($U$2=GRID!$B$1:$BI$1)*(КАЛЕНДАРЬ!AZ9=GRID!$B$3:$BI$3), 0))*(1-GRID!$B$29))</f>
        <v>15000</v>
      </c>
      <c r="D107" s="24" cm="1">
        <f t="array" ref="D107">IF($I$2="Открытый тариф",
INDEX(GRID!$B$13:$BI$19,MATCH($C$7,GRID!$A$13:$A$19,0),MATCH(1,($U$2=GRID!$B$1:$BI$1)*(КАЛЕНДАРЬ!$AZ9=GRID!$B$3:$BI$3), 0)),
INDEX(GRID!$B$13:$BI$19,MATCH($C$7,GRID!$A$13:$A$19,0),MATCH(1,($U$2=GRID!$B$1:$BI$1)*(КАЛЕНДАРЬ!$AZ9=GRID!$B$3:$BI$3), 0))*(1-GRID!$B$29))</f>
        <v>18300</v>
      </c>
      <c r="E107" s="24" cm="1">
        <f t="array" ref="E107">IF($I$2="Открытый тариф",
INDEX(GRID!$B$4:$BI$10,MATCH($E$7,GRID!$A$4:$A$10,0),MATCH(1,($U$2=GRID!$B$1:$BI$1)*(КАЛЕНДАРЬ!AZ9=GRID!$B$3:$BI$3), 0)),
INDEX(GRID!$B$4:$BI$10,MATCH($E$7,GRID!$A$4:$A$10,0),MATCH(1,($U$2=GRID!$B$1:$BI$1)*(КАЛЕНДАРЬ!AZ9=GRID!$B$3:$BI$3), 0))*(1-GRID!$B$29))</f>
        <v>18300</v>
      </c>
      <c r="F107" s="24" cm="1">
        <f t="array" ref="F107">IF($I$2="Открытый тариф",
INDEX(GRID!$B$13:$BI$19,MATCH($E$7,GRID!$A$13:$A$19,0),MATCH(1,($U$2=GRID!$B$1:$BI$1)*(КАЛЕНДАРЬ!$AZ9=GRID!$B$3:$BI$3), 0)),
INDEX(GRID!$B$13:$BI$19,MATCH($E$7,GRID!$A$13:$A$19,0),MATCH(1,($U$2=GRID!$B$1:$BI$1)*(КАЛЕНДАРЬ!$AZ9=GRID!$B$3:$BI$3), 0))*(1-GRID!$B$29))</f>
        <v>21600</v>
      </c>
      <c r="G107" s="24" cm="1">
        <f t="array" ref="G107">IF($I$2="Открытый тариф",
INDEX(GRID!$B$4:$BI$10,MATCH($G$7,GRID!$A$4:$A$10,0),MATCH(1,($U$2=GRID!$B$1:$BI$1)*(КАЛЕНДАРЬ!AZ9=GRID!$B$3:$BI$3), 0)),
INDEX(GRID!$B$4:$BI$10,MATCH($G$7,GRID!$A$4:$A$10,0),MATCH(1,($U$2=GRID!$B$1:$BI$1)*(КАЛЕНДАРЬ!AZ9=GRID!$B$3:$BI$3), 0))*(1-GRID!$B$29))</f>
        <v>22200</v>
      </c>
      <c r="H107" s="24" cm="1">
        <f t="array" ref="H107">IF($I$2="Открытый тариф",
INDEX(GRID!$B$13:$BI$19,MATCH($G$7,GRID!$A$13:$A$19,0),MATCH(1,($U$2=GRID!$B$1:$BI$1)*(КАЛЕНДАРЬ!$AZ9=GRID!$B$3:$BI$3), 0)),
INDEX(GRID!$B$13:$BI$19,MATCH($G$7,GRID!$A$13:$A$19,0),MATCH(1,($U$2=GRID!$B$1:$BI$1)*(КАЛЕНДАРЬ!$AZ9=GRID!$B$3:$BI$3), 0))*(1-GRID!$B$29))</f>
        <v>25500</v>
      </c>
      <c r="I107" s="24" cm="1">
        <f t="array" ref="I107">IF($I$2="Открытый тариф",
INDEX(GRID!$B$4:$BI$10,MATCH($I$7,GRID!$A$4:$A$10,0),MATCH(1,($U$2=GRID!$B$1:$BI$1)*(КАЛЕНДАРЬ!AZ9=GRID!$B$3:$BI$3), 0)),
INDEX(GRID!$B$4:$BI$10,MATCH($I$7,GRID!$A$4:$A$10,0),MATCH(1,($U$2=GRID!$B$1:$BI$1)*(КАЛЕНДАРЬ!AZ9=GRID!$B$3:$BI$3), 0))*(1-GRID!$B$29))</f>
        <v>31300</v>
      </c>
      <c r="J107" s="24" cm="1">
        <f t="array" ref="J107">IF($I$2="Открытый тариф",
INDEX(GRID!$B$13:$BI$19,MATCH($I$7,GRID!$A$13:$A$19,0),MATCH(1,($U$2=GRID!$B$1:$BI$1)*(КАЛЕНДАРЬ!$AZ9=GRID!$B$3:$BI$3), 0)),
INDEX(GRID!$B$13:$BI$19,MATCH($I$7,GRID!$A$13:$A$19,0),MATCH(1,($U$2=GRID!$B$1:$BI$1)*(КАЛЕНДАРЬ!$AZ9=GRID!$B$3:$BI$3), 0))*(1-GRID!$B$29))</f>
        <v>34600</v>
      </c>
      <c r="K107" s="24" cm="1">
        <f t="array" ref="K107">IF($I$2="Открытый тариф",
INDEX(GRID!$B$4:$BI$10,MATCH($K$7,GRID!$A$4:$A$10,0),MATCH(1,($U$2=GRID!$B$1:$BI$1)*(КАЛЕНДАРЬ!AZ9=GRID!$B$3:$BI$3), 0)),
INDEX(GRID!$B$4:$BI$10,MATCH($K$7,GRID!$A$4:$A$10,0),MATCH(1,($U$2=GRID!$B$1:$BI$1)*(КАЛЕНДАРЬ!AZ9=GRID!$B$3:$BI$3), 0))*(1-GRID!$B$29))</f>
        <v>44300</v>
      </c>
      <c r="L107" s="24" cm="1">
        <f t="array" ref="L107">IF($I$2="Открытый тариф",
INDEX(GRID!$B$13:$BI$19,MATCH($K$7,GRID!$A$13:$A$19,0),MATCH(1,($U$2=GRID!$B$1:$BI$1)*(КАЛЕНДАРЬ!$AZ9=GRID!$B$3:$BI$3), 0)),
INDEX(GRID!$B$13:$BI$19,MATCH($K$7,GRID!$A$13:$A$19,0),MATCH(1,($U$2=GRID!$B$1:$BI$1)*(КАЛЕНДАРЬ!$AZ9=GRID!$B$3:$BI$3), 0))*(1-GRID!$B$29))</f>
        <v>47600</v>
      </c>
      <c r="M107" s="24" cm="1">
        <f t="array" ref="M107">IF($I$2="Открытый тариф",
INDEX(GRID!$B$4:$BI$10,MATCH($M$7,GRID!$A$4:$A$10,0),MATCH(1,($U$2=GRID!$B$1:$BI$1)*(КАЛЕНДАРЬ!AZ9=GRID!$B$3:$BI$3), 0)),
INDEX(GRID!$B$4:$BI$10,MATCH($M$7,GRID!$A$4:$A$10,0),MATCH(1,($U$2=GRID!$B$1:$BI$1)*(КАЛЕНДАРЬ!AZ9=GRID!$B$3:$BI$3), 0))*(1-GRID!$B$29))</f>
        <v>63800</v>
      </c>
      <c r="N107" s="24" cm="1">
        <f t="array" ref="N107">IF($I$2="Открытый тариф",
INDEX(GRID!$B$13:$BI$19,MATCH($M$7,GRID!$A$13:$A$19,0),MATCH(1,($U$2=GRID!$B$1:$BI$1)*(КАЛЕНДАРЬ!$AZ9=GRID!$B$3:$BI$3), 0)),
INDEX(GRID!$B$13:$BI$19,MATCH($M$7,GRID!$A$13:$A$19,0),MATCH(1,($U$2=GRID!$B$1:$BI$1)*(КАЛЕНДАРЬ!$AZ9=GRID!$B$3:$BI$3), 0))*(1-GRID!$B$29))</f>
        <v>67100</v>
      </c>
      <c r="O107" s="24" cm="1">
        <f t="array" ref="O107">IF($I$2="Открытый тариф",
INDEX(GRID!$B$4:$BI$10,MATCH($O$7,GRID!$A$4:$A$10,0),MATCH(1,($U$2=GRID!$B$1:$BI$1)*(КАЛЕНДАРЬ!AZ9=GRID!$B$3:$BI$3), 0)),
INDEX(GRID!$B$4:$BI$10,MATCH($O$7,GRID!$A$4:$A$10,0),MATCH(1,($U$2=GRID!$B$1:$BI$1)*(КАЛЕНДАРЬ!AZ9=GRID!$B$3:$BI$3), 0))*(1-GRID!$B$29))</f>
        <v>151700</v>
      </c>
      <c r="P107" s="24" cm="1">
        <f t="array" ref="P107">IF($I$2="Открытый тариф",
INDEX(GRID!$B$13:$BI$19,MATCH($O$7,GRID!$A$13:$A$19,0),MATCH(1,($U$2=GRID!$B$1:$BI$1)*(КАЛЕНДАРЬ!$AZ9=GRID!$B$3:$BI$3), 0)),
INDEX(GRID!$B$13:$BI$19,MATCH($O$7,GRID!$A$13:$A$19,0),MATCH(1,($U$2=GRID!$B$1:$BI$1)*(КАЛЕНДАРЬ!$AZ9=GRID!$B$3:$BI$3), 0))*(1-GRID!$B$29))</f>
        <v>155000</v>
      </c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</row>
    <row r="108" spans="1:31" hidden="1" x14ac:dyDescent="0.2">
      <c r="A108" s="83" t="s">
        <v>17</v>
      </c>
      <c r="B108" s="84">
        <v>7</v>
      </c>
      <c r="C108" s="24" cm="1">
        <f t="array" ref="C108">IF($I$2="Открытый тариф",
INDEX(GRID!$B$4:$BI$10,MATCH($C$7,GRID!$A$4:$A$10,0),MATCH(1,($U$2=GRID!$B$1:$BI$1)*(КАЛЕНДАРЬ!AZ10=GRID!$B$3:$BI$3), 0)),
INDEX(GRID!$B$4:$BI$10,MATCH($C$7,GRID!$A$4:$A$10,0),MATCH(1,($U$2=GRID!$B$1:$BI$1)*(КАЛЕНДАРЬ!AZ10=GRID!$B$3:$BI$3), 0))*(1-GRID!$B$29))</f>
        <v>15000</v>
      </c>
      <c r="D108" s="24" cm="1">
        <f t="array" ref="D108">IF($I$2="Открытый тариф",
INDEX(GRID!$B$13:$BI$19,MATCH($C$7,GRID!$A$13:$A$19,0),MATCH(1,($U$2=GRID!$B$1:$BI$1)*(КАЛЕНДАРЬ!$AZ10=GRID!$B$3:$BI$3), 0)),
INDEX(GRID!$B$13:$BI$19,MATCH($C$7,GRID!$A$13:$A$19,0),MATCH(1,($U$2=GRID!$B$1:$BI$1)*(КАЛЕНДАРЬ!$AZ10=GRID!$B$3:$BI$3), 0))*(1-GRID!$B$29))</f>
        <v>18300</v>
      </c>
      <c r="E108" s="24" cm="1">
        <f t="array" ref="E108">IF($I$2="Открытый тариф",
INDEX(GRID!$B$4:$BI$10,MATCH($E$7,GRID!$A$4:$A$10,0),MATCH(1,($U$2=GRID!$B$1:$BI$1)*(КАЛЕНДАРЬ!AZ10=GRID!$B$3:$BI$3), 0)),
INDEX(GRID!$B$4:$BI$10,MATCH($E$7,GRID!$A$4:$A$10,0),MATCH(1,($U$2=GRID!$B$1:$BI$1)*(КАЛЕНДАРЬ!AZ10=GRID!$B$3:$BI$3), 0))*(1-GRID!$B$29))</f>
        <v>18300</v>
      </c>
      <c r="F108" s="24" cm="1">
        <f t="array" ref="F108">IF($I$2="Открытый тариф",
INDEX(GRID!$B$13:$BI$19,MATCH($E$7,GRID!$A$13:$A$19,0),MATCH(1,($U$2=GRID!$B$1:$BI$1)*(КАЛЕНДАРЬ!$AZ10=GRID!$B$3:$BI$3), 0)),
INDEX(GRID!$B$13:$BI$19,MATCH($E$7,GRID!$A$13:$A$19,0),MATCH(1,($U$2=GRID!$B$1:$BI$1)*(КАЛЕНДАРЬ!$AZ10=GRID!$B$3:$BI$3), 0))*(1-GRID!$B$29))</f>
        <v>21600</v>
      </c>
      <c r="G108" s="24" cm="1">
        <f t="array" ref="G108">IF($I$2="Открытый тариф",
INDEX(GRID!$B$4:$BI$10,MATCH($G$7,GRID!$A$4:$A$10,0),MATCH(1,($U$2=GRID!$B$1:$BI$1)*(КАЛЕНДАРЬ!AZ10=GRID!$B$3:$BI$3), 0)),
INDEX(GRID!$B$4:$BI$10,MATCH($G$7,GRID!$A$4:$A$10,0),MATCH(1,($U$2=GRID!$B$1:$BI$1)*(КАЛЕНДАРЬ!AZ10=GRID!$B$3:$BI$3), 0))*(1-GRID!$B$29))</f>
        <v>22200</v>
      </c>
      <c r="H108" s="24" cm="1">
        <f t="array" ref="H108">IF($I$2="Открытый тариф",
INDEX(GRID!$B$13:$BI$19,MATCH($G$7,GRID!$A$13:$A$19,0),MATCH(1,($U$2=GRID!$B$1:$BI$1)*(КАЛЕНДАРЬ!$AZ10=GRID!$B$3:$BI$3), 0)),
INDEX(GRID!$B$13:$BI$19,MATCH($G$7,GRID!$A$13:$A$19,0),MATCH(1,($U$2=GRID!$B$1:$BI$1)*(КАЛЕНДАРЬ!$AZ10=GRID!$B$3:$BI$3), 0))*(1-GRID!$B$29))</f>
        <v>25500</v>
      </c>
      <c r="I108" s="24" cm="1">
        <f t="array" ref="I108">IF($I$2="Открытый тариф",
INDEX(GRID!$B$4:$BI$10,MATCH($I$7,GRID!$A$4:$A$10,0),MATCH(1,($U$2=GRID!$B$1:$BI$1)*(КАЛЕНДАРЬ!AZ10=GRID!$B$3:$BI$3), 0)),
INDEX(GRID!$B$4:$BI$10,MATCH($I$7,GRID!$A$4:$A$10,0),MATCH(1,($U$2=GRID!$B$1:$BI$1)*(КАЛЕНДАРЬ!AZ10=GRID!$B$3:$BI$3), 0))*(1-GRID!$B$29))</f>
        <v>31300</v>
      </c>
      <c r="J108" s="24" cm="1">
        <f t="array" ref="J108">IF($I$2="Открытый тариф",
INDEX(GRID!$B$13:$BI$19,MATCH($I$7,GRID!$A$13:$A$19,0),MATCH(1,($U$2=GRID!$B$1:$BI$1)*(КАЛЕНДАРЬ!$AZ10=GRID!$B$3:$BI$3), 0)),
INDEX(GRID!$B$13:$BI$19,MATCH($I$7,GRID!$A$13:$A$19,0),MATCH(1,($U$2=GRID!$B$1:$BI$1)*(КАЛЕНДАРЬ!$AZ10=GRID!$B$3:$BI$3), 0))*(1-GRID!$B$29))</f>
        <v>34600</v>
      </c>
      <c r="K108" s="24" cm="1">
        <f t="array" ref="K108">IF($I$2="Открытый тариф",
INDEX(GRID!$B$4:$BI$10,MATCH($K$7,GRID!$A$4:$A$10,0),MATCH(1,($U$2=GRID!$B$1:$BI$1)*(КАЛЕНДАРЬ!AZ10=GRID!$B$3:$BI$3), 0)),
INDEX(GRID!$B$4:$BI$10,MATCH($K$7,GRID!$A$4:$A$10,0),MATCH(1,($U$2=GRID!$B$1:$BI$1)*(КАЛЕНДАРЬ!AZ10=GRID!$B$3:$BI$3), 0))*(1-GRID!$B$29))</f>
        <v>44300</v>
      </c>
      <c r="L108" s="24" cm="1">
        <f t="array" ref="L108">IF($I$2="Открытый тариф",
INDEX(GRID!$B$13:$BI$19,MATCH($K$7,GRID!$A$13:$A$19,0),MATCH(1,($U$2=GRID!$B$1:$BI$1)*(КАЛЕНДАРЬ!$AZ10=GRID!$B$3:$BI$3), 0)),
INDEX(GRID!$B$13:$BI$19,MATCH($K$7,GRID!$A$13:$A$19,0),MATCH(1,($U$2=GRID!$B$1:$BI$1)*(КАЛЕНДАРЬ!$AZ10=GRID!$B$3:$BI$3), 0))*(1-GRID!$B$29))</f>
        <v>47600</v>
      </c>
      <c r="M108" s="24" cm="1">
        <f t="array" ref="M108">IF($I$2="Открытый тариф",
INDEX(GRID!$B$4:$BI$10,MATCH($M$7,GRID!$A$4:$A$10,0),MATCH(1,($U$2=GRID!$B$1:$BI$1)*(КАЛЕНДАРЬ!AZ10=GRID!$B$3:$BI$3), 0)),
INDEX(GRID!$B$4:$BI$10,MATCH($M$7,GRID!$A$4:$A$10,0),MATCH(1,($U$2=GRID!$B$1:$BI$1)*(КАЛЕНДАРЬ!AZ10=GRID!$B$3:$BI$3), 0))*(1-GRID!$B$29))</f>
        <v>63800</v>
      </c>
      <c r="N108" s="24" cm="1">
        <f t="array" ref="N108">IF($I$2="Открытый тариф",
INDEX(GRID!$B$13:$BI$19,MATCH($M$7,GRID!$A$13:$A$19,0),MATCH(1,($U$2=GRID!$B$1:$BI$1)*(КАЛЕНДАРЬ!$AZ10=GRID!$B$3:$BI$3), 0)),
INDEX(GRID!$B$13:$BI$19,MATCH($M$7,GRID!$A$13:$A$19,0),MATCH(1,($U$2=GRID!$B$1:$BI$1)*(КАЛЕНДАРЬ!$AZ10=GRID!$B$3:$BI$3), 0))*(1-GRID!$B$29))</f>
        <v>67100</v>
      </c>
      <c r="O108" s="24" cm="1">
        <f t="array" ref="O108">IF($I$2="Открытый тариф",
INDEX(GRID!$B$4:$BI$10,MATCH($O$7,GRID!$A$4:$A$10,0),MATCH(1,($U$2=GRID!$B$1:$BI$1)*(КАЛЕНДАРЬ!AZ10=GRID!$B$3:$BI$3), 0)),
INDEX(GRID!$B$4:$BI$10,MATCH($O$7,GRID!$A$4:$A$10,0),MATCH(1,($U$2=GRID!$B$1:$BI$1)*(КАЛЕНДАРЬ!AZ10=GRID!$B$3:$BI$3), 0))*(1-GRID!$B$29))</f>
        <v>151700</v>
      </c>
      <c r="P108" s="24" cm="1">
        <f t="array" ref="P108">IF($I$2="Открытый тариф",
INDEX(GRID!$B$13:$BI$19,MATCH($O$7,GRID!$A$13:$A$19,0),MATCH(1,($U$2=GRID!$B$1:$BI$1)*(КАЛЕНДАРЬ!$AZ10=GRID!$B$3:$BI$3), 0)),
INDEX(GRID!$B$13:$BI$19,MATCH($O$7,GRID!$A$13:$A$19,0),MATCH(1,($U$2=GRID!$B$1:$BI$1)*(КАЛЕНДАРЬ!$AZ10=GRID!$B$3:$BI$3), 0))*(1-GRID!$B$29))</f>
        <v>155000</v>
      </c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</row>
    <row r="109" spans="1:31" hidden="1" x14ac:dyDescent="0.2">
      <c r="A109" s="83" t="s">
        <v>18</v>
      </c>
      <c r="B109" s="84">
        <v>8</v>
      </c>
      <c r="C109" s="24" cm="1">
        <f t="array" ref="C109">IF($I$2="Открытый тариф",
INDEX(GRID!$B$4:$BI$10,MATCH($C$7,GRID!$A$4:$A$10,0),MATCH(1,($U$2=GRID!$B$1:$BI$1)*(КАЛЕНДАРЬ!AZ11=GRID!$B$3:$BI$3), 0)),
INDEX(GRID!$B$4:$BI$10,MATCH($C$7,GRID!$A$4:$A$10,0),MATCH(1,($U$2=GRID!$B$1:$BI$1)*(КАЛЕНДАРЬ!AZ11=GRID!$B$3:$BI$3), 0))*(1-GRID!$B$29))</f>
        <v>16900</v>
      </c>
      <c r="D109" s="24" cm="1">
        <f t="array" ref="D109">IF($I$2="Открытый тариф",
INDEX(GRID!$B$13:$BI$19,MATCH($C$7,GRID!$A$13:$A$19,0),MATCH(1,($U$2=GRID!$B$1:$BI$1)*(КАЛЕНДАРЬ!$AZ11=GRID!$B$3:$BI$3), 0)),
INDEX(GRID!$B$13:$BI$19,MATCH($C$7,GRID!$A$13:$A$19,0),MATCH(1,($U$2=GRID!$B$1:$BI$1)*(КАЛЕНДАРЬ!$AZ11=GRID!$B$3:$BI$3), 0))*(1-GRID!$B$29))</f>
        <v>20200</v>
      </c>
      <c r="E109" s="24" cm="1">
        <f t="array" ref="E109">IF($I$2="Открытый тариф",
INDEX(GRID!$B$4:$BI$10,MATCH($E$7,GRID!$A$4:$A$10,0),MATCH(1,($U$2=GRID!$B$1:$BI$1)*(КАЛЕНДАРЬ!AZ11=GRID!$B$3:$BI$3), 0)),
INDEX(GRID!$B$4:$BI$10,MATCH($E$7,GRID!$A$4:$A$10,0),MATCH(1,($U$2=GRID!$B$1:$BI$1)*(КАЛЕНДАРЬ!AZ11=GRID!$B$3:$BI$3), 0))*(1-GRID!$B$29))</f>
        <v>20400</v>
      </c>
      <c r="F109" s="24" cm="1">
        <f t="array" ref="F109">IF($I$2="Открытый тариф",
INDEX(GRID!$B$13:$BI$19,MATCH($E$7,GRID!$A$13:$A$19,0),MATCH(1,($U$2=GRID!$B$1:$BI$1)*(КАЛЕНДАРЬ!$AZ11=GRID!$B$3:$BI$3), 0)),
INDEX(GRID!$B$13:$BI$19,MATCH($E$7,GRID!$A$13:$A$19,0),MATCH(1,($U$2=GRID!$B$1:$BI$1)*(КАЛЕНДАРЬ!$AZ11=GRID!$B$3:$BI$3), 0))*(1-GRID!$B$29))</f>
        <v>23700</v>
      </c>
      <c r="G109" s="24" cm="1">
        <f t="array" ref="G109">IF($I$2="Открытый тариф",
INDEX(GRID!$B$4:$BI$10,MATCH($G$7,GRID!$A$4:$A$10,0),MATCH(1,($U$2=GRID!$B$1:$BI$1)*(КАЛЕНДАРЬ!AZ11=GRID!$B$3:$BI$3), 0)),
INDEX(GRID!$B$4:$BI$10,MATCH($G$7,GRID!$A$4:$A$10,0),MATCH(1,($U$2=GRID!$B$1:$BI$1)*(КАЛЕНДАРЬ!AZ11=GRID!$B$3:$BI$3), 0))*(1-GRID!$B$29))</f>
        <v>24600</v>
      </c>
      <c r="H109" s="24" cm="1">
        <f t="array" ref="H109">IF($I$2="Открытый тариф",
INDEX(GRID!$B$13:$BI$19,MATCH($G$7,GRID!$A$13:$A$19,0),MATCH(1,($U$2=GRID!$B$1:$BI$1)*(КАЛЕНДАРЬ!$AZ11=GRID!$B$3:$BI$3), 0)),
INDEX(GRID!$B$13:$BI$19,MATCH($G$7,GRID!$A$13:$A$19,0),MATCH(1,($U$2=GRID!$B$1:$BI$1)*(КАЛЕНДАРЬ!$AZ11=GRID!$B$3:$BI$3), 0))*(1-GRID!$B$29))</f>
        <v>27900</v>
      </c>
      <c r="I109" s="24" cm="1">
        <f t="array" ref="I109">IF($I$2="Открытый тариф",
INDEX(GRID!$B$4:$BI$10,MATCH($I$7,GRID!$A$4:$A$10,0),MATCH(1,($U$2=GRID!$B$1:$BI$1)*(КАЛЕНДАРЬ!AZ11=GRID!$B$3:$BI$3), 0)),
INDEX(GRID!$B$4:$BI$10,MATCH($I$7,GRID!$A$4:$A$10,0),MATCH(1,($U$2=GRID!$B$1:$BI$1)*(КАЛЕНДАРЬ!AZ11=GRID!$B$3:$BI$3), 0))*(1-GRID!$B$29))</f>
        <v>34400</v>
      </c>
      <c r="J109" s="24" cm="1">
        <f t="array" ref="J109">IF($I$2="Открытый тариф",
INDEX(GRID!$B$13:$BI$19,MATCH($I$7,GRID!$A$13:$A$19,0),MATCH(1,($U$2=GRID!$B$1:$BI$1)*(КАЛЕНДАРЬ!$AZ11=GRID!$B$3:$BI$3), 0)),
INDEX(GRID!$B$13:$BI$19,MATCH($I$7,GRID!$A$13:$A$19,0),MATCH(1,($U$2=GRID!$B$1:$BI$1)*(КАЛЕНДАРЬ!$AZ11=GRID!$B$3:$BI$3), 0))*(1-GRID!$B$29))</f>
        <v>37700</v>
      </c>
      <c r="K109" s="24" cm="1">
        <f t="array" ref="K109">IF($I$2="Открытый тариф",
INDEX(GRID!$B$4:$BI$10,MATCH($K$7,GRID!$A$4:$A$10,0),MATCH(1,($U$2=GRID!$B$1:$BI$1)*(КАЛЕНДАРЬ!AZ11=GRID!$B$3:$BI$3), 0)),
INDEX(GRID!$B$4:$BI$10,MATCH($K$7,GRID!$A$4:$A$10,0),MATCH(1,($U$2=GRID!$B$1:$BI$1)*(КАЛЕНДАРЬ!AZ11=GRID!$B$3:$BI$3), 0))*(1-GRID!$B$29))</f>
        <v>48400</v>
      </c>
      <c r="L109" s="24" cm="1">
        <f t="array" ref="L109">IF($I$2="Открытый тариф",
INDEX(GRID!$B$13:$BI$19,MATCH($K$7,GRID!$A$13:$A$19,0),MATCH(1,($U$2=GRID!$B$1:$BI$1)*(КАЛЕНДАРЬ!$AZ11=GRID!$B$3:$BI$3), 0)),
INDEX(GRID!$B$13:$BI$19,MATCH($K$7,GRID!$A$13:$A$19,0),MATCH(1,($U$2=GRID!$B$1:$BI$1)*(КАЛЕНДАРЬ!$AZ11=GRID!$B$3:$BI$3), 0))*(1-GRID!$B$29))</f>
        <v>51700</v>
      </c>
      <c r="M109" s="24" cm="1">
        <f t="array" ref="M109">IF($I$2="Открытый тариф",
INDEX(GRID!$B$4:$BI$10,MATCH($M$7,GRID!$A$4:$A$10,0),MATCH(1,($U$2=GRID!$B$1:$BI$1)*(КАЛЕНДАРЬ!AZ11=GRID!$B$3:$BI$3), 0)),
INDEX(GRID!$B$4:$BI$10,MATCH($M$7,GRID!$A$4:$A$10,0),MATCH(1,($U$2=GRID!$B$1:$BI$1)*(КАЛЕНДАРЬ!AZ11=GRID!$B$3:$BI$3), 0))*(1-GRID!$B$29))</f>
        <v>69400</v>
      </c>
      <c r="N109" s="24" cm="1">
        <f t="array" ref="N109">IF($I$2="Открытый тариф",
INDEX(GRID!$B$13:$BI$19,MATCH($M$7,GRID!$A$13:$A$19,0),MATCH(1,($U$2=GRID!$B$1:$BI$1)*(КАЛЕНДАРЬ!$AZ11=GRID!$B$3:$BI$3), 0)),
INDEX(GRID!$B$13:$BI$19,MATCH($M$7,GRID!$A$13:$A$19,0),MATCH(1,($U$2=GRID!$B$1:$BI$1)*(КАЛЕНДАРЬ!$AZ11=GRID!$B$3:$BI$3), 0))*(1-GRID!$B$29))</f>
        <v>72700</v>
      </c>
      <c r="O109" s="24" cm="1">
        <f t="array" ref="O109">IF($I$2="Открытый тариф",
INDEX(GRID!$B$4:$BI$10,MATCH($O$7,GRID!$A$4:$A$10,0),MATCH(1,($U$2=GRID!$B$1:$BI$1)*(КАЛЕНДАРЬ!AZ11=GRID!$B$3:$BI$3), 0)),
INDEX(GRID!$B$4:$BI$10,MATCH($O$7,GRID!$A$4:$A$10,0),MATCH(1,($U$2=GRID!$B$1:$BI$1)*(КАЛЕНДАРЬ!AZ11=GRID!$B$3:$BI$3), 0))*(1-GRID!$B$29))</f>
        <v>165400</v>
      </c>
      <c r="P109" s="24" cm="1">
        <f t="array" ref="P109">IF($I$2="Открытый тариф",
INDEX(GRID!$B$13:$BI$19,MATCH($O$7,GRID!$A$13:$A$19,0),MATCH(1,($U$2=GRID!$B$1:$BI$1)*(КАЛЕНДАРЬ!$AZ11=GRID!$B$3:$BI$3), 0)),
INDEX(GRID!$B$13:$BI$19,MATCH($O$7,GRID!$A$13:$A$19,0),MATCH(1,($U$2=GRID!$B$1:$BI$1)*(КАЛЕНДАРЬ!$AZ11=GRID!$B$3:$BI$3), 0))*(1-GRID!$B$29))</f>
        <v>168700</v>
      </c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</row>
    <row r="110" spans="1:31" hidden="1" x14ac:dyDescent="0.2">
      <c r="A110" s="83" t="s">
        <v>19</v>
      </c>
      <c r="B110" s="84">
        <v>9</v>
      </c>
      <c r="C110" s="24" cm="1">
        <f t="array" ref="C110">IF($I$2="Открытый тариф",
INDEX(GRID!$B$4:$BI$10,MATCH($C$7,GRID!$A$4:$A$10,0),MATCH(1,($U$2=GRID!$B$1:$BI$1)*(КАЛЕНДАРЬ!AZ12=GRID!$B$3:$BI$3), 0)),
INDEX(GRID!$B$4:$BI$10,MATCH($C$7,GRID!$A$4:$A$10,0),MATCH(1,($U$2=GRID!$B$1:$BI$1)*(КАЛЕНДАРЬ!AZ12=GRID!$B$3:$BI$3), 0))*(1-GRID!$B$29))</f>
        <v>18000</v>
      </c>
      <c r="D110" s="24" cm="1">
        <f t="array" ref="D110">IF($I$2="Открытый тариф",
INDEX(GRID!$B$13:$BI$19,MATCH($C$7,GRID!$A$13:$A$19,0),MATCH(1,($U$2=GRID!$B$1:$BI$1)*(КАЛЕНДАРЬ!$AZ12=GRID!$B$3:$BI$3), 0)),
INDEX(GRID!$B$13:$BI$19,MATCH($C$7,GRID!$A$13:$A$19,0),MATCH(1,($U$2=GRID!$B$1:$BI$1)*(КАЛЕНДАРЬ!$AZ12=GRID!$B$3:$BI$3), 0))*(1-GRID!$B$29))</f>
        <v>21300</v>
      </c>
      <c r="E110" s="24" cm="1">
        <f t="array" ref="E110">IF($I$2="Открытый тариф",
INDEX(GRID!$B$4:$BI$10,MATCH($E$7,GRID!$A$4:$A$10,0),MATCH(1,($U$2=GRID!$B$1:$BI$1)*(КАЛЕНДАРЬ!AZ12=GRID!$B$3:$BI$3), 0)),
INDEX(GRID!$B$4:$BI$10,MATCH($E$7,GRID!$A$4:$A$10,0),MATCH(1,($U$2=GRID!$B$1:$BI$1)*(КАЛЕНДАРЬ!AZ12=GRID!$B$3:$BI$3), 0))*(1-GRID!$B$29))</f>
        <v>21700</v>
      </c>
      <c r="F110" s="24" cm="1">
        <f t="array" ref="F110">IF($I$2="Открытый тариф",
INDEX(GRID!$B$13:$BI$19,MATCH($E$7,GRID!$A$13:$A$19,0),MATCH(1,($U$2=GRID!$B$1:$BI$1)*(КАЛЕНДАРЬ!$AZ12=GRID!$B$3:$BI$3), 0)),
INDEX(GRID!$B$13:$BI$19,MATCH($E$7,GRID!$A$13:$A$19,0),MATCH(1,($U$2=GRID!$B$1:$BI$1)*(КАЛЕНДАРЬ!$AZ12=GRID!$B$3:$BI$3), 0))*(1-GRID!$B$29))</f>
        <v>25000</v>
      </c>
      <c r="G110" s="24" cm="1">
        <f t="array" ref="G110">IF($I$2="Открытый тариф",
INDEX(GRID!$B$4:$BI$10,MATCH($G$7,GRID!$A$4:$A$10,0),MATCH(1,($U$2=GRID!$B$1:$BI$1)*(КАЛЕНДАРЬ!AZ12=GRID!$B$3:$BI$3), 0)),
INDEX(GRID!$B$4:$BI$10,MATCH($G$7,GRID!$A$4:$A$10,0),MATCH(1,($U$2=GRID!$B$1:$BI$1)*(КАЛЕНДАРЬ!AZ12=GRID!$B$3:$BI$3), 0))*(1-GRID!$B$29))</f>
        <v>26100</v>
      </c>
      <c r="H110" s="24" cm="1">
        <f t="array" ref="H110">IF($I$2="Открытый тариф",
INDEX(GRID!$B$13:$BI$19,MATCH($G$7,GRID!$A$13:$A$19,0),MATCH(1,($U$2=GRID!$B$1:$BI$1)*(КАЛЕНДАРЬ!$AZ12=GRID!$B$3:$BI$3), 0)),
INDEX(GRID!$B$13:$BI$19,MATCH($G$7,GRID!$A$13:$A$19,0),MATCH(1,($U$2=GRID!$B$1:$BI$1)*(КАЛЕНДАРЬ!$AZ12=GRID!$B$3:$BI$3), 0))*(1-GRID!$B$29))</f>
        <v>29400</v>
      </c>
      <c r="I110" s="24" cm="1">
        <f t="array" ref="I110">IF($I$2="Открытый тариф",
INDEX(GRID!$B$4:$BI$10,MATCH($I$7,GRID!$A$4:$A$10,0),MATCH(1,($U$2=GRID!$B$1:$BI$1)*(КАЛЕНДАРЬ!AZ12=GRID!$B$3:$BI$3), 0)),
INDEX(GRID!$B$4:$BI$10,MATCH($I$7,GRID!$A$4:$A$10,0),MATCH(1,($U$2=GRID!$B$1:$BI$1)*(КАЛЕНДАРЬ!AZ12=GRID!$B$3:$BI$3), 0))*(1-GRID!$B$29))</f>
        <v>36300</v>
      </c>
      <c r="J110" s="24" cm="1">
        <f t="array" ref="J110">IF($I$2="Открытый тариф",
INDEX(GRID!$B$13:$BI$19,MATCH($I$7,GRID!$A$13:$A$19,0),MATCH(1,($U$2=GRID!$B$1:$BI$1)*(КАЛЕНДАРЬ!$AZ12=GRID!$B$3:$BI$3), 0)),
INDEX(GRID!$B$13:$BI$19,MATCH($I$7,GRID!$A$13:$A$19,0),MATCH(1,($U$2=GRID!$B$1:$BI$1)*(КАЛЕНДАРЬ!$AZ12=GRID!$B$3:$BI$3), 0))*(1-GRID!$B$29))</f>
        <v>39600</v>
      </c>
      <c r="K110" s="24" cm="1">
        <f t="array" ref="K110">IF($I$2="Открытый тариф",
INDEX(GRID!$B$4:$BI$10,MATCH($K$7,GRID!$A$4:$A$10,0),MATCH(1,($U$2=GRID!$B$1:$BI$1)*(КАЛЕНДАРЬ!AZ12=GRID!$B$3:$BI$3), 0)),
INDEX(GRID!$B$4:$BI$10,MATCH($K$7,GRID!$A$4:$A$10,0),MATCH(1,($U$2=GRID!$B$1:$BI$1)*(КАЛЕНДАРЬ!AZ12=GRID!$B$3:$BI$3), 0))*(1-GRID!$B$29))</f>
        <v>50800</v>
      </c>
      <c r="L110" s="24" cm="1">
        <f t="array" ref="L110">IF($I$2="Открытый тариф",
INDEX(GRID!$B$13:$BI$19,MATCH($K$7,GRID!$A$13:$A$19,0),MATCH(1,($U$2=GRID!$B$1:$BI$1)*(КАЛЕНДАРЬ!$AZ12=GRID!$B$3:$BI$3), 0)),
INDEX(GRID!$B$13:$BI$19,MATCH($K$7,GRID!$A$13:$A$19,0),MATCH(1,($U$2=GRID!$B$1:$BI$1)*(КАЛЕНДАРЬ!$AZ12=GRID!$B$3:$BI$3), 0))*(1-GRID!$B$29))</f>
        <v>54100</v>
      </c>
      <c r="M110" s="24" cm="1">
        <f t="array" ref="M110">IF($I$2="Открытый тариф",
INDEX(GRID!$B$4:$BI$10,MATCH($M$7,GRID!$A$4:$A$10,0),MATCH(1,($U$2=GRID!$B$1:$BI$1)*(КАЛЕНДАРЬ!AZ12=GRID!$B$3:$BI$3), 0)),
INDEX(GRID!$B$4:$BI$10,MATCH($M$7,GRID!$A$4:$A$10,0),MATCH(1,($U$2=GRID!$B$1:$BI$1)*(КАЛЕНДАРЬ!AZ12=GRID!$B$3:$BI$3), 0))*(1-GRID!$B$29))</f>
        <v>72600</v>
      </c>
      <c r="N110" s="24" cm="1">
        <f t="array" ref="N110">IF($I$2="Открытый тариф",
INDEX(GRID!$B$13:$BI$19,MATCH($M$7,GRID!$A$13:$A$19,0),MATCH(1,($U$2=GRID!$B$1:$BI$1)*(КАЛЕНДАРЬ!$AZ12=GRID!$B$3:$BI$3), 0)),
INDEX(GRID!$B$13:$BI$19,MATCH($M$7,GRID!$A$13:$A$19,0),MATCH(1,($U$2=GRID!$B$1:$BI$1)*(КАЛЕНДАРЬ!$AZ12=GRID!$B$3:$BI$3), 0))*(1-GRID!$B$29))</f>
        <v>75900</v>
      </c>
      <c r="O110" s="24" cm="1">
        <f t="array" ref="O110">IF($I$2="Открытый тариф",
INDEX(GRID!$B$4:$BI$10,MATCH($O$7,GRID!$A$4:$A$10,0),MATCH(1,($U$2=GRID!$B$1:$BI$1)*(КАЛЕНДАРЬ!AZ12=GRID!$B$3:$BI$3), 0)),
INDEX(GRID!$B$4:$BI$10,MATCH($O$7,GRID!$A$4:$A$10,0),MATCH(1,($U$2=GRID!$B$1:$BI$1)*(КАЛЕНДАРЬ!AZ12=GRID!$B$3:$BI$3), 0))*(1-GRID!$B$29))</f>
        <v>172700</v>
      </c>
      <c r="P110" s="24" cm="1">
        <f t="array" ref="P110">IF($I$2="Открытый тариф",
INDEX(GRID!$B$13:$BI$19,MATCH($O$7,GRID!$A$13:$A$19,0),MATCH(1,($U$2=GRID!$B$1:$BI$1)*(КАЛЕНДАРЬ!$AZ12=GRID!$B$3:$BI$3), 0)),
INDEX(GRID!$B$13:$BI$19,MATCH($O$7,GRID!$A$13:$A$19,0),MATCH(1,($U$2=GRID!$B$1:$BI$1)*(КАЛЕНДАРЬ!$AZ12=GRID!$B$3:$BI$3), 0))*(1-GRID!$B$29))</f>
        <v>176000</v>
      </c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</row>
    <row r="111" spans="1:31" hidden="1" x14ac:dyDescent="0.2">
      <c r="A111" s="83" t="s">
        <v>13</v>
      </c>
      <c r="B111" s="84">
        <v>10</v>
      </c>
      <c r="C111" s="24" cm="1">
        <f t="array" ref="C111">IF($I$2="Открытый тариф",
INDEX(GRID!$B$4:$BI$10,MATCH($C$7,GRID!$A$4:$A$10,0),MATCH(1,($U$2=GRID!$B$1:$BI$1)*(КАЛЕНДАРЬ!AZ13=GRID!$B$3:$BI$3), 0)),
INDEX(GRID!$B$4:$BI$10,MATCH($C$7,GRID!$A$4:$A$10,0),MATCH(1,($U$2=GRID!$B$1:$BI$1)*(КАЛЕНДАРЬ!AZ13=GRID!$B$3:$BI$3), 0))*(1-GRID!$B$29))</f>
        <v>18000</v>
      </c>
      <c r="D111" s="24" cm="1">
        <f t="array" ref="D111">IF($I$2="Открытый тариф",
INDEX(GRID!$B$13:$BI$19,MATCH($C$7,GRID!$A$13:$A$19,0),MATCH(1,($U$2=GRID!$B$1:$BI$1)*(КАЛЕНДАРЬ!$AZ13=GRID!$B$3:$BI$3), 0)),
INDEX(GRID!$B$13:$BI$19,MATCH($C$7,GRID!$A$13:$A$19,0),MATCH(1,($U$2=GRID!$B$1:$BI$1)*(КАЛЕНДАРЬ!$AZ13=GRID!$B$3:$BI$3), 0))*(1-GRID!$B$29))</f>
        <v>21300</v>
      </c>
      <c r="E111" s="24" cm="1">
        <f t="array" ref="E111">IF($I$2="Открытый тариф",
INDEX(GRID!$B$4:$BI$10,MATCH($E$7,GRID!$A$4:$A$10,0),MATCH(1,($U$2=GRID!$B$1:$BI$1)*(КАЛЕНДАРЬ!AZ13=GRID!$B$3:$BI$3), 0)),
INDEX(GRID!$B$4:$BI$10,MATCH($E$7,GRID!$A$4:$A$10,0),MATCH(1,($U$2=GRID!$B$1:$BI$1)*(КАЛЕНДАРЬ!AZ13=GRID!$B$3:$BI$3), 0))*(1-GRID!$B$29))</f>
        <v>21700</v>
      </c>
      <c r="F111" s="24" cm="1">
        <f t="array" ref="F111">IF($I$2="Открытый тариф",
INDEX(GRID!$B$13:$BI$19,MATCH($E$7,GRID!$A$13:$A$19,0),MATCH(1,($U$2=GRID!$B$1:$BI$1)*(КАЛЕНДАРЬ!$AZ13=GRID!$B$3:$BI$3), 0)),
INDEX(GRID!$B$13:$BI$19,MATCH($E$7,GRID!$A$13:$A$19,0),MATCH(1,($U$2=GRID!$B$1:$BI$1)*(КАЛЕНДАРЬ!$AZ13=GRID!$B$3:$BI$3), 0))*(1-GRID!$B$29))</f>
        <v>25000</v>
      </c>
      <c r="G111" s="24" cm="1">
        <f t="array" ref="G111">IF($I$2="Открытый тариф",
INDEX(GRID!$B$4:$BI$10,MATCH($G$7,GRID!$A$4:$A$10,0),MATCH(1,($U$2=GRID!$B$1:$BI$1)*(КАЛЕНДАРЬ!AZ13=GRID!$B$3:$BI$3), 0)),
INDEX(GRID!$B$4:$BI$10,MATCH($G$7,GRID!$A$4:$A$10,0),MATCH(1,($U$2=GRID!$B$1:$BI$1)*(КАЛЕНДАРЬ!AZ13=GRID!$B$3:$BI$3), 0))*(1-GRID!$B$29))</f>
        <v>26100</v>
      </c>
      <c r="H111" s="24" cm="1">
        <f t="array" ref="H111">IF($I$2="Открытый тариф",
INDEX(GRID!$B$13:$BI$19,MATCH($G$7,GRID!$A$13:$A$19,0),MATCH(1,($U$2=GRID!$B$1:$BI$1)*(КАЛЕНДАРЬ!$AZ13=GRID!$B$3:$BI$3), 0)),
INDEX(GRID!$B$13:$BI$19,MATCH($G$7,GRID!$A$13:$A$19,0),MATCH(1,($U$2=GRID!$B$1:$BI$1)*(КАЛЕНДАРЬ!$AZ13=GRID!$B$3:$BI$3), 0))*(1-GRID!$B$29))</f>
        <v>29400</v>
      </c>
      <c r="I111" s="24" cm="1">
        <f t="array" ref="I111">IF($I$2="Открытый тариф",
INDEX(GRID!$B$4:$BI$10,MATCH($I$7,GRID!$A$4:$A$10,0),MATCH(1,($U$2=GRID!$B$1:$BI$1)*(КАЛЕНДАРЬ!AZ13=GRID!$B$3:$BI$3), 0)),
INDEX(GRID!$B$4:$BI$10,MATCH($I$7,GRID!$A$4:$A$10,0),MATCH(1,($U$2=GRID!$B$1:$BI$1)*(КАЛЕНДАРЬ!AZ13=GRID!$B$3:$BI$3), 0))*(1-GRID!$B$29))</f>
        <v>36300</v>
      </c>
      <c r="J111" s="24" cm="1">
        <f t="array" ref="J111">IF($I$2="Открытый тариф",
INDEX(GRID!$B$13:$BI$19,MATCH($I$7,GRID!$A$13:$A$19,0),MATCH(1,($U$2=GRID!$B$1:$BI$1)*(КАЛЕНДАРЬ!$AZ13=GRID!$B$3:$BI$3), 0)),
INDEX(GRID!$B$13:$BI$19,MATCH($I$7,GRID!$A$13:$A$19,0),MATCH(1,($U$2=GRID!$B$1:$BI$1)*(КАЛЕНДАРЬ!$AZ13=GRID!$B$3:$BI$3), 0))*(1-GRID!$B$29))</f>
        <v>39600</v>
      </c>
      <c r="K111" s="24" cm="1">
        <f t="array" ref="K111">IF($I$2="Открытый тариф",
INDEX(GRID!$B$4:$BI$10,MATCH($K$7,GRID!$A$4:$A$10,0),MATCH(1,($U$2=GRID!$B$1:$BI$1)*(КАЛЕНДАРЬ!AZ13=GRID!$B$3:$BI$3), 0)),
INDEX(GRID!$B$4:$BI$10,MATCH($K$7,GRID!$A$4:$A$10,0),MATCH(1,($U$2=GRID!$B$1:$BI$1)*(КАЛЕНДАРЬ!AZ13=GRID!$B$3:$BI$3), 0))*(1-GRID!$B$29))</f>
        <v>50800</v>
      </c>
      <c r="L111" s="24" cm="1">
        <f t="array" ref="L111">IF($I$2="Открытый тариф",
INDEX(GRID!$B$13:$BI$19,MATCH($K$7,GRID!$A$13:$A$19,0),MATCH(1,($U$2=GRID!$B$1:$BI$1)*(КАЛЕНДАРЬ!$AZ13=GRID!$B$3:$BI$3), 0)),
INDEX(GRID!$B$13:$BI$19,MATCH($K$7,GRID!$A$13:$A$19,0),MATCH(1,($U$2=GRID!$B$1:$BI$1)*(КАЛЕНДАРЬ!$AZ13=GRID!$B$3:$BI$3), 0))*(1-GRID!$B$29))</f>
        <v>54100</v>
      </c>
      <c r="M111" s="24" cm="1">
        <f t="array" ref="M111">IF($I$2="Открытый тариф",
INDEX(GRID!$B$4:$BI$10,MATCH($M$7,GRID!$A$4:$A$10,0),MATCH(1,($U$2=GRID!$B$1:$BI$1)*(КАЛЕНДАРЬ!AZ13=GRID!$B$3:$BI$3), 0)),
INDEX(GRID!$B$4:$BI$10,MATCH($M$7,GRID!$A$4:$A$10,0),MATCH(1,($U$2=GRID!$B$1:$BI$1)*(КАЛЕНДАРЬ!AZ13=GRID!$B$3:$BI$3), 0))*(1-GRID!$B$29))</f>
        <v>72600</v>
      </c>
      <c r="N111" s="24" cm="1">
        <f t="array" ref="N111">IF($I$2="Открытый тариф",
INDEX(GRID!$B$13:$BI$19,MATCH($M$7,GRID!$A$13:$A$19,0),MATCH(1,($U$2=GRID!$B$1:$BI$1)*(КАЛЕНДАРЬ!$AZ13=GRID!$B$3:$BI$3), 0)),
INDEX(GRID!$B$13:$BI$19,MATCH($M$7,GRID!$A$13:$A$19,0),MATCH(1,($U$2=GRID!$B$1:$BI$1)*(КАЛЕНДАРЬ!$AZ13=GRID!$B$3:$BI$3), 0))*(1-GRID!$B$29))</f>
        <v>75900</v>
      </c>
      <c r="O111" s="24" cm="1">
        <f t="array" ref="O111">IF($I$2="Открытый тариф",
INDEX(GRID!$B$4:$BI$10,MATCH($O$7,GRID!$A$4:$A$10,0),MATCH(1,($U$2=GRID!$B$1:$BI$1)*(КАЛЕНДАРЬ!AZ13=GRID!$B$3:$BI$3), 0)),
INDEX(GRID!$B$4:$BI$10,MATCH($O$7,GRID!$A$4:$A$10,0),MATCH(1,($U$2=GRID!$B$1:$BI$1)*(КАЛЕНДАРЬ!AZ13=GRID!$B$3:$BI$3), 0))*(1-GRID!$B$29))</f>
        <v>172700</v>
      </c>
      <c r="P111" s="24" cm="1">
        <f t="array" ref="P111">IF($I$2="Открытый тариф",
INDEX(GRID!$B$13:$BI$19,MATCH($O$7,GRID!$A$13:$A$19,0),MATCH(1,($U$2=GRID!$B$1:$BI$1)*(КАЛЕНДАРЬ!$AZ13=GRID!$B$3:$BI$3), 0)),
INDEX(GRID!$B$13:$BI$19,MATCH($O$7,GRID!$A$13:$A$19,0),MATCH(1,($U$2=GRID!$B$1:$BI$1)*(КАЛЕНДАРЬ!$AZ13=GRID!$B$3:$BI$3), 0))*(1-GRID!$B$29))</f>
        <v>176000</v>
      </c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</row>
    <row r="112" spans="1:31" hidden="1" x14ac:dyDescent="0.2">
      <c r="A112" s="83" t="s">
        <v>14</v>
      </c>
      <c r="B112" s="84">
        <v>11</v>
      </c>
      <c r="C112" s="24" cm="1">
        <f t="array" ref="C112">IF($I$2="Открытый тариф",
INDEX(GRID!$B$4:$BI$10,MATCH($C$7,GRID!$A$4:$A$10,0),MATCH(1,($U$2=GRID!$B$1:$BI$1)*(КАЛЕНДАРЬ!AZ14=GRID!$B$3:$BI$3), 0)),
INDEX(GRID!$B$4:$BI$10,MATCH($C$7,GRID!$A$4:$A$10,0),MATCH(1,($U$2=GRID!$B$1:$BI$1)*(КАЛЕНДАРЬ!AZ14=GRID!$B$3:$BI$3), 0))*(1-GRID!$B$29))</f>
        <v>12800</v>
      </c>
      <c r="D112" s="24" cm="1">
        <f t="array" ref="D112">IF($I$2="Открытый тариф",
INDEX(GRID!$B$13:$BI$19,MATCH($C$7,GRID!$A$13:$A$19,0),MATCH(1,($U$2=GRID!$B$1:$BI$1)*(КАЛЕНДАРЬ!$AZ14=GRID!$B$3:$BI$3), 0)),
INDEX(GRID!$B$13:$BI$19,MATCH($C$7,GRID!$A$13:$A$19,0),MATCH(1,($U$2=GRID!$B$1:$BI$1)*(КАЛЕНДАРЬ!$AZ14=GRID!$B$3:$BI$3), 0))*(1-GRID!$B$29))</f>
        <v>16100</v>
      </c>
      <c r="E112" s="24" cm="1">
        <f t="array" ref="E112">IF($I$2="Открытый тариф",
INDEX(GRID!$B$4:$BI$10,MATCH($E$7,GRID!$A$4:$A$10,0),MATCH(1,($U$2=GRID!$B$1:$BI$1)*(КАЛЕНДАРЬ!AZ14=GRID!$B$3:$BI$3), 0)),
INDEX(GRID!$B$4:$BI$10,MATCH($E$7,GRID!$A$4:$A$10,0),MATCH(1,($U$2=GRID!$B$1:$BI$1)*(КАЛЕНДАРЬ!AZ14=GRID!$B$3:$BI$3), 0))*(1-GRID!$B$29))</f>
        <v>15700</v>
      </c>
      <c r="F112" s="24" cm="1">
        <f t="array" ref="F112">IF($I$2="Открытый тариф",
INDEX(GRID!$B$13:$BI$19,MATCH($E$7,GRID!$A$13:$A$19,0),MATCH(1,($U$2=GRID!$B$1:$BI$1)*(КАЛЕНДАРЬ!$AZ14=GRID!$B$3:$BI$3), 0)),
INDEX(GRID!$B$13:$BI$19,MATCH($E$7,GRID!$A$13:$A$19,0),MATCH(1,($U$2=GRID!$B$1:$BI$1)*(КАЛЕНДАРЬ!$AZ14=GRID!$B$3:$BI$3), 0))*(1-GRID!$B$29))</f>
        <v>19000</v>
      </c>
      <c r="G112" s="24" cm="1">
        <f t="array" ref="G112">IF($I$2="Открытый тариф",
INDEX(GRID!$B$4:$BI$10,MATCH($G$7,GRID!$A$4:$A$10,0),MATCH(1,($U$2=GRID!$B$1:$BI$1)*(КАЛЕНДАРЬ!AZ14=GRID!$B$3:$BI$3), 0)),
INDEX(GRID!$B$4:$BI$10,MATCH($G$7,GRID!$A$4:$A$10,0),MATCH(1,($U$2=GRID!$B$1:$BI$1)*(КАЛЕНДАРЬ!AZ14=GRID!$B$3:$BI$3), 0))*(1-GRID!$B$29))</f>
        <v>19200</v>
      </c>
      <c r="H112" s="24" cm="1">
        <f t="array" ref="H112">IF($I$2="Открытый тариф",
INDEX(GRID!$B$13:$BI$19,MATCH($G$7,GRID!$A$13:$A$19,0),MATCH(1,($U$2=GRID!$B$1:$BI$1)*(КАЛЕНДАРЬ!$AZ14=GRID!$B$3:$BI$3), 0)),
INDEX(GRID!$B$13:$BI$19,MATCH($G$7,GRID!$A$13:$A$19,0),MATCH(1,($U$2=GRID!$B$1:$BI$1)*(КАЛЕНДАРЬ!$AZ14=GRID!$B$3:$BI$3), 0))*(1-GRID!$B$29))</f>
        <v>22500</v>
      </c>
      <c r="I112" s="24" cm="1">
        <f t="array" ref="I112">IF($I$2="Открытый тариф",
INDEX(GRID!$B$4:$BI$10,MATCH($I$7,GRID!$A$4:$A$10,0),MATCH(1,($U$2=GRID!$B$1:$BI$1)*(КАЛЕНДАРЬ!AZ14=GRID!$B$3:$BI$3), 0)),
INDEX(GRID!$B$4:$BI$10,MATCH($I$7,GRID!$A$4:$A$10,0),MATCH(1,($U$2=GRID!$B$1:$BI$1)*(КАЛЕНДАРЬ!AZ14=GRID!$B$3:$BI$3), 0))*(1-GRID!$B$29))</f>
        <v>27300</v>
      </c>
      <c r="J112" s="24" cm="1">
        <f t="array" ref="J112">IF($I$2="Открытый тариф",
INDEX(GRID!$B$13:$BI$19,MATCH($I$7,GRID!$A$13:$A$19,0),MATCH(1,($U$2=GRID!$B$1:$BI$1)*(КАЛЕНДАРЬ!$AZ14=GRID!$B$3:$BI$3), 0)),
INDEX(GRID!$B$13:$BI$19,MATCH($I$7,GRID!$A$13:$A$19,0),MATCH(1,($U$2=GRID!$B$1:$BI$1)*(КАЛЕНДАРЬ!$AZ14=GRID!$B$3:$BI$3), 0))*(1-GRID!$B$29))</f>
        <v>30600</v>
      </c>
      <c r="K112" s="24" cm="1">
        <f t="array" ref="K112">IF($I$2="Открытый тариф",
INDEX(GRID!$B$4:$BI$10,MATCH($K$7,GRID!$A$4:$A$10,0),MATCH(1,($U$2=GRID!$B$1:$BI$1)*(КАЛЕНДАРЬ!AZ14=GRID!$B$3:$BI$3), 0)),
INDEX(GRID!$B$4:$BI$10,MATCH($K$7,GRID!$A$4:$A$10,0),MATCH(1,($U$2=GRID!$B$1:$BI$1)*(КАЛЕНДАРЬ!AZ14=GRID!$B$3:$BI$3), 0))*(1-GRID!$B$29))</f>
        <v>38800</v>
      </c>
      <c r="L112" s="24" cm="1">
        <f t="array" ref="L112">IF($I$2="Открытый тариф",
INDEX(GRID!$B$13:$BI$19,MATCH($K$7,GRID!$A$13:$A$19,0),MATCH(1,($U$2=GRID!$B$1:$BI$1)*(КАЛЕНДАРЬ!$AZ14=GRID!$B$3:$BI$3), 0)),
INDEX(GRID!$B$13:$BI$19,MATCH($K$7,GRID!$A$13:$A$19,0),MATCH(1,($U$2=GRID!$B$1:$BI$1)*(КАЛЕНДАРЬ!$AZ14=GRID!$B$3:$BI$3), 0))*(1-GRID!$B$29))</f>
        <v>42100</v>
      </c>
      <c r="M112" s="24" cm="1">
        <f t="array" ref="M112">IF($I$2="Открытый тариф",
INDEX(GRID!$B$4:$BI$10,MATCH($M$7,GRID!$A$4:$A$10,0),MATCH(1,($U$2=GRID!$B$1:$BI$1)*(КАЛЕНДАРЬ!AZ14=GRID!$B$3:$BI$3), 0)),
INDEX(GRID!$B$4:$BI$10,MATCH($M$7,GRID!$A$4:$A$10,0),MATCH(1,($U$2=GRID!$B$1:$BI$1)*(КАЛЕНДАРЬ!AZ14=GRID!$B$3:$BI$3), 0))*(1-GRID!$B$29))</f>
        <v>56100</v>
      </c>
      <c r="N112" s="24" cm="1">
        <f t="array" ref="N112">IF($I$2="Открытый тариф",
INDEX(GRID!$B$13:$BI$19,MATCH($M$7,GRID!$A$13:$A$19,0),MATCH(1,($U$2=GRID!$B$1:$BI$1)*(КАЛЕНДАРЬ!$AZ14=GRID!$B$3:$BI$3), 0)),
INDEX(GRID!$B$13:$BI$19,MATCH($M$7,GRID!$A$13:$A$19,0),MATCH(1,($U$2=GRID!$B$1:$BI$1)*(КАЛЕНДАРЬ!$AZ14=GRID!$B$3:$BI$3), 0))*(1-GRID!$B$29))</f>
        <v>59400</v>
      </c>
      <c r="O112" s="24" cm="1">
        <f t="array" ref="O112">IF($I$2="Открытый тариф",
INDEX(GRID!$B$4:$BI$10,MATCH($O$7,GRID!$A$4:$A$10,0),MATCH(1,($U$2=GRID!$B$1:$BI$1)*(КАЛЕНДАРЬ!AZ14=GRID!$B$3:$BI$3), 0)),
INDEX(GRID!$B$4:$BI$10,MATCH($O$7,GRID!$A$4:$A$10,0),MATCH(1,($U$2=GRID!$B$1:$BI$1)*(КАЛЕНДАРЬ!AZ14=GRID!$B$3:$BI$3), 0))*(1-GRID!$B$29))</f>
        <v>132000</v>
      </c>
      <c r="P112" s="24" cm="1">
        <f t="array" ref="P112">IF($I$2="Открытый тариф",
INDEX(GRID!$B$13:$BI$19,MATCH($O$7,GRID!$A$13:$A$19,0),MATCH(1,($U$2=GRID!$B$1:$BI$1)*(КАЛЕНДАРЬ!$AZ14=GRID!$B$3:$BI$3), 0)),
INDEX(GRID!$B$13:$BI$19,MATCH($O$7,GRID!$A$13:$A$19,0),MATCH(1,($U$2=GRID!$B$1:$BI$1)*(КАЛЕНДАРЬ!$AZ14=GRID!$B$3:$BI$3), 0))*(1-GRID!$B$29))</f>
        <v>135300</v>
      </c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</row>
    <row r="113" spans="1:31" hidden="1" x14ac:dyDescent="0.2">
      <c r="A113" s="83" t="s">
        <v>15</v>
      </c>
      <c r="B113" s="84">
        <v>12</v>
      </c>
      <c r="C113" s="24" cm="1">
        <f t="array" ref="C113">IF($I$2="Открытый тариф",
INDEX(GRID!$B$4:$BI$10,MATCH($C$7,GRID!$A$4:$A$10,0),MATCH(1,($U$2=GRID!$B$1:$BI$1)*(КАЛЕНДАРЬ!AZ15=GRID!$B$3:$BI$3), 0)),
INDEX(GRID!$B$4:$BI$10,MATCH($C$7,GRID!$A$4:$A$10,0),MATCH(1,($U$2=GRID!$B$1:$BI$1)*(КАЛЕНДАРЬ!AZ15=GRID!$B$3:$BI$3), 0))*(1-GRID!$B$29))</f>
        <v>14300</v>
      </c>
      <c r="D113" s="24" cm="1">
        <f t="array" ref="D113">IF($I$2="Открытый тариф",
INDEX(GRID!$B$13:$BI$19,MATCH($C$7,GRID!$A$13:$A$19,0),MATCH(1,($U$2=GRID!$B$1:$BI$1)*(КАЛЕНДАРЬ!$AZ15=GRID!$B$3:$BI$3), 0)),
INDEX(GRID!$B$13:$BI$19,MATCH($C$7,GRID!$A$13:$A$19,0),MATCH(1,($U$2=GRID!$B$1:$BI$1)*(КАЛЕНДАРЬ!$AZ15=GRID!$B$3:$BI$3), 0))*(1-GRID!$B$29))</f>
        <v>17600</v>
      </c>
      <c r="E113" s="24" cm="1">
        <f t="array" ref="E113">IF($I$2="Открытый тариф",
INDEX(GRID!$B$4:$BI$10,MATCH($E$7,GRID!$A$4:$A$10,0),MATCH(1,($U$2=GRID!$B$1:$BI$1)*(КАЛЕНДАРЬ!AZ15=GRID!$B$3:$BI$3), 0)),
INDEX(GRID!$B$4:$BI$10,MATCH($E$7,GRID!$A$4:$A$10,0),MATCH(1,($U$2=GRID!$B$1:$BI$1)*(КАЛЕНДАРЬ!AZ15=GRID!$B$3:$BI$3), 0))*(1-GRID!$B$29))</f>
        <v>17500</v>
      </c>
      <c r="F113" s="24" cm="1">
        <f t="array" ref="F113">IF($I$2="Открытый тариф",
INDEX(GRID!$B$13:$BI$19,MATCH($E$7,GRID!$A$13:$A$19,0),MATCH(1,($U$2=GRID!$B$1:$BI$1)*(КАЛЕНДАРЬ!$AZ15=GRID!$B$3:$BI$3), 0)),
INDEX(GRID!$B$13:$BI$19,MATCH($E$7,GRID!$A$13:$A$19,0),MATCH(1,($U$2=GRID!$B$1:$BI$1)*(КАЛЕНДАРЬ!$AZ15=GRID!$B$3:$BI$3), 0))*(1-GRID!$B$29))</f>
        <v>20800</v>
      </c>
      <c r="G113" s="24" cm="1">
        <f t="array" ref="G113">IF($I$2="Открытый тариф",
INDEX(GRID!$B$4:$BI$10,MATCH($G$7,GRID!$A$4:$A$10,0),MATCH(1,($U$2=GRID!$B$1:$BI$1)*(КАЛЕНДАРЬ!AZ15=GRID!$B$3:$BI$3), 0)),
INDEX(GRID!$B$4:$BI$10,MATCH($G$7,GRID!$A$4:$A$10,0),MATCH(1,($U$2=GRID!$B$1:$BI$1)*(КАЛЕНДАРЬ!AZ15=GRID!$B$3:$BI$3), 0))*(1-GRID!$B$29))</f>
        <v>21300</v>
      </c>
      <c r="H113" s="24" cm="1">
        <f t="array" ref="H113">IF($I$2="Открытый тариф",
INDEX(GRID!$B$13:$BI$19,MATCH($G$7,GRID!$A$13:$A$19,0),MATCH(1,($U$2=GRID!$B$1:$BI$1)*(КАЛЕНДАРЬ!$AZ15=GRID!$B$3:$BI$3), 0)),
INDEX(GRID!$B$13:$BI$19,MATCH($G$7,GRID!$A$13:$A$19,0),MATCH(1,($U$2=GRID!$B$1:$BI$1)*(КАЛЕНДАРЬ!$AZ15=GRID!$B$3:$BI$3), 0))*(1-GRID!$B$29))</f>
        <v>24600</v>
      </c>
      <c r="I113" s="24" cm="1">
        <f t="array" ref="I113">IF($I$2="Открытый тариф",
INDEX(GRID!$B$4:$BI$10,MATCH($I$7,GRID!$A$4:$A$10,0),MATCH(1,($U$2=GRID!$B$1:$BI$1)*(КАЛЕНДАРЬ!AZ15=GRID!$B$3:$BI$3), 0)),
INDEX(GRID!$B$4:$BI$10,MATCH($I$7,GRID!$A$4:$A$10,0),MATCH(1,($U$2=GRID!$B$1:$BI$1)*(КАЛЕНДАРЬ!AZ15=GRID!$B$3:$BI$3), 0))*(1-GRID!$B$29))</f>
        <v>30100</v>
      </c>
      <c r="J113" s="24" cm="1">
        <f t="array" ref="J113">IF($I$2="Открытый тариф",
INDEX(GRID!$B$13:$BI$19,MATCH($I$7,GRID!$A$13:$A$19,0),MATCH(1,($U$2=GRID!$B$1:$BI$1)*(КАЛЕНДАРЬ!$AZ15=GRID!$B$3:$BI$3), 0)),
INDEX(GRID!$B$13:$BI$19,MATCH($I$7,GRID!$A$13:$A$19,0),MATCH(1,($U$2=GRID!$B$1:$BI$1)*(КАЛЕНДАРЬ!$AZ15=GRID!$B$3:$BI$3), 0))*(1-GRID!$B$29))</f>
        <v>33400</v>
      </c>
      <c r="K113" s="24" cm="1">
        <f t="array" ref="K113">IF($I$2="Открытый тариф",
INDEX(GRID!$B$4:$BI$10,MATCH($K$7,GRID!$A$4:$A$10,0),MATCH(1,($U$2=GRID!$B$1:$BI$1)*(КАЛЕНДАРЬ!AZ15=GRID!$B$3:$BI$3), 0)),
INDEX(GRID!$B$4:$BI$10,MATCH($K$7,GRID!$A$4:$A$10,0),MATCH(1,($U$2=GRID!$B$1:$BI$1)*(КАЛЕНДАРЬ!AZ15=GRID!$B$3:$BI$3), 0))*(1-GRID!$B$29))</f>
        <v>42600</v>
      </c>
      <c r="L113" s="24" cm="1">
        <f t="array" ref="L113">IF($I$2="Открытый тариф",
INDEX(GRID!$B$13:$BI$19,MATCH($K$7,GRID!$A$13:$A$19,0),MATCH(1,($U$2=GRID!$B$1:$BI$1)*(КАЛЕНДАРЬ!$AZ15=GRID!$B$3:$BI$3), 0)),
INDEX(GRID!$B$13:$BI$19,MATCH($K$7,GRID!$A$13:$A$19,0),MATCH(1,($U$2=GRID!$B$1:$BI$1)*(КАЛЕНДАРЬ!$AZ15=GRID!$B$3:$BI$3), 0))*(1-GRID!$B$29))</f>
        <v>45900</v>
      </c>
      <c r="M113" s="24" cm="1">
        <f t="array" ref="M113">IF($I$2="Открытый тариф",
INDEX(GRID!$B$4:$BI$10,MATCH($M$7,GRID!$A$4:$A$10,0),MATCH(1,($U$2=GRID!$B$1:$BI$1)*(КАЛЕНДАРЬ!AZ15=GRID!$B$3:$BI$3), 0)),
INDEX(GRID!$B$4:$BI$10,MATCH($M$7,GRID!$A$4:$A$10,0),MATCH(1,($U$2=GRID!$B$1:$BI$1)*(КАЛЕНДАРЬ!AZ15=GRID!$B$3:$BI$3), 0))*(1-GRID!$B$29))</f>
        <v>61400</v>
      </c>
      <c r="N113" s="24" cm="1">
        <f t="array" ref="N113">IF($I$2="Открытый тариф",
INDEX(GRID!$B$13:$BI$19,MATCH($M$7,GRID!$A$13:$A$19,0),MATCH(1,($U$2=GRID!$B$1:$BI$1)*(КАЛЕНДАРЬ!$AZ15=GRID!$B$3:$BI$3), 0)),
INDEX(GRID!$B$13:$BI$19,MATCH($M$7,GRID!$A$13:$A$19,0),MATCH(1,($U$2=GRID!$B$1:$BI$1)*(КАЛЕНДАРЬ!$AZ15=GRID!$B$3:$BI$3), 0))*(1-GRID!$B$29))</f>
        <v>64700</v>
      </c>
      <c r="O113" s="24" cm="1">
        <f t="array" ref="O113">IF($I$2="Открытый тариф",
INDEX(GRID!$B$4:$BI$10,MATCH($O$7,GRID!$A$4:$A$10,0),MATCH(1,($U$2=GRID!$B$1:$BI$1)*(КАЛЕНДАРЬ!AZ15=GRID!$B$3:$BI$3), 0)),
INDEX(GRID!$B$4:$BI$10,MATCH($O$7,GRID!$A$4:$A$10,0),MATCH(1,($U$2=GRID!$B$1:$BI$1)*(КАЛЕНДАРЬ!AZ15=GRID!$B$3:$BI$3), 0))*(1-GRID!$B$29))</f>
        <v>145300</v>
      </c>
      <c r="P113" s="24" cm="1">
        <f t="array" ref="P113">IF($I$2="Открытый тариф",
INDEX(GRID!$B$13:$BI$19,MATCH($O$7,GRID!$A$13:$A$19,0),MATCH(1,($U$2=GRID!$B$1:$BI$1)*(КАЛЕНДАРЬ!$AZ15=GRID!$B$3:$BI$3), 0)),
INDEX(GRID!$B$13:$BI$19,MATCH($O$7,GRID!$A$13:$A$19,0),MATCH(1,($U$2=GRID!$B$1:$BI$1)*(КАЛЕНДАРЬ!$AZ15=GRID!$B$3:$BI$3), 0))*(1-GRID!$B$29))</f>
        <v>148600</v>
      </c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</row>
    <row r="114" spans="1:31" hidden="1" x14ac:dyDescent="0.2">
      <c r="A114" s="83" t="s">
        <v>16</v>
      </c>
      <c r="B114" s="84">
        <v>13</v>
      </c>
      <c r="C114" s="24" cm="1">
        <f t="array" ref="C114">IF($I$2="Открытый тариф",
INDEX(GRID!$B$4:$BI$10,MATCH($C$7,GRID!$A$4:$A$10,0),MATCH(1,($U$2=GRID!$B$1:$BI$1)*(КАЛЕНДАРЬ!AZ16=GRID!$B$3:$BI$3), 0)),
INDEX(GRID!$B$4:$BI$10,MATCH($C$7,GRID!$A$4:$A$10,0),MATCH(1,($U$2=GRID!$B$1:$BI$1)*(КАЛЕНДАРЬ!AZ16=GRID!$B$3:$BI$3), 0))*(1-GRID!$B$29))</f>
        <v>14300</v>
      </c>
      <c r="D114" s="24" cm="1">
        <f t="array" ref="D114">IF($I$2="Открытый тариф",
INDEX(GRID!$B$13:$BI$19,MATCH($C$7,GRID!$A$13:$A$19,0),MATCH(1,($U$2=GRID!$B$1:$BI$1)*(КАЛЕНДАРЬ!$AZ16=GRID!$B$3:$BI$3), 0)),
INDEX(GRID!$B$13:$BI$19,MATCH($C$7,GRID!$A$13:$A$19,0),MATCH(1,($U$2=GRID!$B$1:$BI$1)*(КАЛЕНДАРЬ!$AZ16=GRID!$B$3:$BI$3), 0))*(1-GRID!$B$29))</f>
        <v>17600</v>
      </c>
      <c r="E114" s="24" cm="1">
        <f t="array" ref="E114">IF($I$2="Открытый тариф",
INDEX(GRID!$B$4:$BI$10,MATCH($E$7,GRID!$A$4:$A$10,0),MATCH(1,($U$2=GRID!$B$1:$BI$1)*(КАЛЕНДАРЬ!AZ16=GRID!$B$3:$BI$3), 0)),
INDEX(GRID!$B$4:$BI$10,MATCH($E$7,GRID!$A$4:$A$10,0),MATCH(1,($U$2=GRID!$B$1:$BI$1)*(КАЛЕНДАРЬ!AZ16=GRID!$B$3:$BI$3), 0))*(1-GRID!$B$29))</f>
        <v>17500</v>
      </c>
      <c r="F114" s="24" cm="1">
        <f t="array" ref="F114">IF($I$2="Открытый тариф",
INDEX(GRID!$B$13:$BI$19,MATCH($E$7,GRID!$A$13:$A$19,0),MATCH(1,($U$2=GRID!$B$1:$BI$1)*(КАЛЕНДАРЬ!$AZ16=GRID!$B$3:$BI$3), 0)),
INDEX(GRID!$B$13:$BI$19,MATCH($E$7,GRID!$A$13:$A$19,0),MATCH(1,($U$2=GRID!$B$1:$BI$1)*(КАЛЕНДАРЬ!$AZ16=GRID!$B$3:$BI$3), 0))*(1-GRID!$B$29))</f>
        <v>20800</v>
      </c>
      <c r="G114" s="24" cm="1">
        <f t="array" ref="G114">IF($I$2="Открытый тариф",
INDEX(GRID!$B$4:$BI$10,MATCH($G$7,GRID!$A$4:$A$10,0),MATCH(1,($U$2=GRID!$B$1:$BI$1)*(КАЛЕНДАРЬ!AZ16=GRID!$B$3:$BI$3), 0)),
INDEX(GRID!$B$4:$BI$10,MATCH($G$7,GRID!$A$4:$A$10,0),MATCH(1,($U$2=GRID!$B$1:$BI$1)*(КАЛЕНДАРЬ!AZ16=GRID!$B$3:$BI$3), 0))*(1-GRID!$B$29))</f>
        <v>21300</v>
      </c>
      <c r="H114" s="24" cm="1">
        <f t="array" ref="H114">IF($I$2="Открытый тариф",
INDEX(GRID!$B$13:$BI$19,MATCH($G$7,GRID!$A$13:$A$19,0),MATCH(1,($U$2=GRID!$B$1:$BI$1)*(КАЛЕНДАРЬ!$AZ16=GRID!$B$3:$BI$3), 0)),
INDEX(GRID!$B$13:$BI$19,MATCH($G$7,GRID!$A$13:$A$19,0),MATCH(1,($U$2=GRID!$B$1:$BI$1)*(КАЛЕНДАРЬ!$AZ16=GRID!$B$3:$BI$3), 0))*(1-GRID!$B$29))</f>
        <v>24600</v>
      </c>
      <c r="I114" s="24" cm="1">
        <f t="array" ref="I114">IF($I$2="Открытый тариф",
INDEX(GRID!$B$4:$BI$10,MATCH($I$7,GRID!$A$4:$A$10,0),MATCH(1,($U$2=GRID!$B$1:$BI$1)*(КАЛЕНДАРЬ!AZ16=GRID!$B$3:$BI$3), 0)),
INDEX(GRID!$B$4:$BI$10,MATCH($I$7,GRID!$A$4:$A$10,0),MATCH(1,($U$2=GRID!$B$1:$BI$1)*(КАЛЕНДАРЬ!AZ16=GRID!$B$3:$BI$3), 0))*(1-GRID!$B$29))</f>
        <v>30100</v>
      </c>
      <c r="J114" s="24" cm="1">
        <f t="array" ref="J114">IF($I$2="Открытый тариф",
INDEX(GRID!$B$13:$BI$19,MATCH($I$7,GRID!$A$13:$A$19,0),MATCH(1,($U$2=GRID!$B$1:$BI$1)*(КАЛЕНДАРЬ!$AZ16=GRID!$B$3:$BI$3), 0)),
INDEX(GRID!$B$13:$BI$19,MATCH($I$7,GRID!$A$13:$A$19,0),MATCH(1,($U$2=GRID!$B$1:$BI$1)*(КАЛЕНДАРЬ!$AZ16=GRID!$B$3:$BI$3), 0))*(1-GRID!$B$29))</f>
        <v>33400</v>
      </c>
      <c r="K114" s="24" cm="1">
        <f t="array" ref="K114">IF($I$2="Открытый тариф",
INDEX(GRID!$B$4:$BI$10,MATCH($K$7,GRID!$A$4:$A$10,0),MATCH(1,($U$2=GRID!$B$1:$BI$1)*(КАЛЕНДАРЬ!AZ16=GRID!$B$3:$BI$3), 0)),
INDEX(GRID!$B$4:$BI$10,MATCH($K$7,GRID!$A$4:$A$10,0),MATCH(1,($U$2=GRID!$B$1:$BI$1)*(КАЛЕНДАРЬ!AZ16=GRID!$B$3:$BI$3), 0))*(1-GRID!$B$29))</f>
        <v>42600</v>
      </c>
      <c r="L114" s="24" cm="1">
        <f t="array" ref="L114">IF($I$2="Открытый тариф",
INDEX(GRID!$B$13:$BI$19,MATCH($K$7,GRID!$A$13:$A$19,0),MATCH(1,($U$2=GRID!$B$1:$BI$1)*(КАЛЕНДАРЬ!$AZ16=GRID!$B$3:$BI$3), 0)),
INDEX(GRID!$B$13:$BI$19,MATCH($K$7,GRID!$A$13:$A$19,0),MATCH(1,($U$2=GRID!$B$1:$BI$1)*(КАЛЕНДАРЬ!$AZ16=GRID!$B$3:$BI$3), 0))*(1-GRID!$B$29))</f>
        <v>45900</v>
      </c>
      <c r="M114" s="24" cm="1">
        <f t="array" ref="M114">IF($I$2="Открытый тариф",
INDEX(GRID!$B$4:$BI$10,MATCH($M$7,GRID!$A$4:$A$10,0),MATCH(1,($U$2=GRID!$B$1:$BI$1)*(КАЛЕНДАРЬ!AZ16=GRID!$B$3:$BI$3), 0)),
INDEX(GRID!$B$4:$BI$10,MATCH($M$7,GRID!$A$4:$A$10,0),MATCH(1,($U$2=GRID!$B$1:$BI$1)*(КАЛЕНДАРЬ!AZ16=GRID!$B$3:$BI$3), 0))*(1-GRID!$B$29))</f>
        <v>61400</v>
      </c>
      <c r="N114" s="24" cm="1">
        <f t="array" ref="N114">IF($I$2="Открытый тариф",
INDEX(GRID!$B$13:$BI$19,MATCH($M$7,GRID!$A$13:$A$19,0),MATCH(1,($U$2=GRID!$B$1:$BI$1)*(КАЛЕНДАРЬ!$AZ16=GRID!$B$3:$BI$3), 0)),
INDEX(GRID!$B$13:$BI$19,MATCH($M$7,GRID!$A$13:$A$19,0),MATCH(1,($U$2=GRID!$B$1:$BI$1)*(КАЛЕНДАРЬ!$AZ16=GRID!$B$3:$BI$3), 0))*(1-GRID!$B$29))</f>
        <v>64700</v>
      </c>
      <c r="O114" s="24" cm="1">
        <f t="array" ref="O114">IF($I$2="Открытый тариф",
INDEX(GRID!$B$4:$BI$10,MATCH($O$7,GRID!$A$4:$A$10,0),MATCH(1,($U$2=GRID!$B$1:$BI$1)*(КАЛЕНДАРЬ!AZ16=GRID!$B$3:$BI$3), 0)),
INDEX(GRID!$B$4:$BI$10,MATCH($O$7,GRID!$A$4:$A$10,0),MATCH(1,($U$2=GRID!$B$1:$BI$1)*(КАЛЕНДАРЬ!AZ16=GRID!$B$3:$BI$3), 0))*(1-GRID!$B$29))</f>
        <v>145300</v>
      </c>
      <c r="P114" s="24" cm="1">
        <f t="array" ref="P114">IF($I$2="Открытый тариф",
INDEX(GRID!$B$13:$BI$19,MATCH($O$7,GRID!$A$13:$A$19,0),MATCH(1,($U$2=GRID!$B$1:$BI$1)*(КАЛЕНДАРЬ!$AZ16=GRID!$B$3:$BI$3), 0)),
INDEX(GRID!$B$13:$BI$19,MATCH($O$7,GRID!$A$13:$A$19,0),MATCH(1,($U$2=GRID!$B$1:$BI$1)*(КАЛЕНДАРЬ!$AZ16=GRID!$B$3:$BI$3), 0))*(1-GRID!$B$29))</f>
        <v>148600</v>
      </c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</row>
    <row r="115" spans="1:31" hidden="1" x14ac:dyDescent="0.2">
      <c r="A115" s="83" t="s">
        <v>17</v>
      </c>
      <c r="B115" s="84">
        <v>14</v>
      </c>
      <c r="C115" s="24" cm="1">
        <f t="array" ref="C115">IF($I$2="Открытый тариф",
INDEX(GRID!$B$4:$BI$10,MATCH($C$7,GRID!$A$4:$A$10,0),MATCH(1,($U$2=GRID!$B$1:$BI$1)*(КАЛЕНДАРЬ!AZ17=GRID!$B$3:$BI$3), 0)),
INDEX(GRID!$B$4:$BI$10,MATCH($C$7,GRID!$A$4:$A$10,0),MATCH(1,($U$2=GRID!$B$1:$BI$1)*(КАЛЕНДАРЬ!AZ17=GRID!$B$3:$BI$3), 0))*(1-GRID!$B$29))</f>
        <v>12800</v>
      </c>
      <c r="D115" s="24" cm="1">
        <f t="array" ref="D115">IF($I$2="Открытый тариф",
INDEX(GRID!$B$13:$BI$19,MATCH($C$7,GRID!$A$13:$A$19,0),MATCH(1,($U$2=GRID!$B$1:$BI$1)*(КАЛЕНДАРЬ!$AZ17=GRID!$B$3:$BI$3), 0)),
INDEX(GRID!$B$13:$BI$19,MATCH($C$7,GRID!$A$13:$A$19,0),MATCH(1,($U$2=GRID!$B$1:$BI$1)*(КАЛЕНДАРЬ!$AZ17=GRID!$B$3:$BI$3), 0))*(1-GRID!$B$29))</f>
        <v>16100</v>
      </c>
      <c r="E115" s="24" cm="1">
        <f t="array" ref="E115">IF($I$2="Открытый тариф",
INDEX(GRID!$B$4:$BI$10,MATCH($E$7,GRID!$A$4:$A$10,0),MATCH(1,($U$2=GRID!$B$1:$BI$1)*(КАЛЕНДАРЬ!AZ17=GRID!$B$3:$BI$3), 0)),
INDEX(GRID!$B$4:$BI$10,MATCH($E$7,GRID!$A$4:$A$10,0),MATCH(1,($U$2=GRID!$B$1:$BI$1)*(КАЛЕНДАРЬ!AZ17=GRID!$B$3:$BI$3), 0))*(1-GRID!$B$29))</f>
        <v>15700</v>
      </c>
      <c r="F115" s="24" cm="1">
        <f t="array" ref="F115">IF($I$2="Открытый тариф",
INDEX(GRID!$B$13:$BI$19,MATCH($E$7,GRID!$A$13:$A$19,0),MATCH(1,($U$2=GRID!$B$1:$BI$1)*(КАЛЕНДАРЬ!$AZ17=GRID!$B$3:$BI$3), 0)),
INDEX(GRID!$B$13:$BI$19,MATCH($E$7,GRID!$A$13:$A$19,0),MATCH(1,($U$2=GRID!$B$1:$BI$1)*(КАЛЕНДАРЬ!$AZ17=GRID!$B$3:$BI$3), 0))*(1-GRID!$B$29))</f>
        <v>19000</v>
      </c>
      <c r="G115" s="24" cm="1">
        <f t="array" ref="G115">IF($I$2="Открытый тариф",
INDEX(GRID!$B$4:$BI$10,MATCH($G$7,GRID!$A$4:$A$10,0),MATCH(1,($U$2=GRID!$B$1:$BI$1)*(КАЛЕНДАРЬ!AZ17=GRID!$B$3:$BI$3), 0)),
INDEX(GRID!$B$4:$BI$10,MATCH($G$7,GRID!$A$4:$A$10,0),MATCH(1,($U$2=GRID!$B$1:$BI$1)*(КАЛЕНДАРЬ!AZ17=GRID!$B$3:$BI$3), 0))*(1-GRID!$B$29))</f>
        <v>19200</v>
      </c>
      <c r="H115" s="24" cm="1">
        <f t="array" ref="H115">IF($I$2="Открытый тариф",
INDEX(GRID!$B$13:$BI$19,MATCH($G$7,GRID!$A$13:$A$19,0),MATCH(1,($U$2=GRID!$B$1:$BI$1)*(КАЛЕНДАРЬ!$AZ17=GRID!$B$3:$BI$3), 0)),
INDEX(GRID!$B$13:$BI$19,MATCH($G$7,GRID!$A$13:$A$19,0),MATCH(1,($U$2=GRID!$B$1:$BI$1)*(КАЛЕНДАРЬ!$AZ17=GRID!$B$3:$BI$3), 0))*(1-GRID!$B$29))</f>
        <v>22500</v>
      </c>
      <c r="I115" s="24" cm="1">
        <f t="array" ref="I115">IF($I$2="Открытый тариф",
INDEX(GRID!$B$4:$BI$10,MATCH($I$7,GRID!$A$4:$A$10,0),MATCH(1,($U$2=GRID!$B$1:$BI$1)*(КАЛЕНДАРЬ!AZ17=GRID!$B$3:$BI$3), 0)),
INDEX(GRID!$B$4:$BI$10,MATCH($I$7,GRID!$A$4:$A$10,0),MATCH(1,($U$2=GRID!$B$1:$BI$1)*(КАЛЕНДАРЬ!AZ17=GRID!$B$3:$BI$3), 0))*(1-GRID!$B$29))</f>
        <v>27300</v>
      </c>
      <c r="J115" s="24" cm="1">
        <f t="array" ref="J115">IF($I$2="Открытый тариф",
INDEX(GRID!$B$13:$BI$19,MATCH($I$7,GRID!$A$13:$A$19,0),MATCH(1,($U$2=GRID!$B$1:$BI$1)*(КАЛЕНДАРЬ!$AZ17=GRID!$B$3:$BI$3), 0)),
INDEX(GRID!$B$13:$BI$19,MATCH($I$7,GRID!$A$13:$A$19,0),MATCH(1,($U$2=GRID!$B$1:$BI$1)*(КАЛЕНДАРЬ!$AZ17=GRID!$B$3:$BI$3), 0))*(1-GRID!$B$29))</f>
        <v>30600</v>
      </c>
      <c r="K115" s="24" cm="1">
        <f t="array" ref="K115">IF($I$2="Открытый тариф",
INDEX(GRID!$B$4:$BI$10,MATCH($K$7,GRID!$A$4:$A$10,0),MATCH(1,($U$2=GRID!$B$1:$BI$1)*(КАЛЕНДАРЬ!AZ17=GRID!$B$3:$BI$3), 0)),
INDEX(GRID!$B$4:$BI$10,MATCH($K$7,GRID!$A$4:$A$10,0),MATCH(1,($U$2=GRID!$B$1:$BI$1)*(КАЛЕНДАРЬ!AZ17=GRID!$B$3:$BI$3), 0))*(1-GRID!$B$29))</f>
        <v>38800</v>
      </c>
      <c r="L115" s="24" cm="1">
        <f t="array" ref="L115">IF($I$2="Открытый тариф",
INDEX(GRID!$B$13:$BI$19,MATCH($K$7,GRID!$A$13:$A$19,0),MATCH(1,($U$2=GRID!$B$1:$BI$1)*(КАЛЕНДАРЬ!$AZ17=GRID!$B$3:$BI$3), 0)),
INDEX(GRID!$B$13:$BI$19,MATCH($K$7,GRID!$A$13:$A$19,0),MATCH(1,($U$2=GRID!$B$1:$BI$1)*(КАЛЕНДАРЬ!$AZ17=GRID!$B$3:$BI$3), 0))*(1-GRID!$B$29))</f>
        <v>42100</v>
      </c>
      <c r="M115" s="24" cm="1">
        <f t="array" ref="M115">IF($I$2="Открытый тариф",
INDEX(GRID!$B$4:$BI$10,MATCH($M$7,GRID!$A$4:$A$10,0),MATCH(1,($U$2=GRID!$B$1:$BI$1)*(КАЛЕНДАРЬ!AZ17=GRID!$B$3:$BI$3), 0)),
INDEX(GRID!$B$4:$BI$10,MATCH($M$7,GRID!$A$4:$A$10,0),MATCH(1,($U$2=GRID!$B$1:$BI$1)*(КАЛЕНДАРЬ!AZ17=GRID!$B$3:$BI$3), 0))*(1-GRID!$B$29))</f>
        <v>56100</v>
      </c>
      <c r="N115" s="24" cm="1">
        <f t="array" ref="N115">IF($I$2="Открытый тариф",
INDEX(GRID!$B$13:$BI$19,MATCH($M$7,GRID!$A$13:$A$19,0),MATCH(1,($U$2=GRID!$B$1:$BI$1)*(КАЛЕНДАРЬ!$AZ17=GRID!$B$3:$BI$3), 0)),
INDEX(GRID!$B$13:$BI$19,MATCH($M$7,GRID!$A$13:$A$19,0),MATCH(1,($U$2=GRID!$B$1:$BI$1)*(КАЛЕНДАРЬ!$AZ17=GRID!$B$3:$BI$3), 0))*(1-GRID!$B$29))</f>
        <v>59400</v>
      </c>
      <c r="O115" s="24" cm="1">
        <f t="array" ref="O115">IF($I$2="Открытый тариф",
INDEX(GRID!$B$4:$BI$10,MATCH($O$7,GRID!$A$4:$A$10,0),MATCH(1,($U$2=GRID!$B$1:$BI$1)*(КАЛЕНДАРЬ!AZ17=GRID!$B$3:$BI$3), 0)),
INDEX(GRID!$B$4:$BI$10,MATCH($O$7,GRID!$A$4:$A$10,0),MATCH(1,($U$2=GRID!$B$1:$BI$1)*(КАЛЕНДАРЬ!AZ17=GRID!$B$3:$BI$3), 0))*(1-GRID!$B$29))</f>
        <v>132000</v>
      </c>
      <c r="P115" s="24" cm="1">
        <f t="array" ref="P115">IF($I$2="Открытый тариф",
INDEX(GRID!$B$13:$BI$19,MATCH($O$7,GRID!$A$13:$A$19,0),MATCH(1,($U$2=GRID!$B$1:$BI$1)*(КАЛЕНДАРЬ!$AZ17=GRID!$B$3:$BI$3), 0)),
INDEX(GRID!$B$13:$BI$19,MATCH($O$7,GRID!$A$13:$A$19,0),MATCH(1,($U$2=GRID!$B$1:$BI$1)*(КАЛЕНДАРЬ!$AZ17=GRID!$B$3:$BI$3), 0))*(1-GRID!$B$29))</f>
        <v>135300</v>
      </c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</row>
    <row r="116" spans="1:31" hidden="1" x14ac:dyDescent="0.2">
      <c r="A116" s="83" t="s">
        <v>18</v>
      </c>
      <c r="B116" s="84">
        <v>15</v>
      </c>
      <c r="C116" s="24" cm="1">
        <f t="array" ref="C116">IF($I$2="Открытый тариф",
INDEX(GRID!$B$4:$BI$10,MATCH($C$7,GRID!$A$4:$A$10,0),MATCH(1,($U$2=GRID!$B$1:$BI$1)*(КАЛЕНДАРЬ!AZ18=GRID!$B$3:$BI$3), 0)),
INDEX(GRID!$B$4:$BI$10,MATCH($C$7,GRID!$A$4:$A$10,0),MATCH(1,($U$2=GRID!$B$1:$BI$1)*(КАЛЕНДАРЬ!AZ18=GRID!$B$3:$BI$3), 0))*(1-GRID!$B$29))</f>
        <v>15000</v>
      </c>
      <c r="D116" s="24" cm="1">
        <f t="array" ref="D116">IF($I$2="Открытый тариф",
INDEX(GRID!$B$13:$BI$19,MATCH($C$7,GRID!$A$13:$A$19,0),MATCH(1,($U$2=GRID!$B$1:$BI$1)*(КАЛЕНДАРЬ!$AZ18=GRID!$B$3:$BI$3), 0)),
INDEX(GRID!$B$13:$BI$19,MATCH($C$7,GRID!$A$13:$A$19,0),MATCH(1,($U$2=GRID!$B$1:$BI$1)*(КАЛЕНДАРЬ!$AZ18=GRID!$B$3:$BI$3), 0))*(1-GRID!$B$29))</f>
        <v>18300</v>
      </c>
      <c r="E116" s="24" cm="1">
        <f t="array" ref="E116">IF($I$2="Открытый тариф",
INDEX(GRID!$B$4:$BI$10,MATCH($E$7,GRID!$A$4:$A$10,0),MATCH(1,($U$2=GRID!$B$1:$BI$1)*(КАЛЕНДАРЬ!AZ18=GRID!$B$3:$BI$3), 0)),
INDEX(GRID!$B$4:$BI$10,MATCH($E$7,GRID!$A$4:$A$10,0),MATCH(1,($U$2=GRID!$B$1:$BI$1)*(КАЛЕНДАРЬ!AZ18=GRID!$B$3:$BI$3), 0))*(1-GRID!$B$29))</f>
        <v>18300</v>
      </c>
      <c r="F116" s="24" cm="1">
        <f t="array" ref="F116">IF($I$2="Открытый тариф",
INDEX(GRID!$B$13:$BI$19,MATCH($E$7,GRID!$A$13:$A$19,0),MATCH(1,($U$2=GRID!$B$1:$BI$1)*(КАЛЕНДАРЬ!$AZ18=GRID!$B$3:$BI$3), 0)),
INDEX(GRID!$B$13:$BI$19,MATCH($E$7,GRID!$A$13:$A$19,0),MATCH(1,($U$2=GRID!$B$1:$BI$1)*(КАЛЕНДАРЬ!$AZ18=GRID!$B$3:$BI$3), 0))*(1-GRID!$B$29))</f>
        <v>21600</v>
      </c>
      <c r="G116" s="24" cm="1">
        <f t="array" ref="G116">IF($I$2="Открытый тариф",
INDEX(GRID!$B$4:$BI$10,MATCH($G$7,GRID!$A$4:$A$10,0),MATCH(1,($U$2=GRID!$B$1:$BI$1)*(КАЛЕНДАРЬ!AZ18=GRID!$B$3:$BI$3), 0)),
INDEX(GRID!$B$4:$BI$10,MATCH($G$7,GRID!$A$4:$A$10,0),MATCH(1,($U$2=GRID!$B$1:$BI$1)*(КАЛЕНДАРЬ!AZ18=GRID!$B$3:$BI$3), 0))*(1-GRID!$B$29))</f>
        <v>22200</v>
      </c>
      <c r="H116" s="24" cm="1">
        <f t="array" ref="H116">IF($I$2="Открытый тариф",
INDEX(GRID!$B$13:$BI$19,MATCH($G$7,GRID!$A$13:$A$19,0),MATCH(1,($U$2=GRID!$B$1:$BI$1)*(КАЛЕНДАРЬ!$AZ18=GRID!$B$3:$BI$3), 0)),
INDEX(GRID!$B$13:$BI$19,MATCH($G$7,GRID!$A$13:$A$19,0),MATCH(1,($U$2=GRID!$B$1:$BI$1)*(КАЛЕНДАРЬ!$AZ18=GRID!$B$3:$BI$3), 0))*(1-GRID!$B$29))</f>
        <v>25500</v>
      </c>
      <c r="I116" s="24" cm="1">
        <f t="array" ref="I116">IF($I$2="Открытый тариф",
INDEX(GRID!$B$4:$BI$10,MATCH($I$7,GRID!$A$4:$A$10,0),MATCH(1,($U$2=GRID!$B$1:$BI$1)*(КАЛЕНДАРЬ!AZ18=GRID!$B$3:$BI$3), 0)),
INDEX(GRID!$B$4:$BI$10,MATCH($I$7,GRID!$A$4:$A$10,0),MATCH(1,($U$2=GRID!$B$1:$BI$1)*(КАЛЕНДАРЬ!AZ18=GRID!$B$3:$BI$3), 0))*(1-GRID!$B$29))</f>
        <v>31300</v>
      </c>
      <c r="J116" s="24" cm="1">
        <f t="array" ref="J116">IF($I$2="Открытый тариф",
INDEX(GRID!$B$13:$BI$19,MATCH($I$7,GRID!$A$13:$A$19,0),MATCH(1,($U$2=GRID!$B$1:$BI$1)*(КАЛЕНДАРЬ!$AZ18=GRID!$B$3:$BI$3), 0)),
INDEX(GRID!$B$13:$BI$19,MATCH($I$7,GRID!$A$13:$A$19,0),MATCH(1,($U$2=GRID!$B$1:$BI$1)*(КАЛЕНДАРЬ!$AZ18=GRID!$B$3:$BI$3), 0))*(1-GRID!$B$29))</f>
        <v>34600</v>
      </c>
      <c r="K116" s="24" cm="1">
        <f t="array" ref="K116">IF($I$2="Открытый тариф",
INDEX(GRID!$B$4:$BI$10,MATCH($K$7,GRID!$A$4:$A$10,0),MATCH(1,($U$2=GRID!$B$1:$BI$1)*(КАЛЕНДАРЬ!AZ18=GRID!$B$3:$BI$3), 0)),
INDEX(GRID!$B$4:$BI$10,MATCH($K$7,GRID!$A$4:$A$10,0),MATCH(1,($U$2=GRID!$B$1:$BI$1)*(КАЛЕНДАРЬ!AZ18=GRID!$B$3:$BI$3), 0))*(1-GRID!$B$29))</f>
        <v>44300</v>
      </c>
      <c r="L116" s="24" cm="1">
        <f t="array" ref="L116">IF($I$2="Открытый тариф",
INDEX(GRID!$B$13:$BI$19,MATCH($K$7,GRID!$A$13:$A$19,0),MATCH(1,($U$2=GRID!$B$1:$BI$1)*(КАЛЕНДАРЬ!$AZ18=GRID!$B$3:$BI$3), 0)),
INDEX(GRID!$B$13:$BI$19,MATCH($K$7,GRID!$A$13:$A$19,0),MATCH(1,($U$2=GRID!$B$1:$BI$1)*(КАЛЕНДАРЬ!$AZ18=GRID!$B$3:$BI$3), 0))*(1-GRID!$B$29))</f>
        <v>47600</v>
      </c>
      <c r="M116" s="24" cm="1">
        <f t="array" ref="M116">IF($I$2="Открытый тариф",
INDEX(GRID!$B$4:$BI$10,MATCH($M$7,GRID!$A$4:$A$10,0),MATCH(1,($U$2=GRID!$B$1:$BI$1)*(КАЛЕНДАРЬ!AZ18=GRID!$B$3:$BI$3), 0)),
INDEX(GRID!$B$4:$BI$10,MATCH($M$7,GRID!$A$4:$A$10,0),MATCH(1,($U$2=GRID!$B$1:$BI$1)*(КАЛЕНДАРЬ!AZ18=GRID!$B$3:$BI$3), 0))*(1-GRID!$B$29))</f>
        <v>63800</v>
      </c>
      <c r="N116" s="24" cm="1">
        <f t="array" ref="N116">IF($I$2="Открытый тариф",
INDEX(GRID!$B$13:$BI$19,MATCH($M$7,GRID!$A$13:$A$19,0),MATCH(1,($U$2=GRID!$B$1:$BI$1)*(КАЛЕНДАРЬ!$AZ18=GRID!$B$3:$BI$3), 0)),
INDEX(GRID!$B$13:$BI$19,MATCH($M$7,GRID!$A$13:$A$19,0),MATCH(1,($U$2=GRID!$B$1:$BI$1)*(КАЛЕНДАРЬ!$AZ18=GRID!$B$3:$BI$3), 0))*(1-GRID!$B$29))</f>
        <v>67100</v>
      </c>
      <c r="O116" s="24" cm="1">
        <f t="array" ref="O116">IF($I$2="Открытый тариф",
INDEX(GRID!$B$4:$BI$10,MATCH($O$7,GRID!$A$4:$A$10,0),MATCH(1,($U$2=GRID!$B$1:$BI$1)*(КАЛЕНДАРЬ!AZ18=GRID!$B$3:$BI$3), 0)),
INDEX(GRID!$B$4:$BI$10,MATCH($O$7,GRID!$A$4:$A$10,0),MATCH(1,($U$2=GRID!$B$1:$BI$1)*(КАЛЕНДАРЬ!AZ18=GRID!$B$3:$BI$3), 0))*(1-GRID!$B$29))</f>
        <v>151700</v>
      </c>
      <c r="P116" s="24" cm="1">
        <f t="array" ref="P116">IF($I$2="Открытый тариф",
INDEX(GRID!$B$13:$BI$19,MATCH($O$7,GRID!$A$13:$A$19,0),MATCH(1,($U$2=GRID!$B$1:$BI$1)*(КАЛЕНДАРЬ!$AZ18=GRID!$B$3:$BI$3), 0)),
INDEX(GRID!$B$13:$BI$19,MATCH($O$7,GRID!$A$13:$A$19,0),MATCH(1,($U$2=GRID!$B$1:$BI$1)*(КАЛЕНДАРЬ!$AZ18=GRID!$B$3:$BI$3), 0))*(1-GRID!$B$29))</f>
        <v>155000</v>
      </c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</row>
    <row r="117" spans="1:31" hidden="1" x14ac:dyDescent="0.2">
      <c r="A117" s="83" t="s">
        <v>19</v>
      </c>
      <c r="B117" s="84">
        <v>16</v>
      </c>
      <c r="C117" s="24" cm="1">
        <f t="array" ref="C117">IF($I$2="Открытый тариф",
INDEX(GRID!$B$4:$BI$10,MATCH($C$7,GRID!$A$4:$A$10,0),MATCH(1,($U$2=GRID!$B$1:$BI$1)*(КАЛЕНДАРЬ!AZ19=GRID!$B$3:$BI$3), 0)),
INDEX(GRID!$B$4:$BI$10,MATCH($C$7,GRID!$A$4:$A$10,0),MATCH(1,($U$2=GRID!$B$1:$BI$1)*(КАЛЕНДАРЬ!AZ19=GRID!$B$3:$BI$3), 0))*(1-GRID!$B$29))</f>
        <v>15000</v>
      </c>
      <c r="D117" s="24" cm="1">
        <f t="array" ref="D117">IF($I$2="Открытый тариф",
INDEX(GRID!$B$13:$BI$19,MATCH($C$7,GRID!$A$13:$A$19,0),MATCH(1,($U$2=GRID!$B$1:$BI$1)*(КАЛЕНДАРЬ!$AZ19=GRID!$B$3:$BI$3), 0)),
INDEX(GRID!$B$13:$BI$19,MATCH($C$7,GRID!$A$13:$A$19,0),MATCH(1,($U$2=GRID!$B$1:$BI$1)*(КАЛЕНДАРЬ!$AZ19=GRID!$B$3:$BI$3), 0))*(1-GRID!$B$29))</f>
        <v>18300</v>
      </c>
      <c r="E117" s="24" cm="1">
        <f t="array" ref="E117">IF($I$2="Открытый тариф",
INDEX(GRID!$B$4:$BI$10,MATCH($E$7,GRID!$A$4:$A$10,0),MATCH(1,($U$2=GRID!$B$1:$BI$1)*(КАЛЕНДАРЬ!AZ19=GRID!$B$3:$BI$3), 0)),
INDEX(GRID!$B$4:$BI$10,MATCH($E$7,GRID!$A$4:$A$10,0),MATCH(1,($U$2=GRID!$B$1:$BI$1)*(КАЛЕНДАРЬ!AZ19=GRID!$B$3:$BI$3), 0))*(1-GRID!$B$29))</f>
        <v>18300</v>
      </c>
      <c r="F117" s="24" cm="1">
        <f t="array" ref="F117">IF($I$2="Открытый тариф",
INDEX(GRID!$B$13:$BI$19,MATCH($E$7,GRID!$A$13:$A$19,0),MATCH(1,($U$2=GRID!$B$1:$BI$1)*(КАЛЕНДАРЬ!$AZ19=GRID!$B$3:$BI$3), 0)),
INDEX(GRID!$B$13:$BI$19,MATCH($E$7,GRID!$A$13:$A$19,0),MATCH(1,($U$2=GRID!$B$1:$BI$1)*(КАЛЕНДАРЬ!$AZ19=GRID!$B$3:$BI$3), 0))*(1-GRID!$B$29))</f>
        <v>21600</v>
      </c>
      <c r="G117" s="24" cm="1">
        <f t="array" ref="G117">IF($I$2="Открытый тариф",
INDEX(GRID!$B$4:$BI$10,MATCH($G$7,GRID!$A$4:$A$10,0),MATCH(1,($U$2=GRID!$B$1:$BI$1)*(КАЛЕНДАРЬ!AZ19=GRID!$B$3:$BI$3), 0)),
INDEX(GRID!$B$4:$BI$10,MATCH($G$7,GRID!$A$4:$A$10,0),MATCH(1,($U$2=GRID!$B$1:$BI$1)*(КАЛЕНДАРЬ!AZ19=GRID!$B$3:$BI$3), 0))*(1-GRID!$B$29))</f>
        <v>22200</v>
      </c>
      <c r="H117" s="24" cm="1">
        <f t="array" ref="H117">IF($I$2="Открытый тариф",
INDEX(GRID!$B$13:$BI$19,MATCH($G$7,GRID!$A$13:$A$19,0),MATCH(1,($U$2=GRID!$B$1:$BI$1)*(КАЛЕНДАРЬ!$AZ19=GRID!$B$3:$BI$3), 0)),
INDEX(GRID!$B$13:$BI$19,MATCH($G$7,GRID!$A$13:$A$19,0),MATCH(1,($U$2=GRID!$B$1:$BI$1)*(КАЛЕНДАРЬ!$AZ19=GRID!$B$3:$BI$3), 0))*(1-GRID!$B$29))</f>
        <v>25500</v>
      </c>
      <c r="I117" s="24" cm="1">
        <f t="array" ref="I117">IF($I$2="Открытый тариф",
INDEX(GRID!$B$4:$BI$10,MATCH($I$7,GRID!$A$4:$A$10,0),MATCH(1,($U$2=GRID!$B$1:$BI$1)*(КАЛЕНДАРЬ!AZ19=GRID!$B$3:$BI$3), 0)),
INDEX(GRID!$B$4:$BI$10,MATCH($I$7,GRID!$A$4:$A$10,0),MATCH(1,($U$2=GRID!$B$1:$BI$1)*(КАЛЕНДАРЬ!AZ19=GRID!$B$3:$BI$3), 0))*(1-GRID!$B$29))</f>
        <v>31300</v>
      </c>
      <c r="J117" s="24" cm="1">
        <f t="array" ref="J117">IF($I$2="Открытый тариф",
INDEX(GRID!$B$13:$BI$19,MATCH($I$7,GRID!$A$13:$A$19,0),MATCH(1,($U$2=GRID!$B$1:$BI$1)*(КАЛЕНДАРЬ!$AZ19=GRID!$B$3:$BI$3), 0)),
INDEX(GRID!$B$13:$BI$19,MATCH($I$7,GRID!$A$13:$A$19,0),MATCH(1,($U$2=GRID!$B$1:$BI$1)*(КАЛЕНДАРЬ!$AZ19=GRID!$B$3:$BI$3), 0))*(1-GRID!$B$29))</f>
        <v>34600</v>
      </c>
      <c r="K117" s="24" cm="1">
        <f t="array" ref="K117">IF($I$2="Открытый тариф",
INDEX(GRID!$B$4:$BI$10,MATCH($K$7,GRID!$A$4:$A$10,0),MATCH(1,($U$2=GRID!$B$1:$BI$1)*(КАЛЕНДАРЬ!AZ19=GRID!$B$3:$BI$3), 0)),
INDEX(GRID!$B$4:$BI$10,MATCH($K$7,GRID!$A$4:$A$10,0),MATCH(1,($U$2=GRID!$B$1:$BI$1)*(КАЛЕНДАРЬ!AZ19=GRID!$B$3:$BI$3), 0))*(1-GRID!$B$29))</f>
        <v>44300</v>
      </c>
      <c r="L117" s="24" cm="1">
        <f t="array" ref="L117">IF($I$2="Открытый тариф",
INDEX(GRID!$B$13:$BI$19,MATCH($K$7,GRID!$A$13:$A$19,0),MATCH(1,($U$2=GRID!$B$1:$BI$1)*(КАЛЕНДАРЬ!$AZ19=GRID!$B$3:$BI$3), 0)),
INDEX(GRID!$B$13:$BI$19,MATCH($K$7,GRID!$A$13:$A$19,0),MATCH(1,($U$2=GRID!$B$1:$BI$1)*(КАЛЕНДАРЬ!$AZ19=GRID!$B$3:$BI$3), 0))*(1-GRID!$B$29))</f>
        <v>47600</v>
      </c>
      <c r="M117" s="24" cm="1">
        <f t="array" ref="M117">IF($I$2="Открытый тариф",
INDEX(GRID!$B$4:$BI$10,MATCH($M$7,GRID!$A$4:$A$10,0),MATCH(1,($U$2=GRID!$B$1:$BI$1)*(КАЛЕНДАРЬ!AZ19=GRID!$B$3:$BI$3), 0)),
INDEX(GRID!$B$4:$BI$10,MATCH($M$7,GRID!$A$4:$A$10,0),MATCH(1,($U$2=GRID!$B$1:$BI$1)*(КАЛЕНДАРЬ!AZ19=GRID!$B$3:$BI$3), 0))*(1-GRID!$B$29))</f>
        <v>63800</v>
      </c>
      <c r="N117" s="24" cm="1">
        <f t="array" ref="N117">IF($I$2="Открытый тариф",
INDEX(GRID!$B$13:$BI$19,MATCH($M$7,GRID!$A$13:$A$19,0),MATCH(1,($U$2=GRID!$B$1:$BI$1)*(КАЛЕНДАРЬ!$AZ19=GRID!$B$3:$BI$3), 0)),
INDEX(GRID!$B$13:$BI$19,MATCH($M$7,GRID!$A$13:$A$19,0),MATCH(1,($U$2=GRID!$B$1:$BI$1)*(КАЛЕНДАРЬ!$AZ19=GRID!$B$3:$BI$3), 0))*(1-GRID!$B$29))</f>
        <v>67100</v>
      </c>
      <c r="O117" s="24" cm="1">
        <f t="array" ref="O117">IF($I$2="Открытый тариф",
INDEX(GRID!$B$4:$BI$10,MATCH($O$7,GRID!$A$4:$A$10,0),MATCH(1,($U$2=GRID!$B$1:$BI$1)*(КАЛЕНДАРЬ!AZ19=GRID!$B$3:$BI$3), 0)),
INDEX(GRID!$B$4:$BI$10,MATCH($O$7,GRID!$A$4:$A$10,0),MATCH(1,($U$2=GRID!$B$1:$BI$1)*(КАЛЕНДАРЬ!AZ19=GRID!$B$3:$BI$3), 0))*(1-GRID!$B$29))</f>
        <v>151700</v>
      </c>
      <c r="P117" s="24" cm="1">
        <f t="array" ref="P117">IF($I$2="Открытый тариф",
INDEX(GRID!$B$13:$BI$19,MATCH($O$7,GRID!$A$13:$A$19,0),MATCH(1,($U$2=GRID!$B$1:$BI$1)*(КАЛЕНДАРЬ!$AZ19=GRID!$B$3:$BI$3), 0)),
INDEX(GRID!$B$13:$BI$19,MATCH($O$7,GRID!$A$13:$A$19,0),MATCH(1,($U$2=GRID!$B$1:$BI$1)*(КАЛЕНДАРЬ!$AZ19=GRID!$B$3:$BI$3), 0))*(1-GRID!$B$29))</f>
        <v>155000</v>
      </c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</row>
    <row r="118" spans="1:31" hidden="1" x14ac:dyDescent="0.2">
      <c r="A118" s="83" t="s">
        <v>13</v>
      </c>
      <c r="B118" s="84">
        <v>17</v>
      </c>
      <c r="C118" s="24" cm="1">
        <f t="array" ref="C118">IF($I$2="Открытый тариф",
INDEX(GRID!$B$4:$BI$10,MATCH($C$7,GRID!$A$4:$A$10,0),MATCH(1,($U$2=GRID!$B$1:$BI$1)*(КАЛЕНДАРЬ!AZ20=GRID!$B$3:$BI$3), 0)),
INDEX(GRID!$B$4:$BI$10,MATCH($C$7,GRID!$A$4:$A$10,0),MATCH(1,($U$2=GRID!$B$1:$BI$1)*(КАЛЕНДАРЬ!AZ20=GRID!$B$3:$BI$3), 0))*(1-GRID!$B$29))</f>
        <v>14300</v>
      </c>
      <c r="D118" s="24" cm="1">
        <f t="array" ref="D118">IF($I$2="Открытый тариф",
INDEX(GRID!$B$13:$BI$19,MATCH($C$7,GRID!$A$13:$A$19,0),MATCH(1,($U$2=GRID!$B$1:$BI$1)*(КАЛЕНДАРЬ!$AZ20=GRID!$B$3:$BI$3), 0)),
INDEX(GRID!$B$13:$BI$19,MATCH($C$7,GRID!$A$13:$A$19,0),MATCH(1,($U$2=GRID!$B$1:$BI$1)*(КАЛЕНДАРЬ!$AZ20=GRID!$B$3:$BI$3), 0))*(1-GRID!$B$29))</f>
        <v>17600</v>
      </c>
      <c r="E118" s="24" cm="1">
        <f t="array" ref="E118">IF($I$2="Открытый тариф",
INDEX(GRID!$B$4:$BI$10,MATCH($E$7,GRID!$A$4:$A$10,0),MATCH(1,($U$2=GRID!$B$1:$BI$1)*(КАЛЕНДАРЬ!AZ20=GRID!$B$3:$BI$3), 0)),
INDEX(GRID!$B$4:$BI$10,MATCH($E$7,GRID!$A$4:$A$10,0),MATCH(1,($U$2=GRID!$B$1:$BI$1)*(КАЛЕНДАРЬ!AZ20=GRID!$B$3:$BI$3), 0))*(1-GRID!$B$29))</f>
        <v>17500</v>
      </c>
      <c r="F118" s="24" cm="1">
        <f t="array" ref="F118">IF($I$2="Открытый тариф",
INDEX(GRID!$B$13:$BI$19,MATCH($E$7,GRID!$A$13:$A$19,0),MATCH(1,($U$2=GRID!$B$1:$BI$1)*(КАЛЕНДАРЬ!$AZ20=GRID!$B$3:$BI$3), 0)),
INDEX(GRID!$B$13:$BI$19,MATCH($E$7,GRID!$A$13:$A$19,0),MATCH(1,($U$2=GRID!$B$1:$BI$1)*(КАЛЕНДАРЬ!$AZ20=GRID!$B$3:$BI$3), 0))*(1-GRID!$B$29))</f>
        <v>20800</v>
      </c>
      <c r="G118" s="24" cm="1">
        <f t="array" ref="G118">IF($I$2="Открытый тариф",
INDEX(GRID!$B$4:$BI$10,MATCH($G$7,GRID!$A$4:$A$10,0),MATCH(1,($U$2=GRID!$B$1:$BI$1)*(КАЛЕНДАРЬ!AZ20=GRID!$B$3:$BI$3), 0)),
INDEX(GRID!$B$4:$BI$10,MATCH($G$7,GRID!$A$4:$A$10,0),MATCH(1,($U$2=GRID!$B$1:$BI$1)*(КАЛЕНДАРЬ!AZ20=GRID!$B$3:$BI$3), 0))*(1-GRID!$B$29))</f>
        <v>21300</v>
      </c>
      <c r="H118" s="24" cm="1">
        <f t="array" ref="H118">IF($I$2="Открытый тариф",
INDEX(GRID!$B$13:$BI$19,MATCH($G$7,GRID!$A$13:$A$19,0),MATCH(1,($U$2=GRID!$B$1:$BI$1)*(КАЛЕНДАРЬ!$AZ20=GRID!$B$3:$BI$3), 0)),
INDEX(GRID!$B$13:$BI$19,MATCH($G$7,GRID!$A$13:$A$19,0),MATCH(1,($U$2=GRID!$B$1:$BI$1)*(КАЛЕНДАРЬ!$AZ20=GRID!$B$3:$BI$3), 0))*(1-GRID!$B$29))</f>
        <v>24600</v>
      </c>
      <c r="I118" s="24" cm="1">
        <f t="array" ref="I118">IF($I$2="Открытый тариф",
INDEX(GRID!$B$4:$BI$10,MATCH($I$7,GRID!$A$4:$A$10,0),MATCH(1,($U$2=GRID!$B$1:$BI$1)*(КАЛЕНДАРЬ!AZ20=GRID!$B$3:$BI$3), 0)),
INDEX(GRID!$B$4:$BI$10,MATCH($I$7,GRID!$A$4:$A$10,0),MATCH(1,($U$2=GRID!$B$1:$BI$1)*(КАЛЕНДАРЬ!AZ20=GRID!$B$3:$BI$3), 0))*(1-GRID!$B$29))</f>
        <v>30100</v>
      </c>
      <c r="J118" s="24" cm="1">
        <f t="array" ref="J118">IF($I$2="Открытый тариф",
INDEX(GRID!$B$13:$BI$19,MATCH($I$7,GRID!$A$13:$A$19,0),MATCH(1,($U$2=GRID!$B$1:$BI$1)*(КАЛЕНДАРЬ!$AZ20=GRID!$B$3:$BI$3), 0)),
INDEX(GRID!$B$13:$BI$19,MATCH($I$7,GRID!$A$13:$A$19,0),MATCH(1,($U$2=GRID!$B$1:$BI$1)*(КАЛЕНДАРЬ!$AZ20=GRID!$B$3:$BI$3), 0))*(1-GRID!$B$29))</f>
        <v>33400</v>
      </c>
      <c r="K118" s="24" cm="1">
        <f t="array" ref="K118">IF($I$2="Открытый тариф",
INDEX(GRID!$B$4:$BI$10,MATCH($K$7,GRID!$A$4:$A$10,0),MATCH(1,($U$2=GRID!$B$1:$BI$1)*(КАЛЕНДАРЬ!AZ20=GRID!$B$3:$BI$3), 0)),
INDEX(GRID!$B$4:$BI$10,MATCH($K$7,GRID!$A$4:$A$10,0),MATCH(1,($U$2=GRID!$B$1:$BI$1)*(КАЛЕНДАРЬ!AZ20=GRID!$B$3:$BI$3), 0))*(1-GRID!$B$29))</f>
        <v>42600</v>
      </c>
      <c r="L118" s="24" cm="1">
        <f t="array" ref="L118">IF($I$2="Открытый тариф",
INDEX(GRID!$B$13:$BI$19,MATCH($K$7,GRID!$A$13:$A$19,0),MATCH(1,($U$2=GRID!$B$1:$BI$1)*(КАЛЕНДАРЬ!$AZ20=GRID!$B$3:$BI$3), 0)),
INDEX(GRID!$B$13:$BI$19,MATCH($K$7,GRID!$A$13:$A$19,0),MATCH(1,($U$2=GRID!$B$1:$BI$1)*(КАЛЕНДАРЬ!$AZ20=GRID!$B$3:$BI$3), 0))*(1-GRID!$B$29))</f>
        <v>45900</v>
      </c>
      <c r="M118" s="24" cm="1">
        <f t="array" ref="M118">IF($I$2="Открытый тариф",
INDEX(GRID!$B$4:$BI$10,MATCH($M$7,GRID!$A$4:$A$10,0),MATCH(1,($U$2=GRID!$B$1:$BI$1)*(КАЛЕНДАРЬ!AZ20=GRID!$B$3:$BI$3), 0)),
INDEX(GRID!$B$4:$BI$10,MATCH($M$7,GRID!$A$4:$A$10,0),MATCH(1,($U$2=GRID!$B$1:$BI$1)*(КАЛЕНДАРЬ!AZ20=GRID!$B$3:$BI$3), 0))*(1-GRID!$B$29))</f>
        <v>61400</v>
      </c>
      <c r="N118" s="24" cm="1">
        <f t="array" ref="N118">IF($I$2="Открытый тариф",
INDEX(GRID!$B$13:$BI$19,MATCH($M$7,GRID!$A$13:$A$19,0),MATCH(1,($U$2=GRID!$B$1:$BI$1)*(КАЛЕНДАРЬ!$AZ20=GRID!$B$3:$BI$3), 0)),
INDEX(GRID!$B$13:$BI$19,MATCH($M$7,GRID!$A$13:$A$19,0),MATCH(1,($U$2=GRID!$B$1:$BI$1)*(КАЛЕНДАРЬ!$AZ20=GRID!$B$3:$BI$3), 0))*(1-GRID!$B$29))</f>
        <v>64700</v>
      </c>
      <c r="O118" s="24" cm="1">
        <f t="array" ref="O118">IF($I$2="Открытый тариф",
INDEX(GRID!$B$4:$BI$10,MATCH($O$7,GRID!$A$4:$A$10,0),MATCH(1,($U$2=GRID!$B$1:$BI$1)*(КАЛЕНДАРЬ!AZ20=GRID!$B$3:$BI$3), 0)),
INDEX(GRID!$B$4:$BI$10,MATCH($O$7,GRID!$A$4:$A$10,0),MATCH(1,($U$2=GRID!$B$1:$BI$1)*(КАЛЕНДАРЬ!AZ20=GRID!$B$3:$BI$3), 0))*(1-GRID!$B$29))</f>
        <v>145300</v>
      </c>
      <c r="P118" s="24" cm="1">
        <f t="array" ref="P118">IF($I$2="Открытый тариф",
INDEX(GRID!$B$13:$BI$19,MATCH($O$7,GRID!$A$13:$A$19,0),MATCH(1,($U$2=GRID!$B$1:$BI$1)*(КАЛЕНДАРЬ!$AZ20=GRID!$B$3:$BI$3), 0)),
INDEX(GRID!$B$13:$BI$19,MATCH($O$7,GRID!$A$13:$A$19,0),MATCH(1,($U$2=GRID!$B$1:$BI$1)*(КАЛЕНДАРЬ!$AZ20=GRID!$B$3:$BI$3), 0))*(1-GRID!$B$29))</f>
        <v>148600</v>
      </c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</row>
    <row r="119" spans="1:31" hidden="1" x14ac:dyDescent="0.2">
      <c r="A119" s="83" t="s">
        <v>14</v>
      </c>
      <c r="B119" s="84">
        <v>18</v>
      </c>
      <c r="C119" s="24" cm="1">
        <f t="array" ref="C119">IF($I$2="Открытый тариф",
INDEX(GRID!$B$4:$BI$10,MATCH($C$7,GRID!$A$4:$A$10,0),MATCH(1,($U$2=GRID!$B$1:$BI$1)*(КАЛЕНДАРЬ!AZ21=GRID!$B$3:$BI$3), 0)),
INDEX(GRID!$B$4:$BI$10,MATCH($C$7,GRID!$A$4:$A$10,0),MATCH(1,($U$2=GRID!$B$1:$BI$1)*(КАЛЕНДАРЬ!AZ21=GRID!$B$3:$BI$3), 0))*(1-GRID!$B$29))</f>
        <v>14300</v>
      </c>
      <c r="D119" s="24" cm="1">
        <f t="array" ref="D119">IF($I$2="Открытый тариф",
INDEX(GRID!$B$13:$BI$19,MATCH($C$7,GRID!$A$13:$A$19,0),MATCH(1,($U$2=GRID!$B$1:$BI$1)*(КАЛЕНДАРЬ!$AZ21=GRID!$B$3:$BI$3), 0)),
INDEX(GRID!$B$13:$BI$19,MATCH($C$7,GRID!$A$13:$A$19,0),MATCH(1,($U$2=GRID!$B$1:$BI$1)*(КАЛЕНДАРЬ!$AZ21=GRID!$B$3:$BI$3), 0))*(1-GRID!$B$29))</f>
        <v>17600</v>
      </c>
      <c r="E119" s="24" cm="1">
        <f t="array" ref="E119">IF($I$2="Открытый тариф",
INDEX(GRID!$B$4:$BI$10,MATCH($E$7,GRID!$A$4:$A$10,0),MATCH(1,($U$2=GRID!$B$1:$BI$1)*(КАЛЕНДАРЬ!AZ21=GRID!$B$3:$BI$3), 0)),
INDEX(GRID!$B$4:$BI$10,MATCH($E$7,GRID!$A$4:$A$10,0),MATCH(1,($U$2=GRID!$B$1:$BI$1)*(КАЛЕНДАРЬ!AZ21=GRID!$B$3:$BI$3), 0))*(1-GRID!$B$29))</f>
        <v>17500</v>
      </c>
      <c r="F119" s="24" cm="1">
        <f t="array" ref="F119">IF($I$2="Открытый тариф",
INDEX(GRID!$B$13:$BI$19,MATCH($E$7,GRID!$A$13:$A$19,0),MATCH(1,($U$2=GRID!$B$1:$BI$1)*(КАЛЕНДАРЬ!$AZ21=GRID!$B$3:$BI$3), 0)),
INDEX(GRID!$B$13:$BI$19,MATCH($E$7,GRID!$A$13:$A$19,0),MATCH(1,($U$2=GRID!$B$1:$BI$1)*(КАЛЕНДАРЬ!$AZ21=GRID!$B$3:$BI$3), 0))*(1-GRID!$B$29))</f>
        <v>20800</v>
      </c>
      <c r="G119" s="24" cm="1">
        <f t="array" ref="G119">IF($I$2="Открытый тариф",
INDEX(GRID!$B$4:$BI$10,MATCH($G$7,GRID!$A$4:$A$10,0),MATCH(1,($U$2=GRID!$B$1:$BI$1)*(КАЛЕНДАРЬ!AZ21=GRID!$B$3:$BI$3), 0)),
INDEX(GRID!$B$4:$BI$10,MATCH($G$7,GRID!$A$4:$A$10,0),MATCH(1,($U$2=GRID!$B$1:$BI$1)*(КАЛЕНДАРЬ!AZ21=GRID!$B$3:$BI$3), 0))*(1-GRID!$B$29))</f>
        <v>21300</v>
      </c>
      <c r="H119" s="24" cm="1">
        <f t="array" ref="H119">IF($I$2="Открытый тариф",
INDEX(GRID!$B$13:$BI$19,MATCH($G$7,GRID!$A$13:$A$19,0),MATCH(1,($U$2=GRID!$B$1:$BI$1)*(КАЛЕНДАРЬ!$AZ21=GRID!$B$3:$BI$3), 0)),
INDEX(GRID!$B$13:$BI$19,MATCH($G$7,GRID!$A$13:$A$19,0),MATCH(1,($U$2=GRID!$B$1:$BI$1)*(КАЛЕНДАРЬ!$AZ21=GRID!$B$3:$BI$3), 0))*(1-GRID!$B$29))</f>
        <v>24600</v>
      </c>
      <c r="I119" s="24" cm="1">
        <f t="array" ref="I119">IF($I$2="Открытый тариф",
INDEX(GRID!$B$4:$BI$10,MATCH($I$7,GRID!$A$4:$A$10,0),MATCH(1,($U$2=GRID!$B$1:$BI$1)*(КАЛЕНДАРЬ!AZ21=GRID!$B$3:$BI$3), 0)),
INDEX(GRID!$B$4:$BI$10,MATCH($I$7,GRID!$A$4:$A$10,0),MATCH(1,($U$2=GRID!$B$1:$BI$1)*(КАЛЕНДАРЬ!AZ21=GRID!$B$3:$BI$3), 0))*(1-GRID!$B$29))</f>
        <v>30100</v>
      </c>
      <c r="J119" s="24" cm="1">
        <f t="array" ref="J119">IF($I$2="Открытый тариф",
INDEX(GRID!$B$13:$BI$19,MATCH($I$7,GRID!$A$13:$A$19,0),MATCH(1,($U$2=GRID!$B$1:$BI$1)*(КАЛЕНДАРЬ!$AZ21=GRID!$B$3:$BI$3), 0)),
INDEX(GRID!$B$13:$BI$19,MATCH($I$7,GRID!$A$13:$A$19,0),MATCH(1,($U$2=GRID!$B$1:$BI$1)*(КАЛЕНДАРЬ!$AZ21=GRID!$B$3:$BI$3), 0))*(1-GRID!$B$29))</f>
        <v>33400</v>
      </c>
      <c r="K119" s="24" cm="1">
        <f t="array" ref="K119">IF($I$2="Открытый тариф",
INDEX(GRID!$B$4:$BI$10,MATCH($K$7,GRID!$A$4:$A$10,0),MATCH(1,($U$2=GRID!$B$1:$BI$1)*(КАЛЕНДАРЬ!AZ21=GRID!$B$3:$BI$3), 0)),
INDEX(GRID!$B$4:$BI$10,MATCH($K$7,GRID!$A$4:$A$10,0),MATCH(1,($U$2=GRID!$B$1:$BI$1)*(КАЛЕНДАРЬ!AZ21=GRID!$B$3:$BI$3), 0))*(1-GRID!$B$29))</f>
        <v>42600</v>
      </c>
      <c r="L119" s="24" cm="1">
        <f t="array" ref="L119">IF($I$2="Открытый тариф",
INDEX(GRID!$B$13:$BI$19,MATCH($K$7,GRID!$A$13:$A$19,0),MATCH(1,($U$2=GRID!$B$1:$BI$1)*(КАЛЕНДАРЬ!$AZ21=GRID!$B$3:$BI$3), 0)),
INDEX(GRID!$B$13:$BI$19,MATCH($K$7,GRID!$A$13:$A$19,0),MATCH(1,($U$2=GRID!$B$1:$BI$1)*(КАЛЕНДАРЬ!$AZ21=GRID!$B$3:$BI$3), 0))*(1-GRID!$B$29))</f>
        <v>45900</v>
      </c>
      <c r="M119" s="24" cm="1">
        <f t="array" ref="M119">IF($I$2="Открытый тариф",
INDEX(GRID!$B$4:$BI$10,MATCH($M$7,GRID!$A$4:$A$10,0),MATCH(1,($U$2=GRID!$B$1:$BI$1)*(КАЛЕНДАРЬ!AZ21=GRID!$B$3:$BI$3), 0)),
INDEX(GRID!$B$4:$BI$10,MATCH($M$7,GRID!$A$4:$A$10,0),MATCH(1,($U$2=GRID!$B$1:$BI$1)*(КАЛЕНДАРЬ!AZ21=GRID!$B$3:$BI$3), 0))*(1-GRID!$B$29))</f>
        <v>61400</v>
      </c>
      <c r="N119" s="24" cm="1">
        <f t="array" ref="N119">IF($I$2="Открытый тариф",
INDEX(GRID!$B$13:$BI$19,MATCH($M$7,GRID!$A$13:$A$19,0),MATCH(1,($U$2=GRID!$B$1:$BI$1)*(КАЛЕНДАРЬ!$AZ21=GRID!$B$3:$BI$3), 0)),
INDEX(GRID!$B$13:$BI$19,MATCH($M$7,GRID!$A$13:$A$19,0),MATCH(1,($U$2=GRID!$B$1:$BI$1)*(КАЛЕНДАРЬ!$AZ21=GRID!$B$3:$BI$3), 0))*(1-GRID!$B$29))</f>
        <v>64700</v>
      </c>
      <c r="O119" s="24" cm="1">
        <f t="array" ref="O119">IF($I$2="Открытый тариф",
INDEX(GRID!$B$4:$BI$10,MATCH($O$7,GRID!$A$4:$A$10,0),MATCH(1,($U$2=GRID!$B$1:$BI$1)*(КАЛЕНДАРЬ!AZ21=GRID!$B$3:$BI$3), 0)),
INDEX(GRID!$B$4:$BI$10,MATCH($O$7,GRID!$A$4:$A$10,0),MATCH(1,($U$2=GRID!$B$1:$BI$1)*(КАЛЕНДАРЬ!AZ21=GRID!$B$3:$BI$3), 0))*(1-GRID!$B$29))</f>
        <v>145300</v>
      </c>
      <c r="P119" s="24" cm="1">
        <f t="array" ref="P119">IF($I$2="Открытый тариф",
INDEX(GRID!$B$13:$BI$19,MATCH($O$7,GRID!$A$13:$A$19,0),MATCH(1,($U$2=GRID!$B$1:$BI$1)*(КАЛЕНДАРЬ!$AZ21=GRID!$B$3:$BI$3), 0)),
INDEX(GRID!$B$13:$BI$19,MATCH($O$7,GRID!$A$13:$A$19,0),MATCH(1,($U$2=GRID!$B$1:$BI$1)*(КАЛЕНДАРЬ!$AZ21=GRID!$B$3:$BI$3), 0))*(1-GRID!$B$29))</f>
        <v>148600</v>
      </c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</row>
    <row r="120" spans="1:31" hidden="1" x14ac:dyDescent="0.2">
      <c r="A120" s="83" t="s">
        <v>15</v>
      </c>
      <c r="B120" s="84">
        <v>19</v>
      </c>
      <c r="C120" s="24" cm="1">
        <f t="array" ref="C120">IF($I$2="Открытый тариф",
INDEX(GRID!$B$4:$BI$10,MATCH($C$7,GRID!$A$4:$A$10,0),MATCH(1,($U$2=GRID!$B$1:$BI$1)*(КАЛЕНДАРЬ!AZ22=GRID!$B$3:$BI$3), 0)),
INDEX(GRID!$B$4:$BI$10,MATCH($C$7,GRID!$A$4:$A$10,0),MATCH(1,($U$2=GRID!$B$1:$BI$1)*(КАЛЕНДАРЬ!AZ22=GRID!$B$3:$BI$3), 0))*(1-GRID!$B$29))</f>
        <v>14300</v>
      </c>
      <c r="D120" s="24" cm="1">
        <f t="array" ref="D120">IF($I$2="Открытый тариф",
INDEX(GRID!$B$13:$BI$19,MATCH($C$7,GRID!$A$13:$A$19,0),MATCH(1,($U$2=GRID!$B$1:$BI$1)*(КАЛЕНДАРЬ!$AZ22=GRID!$B$3:$BI$3), 0)),
INDEX(GRID!$B$13:$BI$19,MATCH($C$7,GRID!$A$13:$A$19,0),MATCH(1,($U$2=GRID!$B$1:$BI$1)*(КАЛЕНДАРЬ!$AZ22=GRID!$B$3:$BI$3), 0))*(1-GRID!$B$29))</f>
        <v>17600</v>
      </c>
      <c r="E120" s="24" cm="1">
        <f t="array" ref="E120">IF($I$2="Открытый тариф",
INDEX(GRID!$B$4:$BI$10,MATCH($E$7,GRID!$A$4:$A$10,0),MATCH(1,($U$2=GRID!$B$1:$BI$1)*(КАЛЕНДАРЬ!AZ22=GRID!$B$3:$BI$3), 0)),
INDEX(GRID!$B$4:$BI$10,MATCH($E$7,GRID!$A$4:$A$10,0),MATCH(1,($U$2=GRID!$B$1:$BI$1)*(КАЛЕНДАРЬ!AZ22=GRID!$B$3:$BI$3), 0))*(1-GRID!$B$29))</f>
        <v>17500</v>
      </c>
      <c r="F120" s="24" cm="1">
        <f t="array" ref="F120">IF($I$2="Открытый тариф",
INDEX(GRID!$B$13:$BI$19,MATCH($E$7,GRID!$A$13:$A$19,0),MATCH(1,($U$2=GRID!$B$1:$BI$1)*(КАЛЕНДАРЬ!$AZ22=GRID!$B$3:$BI$3), 0)),
INDEX(GRID!$B$13:$BI$19,MATCH($E$7,GRID!$A$13:$A$19,0),MATCH(1,($U$2=GRID!$B$1:$BI$1)*(КАЛЕНДАРЬ!$AZ22=GRID!$B$3:$BI$3), 0))*(1-GRID!$B$29))</f>
        <v>20800</v>
      </c>
      <c r="G120" s="24" cm="1">
        <f t="array" ref="G120">IF($I$2="Открытый тариф",
INDEX(GRID!$B$4:$BI$10,MATCH($G$7,GRID!$A$4:$A$10,0),MATCH(1,($U$2=GRID!$B$1:$BI$1)*(КАЛЕНДАРЬ!AZ22=GRID!$B$3:$BI$3), 0)),
INDEX(GRID!$B$4:$BI$10,MATCH($G$7,GRID!$A$4:$A$10,0),MATCH(1,($U$2=GRID!$B$1:$BI$1)*(КАЛЕНДАРЬ!AZ22=GRID!$B$3:$BI$3), 0))*(1-GRID!$B$29))</f>
        <v>21300</v>
      </c>
      <c r="H120" s="24" cm="1">
        <f t="array" ref="H120">IF($I$2="Открытый тариф",
INDEX(GRID!$B$13:$BI$19,MATCH($G$7,GRID!$A$13:$A$19,0),MATCH(1,($U$2=GRID!$B$1:$BI$1)*(КАЛЕНДАРЬ!$AZ22=GRID!$B$3:$BI$3), 0)),
INDEX(GRID!$B$13:$BI$19,MATCH($G$7,GRID!$A$13:$A$19,0),MATCH(1,($U$2=GRID!$B$1:$BI$1)*(КАЛЕНДАРЬ!$AZ22=GRID!$B$3:$BI$3), 0))*(1-GRID!$B$29))</f>
        <v>24600</v>
      </c>
      <c r="I120" s="24" cm="1">
        <f t="array" ref="I120">IF($I$2="Открытый тариф",
INDEX(GRID!$B$4:$BI$10,MATCH($I$7,GRID!$A$4:$A$10,0),MATCH(1,($U$2=GRID!$B$1:$BI$1)*(КАЛЕНДАРЬ!AZ22=GRID!$B$3:$BI$3), 0)),
INDEX(GRID!$B$4:$BI$10,MATCH($I$7,GRID!$A$4:$A$10,0),MATCH(1,($U$2=GRID!$B$1:$BI$1)*(КАЛЕНДАРЬ!AZ22=GRID!$B$3:$BI$3), 0))*(1-GRID!$B$29))</f>
        <v>30100</v>
      </c>
      <c r="J120" s="24" cm="1">
        <f t="array" ref="J120">IF($I$2="Открытый тариф",
INDEX(GRID!$B$13:$BI$19,MATCH($I$7,GRID!$A$13:$A$19,0),MATCH(1,($U$2=GRID!$B$1:$BI$1)*(КАЛЕНДАРЬ!$AZ22=GRID!$B$3:$BI$3), 0)),
INDEX(GRID!$B$13:$BI$19,MATCH($I$7,GRID!$A$13:$A$19,0),MATCH(1,($U$2=GRID!$B$1:$BI$1)*(КАЛЕНДАРЬ!$AZ22=GRID!$B$3:$BI$3), 0))*(1-GRID!$B$29))</f>
        <v>33400</v>
      </c>
      <c r="K120" s="24" cm="1">
        <f t="array" ref="K120">IF($I$2="Открытый тариф",
INDEX(GRID!$B$4:$BI$10,MATCH($K$7,GRID!$A$4:$A$10,0),MATCH(1,($U$2=GRID!$B$1:$BI$1)*(КАЛЕНДАРЬ!AZ22=GRID!$B$3:$BI$3), 0)),
INDEX(GRID!$B$4:$BI$10,MATCH($K$7,GRID!$A$4:$A$10,0),MATCH(1,($U$2=GRID!$B$1:$BI$1)*(КАЛЕНДАРЬ!AZ22=GRID!$B$3:$BI$3), 0))*(1-GRID!$B$29))</f>
        <v>42600</v>
      </c>
      <c r="L120" s="24" cm="1">
        <f t="array" ref="L120">IF($I$2="Открытый тариф",
INDEX(GRID!$B$13:$BI$19,MATCH($K$7,GRID!$A$13:$A$19,0),MATCH(1,($U$2=GRID!$B$1:$BI$1)*(КАЛЕНДАРЬ!$AZ22=GRID!$B$3:$BI$3), 0)),
INDEX(GRID!$B$13:$BI$19,MATCH($K$7,GRID!$A$13:$A$19,0),MATCH(1,($U$2=GRID!$B$1:$BI$1)*(КАЛЕНДАРЬ!$AZ22=GRID!$B$3:$BI$3), 0))*(1-GRID!$B$29))</f>
        <v>45900</v>
      </c>
      <c r="M120" s="24" cm="1">
        <f t="array" ref="M120">IF($I$2="Открытый тариф",
INDEX(GRID!$B$4:$BI$10,MATCH($M$7,GRID!$A$4:$A$10,0),MATCH(1,($U$2=GRID!$B$1:$BI$1)*(КАЛЕНДАРЬ!AZ22=GRID!$B$3:$BI$3), 0)),
INDEX(GRID!$B$4:$BI$10,MATCH($M$7,GRID!$A$4:$A$10,0),MATCH(1,($U$2=GRID!$B$1:$BI$1)*(КАЛЕНДАРЬ!AZ22=GRID!$B$3:$BI$3), 0))*(1-GRID!$B$29))</f>
        <v>61400</v>
      </c>
      <c r="N120" s="24" cm="1">
        <f t="array" ref="N120">IF($I$2="Открытый тариф",
INDEX(GRID!$B$13:$BI$19,MATCH($M$7,GRID!$A$13:$A$19,0),MATCH(1,($U$2=GRID!$B$1:$BI$1)*(КАЛЕНДАРЬ!$AZ22=GRID!$B$3:$BI$3), 0)),
INDEX(GRID!$B$13:$BI$19,MATCH($M$7,GRID!$A$13:$A$19,0),MATCH(1,($U$2=GRID!$B$1:$BI$1)*(КАЛЕНДАРЬ!$AZ22=GRID!$B$3:$BI$3), 0))*(1-GRID!$B$29))</f>
        <v>64700</v>
      </c>
      <c r="O120" s="24" cm="1">
        <f t="array" ref="O120">IF($I$2="Открытый тариф",
INDEX(GRID!$B$4:$BI$10,MATCH($O$7,GRID!$A$4:$A$10,0),MATCH(1,($U$2=GRID!$B$1:$BI$1)*(КАЛЕНДАРЬ!AZ22=GRID!$B$3:$BI$3), 0)),
INDEX(GRID!$B$4:$BI$10,MATCH($O$7,GRID!$A$4:$A$10,0),MATCH(1,($U$2=GRID!$B$1:$BI$1)*(КАЛЕНДАРЬ!AZ22=GRID!$B$3:$BI$3), 0))*(1-GRID!$B$29))</f>
        <v>145300</v>
      </c>
      <c r="P120" s="24" cm="1">
        <f t="array" ref="P120">IF($I$2="Открытый тариф",
INDEX(GRID!$B$13:$BI$19,MATCH($O$7,GRID!$A$13:$A$19,0),MATCH(1,($U$2=GRID!$B$1:$BI$1)*(КАЛЕНДАРЬ!$AZ22=GRID!$B$3:$BI$3), 0)),
INDEX(GRID!$B$13:$BI$19,MATCH($O$7,GRID!$A$13:$A$19,0),MATCH(1,($U$2=GRID!$B$1:$BI$1)*(КАЛЕНДАРЬ!$AZ22=GRID!$B$3:$BI$3), 0))*(1-GRID!$B$29))</f>
        <v>148600</v>
      </c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idden="1" x14ac:dyDescent="0.2">
      <c r="A121" s="83" t="s">
        <v>16</v>
      </c>
      <c r="B121" s="84">
        <v>20</v>
      </c>
      <c r="C121" s="24" cm="1">
        <f t="array" ref="C121">IF($I$2="Открытый тариф",
INDEX(GRID!$B$4:$BI$10,MATCH($C$7,GRID!$A$4:$A$10,0),MATCH(1,($U$2=GRID!$B$1:$BI$1)*(КАЛЕНДАРЬ!AZ23=GRID!$B$3:$BI$3), 0)),
INDEX(GRID!$B$4:$BI$10,MATCH($C$7,GRID!$A$4:$A$10,0),MATCH(1,($U$2=GRID!$B$1:$BI$1)*(КАЛЕНДАРЬ!AZ23=GRID!$B$3:$BI$3), 0))*(1-GRID!$B$29))</f>
        <v>14300</v>
      </c>
      <c r="D121" s="24" cm="1">
        <f t="array" ref="D121">IF($I$2="Открытый тариф",
INDEX(GRID!$B$13:$BI$19,MATCH($C$7,GRID!$A$13:$A$19,0),MATCH(1,($U$2=GRID!$B$1:$BI$1)*(КАЛЕНДАРЬ!$AZ23=GRID!$B$3:$BI$3), 0)),
INDEX(GRID!$B$13:$BI$19,MATCH($C$7,GRID!$A$13:$A$19,0),MATCH(1,($U$2=GRID!$B$1:$BI$1)*(КАЛЕНДАРЬ!$AZ23=GRID!$B$3:$BI$3), 0))*(1-GRID!$B$29))</f>
        <v>17600</v>
      </c>
      <c r="E121" s="24" cm="1">
        <f t="array" ref="E121">IF($I$2="Открытый тариф",
INDEX(GRID!$B$4:$BI$10,MATCH($E$7,GRID!$A$4:$A$10,0),MATCH(1,($U$2=GRID!$B$1:$BI$1)*(КАЛЕНДАРЬ!AZ23=GRID!$B$3:$BI$3), 0)),
INDEX(GRID!$B$4:$BI$10,MATCH($E$7,GRID!$A$4:$A$10,0),MATCH(1,($U$2=GRID!$B$1:$BI$1)*(КАЛЕНДАРЬ!AZ23=GRID!$B$3:$BI$3), 0))*(1-GRID!$B$29))</f>
        <v>17500</v>
      </c>
      <c r="F121" s="24" cm="1">
        <f t="array" ref="F121">IF($I$2="Открытый тариф",
INDEX(GRID!$B$13:$BI$19,MATCH($E$7,GRID!$A$13:$A$19,0),MATCH(1,($U$2=GRID!$B$1:$BI$1)*(КАЛЕНДАРЬ!$AZ23=GRID!$B$3:$BI$3), 0)),
INDEX(GRID!$B$13:$BI$19,MATCH($E$7,GRID!$A$13:$A$19,0),MATCH(1,($U$2=GRID!$B$1:$BI$1)*(КАЛЕНДАРЬ!$AZ23=GRID!$B$3:$BI$3), 0))*(1-GRID!$B$29))</f>
        <v>20800</v>
      </c>
      <c r="G121" s="24" cm="1">
        <f t="array" ref="G121">IF($I$2="Открытый тариф",
INDEX(GRID!$B$4:$BI$10,MATCH($G$7,GRID!$A$4:$A$10,0),MATCH(1,($U$2=GRID!$B$1:$BI$1)*(КАЛЕНДАРЬ!AZ23=GRID!$B$3:$BI$3), 0)),
INDEX(GRID!$B$4:$BI$10,MATCH($G$7,GRID!$A$4:$A$10,0),MATCH(1,($U$2=GRID!$B$1:$BI$1)*(КАЛЕНДАРЬ!AZ23=GRID!$B$3:$BI$3), 0))*(1-GRID!$B$29))</f>
        <v>21300</v>
      </c>
      <c r="H121" s="24" cm="1">
        <f t="array" ref="H121">IF($I$2="Открытый тариф",
INDEX(GRID!$B$13:$BI$19,MATCH($G$7,GRID!$A$13:$A$19,0),MATCH(1,($U$2=GRID!$B$1:$BI$1)*(КАЛЕНДАРЬ!$AZ23=GRID!$B$3:$BI$3), 0)),
INDEX(GRID!$B$13:$BI$19,MATCH($G$7,GRID!$A$13:$A$19,0),MATCH(1,($U$2=GRID!$B$1:$BI$1)*(КАЛЕНДАРЬ!$AZ23=GRID!$B$3:$BI$3), 0))*(1-GRID!$B$29))</f>
        <v>24600</v>
      </c>
      <c r="I121" s="24" cm="1">
        <f t="array" ref="I121">IF($I$2="Открытый тариф",
INDEX(GRID!$B$4:$BI$10,MATCH($I$7,GRID!$A$4:$A$10,0),MATCH(1,($U$2=GRID!$B$1:$BI$1)*(КАЛЕНДАРЬ!AZ23=GRID!$B$3:$BI$3), 0)),
INDEX(GRID!$B$4:$BI$10,MATCH($I$7,GRID!$A$4:$A$10,0),MATCH(1,($U$2=GRID!$B$1:$BI$1)*(КАЛЕНДАРЬ!AZ23=GRID!$B$3:$BI$3), 0))*(1-GRID!$B$29))</f>
        <v>30100</v>
      </c>
      <c r="J121" s="24" cm="1">
        <f t="array" ref="J121">IF($I$2="Открытый тариф",
INDEX(GRID!$B$13:$BI$19,MATCH($I$7,GRID!$A$13:$A$19,0),MATCH(1,($U$2=GRID!$B$1:$BI$1)*(КАЛЕНДАРЬ!$AZ23=GRID!$B$3:$BI$3), 0)),
INDEX(GRID!$B$13:$BI$19,MATCH($I$7,GRID!$A$13:$A$19,0),MATCH(1,($U$2=GRID!$B$1:$BI$1)*(КАЛЕНДАРЬ!$AZ23=GRID!$B$3:$BI$3), 0))*(1-GRID!$B$29))</f>
        <v>33400</v>
      </c>
      <c r="K121" s="24" cm="1">
        <f t="array" ref="K121">IF($I$2="Открытый тариф",
INDEX(GRID!$B$4:$BI$10,MATCH($K$7,GRID!$A$4:$A$10,0),MATCH(1,($U$2=GRID!$B$1:$BI$1)*(КАЛЕНДАРЬ!AZ23=GRID!$B$3:$BI$3), 0)),
INDEX(GRID!$B$4:$BI$10,MATCH($K$7,GRID!$A$4:$A$10,0),MATCH(1,($U$2=GRID!$B$1:$BI$1)*(КАЛЕНДАРЬ!AZ23=GRID!$B$3:$BI$3), 0))*(1-GRID!$B$29))</f>
        <v>42600</v>
      </c>
      <c r="L121" s="24" cm="1">
        <f t="array" ref="L121">IF($I$2="Открытый тариф",
INDEX(GRID!$B$13:$BI$19,MATCH($K$7,GRID!$A$13:$A$19,0),MATCH(1,($U$2=GRID!$B$1:$BI$1)*(КАЛЕНДАРЬ!$AZ23=GRID!$B$3:$BI$3), 0)),
INDEX(GRID!$B$13:$BI$19,MATCH($K$7,GRID!$A$13:$A$19,0),MATCH(1,($U$2=GRID!$B$1:$BI$1)*(КАЛЕНДАРЬ!$AZ23=GRID!$B$3:$BI$3), 0))*(1-GRID!$B$29))</f>
        <v>45900</v>
      </c>
      <c r="M121" s="24" cm="1">
        <f t="array" ref="M121">IF($I$2="Открытый тариф",
INDEX(GRID!$B$4:$BI$10,MATCH($M$7,GRID!$A$4:$A$10,0),MATCH(1,($U$2=GRID!$B$1:$BI$1)*(КАЛЕНДАРЬ!AZ23=GRID!$B$3:$BI$3), 0)),
INDEX(GRID!$B$4:$BI$10,MATCH($M$7,GRID!$A$4:$A$10,0),MATCH(1,($U$2=GRID!$B$1:$BI$1)*(КАЛЕНДАРЬ!AZ23=GRID!$B$3:$BI$3), 0))*(1-GRID!$B$29))</f>
        <v>61400</v>
      </c>
      <c r="N121" s="24" cm="1">
        <f t="array" ref="N121">IF($I$2="Открытый тариф",
INDEX(GRID!$B$13:$BI$19,MATCH($M$7,GRID!$A$13:$A$19,0),MATCH(1,($U$2=GRID!$B$1:$BI$1)*(КАЛЕНДАРЬ!$AZ23=GRID!$B$3:$BI$3), 0)),
INDEX(GRID!$B$13:$BI$19,MATCH($M$7,GRID!$A$13:$A$19,0),MATCH(1,($U$2=GRID!$B$1:$BI$1)*(КАЛЕНДАРЬ!$AZ23=GRID!$B$3:$BI$3), 0))*(1-GRID!$B$29))</f>
        <v>64700</v>
      </c>
      <c r="O121" s="24" cm="1">
        <f t="array" ref="O121">IF($I$2="Открытый тариф",
INDEX(GRID!$B$4:$BI$10,MATCH($O$7,GRID!$A$4:$A$10,0),MATCH(1,($U$2=GRID!$B$1:$BI$1)*(КАЛЕНДАРЬ!AZ23=GRID!$B$3:$BI$3), 0)),
INDEX(GRID!$B$4:$BI$10,MATCH($O$7,GRID!$A$4:$A$10,0),MATCH(1,($U$2=GRID!$B$1:$BI$1)*(КАЛЕНДАРЬ!AZ23=GRID!$B$3:$BI$3), 0))*(1-GRID!$B$29))</f>
        <v>145300</v>
      </c>
      <c r="P121" s="24" cm="1">
        <f t="array" ref="P121">IF($I$2="Открытый тариф",
INDEX(GRID!$B$13:$BI$19,MATCH($O$7,GRID!$A$13:$A$19,0),MATCH(1,($U$2=GRID!$B$1:$BI$1)*(КАЛЕНДАРЬ!$AZ23=GRID!$B$3:$BI$3), 0)),
INDEX(GRID!$B$13:$BI$19,MATCH($O$7,GRID!$A$13:$A$19,0),MATCH(1,($U$2=GRID!$B$1:$BI$1)*(КАЛЕНДАРЬ!$AZ23=GRID!$B$3:$BI$3), 0))*(1-GRID!$B$29))</f>
        <v>148600</v>
      </c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</row>
    <row r="122" spans="1:31" hidden="1" x14ac:dyDescent="0.2">
      <c r="A122" s="83" t="s">
        <v>17</v>
      </c>
      <c r="B122" s="84">
        <v>21</v>
      </c>
      <c r="C122" s="24" cm="1">
        <f t="array" ref="C122">IF($I$2="Открытый тариф",
INDEX(GRID!$B$4:$BI$10,MATCH($C$7,GRID!$A$4:$A$10,0),MATCH(1,($U$2=GRID!$B$1:$BI$1)*(КАЛЕНДАРЬ!AZ24=GRID!$B$3:$BI$3), 0)),
INDEX(GRID!$B$4:$BI$10,MATCH($C$7,GRID!$A$4:$A$10,0),MATCH(1,($U$2=GRID!$B$1:$BI$1)*(КАЛЕНДАРЬ!AZ24=GRID!$B$3:$BI$3), 0))*(1-GRID!$B$29))</f>
        <v>14300</v>
      </c>
      <c r="D122" s="24" cm="1">
        <f t="array" ref="D122">IF($I$2="Открытый тариф",
INDEX(GRID!$B$13:$BI$19,MATCH($C$7,GRID!$A$13:$A$19,0),MATCH(1,($U$2=GRID!$B$1:$BI$1)*(КАЛЕНДАРЬ!$AZ24=GRID!$B$3:$BI$3), 0)),
INDEX(GRID!$B$13:$BI$19,MATCH($C$7,GRID!$A$13:$A$19,0),MATCH(1,($U$2=GRID!$B$1:$BI$1)*(КАЛЕНДАРЬ!$AZ24=GRID!$B$3:$BI$3), 0))*(1-GRID!$B$29))</f>
        <v>17600</v>
      </c>
      <c r="E122" s="24" cm="1">
        <f t="array" ref="E122">IF($I$2="Открытый тариф",
INDEX(GRID!$B$4:$BI$10,MATCH($E$7,GRID!$A$4:$A$10,0),MATCH(1,($U$2=GRID!$B$1:$BI$1)*(КАЛЕНДАРЬ!AZ24=GRID!$B$3:$BI$3), 0)),
INDEX(GRID!$B$4:$BI$10,MATCH($E$7,GRID!$A$4:$A$10,0),MATCH(1,($U$2=GRID!$B$1:$BI$1)*(КАЛЕНДАРЬ!AZ24=GRID!$B$3:$BI$3), 0))*(1-GRID!$B$29))</f>
        <v>17500</v>
      </c>
      <c r="F122" s="24" cm="1">
        <f t="array" ref="F122">IF($I$2="Открытый тариф",
INDEX(GRID!$B$13:$BI$19,MATCH($E$7,GRID!$A$13:$A$19,0),MATCH(1,($U$2=GRID!$B$1:$BI$1)*(КАЛЕНДАРЬ!$AZ24=GRID!$B$3:$BI$3), 0)),
INDEX(GRID!$B$13:$BI$19,MATCH($E$7,GRID!$A$13:$A$19,0),MATCH(1,($U$2=GRID!$B$1:$BI$1)*(КАЛЕНДАРЬ!$AZ24=GRID!$B$3:$BI$3), 0))*(1-GRID!$B$29))</f>
        <v>20800</v>
      </c>
      <c r="G122" s="24" cm="1">
        <f t="array" ref="G122">IF($I$2="Открытый тариф",
INDEX(GRID!$B$4:$BI$10,MATCH($G$7,GRID!$A$4:$A$10,0),MATCH(1,($U$2=GRID!$B$1:$BI$1)*(КАЛЕНДАРЬ!AZ24=GRID!$B$3:$BI$3), 0)),
INDEX(GRID!$B$4:$BI$10,MATCH($G$7,GRID!$A$4:$A$10,0),MATCH(1,($U$2=GRID!$B$1:$BI$1)*(КАЛЕНДАРЬ!AZ24=GRID!$B$3:$BI$3), 0))*(1-GRID!$B$29))</f>
        <v>21300</v>
      </c>
      <c r="H122" s="24" cm="1">
        <f t="array" ref="H122">IF($I$2="Открытый тариф",
INDEX(GRID!$B$13:$BI$19,MATCH($G$7,GRID!$A$13:$A$19,0),MATCH(1,($U$2=GRID!$B$1:$BI$1)*(КАЛЕНДАРЬ!$AZ24=GRID!$B$3:$BI$3), 0)),
INDEX(GRID!$B$13:$BI$19,MATCH($G$7,GRID!$A$13:$A$19,0),MATCH(1,($U$2=GRID!$B$1:$BI$1)*(КАЛЕНДАРЬ!$AZ24=GRID!$B$3:$BI$3), 0))*(1-GRID!$B$29))</f>
        <v>24600</v>
      </c>
      <c r="I122" s="24" cm="1">
        <f t="array" ref="I122">IF($I$2="Открытый тариф",
INDEX(GRID!$B$4:$BI$10,MATCH($I$7,GRID!$A$4:$A$10,0),MATCH(1,($U$2=GRID!$B$1:$BI$1)*(КАЛЕНДАРЬ!AZ24=GRID!$B$3:$BI$3), 0)),
INDEX(GRID!$B$4:$BI$10,MATCH($I$7,GRID!$A$4:$A$10,0),MATCH(1,($U$2=GRID!$B$1:$BI$1)*(КАЛЕНДАРЬ!AZ24=GRID!$B$3:$BI$3), 0))*(1-GRID!$B$29))</f>
        <v>30100</v>
      </c>
      <c r="J122" s="24" cm="1">
        <f t="array" ref="J122">IF($I$2="Открытый тариф",
INDEX(GRID!$B$13:$BI$19,MATCH($I$7,GRID!$A$13:$A$19,0),MATCH(1,($U$2=GRID!$B$1:$BI$1)*(КАЛЕНДАРЬ!$AZ24=GRID!$B$3:$BI$3), 0)),
INDEX(GRID!$B$13:$BI$19,MATCH($I$7,GRID!$A$13:$A$19,0),MATCH(1,($U$2=GRID!$B$1:$BI$1)*(КАЛЕНДАРЬ!$AZ24=GRID!$B$3:$BI$3), 0))*(1-GRID!$B$29))</f>
        <v>33400</v>
      </c>
      <c r="K122" s="24" cm="1">
        <f t="array" ref="K122">IF($I$2="Открытый тариф",
INDEX(GRID!$B$4:$BI$10,MATCH($K$7,GRID!$A$4:$A$10,0),MATCH(1,($U$2=GRID!$B$1:$BI$1)*(КАЛЕНДАРЬ!AZ24=GRID!$B$3:$BI$3), 0)),
INDEX(GRID!$B$4:$BI$10,MATCH($K$7,GRID!$A$4:$A$10,0),MATCH(1,($U$2=GRID!$B$1:$BI$1)*(КАЛЕНДАРЬ!AZ24=GRID!$B$3:$BI$3), 0))*(1-GRID!$B$29))</f>
        <v>42600</v>
      </c>
      <c r="L122" s="24" cm="1">
        <f t="array" ref="L122">IF($I$2="Открытый тариф",
INDEX(GRID!$B$13:$BI$19,MATCH($K$7,GRID!$A$13:$A$19,0),MATCH(1,($U$2=GRID!$B$1:$BI$1)*(КАЛЕНДАРЬ!$AZ24=GRID!$B$3:$BI$3), 0)),
INDEX(GRID!$B$13:$BI$19,MATCH($K$7,GRID!$A$13:$A$19,0),MATCH(1,($U$2=GRID!$B$1:$BI$1)*(КАЛЕНДАРЬ!$AZ24=GRID!$B$3:$BI$3), 0))*(1-GRID!$B$29))</f>
        <v>45900</v>
      </c>
      <c r="M122" s="24" cm="1">
        <f t="array" ref="M122">IF($I$2="Открытый тариф",
INDEX(GRID!$B$4:$BI$10,MATCH($M$7,GRID!$A$4:$A$10,0),MATCH(1,($U$2=GRID!$B$1:$BI$1)*(КАЛЕНДАРЬ!AZ24=GRID!$B$3:$BI$3), 0)),
INDEX(GRID!$B$4:$BI$10,MATCH($M$7,GRID!$A$4:$A$10,0),MATCH(1,($U$2=GRID!$B$1:$BI$1)*(КАЛЕНДАРЬ!AZ24=GRID!$B$3:$BI$3), 0))*(1-GRID!$B$29))</f>
        <v>61400</v>
      </c>
      <c r="N122" s="24" cm="1">
        <f t="array" ref="N122">IF($I$2="Открытый тариф",
INDEX(GRID!$B$13:$BI$19,MATCH($M$7,GRID!$A$13:$A$19,0),MATCH(1,($U$2=GRID!$B$1:$BI$1)*(КАЛЕНДАРЬ!$AZ24=GRID!$B$3:$BI$3), 0)),
INDEX(GRID!$B$13:$BI$19,MATCH($M$7,GRID!$A$13:$A$19,0),MATCH(1,($U$2=GRID!$B$1:$BI$1)*(КАЛЕНДАРЬ!$AZ24=GRID!$B$3:$BI$3), 0))*(1-GRID!$B$29))</f>
        <v>64700</v>
      </c>
      <c r="O122" s="24" cm="1">
        <f t="array" ref="O122">IF($I$2="Открытый тариф",
INDEX(GRID!$B$4:$BI$10,MATCH($O$7,GRID!$A$4:$A$10,0),MATCH(1,($U$2=GRID!$B$1:$BI$1)*(КАЛЕНДАРЬ!AZ24=GRID!$B$3:$BI$3), 0)),
INDEX(GRID!$B$4:$BI$10,MATCH($O$7,GRID!$A$4:$A$10,0),MATCH(1,($U$2=GRID!$B$1:$BI$1)*(КАЛЕНДАРЬ!AZ24=GRID!$B$3:$BI$3), 0))*(1-GRID!$B$29))</f>
        <v>145300</v>
      </c>
      <c r="P122" s="24" cm="1">
        <f t="array" ref="P122">IF($I$2="Открытый тариф",
INDEX(GRID!$B$13:$BI$19,MATCH($O$7,GRID!$A$13:$A$19,0),MATCH(1,($U$2=GRID!$B$1:$BI$1)*(КАЛЕНДАРЬ!$AZ24=GRID!$B$3:$BI$3), 0)),
INDEX(GRID!$B$13:$BI$19,MATCH($O$7,GRID!$A$13:$A$19,0),MATCH(1,($U$2=GRID!$B$1:$BI$1)*(КАЛЕНДАРЬ!$AZ24=GRID!$B$3:$BI$3), 0))*(1-GRID!$B$29))</f>
        <v>148600</v>
      </c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</row>
    <row r="123" spans="1:31" hidden="1" x14ac:dyDescent="0.2">
      <c r="A123" s="83" t="s">
        <v>18</v>
      </c>
      <c r="B123" s="84">
        <v>22</v>
      </c>
      <c r="C123" s="24" cm="1">
        <f t="array" ref="C123">IF($I$2="Открытый тариф",
INDEX(GRID!$B$4:$BI$10,MATCH($C$7,GRID!$A$4:$A$10,0),MATCH(1,($U$2=GRID!$B$1:$BI$1)*(КАЛЕНДАРЬ!AZ25=GRID!$B$3:$BI$3), 0)),
INDEX(GRID!$B$4:$BI$10,MATCH($C$7,GRID!$A$4:$A$10,0),MATCH(1,($U$2=GRID!$B$1:$BI$1)*(КАЛЕНДАРЬ!AZ25=GRID!$B$3:$BI$3), 0))*(1-GRID!$B$29))</f>
        <v>16900</v>
      </c>
      <c r="D123" s="24" cm="1">
        <f t="array" ref="D123">IF($I$2="Открытый тариф",
INDEX(GRID!$B$13:$BI$19,MATCH($C$7,GRID!$A$13:$A$19,0),MATCH(1,($U$2=GRID!$B$1:$BI$1)*(КАЛЕНДАРЬ!$AZ25=GRID!$B$3:$BI$3), 0)),
INDEX(GRID!$B$13:$BI$19,MATCH($C$7,GRID!$A$13:$A$19,0),MATCH(1,($U$2=GRID!$B$1:$BI$1)*(КАЛЕНДАРЬ!$AZ25=GRID!$B$3:$BI$3), 0))*(1-GRID!$B$29))</f>
        <v>20200</v>
      </c>
      <c r="E123" s="24" cm="1">
        <f t="array" ref="E123">IF($I$2="Открытый тариф",
INDEX(GRID!$B$4:$BI$10,MATCH($E$7,GRID!$A$4:$A$10,0),MATCH(1,($U$2=GRID!$B$1:$BI$1)*(КАЛЕНДАРЬ!AZ25=GRID!$B$3:$BI$3), 0)),
INDEX(GRID!$B$4:$BI$10,MATCH($E$7,GRID!$A$4:$A$10,0),MATCH(1,($U$2=GRID!$B$1:$BI$1)*(КАЛЕНДАРЬ!AZ25=GRID!$B$3:$BI$3), 0))*(1-GRID!$B$29))</f>
        <v>20400</v>
      </c>
      <c r="F123" s="24" cm="1">
        <f t="array" ref="F123">IF($I$2="Открытый тариф",
INDEX(GRID!$B$13:$BI$19,MATCH($E$7,GRID!$A$13:$A$19,0),MATCH(1,($U$2=GRID!$B$1:$BI$1)*(КАЛЕНДАРЬ!$AZ25=GRID!$B$3:$BI$3), 0)),
INDEX(GRID!$B$13:$BI$19,MATCH($E$7,GRID!$A$13:$A$19,0),MATCH(1,($U$2=GRID!$B$1:$BI$1)*(КАЛЕНДАРЬ!$AZ25=GRID!$B$3:$BI$3), 0))*(1-GRID!$B$29))</f>
        <v>23700</v>
      </c>
      <c r="G123" s="24" cm="1">
        <f t="array" ref="G123">IF($I$2="Открытый тариф",
INDEX(GRID!$B$4:$BI$10,MATCH($G$7,GRID!$A$4:$A$10,0),MATCH(1,($U$2=GRID!$B$1:$BI$1)*(КАЛЕНДАРЬ!AZ25=GRID!$B$3:$BI$3), 0)),
INDEX(GRID!$B$4:$BI$10,MATCH($G$7,GRID!$A$4:$A$10,0),MATCH(1,($U$2=GRID!$B$1:$BI$1)*(КАЛЕНДАРЬ!AZ25=GRID!$B$3:$BI$3), 0))*(1-GRID!$B$29))</f>
        <v>24600</v>
      </c>
      <c r="H123" s="24" cm="1">
        <f t="array" ref="H123">IF($I$2="Открытый тариф",
INDEX(GRID!$B$13:$BI$19,MATCH($G$7,GRID!$A$13:$A$19,0),MATCH(1,($U$2=GRID!$B$1:$BI$1)*(КАЛЕНДАРЬ!$AZ25=GRID!$B$3:$BI$3), 0)),
INDEX(GRID!$B$13:$BI$19,MATCH($G$7,GRID!$A$13:$A$19,0),MATCH(1,($U$2=GRID!$B$1:$BI$1)*(КАЛЕНДАРЬ!$AZ25=GRID!$B$3:$BI$3), 0))*(1-GRID!$B$29))</f>
        <v>27900</v>
      </c>
      <c r="I123" s="24" cm="1">
        <f t="array" ref="I123">IF($I$2="Открытый тариф",
INDEX(GRID!$B$4:$BI$10,MATCH($I$7,GRID!$A$4:$A$10,0),MATCH(1,($U$2=GRID!$B$1:$BI$1)*(КАЛЕНДАРЬ!AZ25=GRID!$B$3:$BI$3), 0)),
INDEX(GRID!$B$4:$BI$10,MATCH($I$7,GRID!$A$4:$A$10,0),MATCH(1,($U$2=GRID!$B$1:$BI$1)*(КАЛЕНДАРЬ!AZ25=GRID!$B$3:$BI$3), 0))*(1-GRID!$B$29))</f>
        <v>34400</v>
      </c>
      <c r="J123" s="24" cm="1">
        <f t="array" ref="J123">IF($I$2="Открытый тариф",
INDEX(GRID!$B$13:$BI$19,MATCH($I$7,GRID!$A$13:$A$19,0),MATCH(1,($U$2=GRID!$B$1:$BI$1)*(КАЛЕНДАРЬ!$AZ25=GRID!$B$3:$BI$3), 0)),
INDEX(GRID!$B$13:$BI$19,MATCH($I$7,GRID!$A$13:$A$19,0),MATCH(1,($U$2=GRID!$B$1:$BI$1)*(КАЛЕНДАРЬ!$AZ25=GRID!$B$3:$BI$3), 0))*(1-GRID!$B$29))</f>
        <v>37700</v>
      </c>
      <c r="K123" s="24" cm="1">
        <f t="array" ref="K123">IF($I$2="Открытый тариф",
INDEX(GRID!$B$4:$BI$10,MATCH($K$7,GRID!$A$4:$A$10,0),MATCH(1,($U$2=GRID!$B$1:$BI$1)*(КАЛЕНДАРЬ!AZ25=GRID!$B$3:$BI$3), 0)),
INDEX(GRID!$B$4:$BI$10,MATCH($K$7,GRID!$A$4:$A$10,0),MATCH(1,($U$2=GRID!$B$1:$BI$1)*(КАЛЕНДАРЬ!AZ25=GRID!$B$3:$BI$3), 0))*(1-GRID!$B$29))</f>
        <v>48400</v>
      </c>
      <c r="L123" s="24" cm="1">
        <f t="array" ref="L123">IF($I$2="Открытый тариф",
INDEX(GRID!$B$13:$BI$19,MATCH($K$7,GRID!$A$13:$A$19,0),MATCH(1,($U$2=GRID!$B$1:$BI$1)*(КАЛЕНДАРЬ!$AZ25=GRID!$B$3:$BI$3), 0)),
INDEX(GRID!$B$13:$BI$19,MATCH($K$7,GRID!$A$13:$A$19,0),MATCH(1,($U$2=GRID!$B$1:$BI$1)*(КАЛЕНДАРЬ!$AZ25=GRID!$B$3:$BI$3), 0))*(1-GRID!$B$29))</f>
        <v>51700</v>
      </c>
      <c r="M123" s="24" cm="1">
        <f t="array" ref="M123">IF($I$2="Открытый тариф",
INDEX(GRID!$B$4:$BI$10,MATCH($M$7,GRID!$A$4:$A$10,0),MATCH(1,($U$2=GRID!$B$1:$BI$1)*(КАЛЕНДАРЬ!AZ25=GRID!$B$3:$BI$3), 0)),
INDEX(GRID!$B$4:$BI$10,MATCH($M$7,GRID!$A$4:$A$10,0),MATCH(1,($U$2=GRID!$B$1:$BI$1)*(КАЛЕНДАРЬ!AZ25=GRID!$B$3:$BI$3), 0))*(1-GRID!$B$29))</f>
        <v>69400</v>
      </c>
      <c r="N123" s="24" cm="1">
        <f t="array" ref="N123">IF($I$2="Открытый тариф",
INDEX(GRID!$B$13:$BI$19,MATCH($M$7,GRID!$A$13:$A$19,0),MATCH(1,($U$2=GRID!$B$1:$BI$1)*(КАЛЕНДАРЬ!$AZ25=GRID!$B$3:$BI$3), 0)),
INDEX(GRID!$B$13:$BI$19,MATCH($M$7,GRID!$A$13:$A$19,0),MATCH(1,($U$2=GRID!$B$1:$BI$1)*(КАЛЕНДАРЬ!$AZ25=GRID!$B$3:$BI$3), 0))*(1-GRID!$B$29))</f>
        <v>72700</v>
      </c>
      <c r="O123" s="24" cm="1">
        <f t="array" ref="O123">IF($I$2="Открытый тариф",
INDEX(GRID!$B$4:$BI$10,MATCH($O$7,GRID!$A$4:$A$10,0),MATCH(1,($U$2=GRID!$B$1:$BI$1)*(КАЛЕНДАРЬ!AZ25=GRID!$B$3:$BI$3), 0)),
INDEX(GRID!$B$4:$BI$10,MATCH($O$7,GRID!$A$4:$A$10,0),MATCH(1,($U$2=GRID!$B$1:$BI$1)*(КАЛЕНДАРЬ!AZ25=GRID!$B$3:$BI$3), 0))*(1-GRID!$B$29))</f>
        <v>165400</v>
      </c>
      <c r="P123" s="24" cm="1">
        <f t="array" ref="P123">IF($I$2="Открытый тариф",
INDEX(GRID!$B$13:$BI$19,MATCH($O$7,GRID!$A$13:$A$19,0),MATCH(1,($U$2=GRID!$B$1:$BI$1)*(КАЛЕНДАРЬ!$AZ25=GRID!$B$3:$BI$3), 0)),
INDEX(GRID!$B$13:$BI$19,MATCH($O$7,GRID!$A$13:$A$19,0),MATCH(1,($U$2=GRID!$B$1:$BI$1)*(КАЛЕНДАРЬ!$AZ25=GRID!$B$3:$BI$3), 0))*(1-GRID!$B$29))</f>
        <v>168700</v>
      </c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</row>
    <row r="124" spans="1:31" hidden="1" x14ac:dyDescent="0.2">
      <c r="A124" s="83" t="s">
        <v>19</v>
      </c>
      <c r="B124" s="84">
        <v>23</v>
      </c>
      <c r="C124" s="24" cm="1">
        <f t="array" ref="C124">IF($I$2="Открытый тариф",
INDEX(GRID!$B$4:$BI$10,MATCH($C$7,GRID!$A$4:$A$10,0),MATCH(1,($U$2=GRID!$B$1:$BI$1)*(КАЛЕНДАРЬ!AZ26=GRID!$B$3:$BI$3), 0)),
INDEX(GRID!$B$4:$BI$10,MATCH($C$7,GRID!$A$4:$A$10,0),MATCH(1,($U$2=GRID!$B$1:$BI$1)*(КАЛЕНДАРЬ!AZ26=GRID!$B$3:$BI$3), 0))*(1-GRID!$B$29))</f>
        <v>16900</v>
      </c>
      <c r="D124" s="24" cm="1">
        <f t="array" ref="D124">IF($I$2="Открытый тариф",
INDEX(GRID!$B$13:$BI$19,MATCH($C$7,GRID!$A$13:$A$19,0),MATCH(1,($U$2=GRID!$B$1:$BI$1)*(КАЛЕНДАРЬ!$AZ26=GRID!$B$3:$BI$3), 0)),
INDEX(GRID!$B$13:$BI$19,MATCH($C$7,GRID!$A$13:$A$19,0),MATCH(1,($U$2=GRID!$B$1:$BI$1)*(КАЛЕНДАРЬ!$AZ26=GRID!$B$3:$BI$3), 0))*(1-GRID!$B$29))</f>
        <v>20200</v>
      </c>
      <c r="E124" s="24" cm="1">
        <f t="array" ref="E124">IF($I$2="Открытый тариф",
INDEX(GRID!$B$4:$BI$10,MATCH($E$7,GRID!$A$4:$A$10,0),MATCH(1,($U$2=GRID!$B$1:$BI$1)*(КАЛЕНДАРЬ!AZ26=GRID!$B$3:$BI$3), 0)),
INDEX(GRID!$B$4:$BI$10,MATCH($E$7,GRID!$A$4:$A$10,0),MATCH(1,($U$2=GRID!$B$1:$BI$1)*(КАЛЕНДАРЬ!AZ26=GRID!$B$3:$BI$3), 0))*(1-GRID!$B$29))</f>
        <v>20400</v>
      </c>
      <c r="F124" s="24" cm="1">
        <f t="array" ref="F124">IF($I$2="Открытый тариф",
INDEX(GRID!$B$13:$BI$19,MATCH($E$7,GRID!$A$13:$A$19,0),MATCH(1,($U$2=GRID!$B$1:$BI$1)*(КАЛЕНДАРЬ!$AZ26=GRID!$B$3:$BI$3), 0)),
INDEX(GRID!$B$13:$BI$19,MATCH($E$7,GRID!$A$13:$A$19,0),MATCH(1,($U$2=GRID!$B$1:$BI$1)*(КАЛЕНДАРЬ!$AZ26=GRID!$B$3:$BI$3), 0))*(1-GRID!$B$29))</f>
        <v>23700</v>
      </c>
      <c r="G124" s="24" cm="1">
        <f t="array" ref="G124">IF($I$2="Открытый тариф",
INDEX(GRID!$B$4:$BI$10,MATCH($G$7,GRID!$A$4:$A$10,0),MATCH(1,($U$2=GRID!$B$1:$BI$1)*(КАЛЕНДАРЬ!AZ26=GRID!$B$3:$BI$3), 0)),
INDEX(GRID!$B$4:$BI$10,MATCH($G$7,GRID!$A$4:$A$10,0),MATCH(1,($U$2=GRID!$B$1:$BI$1)*(КАЛЕНДАРЬ!AZ26=GRID!$B$3:$BI$3), 0))*(1-GRID!$B$29))</f>
        <v>24600</v>
      </c>
      <c r="H124" s="24" cm="1">
        <f t="array" ref="H124">IF($I$2="Открытый тариф",
INDEX(GRID!$B$13:$BI$19,MATCH($G$7,GRID!$A$13:$A$19,0),MATCH(1,($U$2=GRID!$B$1:$BI$1)*(КАЛЕНДАРЬ!$AZ26=GRID!$B$3:$BI$3), 0)),
INDEX(GRID!$B$13:$BI$19,MATCH($G$7,GRID!$A$13:$A$19,0),MATCH(1,($U$2=GRID!$B$1:$BI$1)*(КАЛЕНДАРЬ!$AZ26=GRID!$B$3:$BI$3), 0))*(1-GRID!$B$29))</f>
        <v>27900</v>
      </c>
      <c r="I124" s="24" cm="1">
        <f t="array" ref="I124">IF($I$2="Открытый тариф",
INDEX(GRID!$B$4:$BI$10,MATCH($I$7,GRID!$A$4:$A$10,0),MATCH(1,($U$2=GRID!$B$1:$BI$1)*(КАЛЕНДАРЬ!AZ26=GRID!$B$3:$BI$3), 0)),
INDEX(GRID!$B$4:$BI$10,MATCH($I$7,GRID!$A$4:$A$10,0),MATCH(1,($U$2=GRID!$B$1:$BI$1)*(КАЛЕНДАРЬ!AZ26=GRID!$B$3:$BI$3), 0))*(1-GRID!$B$29))</f>
        <v>34400</v>
      </c>
      <c r="J124" s="24" cm="1">
        <f t="array" ref="J124">IF($I$2="Открытый тариф",
INDEX(GRID!$B$13:$BI$19,MATCH($I$7,GRID!$A$13:$A$19,0),MATCH(1,($U$2=GRID!$B$1:$BI$1)*(КАЛЕНДАРЬ!$AZ26=GRID!$B$3:$BI$3), 0)),
INDEX(GRID!$B$13:$BI$19,MATCH($I$7,GRID!$A$13:$A$19,0),MATCH(1,($U$2=GRID!$B$1:$BI$1)*(КАЛЕНДАРЬ!$AZ26=GRID!$B$3:$BI$3), 0))*(1-GRID!$B$29))</f>
        <v>37700</v>
      </c>
      <c r="K124" s="24" cm="1">
        <f t="array" ref="K124">IF($I$2="Открытый тариф",
INDEX(GRID!$B$4:$BI$10,MATCH($K$7,GRID!$A$4:$A$10,0),MATCH(1,($U$2=GRID!$B$1:$BI$1)*(КАЛЕНДАРЬ!AZ26=GRID!$B$3:$BI$3), 0)),
INDEX(GRID!$B$4:$BI$10,MATCH($K$7,GRID!$A$4:$A$10,0),MATCH(1,($U$2=GRID!$B$1:$BI$1)*(КАЛЕНДАРЬ!AZ26=GRID!$B$3:$BI$3), 0))*(1-GRID!$B$29))</f>
        <v>48400</v>
      </c>
      <c r="L124" s="24" cm="1">
        <f t="array" ref="L124">IF($I$2="Открытый тариф",
INDEX(GRID!$B$13:$BI$19,MATCH($K$7,GRID!$A$13:$A$19,0),MATCH(1,($U$2=GRID!$B$1:$BI$1)*(КАЛЕНДАРЬ!$AZ26=GRID!$B$3:$BI$3), 0)),
INDEX(GRID!$B$13:$BI$19,MATCH($K$7,GRID!$A$13:$A$19,0),MATCH(1,($U$2=GRID!$B$1:$BI$1)*(КАЛЕНДАРЬ!$AZ26=GRID!$B$3:$BI$3), 0))*(1-GRID!$B$29))</f>
        <v>51700</v>
      </c>
      <c r="M124" s="24" cm="1">
        <f t="array" ref="M124">IF($I$2="Открытый тариф",
INDEX(GRID!$B$4:$BI$10,MATCH($M$7,GRID!$A$4:$A$10,0),MATCH(1,($U$2=GRID!$B$1:$BI$1)*(КАЛЕНДАРЬ!AZ26=GRID!$B$3:$BI$3), 0)),
INDEX(GRID!$B$4:$BI$10,MATCH($M$7,GRID!$A$4:$A$10,0),MATCH(1,($U$2=GRID!$B$1:$BI$1)*(КАЛЕНДАРЬ!AZ26=GRID!$B$3:$BI$3), 0))*(1-GRID!$B$29))</f>
        <v>69400</v>
      </c>
      <c r="N124" s="24" cm="1">
        <f t="array" ref="N124">IF($I$2="Открытый тариф",
INDEX(GRID!$B$13:$BI$19,MATCH($M$7,GRID!$A$13:$A$19,0),MATCH(1,($U$2=GRID!$B$1:$BI$1)*(КАЛЕНДАРЬ!$AZ26=GRID!$B$3:$BI$3), 0)),
INDEX(GRID!$B$13:$BI$19,MATCH($M$7,GRID!$A$13:$A$19,0),MATCH(1,($U$2=GRID!$B$1:$BI$1)*(КАЛЕНДАРЬ!$AZ26=GRID!$B$3:$BI$3), 0))*(1-GRID!$B$29))</f>
        <v>72700</v>
      </c>
      <c r="O124" s="24" cm="1">
        <f t="array" ref="O124">IF($I$2="Открытый тариф",
INDEX(GRID!$B$4:$BI$10,MATCH($O$7,GRID!$A$4:$A$10,0),MATCH(1,($U$2=GRID!$B$1:$BI$1)*(КАЛЕНДАРЬ!AZ26=GRID!$B$3:$BI$3), 0)),
INDEX(GRID!$B$4:$BI$10,MATCH($O$7,GRID!$A$4:$A$10,0),MATCH(1,($U$2=GRID!$B$1:$BI$1)*(КАЛЕНДАРЬ!AZ26=GRID!$B$3:$BI$3), 0))*(1-GRID!$B$29))</f>
        <v>165400</v>
      </c>
      <c r="P124" s="24" cm="1">
        <f t="array" ref="P124">IF($I$2="Открытый тариф",
INDEX(GRID!$B$13:$BI$19,MATCH($O$7,GRID!$A$13:$A$19,0),MATCH(1,($U$2=GRID!$B$1:$BI$1)*(КАЛЕНДАРЬ!$AZ26=GRID!$B$3:$BI$3), 0)),
INDEX(GRID!$B$13:$BI$19,MATCH($O$7,GRID!$A$13:$A$19,0),MATCH(1,($U$2=GRID!$B$1:$BI$1)*(КАЛЕНДАРЬ!$AZ26=GRID!$B$3:$BI$3), 0))*(1-GRID!$B$29))</f>
        <v>168700</v>
      </c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idden="1" x14ac:dyDescent="0.2">
      <c r="A125" s="83" t="s">
        <v>13</v>
      </c>
      <c r="B125" s="84">
        <v>24</v>
      </c>
      <c r="C125" s="24" cm="1">
        <f t="array" ref="C125">IF($I$2="Открытый тариф",
INDEX(GRID!$B$4:$BI$10,MATCH($C$7,GRID!$A$4:$A$10,0),MATCH(1,($U$2=GRID!$B$1:$BI$1)*(КАЛЕНДАРЬ!AZ27=GRID!$B$3:$BI$3), 0)),
INDEX(GRID!$B$4:$BI$10,MATCH($C$7,GRID!$A$4:$A$10,0),MATCH(1,($U$2=GRID!$B$1:$BI$1)*(КАЛЕНДАРЬ!AZ27=GRID!$B$3:$BI$3), 0))*(1-GRID!$B$29))</f>
        <v>15900</v>
      </c>
      <c r="D125" s="24" cm="1">
        <f t="array" ref="D125">IF($I$2="Открытый тариф",
INDEX(GRID!$B$13:$BI$19,MATCH($C$7,GRID!$A$13:$A$19,0),MATCH(1,($U$2=GRID!$B$1:$BI$1)*(КАЛЕНДАРЬ!$AZ27=GRID!$B$3:$BI$3), 0)),
INDEX(GRID!$B$13:$BI$19,MATCH($C$7,GRID!$A$13:$A$19,0),MATCH(1,($U$2=GRID!$B$1:$BI$1)*(КАЛЕНДАРЬ!$AZ27=GRID!$B$3:$BI$3), 0))*(1-GRID!$B$29))</f>
        <v>19200</v>
      </c>
      <c r="E125" s="24" cm="1">
        <f t="array" ref="E125">IF($I$2="Открытый тариф",
INDEX(GRID!$B$4:$BI$10,MATCH($E$7,GRID!$A$4:$A$10,0),MATCH(1,($U$2=GRID!$B$1:$BI$1)*(КАЛЕНДАРЬ!AZ27=GRID!$B$3:$BI$3), 0)),
INDEX(GRID!$B$4:$BI$10,MATCH($E$7,GRID!$A$4:$A$10,0),MATCH(1,($U$2=GRID!$B$1:$BI$1)*(КАЛЕНДАРЬ!AZ27=GRID!$B$3:$BI$3), 0))*(1-GRID!$B$29))</f>
        <v>19300</v>
      </c>
      <c r="F125" s="24" cm="1">
        <f t="array" ref="F125">IF($I$2="Открытый тариф",
INDEX(GRID!$B$13:$BI$19,MATCH($E$7,GRID!$A$13:$A$19,0),MATCH(1,($U$2=GRID!$B$1:$BI$1)*(КАЛЕНДАРЬ!$AZ27=GRID!$B$3:$BI$3), 0)),
INDEX(GRID!$B$13:$BI$19,MATCH($E$7,GRID!$A$13:$A$19,0),MATCH(1,($U$2=GRID!$B$1:$BI$1)*(КАЛЕНДАРЬ!$AZ27=GRID!$B$3:$BI$3), 0))*(1-GRID!$B$29))</f>
        <v>22600</v>
      </c>
      <c r="G125" s="24" cm="1">
        <f t="array" ref="G125">IF($I$2="Открытый тариф",
INDEX(GRID!$B$4:$BI$10,MATCH($G$7,GRID!$A$4:$A$10,0),MATCH(1,($U$2=GRID!$B$1:$BI$1)*(КАЛЕНДАРЬ!AZ27=GRID!$B$3:$BI$3), 0)),
INDEX(GRID!$B$4:$BI$10,MATCH($G$7,GRID!$A$4:$A$10,0),MATCH(1,($U$2=GRID!$B$1:$BI$1)*(КАЛЕНДАРЬ!AZ27=GRID!$B$3:$BI$3), 0))*(1-GRID!$B$29))</f>
        <v>23400</v>
      </c>
      <c r="H125" s="24" cm="1">
        <f t="array" ref="H125">IF($I$2="Открытый тариф",
INDEX(GRID!$B$13:$BI$19,MATCH($G$7,GRID!$A$13:$A$19,0),MATCH(1,($U$2=GRID!$B$1:$BI$1)*(КАЛЕНДАРЬ!$AZ27=GRID!$B$3:$BI$3), 0)),
INDEX(GRID!$B$13:$BI$19,MATCH($G$7,GRID!$A$13:$A$19,0),MATCH(1,($U$2=GRID!$B$1:$BI$1)*(КАЛЕНДАРЬ!$AZ27=GRID!$B$3:$BI$3), 0))*(1-GRID!$B$29))</f>
        <v>26700</v>
      </c>
      <c r="I125" s="24" cm="1">
        <f t="array" ref="I125">IF($I$2="Открытый тариф",
INDEX(GRID!$B$4:$BI$10,MATCH($I$7,GRID!$A$4:$A$10,0),MATCH(1,($U$2=GRID!$B$1:$BI$1)*(КАЛЕНДАРЬ!AZ27=GRID!$B$3:$BI$3), 0)),
INDEX(GRID!$B$4:$BI$10,MATCH($I$7,GRID!$A$4:$A$10,0),MATCH(1,($U$2=GRID!$B$1:$BI$1)*(КАЛЕНДАРЬ!AZ27=GRID!$B$3:$BI$3), 0))*(1-GRID!$B$29))</f>
        <v>32900</v>
      </c>
      <c r="J125" s="24" cm="1">
        <f t="array" ref="J125">IF($I$2="Открытый тариф",
INDEX(GRID!$B$13:$BI$19,MATCH($I$7,GRID!$A$13:$A$19,0),MATCH(1,($U$2=GRID!$B$1:$BI$1)*(КАЛЕНДАРЬ!$AZ27=GRID!$B$3:$BI$3), 0)),
INDEX(GRID!$B$13:$BI$19,MATCH($I$7,GRID!$A$13:$A$19,0),MATCH(1,($U$2=GRID!$B$1:$BI$1)*(КАЛЕНДАРЬ!$AZ27=GRID!$B$3:$BI$3), 0))*(1-GRID!$B$29))</f>
        <v>36200</v>
      </c>
      <c r="K125" s="24" cm="1">
        <f t="array" ref="K125">IF($I$2="Открытый тариф",
INDEX(GRID!$B$4:$BI$10,MATCH($K$7,GRID!$A$4:$A$10,0),MATCH(1,($U$2=GRID!$B$1:$BI$1)*(КАЛЕНДАРЬ!AZ27=GRID!$B$3:$BI$3), 0)),
INDEX(GRID!$B$4:$BI$10,MATCH($K$7,GRID!$A$4:$A$10,0),MATCH(1,($U$2=GRID!$B$1:$BI$1)*(КАЛЕНДАРЬ!AZ27=GRID!$B$3:$BI$3), 0))*(1-GRID!$B$29))</f>
        <v>46400</v>
      </c>
      <c r="L125" s="24" cm="1">
        <f t="array" ref="L125">IF($I$2="Открытый тариф",
INDEX(GRID!$B$13:$BI$19,MATCH($K$7,GRID!$A$13:$A$19,0),MATCH(1,($U$2=GRID!$B$1:$BI$1)*(КАЛЕНДАРЬ!$AZ27=GRID!$B$3:$BI$3), 0)),
INDEX(GRID!$B$13:$BI$19,MATCH($K$7,GRID!$A$13:$A$19,0),MATCH(1,($U$2=GRID!$B$1:$BI$1)*(КАЛЕНДАРЬ!$AZ27=GRID!$B$3:$BI$3), 0))*(1-GRID!$B$29))</f>
        <v>49700</v>
      </c>
      <c r="M125" s="24" cm="1">
        <f t="array" ref="M125">IF($I$2="Открытый тариф",
INDEX(GRID!$B$4:$BI$10,MATCH($M$7,GRID!$A$4:$A$10,0),MATCH(1,($U$2=GRID!$B$1:$BI$1)*(КАЛЕНДАРЬ!AZ27=GRID!$B$3:$BI$3), 0)),
INDEX(GRID!$B$4:$BI$10,MATCH($M$7,GRID!$A$4:$A$10,0),MATCH(1,($U$2=GRID!$B$1:$BI$1)*(КАЛЕНДАРЬ!AZ27=GRID!$B$3:$BI$3), 0))*(1-GRID!$B$29))</f>
        <v>66700</v>
      </c>
      <c r="N125" s="24" cm="1">
        <f t="array" ref="N125">IF($I$2="Открытый тариф",
INDEX(GRID!$B$13:$BI$19,MATCH($M$7,GRID!$A$13:$A$19,0),MATCH(1,($U$2=GRID!$B$1:$BI$1)*(КАЛЕНДАРЬ!$AZ27=GRID!$B$3:$BI$3), 0)),
INDEX(GRID!$B$13:$BI$19,MATCH($M$7,GRID!$A$13:$A$19,0),MATCH(1,($U$2=GRID!$B$1:$BI$1)*(КАЛЕНДАРЬ!$AZ27=GRID!$B$3:$BI$3), 0))*(1-GRID!$B$29))</f>
        <v>70000</v>
      </c>
      <c r="O125" s="24" cm="1">
        <f t="array" ref="O125">IF($I$2="Открытый тариф",
INDEX(GRID!$B$4:$BI$10,MATCH($O$7,GRID!$A$4:$A$10,0),MATCH(1,($U$2=GRID!$B$1:$BI$1)*(КАЛЕНДАРЬ!AZ27=GRID!$B$3:$BI$3), 0)),
INDEX(GRID!$B$4:$BI$10,MATCH($O$7,GRID!$A$4:$A$10,0),MATCH(1,($U$2=GRID!$B$1:$BI$1)*(КАЛЕНДАРЬ!AZ27=GRID!$B$3:$BI$3), 0))*(1-GRID!$B$29))</f>
        <v>158600</v>
      </c>
      <c r="P125" s="24" cm="1">
        <f t="array" ref="P125">IF($I$2="Открытый тариф",
INDEX(GRID!$B$13:$BI$19,MATCH($O$7,GRID!$A$13:$A$19,0),MATCH(1,($U$2=GRID!$B$1:$BI$1)*(КАЛЕНДАРЬ!$AZ27=GRID!$B$3:$BI$3), 0)),
INDEX(GRID!$B$13:$BI$19,MATCH($O$7,GRID!$A$13:$A$19,0),MATCH(1,($U$2=GRID!$B$1:$BI$1)*(КАЛЕНДАРЬ!$AZ27=GRID!$B$3:$BI$3), 0))*(1-GRID!$B$29))</f>
        <v>161900</v>
      </c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</row>
    <row r="126" spans="1:31" hidden="1" x14ac:dyDescent="0.2">
      <c r="A126" s="83" t="s">
        <v>14</v>
      </c>
      <c r="B126" s="84">
        <v>25</v>
      </c>
      <c r="C126" s="24" cm="1">
        <f t="array" ref="C126">IF($I$2="Открытый тариф",
INDEX(GRID!$B$4:$BI$10,MATCH($C$7,GRID!$A$4:$A$10,0),MATCH(1,($U$2=GRID!$B$1:$BI$1)*(КАЛЕНДАРЬ!AZ28=GRID!$B$3:$BI$3), 0)),
INDEX(GRID!$B$4:$BI$10,MATCH($C$7,GRID!$A$4:$A$10,0),MATCH(1,($U$2=GRID!$B$1:$BI$1)*(КАЛЕНДАРЬ!AZ28=GRID!$B$3:$BI$3), 0))*(1-GRID!$B$29))</f>
        <v>14300</v>
      </c>
      <c r="D126" s="24" cm="1">
        <f t="array" ref="D126">IF($I$2="Открытый тариф",
INDEX(GRID!$B$13:$BI$19,MATCH($C$7,GRID!$A$13:$A$19,0),MATCH(1,($U$2=GRID!$B$1:$BI$1)*(КАЛЕНДАРЬ!$AZ28=GRID!$B$3:$BI$3), 0)),
INDEX(GRID!$B$13:$BI$19,MATCH($C$7,GRID!$A$13:$A$19,0),MATCH(1,($U$2=GRID!$B$1:$BI$1)*(КАЛЕНДАРЬ!$AZ28=GRID!$B$3:$BI$3), 0))*(1-GRID!$B$29))</f>
        <v>17600</v>
      </c>
      <c r="E126" s="24" cm="1">
        <f t="array" ref="E126">IF($I$2="Открытый тариф",
INDEX(GRID!$B$4:$BI$10,MATCH($E$7,GRID!$A$4:$A$10,0),MATCH(1,($U$2=GRID!$B$1:$BI$1)*(КАЛЕНДАРЬ!AZ28=GRID!$B$3:$BI$3), 0)),
INDEX(GRID!$B$4:$BI$10,MATCH($E$7,GRID!$A$4:$A$10,0),MATCH(1,($U$2=GRID!$B$1:$BI$1)*(КАЛЕНДАРЬ!AZ28=GRID!$B$3:$BI$3), 0))*(1-GRID!$B$29))</f>
        <v>17500</v>
      </c>
      <c r="F126" s="24" cm="1">
        <f t="array" ref="F126">IF($I$2="Открытый тариф",
INDEX(GRID!$B$13:$BI$19,MATCH($E$7,GRID!$A$13:$A$19,0),MATCH(1,($U$2=GRID!$B$1:$BI$1)*(КАЛЕНДАРЬ!$AZ28=GRID!$B$3:$BI$3), 0)),
INDEX(GRID!$B$13:$BI$19,MATCH($E$7,GRID!$A$13:$A$19,0),MATCH(1,($U$2=GRID!$B$1:$BI$1)*(КАЛЕНДАРЬ!$AZ28=GRID!$B$3:$BI$3), 0))*(1-GRID!$B$29))</f>
        <v>20800</v>
      </c>
      <c r="G126" s="24" cm="1">
        <f t="array" ref="G126">IF($I$2="Открытый тариф",
INDEX(GRID!$B$4:$BI$10,MATCH($G$7,GRID!$A$4:$A$10,0),MATCH(1,($U$2=GRID!$B$1:$BI$1)*(КАЛЕНДАРЬ!AZ28=GRID!$B$3:$BI$3), 0)),
INDEX(GRID!$B$4:$BI$10,MATCH($G$7,GRID!$A$4:$A$10,0),MATCH(1,($U$2=GRID!$B$1:$BI$1)*(КАЛЕНДАРЬ!AZ28=GRID!$B$3:$BI$3), 0))*(1-GRID!$B$29))</f>
        <v>21300</v>
      </c>
      <c r="H126" s="24" cm="1">
        <f t="array" ref="H126">IF($I$2="Открытый тариф",
INDEX(GRID!$B$13:$BI$19,MATCH($G$7,GRID!$A$13:$A$19,0),MATCH(1,($U$2=GRID!$B$1:$BI$1)*(КАЛЕНДАРЬ!$AZ28=GRID!$B$3:$BI$3), 0)),
INDEX(GRID!$B$13:$BI$19,MATCH($G$7,GRID!$A$13:$A$19,0),MATCH(1,($U$2=GRID!$B$1:$BI$1)*(КАЛЕНДАРЬ!$AZ28=GRID!$B$3:$BI$3), 0))*(1-GRID!$B$29))</f>
        <v>24600</v>
      </c>
      <c r="I126" s="24" cm="1">
        <f t="array" ref="I126">IF($I$2="Открытый тариф",
INDEX(GRID!$B$4:$BI$10,MATCH($I$7,GRID!$A$4:$A$10,0),MATCH(1,($U$2=GRID!$B$1:$BI$1)*(КАЛЕНДАРЬ!AZ28=GRID!$B$3:$BI$3), 0)),
INDEX(GRID!$B$4:$BI$10,MATCH($I$7,GRID!$A$4:$A$10,0),MATCH(1,($U$2=GRID!$B$1:$BI$1)*(КАЛЕНДАРЬ!AZ28=GRID!$B$3:$BI$3), 0))*(1-GRID!$B$29))</f>
        <v>30100</v>
      </c>
      <c r="J126" s="24" cm="1">
        <f t="array" ref="J126">IF($I$2="Открытый тариф",
INDEX(GRID!$B$13:$BI$19,MATCH($I$7,GRID!$A$13:$A$19,0),MATCH(1,($U$2=GRID!$B$1:$BI$1)*(КАЛЕНДАРЬ!$AZ28=GRID!$B$3:$BI$3), 0)),
INDEX(GRID!$B$13:$BI$19,MATCH($I$7,GRID!$A$13:$A$19,0),MATCH(1,($U$2=GRID!$B$1:$BI$1)*(КАЛЕНДАРЬ!$AZ28=GRID!$B$3:$BI$3), 0))*(1-GRID!$B$29))</f>
        <v>33400</v>
      </c>
      <c r="K126" s="24" cm="1">
        <f t="array" ref="K126">IF($I$2="Открытый тариф",
INDEX(GRID!$B$4:$BI$10,MATCH($K$7,GRID!$A$4:$A$10,0),MATCH(1,($U$2=GRID!$B$1:$BI$1)*(КАЛЕНДАРЬ!AZ28=GRID!$B$3:$BI$3), 0)),
INDEX(GRID!$B$4:$BI$10,MATCH($K$7,GRID!$A$4:$A$10,0),MATCH(1,($U$2=GRID!$B$1:$BI$1)*(КАЛЕНДАРЬ!AZ28=GRID!$B$3:$BI$3), 0))*(1-GRID!$B$29))</f>
        <v>42600</v>
      </c>
      <c r="L126" s="24" cm="1">
        <f t="array" ref="L126">IF($I$2="Открытый тариф",
INDEX(GRID!$B$13:$BI$19,MATCH($K$7,GRID!$A$13:$A$19,0),MATCH(1,($U$2=GRID!$B$1:$BI$1)*(КАЛЕНДАРЬ!$AZ28=GRID!$B$3:$BI$3), 0)),
INDEX(GRID!$B$13:$BI$19,MATCH($K$7,GRID!$A$13:$A$19,0),MATCH(1,($U$2=GRID!$B$1:$BI$1)*(КАЛЕНДАРЬ!$AZ28=GRID!$B$3:$BI$3), 0))*(1-GRID!$B$29))</f>
        <v>45900</v>
      </c>
      <c r="M126" s="24" cm="1">
        <f t="array" ref="M126">IF($I$2="Открытый тариф",
INDEX(GRID!$B$4:$BI$10,MATCH($M$7,GRID!$A$4:$A$10,0),MATCH(1,($U$2=GRID!$B$1:$BI$1)*(КАЛЕНДАРЬ!AZ28=GRID!$B$3:$BI$3), 0)),
INDEX(GRID!$B$4:$BI$10,MATCH($M$7,GRID!$A$4:$A$10,0),MATCH(1,($U$2=GRID!$B$1:$BI$1)*(КАЛЕНДАРЬ!AZ28=GRID!$B$3:$BI$3), 0))*(1-GRID!$B$29))</f>
        <v>61400</v>
      </c>
      <c r="N126" s="24" cm="1">
        <f t="array" ref="N126">IF($I$2="Открытый тариф",
INDEX(GRID!$B$13:$BI$19,MATCH($M$7,GRID!$A$13:$A$19,0),MATCH(1,($U$2=GRID!$B$1:$BI$1)*(КАЛЕНДАРЬ!$AZ28=GRID!$B$3:$BI$3), 0)),
INDEX(GRID!$B$13:$BI$19,MATCH($M$7,GRID!$A$13:$A$19,0),MATCH(1,($U$2=GRID!$B$1:$BI$1)*(КАЛЕНДАРЬ!$AZ28=GRID!$B$3:$BI$3), 0))*(1-GRID!$B$29))</f>
        <v>64700</v>
      </c>
      <c r="O126" s="24" cm="1">
        <f t="array" ref="O126">IF($I$2="Открытый тариф",
INDEX(GRID!$B$4:$BI$10,MATCH($O$7,GRID!$A$4:$A$10,0),MATCH(1,($U$2=GRID!$B$1:$BI$1)*(КАЛЕНДАРЬ!AZ28=GRID!$B$3:$BI$3), 0)),
INDEX(GRID!$B$4:$BI$10,MATCH($O$7,GRID!$A$4:$A$10,0),MATCH(1,($U$2=GRID!$B$1:$BI$1)*(КАЛЕНДАРЬ!AZ28=GRID!$B$3:$BI$3), 0))*(1-GRID!$B$29))</f>
        <v>145300</v>
      </c>
      <c r="P126" s="24" cm="1">
        <f t="array" ref="P126">IF($I$2="Открытый тариф",
INDEX(GRID!$B$13:$BI$19,MATCH($O$7,GRID!$A$13:$A$19,0),MATCH(1,($U$2=GRID!$B$1:$BI$1)*(КАЛЕНДАРЬ!$AZ28=GRID!$B$3:$BI$3), 0)),
INDEX(GRID!$B$13:$BI$19,MATCH($O$7,GRID!$A$13:$A$19,0),MATCH(1,($U$2=GRID!$B$1:$BI$1)*(КАЛЕНДАРЬ!$AZ28=GRID!$B$3:$BI$3), 0))*(1-GRID!$B$29))</f>
        <v>148600</v>
      </c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</row>
    <row r="127" spans="1:31" hidden="1" x14ac:dyDescent="0.2">
      <c r="A127" s="83" t="s">
        <v>15</v>
      </c>
      <c r="B127" s="84">
        <v>26</v>
      </c>
      <c r="C127" s="24" cm="1">
        <f t="array" ref="C127">IF($I$2="Открытый тариф",
INDEX(GRID!$B$4:$BI$10,MATCH($C$7,GRID!$A$4:$A$10,0),MATCH(1,($U$2=GRID!$B$1:$BI$1)*(КАЛЕНДАРЬ!AZ29=GRID!$B$3:$BI$3), 0)),
INDEX(GRID!$B$4:$BI$10,MATCH($C$7,GRID!$A$4:$A$10,0),MATCH(1,($U$2=GRID!$B$1:$BI$1)*(КАЛЕНДАРЬ!AZ29=GRID!$B$3:$BI$3), 0))*(1-GRID!$B$29))</f>
        <v>14300</v>
      </c>
      <c r="D127" s="24" cm="1">
        <f t="array" ref="D127">IF($I$2="Открытый тариф",
INDEX(GRID!$B$13:$BI$19,MATCH($C$7,GRID!$A$13:$A$19,0),MATCH(1,($U$2=GRID!$B$1:$BI$1)*(КАЛЕНДАРЬ!$AZ29=GRID!$B$3:$BI$3), 0)),
INDEX(GRID!$B$13:$BI$19,MATCH($C$7,GRID!$A$13:$A$19,0),MATCH(1,($U$2=GRID!$B$1:$BI$1)*(КАЛЕНДАРЬ!$AZ29=GRID!$B$3:$BI$3), 0))*(1-GRID!$B$29))</f>
        <v>17600</v>
      </c>
      <c r="E127" s="24" cm="1">
        <f t="array" ref="E127">IF($I$2="Открытый тариф",
INDEX(GRID!$B$4:$BI$10,MATCH($E$7,GRID!$A$4:$A$10,0),MATCH(1,($U$2=GRID!$B$1:$BI$1)*(КАЛЕНДАРЬ!AZ29=GRID!$B$3:$BI$3), 0)),
INDEX(GRID!$B$4:$BI$10,MATCH($E$7,GRID!$A$4:$A$10,0),MATCH(1,($U$2=GRID!$B$1:$BI$1)*(КАЛЕНДАРЬ!AZ29=GRID!$B$3:$BI$3), 0))*(1-GRID!$B$29))</f>
        <v>17500</v>
      </c>
      <c r="F127" s="24" cm="1">
        <f t="array" ref="F127">IF($I$2="Открытый тариф",
INDEX(GRID!$B$13:$BI$19,MATCH($E$7,GRID!$A$13:$A$19,0),MATCH(1,($U$2=GRID!$B$1:$BI$1)*(КАЛЕНДАРЬ!$AZ29=GRID!$B$3:$BI$3), 0)),
INDEX(GRID!$B$13:$BI$19,MATCH($E$7,GRID!$A$13:$A$19,0),MATCH(1,($U$2=GRID!$B$1:$BI$1)*(КАЛЕНДАРЬ!$AZ29=GRID!$B$3:$BI$3), 0))*(1-GRID!$B$29))</f>
        <v>20800</v>
      </c>
      <c r="G127" s="24" cm="1">
        <f t="array" ref="G127">IF($I$2="Открытый тариф",
INDEX(GRID!$B$4:$BI$10,MATCH($G$7,GRID!$A$4:$A$10,0),MATCH(1,($U$2=GRID!$B$1:$BI$1)*(КАЛЕНДАРЬ!AZ29=GRID!$B$3:$BI$3), 0)),
INDEX(GRID!$B$4:$BI$10,MATCH($G$7,GRID!$A$4:$A$10,0),MATCH(1,($U$2=GRID!$B$1:$BI$1)*(КАЛЕНДАРЬ!AZ29=GRID!$B$3:$BI$3), 0))*(1-GRID!$B$29))</f>
        <v>21300</v>
      </c>
      <c r="H127" s="24" cm="1">
        <f t="array" ref="H127">IF($I$2="Открытый тариф",
INDEX(GRID!$B$13:$BI$19,MATCH($G$7,GRID!$A$13:$A$19,0),MATCH(1,($U$2=GRID!$B$1:$BI$1)*(КАЛЕНДАРЬ!$AZ29=GRID!$B$3:$BI$3), 0)),
INDEX(GRID!$B$13:$BI$19,MATCH($G$7,GRID!$A$13:$A$19,0),MATCH(1,($U$2=GRID!$B$1:$BI$1)*(КАЛЕНДАРЬ!$AZ29=GRID!$B$3:$BI$3), 0))*(1-GRID!$B$29))</f>
        <v>24600</v>
      </c>
      <c r="I127" s="24" cm="1">
        <f t="array" ref="I127">IF($I$2="Открытый тариф",
INDEX(GRID!$B$4:$BI$10,MATCH($I$7,GRID!$A$4:$A$10,0),MATCH(1,($U$2=GRID!$B$1:$BI$1)*(КАЛЕНДАРЬ!AZ29=GRID!$B$3:$BI$3), 0)),
INDEX(GRID!$B$4:$BI$10,MATCH($I$7,GRID!$A$4:$A$10,0),MATCH(1,($U$2=GRID!$B$1:$BI$1)*(КАЛЕНДАРЬ!AZ29=GRID!$B$3:$BI$3), 0))*(1-GRID!$B$29))</f>
        <v>30100</v>
      </c>
      <c r="J127" s="24" cm="1">
        <f t="array" ref="J127">IF($I$2="Открытый тариф",
INDEX(GRID!$B$13:$BI$19,MATCH($I$7,GRID!$A$13:$A$19,0),MATCH(1,($U$2=GRID!$B$1:$BI$1)*(КАЛЕНДАРЬ!$AZ29=GRID!$B$3:$BI$3), 0)),
INDEX(GRID!$B$13:$BI$19,MATCH($I$7,GRID!$A$13:$A$19,0),MATCH(1,($U$2=GRID!$B$1:$BI$1)*(КАЛЕНДАРЬ!$AZ29=GRID!$B$3:$BI$3), 0))*(1-GRID!$B$29))</f>
        <v>33400</v>
      </c>
      <c r="K127" s="24" cm="1">
        <f t="array" ref="K127">IF($I$2="Открытый тариф",
INDEX(GRID!$B$4:$BI$10,MATCH($K$7,GRID!$A$4:$A$10,0),MATCH(1,($U$2=GRID!$B$1:$BI$1)*(КАЛЕНДАРЬ!AZ29=GRID!$B$3:$BI$3), 0)),
INDEX(GRID!$B$4:$BI$10,MATCH($K$7,GRID!$A$4:$A$10,0),MATCH(1,($U$2=GRID!$B$1:$BI$1)*(КАЛЕНДАРЬ!AZ29=GRID!$B$3:$BI$3), 0))*(1-GRID!$B$29))</f>
        <v>42600</v>
      </c>
      <c r="L127" s="24" cm="1">
        <f t="array" ref="L127">IF($I$2="Открытый тариф",
INDEX(GRID!$B$13:$BI$19,MATCH($K$7,GRID!$A$13:$A$19,0),MATCH(1,($U$2=GRID!$B$1:$BI$1)*(КАЛЕНДАРЬ!$AZ29=GRID!$B$3:$BI$3), 0)),
INDEX(GRID!$B$13:$BI$19,MATCH($K$7,GRID!$A$13:$A$19,0),MATCH(1,($U$2=GRID!$B$1:$BI$1)*(КАЛЕНДАРЬ!$AZ29=GRID!$B$3:$BI$3), 0))*(1-GRID!$B$29))</f>
        <v>45900</v>
      </c>
      <c r="M127" s="24" cm="1">
        <f t="array" ref="M127">IF($I$2="Открытый тариф",
INDEX(GRID!$B$4:$BI$10,MATCH($M$7,GRID!$A$4:$A$10,0),MATCH(1,($U$2=GRID!$B$1:$BI$1)*(КАЛЕНДАРЬ!AZ29=GRID!$B$3:$BI$3), 0)),
INDEX(GRID!$B$4:$BI$10,MATCH($M$7,GRID!$A$4:$A$10,0),MATCH(1,($U$2=GRID!$B$1:$BI$1)*(КАЛЕНДАРЬ!AZ29=GRID!$B$3:$BI$3), 0))*(1-GRID!$B$29))</f>
        <v>61400</v>
      </c>
      <c r="N127" s="24" cm="1">
        <f t="array" ref="N127">IF($I$2="Открытый тариф",
INDEX(GRID!$B$13:$BI$19,MATCH($M$7,GRID!$A$13:$A$19,0),MATCH(1,($U$2=GRID!$B$1:$BI$1)*(КАЛЕНДАРЬ!$AZ29=GRID!$B$3:$BI$3), 0)),
INDEX(GRID!$B$13:$BI$19,MATCH($M$7,GRID!$A$13:$A$19,0),MATCH(1,($U$2=GRID!$B$1:$BI$1)*(КАЛЕНДАРЬ!$AZ29=GRID!$B$3:$BI$3), 0))*(1-GRID!$B$29))</f>
        <v>64700</v>
      </c>
      <c r="O127" s="24" cm="1">
        <f t="array" ref="O127">IF($I$2="Открытый тариф",
INDEX(GRID!$B$4:$BI$10,MATCH($O$7,GRID!$A$4:$A$10,0),MATCH(1,($U$2=GRID!$B$1:$BI$1)*(КАЛЕНДАРЬ!AZ29=GRID!$B$3:$BI$3), 0)),
INDEX(GRID!$B$4:$BI$10,MATCH($O$7,GRID!$A$4:$A$10,0),MATCH(1,($U$2=GRID!$B$1:$BI$1)*(КАЛЕНДАРЬ!AZ29=GRID!$B$3:$BI$3), 0))*(1-GRID!$B$29))</f>
        <v>145300</v>
      </c>
      <c r="P127" s="24" cm="1">
        <f t="array" ref="P127">IF($I$2="Открытый тариф",
INDEX(GRID!$B$13:$BI$19,MATCH($O$7,GRID!$A$13:$A$19,0),MATCH(1,($U$2=GRID!$B$1:$BI$1)*(КАЛЕНДАРЬ!$AZ29=GRID!$B$3:$BI$3), 0)),
INDEX(GRID!$B$13:$BI$19,MATCH($O$7,GRID!$A$13:$A$19,0),MATCH(1,($U$2=GRID!$B$1:$BI$1)*(КАЛЕНДАРЬ!$AZ29=GRID!$B$3:$BI$3), 0))*(1-GRID!$B$29))</f>
        <v>148600</v>
      </c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</row>
    <row r="128" spans="1:31" hidden="1" x14ac:dyDescent="0.2">
      <c r="A128" s="83" t="s">
        <v>16</v>
      </c>
      <c r="B128" s="84">
        <v>27</v>
      </c>
      <c r="C128" s="24" cm="1">
        <f t="array" ref="C128">IF($I$2="Открытый тариф",
INDEX(GRID!$B$4:$BI$10,MATCH($C$7,GRID!$A$4:$A$10,0),MATCH(1,($U$2=GRID!$B$1:$BI$1)*(КАЛЕНДАРЬ!AZ30=GRID!$B$3:$BI$3), 0)),
INDEX(GRID!$B$4:$BI$10,MATCH($C$7,GRID!$A$4:$A$10,0),MATCH(1,($U$2=GRID!$B$1:$BI$1)*(КАЛЕНДАРЬ!AZ30=GRID!$B$3:$BI$3), 0))*(1-GRID!$B$29))</f>
        <v>19200</v>
      </c>
      <c r="D128" s="24" cm="1">
        <f t="array" ref="D128">IF($I$2="Открытый тариф",
INDEX(GRID!$B$13:$BI$19,MATCH($C$7,GRID!$A$13:$A$19,0),MATCH(1,($U$2=GRID!$B$1:$BI$1)*(КАЛЕНДАРЬ!$AZ30=GRID!$B$3:$BI$3), 0)),
INDEX(GRID!$B$13:$BI$19,MATCH($C$7,GRID!$A$13:$A$19,0),MATCH(1,($U$2=GRID!$B$1:$BI$1)*(КАЛЕНДАРЬ!$AZ30=GRID!$B$3:$BI$3), 0))*(1-GRID!$B$29))</f>
        <v>22500</v>
      </c>
      <c r="E128" s="24" cm="1">
        <f t="array" ref="E128">IF($I$2="Открытый тариф",
INDEX(GRID!$B$4:$BI$10,MATCH($E$7,GRID!$A$4:$A$10,0),MATCH(1,($U$2=GRID!$B$1:$BI$1)*(КАЛЕНДАРЬ!AZ30=GRID!$B$3:$BI$3), 0)),
INDEX(GRID!$B$4:$BI$10,MATCH($E$7,GRID!$A$4:$A$10,0),MATCH(1,($U$2=GRID!$B$1:$BI$1)*(КАЛЕНДАРЬ!AZ30=GRID!$B$3:$BI$3), 0))*(1-GRID!$B$29))</f>
        <v>23000</v>
      </c>
      <c r="F128" s="24" cm="1">
        <f t="array" ref="F128">IF($I$2="Открытый тариф",
INDEX(GRID!$B$13:$BI$19,MATCH($E$7,GRID!$A$13:$A$19,0),MATCH(1,($U$2=GRID!$B$1:$BI$1)*(КАЛЕНДАРЬ!$AZ30=GRID!$B$3:$BI$3), 0)),
INDEX(GRID!$B$13:$BI$19,MATCH($E$7,GRID!$A$13:$A$19,0),MATCH(1,($U$2=GRID!$B$1:$BI$1)*(КАЛЕНДАРЬ!$AZ30=GRID!$B$3:$BI$3), 0))*(1-GRID!$B$29))</f>
        <v>26300</v>
      </c>
      <c r="G128" s="24" cm="1">
        <f t="array" ref="G128">IF($I$2="Открытый тариф",
INDEX(GRID!$B$4:$BI$10,MATCH($G$7,GRID!$A$4:$A$10,0),MATCH(1,($U$2=GRID!$B$1:$BI$1)*(КАЛЕНДАРЬ!AZ30=GRID!$B$3:$BI$3), 0)),
INDEX(GRID!$B$4:$BI$10,MATCH($G$7,GRID!$A$4:$A$10,0),MATCH(1,($U$2=GRID!$B$1:$BI$1)*(КАЛЕНДАРЬ!AZ30=GRID!$B$3:$BI$3), 0))*(1-GRID!$B$29))</f>
        <v>27500</v>
      </c>
      <c r="H128" s="24" cm="1">
        <f t="array" ref="H128">IF($I$2="Открытый тариф",
INDEX(GRID!$B$13:$BI$19,MATCH($G$7,GRID!$A$13:$A$19,0),MATCH(1,($U$2=GRID!$B$1:$BI$1)*(КАЛЕНДАРЬ!$AZ30=GRID!$B$3:$BI$3), 0)),
INDEX(GRID!$B$13:$BI$19,MATCH($G$7,GRID!$A$13:$A$19,0),MATCH(1,($U$2=GRID!$B$1:$BI$1)*(КАЛЕНДАРЬ!$AZ30=GRID!$B$3:$BI$3), 0))*(1-GRID!$B$29))</f>
        <v>30800</v>
      </c>
      <c r="I128" s="24" cm="1">
        <f t="array" ref="I128">IF($I$2="Открытый тариф",
INDEX(GRID!$B$4:$BI$10,MATCH($I$7,GRID!$A$4:$A$10,0),MATCH(1,($U$2=GRID!$B$1:$BI$1)*(КАЛЕНДАРЬ!AZ30=GRID!$B$3:$BI$3), 0)),
INDEX(GRID!$B$4:$BI$10,MATCH($I$7,GRID!$A$4:$A$10,0),MATCH(1,($U$2=GRID!$B$1:$BI$1)*(КАЛЕНДАРЬ!AZ30=GRID!$B$3:$BI$3), 0))*(1-GRID!$B$29))</f>
        <v>38000</v>
      </c>
      <c r="J128" s="24" cm="1">
        <f t="array" ref="J128">IF($I$2="Открытый тариф",
INDEX(GRID!$B$13:$BI$19,MATCH($I$7,GRID!$A$13:$A$19,0),MATCH(1,($U$2=GRID!$B$1:$BI$1)*(КАЛЕНДАРЬ!$AZ30=GRID!$B$3:$BI$3), 0)),
INDEX(GRID!$B$13:$BI$19,MATCH($I$7,GRID!$A$13:$A$19,0),MATCH(1,($U$2=GRID!$B$1:$BI$1)*(КАЛЕНДАРЬ!$AZ30=GRID!$B$3:$BI$3), 0))*(1-GRID!$B$29))</f>
        <v>41300</v>
      </c>
      <c r="K128" s="24" cm="1">
        <f t="array" ref="K128">IF($I$2="Открытый тариф",
INDEX(GRID!$B$4:$BI$10,MATCH($K$7,GRID!$A$4:$A$10,0),MATCH(1,($U$2=GRID!$B$1:$BI$1)*(КАЛЕНДАРЬ!AZ30=GRID!$B$3:$BI$3), 0)),
INDEX(GRID!$B$4:$BI$10,MATCH($K$7,GRID!$A$4:$A$10,0),MATCH(1,($U$2=GRID!$B$1:$BI$1)*(КАЛЕНДАРЬ!AZ30=GRID!$B$3:$BI$3), 0))*(1-GRID!$B$29))</f>
        <v>53000</v>
      </c>
      <c r="L128" s="24" cm="1">
        <f t="array" ref="L128">IF($I$2="Открытый тариф",
INDEX(GRID!$B$13:$BI$19,MATCH($K$7,GRID!$A$13:$A$19,0),MATCH(1,($U$2=GRID!$B$1:$BI$1)*(КАЛЕНДАРЬ!$AZ30=GRID!$B$3:$BI$3), 0)),
INDEX(GRID!$B$13:$BI$19,MATCH($K$7,GRID!$A$13:$A$19,0),MATCH(1,($U$2=GRID!$B$1:$BI$1)*(КАЛЕНДАРЬ!$AZ30=GRID!$B$3:$BI$3), 0))*(1-GRID!$B$29))</f>
        <v>56300</v>
      </c>
      <c r="M128" s="24" cm="1">
        <f t="array" ref="M128">IF($I$2="Открытый тариф",
INDEX(GRID!$B$4:$BI$10,MATCH($M$7,GRID!$A$4:$A$10,0),MATCH(1,($U$2=GRID!$B$1:$BI$1)*(КАЛЕНДАРЬ!AZ30=GRID!$B$3:$BI$3), 0)),
INDEX(GRID!$B$4:$BI$10,MATCH($M$7,GRID!$A$4:$A$10,0),MATCH(1,($U$2=GRID!$B$1:$BI$1)*(КАЛЕНДАРЬ!AZ30=GRID!$B$3:$BI$3), 0))*(1-GRID!$B$29))</f>
        <v>75500</v>
      </c>
      <c r="N128" s="24" cm="1">
        <f t="array" ref="N128">IF($I$2="Открытый тариф",
INDEX(GRID!$B$13:$BI$19,MATCH($M$7,GRID!$A$13:$A$19,0),MATCH(1,($U$2=GRID!$B$1:$BI$1)*(КАЛЕНДАРЬ!$AZ30=GRID!$B$3:$BI$3), 0)),
INDEX(GRID!$B$13:$BI$19,MATCH($M$7,GRID!$A$13:$A$19,0),MATCH(1,($U$2=GRID!$B$1:$BI$1)*(КАЛЕНДАРЬ!$AZ30=GRID!$B$3:$BI$3), 0))*(1-GRID!$B$29))</f>
        <v>78800</v>
      </c>
      <c r="O128" s="24" cm="1">
        <f t="array" ref="O128">IF($I$2="Открытый тариф",
INDEX(GRID!$B$4:$BI$10,MATCH($O$7,GRID!$A$4:$A$10,0),MATCH(1,($U$2=GRID!$B$1:$BI$1)*(КАЛЕНДАРЬ!AZ30=GRID!$B$3:$BI$3), 0)),
INDEX(GRID!$B$4:$BI$10,MATCH($O$7,GRID!$A$4:$A$10,0),MATCH(1,($U$2=GRID!$B$1:$BI$1)*(КАЛЕНДАРЬ!AZ30=GRID!$B$3:$BI$3), 0))*(1-GRID!$B$29))</f>
        <v>179800</v>
      </c>
      <c r="P128" s="24" cm="1">
        <f t="array" ref="P128">IF($I$2="Открытый тариф",
INDEX(GRID!$B$13:$BI$19,MATCH($O$7,GRID!$A$13:$A$19,0),MATCH(1,($U$2=GRID!$B$1:$BI$1)*(КАЛЕНДАРЬ!$AZ30=GRID!$B$3:$BI$3), 0)),
INDEX(GRID!$B$13:$BI$19,MATCH($O$7,GRID!$A$13:$A$19,0),MATCH(1,($U$2=GRID!$B$1:$BI$1)*(КАЛЕНДАРЬ!$AZ30=GRID!$B$3:$BI$3), 0))*(1-GRID!$B$29))</f>
        <v>183100</v>
      </c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</row>
    <row r="129" spans="1:31" hidden="1" x14ac:dyDescent="0.2">
      <c r="A129" s="83" t="s">
        <v>17</v>
      </c>
      <c r="B129" s="84">
        <v>28</v>
      </c>
      <c r="C129" s="24" cm="1">
        <f t="array" ref="C129">IF($I$2="Открытый тариф",
INDEX(GRID!$B$4:$BI$10,MATCH($C$7,GRID!$A$4:$A$10,0),MATCH(1,($U$2=GRID!$B$1:$BI$1)*(КАЛЕНДАРЬ!AZ31=GRID!$B$3:$BI$3), 0)),
INDEX(GRID!$B$4:$BI$10,MATCH($C$7,GRID!$A$4:$A$10,0),MATCH(1,($U$2=GRID!$B$1:$BI$1)*(КАЛЕНДАРЬ!AZ31=GRID!$B$3:$BI$3), 0))*(1-GRID!$B$29))</f>
        <v>19200</v>
      </c>
      <c r="D129" s="24" cm="1">
        <f t="array" ref="D129">IF($I$2="Открытый тариф",
INDEX(GRID!$B$13:$BI$19,MATCH($C$7,GRID!$A$13:$A$19,0),MATCH(1,($U$2=GRID!$B$1:$BI$1)*(КАЛЕНДАРЬ!$AZ31=GRID!$B$3:$BI$3), 0)),
INDEX(GRID!$B$13:$BI$19,MATCH($C$7,GRID!$A$13:$A$19,0),MATCH(1,($U$2=GRID!$B$1:$BI$1)*(КАЛЕНДАРЬ!$AZ31=GRID!$B$3:$BI$3), 0))*(1-GRID!$B$29))</f>
        <v>22500</v>
      </c>
      <c r="E129" s="24" cm="1">
        <f t="array" ref="E129">IF($I$2="Открытый тариф",
INDEX(GRID!$B$4:$BI$10,MATCH($E$7,GRID!$A$4:$A$10,0),MATCH(1,($U$2=GRID!$B$1:$BI$1)*(КАЛЕНДАРЬ!AZ31=GRID!$B$3:$BI$3), 0)),
INDEX(GRID!$B$4:$BI$10,MATCH($E$7,GRID!$A$4:$A$10,0),MATCH(1,($U$2=GRID!$B$1:$BI$1)*(КАЛЕНДАРЬ!AZ31=GRID!$B$3:$BI$3), 0))*(1-GRID!$B$29))</f>
        <v>23000</v>
      </c>
      <c r="F129" s="24" cm="1">
        <f t="array" ref="F129">IF($I$2="Открытый тариф",
INDEX(GRID!$B$13:$BI$19,MATCH($E$7,GRID!$A$13:$A$19,0),MATCH(1,($U$2=GRID!$B$1:$BI$1)*(КАЛЕНДАРЬ!$AZ31=GRID!$B$3:$BI$3), 0)),
INDEX(GRID!$B$13:$BI$19,MATCH($E$7,GRID!$A$13:$A$19,0),MATCH(1,($U$2=GRID!$B$1:$BI$1)*(КАЛЕНДАРЬ!$AZ31=GRID!$B$3:$BI$3), 0))*(1-GRID!$B$29))</f>
        <v>26300</v>
      </c>
      <c r="G129" s="24" cm="1">
        <f t="array" ref="G129">IF($I$2="Открытый тариф",
INDEX(GRID!$B$4:$BI$10,MATCH($G$7,GRID!$A$4:$A$10,0),MATCH(1,($U$2=GRID!$B$1:$BI$1)*(КАЛЕНДАРЬ!AZ31=GRID!$B$3:$BI$3), 0)),
INDEX(GRID!$B$4:$BI$10,MATCH($G$7,GRID!$A$4:$A$10,0),MATCH(1,($U$2=GRID!$B$1:$BI$1)*(КАЛЕНДАРЬ!AZ31=GRID!$B$3:$BI$3), 0))*(1-GRID!$B$29))</f>
        <v>27500</v>
      </c>
      <c r="H129" s="24" cm="1">
        <f t="array" ref="H129">IF($I$2="Открытый тариф",
INDEX(GRID!$B$13:$BI$19,MATCH($G$7,GRID!$A$13:$A$19,0),MATCH(1,($U$2=GRID!$B$1:$BI$1)*(КАЛЕНДАРЬ!$AZ31=GRID!$B$3:$BI$3), 0)),
INDEX(GRID!$B$13:$BI$19,MATCH($G$7,GRID!$A$13:$A$19,0),MATCH(1,($U$2=GRID!$B$1:$BI$1)*(КАЛЕНДАРЬ!$AZ31=GRID!$B$3:$BI$3), 0))*(1-GRID!$B$29))</f>
        <v>30800</v>
      </c>
      <c r="I129" s="24" cm="1">
        <f t="array" ref="I129">IF($I$2="Открытый тариф",
INDEX(GRID!$B$4:$BI$10,MATCH($I$7,GRID!$A$4:$A$10,0),MATCH(1,($U$2=GRID!$B$1:$BI$1)*(КАЛЕНДАРЬ!AZ31=GRID!$B$3:$BI$3), 0)),
INDEX(GRID!$B$4:$BI$10,MATCH($I$7,GRID!$A$4:$A$10,0),MATCH(1,($U$2=GRID!$B$1:$BI$1)*(КАЛЕНДАРЬ!AZ31=GRID!$B$3:$BI$3), 0))*(1-GRID!$B$29))</f>
        <v>38000</v>
      </c>
      <c r="J129" s="24" cm="1">
        <f t="array" ref="J129">IF($I$2="Открытый тариф",
INDEX(GRID!$B$13:$BI$19,MATCH($I$7,GRID!$A$13:$A$19,0),MATCH(1,($U$2=GRID!$B$1:$BI$1)*(КАЛЕНДАРЬ!$AZ31=GRID!$B$3:$BI$3), 0)),
INDEX(GRID!$B$13:$BI$19,MATCH($I$7,GRID!$A$13:$A$19,0),MATCH(1,($U$2=GRID!$B$1:$BI$1)*(КАЛЕНДАРЬ!$AZ31=GRID!$B$3:$BI$3), 0))*(1-GRID!$B$29))</f>
        <v>41300</v>
      </c>
      <c r="K129" s="24" cm="1">
        <f t="array" ref="K129">IF($I$2="Открытый тариф",
INDEX(GRID!$B$4:$BI$10,MATCH($K$7,GRID!$A$4:$A$10,0),MATCH(1,($U$2=GRID!$B$1:$BI$1)*(КАЛЕНДАРЬ!AZ31=GRID!$B$3:$BI$3), 0)),
INDEX(GRID!$B$4:$BI$10,MATCH($K$7,GRID!$A$4:$A$10,0),MATCH(1,($U$2=GRID!$B$1:$BI$1)*(КАЛЕНДАРЬ!AZ31=GRID!$B$3:$BI$3), 0))*(1-GRID!$B$29))</f>
        <v>53000</v>
      </c>
      <c r="L129" s="24" cm="1">
        <f t="array" ref="L129">IF($I$2="Открытый тариф",
INDEX(GRID!$B$13:$BI$19,MATCH($K$7,GRID!$A$13:$A$19,0),MATCH(1,($U$2=GRID!$B$1:$BI$1)*(КАЛЕНДАРЬ!$AZ31=GRID!$B$3:$BI$3), 0)),
INDEX(GRID!$B$13:$BI$19,MATCH($K$7,GRID!$A$13:$A$19,0),MATCH(1,($U$2=GRID!$B$1:$BI$1)*(КАЛЕНДАРЬ!$AZ31=GRID!$B$3:$BI$3), 0))*(1-GRID!$B$29))</f>
        <v>56300</v>
      </c>
      <c r="M129" s="24" cm="1">
        <f t="array" ref="M129">IF($I$2="Открытый тариф",
INDEX(GRID!$B$4:$BI$10,MATCH($M$7,GRID!$A$4:$A$10,0),MATCH(1,($U$2=GRID!$B$1:$BI$1)*(КАЛЕНДАРЬ!AZ31=GRID!$B$3:$BI$3), 0)),
INDEX(GRID!$B$4:$BI$10,MATCH($M$7,GRID!$A$4:$A$10,0),MATCH(1,($U$2=GRID!$B$1:$BI$1)*(КАЛЕНДАРЬ!AZ31=GRID!$B$3:$BI$3), 0))*(1-GRID!$B$29))</f>
        <v>75500</v>
      </c>
      <c r="N129" s="24" cm="1">
        <f t="array" ref="N129">IF($I$2="Открытый тариф",
INDEX(GRID!$B$13:$BI$19,MATCH($M$7,GRID!$A$13:$A$19,0),MATCH(1,($U$2=GRID!$B$1:$BI$1)*(КАЛЕНДАРЬ!$AZ31=GRID!$B$3:$BI$3), 0)),
INDEX(GRID!$B$13:$BI$19,MATCH($M$7,GRID!$A$13:$A$19,0),MATCH(1,($U$2=GRID!$B$1:$BI$1)*(КАЛЕНДАРЬ!$AZ31=GRID!$B$3:$BI$3), 0))*(1-GRID!$B$29))</f>
        <v>78800</v>
      </c>
      <c r="O129" s="24" cm="1">
        <f t="array" ref="O129">IF($I$2="Открытый тариф",
INDEX(GRID!$B$4:$BI$10,MATCH($O$7,GRID!$A$4:$A$10,0),MATCH(1,($U$2=GRID!$B$1:$BI$1)*(КАЛЕНДАРЬ!AZ31=GRID!$B$3:$BI$3), 0)),
INDEX(GRID!$B$4:$BI$10,MATCH($O$7,GRID!$A$4:$A$10,0),MATCH(1,($U$2=GRID!$B$1:$BI$1)*(КАЛЕНДАРЬ!AZ31=GRID!$B$3:$BI$3), 0))*(1-GRID!$B$29))</f>
        <v>179800</v>
      </c>
      <c r="P129" s="24" cm="1">
        <f t="array" ref="P129">IF($I$2="Открытый тариф",
INDEX(GRID!$B$13:$BI$19,MATCH($O$7,GRID!$A$13:$A$19,0),MATCH(1,($U$2=GRID!$B$1:$BI$1)*(КАЛЕНДАРЬ!$AZ31=GRID!$B$3:$BI$3), 0)),
INDEX(GRID!$B$13:$BI$19,MATCH($O$7,GRID!$A$13:$A$19,0),MATCH(1,($U$2=GRID!$B$1:$BI$1)*(КАЛЕНДАРЬ!$AZ31=GRID!$B$3:$BI$3), 0))*(1-GRID!$B$29))</f>
        <v>183100</v>
      </c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</row>
    <row r="130" spans="1:31" hidden="1" x14ac:dyDescent="0.2">
      <c r="A130" s="83" t="s">
        <v>18</v>
      </c>
      <c r="B130" s="84">
        <v>29</v>
      </c>
      <c r="C130" s="24" cm="1">
        <f t="array" ref="C130">IF($I$2="Открытый тариф",
INDEX(GRID!$B$4:$BI$10,MATCH($C$7,GRID!$A$4:$A$10,0),MATCH(1,($U$2=GRID!$B$1:$BI$1)*(КАЛЕНДАРЬ!AZ32=GRID!$B$3:$BI$3), 0)),
INDEX(GRID!$B$4:$BI$10,MATCH($C$7,GRID!$A$4:$A$10,0),MATCH(1,($U$2=GRID!$B$1:$BI$1)*(КАЛЕНДАРЬ!AZ32=GRID!$B$3:$BI$3), 0))*(1-GRID!$B$29))</f>
        <v>19200</v>
      </c>
      <c r="D130" s="24" cm="1">
        <f t="array" ref="D130">IF($I$2="Открытый тариф",
INDEX(GRID!$B$13:$BI$19,MATCH($C$7,GRID!$A$13:$A$19,0),MATCH(1,($U$2=GRID!$B$1:$BI$1)*(КАЛЕНДАРЬ!$AZ32=GRID!$B$3:$BI$3), 0)),
INDEX(GRID!$B$13:$BI$19,MATCH($C$7,GRID!$A$13:$A$19,0),MATCH(1,($U$2=GRID!$B$1:$BI$1)*(КАЛЕНДАРЬ!$AZ32=GRID!$B$3:$BI$3), 0))*(1-GRID!$B$29))</f>
        <v>22500</v>
      </c>
      <c r="E130" s="24" cm="1">
        <f t="array" ref="E130">IF($I$2="Открытый тариф",
INDEX(GRID!$B$4:$BI$10,MATCH($E$7,GRID!$A$4:$A$10,0),MATCH(1,($U$2=GRID!$B$1:$BI$1)*(КАЛЕНДАРЬ!AZ32=GRID!$B$3:$BI$3), 0)),
INDEX(GRID!$B$4:$BI$10,MATCH($E$7,GRID!$A$4:$A$10,0),MATCH(1,($U$2=GRID!$B$1:$BI$1)*(КАЛЕНДАРЬ!AZ32=GRID!$B$3:$BI$3), 0))*(1-GRID!$B$29))</f>
        <v>23000</v>
      </c>
      <c r="F130" s="24" cm="1">
        <f t="array" ref="F130">IF($I$2="Открытый тариф",
INDEX(GRID!$B$13:$BI$19,MATCH($E$7,GRID!$A$13:$A$19,0),MATCH(1,($U$2=GRID!$B$1:$BI$1)*(КАЛЕНДАРЬ!$AZ32=GRID!$B$3:$BI$3), 0)),
INDEX(GRID!$B$13:$BI$19,MATCH($E$7,GRID!$A$13:$A$19,0),MATCH(1,($U$2=GRID!$B$1:$BI$1)*(КАЛЕНДАРЬ!$AZ32=GRID!$B$3:$BI$3), 0))*(1-GRID!$B$29))</f>
        <v>26300</v>
      </c>
      <c r="G130" s="24" cm="1">
        <f t="array" ref="G130">IF($I$2="Открытый тариф",
INDEX(GRID!$B$4:$BI$10,MATCH($G$7,GRID!$A$4:$A$10,0),MATCH(1,($U$2=GRID!$B$1:$BI$1)*(КАЛЕНДАРЬ!AZ32=GRID!$B$3:$BI$3), 0)),
INDEX(GRID!$B$4:$BI$10,MATCH($G$7,GRID!$A$4:$A$10,0),MATCH(1,($U$2=GRID!$B$1:$BI$1)*(КАЛЕНДАРЬ!AZ32=GRID!$B$3:$BI$3), 0))*(1-GRID!$B$29))</f>
        <v>27500</v>
      </c>
      <c r="H130" s="24" cm="1">
        <f t="array" ref="H130">IF($I$2="Открытый тариф",
INDEX(GRID!$B$13:$BI$19,MATCH($G$7,GRID!$A$13:$A$19,0),MATCH(1,($U$2=GRID!$B$1:$BI$1)*(КАЛЕНДАРЬ!$AZ32=GRID!$B$3:$BI$3), 0)),
INDEX(GRID!$B$13:$BI$19,MATCH($G$7,GRID!$A$13:$A$19,0),MATCH(1,($U$2=GRID!$B$1:$BI$1)*(КАЛЕНДАРЬ!$AZ32=GRID!$B$3:$BI$3), 0))*(1-GRID!$B$29))</f>
        <v>30800</v>
      </c>
      <c r="I130" s="24" cm="1">
        <f t="array" ref="I130">IF($I$2="Открытый тариф",
INDEX(GRID!$B$4:$BI$10,MATCH($I$7,GRID!$A$4:$A$10,0),MATCH(1,($U$2=GRID!$B$1:$BI$1)*(КАЛЕНДАРЬ!AZ32=GRID!$B$3:$BI$3), 0)),
INDEX(GRID!$B$4:$BI$10,MATCH($I$7,GRID!$A$4:$A$10,0),MATCH(1,($U$2=GRID!$B$1:$BI$1)*(КАЛЕНДАРЬ!AZ32=GRID!$B$3:$BI$3), 0))*(1-GRID!$B$29))</f>
        <v>38000</v>
      </c>
      <c r="J130" s="24" cm="1">
        <f t="array" ref="J130">IF($I$2="Открытый тариф",
INDEX(GRID!$B$13:$BI$19,MATCH($I$7,GRID!$A$13:$A$19,0),MATCH(1,($U$2=GRID!$B$1:$BI$1)*(КАЛЕНДАРЬ!$AZ32=GRID!$B$3:$BI$3), 0)),
INDEX(GRID!$B$13:$BI$19,MATCH($I$7,GRID!$A$13:$A$19,0),MATCH(1,($U$2=GRID!$B$1:$BI$1)*(КАЛЕНДАРЬ!$AZ32=GRID!$B$3:$BI$3), 0))*(1-GRID!$B$29))</f>
        <v>41300</v>
      </c>
      <c r="K130" s="24" cm="1">
        <f t="array" ref="K130">IF($I$2="Открытый тариф",
INDEX(GRID!$B$4:$BI$10,MATCH($K$7,GRID!$A$4:$A$10,0),MATCH(1,($U$2=GRID!$B$1:$BI$1)*(КАЛЕНДАРЬ!AZ32=GRID!$B$3:$BI$3), 0)),
INDEX(GRID!$B$4:$BI$10,MATCH($K$7,GRID!$A$4:$A$10,0),MATCH(1,($U$2=GRID!$B$1:$BI$1)*(КАЛЕНДАРЬ!AZ32=GRID!$B$3:$BI$3), 0))*(1-GRID!$B$29))</f>
        <v>53000</v>
      </c>
      <c r="L130" s="24" cm="1">
        <f t="array" ref="L130">IF($I$2="Открытый тариф",
INDEX(GRID!$B$13:$BI$19,MATCH($K$7,GRID!$A$13:$A$19,0),MATCH(1,($U$2=GRID!$B$1:$BI$1)*(КАЛЕНДАРЬ!$AZ32=GRID!$B$3:$BI$3), 0)),
INDEX(GRID!$B$13:$BI$19,MATCH($K$7,GRID!$A$13:$A$19,0),MATCH(1,($U$2=GRID!$B$1:$BI$1)*(КАЛЕНДАРЬ!$AZ32=GRID!$B$3:$BI$3), 0))*(1-GRID!$B$29))</f>
        <v>56300</v>
      </c>
      <c r="M130" s="24" cm="1">
        <f t="array" ref="M130">IF($I$2="Открытый тариф",
INDEX(GRID!$B$4:$BI$10,MATCH($M$7,GRID!$A$4:$A$10,0),MATCH(1,($U$2=GRID!$B$1:$BI$1)*(КАЛЕНДАРЬ!AZ32=GRID!$B$3:$BI$3), 0)),
INDEX(GRID!$B$4:$BI$10,MATCH($M$7,GRID!$A$4:$A$10,0),MATCH(1,($U$2=GRID!$B$1:$BI$1)*(КАЛЕНДАРЬ!AZ32=GRID!$B$3:$BI$3), 0))*(1-GRID!$B$29))</f>
        <v>75500</v>
      </c>
      <c r="N130" s="24" cm="1">
        <f t="array" ref="N130">IF($I$2="Открытый тариф",
INDEX(GRID!$B$13:$BI$19,MATCH($M$7,GRID!$A$13:$A$19,0),MATCH(1,($U$2=GRID!$B$1:$BI$1)*(КАЛЕНДАРЬ!$AZ32=GRID!$B$3:$BI$3), 0)),
INDEX(GRID!$B$13:$BI$19,MATCH($M$7,GRID!$A$13:$A$19,0),MATCH(1,($U$2=GRID!$B$1:$BI$1)*(КАЛЕНДАРЬ!$AZ32=GRID!$B$3:$BI$3), 0))*(1-GRID!$B$29))</f>
        <v>78800</v>
      </c>
      <c r="O130" s="24" cm="1">
        <f t="array" ref="O130">IF($I$2="Открытый тариф",
INDEX(GRID!$B$4:$BI$10,MATCH($O$7,GRID!$A$4:$A$10,0),MATCH(1,($U$2=GRID!$B$1:$BI$1)*(КАЛЕНДАРЬ!AZ32=GRID!$B$3:$BI$3), 0)),
INDEX(GRID!$B$4:$BI$10,MATCH($O$7,GRID!$A$4:$A$10,0),MATCH(1,($U$2=GRID!$B$1:$BI$1)*(КАЛЕНДАРЬ!AZ32=GRID!$B$3:$BI$3), 0))*(1-GRID!$B$29))</f>
        <v>179800</v>
      </c>
      <c r="P130" s="24" cm="1">
        <f t="array" ref="P130">IF($I$2="Открытый тариф",
INDEX(GRID!$B$13:$BI$19,MATCH($O$7,GRID!$A$13:$A$19,0),MATCH(1,($U$2=GRID!$B$1:$BI$1)*(КАЛЕНДАРЬ!$AZ32=GRID!$B$3:$BI$3), 0)),
INDEX(GRID!$B$13:$BI$19,MATCH($O$7,GRID!$A$13:$A$19,0),MATCH(1,($U$2=GRID!$B$1:$BI$1)*(КАЛЕНДАРЬ!$AZ32=GRID!$B$3:$BI$3), 0))*(1-GRID!$B$29))</f>
        <v>183100</v>
      </c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</row>
    <row r="131" spans="1:31" hidden="1" x14ac:dyDescent="0.2">
      <c r="A131" s="83" t="s">
        <v>19</v>
      </c>
      <c r="B131" s="84">
        <v>30</v>
      </c>
      <c r="C131" s="24" cm="1">
        <f t="array" ref="C131">IF($I$2="Открытый тариф",
INDEX(GRID!$B$4:$BI$10,MATCH($C$7,GRID!$A$4:$A$10,0),MATCH(1,($U$2=GRID!$B$1:$BI$1)*(КАЛЕНДАРЬ!AZ33=GRID!$B$3:$BI$3), 0)),
INDEX(GRID!$B$4:$BI$10,MATCH($C$7,GRID!$A$4:$A$10,0),MATCH(1,($U$2=GRID!$B$1:$BI$1)*(КАЛЕНДАРЬ!AZ33=GRID!$B$3:$BI$3), 0))*(1-GRID!$B$29))</f>
        <v>29400</v>
      </c>
      <c r="D131" s="24" cm="1">
        <f t="array" ref="D131">IF($I$2="Открытый тариф",
INDEX(GRID!$B$13:$BI$19,MATCH($C$7,GRID!$A$13:$A$19,0),MATCH(1,($U$2=GRID!$B$1:$BI$1)*(КАЛЕНДАРЬ!$AZ33=GRID!$B$3:$BI$3), 0)),
INDEX(GRID!$B$13:$BI$19,MATCH($C$7,GRID!$A$13:$A$19,0),MATCH(1,($U$2=GRID!$B$1:$BI$1)*(КАЛЕНДАРЬ!$AZ33=GRID!$B$3:$BI$3), 0))*(1-GRID!$B$29))</f>
        <v>32700</v>
      </c>
      <c r="E131" s="24" cm="1">
        <f t="array" ref="E131">IF($I$2="Открытый тариф",
INDEX(GRID!$B$4:$BI$10,MATCH($E$7,GRID!$A$4:$A$10,0),MATCH(1,($U$2=GRID!$B$1:$BI$1)*(КАЛЕНДАРЬ!AZ33=GRID!$B$3:$BI$3), 0)),
INDEX(GRID!$B$4:$BI$10,MATCH($E$7,GRID!$A$4:$A$10,0),MATCH(1,($U$2=GRID!$B$1:$BI$1)*(КАЛЕНДАРЬ!AZ33=GRID!$B$3:$BI$3), 0))*(1-GRID!$B$29))</f>
        <v>33900</v>
      </c>
      <c r="F131" s="24" cm="1">
        <f t="array" ref="F131">IF($I$2="Открытый тариф",
INDEX(GRID!$B$13:$BI$19,MATCH($E$7,GRID!$A$13:$A$19,0),MATCH(1,($U$2=GRID!$B$1:$BI$1)*(КАЛЕНДАРЬ!$AZ33=GRID!$B$3:$BI$3), 0)),
INDEX(GRID!$B$13:$BI$19,MATCH($E$7,GRID!$A$13:$A$19,0),MATCH(1,($U$2=GRID!$B$1:$BI$1)*(КАЛЕНДАРЬ!$AZ33=GRID!$B$3:$BI$3), 0))*(1-GRID!$B$29))</f>
        <v>37200</v>
      </c>
      <c r="G131" s="24" cm="1">
        <f t="array" ref="G131">IF($I$2="Открытый тариф",
INDEX(GRID!$B$4:$BI$10,MATCH($G$7,GRID!$A$4:$A$10,0),MATCH(1,($U$2=GRID!$B$1:$BI$1)*(КАЛЕНДАРЬ!AZ33=GRID!$B$3:$BI$3), 0)),
INDEX(GRID!$B$4:$BI$10,MATCH($G$7,GRID!$A$4:$A$10,0),MATCH(1,($U$2=GRID!$B$1:$BI$1)*(КАЛЕНДАРЬ!AZ33=GRID!$B$3:$BI$3), 0))*(1-GRID!$B$29))</f>
        <v>39300</v>
      </c>
      <c r="H131" s="24" cm="1">
        <f t="array" ref="H131">IF($I$2="Открытый тариф",
INDEX(GRID!$B$13:$BI$19,MATCH($G$7,GRID!$A$13:$A$19,0),MATCH(1,($U$2=GRID!$B$1:$BI$1)*(КАЛЕНДАРЬ!$AZ33=GRID!$B$3:$BI$3), 0)),
INDEX(GRID!$B$13:$BI$19,MATCH($G$7,GRID!$A$13:$A$19,0),MATCH(1,($U$2=GRID!$B$1:$BI$1)*(КАЛЕНДАРЬ!$AZ33=GRID!$B$3:$BI$3), 0))*(1-GRID!$B$29))</f>
        <v>42600</v>
      </c>
      <c r="I131" s="24" cm="1">
        <f t="array" ref="I131">IF($I$2="Открытый тариф",
INDEX(GRID!$B$4:$BI$10,MATCH($I$7,GRID!$A$4:$A$10,0),MATCH(1,($U$2=GRID!$B$1:$BI$1)*(КАЛЕНДАРЬ!AZ33=GRID!$B$3:$BI$3), 0)),
INDEX(GRID!$B$4:$BI$10,MATCH($I$7,GRID!$A$4:$A$10,0),MATCH(1,($U$2=GRID!$B$1:$BI$1)*(КАЛЕНДАРЬ!AZ33=GRID!$B$3:$BI$3), 0))*(1-GRID!$B$29))</f>
        <v>51900</v>
      </c>
      <c r="J131" s="24" cm="1">
        <f t="array" ref="J131">IF($I$2="Открытый тариф",
INDEX(GRID!$B$13:$BI$19,MATCH($I$7,GRID!$A$13:$A$19,0),MATCH(1,($U$2=GRID!$B$1:$BI$1)*(КАЛЕНДАРЬ!$AZ33=GRID!$B$3:$BI$3), 0)),
INDEX(GRID!$B$13:$BI$19,MATCH($I$7,GRID!$A$13:$A$19,0),MATCH(1,($U$2=GRID!$B$1:$BI$1)*(КАЛЕНДАРЬ!$AZ33=GRID!$B$3:$BI$3), 0))*(1-GRID!$B$29))</f>
        <v>55200</v>
      </c>
      <c r="K131" s="24" cm="1">
        <f t="array" ref="K131">IF($I$2="Открытый тариф",
INDEX(GRID!$B$4:$BI$10,MATCH($K$7,GRID!$A$4:$A$10,0),MATCH(1,($U$2=GRID!$B$1:$BI$1)*(КАЛЕНДАРЬ!AZ33=GRID!$B$3:$BI$3), 0)),
INDEX(GRID!$B$4:$BI$10,MATCH($K$7,GRID!$A$4:$A$10,0),MATCH(1,($U$2=GRID!$B$1:$BI$1)*(КАЛЕНДАРЬ!AZ33=GRID!$B$3:$BI$3), 0))*(1-GRID!$B$29))</f>
        <v>69900</v>
      </c>
      <c r="L131" s="24" cm="1">
        <f t="array" ref="L131">IF($I$2="Открытый тариф",
INDEX(GRID!$B$13:$BI$19,MATCH($K$7,GRID!$A$13:$A$19,0),MATCH(1,($U$2=GRID!$B$1:$BI$1)*(КАЛЕНДАРЬ!$AZ33=GRID!$B$3:$BI$3), 0)),
INDEX(GRID!$B$13:$BI$19,MATCH($K$7,GRID!$A$13:$A$19,0),MATCH(1,($U$2=GRID!$B$1:$BI$1)*(КАЛЕНДАРЬ!$AZ33=GRID!$B$3:$BI$3), 0))*(1-GRID!$B$29))</f>
        <v>73200</v>
      </c>
      <c r="M131" s="24" cm="1">
        <f t="array" ref="M131">IF($I$2="Открытый тариф",
INDEX(GRID!$B$4:$BI$10,MATCH($M$7,GRID!$A$4:$A$10,0),MATCH(1,($U$2=GRID!$B$1:$BI$1)*(КАЛЕНДАРЬ!AZ33=GRID!$B$3:$BI$3), 0)),
INDEX(GRID!$B$4:$BI$10,MATCH($M$7,GRID!$A$4:$A$10,0),MATCH(1,($U$2=GRID!$B$1:$BI$1)*(КАЛЕНДАРЬ!AZ33=GRID!$B$3:$BI$3), 0))*(1-GRID!$B$29))</f>
        <v>96900</v>
      </c>
      <c r="N131" s="24" cm="1">
        <f t="array" ref="N131">IF($I$2="Открытый тариф",
INDEX(GRID!$B$13:$BI$19,MATCH($M$7,GRID!$A$13:$A$19,0),MATCH(1,($U$2=GRID!$B$1:$BI$1)*(КАЛЕНДАРЬ!$AZ33=GRID!$B$3:$BI$3), 0)),
INDEX(GRID!$B$13:$BI$19,MATCH($M$7,GRID!$A$13:$A$19,0),MATCH(1,($U$2=GRID!$B$1:$BI$1)*(КАЛЕНДАРЬ!$AZ33=GRID!$B$3:$BI$3), 0))*(1-GRID!$B$29))</f>
        <v>100200</v>
      </c>
      <c r="O131" s="24" cm="1">
        <f t="array" ref="O131">IF($I$2="Открытый тариф",
INDEX(GRID!$B$4:$BI$10,MATCH($O$7,GRID!$A$4:$A$10,0),MATCH(1,($U$2=GRID!$B$1:$BI$1)*(КАЛЕНДАРЬ!AZ33=GRID!$B$3:$BI$3), 0)),
INDEX(GRID!$B$4:$BI$10,MATCH($O$7,GRID!$A$4:$A$10,0),MATCH(1,($U$2=GRID!$B$1:$BI$1)*(КАЛЕНДАРЬ!AZ33=GRID!$B$3:$BI$3), 0))*(1-GRID!$B$29))</f>
        <v>227200</v>
      </c>
      <c r="P131" s="24" cm="1">
        <f t="array" ref="P131">IF($I$2="Открытый тариф",
INDEX(GRID!$B$13:$BI$19,MATCH($O$7,GRID!$A$13:$A$19,0),MATCH(1,($U$2=GRID!$B$1:$BI$1)*(КАЛЕНДАРЬ!$AZ33=GRID!$B$3:$BI$3), 0)),
INDEX(GRID!$B$13:$BI$19,MATCH($O$7,GRID!$A$13:$A$19,0),MATCH(1,($U$2=GRID!$B$1:$BI$1)*(КАЛЕНДАРЬ!$AZ33=GRID!$B$3:$BI$3), 0))*(1-GRID!$B$29))</f>
        <v>230500</v>
      </c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</row>
    <row r="132" spans="1:31" hidden="1" x14ac:dyDescent="0.2">
      <c r="A132" s="83" t="s">
        <v>13</v>
      </c>
      <c r="B132" s="84">
        <v>31</v>
      </c>
      <c r="C132" s="24" cm="1">
        <f t="array" ref="C132">IF($I$2="Открытый тариф",
INDEX(GRID!$B$4:$BI$10,MATCH($C$7,GRID!$A$4:$A$10,0),MATCH(1,($U$2=GRID!$B$1:$BI$1)*(КАЛЕНДАРЬ!AZ34=GRID!$B$3:$BI$3), 0)),
INDEX(GRID!$B$4:$BI$10,MATCH($C$7,GRID!$A$4:$A$10,0),MATCH(1,($U$2=GRID!$B$1:$BI$1)*(КАЛЕНДАРЬ!AZ34=GRID!$B$3:$BI$3), 0))*(1-GRID!$B$29))</f>
        <v>27100</v>
      </c>
      <c r="D132" s="24" cm="1">
        <f t="array" ref="D132">IF($I$2="Открытый тариф",
INDEX(GRID!$B$13:$BI$19,MATCH($C$7,GRID!$A$13:$A$19,0),MATCH(1,($U$2=GRID!$B$1:$BI$1)*(КАЛЕНДАРЬ!$AZ34=GRID!$B$3:$BI$3), 0)),
INDEX(GRID!$B$13:$BI$19,MATCH($C$7,GRID!$A$13:$A$19,0),MATCH(1,($U$2=GRID!$B$1:$BI$1)*(КАЛЕНДАРЬ!$AZ34=GRID!$B$3:$BI$3), 0))*(1-GRID!$B$29))</f>
        <v>30400</v>
      </c>
      <c r="E132" s="24" cm="1">
        <f t="array" ref="E132">IF($I$2="Открытый тариф",
INDEX(GRID!$B$4:$BI$10,MATCH($E$7,GRID!$A$4:$A$10,0),MATCH(1,($U$2=GRID!$B$1:$BI$1)*(КАЛЕНДАРЬ!AZ34=GRID!$B$3:$BI$3), 0)),
INDEX(GRID!$B$4:$BI$10,MATCH($E$7,GRID!$A$4:$A$10,0),MATCH(1,($U$2=GRID!$B$1:$BI$1)*(КАЛЕНДАРЬ!AZ34=GRID!$B$3:$BI$3), 0))*(1-GRID!$B$29))</f>
        <v>31500</v>
      </c>
      <c r="F132" s="24" cm="1">
        <f t="array" ref="F132">IF($I$2="Открытый тариф",
INDEX(GRID!$B$13:$BI$19,MATCH($E$7,GRID!$A$13:$A$19,0),MATCH(1,($U$2=GRID!$B$1:$BI$1)*(КАЛЕНДАРЬ!$AZ34=GRID!$B$3:$BI$3), 0)),
INDEX(GRID!$B$13:$BI$19,MATCH($E$7,GRID!$A$13:$A$19,0),MATCH(1,($U$2=GRID!$B$1:$BI$1)*(КАЛЕНДАРЬ!$AZ34=GRID!$B$3:$BI$3), 0))*(1-GRID!$B$29))</f>
        <v>34800</v>
      </c>
      <c r="G132" s="24" cm="1">
        <f t="array" ref="G132">IF($I$2="Открытый тариф",
INDEX(GRID!$B$4:$BI$10,MATCH($G$7,GRID!$A$4:$A$10,0),MATCH(1,($U$2=GRID!$B$1:$BI$1)*(КАЛЕНДАРЬ!AZ34=GRID!$B$3:$BI$3), 0)),
INDEX(GRID!$B$4:$BI$10,MATCH($G$7,GRID!$A$4:$A$10,0),MATCH(1,($U$2=GRID!$B$1:$BI$1)*(КАЛЕНДАРЬ!AZ34=GRID!$B$3:$BI$3), 0))*(1-GRID!$B$29))</f>
        <v>36800</v>
      </c>
      <c r="H132" s="24" cm="1">
        <f t="array" ref="H132">IF($I$2="Открытый тариф",
INDEX(GRID!$B$13:$BI$19,MATCH($G$7,GRID!$A$13:$A$19,0),MATCH(1,($U$2=GRID!$B$1:$BI$1)*(КАЛЕНДАРЬ!$AZ34=GRID!$B$3:$BI$3), 0)),
INDEX(GRID!$B$13:$BI$19,MATCH($G$7,GRID!$A$13:$A$19,0),MATCH(1,($U$2=GRID!$B$1:$BI$1)*(КАЛЕНДАРЬ!$AZ34=GRID!$B$3:$BI$3), 0))*(1-GRID!$B$29))</f>
        <v>40100</v>
      </c>
      <c r="I132" s="24" cm="1">
        <f t="array" ref="I132">IF($I$2="Открытый тариф",
INDEX(GRID!$B$4:$BI$10,MATCH($I$7,GRID!$A$4:$A$10,0),MATCH(1,($U$2=GRID!$B$1:$BI$1)*(КАЛЕНДАРЬ!AZ34=GRID!$B$3:$BI$3), 0)),
INDEX(GRID!$B$4:$BI$10,MATCH($I$7,GRID!$A$4:$A$10,0),MATCH(1,($U$2=GRID!$B$1:$BI$1)*(КАЛЕНДАРЬ!AZ34=GRID!$B$3:$BI$3), 0))*(1-GRID!$B$29))</f>
        <v>49100</v>
      </c>
      <c r="J132" s="24" cm="1">
        <f t="array" ref="J132">IF($I$2="Открытый тариф",
INDEX(GRID!$B$13:$BI$19,MATCH($I$7,GRID!$A$13:$A$19,0),MATCH(1,($U$2=GRID!$B$1:$BI$1)*(КАЛЕНДАРЬ!$AZ34=GRID!$B$3:$BI$3), 0)),
INDEX(GRID!$B$13:$BI$19,MATCH($I$7,GRID!$A$13:$A$19,0),MATCH(1,($U$2=GRID!$B$1:$BI$1)*(КАЛЕНДАРЬ!$AZ34=GRID!$B$3:$BI$3), 0))*(1-GRID!$B$29))</f>
        <v>52400</v>
      </c>
      <c r="K132" s="24" cm="1">
        <f t="array" ref="K132">IF($I$2="Открытый тариф",
INDEX(GRID!$B$4:$BI$10,MATCH($K$7,GRID!$A$4:$A$10,0),MATCH(1,($U$2=GRID!$B$1:$BI$1)*(КАЛЕНДАРЬ!AZ34=GRID!$B$3:$BI$3), 0)),
INDEX(GRID!$B$4:$BI$10,MATCH($K$7,GRID!$A$4:$A$10,0),MATCH(1,($U$2=GRID!$B$1:$BI$1)*(КАЛЕНДАРЬ!AZ34=GRID!$B$3:$BI$3), 0))*(1-GRID!$B$29))</f>
        <v>66600</v>
      </c>
      <c r="L132" s="24" cm="1">
        <f t="array" ref="L132">IF($I$2="Открытый тариф",
INDEX(GRID!$B$13:$BI$19,MATCH($K$7,GRID!$A$13:$A$19,0),MATCH(1,($U$2=GRID!$B$1:$BI$1)*(КАЛЕНДАРЬ!$AZ34=GRID!$B$3:$BI$3), 0)),
INDEX(GRID!$B$13:$BI$19,MATCH($K$7,GRID!$A$13:$A$19,0),MATCH(1,($U$2=GRID!$B$1:$BI$1)*(КАЛЕНДАРЬ!$AZ34=GRID!$B$3:$BI$3), 0))*(1-GRID!$B$29))</f>
        <v>69900</v>
      </c>
      <c r="M132" s="24" cm="1">
        <f t="array" ref="M132">IF($I$2="Открытый тариф",
INDEX(GRID!$B$4:$BI$10,MATCH($M$7,GRID!$A$4:$A$10,0),MATCH(1,($U$2=GRID!$B$1:$BI$1)*(КАЛЕНДАРЬ!AZ34=GRID!$B$3:$BI$3), 0)),
INDEX(GRID!$B$4:$BI$10,MATCH($M$7,GRID!$A$4:$A$10,0),MATCH(1,($U$2=GRID!$B$1:$BI$1)*(КАЛЕНДАРЬ!AZ34=GRID!$B$3:$BI$3), 0))*(1-GRID!$B$29))</f>
        <v>92900</v>
      </c>
      <c r="N132" s="24" cm="1">
        <f t="array" ref="N132">IF($I$2="Открытый тариф",
INDEX(GRID!$B$13:$BI$19,MATCH($M$7,GRID!$A$13:$A$19,0),MATCH(1,($U$2=GRID!$B$1:$BI$1)*(КАЛЕНДАРЬ!$AZ34=GRID!$B$3:$BI$3), 0)),
INDEX(GRID!$B$13:$BI$19,MATCH($M$7,GRID!$A$13:$A$19,0),MATCH(1,($U$2=GRID!$B$1:$BI$1)*(КАЛЕНДАРЬ!$AZ34=GRID!$B$3:$BI$3), 0))*(1-GRID!$B$29))</f>
        <v>96200</v>
      </c>
      <c r="O132" s="24" cm="1">
        <f t="array" ref="O132">IF($I$2="Открытый тариф",
INDEX(GRID!$B$4:$BI$10,MATCH($O$7,GRID!$A$4:$A$10,0),MATCH(1,($U$2=GRID!$B$1:$BI$1)*(КАЛЕНДАРЬ!AZ34=GRID!$B$3:$BI$3), 0)),
INDEX(GRID!$B$4:$BI$10,MATCH($O$7,GRID!$A$4:$A$10,0),MATCH(1,($U$2=GRID!$B$1:$BI$1)*(КАЛЕНДАРЬ!AZ34=GRID!$B$3:$BI$3), 0))*(1-GRID!$B$29))</f>
        <v>218700</v>
      </c>
      <c r="P132" s="24" cm="1">
        <f t="array" ref="P132">IF($I$2="Открытый тариф",
INDEX(GRID!$B$13:$BI$19,MATCH($O$7,GRID!$A$13:$A$19,0),MATCH(1,($U$2=GRID!$B$1:$BI$1)*(КАЛЕНДАРЬ!$AZ34=GRID!$B$3:$BI$3), 0)),
INDEX(GRID!$B$13:$BI$19,MATCH($O$7,GRID!$A$13:$A$19,0),MATCH(1,($U$2=GRID!$B$1:$BI$1)*(КАЛЕНДАРЬ!$AZ34=GRID!$B$3:$BI$3), 0))*(1-GRID!$B$29))</f>
        <v>222000</v>
      </c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</row>
    <row r="133" spans="1:31" hidden="1" x14ac:dyDescent="0.2">
      <c r="A133" s="85"/>
      <c r="B133" s="86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</row>
    <row r="134" spans="1:31" hidden="1" x14ac:dyDescent="0.2">
      <c r="A134" s="112" t="s">
        <v>72</v>
      </c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</row>
    <row r="135" spans="1:31" hidden="1" x14ac:dyDescent="0.2">
      <c r="A135" s="113" t="s">
        <v>106</v>
      </c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</row>
    <row r="136" spans="1:31" ht="58.5" hidden="1" customHeight="1" x14ac:dyDescent="0.2">
      <c r="A136" s="115" t="s">
        <v>10</v>
      </c>
      <c r="B136" s="116"/>
      <c r="C136" s="119" t="s">
        <v>152</v>
      </c>
      <c r="D136" s="120"/>
      <c r="E136" s="121" t="s">
        <v>146</v>
      </c>
      <c r="F136" s="122"/>
      <c r="G136" s="123" t="s">
        <v>147</v>
      </c>
      <c r="H136" s="124"/>
      <c r="I136" s="125" t="s">
        <v>148</v>
      </c>
      <c r="J136" s="126"/>
      <c r="K136" s="127" t="s">
        <v>44</v>
      </c>
      <c r="L136" s="128"/>
      <c r="M136" s="129" t="s">
        <v>45</v>
      </c>
      <c r="N136" s="130"/>
      <c r="O136" s="131" t="s">
        <v>149</v>
      </c>
      <c r="P136" s="132"/>
    </row>
    <row r="137" spans="1:31" hidden="1" x14ac:dyDescent="0.2">
      <c r="A137" s="117"/>
      <c r="B137" s="118"/>
      <c r="C137" s="23" t="s">
        <v>11</v>
      </c>
      <c r="D137" s="23" t="s">
        <v>12</v>
      </c>
      <c r="E137" s="23" t="s">
        <v>11</v>
      </c>
      <c r="F137" s="23" t="s">
        <v>12</v>
      </c>
      <c r="G137" s="23" t="s">
        <v>11</v>
      </c>
      <c r="H137" s="23" t="s">
        <v>12</v>
      </c>
      <c r="I137" s="23" t="s">
        <v>11</v>
      </c>
      <c r="J137" s="23" t="s">
        <v>12</v>
      </c>
      <c r="K137" s="23" t="s">
        <v>11</v>
      </c>
      <c r="L137" s="23" t="s">
        <v>12</v>
      </c>
      <c r="M137" s="23" t="s">
        <v>11</v>
      </c>
      <c r="N137" s="23" t="s">
        <v>12</v>
      </c>
      <c r="O137" s="23" t="s">
        <v>11</v>
      </c>
      <c r="P137" s="23" t="s">
        <v>12</v>
      </c>
    </row>
    <row r="138" spans="1:31" hidden="1" x14ac:dyDescent="0.2">
      <c r="A138" s="83" t="s">
        <v>14</v>
      </c>
      <c r="B138" s="84">
        <v>1</v>
      </c>
      <c r="C138" s="24" cm="1">
        <f t="array" ref="C138">IF($I$2="Открытый тариф",
INDEX(GRID!$B$4:$BI$10,MATCH($C$7,GRID!$A$4:$A$10,0),MATCH(1,($U$2=GRID!$B$1:$BI$1)*(КАЛЕНДАРЬ!BC4=GRID!$B$3:$BI$3), 0)),
INDEX(GRID!$B$4:$BI$10,MATCH($C$7,GRID!$A$4:$A$10,0),MATCH(1,($U$2=GRID!$B$1:$BI$1)*(КАЛЕНДАРЬ!BC4=GRID!$B$3:$BI$3), 0))*(1-GRID!$B$29))</f>
        <v>21900</v>
      </c>
      <c r="D138" s="24" cm="1">
        <f t="array" ref="D138">IF($I$2="Открытый тариф",
INDEX(GRID!$B$13:$BI$19,MATCH($C$7,GRID!$A$13:$A$19,0),MATCH(1,($U$2=GRID!$B$1:$BI$1)*(КАЛЕНДАРЬ!$BC4=GRID!$B$3:$BI$3), 0)),
INDEX(GRID!$B$13:$BI$19,MATCH($C$7,GRID!$A$13:$A$19,0),MATCH(1,($U$2=GRID!$B$1:$BI$1)*(КАЛЕНДАРЬ!$BC4=GRID!$B$3:$BI$3), 0))*(1-GRID!$B$29))</f>
        <v>25200</v>
      </c>
      <c r="E138" s="24" cm="1">
        <f t="array" ref="E138">IF($I$2="Открытый тариф",
INDEX(GRID!$B$4:$BI$10,MATCH($E$7,GRID!$A$4:$A$10,0),MATCH(1,($U$2=GRID!$B$1:$BI$1)*(КАЛЕНДАРЬ!BC4=GRID!$B$3:$BI$3), 0)),
INDEX(GRID!$B$4:$BI$10,MATCH($E$7,GRID!$A$4:$A$10,0),MATCH(1,($U$2=GRID!$B$1:$BI$1)*(КАЛЕНДАРЬ!BC4=GRID!$B$3:$BI$3), 0))*(1-GRID!$B$29))</f>
        <v>25900</v>
      </c>
      <c r="F138" s="24" cm="1">
        <f t="array" ref="F138">IF($I$2="Открытый тариф",
INDEX(GRID!$B$13:$BI$19,MATCH($E$7,GRID!$A$13:$A$19,0),MATCH(1,($U$2=GRID!$B$1:$BI$1)*(КАЛЕНДАРЬ!$BC4=GRID!$B$3:$BI$3), 0)),
INDEX(GRID!$B$13:$BI$19,MATCH($E$7,GRID!$A$13:$A$19,0),MATCH(1,($U$2=GRID!$B$1:$BI$1)*(КАЛЕНДАРЬ!$BC4=GRID!$B$3:$BI$3), 0))*(1-GRID!$B$29))</f>
        <v>29200</v>
      </c>
      <c r="G138" s="24" cm="1">
        <f t="array" ref="G138">IF($I$2="Открытый тариф",
INDEX(GRID!$B$4:$BI$10,MATCH($G$7,GRID!$A$4:$A$10,0),MATCH(1,($U$2=GRID!$B$1:$BI$1)*(КАЛЕНДАРЬ!BC4=GRID!$B$3:$BI$3), 0)),
INDEX(GRID!$B$4:$BI$10,MATCH($G$7,GRID!$A$4:$A$10,0),MATCH(1,($U$2=GRID!$B$1:$BI$1)*(КАЛЕНДАРЬ!BC4=GRID!$B$3:$BI$3), 0))*(1-GRID!$B$29))</f>
        <v>30700</v>
      </c>
      <c r="H138" s="24" cm="1">
        <f t="array" ref="H138">IF($I$2="Открытый тариф",
INDEX(GRID!$B$13:$BI$19,MATCH($G$7,GRID!$A$13:$A$19,0),MATCH(1,($U$2=GRID!$B$1:$BI$1)*(КАЛЕНДАРЬ!$BC4=GRID!$B$3:$BI$3), 0)),
INDEX(GRID!$B$13:$BI$19,MATCH($G$7,GRID!$A$13:$A$19,0),MATCH(1,($U$2=GRID!$B$1:$BI$1)*(КАЛЕНДАРЬ!$BC4=GRID!$B$3:$BI$3), 0))*(1-GRID!$B$29))</f>
        <v>34000</v>
      </c>
      <c r="I138" s="24" cm="1">
        <f t="array" ref="I138">IF($I$2="Открытый тариф",
INDEX(GRID!$B$4:$BI$10,MATCH($I$7,GRID!$A$4:$A$10,0),MATCH(1,($U$2=GRID!$B$1:$BI$1)*(КАЛЕНДАРЬ!BC4=GRID!$B$3:$BI$3), 0)),
INDEX(GRID!$B$4:$BI$10,MATCH($I$7,GRID!$A$4:$A$10,0),MATCH(1,($U$2=GRID!$B$1:$BI$1)*(КАЛЕНДАРЬ!BC4=GRID!$B$3:$BI$3), 0))*(1-GRID!$B$29))</f>
        <v>41900</v>
      </c>
      <c r="J138" s="24" cm="1">
        <f t="array" ref="J138">IF($I$2="Открытый тариф",
INDEX(GRID!$B$13:$BI$19,MATCH($I$7,GRID!$A$13:$A$19,0),MATCH(1,($U$2=GRID!$B$1:$BI$1)*(КАЛЕНДАРЬ!$BC4=GRID!$B$3:$BI$3), 0)),
INDEX(GRID!$B$13:$BI$19,MATCH($I$7,GRID!$A$13:$A$19,0),MATCH(1,($U$2=GRID!$B$1:$BI$1)*(КАЛЕНДАРЬ!$BC4=GRID!$B$3:$BI$3), 0))*(1-GRID!$B$29))</f>
        <v>45200</v>
      </c>
      <c r="K138" s="24" cm="1">
        <f t="array" ref="K138">IF($I$2="Открытый тариф",
INDEX(GRID!$B$4:$BI$10,MATCH($K$7,GRID!$A$4:$A$10,0),MATCH(1,($U$2=GRID!$B$1:$BI$1)*(КАЛЕНДАРЬ!BC4=GRID!$B$3:$BI$3), 0)),
INDEX(GRID!$B$4:$BI$10,MATCH($K$7,GRID!$A$4:$A$10,0),MATCH(1,($U$2=GRID!$B$1:$BI$1)*(КАЛЕНДАРЬ!BC4=GRID!$B$3:$BI$3), 0))*(1-GRID!$B$29))</f>
        <v>57900</v>
      </c>
      <c r="L138" s="24" cm="1">
        <f t="array" ref="L138">IF($I$2="Открытый тариф",
INDEX(GRID!$B$13:$BI$19,MATCH($K$7,GRID!$A$13:$A$19,0),MATCH(1,($U$2=GRID!$B$1:$BI$1)*(КАЛЕНДАРЬ!$BC4=GRID!$B$3:$BI$3), 0)),
INDEX(GRID!$B$13:$BI$19,MATCH($K$7,GRID!$A$13:$A$19,0),MATCH(1,($U$2=GRID!$B$1:$BI$1)*(КАЛЕНДАРЬ!$BC4=GRID!$B$3:$BI$3), 0))*(1-GRID!$B$29))</f>
        <v>61200</v>
      </c>
      <c r="M138" s="24" cm="1">
        <f t="array" ref="M138">IF($I$2="Открытый тариф",
INDEX(GRID!$B$4:$BI$10,MATCH($M$7,GRID!$A$4:$A$10,0),MATCH(1,($U$2=GRID!$B$1:$BI$1)*(КАЛЕНДАРЬ!BC4=GRID!$B$3:$BI$3), 0)),
INDEX(GRID!$B$4:$BI$10,MATCH($M$7,GRID!$A$4:$A$10,0),MATCH(1,($U$2=GRID!$B$1:$BI$1)*(КАЛЕНДАРЬ!BC4=GRID!$B$3:$BI$3), 0))*(1-GRID!$B$29))</f>
        <v>81900</v>
      </c>
      <c r="N138" s="24" cm="1">
        <f t="array" ref="N138">IF($I$2="Открытый тариф",
INDEX(GRID!$B$13:$BI$19,MATCH($M$7,GRID!$A$13:$A$19,0),MATCH(1,($U$2=GRID!$B$1:$BI$1)*(КАЛЕНДАРЬ!$BC4=GRID!$B$3:$BI$3), 0)),
INDEX(GRID!$B$13:$BI$19,MATCH($M$7,GRID!$A$13:$A$19,0),MATCH(1,($U$2=GRID!$B$1:$BI$1)*(КАЛЕНДАРЬ!$BC4=GRID!$B$3:$BI$3), 0))*(1-GRID!$B$29))</f>
        <v>85200</v>
      </c>
      <c r="O138" s="24" cm="1">
        <f t="array" ref="O138">IF($I$2="Открытый тариф",
INDEX(GRID!$B$4:$BI$10,MATCH($O$7,GRID!$A$4:$A$10,0),MATCH(1,($U$2=GRID!$B$1:$BI$1)*(КАЛЕНДАРЬ!BC4=GRID!$B$3:$BI$3), 0)),
INDEX(GRID!$B$4:$BI$10,MATCH($O$7,GRID!$A$4:$A$10,0),MATCH(1,($U$2=GRID!$B$1:$BI$1)*(КАЛЕНДАРЬ!BC4=GRID!$B$3:$BI$3), 0))*(1-GRID!$B$29))</f>
        <v>194700</v>
      </c>
      <c r="P138" s="24" cm="1">
        <f t="array" ref="P138">IF($I$2="Открытый тариф",
INDEX(GRID!$B$13:$BI$19,MATCH($O$7,GRID!$A$13:$A$19,0),MATCH(1,($U$2=GRID!$B$1:$BI$1)*(КАЛЕНДАРЬ!$BC4=GRID!$B$3:$BI$3), 0)),
INDEX(GRID!$B$13:$BI$19,MATCH($O$7,GRID!$A$13:$A$19,0),MATCH(1,($U$2=GRID!$B$1:$BI$1)*(КАЛЕНДАРЬ!$BC4=GRID!$B$3:$BI$3), 0))*(1-GRID!$B$29))</f>
        <v>198000</v>
      </c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</row>
    <row r="139" spans="1:31" hidden="1" x14ac:dyDescent="0.2">
      <c r="A139" s="83" t="s">
        <v>15</v>
      </c>
      <c r="B139" s="84">
        <v>2</v>
      </c>
      <c r="C139" s="24" cm="1">
        <f t="array" ref="C139">IF($I$2="Открытый тариф",
INDEX(GRID!$B$4:$BI$10,MATCH($C$7,GRID!$A$4:$A$10,0),MATCH(1,($U$2=GRID!$B$1:$BI$1)*(КАЛЕНДАРЬ!BC5=GRID!$B$3:$BI$3), 0)),
INDEX(GRID!$B$4:$BI$10,MATCH($C$7,GRID!$A$4:$A$10,0),MATCH(1,($U$2=GRID!$B$1:$BI$1)*(КАЛЕНДАРЬ!BC5=GRID!$B$3:$BI$3), 0))*(1-GRID!$B$29))</f>
        <v>21900</v>
      </c>
      <c r="D139" s="24" cm="1">
        <f t="array" ref="D139">IF($I$2="Открытый тариф",
INDEX(GRID!$B$13:$BI$19,MATCH($C$7,GRID!$A$13:$A$19,0),MATCH(1,($U$2=GRID!$B$1:$BI$1)*(КАЛЕНДАРЬ!$BC5=GRID!$B$3:$BI$3), 0)),
INDEX(GRID!$B$13:$BI$19,MATCH($C$7,GRID!$A$13:$A$19,0),MATCH(1,($U$2=GRID!$B$1:$BI$1)*(КАЛЕНДАРЬ!$BC5=GRID!$B$3:$BI$3), 0))*(1-GRID!$B$29))</f>
        <v>25200</v>
      </c>
      <c r="E139" s="24" cm="1">
        <f t="array" ref="E139">IF($I$2="Открытый тариф",
INDEX(GRID!$B$4:$BI$10,MATCH($E$7,GRID!$A$4:$A$10,0),MATCH(1,($U$2=GRID!$B$1:$BI$1)*(КАЛЕНДАРЬ!BC5=GRID!$B$3:$BI$3), 0)),
INDEX(GRID!$B$4:$BI$10,MATCH($E$7,GRID!$A$4:$A$10,0),MATCH(1,($U$2=GRID!$B$1:$BI$1)*(КАЛЕНДАРЬ!BC5=GRID!$B$3:$BI$3), 0))*(1-GRID!$B$29))</f>
        <v>25900</v>
      </c>
      <c r="F139" s="24" cm="1">
        <f t="array" ref="F139">IF($I$2="Открытый тариф",
INDEX(GRID!$B$13:$BI$19,MATCH($E$7,GRID!$A$13:$A$19,0),MATCH(1,($U$2=GRID!$B$1:$BI$1)*(КАЛЕНДАРЬ!$BC5=GRID!$B$3:$BI$3), 0)),
INDEX(GRID!$B$13:$BI$19,MATCH($E$7,GRID!$A$13:$A$19,0),MATCH(1,($U$2=GRID!$B$1:$BI$1)*(КАЛЕНДАРЬ!$BC5=GRID!$B$3:$BI$3), 0))*(1-GRID!$B$29))</f>
        <v>29200</v>
      </c>
      <c r="G139" s="24" cm="1">
        <f t="array" ref="G139">IF($I$2="Открытый тариф",
INDEX(GRID!$B$4:$BI$10,MATCH($G$7,GRID!$A$4:$A$10,0),MATCH(1,($U$2=GRID!$B$1:$BI$1)*(КАЛЕНДАРЬ!BC5=GRID!$B$3:$BI$3), 0)),
INDEX(GRID!$B$4:$BI$10,MATCH($G$7,GRID!$A$4:$A$10,0),MATCH(1,($U$2=GRID!$B$1:$BI$1)*(КАЛЕНДАРЬ!BC5=GRID!$B$3:$BI$3), 0))*(1-GRID!$B$29))</f>
        <v>30700</v>
      </c>
      <c r="H139" s="24" cm="1">
        <f t="array" ref="H139">IF($I$2="Открытый тариф",
INDEX(GRID!$B$13:$BI$19,MATCH($G$7,GRID!$A$13:$A$19,0),MATCH(1,($U$2=GRID!$B$1:$BI$1)*(КАЛЕНДАРЬ!$BC5=GRID!$B$3:$BI$3), 0)),
INDEX(GRID!$B$13:$BI$19,MATCH($G$7,GRID!$A$13:$A$19,0),MATCH(1,($U$2=GRID!$B$1:$BI$1)*(КАЛЕНДАРЬ!$BC5=GRID!$B$3:$BI$3), 0))*(1-GRID!$B$29))</f>
        <v>34000</v>
      </c>
      <c r="I139" s="24" cm="1">
        <f t="array" ref="I139">IF($I$2="Открытый тариф",
INDEX(GRID!$B$4:$BI$10,MATCH($I$7,GRID!$A$4:$A$10,0),MATCH(1,($U$2=GRID!$B$1:$BI$1)*(КАЛЕНДАРЬ!BC5=GRID!$B$3:$BI$3), 0)),
INDEX(GRID!$B$4:$BI$10,MATCH($I$7,GRID!$A$4:$A$10,0),MATCH(1,($U$2=GRID!$B$1:$BI$1)*(КАЛЕНДАРЬ!BC5=GRID!$B$3:$BI$3), 0))*(1-GRID!$B$29))</f>
        <v>41900</v>
      </c>
      <c r="J139" s="24" cm="1">
        <f t="array" ref="J139">IF($I$2="Открытый тариф",
INDEX(GRID!$B$13:$BI$19,MATCH($I$7,GRID!$A$13:$A$19,0),MATCH(1,($U$2=GRID!$B$1:$BI$1)*(КАЛЕНДАРЬ!$BC5=GRID!$B$3:$BI$3), 0)),
INDEX(GRID!$B$13:$BI$19,MATCH($I$7,GRID!$A$13:$A$19,0),MATCH(1,($U$2=GRID!$B$1:$BI$1)*(КАЛЕНДАРЬ!$BC5=GRID!$B$3:$BI$3), 0))*(1-GRID!$B$29))</f>
        <v>45200</v>
      </c>
      <c r="K139" s="24" cm="1">
        <f t="array" ref="K139">IF($I$2="Открытый тариф",
INDEX(GRID!$B$4:$BI$10,MATCH($K$7,GRID!$A$4:$A$10,0),MATCH(1,($U$2=GRID!$B$1:$BI$1)*(КАЛЕНДАРЬ!BC5=GRID!$B$3:$BI$3), 0)),
INDEX(GRID!$B$4:$BI$10,MATCH($K$7,GRID!$A$4:$A$10,0),MATCH(1,($U$2=GRID!$B$1:$BI$1)*(КАЛЕНДАРЬ!BC5=GRID!$B$3:$BI$3), 0))*(1-GRID!$B$29))</f>
        <v>57900</v>
      </c>
      <c r="L139" s="24" cm="1">
        <f t="array" ref="L139">IF($I$2="Открытый тариф",
INDEX(GRID!$B$13:$BI$19,MATCH($K$7,GRID!$A$13:$A$19,0),MATCH(1,($U$2=GRID!$B$1:$BI$1)*(КАЛЕНДАРЬ!$BC5=GRID!$B$3:$BI$3), 0)),
INDEX(GRID!$B$13:$BI$19,MATCH($K$7,GRID!$A$13:$A$19,0),MATCH(1,($U$2=GRID!$B$1:$BI$1)*(КАЛЕНДАРЬ!$BC5=GRID!$B$3:$BI$3), 0))*(1-GRID!$B$29))</f>
        <v>61200</v>
      </c>
      <c r="M139" s="24" cm="1">
        <f t="array" ref="M139">IF($I$2="Открытый тариф",
INDEX(GRID!$B$4:$BI$10,MATCH($M$7,GRID!$A$4:$A$10,0),MATCH(1,($U$2=GRID!$B$1:$BI$1)*(КАЛЕНДАРЬ!BC5=GRID!$B$3:$BI$3), 0)),
INDEX(GRID!$B$4:$BI$10,MATCH($M$7,GRID!$A$4:$A$10,0),MATCH(1,($U$2=GRID!$B$1:$BI$1)*(КАЛЕНДАРЬ!BC5=GRID!$B$3:$BI$3), 0))*(1-GRID!$B$29))</f>
        <v>81900</v>
      </c>
      <c r="N139" s="24" cm="1">
        <f t="array" ref="N139">IF($I$2="Открытый тариф",
INDEX(GRID!$B$13:$BI$19,MATCH($M$7,GRID!$A$13:$A$19,0),MATCH(1,($U$2=GRID!$B$1:$BI$1)*(КАЛЕНДАРЬ!$BC5=GRID!$B$3:$BI$3), 0)),
INDEX(GRID!$B$13:$BI$19,MATCH($M$7,GRID!$A$13:$A$19,0),MATCH(1,($U$2=GRID!$B$1:$BI$1)*(КАЛЕНДАРЬ!$BC5=GRID!$B$3:$BI$3), 0))*(1-GRID!$B$29))</f>
        <v>85200</v>
      </c>
      <c r="O139" s="24" cm="1">
        <f t="array" ref="O139">IF($I$2="Открытый тариф",
INDEX(GRID!$B$4:$BI$10,MATCH($O$7,GRID!$A$4:$A$10,0),MATCH(1,($U$2=GRID!$B$1:$BI$1)*(КАЛЕНДАРЬ!BC5=GRID!$B$3:$BI$3), 0)),
INDEX(GRID!$B$4:$BI$10,MATCH($O$7,GRID!$A$4:$A$10,0),MATCH(1,($U$2=GRID!$B$1:$BI$1)*(КАЛЕНДАРЬ!BC5=GRID!$B$3:$BI$3), 0))*(1-GRID!$B$29))</f>
        <v>194700</v>
      </c>
      <c r="P139" s="24" cm="1">
        <f t="array" ref="P139">IF($I$2="Открытый тариф",
INDEX(GRID!$B$13:$BI$19,MATCH($O$7,GRID!$A$13:$A$19,0),MATCH(1,($U$2=GRID!$B$1:$BI$1)*(КАЛЕНДАРЬ!$BC5=GRID!$B$3:$BI$3), 0)),
INDEX(GRID!$B$13:$BI$19,MATCH($O$7,GRID!$A$13:$A$19,0),MATCH(1,($U$2=GRID!$B$1:$BI$1)*(КАЛЕНДАРЬ!$BC5=GRID!$B$3:$BI$3), 0))*(1-GRID!$B$29))</f>
        <v>198000</v>
      </c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</row>
    <row r="140" spans="1:31" hidden="1" x14ac:dyDescent="0.2">
      <c r="A140" s="83" t="s">
        <v>16</v>
      </c>
      <c r="B140" s="84">
        <v>3</v>
      </c>
      <c r="C140" s="24" cm="1">
        <f t="array" ref="C140">IF($I$2="Открытый тариф",
INDEX(GRID!$B$4:$BI$10,MATCH($C$7,GRID!$A$4:$A$10,0),MATCH(1,($U$2=GRID!$B$1:$BI$1)*(КАЛЕНДАРЬ!BC6=GRID!$B$3:$BI$3), 0)),
INDEX(GRID!$B$4:$BI$10,MATCH($C$7,GRID!$A$4:$A$10,0),MATCH(1,($U$2=GRID!$B$1:$BI$1)*(КАЛЕНДАРЬ!BC6=GRID!$B$3:$BI$3), 0))*(1-GRID!$B$29))</f>
        <v>21900</v>
      </c>
      <c r="D140" s="24" cm="1">
        <f t="array" ref="D140">IF($I$2="Открытый тариф",
INDEX(GRID!$B$13:$BI$19,MATCH($C$7,GRID!$A$13:$A$19,0),MATCH(1,($U$2=GRID!$B$1:$BI$1)*(КАЛЕНДАРЬ!$BC6=GRID!$B$3:$BI$3), 0)),
INDEX(GRID!$B$13:$BI$19,MATCH($C$7,GRID!$A$13:$A$19,0),MATCH(1,($U$2=GRID!$B$1:$BI$1)*(КАЛЕНДАРЬ!$BC6=GRID!$B$3:$BI$3), 0))*(1-GRID!$B$29))</f>
        <v>25200</v>
      </c>
      <c r="E140" s="24" cm="1">
        <f t="array" ref="E140">IF($I$2="Открытый тариф",
INDEX(GRID!$B$4:$BI$10,MATCH($E$7,GRID!$A$4:$A$10,0),MATCH(1,($U$2=GRID!$B$1:$BI$1)*(КАЛЕНДАРЬ!BC6=GRID!$B$3:$BI$3), 0)),
INDEX(GRID!$B$4:$BI$10,MATCH($E$7,GRID!$A$4:$A$10,0),MATCH(1,($U$2=GRID!$B$1:$BI$1)*(КАЛЕНДАРЬ!BC6=GRID!$B$3:$BI$3), 0))*(1-GRID!$B$29))</f>
        <v>25900</v>
      </c>
      <c r="F140" s="24" cm="1">
        <f t="array" ref="F140">IF($I$2="Открытый тариф",
INDEX(GRID!$B$13:$BI$19,MATCH($E$7,GRID!$A$13:$A$19,0),MATCH(1,($U$2=GRID!$B$1:$BI$1)*(КАЛЕНДАРЬ!$BC6=GRID!$B$3:$BI$3), 0)),
INDEX(GRID!$B$13:$BI$19,MATCH($E$7,GRID!$A$13:$A$19,0),MATCH(1,($U$2=GRID!$B$1:$BI$1)*(КАЛЕНДАРЬ!$BC6=GRID!$B$3:$BI$3), 0))*(1-GRID!$B$29))</f>
        <v>29200</v>
      </c>
      <c r="G140" s="24" cm="1">
        <f t="array" ref="G140">IF($I$2="Открытый тариф",
INDEX(GRID!$B$4:$BI$10,MATCH($G$7,GRID!$A$4:$A$10,0),MATCH(1,($U$2=GRID!$B$1:$BI$1)*(КАЛЕНДАРЬ!BC6=GRID!$B$3:$BI$3), 0)),
INDEX(GRID!$B$4:$BI$10,MATCH($G$7,GRID!$A$4:$A$10,0),MATCH(1,($U$2=GRID!$B$1:$BI$1)*(КАЛЕНДАРЬ!BC6=GRID!$B$3:$BI$3), 0))*(1-GRID!$B$29))</f>
        <v>30700</v>
      </c>
      <c r="H140" s="24" cm="1">
        <f t="array" ref="H140">IF($I$2="Открытый тариф",
INDEX(GRID!$B$13:$BI$19,MATCH($G$7,GRID!$A$13:$A$19,0),MATCH(1,($U$2=GRID!$B$1:$BI$1)*(КАЛЕНДАРЬ!$BC6=GRID!$B$3:$BI$3), 0)),
INDEX(GRID!$B$13:$BI$19,MATCH($G$7,GRID!$A$13:$A$19,0),MATCH(1,($U$2=GRID!$B$1:$BI$1)*(КАЛЕНДАРЬ!$BC6=GRID!$B$3:$BI$3), 0))*(1-GRID!$B$29))</f>
        <v>34000</v>
      </c>
      <c r="I140" s="24" cm="1">
        <f t="array" ref="I140">IF($I$2="Открытый тариф",
INDEX(GRID!$B$4:$BI$10,MATCH($I$7,GRID!$A$4:$A$10,0),MATCH(1,($U$2=GRID!$B$1:$BI$1)*(КАЛЕНДАРЬ!BC6=GRID!$B$3:$BI$3), 0)),
INDEX(GRID!$B$4:$BI$10,MATCH($I$7,GRID!$A$4:$A$10,0),MATCH(1,($U$2=GRID!$B$1:$BI$1)*(КАЛЕНДАРЬ!BC6=GRID!$B$3:$BI$3), 0))*(1-GRID!$B$29))</f>
        <v>41900</v>
      </c>
      <c r="J140" s="24" cm="1">
        <f t="array" ref="J140">IF($I$2="Открытый тариф",
INDEX(GRID!$B$13:$BI$19,MATCH($I$7,GRID!$A$13:$A$19,0),MATCH(1,($U$2=GRID!$B$1:$BI$1)*(КАЛЕНДАРЬ!$BC6=GRID!$B$3:$BI$3), 0)),
INDEX(GRID!$B$13:$BI$19,MATCH($I$7,GRID!$A$13:$A$19,0),MATCH(1,($U$2=GRID!$B$1:$BI$1)*(КАЛЕНДАРЬ!$BC6=GRID!$B$3:$BI$3), 0))*(1-GRID!$B$29))</f>
        <v>45200</v>
      </c>
      <c r="K140" s="24" cm="1">
        <f t="array" ref="K140">IF($I$2="Открытый тариф",
INDEX(GRID!$B$4:$BI$10,MATCH($K$7,GRID!$A$4:$A$10,0),MATCH(1,($U$2=GRID!$B$1:$BI$1)*(КАЛЕНДАРЬ!BC6=GRID!$B$3:$BI$3), 0)),
INDEX(GRID!$B$4:$BI$10,MATCH($K$7,GRID!$A$4:$A$10,0),MATCH(1,($U$2=GRID!$B$1:$BI$1)*(КАЛЕНДАРЬ!BC6=GRID!$B$3:$BI$3), 0))*(1-GRID!$B$29))</f>
        <v>57900</v>
      </c>
      <c r="L140" s="24" cm="1">
        <f t="array" ref="L140">IF($I$2="Открытый тариф",
INDEX(GRID!$B$13:$BI$19,MATCH($K$7,GRID!$A$13:$A$19,0),MATCH(1,($U$2=GRID!$B$1:$BI$1)*(КАЛЕНДАРЬ!$BC6=GRID!$B$3:$BI$3), 0)),
INDEX(GRID!$B$13:$BI$19,MATCH($K$7,GRID!$A$13:$A$19,0),MATCH(1,($U$2=GRID!$B$1:$BI$1)*(КАЛЕНДАРЬ!$BC6=GRID!$B$3:$BI$3), 0))*(1-GRID!$B$29))</f>
        <v>61200</v>
      </c>
      <c r="M140" s="24" cm="1">
        <f t="array" ref="M140">IF($I$2="Открытый тариф",
INDEX(GRID!$B$4:$BI$10,MATCH($M$7,GRID!$A$4:$A$10,0),MATCH(1,($U$2=GRID!$B$1:$BI$1)*(КАЛЕНДАРЬ!BC6=GRID!$B$3:$BI$3), 0)),
INDEX(GRID!$B$4:$BI$10,MATCH($M$7,GRID!$A$4:$A$10,0),MATCH(1,($U$2=GRID!$B$1:$BI$1)*(КАЛЕНДАРЬ!BC6=GRID!$B$3:$BI$3), 0))*(1-GRID!$B$29))</f>
        <v>81900</v>
      </c>
      <c r="N140" s="24" cm="1">
        <f t="array" ref="N140">IF($I$2="Открытый тариф",
INDEX(GRID!$B$13:$BI$19,MATCH($M$7,GRID!$A$13:$A$19,0),MATCH(1,($U$2=GRID!$B$1:$BI$1)*(КАЛЕНДАРЬ!$BC6=GRID!$B$3:$BI$3), 0)),
INDEX(GRID!$B$13:$BI$19,MATCH($M$7,GRID!$A$13:$A$19,0),MATCH(1,($U$2=GRID!$B$1:$BI$1)*(КАЛЕНДАРЬ!$BC6=GRID!$B$3:$BI$3), 0))*(1-GRID!$B$29))</f>
        <v>85200</v>
      </c>
      <c r="O140" s="24" cm="1">
        <f t="array" ref="O140">IF($I$2="Открытый тариф",
INDEX(GRID!$B$4:$BI$10,MATCH($O$7,GRID!$A$4:$A$10,0),MATCH(1,($U$2=GRID!$B$1:$BI$1)*(КАЛЕНДАРЬ!BC6=GRID!$B$3:$BI$3), 0)),
INDEX(GRID!$B$4:$BI$10,MATCH($O$7,GRID!$A$4:$A$10,0),MATCH(1,($U$2=GRID!$B$1:$BI$1)*(КАЛЕНДАРЬ!BC6=GRID!$B$3:$BI$3), 0))*(1-GRID!$B$29))</f>
        <v>194700</v>
      </c>
      <c r="P140" s="24" cm="1">
        <f t="array" ref="P140">IF($I$2="Открытый тариф",
INDEX(GRID!$B$13:$BI$19,MATCH($O$7,GRID!$A$13:$A$19,0),MATCH(1,($U$2=GRID!$B$1:$BI$1)*(КАЛЕНДАРЬ!$BC6=GRID!$B$3:$BI$3), 0)),
INDEX(GRID!$B$13:$BI$19,MATCH($O$7,GRID!$A$13:$A$19,0),MATCH(1,($U$2=GRID!$B$1:$BI$1)*(КАЛЕНДАРЬ!$BC6=GRID!$B$3:$BI$3), 0))*(1-GRID!$B$29))</f>
        <v>198000</v>
      </c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</row>
    <row r="141" spans="1:31" hidden="1" x14ac:dyDescent="0.2">
      <c r="A141" s="83" t="s">
        <v>17</v>
      </c>
      <c r="B141" s="84">
        <v>4</v>
      </c>
      <c r="C141" s="24" cm="1">
        <f t="array" ref="C141">IF($I$2="Открытый тариф",
INDEX(GRID!$B$4:$BI$10,MATCH($C$7,GRID!$A$4:$A$10,0),MATCH(1,($U$2=GRID!$B$1:$BI$1)*(КАЛЕНДАРЬ!BC7=GRID!$B$3:$BI$3), 0)),
INDEX(GRID!$B$4:$BI$10,MATCH($C$7,GRID!$A$4:$A$10,0),MATCH(1,($U$2=GRID!$B$1:$BI$1)*(КАЛЕНДАРЬ!BC7=GRID!$B$3:$BI$3), 0))*(1-GRID!$B$29))</f>
        <v>21900</v>
      </c>
      <c r="D141" s="24" cm="1">
        <f t="array" ref="D141">IF($I$2="Открытый тариф",
INDEX(GRID!$B$13:$BI$19,MATCH($C$7,GRID!$A$13:$A$19,0),MATCH(1,($U$2=GRID!$B$1:$BI$1)*(КАЛЕНДАРЬ!$BC7=GRID!$B$3:$BI$3), 0)),
INDEX(GRID!$B$13:$BI$19,MATCH($C$7,GRID!$A$13:$A$19,0),MATCH(1,($U$2=GRID!$B$1:$BI$1)*(КАЛЕНДАРЬ!$BC7=GRID!$B$3:$BI$3), 0))*(1-GRID!$B$29))</f>
        <v>25200</v>
      </c>
      <c r="E141" s="24" cm="1">
        <f t="array" ref="E141">IF($I$2="Открытый тариф",
INDEX(GRID!$B$4:$BI$10,MATCH($E$7,GRID!$A$4:$A$10,0),MATCH(1,($U$2=GRID!$B$1:$BI$1)*(КАЛЕНДАРЬ!BC7=GRID!$B$3:$BI$3), 0)),
INDEX(GRID!$B$4:$BI$10,MATCH($E$7,GRID!$A$4:$A$10,0),MATCH(1,($U$2=GRID!$B$1:$BI$1)*(КАЛЕНДАРЬ!BC7=GRID!$B$3:$BI$3), 0))*(1-GRID!$B$29))</f>
        <v>25900</v>
      </c>
      <c r="F141" s="24" cm="1">
        <f t="array" ref="F141">IF($I$2="Открытый тариф",
INDEX(GRID!$B$13:$BI$19,MATCH($E$7,GRID!$A$13:$A$19,0),MATCH(1,($U$2=GRID!$B$1:$BI$1)*(КАЛЕНДАРЬ!$BC7=GRID!$B$3:$BI$3), 0)),
INDEX(GRID!$B$13:$BI$19,MATCH($E$7,GRID!$A$13:$A$19,0),MATCH(1,($U$2=GRID!$B$1:$BI$1)*(КАЛЕНДАРЬ!$BC7=GRID!$B$3:$BI$3), 0))*(1-GRID!$B$29))</f>
        <v>29200</v>
      </c>
      <c r="G141" s="24" cm="1">
        <f t="array" ref="G141">IF($I$2="Открытый тариф",
INDEX(GRID!$B$4:$BI$10,MATCH($G$7,GRID!$A$4:$A$10,0),MATCH(1,($U$2=GRID!$B$1:$BI$1)*(КАЛЕНДАРЬ!BC7=GRID!$B$3:$BI$3), 0)),
INDEX(GRID!$B$4:$BI$10,MATCH($G$7,GRID!$A$4:$A$10,0),MATCH(1,($U$2=GRID!$B$1:$BI$1)*(КАЛЕНДАРЬ!BC7=GRID!$B$3:$BI$3), 0))*(1-GRID!$B$29))</f>
        <v>30700</v>
      </c>
      <c r="H141" s="24" cm="1">
        <f t="array" ref="H141">IF($I$2="Открытый тариф",
INDEX(GRID!$B$13:$BI$19,MATCH($G$7,GRID!$A$13:$A$19,0),MATCH(1,($U$2=GRID!$B$1:$BI$1)*(КАЛЕНДАРЬ!$BC7=GRID!$B$3:$BI$3), 0)),
INDEX(GRID!$B$13:$BI$19,MATCH($G$7,GRID!$A$13:$A$19,0),MATCH(1,($U$2=GRID!$B$1:$BI$1)*(КАЛЕНДАРЬ!$BC7=GRID!$B$3:$BI$3), 0))*(1-GRID!$B$29))</f>
        <v>34000</v>
      </c>
      <c r="I141" s="24" cm="1">
        <f t="array" ref="I141">IF($I$2="Открытый тариф",
INDEX(GRID!$B$4:$BI$10,MATCH($I$7,GRID!$A$4:$A$10,0),MATCH(1,($U$2=GRID!$B$1:$BI$1)*(КАЛЕНДАРЬ!BC7=GRID!$B$3:$BI$3), 0)),
INDEX(GRID!$B$4:$BI$10,MATCH($I$7,GRID!$A$4:$A$10,0),MATCH(1,($U$2=GRID!$B$1:$BI$1)*(КАЛЕНДАРЬ!BC7=GRID!$B$3:$BI$3), 0))*(1-GRID!$B$29))</f>
        <v>41900</v>
      </c>
      <c r="J141" s="24" cm="1">
        <f t="array" ref="J141">IF($I$2="Открытый тариф",
INDEX(GRID!$B$13:$BI$19,MATCH($I$7,GRID!$A$13:$A$19,0),MATCH(1,($U$2=GRID!$B$1:$BI$1)*(КАЛЕНДАРЬ!$BC7=GRID!$B$3:$BI$3), 0)),
INDEX(GRID!$B$13:$BI$19,MATCH($I$7,GRID!$A$13:$A$19,0),MATCH(1,($U$2=GRID!$B$1:$BI$1)*(КАЛЕНДАРЬ!$BC7=GRID!$B$3:$BI$3), 0))*(1-GRID!$B$29))</f>
        <v>45200</v>
      </c>
      <c r="K141" s="24" cm="1">
        <f t="array" ref="K141">IF($I$2="Открытый тариф",
INDEX(GRID!$B$4:$BI$10,MATCH($K$7,GRID!$A$4:$A$10,0),MATCH(1,($U$2=GRID!$B$1:$BI$1)*(КАЛЕНДАРЬ!BC7=GRID!$B$3:$BI$3), 0)),
INDEX(GRID!$B$4:$BI$10,MATCH($K$7,GRID!$A$4:$A$10,0),MATCH(1,($U$2=GRID!$B$1:$BI$1)*(КАЛЕНДАРЬ!BC7=GRID!$B$3:$BI$3), 0))*(1-GRID!$B$29))</f>
        <v>57900</v>
      </c>
      <c r="L141" s="24" cm="1">
        <f t="array" ref="L141">IF($I$2="Открытый тариф",
INDEX(GRID!$B$13:$BI$19,MATCH($K$7,GRID!$A$13:$A$19,0),MATCH(1,($U$2=GRID!$B$1:$BI$1)*(КАЛЕНДАРЬ!$BC7=GRID!$B$3:$BI$3), 0)),
INDEX(GRID!$B$13:$BI$19,MATCH($K$7,GRID!$A$13:$A$19,0),MATCH(1,($U$2=GRID!$B$1:$BI$1)*(КАЛЕНДАРЬ!$BC7=GRID!$B$3:$BI$3), 0))*(1-GRID!$B$29))</f>
        <v>61200</v>
      </c>
      <c r="M141" s="24" cm="1">
        <f t="array" ref="M141">IF($I$2="Открытый тариф",
INDEX(GRID!$B$4:$BI$10,MATCH($M$7,GRID!$A$4:$A$10,0),MATCH(1,($U$2=GRID!$B$1:$BI$1)*(КАЛЕНДАРЬ!BC7=GRID!$B$3:$BI$3), 0)),
INDEX(GRID!$B$4:$BI$10,MATCH($M$7,GRID!$A$4:$A$10,0),MATCH(1,($U$2=GRID!$B$1:$BI$1)*(КАЛЕНДАРЬ!BC7=GRID!$B$3:$BI$3), 0))*(1-GRID!$B$29))</f>
        <v>81900</v>
      </c>
      <c r="N141" s="24" cm="1">
        <f t="array" ref="N141">IF($I$2="Открытый тариф",
INDEX(GRID!$B$13:$BI$19,MATCH($M$7,GRID!$A$13:$A$19,0),MATCH(1,($U$2=GRID!$B$1:$BI$1)*(КАЛЕНДАРЬ!$BC7=GRID!$B$3:$BI$3), 0)),
INDEX(GRID!$B$13:$BI$19,MATCH($M$7,GRID!$A$13:$A$19,0),MATCH(1,($U$2=GRID!$B$1:$BI$1)*(КАЛЕНДАРЬ!$BC7=GRID!$B$3:$BI$3), 0))*(1-GRID!$B$29))</f>
        <v>85200</v>
      </c>
      <c r="O141" s="24" cm="1">
        <f t="array" ref="O141">IF($I$2="Открытый тариф",
INDEX(GRID!$B$4:$BI$10,MATCH($O$7,GRID!$A$4:$A$10,0),MATCH(1,($U$2=GRID!$B$1:$BI$1)*(КАЛЕНДАРЬ!BC7=GRID!$B$3:$BI$3), 0)),
INDEX(GRID!$B$4:$BI$10,MATCH($O$7,GRID!$A$4:$A$10,0),MATCH(1,($U$2=GRID!$B$1:$BI$1)*(КАЛЕНДАРЬ!BC7=GRID!$B$3:$BI$3), 0))*(1-GRID!$B$29))</f>
        <v>194700</v>
      </c>
      <c r="P141" s="24" cm="1">
        <f t="array" ref="P141">IF($I$2="Открытый тариф",
INDEX(GRID!$B$13:$BI$19,MATCH($O$7,GRID!$A$13:$A$19,0),MATCH(1,($U$2=GRID!$B$1:$BI$1)*(КАЛЕНДАРЬ!$BC7=GRID!$B$3:$BI$3), 0)),
INDEX(GRID!$B$13:$BI$19,MATCH($O$7,GRID!$A$13:$A$19,0),MATCH(1,($U$2=GRID!$B$1:$BI$1)*(КАЛЕНДАРЬ!$BC7=GRID!$B$3:$BI$3), 0))*(1-GRID!$B$29))</f>
        <v>198000</v>
      </c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</row>
    <row r="142" spans="1:31" hidden="1" x14ac:dyDescent="0.2">
      <c r="A142" s="83" t="s">
        <v>18</v>
      </c>
      <c r="B142" s="84">
        <v>5</v>
      </c>
      <c r="C142" s="24" cm="1">
        <f t="array" ref="C142">IF($I$2="Открытый тариф",
INDEX(GRID!$B$4:$BI$10,MATCH($C$7,GRID!$A$4:$A$10,0),MATCH(1,($U$2=GRID!$B$1:$BI$1)*(КАЛЕНДАРЬ!BC8=GRID!$B$3:$BI$3), 0)),
INDEX(GRID!$B$4:$BI$10,MATCH($C$7,GRID!$A$4:$A$10,0),MATCH(1,($U$2=GRID!$B$1:$BI$1)*(КАЛЕНДАРЬ!BC8=GRID!$B$3:$BI$3), 0))*(1-GRID!$B$29))</f>
        <v>21900</v>
      </c>
      <c r="D142" s="24" cm="1">
        <f t="array" ref="D142">IF($I$2="Открытый тариф",
INDEX(GRID!$B$13:$BI$19,MATCH($C$7,GRID!$A$13:$A$19,0),MATCH(1,($U$2=GRID!$B$1:$BI$1)*(КАЛЕНДАРЬ!$BC8=GRID!$B$3:$BI$3), 0)),
INDEX(GRID!$B$13:$BI$19,MATCH($C$7,GRID!$A$13:$A$19,0),MATCH(1,($U$2=GRID!$B$1:$BI$1)*(КАЛЕНДАРЬ!$BC8=GRID!$B$3:$BI$3), 0))*(1-GRID!$B$29))</f>
        <v>25200</v>
      </c>
      <c r="E142" s="24" cm="1">
        <f t="array" ref="E142">IF($I$2="Открытый тариф",
INDEX(GRID!$B$4:$BI$10,MATCH($E$7,GRID!$A$4:$A$10,0),MATCH(1,($U$2=GRID!$B$1:$BI$1)*(КАЛЕНДАРЬ!BC8=GRID!$B$3:$BI$3), 0)),
INDEX(GRID!$B$4:$BI$10,MATCH($E$7,GRID!$A$4:$A$10,0),MATCH(1,($U$2=GRID!$B$1:$BI$1)*(КАЛЕНДАРЬ!BC8=GRID!$B$3:$BI$3), 0))*(1-GRID!$B$29))</f>
        <v>25900</v>
      </c>
      <c r="F142" s="24" cm="1">
        <f t="array" ref="F142">IF($I$2="Открытый тариф",
INDEX(GRID!$B$13:$BI$19,MATCH($E$7,GRID!$A$13:$A$19,0),MATCH(1,($U$2=GRID!$B$1:$BI$1)*(КАЛЕНДАРЬ!$BC8=GRID!$B$3:$BI$3), 0)),
INDEX(GRID!$B$13:$BI$19,MATCH($E$7,GRID!$A$13:$A$19,0),MATCH(1,($U$2=GRID!$B$1:$BI$1)*(КАЛЕНДАРЬ!$BC8=GRID!$B$3:$BI$3), 0))*(1-GRID!$B$29))</f>
        <v>29200</v>
      </c>
      <c r="G142" s="24" cm="1">
        <f t="array" ref="G142">IF($I$2="Открытый тариф",
INDEX(GRID!$B$4:$BI$10,MATCH($G$7,GRID!$A$4:$A$10,0),MATCH(1,($U$2=GRID!$B$1:$BI$1)*(КАЛЕНДАРЬ!BC8=GRID!$B$3:$BI$3), 0)),
INDEX(GRID!$B$4:$BI$10,MATCH($G$7,GRID!$A$4:$A$10,0),MATCH(1,($U$2=GRID!$B$1:$BI$1)*(КАЛЕНДАРЬ!BC8=GRID!$B$3:$BI$3), 0))*(1-GRID!$B$29))</f>
        <v>30700</v>
      </c>
      <c r="H142" s="24" cm="1">
        <f t="array" ref="H142">IF($I$2="Открытый тариф",
INDEX(GRID!$B$13:$BI$19,MATCH($G$7,GRID!$A$13:$A$19,0),MATCH(1,($U$2=GRID!$B$1:$BI$1)*(КАЛЕНДАРЬ!$BC8=GRID!$B$3:$BI$3), 0)),
INDEX(GRID!$B$13:$BI$19,MATCH($G$7,GRID!$A$13:$A$19,0),MATCH(1,($U$2=GRID!$B$1:$BI$1)*(КАЛЕНДАРЬ!$BC8=GRID!$B$3:$BI$3), 0))*(1-GRID!$B$29))</f>
        <v>34000</v>
      </c>
      <c r="I142" s="24" cm="1">
        <f t="array" ref="I142">IF($I$2="Открытый тариф",
INDEX(GRID!$B$4:$BI$10,MATCH($I$7,GRID!$A$4:$A$10,0),MATCH(1,($U$2=GRID!$B$1:$BI$1)*(КАЛЕНДАРЬ!BC8=GRID!$B$3:$BI$3), 0)),
INDEX(GRID!$B$4:$BI$10,MATCH($I$7,GRID!$A$4:$A$10,0),MATCH(1,($U$2=GRID!$B$1:$BI$1)*(КАЛЕНДАРЬ!BC8=GRID!$B$3:$BI$3), 0))*(1-GRID!$B$29))</f>
        <v>41900</v>
      </c>
      <c r="J142" s="24" cm="1">
        <f t="array" ref="J142">IF($I$2="Открытый тариф",
INDEX(GRID!$B$13:$BI$19,MATCH($I$7,GRID!$A$13:$A$19,0),MATCH(1,($U$2=GRID!$B$1:$BI$1)*(КАЛЕНДАРЬ!$BC8=GRID!$B$3:$BI$3), 0)),
INDEX(GRID!$B$13:$BI$19,MATCH($I$7,GRID!$A$13:$A$19,0),MATCH(1,($U$2=GRID!$B$1:$BI$1)*(КАЛЕНДАРЬ!$BC8=GRID!$B$3:$BI$3), 0))*(1-GRID!$B$29))</f>
        <v>45200</v>
      </c>
      <c r="K142" s="24" cm="1">
        <f t="array" ref="K142">IF($I$2="Открытый тариф",
INDEX(GRID!$B$4:$BI$10,MATCH($K$7,GRID!$A$4:$A$10,0),MATCH(1,($U$2=GRID!$B$1:$BI$1)*(КАЛЕНДАРЬ!BC8=GRID!$B$3:$BI$3), 0)),
INDEX(GRID!$B$4:$BI$10,MATCH($K$7,GRID!$A$4:$A$10,0),MATCH(1,($U$2=GRID!$B$1:$BI$1)*(КАЛЕНДАРЬ!BC8=GRID!$B$3:$BI$3), 0))*(1-GRID!$B$29))</f>
        <v>57900</v>
      </c>
      <c r="L142" s="24" cm="1">
        <f t="array" ref="L142">IF($I$2="Открытый тариф",
INDEX(GRID!$B$13:$BI$19,MATCH($K$7,GRID!$A$13:$A$19,0),MATCH(1,($U$2=GRID!$B$1:$BI$1)*(КАЛЕНДАРЬ!$BC8=GRID!$B$3:$BI$3), 0)),
INDEX(GRID!$B$13:$BI$19,MATCH($K$7,GRID!$A$13:$A$19,0),MATCH(1,($U$2=GRID!$B$1:$BI$1)*(КАЛЕНДАРЬ!$BC8=GRID!$B$3:$BI$3), 0))*(1-GRID!$B$29))</f>
        <v>61200</v>
      </c>
      <c r="M142" s="24" cm="1">
        <f t="array" ref="M142">IF($I$2="Открытый тариф",
INDEX(GRID!$B$4:$BI$10,MATCH($M$7,GRID!$A$4:$A$10,0),MATCH(1,($U$2=GRID!$B$1:$BI$1)*(КАЛЕНДАРЬ!BC8=GRID!$B$3:$BI$3), 0)),
INDEX(GRID!$B$4:$BI$10,MATCH($M$7,GRID!$A$4:$A$10,0),MATCH(1,($U$2=GRID!$B$1:$BI$1)*(КАЛЕНДАРЬ!BC8=GRID!$B$3:$BI$3), 0))*(1-GRID!$B$29))</f>
        <v>81900</v>
      </c>
      <c r="N142" s="24" cm="1">
        <f t="array" ref="N142">IF($I$2="Открытый тариф",
INDEX(GRID!$B$13:$BI$19,MATCH($M$7,GRID!$A$13:$A$19,0),MATCH(1,($U$2=GRID!$B$1:$BI$1)*(КАЛЕНДАРЬ!$BC8=GRID!$B$3:$BI$3), 0)),
INDEX(GRID!$B$13:$BI$19,MATCH($M$7,GRID!$A$13:$A$19,0),MATCH(1,($U$2=GRID!$B$1:$BI$1)*(КАЛЕНДАРЬ!$BC8=GRID!$B$3:$BI$3), 0))*(1-GRID!$B$29))</f>
        <v>85200</v>
      </c>
      <c r="O142" s="24" cm="1">
        <f t="array" ref="O142">IF($I$2="Открытый тариф",
INDEX(GRID!$B$4:$BI$10,MATCH($O$7,GRID!$A$4:$A$10,0),MATCH(1,($U$2=GRID!$B$1:$BI$1)*(КАЛЕНДАРЬ!BC8=GRID!$B$3:$BI$3), 0)),
INDEX(GRID!$B$4:$BI$10,MATCH($O$7,GRID!$A$4:$A$10,0),MATCH(1,($U$2=GRID!$B$1:$BI$1)*(КАЛЕНДАРЬ!BC8=GRID!$B$3:$BI$3), 0))*(1-GRID!$B$29))</f>
        <v>194700</v>
      </c>
      <c r="P142" s="24" cm="1">
        <f t="array" ref="P142">IF($I$2="Открытый тариф",
INDEX(GRID!$B$13:$BI$19,MATCH($O$7,GRID!$A$13:$A$19,0),MATCH(1,($U$2=GRID!$B$1:$BI$1)*(КАЛЕНДАРЬ!$BC8=GRID!$B$3:$BI$3), 0)),
INDEX(GRID!$B$13:$BI$19,MATCH($O$7,GRID!$A$13:$A$19,0),MATCH(1,($U$2=GRID!$B$1:$BI$1)*(КАЛЕНДАРЬ!$BC8=GRID!$B$3:$BI$3), 0))*(1-GRID!$B$29))</f>
        <v>198000</v>
      </c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</row>
    <row r="143" spans="1:31" hidden="1" x14ac:dyDescent="0.2">
      <c r="A143" s="83" t="s">
        <v>19</v>
      </c>
      <c r="B143" s="84">
        <v>6</v>
      </c>
      <c r="C143" s="24" cm="1">
        <f t="array" ref="C143">IF($I$2="Открытый тариф",
INDEX(GRID!$B$4:$BI$10,MATCH($C$7,GRID!$A$4:$A$10,0),MATCH(1,($U$2=GRID!$B$1:$BI$1)*(КАЛЕНДАРЬ!BC9=GRID!$B$3:$BI$3), 0)),
INDEX(GRID!$B$4:$BI$10,MATCH($C$7,GRID!$A$4:$A$10,0),MATCH(1,($U$2=GRID!$B$1:$BI$1)*(КАЛЕНДАРЬ!BC9=GRID!$B$3:$BI$3), 0))*(1-GRID!$B$29))</f>
        <v>20600</v>
      </c>
      <c r="D143" s="24" cm="1">
        <f t="array" ref="D143">IF($I$2="Открытый тариф",
INDEX(GRID!$B$13:$BI$19,MATCH($C$7,GRID!$A$13:$A$19,0),MATCH(1,($U$2=GRID!$B$1:$BI$1)*(КАЛЕНДАРЬ!$BC9=GRID!$B$3:$BI$3), 0)),
INDEX(GRID!$B$13:$BI$19,MATCH($C$7,GRID!$A$13:$A$19,0),MATCH(1,($U$2=GRID!$B$1:$BI$1)*(КАЛЕНДАРЬ!$BC9=GRID!$B$3:$BI$3), 0))*(1-GRID!$B$29))</f>
        <v>23900</v>
      </c>
      <c r="E143" s="24" cm="1">
        <f t="array" ref="E143">IF($I$2="Открытый тариф",
INDEX(GRID!$B$4:$BI$10,MATCH($E$7,GRID!$A$4:$A$10,0),MATCH(1,($U$2=GRID!$B$1:$BI$1)*(КАЛЕНДАРЬ!BC9=GRID!$B$3:$BI$3), 0)),
INDEX(GRID!$B$4:$BI$10,MATCH($E$7,GRID!$A$4:$A$10,0),MATCH(1,($U$2=GRID!$B$1:$BI$1)*(КАЛЕНДАРЬ!BC9=GRID!$B$3:$BI$3), 0))*(1-GRID!$B$29))</f>
        <v>24500</v>
      </c>
      <c r="F143" s="24" cm="1">
        <f t="array" ref="F143">IF($I$2="Открытый тариф",
INDEX(GRID!$B$13:$BI$19,MATCH($E$7,GRID!$A$13:$A$19,0),MATCH(1,($U$2=GRID!$B$1:$BI$1)*(КАЛЕНДАРЬ!$BC9=GRID!$B$3:$BI$3), 0)),
INDEX(GRID!$B$13:$BI$19,MATCH($E$7,GRID!$A$13:$A$19,0),MATCH(1,($U$2=GRID!$B$1:$BI$1)*(КАЛЕНДАРЬ!$BC9=GRID!$B$3:$BI$3), 0))*(1-GRID!$B$29))</f>
        <v>27800</v>
      </c>
      <c r="G143" s="24" cm="1">
        <f t="array" ref="G143">IF($I$2="Открытый тариф",
INDEX(GRID!$B$4:$BI$10,MATCH($G$7,GRID!$A$4:$A$10,0),MATCH(1,($U$2=GRID!$B$1:$BI$1)*(КАЛЕНДАРЬ!BC9=GRID!$B$3:$BI$3), 0)),
INDEX(GRID!$B$4:$BI$10,MATCH($G$7,GRID!$A$4:$A$10,0),MATCH(1,($U$2=GRID!$B$1:$BI$1)*(КАЛЕНДАРЬ!BC9=GRID!$B$3:$BI$3), 0))*(1-GRID!$B$29))</f>
        <v>29200</v>
      </c>
      <c r="H143" s="24" cm="1">
        <f t="array" ref="H143">IF($I$2="Открытый тариф",
INDEX(GRID!$B$13:$BI$19,MATCH($G$7,GRID!$A$13:$A$19,0),MATCH(1,($U$2=GRID!$B$1:$BI$1)*(КАЛЕНДАРЬ!$BC9=GRID!$B$3:$BI$3), 0)),
INDEX(GRID!$B$13:$BI$19,MATCH($G$7,GRID!$A$13:$A$19,0),MATCH(1,($U$2=GRID!$B$1:$BI$1)*(КАЛЕНДАРЬ!$BC9=GRID!$B$3:$BI$3), 0))*(1-GRID!$B$29))</f>
        <v>32500</v>
      </c>
      <c r="I143" s="24" cm="1">
        <f t="array" ref="I143">IF($I$2="Открытый тариф",
INDEX(GRID!$B$4:$BI$10,MATCH($I$7,GRID!$A$4:$A$10,0),MATCH(1,($U$2=GRID!$B$1:$BI$1)*(КАЛЕНДАРЬ!BC9=GRID!$B$3:$BI$3), 0)),
INDEX(GRID!$B$4:$BI$10,MATCH($I$7,GRID!$A$4:$A$10,0),MATCH(1,($U$2=GRID!$B$1:$BI$1)*(КАЛЕНДАРЬ!BC9=GRID!$B$3:$BI$3), 0))*(1-GRID!$B$29))</f>
        <v>40100</v>
      </c>
      <c r="J143" s="24" cm="1">
        <f t="array" ref="J143">IF($I$2="Открытый тариф",
INDEX(GRID!$B$13:$BI$19,MATCH($I$7,GRID!$A$13:$A$19,0),MATCH(1,($U$2=GRID!$B$1:$BI$1)*(КАЛЕНДАРЬ!$BC9=GRID!$B$3:$BI$3), 0)),
INDEX(GRID!$B$13:$BI$19,MATCH($I$7,GRID!$A$13:$A$19,0),MATCH(1,($U$2=GRID!$B$1:$BI$1)*(КАЛЕНДАРЬ!$BC9=GRID!$B$3:$BI$3), 0))*(1-GRID!$B$29))</f>
        <v>43400</v>
      </c>
      <c r="K143" s="24" cm="1">
        <f t="array" ref="K143">IF($I$2="Открытый тариф",
INDEX(GRID!$B$4:$BI$10,MATCH($K$7,GRID!$A$4:$A$10,0),MATCH(1,($U$2=GRID!$B$1:$BI$1)*(КАЛЕНДАРЬ!BC9=GRID!$B$3:$BI$3), 0)),
INDEX(GRID!$B$4:$BI$10,MATCH($K$7,GRID!$A$4:$A$10,0),MATCH(1,($U$2=GRID!$B$1:$BI$1)*(КАЛЕНДАРЬ!BC9=GRID!$B$3:$BI$3), 0))*(1-GRID!$B$29))</f>
        <v>55600</v>
      </c>
      <c r="L143" s="24" cm="1">
        <f t="array" ref="L143">IF($I$2="Открытый тариф",
INDEX(GRID!$B$13:$BI$19,MATCH($K$7,GRID!$A$13:$A$19,0),MATCH(1,($U$2=GRID!$B$1:$BI$1)*(КАЛЕНДАРЬ!$BC9=GRID!$B$3:$BI$3), 0)),
INDEX(GRID!$B$13:$BI$19,MATCH($K$7,GRID!$A$13:$A$19,0),MATCH(1,($U$2=GRID!$B$1:$BI$1)*(КАЛЕНДАРЬ!$BC9=GRID!$B$3:$BI$3), 0))*(1-GRID!$B$29))</f>
        <v>58900</v>
      </c>
      <c r="M143" s="24" cm="1">
        <f t="array" ref="M143">IF($I$2="Открытый тариф",
INDEX(GRID!$B$4:$BI$10,MATCH($M$7,GRID!$A$4:$A$10,0),MATCH(1,($U$2=GRID!$B$1:$BI$1)*(КАЛЕНДАРЬ!BC9=GRID!$B$3:$BI$3), 0)),
INDEX(GRID!$B$4:$BI$10,MATCH($M$7,GRID!$A$4:$A$10,0),MATCH(1,($U$2=GRID!$B$1:$BI$1)*(КАЛЕНДАРЬ!BC9=GRID!$B$3:$BI$3), 0))*(1-GRID!$B$29))</f>
        <v>78900</v>
      </c>
      <c r="N143" s="24" cm="1">
        <f t="array" ref="N143">IF($I$2="Открытый тариф",
INDEX(GRID!$B$13:$BI$19,MATCH($M$7,GRID!$A$13:$A$19,0),MATCH(1,($U$2=GRID!$B$1:$BI$1)*(КАЛЕНДАРЬ!$BC9=GRID!$B$3:$BI$3), 0)),
INDEX(GRID!$B$13:$BI$19,MATCH($M$7,GRID!$A$13:$A$19,0),MATCH(1,($U$2=GRID!$B$1:$BI$1)*(КАЛЕНДАРЬ!$BC9=GRID!$B$3:$BI$3), 0))*(1-GRID!$B$29))</f>
        <v>82200</v>
      </c>
      <c r="O143" s="24" cm="1">
        <f t="array" ref="O143">IF($I$2="Открытый тариф",
INDEX(GRID!$B$4:$BI$10,MATCH($O$7,GRID!$A$4:$A$10,0),MATCH(1,($U$2=GRID!$B$1:$BI$1)*(КАЛЕНДАРЬ!BC9=GRID!$B$3:$BI$3), 0)),
INDEX(GRID!$B$4:$BI$10,MATCH($O$7,GRID!$A$4:$A$10,0),MATCH(1,($U$2=GRID!$B$1:$BI$1)*(КАЛЕНДАРЬ!BC9=GRID!$B$3:$BI$3), 0))*(1-GRID!$B$29))</f>
        <v>187400</v>
      </c>
      <c r="P143" s="24" cm="1">
        <f t="array" ref="P143">IF($I$2="Открытый тариф",
INDEX(GRID!$B$13:$BI$19,MATCH($O$7,GRID!$A$13:$A$19,0),MATCH(1,($U$2=GRID!$B$1:$BI$1)*(КАЛЕНДАРЬ!$BC9=GRID!$B$3:$BI$3), 0)),
INDEX(GRID!$B$13:$BI$19,MATCH($O$7,GRID!$A$13:$A$19,0),MATCH(1,($U$2=GRID!$B$1:$BI$1)*(КАЛЕНДАРЬ!$BC9=GRID!$B$3:$BI$3), 0))*(1-GRID!$B$29))</f>
        <v>190700</v>
      </c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</row>
    <row r="144" spans="1:31" hidden="1" x14ac:dyDescent="0.2">
      <c r="A144" s="83" t="s">
        <v>13</v>
      </c>
      <c r="B144" s="84">
        <v>7</v>
      </c>
      <c r="C144" s="24" cm="1">
        <f t="array" ref="C144">IF($I$2="Открытый тариф",
INDEX(GRID!$B$4:$BI$10,MATCH($C$7,GRID!$A$4:$A$10,0),MATCH(1,($U$2=GRID!$B$1:$BI$1)*(КАЛЕНДАРЬ!BC10=GRID!$B$3:$BI$3), 0)),
INDEX(GRID!$B$4:$BI$10,MATCH($C$7,GRID!$A$4:$A$10,0),MATCH(1,($U$2=GRID!$B$1:$BI$1)*(КАЛЕНДАРЬ!BC10=GRID!$B$3:$BI$3), 0))*(1-GRID!$B$29))</f>
        <v>20600</v>
      </c>
      <c r="D144" s="24" cm="1">
        <f t="array" ref="D144">IF($I$2="Открытый тариф",
INDEX(GRID!$B$13:$BI$19,MATCH($C$7,GRID!$A$13:$A$19,0),MATCH(1,($U$2=GRID!$B$1:$BI$1)*(КАЛЕНДАРЬ!$BC10=GRID!$B$3:$BI$3), 0)),
INDEX(GRID!$B$13:$BI$19,MATCH($C$7,GRID!$A$13:$A$19,0),MATCH(1,($U$2=GRID!$B$1:$BI$1)*(КАЛЕНДАРЬ!$BC10=GRID!$B$3:$BI$3), 0))*(1-GRID!$B$29))</f>
        <v>23900</v>
      </c>
      <c r="E144" s="24" cm="1">
        <f t="array" ref="E144">IF($I$2="Открытый тариф",
INDEX(GRID!$B$4:$BI$10,MATCH($E$7,GRID!$A$4:$A$10,0),MATCH(1,($U$2=GRID!$B$1:$BI$1)*(КАЛЕНДАРЬ!BC10=GRID!$B$3:$BI$3), 0)),
INDEX(GRID!$B$4:$BI$10,MATCH($E$7,GRID!$A$4:$A$10,0),MATCH(1,($U$2=GRID!$B$1:$BI$1)*(КАЛЕНДАРЬ!BC10=GRID!$B$3:$BI$3), 0))*(1-GRID!$B$29))</f>
        <v>24500</v>
      </c>
      <c r="F144" s="24" cm="1">
        <f t="array" ref="F144">IF($I$2="Открытый тариф",
INDEX(GRID!$B$13:$BI$19,MATCH($E$7,GRID!$A$13:$A$19,0),MATCH(1,($U$2=GRID!$B$1:$BI$1)*(КАЛЕНДАРЬ!$BC10=GRID!$B$3:$BI$3), 0)),
INDEX(GRID!$B$13:$BI$19,MATCH($E$7,GRID!$A$13:$A$19,0),MATCH(1,($U$2=GRID!$B$1:$BI$1)*(КАЛЕНДАРЬ!$BC10=GRID!$B$3:$BI$3), 0))*(1-GRID!$B$29))</f>
        <v>27800</v>
      </c>
      <c r="G144" s="24" cm="1">
        <f t="array" ref="G144">IF($I$2="Открытый тариф",
INDEX(GRID!$B$4:$BI$10,MATCH($G$7,GRID!$A$4:$A$10,0),MATCH(1,($U$2=GRID!$B$1:$BI$1)*(КАЛЕНДАРЬ!BC10=GRID!$B$3:$BI$3), 0)),
INDEX(GRID!$B$4:$BI$10,MATCH($G$7,GRID!$A$4:$A$10,0),MATCH(1,($U$2=GRID!$B$1:$BI$1)*(КАЛЕНДАРЬ!BC10=GRID!$B$3:$BI$3), 0))*(1-GRID!$B$29))</f>
        <v>29200</v>
      </c>
      <c r="H144" s="24" cm="1">
        <f t="array" ref="H144">IF($I$2="Открытый тариф",
INDEX(GRID!$B$13:$BI$19,MATCH($G$7,GRID!$A$13:$A$19,0),MATCH(1,($U$2=GRID!$B$1:$BI$1)*(КАЛЕНДАРЬ!$BC10=GRID!$B$3:$BI$3), 0)),
INDEX(GRID!$B$13:$BI$19,MATCH($G$7,GRID!$A$13:$A$19,0),MATCH(1,($U$2=GRID!$B$1:$BI$1)*(КАЛЕНДАРЬ!$BC10=GRID!$B$3:$BI$3), 0))*(1-GRID!$B$29))</f>
        <v>32500</v>
      </c>
      <c r="I144" s="24" cm="1">
        <f t="array" ref="I144">IF($I$2="Открытый тариф",
INDEX(GRID!$B$4:$BI$10,MATCH($I$7,GRID!$A$4:$A$10,0),MATCH(1,($U$2=GRID!$B$1:$BI$1)*(КАЛЕНДАРЬ!BC10=GRID!$B$3:$BI$3), 0)),
INDEX(GRID!$B$4:$BI$10,MATCH($I$7,GRID!$A$4:$A$10,0),MATCH(1,($U$2=GRID!$B$1:$BI$1)*(КАЛЕНДАРЬ!BC10=GRID!$B$3:$BI$3), 0))*(1-GRID!$B$29))</f>
        <v>40100</v>
      </c>
      <c r="J144" s="24" cm="1">
        <f t="array" ref="J144">IF($I$2="Открытый тариф",
INDEX(GRID!$B$13:$BI$19,MATCH($I$7,GRID!$A$13:$A$19,0),MATCH(1,($U$2=GRID!$B$1:$BI$1)*(КАЛЕНДАРЬ!$BC10=GRID!$B$3:$BI$3), 0)),
INDEX(GRID!$B$13:$BI$19,MATCH($I$7,GRID!$A$13:$A$19,0),MATCH(1,($U$2=GRID!$B$1:$BI$1)*(КАЛЕНДАРЬ!$BC10=GRID!$B$3:$BI$3), 0))*(1-GRID!$B$29))</f>
        <v>43400</v>
      </c>
      <c r="K144" s="24" cm="1">
        <f t="array" ref="K144">IF($I$2="Открытый тариф",
INDEX(GRID!$B$4:$BI$10,MATCH($K$7,GRID!$A$4:$A$10,0),MATCH(1,($U$2=GRID!$B$1:$BI$1)*(КАЛЕНДАРЬ!BC10=GRID!$B$3:$BI$3), 0)),
INDEX(GRID!$B$4:$BI$10,MATCH($K$7,GRID!$A$4:$A$10,0),MATCH(1,($U$2=GRID!$B$1:$BI$1)*(КАЛЕНДАРЬ!BC10=GRID!$B$3:$BI$3), 0))*(1-GRID!$B$29))</f>
        <v>55600</v>
      </c>
      <c r="L144" s="24" cm="1">
        <f t="array" ref="L144">IF($I$2="Открытый тариф",
INDEX(GRID!$B$13:$BI$19,MATCH($K$7,GRID!$A$13:$A$19,0),MATCH(1,($U$2=GRID!$B$1:$BI$1)*(КАЛЕНДАРЬ!$BC10=GRID!$B$3:$BI$3), 0)),
INDEX(GRID!$B$13:$BI$19,MATCH($K$7,GRID!$A$13:$A$19,0),MATCH(1,($U$2=GRID!$B$1:$BI$1)*(КАЛЕНДАРЬ!$BC10=GRID!$B$3:$BI$3), 0))*(1-GRID!$B$29))</f>
        <v>58900</v>
      </c>
      <c r="M144" s="24" cm="1">
        <f t="array" ref="M144">IF($I$2="Открытый тариф",
INDEX(GRID!$B$4:$BI$10,MATCH($M$7,GRID!$A$4:$A$10,0),MATCH(1,($U$2=GRID!$B$1:$BI$1)*(КАЛЕНДАРЬ!BC10=GRID!$B$3:$BI$3), 0)),
INDEX(GRID!$B$4:$BI$10,MATCH($M$7,GRID!$A$4:$A$10,0),MATCH(1,($U$2=GRID!$B$1:$BI$1)*(КАЛЕНДАРЬ!BC10=GRID!$B$3:$BI$3), 0))*(1-GRID!$B$29))</f>
        <v>78900</v>
      </c>
      <c r="N144" s="24" cm="1">
        <f t="array" ref="N144">IF($I$2="Открытый тариф",
INDEX(GRID!$B$13:$BI$19,MATCH($M$7,GRID!$A$13:$A$19,0),MATCH(1,($U$2=GRID!$B$1:$BI$1)*(КАЛЕНДАРЬ!$BC10=GRID!$B$3:$BI$3), 0)),
INDEX(GRID!$B$13:$BI$19,MATCH($M$7,GRID!$A$13:$A$19,0),MATCH(1,($U$2=GRID!$B$1:$BI$1)*(КАЛЕНДАРЬ!$BC10=GRID!$B$3:$BI$3), 0))*(1-GRID!$B$29))</f>
        <v>82200</v>
      </c>
      <c r="O144" s="24" cm="1">
        <f t="array" ref="O144">IF($I$2="Открытый тариф",
INDEX(GRID!$B$4:$BI$10,MATCH($O$7,GRID!$A$4:$A$10,0),MATCH(1,($U$2=GRID!$B$1:$BI$1)*(КАЛЕНДАРЬ!BC10=GRID!$B$3:$BI$3), 0)),
INDEX(GRID!$B$4:$BI$10,MATCH($O$7,GRID!$A$4:$A$10,0),MATCH(1,($U$2=GRID!$B$1:$BI$1)*(КАЛЕНДАРЬ!BC10=GRID!$B$3:$BI$3), 0))*(1-GRID!$B$29))</f>
        <v>187400</v>
      </c>
      <c r="P144" s="24" cm="1">
        <f t="array" ref="P144">IF($I$2="Открытый тариф",
INDEX(GRID!$B$13:$BI$19,MATCH($O$7,GRID!$A$13:$A$19,0),MATCH(1,($U$2=GRID!$B$1:$BI$1)*(КАЛЕНДАРЬ!$BC10=GRID!$B$3:$BI$3), 0)),
INDEX(GRID!$B$13:$BI$19,MATCH($O$7,GRID!$A$13:$A$19,0),MATCH(1,($U$2=GRID!$B$1:$BI$1)*(КАЛЕНДАРЬ!$BC10=GRID!$B$3:$BI$3), 0))*(1-GRID!$B$29))</f>
        <v>190700</v>
      </c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</row>
    <row r="145" spans="1:31" hidden="1" x14ac:dyDescent="0.2">
      <c r="A145" s="83" t="s">
        <v>14</v>
      </c>
      <c r="B145" s="84">
        <v>8</v>
      </c>
      <c r="C145" s="24" cm="1">
        <f t="array" ref="C145">IF($I$2="Открытый тариф",
INDEX(GRID!$B$4:$BI$10,MATCH($C$7,GRID!$A$4:$A$10,0),MATCH(1,($U$2=GRID!$B$1:$BI$1)*(КАЛЕНДАРЬ!BC11=GRID!$B$3:$BI$3), 0)),
INDEX(GRID!$B$4:$BI$10,MATCH($C$7,GRID!$A$4:$A$10,0),MATCH(1,($U$2=GRID!$B$1:$BI$1)*(КАЛЕНДАРЬ!BC11=GRID!$B$3:$BI$3), 0))*(1-GRID!$B$29))</f>
        <v>20600</v>
      </c>
      <c r="D145" s="24" cm="1">
        <f t="array" ref="D145">IF($I$2="Открытый тариф",
INDEX(GRID!$B$13:$BI$19,MATCH($C$7,GRID!$A$13:$A$19,0),MATCH(1,($U$2=GRID!$B$1:$BI$1)*(КАЛЕНДАРЬ!$BC11=GRID!$B$3:$BI$3), 0)),
INDEX(GRID!$B$13:$BI$19,MATCH($C$7,GRID!$A$13:$A$19,0),MATCH(1,($U$2=GRID!$B$1:$BI$1)*(КАЛЕНДАРЬ!$BC11=GRID!$B$3:$BI$3), 0))*(1-GRID!$B$29))</f>
        <v>23900</v>
      </c>
      <c r="E145" s="24" cm="1">
        <f t="array" ref="E145">IF($I$2="Открытый тариф",
INDEX(GRID!$B$4:$BI$10,MATCH($E$7,GRID!$A$4:$A$10,0),MATCH(1,($U$2=GRID!$B$1:$BI$1)*(КАЛЕНДАРЬ!BC11=GRID!$B$3:$BI$3), 0)),
INDEX(GRID!$B$4:$BI$10,MATCH($E$7,GRID!$A$4:$A$10,0),MATCH(1,($U$2=GRID!$B$1:$BI$1)*(КАЛЕНДАРЬ!BC11=GRID!$B$3:$BI$3), 0))*(1-GRID!$B$29))</f>
        <v>24500</v>
      </c>
      <c r="F145" s="24" cm="1">
        <f t="array" ref="F145">IF($I$2="Открытый тариф",
INDEX(GRID!$B$13:$BI$19,MATCH($E$7,GRID!$A$13:$A$19,0),MATCH(1,($U$2=GRID!$B$1:$BI$1)*(КАЛЕНДАРЬ!$BC11=GRID!$B$3:$BI$3), 0)),
INDEX(GRID!$B$13:$BI$19,MATCH($E$7,GRID!$A$13:$A$19,0),MATCH(1,($U$2=GRID!$B$1:$BI$1)*(КАЛЕНДАРЬ!$BC11=GRID!$B$3:$BI$3), 0))*(1-GRID!$B$29))</f>
        <v>27800</v>
      </c>
      <c r="G145" s="24" cm="1">
        <f t="array" ref="G145">IF($I$2="Открытый тариф",
INDEX(GRID!$B$4:$BI$10,MATCH($G$7,GRID!$A$4:$A$10,0),MATCH(1,($U$2=GRID!$B$1:$BI$1)*(КАЛЕНДАРЬ!BC11=GRID!$B$3:$BI$3), 0)),
INDEX(GRID!$B$4:$BI$10,MATCH($G$7,GRID!$A$4:$A$10,0),MATCH(1,($U$2=GRID!$B$1:$BI$1)*(КАЛЕНДАРЬ!BC11=GRID!$B$3:$BI$3), 0))*(1-GRID!$B$29))</f>
        <v>29200</v>
      </c>
      <c r="H145" s="24" cm="1">
        <f t="array" ref="H145">IF($I$2="Открытый тариф",
INDEX(GRID!$B$13:$BI$19,MATCH($G$7,GRID!$A$13:$A$19,0),MATCH(1,($U$2=GRID!$B$1:$BI$1)*(КАЛЕНДАРЬ!$BC11=GRID!$B$3:$BI$3), 0)),
INDEX(GRID!$B$13:$BI$19,MATCH($G$7,GRID!$A$13:$A$19,0),MATCH(1,($U$2=GRID!$B$1:$BI$1)*(КАЛЕНДАРЬ!$BC11=GRID!$B$3:$BI$3), 0))*(1-GRID!$B$29))</f>
        <v>32500</v>
      </c>
      <c r="I145" s="24" cm="1">
        <f t="array" ref="I145">IF($I$2="Открытый тариф",
INDEX(GRID!$B$4:$BI$10,MATCH($I$7,GRID!$A$4:$A$10,0),MATCH(1,($U$2=GRID!$B$1:$BI$1)*(КАЛЕНДАРЬ!BC11=GRID!$B$3:$BI$3), 0)),
INDEX(GRID!$B$4:$BI$10,MATCH($I$7,GRID!$A$4:$A$10,0),MATCH(1,($U$2=GRID!$B$1:$BI$1)*(КАЛЕНДАРЬ!BC11=GRID!$B$3:$BI$3), 0))*(1-GRID!$B$29))</f>
        <v>40100</v>
      </c>
      <c r="J145" s="24" cm="1">
        <f t="array" ref="J145">IF($I$2="Открытый тариф",
INDEX(GRID!$B$13:$BI$19,MATCH($I$7,GRID!$A$13:$A$19,0),MATCH(1,($U$2=GRID!$B$1:$BI$1)*(КАЛЕНДАРЬ!$BC11=GRID!$B$3:$BI$3), 0)),
INDEX(GRID!$B$13:$BI$19,MATCH($I$7,GRID!$A$13:$A$19,0),MATCH(1,($U$2=GRID!$B$1:$BI$1)*(КАЛЕНДАРЬ!$BC11=GRID!$B$3:$BI$3), 0))*(1-GRID!$B$29))</f>
        <v>43400</v>
      </c>
      <c r="K145" s="24" cm="1">
        <f t="array" ref="K145">IF($I$2="Открытый тариф",
INDEX(GRID!$B$4:$BI$10,MATCH($K$7,GRID!$A$4:$A$10,0),MATCH(1,($U$2=GRID!$B$1:$BI$1)*(КАЛЕНДАРЬ!BC11=GRID!$B$3:$BI$3), 0)),
INDEX(GRID!$B$4:$BI$10,MATCH($K$7,GRID!$A$4:$A$10,0),MATCH(1,($U$2=GRID!$B$1:$BI$1)*(КАЛЕНДАРЬ!BC11=GRID!$B$3:$BI$3), 0))*(1-GRID!$B$29))</f>
        <v>55600</v>
      </c>
      <c r="L145" s="24" cm="1">
        <f t="array" ref="L145">IF($I$2="Открытый тариф",
INDEX(GRID!$B$13:$BI$19,MATCH($K$7,GRID!$A$13:$A$19,0),MATCH(1,($U$2=GRID!$B$1:$BI$1)*(КАЛЕНДАРЬ!$BC11=GRID!$B$3:$BI$3), 0)),
INDEX(GRID!$B$13:$BI$19,MATCH($K$7,GRID!$A$13:$A$19,0),MATCH(1,($U$2=GRID!$B$1:$BI$1)*(КАЛЕНДАРЬ!$BC11=GRID!$B$3:$BI$3), 0))*(1-GRID!$B$29))</f>
        <v>58900</v>
      </c>
      <c r="M145" s="24" cm="1">
        <f t="array" ref="M145">IF($I$2="Открытый тариф",
INDEX(GRID!$B$4:$BI$10,MATCH($M$7,GRID!$A$4:$A$10,0),MATCH(1,($U$2=GRID!$B$1:$BI$1)*(КАЛЕНДАРЬ!BC11=GRID!$B$3:$BI$3), 0)),
INDEX(GRID!$B$4:$BI$10,MATCH($M$7,GRID!$A$4:$A$10,0),MATCH(1,($U$2=GRID!$B$1:$BI$1)*(КАЛЕНДАРЬ!BC11=GRID!$B$3:$BI$3), 0))*(1-GRID!$B$29))</f>
        <v>78900</v>
      </c>
      <c r="N145" s="24" cm="1">
        <f t="array" ref="N145">IF($I$2="Открытый тариф",
INDEX(GRID!$B$13:$BI$19,MATCH($M$7,GRID!$A$13:$A$19,0),MATCH(1,($U$2=GRID!$B$1:$BI$1)*(КАЛЕНДАРЬ!$BC11=GRID!$B$3:$BI$3), 0)),
INDEX(GRID!$B$13:$BI$19,MATCH($M$7,GRID!$A$13:$A$19,0),MATCH(1,($U$2=GRID!$B$1:$BI$1)*(КАЛЕНДАРЬ!$BC11=GRID!$B$3:$BI$3), 0))*(1-GRID!$B$29))</f>
        <v>82200</v>
      </c>
      <c r="O145" s="24" cm="1">
        <f t="array" ref="O145">IF($I$2="Открытый тариф",
INDEX(GRID!$B$4:$BI$10,MATCH($O$7,GRID!$A$4:$A$10,0),MATCH(1,($U$2=GRID!$B$1:$BI$1)*(КАЛЕНДАРЬ!BC11=GRID!$B$3:$BI$3), 0)),
INDEX(GRID!$B$4:$BI$10,MATCH($O$7,GRID!$A$4:$A$10,0),MATCH(1,($U$2=GRID!$B$1:$BI$1)*(КАЛЕНДАРЬ!BC11=GRID!$B$3:$BI$3), 0))*(1-GRID!$B$29))</f>
        <v>187400</v>
      </c>
      <c r="P145" s="24" cm="1">
        <f t="array" ref="P145">IF($I$2="Открытый тариф",
INDEX(GRID!$B$13:$BI$19,MATCH($O$7,GRID!$A$13:$A$19,0),MATCH(1,($U$2=GRID!$B$1:$BI$1)*(КАЛЕНДАРЬ!$BC11=GRID!$B$3:$BI$3), 0)),
INDEX(GRID!$B$13:$BI$19,MATCH($O$7,GRID!$A$13:$A$19,0),MATCH(1,($U$2=GRID!$B$1:$BI$1)*(КАЛЕНДАРЬ!$BC11=GRID!$B$3:$BI$3), 0))*(1-GRID!$B$29))</f>
        <v>190700</v>
      </c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</row>
    <row r="146" spans="1:31" ht="13.5" hidden="1" customHeight="1" x14ac:dyDescent="0.2">
      <c r="A146" s="83" t="s">
        <v>15</v>
      </c>
      <c r="B146" s="84">
        <v>9</v>
      </c>
      <c r="C146" s="24" cm="1">
        <f t="array" ref="C146">IF($I$2="Открытый тариф",
INDEX(GRID!$B$4:$BI$10,MATCH($C$7,GRID!$A$4:$A$10,0),MATCH(1,($U$2=GRID!$B$1:$BI$1)*(КАЛЕНДАРЬ!BC12=GRID!$B$3:$BI$3), 0)),
INDEX(GRID!$B$4:$BI$10,MATCH($C$7,GRID!$A$4:$A$10,0),MATCH(1,($U$2=GRID!$B$1:$BI$1)*(КАЛЕНДАРЬ!BC12=GRID!$B$3:$BI$3), 0))*(1-GRID!$B$29))</f>
        <v>21900</v>
      </c>
      <c r="D146" s="24" cm="1">
        <f t="array" ref="D146">IF($I$2="Открытый тариф",
INDEX(GRID!$B$13:$BI$19,MATCH($C$7,GRID!$A$13:$A$19,0),MATCH(1,($U$2=GRID!$B$1:$BI$1)*(КАЛЕНДАРЬ!$BC12=GRID!$B$3:$BI$3), 0)),
INDEX(GRID!$B$13:$BI$19,MATCH($C$7,GRID!$A$13:$A$19,0),MATCH(1,($U$2=GRID!$B$1:$BI$1)*(КАЛЕНДАРЬ!$BC12=GRID!$B$3:$BI$3), 0))*(1-GRID!$B$29))</f>
        <v>25200</v>
      </c>
      <c r="E146" s="24" cm="1">
        <f t="array" ref="E146">IF($I$2="Открытый тариф",
INDEX(GRID!$B$4:$BI$10,MATCH($E$7,GRID!$A$4:$A$10,0),MATCH(1,($U$2=GRID!$B$1:$BI$1)*(КАЛЕНДАРЬ!BC12=GRID!$B$3:$BI$3), 0)),
INDEX(GRID!$B$4:$BI$10,MATCH($E$7,GRID!$A$4:$A$10,0),MATCH(1,($U$2=GRID!$B$1:$BI$1)*(КАЛЕНДАРЬ!BC12=GRID!$B$3:$BI$3), 0))*(1-GRID!$B$29))</f>
        <v>25900</v>
      </c>
      <c r="F146" s="24" cm="1">
        <f t="array" ref="F146">IF($I$2="Открытый тариф",
INDEX(GRID!$B$13:$BI$19,MATCH($E$7,GRID!$A$13:$A$19,0),MATCH(1,($U$2=GRID!$B$1:$BI$1)*(КАЛЕНДАРЬ!$BC12=GRID!$B$3:$BI$3), 0)),
INDEX(GRID!$B$13:$BI$19,MATCH($E$7,GRID!$A$13:$A$19,0),MATCH(1,($U$2=GRID!$B$1:$BI$1)*(КАЛЕНДАРЬ!$BC12=GRID!$B$3:$BI$3), 0))*(1-GRID!$B$29))</f>
        <v>29200</v>
      </c>
      <c r="G146" s="24" cm="1">
        <f t="array" ref="G146">IF($I$2="Открытый тариф",
INDEX(GRID!$B$4:$BI$10,MATCH($G$7,GRID!$A$4:$A$10,0),MATCH(1,($U$2=GRID!$B$1:$BI$1)*(КАЛЕНДАРЬ!BC12=GRID!$B$3:$BI$3), 0)),
INDEX(GRID!$B$4:$BI$10,MATCH($G$7,GRID!$A$4:$A$10,0),MATCH(1,($U$2=GRID!$B$1:$BI$1)*(КАЛЕНДАРЬ!BC12=GRID!$B$3:$BI$3), 0))*(1-GRID!$B$29))</f>
        <v>30700</v>
      </c>
      <c r="H146" s="24" cm="1">
        <f t="array" ref="H146">IF($I$2="Открытый тариф",
INDEX(GRID!$B$13:$BI$19,MATCH($G$7,GRID!$A$13:$A$19,0),MATCH(1,($U$2=GRID!$B$1:$BI$1)*(КАЛЕНДАРЬ!$BC12=GRID!$B$3:$BI$3), 0)),
INDEX(GRID!$B$13:$BI$19,MATCH($G$7,GRID!$A$13:$A$19,0),MATCH(1,($U$2=GRID!$B$1:$BI$1)*(КАЛЕНДАРЬ!$BC12=GRID!$B$3:$BI$3), 0))*(1-GRID!$B$29))</f>
        <v>34000</v>
      </c>
      <c r="I146" s="24" cm="1">
        <f t="array" ref="I146">IF($I$2="Открытый тариф",
INDEX(GRID!$B$4:$BI$10,MATCH($I$7,GRID!$A$4:$A$10,0),MATCH(1,($U$2=GRID!$B$1:$BI$1)*(КАЛЕНДАРЬ!BC12=GRID!$B$3:$BI$3), 0)),
INDEX(GRID!$B$4:$BI$10,MATCH($I$7,GRID!$A$4:$A$10,0),MATCH(1,($U$2=GRID!$B$1:$BI$1)*(КАЛЕНДАРЬ!BC12=GRID!$B$3:$BI$3), 0))*(1-GRID!$B$29))</f>
        <v>41900</v>
      </c>
      <c r="J146" s="24" cm="1">
        <f t="array" ref="J146">IF($I$2="Открытый тариф",
INDEX(GRID!$B$13:$BI$19,MATCH($I$7,GRID!$A$13:$A$19,0),MATCH(1,($U$2=GRID!$B$1:$BI$1)*(КАЛЕНДАРЬ!$BC12=GRID!$B$3:$BI$3), 0)),
INDEX(GRID!$B$13:$BI$19,MATCH($I$7,GRID!$A$13:$A$19,0),MATCH(1,($U$2=GRID!$B$1:$BI$1)*(КАЛЕНДАРЬ!$BC12=GRID!$B$3:$BI$3), 0))*(1-GRID!$B$29))</f>
        <v>45200</v>
      </c>
      <c r="K146" s="24" cm="1">
        <f t="array" ref="K146">IF($I$2="Открытый тариф",
INDEX(GRID!$B$4:$BI$10,MATCH($K$7,GRID!$A$4:$A$10,0),MATCH(1,($U$2=GRID!$B$1:$BI$1)*(КАЛЕНДАРЬ!BC12=GRID!$B$3:$BI$3), 0)),
INDEX(GRID!$B$4:$BI$10,MATCH($K$7,GRID!$A$4:$A$10,0),MATCH(1,($U$2=GRID!$B$1:$BI$1)*(КАЛЕНДАРЬ!BC12=GRID!$B$3:$BI$3), 0))*(1-GRID!$B$29))</f>
        <v>57900</v>
      </c>
      <c r="L146" s="24" cm="1">
        <f t="array" ref="L146">IF($I$2="Открытый тариф",
INDEX(GRID!$B$13:$BI$19,MATCH($K$7,GRID!$A$13:$A$19,0),MATCH(1,($U$2=GRID!$B$1:$BI$1)*(КАЛЕНДАРЬ!$BC12=GRID!$B$3:$BI$3), 0)),
INDEX(GRID!$B$13:$BI$19,MATCH($K$7,GRID!$A$13:$A$19,0),MATCH(1,($U$2=GRID!$B$1:$BI$1)*(КАЛЕНДАРЬ!$BC12=GRID!$B$3:$BI$3), 0))*(1-GRID!$B$29))</f>
        <v>61200</v>
      </c>
      <c r="M146" s="24" cm="1">
        <f t="array" ref="M146">IF($I$2="Открытый тариф",
INDEX(GRID!$B$4:$BI$10,MATCH($M$7,GRID!$A$4:$A$10,0),MATCH(1,($U$2=GRID!$B$1:$BI$1)*(КАЛЕНДАРЬ!BC12=GRID!$B$3:$BI$3), 0)),
INDEX(GRID!$B$4:$BI$10,MATCH($M$7,GRID!$A$4:$A$10,0),MATCH(1,($U$2=GRID!$B$1:$BI$1)*(КАЛЕНДАРЬ!BC12=GRID!$B$3:$BI$3), 0))*(1-GRID!$B$29))</f>
        <v>81900</v>
      </c>
      <c r="N146" s="24" cm="1">
        <f t="array" ref="N146">IF($I$2="Открытый тариф",
INDEX(GRID!$B$13:$BI$19,MATCH($M$7,GRID!$A$13:$A$19,0),MATCH(1,($U$2=GRID!$B$1:$BI$1)*(КАЛЕНДАРЬ!$BC12=GRID!$B$3:$BI$3), 0)),
INDEX(GRID!$B$13:$BI$19,MATCH($M$7,GRID!$A$13:$A$19,0),MATCH(1,($U$2=GRID!$B$1:$BI$1)*(КАЛЕНДАРЬ!$BC12=GRID!$B$3:$BI$3), 0))*(1-GRID!$B$29))</f>
        <v>85200</v>
      </c>
      <c r="O146" s="24" cm="1">
        <f t="array" ref="O146">IF($I$2="Открытый тариф",
INDEX(GRID!$B$4:$BI$10,MATCH($O$7,GRID!$A$4:$A$10,0),MATCH(1,($U$2=GRID!$B$1:$BI$1)*(КАЛЕНДАРЬ!BC12=GRID!$B$3:$BI$3), 0)),
INDEX(GRID!$B$4:$BI$10,MATCH($O$7,GRID!$A$4:$A$10,0),MATCH(1,($U$2=GRID!$B$1:$BI$1)*(КАЛЕНДАРЬ!BC12=GRID!$B$3:$BI$3), 0))*(1-GRID!$B$29))</f>
        <v>194700</v>
      </c>
      <c r="P146" s="24" cm="1">
        <f t="array" ref="P146">IF($I$2="Открытый тариф",
INDEX(GRID!$B$13:$BI$19,MATCH($O$7,GRID!$A$13:$A$19,0),MATCH(1,($U$2=GRID!$B$1:$BI$1)*(КАЛЕНДАРЬ!$BC12=GRID!$B$3:$BI$3), 0)),
INDEX(GRID!$B$13:$BI$19,MATCH($O$7,GRID!$A$13:$A$19,0),MATCH(1,($U$2=GRID!$B$1:$BI$1)*(КАЛЕНДАРЬ!$BC12=GRID!$B$3:$BI$3), 0))*(1-GRID!$B$29))</f>
        <v>198000</v>
      </c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</row>
    <row r="147" spans="1:31" hidden="1" x14ac:dyDescent="0.2">
      <c r="A147" s="83" t="s">
        <v>16</v>
      </c>
      <c r="B147" s="84">
        <v>10</v>
      </c>
      <c r="C147" s="24" cm="1">
        <f t="array" ref="C147">IF($I$2="Открытый тариф",
INDEX(GRID!$B$4:$BI$10,MATCH($C$7,GRID!$A$4:$A$10,0),MATCH(1,($U$2=GRID!$B$1:$BI$1)*(КАЛЕНДАРЬ!BC13=GRID!$B$3:$BI$3), 0)),
INDEX(GRID!$B$4:$BI$10,MATCH($C$7,GRID!$A$4:$A$10,0),MATCH(1,($U$2=GRID!$B$1:$BI$1)*(КАЛЕНДАРЬ!BC13=GRID!$B$3:$BI$3), 0))*(1-GRID!$B$29))</f>
        <v>21900</v>
      </c>
      <c r="D147" s="24" cm="1">
        <f t="array" ref="D147">IF($I$2="Открытый тариф",
INDEX(GRID!$B$13:$BI$19,MATCH($C$7,GRID!$A$13:$A$19,0),MATCH(1,($U$2=GRID!$B$1:$BI$1)*(КАЛЕНДАРЬ!$BC13=GRID!$B$3:$BI$3), 0)),
INDEX(GRID!$B$13:$BI$19,MATCH($C$7,GRID!$A$13:$A$19,0),MATCH(1,($U$2=GRID!$B$1:$BI$1)*(КАЛЕНДАРЬ!$BC13=GRID!$B$3:$BI$3), 0))*(1-GRID!$B$29))</f>
        <v>25200</v>
      </c>
      <c r="E147" s="24" cm="1">
        <f t="array" ref="E147">IF($I$2="Открытый тариф",
INDEX(GRID!$B$4:$BI$10,MATCH($E$7,GRID!$A$4:$A$10,0),MATCH(1,($U$2=GRID!$B$1:$BI$1)*(КАЛЕНДАРЬ!BC13=GRID!$B$3:$BI$3), 0)),
INDEX(GRID!$B$4:$BI$10,MATCH($E$7,GRID!$A$4:$A$10,0),MATCH(1,($U$2=GRID!$B$1:$BI$1)*(КАЛЕНДАРЬ!BC13=GRID!$B$3:$BI$3), 0))*(1-GRID!$B$29))</f>
        <v>25900</v>
      </c>
      <c r="F147" s="24" cm="1">
        <f t="array" ref="F147">IF($I$2="Открытый тариф",
INDEX(GRID!$B$13:$BI$19,MATCH($E$7,GRID!$A$13:$A$19,0),MATCH(1,($U$2=GRID!$B$1:$BI$1)*(КАЛЕНДАРЬ!$BC13=GRID!$B$3:$BI$3), 0)),
INDEX(GRID!$B$13:$BI$19,MATCH($E$7,GRID!$A$13:$A$19,0),MATCH(1,($U$2=GRID!$B$1:$BI$1)*(КАЛЕНДАРЬ!$BC13=GRID!$B$3:$BI$3), 0))*(1-GRID!$B$29))</f>
        <v>29200</v>
      </c>
      <c r="G147" s="24" cm="1">
        <f t="array" ref="G147">IF($I$2="Открытый тариф",
INDEX(GRID!$B$4:$BI$10,MATCH($G$7,GRID!$A$4:$A$10,0),MATCH(1,($U$2=GRID!$B$1:$BI$1)*(КАЛЕНДАРЬ!BC13=GRID!$B$3:$BI$3), 0)),
INDEX(GRID!$B$4:$BI$10,MATCH($G$7,GRID!$A$4:$A$10,0),MATCH(1,($U$2=GRID!$B$1:$BI$1)*(КАЛЕНДАРЬ!BC13=GRID!$B$3:$BI$3), 0))*(1-GRID!$B$29))</f>
        <v>30700</v>
      </c>
      <c r="H147" s="24" cm="1">
        <f t="array" ref="H147">IF($I$2="Открытый тариф",
INDEX(GRID!$B$13:$BI$19,MATCH($G$7,GRID!$A$13:$A$19,0),MATCH(1,($U$2=GRID!$B$1:$BI$1)*(КАЛЕНДАРЬ!$BC13=GRID!$B$3:$BI$3), 0)),
INDEX(GRID!$B$13:$BI$19,MATCH($G$7,GRID!$A$13:$A$19,0),MATCH(1,($U$2=GRID!$B$1:$BI$1)*(КАЛЕНДАРЬ!$BC13=GRID!$B$3:$BI$3), 0))*(1-GRID!$B$29))</f>
        <v>34000</v>
      </c>
      <c r="I147" s="24" cm="1">
        <f t="array" ref="I147">IF($I$2="Открытый тариф",
INDEX(GRID!$B$4:$BI$10,MATCH($I$7,GRID!$A$4:$A$10,0),MATCH(1,($U$2=GRID!$B$1:$BI$1)*(КАЛЕНДАРЬ!BC13=GRID!$B$3:$BI$3), 0)),
INDEX(GRID!$B$4:$BI$10,MATCH($I$7,GRID!$A$4:$A$10,0),MATCH(1,($U$2=GRID!$B$1:$BI$1)*(КАЛЕНДАРЬ!BC13=GRID!$B$3:$BI$3), 0))*(1-GRID!$B$29))</f>
        <v>41900</v>
      </c>
      <c r="J147" s="24" cm="1">
        <f t="array" ref="J147">IF($I$2="Открытый тариф",
INDEX(GRID!$B$13:$BI$19,MATCH($I$7,GRID!$A$13:$A$19,0),MATCH(1,($U$2=GRID!$B$1:$BI$1)*(КАЛЕНДАРЬ!$BC13=GRID!$B$3:$BI$3), 0)),
INDEX(GRID!$B$13:$BI$19,MATCH($I$7,GRID!$A$13:$A$19,0),MATCH(1,($U$2=GRID!$B$1:$BI$1)*(КАЛЕНДАРЬ!$BC13=GRID!$B$3:$BI$3), 0))*(1-GRID!$B$29))</f>
        <v>45200</v>
      </c>
      <c r="K147" s="24" cm="1">
        <f t="array" ref="K147">IF($I$2="Открытый тариф",
INDEX(GRID!$B$4:$BI$10,MATCH($K$7,GRID!$A$4:$A$10,0),MATCH(1,($U$2=GRID!$B$1:$BI$1)*(КАЛЕНДАРЬ!BC13=GRID!$B$3:$BI$3), 0)),
INDEX(GRID!$B$4:$BI$10,MATCH($K$7,GRID!$A$4:$A$10,0),MATCH(1,($U$2=GRID!$B$1:$BI$1)*(КАЛЕНДАРЬ!BC13=GRID!$B$3:$BI$3), 0))*(1-GRID!$B$29))</f>
        <v>57900</v>
      </c>
      <c r="L147" s="24" cm="1">
        <f t="array" ref="L147">IF($I$2="Открытый тариф",
INDEX(GRID!$B$13:$BI$19,MATCH($K$7,GRID!$A$13:$A$19,0),MATCH(1,($U$2=GRID!$B$1:$BI$1)*(КАЛЕНДАРЬ!$BC13=GRID!$B$3:$BI$3), 0)),
INDEX(GRID!$B$13:$BI$19,MATCH($K$7,GRID!$A$13:$A$19,0),MATCH(1,($U$2=GRID!$B$1:$BI$1)*(КАЛЕНДАРЬ!$BC13=GRID!$B$3:$BI$3), 0))*(1-GRID!$B$29))</f>
        <v>61200</v>
      </c>
      <c r="M147" s="24" cm="1">
        <f t="array" ref="M147">IF($I$2="Открытый тариф",
INDEX(GRID!$B$4:$BI$10,MATCH($M$7,GRID!$A$4:$A$10,0),MATCH(1,($U$2=GRID!$B$1:$BI$1)*(КАЛЕНДАРЬ!BC13=GRID!$B$3:$BI$3), 0)),
INDEX(GRID!$B$4:$BI$10,MATCH($M$7,GRID!$A$4:$A$10,0),MATCH(1,($U$2=GRID!$B$1:$BI$1)*(КАЛЕНДАРЬ!BC13=GRID!$B$3:$BI$3), 0))*(1-GRID!$B$29))</f>
        <v>81900</v>
      </c>
      <c r="N147" s="24" cm="1">
        <f t="array" ref="N147">IF($I$2="Открытый тариф",
INDEX(GRID!$B$13:$BI$19,MATCH($M$7,GRID!$A$13:$A$19,0),MATCH(1,($U$2=GRID!$B$1:$BI$1)*(КАЛЕНДАРЬ!$BC13=GRID!$B$3:$BI$3), 0)),
INDEX(GRID!$B$13:$BI$19,MATCH($M$7,GRID!$A$13:$A$19,0),MATCH(1,($U$2=GRID!$B$1:$BI$1)*(КАЛЕНДАРЬ!$BC13=GRID!$B$3:$BI$3), 0))*(1-GRID!$B$29))</f>
        <v>85200</v>
      </c>
      <c r="O147" s="24" cm="1">
        <f t="array" ref="O147">IF($I$2="Открытый тариф",
INDEX(GRID!$B$4:$BI$10,MATCH($O$7,GRID!$A$4:$A$10,0),MATCH(1,($U$2=GRID!$B$1:$BI$1)*(КАЛЕНДАРЬ!BC13=GRID!$B$3:$BI$3), 0)),
INDEX(GRID!$B$4:$BI$10,MATCH($O$7,GRID!$A$4:$A$10,0),MATCH(1,($U$2=GRID!$B$1:$BI$1)*(КАЛЕНДАРЬ!BC13=GRID!$B$3:$BI$3), 0))*(1-GRID!$B$29))</f>
        <v>194700</v>
      </c>
      <c r="P147" s="24" cm="1">
        <f t="array" ref="P147">IF($I$2="Открытый тариф",
INDEX(GRID!$B$13:$BI$19,MATCH($O$7,GRID!$A$13:$A$19,0),MATCH(1,($U$2=GRID!$B$1:$BI$1)*(КАЛЕНДАРЬ!$BC13=GRID!$B$3:$BI$3), 0)),
INDEX(GRID!$B$13:$BI$19,MATCH($O$7,GRID!$A$13:$A$19,0),MATCH(1,($U$2=GRID!$B$1:$BI$1)*(КАЛЕНДАРЬ!$BC13=GRID!$B$3:$BI$3), 0))*(1-GRID!$B$29))</f>
        <v>198000</v>
      </c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</row>
    <row r="148" spans="1:31" hidden="1" x14ac:dyDescent="0.2">
      <c r="A148" s="83" t="s">
        <v>17</v>
      </c>
      <c r="B148" s="84">
        <v>11</v>
      </c>
      <c r="C148" s="24" cm="1">
        <f t="array" ref="C148">IF($I$2="Открытый тариф",
INDEX(GRID!$B$4:$BI$10,MATCH($C$7,GRID!$A$4:$A$10,0),MATCH(1,($U$2=GRID!$B$1:$BI$1)*(КАЛЕНДАРЬ!BC14=GRID!$B$3:$BI$3), 0)),
INDEX(GRID!$B$4:$BI$10,MATCH($C$7,GRID!$A$4:$A$10,0),MATCH(1,($U$2=GRID!$B$1:$BI$1)*(КАЛЕНДАРЬ!BC14=GRID!$B$3:$BI$3), 0))*(1-GRID!$B$29))</f>
        <v>21900</v>
      </c>
      <c r="D148" s="24" cm="1">
        <f t="array" ref="D148">IF($I$2="Открытый тариф",
INDEX(GRID!$B$13:$BI$19,MATCH($C$7,GRID!$A$13:$A$19,0),MATCH(1,($U$2=GRID!$B$1:$BI$1)*(КАЛЕНДАРЬ!$BC14=GRID!$B$3:$BI$3), 0)),
INDEX(GRID!$B$13:$BI$19,MATCH($C$7,GRID!$A$13:$A$19,0),MATCH(1,($U$2=GRID!$B$1:$BI$1)*(КАЛЕНДАРЬ!$BC14=GRID!$B$3:$BI$3), 0))*(1-GRID!$B$29))</f>
        <v>25200</v>
      </c>
      <c r="E148" s="24" cm="1">
        <f t="array" ref="E148">IF($I$2="Открытый тариф",
INDEX(GRID!$B$4:$BI$10,MATCH($E$7,GRID!$A$4:$A$10,0),MATCH(1,($U$2=GRID!$B$1:$BI$1)*(КАЛЕНДАРЬ!BC14=GRID!$B$3:$BI$3), 0)),
INDEX(GRID!$B$4:$BI$10,MATCH($E$7,GRID!$A$4:$A$10,0),MATCH(1,($U$2=GRID!$B$1:$BI$1)*(КАЛЕНДАРЬ!BC14=GRID!$B$3:$BI$3), 0))*(1-GRID!$B$29))</f>
        <v>25900</v>
      </c>
      <c r="F148" s="24" cm="1">
        <f t="array" ref="F148">IF($I$2="Открытый тариф",
INDEX(GRID!$B$13:$BI$19,MATCH($E$7,GRID!$A$13:$A$19,0),MATCH(1,($U$2=GRID!$B$1:$BI$1)*(КАЛЕНДАРЬ!$BC14=GRID!$B$3:$BI$3), 0)),
INDEX(GRID!$B$13:$BI$19,MATCH($E$7,GRID!$A$13:$A$19,0),MATCH(1,($U$2=GRID!$B$1:$BI$1)*(КАЛЕНДАРЬ!$BC14=GRID!$B$3:$BI$3), 0))*(1-GRID!$B$29))</f>
        <v>29200</v>
      </c>
      <c r="G148" s="24" cm="1">
        <f t="array" ref="G148">IF($I$2="Открытый тариф",
INDEX(GRID!$B$4:$BI$10,MATCH($G$7,GRID!$A$4:$A$10,0),MATCH(1,($U$2=GRID!$B$1:$BI$1)*(КАЛЕНДАРЬ!BC14=GRID!$B$3:$BI$3), 0)),
INDEX(GRID!$B$4:$BI$10,MATCH($G$7,GRID!$A$4:$A$10,0),MATCH(1,($U$2=GRID!$B$1:$BI$1)*(КАЛЕНДАРЬ!BC14=GRID!$B$3:$BI$3), 0))*(1-GRID!$B$29))</f>
        <v>30700</v>
      </c>
      <c r="H148" s="24" cm="1">
        <f t="array" ref="H148">IF($I$2="Открытый тариф",
INDEX(GRID!$B$13:$BI$19,MATCH($G$7,GRID!$A$13:$A$19,0),MATCH(1,($U$2=GRID!$B$1:$BI$1)*(КАЛЕНДАРЬ!$BC14=GRID!$B$3:$BI$3), 0)),
INDEX(GRID!$B$13:$BI$19,MATCH($G$7,GRID!$A$13:$A$19,0),MATCH(1,($U$2=GRID!$B$1:$BI$1)*(КАЛЕНДАРЬ!$BC14=GRID!$B$3:$BI$3), 0))*(1-GRID!$B$29))</f>
        <v>34000</v>
      </c>
      <c r="I148" s="24" cm="1">
        <f t="array" ref="I148">IF($I$2="Открытый тариф",
INDEX(GRID!$B$4:$BI$10,MATCH($I$7,GRID!$A$4:$A$10,0),MATCH(1,($U$2=GRID!$B$1:$BI$1)*(КАЛЕНДАРЬ!BC14=GRID!$B$3:$BI$3), 0)),
INDEX(GRID!$B$4:$BI$10,MATCH($I$7,GRID!$A$4:$A$10,0),MATCH(1,($U$2=GRID!$B$1:$BI$1)*(КАЛЕНДАРЬ!BC14=GRID!$B$3:$BI$3), 0))*(1-GRID!$B$29))</f>
        <v>41900</v>
      </c>
      <c r="J148" s="24" cm="1">
        <f t="array" ref="J148">IF($I$2="Открытый тариф",
INDEX(GRID!$B$13:$BI$19,MATCH($I$7,GRID!$A$13:$A$19,0),MATCH(1,($U$2=GRID!$B$1:$BI$1)*(КАЛЕНДАРЬ!$BC14=GRID!$B$3:$BI$3), 0)),
INDEX(GRID!$B$13:$BI$19,MATCH($I$7,GRID!$A$13:$A$19,0),MATCH(1,($U$2=GRID!$B$1:$BI$1)*(КАЛЕНДАРЬ!$BC14=GRID!$B$3:$BI$3), 0))*(1-GRID!$B$29))</f>
        <v>45200</v>
      </c>
      <c r="K148" s="24" cm="1">
        <f t="array" ref="K148">IF($I$2="Открытый тариф",
INDEX(GRID!$B$4:$BI$10,MATCH($K$7,GRID!$A$4:$A$10,0),MATCH(1,($U$2=GRID!$B$1:$BI$1)*(КАЛЕНДАРЬ!BC14=GRID!$B$3:$BI$3), 0)),
INDEX(GRID!$B$4:$BI$10,MATCH($K$7,GRID!$A$4:$A$10,0),MATCH(1,($U$2=GRID!$B$1:$BI$1)*(КАЛЕНДАРЬ!BC14=GRID!$B$3:$BI$3), 0))*(1-GRID!$B$29))</f>
        <v>57900</v>
      </c>
      <c r="L148" s="24" cm="1">
        <f t="array" ref="L148">IF($I$2="Открытый тариф",
INDEX(GRID!$B$13:$BI$19,MATCH($K$7,GRID!$A$13:$A$19,0),MATCH(1,($U$2=GRID!$B$1:$BI$1)*(КАЛЕНДАРЬ!$BC14=GRID!$B$3:$BI$3), 0)),
INDEX(GRID!$B$13:$BI$19,MATCH($K$7,GRID!$A$13:$A$19,0),MATCH(1,($U$2=GRID!$B$1:$BI$1)*(КАЛЕНДАРЬ!$BC14=GRID!$B$3:$BI$3), 0))*(1-GRID!$B$29))</f>
        <v>61200</v>
      </c>
      <c r="M148" s="24" cm="1">
        <f t="array" ref="M148">IF($I$2="Открытый тариф",
INDEX(GRID!$B$4:$BI$10,MATCH($M$7,GRID!$A$4:$A$10,0),MATCH(1,($U$2=GRID!$B$1:$BI$1)*(КАЛЕНДАРЬ!BC14=GRID!$B$3:$BI$3), 0)),
INDEX(GRID!$B$4:$BI$10,MATCH($M$7,GRID!$A$4:$A$10,0),MATCH(1,($U$2=GRID!$B$1:$BI$1)*(КАЛЕНДАРЬ!BC14=GRID!$B$3:$BI$3), 0))*(1-GRID!$B$29))</f>
        <v>81900</v>
      </c>
      <c r="N148" s="24" cm="1">
        <f t="array" ref="N148">IF($I$2="Открытый тариф",
INDEX(GRID!$B$13:$BI$19,MATCH($M$7,GRID!$A$13:$A$19,0),MATCH(1,($U$2=GRID!$B$1:$BI$1)*(КАЛЕНДАРЬ!$BC14=GRID!$B$3:$BI$3), 0)),
INDEX(GRID!$B$13:$BI$19,MATCH($M$7,GRID!$A$13:$A$19,0),MATCH(1,($U$2=GRID!$B$1:$BI$1)*(КАЛЕНДАРЬ!$BC14=GRID!$B$3:$BI$3), 0))*(1-GRID!$B$29))</f>
        <v>85200</v>
      </c>
      <c r="O148" s="24" cm="1">
        <f t="array" ref="O148">IF($I$2="Открытый тариф",
INDEX(GRID!$B$4:$BI$10,MATCH($O$7,GRID!$A$4:$A$10,0),MATCH(1,($U$2=GRID!$B$1:$BI$1)*(КАЛЕНДАРЬ!BC14=GRID!$B$3:$BI$3), 0)),
INDEX(GRID!$B$4:$BI$10,MATCH($O$7,GRID!$A$4:$A$10,0),MATCH(1,($U$2=GRID!$B$1:$BI$1)*(КАЛЕНДАРЬ!BC14=GRID!$B$3:$BI$3), 0))*(1-GRID!$B$29))</f>
        <v>194700</v>
      </c>
      <c r="P148" s="24" cm="1">
        <f t="array" ref="P148">IF($I$2="Открытый тариф",
INDEX(GRID!$B$13:$BI$19,MATCH($O$7,GRID!$A$13:$A$19,0),MATCH(1,($U$2=GRID!$B$1:$BI$1)*(КАЛЕНДАРЬ!$BC14=GRID!$B$3:$BI$3), 0)),
INDEX(GRID!$B$13:$BI$19,MATCH($O$7,GRID!$A$13:$A$19,0),MATCH(1,($U$2=GRID!$B$1:$BI$1)*(КАЛЕНДАРЬ!$BC14=GRID!$B$3:$BI$3), 0))*(1-GRID!$B$29))</f>
        <v>198000</v>
      </c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</row>
    <row r="149" spans="1:31" hidden="1" x14ac:dyDescent="0.2">
      <c r="A149" s="83" t="s">
        <v>18</v>
      </c>
      <c r="B149" s="84">
        <v>12</v>
      </c>
      <c r="C149" s="24" cm="1">
        <f t="array" ref="C149">IF($I$2="Открытый тариф",
INDEX(GRID!$B$4:$BI$10,MATCH($C$7,GRID!$A$4:$A$10,0),MATCH(1,($U$2=GRID!$B$1:$BI$1)*(КАЛЕНДАРЬ!BC15=GRID!$B$3:$BI$3), 0)),
INDEX(GRID!$B$4:$BI$10,MATCH($C$7,GRID!$A$4:$A$10,0),MATCH(1,($U$2=GRID!$B$1:$BI$1)*(КАЛЕНДАРЬ!BC15=GRID!$B$3:$BI$3), 0))*(1-GRID!$B$29))</f>
        <v>32400</v>
      </c>
      <c r="D149" s="24" cm="1">
        <f t="array" ref="D149">IF($I$2="Открытый тариф",
INDEX(GRID!$B$13:$BI$19,MATCH($C$7,GRID!$A$13:$A$19,0),MATCH(1,($U$2=GRID!$B$1:$BI$1)*(КАЛЕНДАРЬ!$BC15=GRID!$B$3:$BI$3), 0)),
INDEX(GRID!$B$13:$BI$19,MATCH($C$7,GRID!$A$13:$A$19,0),MATCH(1,($U$2=GRID!$B$1:$BI$1)*(КАЛЕНДАРЬ!$BC15=GRID!$B$3:$BI$3), 0))*(1-GRID!$B$29))</f>
        <v>35700</v>
      </c>
      <c r="E149" s="24" cm="1">
        <f t="array" ref="E149">IF($I$2="Открытый тариф",
INDEX(GRID!$B$4:$BI$10,MATCH($E$7,GRID!$A$4:$A$10,0),MATCH(1,($U$2=GRID!$B$1:$BI$1)*(КАЛЕНДАРЬ!BC15=GRID!$B$3:$BI$3), 0)),
INDEX(GRID!$B$4:$BI$10,MATCH($E$7,GRID!$A$4:$A$10,0),MATCH(1,($U$2=GRID!$B$1:$BI$1)*(КАЛЕНДАРЬ!BC15=GRID!$B$3:$BI$3), 0))*(1-GRID!$B$29))</f>
        <v>37100</v>
      </c>
      <c r="F149" s="24" cm="1">
        <f t="array" ref="F149">IF($I$2="Открытый тариф",
INDEX(GRID!$B$13:$BI$19,MATCH($E$7,GRID!$A$13:$A$19,0),MATCH(1,($U$2=GRID!$B$1:$BI$1)*(КАЛЕНДАРЬ!$BC15=GRID!$B$3:$BI$3), 0)),
INDEX(GRID!$B$13:$BI$19,MATCH($E$7,GRID!$A$13:$A$19,0),MATCH(1,($U$2=GRID!$B$1:$BI$1)*(КАЛЕНДАРЬ!$BC15=GRID!$B$3:$BI$3), 0))*(1-GRID!$B$29))</f>
        <v>40400</v>
      </c>
      <c r="G149" s="24" cm="1">
        <f t="array" ref="G149">IF($I$2="Открытый тариф",
INDEX(GRID!$B$4:$BI$10,MATCH($G$7,GRID!$A$4:$A$10,0),MATCH(1,($U$2=GRID!$B$1:$BI$1)*(КАЛЕНДАРЬ!BC15=GRID!$B$3:$BI$3), 0)),
INDEX(GRID!$B$4:$BI$10,MATCH($G$7,GRID!$A$4:$A$10,0),MATCH(1,($U$2=GRID!$B$1:$BI$1)*(КАЛЕНДАРЬ!BC15=GRID!$B$3:$BI$3), 0))*(1-GRID!$B$29))</f>
        <v>42700</v>
      </c>
      <c r="H149" s="24" cm="1">
        <f t="array" ref="H149">IF($I$2="Открытый тариф",
INDEX(GRID!$B$13:$BI$19,MATCH($G$7,GRID!$A$13:$A$19,0),MATCH(1,($U$2=GRID!$B$1:$BI$1)*(КАЛЕНДАРЬ!$BC15=GRID!$B$3:$BI$3), 0)),
INDEX(GRID!$B$13:$BI$19,MATCH($G$7,GRID!$A$13:$A$19,0),MATCH(1,($U$2=GRID!$B$1:$BI$1)*(КАЛЕНДАРЬ!$BC15=GRID!$B$3:$BI$3), 0))*(1-GRID!$B$29))</f>
        <v>46000</v>
      </c>
      <c r="I149" s="24" cm="1">
        <f t="array" ref="I149">IF($I$2="Открытый тариф",
INDEX(GRID!$B$4:$BI$10,MATCH($I$7,GRID!$A$4:$A$10,0),MATCH(1,($U$2=GRID!$B$1:$BI$1)*(КАЛЕНДАРЬ!BC15=GRID!$B$3:$BI$3), 0)),
INDEX(GRID!$B$4:$BI$10,MATCH($I$7,GRID!$A$4:$A$10,0),MATCH(1,($U$2=GRID!$B$1:$BI$1)*(КАЛЕНДАРЬ!BC15=GRID!$B$3:$BI$3), 0))*(1-GRID!$B$29))</f>
        <v>55700</v>
      </c>
      <c r="J149" s="24" cm="1">
        <f t="array" ref="J149">IF($I$2="Открытый тариф",
INDEX(GRID!$B$13:$BI$19,MATCH($I$7,GRID!$A$13:$A$19,0),MATCH(1,($U$2=GRID!$B$1:$BI$1)*(КАЛЕНДАРЬ!$BC15=GRID!$B$3:$BI$3), 0)),
INDEX(GRID!$B$13:$BI$19,MATCH($I$7,GRID!$A$13:$A$19,0),MATCH(1,($U$2=GRID!$B$1:$BI$1)*(КАЛЕНДАРЬ!$BC15=GRID!$B$3:$BI$3), 0))*(1-GRID!$B$29))</f>
        <v>59000</v>
      </c>
      <c r="K149" s="24" cm="1">
        <f t="array" ref="K149">IF($I$2="Открытый тариф",
INDEX(GRID!$B$4:$BI$10,MATCH($K$7,GRID!$A$4:$A$10,0),MATCH(1,($U$2=GRID!$B$1:$BI$1)*(КАЛЕНДАРЬ!BC15=GRID!$B$3:$BI$3), 0)),
INDEX(GRID!$B$4:$BI$10,MATCH($K$7,GRID!$A$4:$A$10,0),MATCH(1,($U$2=GRID!$B$1:$BI$1)*(КАЛЕНДАРЬ!BC15=GRID!$B$3:$BI$3), 0))*(1-GRID!$B$29))</f>
        <v>74200</v>
      </c>
      <c r="L149" s="24" cm="1">
        <f t="array" ref="L149">IF($I$2="Открытый тариф",
INDEX(GRID!$B$13:$BI$19,MATCH($K$7,GRID!$A$13:$A$19,0),MATCH(1,($U$2=GRID!$B$1:$BI$1)*(КАЛЕНДАРЬ!$BC15=GRID!$B$3:$BI$3), 0)),
INDEX(GRID!$B$13:$BI$19,MATCH($K$7,GRID!$A$13:$A$19,0),MATCH(1,($U$2=GRID!$B$1:$BI$1)*(КАЛЕНДАРЬ!$BC15=GRID!$B$3:$BI$3), 0))*(1-GRID!$B$29))</f>
        <v>77500</v>
      </c>
      <c r="M149" s="24" cm="1">
        <f t="array" ref="M149">IF($I$2="Открытый тариф",
INDEX(GRID!$B$4:$BI$10,MATCH($M$7,GRID!$A$4:$A$10,0),MATCH(1,($U$2=GRID!$B$1:$BI$1)*(КАЛЕНДАРЬ!BC15=GRID!$B$3:$BI$3), 0)),
INDEX(GRID!$B$4:$BI$10,MATCH($M$7,GRID!$A$4:$A$10,0),MATCH(1,($U$2=GRID!$B$1:$BI$1)*(КАЛЕНДАРЬ!BC15=GRID!$B$3:$BI$3), 0))*(1-GRID!$B$29))</f>
        <v>102000</v>
      </c>
      <c r="N149" s="24" cm="1">
        <f t="array" ref="N149">IF($I$2="Открытый тариф",
INDEX(GRID!$B$13:$BI$19,MATCH($M$7,GRID!$A$13:$A$19,0),MATCH(1,($U$2=GRID!$B$1:$BI$1)*(КАЛЕНДАРЬ!$BC15=GRID!$B$3:$BI$3), 0)),
INDEX(GRID!$B$13:$BI$19,MATCH($M$7,GRID!$A$13:$A$19,0),MATCH(1,($U$2=GRID!$B$1:$BI$1)*(КАЛЕНДАРЬ!$BC15=GRID!$B$3:$BI$3), 0))*(1-GRID!$B$29))</f>
        <v>105300</v>
      </c>
      <c r="O149" s="24" cm="1">
        <f t="array" ref="O149">IF($I$2="Открытый тариф",
INDEX(GRID!$B$4:$BI$10,MATCH($O$7,GRID!$A$4:$A$10,0),MATCH(1,($U$2=GRID!$B$1:$BI$1)*(КАЛЕНДАРЬ!BC15=GRID!$B$3:$BI$3), 0)),
INDEX(GRID!$B$4:$BI$10,MATCH($O$7,GRID!$A$4:$A$10,0),MATCH(1,($U$2=GRID!$B$1:$BI$1)*(КАЛЕНДАРЬ!BC15=GRID!$B$3:$BI$3), 0))*(1-GRID!$B$29))</f>
        <v>236800</v>
      </c>
      <c r="P149" s="24" cm="1">
        <f t="array" ref="P149">IF($I$2="Открытый тариф",
INDEX(GRID!$B$13:$BI$19,MATCH($O$7,GRID!$A$13:$A$19,0),MATCH(1,($U$2=GRID!$B$1:$BI$1)*(КАЛЕНДАРЬ!$BC15=GRID!$B$3:$BI$3), 0)),
INDEX(GRID!$B$13:$BI$19,MATCH($O$7,GRID!$A$13:$A$19,0),MATCH(1,($U$2=GRID!$B$1:$BI$1)*(КАЛЕНДАРЬ!$BC15=GRID!$B$3:$BI$3), 0))*(1-GRID!$B$29))</f>
        <v>240100</v>
      </c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</row>
    <row r="150" spans="1:31" hidden="1" x14ac:dyDescent="0.2">
      <c r="A150" s="83" t="s">
        <v>19</v>
      </c>
      <c r="B150" s="84">
        <v>13</v>
      </c>
      <c r="C150" s="24" cm="1">
        <f t="array" ref="C150">IF($I$2="Открытый тариф",
INDEX(GRID!$B$4:$BI$10,MATCH($C$7,GRID!$A$4:$A$10,0),MATCH(1,($U$2=GRID!$B$1:$BI$1)*(КАЛЕНДАРЬ!BC16=GRID!$B$3:$BI$3), 0)),
INDEX(GRID!$B$4:$BI$10,MATCH($C$7,GRID!$A$4:$A$10,0),MATCH(1,($U$2=GRID!$B$1:$BI$1)*(КАЛЕНДАРЬ!BC16=GRID!$B$3:$BI$3), 0))*(1-GRID!$B$29))</f>
        <v>32400</v>
      </c>
      <c r="D150" s="24" cm="1">
        <f t="array" ref="D150">IF($I$2="Открытый тариф",
INDEX(GRID!$B$13:$BI$19,MATCH($C$7,GRID!$A$13:$A$19,0),MATCH(1,($U$2=GRID!$B$1:$BI$1)*(КАЛЕНДАРЬ!$BC16=GRID!$B$3:$BI$3), 0)),
INDEX(GRID!$B$13:$BI$19,MATCH($C$7,GRID!$A$13:$A$19,0),MATCH(1,($U$2=GRID!$B$1:$BI$1)*(КАЛЕНДАРЬ!$BC16=GRID!$B$3:$BI$3), 0))*(1-GRID!$B$29))</f>
        <v>35700</v>
      </c>
      <c r="E150" s="24" cm="1">
        <f t="array" ref="E150">IF($I$2="Открытый тариф",
INDEX(GRID!$B$4:$BI$10,MATCH($E$7,GRID!$A$4:$A$10,0),MATCH(1,($U$2=GRID!$B$1:$BI$1)*(КАЛЕНДАРЬ!BC16=GRID!$B$3:$BI$3), 0)),
INDEX(GRID!$B$4:$BI$10,MATCH($E$7,GRID!$A$4:$A$10,0),MATCH(1,($U$2=GRID!$B$1:$BI$1)*(КАЛЕНДАРЬ!BC16=GRID!$B$3:$BI$3), 0))*(1-GRID!$B$29))</f>
        <v>37100</v>
      </c>
      <c r="F150" s="24" cm="1">
        <f t="array" ref="F150">IF($I$2="Открытый тариф",
INDEX(GRID!$B$13:$BI$19,MATCH($E$7,GRID!$A$13:$A$19,0),MATCH(1,($U$2=GRID!$B$1:$BI$1)*(КАЛЕНДАРЬ!$BC16=GRID!$B$3:$BI$3), 0)),
INDEX(GRID!$B$13:$BI$19,MATCH($E$7,GRID!$A$13:$A$19,0),MATCH(1,($U$2=GRID!$B$1:$BI$1)*(КАЛЕНДАРЬ!$BC16=GRID!$B$3:$BI$3), 0))*(1-GRID!$B$29))</f>
        <v>40400</v>
      </c>
      <c r="G150" s="24" cm="1">
        <f t="array" ref="G150">IF($I$2="Открытый тариф",
INDEX(GRID!$B$4:$BI$10,MATCH($G$7,GRID!$A$4:$A$10,0),MATCH(1,($U$2=GRID!$B$1:$BI$1)*(КАЛЕНДАРЬ!BC16=GRID!$B$3:$BI$3), 0)),
INDEX(GRID!$B$4:$BI$10,MATCH($G$7,GRID!$A$4:$A$10,0),MATCH(1,($U$2=GRID!$B$1:$BI$1)*(КАЛЕНДАРЬ!BC16=GRID!$B$3:$BI$3), 0))*(1-GRID!$B$29))</f>
        <v>42700</v>
      </c>
      <c r="H150" s="24" cm="1">
        <f t="array" ref="H150">IF($I$2="Открытый тариф",
INDEX(GRID!$B$13:$BI$19,MATCH($G$7,GRID!$A$13:$A$19,0),MATCH(1,($U$2=GRID!$B$1:$BI$1)*(КАЛЕНДАРЬ!$BC16=GRID!$B$3:$BI$3), 0)),
INDEX(GRID!$B$13:$BI$19,MATCH($G$7,GRID!$A$13:$A$19,0),MATCH(1,($U$2=GRID!$B$1:$BI$1)*(КАЛЕНДАРЬ!$BC16=GRID!$B$3:$BI$3), 0))*(1-GRID!$B$29))</f>
        <v>46000</v>
      </c>
      <c r="I150" s="24" cm="1">
        <f t="array" ref="I150">IF($I$2="Открытый тариф",
INDEX(GRID!$B$4:$BI$10,MATCH($I$7,GRID!$A$4:$A$10,0),MATCH(1,($U$2=GRID!$B$1:$BI$1)*(КАЛЕНДАРЬ!BC16=GRID!$B$3:$BI$3), 0)),
INDEX(GRID!$B$4:$BI$10,MATCH($I$7,GRID!$A$4:$A$10,0),MATCH(1,($U$2=GRID!$B$1:$BI$1)*(КАЛЕНДАРЬ!BC16=GRID!$B$3:$BI$3), 0))*(1-GRID!$B$29))</f>
        <v>55700</v>
      </c>
      <c r="J150" s="24" cm="1">
        <f t="array" ref="J150">IF($I$2="Открытый тариф",
INDEX(GRID!$B$13:$BI$19,MATCH($I$7,GRID!$A$13:$A$19,0),MATCH(1,($U$2=GRID!$B$1:$BI$1)*(КАЛЕНДАРЬ!$BC16=GRID!$B$3:$BI$3), 0)),
INDEX(GRID!$B$13:$BI$19,MATCH($I$7,GRID!$A$13:$A$19,0),MATCH(1,($U$2=GRID!$B$1:$BI$1)*(КАЛЕНДАРЬ!$BC16=GRID!$B$3:$BI$3), 0))*(1-GRID!$B$29))</f>
        <v>59000</v>
      </c>
      <c r="K150" s="24" cm="1">
        <f t="array" ref="K150">IF($I$2="Открытый тариф",
INDEX(GRID!$B$4:$BI$10,MATCH($K$7,GRID!$A$4:$A$10,0),MATCH(1,($U$2=GRID!$B$1:$BI$1)*(КАЛЕНДАРЬ!BC16=GRID!$B$3:$BI$3), 0)),
INDEX(GRID!$B$4:$BI$10,MATCH($K$7,GRID!$A$4:$A$10,0),MATCH(1,($U$2=GRID!$B$1:$BI$1)*(КАЛЕНДАРЬ!BC16=GRID!$B$3:$BI$3), 0))*(1-GRID!$B$29))</f>
        <v>74200</v>
      </c>
      <c r="L150" s="24" cm="1">
        <f t="array" ref="L150">IF($I$2="Открытый тариф",
INDEX(GRID!$B$13:$BI$19,MATCH($K$7,GRID!$A$13:$A$19,0),MATCH(1,($U$2=GRID!$B$1:$BI$1)*(КАЛЕНДАРЬ!$BC16=GRID!$B$3:$BI$3), 0)),
INDEX(GRID!$B$13:$BI$19,MATCH($K$7,GRID!$A$13:$A$19,0),MATCH(1,($U$2=GRID!$B$1:$BI$1)*(КАЛЕНДАРЬ!$BC16=GRID!$B$3:$BI$3), 0))*(1-GRID!$B$29))</f>
        <v>77500</v>
      </c>
      <c r="M150" s="24" cm="1">
        <f t="array" ref="M150">IF($I$2="Открытый тариф",
INDEX(GRID!$B$4:$BI$10,MATCH($M$7,GRID!$A$4:$A$10,0),MATCH(1,($U$2=GRID!$B$1:$BI$1)*(КАЛЕНДАРЬ!BC16=GRID!$B$3:$BI$3), 0)),
INDEX(GRID!$B$4:$BI$10,MATCH($M$7,GRID!$A$4:$A$10,0),MATCH(1,($U$2=GRID!$B$1:$BI$1)*(КАЛЕНДАРЬ!BC16=GRID!$B$3:$BI$3), 0))*(1-GRID!$B$29))</f>
        <v>102000</v>
      </c>
      <c r="N150" s="24" cm="1">
        <f t="array" ref="N150">IF($I$2="Открытый тариф",
INDEX(GRID!$B$13:$BI$19,MATCH($M$7,GRID!$A$13:$A$19,0),MATCH(1,($U$2=GRID!$B$1:$BI$1)*(КАЛЕНДАРЬ!$BC16=GRID!$B$3:$BI$3), 0)),
INDEX(GRID!$B$13:$BI$19,MATCH($M$7,GRID!$A$13:$A$19,0),MATCH(1,($U$2=GRID!$B$1:$BI$1)*(КАЛЕНДАРЬ!$BC16=GRID!$B$3:$BI$3), 0))*(1-GRID!$B$29))</f>
        <v>105300</v>
      </c>
      <c r="O150" s="24" cm="1">
        <f t="array" ref="O150">IF($I$2="Открытый тариф",
INDEX(GRID!$B$4:$BI$10,MATCH($O$7,GRID!$A$4:$A$10,0),MATCH(1,($U$2=GRID!$B$1:$BI$1)*(КАЛЕНДАРЬ!BC16=GRID!$B$3:$BI$3), 0)),
INDEX(GRID!$B$4:$BI$10,MATCH($O$7,GRID!$A$4:$A$10,0),MATCH(1,($U$2=GRID!$B$1:$BI$1)*(КАЛЕНДАРЬ!BC16=GRID!$B$3:$BI$3), 0))*(1-GRID!$B$29))</f>
        <v>236800</v>
      </c>
      <c r="P150" s="24" cm="1">
        <f t="array" ref="P150">IF($I$2="Открытый тариф",
INDEX(GRID!$B$13:$BI$19,MATCH($O$7,GRID!$A$13:$A$19,0),MATCH(1,($U$2=GRID!$B$1:$BI$1)*(КАЛЕНДАРЬ!$BC16=GRID!$B$3:$BI$3), 0)),
INDEX(GRID!$B$13:$BI$19,MATCH($O$7,GRID!$A$13:$A$19,0),MATCH(1,($U$2=GRID!$B$1:$BI$1)*(КАЛЕНДАРЬ!$BC16=GRID!$B$3:$BI$3), 0))*(1-GRID!$B$29))</f>
        <v>240100</v>
      </c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</row>
    <row r="151" spans="1:31" hidden="1" x14ac:dyDescent="0.2">
      <c r="A151" s="83" t="s">
        <v>13</v>
      </c>
      <c r="B151" s="84">
        <v>14</v>
      </c>
      <c r="C151" s="24" cm="1">
        <f t="array" ref="C151">IF($I$2="Открытый тариф",
INDEX(GRID!$B$4:$BI$10,MATCH($C$7,GRID!$A$4:$A$10,0),MATCH(1,($U$2=GRID!$B$1:$BI$1)*(КАЛЕНДАРЬ!BC17=GRID!$B$3:$BI$3), 0)),
INDEX(GRID!$B$4:$BI$10,MATCH($C$7,GRID!$A$4:$A$10,0),MATCH(1,($U$2=GRID!$B$1:$BI$1)*(КАЛЕНДАРЬ!BC17=GRID!$B$3:$BI$3), 0))*(1-GRID!$B$29))</f>
        <v>24900</v>
      </c>
      <c r="D151" s="24" cm="1">
        <f t="array" ref="D151">IF($I$2="Открытый тариф",
INDEX(GRID!$B$13:$BI$19,MATCH($C$7,GRID!$A$13:$A$19,0),MATCH(1,($U$2=GRID!$B$1:$BI$1)*(КАЛЕНДАРЬ!$BC17=GRID!$B$3:$BI$3), 0)),
INDEX(GRID!$B$13:$BI$19,MATCH($C$7,GRID!$A$13:$A$19,0),MATCH(1,($U$2=GRID!$B$1:$BI$1)*(КАЛЕНДАРЬ!$BC17=GRID!$B$3:$BI$3), 0))*(1-GRID!$B$29))</f>
        <v>28200</v>
      </c>
      <c r="E151" s="24" cm="1">
        <f t="array" ref="E151">IF($I$2="Открытый тариф",
INDEX(GRID!$B$4:$BI$10,MATCH($E$7,GRID!$A$4:$A$10,0),MATCH(1,($U$2=GRID!$B$1:$BI$1)*(КАЛЕНДАРЬ!BC17=GRID!$B$3:$BI$3), 0)),
INDEX(GRID!$B$4:$BI$10,MATCH($E$7,GRID!$A$4:$A$10,0),MATCH(1,($U$2=GRID!$B$1:$BI$1)*(КАЛЕНДАРЬ!BC17=GRID!$B$3:$BI$3), 0))*(1-GRID!$B$29))</f>
        <v>29200</v>
      </c>
      <c r="F151" s="24" cm="1">
        <f t="array" ref="F151">IF($I$2="Открытый тариф",
INDEX(GRID!$B$13:$BI$19,MATCH($E$7,GRID!$A$13:$A$19,0),MATCH(1,($U$2=GRID!$B$1:$BI$1)*(КАЛЕНДАРЬ!$BC17=GRID!$B$3:$BI$3), 0)),
INDEX(GRID!$B$13:$BI$19,MATCH($E$7,GRID!$A$13:$A$19,0),MATCH(1,($U$2=GRID!$B$1:$BI$1)*(КАЛЕНДАРЬ!$BC17=GRID!$B$3:$BI$3), 0))*(1-GRID!$B$29))</f>
        <v>32500</v>
      </c>
      <c r="G151" s="24" cm="1">
        <f t="array" ref="G151">IF($I$2="Открытый тариф",
INDEX(GRID!$B$4:$BI$10,MATCH($G$7,GRID!$A$4:$A$10,0),MATCH(1,($U$2=GRID!$B$1:$BI$1)*(КАЛЕНДАРЬ!BC17=GRID!$B$3:$BI$3), 0)),
INDEX(GRID!$B$4:$BI$10,MATCH($G$7,GRID!$A$4:$A$10,0),MATCH(1,($U$2=GRID!$B$1:$BI$1)*(КАЛЕНДАРЬ!BC17=GRID!$B$3:$BI$3), 0))*(1-GRID!$B$29))</f>
        <v>34300</v>
      </c>
      <c r="H151" s="24" cm="1">
        <f t="array" ref="H151">IF($I$2="Открытый тариф",
INDEX(GRID!$B$13:$BI$19,MATCH($G$7,GRID!$A$13:$A$19,0),MATCH(1,($U$2=GRID!$B$1:$BI$1)*(КАЛЕНДАРЬ!$BC17=GRID!$B$3:$BI$3), 0)),
INDEX(GRID!$B$13:$BI$19,MATCH($G$7,GRID!$A$13:$A$19,0),MATCH(1,($U$2=GRID!$B$1:$BI$1)*(КАЛЕНДАРЬ!$BC17=GRID!$B$3:$BI$3), 0))*(1-GRID!$B$29))</f>
        <v>37600</v>
      </c>
      <c r="I151" s="24" cm="1">
        <f t="array" ref="I151">IF($I$2="Открытый тариф",
INDEX(GRID!$B$4:$BI$10,MATCH($I$7,GRID!$A$4:$A$10,0),MATCH(1,($U$2=GRID!$B$1:$BI$1)*(КАЛЕНДАРЬ!BC17=GRID!$B$3:$BI$3), 0)),
INDEX(GRID!$B$4:$BI$10,MATCH($I$7,GRID!$A$4:$A$10,0),MATCH(1,($U$2=GRID!$B$1:$BI$1)*(КАЛЕНДАРЬ!BC17=GRID!$B$3:$BI$3), 0))*(1-GRID!$B$29))</f>
        <v>46200</v>
      </c>
      <c r="J151" s="24" cm="1">
        <f t="array" ref="J151">IF($I$2="Открытый тариф",
INDEX(GRID!$B$13:$BI$19,MATCH($I$7,GRID!$A$13:$A$19,0),MATCH(1,($U$2=GRID!$B$1:$BI$1)*(КАЛЕНДАРЬ!$BC17=GRID!$B$3:$BI$3), 0)),
INDEX(GRID!$B$13:$BI$19,MATCH($I$7,GRID!$A$13:$A$19,0),MATCH(1,($U$2=GRID!$B$1:$BI$1)*(КАЛЕНДАРЬ!$BC17=GRID!$B$3:$BI$3), 0))*(1-GRID!$B$29))</f>
        <v>49500</v>
      </c>
      <c r="K151" s="24" cm="1">
        <f t="array" ref="K151">IF($I$2="Открытый тариф",
INDEX(GRID!$B$4:$BI$10,MATCH($K$7,GRID!$A$4:$A$10,0),MATCH(1,($U$2=GRID!$B$1:$BI$1)*(КАЛЕНДАРЬ!BC17=GRID!$B$3:$BI$3), 0)),
INDEX(GRID!$B$4:$BI$10,MATCH($K$7,GRID!$A$4:$A$10,0),MATCH(1,($U$2=GRID!$B$1:$BI$1)*(КАЛЕНДАРЬ!BC17=GRID!$B$3:$BI$3), 0))*(1-GRID!$B$29))</f>
        <v>63200</v>
      </c>
      <c r="L151" s="24" cm="1">
        <f t="array" ref="L151">IF($I$2="Открытый тариф",
INDEX(GRID!$B$13:$BI$19,MATCH($K$7,GRID!$A$13:$A$19,0),MATCH(1,($U$2=GRID!$B$1:$BI$1)*(КАЛЕНДАРЬ!$BC17=GRID!$B$3:$BI$3), 0)),
INDEX(GRID!$B$13:$BI$19,MATCH($K$7,GRID!$A$13:$A$19,0),MATCH(1,($U$2=GRID!$B$1:$BI$1)*(КАЛЕНДАРЬ!$BC17=GRID!$B$3:$BI$3), 0))*(1-GRID!$B$29))</f>
        <v>66500</v>
      </c>
      <c r="M151" s="24" cm="1">
        <f t="array" ref="M151">IF($I$2="Открытый тариф",
INDEX(GRID!$B$4:$BI$10,MATCH($M$7,GRID!$A$4:$A$10,0),MATCH(1,($U$2=GRID!$B$1:$BI$1)*(КАЛЕНДАРЬ!BC17=GRID!$B$3:$BI$3), 0)),
INDEX(GRID!$B$4:$BI$10,MATCH($M$7,GRID!$A$4:$A$10,0),MATCH(1,($U$2=GRID!$B$1:$BI$1)*(КАЛЕНДАРЬ!BC17=GRID!$B$3:$BI$3), 0))*(1-GRID!$B$29))</f>
        <v>88700</v>
      </c>
      <c r="N151" s="24" cm="1">
        <f t="array" ref="N151">IF($I$2="Открытый тариф",
INDEX(GRID!$B$13:$BI$19,MATCH($M$7,GRID!$A$13:$A$19,0),MATCH(1,($U$2=GRID!$B$1:$BI$1)*(КАЛЕНДАРЬ!$BC17=GRID!$B$3:$BI$3), 0)),
INDEX(GRID!$B$13:$BI$19,MATCH($M$7,GRID!$A$13:$A$19,0),MATCH(1,($U$2=GRID!$B$1:$BI$1)*(КАЛЕНДАРЬ!$BC17=GRID!$B$3:$BI$3), 0))*(1-GRID!$B$29))</f>
        <v>92000</v>
      </c>
      <c r="O151" s="24" cm="1">
        <f t="array" ref="O151">IF($I$2="Открытый тариф",
INDEX(GRID!$B$4:$BI$10,MATCH($O$7,GRID!$A$4:$A$10,0),MATCH(1,($U$2=GRID!$B$1:$BI$1)*(КАЛЕНДАРЬ!BC17=GRID!$B$3:$BI$3), 0)),
INDEX(GRID!$B$4:$BI$10,MATCH($O$7,GRID!$A$4:$A$10,0),MATCH(1,($U$2=GRID!$B$1:$BI$1)*(КАЛЕНДАРЬ!BC17=GRID!$B$3:$BI$3), 0))*(1-GRID!$B$29))</f>
        <v>210100</v>
      </c>
      <c r="P151" s="24" cm="1">
        <f t="array" ref="P151">IF($I$2="Открытый тариф",
INDEX(GRID!$B$13:$BI$19,MATCH($O$7,GRID!$A$13:$A$19,0),MATCH(1,($U$2=GRID!$B$1:$BI$1)*(КАЛЕНДАРЬ!$BC17=GRID!$B$3:$BI$3), 0)),
INDEX(GRID!$B$13:$BI$19,MATCH($O$7,GRID!$A$13:$A$19,0),MATCH(1,($U$2=GRID!$B$1:$BI$1)*(КАЛЕНДАРЬ!$BC17=GRID!$B$3:$BI$3), 0))*(1-GRID!$B$29))</f>
        <v>213400</v>
      </c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</row>
    <row r="152" spans="1:31" hidden="1" x14ac:dyDescent="0.2">
      <c r="A152" s="83" t="s">
        <v>14</v>
      </c>
      <c r="B152" s="84">
        <v>15</v>
      </c>
      <c r="C152" s="24" cm="1">
        <f t="array" ref="C152">IF($I$2="Открытый тариф",
INDEX(GRID!$B$4:$BI$10,MATCH($C$7,GRID!$A$4:$A$10,0),MATCH(1,($U$2=GRID!$B$1:$BI$1)*(КАЛЕНДАРЬ!BC18=GRID!$B$3:$BI$3), 0)),
INDEX(GRID!$B$4:$BI$10,MATCH($C$7,GRID!$A$4:$A$10,0),MATCH(1,($U$2=GRID!$B$1:$BI$1)*(КАЛЕНДАРЬ!BC18=GRID!$B$3:$BI$3), 0))*(1-GRID!$B$29))</f>
        <v>12800</v>
      </c>
      <c r="D152" s="24" cm="1">
        <f t="array" ref="D152">IF($I$2="Открытый тариф",
INDEX(GRID!$B$13:$BI$19,MATCH($C$7,GRID!$A$13:$A$19,0),MATCH(1,($U$2=GRID!$B$1:$BI$1)*(КАЛЕНДАРЬ!$BC18=GRID!$B$3:$BI$3), 0)),
INDEX(GRID!$B$13:$BI$19,MATCH($C$7,GRID!$A$13:$A$19,0),MATCH(1,($U$2=GRID!$B$1:$BI$1)*(КАЛЕНДАРЬ!$BC18=GRID!$B$3:$BI$3), 0))*(1-GRID!$B$29))</f>
        <v>16100</v>
      </c>
      <c r="E152" s="24" cm="1">
        <f t="array" ref="E152">IF($I$2="Открытый тариф",
INDEX(GRID!$B$4:$BI$10,MATCH($E$7,GRID!$A$4:$A$10,0),MATCH(1,($U$2=GRID!$B$1:$BI$1)*(КАЛЕНДАРЬ!BC18=GRID!$B$3:$BI$3), 0)),
INDEX(GRID!$B$4:$BI$10,MATCH($E$7,GRID!$A$4:$A$10,0),MATCH(1,($U$2=GRID!$B$1:$BI$1)*(КАЛЕНДАРЬ!BC18=GRID!$B$3:$BI$3), 0))*(1-GRID!$B$29))</f>
        <v>15700</v>
      </c>
      <c r="F152" s="24" cm="1">
        <f t="array" ref="F152">IF($I$2="Открытый тариф",
INDEX(GRID!$B$13:$BI$19,MATCH($E$7,GRID!$A$13:$A$19,0),MATCH(1,($U$2=GRID!$B$1:$BI$1)*(КАЛЕНДАРЬ!$BC18=GRID!$B$3:$BI$3), 0)),
INDEX(GRID!$B$13:$BI$19,MATCH($E$7,GRID!$A$13:$A$19,0),MATCH(1,($U$2=GRID!$B$1:$BI$1)*(КАЛЕНДАРЬ!$BC18=GRID!$B$3:$BI$3), 0))*(1-GRID!$B$29))</f>
        <v>19000</v>
      </c>
      <c r="G152" s="24" cm="1">
        <f t="array" ref="G152">IF($I$2="Открытый тариф",
INDEX(GRID!$B$4:$BI$10,MATCH($G$7,GRID!$A$4:$A$10,0),MATCH(1,($U$2=GRID!$B$1:$BI$1)*(КАЛЕНДАРЬ!BC18=GRID!$B$3:$BI$3), 0)),
INDEX(GRID!$B$4:$BI$10,MATCH($G$7,GRID!$A$4:$A$10,0),MATCH(1,($U$2=GRID!$B$1:$BI$1)*(КАЛЕНДАРЬ!BC18=GRID!$B$3:$BI$3), 0))*(1-GRID!$B$29))</f>
        <v>19200</v>
      </c>
      <c r="H152" s="24" cm="1">
        <f t="array" ref="H152">IF($I$2="Открытый тариф",
INDEX(GRID!$B$13:$BI$19,MATCH($G$7,GRID!$A$13:$A$19,0),MATCH(1,($U$2=GRID!$B$1:$BI$1)*(КАЛЕНДАРЬ!$BC18=GRID!$B$3:$BI$3), 0)),
INDEX(GRID!$B$13:$BI$19,MATCH($G$7,GRID!$A$13:$A$19,0),MATCH(1,($U$2=GRID!$B$1:$BI$1)*(КАЛЕНДАРЬ!$BC18=GRID!$B$3:$BI$3), 0))*(1-GRID!$B$29))</f>
        <v>22500</v>
      </c>
      <c r="I152" s="24" cm="1">
        <f t="array" ref="I152">IF($I$2="Открытый тариф",
INDEX(GRID!$B$4:$BI$10,MATCH($I$7,GRID!$A$4:$A$10,0),MATCH(1,($U$2=GRID!$B$1:$BI$1)*(КАЛЕНДАРЬ!BC18=GRID!$B$3:$BI$3), 0)),
INDEX(GRID!$B$4:$BI$10,MATCH($I$7,GRID!$A$4:$A$10,0),MATCH(1,($U$2=GRID!$B$1:$BI$1)*(КАЛЕНДАРЬ!BC18=GRID!$B$3:$BI$3), 0))*(1-GRID!$B$29))</f>
        <v>27300</v>
      </c>
      <c r="J152" s="24" cm="1">
        <f t="array" ref="J152">IF($I$2="Открытый тариф",
INDEX(GRID!$B$13:$BI$19,MATCH($I$7,GRID!$A$13:$A$19,0),MATCH(1,($U$2=GRID!$B$1:$BI$1)*(КАЛЕНДАРЬ!$BC18=GRID!$B$3:$BI$3), 0)),
INDEX(GRID!$B$13:$BI$19,MATCH($I$7,GRID!$A$13:$A$19,0),MATCH(1,($U$2=GRID!$B$1:$BI$1)*(КАЛЕНДАРЬ!$BC18=GRID!$B$3:$BI$3), 0))*(1-GRID!$B$29))</f>
        <v>30600</v>
      </c>
      <c r="K152" s="24" cm="1">
        <f t="array" ref="K152">IF($I$2="Открытый тариф",
INDEX(GRID!$B$4:$BI$10,MATCH($K$7,GRID!$A$4:$A$10,0),MATCH(1,($U$2=GRID!$B$1:$BI$1)*(КАЛЕНДАРЬ!BC18=GRID!$B$3:$BI$3), 0)),
INDEX(GRID!$B$4:$BI$10,MATCH($K$7,GRID!$A$4:$A$10,0),MATCH(1,($U$2=GRID!$B$1:$BI$1)*(КАЛЕНДАРЬ!BC18=GRID!$B$3:$BI$3), 0))*(1-GRID!$B$29))</f>
        <v>38800</v>
      </c>
      <c r="L152" s="24" cm="1">
        <f t="array" ref="L152">IF($I$2="Открытый тариф",
INDEX(GRID!$B$13:$BI$19,MATCH($K$7,GRID!$A$13:$A$19,0),MATCH(1,($U$2=GRID!$B$1:$BI$1)*(КАЛЕНДАРЬ!$BC18=GRID!$B$3:$BI$3), 0)),
INDEX(GRID!$B$13:$BI$19,MATCH($K$7,GRID!$A$13:$A$19,0),MATCH(1,($U$2=GRID!$B$1:$BI$1)*(КАЛЕНДАРЬ!$BC18=GRID!$B$3:$BI$3), 0))*(1-GRID!$B$29))</f>
        <v>42100</v>
      </c>
      <c r="M152" s="24" cm="1">
        <f t="array" ref="M152">IF($I$2="Открытый тариф",
INDEX(GRID!$B$4:$BI$10,MATCH($M$7,GRID!$A$4:$A$10,0),MATCH(1,($U$2=GRID!$B$1:$BI$1)*(КАЛЕНДАРЬ!BC18=GRID!$B$3:$BI$3), 0)),
INDEX(GRID!$B$4:$BI$10,MATCH($M$7,GRID!$A$4:$A$10,0),MATCH(1,($U$2=GRID!$B$1:$BI$1)*(КАЛЕНДАРЬ!BC18=GRID!$B$3:$BI$3), 0))*(1-GRID!$B$29))</f>
        <v>56100</v>
      </c>
      <c r="N152" s="24" cm="1">
        <f t="array" ref="N152">IF($I$2="Открытый тариф",
INDEX(GRID!$B$13:$BI$19,MATCH($M$7,GRID!$A$13:$A$19,0),MATCH(1,($U$2=GRID!$B$1:$BI$1)*(КАЛЕНДАРЬ!$BC18=GRID!$B$3:$BI$3), 0)),
INDEX(GRID!$B$13:$BI$19,MATCH($M$7,GRID!$A$13:$A$19,0),MATCH(1,($U$2=GRID!$B$1:$BI$1)*(КАЛЕНДАРЬ!$BC18=GRID!$B$3:$BI$3), 0))*(1-GRID!$B$29))</f>
        <v>59400</v>
      </c>
      <c r="O152" s="24" cm="1">
        <f t="array" ref="O152">IF($I$2="Открытый тариф",
INDEX(GRID!$B$4:$BI$10,MATCH($O$7,GRID!$A$4:$A$10,0),MATCH(1,($U$2=GRID!$B$1:$BI$1)*(КАЛЕНДАРЬ!BC18=GRID!$B$3:$BI$3), 0)),
INDEX(GRID!$B$4:$BI$10,MATCH($O$7,GRID!$A$4:$A$10,0),MATCH(1,($U$2=GRID!$B$1:$BI$1)*(КАЛЕНДАРЬ!BC18=GRID!$B$3:$BI$3), 0))*(1-GRID!$B$29))</f>
        <v>132000</v>
      </c>
      <c r="P152" s="24" cm="1">
        <f t="array" ref="P152">IF($I$2="Открытый тариф",
INDEX(GRID!$B$13:$BI$19,MATCH($O$7,GRID!$A$13:$A$19,0),MATCH(1,($U$2=GRID!$B$1:$BI$1)*(КАЛЕНДАРЬ!$BC18=GRID!$B$3:$BI$3), 0)),
INDEX(GRID!$B$13:$BI$19,MATCH($O$7,GRID!$A$13:$A$19,0),MATCH(1,($U$2=GRID!$B$1:$BI$1)*(КАЛЕНДАРЬ!$BC18=GRID!$B$3:$BI$3), 0))*(1-GRID!$B$29))</f>
        <v>135300</v>
      </c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</row>
    <row r="153" spans="1:31" hidden="1" x14ac:dyDescent="0.2">
      <c r="A153" s="83" t="s">
        <v>15</v>
      </c>
      <c r="B153" s="84">
        <v>16</v>
      </c>
      <c r="C153" s="24" cm="1">
        <f t="array" ref="C153">IF($I$2="Открытый тариф",
INDEX(GRID!$B$4:$BI$10,MATCH($C$7,GRID!$A$4:$A$10,0),MATCH(1,($U$2=GRID!$B$1:$BI$1)*(КАЛЕНДАРЬ!BC19=GRID!$B$3:$BI$3), 0)),
INDEX(GRID!$B$4:$BI$10,MATCH($C$7,GRID!$A$4:$A$10,0),MATCH(1,($U$2=GRID!$B$1:$BI$1)*(КАЛЕНДАРЬ!BC19=GRID!$B$3:$BI$3), 0))*(1-GRID!$B$29))</f>
        <v>19200</v>
      </c>
      <c r="D153" s="24" cm="1">
        <f t="array" ref="D153">IF($I$2="Открытый тариф",
INDEX(GRID!$B$13:$BI$19,MATCH($C$7,GRID!$A$13:$A$19,0),MATCH(1,($U$2=GRID!$B$1:$BI$1)*(КАЛЕНДАРЬ!$BC19=GRID!$B$3:$BI$3), 0)),
INDEX(GRID!$B$13:$BI$19,MATCH($C$7,GRID!$A$13:$A$19,0),MATCH(1,($U$2=GRID!$B$1:$BI$1)*(КАЛЕНДАРЬ!$BC19=GRID!$B$3:$BI$3), 0))*(1-GRID!$B$29))</f>
        <v>22500</v>
      </c>
      <c r="E153" s="24" cm="1">
        <f t="array" ref="E153">IF($I$2="Открытый тариф",
INDEX(GRID!$B$4:$BI$10,MATCH($E$7,GRID!$A$4:$A$10,0),MATCH(1,($U$2=GRID!$B$1:$BI$1)*(КАЛЕНДАРЬ!BC19=GRID!$B$3:$BI$3), 0)),
INDEX(GRID!$B$4:$BI$10,MATCH($E$7,GRID!$A$4:$A$10,0),MATCH(1,($U$2=GRID!$B$1:$BI$1)*(КАЛЕНДАРЬ!BC19=GRID!$B$3:$BI$3), 0))*(1-GRID!$B$29))</f>
        <v>23000</v>
      </c>
      <c r="F153" s="24" cm="1">
        <f t="array" ref="F153">IF($I$2="Открытый тариф",
INDEX(GRID!$B$13:$BI$19,MATCH($E$7,GRID!$A$13:$A$19,0),MATCH(1,($U$2=GRID!$B$1:$BI$1)*(КАЛЕНДАРЬ!$BC19=GRID!$B$3:$BI$3), 0)),
INDEX(GRID!$B$13:$BI$19,MATCH($E$7,GRID!$A$13:$A$19,0),MATCH(1,($U$2=GRID!$B$1:$BI$1)*(КАЛЕНДАРЬ!$BC19=GRID!$B$3:$BI$3), 0))*(1-GRID!$B$29))</f>
        <v>26300</v>
      </c>
      <c r="G153" s="24" cm="1">
        <f t="array" ref="G153">IF($I$2="Открытый тариф",
INDEX(GRID!$B$4:$BI$10,MATCH($G$7,GRID!$A$4:$A$10,0),MATCH(1,($U$2=GRID!$B$1:$BI$1)*(КАЛЕНДАРЬ!BC19=GRID!$B$3:$BI$3), 0)),
INDEX(GRID!$B$4:$BI$10,MATCH($G$7,GRID!$A$4:$A$10,0),MATCH(1,($U$2=GRID!$B$1:$BI$1)*(КАЛЕНДАРЬ!BC19=GRID!$B$3:$BI$3), 0))*(1-GRID!$B$29))</f>
        <v>27500</v>
      </c>
      <c r="H153" s="24" cm="1">
        <f t="array" ref="H153">IF($I$2="Открытый тариф",
INDEX(GRID!$B$13:$BI$19,MATCH($G$7,GRID!$A$13:$A$19,0),MATCH(1,($U$2=GRID!$B$1:$BI$1)*(КАЛЕНДАРЬ!$BC19=GRID!$B$3:$BI$3), 0)),
INDEX(GRID!$B$13:$BI$19,MATCH($G$7,GRID!$A$13:$A$19,0),MATCH(1,($U$2=GRID!$B$1:$BI$1)*(КАЛЕНДАРЬ!$BC19=GRID!$B$3:$BI$3), 0))*(1-GRID!$B$29))</f>
        <v>30800</v>
      </c>
      <c r="I153" s="24" cm="1">
        <f t="array" ref="I153">IF($I$2="Открытый тариф",
INDEX(GRID!$B$4:$BI$10,MATCH($I$7,GRID!$A$4:$A$10,0),MATCH(1,($U$2=GRID!$B$1:$BI$1)*(КАЛЕНДАРЬ!BC19=GRID!$B$3:$BI$3), 0)),
INDEX(GRID!$B$4:$BI$10,MATCH($I$7,GRID!$A$4:$A$10,0),MATCH(1,($U$2=GRID!$B$1:$BI$1)*(КАЛЕНДАРЬ!BC19=GRID!$B$3:$BI$3), 0))*(1-GRID!$B$29))</f>
        <v>38000</v>
      </c>
      <c r="J153" s="24" cm="1">
        <f t="array" ref="J153">IF($I$2="Открытый тариф",
INDEX(GRID!$B$13:$BI$19,MATCH($I$7,GRID!$A$13:$A$19,0),MATCH(1,($U$2=GRID!$B$1:$BI$1)*(КАЛЕНДАРЬ!$BC19=GRID!$B$3:$BI$3), 0)),
INDEX(GRID!$B$13:$BI$19,MATCH($I$7,GRID!$A$13:$A$19,0),MATCH(1,($U$2=GRID!$B$1:$BI$1)*(КАЛЕНДАРЬ!$BC19=GRID!$B$3:$BI$3), 0))*(1-GRID!$B$29))</f>
        <v>41300</v>
      </c>
      <c r="K153" s="24" cm="1">
        <f t="array" ref="K153">IF($I$2="Открытый тариф",
INDEX(GRID!$B$4:$BI$10,MATCH($K$7,GRID!$A$4:$A$10,0),MATCH(1,($U$2=GRID!$B$1:$BI$1)*(КАЛЕНДАРЬ!BC19=GRID!$B$3:$BI$3), 0)),
INDEX(GRID!$B$4:$BI$10,MATCH($K$7,GRID!$A$4:$A$10,0),MATCH(1,($U$2=GRID!$B$1:$BI$1)*(КАЛЕНДАРЬ!BC19=GRID!$B$3:$BI$3), 0))*(1-GRID!$B$29))</f>
        <v>53000</v>
      </c>
      <c r="L153" s="24" cm="1">
        <f t="array" ref="L153">IF($I$2="Открытый тариф",
INDEX(GRID!$B$13:$BI$19,MATCH($K$7,GRID!$A$13:$A$19,0),MATCH(1,($U$2=GRID!$B$1:$BI$1)*(КАЛЕНДАРЬ!$BC19=GRID!$B$3:$BI$3), 0)),
INDEX(GRID!$B$13:$BI$19,MATCH($K$7,GRID!$A$13:$A$19,0),MATCH(1,($U$2=GRID!$B$1:$BI$1)*(КАЛЕНДАРЬ!$BC19=GRID!$B$3:$BI$3), 0))*(1-GRID!$B$29))</f>
        <v>56300</v>
      </c>
      <c r="M153" s="24" cm="1">
        <f t="array" ref="M153">IF($I$2="Открытый тариф",
INDEX(GRID!$B$4:$BI$10,MATCH($M$7,GRID!$A$4:$A$10,0),MATCH(1,($U$2=GRID!$B$1:$BI$1)*(КАЛЕНДАРЬ!BC19=GRID!$B$3:$BI$3), 0)),
INDEX(GRID!$B$4:$BI$10,MATCH($M$7,GRID!$A$4:$A$10,0),MATCH(1,($U$2=GRID!$B$1:$BI$1)*(КАЛЕНДАРЬ!BC19=GRID!$B$3:$BI$3), 0))*(1-GRID!$B$29))</f>
        <v>75500</v>
      </c>
      <c r="N153" s="24" cm="1">
        <f t="array" ref="N153">IF($I$2="Открытый тариф",
INDEX(GRID!$B$13:$BI$19,MATCH($M$7,GRID!$A$13:$A$19,0),MATCH(1,($U$2=GRID!$B$1:$BI$1)*(КАЛЕНДАРЬ!$BC19=GRID!$B$3:$BI$3), 0)),
INDEX(GRID!$B$13:$BI$19,MATCH($M$7,GRID!$A$13:$A$19,0),MATCH(1,($U$2=GRID!$B$1:$BI$1)*(КАЛЕНДАРЬ!$BC19=GRID!$B$3:$BI$3), 0))*(1-GRID!$B$29))</f>
        <v>78800</v>
      </c>
      <c r="O153" s="24" cm="1">
        <f t="array" ref="O153">IF($I$2="Открытый тариф",
INDEX(GRID!$B$4:$BI$10,MATCH($O$7,GRID!$A$4:$A$10,0),MATCH(1,($U$2=GRID!$B$1:$BI$1)*(КАЛЕНДАРЬ!BC19=GRID!$B$3:$BI$3), 0)),
INDEX(GRID!$B$4:$BI$10,MATCH($O$7,GRID!$A$4:$A$10,0),MATCH(1,($U$2=GRID!$B$1:$BI$1)*(КАЛЕНДАРЬ!BC19=GRID!$B$3:$BI$3), 0))*(1-GRID!$B$29))</f>
        <v>179800</v>
      </c>
      <c r="P153" s="24" cm="1">
        <f t="array" ref="P153">IF($I$2="Открытый тариф",
INDEX(GRID!$B$13:$BI$19,MATCH($O$7,GRID!$A$13:$A$19,0),MATCH(1,($U$2=GRID!$B$1:$BI$1)*(КАЛЕНДАРЬ!$BC19=GRID!$B$3:$BI$3), 0)),
INDEX(GRID!$B$13:$BI$19,MATCH($O$7,GRID!$A$13:$A$19,0),MATCH(1,($U$2=GRID!$B$1:$BI$1)*(КАЛЕНДАРЬ!$BC19=GRID!$B$3:$BI$3), 0))*(1-GRID!$B$29))</f>
        <v>183100</v>
      </c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</row>
    <row r="154" spans="1:31" hidden="1" x14ac:dyDescent="0.2">
      <c r="A154" s="83" t="s">
        <v>16</v>
      </c>
      <c r="B154" s="84">
        <v>17</v>
      </c>
      <c r="C154" s="24" cm="1">
        <f t="array" ref="C154">IF($I$2="Открытый тариф",
INDEX(GRID!$B$4:$BI$10,MATCH($C$7,GRID!$A$4:$A$10,0),MATCH(1,($U$2=GRID!$B$1:$BI$1)*(КАЛЕНДАРЬ!BC20=GRID!$B$3:$BI$3), 0)),
INDEX(GRID!$B$4:$BI$10,MATCH($C$7,GRID!$A$4:$A$10,0),MATCH(1,($U$2=GRID!$B$1:$BI$1)*(КАЛЕНДАРЬ!BC20=GRID!$B$3:$BI$3), 0))*(1-GRID!$B$29))</f>
        <v>27100</v>
      </c>
      <c r="D154" s="24" cm="1">
        <f t="array" ref="D154">IF($I$2="Открытый тариф",
INDEX(GRID!$B$13:$BI$19,MATCH($C$7,GRID!$A$13:$A$19,0),MATCH(1,($U$2=GRID!$B$1:$BI$1)*(КАЛЕНДАРЬ!$BC20=GRID!$B$3:$BI$3), 0)),
INDEX(GRID!$B$13:$BI$19,MATCH($C$7,GRID!$A$13:$A$19,0),MATCH(1,($U$2=GRID!$B$1:$BI$1)*(КАЛЕНДАРЬ!$BC20=GRID!$B$3:$BI$3), 0))*(1-GRID!$B$29))</f>
        <v>30400</v>
      </c>
      <c r="E154" s="24" cm="1">
        <f t="array" ref="E154">IF($I$2="Открытый тариф",
INDEX(GRID!$B$4:$BI$10,MATCH($E$7,GRID!$A$4:$A$10,0),MATCH(1,($U$2=GRID!$B$1:$BI$1)*(КАЛЕНДАРЬ!BC20=GRID!$B$3:$BI$3), 0)),
INDEX(GRID!$B$4:$BI$10,MATCH($E$7,GRID!$A$4:$A$10,0),MATCH(1,($U$2=GRID!$B$1:$BI$1)*(КАЛЕНДАРЬ!BC20=GRID!$B$3:$BI$3), 0))*(1-GRID!$B$29))</f>
        <v>31500</v>
      </c>
      <c r="F154" s="24" cm="1">
        <f t="array" ref="F154">IF($I$2="Открытый тариф",
INDEX(GRID!$B$13:$BI$19,MATCH($E$7,GRID!$A$13:$A$19,0),MATCH(1,($U$2=GRID!$B$1:$BI$1)*(КАЛЕНДАРЬ!$BC20=GRID!$B$3:$BI$3), 0)),
INDEX(GRID!$B$13:$BI$19,MATCH($E$7,GRID!$A$13:$A$19,0),MATCH(1,($U$2=GRID!$B$1:$BI$1)*(КАЛЕНДАРЬ!$BC20=GRID!$B$3:$BI$3), 0))*(1-GRID!$B$29))</f>
        <v>34800</v>
      </c>
      <c r="G154" s="24" cm="1">
        <f t="array" ref="G154">IF($I$2="Открытый тариф",
INDEX(GRID!$B$4:$BI$10,MATCH($G$7,GRID!$A$4:$A$10,0),MATCH(1,($U$2=GRID!$B$1:$BI$1)*(КАЛЕНДАРЬ!BC20=GRID!$B$3:$BI$3), 0)),
INDEX(GRID!$B$4:$BI$10,MATCH($G$7,GRID!$A$4:$A$10,0),MATCH(1,($U$2=GRID!$B$1:$BI$1)*(КАЛЕНДАРЬ!BC20=GRID!$B$3:$BI$3), 0))*(1-GRID!$B$29))</f>
        <v>36800</v>
      </c>
      <c r="H154" s="24" cm="1">
        <f t="array" ref="H154">IF($I$2="Открытый тариф",
INDEX(GRID!$B$13:$BI$19,MATCH($G$7,GRID!$A$13:$A$19,0),MATCH(1,($U$2=GRID!$B$1:$BI$1)*(КАЛЕНДАРЬ!$BC20=GRID!$B$3:$BI$3), 0)),
INDEX(GRID!$B$13:$BI$19,MATCH($G$7,GRID!$A$13:$A$19,0),MATCH(1,($U$2=GRID!$B$1:$BI$1)*(КАЛЕНДАРЬ!$BC20=GRID!$B$3:$BI$3), 0))*(1-GRID!$B$29))</f>
        <v>40100</v>
      </c>
      <c r="I154" s="24" cm="1">
        <f t="array" ref="I154">IF($I$2="Открытый тариф",
INDEX(GRID!$B$4:$BI$10,MATCH($I$7,GRID!$A$4:$A$10,0),MATCH(1,($U$2=GRID!$B$1:$BI$1)*(КАЛЕНДАРЬ!BC20=GRID!$B$3:$BI$3), 0)),
INDEX(GRID!$B$4:$BI$10,MATCH($I$7,GRID!$A$4:$A$10,0),MATCH(1,($U$2=GRID!$B$1:$BI$1)*(КАЛЕНДАРЬ!BC20=GRID!$B$3:$BI$3), 0))*(1-GRID!$B$29))</f>
        <v>49100</v>
      </c>
      <c r="J154" s="24" cm="1">
        <f t="array" ref="J154">IF($I$2="Открытый тариф",
INDEX(GRID!$B$13:$BI$19,MATCH($I$7,GRID!$A$13:$A$19,0),MATCH(1,($U$2=GRID!$B$1:$BI$1)*(КАЛЕНДАРЬ!$BC20=GRID!$B$3:$BI$3), 0)),
INDEX(GRID!$B$13:$BI$19,MATCH($I$7,GRID!$A$13:$A$19,0),MATCH(1,($U$2=GRID!$B$1:$BI$1)*(КАЛЕНДАРЬ!$BC20=GRID!$B$3:$BI$3), 0))*(1-GRID!$B$29))</f>
        <v>52400</v>
      </c>
      <c r="K154" s="24" cm="1">
        <f t="array" ref="K154">IF($I$2="Открытый тариф",
INDEX(GRID!$B$4:$BI$10,MATCH($K$7,GRID!$A$4:$A$10,0),MATCH(1,($U$2=GRID!$B$1:$BI$1)*(КАЛЕНДАРЬ!BC20=GRID!$B$3:$BI$3), 0)),
INDEX(GRID!$B$4:$BI$10,MATCH($K$7,GRID!$A$4:$A$10,0),MATCH(1,($U$2=GRID!$B$1:$BI$1)*(КАЛЕНДАРЬ!BC20=GRID!$B$3:$BI$3), 0))*(1-GRID!$B$29))</f>
        <v>66600</v>
      </c>
      <c r="L154" s="24" cm="1">
        <f t="array" ref="L154">IF($I$2="Открытый тариф",
INDEX(GRID!$B$13:$BI$19,MATCH($K$7,GRID!$A$13:$A$19,0),MATCH(1,($U$2=GRID!$B$1:$BI$1)*(КАЛЕНДАРЬ!$BC20=GRID!$B$3:$BI$3), 0)),
INDEX(GRID!$B$13:$BI$19,MATCH($K$7,GRID!$A$13:$A$19,0),MATCH(1,($U$2=GRID!$B$1:$BI$1)*(КАЛЕНДАРЬ!$BC20=GRID!$B$3:$BI$3), 0))*(1-GRID!$B$29))</f>
        <v>69900</v>
      </c>
      <c r="M154" s="24" cm="1">
        <f t="array" ref="M154">IF($I$2="Открытый тариф",
INDEX(GRID!$B$4:$BI$10,MATCH($M$7,GRID!$A$4:$A$10,0),MATCH(1,($U$2=GRID!$B$1:$BI$1)*(КАЛЕНДАРЬ!BC20=GRID!$B$3:$BI$3), 0)),
INDEX(GRID!$B$4:$BI$10,MATCH($M$7,GRID!$A$4:$A$10,0),MATCH(1,($U$2=GRID!$B$1:$BI$1)*(КАЛЕНДАРЬ!BC20=GRID!$B$3:$BI$3), 0))*(1-GRID!$B$29))</f>
        <v>92900</v>
      </c>
      <c r="N154" s="24" cm="1">
        <f t="array" ref="N154">IF($I$2="Открытый тариф",
INDEX(GRID!$B$13:$BI$19,MATCH($M$7,GRID!$A$13:$A$19,0),MATCH(1,($U$2=GRID!$B$1:$BI$1)*(КАЛЕНДАРЬ!$BC20=GRID!$B$3:$BI$3), 0)),
INDEX(GRID!$B$13:$BI$19,MATCH($M$7,GRID!$A$13:$A$19,0),MATCH(1,($U$2=GRID!$B$1:$BI$1)*(КАЛЕНДАРЬ!$BC20=GRID!$B$3:$BI$3), 0))*(1-GRID!$B$29))</f>
        <v>96200</v>
      </c>
      <c r="O154" s="24" cm="1">
        <f t="array" ref="O154">IF($I$2="Открытый тариф",
INDEX(GRID!$B$4:$BI$10,MATCH($O$7,GRID!$A$4:$A$10,0),MATCH(1,($U$2=GRID!$B$1:$BI$1)*(КАЛЕНДАРЬ!BC20=GRID!$B$3:$BI$3), 0)),
INDEX(GRID!$B$4:$BI$10,MATCH($O$7,GRID!$A$4:$A$10,0),MATCH(1,($U$2=GRID!$B$1:$BI$1)*(КАЛЕНДАРЬ!BC20=GRID!$B$3:$BI$3), 0))*(1-GRID!$B$29))</f>
        <v>218700</v>
      </c>
      <c r="P154" s="24" cm="1">
        <f t="array" ref="P154">IF($I$2="Открытый тариф",
INDEX(GRID!$B$13:$BI$19,MATCH($O$7,GRID!$A$13:$A$19,0),MATCH(1,($U$2=GRID!$B$1:$BI$1)*(КАЛЕНДАРЬ!$BC20=GRID!$B$3:$BI$3), 0)),
INDEX(GRID!$B$13:$BI$19,MATCH($O$7,GRID!$A$13:$A$19,0),MATCH(1,($U$2=GRID!$B$1:$BI$1)*(КАЛЕНДАРЬ!$BC20=GRID!$B$3:$BI$3), 0))*(1-GRID!$B$29))</f>
        <v>222000</v>
      </c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</row>
    <row r="155" spans="1:31" hidden="1" x14ac:dyDescent="0.2">
      <c r="A155" s="83" t="s">
        <v>17</v>
      </c>
      <c r="B155" s="84">
        <v>18</v>
      </c>
      <c r="C155" s="24" cm="1">
        <f t="array" ref="C155">IF($I$2="Открытый тариф",
INDEX(GRID!$B$4:$BI$10,MATCH($C$7,GRID!$A$4:$A$10,0),MATCH(1,($U$2=GRID!$B$1:$BI$1)*(КАЛЕНДАРЬ!BC21=GRID!$B$3:$BI$3), 0)),
INDEX(GRID!$B$4:$BI$10,MATCH($C$7,GRID!$A$4:$A$10,0),MATCH(1,($U$2=GRID!$B$1:$BI$1)*(КАЛЕНДАРЬ!BC21=GRID!$B$3:$BI$3), 0))*(1-GRID!$B$29))</f>
        <v>27100</v>
      </c>
      <c r="D155" s="24" cm="1">
        <f t="array" ref="D155">IF($I$2="Открытый тариф",
INDEX(GRID!$B$13:$BI$19,MATCH($C$7,GRID!$A$13:$A$19,0),MATCH(1,($U$2=GRID!$B$1:$BI$1)*(КАЛЕНДАРЬ!$BC21=GRID!$B$3:$BI$3), 0)),
INDEX(GRID!$B$13:$BI$19,MATCH($C$7,GRID!$A$13:$A$19,0),MATCH(1,($U$2=GRID!$B$1:$BI$1)*(КАЛЕНДАРЬ!$BC21=GRID!$B$3:$BI$3), 0))*(1-GRID!$B$29))</f>
        <v>30400</v>
      </c>
      <c r="E155" s="24" cm="1">
        <f t="array" ref="E155">IF($I$2="Открытый тариф",
INDEX(GRID!$B$4:$BI$10,MATCH($E$7,GRID!$A$4:$A$10,0),MATCH(1,($U$2=GRID!$B$1:$BI$1)*(КАЛЕНДАРЬ!BC21=GRID!$B$3:$BI$3), 0)),
INDEX(GRID!$B$4:$BI$10,MATCH($E$7,GRID!$A$4:$A$10,0),MATCH(1,($U$2=GRID!$B$1:$BI$1)*(КАЛЕНДАРЬ!BC21=GRID!$B$3:$BI$3), 0))*(1-GRID!$B$29))</f>
        <v>31500</v>
      </c>
      <c r="F155" s="24" cm="1">
        <f t="array" ref="F155">IF($I$2="Открытый тариф",
INDEX(GRID!$B$13:$BI$19,MATCH($E$7,GRID!$A$13:$A$19,0),MATCH(1,($U$2=GRID!$B$1:$BI$1)*(КАЛЕНДАРЬ!$BC21=GRID!$B$3:$BI$3), 0)),
INDEX(GRID!$B$13:$BI$19,MATCH($E$7,GRID!$A$13:$A$19,0),MATCH(1,($U$2=GRID!$B$1:$BI$1)*(КАЛЕНДАРЬ!$BC21=GRID!$B$3:$BI$3), 0))*(1-GRID!$B$29))</f>
        <v>34800</v>
      </c>
      <c r="G155" s="24" cm="1">
        <f t="array" ref="G155">IF($I$2="Открытый тариф",
INDEX(GRID!$B$4:$BI$10,MATCH($G$7,GRID!$A$4:$A$10,0),MATCH(1,($U$2=GRID!$B$1:$BI$1)*(КАЛЕНДАРЬ!BC21=GRID!$B$3:$BI$3), 0)),
INDEX(GRID!$B$4:$BI$10,MATCH($G$7,GRID!$A$4:$A$10,0),MATCH(1,($U$2=GRID!$B$1:$BI$1)*(КАЛЕНДАРЬ!BC21=GRID!$B$3:$BI$3), 0))*(1-GRID!$B$29))</f>
        <v>36800</v>
      </c>
      <c r="H155" s="24" cm="1">
        <f t="array" ref="H155">IF($I$2="Открытый тариф",
INDEX(GRID!$B$13:$BI$19,MATCH($G$7,GRID!$A$13:$A$19,0),MATCH(1,($U$2=GRID!$B$1:$BI$1)*(КАЛЕНДАРЬ!$BC21=GRID!$B$3:$BI$3), 0)),
INDEX(GRID!$B$13:$BI$19,MATCH($G$7,GRID!$A$13:$A$19,0),MATCH(1,($U$2=GRID!$B$1:$BI$1)*(КАЛЕНДАРЬ!$BC21=GRID!$B$3:$BI$3), 0))*(1-GRID!$B$29))</f>
        <v>40100</v>
      </c>
      <c r="I155" s="24" cm="1">
        <f t="array" ref="I155">IF($I$2="Открытый тариф",
INDEX(GRID!$B$4:$BI$10,MATCH($I$7,GRID!$A$4:$A$10,0),MATCH(1,($U$2=GRID!$B$1:$BI$1)*(КАЛЕНДАРЬ!BC21=GRID!$B$3:$BI$3), 0)),
INDEX(GRID!$B$4:$BI$10,MATCH($I$7,GRID!$A$4:$A$10,0),MATCH(1,($U$2=GRID!$B$1:$BI$1)*(КАЛЕНДАРЬ!BC21=GRID!$B$3:$BI$3), 0))*(1-GRID!$B$29))</f>
        <v>49100</v>
      </c>
      <c r="J155" s="24" cm="1">
        <f t="array" ref="J155">IF($I$2="Открытый тариф",
INDEX(GRID!$B$13:$BI$19,MATCH($I$7,GRID!$A$13:$A$19,0),MATCH(1,($U$2=GRID!$B$1:$BI$1)*(КАЛЕНДАРЬ!$BC21=GRID!$B$3:$BI$3), 0)),
INDEX(GRID!$B$13:$BI$19,MATCH($I$7,GRID!$A$13:$A$19,0),MATCH(1,($U$2=GRID!$B$1:$BI$1)*(КАЛЕНДАРЬ!$BC21=GRID!$B$3:$BI$3), 0))*(1-GRID!$B$29))</f>
        <v>52400</v>
      </c>
      <c r="K155" s="24" cm="1">
        <f t="array" ref="K155">IF($I$2="Открытый тариф",
INDEX(GRID!$B$4:$BI$10,MATCH($K$7,GRID!$A$4:$A$10,0),MATCH(1,($U$2=GRID!$B$1:$BI$1)*(КАЛЕНДАРЬ!BC21=GRID!$B$3:$BI$3), 0)),
INDEX(GRID!$B$4:$BI$10,MATCH($K$7,GRID!$A$4:$A$10,0),MATCH(1,($U$2=GRID!$B$1:$BI$1)*(КАЛЕНДАРЬ!BC21=GRID!$B$3:$BI$3), 0))*(1-GRID!$B$29))</f>
        <v>66600</v>
      </c>
      <c r="L155" s="24" cm="1">
        <f t="array" ref="L155">IF($I$2="Открытый тариф",
INDEX(GRID!$B$13:$BI$19,MATCH($K$7,GRID!$A$13:$A$19,0),MATCH(1,($U$2=GRID!$B$1:$BI$1)*(КАЛЕНДАРЬ!$BC21=GRID!$B$3:$BI$3), 0)),
INDEX(GRID!$B$13:$BI$19,MATCH($K$7,GRID!$A$13:$A$19,0),MATCH(1,($U$2=GRID!$B$1:$BI$1)*(КАЛЕНДАРЬ!$BC21=GRID!$B$3:$BI$3), 0))*(1-GRID!$B$29))</f>
        <v>69900</v>
      </c>
      <c r="M155" s="24" cm="1">
        <f t="array" ref="M155">IF($I$2="Открытый тариф",
INDEX(GRID!$B$4:$BI$10,MATCH($M$7,GRID!$A$4:$A$10,0),MATCH(1,($U$2=GRID!$B$1:$BI$1)*(КАЛЕНДАРЬ!BC21=GRID!$B$3:$BI$3), 0)),
INDEX(GRID!$B$4:$BI$10,MATCH($M$7,GRID!$A$4:$A$10,0),MATCH(1,($U$2=GRID!$B$1:$BI$1)*(КАЛЕНДАРЬ!BC21=GRID!$B$3:$BI$3), 0))*(1-GRID!$B$29))</f>
        <v>92900</v>
      </c>
      <c r="N155" s="24" cm="1">
        <f t="array" ref="N155">IF($I$2="Открытый тариф",
INDEX(GRID!$B$13:$BI$19,MATCH($M$7,GRID!$A$13:$A$19,0),MATCH(1,($U$2=GRID!$B$1:$BI$1)*(КАЛЕНДАРЬ!$BC21=GRID!$B$3:$BI$3), 0)),
INDEX(GRID!$B$13:$BI$19,MATCH($M$7,GRID!$A$13:$A$19,0),MATCH(1,($U$2=GRID!$B$1:$BI$1)*(КАЛЕНДАРЬ!$BC21=GRID!$B$3:$BI$3), 0))*(1-GRID!$B$29))</f>
        <v>96200</v>
      </c>
      <c r="O155" s="24" cm="1">
        <f t="array" ref="O155">IF($I$2="Открытый тариф",
INDEX(GRID!$B$4:$BI$10,MATCH($O$7,GRID!$A$4:$A$10,0),MATCH(1,($U$2=GRID!$B$1:$BI$1)*(КАЛЕНДАРЬ!BC21=GRID!$B$3:$BI$3), 0)),
INDEX(GRID!$B$4:$BI$10,MATCH($O$7,GRID!$A$4:$A$10,0),MATCH(1,($U$2=GRID!$B$1:$BI$1)*(КАЛЕНДАРЬ!BC21=GRID!$B$3:$BI$3), 0))*(1-GRID!$B$29))</f>
        <v>218700</v>
      </c>
      <c r="P155" s="24" cm="1">
        <f t="array" ref="P155">IF($I$2="Открытый тариф",
INDEX(GRID!$B$13:$BI$19,MATCH($O$7,GRID!$A$13:$A$19,0),MATCH(1,($U$2=GRID!$B$1:$BI$1)*(КАЛЕНДАРЬ!$BC21=GRID!$B$3:$BI$3), 0)),
INDEX(GRID!$B$13:$BI$19,MATCH($O$7,GRID!$A$13:$A$19,0),MATCH(1,($U$2=GRID!$B$1:$BI$1)*(КАЛЕНДАРЬ!$BC21=GRID!$B$3:$BI$3), 0))*(1-GRID!$B$29))</f>
        <v>222000</v>
      </c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</row>
    <row r="156" spans="1:31" hidden="1" x14ac:dyDescent="0.2">
      <c r="A156" s="83" t="s">
        <v>18</v>
      </c>
      <c r="B156" s="84">
        <v>19</v>
      </c>
      <c r="C156" s="24" cm="1">
        <f t="array" ref="C156">IF($I$2="Открытый тариф",
INDEX(GRID!$B$4:$BI$10,MATCH($C$7,GRID!$A$4:$A$10,0),MATCH(1,($U$2=GRID!$B$1:$BI$1)*(КАЛЕНДАРЬ!BC22=GRID!$B$3:$BI$3), 0)),
INDEX(GRID!$B$4:$BI$10,MATCH($C$7,GRID!$A$4:$A$10,0),MATCH(1,($U$2=GRID!$B$1:$BI$1)*(КАЛЕНДАРЬ!BC22=GRID!$B$3:$BI$3), 0))*(1-GRID!$B$29))</f>
        <v>29400</v>
      </c>
      <c r="D156" s="24" cm="1">
        <f t="array" ref="D156">IF($I$2="Открытый тариф",
INDEX(GRID!$B$13:$BI$19,MATCH($C$7,GRID!$A$13:$A$19,0),MATCH(1,($U$2=GRID!$B$1:$BI$1)*(КАЛЕНДАРЬ!$BC22=GRID!$B$3:$BI$3), 0)),
INDEX(GRID!$B$13:$BI$19,MATCH($C$7,GRID!$A$13:$A$19,0),MATCH(1,($U$2=GRID!$B$1:$BI$1)*(КАЛЕНДАРЬ!$BC22=GRID!$B$3:$BI$3), 0))*(1-GRID!$B$29))</f>
        <v>32700</v>
      </c>
      <c r="E156" s="24" cm="1">
        <f t="array" ref="E156">IF($I$2="Открытый тариф",
INDEX(GRID!$B$4:$BI$10,MATCH($E$7,GRID!$A$4:$A$10,0),MATCH(1,($U$2=GRID!$B$1:$BI$1)*(КАЛЕНДАРЬ!BC22=GRID!$B$3:$BI$3), 0)),
INDEX(GRID!$B$4:$BI$10,MATCH($E$7,GRID!$A$4:$A$10,0),MATCH(1,($U$2=GRID!$B$1:$BI$1)*(КАЛЕНДАРЬ!BC22=GRID!$B$3:$BI$3), 0))*(1-GRID!$B$29))</f>
        <v>33900</v>
      </c>
      <c r="F156" s="24" cm="1">
        <f t="array" ref="F156">IF($I$2="Открытый тариф",
INDEX(GRID!$B$13:$BI$19,MATCH($E$7,GRID!$A$13:$A$19,0),MATCH(1,($U$2=GRID!$B$1:$BI$1)*(КАЛЕНДАРЬ!$BC22=GRID!$B$3:$BI$3), 0)),
INDEX(GRID!$B$13:$BI$19,MATCH($E$7,GRID!$A$13:$A$19,0),MATCH(1,($U$2=GRID!$B$1:$BI$1)*(КАЛЕНДАРЬ!$BC22=GRID!$B$3:$BI$3), 0))*(1-GRID!$B$29))</f>
        <v>37200</v>
      </c>
      <c r="G156" s="24" cm="1">
        <f t="array" ref="G156">IF($I$2="Открытый тариф",
INDEX(GRID!$B$4:$BI$10,MATCH($G$7,GRID!$A$4:$A$10,0),MATCH(1,($U$2=GRID!$B$1:$BI$1)*(КАЛЕНДАРЬ!BC22=GRID!$B$3:$BI$3), 0)),
INDEX(GRID!$B$4:$BI$10,MATCH($G$7,GRID!$A$4:$A$10,0),MATCH(1,($U$2=GRID!$B$1:$BI$1)*(КАЛЕНДАРЬ!BC22=GRID!$B$3:$BI$3), 0))*(1-GRID!$B$29))</f>
        <v>39300</v>
      </c>
      <c r="H156" s="24" cm="1">
        <f t="array" ref="H156">IF($I$2="Открытый тариф",
INDEX(GRID!$B$13:$BI$19,MATCH($G$7,GRID!$A$13:$A$19,0),MATCH(1,($U$2=GRID!$B$1:$BI$1)*(КАЛЕНДАРЬ!$BC22=GRID!$B$3:$BI$3), 0)),
INDEX(GRID!$B$13:$BI$19,MATCH($G$7,GRID!$A$13:$A$19,0),MATCH(1,($U$2=GRID!$B$1:$BI$1)*(КАЛЕНДАРЬ!$BC22=GRID!$B$3:$BI$3), 0))*(1-GRID!$B$29))</f>
        <v>42600</v>
      </c>
      <c r="I156" s="24" cm="1">
        <f t="array" ref="I156">IF($I$2="Открытый тариф",
INDEX(GRID!$B$4:$BI$10,MATCH($I$7,GRID!$A$4:$A$10,0),MATCH(1,($U$2=GRID!$B$1:$BI$1)*(КАЛЕНДАРЬ!BC22=GRID!$B$3:$BI$3), 0)),
INDEX(GRID!$B$4:$BI$10,MATCH($I$7,GRID!$A$4:$A$10,0),MATCH(1,($U$2=GRID!$B$1:$BI$1)*(КАЛЕНДАРЬ!BC22=GRID!$B$3:$BI$3), 0))*(1-GRID!$B$29))</f>
        <v>51900</v>
      </c>
      <c r="J156" s="24" cm="1">
        <f t="array" ref="J156">IF($I$2="Открытый тариф",
INDEX(GRID!$B$13:$BI$19,MATCH($I$7,GRID!$A$13:$A$19,0),MATCH(1,($U$2=GRID!$B$1:$BI$1)*(КАЛЕНДАРЬ!$BC22=GRID!$B$3:$BI$3), 0)),
INDEX(GRID!$B$13:$BI$19,MATCH($I$7,GRID!$A$13:$A$19,0),MATCH(1,($U$2=GRID!$B$1:$BI$1)*(КАЛЕНДАРЬ!$BC22=GRID!$B$3:$BI$3), 0))*(1-GRID!$B$29))</f>
        <v>55200</v>
      </c>
      <c r="K156" s="24" cm="1">
        <f t="array" ref="K156">IF($I$2="Открытый тариф",
INDEX(GRID!$B$4:$BI$10,MATCH($K$7,GRID!$A$4:$A$10,0),MATCH(1,($U$2=GRID!$B$1:$BI$1)*(КАЛЕНДАРЬ!BC22=GRID!$B$3:$BI$3), 0)),
INDEX(GRID!$B$4:$BI$10,MATCH($K$7,GRID!$A$4:$A$10,0),MATCH(1,($U$2=GRID!$B$1:$BI$1)*(КАЛЕНДАРЬ!BC22=GRID!$B$3:$BI$3), 0))*(1-GRID!$B$29))</f>
        <v>69900</v>
      </c>
      <c r="L156" s="24" cm="1">
        <f t="array" ref="L156">IF($I$2="Открытый тариф",
INDEX(GRID!$B$13:$BI$19,MATCH($K$7,GRID!$A$13:$A$19,0),MATCH(1,($U$2=GRID!$B$1:$BI$1)*(КАЛЕНДАРЬ!$BC22=GRID!$B$3:$BI$3), 0)),
INDEX(GRID!$B$13:$BI$19,MATCH($K$7,GRID!$A$13:$A$19,0),MATCH(1,($U$2=GRID!$B$1:$BI$1)*(КАЛЕНДАРЬ!$BC22=GRID!$B$3:$BI$3), 0))*(1-GRID!$B$29))</f>
        <v>73200</v>
      </c>
      <c r="M156" s="24" cm="1">
        <f t="array" ref="M156">IF($I$2="Открытый тариф",
INDEX(GRID!$B$4:$BI$10,MATCH($M$7,GRID!$A$4:$A$10,0),MATCH(1,($U$2=GRID!$B$1:$BI$1)*(КАЛЕНДАРЬ!BC22=GRID!$B$3:$BI$3), 0)),
INDEX(GRID!$B$4:$BI$10,MATCH($M$7,GRID!$A$4:$A$10,0),MATCH(1,($U$2=GRID!$B$1:$BI$1)*(КАЛЕНДАРЬ!BC22=GRID!$B$3:$BI$3), 0))*(1-GRID!$B$29))</f>
        <v>96900</v>
      </c>
      <c r="N156" s="24" cm="1">
        <f t="array" ref="N156">IF($I$2="Открытый тариф",
INDEX(GRID!$B$13:$BI$19,MATCH($M$7,GRID!$A$13:$A$19,0),MATCH(1,($U$2=GRID!$B$1:$BI$1)*(КАЛЕНДАРЬ!$BC22=GRID!$B$3:$BI$3), 0)),
INDEX(GRID!$B$13:$BI$19,MATCH($M$7,GRID!$A$13:$A$19,0),MATCH(1,($U$2=GRID!$B$1:$BI$1)*(КАЛЕНДАРЬ!$BC22=GRID!$B$3:$BI$3), 0))*(1-GRID!$B$29))</f>
        <v>100200</v>
      </c>
      <c r="O156" s="24" cm="1">
        <f t="array" ref="O156">IF($I$2="Открытый тариф",
INDEX(GRID!$B$4:$BI$10,MATCH($O$7,GRID!$A$4:$A$10,0),MATCH(1,($U$2=GRID!$B$1:$BI$1)*(КАЛЕНДАРЬ!BC22=GRID!$B$3:$BI$3), 0)),
INDEX(GRID!$B$4:$BI$10,MATCH($O$7,GRID!$A$4:$A$10,0),MATCH(1,($U$2=GRID!$B$1:$BI$1)*(КАЛЕНДАРЬ!BC22=GRID!$B$3:$BI$3), 0))*(1-GRID!$B$29))</f>
        <v>227200</v>
      </c>
      <c r="P156" s="24" cm="1">
        <f t="array" ref="P156">IF($I$2="Открытый тариф",
INDEX(GRID!$B$13:$BI$19,MATCH($O$7,GRID!$A$13:$A$19,0),MATCH(1,($U$2=GRID!$B$1:$BI$1)*(КАЛЕНДАРЬ!$BC22=GRID!$B$3:$BI$3), 0)),
INDEX(GRID!$B$13:$BI$19,MATCH($O$7,GRID!$A$13:$A$19,0),MATCH(1,($U$2=GRID!$B$1:$BI$1)*(КАЛЕНДАРЬ!$BC22=GRID!$B$3:$BI$3), 0))*(1-GRID!$B$29))</f>
        <v>230500</v>
      </c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</row>
    <row r="157" spans="1:31" hidden="1" x14ac:dyDescent="0.2">
      <c r="A157" s="83" t="s">
        <v>19</v>
      </c>
      <c r="B157" s="84">
        <v>20</v>
      </c>
      <c r="C157" s="24" cm="1">
        <f t="array" ref="C157">IF($I$2="Открытый тариф",
INDEX(GRID!$B$4:$BI$10,MATCH($C$7,GRID!$A$4:$A$10,0),MATCH(1,($U$2=GRID!$B$1:$BI$1)*(КАЛЕНДАРЬ!BC23=GRID!$B$3:$BI$3), 0)),
INDEX(GRID!$B$4:$BI$10,MATCH($C$7,GRID!$A$4:$A$10,0),MATCH(1,($U$2=GRID!$B$1:$BI$1)*(КАЛЕНДАРЬ!BC23=GRID!$B$3:$BI$3), 0))*(1-GRID!$B$29))</f>
        <v>27100</v>
      </c>
      <c r="D157" s="24" cm="1">
        <f t="array" ref="D157">IF($I$2="Открытый тариф",
INDEX(GRID!$B$13:$BI$19,MATCH($C$7,GRID!$A$13:$A$19,0),MATCH(1,($U$2=GRID!$B$1:$BI$1)*(КАЛЕНДАРЬ!$BC23=GRID!$B$3:$BI$3), 0)),
INDEX(GRID!$B$13:$BI$19,MATCH($C$7,GRID!$A$13:$A$19,0),MATCH(1,($U$2=GRID!$B$1:$BI$1)*(КАЛЕНДАРЬ!$BC23=GRID!$B$3:$BI$3), 0))*(1-GRID!$B$29))</f>
        <v>30400</v>
      </c>
      <c r="E157" s="24" cm="1">
        <f t="array" ref="E157">IF($I$2="Открытый тариф",
INDEX(GRID!$B$4:$BI$10,MATCH($E$7,GRID!$A$4:$A$10,0),MATCH(1,($U$2=GRID!$B$1:$BI$1)*(КАЛЕНДАРЬ!BC23=GRID!$B$3:$BI$3), 0)),
INDEX(GRID!$B$4:$BI$10,MATCH($E$7,GRID!$A$4:$A$10,0),MATCH(1,($U$2=GRID!$B$1:$BI$1)*(КАЛЕНДАРЬ!BC23=GRID!$B$3:$BI$3), 0))*(1-GRID!$B$29))</f>
        <v>31500</v>
      </c>
      <c r="F157" s="24" cm="1">
        <f t="array" ref="F157">IF($I$2="Открытый тариф",
INDEX(GRID!$B$13:$BI$19,MATCH($E$7,GRID!$A$13:$A$19,0),MATCH(1,($U$2=GRID!$B$1:$BI$1)*(КАЛЕНДАРЬ!$BC23=GRID!$B$3:$BI$3), 0)),
INDEX(GRID!$B$13:$BI$19,MATCH($E$7,GRID!$A$13:$A$19,0),MATCH(1,($U$2=GRID!$B$1:$BI$1)*(КАЛЕНДАРЬ!$BC23=GRID!$B$3:$BI$3), 0))*(1-GRID!$B$29))</f>
        <v>34800</v>
      </c>
      <c r="G157" s="24" cm="1">
        <f t="array" ref="G157">IF($I$2="Открытый тариф",
INDEX(GRID!$B$4:$BI$10,MATCH($G$7,GRID!$A$4:$A$10,0),MATCH(1,($U$2=GRID!$B$1:$BI$1)*(КАЛЕНДАРЬ!BC23=GRID!$B$3:$BI$3), 0)),
INDEX(GRID!$B$4:$BI$10,MATCH($G$7,GRID!$A$4:$A$10,0),MATCH(1,($U$2=GRID!$B$1:$BI$1)*(КАЛЕНДАРЬ!BC23=GRID!$B$3:$BI$3), 0))*(1-GRID!$B$29))</f>
        <v>36800</v>
      </c>
      <c r="H157" s="24" cm="1">
        <f t="array" ref="H157">IF($I$2="Открытый тариф",
INDEX(GRID!$B$13:$BI$19,MATCH($G$7,GRID!$A$13:$A$19,0),MATCH(1,($U$2=GRID!$B$1:$BI$1)*(КАЛЕНДАРЬ!$BC23=GRID!$B$3:$BI$3), 0)),
INDEX(GRID!$B$13:$BI$19,MATCH($G$7,GRID!$A$13:$A$19,0),MATCH(1,($U$2=GRID!$B$1:$BI$1)*(КАЛЕНДАРЬ!$BC23=GRID!$B$3:$BI$3), 0))*(1-GRID!$B$29))</f>
        <v>40100</v>
      </c>
      <c r="I157" s="24" cm="1">
        <f t="array" ref="I157">IF($I$2="Открытый тариф",
INDEX(GRID!$B$4:$BI$10,MATCH($I$7,GRID!$A$4:$A$10,0),MATCH(1,($U$2=GRID!$B$1:$BI$1)*(КАЛЕНДАРЬ!BC23=GRID!$B$3:$BI$3), 0)),
INDEX(GRID!$B$4:$BI$10,MATCH($I$7,GRID!$A$4:$A$10,0),MATCH(1,($U$2=GRID!$B$1:$BI$1)*(КАЛЕНДАРЬ!BC23=GRID!$B$3:$BI$3), 0))*(1-GRID!$B$29))</f>
        <v>49100</v>
      </c>
      <c r="J157" s="24" cm="1">
        <f t="array" ref="J157">IF($I$2="Открытый тариф",
INDEX(GRID!$B$13:$BI$19,MATCH($I$7,GRID!$A$13:$A$19,0),MATCH(1,($U$2=GRID!$B$1:$BI$1)*(КАЛЕНДАРЬ!$BC23=GRID!$B$3:$BI$3), 0)),
INDEX(GRID!$B$13:$BI$19,MATCH($I$7,GRID!$A$13:$A$19,0),MATCH(1,($U$2=GRID!$B$1:$BI$1)*(КАЛЕНДАРЬ!$BC23=GRID!$B$3:$BI$3), 0))*(1-GRID!$B$29))</f>
        <v>52400</v>
      </c>
      <c r="K157" s="24" cm="1">
        <f t="array" ref="K157">IF($I$2="Открытый тариф",
INDEX(GRID!$B$4:$BI$10,MATCH($K$7,GRID!$A$4:$A$10,0),MATCH(1,($U$2=GRID!$B$1:$BI$1)*(КАЛЕНДАРЬ!BC23=GRID!$B$3:$BI$3), 0)),
INDEX(GRID!$B$4:$BI$10,MATCH($K$7,GRID!$A$4:$A$10,0),MATCH(1,($U$2=GRID!$B$1:$BI$1)*(КАЛЕНДАРЬ!BC23=GRID!$B$3:$BI$3), 0))*(1-GRID!$B$29))</f>
        <v>66600</v>
      </c>
      <c r="L157" s="24" cm="1">
        <f t="array" ref="L157">IF($I$2="Открытый тариф",
INDEX(GRID!$B$13:$BI$19,MATCH($K$7,GRID!$A$13:$A$19,0),MATCH(1,($U$2=GRID!$B$1:$BI$1)*(КАЛЕНДАРЬ!$BC23=GRID!$B$3:$BI$3), 0)),
INDEX(GRID!$B$13:$BI$19,MATCH($K$7,GRID!$A$13:$A$19,0),MATCH(1,($U$2=GRID!$B$1:$BI$1)*(КАЛЕНДАРЬ!$BC23=GRID!$B$3:$BI$3), 0))*(1-GRID!$B$29))</f>
        <v>69900</v>
      </c>
      <c r="M157" s="24" cm="1">
        <f t="array" ref="M157">IF($I$2="Открытый тариф",
INDEX(GRID!$B$4:$BI$10,MATCH($M$7,GRID!$A$4:$A$10,0),MATCH(1,($U$2=GRID!$B$1:$BI$1)*(КАЛЕНДАРЬ!BC23=GRID!$B$3:$BI$3), 0)),
INDEX(GRID!$B$4:$BI$10,MATCH($M$7,GRID!$A$4:$A$10,0),MATCH(1,($U$2=GRID!$B$1:$BI$1)*(КАЛЕНДАРЬ!BC23=GRID!$B$3:$BI$3), 0))*(1-GRID!$B$29))</f>
        <v>92900</v>
      </c>
      <c r="N157" s="24" cm="1">
        <f t="array" ref="N157">IF($I$2="Открытый тариф",
INDEX(GRID!$B$13:$BI$19,MATCH($M$7,GRID!$A$13:$A$19,0),MATCH(1,($U$2=GRID!$B$1:$BI$1)*(КАЛЕНДАРЬ!$BC23=GRID!$B$3:$BI$3), 0)),
INDEX(GRID!$B$13:$BI$19,MATCH($M$7,GRID!$A$13:$A$19,0),MATCH(1,($U$2=GRID!$B$1:$BI$1)*(КАЛЕНДАРЬ!$BC23=GRID!$B$3:$BI$3), 0))*(1-GRID!$B$29))</f>
        <v>96200</v>
      </c>
      <c r="O157" s="24" cm="1">
        <f t="array" ref="O157">IF($I$2="Открытый тариф",
INDEX(GRID!$B$4:$BI$10,MATCH($O$7,GRID!$A$4:$A$10,0),MATCH(1,($U$2=GRID!$B$1:$BI$1)*(КАЛЕНДАРЬ!BC23=GRID!$B$3:$BI$3), 0)),
INDEX(GRID!$B$4:$BI$10,MATCH($O$7,GRID!$A$4:$A$10,0),MATCH(1,($U$2=GRID!$B$1:$BI$1)*(КАЛЕНДАРЬ!BC23=GRID!$B$3:$BI$3), 0))*(1-GRID!$B$29))</f>
        <v>218700</v>
      </c>
      <c r="P157" s="24" cm="1">
        <f t="array" ref="P157">IF($I$2="Открытый тариф",
INDEX(GRID!$B$13:$BI$19,MATCH($O$7,GRID!$A$13:$A$19,0),MATCH(1,($U$2=GRID!$B$1:$BI$1)*(КАЛЕНДАРЬ!$BC23=GRID!$B$3:$BI$3), 0)),
INDEX(GRID!$B$13:$BI$19,MATCH($O$7,GRID!$A$13:$A$19,0),MATCH(1,($U$2=GRID!$B$1:$BI$1)*(КАЛЕНДАРЬ!$BC23=GRID!$B$3:$BI$3), 0))*(1-GRID!$B$29))</f>
        <v>222000</v>
      </c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</row>
    <row r="158" spans="1:31" hidden="1" x14ac:dyDescent="0.2">
      <c r="A158" s="83" t="s">
        <v>13</v>
      </c>
      <c r="B158" s="84">
        <v>21</v>
      </c>
      <c r="C158" s="24" cm="1">
        <f t="array" ref="C158">IF($I$2="Открытый тариф",
INDEX(GRID!$B$4:$BI$10,MATCH($C$7,GRID!$A$4:$A$10,0),MATCH(1,($U$2=GRID!$B$1:$BI$1)*(КАЛЕНДАРЬ!BC24=GRID!$B$3:$BI$3), 0)),
INDEX(GRID!$B$4:$BI$10,MATCH($C$7,GRID!$A$4:$A$10,0),MATCH(1,($U$2=GRID!$B$1:$BI$1)*(КАЛЕНДАРЬ!BC24=GRID!$B$3:$BI$3), 0))*(1-GRID!$B$29))</f>
        <v>24900</v>
      </c>
      <c r="D158" s="24" cm="1">
        <f t="array" ref="D158">IF($I$2="Открытый тариф",
INDEX(GRID!$B$13:$BI$19,MATCH($C$7,GRID!$A$13:$A$19,0),MATCH(1,($U$2=GRID!$B$1:$BI$1)*(КАЛЕНДАРЬ!$BC24=GRID!$B$3:$BI$3), 0)),
INDEX(GRID!$B$13:$BI$19,MATCH($C$7,GRID!$A$13:$A$19,0),MATCH(1,($U$2=GRID!$B$1:$BI$1)*(КАЛЕНДАРЬ!$BC24=GRID!$B$3:$BI$3), 0))*(1-GRID!$B$29))</f>
        <v>28200</v>
      </c>
      <c r="E158" s="24" cm="1">
        <f t="array" ref="E158">IF($I$2="Открытый тариф",
INDEX(GRID!$B$4:$BI$10,MATCH($E$7,GRID!$A$4:$A$10,0),MATCH(1,($U$2=GRID!$B$1:$BI$1)*(КАЛЕНДАРЬ!BC24=GRID!$B$3:$BI$3), 0)),
INDEX(GRID!$B$4:$BI$10,MATCH($E$7,GRID!$A$4:$A$10,0),MATCH(1,($U$2=GRID!$B$1:$BI$1)*(КАЛЕНДАРЬ!BC24=GRID!$B$3:$BI$3), 0))*(1-GRID!$B$29))</f>
        <v>29200</v>
      </c>
      <c r="F158" s="24" cm="1">
        <f t="array" ref="F158">IF($I$2="Открытый тариф",
INDEX(GRID!$B$13:$BI$19,MATCH($E$7,GRID!$A$13:$A$19,0),MATCH(1,($U$2=GRID!$B$1:$BI$1)*(КАЛЕНДАРЬ!$BC24=GRID!$B$3:$BI$3), 0)),
INDEX(GRID!$B$13:$BI$19,MATCH($E$7,GRID!$A$13:$A$19,0),MATCH(1,($U$2=GRID!$B$1:$BI$1)*(КАЛЕНДАРЬ!$BC24=GRID!$B$3:$BI$3), 0))*(1-GRID!$B$29))</f>
        <v>32500</v>
      </c>
      <c r="G158" s="24" cm="1">
        <f t="array" ref="G158">IF($I$2="Открытый тариф",
INDEX(GRID!$B$4:$BI$10,MATCH($G$7,GRID!$A$4:$A$10,0),MATCH(1,($U$2=GRID!$B$1:$BI$1)*(КАЛЕНДАРЬ!BC24=GRID!$B$3:$BI$3), 0)),
INDEX(GRID!$B$4:$BI$10,MATCH($G$7,GRID!$A$4:$A$10,0),MATCH(1,($U$2=GRID!$B$1:$BI$1)*(КАЛЕНДАРЬ!BC24=GRID!$B$3:$BI$3), 0))*(1-GRID!$B$29))</f>
        <v>34300</v>
      </c>
      <c r="H158" s="24" cm="1">
        <f t="array" ref="H158">IF($I$2="Открытый тариф",
INDEX(GRID!$B$13:$BI$19,MATCH($G$7,GRID!$A$13:$A$19,0),MATCH(1,($U$2=GRID!$B$1:$BI$1)*(КАЛЕНДАРЬ!$BC24=GRID!$B$3:$BI$3), 0)),
INDEX(GRID!$B$13:$BI$19,MATCH($G$7,GRID!$A$13:$A$19,0),MATCH(1,($U$2=GRID!$B$1:$BI$1)*(КАЛЕНДАРЬ!$BC24=GRID!$B$3:$BI$3), 0))*(1-GRID!$B$29))</f>
        <v>37600</v>
      </c>
      <c r="I158" s="24" cm="1">
        <f t="array" ref="I158">IF($I$2="Открытый тариф",
INDEX(GRID!$B$4:$BI$10,MATCH($I$7,GRID!$A$4:$A$10,0),MATCH(1,($U$2=GRID!$B$1:$BI$1)*(КАЛЕНДАРЬ!BC24=GRID!$B$3:$BI$3), 0)),
INDEX(GRID!$B$4:$BI$10,MATCH($I$7,GRID!$A$4:$A$10,0),MATCH(1,($U$2=GRID!$B$1:$BI$1)*(КАЛЕНДАРЬ!BC24=GRID!$B$3:$BI$3), 0))*(1-GRID!$B$29))</f>
        <v>46200</v>
      </c>
      <c r="J158" s="24" cm="1">
        <f t="array" ref="J158">IF($I$2="Открытый тариф",
INDEX(GRID!$B$13:$BI$19,MATCH($I$7,GRID!$A$13:$A$19,0),MATCH(1,($U$2=GRID!$B$1:$BI$1)*(КАЛЕНДАРЬ!$BC24=GRID!$B$3:$BI$3), 0)),
INDEX(GRID!$B$13:$BI$19,MATCH($I$7,GRID!$A$13:$A$19,0),MATCH(1,($U$2=GRID!$B$1:$BI$1)*(КАЛЕНДАРЬ!$BC24=GRID!$B$3:$BI$3), 0))*(1-GRID!$B$29))</f>
        <v>49500</v>
      </c>
      <c r="K158" s="24" cm="1">
        <f t="array" ref="K158">IF($I$2="Открытый тариф",
INDEX(GRID!$B$4:$BI$10,MATCH($K$7,GRID!$A$4:$A$10,0),MATCH(1,($U$2=GRID!$B$1:$BI$1)*(КАЛЕНДАРЬ!BC24=GRID!$B$3:$BI$3), 0)),
INDEX(GRID!$B$4:$BI$10,MATCH($K$7,GRID!$A$4:$A$10,0),MATCH(1,($U$2=GRID!$B$1:$BI$1)*(КАЛЕНДАРЬ!BC24=GRID!$B$3:$BI$3), 0))*(1-GRID!$B$29))</f>
        <v>63200</v>
      </c>
      <c r="L158" s="24" cm="1">
        <f t="array" ref="L158">IF($I$2="Открытый тариф",
INDEX(GRID!$B$13:$BI$19,MATCH($K$7,GRID!$A$13:$A$19,0),MATCH(1,($U$2=GRID!$B$1:$BI$1)*(КАЛЕНДАРЬ!$BC24=GRID!$B$3:$BI$3), 0)),
INDEX(GRID!$B$13:$BI$19,MATCH($K$7,GRID!$A$13:$A$19,0),MATCH(1,($U$2=GRID!$B$1:$BI$1)*(КАЛЕНДАРЬ!$BC24=GRID!$B$3:$BI$3), 0))*(1-GRID!$B$29))</f>
        <v>66500</v>
      </c>
      <c r="M158" s="24" cm="1">
        <f t="array" ref="M158">IF($I$2="Открытый тариф",
INDEX(GRID!$B$4:$BI$10,MATCH($M$7,GRID!$A$4:$A$10,0),MATCH(1,($U$2=GRID!$B$1:$BI$1)*(КАЛЕНДАРЬ!BC24=GRID!$B$3:$BI$3), 0)),
INDEX(GRID!$B$4:$BI$10,MATCH($M$7,GRID!$A$4:$A$10,0),MATCH(1,($U$2=GRID!$B$1:$BI$1)*(КАЛЕНДАРЬ!BC24=GRID!$B$3:$BI$3), 0))*(1-GRID!$B$29))</f>
        <v>88700</v>
      </c>
      <c r="N158" s="24" cm="1">
        <f t="array" ref="N158">IF($I$2="Открытый тариф",
INDEX(GRID!$B$13:$BI$19,MATCH($M$7,GRID!$A$13:$A$19,0),MATCH(1,($U$2=GRID!$B$1:$BI$1)*(КАЛЕНДАРЬ!$BC24=GRID!$B$3:$BI$3), 0)),
INDEX(GRID!$B$13:$BI$19,MATCH($M$7,GRID!$A$13:$A$19,0),MATCH(1,($U$2=GRID!$B$1:$BI$1)*(КАЛЕНДАРЬ!$BC24=GRID!$B$3:$BI$3), 0))*(1-GRID!$B$29))</f>
        <v>92000</v>
      </c>
      <c r="O158" s="24" cm="1">
        <f t="array" ref="O158">IF($I$2="Открытый тариф",
INDEX(GRID!$B$4:$BI$10,MATCH($O$7,GRID!$A$4:$A$10,0),MATCH(1,($U$2=GRID!$B$1:$BI$1)*(КАЛЕНДАРЬ!BC24=GRID!$B$3:$BI$3), 0)),
INDEX(GRID!$B$4:$BI$10,MATCH($O$7,GRID!$A$4:$A$10,0),MATCH(1,($U$2=GRID!$B$1:$BI$1)*(КАЛЕНДАРЬ!BC24=GRID!$B$3:$BI$3), 0))*(1-GRID!$B$29))</f>
        <v>210100</v>
      </c>
      <c r="P158" s="24" cm="1">
        <f t="array" ref="P158">IF($I$2="Открытый тариф",
INDEX(GRID!$B$13:$BI$19,MATCH($O$7,GRID!$A$13:$A$19,0),MATCH(1,($U$2=GRID!$B$1:$BI$1)*(КАЛЕНДАРЬ!$BC24=GRID!$B$3:$BI$3), 0)),
INDEX(GRID!$B$13:$BI$19,MATCH($O$7,GRID!$A$13:$A$19,0),MATCH(1,($U$2=GRID!$B$1:$BI$1)*(КАЛЕНДАРЬ!$BC24=GRID!$B$3:$BI$3), 0))*(1-GRID!$B$29))</f>
        <v>213400</v>
      </c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</row>
    <row r="159" spans="1:31" hidden="1" x14ac:dyDescent="0.2">
      <c r="A159" s="83" t="s">
        <v>14</v>
      </c>
      <c r="B159" s="84">
        <v>22</v>
      </c>
      <c r="C159" s="24" cm="1">
        <f t="array" ref="C159">IF($I$2="Открытый тариф",
INDEX(GRID!$B$4:$BI$10,MATCH($C$7,GRID!$A$4:$A$10,0),MATCH(1,($U$2=GRID!$B$1:$BI$1)*(КАЛЕНДАРЬ!BC25=GRID!$B$3:$BI$3), 0)),
INDEX(GRID!$B$4:$BI$10,MATCH($C$7,GRID!$A$4:$A$10,0),MATCH(1,($U$2=GRID!$B$1:$BI$1)*(КАЛЕНДАРЬ!BC25=GRID!$B$3:$BI$3), 0))*(1-GRID!$B$29))</f>
        <v>14300</v>
      </c>
      <c r="D159" s="24" cm="1">
        <f t="array" ref="D159">IF($I$2="Открытый тариф",
INDEX(GRID!$B$13:$BI$19,MATCH($C$7,GRID!$A$13:$A$19,0),MATCH(1,($U$2=GRID!$B$1:$BI$1)*(КАЛЕНДАРЬ!$BC25=GRID!$B$3:$BI$3), 0)),
INDEX(GRID!$B$13:$BI$19,MATCH($C$7,GRID!$A$13:$A$19,0),MATCH(1,($U$2=GRID!$B$1:$BI$1)*(КАЛЕНДАРЬ!$BC25=GRID!$B$3:$BI$3), 0))*(1-GRID!$B$29))</f>
        <v>17600</v>
      </c>
      <c r="E159" s="24" cm="1">
        <f t="array" ref="E159">IF($I$2="Открытый тариф",
INDEX(GRID!$B$4:$BI$10,MATCH($E$7,GRID!$A$4:$A$10,0),MATCH(1,($U$2=GRID!$B$1:$BI$1)*(КАЛЕНДАРЬ!BC25=GRID!$B$3:$BI$3), 0)),
INDEX(GRID!$B$4:$BI$10,MATCH($E$7,GRID!$A$4:$A$10,0),MATCH(1,($U$2=GRID!$B$1:$BI$1)*(КАЛЕНДАРЬ!BC25=GRID!$B$3:$BI$3), 0))*(1-GRID!$B$29))</f>
        <v>17500</v>
      </c>
      <c r="F159" s="24" cm="1">
        <f t="array" ref="F159">IF($I$2="Открытый тариф",
INDEX(GRID!$B$13:$BI$19,MATCH($E$7,GRID!$A$13:$A$19,0),MATCH(1,($U$2=GRID!$B$1:$BI$1)*(КАЛЕНДАРЬ!$BC25=GRID!$B$3:$BI$3), 0)),
INDEX(GRID!$B$13:$BI$19,MATCH($E$7,GRID!$A$13:$A$19,0),MATCH(1,($U$2=GRID!$B$1:$BI$1)*(КАЛЕНДАРЬ!$BC25=GRID!$B$3:$BI$3), 0))*(1-GRID!$B$29))</f>
        <v>20800</v>
      </c>
      <c r="G159" s="24" cm="1">
        <f t="array" ref="G159">IF($I$2="Открытый тариф",
INDEX(GRID!$B$4:$BI$10,MATCH($G$7,GRID!$A$4:$A$10,0),MATCH(1,($U$2=GRID!$B$1:$BI$1)*(КАЛЕНДАРЬ!BC25=GRID!$B$3:$BI$3), 0)),
INDEX(GRID!$B$4:$BI$10,MATCH($G$7,GRID!$A$4:$A$10,0),MATCH(1,($U$2=GRID!$B$1:$BI$1)*(КАЛЕНДАРЬ!BC25=GRID!$B$3:$BI$3), 0))*(1-GRID!$B$29))</f>
        <v>21300</v>
      </c>
      <c r="H159" s="24" cm="1">
        <f t="array" ref="H159">IF($I$2="Открытый тариф",
INDEX(GRID!$B$13:$BI$19,MATCH($G$7,GRID!$A$13:$A$19,0),MATCH(1,($U$2=GRID!$B$1:$BI$1)*(КАЛЕНДАРЬ!$BC25=GRID!$B$3:$BI$3), 0)),
INDEX(GRID!$B$13:$BI$19,MATCH($G$7,GRID!$A$13:$A$19,0),MATCH(1,($U$2=GRID!$B$1:$BI$1)*(КАЛЕНДАРЬ!$BC25=GRID!$B$3:$BI$3), 0))*(1-GRID!$B$29))</f>
        <v>24600</v>
      </c>
      <c r="I159" s="24" cm="1">
        <f t="array" ref="I159">IF($I$2="Открытый тариф",
INDEX(GRID!$B$4:$BI$10,MATCH($I$7,GRID!$A$4:$A$10,0),MATCH(1,($U$2=GRID!$B$1:$BI$1)*(КАЛЕНДАРЬ!BC25=GRID!$B$3:$BI$3), 0)),
INDEX(GRID!$B$4:$BI$10,MATCH($I$7,GRID!$A$4:$A$10,0),MATCH(1,($U$2=GRID!$B$1:$BI$1)*(КАЛЕНДАРЬ!BC25=GRID!$B$3:$BI$3), 0))*(1-GRID!$B$29))</f>
        <v>30100</v>
      </c>
      <c r="J159" s="24" cm="1">
        <f t="array" ref="J159">IF($I$2="Открытый тариф",
INDEX(GRID!$B$13:$BI$19,MATCH($I$7,GRID!$A$13:$A$19,0),MATCH(1,($U$2=GRID!$B$1:$BI$1)*(КАЛЕНДАРЬ!$BC25=GRID!$B$3:$BI$3), 0)),
INDEX(GRID!$B$13:$BI$19,MATCH($I$7,GRID!$A$13:$A$19,0),MATCH(1,($U$2=GRID!$B$1:$BI$1)*(КАЛЕНДАРЬ!$BC25=GRID!$B$3:$BI$3), 0))*(1-GRID!$B$29))</f>
        <v>33400</v>
      </c>
      <c r="K159" s="24" cm="1">
        <f t="array" ref="K159">IF($I$2="Открытый тариф",
INDEX(GRID!$B$4:$BI$10,MATCH($K$7,GRID!$A$4:$A$10,0),MATCH(1,($U$2=GRID!$B$1:$BI$1)*(КАЛЕНДАРЬ!BC25=GRID!$B$3:$BI$3), 0)),
INDEX(GRID!$B$4:$BI$10,MATCH($K$7,GRID!$A$4:$A$10,0),MATCH(1,($U$2=GRID!$B$1:$BI$1)*(КАЛЕНДАРЬ!BC25=GRID!$B$3:$BI$3), 0))*(1-GRID!$B$29))</f>
        <v>42600</v>
      </c>
      <c r="L159" s="24" cm="1">
        <f t="array" ref="L159">IF($I$2="Открытый тариф",
INDEX(GRID!$B$13:$BI$19,MATCH($K$7,GRID!$A$13:$A$19,0),MATCH(1,($U$2=GRID!$B$1:$BI$1)*(КАЛЕНДАРЬ!$BC25=GRID!$B$3:$BI$3), 0)),
INDEX(GRID!$B$13:$BI$19,MATCH($K$7,GRID!$A$13:$A$19,0),MATCH(1,($U$2=GRID!$B$1:$BI$1)*(КАЛЕНДАРЬ!$BC25=GRID!$B$3:$BI$3), 0))*(1-GRID!$B$29))</f>
        <v>45900</v>
      </c>
      <c r="M159" s="24" cm="1">
        <f t="array" ref="M159">IF($I$2="Открытый тариф",
INDEX(GRID!$B$4:$BI$10,MATCH($M$7,GRID!$A$4:$A$10,0),MATCH(1,($U$2=GRID!$B$1:$BI$1)*(КАЛЕНДАРЬ!BC25=GRID!$B$3:$BI$3), 0)),
INDEX(GRID!$B$4:$BI$10,MATCH($M$7,GRID!$A$4:$A$10,0),MATCH(1,($U$2=GRID!$B$1:$BI$1)*(КАЛЕНДАРЬ!BC25=GRID!$B$3:$BI$3), 0))*(1-GRID!$B$29))</f>
        <v>61400</v>
      </c>
      <c r="N159" s="24" cm="1">
        <f t="array" ref="N159">IF($I$2="Открытый тариф",
INDEX(GRID!$B$13:$BI$19,MATCH($M$7,GRID!$A$13:$A$19,0),MATCH(1,($U$2=GRID!$B$1:$BI$1)*(КАЛЕНДАРЬ!$BC25=GRID!$B$3:$BI$3), 0)),
INDEX(GRID!$B$13:$BI$19,MATCH($M$7,GRID!$A$13:$A$19,0),MATCH(1,($U$2=GRID!$B$1:$BI$1)*(КАЛЕНДАРЬ!$BC25=GRID!$B$3:$BI$3), 0))*(1-GRID!$B$29))</f>
        <v>64700</v>
      </c>
      <c r="O159" s="24" cm="1">
        <f t="array" ref="O159">IF($I$2="Открытый тариф",
INDEX(GRID!$B$4:$BI$10,MATCH($O$7,GRID!$A$4:$A$10,0),MATCH(1,($U$2=GRID!$B$1:$BI$1)*(КАЛЕНДАРЬ!BC25=GRID!$B$3:$BI$3), 0)),
INDEX(GRID!$B$4:$BI$10,MATCH($O$7,GRID!$A$4:$A$10,0),MATCH(1,($U$2=GRID!$B$1:$BI$1)*(КАЛЕНДАРЬ!BC25=GRID!$B$3:$BI$3), 0))*(1-GRID!$B$29))</f>
        <v>145300</v>
      </c>
      <c r="P159" s="24" cm="1">
        <f t="array" ref="P159">IF($I$2="Открытый тариф",
INDEX(GRID!$B$13:$BI$19,MATCH($O$7,GRID!$A$13:$A$19,0),MATCH(1,($U$2=GRID!$B$1:$BI$1)*(КАЛЕНДАРЬ!$BC25=GRID!$B$3:$BI$3), 0)),
INDEX(GRID!$B$13:$BI$19,MATCH($O$7,GRID!$A$13:$A$19,0),MATCH(1,($U$2=GRID!$B$1:$BI$1)*(КАЛЕНДАРЬ!$BC25=GRID!$B$3:$BI$3), 0))*(1-GRID!$B$29))</f>
        <v>148600</v>
      </c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</row>
    <row r="160" spans="1:31" hidden="1" x14ac:dyDescent="0.2">
      <c r="A160" s="83" t="s">
        <v>15</v>
      </c>
      <c r="B160" s="84">
        <v>23</v>
      </c>
      <c r="C160" s="24" cm="1">
        <f t="array" ref="C160">IF($I$2="Открытый тариф",
INDEX(GRID!$B$4:$BI$10,MATCH($C$7,GRID!$A$4:$A$10,0),MATCH(1,($U$2=GRID!$B$1:$BI$1)*(КАЛЕНДАРЬ!BC26=GRID!$B$3:$BI$3), 0)),
INDEX(GRID!$B$4:$BI$10,MATCH($C$7,GRID!$A$4:$A$10,0),MATCH(1,($U$2=GRID!$B$1:$BI$1)*(КАЛЕНДАРЬ!BC26=GRID!$B$3:$BI$3), 0))*(1-GRID!$B$29))</f>
        <v>36200</v>
      </c>
      <c r="D160" s="24" cm="1">
        <f t="array" ref="D160">IF($I$2="Открытый тариф",
INDEX(GRID!$B$13:$BI$19,MATCH($C$7,GRID!$A$13:$A$19,0),MATCH(1,($U$2=GRID!$B$1:$BI$1)*(КАЛЕНДАРЬ!$BC26=GRID!$B$3:$BI$3), 0)),
INDEX(GRID!$B$13:$BI$19,MATCH($C$7,GRID!$A$13:$A$19,0),MATCH(1,($U$2=GRID!$B$1:$BI$1)*(КАЛЕНДАРЬ!$BC26=GRID!$B$3:$BI$3), 0))*(1-GRID!$B$29))</f>
        <v>39500</v>
      </c>
      <c r="E160" s="24" cm="1">
        <f t="array" ref="E160">IF($I$2="Открытый тариф",
INDEX(GRID!$B$4:$BI$10,MATCH($E$7,GRID!$A$4:$A$10,0),MATCH(1,($U$2=GRID!$B$1:$BI$1)*(КАЛЕНДАРЬ!BC26=GRID!$B$3:$BI$3), 0)),
INDEX(GRID!$B$4:$BI$10,MATCH($E$7,GRID!$A$4:$A$10,0),MATCH(1,($U$2=GRID!$B$1:$BI$1)*(КАЛЕНДАРЬ!BC26=GRID!$B$3:$BI$3), 0))*(1-GRID!$B$29))</f>
        <v>41000</v>
      </c>
      <c r="F160" s="24" cm="1">
        <f t="array" ref="F160">IF($I$2="Открытый тариф",
INDEX(GRID!$B$13:$BI$19,MATCH($E$7,GRID!$A$13:$A$19,0),MATCH(1,($U$2=GRID!$B$1:$BI$1)*(КАЛЕНДАРЬ!$BC26=GRID!$B$3:$BI$3), 0)),
INDEX(GRID!$B$13:$BI$19,MATCH($E$7,GRID!$A$13:$A$19,0),MATCH(1,($U$2=GRID!$B$1:$BI$1)*(КАЛЕНДАРЬ!$BC26=GRID!$B$3:$BI$3), 0))*(1-GRID!$B$29))</f>
        <v>44300</v>
      </c>
      <c r="G160" s="24" cm="1">
        <f t="array" ref="G160">IF($I$2="Открытый тариф",
INDEX(GRID!$B$4:$BI$10,MATCH($G$7,GRID!$A$4:$A$10,0),MATCH(1,($U$2=GRID!$B$1:$BI$1)*(КАЛЕНДАРЬ!BC26=GRID!$B$3:$BI$3), 0)),
INDEX(GRID!$B$4:$BI$10,MATCH($G$7,GRID!$A$4:$A$10,0),MATCH(1,($U$2=GRID!$B$1:$BI$1)*(КАЛЕНДАРЬ!BC26=GRID!$B$3:$BI$3), 0))*(1-GRID!$B$29))</f>
        <v>46700</v>
      </c>
      <c r="H160" s="24" cm="1">
        <f t="array" ref="H160">IF($I$2="Открытый тариф",
INDEX(GRID!$B$13:$BI$19,MATCH($G$7,GRID!$A$13:$A$19,0),MATCH(1,($U$2=GRID!$B$1:$BI$1)*(КАЛЕНДАРЬ!$BC26=GRID!$B$3:$BI$3), 0)),
INDEX(GRID!$B$13:$BI$19,MATCH($G$7,GRID!$A$13:$A$19,0),MATCH(1,($U$2=GRID!$B$1:$BI$1)*(КАЛЕНДАРЬ!$BC26=GRID!$B$3:$BI$3), 0))*(1-GRID!$B$29))</f>
        <v>50000</v>
      </c>
      <c r="I160" s="24" cm="1">
        <f t="array" ref="I160">IF($I$2="Открытый тариф",
INDEX(GRID!$B$4:$BI$10,MATCH($I$7,GRID!$A$4:$A$10,0),MATCH(1,($U$2=GRID!$B$1:$BI$1)*(КАЛЕНДАРЬ!BC26=GRID!$B$3:$BI$3), 0)),
INDEX(GRID!$B$4:$BI$10,MATCH($I$7,GRID!$A$4:$A$10,0),MATCH(1,($U$2=GRID!$B$1:$BI$1)*(КАЛЕНДАРЬ!BC26=GRID!$B$3:$BI$3), 0))*(1-GRID!$B$29))</f>
        <v>60000</v>
      </c>
      <c r="J160" s="24" cm="1">
        <f t="array" ref="J160">IF($I$2="Открытый тариф",
INDEX(GRID!$B$13:$BI$19,MATCH($I$7,GRID!$A$13:$A$19,0),MATCH(1,($U$2=GRID!$B$1:$BI$1)*(КАЛЕНДАРЬ!$BC26=GRID!$B$3:$BI$3), 0)),
INDEX(GRID!$B$13:$BI$19,MATCH($I$7,GRID!$A$13:$A$19,0),MATCH(1,($U$2=GRID!$B$1:$BI$1)*(КАЛЕНДАРЬ!$BC26=GRID!$B$3:$BI$3), 0))*(1-GRID!$B$29))</f>
        <v>63300</v>
      </c>
      <c r="K160" s="24" cm="1">
        <f t="array" ref="K160">IF($I$2="Открытый тариф",
INDEX(GRID!$B$4:$BI$10,MATCH($K$7,GRID!$A$4:$A$10,0),MATCH(1,($U$2=GRID!$B$1:$BI$1)*(КАЛЕНДАРЬ!BC26=GRID!$B$3:$BI$3), 0)),
INDEX(GRID!$B$4:$BI$10,MATCH($K$7,GRID!$A$4:$A$10,0),MATCH(1,($U$2=GRID!$B$1:$BI$1)*(КАЛЕНДАРЬ!BC26=GRID!$B$3:$BI$3), 0))*(1-GRID!$B$29))</f>
        <v>79000</v>
      </c>
      <c r="L160" s="24" cm="1">
        <f t="array" ref="L160">IF($I$2="Открытый тариф",
INDEX(GRID!$B$13:$BI$19,MATCH($K$7,GRID!$A$13:$A$19,0),MATCH(1,($U$2=GRID!$B$1:$BI$1)*(КАЛЕНДАРЬ!$BC26=GRID!$B$3:$BI$3), 0)),
INDEX(GRID!$B$13:$BI$19,MATCH($K$7,GRID!$A$13:$A$19,0),MATCH(1,($U$2=GRID!$B$1:$BI$1)*(КАЛЕНДАРЬ!$BC26=GRID!$B$3:$BI$3), 0))*(1-GRID!$B$29))</f>
        <v>82300</v>
      </c>
      <c r="M160" s="24" cm="1">
        <f t="array" ref="M160">IF($I$2="Открытый тариф",
INDEX(GRID!$B$4:$BI$10,MATCH($M$7,GRID!$A$4:$A$10,0),MATCH(1,($U$2=GRID!$B$1:$BI$1)*(КАЛЕНДАРЬ!BC26=GRID!$B$3:$BI$3), 0)),
INDEX(GRID!$B$4:$BI$10,MATCH($M$7,GRID!$A$4:$A$10,0),MATCH(1,($U$2=GRID!$B$1:$BI$1)*(КАЛЕНДАРЬ!BC26=GRID!$B$3:$BI$3), 0))*(1-GRID!$B$29))</f>
        <v>107500</v>
      </c>
      <c r="N160" s="24" cm="1">
        <f t="array" ref="N160">IF($I$2="Открытый тариф",
INDEX(GRID!$B$13:$BI$19,MATCH($M$7,GRID!$A$13:$A$19,0),MATCH(1,($U$2=GRID!$B$1:$BI$1)*(КАЛЕНДАРЬ!$BC26=GRID!$B$3:$BI$3), 0)),
INDEX(GRID!$B$13:$BI$19,MATCH($M$7,GRID!$A$13:$A$19,0),MATCH(1,($U$2=GRID!$B$1:$BI$1)*(КАЛЕНДАРЬ!$BC26=GRID!$B$3:$BI$3), 0))*(1-GRID!$B$29))</f>
        <v>110800</v>
      </c>
      <c r="O160" s="24" cm="1">
        <f t="array" ref="O160">IF($I$2="Открытый тариф",
INDEX(GRID!$B$4:$BI$10,MATCH($O$7,GRID!$A$4:$A$10,0),MATCH(1,($U$2=GRID!$B$1:$BI$1)*(КАЛЕНДАРЬ!BC26=GRID!$B$3:$BI$3), 0)),
INDEX(GRID!$B$4:$BI$10,MATCH($O$7,GRID!$A$4:$A$10,0),MATCH(1,($U$2=GRID!$B$1:$BI$1)*(КАЛЕНДАРЬ!BC26=GRID!$B$3:$BI$3), 0))*(1-GRID!$B$29))</f>
        <v>246900</v>
      </c>
      <c r="P160" s="24" cm="1">
        <f t="array" ref="P160">IF($I$2="Открытый тариф",
INDEX(GRID!$B$13:$BI$19,MATCH($O$7,GRID!$A$13:$A$19,0),MATCH(1,($U$2=GRID!$B$1:$BI$1)*(КАЛЕНДАРЬ!$BC26=GRID!$B$3:$BI$3), 0)),
INDEX(GRID!$B$13:$BI$19,MATCH($O$7,GRID!$A$13:$A$19,0),MATCH(1,($U$2=GRID!$B$1:$BI$1)*(КАЛЕНДАРЬ!$BC26=GRID!$B$3:$BI$3), 0))*(1-GRID!$B$29))</f>
        <v>250200</v>
      </c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</row>
    <row r="161" spans="1:31" hidden="1" x14ac:dyDescent="0.2">
      <c r="A161" s="83" t="s">
        <v>16</v>
      </c>
      <c r="B161" s="84">
        <v>24</v>
      </c>
      <c r="C161" s="24" cm="1">
        <f t="array" ref="C161">IF($I$2="Открытый тариф",
INDEX(GRID!$B$4:$BI$10,MATCH($C$7,GRID!$A$4:$A$10,0),MATCH(1,($U$2=GRID!$B$1:$BI$1)*(КАЛЕНДАРЬ!BC27=GRID!$B$3:$BI$3), 0)),
INDEX(GRID!$B$4:$BI$10,MATCH($C$7,GRID!$A$4:$A$10,0),MATCH(1,($U$2=GRID!$B$1:$BI$1)*(КАЛЕНДАРЬ!BC27=GRID!$B$3:$BI$3), 0))*(1-GRID!$B$29))</f>
        <v>32400</v>
      </c>
      <c r="D161" s="24" cm="1">
        <f t="array" ref="D161">IF($I$2="Открытый тариф",
INDEX(GRID!$B$13:$BI$19,MATCH($C$7,GRID!$A$13:$A$19,0),MATCH(1,($U$2=GRID!$B$1:$BI$1)*(КАЛЕНДАРЬ!$BC27=GRID!$B$3:$BI$3), 0)),
INDEX(GRID!$B$13:$BI$19,MATCH($C$7,GRID!$A$13:$A$19,0),MATCH(1,($U$2=GRID!$B$1:$BI$1)*(КАЛЕНДАРЬ!$BC27=GRID!$B$3:$BI$3), 0))*(1-GRID!$B$29))</f>
        <v>35700</v>
      </c>
      <c r="E161" s="24" cm="1">
        <f t="array" ref="E161">IF($I$2="Открытый тариф",
INDEX(GRID!$B$4:$BI$10,MATCH($E$7,GRID!$A$4:$A$10,0),MATCH(1,($U$2=GRID!$B$1:$BI$1)*(КАЛЕНДАРЬ!BC27=GRID!$B$3:$BI$3), 0)),
INDEX(GRID!$B$4:$BI$10,MATCH($E$7,GRID!$A$4:$A$10,0),MATCH(1,($U$2=GRID!$B$1:$BI$1)*(КАЛЕНДАРЬ!BC27=GRID!$B$3:$BI$3), 0))*(1-GRID!$B$29))</f>
        <v>37100</v>
      </c>
      <c r="F161" s="24" cm="1">
        <f t="array" ref="F161">IF($I$2="Открытый тариф",
INDEX(GRID!$B$13:$BI$19,MATCH($E$7,GRID!$A$13:$A$19,0),MATCH(1,($U$2=GRID!$B$1:$BI$1)*(КАЛЕНДАРЬ!$BC27=GRID!$B$3:$BI$3), 0)),
INDEX(GRID!$B$13:$BI$19,MATCH($E$7,GRID!$A$13:$A$19,0),MATCH(1,($U$2=GRID!$B$1:$BI$1)*(КАЛЕНДАРЬ!$BC27=GRID!$B$3:$BI$3), 0))*(1-GRID!$B$29))</f>
        <v>40400</v>
      </c>
      <c r="G161" s="24" cm="1">
        <f t="array" ref="G161">IF($I$2="Открытый тариф",
INDEX(GRID!$B$4:$BI$10,MATCH($G$7,GRID!$A$4:$A$10,0),MATCH(1,($U$2=GRID!$B$1:$BI$1)*(КАЛЕНДАРЬ!BC27=GRID!$B$3:$BI$3), 0)),
INDEX(GRID!$B$4:$BI$10,MATCH($G$7,GRID!$A$4:$A$10,0),MATCH(1,($U$2=GRID!$B$1:$BI$1)*(КАЛЕНДАРЬ!BC27=GRID!$B$3:$BI$3), 0))*(1-GRID!$B$29))</f>
        <v>42700</v>
      </c>
      <c r="H161" s="24" cm="1">
        <f t="array" ref="H161">IF($I$2="Открытый тариф",
INDEX(GRID!$B$13:$BI$19,MATCH($G$7,GRID!$A$13:$A$19,0),MATCH(1,($U$2=GRID!$B$1:$BI$1)*(КАЛЕНДАРЬ!$BC27=GRID!$B$3:$BI$3), 0)),
INDEX(GRID!$B$13:$BI$19,MATCH($G$7,GRID!$A$13:$A$19,0),MATCH(1,($U$2=GRID!$B$1:$BI$1)*(КАЛЕНДАРЬ!$BC27=GRID!$B$3:$BI$3), 0))*(1-GRID!$B$29))</f>
        <v>46000</v>
      </c>
      <c r="I161" s="24" cm="1">
        <f t="array" ref="I161">IF($I$2="Открытый тариф",
INDEX(GRID!$B$4:$BI$10,MATCH($I$7,GRID!$A$4:$A$10,0),MATCH(1,($U$2=GRID!$B$1:$BI$1)*(КАЛЕНДАРЬ!BC27=GRID!$B$3:$BI$3), 0)),
INDEX(GRID!$B$4:$BI$10,MATCH($I$7,GRID!$A$4:$A$10,0),MATCH(1,($U$2=GRID!$B$1:$BI$1)*(КАЛЕНДАРЬ!BC27=GRID!$B$3:$BI$3), 0))*(1-GRID!$B$29))</f>
        <v>55700</v>
      </c>
      <c r="J161" s="24" cm="1">
        <f t="array" ref="J161">IF($I$2="Открытый тариф",
INDEX(GRID!$B$13:$BI$19,MATCH($I$7,GRID!$A$13:$A$19,0),MATCH(1,($U$2=GRID!$B$1:$BI$1)*(КАЛЕНДАРЬ!$BC27=GRID!$B$3:$BI$3), 0)),
INDEX(GRID!$B$13:$BI$19,MATCH($I$7,GRID!$A$13:$A$19,0),MATCH(1,($U$2=GRID!$B$1:$BI$1)*(КАЛЕНДАРЬ!$BC27=GRID!$B$3:$BI$3), 0))*(1-GRID!$B$29))</f>
        <v>59000</v>
      </c>
      <c r="K161" s="24" cm="1">
        <f t="array" ref="K161">IF($I$2="Открытый тариф",
INDEX(GRID!$B$4:$BI$10,MATCH($K$7,GRID!$A$4:$A$10,0),MATCH(1,($U$2=GRID!$B$1:$BI$1)*(КАЛЕНДАРЬ!BC27=GRID!$B$3:$BI$3), 0)),
INDEX(GRID!$B$4:$BI$10,MATCH($K$7,GRID!$A$4:$A$10,0),MATCH(1,($U$2=GRID!$B$1:$BI$1)*(КАЛЕНДАРЬ!BC27=GRID!$B$3:$BI$3), 0))*(1-GRID!$B$29))</f>
        <v>74200</v>
      </c>
      <c r="L161" s="24" cm="1">
        <f t="array" ref="L161">IF($I$2="Открытый тариф",
INDEX(GRID!$B$13:$BI$19,MATCH($K$7,GRID!$A$13:$A$19,0),MATCH(1,($U$2=GRID!$B$1:$BI$1)*(КАЛЕНДАРЬ!$BC27=GRID!$B$3:$BI$3), 0)),
INDEX(GRID!$B$13:$BI$19,MATCH($K$7,GRID!$A$13:$A$19,0),MATCH(1,($U$2=GRID!$B$1:$BI$1)*(КАЛЕНДАРЬ!$BC27=GRID!$B$3:$BI$3), 0))*(1-GRID!$B$29))</f>
        <v>77500</v>
      </c>
      <c r="M161" s="24" cm="1">
        <f t="array" ref="M161">IF($I$2="Открытый тариф",
INDEX(GRID!$B$4:$BI$10,MATCH($M$7,GRID!$A$4:$A$10,0),MATCH(1,($U$2=GRID!$B$1:$BI$1)*(КАЛЕНДАРЬ!BC27=GRID!$B$3:$BI$3), 0)),
INDEX(GRID!$B$4:$BI$10,MATCH($M$7,GRID!$A$4:$A$10,0),MATCH(1,($U$2=GRID!$B$1:$BI$1)*(КАЛЕНДАРЬ!BC27=GRID!$B$3:$BI$3), 0))*(1-GRID!$B$29))</f>
        <v>102000</v>
      </c>
      <c r="N161" s="24" cm="1">
        <f t="array" ref="N161">IF($I$2="Открытый тариф",
INDEX(GRID!$B$13:$BI$19,MATCH($M$7,GRID!$A$13:$A$19,0),MATCH(1,($U$2=GRID!$B$1:$BI$1)*(КАЛЕНДАРЬ!$BC27=GRID!$B$3:$BI$3), 0)),
INDEX(GRID!$B$13:$BI$19,MATCH($M$7,GRID!$A$13:$A$19,0),MATCH(1,($U$2=GRID!$B$1:$BI$1)*(КАЛЕНДАРЬ!$BC27=GRID!$B$3:$BI$3), 0))*(1-GRID!$B$29))</f>
        <v>105300</v>
      </c>
      <c r="O161" s="24" cm="1">
        <f t="array" ref="O161">IF($I$2="Открытый тариф",
INDEX(GRID!$B$4:$BI$10,MATCH($O$7,GRID!$A$4:$A$10,0),MATCH(1,($U$2=GRID!$B$1:$BI$1)*(КАЛЕНДАРЬ!BC27=GRID!$B$3:$BI$3), 0)),
INDEX(GRID!$B$4:$BI$10,MATCH($O$7,GRID!$A$4:$A$10,0),MATCH(1,($U$2=GRID!$B$1:$BI$1)*(КАЛЕНДАРЬ!BC27=GRID!$B$3:$BI$3), 0))*(1-GRID!$B$29))</f>
        <v>236800</v>
      </c>
      <c r="P161" s="24" cm="1">
        <f t="array" ref="P161">IF($I$2="Открытый тариф",
INDEX(GRID!$B$13:$BI$19,MATCH($O$7,GRID!$A$13:$A$19,0),MATCH(1,($U$2=GRID!$B$1:$BI$1)*(КАЛЕНДАРЬ!$BC27=GRID!$B$3:$BI$3), 0)),
INDEX(GRID!$B$13:$BI$19,MATCH($O$7,GRID!$A$13:$A$19,0),MATCH(1,($U$2=GRID!$B$1:$BI$1)*(КАЛЕНДАРЬ!$BC27=GRID!$B$3:$BI$3), 0))*(1-GRID!$B$29))</f>
        <v>240100</v>
      </c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</row>
    <row r="162" spans="1:31" hidden="1" x14ac:dyDescent="0.2">
      <c r="A162" s="83" t="s">
        <v>17</v>
      </c>
      <c r="B162" s="84">
        <v>25</v>
      </c>
      <c r="C162" s="24" cm="1">
        <f t="array" ref="C162">IF($I$2="Открытый тариф",
INDEX(GRID!$B$4:$BI$10,MATCH($C$7,GRID!$A$4:$A$10,0),MATCH(1,($U$2=GRID!$B$1:$BI$1)*(КАЛЕНДАРЬ!BC28=GRID!$B$3:$BI$3), 0)),
INDEX(GRID!$B$4:$BI$10,MATCH($C$7,GRID!$A$4:$A$10,0),MATCH(1,($U$2=GRID!$B$1:$BI$1)*(КАЛЕНДАРЬ!BC28=GRID!$B$3:$BI$3), 0))*(1-GRID!$B$29))</f>
        <v>32400</v>
      </c>
      <c r="D162" s="24" cm="1">
        <f t="array" ref="D162">IF($I$2="Открытый тариф",
INDEX(GRID!$B$13:$BI$19,MATCH($C$7,GRID!$A$13:$A$19,0),MATCH(1,($U$2=GRID!$B$1:$BI$1)*(КАЛЕНДАРЬ!$BC28=GRID!$B$3:$BI$3), 0)),
INDEX(GRID!$B$13:$BI$19,MATCH($C$7,GRID!$A$13:$A$19,0),MATCH(1,($U$2=GRID!$B$1:$BI$1)*(КАЛЕНДАРЬ!$BC28=GRID!$B$3:$BI$3), 0))*(1-GRID!$B$29))</f>
        <v>35700</v>
      </c>
      <c r="E162" s="24" cm="1">
        <f t="array" ref="E162">IF($I$2="Открытый тариф",
INDEX(GRID!$B$4:$BI$10,MATCH($E$7,GRID!$A$4:$A$10,0),MATCH(1,($U$2=GRID!$B$1:$BI$1)*(КАЛЕНДАРЬ!BC28=GRID!$B$3:$BI$3), 0)),
INDEX(GRID!$B$4:$BI$10,MATCH($E$7,GRID!$A$4:$A$10,0),MATCH(1,($U$2=GRID!$B$1:$BI$1)*(КАЛЕНДАРЬ!BC28=GRID!$B$3:$BI$3), 0))*(1-GRID!$B$29))</f>
        <v>37100</v>
      </c>
      <c r="F162" s="24" cm="1">
        <f t="array" ref="F162">IF($I$2="Открытый тариф",
INDEX(GRID!$B$13:$BI$19,MATCH($E$7,GRID!$A$13:$A$19,0),MATCH(1,($U$2=GRID!$B$1:$BI$1)*(КАЛЕНДАРЬ!$BC28=GRID!$B$3:$BI$3), 0)),
INDEX(GRID!$B$13:$BI$19,MATCH($E$7,GRID!$A$13:$A$19,0),MATCH(1,($U$2=GRID!$B$1:$BI$1)*(КАЛЕНДАРЬ!$BC28=GRID!$B$3:$BI$3), 0))*(1-GRID!$B$29))</f>
        <v>40400</v>
      </c>
      <c r="G162" s="24" cm="1">
        <f t="array" ref="G162">IF($I$2="Открытый тариф",
INDEX(GRID!$B$4:$BI$10,MATCH($G$7,GRID!$A$4:$A$10,0),MATCH(1,($U$2=GRID!$B$1:$BI$1)*(КАЛЕНДАРЬ!BC28=GRID!$B$3:$BI$3), 0)),
INDEX(GRID!$B$4:$BI$10,MATCH($G$7,GRID!$A$4:$A$10,0),MATCH(1,($U$2=GRID!$B$1:$BI$1)*(КАЛЕНДАРЬ!BC28=GRID!$B$3:$BI$3), 0))*(1-GRID!$B$29))</f>
        <v>42700</v>
      </c>
      <c r="H162" s="24" cm="1">
        <f t="array" ref="H162">IF($I$2="Открытый тариф",
INDEX(GRID!$B$13:$BI$19,MATCH($G$7,GRID!$A$13:$A$19,0),MATCH(1,($U$2=GRID!$B$1:$BI$1)*(КАЛЕНДАРЬ!$BC28=GRID!$B$3:$BI$3), 0)),
INDEX(GRID!$B$13:$BI$19,MATCH($G$7,GRID!$A$13:$A$19,0),MATCH(1,($U$2=GRID!$B$1:$BI$1)*(КАЛЕНДАРЬ!$BC28=GRID!$B$3:$BI$3), 0))*(1-GRID!$B$29))</f>
        <v>46000</v>
      </c>
      <c r="I162" s="24" cm="1">
        <f t="array" ref="I162">IF($I$2="Открытый тариф",
INDEX(GRID!$B$4:$BI$10,MATCH($I$7,GRID!$A$4:$A$10,0),MATCH(1,($U$2=GRID!$B$1:$BI$1)*(КАЛЕНДАРЬ!BC28=GRID!$B$3:$BI$3), 0)),
INDEX(GRID!$B$4:$BI$10,MATCH($I$7,GRID!$A$4:$A$10,0),MATCH(1,($U$2=GRID!$B$1:$BI$1)*(КАЛЕНДАРЬ!BC28=GRID!$B$3:$BI$3), 0))*(1-GRID!$B$29))</f>
        <v>55700</v>
      </c>
      <c r="J162" s="24" cm="1">
        <f t="array" ref="J162">IF($I$2="Открытый тариф",
INDEX(GRID!$B$13:$BI$19,MATCH($I$7,GRID!$A$13:$A$19,0),MATCH(1,($U$2=GRID!$B$1:$BI$1)*(КАЛЕНДАРЬ!$BC28=GRID!$B$3:$BI$3), 0)),
INDEX(GRID!$B$13:$BI$19,MATCH($I$7,GRID!$A$13:$A$19,0),MATCH(1,($U$2=GRID!$B$1:$BI$1)*(КАЛЕНДАРЬ!$BC28=GRID!$B$3:$BI$3), 0))*(1-GRID!$B$29))</f>
        <v>59000</v>
      </c>
      <c r="K162" s="24" cm="1">
        <f t="array" ref="K162">IF($I$2="Открытый тариф",
INDEX(GRID!$B$4:$BI$10,MATCH($K$7,GRID!$A$4:$A$10,0),MATCH(1,($U$2=GRID!$B$1:$BI$1)*(КАЛЕНДАРЬ!BC28=GRID!$B$3:$BI$3), 0)),
INDEX(GRID!$B$4:$BI$10,MATCH($K$7,GRID!$A$4:$A$10,0),MATCH(1,($U$2=GRID!$B$1:$BI$1)*(КАЛЕНДАРЬ!BC28=GRID!$B$3:$BI$3), 0))*(1-GRID!$B$29))</f>
        <v>74200</v>
      </c>
      <c r="L162" s="24" cm="1">
        <f t="array" ref="L162">IF($I$2="Открытый тариф",
INDEX(GRID!$B$13:$BI$19,MATCH($K$7,GRID!$A$13:$A$19,0),MATCH(1,($U$2=GRID!$B$1:$BI$1)*(КАЛЕНДАРЬ!$BC28=GRID!$B$3:$BI$3), 0)),
INDEX(GRID!$B$13:$BI$19,MATCH($K$7,GRID!$A$13:$A$19,0),MATCH(1,($U$2=GRID!$B$1:$BI$1)*(КАЛЕНДАРЬ!$BC28=GRID!$B$3:$BI$3), 0))*(1-GRID!$B$29))</f>
        <v>77500</v>
      </c>
      <c r="M162" s="24" cm="1">
        <f t="array" ref="M162">IF($I$2="Открытый тариф",
INDEX(GRID!$B$4:$BI$10,MATCH($M$7,GRID!$A$4:$A$10,0),MATCH(1,($U$2=GRID!$B$1:$BI$1)*(КАЛЕНДАРЬ!BC28=GRID!$B$3:$BI$3), 0)),
INDEX(GRID!$B$4:$BI$10,MATCH($M$7,GRID!$A$4:$A$10,0),MATCH(1,($U$2=GRID!$B$1:$BI$1)*(КАЛЕНДАРЬ!BC28=GRID!$B$3:$BI$3), 0))*(1-GRID!$B$29))</f>
        <v>102000</v>
      </c>
      <c r="N162" s="24" cm="1">
        <f t="array" ref="N162">IF($I$2="Открытый тариф",
INDEX(GRID!$B$13:$BI$19,MATCH($M$7,GRID!$A$13:$A$19,0),MATCH(1,($U$2=GRID!$B$1:$BI$1)*(КАЛЕНДАРЬ!$BC28=GRID!$B$3:$BI$3), 0)),
INDEX(GRID!$B$13:$BI$19,MATCH($M$7,GRID!$A$13:$A$19,0),MATCH(1,($U$2=GRID!$B$1:$BI$1)*(КАЛЕНДАРЬ!$BC28=GRID!$B$3:$BI$3), 0))*(1-GRID!$B$29))</f>
        <v>105300</v>
      </c>
      <c r="O162" s="24" cm="1">
        <f t="array" ref="O162">IF($I$2="Открытый тариф",
INDEX(GRID!$B$4:$BI$10,MATCH($O$7,GRID!$A$4:$A$10,0),MATCH(1,($U$2=GRID!$B$1:$BI$1)*(КАЛЕНДАРЬ!BC28=GRID!$B$3:$BI$3), 0)),
INDEX(GRID!$B$4:$BI$10,MATCH($O$7,GRID!$A$4:$A$10,0),MATCH(1,($U$2=GRID!$B$1:$BI$1)*(КАЛЕНДАРЬ!BC28=GRID!$B$3:$BI$3), 0))*(1-GRID!$B$29))</f>
        <v>236800</v>
      </c>
      <c r="P162" s="24" cm="1">
        <f t="array" ref="P162">IF($I$2="Открытый тариф",
INDEX(GRID!$B$13:$BI$19,MATCH($O$7,GRID!$A$13:$A$19,0),MATCH(1,($U$2=GRID!$B$1:$BI$1)*(КАЛЕНДАРЬ!$BC28=GRID!$B$3:$BI$3), 0)),
INDEX(GRID!$B$13:$BI$19,MATCH($O$7,GRID!$A$13:$A$19,0),MATCH(1,($U$2=GRID!$B$1:$BI$1)*(КАЛЕНДАРЬ!$BC28=GRID!$B$3:$BI$3), 0))*(1-GRID!$B$29))</f>
        <v>240100</v>
      </c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</row>
    <row r="163" spans="1:31" hidden="1" x14ac:dyDescent="0.2">
      <c r="A163" s="83" t="s">
        <v>18</v>
      </c>
      <c r="B163" s="84">
        <v>26</v>
      </c>
      <c r="C163" s="24" cm="1">
        <f t="array" ref="C163">IF($I$2="Открытый тариф",
INDEX(GRID!$B$4:$BI$10,MATCH($C$7,GRID!$A$4:$A$10,0),MATCH(1,($U$2=GRID!$B$1:$BI$1)*(КАЛЕНДАРЬ!BC29=GRID!$B$3:$BI$3), 0)),
INDEX(GRID!$B$4:$BI$10,MATCH($C$7,GRID!$A$4:$A$10,0),MATCH(1,($U$2=GRID!$B$1:$BI$1)*(КАЛЕНДАРЬ!BC29=GRID!$B$3:$BI$3), 0))*(1-GRID!$B$29))</f>
        <v>29400</v>
      </c>
      <c r="D163" s="24" cm="1">
        <f t="array" ref="D163">IF($I$2="Открытый тариф",
INDEX(GRID!$B$13:$BI$19,MATCH($C$7,GRID!$A$13:$A$19,0),MATCH(1,($U$2=GRID!$B$1:$BI$1)*(КАЛЕНДАРЬ!$BC29=GRID!$B$3:$BI$3), 0)),
INDEX(GRID!$B$13:$BI$19,MATCH($C$7,GRID!$A$13:$A$19,0),MATCH(1,($U$2=GRID!$B$1:$BI$1)*(КАЛЕНДАРЬ!$BC29=GRID!$B$3:$BI$3), 0))*(1-GRID!$B$29))</f>
        <v>32700</v>
      </c>
      <c r="E163" s="24" cm="1">
        <f t="array" ref="E163">IF($I$2="Открытый тариф",
INDEX(GRID!$B$4:$BI$10,MATCH($E$7,GRID!$A$4:$A$10,0),MATCH(1,($U$2=GRID!$B$1:$BI$1)*(КАЛЕНДАРЬ!BC29=GRID!$B$3:$BI$3), 0)),
INDEX(GRID!$B$4:$BI$10,MATCH($E$7,GRID!$A$4:$A$10,0),MATCH(1,($U$2=GRID!$B$1:$BI$1)*(КАЛЕНДАРЬ!BC29=GRID!$B$3:$BI$3), 0))*(1-GRID!$B$29))</f>
        <v>33900</v>
      </c>
      <c r="F163" s="24" cm="1">
        <f t="array" ref="F163">IF($I$2="Открытый тариф",
INDEX(GRID!$B$13:$BI$19,MATCH($E$7,GRID!$A$13:$A$19,0),MATCH(1,($U$2=GRID!$B$1:$BI$1)*(КАЛЕНДАРЬ!$BC29=GRID!$B$3:$BI$3), 0)),
INDEX(GRID!$B$13:$BI$19,MATCH($E$7,GRID!$A$13:$A$19,0),MATCH(1,($U$2=GRID!$B$1:$BI$1)*(КАЛЕНДАРЬ!$BC29=GRID!$B$3:$BI$3), 0))*(1-GRID!$B$29))</f>
        <v>37200</v>
      </c>
      <c r="G163" s="24" cm="1">
        <f t="array" ref="G163">IF($I$2="Открытый тариф",
INDEX(GRID!$B$4:$BI$10,MATCH($G$7,GRID!$A$4:$A$10,0),MATCH(1,($U$2=GRID!$B$1:$BI$1)*(КАЛЕНДАРЬ!BC29=GRID!$B$3:$BI$3), 0)),
INDEX(GRID!$B$4:$BI$10,MATCH($G$7,GRID!$A$4:$A$10,0),MATCH(1,($U$2=GRID!$B$1:$BI$1)*(КАЛЕНДАРЬ!BC29=GRID!$B$3:$BI$3), 0))*(1-GRID!$B$29))</f>
        <v>39300</v>
      </c>
      <c r="H163" s="24" cm="1">
        <f t="array" ref="H163">IF($I$2="Открытый тариф",
INDEX(GRID!$B$13:$BI$19,MATCH($G$7,GRID!$A$13:$A$19,0),MATCH(1,($U$2=GRID!$B$1:$BI$1)*(КАЛЕНДАРЬ!$BC29=GRID!$B$3:$BI$3), 0)),
INDEX(GRID!$B$13:$BI$19,MATCH($G$7,GRID!$A$13:$A$19,0),MATCH(1,($U$2=GRID!$B$1:$BI$1)*(КАЛЕНДАРЬ!$BC29=GRID!$B$3:$BI$3), 0))*(1-GRID!$B$29))</f>
        <v>42600</v>
      </c>
      <c r="I163" s="24" cm="1">
        <f t="array" ref="I163">IF($I$2="Открытый тариф",
INDEX(GRID!$B$4:$BI$10,MATCH($I$7,GRID!$A$4:$A$10,0),MATCH(1,($U$2=GRID!$B$1:$BI$1)*(КАЛЕНДАРЬ!BC29=GRID!$B$3:$BI$3), 0)),
INDEX(GRID!$B$4:$BI$10,MATCH($I$7,GRID!$A$4:$A$10,0),MATCH(1,($U$2=GRID!$B$1:$BI$1)*(КАЛЕНДАРЬ!BC29=GRID!$B$3:$BI$3), 0))*(1-GRID!$B$29))</f>
        <v>51900</v>
      </c>
      <c r="J163" s="24" cm="1">
        <f t="array" ref="J163">IF($I$2="Открытый тариф",
INDEX(GRID!$B$13:$BI$19,MATCH($I$7,GRID!$A$13:$A$19,0),MATCH(1,($U$2=GRID!$B$1:$BI$1)*(КАЛЕНДАРЬ!$BC29=GRID!$B$3:$BI$3), 0)),
INDEX(GRID!$B$13:$BI$19,MATCH($I$7,GRID!$A$13:$A$19,0),MATCH(1,($U$2=GRID!$B$1:$BI$1)*(КАЛЕНДАРЬ!$BC29=GRID!$B$3:$BI$3), 0))*(1-GRID!$B$29))</f>
        <v>55200</v>
      </c>
      <c r="K163" s="24" cm="1">
        <f t="array" ref="K163">IF($I$2="Открытый тариф",
INDEX(GRID!$B$4:$BI$10,MATCH($K$7,GRID!$A$4:$A$10,0),MATCH(1,($U$2=GRID!$B$1:$BI$1)*(КАЛЕНДАРЬ!BC29=GRID!$B$3:$BI$3), 0)),
INDEX(GRID!$B$4:$BI$10,MATCH($K$7,GRID!$A$4:$A$10,0),MATCH(1,($U$2=GRID!$B$1:$BI$1)*(КАЛЕНДАРЬ!BC29=GRID!$B$3:$BI$3), 0))*(1-GRID!$B$29))</f>
        <v>69900</v>
      </c>
      <c r="L163" s="24" cm="1">
        <f t="array" ref="L163">IF($I$2="Открытый тариф",
INDEX(GRID!$B$13:$BI$19,MATCH($K$7,GRID!$A$13:$A$19,0),MATCH(1,($U$2=GRID!$B$1:$BI$1)*(КАЛЕНДАРЬ!$BC29=GRID!$B$3:$BI$3), 0)),
INDEX(GRID!$B$13:$BI$19,MATCH($K$7,GRID!$A$13:$A$19,0),MATCH(1,($U$2=GRID!$B$1:$BI$1)*(КАЛЕНДАРЬ!$BC29=GRID!$B$3:$BI$3), 0))*(1-GRID!$B$29))</f>
        <v>73200</v>
      </c>
      <c r="M163" s="24" cm="1">
        <f t="array" ref="M163">IF($I$2="Открытый тариф",
INDEX(GRID!$B$4:$BI$10,MATCH($M$7,GRID!$A$4:$A$10,0),MATCH(1,($U$2=GRID!$B$1:$BI$1)*(КАЛЕНДАРЬ!BC29=GRID!$B$3:$BI$3), 0)),
INDEX(GRID!$B$4:$BI$10,MATCH($M$7,GRID!$A$4:$A$10,0),MATCH(1,($U$2=GRID!$B$1:$BI$1)*(КАЛЕНДАРЬ!BC29=GRID!$B$3:$BI$3), 0))*(1-GRID!$B$29))</f>
        <v>96900</v>
      </c>
      <c r="N163" s="24" cm="1">
        <f t="array" ref="N163">IF($I$2="Открытый тариф",
INDEX(GRID!$B$13:$BI$19,MATCH($M$7,GRID!$A$13:$A$19,0),MATCH(1,($U$2=GRID!$B$1:$BI$1)*(КАЛЕНДАРЬ!$BC29=GRID!$B$3:$BI$3), 0)),
INDEX(GRID!$B$13:$BI$19,MATCH($M$7,GRID!$A$13:$A$19,0),MATCH(1,($U$2=GRID!$B$1:$BI$1)*(КАЛЕНДАРЬ!$BC29=GRID!$B$3:$BI$3), 0))*(1-GRID!$B$29))</f>
        <v>100200</v>
      </c>
      <c r="O163" s="24" cm="1">
        <f t="array" ref="O163">IF($I$2="Открытый тариф",
INDEX(GRID!$B$4:$BI$10,MATCH($O$7,GRID!$A$4:$A$10,0),MATCH(1,($U$2=GRID!$B$1:$BI$1)*(КАЛЕНДАРЬ!BC29=GRID!$B$3:$BI$3), 0)),
INDEX(GRID!$B$4:$BI$10,MATCH($O$7,GRID!$A$4:$A$10,0),MATCH(1,($U$2=GRID!$B$1:$BI$1)*(КАЛЕНДАРЬ!BC29=GRID!$B$3:$BI$3), 0))*(1-GRID!$B$29))</f>
        <v>227200</v>
      </c>
      <c r="P163" s="24" cm="1">
        <f t="array" ref="P163">IF($I$2="Открытый тариф",
INDEX(GRID!$B$13:$BI$19,MATCH($O$7,GRID!$A$13:$A$19,0),MATCH(1,($U$2=GRID!$B$1:$BI$1)*(КАЛЕНДАРЬ!$BC29=GRID!$B$3:$BI$3), 0)),
INDEX(GRID!$B$13:$BI$19,MATCH($O$7,GRID!$A$13:$A$19,0),MATCH(1,($U$2=GRID!$B$1:$BI$1)*(КАЛЕНДАРЬ!$BC29=GRID!$B$3:$BI$3), 0))*(1-GRID!$B$29))</f>
        <v>230500</v>
      </c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</row>
    <row r="164" spans="1:31" hidden="1" x14ac:dyDescent="0.2">
      <c r="A164" s="83" t="s">
        <v>19</v>
      </c>
      <c r="B164" s="84">
        <v>27</v>
      </c>
      <c r="C164" s="24" cm="1">
        <f t="array" ref="C164">IF($I$2="Открытый тариф",
INDEX(GRID!$B$4:$BI$10,MATCH($C$7,GRID!$A$4:$A$10,0),MATCH(1,($U$2=GRID!$B$1:$BI$1)*(КАЛЕНДАРЬ!BC30=GRID!$B$3:$BI$3), 0)),
INDEX(GRID!$B$4:$BI$10,MATCH($C$7,GRID!$A$4:$A$10,0),MATCH(1,($U$2=GRID!$B$1:$BI$1)*(КАЛЕНДАРЬ!BC30=GRID!$B$3:$BI$3), 0))*(1-GRID!$B$29))</f>
        <v>32400</v>
      </c>
      <c r="D164" s="24" cm="1">
        <f t="array" ref="D164">IF($I$2="Открытый тариф",
INDEX(GRID!$B$13:$BI$19,MATCH($C$7,GRID!$A$13:$A$19,0),MATCH(1,($U$2=GRID!$B$1:$BI$1)*(КАЛЕНДАРЬ!$BC30=GRID!$B$3:$BI$3), 0)),
INDEX(GRID!$B$13:$BI$19,MATCH($C$7,GRID!$A$13:$A$19,0),MATCH(1,($U$2=GRID!$B$1:$BI$1)*(КАЛЕНДАРЬ!$BC30=GRID!$B$3:$BI$3), 0))*(1-GRID!$B$29))</f>
        <v>35700</v>
      </c>
      <c r="E164" s="24" cm="1">
        <f t="array" ref="E164">IF($I$2="Открытый тариф",
INDEX(GRID!$B$4:$BI$10,MATCH($E$7,GRID!$A$4:$A$10,0),MATCH(1,($U$2=GRID!$B$1:$BI$1)*(КАЛЕНДАРЬ!BC30=GRID!$B$3:$BI$3), 0)),
INDEX(GRID!$B$4:$BI$10,MATCH($E$7,GRID!$A$4:$A$10,0),MATCH(1,($U$2=GRID!$B$1:$BI$1)*(КАЛЕНДАРЬ!BC30=GRID!$B$3:$BI$3), 0))*(1-GRID!$B$29))</f>
        <v>37100</v>
      </c>
      <c r="F164" s="24" cm="1">
        <f t="array" ref="F164">IF($I$2="Открытый тариф",
INDEX(GRID!$B$13:$BI$19,MATCH($E$7,GRID!$A$13:$A$19,0),MATCH(1,($U$2=GRID!$B$1:$BI$1)*(КАЛЕНДАРЬ!$BC30=GRID!$B$3:$BI$3), 0)),
INDEX(GRID!$B$13:$BI$19,MATCH($E$7,GRID!$A$13:$A$19,0),MATCH(1,($U$2=GRID!$B$1:$BI$1)*(КАЛЕНДАРЬ!$BC30=GRID!$B$3:$BI$3), 0))*(1-GRID!$B$29))</f>
        <v>40400</v>
      </c>
      <c r="G164" s="24" cm="1">
        <f t="array" ref="G164">IF($I$2="Открытый тариф",
INDEX(GRID!$B$4:$BI$10,MATCH($G$7,GRID!$A$4:$A$10,0),MATCH(1,($U$2=GRID!$B$1:$BI$1)*(КАЛЕНДАРЬ!BC30=GRID!$B$3:$BI$3), 0)),
INDEX(GRID!$B$4:$BI$10,MATCH($G$7,GRID!$A$4:$A$10,0),MATCH(1,($U$2=GRID!$B$1:$BI$1)*(КАЛЕНДАРЬ!BC30=GRID!$B$3:$BI$3), 0))*(1-GRID!$B$29))</f>
        <v>42700</v>
      </c>
      <c r="H164" s="24" cm="1">
        <f t="array" ref="H164">IF($I$2="Открытый тариф",
INDEX(GRID!$B$13:$BI$19,MATCH($G$7,GRID!$A$13:$A$19,0),MATCH(1,($U$2=GRID!$B$1:$BI$1)*(КАЛЕНДАРЬ!$BC30=GRID!$B$3:$BI$3), 0)),
INDEX(GRID!$B$13:$BI$19,MATCH($G$7,GRID!$A$13:$A$19,0),MATCH(1,($U$2=GRID!$B$1:$BI$1)*(КАЛЕНДАРЬ!$BC30=GRID!$B$3:$BI$3), 0))*(1-GRID!$B$29))</f>
        <v>46000</v>
      </c>
      <c r="I164" s="24" cm="1">
        <f t="array" ref="I164">IF($I$2="Открытый тариф",
INDEX(GRID!$B$4:$BI$10,MATCH($I$7,GRID!$A$4:$A$10,0),MATCH(1,($U$2=GRID!$B$1:$BI$1)*(КАЛЕНДАРЬ!BC30=GRID!$B$3:$BI$3), 0)),
INDEX(GRID!$B$4:$BI$10,MATCH($I$7,GRID!$A$4:$A$10,0),MATCH(1,($U$2=GRID!$B$1:$BI$1)*(КАЛЕНДАРЬ!BC30=GRID!$B$3:$BI$3), 0))*(1-GRID!$B$29))</f>
        <v>55700</v>
      </c>
      <c r="J164" s="24" cm="1">
        <f t="array" ref="J164">IF($I$2="Открытый тариф",
INDEX(GRID!$B$13:$BI$19,MATCH($I$7,GRID!$A$13:$A$19,0),MATCH(1,($U$2=GRID!$B$1:$BI$1)*(КАЛЕНДАРЬ!$BC30=GRID!$B$3:$BI$3), 0)),
INDEX(GRID!$B$13:$BI$19,MATCH($I$7,GRID!$A$13:$A$19,0),MATCH(1,($U$2=GRID!$B$1:$BI$1)*(КАЛЕНДАРЬ!$BC30=GRID!$B$3:$BI$3), 0))*(1-GRID!$B$29))</f>
        <v>59000</v>
      </c>
      <c r="K164" s="24" cm="1">
        <f t="array" ref="K164">IF($I$2="Открытый тариф",
INDEX(GRID!$B$4:$BI$10,MATCH($K$7,GRID!$A$4:$A$10,0),MATCH(1,($U$2=GRID!$B$1:$BI$1)*(КАЛЕНДАРЬ!BC30=GRID!$B$3:$BI$3), 0)),
INDEX(GRID!$B$4:$BI$10,MATCH($K$7,GRID!$A$4:$A$10,0),MATCH(1,($U$2=GRID!$B$1:$BI$1)*(КАЛЕНДАРЬ!BC30=GRID!$B$3:$BI$3), 0))*(1-GRID!$B$29))</f>
        <v>74200</v>
      </c>
      <c r="L164" s="24" cm="1">
        <f t="array" ref="L164">IF($I$2="Открытый тариф",
INDEX(GRID!$B$13:$BI$19,MATCH($K$7,GRID!$A$13:$A$19,0),MATCH(1,($U$2=GRID!$B$1:$BI$1)*(КАЛЕНДАРЬ!$BC30=GRID!$B$3:$BI$3), 0)),
INDEX(GRID!$B$13:$BI$19,MATCH($K$7,GRID!$A$13:$A$19,0),MATCH(1,($U$2=GRID!$B$1:$BI$1)*(КАЛЕНДАРЬ!$BC30=GRID!$B$3:$BI$3), 0))*(1-GRID!$B$29))</f>
        <v>77500</v>
      </c>
      <c r="M164" s="24" cm="1">
        <f t="array" ref="M164">IF($I$2="Открытый тариф",
INDEX(GRID!$B$4:$BI$10,MATCH($M$7,GRID!$A$4:$A$10,0),MATCH(1,($U$2=GRID!$B$1:$BI$1)*(КАЛЕНДАРЬ!BC30=GRID!$B$3:$BI$3), 0)),
INDEX(GRID!$B$4:$BI$10,MATCH($M$7,GRID!$A$4:$A$10,0),MATCH(1,($U$2=GRID!$B$1:$BI$1)*(КАЛЕНДАРЬ!BC30=GRID!$B$3:$BI$3), 0))*(1-GRID!$B$29))</f>
        <v>102000</v>
      </c>
      <c r="N164" s="24" cm="1">
        <f t="array" ref="N164">IF($I$2="Открытый тариф",
INDEX(GRID!$B$13:$BI$19,MATCH($M$7,GRID!$A$13:$A$19,0),MATCH(1,($U$2=GRID!$B$1:$BI$1)*(КАЛЕНДАРЬ!$BC30=GRID!$B$3:$BI$3), 0)),
INDEX(GRID!$B$13:$BI$19,MATCH($M$7,GRID!$A$13:$A$19,0),MATCH(1,($U$2=GRID!$B$1:$BI$1)*(КАЛЕНДАРЬ!$BC30=GRID!$B$3:$BI$3), 0))*(1-GRID!$B$29))</f>
        <v>105300</v>
      </c>
      <c r="O164" s="24" cm="1">
        <f t="array" ref="O164">IF($I$2="Открытый тариф",
INDEX(GRID!$B$4:$BI$10,MATCH($O$7,GRID!$A$4:$A$10,0),MATCH(1,($U$2=GRID!$B$1:$BI$1)*(КАЛЕНДАРЬ!BC30=GRID!$B$3:$BI$3), 0)),
INDEX(GRID!$B$4:$BI$10,MATCH($O$7,GRID!$A$4:$A$10,0),MATCH(1,($U$2=GRID!$B$1:$BI$1)*(КАЛЕНДАРЬ!BC30=GRID!$B$3:$BI$3), 0))*(1-GRID!$B$29))</f>
        <v>236800</v>
      </c>
      <c r="P164" s="24" cm="1">
        <f t="array" ref="P164">IF($I$2="Открытый тариф",
INDEX(GRID!$B$13:$BI$19,MATCH($O$7,GRID!$A$13:$A$19,0),MATCH(1,($U$2=GRID!$B$1:$BI$1)*(КАЛЕНДАРЬ!$BC30=GRID!$B$3:$BI$3), 0)),
INDEX(GRID!$B$13:$BI$19,MATCH($O$7,GRID!$A$13:$A$19,0),MATCH(1,($U$2=GRID!$B$1:$BI$1)*(КАЛЕНДАРЬ!$BC30=GRID!$B$3:$BI$3), 0))*(1-GRID!$B$29))</f>
        <v>240100</v>
      </c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</row>
    <row r="165" spans="1:31" hidden="1" x14ac:dyDescent="0.2">
      <c r="A165" s="83" t="s">
        <v>13</v>
      </c>
      <c r="B165" s="84">
        <v>28</v>
      </c>
      <c r="C165" s="24" cm="1">
        <f t="array" ref="C165">IF($I$2="Открытый тариф",
INDEX(GRID!$B$4:$BI$10,MATCH($C$7,GRID!$A$4:$A$10,0),MATCH(1,($U$2=GRID!$B$1:$BI$1)*(КАЛЕНДАРЬ!BC31=GRID!$B$3:$BI$3), 0)),
INDEX(GRID!$B$4:$BI$10,MATCH($C$7,GRID!$A$4:$A$10,0),MATCH(1,($U$2=GRID!$B$1:$BI$1)*(КАЛЕНДАРЬ!BC31=GRID!$B$3:$BI$3), 0))*(1-GRID!$B$29))</f>
        <v>29400</v>
      </c>
      <c r="D165" s="24" cm="1">
        <f t="array" ref="D165">IF($I$2="Открытый тариф",
INDEX(GRID!$B$13:$BI$19,MATCH($C$7,GRID!$A$13:$A$19,0),MATCH(1,($U$2=GRID!$B$1:$BI$1)*(КАЛЕНДАРЬ!$BC31=GRID!$B$3:$BI$3), 0)),
INDEX(GRID!$B$13:$BI$19,MATCH($C$7,GRID!$A$13:$A$19,0),MATCH(1,($U$2=GRID!$B$1:$BI$1)*(КАЛЕНДАРЬ!$BC31=GRID!$B$3:$BI$3), 0))*(1-GRID!$B$29))</f>
        <v>32700</v>
      </c>
      <c r="E165" s="24" cm="1">
        <f t="array" ref="E165">IF($I$2="Открытый тариф",
INDEX(GRID!$B$4:$BI$10,MATCH($E$7,GRID!$A$4:$A$10,0),MATCH(1,($U$2=GRID!$B$1:$BI$1)*(КАЛЕНДАРЬ!BC31=GRID!$B$3:$BI$3), 0)),
INDEX(GRID!$B$4:$BI$10,MATCH($E$7,GRID!$A$4:$A$10,0),MATCH(1,($U$2=GRID!$B$1:$BI$1)*(КАЛЕНДАРЬ!BC31=GRID!$B$3:$BI$3), 0))*(1-GRID!$B$29))</f>
        <v>33900</v>
      </c>
      <c r="F165" s="24" cm="1">
        <f t="array" ref="F165">IF($I$2="Открытый тариф",
INDEX(GRID!$B$13:$BI$19,MATCH($E$7,GRID!$A$13:$A$19,0),MATCH(1,($U$2=GRID!$B$1:$BI$1)*(КАЛЕНДАРЬ!$BC31=GRID!$B$3:$BI$3), 0)),
INDEX(GRID!$B$13:$BI$19,MATCH($E$7,GRID!$A$13:$A$19,0),MATCH(1,($U$2=GRID!$B$1:$BI$1)*(КАЛЕНДАРЬ!$BC31=GRID!$B$3:$BI$3), 0))*(1-GRID!$B$29))</f>
        <v>37200</v>
      </c>
      <c r="G165" s="24" cm="1">
        <f t="array" ref="G165">IF($I$2="Открытый тариф",
INDEX(GRID!$B$4:$BI$10,MATCH($G$7,GRID!$A$4:$A$10,0),MATCH(1,($U$2=GRID!$B$1:$BI$1)*(КАЛЕНДАРЬ!BC31=GRID!$B$3:$BI$3), 0)),
INDEX(GRID!$B$4:$BI$10,MATCH($G$7,GRID!$A$4:$A$10,0),MATCH(1,($U$2=GRID!$B$1:$BI$1)*(КАЛЕНДАРЬ!BC31=GRID!$B$3:$BI$3), 0))*(1-GRID!$B$29))</f>
        <v>39300</v>
      </c>
      <c r="H165" s="24" cm="1">
        <f t="array" ref="H165">IF($I$2="Открытый тариф",
INDEX(GRID!$B$13:$BI$19,MATCH($G$7,GRID!$A$13:$A$19,0),MATCH(1,($U$2=GRID!$B$1:$BI$1)*(КАЛЕНДАРЬ!$BC31=GRID!$B$3:$BI$3), 0)),
INDEX(GRID!$B$13:$BI$19,MATCH($G$7,GRID!$A$13:$A$19,0),MATCH(1,($U$2=GRID!$B$1:$BI$1)*(КАЛЕНДАРЬ!$BC31=GRID!$B$3:$BI$3), 0))*(1-GRID!$B$29))</f>
        <v>42600</v>
      </c>
      <c r="I165" s="24" cm="1">
        <f t="array" ref="I165">IF($I$2="Открытый тариф",
INDEX(GRID!$B$4:$BI$10,MATCH($I$7,GRID!$A$4:$A$10,0),MATCH(1,($U$2=GRID!$B$1:$BI$1)*(КАЛЕНДАРЬ!BC31=GRID!$B$3:$BI$3), 0)),
INDEX(GRID!$B$4:$BI$10,MATCH($I$7,GRID!$A$4:$A$10,0),MATCH(1,($U$2=GRID!$B$1:$BI$1)*(КАЛЕНДАРЬ!BC31=GRID!$B$3:$BI$3), 0))*(1-GRID!$B$29))</f>
        <v>51900</v>
      </c>
      <c r="J165" s="24" cm="1">
        <f t="array" ref="J165">IF($I$2="Открытый тариф",
INDEX(GRID!$B$13:$BI$19,MATCH($I$7,GRID!$A$13:$A$19,0),MATCH(1,($U$2=GRID!$B$1:$BI$1)*(КАЛЕНДАРЬ!$BC31=GRID!$B$3:$BI$3), 0)),
INDEX(GRID!$B$13:$BI$19,MATCH($I$7,GRID!$A$13:$A$19,0),MATCH(1,($U$2=GRID!$B$1:$BI$1)*(КАЛЕНДАРЬ!$BC31=GRID!$B$3:$BI$3), 0))*(1-GRID!$B$29))</f>
        <v>55200</v>
      </c>
      <c r="K165" s="24" cm="1">
        <f t="array" ref="K165">IF($I$2="Открытый тариф",
INDEX(GRID!$B$4:$BI$10,MATCH($K$7,GRID!$A$4:$A$10,0),MATCH(1,($U$2=GRID!$B$1:$BI$1)*(КАЛЕНДАРЬ!BC31=GRID!$B$3:$BI$3), 0)),
INDEX(GRID!$B$4:$BI$10,MATCH($K$7,GRID!$A$4:$A$10,0),MATCH(1,($U$2=GRID!$B$1:$BI$1)*(КАЛЕНДАРЬ!BC31=GRID!$B$3:$BI$3), 0))*(1-GRID!$B$29))</f>
        <v>69900</v>
      </c>
      <c r="L165" s="24" cm="1">
        <f t="array" ref="L165">IF($I$2="Открытый тариф",
INDEX(GRID!$B$13:$BI$19,MATCH($K$7,GRID!$A$13:$A$19,0),MATCH(1,($U$2=GRID!$B$1:$BI$1)*(КАЛЕНДАРЬ!$BC31=GRID!$B$3:$BI$3), 0)),
INDEX(GRID!$B$13:$BI$19,MATCH($K$7,GRID!$A$13:$A$19,0),MATCH(1,($U$2=GRID!$B$1:$BI$1)*(КАЛЕНДАРЬ!$BC31=GRID!$B$3:$BI$3), 0))*(1-GRID!$B$29))</f>
        <v>73200</v>
      </c>
      <c r="M165" s="24" cm="1">
        <f t="array" ref="M165">IF($I$2="Открытый тариф",
INDEX(GRID!$B$4:$BI$10,MATCH($M$7,GRID!$A$4:$A$10,0),MATCH(1,($U$2=GRID!$B$1:$BI$1)*(КАЛЕНДАРЬ!BC31=GRID!$B$3:$BI$3), 0)),
INDEX(GRID!$B$4:$BI$10,MATCH($M$7,GRID!$A$4:$A$10,0),MATCH(1,($U$2=GRID!$B$1:$BI$1)*(КАЛЕНДАРЬ!BC31=GRID!$B$3:$BI$3), 0))*(1-GRID!$B$29))</f>
        <v>96900</v>
      </c>
      <c r="N165" s="24" cm="1">
        <f t="array" ref="N165">IF($I$2="Открытый тариф",
INDEX(GRID!$B$13:$BI$19,MATCH($M$7,GRID!$A$13:$A$19,0),MATCH(1,($U$2=GRID!$B$1:$BI$1)*(КАЛЕНДАРЬ!$BC31=GRID!$B$3:$BI$3), 0)),
INDEX(GRID!$B$13:$BI$19,MATCH($M$7,GRID!$A$13:$A$19,0),MATCH(1,($U$2=GRID!$B$1:$BI$1)*(КАЛЕНДАРЬ!$BC31=GRID!$B$3:$BI$3), 0))*(1-GRID!$B$29))</f>
        <v>100200</v>
      </c>
      <c r="O165" s="24" cm="1">
        <f t="array" ref="O165">IF($I$2="Открытый тариф",
INDEX(GRID!$B$4:$BI$10,MATCH($O$7,GRID!$A$4:$A$10,0),MATCH(1,($U$2=GRID!$B$1:$BI$1)*(КАЛЕНДАРЬ!BC31=GRID!$B$3:$BI$3), 0)),
INDEX(GRID!$B$4:$BI$10,MATCH($O$7,GRID!$A$4:$A$10,0),MATCH(1,($U$2=GRID!$B$1:$BI$1)*(КАЛЕНДАРЬ!BC31=GRID!$B$3:$BI$3), 0))*(1-GRID!$B$29))</f>
        <v>227200</v>
      </c>
      <c r="P165" s="24" cm="1">
        <f t="array" ref="P165">IF($I$2="Открытый тариф",
INDEX(GRID!$B$13:$BI$19,MATCH($O$7,GRID!$A$13:$A$19,0),MATCH(1,($U$2=GRID!$B$1:$BI$1)*(КАЛЕНДАРЬ!$BC31=GRID!$B$3:$BI$3), 0)),
INDEX(GRID!$B$13:$BI$19,MATCH($O$7,GRID!$A$13:$A$19,0),MATCH(1,($U$2=GRID!$B$1:$BI$1)*(КАЛЕНДАРЬ!$BC31=GRID!$B$3:$BI$3), 0))*(1-GRID!$B$29))</f>
        <v>230500</v>
      </c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</row>
    <row r="166" spans="1:31" hidden="1" x14ac:dyDescent="0.2">
      <c r="A166" s="83" t="s">
        <v>14</v>
      </c>
      <c r="B166" s="84">
        <v>29</v>
      </c>
      <c r="C166" s="24" cm="1">
        <f t="array" ref="C166">IF($I$2="Открытый тариф",
INDEX(GRID!$B$4:$BI$10,MATCH($C$7,GRID!$A$4:$A$10,0),MATCH(1,($U$2=GRID!$B$1:$BI$1)*(КАЛЕНДАРЬ!BC32=GRID!$B$3:$BI$3), 0)),
INDEX(GRID!$B$4:$BI$10,MATCH($C$7,GRID!$A$4:$A$10,0),MATCH(1,($U$2=GRID!$B$1:$BI$1)*(КАЛЕНДАРЬ!BC32=GRID!$B$3:$BI$3), 0))*(1-GRID!$B$29))</f>
        <v>29400</v>
      </c>
      <c r="D166" s="24" cm="1">
        <f t="array" ref="D166">IF($I$2="Открытый тариф",
INDEX(GRID!$B$13:$BI$19,MATCH($C$7,GRID!$A$13:$A$19,0),MATCH(1,($U$2=GRID!$B$1:$BI$1)*(КАЛЕНДАРЬ!$BC32=GRID!$B$3:$BI$3), 0)),
INDEX(GRID!$B$13:$BI$19,MATCH($C$7,GRID!$A$13:$A$19,0),MATCH(1,($U$2=GRID!$B$1:$BI$1)*(КАЛЕНДАРЬ!$BC32=GRID!$B$3:$BI$3), 0))*(1-GRID!$B$29))</f>
        <v>32700</v>
      </c>
      <c r="E166" s="24" cm="1">
        <f t="array" ref="E166">IF($I$2="Открытый тариф",
INDEX(GRID!$B$4:$BI$10,MATCH($E$7,GRID!$A$4:$A$10,0),MATCH(1,($U$2=GRID!$B$1:$BI$1)*(КАЛЕНДАРЬ!BC32=GRID!$B$3:$BI$3), 0)),
INDEX(GRID!$B$4:$BI$10,MATCH($E$7,GRID!$A$4:$A$10,0),MATCH(1,($U$2=GRID!$B$1:$BI$1)*(КАЛЕНДАРЬ!BC32=GRID!$B$3:$BI$3), 0))*(1-GRID!$B$29))</f>
        <v>33900</v>
      </c>
      <c r="F166" s="24" cm="1">
        <f t="array" ref="F166">IF($I$2="Открытый тариф",
INDEX(GRID!$B$13:$BI$19,MATCH($E$7,GRID!$A$13:$A$19,0),MATCH(1,($U$2=GRID!$B$1:$BI$1)*(КАЛЕНДАРЬ!$BC32=GRID!$B$3:$BI$3), 0)),
INDEX(GRID!$B$13:$BI$19,MATCH($E$7,GRID!$A$13:$A$19,0),MATCH(1,($U$2=GRID!$B$1:$BI$1)*(КАЛЕНДАРЬ!$BC32=GRID!$B$3:$BI$3), 0))*(1-GRID!$B$29))</f>
        <v>37200</v>
      </c>
      <c r="G166" s="24" cm="1">
        <f t="array" ref="G166">IF($I$2="Открытый тариф",
INDEX(GRID!$B$4:$BI$10,MATCH($G$7,GRID!$A$4:$A$10,0),MATCH(1,($U$2=GRID!$B$1:$BI$1)*(КАЛЕНДАРЬ!BC32=GRID!$B$3:$BI$3), 0)),
INDEX(GRID!$B$4:$BI$10,MATCH($G$7,GRID!$A$4:$A$10,0),MATCH(1,($U$2=GRID!$B$1:$BI$1)*(КАЛЕНДАРЬ!BC32=GRID!$B$3:$BI$3), 0))*(1-GRID!$B$29))</f>
        <v>39300</v>
      </c>
      <c r="H166" s="24" cm="1">
        <f t="array" ref="H166">IF($I$2="Открытый тариф",
INDEX(GRID!$B$13:$BI$19,MATCH($G$7,GRID!$A$13:$A$19,0),MATCH(1,($U$2=GRID!$B$1:$BI$1)*(КАЛЕНДАРЬ!$BC32=GRID!$B$3:$BI$3), 0)),
INDEX(GRID!$B$13:$BI$19,MATCH($G$7,GRID!$A$13:$A$19,0),MATCH(1,($U$2=GRID!$B$1:$BI$1)*(КАЛЕНДАРЬ!$BC32=GRID!$B$3:$BI$3), 0))*(1-GRID!$B$29))</f>
        <v>42600</v>
      </c>
      <c r="I166" s="24" cm="1">
        <f t="array" ref="I166">IF($I$2="Открытый тариф",
INDEX(GRID!$B$4:$BI$10,MATCH($I$7,GRID!$A$4:$A$10,0),MATCH(1,($U$2=GRID!$B$1:$BI$1)*(КАЛЕНДАРЬ!BC32=GRID!$B$3:$BI$3), 0)),
INDEX(GRID!$B$4:$BI$10,MATCH($I$7,GRID!$A$4:$A$10,0),MATCH(1,($U$2=GRID!$B$1:$BI$1)*(КАЛЕНДАРЬ!BC32=GRID!$B$3:$BI$3), 0))*(1-GRID!$B$29))</f>
        <v>51900</v>
      </c>
      <c r="J166" s="24" cm="1">
        <f t="array" ref="J166">IF($I$2="Открытый тариф",
INDEX(GRID!$B$13:$BI$19,MATCH($I$7,GRID!$A$13:$A$19,0),MATCH(1,($U$2=GRID!$B$1:$BI$1)*(КАЛЕНДАРЬ!$BC32=GRID!$B$3:$BI$3), 0)),
INDEX(GRID!$B$13:$BI$19,MATCH($I$7,GRID!$A$13:$A$19,0),MATCH(1,($U$2=GRID!$B$1:$BI$1)*(КАЛЕНДАРЬ!$BC32=GRID!$B$3:$BI$3), 0))*(1-GRID!$B$29))</f>
        <v>55200</v>
      </c>
      <c r="K166" s="24" cm="1">
        <f t="array" ref="K166">IF($I$2="Открытый тариф",
INDEX(GRID!$B$4:$BI$10,MATCH($K$7,GRID!$A$4:$A$10,0),MATCH(1,($U$2=GRID!$B$1:$BI$1)*(КАЛЕНДАРЬ!BC32=GRID!$B$3:$BI$3), 0)),
INDEX(GRID!$B$4:$BI$10,MATCH($K$7,GRID!$A$4:$A$10,0),MATCH(1,($U$2=GRID!$B$1:$BI$1)*(КАЛЕНДАРЬ!BC32=GRID!$B$3:$BI$3), 0))*(1-GRID!$B$29))</f>
        <v>69900</v>
      </c>
      <c r="L166" s="24" cm="1">
        <f t="array" ref="L166">IF($I$2="Открытый тариф",
INDEX(GRID!$B$13:$BI$19,MATCH($K$7,GRID!$A$13:$A$19,0),MATCH(1,($U$2=GRID!$B$1:$BI$1)*(КАЛЕНДАРЬ!$BC32=GRID!$B$3:$BI$3), 0)),
INDEX(GRID!$B$13:$BI$19,MATCH($K$7,GRID!$A$13:$A$19,0),MATCH(1,($U$2=GRID!$B$1:$BI$1)*(КАЛЕНДАРЬ!$BC32=GRID!$B$3:$BI$3), 0))*(1-GRID!$B$29))</f>
        <v>73200</v>
      </c>
      <c r="M166" s="24" cm="1">
        <f t="array" ref="M166">IF($I$2="Открытый тариф",
INDEX(GRID!$B$4:$BI$10,MATCH($M$7,GRID!$A$4:$A$10,0),MATCH(1,($U$2=GRID!$B$1:$BI$1)*(КАЛЕНДАРЬ!BC32=GRID!$B$3:$BI$3), 0)),
INDEX(GRID!$B$4:$BI$10,MATCH($M$7,GRID!$A$4:$A$10,0),MATCH(1,($U$2=GRID!$B$1:$BI$1)*(КАЛЕНДАРЬ!BC32=GRID!$B$3:$BI$3), 0))*(1-GRID!$B$29))</f>
        <v>96900</v>
      </c>
      <c r="N166" s="24" cm="1">
        <f t="array" ref="N166">IF($I$2="Открытый тариф",
INDEX(GRID!$B$13:$BI$19,MATCH($M$7,GRID!$A$13:$A$19,0),MATCH(1,($U$2=GRID!$B$1:$BI$1)*(КАЛЕНДАРЬ!$BC32=GRID!$B$3:$BI$3), 0)),
INDEX(GRID!$B$13:$BI$19,MATCH($M$7,GRID!$A$13:$A$19,0),MATCH(1,($U$2=GRID!$B$1:$BI$1)*(КАЛЕНДАРЬ!$BC32=GRID!$B$3:$BI$3), 0))*(1-GRID!$B$29))</f>
        <v>100200</v>
      </c>
      <c r="O166" s="24" cm="1">
        <f t="array" ref="O166">IF($I$2="Открытый тариф",
INDEX(GRID!$B$4:$BI$10,MATCH($O$7,GRID!$A$4:$A$10,0),MATCH(1,($U$2=GRID!$B$1:$BI$1)*(КАЛЕНДАРЬ!BC32=GRID!$B$3:$BI$3), 0)),
INDEX(GRID!$B$4:$BI$10,MATCH($O$7,GRID!$A$4:$A$10,0),MATCH(1,($U$2=GRID!$B$1:$BI$1)*(КАЛЕНДАРЬ!BC32=GRID!$B$3:$BI$3), 0))*(1-GRID!$B$29))</f>
        <v>227200</v>
      </c>
      <c r="P166" s="24" cm="1">
        <f t="array" ref="P166">IF($I$2="Открытый тариф",
INDEX(GRID!$B$13:$BI$19,MATCH($O$7,GRID!$A$13:$A$19,0),MATCH(1,($U$2=GRID!$B$1:$BI$1)*(КАЛЕНДАРЬ!$BC32=GRID!$B$3:$BI$3), 0)),
INDEX(GRID!$B$13:$BI$19,MATCH($O$7,GRID!$A$13:$A$19,0),MATCH(1,($U$2=GRID!$B$1:$BI$1)*(КАЛЕНДАРЬ!$BC32=GRID!$B$3:$BI$3), 0))*(1-GRID!$B$29))</f>
        <v>230500</v>
      </c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</row>
    <row r="167" spans="1:31" hidden="1" x14ac:dyDescent="0.2">
      <c r="A167" s="83" t="s">
        <v>15</v>
      </c>
      <c r="B167" s="84">
        <v>30</v>
      </c>
      <c r="C167" s="24" cm="1">
        <f t="array" ref="C167">IF($I$2="Открытый тариф",
INDEX(GRID!$B$4:$BI$10,MATCH($C$7,GRID!$A$4:$A$10,0),MATCH(1,($U$2=GRID!$B$1:$BI$1)*(КАЛЕНДАРЬ!BC33=GRID!$B$3:$BI$3), 0)),
INDEX(GRID!$B$4:$BI$10,MATCH($C$7,GRID!$A$4:$A$10,0),MATCH(1,($U$2=GRID!$B$1:$BI$1)*(КАЛЕНДАРЬ!BC33=GRID!$B$3:$BI$3), 0))*(1-GRID!$B$29))</f>
        <v>23400</v>
      </c>
      <c r="D167" s="24" cm="1">
        <f t="array" ref="D167">IF($I$2="Открытый тариф",
INDEX(GRID!$B$13:$BI$19,MATCH($C$7,GRID!$A$13:$A$19,0),MATCH(1,($U$2=GRID!$B$1:$BI$1)*(КАЛЕНДАРЬ!$BC33=GRID!$B$3:$BI$3), 0)),
INDEX(GRID!$B$13:$BI$19,MATCH($C$7,GRID!$A$13:$A$19,0),MATCH(1,($U$2=GRID!$B$1:$BI$1)*(КАЛЕНДАРЬ!$BC33=GRID!$B$3:$BI$3), 0))*(1-GRID!$B$29))</f>
        <v>26700</v>
      </c>
      <c r="E167" s="24" cm="1">
        <f t="array" ref="E167">IF($I$2="Открытый тариф",
INDEX(GRID!$B$4:$BI$10,MATCH($E$7,GRID!$A$4:$A$10,0),MATCH(1,($U$2=GRID!$B$1:$BI$1)*(КАЛЕНДАРЬ!BC33=GRID!$B$3:$BI$3), 0)),
INDEX(GRID!$B$4:$BI$10,MATCH($E$7,GRID!$A$4:$A$10,0),MATCH(1,($U$2=GRID!$B$1:$BI$1)*(КАЛЕНДАРЬ!BC33=GRID!$B$3:$BI$3), 0))*(1-GRID!$B$29))</f>
        <v>27600</v>
      </c>
      <c r="F167" s="24" cm="1">
        <f t="array" ref="F167">IF($I$2="Открытый тариф",
INDEX(GRID!$B$13:$BI$19,MATCH($E$7,GRID!$A$13:$A$19,0),MATCH(1,($U$2=GRID!$B$1:$BI$1)*(КАЛЕНДАРЬ!$BC33=GRID!$B$3:$BI$3), 0)),
INDEX(GRID!$B$13:$BI$19,MATCH($E$7,GRID!$A$13:$A$19,0),MATCH(1,($U$2=GRID!$B$1:$BI$1)*(КАЛЕНДАРЬ!$BC33=GRID!$B$3:$BI$3), 0))*(1-GRID!$B$29))</f>
        <v>30900</v>
      </c>
      <c r="G167" s="24" cm="1">
        <f t="array" ref="G167">IF($I$2="Открытый тариф",
INDEX(GRID!$B$4:$BI$10,MATCH($G$7,GRID!$A$4:$A$10,0),MATCH(1,($U$2=GRID!$B$1:$BI$1)*(КАЛЕНДАРЬ!BC33=GRID!$B$3:$BI$3), 0)),
INDEX(GRID!$B$4:$BI$10,MATCH($G$7,GRID!$A$4:$A$10,0),MATCH(1,($U$2=GRID!$B$1:$BI$1)*(КАЛЕНДАРЬ!BC33=GRID!$B$3:$BI$3), 0))*(1-GRID!$B$29))</f>
        <v>32600</v>
      </c>
      <c r="H167" s="24" cm="1">
        <f t="array" ref="H167">IF($I$2="Открытый тариф",
INDEX(GRID!$B$13:$BI$19,MATCH($G$7,GRID!$A$13:$A$19,0),MATCH(1,($U$2=GRID!$B$1:$BI$1)*(КАЛЕНДАРЬ!$BC33=GRID!$B$3:$BI$3), 0)),
INDEX(GRID!$B$13:$BI$19,MATCH($G$7,GRID!$A$13:$A$19,0),MATCH(1,($U$2=GRID!$B$1:$BI$1)*(КАЛЕНДАРЬ!$BC33=GRID!$B$3:$BI$3), 0))*(1-GRID!$B$29))</f>
        <v>35900</v>
      </c>
      <c r="I167" s="24" cm="1">
        <f t="array" ref="I167">IF($I$2="Открытый тариф",
INDEX(GRID!$B$4:$BI$10,MATCH($I$7,GRID!$A$4:$A$10,0),MATCH(1,($U$2=GRID!$B$1:$BI$1)*(КАЛЕНДАРЬ!BC33=GRID!$B$3:$BI$3), 0)),
INDEX(GRID!$B$4:$BI$10,MATCH($I$7,GRID!$A$4:$A$10,0),MATCH(1,($U$2=GRID!$B$1:$BI$1)*(КАЛЕНДАРЬ!BC33=GRID!$B$3:$BI$3), 0))*(1-GRID!$B$29))</f>
        <v>44200</v>
      </c>
      <c r="J167" s="24" cm="1">
        <f t="array" ref="J167">IF($I$2="Открытый тариф",
INDEX(GRID!$B$13:$BI$19,MATCH($I$7,GRID!$A$13:$A$19,0),MATCH(1,($U$2=GRID!$B$1:$BI$1)*(КАЛЕНДАРЬ!$BC33=GRID!$B$3:$BI$3), 0)),
INDEX(GRID!$B$13:$BI$19,MATCH($I$7,GRID!$A$13:$A$19,0),MATCH(1,($U$2=GRID!$B$1:$BI$1)*(КАЛЕНДАРЬ!$BC33=GRID!$B$3:$BI$3), 0))*(1-GRID!$B$29))</f>
        <v>47500</v>
      </c>
      <c r="K167" s="24" cm="1">
        <f t="array" ref="K167">IF($I$2="Открытый тариф",
INDEX(GRID!$B$4:$BI$10,MATCH($K$7,GRID!$A$4:$A$10,0),MATCH(1,($U$2=GRID!$B$1:$BI$1)*(КАЛЕНДАРЬ!BC33=GRID!$B$3:$BI$3), 0)),
INDEX(GRID!$B$4:$BI$10,MATCH($K$7,GRID!$A$4:$A$10,0),MATCH(1,($U$2=GRID!$B$1:$BI$1)*(КАЛЕНДАРЬ!BC33=GRID!$B$3:$BI$3), 0))*(1-GRID!$B$29))</f>
        <v>60700</v>
      </c>
      <c r="L167" s="24" cm="1">
        <f t="array" ref="L167">IF($I$2="Открытый тариф",
INDEX(GRID!$B$13:$BI$19,MATCH($K$7,GRID!$A$13:$A$19,0),MATCH(1,($U$2=GRID!$B$1:$BI$1)*(КАЛЕНДАРЬ!$BC33=GRID!$B$3:$BI$3), 0)),
INDEX(GRID!$B$13:$BI$19,MATCH($K$7,GRID!$A$13:$A$19,0),MATCH(1,($U$2=GRID!$B$1:$BI$1)*(КАЛЕНДАРЬ!$BC33=GRID!$B$3:$BI$3), 0))*(1-GRID!$B$29))</f>
        <v>64000</v>
      </c>
      <c r="M167" s="24" cm="1">
        <f t="array" ref="M167">IF($I$2="Открытый тариф",
INDEX(GRID!$B$4:$BI$10,MATCH($M$7,GRID!$A$4:$A$10,0),MATCH(1,($U$2=GRID!$B$1:$BI$1)*(КАЛЕНДАРЬ!BC33=GRID!$B$3:$BI$3), 0)),
INDEX(GRID!$B$4:$BI$10,MATCH($M$7,GRID!$A$4:$A$10,0),MATCH(1,($U$2=GRID!$B$1:$BI$1)*(КАЛЕНДАРЬ!BC33=GRID!$B$3:$BI$3), 0))*(1-GRID!$B$29))</f>
        <v>85500</v>
      </c>
      <c r="N167" s="24" cm="1">
        <f t="array" ref="N167">IF($I$2="Открытый тариф",
INDEX(GRID!$B$13:$BI$19,MATCH($M$7,GRID!$A$13:$A$19,0),MATCH(1,($U$2=GRID!$B$1:$BI$1)*(КАЛЕНДАРЬ!$BC33=GRID!$B$3:$BI$3), 0)),
INDEX(GRID!$B$13:$BI$19,MATCH($M$7,GRID!$A$13:$A$19,0),MATCH(1,($U$2=GRID!$B$1:$BI$1)*(КАЛЕНДАРЬ!$BC33=GRID!$B$3:$BI$3), 0))*(1-GRID!$B$29))</f>
        <v>88800</v>
      </c>
      <c r="O167" s="24" cm="1">
        <f t="array" ref="O167">IF($I$2="Открытый тариф",
INDEX(GRID!$B$4:$BI$10,MATCH($O$7,GRID!$A$4:$A$10,0),MATCH(1,($U$2=GRID!$B$1:$BI$1)*(КАЛЕНДАРЬ!BC33=GRID!$B$3:$BI$3), 0)),
INDEX(GRID!$B$4:$BI$10,MATCH($O$7,GRID!$A$4:$A$10,0),MATCH(1,($U$2=GRID!$B$1:$BI$1)*(КАЛЕНДАРЬ!BC33=GRID!$B$3:$BI$3), 0))*(1-GRID!$B$29))</f>
        <v>202600</v>
      </c>
      <c r="P167" s="24" cm="1">
        <f t="array" ref="P167">IF($I$2="Открытый тариф",
INDEX(GRID!$B$13:$BI$19,MATCH($O$7,GRID!$A$13:$A$19,0),MATCH(1,($U$2=GRID!$B$1:$BI$1)*(КАЛЕНДАРЬ!$BC33=GRID!$B$3:$BI$3), 0)),
INDEX(GRID!$B$13:$BI$19,MATCH($O$7,GRID!$A$13:$A$19,0),MATCH(1,($U$2=GRID!$B$1:$BI$1)*(КАЛЕНДАРЬ!$BC33=GRID!$B$3:$BI$3), 0))*(1-GRID!$B$29))</f>
        <v>205900</v>
      </c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</row>
    <row r="168" spans="1:31" hidden="1" x14ac:dyDescent="0.2">
      <c r="A168" s="85"/>
      <c r="B168" s="86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</row>
    <row r="169" spans="1:31" hidden="1" x14ac:dyDescent="0.2">
      <c r="A169" s="112" t="s">
        <v>72</v>
      </c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</row>
    <row r="170" spans="1:31" hidden="1" x14ac:dyDescent="0.2">
      <c r="A170" s="113" t="s">
        <v>107</v>
      </c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</row>
    <row r="171" spans="1:31" ht="58.5" hidden="1" customHeight="1" x14ac:dyDescent="0.2">
      <c r="A171" s="115" t="s">
        <v>10</v>
      </c>
      <c r="B171" s="116"/>
      <c r="C171" s="119" t="s">
        <v>152</v>
      </c>
      <c r="D171" s="120"/>
      <c r="E171" s="121" t="s">
        <v>146</v>
      </c>
      <c r="F171" s="122"/>
      <c r="G171" s="123" t="s">
        <v>147</v>
      </c>
      <c r="H171" s="124"/>
      <c r="I171" s="125" t="s">
        <v>148</v>
      </c>
      <c r="J171" s="126"/>
      <c r="K171" s="127" t="s">
        <v>44</v>
      </c>
      <c r="L171" s="128"/>
      <c r="M171" s="129" t="s">
        <v>45</v>
      </c>
      <c r="N171" s="130"/>
      <c r="O171" s="131" t="s">
        <v>149</v>
      </c>
      <c r="P171" s="132"/>
    </row>
    <row r="172" spans="1:31" hidden="1" x14ac:dyDescent="0.2">
      <c r="A172" s="117"/>
      <c r="B172" s="118"/>
      <c r="C172" s="23" t="s">
        <v>11</v>
      </c>
      <c r="D172" s="23" t="s">
        <v>12</v>
      </c>
      <c r="E172" s="23" t="s">
        <v>11</v>
      </c>
      <c r="F172" s="23" t="s">
        <v>12</v>
      </c>
      <c r="G172" s="23" t="s">
        <v>11</v>
      </c>
      <c r="H172" s="23" t="s">
        <v>12</v>
      </c>
      <c r="I172" s="23" t="s">
        <v>11</v>
      </c>
      <c r="J172" s="23" t="s">
        <v>12</v>
      </c>
      <c r="K172" s="23" t="s">
        <v>11</v>
      </c>
      <c r="L172" s="23" t="s">
        <v>12</v>
      </c>
      <c r="M172" s="23" t="s">
        <v>11</v>
      </c>
      <c r="N172" s="23" t="s">
        <v>12</v>
      </c>
      <c r="O172" s="23" t="s">
        <v>11</v>
      </c>
      <c r="P172" s="23" t="s">
        <v>12</v>
      </c>
    </row>
    <row r="173" spans="1:31" hidden="1" x14ac:dyDescent="0.2">
      <c r="A173" s="83" t="s">
        <v>16</v>
      </c>
      <c r="B173" s="84">
        <v>1</v>
      </c>
      <c r="C173" s="24" cm="1">
        <f t="array" ref="C173">IF($I$2="Открытый тариф",
INDEX(GRID!$B$4:$BI$10,MATCH($C$7,GRID!$A$4:$A$10,0),MATCH(1,($U$2=GRID!$B$1:$BI$1)*(КАЛЕНДАРЬ!BF4=GRID!$B$3:$BI$3), 0)),
INDEX(GRID!$B$4:$BI$10,MATCH($C$7,GRID!$A$4:$A$10,0),MATCH(1,($U$2=GRID!$B$1:$BI$1)*(КАЛЕНДАРЬ!BF4=GRID!$B$3:$BI$3), 0))*(1-GRID!$B$29))</f>
        <v>27100</v>
      </c>
      <c r="D173" s="24" cm="1">
        <f t="array" ref="D173">IF($I$2="Открытый тариф",
INDEX(GRID!$B$13:$BI$19,MATCH($C$7,GRID!$A$13:$A$19,0),MATCH(1,($U$2=GRID!$B$1:$BI$1)*(КАЛЕНДАРЬ!$BF4=GRID!$B$3:$BI$3), 0)),
INDEX(GRID!$B$13:$BI$19,MATCH($C$7,GRID!$A$13:$A$19,0),MATCH(1,($U$2=GRID!$B$1:$BI$1)*(КАЛЕНДАРЬ!$BF4=GRID!$B$3:$BI$3), 0))*(1-GRID!$B$29))</f>
        <v>30400</v>
      </c>
      <c r="E173" s="24" cm="1">
        <f t="array" ref="E173">IF($I$2="Открытый тариф",
INDEX(GRID!$B$4:$BI$10,MATCH($E$7,GRID!$A$4:$A$10,0),MATCH(1,($U$2=GRID!$B$1:$BI$1)*(КАЛЕНДАРЬ!BF4=GRID!$B$3:$BI$3), 0)),
INDEX(GRID!$B$4:$BI$10,MATCH($E$7,GRID!$A$4:$A$10,0),MATCH(1,($U$2=GRID!$B$1:$BI$1)*(КАЛЕНДАРЬ!BF4=GRID!$B$3:$BI$3), 0))*(1-GRID!$B$29))</f>
        <v>31500</v>
      </c>
      <c r="F173" s="24" cm="1">
        <f t="array" ref="F173">IF($I$2="Открытый тариф",
INDEX(GRID!$B$13:$BI$19,MATCH($E$7,GRID!$A$13:$A$19,0),MATCH(1,($U$2=GRID!$B$1:$BI$1)*(КАЛЕНДАРЬ!$BF4=GRID!$B$3:$BI$3), 0)),
INDEX(GRID!$B$13:$BI$19,MATCH($E$7,GRID!$A$13:$A$19,0),MATCH(1,($U$2=GRID!$B$1:$BI$1)*(КАЛЕНДАРЬ!$BF4=GRID!$B$3:$BI$3), 0))*(1-GRID!$B$29))</f>
        <v>34800</v>
      </c>
      <c r="G173" s="24" cm="1">
        <f t="array" ref="G173">IF($I$2="Открытый тариф",
INDEX(GRID!$B$4:$BI$10,MATCH($G$7,GRID!$A$4:$A$10,0),MATCH(1,($U$2=GRID!$B$1:$BI$1)*(КАЛЕНДАРЬ!BF4=GRID!$B$3:$BI$3), 0)),
INDEX(GRID!$B$4:$BI$10,MATCH($G$7,GRID!$A$4:$A$10,0),MATCH(1,($U$2=GRID!$B$1:$BI$1)*(КАЛЕНДАРЬ!BF4=GRID!$B$3:$BI$3), 0))*(1-GRID!$B$29))</f>
        <v>36800</v>
      </c>
      <c r="H173" s="24" cm="1">
        <f t="array" ref="H173">IF($I$2="Открытый тариф",
INDEX(GRID!$B$13:$BI$19,MATCH($G$7,GRID!$A$13:$A$19,0),MATCH(1,($U$2=GRID!$B$1:$BI$1)*(КАЛЕНДАРЬ!$BF4=GRID!$B$3:$BI$3), 0)),
INDEX(GRID!$B$13:$BI$19,MATCH($G$7,GRID!$A$13:$A$19,0),MATCH(1,($U$2=GRID!$B$1:$BI$1)*(КАЛЕНДАРЬ!$BF4=GRID!$B$3:$BI$3), 0))*(1-GRID!$B$29))</f>
        <v>40100</v>
      </c>
      <c r="I173" s="24" cm="1">
        <f t="array" ref="I173">IF($I$2="Открытый тариф",
INDEX(GRID!$B$4:$BI$10,MATCH($I$7,GRID!$A$4:$A$10,0),MATCH(1,($U$2=GRID!$B$1:$BI$1)*(КАЛЕНДАРЬ!BF4=GRID!$B$3:$BI$3), 0)),
INDEX(GRID!$B$4:$BI$10,MATCH($I$7,GRID!$A$4:$A$10,0),MATCH(1,($U$2=GRID!$B$1:$BI$1)*(КАЛЕНДАРЬ!BF4=GRID!$B$3:$BI$3), 0))*(1-GRID!$B$29))</f>
        <v>49100</v>
      </c>
      <c r="J173" s="24" cm="1">
        <f t="array" ref="J173">IF($I$2="Открытый тариф",
INDEX(GRID!$B$13:$BI$19,MATCH($I$7,GRID!$A$13:$A$19,0),MATCH(1,($U$2=GRID!$B$1:$BI$1)*(КАЛЕНДАРЬ!$BF4=GRID!$B$3:$BI$3), 0)),
INDEX(GRID!$B$13:$BI$19,MATCH($I$7,GRID!$A$13:$A$19,0),MATCH(1,($U$2=GRID!$B$1:$BI$1)*(КАЛЕНДАРЬ!$BF4=GRID!$B$3:$BI$3), 0))*(1-GRID!$B$29))</f>
        <v>52400</v>
      </c>
      <c r="K173" s="24" cm="1">
        <f t="array" ref="K173">IF($I$2="Открытый тариф",
INDEX(GRID!$B$4:$BI$10,MATCH($K$7,GRID!$A$4:$A$10,0),MATCH(1,($U$2=GRID!$B$1:$BI$1)*(КАЛЕНДАРЬ!BF4=GRID!$B$3:$BI$3), 0)),
INDEX(GRID!$B$4:$BI$10,MATCH($K$7,GRID!$A$4:$A$10,0),MATCH(1,($U$2=GRID!$B$1:$BI$1)*(КАЛЕНДАРЬ!BF4=GRID!$B$3:$BI$3), 0))*(1-GRID!$B$29))</f>
        <v>66600</v>
      </c>
      <c r="L173" s="24" cm="1">
        <f t="array" ref="L173">IF($I$2="Открытый тариф",
INDEX(GRID!$B$13:$BI$19,MATCH($K$7,GRID!$A$13:$A$19,0),MATCH(1,($U$2=GRID!$B$1:$BI$1)*(КАЛЕНДАРЬ!$BF4=GRID!$B$3:$BI$3), 0)),
INDEX(GRID!$B$13:$BI$19,MATCH($K$7,GRID!$A$13:$A$19,0),MATCH(1,($U$2=GRID!$B$1:$BI$1)*(КАЛЕНДАРЬ!$BF4=GRID!$B$3:$BI$3), 0))*(1-GRID!$B$29))</f>
        <v>69900</v>
      </c>
      <c r="M173" s="24" cm="1">
        <f t="array" ref="M173">IF($I$2="Открытый тариф",
INDEX(GRID!$B$4:$BI$10,MATCH($M$7,GRID!$A$4:$A$10,0),MATCH(1,($U$2=GRID!$B$1:$BI$1)*(КАЛЕНДАРЬ!BF4=GRID!$B$3:$BI$3), 0)),
INDEX(GRID!$B$4:$BI$10,MATCH($M$7,GRID!$A$4:$A$10,0),MATCH(1,($U$2=GRID!$B$1:$BI$1)*(КАЛЕНДАРЬ!BF4=GRID!$B$3:$BI$3), 0))*(1-GRID!$B$29))</f>
        <v>92900</v>
      </c>
      <c r="N173" s="24" cm="1">
        <f t="array" ref="N173">IF($I$2="Открытый тариф",
INDEX(GRID!$B$13:$BI$19,MATCH($M$7,GRID!$A$13:$A$19,0),MATCH(1,($U$2=GRID!$B$1:$BI$1)*(КАЛЕНДАРЬ!$BF4=GRID!$B$3:$BI$3), 0)),
INDEX(GRID!$B$13:$BI$19,MATCH($M$7,GRID!$A$13:$A$19,0),MATCH(1,($U$2=GRID!$B$1:$BI$1)*(КАЛЕНДАРЬ!$BF4=GRID!$B$3:$BI$3), 0))*(1-GRID!$B$29))</f>
        <v>96200</v>
      </c>
      <c r="O173" s="24" cm="1">
        <f t="array" ref="O173">IF($I$2="Открытый тариф",
INDEX(GRID!$B$4:$BI$10,MATCH($O$7,GRID!$A$4:$A$10,0),MATCH(1,($U$2=GRID!$B$1:$BI$1)*(КАЛЕНДАРЬ!BF4=GRID!$B$3:$BI$3), 0)),
INDEX(GRID!$B$4:$BI$10,MATCH($O$7,GRID!$A$4:$A$10,0),MATCH(1,($U$2=GRID!$B$1:$BI$1)*(КАЛЕНДАРЬ!BF4=GRID!$B$3:$BI$3), 0))*(1-GRID!$B$29))</f>
        <v>218700</v>
      </c>
      <c r="P173" s="24" cm="1">
        <f t="array" ref="P173">IF($I$2="Открытый тариф",
INDEX(GRID!$B$13:$BI$19,MATCH($O$7,GRID!$A$13:$A$19,0),MATCH(1,($U$2=GRID!$B$1:$BI$1)*(КАЛЕНДАРЬ!$BF4=GRID!$B$3:$BI$3), 0)),
INDEX(GRID!$B$13:$BI$19,MATCH($O$7,GRID!$A$13:$A$19,0),MATCH(1,($U$2=GRID!$B$1:$BI$1)*(КАЛЕНДАРЬ!$BF4=GRID!$B$3:$BI$3), 0))*(1-GRID!$B$29))</f>
        <v>222000</v>
      </c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</row>
    <row r="174" spans="1:31" hidden="1" x14ac:dyDescent="0.2">
      <c r="A174" s="83" t="s">
        <v>17</v>
      </c>
      <c r="B174" s="84">
        <v>2</v>
      </c>
      <c r="C174" s="24" cm="1">
        <f t="array" ref="C174">IF($I$2="Открытый тариф",
INDEX(GRID!$B$4:$BI$10,MATCH($C$7,GRID!$A$4:$A$10,0),MATCH(1,($U$2=GRID!$B$1:$BI$1)*(КАЛЕНДАРЬ!BF5=GRID!$B$3:$BI$3), 0)),
INDEX(GRID!$B$4:$BI$10,MATCH($C$7,GRID!$A$4:$A$10,0),MATCH(1,($U$2=GRID!$B$1:$BI$1)*(КАЛЕНДАРЬ!BF5=GRID!$B$3:$BI$3), 0))*(1-GRID!$B$29))</f>
        <v>27100</v>
      </c>
      <c r="D174" s="24" cm="1">
        <f t="array" ref="D174">IF($I$2="Открытый тариф",
INDEX(GRID!$B$13:$BI$19,MATCH($C$7,GRID!$A$13:$A$19,0),MATCH(1,($U$2=GRID!$B$1:$BI$1)*(КАЛЕНДАРЬ!$BF5=GRID!$B$3:$BI$3), 0)),
INDEX(GRID!$B$13:$BI$19,MATCH($C$7,GRID!$A$13:$A$19,0),MATCH(1,($U$2=GRID!$B$1:$BI$1)*(КАЛЕНДАРЬ!$BF5=GRID!$B$3:$BI$3), 0))*(1-GRID!$B$29))</f>
        <v>30400</v>
      </c>
      <c r="E174" s="24" cm="1">
        <f t="array" ref="E174">IF($I$2="Открытый тариф",
INDEX(GRID!$B$4:$BI$10,MATCH($E$7,GRID!$A$4:$A$10,0),MATCH(1,($U$2=GRID!$B$1:$BI$1)*(КАЛЕНДАРЬ!BF5=GRID!$B$3:$BI$3), 0)),
INDEX(GRID!$B$4:$BI$10,MATCH($E$7,GRID!$A$4:$A$10,0),MATCH(1,($U$2=GRID!$B$1:$BI$1)*(КАЛЕНДАРЬ!BF5=GRID!$B$3:$BI$3), 0))*(1-GRID!$B$29))</f>
        <v>31500</v>
      </c>
      <c r="F174" s="24" cm="1">
        <f t="array" ref="F174">IF($I$2="Открытый тариф",
INDEX(GRID!$B$13:$BI$19,MATCH($E$7,GRID!$A$13:$A$19,0),MATCH(1,($U$2=GRID!$B$1:$BI$1)*(КАЛЕНДАРЬ!$BF5=GRID!$B$3:$BI$3), 0)),
INDEX(GRID!$B$13:$BI$19,MATCH($E$7,GRID!$A$13:$A$19,0),MATCH(1,($U$2=GRID!$B$1:$BI$1)*(КАЛЕНДАРЬ!$BF5=GRID!$B$3:$BI$3), 0))*(1-GRID!$B$29))</f>
        <v>34800</v>
      </c>
      <c r="G174" s="24" cm="1">
        <f t="array" ref="G174">IF($I$2="Открытый тариф",
INDEX(GRID!$B$4:$BI$10,MATCH($G$7,GRID!$A$4:$A$10,0),MATCH(1,($U$2=GRID!$B$1:$BI$1)*(КАЛЕНДАРЬ!BF5=GRID!$B$3:$BI$3), 0)),
INDEX(GRID!$B$4:$BI$10,MATCH($G$7,GRID!$A$4:$A$10,0),MATCH(1,($U$2=GRID!$B$1:$BI$1)*(КАЛЕНДАРЬ!BF5=GRID!$B$3:$BI$3), 0))*(1-GRID!$B$29))</f>
        <v>36800</v>
      </c>
      <c r="H174" s="24" cm="1">
        <f t="array" ref="H174">IF($I$2="Открытый тариф",
INDEX(GRID!$B$13:$BI$19,MATCH($G$7,GRID!$A$13:$A$19,0),MATCH(1,($U$2=GRID!$B$1:$BI$1)*(КАЛЕНДАРЬ!$BF5=GRID!$B$3:$BI$3), 0)),
INDEX(GRID!$B$13:$BI$19,MATCH($G$7,GRID!$A$13:$A$19,0),MATCH(1,($U$2=GRID!$B$1:$BI$1)*(КАЛЕНДАРЬ!$BF5=GRID!$B$3:$BI$3), 0))*(1-GRID!$B$29))</f>
        <v>40100</v>
      </c>
      <c r="I174" s="24" cm="1">
        <f t="array" ref="I174">IF($I$2="Открытый тариф",
INDEX(GRID!$B$4:$BI$10,MATCH($I$7,GRID!$A$4:$A$10,0),MATCH(1,($U$2=GRID!$B$1:$BI$1)*(КАЛЕНДАРЬ!BF5=GRID!$B$3:$BI$3), 0)),
INDEX(GRID!$B$4:$BI$10,MATCH($I$7,GRID!$A$4:$A$10,0),MATCH(1,($U$2=GRID!$B$1:$BI$1)*(КАЛЕНДАРЬ!BF5=GRID!$B$3:$BI$3), 0))*(1-GRID!$B$29))</f>
        <v>49100</v>
      </c>
      <c r="J174" s="24" cm="1">
        <f t="array" ref="J174">IF($I$2="Открытый тариф",
INDEX(GRID!$B$13:$BI$19,MATCH($I$7,GRID!$A$13:$A$19,0),MATCH(1,($U$2=GRID!$B$1:$BI$1)*(КАЛЕНДАРЬ!$BF5=GRID!$B$3:$BI$3), 0)),
INDEX(GRID!$B$13:$BI$19,MATCH($I$7,GRID!$A$13:$A$19,0),MATCH(1,($U$2=GRID!$B$1:$BI$1)*(КАЛЕНДАРЬ!$BF5=GRID!$B$3:$BI$3), 0))*(1-GRID!$B$29))</f>
        <v>52400</v>
      </c>
      <c r="K174" s="24" cm="1">
        <f t="array" ref="K174">IF($I$2="Открытый тариф",
INDEX(GRID!$B$4:$BI$10,MATCH($K$7,GRID!$A$4:$A$10,0),MATCH(1,($U$2=GRID!$B$1:$BI$1)*(КАЛЕНДАРЬ!BF5=GRID!$B$3:$BI$3), 0)),
INDEX(GRID!$B$4:$BI$10,MATCH($K$7,GRID!$A$4:$A$10,0),MATCH(1,($U$2=GRID!$B$1:$BI$1)*(КАЛЕНДАРЬ!BF5=GRID!$B$3:$BI$3), 0))*(1-GRID!$B$29))</f>
        <v>66600</v>
      </c>
      <c r="L174" s="24" cm="1">
        <f t="array" ref="L174">IF($I$2="Открытый тариф",
INDEX(GRID!$B$13:$BI$19,MATCH($K$7,GRID!$A$13:$A$19,0),MATCH(1,($U$2=GRID!$B$1:$BI$1)*(КАЛЕНДАРЬ!$BF5=GRID!$B$3:$BI$3), 0)),
INDEX(GRID!$B$13:$BI$19,MATCH($K$7,GRID!$A$13:$A$19,0),MATCH(1,($U$2=GRID!$B$1:$BI$1)*(КАЛЕНДАРЬ!$BF5=GRID!$B$3:$BI$3), 0))*(1-GRID!$B$29))</f>
        <v>69900</v>
      </c>
      <c r="M174" s="24" cm="1">
        <f t="array" ref="M174">IF($I$2="Открытый тариф",
INDEX(GRID!$B$4:$BI$10,MATCH($M$7,GRID!$A$4:$A$10,0),MATCH(1,($U$2=GRID!$B$1:$BI$1)*(КАЛЕНДАРЬ!BF5=GRID!$B$3:$BI$3), 0)),
INDEX(GRID!$B$4:$BI$10,MATCH($M$7,GRID!$A$4:$A$10,0),MATCH(1,($U$2=GRID!$B$1:$BI$1)*(КАЛЕНДАРЬ!BF5=GRID!$B$3:$BI$3), 0))*(1-GRID!$B$29))</f>
        <v>92900</v>
      </c>
      <c r="N174" s="24" cm="1">
        <f t="array" ref="N174">IF($I$2="Открытый тариф",
INDEX(GRID!$B$13:$BI$19,MATCH($M$7,GRID!$A$13:$A$19,0),MATCH(1,($U$2=GRID!$B$1:$BI$1)*(КАЛЕНДАРЬ!$BF5=GRID!$B$3:$BI$3), 0)),
INDEX(GRID!$B$13:$BI$19,MATCH($M$7,GRID!$A$13:$A$19,0),MATCH(1,($U$2=GRID!$B$1:$BI$1)*(КАЛЕНДАРЬ!$BF5=GRID!$B$3:$BI$3), 0))*(1-GRID!$B$29))</f>
        <v>96200</v>
      </c>
      <c r="O174" s="24" cm="1">
        <f t="array" ref="O174">IF($I$2="Открытый тариф",
INDEX(GRID!$B$4:$BI$10,MATCH($O$7,GRID!$A$4:$A$10,0),MATCH(1,($U$2=GRID!$B$1:$BI$1)*(КАЛЕНДАРЬ!BF5=GRID!$B$3:$BI$3), 0)),
INDEX(GRID!$B$4:$BI$10,MATCH($O$7,GRID!$A$4:$A$10,0),MATCH(1,($U$2=GRID!$B$1:$BI$1)*(КАЛЕНДАРЬ!BF5=GRID!$B$3:$BI$3), 0))*(1-GRID!$B$29))</f>
        <v>218700</v>
      </c>
      <c r="P174" s="24" cm="1">
        <f t="array" ref="P174">IF($I$2="Открытый тариф",
INDEX(GRID!$B$13:$BI$19,MATCH($O$7,GRID!$A$13:$A$19,0),MATCH(1,($U$2=GRID!$B$1:$BI$1)*(КАЛЕНДАРЬ!$BF5=GRID!$B$3:$BI$3), 0)),
INDEX(GRID!$B$13:$BI$19,MATCH($O$7,GRID!$A$13:$A$19,0),MATCH(1,($U$2=GRID!$B$1:$BI$1)*(КАЛЕНДАРЬ!$BF5=GRID!$B$3:$BI$3), 0))*(1-GRID!$B$29))</f>
        <v>222000</v>
      </c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</row>
    <row r="175" spans="1:31" hidden="1" x14ac:dyDescent="0.2">
      <c r="A175" s="83" t="s">
        <v>18</v>
      </c>
      <c r="B175" s="84">
        <v>3</v>
      </c>
      <c r="C175" s="24" cm="1">
        <f t="array" ref="C175">IF($I$2="Открытый тариф",
INDEX(GRID!$B$4:$BI$10,MATCH($C$7,GRID!$A$4:$A$10,0),MATCH(1,($U$2=GRID!$B$1:$BI$1)*(КАЛЕНДАРЬ!BF6=GRID!$B$3:$BI$3), 0)),
INDEX(GRID!$B$4:$BI$10,MATCH($C$7,GRID!$A$4:$A$10,0),MATCH(1,($U$2=GRID!$B$1:$BI$1)*(КАЛЕНДАРЬ!BF6=GRID!$B$3:$BI$3), 0))*(1-GRID!$B$29))</f>
        <v>27100</v>
      </c>
      <c r="D175" s="24" cm="1">
        <f t="array" ref="D175">IF($I$2="Открытый тариф",
INDEX(GRID!$B$13:$BI$19,MATCH($C$7,GRID!$A$13:$A$19,0),MATCH(1,($U$2=GRID!$B$1:$BI$1)*(КАЛЕНДАРЬ!$BF6=GRID!$B$3:$BI$3), 0)),
INDEX(GRID!$B$13:$BI$19,MATCH($C$7,GRID!$A$13:$A$19,0),MATCH(1,($U$2=GRID!$B$1:$BI$1)*(КАЛЕНДАРЬ!$BF6=GRID!$B$3:$BI$3), 0))*(1-GRID!$B$29))</f>
        <v>30400</v>
      </c>
      <c r="E175" s="24" cm="1">
        <f t="array" ref="E175">IF($I$2="Открытый тариф",
INDEX(GRID!$B$4:$BI$10,MATCH($E$7,GRID!$A$4:$A$10,0),MATCH(1,($U$2=GRID!$B$1:$BI$1)*(КАЛЕНДАРЬ!BF6=GRID!$B$3:$BI$3), 0)),
INDEX(GRID!$B$4:$BI$10,MATCH($E$7,GRID!$A$4:$A$10,0),MATCH(1,($U$2=GRID!$B$1:$BI$1)*(КАЛЕНДАРЬ!BF6=GRID!$B$3:$BI$3), 0))*(1-GRID!$B$29))</f>
        <v>31500</v>
      </c>
      <c r="F175" s="24" cm="1">
        <f t="array" ref="F175">IF($I$2="Открытый тариф",
INDEX(GRID!$B$13:$BI$19,MATCH($E$7,GRID!$A$13:$A$19,0),MATCH(1,($U$2=GRID!$B$1:$BI$1)*(КАЛЕНДАРЬ!$BF6=GRID!$B$3:$BI$3), 0)),
INDEX(GRID!$B$13:$BI$19,MATCH($E$7,GRID!$A$13:$A$19,0),MATCH(1,($U$2=GRID!$B$1:$BI$1)*(КАЛЕНДАРЬ!$BF6=GRID!$B$3:$BI$3), 0))*(1-GRID!$B$29))</f>
        <v>34800</v>
      </c>
      <c r="G175" s="24" cm="1">
        <f t="array" ref="G175">IF($I$2="Открытый тариф",
INDEX(GRID!$B$4:$BI$10,MATCH($G$7,GRID!$A$4:$A$10,0),MATCH(1,($U$2=GRID!$B$1:$BI$1)*(КАЛЕНДАРЬ!BF6=GRID!$B$3:$BI$3), 0)),
INDEX(GRID!$B$4:$BI$10,MATCH($G$7,GRID!$A$4:$A$10,0),MATCH(1,($U$2=GRID!$B$1:$BI$1)*(КАЛЕНДАРЬ!BF6=GRID!$B$3:$BI$3), 0))*(1-GRID!$B$29))</f>
        <v>36800</v>
      </c>
      <c r="H175" s="24" cm="1">
        <f t="array" ref="H175">IF($I$2="Открытый тариф",
INDEX(GRID!$B$13:$BI$19,MATCH($G$7,GRID!$A$13:$A$19,0),MATCH(1,($U$2=GRID!$B$1:$BI$1)*(КАЛЕНДАРЬ!$BF6=GRID!$B$3:$BI$3), 0)),
INDEX(GRID!$B$13:$BI$19,MATCH($G$7,GRID!$A$13:$A$19,0),MATCH(1,($U$2=GRID!$B$1:$BI$1)*(КАЛЕНДАРЬ!$BF6=GRID!$B$3:$BI$3), 0))*(1-GRID!$B$29))</f>
        <v>40100</v>
      </c>
      <c r="I175" s="24" cm="1">
        <f t="array" ref="I175">IF($I$2="Открытый тариф",
INDEX(GRID!$B$4:$BI$10,MATCH($I$7,GRID!$A$4:$A$10,0),MATCH(1,($U$2=GRID!$B$1:$BI$1)*(КАЛЕНДАРЬ!BF6=GRID!$B$3:$BI$3), 0)),
INDEX(GRID!$B$4:$BI$10,MATCH($I$7,GRID!$A$4:$A$10,0),MATCH(1,($U$2=GRID!$B$1:$BI$1)*(КАЛЕНДАРЬ!BF6=GRID!$B$3:$BI$3), 0))*(1-GRID!$B$29))</f>
        <v>49100</v>
      </c>
      <c r="J175" s="24" cm="1">
        <f t="array" ref="J175">IF($I$2="Открытый тариф",
INDEX(GRID!$B$13:$BI$19,MATCH($I$7,GRID!$A$13:$A$19,0),MATCH(1,($U$2=GRID!$B$1:$BI$1)*(КАЛЕНДАРЬ!$BF6=GRID!$B$3:$BI$3), 0)),
INDEX(GRID!$B$13:$BI$19,MATCH($I$7,GRID!$A$13:$A$19,0),MATCH(1,($U$2=GRID!$B$1:$BI$1)*(КАЛЕНДАРЬ!$BF6=GRID!$B$3:$BI$3), 0))*(1-GRID!$B$29))</f>
        <v>52400</v>
      </c>
      <c r="K175" s="24" cm="1">
        <f t="array" ref="K175">IF($I$2="Открытый тариф",
INDEX(GRID!$B$4:$BI$10,MATCH($K$7,GRID!$A$4:$A$10,0),MATCH(1,($U$2=GRID!$B$1:$BI$1)*(КАЛЕНДАРЬ!BF6=GRID!$B$3:$BI$3), 0)),
INDEX(GRID!$B$4:$BI$10,MATCH($K$7,GRID!$A$4:$A$10,0),MATCH(1,($U$2=GRID!$B$1:$BI$1)*(КАЛЕНДАРЬ!BF6=GRID!$B$3:$BI$3), 0))*(1-GRID!$B$29))</f>
        <v>66600</v>
      </c>
      <c r="L175" s="24" cm="1">
        <f t="array" ref="L175">IF($I$2="Открытый тариф",
INDEX(GRID!$B$13:$BI$19,MATCH($K$7,GRID!$A$13:$A$19,0),MATCH(1,($U$2=GRID!$B$1:$BI$1)*(КАЛЕНДАРЬ!$BF6=GRID!$B$3:$BI$3), 0)),
INDEX(GRID!$B$13:$BI$19,MATCH($K$7,GRID!$A$13:$A$19,0),MATCH(1,($U$2=GRID!$B$1:$BI$1)*(КАЛЕНДАРЬ!$BF6=GRID!$B$3:$BI$3), 0))*(1-GRID!$B$29))</f>
        <v>69900</v>
      </c>
      <c r="M175" s="24" cm="1">
        <f t="array" ref="M175">IF($I$2="Открытый тариф",
INDEX(GRID!$B$4:$BI$10,MATCH($M$7,GRID!$A$4:$A$10,0),MATCH(1,($U$2=GRID!$B$1:$BI$1)*(КАЛЕНДАРЬ!BF6=GRID!$B$3:$BI$3), 0)),
INDEX(GRID!$B$4:$BI$10,MATCH($M$7,GRID!$A$4:$A$10,0),MATCH(1,($U$2=GRID!$B$1:$BI$1)*(КАЛЕНДАРЬ!BF6=GRID!$B$3:$BI$3), 0))*(1-GRID!$B$29))</f>
        <v>92900</v>
      </c>
      <c r="N175" s="24" cm="1">
        <f t="array" ref="N175">IF($I$2="Открытый тариф",
INDEX(GRID!$B$13:$BI$19,MATCH($M$7,GRID!$A$13:$A$19,0),MATCH(1,($U$2=GRID!$B$1:$BI$1)*(КАЛЕНДАРЬ!$BF6=GRID!$B$3:$BI$3), 0)),
INDEX(GRID!$B$13:$BI$19,MATCH($M$7,GRID!$A$13:$A$19,0),MATCH(1,($U$2=GRID!$B$1:$BI$1)*(КАЛЕНДАРЬ!$BF6=GRID!$B$3:$BI$3), 0))*(1-GRID!$B$29))</f>
        <v>96200</v>
      </c>
      <c r="O175" s="24" cm="1">
        <f t="array" ref="O175">IF($I$2="Открытый тариф",
INDEX(GRID!$B$4:$BI$10,MATCH($O$7,GRID!$A$4:$A$10,0),MATCH(1,($U$2=GRID!$B$1:$BI$1)*(КАЛЕНДАРЬ!BF6=GRID!$B$3:$BI$3), 0)),
INDEX(GRID!$B$4:$BI$10,MATCH($O$7,GRID!$A$4:$A$10,0),MATCH(1,($U$2=GRID!$B$1:$BI$1)*(КАЛЕНДАРЬ!BF6=GRID!$B$3:$BI$3), 0))*(1-GRID!$B$29))</f>
        <v>218700</v>
      </c>
      <c r="P175" s="24" cm="1">
        <f t="array" ref="P175">IF($I$2="Открытый тариф",
INDEX(GRID!$B$13:$BI$19,MATCH($O$7,GRID!$A$13:$A$19,0),MATCH(1,($U$2=GRID!$B$1:$BI$1)*(КАЛЕНДАРЬ!$BF6=GRID!$B$3:$BI$3), 0)),
INDEX(GRID!$B$13:$BI$19,MATCH($O$7,GRID!$A$13:$A$19,0),MATCH(1,($U$2=GRID!$B$1:$BI$1)*(КАЛЕНДАРЬ!$BF6=GRID!$B$3:$BI$3), 0))*(1-GRID!$B$29))</f>
        <v>222000</v>
      </c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</row>
    <row r="176" spans="1:31" hidden="1" x14ac:dyDescent="0.2">
      <c r="A176" s="83" t="s">
        <v>19</v>
      </c>
      <c r="B176" s="84">
        <v>4</v>
      </c>
      <c r="C176" s="24" cm="1">
        <f t="array" ref="C176">IF($I$2="Открытый тариф",
INDEX(GRID!$B$4:$BI$10,MATCH($C$7,GRID!$A$4:$A$10,0),MATCH(1,($U$2=GRID!$B$1:$BI$1)*(КАЛЕНДАРЬ!BF7=GRID!$B$3:$BI$3), 0)),
INDEX(GRID!$B$4:$BI$10,MATCH($C$7,GRID!$A$4:$A$10,0),MATCH(1,($U$2=GRID!$B$1:$BI$1)*(КАЛЕНДАРЬ!BF7=GRID!$B$3:$BI$3), 0))*(1-GRID!$B$29))</f>
        <v>27100</v>
      </c>
      <c r="D176" s="24" cm="1">
        <f t="array" ref="D176">IF($I$2="Открытый тариф",
INDEX(GRID!$B$13:$BI$19,MATCH($C$7,GRID!$A$13:$A$19,0),MATCH(1,($U$2=GRID!$B$1:$BI$1)*(КАЛЕНДАРЬ!$BF7=GRID!$B$3:$BI$3), 0)),
INDEX(GRID!$B$13:$BI$19,MATCH($C$7,GRID!$A$13:$A$19,0),MATCH(1,($U$2=GRID!$B$1:$BI$1)*(КАЛЕНДАРЬ!$BF7=GRID!$B$3:$BI$3), 0))*(1-GRID!$B$29))</f>
        <v>30400</v>
      </c>
      <c r="E176" s="24" cm="1">
        <f t="array" ref="E176">IF($I$2="Открытый тариф",
INDEX(GRID!$B$4:$BI$10,MATCH($E$7,GRID!$A$4:$A$10,0),MATCH(1,($U$2=GRID!$B$1:$BI$1)*(КАЛЕНДАРЬ!BF7=GRID!$B$3:$BI$3), 0)),
INDEX(GRID!$B$4:$BI$10,MATCH($E$7,GRID!$A$4:$A$10,0),MATCH(1,($U$2=GRID!$B$1:$BI$1)*(КАЛЕНДАРЬ!BF7=GRID!$B$3:$BI$3), 0))*(1-GRID!$B$29))</f>
        <v>31500</v>
      </c>
      <c r="F176" s="24" cm="1">
        <f t="array" ref="F176">IF($I$2="Открытый тариф",
INDEX(GRID!$B$13:$BI$19,MATCH($E$7,GRID!$A$13:$A$19,0),MATCH(1,($U$2=GRID!$B$1:$BI$1)*(КАЛЕНДАРЬ!$BF7=GRID!$B$3:$BI$3), 0)),
INDEX(GRID!$B$13:$BI$19,MATCH($E$7,GRID!$A$13:$A$19,0),MATCH(1,($U$2=GRID!$B$1:$BI$1)*(КАЛЕНДАРЬ!$BF7=GRID!$B$3:$BI$3), 0))*(1-GRID!$B$29))</f>
        <v>34800</v>
      </c>
      <c r="G176" s="24" cm="1">
        <f t="array" ref="G176">IF($I$2="Открытый тариф",
INDEX(GRID!$B$4:$BI$10,MATCH($G$7,GRID!$A$4:$A$10,0),MATCH(1,($U$2=GRID!$B$1:$BI$1)*(КАЛЕНДАРЬ!BF7=GRID!$B$3:$BI$3), 0)),
INDEX(GRID!$B$4:$BI$10,MATCH($G$7,GRID!$A$4:$A$10,0),MATCH(1,($U$2=GRID!$B$1:$BI$1)*(КАЛЕНДАРЬ!BF7=GRID!$B$3:$BI$3), 0))*(1-GRID!$B$29))</f>
        <v>36800</v>
      </c>
      <c r="H176" s="24" cm="1">
        <f t="array" ref="H176">IF($I$2="Открытый тариф",
INDEX(GRID!$B$13:$BI$19,MATCH($G$7,GRID!$A$13:$A$19,0),MATCH(1,($U$2=GRID!$B$1:$BI$1)*(КАЛЕНДАРЬ!$BF7=GRID!$B$3:$BI$3), 0)),
INDEX(GRID!$B$13:$BI$19,MATCH($G$7,GRID!$A$13:$A$19,0),MATCH(1,($U$2=GRID!$B$1:$BI$1)*(КАЛЕНДАРЬ!$BF7=GRID!$B$3:$BI$3), 0))*(1-GRID!$B$29))</f>
        <v>40100</v>
      </c>
      <c r="I176" s="24" cm="1">
        <f t="array" ref="I176">IF($I$2="Открытый тариф",
INDEX(GRID!$B$4:$BI$10,MATCH($I$7,GRID!$A$4:$A$10,0),MATCH(1,($U$2=GRID!$B$1:$BI$1)*(КАЛЕНДАРЬ!BF7=GRID!$B$3:$BI$3), 0)),
INDEX(GRID!$B$4:$BI$10,MATCH($I$7,GRID!$A$4:$A$10,0),MATCH(1,($U$2=GRID!$B$1:$BI$1)*(КАЛЕНДАРЬ!BF7=GRID!$B$3:$BI$3), 0))*(1-GRID!$B$29))</f>
        <v>49100</v>
      </c>
      <c r="J176" s="24" cm="1">
        <f t="array" ref="J176">IF($I$2="Открытый тариф",
INDEX(GRID!$B$13:$BI$19,MATCH($I$7,GRID!$A$13:$A$19,0),MATCH(1,($U$2=GRID!$B$1:$BI$1)*(КАЛЕНДАРЬ!$BF7=GRID!$B$3:$BI$3), 0)),
INDEX(GRID!$B$13:$BI$19,MATCH($I$7,GRID!$A$13:$A$19,0),MATCH(1,($U$2=GRID!$B$1:$BI$1)*(КАЛЕНДАРЬ!$BF7=GRID!$B$3:$BI$3), 0))*(1-GRID!$B$29))</f>
        <v>52400</v>
      </c>
      <c r="K176" s="24" cm="1">
        <f t="array" ref="K176">IF($I$2="Открытый тариф",
INDEX(GRID!$B$4:$BI$10,MATCH($K$7,GRID!$A$4:$A$10,0),MATCH(1,($U$2=GRID!$B$1:$BI$1)*(КАЛЕНДАРЬ!BF7=GRID!$B$3:$BI$3), 0)),
INDEX(GRID!$B$4:$BI$10,MATCH($K$7,GRID!$A$4:$A$10,0),MATCH(1,($U$2=GRID!$B$1:$BI$1)*(КАЛЕНДАРЬ!BF7=GRID!$B$3:$BI$3), 0))*(1-GRID!$B$29))</f>
        <v>66600</v>
      </c>
      <c r="L176" s="24" cm="1">
        <f t="array" ref="L176">IF($I$2="Открытый тариф",
INDEX(GRID!$B$13:$BI$19,MATCH($K$7,GRID!$A$13:$A$19,0),MATCH(1,($U$2=GRID!$B$1:$BI$1)*(КАЛЕНДАРЬ!$BF7=GRID!$B$3:$BI$3), 0)),
INDEX(GRID!$B$13:$BI$19,MATCH($K$7,GRID!$A$13:$A$19,0),MATCH(1,($U$2=GRID!$B$1:$BI$1)*(КАЛЕНДАРЬ!$BF7=GRID!$B$3:$BI$3), 0))*(1-GRID!$B$29))</f>
        <v>69900</v>
      </c>
      <c r="M176" s="24" cm="1">
        <f t="array" ref="M176">IF($I$2="Открытый тариф",
INDEX(GRID!$B$4:$BI$10,MATCH($M$7,GRID!$A$4:$A$10,0),MATCH(1,($U$2=GRID!$B$1:$BI$1)*(КАЛЕНДАРЬ!BF7=GRID!$B$3:$BI$3), 0)),
INDEX(GRID!$B$4:$BI$10,MATCH($M$7,GRID!$A$4:$A$10,0),MATCH(1,($U$2=GRID!$B$1:$BI$1)*(КАЛЕНДАРЬ!BF7=GRID!$B$3:$BI$3), 0))*(1-GRID!$B$29))</f>
        <v>92900</v>
      </c>
      <c r="N176" s="24" cm="1">
        <f t="array" ref="N176">IF($I$2="Открытый тариф",
INDEX(GRID!$B$13:$BI$19,MATCH($M$7,GRID!$A$13:$A$19,0),MATCH(1,($U$2=GRID!$B$1:$BI$1)*(КАЛЕНДАРЬ!$BF7=GRID!$B$3:$BI$3), 0)),
INDEX(GRID!$B$13:$BI$19,MATCH($M$7,GRID!$A$13:$A$19,0),MATCH(1,($U$2=GRID!$B$1:$BI$1)*(КАЛЕНДАРЬ!$BF7=GRID!$B$3:$BI$3), 0))*(1-GRID!$B$29))</f>
        <v>96200</v>
      </c>
      <c r="O176" s="24" cm="1">
        <f t="array" ref="O176">IF($I$2="Открытый тариф",
INDEX(GRID!$B$4:$BI$10,MATCH($O$7,GRID!$A$4:$A$10,0),MATCH(1,($U$2=GRID!$B$1:$BI$1)*(КАЛЕНДАРЬ!BF7=GRID!$B$3:$BI$3), 0)),
INDEX(GRID!$B$4:$BI$10,MATCH($O$7,GRID!$A$4:$A$10,0),MATCH(1,($U$2=GRID!$B$1:$BI$1)*(КАЛЕНДАРЬ!BF7=GRID!$B$3:$BI$3), 0))*(1-GRID!$B$29))</f>
        <v>218700</v>
      </c>
      <c r="P176" s="24" cm="1">
        <f t="array" ref="P176">IF($I$2="Открытый тариф",
INDEX(GRID!$B$13:$BI$19,MATCH($O$7,GRID!$A$13:$A$19,0),MATCH(1,($U$2=GRID!$B$1:$BI$1)*(КАЛЕНДАРЬ!$BF7=GRID!$B$3:$BI$3), 0)),
INDEX(GRID!$B$13:$BI$19,MATCH($O$7,GRID!$A$13:$A$19,0),MATCH(1,($U$2=GRID!$B$1:$BI$1)*(КАЛЕНДАРЬ!$BF7=GRID!$B$3:$BI$3), 0))*(1-GRID!$B$29))</f>
        <v>222000</v>
      </c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</row>
    <row r="177" spans="1:31" hidden="1" x14ac:dyDescent="0.2">
      <c r="A177" s="83" t="s">
        <v>13</v>
      </c>
      <c r="B177" s="84">
        <v>5</v>
      </c>
      <c r="C177" s="24" cm="1">
        <f t="array" ref="C177">IF($I$2="Открытый тариф",
INDEX(GRID!$B$4:$BI$10,MATCH($C$7,GRID!$A$4:$A$10,0),MATCH(1,($U$2=GRID!$B$1:$BI$1)*(КАЛЕНДАРЬ!BF8=GRID!$B$3:$BI$3), 0)),
INDEX(GRID!$B$4:$BI$10,MATCH($C$7,GRID!$A$4:$A$10,0),MATCH(1,($U$2=GRID!$B$1:$BI$1)*(КАЛЕНДАРЬ!BF8=GRID!$B$3:$BI$3), 0))*(1-GRID!$B$29))</f>
        <v>27100</v>
      </c>
      <c r="D177" s="24" cm="1">
        <f t="array" ref="D177">IF($I$2="Открытый тариф",
INDEX(GRID!$B$13:$BI$19,MATCH($C$7,GRID!$A$13:$A$19,0),MATCH(1,($U$2=GRID!$B$1:$BI$1)*(КАЛЕНДАРЬ!$BF8=GRID!$B$3:$BI$3), 0)),
INDEX(GRID!$B$13:$BI$19,MATCH($C$7,GRID!$A$13:$A$19,0),MATCH(1,($U$2=GRID!$B$1:$BI$1)*(КАЛЕНДАРЬ!$BF8=GRID!$B$3:$BI$3), 0))*(1-GRID!$B$29))</f>
        <v>30400</v>
      </c>
      <c r="E177" s="24" cm="1">
        <f t="array" ref="E177">IF($I$2="Открытый тариф",
INDEX(GRID!$B$4:$BI$10,MATCH($E$7,GRID!$A$4:$A$10,0),MATCH(1,($U$2=GRID!$B$1:$BI$1)*(КАЛЕНДАРЬ!BF8=GRID!$B$3:$BI$3), 0)),
INDEX(GRID!$B$4:$BI$10,MATCH($E$7,GRID!$A$4:$A$10,0),MATCH(1,($U$2=GRID!$B$1:$BI$1)*(КАЛЕНДАРЬ!BF8=GRID!$B$3:$BI$3), 0))*(1-GRID!$B$29))</f>
        <v>31500</v>
      </c>
      <c r="F177" s="24" cm="1">
        <f t="array" ref="F177">IF($I$2="Открытый тариф",
INDEX(GRID!$B$13:$BI$19,MATCH($E$7,GRID!$A$13:$A$19,0),MATCH(1,($U$2=GRID!$B$1:$BI$1)*(КАЛЕНДАРЬ!$BF8=GRID!$B$3:$BI$3), 0)),
INDEX(GRID!$B$13:$BI$19,MATCH($E$7,GRID!$A$13:$A$19,0),MATCH(1,($U$2=GRID!$B$1:$BI$1)*(КАЛЕНДАРЬ!$BF8=GRID!$B$3:$BI$3), 0))*(1-GRID!$B$29))</f>
        <v>34800</v>
      </c>
      <c r="G177" s="24" cm="1">
        <f t="array" ref="G177">IF($I$2="Открытый тариф",
INDEX(GRID!$B$4:$BI$10,MATCH($G$7,GRID!$A$4:$A$10,0),MATCH(1,($U$2=GRID!$B$1:$BI$1)*(КАЛЕНДАРЬ!BF8=GRID!$B$3:$BI$3), 0)),
INDEX(GRID!$B$4:$BI$10,MATCH($G$7,GRID!$A$4:$A$10,0),MATCH(1,($U$2=GRID!$B$1:$BI$1)*(КАЛЕНДАРЬ!BF8=GRID!$B$3:$BI$3), 0))*(1-GRID!$B$29))</f>
        <v>36800</v>
      </c>
      <c r="H177" s="24" cm="1">
        <f t="array" ref="H177">IF($I$2="Открытый тариф",
INDEX(GRID!$B$13:$BI$19,MATCH($G$7,GRID!$A$13:$A$19,0),MATCH(1,($U$2=GRID!$B$1:$BI$1)*(КАЛЕНДАРЬ!$BF8=GRID!$B$3:$BI$3), 0)),
INDEX(GRID!$B$13:$BI$19,MATCH($G$7,GRID!$A$13:$A$19,0),MATCH(1,($U$2=GRID!$B$1:$BI$1)*(КАЛЕНДАРЬ!$BF8=GRID!$B$3:$BI$3), 0))*(1-GRID!$B$29))</f>
        <v>40100</v>
      </c>
      <c r="I177" s="24" cm="1">
        <f t="array" ref="I177">IF($I$2="Открытый тариф",
INDEX(GRID!$B$4:$BI$10,MATCH($I$7,GRID!$A$4:$A$10,0),MATCH(1,($U$2=GRID!$B$1:$BI$1)*(КАЛЕНДАРЬ!BF8=GRID!$B$3:$BI$3), 0)),
INDEX(GRID!$B$4:$BI$10,MATCH($I$7,GRID!$A$4:$A$10,0),MATCH(1,($U$2=GRID!$B$1:$BI$1)*(КАЛЕНДАРЬ!BF8=GRID!$B$3:$BI$3), 0))*(1-GRID!$B$29))</f>
        <v>49100</v>
      </c>
      <c r="J177" s="24" cm="1">
        <f t="array" ref="J177">IF($I$2="Открытый тариф",
INDEX(GRID!$B$13:$BI$19,MATCH($I$7,GRID!$A$13:$A$19,0),MATCH(1,($U$2=GRID!$B$1:$BI$1)*(КАЛЕНДАРЬ!$BF8=GRID!$B$3:$BI$3), 0)),
INDEX(GRID!$B$13:$BI$19,MATCH($I$7,GRID!$A$13:$A$19,0),MATCH(1,($U$2=GRID!$B$1:$BI$1)*(КАЛЕНДАРЬ!$BF8=GRID!$B$3:$BI$3), 0))*(1-GRID!$B$29))</f>
        <v>52400</v>
      </c>
      <c r="K177" s="24" cm="1">
        <f t="array" ref="K177">IF($I$2="Открытый тариф",
INDEX(GRID!$B$4:$BI$10,MATCH($K$7,GRID!$A$4:$A$10,0),MATCH(1,($U$2=GRID!$B$1:$BI$1)*(КАЛЕНДАРЬ!BF8=GRID!$B$3:$BI$3), 0)),
INDEX(GRID!$B$4:$BI$10,MATCH($K$7,GRID!$A$4:$A$10,0),MATCH(1,($U$2=GRID!$B$1:$BI$1)*(КАЛЕНДАРЬ!BF8=GRID!$B$3:$BI$3), 0))*(1-GRID!$B$29))</f>
        <v>66600</v>
      </c>
      <c r="L177" s="24" cm="1">
        <f t="array" ref="L177">IF($I$2="Открытый тариф",
INDEX(GRID!$B$13:$BI$19,MATCH($K$7,GRID!$A$13:$A$19,0),MATCH(1,($U$2=GRID!$B$1:$BI$1)*(КАЛЕНДАРЬ!$BF8=GRID!$B$3:$BI$3), 0)),
INDEX(GRID!$B$13:$BI$19,MATCH($K$7,GRID!$A$13:$A$19,0),MATCH(1,($U$2=GRID!$B$1:$BI$1)*(КАЛЕНДАРЬ!$BF8=GRID!$B$3:$BI$3), 0))*(1-GRID!$B$29))</f>
        <v>69900</v>
      </c>
      <c r="M177" s="24" cm="1">
        <f t="array" ref="M177">IF($I$2="Открытый тариф",
INDEX(GRID!$B$4:$BI$10,MATCH($M$7,GRID!$A$4:$A$10,0),MATCH(1,($U$2=GRID!$B$1:$BI$1)*(КАЛЕНДАРЬ!BF8=GRID!$B$3:$BI$3), 0)),
INDEX(GRID!$B$4:$BI$10,MATCH($M$7,GRID!$A$4:$A$10,0),MATCH(1,($U$2=GRID!$B$1:$BI$1)*(КАЛЕНДАРЬ!BF8=GRID!$B$3:$BI$3), 0))*(1-GRID!$B$29))</f>
        <v>92900</v>
      </c>
      <c r="N177" s="24" cm="1">
        <f t="array" ref="N177">IF($I$2="Открытый тариф",
INDEX(GRID!$B$13:$BI$19,MATCH($M$7,GRID!$A$13:$A$19,0),MATCH(1,($U$2=GRID!$B$1:$BI$1)*(КАЛЕНДАРЬ!$BF8=GRID!$B$3:$BI$3), 0)),
INDEX(GRID!$B$13:$BI$19,MATCH($M$7,GRID!$A$13:$A$19,0),MATCH(1,($U$2=GRID!$B$1:$BI$1)*(КАЛЕНДАРЬ!$BF8=GRID!$B$3:$BI$3), 0))*(1-GRID!$B$29))</f>
        <v>96200</v>
      </c>
      <c r="O177" s="24" cm="1">
        <f t="array" ref="O177">IF($I$2="Открытый тариф",
INDEX(GRID!$B$4:$BI$10,MATCH($O$7,GRID!$A$4:$A$10,0),MATCH(1,($U$2=GRID!$B$1:$BI$1)*(КАЛЕНДАРЬ!BF8=GRID!$B$3:$BI$3), 0)),
INDEX(GRID!$B$4:$BI$10,MATCH($O$7,GRID!$A$4:$A$10,0),MATCH(1,($U$2=GRID!$B$1:$BI$1)*(КАЛЕНДАРЬ!BF8=GRID!$B$3:$BI$3), 0))*(1-GRID!$B$29))</f>
        <v>218700</v>
      </c>
      <c r="P177" s="24" cm="1">
        <f t="array" ref="P177">IF($I$2="Открытый тариф",
INDEX(GRID!$B$13:$BI$19,MATCH($O$7,GRID!$A$13:$A$19,0),MATCH(1,($U$2=GRID!$B$1:$BI$1)*(КАЛЕНДАРЬ!$BF8=GRID!$B$3:$BI$3), 0)),
INDEX(GRID!$B$13:$BI$19,MATCH($O$7,GRID!$A$13:$A$19,0),MATCH(1,($U$2=GRID!$B$1:$BI$1)*(КАЛЕНДАРЬ!$BF8=GRID!$B$3:$BI$3), 0))*(1-GRID!$B$29))</f>
        <v>222000</v>
      </c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</row>
    <row r="178" spans="1:31" hidden="1" x14ac:dyDescent="0.2">
      <c r="A178" s="83" t="s">
        <v>14</v>
      </c>
      <c r="B178" s="84">
        <v>6</v>
      </c>
      <c r="C178" s="24" cm="1">
        <f t="array" ref="C178">IF($I$2="Открытый тариф",
INDEX(GRID!$B$4:$BI$10,MATCH($C$7,GRID!$A$4:$A$10,0),MATCH(1,($U$2=GRID!$B$1:$BI$1)*(КАЛЕНДАРЬ!BF9=GRID!$B$3:$BI$3), 0)),
INDEX(GRID!$B$4:$BI$10,MATCH($C$7,GRID!$A$4:$A$10,0),MATCH(1,($U$2=GRID!$B$1:$BI$1)*(КАЛЕНДАРЬ!BF9=GRID!$B$3:$BI$3), 0))*(1-GRID!$B$29))</f>
        <v>27100</v>
      </c>
      <c r="D178" s="24" cm="1">
        <f t="array" ref="D178">IF($I$2="Открытый тариф",
INDEX(GRID!$B$13:$BI$19,MATCH($C$7,GRID!$A$13:$A$19,0),MATCH(1,($U$2=GRID!$B$1:$BI$1)*(КАЛЕНДАРЬ!$BF9=GRID!$B$3:$BI$3), 0)),
INDEX(GRID!$B$13:$BI$19,MATCH($C$7,GRID!$A$13:$A$19,0),MATCH(1,($U$2=GRID!$B$1:$BI$1)*(КАЛЕНДАРЬ!$BF9=GRID!$B$3:$BI$3), 0))*(1-GRID!$B$29))</f>
        <v>30400</v>
      </c>
      <c r="E178" s="24" cm="1">
        <f t="array" ref="E178">IF($I$2="Открытый тариф",
INDEX(GRID!$B$4:$BI$10,MATCH($E$7,GRID!$A$4:$A$10,0),MATCH(1,($U$2=GRID!$B$1:$BI$1)*(КАЛЕНДАРЬ!BF9=GRID!$B$3:$BI$3), 0)),
INDEX(GRID!$B$4:$BI$10,MATCH($E$7,GRID!$A$4:$A$10,0),MATCH(1,($U$2=GRID!$B$1:$BI$1)*(КАЛЕНДАРЬ!BF9=GRID!$B$3:$BI$3), 0))*(1-GRID!$B$29))</f>
        <v>31500</v>
      </c>
      <c r="F178" s="24" cm="1">
        <f t="array" ref="F178">IF($I$2="Открытый тариф",
INDEX(GRID!$B$13:$BI$19,MATCH($E$7,GRID!$A$13:$A$19,0),MATCH(1,($U$2=GRID!$B$1:$BI$1)*(КАЛЕНДАРЬ!$BF9=GRID!$B$3:$BI$3), 0)),
INDEX(GRID!$B$13:$BI$19,MATCH($E$7,GRID!$A$13:$A$19,0),MATCH(1,($U$2=GRID!$B$1:$BI$1)*(КАЛЕНДАРЬ!$BF9=GRID!$B$3:$BI$3), 0))*(1-GRID!$B$29))</f>
        <v>34800</v>
      </c>
      <c r="G178" s="24" cm="1">
        <f t="array" ref="G178">IF($I$2="Открытый тариф",
INDEX(GRID!$B$4:$BI$10,MATCH($G$7,GRID!$A$4:$A$10,0),MATCH(1,($U$2=GRID!$B$1:$BI$1)*(КАЛЕНДАРЬ!BF9=GRID!$B$3:$BI$3), 0)),
INDEX(GRID!$B$4:$BI$10,MATCH($G$7,GRID!$A$4:$A$10,0),MATCH(1,($U$2=GRID!$B$1:$BI$1)*(КАЛЕНДАРЬ!BF9=GRID!$B$3:$BI$3), 0))*(1-GRID!$B$29))</f>
        <v>36800</v>
      </c>
      <c r="H178" s="24" cm="1">
        <f t="array" ref="H178">IF($I$2="Открытый тариф",
INDEX(GRID!$B$13:$BI$19,MATCH($G$7,GRID!$A$13:$A$19,0),MATCH(1,($U$2=GRID!$B$1:$BI$1)*(КАЛЕНДАРЬ!$BF9=GRID!$B$3:$BI$3), 0)),
INDEX(GRID!$B$13:$BI$19,MATCH($G$7,GRID!$A$13:$A$19,0),MATCH(1,($U$2=GRID!$B$1:$BI$1)*(КАЛЕНДАРЬ!$BF9=GRID!$B$3:$BI$3), 0))*(1-GRID!$B$29))</f>
        <v>40100</v>
      </c>
      <c r="I178" s="24" cm="1">
        <f t="array" ref="I178">IF($I$2="Открытый тариф",
INDEX(GRID!$B$4:$BI$10,MATCH($I$7,GRID!$A$4:$A$10,0),MATCH(1,($U$2=GRID!$B$1:$BI$1)*(КАЛЕНДАРЬ!BF9=GRID!$B$3:$BI$3), 0)),
INDEX(GRID!$B$4:$BI$10,MATCH($I$7,GRID!$A$4:$A$10,0),MATCH(1,($U$2=GRID!$B$1:$BI$1)*(КАЛЕНДАРЬ!BF9=GRID!$B$3:$BI$3), 0))*(1-GRID!$B$29))</f>
        <v>49100</v>
      </c>
      <c r="J178" s="24" cm="1">
        <f t="array" ref="J178">IF($I$2="Открытый тариф",
INDEX(GRID!$B$13:$BI$19,MATCH($I$7,GRID!$A$13:$A$19,0),MATCH(1,($U$2=GRID!$B$1:$BI$1)*(КАЛЕНДАРЬ!$BF9=GRID!$B$3:$BI$3), 0)),
INDEX(GRID!$B$13:$BI$19,MATCH($I$7,GRID!$A$13:$A$19,0),MATCH(1,($U$2=GRID!$B$1:$BI$1)*(КАЛЕНДАРЬ!$BF9=GRID!$B$3:$BI$3), 0))*(1-GRID!$B$29))</f>
        <v>52400</v>
      </c>
      <c r="K178" s="24" cm="1">
        <f t="array" ref="K178">IF($I$2="Открытый тариф",
INDEX(GRID!$B$4:$BI$10,MATCH($K$7,GRID!$A$4:$A$10,0),MATCH(1,($U$2=GRID!$B$1:$BI$1)*(КАЛЕНДАРЬ!BF9=GRID!$B$3:$BI$3), 0)),
INDEX(GRID!$B$4:$BI$10,MATCH($K$7,GRID!$A$4:$A$10,0),MATCH(1,($U$2=GRID!$B$1:$BI$1)*(КАЛЕНДАРЬ!BF9=GRID!$B$3:$BI$3), 0))*(1-GRID!$B$29))</f>
        <v>66600</v>
      </c>
      <c r="L178" s="24" cm="1">
        <f t="array" ref="L178">IF($I$2="Открытый тариф",
INDEX(GRID!$B$13:$BI$19,MATCH($K$7,GRID!$A$13:$A$19,0),MATCH(1,($U$2=GRID!$B$1:$BI$1)*(КАЛЕНДАРЬ!$BF9=GRID!$B$3:$BI$3), 0)),
INDEX(GRID!$B$13:$BI$19,MATCH($K$7,GRID!$A$13:$A$19,0),MATCH(1,($U$2=GRID!$B$1:$BI$1)*(КАЛЕНДАРЬ!$BF9=GRID!$B$3:$BI$3), 0))*(1-GRID!$B$29))</f>
        <v>69900</v>
      </c>
      <c r="M178" s="24" cm="1">
        <f t="array" ref="M178">IF($I$2="Открытый тариф",
INDEX(GRID!$B$4:$BI$10,MATCH($M$7,GRID!$A$4:$A$10,0),MATCH(1,($U$2=GRID!$B$1:$BI$1)*(КАЛЕНДАРЬ!BF9=GRID!$B$3:$BI$3), 0)),
INDEX(GRID!$B$4:$BI$10,MATCH($M$7,GRID!$A$4:$A$10,0),MATCH(1,($U$2=GRID!$B$1:$BI$1)*(КАЛЕНДАРЬ!BF9=GRID!$B$3:$BI$3), 0))*(1-GRID!$B$29))</f>
        <v>92900</v>
      </c>
      <c r="N178" s="24" cm="1">
        <f t="array" ref="N178">IF($I$2="Открытый тариф",
INDEX(GRID!$B$13:$BI$19,MATCH($M$7,GRID!$A$13:$A$19,0),MATCH(1,($U$2=GRID!$B$1:$BI$1)*(КАЛЕНДАРЬ!$BF9=GRID!$B$3:$BI$3), 0)),
INDEX(GRID!$B$13:$BI$19,MATCH($M$7,GRID!$A$13:$A$19,0),MATCH(1,($U$2=GRID!$B$1:$BI$1)*(КАЛЕНДАРЬ!$BF9=GRID!$B$3:$BI$3), 0))*(1-GRID!$B$29))</f>
        <v>96200</v>
      </c>
      <c r="O178" s="24" cm="1">
        <f t="array" ref="O178">IF($I$2="Открытый тариф",
INDEX(GRID!$B$4:$BI$10,MATCH($O$7,GRID!$A$4:$A$10,0),MATCH(1,($U$2=GRID!$B$1:$BI$1)*(КАЛЕНДАРЬ!BF9=GRID!$B$3:$BI$3), 0)),
INDEX(GRID!$B$4:$BI$10,MATCH($O$7,GRID!$A$4:$A$10,0),MATCH(1,($U$2=GRID!$B$1:$BI$1)*(КАЛЕНДАРЬ!BF9=GRID!$B$3:$BI$3), 0))*(1-GRID!$B$29))</f>
        <v>218700</v>
      </c>
      <c r="P178" s="24" cm="1">
        <f t="array" ref="P178">IF($I$2="Открытый тариф",
INDEX(GRID!$B$13:$BI$19,MATCH($O$7,GRID!$A$13:$A$19,0),MATCH(1,($U$2=GRID!$B$1:$BI$1)*(КАЛЕНДАРЬ!$BF9=GRID!$B$3:$BI$3), 0)),
INDEX(GRID!$B$13:$BI$19,MATCH($O$7,GRID!$A$13:$A$19,0),MATCH(1,($U$2=GRID!$B$1:$BI$1)*(КАЛЕНДАРЬ!$BF9=GRID!$B$3:$BI$3), 0))*(1-GRID!$B$29))</f>
        <v>222000</v>
      </c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</row>
    <row r="179" spans="1:31" hidden="1" x14ac:dyDescent="0.2">
      <c r="A179" s="83" t="s">
        <v>15</v>
      </c>
      <c r="B179" s="84">
        <v>7</v>
      </c>
      <c r="C179" s="24" cm="1">
        <f t="array" ref="C179">IF($I$2="Открытый тариф",
INDEX(GRID!$B$4:$BI$10,MATCH($C$7,GRID!$A$4:$A$10,0),MATCH(1,($U$2=GRID!$B$1:$BI$1)*(КАЛЕНДАРЬ!BF10=GRID!$B$3:$BI$3), 0)),
INDEX(GRID!$B$4:$BI$10,MATCH($C$7,GRID!$A$4:$A$10,0),MATCH(1,($U$2=GRID!$B$1:$BI$1)*(КАЛЕНДАРЬ!BF10=GRID!$B$3:$BI$3), 0))*(1-GRID!$B$29))</f>
        <v>27100</v>
      </c>
      <c r="D179" s="24" cm="1">
        <f t="array" ref="D179">IF($I$2="Открытый тариф",
INDEX(GRID!$B$13:$BI$19,MATCH($C$7,GRID!$A$13:$A$19,0),MATCH(1,($U$2=GRID!$B$1:$BI$1)*(КАЛЕНДАРЬ!$BF10=GRID!$B$3:$BI$3), 0)),
INDEX(GRID!$B$13:$BI$19,MATCH($C$7,GRID!$A$13:$A$19,0),MATCH(1,($U$2=GRID!$B$1:$BI$1)*(КАЛЕНДАРЬ!$BF10=GRID!$B$3:$BI$3), 0))*(1-GRID!$B$29))</f>
        <v>30400</v>
      </c>
      <c r="E179" s="24" cm="1">
        <f t="array" ref="E179">IF($I$2="Открытый тариф",
INDEX(GRID!$B$4:$BI$10,MATCH($E$7,GRID!$A$4:$A$10,0),MATCH(1,($U$2=GRID!$B$1:$BI$1)*(КАЛЕНДАРЬ!BF10=GRID!$B$3:$BI$3), 0)),
INDEX(GRID!$B$4:$BI$10,MATCH($E$7,GRID!$A$4:$A$10,0),MATCH(1,($U$2=GRID!$B$1:$BI$1)*(КАЛЕНДАРЬ!BF10=GRID!$B$3:$BI$3), 0))*(1-GRID!$B$29))</f>
        <v>31500</v>
      </c>
      <c r="F179" s="24" cm="1">
        <f t="array" ref="F179">IF($I$2="Открытый тариф",
INDEX(GRID!$B$13:$BI$19,MATCH($E$7,GRID!$A$13:$A$19,0),MATCH(1,($U$2=GRID!$B$1:$BI$1)*(КАЛЕНДАРЬ!$BF10=GRID!$B$3:$BI$3), 0)),
INDEX(GRID!$B$13:$BI$19,MATCH($E$7,GRID!$A$13:$A$19,0),MATCH(1,($U$2=GRID!$B$1:$BI$1)*(КАЛЕНДАРЬ!$BF10=GRID!$B$3:$BI$3), 0))*(1-GRID!$B$29))</f>
        <v>34800</v>
      </c>
      <c r="G179" s="24" cm="1">
        <f t="array" ref="G179">IF($I$2="Открытый тариф",
INDEX(GRID!$B$4:$BI$10,MATCH($G$7,GRID!$A$4:$A$10,0),MATCH(1,($U$2=GRID!$B$1:$BI$1)*(КАЛЕНДАРЬ!BF10=GRID!$B$3:$BI$3), 0)),
INDEX(GRID!$B$4:$BI$10,MATCH($G$7,GRID!$A$4:$A$10,0),MATCH(1,($U$2=GRID!$B$1:$BI$1)*(КАЛЕНДАРЬ!BF10=GRID!$B$3:$BI$3), 0))*(1-GRID!$B$29))</f>
        <v>36800</v>
      </c>
      <c r="H179" s="24" cm="1">
        <f t="array" ref="H179">IF($I$2="Открытый тариф",
INDEX(GRID!$B$13:$BI$19,MATCH($G$7,GRID!$A$13:$A$19,0),MATCH(1,($U$2=GRID!$B$1:$BI$1)*(КАЛЕНДАРЬ!$BF10=GRID!$B$3:$BI$3), 0)),
INDEX(GRID!$B$13:$BI$19,MATCH($G$7,GRID!$A$13:$A$19,0),MATCH(1,($U$2=GRID!$B$1:$BI$1)*(КАЛЕНДАРЬ!$BF10=GRID!$B$3:$BI$3), 0))*(1-GRID!$B$29))</f>
        <v>40100</v>
      </c>
      <c r="I179" s="24" cm="1">
        <f t="array" ref="I179">IF($I$2="Открытый тариф",
INDEX(GRID!$B$4:$BI$10,MATCH($I$7,GRID!$A$4:$A$10,0),MATCH(1,($U$2=GRID!$B$1:$BI$1)*(КАЛЕНДАРЬ!BF10=GRID!$B$3:$BI$3), 0)),
INDEX(GRID!$B$4:$BI$10,MATCH($I$7,GRID!$A$4:$A$10,0),MATCH(1,($U$2=GRID!$B$1:$BI$1)*(КАЛЕНДАРЬ!BF10=GRID!$B$3:$BI$3), 0))*(1-GRID!$B$29))</f>
        <v>49100</v>
      </c>
      <c r="J179" s="24" cm="1">
        <f t="array" ref="J179">IF($I$2="Открытый тариф",
INDEX(GRID!$B$13:$BI$19,MATCH($I$7,GRID!$A$13:$A$19,0),MATCH(1,($U$2=GRID!$B$1:$BI$1)*(КАЛЕНДАРЬ!$BF10=GRID!$B$3:$BI$3), 0)),
INDEX(GRID!$B$13:$BI$19,MATCH($I$7,GRID!$A$13:$A$19,0),MATCH(1,($U$2=GRID!$B$1:$BI$1)*(КАЛЕНДАРЬ!$BF10=GRID!$B$3:$BI$3), 0))*(1-GRID!$B$29))</f>
        <v>52400</v>
      </c>
      <c r="K179" s="24" cm="1">
        <f t="array" ref="K179">IF($I$2="Открытый тариф",
INDEX(GRID!$B$4:$BI$10,MATCH($K$7,GRID!$A$4:$A$10,0),MATCH(1,($U$2=GRID!$B$1:$BI$1)*(КАЛЕНДАРЬ!BF10=GRID!$B$3:$BI$3), 0)),
INDEX(GRID!$B$4:$BI$10,MATCH($K$7,GRID!$A$4:$A$10,0),MATCH(1,($U$2=GRID!$B$1:$BI$1)*(КАЛЕНДАРЬ!BF10=GRID!$B$3:$BI$3), 0))*(1-GRID!$B$29))</f>
        <v>66600</v>
      </c>
      <c r="L179" s="24" cm="1">
        <f t="array" ref="L179">IF($I$2="Открытый тариф",
INDEX(GRID!$B$13:$BI$19,MATCH($K$7,GRID!$A$13:$A$19,0),MATCH(1,($U$2=GRID!$B$1:$BI$1)*(КАЛЕНДАРЬ!$BF10=GRID!$B$3:$BI$3), 0)),
INDEX(GRID!$B$13:$BI$19,MATCH($K$7,GRID!$A$13:$A$19,0),MATCH(1,($U$2=GRID!$B$1:$BI$1)*(КАЛЕНДАРЬ!$BF10=GRID!$B$3:$BI$3), 0))*(1-GRID!$B$29))</f>
        <v>69900</v>
      </c>
      <c r="M179" s="24" cm="1">
        <f t="array" ref="M179">IF($I$2="Открытый тариф",
INDEX(GRID!$B$4:$BI$10,MATCH($M$7,GRID!$A$4:$A$10,0),MATCH(1,($U$2=GRID!$B$1:$BI$1)*(КАЛЕНДАРЬ!BF10=GRID!$B$3:$BI$3), 0)),
INDEX(GRID!$B$4:$BI$10,MATCH($M$7,GRID!$A$4:$A$10,0),MATCH(1,($U$2=GRID!$B$1:$BI$1)*(КАЛЕНДАРЬ!BF10=GRID!$B$3:$BI$3), 0))*(1-GRID!$B$29))</f>
        <v>92900</v>
      </c>
      <c r="N179" s="24" cm="1">
        <f t="array" ref="N179">IF($I$2="Открытый тариф",
INDEX(GRID!$B$13:$BI$19,MATCH($M$7,GRID!$A$13:$A$19,0),MATCH(1,($U$2=GRID!$B$1:$BI$1)*(КАЛЕНДАРЬ!$BF10=GRID!$B$3:$BI$3), 0)),
INDEX(GRID!$B$13:$BI$19,MATCH($M$7,GRID!$A$13:$A$19,0),MATCH(1,($U$2=GRID!$B$1:$BI$1)*(КАЛЕНДАРЬ!$BF10=GRID!$B$3:$BI$3), 0))*(1-GRID!$B$29))</f>
        <v>96200</v>
      </c>
      <c r="O179" s="24" cm="1">
        <f t="array" ref="O179">IF($I$2="Открытый тариф",
INDEX(GRID!$B$4:$BI$10,MATCH($O$7,GRID!$A$4:$A$10,0),MATCH(1,($U$2=GRID!$B$1:$BI$1)*(КАЛЕНДАРЬ!BF10=GRID!$B$3:$BI$3), 0)),
INDEX(GRID!$B$4:$BI$10,MATCH($O$7,GRID!$A$4:$A$10,0),MATCH(1,($U$2=GRID!$B$1:$BI$1)*(КАЛЕНДАРЬ!BF10=GRID!$B$3:$BI$3), 0))*(1-GRID!$B$29))</f>
        <v>218700</v>
      </c>
      <c r="P179" s="24" cm="1">
        <f t="array" ref="P179">IF($I$2="Открытый тариф",
INDEX(GRID!$B$13:$BI$19,MATCH($O$7,GRID!$A$13:$A$19,0),MATCH(1,($U$2=GRID!$B$1:$BI$1)*(КАЛЕНДАРЬ!$BF10=GRID!$B$3:$BI$3), 0)),
INDEX(GRID!$B$13:$BI$19,MATCH($O$7,GRID!$A$13:$A$19,0),MATCH(1,($U$2=GRID!$B$1:$BI$1)*(КАЛЕНДАРЬ!$BF10=GRID!$B$3:$BI$3), 0))*(1-GRID!$B$29))</f>
        <v>222000</v>
      </c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</row>
    <row r="180" spans="1:31" hidden="1" x14ac:dyDescent="0.2">
      <c r="A180" s="83" t="s">
        <v>16</v>
      </c>
      <c r="B180" s="84">
        <v>8</v>
      </c>
      <c r="C180" s="24" cm="1">
        <f t="array" ref="C180">IF($I$2="Открытый тариф",
INDEX(GRID!$B$4:$BI$10,MATCH($C$7,GRID!$A$4:$A$10,0),MATCH(1,($U$2=GRID!$B$1:$BI$1)*(КАЛЕНДАРЬ!BF11=GRID!$B$3:$BI$3), 0)),
INDEX(GRID!$B$4:$BI$10,MATCH($C$7,GRID!$A$4:$A$10,0),MATCH(1,($U$2=GRID!$B$1:$BI$1)*(КАЛЕНДАРЬ!BF11=GRID!$B$3:$BI$3), 0))*(1-GRID!$B$29))</f>
        <v>27100</v>
      </c>
      <c r="D180" s="24" cm="1">
        <f t="array" ref="D180">IF($I$2="Открытый тариф",
INDEX(GRID!$B$13:$BI$19,MATCH($C$7,GRID!$A$13:$A$19,0),MATCH(1,($U$2=GRID!$B$1:$BI$1)*(КАЛЕНДАРЬ!$BF11=GRID!$B$3:$BI$3), 0)),
INDEX(GRID!$B$13:$BI$19,MATCH($C$7,GRID!$A$13:$A$19,0),MATCH(1,($U$2=GRID!$B$1:$BI$1)*(КАЛЕНДАРЬ!$BF11=GRID!$B$3:$BI$3), 0))*(1-GRID!$B$29))</f>
        <v>30400</v>
      </c>
      <c r="E180" s="24" cm="1">
        <f t="array" ref="E180">IF($I$2="Открытый тариф",
INDEX(GRID!$B$4:$BI$10,MATCH($E$7,GRID!$A$4:$A$10,0),MATCH(1,($U$2=GRID!$B$1:$BI$1)*(КАЛЕНДАРЬ!BF11=GRID!$B$3:$BI$3), 0)),
INDEX(GRID!$B$4:$BI$10,MATCH($E$7,GRID!$A$4:$A$10,0),MATCH(1,($U$2=GRID!$B$1:$BI$1)*(КАЛЕНДАРЬ!BF11=GRID!$B$3:$BI$3), 0))*(1-GRID!$B$29))</f>
        <v>31500</v>
      </c>
      <c r="F180" s="24" cm="1">
        <f t="array" ref="F180">IF($I$2="Открытый тариф",
INDEX(GRID!$B$13:$BI$19,MATCH($E$7,GRID!$A$13:$A$19,0),MATCH(1,($U$2=GRID!$B$1:$BI$1)*(КАЛЕНДАРЬ!$BF11=GRID!$B$3:$BI$3), 0)),
INDEX(GRID!$B$13:$BI$19,MATCH($E$7,GRID!$A$13:$A$19,0),MATCH(1,($U$2=GRID!$B$1:$BI$1)*(КАЛЕНДАРЬ!$BF11=GRID!$B$3:$BI$3), 0))*(1-GRID!$B$29))</f>
        <v>34800</v>
      </c>
      <c r="G180" s="24" cm="1">
        <f t="array" ref="G180">IF($I$2="Открытый тариф",
INDEX(GRID!$B$4:$BI$10,MATCH($G$7,GRID!$A$4:$A$10,0),MATCH(1,($U$2=GRID!$B$1:$BI$1)*(КАЛЕНДАРЬ!BF11=GRID!$B$3:$BI$3), 0)),
INDEX(GRID!$B$4:$BI$10,MATCH($G$7,GRID!$A$4:$A$10,0),MATCH(1,($U$2=GRID!$B$1:$BI$1)*(КАЛЕНДАРЬ!BF11=GRID!$B$3:$BI$3), 0))*(1-GRID!$B$29))</f>
        <v>36800</v>
      </c>
      <c r="H180" s="24" cm="1">
        <f t="array" ref="H180">IF($I$2="Открытый тариф",
INDEX(GRID!$B$13:$BI$19,MATCH($G$7,GRID!$A$13:$A$19,0),MATCH(1,($U$2=GRID!$B$1:$BI$1)*(КАЛЕНДАРЬ!$BF11=GRID!$B$3:$BI$3), 0)),
INDEX(GRID!$B$13:$BI$19,MATCH($G$7,GRID!$A$13:$A$19,0),MATCH(1,($U$2=GRID!$B$1:$BI$1)*(КАЛЕНДАРЬ!$BF11=GRID!$B$3:$BI$3), 0))*(1-GRID!$B$29))</f>
        <v>40100</v>
      </c>
      <c r="I180" s="24" cm="1">
        <f t="array" ref="I180">IF($I$2="Открытый тариф",
INDEX(GRID!$B$4:$BI$10,MATCH($I$7,GRID!$A$4:$A$10,0),MATCH(1,($U$2=GRID!$B$1:$BI$1)*(КАЛЕНДАРЬ!BF11=GRID!$B$3:$BI$3), 0)),
INDEX(GRID!$B$4:$BI$10,MATCH($I$7,GRID!$A$4:$A$10,0),MATCH(1,($U$2=GRID!$B$1:$BI$1)*(КАЛЕНДАРЬ!BF11=GRID!$B$3:$BI$3), 0))*(1-GRID!$B$29))</f>
        <v>49100</v>
      </c>
      <c r="J180" s="24" cm="1">
        <f t="array" ref="J180">IF($I$2="Открытый тариф",
INDEX(GRID!$B$13:$BI$19,MATCH($I$7,GRID!$A$13:$A$19,0),MATCH(1,($U$2=GRID!$B$1:$BI$1)*(КАЛЕНДАРЬ!$BF11=GRID!$B$3:$BI$3), 0)),
INDEX(GRID!$B$13:$BI$19,MATCH($I$7,GRID!$A$13:$A$19,0),MATCH(1,($U$2=GRID!$B$1:$BI$1)*(КАЛЕНДАРЬ!$BF11=GRID!$B$3:$BI$3), 0))*(1-GRID!$B$29))</f>
        <v>52400</v>
      </c>
      <c r="K180" s="24" cm="1">
        <f t="array" ref="K180">IF($I$2="Открытый тариф",
INDEX(GRID!$B$4:$BI$10,MATCH($K$7,GRID!$A$4:$A$10,0),MATCH(1,($U$2=GRID!$B$1:$BI$1)*(КАЛЕНДАРЬ!BF11=GRID!$B$3:$BI$3), 0)),
INDEX(GRID!$B$4:$BI$10,MATCH($K$7,GRID!$A$4:$A$10,0),MATCH(1,($U$2=GRID!$B$1:$BI$1)*(КАЛЕНДАРЬ!BF11=GRID!$B$3:$BI$3), 0))*(1-GRID!$B$29))</f>
        <v>66600</v>
      </c>
      <c r="L180" s="24" cm="1">
        <f t="array" ref="L180">IF($I$2="Открытый тариф",
INDEX(GRID!$B$13:$BI$19,MATCH($K$7,GRID!$A$13:$A$19,0),MATCH(1,($U$2=GRID!$B$1:$BI$1)*(КАЛЕНДАРЬ!$BF11=GRID!$B$3:$BI$3), 0)),
INDEX(GRID!$B$13:$BI$19,MATCH($K$7,GRID!$A$13:$A$19,0),MATCH(1,($U$2=GRID!$B$1:$BI$1)*(КАЛЕНДАРЬ!$BF11=GRID!$B$3:$BI$3), 0))*(1-GRID!$B$29))</f>
        <v>69900</v>
      </c>
      <c r="M180" s="24" cm="1">
        <f t="array" ref="M180">IF($I$2="Открытый тариф",
INDEX(GRID!$B$4:$BI$10,MATCH($M$7,GRID!$A$4:$A$10,0),MATCH(1,($U$2=GRID!$B$1:$BI$1)*(КАЛЕНДАРЬ!BF11=GRID!$B$3:$BI$3), 0)),
INDEX(GRID!$B$4:$BI$10,MATCH($M$7,GRID!$A$4:$A$10,0),MATCH(1,($U$2=GRID!$B$1:$BI$1)*(КАЛЕНДАРЬ!BF11=GRID!$B$3:$BI$3), 0))*(1-GRID!$B$29))</f>
        <v>92900</v>
      </c>
      <c r="N180" s="24" cm="1">
        <f t="array" ref="N180">IF($I$2="Открытый тариф",
INDEX(GRID!$B$13:$BI$19,MATCH($M$7,GRID!$A$13:$A$19,0),MATCH(1,($U$2=GRID!$B$1:$BI$1)*(КАЛЕНДАРЬ!$BF11=GRID!$B$3:$BI$3), 0)),
INDEX(GRID!$B$13:$BI$19,MATCH($M$7,GRID!$A$13:$A$19,0),MATCH(1,($U$2=GRID!$B$1:$BI$1)*(КАЛЕНДАРЬ!$BF11=GRID!$B$3:$BI$3), 0))*(1-GRID!$B$29))</f>
        <v>96200</v>
      </c>
      <c r="O180" s="24" cm="1">
        <f t="array" ref="O180">IF($I$2="Открытый тариф",
INDEX(GRID!$B$4:$BI$10,MATCH($O$7,GRID!$A$4:$A$10,0),MATCH(1,($U$2=GRID!$B$1:$BI$1)*(КАЛЕНДАРЬ!BF11=GRID!$B$3:$BI$3), 0)),
INDEX(GRID!$B$4:$BI$10,MATCH($O$7,GRID!$A$4:$A$10,0),MATCH(1,($U$2=GRID!$B$1:$BI$1)*(КАЛЕНДАРЬ!BF11=GRID!$B$3:$BI$3), 0))*(1-GRID!$B$29))</f>
        <v>218700</v>
      </c>
      <c r="P180" s="24" cm="1">
        <f t="array" ref="P180">IF($I$2="Открытый тариф",
INDEX(GRID!$B$13:$BI$19,MATCH($O$7,GRID!$A$13:$A$19,0),MATCH(1,($U$2=GRID!$B$1:$BI$1)*(КАЛЕНДАРЬ!$BF11=GRID!$B$3:$BI$3), 0)),
INDEX(GRID!$B$13:$BI$19,MATCH($O$7,GRID!$A$13:$A$19,0),MATCH(1,($U$2=GRID!$B$1:$BI$1)*(КАЛЕНДАРЬ!$BF11=GRID!$B$3:$BI$3), 0))*(1-GRID!$B$29))</f>
        <v>222000</v>
      </c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</row>
    <row r="181" spans="1:31" hidden="1" x14ac:dyDescent="0.2">
      <c r="A181" s="83" t="s">
        <v>17</v>
      </c>
      <c r="B181" s="84">
        <v>9</v>
      </c>
      <c r="C181" s="24" cm="1">
        <f t="array" ref="C181">IF($I$2="Открытый тариф",
INDEX(GRID!$B$4:$BI$10,MATCH($C$7,GRID!$A$4:$A$10,0),MATCH(1,($U$2=GRID!$B$1:$BI$1)*(КАЛЕНДАРЬ!BF12=GRID!$B$3:$BI$3), 0)),
INDEX(GRID!$B$4:$BI$10,MATCH($C$7,GRID!$A$4:$A$10,0),MATCH(1,($U$2=GRID!$B$1:$BI$1)*(КАЛЕНДАРЬ!BF12=GRID!$B$3:$BI$3), 0))*(1-GRID!$B$29))</f>
        <v>27100</v>
      </c>
      <c r="D181" s="24" cm="1">
        <f t="array" ref="D181">IF($I$2="Открытый тариф",
INDEX(GRID!$B$13:$BI$19,MATCH($C$7,GRID!$A$13:$A$19,0),MATCH(1,($U$2=GRID!$B$1:$BI$1)*(КАЛЕНДАРЬ!$BF12=GRID!$B$3:$BI$3), 0)),
INDEX(GRID!$B$13:$BI$19,MATCH($C$7,GRID!$A$13:$A$19,0),MATCH(1,($U$2=GRID!$B$1:$BI$1)*(КАЛЕНДАРЬ!$BF12=GRID!$B$3:$BI$3), 0))*(1-GRID!$B$29))</f>
        <v>30400</v>
      </c>
      <c r="E181" s="24" cm="1">
        <f t="array" ref="E181">IF($I$2="Открытый тариф",
INDEX(GRID!$B$4:$BI$10,MATCH($E$7,GRID!$A$4:$A$10,0),MATCH(1,($U$2=GRID!$B$1:$BI$1)*(КАЛЕНДАРЬ!BF12=GRID!$B$3:$BI$3), 0)),
INDEX(GRID!$B$4:$BI$10,MATCH($E$7,GRID!$A$4:$A$10,0),MATCH(1,($U$2=GRID!$B$1:$BI$1)*(КАЛЕНДАРЬ!BF12=GRID!$B$3:$BI$3), 0))*(1-GRID!$B$29))</f>
        <v>31500</v>
      </c>
      <c r="F181" s="24" cm="1">
        <f t="array" ref="F181">IF($I$2="Открытый тариф",
INDEX(GRID!$B$13:$BI$19,MATCH($E$7,GRID!$A$13:$A$19,0),MATCH(1,($U$2=GRID!$B$1:$BI$1)*(КАЛЕНДАРЬ!$BF12=GRID!$B$3:$BI$3), 0)),
INDEX(GRID!$B$13:$BI$19,MATCH($E$7,GRID!$A$13:$A$19,0),MATCH(1,($U$2=GRID!$B$1:$BI$1)*(КАЛЕНДАРЬ!$BF12=GRID!$B$3:$BI$3), 0))*(1-GRID!$B$29))</f>
        <v>34800</v>
      </c>
      <c r="G181" s="24" cm="1">
        <f t="array" ref="G181">IF($I$2="Открытый тариф",
INDEX(GRID!$B$4:$BI$10,MATCH($G$7,GRID!$A$4:$A$10,0),MATCH(1,($U$2=GRID!$B$1:$BI$1)*(КАЛЕНДАРЬ!BF12=GRID!$B$3:$BI$3), 0)),
INDEX(GRID!$B$4:$BI$10,MATCH($G$7,GRID!$A$4:$A$10,0),MATCH(1,($U$2=GRID!$B$1:$BI$1)*(КАЛЕНДАРЬ!BF12=GRID!$B$3:$BI$3), 0))*(1-GRID!$B$29))</f>
        <v>36800</v>
      </c>
      <c r="H181" s="24" cm="1">
        <f t="array" ref="H181">IF($I$2="Открытый тариф",
INDEX(GRID!$B$13:$BI$19,MATCH($G$7,GRID!$A$13:$A$19,0),MATCH(1,($U$2=GRID!$B$1:$BI$1)*(КАЛЕНДАРЬ!$BF12=GRID!$B$3:$BI$3), 0)),
INDEX(GRID!$B$13:$BI$19,MATCH($G$7,GRID!$A$13:$A$19,0),MATCH(1,($U$2=GRID!$B$1:$BI$1)*(КАЛЕНДАРЬ!$BF12=GRID!$B$3:$BI$3), 0))*(1-GRID!$B$29))</f>
        <v>40100</v>
      </c>
      <c r="I181" s="24" cm="1">
        <f t="array" ref="I181">IF($I$2="Открытый тариф",
INDEX(GRID!$B$4:$BI$10,MATCH($I$7,GRID!$A$4:$A$10,0),MATCH(1,($U$2=GRID!$B$1:$BI$1)*(КАЛЕНДАРЬ!BF12=GRID!$B$3:$BI$3), 0)),
INDEX(GRID!$B$4:$BI$10,MATCH($I$7,GRID!$A$4:$A$10,0),MATCH(1,($U$2=GRID!$B$1:$BI$1)*(КАЛЕНДАРЬ!BF12=GRID!$B$3:$BI$3), 0))*(1-GRID!$B$29))</f>
        <v>49100</v>
      </c>
      <c r="J181" s="24" cm="1">
        <f t="array" ref="J181">IF($I$2="Открытый тариф",
INDEX(GRID!$B$13:$BI$19,MATCH($I$7,GRID!$A$13:$A$19,0),MATCH(1,($U$2=GRID!$B$1:$BI$1)*(КАЛЕНДАРЬ!$BF12=GRID!$B$3:$BI$3), 0)),
INDEX(GRID!$B$13:$BI$19,MATCH($I$7,GRID!$A$13:$A$19,0),MATCH(1,($U$2=GRID!$B$1:$BI$1)*(КАЛЕНДАРЬ!$BF12=GRID!$B$3:$BI$3), 0))*(1-GRID!$B$29))</f>
        <v>52400</v>
      </c>
      <c r="K181" s="24" cm="1">
        <f t="array" ref="K181">IF($I$2="Открытый тариф",
INDEX(GRID!$B$4:$BI$10,MATCH($K$7,GRID!$A$4:$A$10,0),MATCH(1,($U$2=GRID!$B$1:$BI$1)*(КАЛЕНДАРЬ!BF12=GRID!$B$3:$BI$3), 0)),
INDEX(GRID!$B$4:$BI$10,MATCH($K$7,GRID!$A$4:$A$10,0),MATCH(1,($U$2=GRID!$B$1:$BI$1)*(КАЛЕНДАРЬ!BF12=GRID!$B$3:$BI$3), 0))*(1-GRID!$B$29))</f>
        <v>66600</v>
      </c>
      <c r="L181" s="24" cm="1">
        <f t="array" ref="L181">IF($I$2="Открытый тариф",
INDEX(GRID!$B$13:$BI$19,MATCH($K$7,GRID!$A$13:$A$19,0),MATCH(1,($U$2=GRID!$B$1:$BI$1)*(КАЛЕНДАРЬ!$BF12=GRID!$B$3:$BI$3), 0)),
INDEX(GRID!$B$13:$BI$19,MATCH($K$7,GRID!$A$13:$A$19,0),MATCH(1,($U$2=GRID!$B$1:$BI$1)*(КАЛЕНДАРЬ!$BF12=GRID!$B$3:$BI$3), 0))*(1-GRID!$B$29))</f>
        <v>69900</v>
      </c>
      <c r="M181" s="24" cm="1">
        <f t="array" ref="M181">IF($I$2="Открытый тариф",
INDEX(GRID!$B$4:$BI$10,MATCH($M$7,GRID!$A$4:$A$10,0),MATCH(1,($U$2=GRID!$B$1:$BI$1)*(КАЛЕНДАРЬ!BF12=GRID!$B$3:$BI$3), 0)),
INDEX(GRID!$B$4:$BI$10,MATCH($M$7,GRID!$A$4:$A$10,0),MATCH(1,($U$2=GRID!$B$1:$BI$1)*(КАЛЕНДАРЬ!BF12=GRID!$B$3:$BI$3), 0))*(1-GRID!$B$29))</f>
        <v>92900</v>
      </c>
      <c r="N181" s="24" cm="1">
        <f t="array" ref="N181">IF($I$2="Открытый тариф",
INDEX(GRID!$B$13:$BI$19,MATCH($M$7,GRID!$A$13:$A$19,0),MATCH(1,($U$2=GRID!$B$1:$BI$1)*(КАЛЕНДАРЬ!$BF12=GRID!$B$3:$BI$3), 0)),
INDEX(GRID!$B$13:$BI$19,MATCH($M$7,GRID!$A$13:$A$19,0),MATCH(1,($U$2=GRID!$B$1:$BI$1)*(КАЛЕНДАРЬ!$BF12=GRID!$B$3:$BI$3), 0))*(1-GRID!$B$29))</f>
        <v>96200</v>
      </c>
      <c r="O181" s="24" cm="1">
        <f t="array" ref="O181">IF($I$2="Открытый тариф",
INDEX(GRID!$B$4:$BI$10,MATCH($O$7,GRID!$A$4:$A$10,0),MATCH(1,($U$2=GRID!$B$1:$BI$1)*(КАЛЕНДАРЬ!BF12=GRID!$B$3:$BI$3), 0)),
INDEX(GRID!$B$4:$BI$10,MATCH($O$7,GRID!$A$4:$A$10,0),MATCH(1,($U$2=GRID!$B$1:$BI$1)*(КАЛЕНДАРЬ!BF12=GRID!$B$3:$BI$3), 0))*(1-GRID!$B$29))</f>
        <v>218700</v>
      </c>
      <c r="P181" s="24" cm="1">
        <f t="array" ref="P181">IF($I$2="Открытый тариф",
INDEX(GRID!$B$13:$BI$19,MATCH($O$7,GRID!$A$13:$A$19,0),MATCH(1,($U$2=GRID!$B$1:$BI$1)*(КАЛЕНДАРЬ!$BF12=GRID!$B$3:$BI$3), 0)),
INDEX(GRID!$B$13:$BI$19,MATCH($O$7,GRID!$A$13:$A$19,0),MATCH(1,($U$2=GRID!$B$1:$BI$1)*(КАЛЕНДАРЬ!$BF12=GRID!$B$3:$BI$3), 0))*(1-GRID!$B$29))</f>
        <v>222000</v>
      </c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</row>
    <row r="182" spans="1:31" hidden="1" x14ac:dyDescent="0.2">
      <c r="A182" s="83" t="s">
        <v>18</v>
      </c>
      <c r="B182" s="84">
        <v>10</v>
      </c>
      <c r="C182" s="24" cm="1">
        <f t="array" ref="C182">IF($I$2="Открытый тариф",
INDEX(GRID!$B$4:$BI$10,MATCH($C$7,GRID!$A$4:$A$10,0),MATCH(1,($U$2=GRID!$B$1:$BI$1)*(КАЛЕНДАРЬ!BF13=GRID!$B$3:$BI$3), 0)),
INDEX(GRID!$B$4:$BI$10,MATCH($C$7,GRID!$A$4:$A$10,0),MATCH(1,($U$2=GRID!$B$1:$BI$1)*(КАЛЕНДАРЬ!BF13=GRID!$B$3:$BI$3), 0))*(1-GRID!$B$29))</f>
        <v>27100</v>
      </c>
      <c r="D182" s="24" cm="1">
        <f t="array" ref="D182">IF($I$2="Открытый тариф",
INDEX(GRID!$B$13:$BI$19,MATCH($C$7,GRID!$A$13:$A$19,0),MATCH(1,($U$2=GRID!$B$1:$BI$1)*(КАЛЕНДАРЬ!$BF13=GRID!$B$3:$BI$3), 0)),
INDEX(GRID!$B$13:$BI$19,MATCH($C$7,GRID!$A$13:$A$19,0),MATCH(1,($U$2=GRID!$B$1:$BI$1)*(КАЛЕНДАРЬ!$BF13=GRID!$B$3:$BI$3), 0))*(1-GRID!$B$29))</f>
        <v>30400</v>
      </c>
      <c r="E182" s="24" cm="1">
        <f t="array" ref="E182">IF($I$2="Открытый тариф",
INDEX(GRID!$B$4:$BI$10,MATCH($E$7,GRID!$A$4:$A$10,0),MATCH(1,($U$2=GRID!$B$1:$BI$1)*(КАЛЕНДАРЬ!BF13=GRID!$B$3:$BI$3), 0)),
INDEX(GRID!$B$4:$BI$10,MATCH($E$7,GRID!$A$4:$A$10,0),MATCH(1,($U$2=GRID!$B$1:$BI$1)*(КАЛЕНДАРЬ!BF13=GRID!$B$3:$BI$3), 0))*(1-GRID!$B$29))</f>
        <v>31500</v>
      </c>
      <c r="F182" s="24" cm="1">
        <f t="array" ref="F182">IF($I$2="Открытый тариф",
INDEX(GRID!$B$13:$BI$19,MATCH($E$7,GRID!$A$13:$A$19,0),MATCH(1,($U$2=GRID!$B$1:$BI$1)*(КАЛЕНДАРЬ!$BF13=GRID!$B$3:$BI$3), 0)),
INDEX(GRID!$B$13:$BI$19,MATCH($E$7,GRID!$A$13:$A$19,0),MATCH(1,($U$2=GRID!$B$1:$BI$1)*(КАЛЕНДАРЬ!$BF13=GRID!$B$3:$BI$3), 0))*(1-GRID!$B$29))</f>
        <v>34800</v>
      </c>
      <c r="G182" s="24" cm="1">
        <f t="array" ref="G182">IF($I$2="Открытый тариф",
INDEX(GRID!$B$4:$BI$10,MATCH($G$7,GRID!$A$4:$A$10,0),MATCH(1,($U$2=GRID!$B$1:$BI$1)*(КАЛЕНДАРЬ!BF13=GRID!$B$3:$BI$3), 0)),
INDEX(GRID!$B$4:$BI$10,MATCH($G$7,GRID!$A$4:$A$10,0),MATCH(1,($U$2=GRID!$B$1:$BI$1)*(КАЛЕНДАРЬ!BF13=GRID!$B$3:$BI$3), 0))*(1-GRID!$B$29))</f>
        <v>36800</v>
      </c>
      <c r="H182" s="24" cm="1">
        <f t="array" ref="H182">IF($I$2="Открытый тариф",
INDEX(GRID!$B$13:$BI$19,MATCH($G$7,GRID!$A$13:$A$19,0),MATCH(1,($U$2=GRID!$B$1:$BI$1)*(КАЛЕНДАРЬ!$BF13=GRID!$B$3:$BI$3), 0)),
INDEX(GRID!$B$13:$BI$19,MATCH($G$7,GRID!$A$13:$A$19,0),MATCH(1,($U$2=GRID!$B$1:$BI$1)*(КАЛЕНДАРЬ!$BF13=GRID!$B$3:$BI$3), 0))*(1-GRID!$B$29))</f>
        <v>40100</v>
      </c>
      <c r="I182" s="24" cm="1">
        <f t="array" ref="I182">IF($I$2="Открытый тариф",
INDEX(GRID!$B$4:$BI$10,MATCH($I$7,GRID!$A$4:$A$10,0),MATCH(1,($U$2=GRID!$B$1:$BI$1)*(КАЛЕНДАРЬ!BF13=GRID!$B$3:$BI$3), 0)),
INDEX(GRID!$B$4:$BI$10,MATCH($I$7,GRID!$A$4:$A$10,0),MATCH(1,($U$2=GRID!$B$1:$BI$1)*(КАЛЕНДАРЬ!BF13=GRID!$B$3:$BI$3), 0))*(1-GRID!$B$29))</f>
        <v>49100</v>
      </c>
      <c r="J182" s="24" cm="1">
        <f t="array" ref="J182">IF($I$2="Открытый тариф",
INDEX(GRID!$B$13:$BI$19,MATCH($I$7,GRID!$A$13:$A$19,0),MATCH(1,($U$2=GRID!$B$1:$BI$1)*(КАЛЕНДАРЬ!$BF13=GRID!$B$3:$BI$3), 0)),
INDEX(GRID!$B$13:$BI$19,MATCH($I$7,GRID!$A$13:$A$19,0),MATCH(1,($U$2=GRID!$B$1:$BI$1)*(КАЛЕНДАРЬ!$BF13=GRID!$B$3:$BI$3), 0))*(1-GRID!$B$29))</f>
        <v>52400</v>
      </c>
      <c r="K182" s="24" cm="1">
        <f t="array" ref="K182">IF($I$2="Открытый тариф",
INDEX(GRID!$B$4:$BI$10,MATCH($K$7,GRID!$A$4:$A$10,0),MATCH(1,($U$2=GRID!$B$1:$BI$1)*(КАЛЕНДАРЬ!BF13=GRID!$B$3:$BI$3), 0)),
INDEX(GRID!$B$4:$BI$10,MATCH($K$7,GRID!$A$4:$A$10,0),MATCH(1,($U$2=GRID!$B$1:$BI$1)*(КАЛЕНДАРЬ!BF13=GRID!$B$3:$BI$3), 0))*(1-GRID!$B$29))</f>
        <v>66600</v>
      </c>
      <c r="L182" s="24" cm="1">
        <f t="array" ref="L182">IF($I$2="Открытый тариф",
INDEX(GRID!$B$13:$BI$19,MATCH($K$7,GRID!$A$13:$A$19,0),MATCH(1,($U$2=GRID!$B$1:$BI$1)*(КАЛЕНДАРЬ!$BF13=GRID!$B$3:$BI$3), 0)),
INDEX(GRID!$B$13:$BI$19,MATCH($K$7,GRID!$A$13:$A$19,0),MATCH(1,($U$2=GRID!$B$1:$BI$1)*(КАЛЕНДАРЬ!$BF13=GRID!$B$3:$BI$3), 0))*(1-GRID!$B$29))</f>
        <v>69900</v>
      </c>
      <c r="M182" s="24" cm="1">
        <f t="array" ref="M182">IF($I$2="Открытый тариф",
INDEX(GRID!$B$4:$BI$10,MATCH($M$7,GRID!$A$4:$A$10,0),MATCH(1,($U$2=GRID!$B$1:$BI$1)*(КАЛЕНДАРЬ!BF13=GRID!$B$3:$BI$3), 0)),
INDEX(GRID!$B$4:$BI$10,MATCH($M$7,GRID!$A$4:$A$10,0),MATCH(1,($U$2=GRID!$B$1:$BI$1)*(КАЛЕНДАРЬ!BF13=GRID!$B$3:$BI$3), 0))*(1-GRID!$B$29))</f>
        <v>92900</v>
      </c>
      <c r="N182" s="24" cm="1">
        <f t="array" ref="N182">IF($I$2="Открытый тариф",
INDEX(GRID!$B$13:$BI$19,MATCH($M$7,GRID!$A$13:$A$19,0),MATCH(1,($U$2=GRID!$B$1:$BI$1)*(КАЛЕНДАРЬ!$BF13=GRID!$B$3:$BI$3), 0)),
INDEX(GRID!$B$13:$BI$19,MATCH($M$7,GRID!$A$13:$A$19,0),MATCH(1,($U$2=GRID!$B$1:$BI$1)*(КАЛЕНДАРЬ!$BF13=GRID!$B$3:$BI$3), 0))*(1-GRID!$B$29))</f>
        <v>96200</v>
      </c>
      <c r="O182" s="24" cm="1">
        <f t="array" ref="O182">IF($I$2="Открытый тариф",
INDEX(GRID!$B$4:$BI$10,MATCH($O$7,GRID!$A$4:$A$10,0),MATCH(1,($U$2=GRID!$B$1:$BI$1)*(КАЛЕНДАРЬ!BF13=GRID!$B$3:$BI$3), 0)),
INDEX(GRID!$B$4:$BI$10,MATCH($O$7,GRID!$A$4:$A$10,0),MATCH(1,($U$2=GRID!$B$1:$BI$1)*(КАЛЕНДАРЬ!BF13=GRID!$B$3:$BI$3), 0))*(1-GRID!$B$29))</f>
        <v>218700</v>
      </c>
      <c r="P182" s="24" cm="1">
        <f t="array" ref="P182">IF($I$2="Открытый тариф",
INDEX(GRID!$B$13:$BI$19,MATCH($O$7,GRID!$A$13:$A$19,0),MATCH(1,($U$2=GRID!$B$1:$BI$1)*(КАЛЕНДАРЬ!$BF13=GRID!$B$3:$BI$3), 0)),
INDEX(GRID!$B$13:$BI$19,MATCH($O$7,GRID!$A$13:$A$19,0),MATCH(1,($U$2=GRID!$B$1:$BI$1)*(КАЛЕНДАРЬ!$BF13=GRID!$B$3:$BI$3), 0))*(1-GRID!$B$29))</f>
        <v>222000</v>
      </c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</row>
    <row r="183" spans="1:31" hidden="1" x14ac:dyDescent="0.2">
      <c r="A183" s="83" t="s">
        <v>19</v>
      </c>
      <c r="B183" s="84">
        <v>11</v>
      </c>
      <c r="C183" s="24" cm="1">
        <f t="array" ref="C183">IF($I$2="Открытый тариф",
INDEX(GRID!$B$4:$BI$10,MATCH($C$7,GRID!$A$4:$A$10,0),MATCH(1,($U$2=GRID!$B$1:$BI$1)*(КАЛЕНДАРЬ!BF14=GRID!$B$3:$BI$3), 0)),
INDEX(GRID!$B$4:$BI$10,MATCH($C$7,GRID!$A$4:$A$10,0),MATCH(1,($U$2=GRID!$B$1:$BI$1)*(КАЛЕНДАРЬ!BF14=GRID!$B$3:$BI$3), 0))*(1-GRID!$B$29))</f>
        <v>27100</v>
      </c>
      <c r="D183" s="24" cm="1">
        <f t="array" ref="D183">IF($I$2="Открытый тариф",
INDEX(GRID!$B$13:$BI$19,MATCH($C$7,GRID!$A$13:$A$19,0),MATCH(1,($U$2=GRID!$B$1:$BI$1)*(КАЛЕНДАРЬ!$BF14=GRID!$B$3:$BI$3), 0)),
INDEX(GRID!$B$13:$BI$19,MATCH($C$7,GRID!$A$13:$A$19,0),MATCH(1,($U$2=GRID!$B$1:$BI$1)*(КАЛЕНДАРЬ!$BF14=GRID!$B$3:$BI$3), 0))*(1-GRID!$B$29))</f>
        <v>30400</v>
      </c>
      <c r="E183" s="24" cm="1">
        <f t="array" ref="E183">IF($I$2="Открытый тариф",
INDEX(GRID!$B$4:$BI$10,MATCH($E$7,GRID!$A$4:$A$10,0),MATCH(1,($U$2=GRID!$B$1:$BI$1)*(КАЛЕНДАРЬ!BF14=GRID!$B$3:$BI$3), 0)),
INDEX(GRID!$B$4:$BI$10,MATCH($E$7,GRID!$A$4:$A$10,0),MATCH(1,($U$2=GRID!$B$1:$BI$1)*(КАЛЕНДАРЬ!BF14=GRID!$B$3:$BI$3), 0))*(1-GRID!$B$29))</f>
        <v>31500</v>
      </c>
      <c r="F183" s="24" cm="1">
        <f t="array" ref="F183">IF($I$2="Открытый тариф",
INDEX(GRID!$B$13:$BI$19,MATCH($E$7,GRID!$A$13:$A$19,0),MATCH(1,($U$2=GRID!$B$1:$BI$1)*(КАЛЕНДАРЬ!$BF14=GRID!$B$3:$BI$3), 0)),
INDEX(GRID!$B$13:$BI$19,MATCH($E$7,GRID!$A$13:$A$19,0),MATCH(1,($U$2=GRID!$B$1:$BI$1)*(КАЛЕНДАРЬ!$BF14=GRID!$B$3:$BI$3), 0))*(1-GRID!$B$29))</f>
        <v>34800</v>
      </c>
      <c r="G183" s="24" cm="1">
        <f t="array" ref="G183">IF($I$2="Открытый тариф",
INDEX(GRID!$B$4:$BI$10,MATCH($G$7,GRID!$A$4:$A$10,0),MATCH(1,($U$2=GRID!$B$1:$BI$1)*(КАЛЕНДАРЬ!BF14=GRID!$B$3:$BI$3), 0)),
INDEX(GRID!$B$4:$BI$10,MATCH($G$7,GRID!$A$4:$A$10,0),MATCH(1,($U$2=GRID!$B$1:$BI$1)*(КАЛЕНДАРЬ!BF14=GRID!$B$3:$BI$3), 0))*(1-GRID!$B$29))</f>
        <v>36800</v>
      </c>
      <c r="H183" s="24" cm="1">
        <f t="array" ref="H183">IF($I$2="Открытый тариф",
INDEX(GRID!$B$13:$BI$19,MATCH($G$7,GRID!$A$13:$A$19,0),MATCH(1,($U$2=GRID!$B$1:$BI$1)*(КАЛЕНДАРЬ!$BF14=GRID!$B$3:$BI$3), 0)),
INDEX(GRID!$B$13:$BI$19,MATCH($G$7,GRID!$A$13:$A$19,0),MATCH(1,($U$2=GRID!$B$1:$BI$1)*(КАЛЕНДАРЬ!$BF14=GRID!$B$3:$BI$3), 0))*(1-GRID!$B$29))</f>
        <v>40100</v>
      </c>
      <c r="I183" s="24" cm="1">
        <f t="array" ref="I183">IF($I$2="Открытый тариф",
INDEX(GRID!$B$4:$BI$10,MATCH($I$7,GRID!$A$4:$A$10,0),MATCH(1,($U$2=GRID!$B$1:$BI$1)*(КАЛЕНДАРЬ!BF14=GRID!$B$3:$BI$3), 0)),
INDEX(GRID!$B$4:$BI$10,MATCH($I$7,GRID!$A$4:$A$10,0),MATCH(1,($U$2=GRID!$B$1:$BI$1)*(КАЛЕНДАРЬ!BF14=GRID!$B$3:$BI$3), 0))*(1-GRID!$B$29))</f>
        <v>49100</v>
      </c>
      <c r="J183" s="24" cm="1">
        <f t="array" ref="J183">IF($I$2="Открытый тариф",
INDEX(GRID!$B$13:$BI$19,MATCH($I$7,GRID!$A$13:$A$19,0),MATCH(1,($U$2=GRID!$B$1:$BI$1)*(КАЛЕНДАРЬ!$BF14=GRID!$B$3:$BI$3), 0)),
INDEX(GRID!$B$13:$BI$19,MATCH($I$7,GRID!$A$13:$A$19,0),MATCH(1,($U$2=GRID!$B$1:$BI$1)*(КАЛЕНДАРЬ!$BF14=GRID!$B$3:$BI$3), 0))*(1-GRID!$B$29))</f>
        <v>52400</v>
      </c>
      <c r="K183" s="24" cm="1">
        <f t="array" ref="K183">IF($I$2="Открытый тариф",
INDEX(GRID!$B$4:$BI$10,MATCH($K$7,GRID!$A$4:$A$10,0),MATCH(1,($U$2=GRID!$B$1:$BI$1)*(КАЛЕНДАРЬ!BF14=GRID!$B$3:$BI$3), 0)),
INDEX(GRID!$B$4:$BI$10,MATCH($K$7,GRID!$A$4:$A$10,0),MATCH(1,($U$2=GRID!$B$1:$BI$1)*(КАЛЕНДАРЬ!BF14=GRID!$B$3:$BI$3), 0))*(1-GRID!$B$29))</f>
        <v>66600</v>
      </c>
      <c r="L183" s="24" cm="1">
        <f t="array" ref="L183">IF($I$2="Открытый тариф",
INDEX(GRID!$B$13:$BI$19,MATCH($K$7,GRID!$A$13:$A$19,0),MATCH(1,($U$2=GRID!$B$1:$BI$1)*(КАЛЕНДАРЬ!$BF14=GRID!$B$3:$BI$3), 0)),
INDEX(GRID!$B$13:$BI$19,MATCH($K$7,GRID!$A$13:$A$19,0),MATCH(1,($U$2=GRID!$B$1:$BI$1)*(КАЛЕНДАРЬ!$BF14=GRID!$B$3:$BI$3), 0))*(1-GRID!$B$29))</f>
        <v>69900</v>
      </c>
      <c r="M183" s="24" cm="1">
        <f t="array" ref="M183">IF($I$2="Открытый тариф",
INDEX(GRID!$B$4:$BI$10,MATCH($M$7,GRID!$A$4:$A$10,0),MATCH(1,($U$2=GRID!$B$1:$BI$1)*(КАЛЕНДАРЬ!BF14=GRID!$B$3:$BI$3), 0)),
INDEX(GRID!$B$4:$BI$10,MATCH($M$7,GRID!$A$4:$A$10,0),MATCH(1,($U$2=GRID!$B$1:$BI$1)*(КАЛЕНДАРЬ!BF14=GRID!$B$3:$BI$3), 0))*(1-GRID!$B$29))</f>
        <v>92900</v>
      </c>
      <c r="N183" s="24" cm="1">
        <f t="array" ref="N183">IF($I$2="Открытый тариф",
INDEX(GRID!$B$13:$BI$19,MATCH($M$7,GRID!$A$13:$A$19,0),MATCH(1,($U$2=GRID!$B$1:$BI$1)*(КАЛЕНДАРЬ!$BF14=GRID!$B$3:$BI$3), 0)),
INDEX(GRID!$B$13:$BI$19,MATCH($M$7,GRID!$A$13:$A$19,0),MATCH(1,($U$2=GRID!$B$1:$BI$1)*(КАЛЕНДАРЬ!$BF14=GRID!$B$3:$BI$3), 0))*(1-GRID!$B$29))</f>
        <v>96200</v>
      </c>
      <c r="O183" s="24" cm="1">
        <f t="array" ref="O183">IF($I$2="Открытый тариф",
INDEX(GRID!$B$4:$BI$10,MATCH($O$7,GRID!$A$4:$A$10,0),MATCH(1,($U$2=GRID!$B$1:$BI$1)*(КАЛЕНДАРЬ!BF14=GRID!$B$3:$BI$3), 0)),
INDEX(GRID!$B$4:$BI$10,MATCH($O$7,GRID!$A$4:$A$10,0),MATCH(1,($U$2=GRID!$B$1:$BI$1)*(КАЛЕНДАРЬ!BF14=GRID!$B$3:$BI$3), 0))*(1-GRID!$B$29))</f>
        <v>218700</v>
      </c>
      <c r="P183" s="24" cm="1">
        <f t="array" ref="P183">IF($I$2="Открытый тариф",
INDEX(GRID!$B$13:$BI$19,MATCH($O$7,GRID!$A$13:$A$19,0),MATCH(1,($U$2=GRID!$B$1:$BI$1)*(КАЛЕНДАРЬ!$BF14=GRID!$B$3:$BI$3), 0)),
INDEX(GRID!$B$13:$BI$19,MATCH($O$7,GRID!$A$13:$A$19,0),MATCH(1,($U$2=GRID!$B$1:$BI$1)*(КАЛЕНДАРЬ!$BF14=GRID!$B$3:$BI$3), 0))*(1-GRID!$B$29))</f>
        <v>222000</v>
      </c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</row>
    <row r="184" spans="1:31" hidden="1" x14ac:dyDescent="0.2">
      <c r="A184" s="83" t="s">
        <v>13</v>
      </c>
      <c r="B184" s="84">
        <v>12</v>
      </c>
      <c r="C184" s="24" cm="1">
        <f t="array" ref="C184">IF($I$2="Открытый тариф",
INDEX(GRID!$B$4:$BI$10,MATCH($C$7,GRID!$A$4:$A$10,0),MATCH(1,($U$2=GRID!$B$1:$BI$1)*(КАЛЕНДАРЬ!BF15=GRID!$B$3:$BI$3), 0)),
INDEX(GRID!$B$4:$BI$10,MATCH($C$7,GRID!$A$4:$A$10,0),MATCH(1,($U$2=GRID!$B$1:$BI$1)*(КАЛЕНДАРЬ!BF15=GRID!$B$3:$BI$3), 0))*(1-GRID!$B$29))</f>
        <v>27100</v>
      </c>
      <c r="D184" s="24" cm="1">
        <f t="array" ref="D184">IF($I$2="Открытый тариф",
INDEX(GRID!$B$13:$BI$19,MATCH($C$7,GRID!$A$13:$A$19,0),MATCH(1,($U$2=GRID!$B$1:$BI$1)*(КАЛЕНДАРЬ!$BF15=GRID!$B$3:$BI$3), 0)),
INDEX(GRID!$B$13:$BI$19,MATCH($C$7,GRID!$A$13:$A$19,0),MATCH(1,($U$2=GRID!$B$1:$BI$1)*(КАЛЕНДАРЬ!$BF15=GRID!$B$3:$BI$3), 0))*(1-GRID!$B$29))</f>
        <v>30400</v>
      </c>
      <c r="E184" s="24" cm="1">
        <f t="array" ref="E184">IF($I$2="Открытый тариф",
INDEX(GRID!$B$4:$BI$10,MATCH($E$7,GRID!$A$4:$A$10,0),MATCH(1,($U$2=GRID!$B$1:$BI$1)*(КАЛЕНДАРЬ!BF15=GRID!$B$3:$BI$3), 0)),
INDEX(GRID!$B$4:$BI$10,MATCH($E$7,GRID!$A$4:$A$10,0),MATCH(1,($U$2=GRID!$B$1:$BI$1)*(КАЛЕНДАРЬ!BF15=GRID!$B$3:$BI$3), 0))*(1-GRID!$B$29))</f>
        <v>31500</v>
      </c>
      <c r="F184" s="24" cm="1">
        <f t="array" ref="F184">IF($I$2="Открытый тариф",
INDEX(GRID!$B$13:$BI$19,MATCH($E$7,GRID!$A$13:$A$19,0),MATCH(1,($U$2=GRID!$B$1:$BI$1)*(КАЛЕНДАРЬ!$BF15=GRID!$B$3:$BI$3), 0)),
INDEX(GRID!$B$13:$BI$19,MATCH($E$7,GRID!$A$13:$A$19,0),MATCH(1,($U$2=GRID!$B$1:$BI$1)*(КАЛЕНДАРЬ!$BF15=GRID!$B$3:$BI$3), 0))*(1-GRID!$B$29))</f>
        <v>34800</v>
      </c>
      <c r="G184" s="24" cm="1">
        <f t="array" ref="G184">IF($I$2="Открытый тариф",
INDEX(GRID!$B$4:$BI$10,MATCH($G$7,GRID!$A$4:$A$10,0),MATCH(1,($U$2=GRID!$B$1:$BI$1)*(КАЛЕНДАРЬ!BF15=GRID!$B$3:$BI$3), 0)),
INDEX(GRID!$B$4:$BI$10,MATCH($G$7,GRID!$A$4:$A$10,0),MATCH(1,($U$2=GRID!$B$1:$BI$1)*(КАЛЕНДАРЬ!BF15=GRID!$B$3:$BI$3), 0))*(1-GRID!$B$29))</f>
        <v>36800</v>
      </c>
      <c r="H184" s="24" cm="1">
        <f t="array" ref="H184">IF($I$2="Открытый тариф",
INDEX(GRID!$B$13:$BI$19,MATCH($G$7,GRID!$A$13:$A$19,0),MATCH(1,($U$2=GRID!$B$1:$BI$1)*(КАЛЕНДАРЬ!$BF15=GRID!$B$3:$BI$3), 0)),
INDEX(GRID!$B$13:$BI$19,MATCH($G$7,GRID!$A$13:$A$19,0),MATCH(1,($U$2=GRID!$B$1:$BI$1)*(КАЛЕНДАРЬ!$BF15=GRID!$B$3:$BI$3), 0))*(1-GRID!$B$29))</f>
        <v>40100</v>
      </c>
      <c r="I184" s="24" cm="1">
        <f t="array" ref="I184">IF($I$2="Открытый тариф",
INDEX(GRID!$B$4:$BI$10,MATCH($I$7,GRID!$A$4:$A$10,0),MATCH(1,($U$2=GRID!$B$1:$BI$1)*(КАЛЕНДАРЬ!BF15=GRID!$B$3:$BI$3), 0)),
INDEX(GRID!$B$4:$BI$10,MATCH($I$7,GRID!$A$4:$A$10,0),MATCH(1,($U$2=GRID!$B$1:$BI$1)*(КАЛЕНДАРЬ!BF15=GRID!$B$3:$BI$3), 0))*(1-GRID!$B$29))</f>
        <v>49100</v>
      </c>
      <c r="J184" s="24" cm="1">
        <f t="array" ref="J184">IF($I$2="Открытый тариф",
INDEX(GRID!$B$13:$BI$19,MATCH($I$7,GRID!$A$13:$A$19,0),MATCH(1,($U$2=GRID!$B$1:$BI$1)*(КАЛЕНДАРЬ!$BF15=GRID!$B$3:$BI$3), 0)),
INDEX(GRID!$B$13:$BI$19,MATCH($I$7,GRID!$A$13:$A$19,0),MATCH(1,($U$2=GRID!$B$1:$BI$1)*(КАЛЕНДАРЬ!$BF15=GRID!$B$3:$BI$3), 0))*(1-GRID!$B$29))</f>
        <v>52400</v>
      </c>
      <c r="K184" s="24" cm="1">
        <f t="array" ref="K184">IF($I$2="Открытый тариф",
INDEX(GRID!$B$4:$BI$10,MATCH($K$7,GRID!$A$4:$A$10,0),MATCH(1,($U$2=GRID!$B$1:$BI$1)*(КАЛЕНДАРЬ!BF15=GRID!$B$3:$BI$3), 0)),
INDEX(GRID!$B$4:$BI$10,MATCH($K$7,GRID!$A$4:$A$10,0),MATCH(1,($U$2=GRID!$B$1:$BI$1)*(КАЛЕНДАРЬ!BF15=GRID!$B$3:$BI$3), 0))*(1-GRID!$B$29))</f>
        <v>66600</v>
      </c>
      <c r="L184" s="24" cm="1">
        <f t="array" ref="L184">IF($I$2="Открытый тариф",
INDEX(GRID!$B$13:$BI$19,MATCH($K$7,GRID!$A$13:$A$19,0),MATCH(1,($U$2=GRID!$B$1:$BI$1)*(КАЛЕНДАРЬ!$BF15=GRID!$B$3:$BI$3), 0)),
INDEX(GRID!$B$13:$BI$19,MATCH($K$7,GRID!$A$13:$A$19,0),MATCH(1,($U$2=GRID!$B$1:$BI$1)*(КАЛЕНДАРЬ!$BF15=GRID!$B$3:$BI$3), 0))*(1-GRID!$B$29))</f>
        <v>69900</v>
      </c>
      <c r="M184" s="24" cm="1">
        <f t="array" ref="M184">IF($I$2="Открытый тариф",
INDEX(GRID!$B$4:$BI$10,MATCH($M$7,GRID!$A$4:$A$10,0),MATCH(1,($U$2=GRID!$B$1:$BI$1)*(КАЛЕНДАРЬ!BF15=GRID!$B$3:$BI$3), 0)),
INDEX(GRID!$B$4:$BI$10,MATCH($M$7,GRID!$A$4:$A$10,0),MATCH(1,($U$2=GRID!$B$1:$BI$1)*(КАЛЕНДАРЬ!BF15=GRID!$B$3:$BI$3), 0))*(1-GRID!$B$29))</f>
        <v>92900</v>
      </c>
      <c r="N184" s="24" cm="1">
        <f t="array" ref="N184">IF($I$2="Открытый тариф",
INDEX(GRID!$B$13:$BI$19,MATCH($M$7,GRID!$A$13:$A$19,0),MATCH(1,($U$2=GRID!$B$1:$BI$1)*(КАЛЕНДАРЬ!$BF15=GRID!$B$3:$BI$3), 0)),
INDEX(GRID!$B$13:$BI$19,MATCH($M$7,GRID!$A$13:$A$19,0),MATCH(1,($U$2=GRID!$B$1:$BI$1)*(КАЛЕНДАРЬ!$BF15=GRID!$B$3:$BI$3), 0))*(1-GRID!$B$29))</f>
        <v>96200</v>
      </c>
      <c r="O184" s="24" cm="1">
        <f t="array" ref="O184">IF($I$2="Открытый тариф",
INDEX(GRID!$B$4:$BI$10,MATCH($O$7,GRID!$A$4:$A$10,0),MATCH(1,($U$2=GRID!$B$1:$BI$1)*(КАЛЕНДАРЬ!BF15=GRID!$B$3:$BI$3), 0)),
INDEX(GRID!$B$4:$BI$10,MATCH($O$7,GRID!$A$4:$A$10,0),MATCH(1,($U$2=GRID!$B$1:$BI$1)*(КАЛЕНДАРЬ!BF15=GRID!$B$3:$BI$3), 0))*(1-GRID!$B$29))</f>
        <v>218700</v>
      </c>
      <c r="P184" s="24" cm="1">
        <f t="array" ref="P184">IF($I$2="Открытый тариф",
INDEX(GRID!$B$13:$BI$19,MATCH($O$7,GRID!$A$13:$A$19,0),MATCH(1,($U$2=GRID!$B$1:$BI$1)*(КАЛЕНДАРЬ!$BF15=GRID!$B$3:$BI$3), 0)),
INDEX(GRID!$B$13:$BI$19,MATCH($O$7,GRID!$A$13:$A$19,0),MATCH(1,($U$2=GRID!$B$1:$BI$1)*(КАЛЕНДАРЬ!$BF15=GRID!$B$3:$BI$3), 0))*(1-GRID!$B$29))</f>
        <v>222000</v>
      </c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</row>
    <row r="185" spans="1:31" hidden="1" x14ac:dyDescent="0.2">
      <c r="A185" s="83" t="s">
        <v>14</v>
      </c>
      <c r="B185" s="84">
        <v>13</v>
      </c>
      <c r="C185" s="24" cm="1">
        <f t="array" ref="C185">IF($I$2="Открытый тариф",
INDEX(GRID!$B$4:$BI$10,MATCH($C$7,GRID!$A$4:$A$10,0),MATCH(1,($U$2=GRID!$B$1:$BI$1)*(КАЛЕНДАРЬ!BF16=GRID!$B$3:$BI$3), 0)),
INDEX(GRID!$B$4:$BI$10,MATCH($C$7,GRID!$A$4:$A$10,0),MATCH(1,($U$2=GRID!$B$1:$BI$1)*(КАЛЕНДАРЬ!BF16=GRID!$B$3:$BI$3), 0))*(1-GRID!$B$29))</f>
        <v>27100</v>
      </c>
      <c r="D185" s="24" cm="1">
        <f t="array" ref="D185">IF($I$2="Открытый тариф",
INDEX(GRID!$B$13:$BI$19,MATCH($C$7,GRID!$A$13:$A$19,0),MATCH(1,($U$2=GRID!$B$1:$BI$1)*(КАЛЕНДАРЬ!$BF16=GRID!$B$3:$BI$3), 0)),
INDEX(GRID!$B$13:$BI$19,MATCH($C$7,GRID!$A$13:$A$19,0),MATCH(1,($U$2=GRID!$B$1:$BI$1)*(КАЛЕНДАРЬ!$BF16=GRID!$B$3:$BI$3), 0))*(1-GRID!$B$29))</f>
        <v>30400</v>
      </c>
      <c r="E185" s="24" cm="1">
        <f t="array" ref="E185">IF($I$2="Открытый тариф",
INDEX(GRID!$B$4:$BI$10,MATCH($E$7,GRID!$A$4:$A$10,0),MATCH(1,($U$2=GRID!$B$1:$BI$1)*(КАЛЕНДАРЬ!BF16=GRID!$B$3:$BI$3), 0)),
INDEX(GRID!$B$4:$BI$10,MATCH($E$7,GRID!$A$4:$A$10,0),MATCH(1,($U$2=GRID!$B$1:$BI$1)*(КАЛЕНДАРЬ!BF16=GRID!$B$3:$BI$3), 0))*(1-GRID!$B$29))</f>
        <v>31500</v>
      </c>
      <c r="F185" s="24" cm="1">
        <f t="array" ref="F185">IF($I$2="Открытый тариф",
INDEX(GRID!$B$13:$BI$19,MATCH($E$7,GRID!$A$13:$A$19,0),MATCH(1,($U$2=GRID!$B$1:$BI$1)*(КАЛЕНДАРЬ!$BF16=GRID!$B$3:$BI$3), 0)),
INDEX(GRID!$B$13:$BI$19,MATCH($E$7,GRID!$A$13:$A$19,0),MATCH(1,($U$2=GRID!$B$1:$BI$1)*(КАЛЕНДАРЬ!$BF16=GRID!$B$3:$BI$3), 0))*(1-GRID!$B$29))</f>
        <v>34800</v>
      </c>
      <c r="G185" s="24" cm="1">
        <f t="array" ref="G185">IF($I$2="Открытый тариф",
INDEX(GRID!$B$4:$BI$10,MATCH($G$7,GRID!$A$4:$A$10,0),MATCH(1,($U$2=GRID!$B$1:$BI$1)*(КАЛЕНДАРЬ!BF16=GRID!$B$3:$BI$3), 0)),
INDEX(GRID!$B$4:$BI$10,MATCH($G$7,GRID!$A$4:$A$10,0),MATCH(1,($U$2=GRID!$B$1:$BI$1)*(КАЛЕНДАРЬ!BF16=GRID!$B$3:$BI$3), 0))*(1-GRID!$B$29))</f>
        <v>36800</v>
      </c>
      <c r="H185" s="24" cm="1">
        <f t="array" ref="H185">IF($I$2="Открытый тариф",
INDEX(GRID!$B$13:$BI$19,MATCH($G$7,GRID!$A$13:$A$19,0),MATCH(1,($U$2=GRID!$B$1:$BI$1)*(КАЛЕНДАРЬ!$BF16=GRID!$B$3:$BI$3), 0)),
INDEX(GRID!$B$13:$BI$19,MATCH($G$7,GRID!$A$13:$A$19,0),MATCH(1,($U$2=GRID!$B$1:$BI$1)*(КАЛЕНДАРЬ!$BF16=GRID!$B$3:$BI$3), 0))*(1-GRID!$B$29))</f>
        <v>40100</v>
      </c>
      <c r="I185" s="24" cm="1">
        <f t="array" ref="I185">IF($I$2="Открытый тариф",
INDEX(GRID!$B$4:$BI$10,MATCH($I$7,GRID!$A$4:$A$10,0),MATCH(1,($U$2=GRID!$B$1:$BI$1)*(КАЛЕНДАРЬ!BF16=GRID!$B$3:$BI$3), 0)),
INDEX(GRID!$B$4:$BI$10,MATCH($I$7,GRID!$A$4:$A$10,0),MATCH(1,($U$2=GRID!$B$1:$BI$1)*(КАЛЕНДАРЬ!BF16=GRID!$B$3:$BI$3), 0))*(1-GRID!$B$29))</f>
        <v>49100</v>
      </c>
      <c r="J185" s="24" cm="1">
        <f t="array" ref="J185">IF($I$2="Открытый тариф",
INDEX(GRID!$B$13:$BI$19,MATCH($I$7,GRID!$A$13:$A$19,0),MATCH(1,($U$2=GRID!$B$1:$BI$1)*(КАЛЕНДАРЬ!$BF16=GRID!$B$3:$BI$3), 0)),
INDEX(GRID!$B$13:$BI$19,MATCH($I$7,GRID!$A$13:$A$19,0),MATCH(1,($U$2=GRID!$B$1:$BI$1)*(КАЛЕНДАРЬ!$BF16=GRID!$B$3:$BI$3), 0))*(1-GRID!$B$29))</f>
        <v>52400</v>
      </c>
      <c r="K185" s="24" cm="1">
        <f t="array" ref="K185">IF($I$2="Открытый тариф",
INDEX(GRID!$B$4:$BI$10,MATCH($K$7,GRID!$A$4:$A$10,0),MATCH(1,($U$2=GRID!$B$1:$BI$1)*(КАЛЕНДАРЬ!BF16=GRID!$B$3:$BI$3), 0)),
INDEX(GRID!$B$4:$BI$10,MATCH($K$7,GRID!$A$4:$A$10,0),MATCH(1,($U$2=GRID!$B$1:$BI$1)*(КАЛЕНДАРЬ!BF16=GRID!$B$3:$BI$3), 0))*(1-GRID!$B$29))</f>
        <v>66600</v>
      </c>
      <c r="L185" s="24" cm="1">
        <f t="array" ref="L185">IF($I$2="Открытый тариф",
INDEX(GRID!$B$13:$BI$19,MATCH($K$7,GRID!$A$13:$A$19,0),MATCH(1,($U$2=GRID!$B$1:$BI$1)*(КАЛЕНДАРЬ!$BF16=GRID!$B$3:$BI$3), 0)),
INDEX(GRID!$B$13:$BI$19,MATCH($K$7,GRID!$A$13:$A$19,0),MATCH(1,($U$2=GRID!$B$1:$BI$1)*(КАЛЕНДАРЬ!$BF16=GRID!$B$3:$BI$3), 0))*(1-GRID!$B$29))</f>
        <v>69900</v>
      </c>
      <c r="M185" s="24" cm="1">
        <f t="array" ref="M185">IF($I$2="Открытый тариф",
INDEX(GRID!$B$4:$BI$10,MATCH($M$7,GRID!$A$4:$A$10,0),MATCH(1,($U$2=GRID!$B$1:$BI$1)*(КАЛЕНДАРЬ!BF16=GRID!$B$3:$BI$3), 0)),
INDEX(GRID!$B$4:$BI$10,MATCH($M$7,GRID!$A$4:$A$10,0),MATCH(1,($U$2=GRID!$B$1:$BI$1)*(КАЛЕНДАРЬ!BF16=GRID!$B$3:$BI$3), 0))*(1-GRID!$B$29))</f>
        <v>92900</v>
      </c>
      <c r="N185" s="24" cm="1">
        <f t="array" ref="N185">IF($I$2="Открытый тариф",
INDEX(GRID!$B$13:$BI$19,MATCH($M$7,GRID!$A$13:$A$19,0),MATCH(1,($U$2=GRID!$B$1:$BI$1)*(КАЛЕНДАРЬ!$BF16=GRID!$B$3:$BI$3), 0)),
INDEX(GRID!$B$13:$BI$19,MATCH($M$7,GRID!$A$13:$A$19,0),MATCH(1,($U$2=GRID!$B$1:$BI$1)*(КАЛЕНДАРЬ!$BF16=GRID!$B$3:$BI$3), 0))*(1-GRID!$B$29))</f>
        <v>96200</v>
      </c>
      <c r="O185" s="24" cm="1">
        <f t="array" ref="O185">IF($I$2="Открытый тариф",
INDEX(GRID!$B$4:$BI$10,MATCH($O$7,GRID!$A$4:$A$10,0),MATCH(1,($U$2=GRID!$B$1:$BI$1)*(КАЛЕНДАРЬ!BF16=GRID!$B$3:$BI$3), 0)),
INDEX(GRID!$B$4:$BI$10,MATCH($O$7,GRID!$A$4:$A$10,0),MATCH(1,($U$2=GRID!$B$1:$BI$1)*(КАЛЕНДАРЬ!BF16=GRID!$B$3:$BI$3), 0))*(1-GRID!$B$29))</f>
        <v>218700</v>
      </c>
      <c r="P185" s="24" cm="1">
        <f t="array" ref="P185">IF($I$2="Открытый тариф",
INDEX(GRID!$B$13:$BI$19,MATCH($O$7,GRID!$A$13:$A$19,0),MATCH(1,($U$2=GRID!$B$1:$BI$1)*(КАЛЕНДАРЬ!$BF16=GRID!$B$3:$BI$3), 0)),
INDEX(GRID!$B$13:$BI$19,MATCH($O$7,GRID!$A$13:$A$19,0),MATCH(1,($U$2=GRID!$B$1:$BI$1)*(КАЛЕНДАРЬ!$BF16=GRID!$B$3:$BI$3), 0))*(1-GRID!$B$29))</f>
        <v>222000</v>
      </c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</row>
    <row r="186" spans="1:31" hidden="1" x14ac:dyDescent="0.2">
      <c r="A186" s="83" t="s">
        <v>15</v>
      </c>
      <c r="B186" s="84">
        <v>14</v>
      </c>
      <c r="C186" s="24" cm="1">
        <f t="array" ref="C186">IF($I$2="Открытый тариф",
INDEX(GRID!$B$4:$BI$10,MATCH($C$7,GRID!$A$4:$A$10,0),MATCH(1,($U$2=GRID!$B$1:$BI$1)*(КАЛЕНДАРЬ!BF17=GRID!$B$3:$BI$3), 0)),
INDEX(GRID!$B$4:$BI$10,MATCH($C$7,GRID!$A$4:$A$10,0),MATCH(1,($U$2=GRID!$B$1:$BI$1)*(КАЛЕНДАРЬ!BF17=GRID!$B$3:$BI$3), 0))*(1-GRID!$B$29))</f>
        <v>29400</v>
      </c>
      <c r="D186" s="24" cm="1">
        <f t="array" ref="D186">IF($I$2="Открытый тариф",
INDEX(GRID!$B$13:$BI$19,MATCH($C$7,GRID!$A$13:$A$19,0),MATCH(1,($U$2=GRID!$B$1:$BI$1)*(КАЛЕНДАРЬ!$BF17=GRID!$B$3:$BI$3), 0)),
INDEX(GRID!$B$13:$BI$19,MATCH($C$7,GRID!$A$13:$A$19,0),MATCH(1,($U$2=GRID!$B$1:$BI$1)*(КАЛЕНДАРЬ!$BF17=GRID!$B$3:$BI$3), 0))*(1-GRID!$B$29))</f>
        <v>32700</v>
      </c>
      <c r="E186" s="24" cm="1">
        <f t="array" ref="E186">IF($I$2="Открытый тариф",
INDEX(GRID!$B$4:$BI$10,MATCH($E$7,GRID!$A$4:$A$10,0),MATCH(1,($U$2=GRID!$B$1:$BI$1)*(КАЛЕНДАРЬ!BF17=GRID!$B$3:$BI$3), 0)),
INDEX(GRID!$B$4:$BI$10,MATCH($E$7,GRID!$A$4:$A$10,0),MATCH(1,($U$2=GRID!$B$1:$BI$1)*(КАЛЕНДАРЬ!BF17=GRID!$B$3:$BI$3), 0))*(1-GRID!$B$29))</f>
        <v>33900</v>
      </c>
      <c r="F186" s="24" cm="1">
        <f t="array" ref="F186">IF($I$2="Открытый тариф",
INDEX(GRID!$B$13:$BI$19,MATCH($E$7,GRID!$A$13:$A$19,0),MATCH(1,($U$2=GRID!$B$1:$BI$1)*(КАЛЕНДАРЬ!$BF17=GRID!$B$3:$BI$3), 0)),
INDEX(GRID!$B$13:$BI$19,MATCH($E$7,GRID!$A$13:$A$19,0),MATCH(1,($U$2=GRID!$B$1:$BI$1)*(КАЛЕНДАРЬ!$BF17=GRID!$B$3:$BI$3), 0))*(1-GRID!$B$29))</f>
        <v>37200</v>
      </c>
      <c r="G186" s="24" cm="1">
        <f t="array" ref="G186">IF($I$2="Открытый тариф",
INDEX(GRID!$B$4:$BI$10,MATCH($G$7,GRID!$A$4:$A$10,0),MATCH(1,($U$2=GRID!$B$1:$BI$1)*(КАЛЕНДАРЬ!BF17=GRID!$B$3:$BI$3), 0)),
INDEX(GRID!$B$4:$BI$10,MATCH($G$7,GRID!$A$4:$A$10,0),MATCH(1,($U$2=GRID!$B$1:$BI$1)*(КАЛЕНДАРЬ!BF17=GRID!$B$3:$BI$3), 0))*(1-GRID!$B$29))</f>
        <v>39300</v>
      </c>
      <c r="H186" s="24" cm="1">
        <f t="array" ref="H186">IF($I$2="Открытый тариф",
INDEX(GRID!$B$13:$BI$19,MATCH($G$7,GRID!$A$13:$A$19,0),MATCH(1,($U$2=GRID!$B$1:$BI$1)*(КАЛЕНДАРЬ!$BF17=GRID!$B$3:$BI$3), 0)),
INDEX(GRID!$B$13:$BI$19,MATCH($G$7,GRID!$A$13:$A$19,0),MATCH(1,($U$2=GRID!$B$1:$BI$1)*(КАЛЕНДАРЬ!$BF17=GRID!$B$3:$BI$3), 0))*(1-GRID!$B$29))</f>
        <v>42600</v>
      </c>
      <c r="I186" s="24" cm="1">
        <f t="array" ref="I186">IF($I$2="Открытый тариф",
INDEX(GRID!$B$4:$BI$10,MATCH($I$7,GRID!$A$4:$A$10,0),MATCH(1,($U$2=GRID!$B$1:$BI$1)*(КАЛЕНДАРЬ!BF17=GRID!$B$3:$BI$3), 0)),
INDEX(GRID!$B$4:$BI$10,MATCH($I$7,GRID!$A$4:$A$10,0),MATCH(1,($U$2=GRID!$B$1:$BI$1)*(КАЛЕНДАРЬ!BF17=GRID!$B$3:$BI$3), 0))*(1-GRID!$B$29))</f>
        <v>51900</v>
      </c>
      <c r="J186" s="24" cm="1">
        <f t="array" ref="J186">IF($I$2="Открытый тариф",
INDEX(GRID!$B$13:$BI$19,MATCH($I$7,GRID!$A$13:$A$19,0),MATCH(1,($U$2=GRID!$B$1:$BI$1)*(КАЛЕНДАРЬ!$BF17=GRID!$B$3:$BI$3), 0)),
INDEX(GRID!$B$13:$BI$19,MATCH($I$7,GRID!$A$13:$A$19,0),MATCH(1,($U$2=GRID!$B$1:$BI$1)*(КАЛЕНДАРЬ!$BF17=GRID!$B$3:$BI$3), 0))*(1-GRID!$B$29))</f>
        <v>55200</v>
      </c>
      <c r="K186" s="24" cm="1">
        <f t="array" ref="K186">IF($I$2="Открытый тариф",
INDEX(GRID!$B$4:$BI$10,MATCH($K$7,GRID!$A$4:$A$10,0),MATCH(1,($U$2=GRID!$B$1:$BI$1)*(КАЛЕНДАРЬ!BF17=GRID!$B$3:$BI$3), 0)),
INDEX(GRID!$B$4:$BI$10,MATCH($K$7,GRID!$A$4:$A$10,0),MATCH(1,($U$2=GRID!$B$1:$BI$1)*(КАЛЕНДАРЬ!BF17=GRID!$B$3:$BI$3), 0))*(1-GRID!$B$29))</f>
        <v>69900</v>
      </c>
      <c r="L186" s="24" cm="1">
        <f t="array" ref="L186">IF($I$2="Открытый тариф",
INDEX(GRID!$B$13:$BI$19,MATCH($K$7,GRID!$A$13:$A$19,0),MATCH(1,($U$2=GRID!$B$1:$BI$1)*(КАЛЕНДАРЬ!$BF17=GRID!$B$3:$BI$3), 0)),
INDEX(GRID!$B$13:$BI$19,MATCH($K$7,GRID!$A$13:$A$19,0),MATCH(1,($U$2=GRID!$B$1:$BI$1)*(КАЛЕНДАРЬ!$BF17=GRID!$B$3:$BI$3), 0))*(1-GRID!$B$29))</f>
        <v>73200</v>
      </c>
      <c r="M186" s="24" cm="1">
        <f t="array" ref="M186">IF($I$2="Открытый тариф",
INDEX(GRID!$B$4:$BI$10,MATCH($M$7,GRID!$A$4:$A$10,0),MATCH(1,($U$2=GRID!$B$1:$BI$1)*(КАЛЕНДАРЬ!BF17=GRID!$B$3:$BI$3), 0)),
INDEX(GRID!$B$4:$BI$10,MATCH($M$7,GRID!$A$4:$A$10,0),MATCH(1,($U$2=GRID!$B$1:$BI$1)*(КАЛЕНДАРЬ!BF17=GRID!$B$3:$BI$3), 0))*(1-GRID!$B$29))</f>
        <v>96900</v>
      </c>
      <c r="N186" s="24" cm="1">
        <f t="array" ref="N186">IF($I$2="Открытый тариф",
INDEX(GRID!$B$13:$BI$19,MATCH($M$7,GRID!$A$13:$A$19,0),MATCH(1,($U$2=GRID!$B$1:$BI$1)*(КАЛЕНДАРЬ!$BF17=GRID!$B$3:$BI$3), 0)),
INDEX(GRID!$B$13:$BI$19,MATCH($M$7,GRID!$A$13:$A$19,0),MATCH(1,($U$2=GRID!$B$1:$BI$1)*(КАЛЕНДАРЬ!$BF17=GRID!$B$3:$BI$3), 0))*(1-GRID!$B$29))</f>
        <v>100200</v>
      </c>
      <c r="O186" s="24" cm="1">
        <f t="array" ref="O186">IF($I$2="Открытый тариф",
INDEX(GRID!$B$4:$BI$10,MATCH($O$7,GRID!$A$4:$A$10,0),MATCH(1,($U$2=GRID!$B$1:$BI$1)*(КАЛЕНДАРЬ!BF17=GRID!$B$3:$BI$3), 0)),
INDEX(GRID!$B$4:$BI$10,MATCH($O$7,GRID!$A$4:$A$10,0),MATCH(1,($U$2=GRID!$B$1:$BI$1)*(КАЛЕНДАРЬ!BF17=GRID!$B$3:$BI$3), 0))*(1-GRID!$B$29))</f>
        <v>227200</v>
      </c>
      <c r="P186" s="24" cm="1">
        <f t="array" ref="P186">IF($I$2="Открытый тариф",
INDEX(GRID!$B$13:$BI$19,MATCH($O$7,GRID!$A$13:$A$19,0),MATCH(1,($U$2=GRID!$B$1:$BI$1)*(КАЛЕНДАРЬ!$BF17=GRID!$B$3:$BI$3), 0)),
INDEX(GRID!$B$13:$BI$19,MATCH($O$7,GRID!$A$13:$A$19,0),MATCH(1,($U$2=GRID!$B$1:$BI$1)*(КАЛЕНДАРЬ!$BF17=GRID!$B$3:$BI$3), 0))*(1-GRID!$B$29))</f>
        <v>230500</v>
      </c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</row>
    <row r="187" spans="1:31" hidden="1" x14ac:dyDescent="0.2">
      <c r="A187" s="83" t="s">
        <v>16</v>
      </c>
      <c r="B187" s="84">
        <v>15</v>
      </c>
      <c r="C187" s="24" cm="1">
        <f t="array" ref="C187">IF($I$2="Открытый тариф",
INDEX(GRID!$B$4:$BI$10,MATCH($C$7,GRID!$A$4:$A$10,0),MATCH(1,($U$2=GRID!$B$1:$BI$1)*(КАЛЕНДАРЬ!BF18=GRID!$B$3:$BI$3), 0)),
INDEX(GRID!$B$4:$BI$10,MATCH($C$7,GRID!$A$4:$A$10,0),MATCH(1,($U$2=GRID!$B$1:$BI$1)*(КАЛЕНДАРЬ!BF18=GRID!$B$3:$BI$3), 0))*(1-GRID!$B$29))</f>
        <v>29400</v>
      </c>
      <c r="D187" s="24" cm="1">
        <f t="array" ref="D187">IF($I$2="Открытый тариф",
INDEX(GRID!$B$13:$BI$19,MATCH($C$7,GRID!$A$13:$A$19,0),MATCH(1,($U$2=GRID!$B$1:$BI$1)*(КАЛЕНДАРЬ!$BF18=GRID!$B$3:$BI$3), 0)),
INDEX(GRID!$B$13:$BI$19,MATCH($C$7,GRID!$A$13:$A$19,0),MATCH(1,($U$2=GRID!$B$1:$BI$1)*(КАЛЕНДАРЬ!$BF18=GRID!$B$3:$BI$3), 0))*(1-GRID!$B$29))</f>
        <v>32700</v>
      </c>
      <c r="E187" s="24" cm="1">
        <f t="array" ref="E187">IF($I$2="Открытый тариф",
INDEX(GRID!$B$4:$BI$10,MATCH($E$7,GRID!$A$4:$A$10,0),MATCH(1,($U$2=GRID!$B$1:$BI$1)*(КАЛЕНДАРЬ!BF18=GRID!$B$3:$BI$3), 0)),
INDEX(GRID!$B$4:$BI$10,MATCH($E$7,GRID!$A$4:$A$10,0),MATCH(1,($U$2=GRID!$B$1:$BI$1)*(КАЛЕНДАРЬ!BF18=GRID!$B$3:$BI$3), 0))*(1-GRID!$B$29))</f>
        <v>33900</v>
      </c>
      <c r="F187" s="24" cm="1">
        <f t="array" ref="F187">IF($I$2="Открытый тариф",
INDEX(GRID!$B$13:$BI$19,MATCH($E$7,GRID!$A$13:$A$19,0),MATCH(1,($U$2=GRID!$B$1:$BI$1)*(КАЛЕНДАРЬ!$BF18=GRID!$B$3:$BI$3), 0)),
INDEX(GRID!$B$13:$BI$19,MATCH($E$7,GRID!$A$13:$A$19,0),MATCH(1,($U$2=GRID!$B$1:$BI$1)*(КАЛЕНДАРЬ!$BF18=GRID!$B$3:$BI$3), 0))*(1-GRID!$B$29))</f>
        <v>37200</v>
      </c>
      <c r="G187" s="24" cm="1">
        <f t="array" ref="G187">IF($I$2="Открытый тариф",
INDEX(GRID!$B$4:$BI$10,MATCH($G$7,GRID!$A$4:$A$10,0),MATCH(1,($U$2=GRID!$B$1:$BI$1)*(КАЛЕНДАРЬ!BF18=GRID!$B$3:$BI$3), 0)),
INDEX(GRID!$B$4:$BI$10,MATCH($G$7,GRID!$A$4:$A$10,0),MATCH(1,($U$2=GRID!$B$1:$BI$1)*(КАЛЕНДАРЬ!BF18=GRID!$B$3:$BI$3), 0))*(1-GRID!$B$29))</f>
        <v>39300</v>
      </c>
      <c r="H187" s="24" cm="1">
        <f t="array" ref="H187">IF($I$2="Открытый тариф",
INDEX(GRID!$B$13:$BI$19,MATCH($G$7,GRID!$A$13:$A$19,0),MATCH(1,($U$2=GRID!$B$1:$BI$1)*(КАЛЕНДАРЬ!$BF18=GRID!$B$3:$BI$3), 0)),
INDEX(GRID!$B$13:$BI$19,MATCH($G$7,GRID!$A$13:$A$19,0),MATCH(1,($U$2=GRID!$B$1:$BI$1)*(КАЛЕНДАРЬ!$BF18=GRID!$B$3:$BI$3), 0))*(1-GRID!$B$29))</f>
        <v>42600</v>
      </c>
      <c r="I187" s="24" cm="1">
        <f t="array" ref="I187">IF($I$2="Открытый тариф",
INDEX(GRID!$B$4:$BI$10,MATCH($I$7,GRID!$A$4:$A$10,0),MATCH(1,($U$2=GRID!$B$1:$BI$1)*(КАЛЕНДАРЬ!BF18=GRID!$B$3:$BI$3), 0)),
INDEX(GRID!$B$4:$BI$10,MATCH($I$7,GRID!$A$4:$A$10,0),MATCH(1,($U$2=GRID!$B$1:$BI$1)*(КАЛЕНДАРЬ!BF18=GRID!$B$3:$BI$3), 0))*(1-GRID!$B$29))</f>
        <v>51900</v>
      </c>
      <c r="J187" s="24" cm="1">
        <f t="array" ref="J187">IF($I$2="Открытый тариф",
INDEX(GRID!$B$13:$BI$19,MATCH($I$7,GRID!$A$13:$A$19,0),MATCH(1,($U$2=GRID!$B$1:$BI$1)*(КАЛЕНДАРЬ!$BF18=GRID!$B$3:$BI$3), 0)),
INDEX(GRID!$B$13:$BI$19,MATCH($I$7,GRID!$A$13:$A$19,0),MATCH(1,($U$2=GRID!$B$1:$BI$1)*(КАЛЕНДАРЬ!$BF18=GRID!$B$3:$BI$3), 0))*(1-GRID!$B$29))</f>
        <v>55200</v>
      </c>
      <c r="K187" s="24" cm="1">
        <f t="array" ref="K187">IF($I$2="Открытый тариф",
INDEX(GRID!$B$4:$BI$10,MATCH($K$7,GRID!$A$4:$A$10,0),MATCH(1,($U$2=GRID!$B$1:$BI$1)*(КАЛЕНДАРЬ!BF18=GRID!$B$3:$BI$3), 0)),
INDEX(GRID!$B$4:$BI$10,MATCH($K$7,GRID!$A$4:$A$10,0),MATCH(1,($U$2=GRID!$B$1:$BI$1)*(КАЛЕНДАРЬ!BF18=GRID!$B$3:$BI$3), 0))*(1-GRID!$B$29))</f>
        <v>69900</v>
      </c>
      <c r="L187" s="24" cm="1">
        <f t="array" ref="L187">IF($I$2="Открытый тариф",
INDEX(GRID!$B$13:$BI$19,MATCH($K$7,GRID!$A$13:$A$19,0),MATCH(1,($U$2=GRID!$B$1:$BI$1)*(КАЛЕНДАРЬ!$BF18=GRID!$B$3:$BI$3), 0)),
INDEX(GRID!$B$13:$BI$19,MATCH($K$7,GRID!$A$13:$A$19,0),MATCH(1,($U$2=GRID!$B$1:$BI$1)*(КАЛЕНДАРЬ!$BF18=GRID!$B$3:$BI$3), 0))*(1-GRID!$B$29))</f>
        <v>73200</v>
      </c>
      <c r="M187" s="24" cm="1">
        <f t="array" ref="M187">IF($I$2="Открытый тариф",
INDEX(GRID!$B$4:$BI$10,MATCH($M$7,GRID!$A$4:$A$10,0),MATCH(1,($U$2=GRID!$B$1:$BI$1)*(КАЛЕНДАРЬ!BF18=GRID!$B$3:$BI$3), 0)),
INDEX(GRID!$B$4:$BI$10,MATCH($M$7,GRID!$A$4:$A$10,0),MATCH(1,($U$2=GRID!$B$1:$BI$1)*(КАЛЕНДАРЬ!BF18=GRID!$B$3:$BI$3), 0))*(1-GRID!$B$29))</f>
        <v>96900</v>
      </c>
      <c r="N187" s="24" cm="1">
        <f t="array" ref="N187">IF($I$2="Открытый тариф",
INDEX(GRID!$B$13:$BI$19,MATCH($M$7,GRID!$A$13:$A$19,0),MATCH(1,($U$2=GRID!$B$1:$BI$1)*(КАЛЕНДАРЬ!$BF18=GRID!$B$3:$BI$3), 0)),
INDEX(GRID!$B$13:$BI$19,MATCH($M$7,GRID!$A$13:$A$19,0),MATCH(1,($U$2=GRID!$B$1:$BI$1)*(КАЛЕНДАРЬ!$BF18=GRID!$B$3:$BI$3), 0))*(1-GRID!$B$29))</f>
        <v>100200</v>
      </c>
      <c r="O187" s="24" cm="1">
        <f t="array" ref="O187">IF($I$2="Открытый тариф",
INDEX(GRID!$B$4:$BI$10,MATCH($O$7,GRID!$A$4:$A$10,0),MATCH(1,($U$2=GRID!$B$1:$BI$1)*(КАЛЕНДАРЬ!BF18=GRID!$B$3:$BI$3), 0)),
INDEX(GRID!$B$4:$BI$10,MATCH($O$7,GRID!$A$4:$A$10,0),MATCH(1,($U$2=GRID!$B$1:$BI$1)*(КАЛЕНДАРЬ!BF18=GRID!$B$3:$BI$3), 0))*(1-GRID!$B$29))</f>
        <v>227200</v>
      </c>
      <c r="P187" s="24" cm="1">
        <f t="array" ref="P187">IF($I$2="Открытый тариф",
INDEX(GRID!$B$13:$BI$19,MATCH($O$7,GRID!$A$13:$A$19,0),MATCH(1,($U$2=GRID!$B$1:$BI$1)*(КАЛЕНДАРЬ!$BF18=GRID!$B$3:$BI$3), 0)),
INDEX(GRID!$B$13:$BI$19,MATCH($O$7,GRID!$A$13:$A$19,0),MATCH(1,($U$2=GRID!$B$1:$BI$1)*(КАЛЕНДАРЬ!$BF18=GRID!$B$3:$BI$3), 0))*(1-GRID!$B$29))</f>
        <v>230500</v>
      </c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</row>
    <row r="188" spans="1:31" hidden="1" x14ac:dyDescent="0.2">
      <c r="A188" s="83" t="s">
        <v>17</v>
      </c>
      <c r="B188" s="84">
        <v>16</v>
      </c>
      <c r="C188" s="24" cm="1">
        <f t="array" ref="C188">IF($I$2="Открытый тариф",
INDEX(GRID!$B$4:$BI$10,MATCH($C$7,GRID!$A$4:$A$10,0),MATCH(1,($U$2=GRID!$B$1:$BI$1)*(КАЛЕНДАРЬ!BF19=GRID!$B$3:$BI$3), 0)),
INDEX(GRID!$B$4:$BI$10,MATCH($C$7,GRID!$A$4:$A$10,0),MATCH(1,($U$2=GRID!$B$1:$BI$1)*(КАЛЕНДАРЬ!BF19=GRID!$B$3:$BI$3), 0))*(1-GRID!$B$29))</f>
        <v>29400</v>
      </c>
      <c r="D188" s="24" cm="1">
        <f t="array" ref="D188">IF($I$2="Открытый тариф",
INDEX(GRID!$B$13:$BI$19,MATCH($C$7,GRID!$A$13:$A$19,0),MATCH(1,($U$2=GRID!$B$1:$BI$1)*(КАЛЕНДАРЬ!$BF19=GRID!$B$3:$BI$3), 0)),
INDEX(GRID!$B$13:$BI$19,MATCH($C$7,GRID!$A$13:$A$19,0),MATCH(1,($U$2=GRID!$B$1:$BI$1)*(КАЛЕНДАРЬ!$BF19=GRID!$B$3:$BI$3), 0))*(1-GRID!$B$29))</f>
        <v>32700</v>
      </c>
      <c r="E188" s="24" cm="1">
        <f t="array" ref="E188">IF($I$2="Открытый тариф",
INDEX(GRID!$B$4:$BI$10,MATCH($E$7,GRID!$A$4:$A$10,0),MATCH(1,($U$2=GRID!$B$1:$BI$1)*(КАЛЕНДАРЬ!BF19=GRID!$B$3:$BI$3), 0)),
INDEX(GRID!$B$4:$BI$10,MATCH($E$7,GRID!$A$4:$A$10,0),MATCH(1,($U$2=GRID!$B$1:$BI$1)*(КАЛЕНДАРЬ!BF19=GRID!$B$3:$BI$3), 0))*(1-GRID!$B$29))</f>
        <v>33900</v>
      </c>
      <c r="F188" s="24" cm="1">
        <f t="array" ref="F188">IF($I$2="Открытый тариф",
INDEX(GRID!$B$13:$BI$19,MATCH($E$7,GRID!$A$13:$A$19,0),MATCH(1,($U$2=GRID!$B$1:$BI$1)*(КАЛЕНДАРЬ!$BF19=GRID!$B$3:$BI$3), 0)),
INDEX(GRID!$B$13:$BI$19,MATCH($E$7,GRID!$A$13:$A$19,0),MATCH(1,($U$2=GRID!$B$1:$BI$1)*(КАЛЕНДАРЬ!$BF19=GRID!$B$3:$BI$3), 0))*(1-GRID!$B$29))</f>
        <v>37200</v>
      </c>
      <c r="G188" s="24" cm="1">
        <f t="array" ref="G188">IF($I$2="Открытый тариф",
INDEX(GRID!$B$4:$BI$10,MATCH($G$7,GRID!$A$4:$A$10,0),MATCH(1,($U$2=GRID!$B$1:$BI$1)*(КАЛЕНДАРЬ!BF19=GRID!$B$3:$BI$3), 0)),
INDEX(GRID!$B$4:$BI$10,MATCH($G$7,GRID!$A$4:$A$10,0),MATCH(1,($U$2=GRID!$B$1:$BI$1)*(КАЛЕНДАРЬ!BF19=GRID!$B$3:$BI$3), 0))*(1-GRID!$B$29))</f>
        <v>39300</v>
      </c>
      <c r="H188" s="24" cm="1">
        <f t="array" ref="H188">IF($I$2="Открытый тариф",
INDEX(GRID!$B$13:$BI$19,MATCH($G$7,GRID!$A$13:$A$19,0),MATCH(1,($U$2=GRID!$B$1:$BI$1)*(КАЛЕНДАРЬ!$BF19=GRID!$B$3:$BI$3), 0)),
INDEX(GRID!$B$13:$BI$19,MATCH($G$7,GRID!$A$13:$A$19,0),MATCH(1,($U$2=GRID!$B$1:$BI$1)*(КАЛЕНДАРЬ!$BF19=GRID!$B$3:$BI$3), 0))*(1-GRID!$B$29))</f>
        <v>42600</v>
      </c>
      <c r="I188" s="24" cm="1">
        <f t="array" ref="I188">IF($I$2="Открытый тариф",
INDEX(GRID!$B$4:$BI$10,MATCH($I$7,GRID!$A$4:$A$10,0),MATCH(1,($U$2=GRID!$B$1:$BI$1)*(КАЛЕНДАРЬ!BF19=GRID!$B$3:$BI$3), 0)),
INDEX(GRID!$B$4:$BI$10,MATCH($I$7,GRID!$A$4:$A$10,0),MATCH(1,($U$2=GRID!$B$1:$BI$1)*(КАЛЕНДАРЬ!BF19=GRID!$B$3:$BI$3), 0))*(1-GRID!$B$29))</f>
        <v>51900</v>
      </c>
      <c r="J188" s="24" cm="1">
        <f t="array" ref="J188">IF($I$2="Открытый тариф",
INDEX(GRID!$B$13:$BI$19,MATCH($I$7,GRID!$A$13:$A$19,0),MATCH(1,($U$2=GRID!$B$1:$BI$1)*(КАЛЕНДАРЬ!$BF19=GRID!$B$3:$BI$3), 0)),
INDEX(GRID!$B$13:$BI$19,MATCH($I$7,GRID!$A$13:$A$19,0),MATCH(1,($U$2=GRID!$B$1:$BI$1)*(КАЛЕНДАРЬ!$BF19=GRID!$B$3:$BI$3), 0))*(1-GRID!$B$29))</f>
        <v>55200</v>
      </c>
      <c r="K188" s="24" cm="1">
        <f t="array" ref="K188">IF($I$2="Открытый тариф",
INDEX(GRID!$B$4:$BI$10,MATCH($K$7,GRID!$A$4:$A$10,0),MATCH(1,($U$2=GRID!$B$1:$BI$1)*(КАЛЕНДАРЬ!BF19=GRID!$B$3:$BI$3), 0)),
INDEX(GRID!$B$4:$BI$10,MATCH($K$7,GRID!$A$4:$A$10,0),MATCH(1,($U$2=GRID!$B$1:$BI$1)*(КАЛЕНДАРЬ!BF19=GRID!$B$3:$BI$3), 0))*(1-GRID!$B$29))</f>
        <v>69900</v>
      </c>
      <c r="L188" s="24" cm="1">
        <f t="array" ref="L188">IF($I$2="Открытый тариф",
INDEX(GRID!$B$13:$BI$19,MATCH($K$7,GRID!$A$13:$A$19,0),MATCH(1,($U$2=GRID!$B$1:$BI$1)*(КАЛЕНДАРЬ!$BF19=GRID!$B$3:$BI$3), 0)),
INDEX(GRID!$B$13:$BI$19,MATCH($K$7,GRID!$A$13:$A$19,0),MATCH(1,($U$2=GRID!$B$1:$BI$1)*(КАЛЕНДАРЬ!$BF19=GRID!$B$3:$BI$3), 0))*(1-GRID!$B$29))</f>
        <v>73200</v>
      </c>
      <c r="M188" s="24" cm="1">
        <f t="array" ref="M188">IF($I$2="Открытый тариф",
INDEX(GRID!$B$4:$BI$10,MATCH($M$7,GRID!$A$4:$A$10,0),MATCH(1,($U$2=GRID!$B$1:$BI$1)*(КАЛЕНДАРЬ!BF19=GRID!$B$3:$BI$3), 0)),
INDEX(GRID!$B$4:$BI$10,MATCH($M$7,GRID!$A$4:$A$10,0),MATCH(1,($U$2=GRID!$B$1:$BI$1)*(КАЛЕНДАРЬ!BF19=GRID!$B$3:$BI$3), 0))*(1-GRID!$B$29))</f>
        <v>96900</v>
      </c>
      <c r="N188" s="24" cm="1">
        <f t="array" ref="N188">IF($I$2="Открытый тариф",
INDEX(GRID!$B$13:$BI$19,MATCH($M$7,GRID!$A$13:$A$19,0),MATCH(1,($U$2=GRID!$B$1:$BI$1)*(КАЛЕНДАРЬ!$BF19=GRID!$B$3:$BI$3), 0)),
INDEX(GRID!$B$13:$BI$19,MATCH($M$7,GRID!$A$13:$A$19,0),MATCH(1,($U$2=GRID!$B$1:$BI$1)*(КАЛЕНДАРЬ!$BF19=GRID!$B$3:$BI$3), 0))*(1-GRID!$B$29))</f>
        <v>100200</v>
      </c>
      <c r="O188" s="24" cm="1">
        <f t="array" ref="O188">IF($I$2="Открытый тариф",
INDEX(GRID!$B$4:$BI$10,MATCH($O$7,GRID!$A$4:$A$10,0),MATCH(1,($U$2=GRID!$B$1:$BI$1)*(КАЛЕНДАРЬ!BF19=GRID!$B$3:$BI$3), 0)),
INDEX(GRID!$B$4:$BI$10,MATCH($O$7,GRID!$A$4:$A$10,0),MATCH(1,($U$2=GRID!$B$1:$BI$1)*(КАЛЕНДАРЬ!BF19=GRID!$B$3:$BI$3), 0))*(1-GRID!$B$29))</f>
        <v>227200</v>
      </c>
      <c r="P188" s="24" cm="1">
        <f t="array" ref="P188">IF($I$2="Открытый тариф",
INDEX(GRID!$B$13:$BI$19,MATCH($O$7,GRID!$A$13:$A$19,0),MATCH(1,($U$2=GRID!$B$1:$BI$1)*(КАЛЕНДАРЬ!$BF19=GRID!$B$3:$BI$3), 0)),
INDEX(GRID!$B$13:$BI$19,MATCH($O$7,GRID!$A$13:$A$19,0),MATCH(1,($U$2=GRID!$B$1:$BI$1)*(КАЛЕНДАРЬ!$BF19=GRID!$B$3:$BI$3), 0))*(1-GRID!$B$29))</f>
        <v>230500</v>
      </c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</row>
    <row r="189" spans="1:31" hidden="1" x14ac:dyDescent="0.2">
      <c r="A189" s="83" t="s">
        <v>18</v>
      </c>
      <c r="B189" s="84">
        <v>17</v>
      </c>
      <c r="C189" s="24" cm="1">
        <f t="array" ref="C189">IF($I$2="Открытый тариф",
INDEX(GRID!$B$4:$BI$10,MATCH($C$7,GRID!$A$4:$A$10,0),MATCH(1,($U$2=GRID!$B$1:$BI$1)*(КАЛЕНДАРЬ!BF20=GRID!$B$3:$BI$3), 0)),
INDEX(GRID!$B$4:$BI$10,MATCH($C$7,GRID!$A$4:$A$10,0),MATCH(1,($U$2=GRID!$B$1:$BI$1)*(КАЛЕНДАРЬ!BF20=GRID!$B$3:$BI$3), 0))*(1-GRID!$B$29))</f>
        <v>29400</v>
      </c>
      <c r="D189" s="24" cm="1">
        <f t="array" ref="D189">IF($I$2="Открытый тариф",
INDEX(GRID!$B$13:$BI$19,MATCH($C$7,GRID!$A$13:$A$19,0),MATCH(1,($U$2=GRID!$B$1:$BI$1)*(КАЛЕНДАРЬ!$BF20=GRID!$B$3:$BI$3), 0)),
INDEX(GRID!$B$13:$BI$19,MATCH($C$7,GRID!$A$13:$A$19,0),MATCH(1,($U$2=GRID!$B$1:$BI$1)*(КАЛЕНДАРЬ!$BF20=GRID!$B$3:$BI$3), 0))*(1-GRID!$B$29))</f>
        <v>32700</v>
      </c>
      <c r="E189" s="24" cm="1">
        <f t="array" ref="E189">IF($I$2="Открытый тариф",
INDEX(GRID!$B$4:$BI$10,MATCH($E$7,GRID!$A$4:$A$10,0),MATCH(1,($U$2=GRID!$B$1:$BI$1)*(КАЛЕНДАРЬ!BF20=GRID!$B$3:$BI$3), 0)),
INDEX(GRID!$B$4:$BI$10,MATCH($E$7,GRID!$A$4:$A$10,0),MATCH(1,($U$2=GRID!$B$1:$BI$1)*(КАЛЕНДАРЬ!BF20=GRID!$B$3:$BI$3), 0))*(1-GRID!$B$29))</f>
        <v>33900</v>
      </c>
      <c r="F189" s="24" cm="1">
        <f t="array" ref="F189">IF($I$2="Открытый тариф",
INDEX(GRID!$B$13:$BI$19,MATCH($E$7,GRID!$A$13:$A$19,0),MATCH(1,($U$2=GRID!$B$1:$BI$1)*(КАЛЕНДАРЬ!$BF20=GRID!$B$3:$BI$3), 0)),
INDEX(GRID!$B$13:$BI$19,MATCH($E$7,GRID!$A$13:$A$19,0),MATCH(1,($U$2=GRID!$B$1:$BI$1)*(КАЛЕНДАРЬ!$BF20=GRID!$B$3:$BI$3), 0))*(1-GRID!$B$29))</f>
        <v>37200</v>
      </c>
      <c r="G189" s="24" cm="1">
        <f t="array" ref="G189">IF($I$2="Открытый тариф",
INDEX(GRID!$B$4:$BI$10,MATCH($G$7,GRID!$A$4:$A$10,0),MATCH(1,($U$2=GRID!$B$1:$BI$1)*(КАЛЕНДАРЬ!BF20=GRID!$B$3:$BI$3), 0)),
INDEX(GRID!$B$4:$BI$10,MATCH($G$7,GRID!$A$4:$A$10,0),MATCH(1,($U$2=GRID!$B$1:$BI$1)*(КАЛЕНДАРЬ!BF20=GRID!$B$3:$BI$3), 0))*(1-GRID!$B$29))</f>
        <v>39300</v>
      </c>
      <c r="H189" s="24" cm="1">
        <f t="array" ref="H189">IF($I$2="Открытый тариф",
INDEX(GRID!$B$13:$BI$19,MATCH($G$7,GRID!$A$13:$A$19,0),MATCH(1,($U$2=GRID!$B$1:$BI$1)*(КАЛЕНДАРЬ!$BF20=GRID!$B$3:$BI$3), 0)),
INDEX(GRID!$B$13:$BI$19,MATCH($G$7,GRID!$A$13:$A$19,0),MATCH(1,($U$2=GRID!$B$1:$BI$1)*(КАЛЕНДАРЬ!$BF20=GRID!$B$3:$BI$3), 0))*(1-GRID!$B$29))</f>
        <v>42600</v>
      </c>
      <c r="I189" s="24" cm="1">
        <f t="array" ref="I189">IF($I$2="Открытый тариф",
INDEX(GRID!$B$4:$BI$10,MATCH($I$7,GRID!$A$4:$A$10,0),MATCH(1,($U$2=GRID!$B$1:$BI$1)*(КАЛЕНДАРЬ!BF20=GRID!$B$3:$BI$3), 0)),
INDEX(GRID!$B$4:$BI$10,MATCH($I$7,GRID!$A$4:$A$10,0),MATCH(1,($U$2=GRID!$B$1:$BI$1)*(КАЛЕНДАРЬ!BF20=GRID!$B$3:$BI$3), 0))*(1-GRID!$B$29))</f>
        <v>51900</v>
      </c>
      <c r="J189" s="24" cm="1">
        <f t="array" ref="J189">IF($I$2="Открытый тариф",
INDEX(GRID!$B$13:$BI$19,MATCH($I$7,GRID!$A$13:$A$19,0),MATCH(1,($U$2=GRID!$B$1:$BI$1)*(КАЛЕНДАРЬ!$BF20=GRID!$B$3:$BI$3), 0)),
INDEX(GRID!$B$13:$BI$19,MATCH($I$7,GRID!$A$13:$A$19,0),MATCH(1,($U$2=GRID!$B$1:$BI$1)*(КАЛЕНДАРЬ!$BF20=GRID!$B$3:$BI$3), 0))*(1-GRID!$B$29))</f>
        <v>55200</v>
      </c>
      <c r="K189" s="24" cm="1">
        <f t="array" ref="K189">IF($I$2="Открытый тариф",
INDEX(GRID!$B$4:$BI$10,MATCH($K$7,GRID!$A$4:$A$10,0),MATCH(1,($U$2=GRID!$B$1:$BI$1)*(КАЛЕНДАРЬ!BF20=GRID!$B$3:$BI$3), 0)),
INDEX(GRID!$B$4:$BI$10,MATCH($K$7,GRID!$A$4:$A$10,0),MATCH(1,($U$2=GRID!$B$1:$BI$1)*(КАЛЕНДАРЬ!BF20=GRID!$B$3:$BI$3), 0))*(1-GRID!$B$29))</f>
        <v>69900</v>
      </c>
      <c r="L189" s="24" cm="1">
        <f t="array" ref="L189">IF($I$2="Открытый тариф",
INDEX(GRID!$B$13:$BI$19,MATCH($K$7,GRID!$A$13:$A$19,0),MATCH(1,($U$2=GRID!$B$1:$BI$1)*(КАЛЕНДАРЬ!$BF20=GRID!$B$3:$BI$3), 0)),
INDEX(GRID!$B$13:$BI$19,MATCH($K$7,GRID!$A$13:$A$19,0),MATCH(1,($U$2=GRID!$B$1:$BI$1)*(КАЛЕНДАРЬ!$BF20=GRID!$B$3:$BI$3), 0))*(1-GRID!$B$29))</f>
        <v>73200</v>
      </c>
      <c r="M189" s="24" cm="1">
        <f t="array" ref="M189">IF($I$2="Открытый тариф",
INDEX(GRID!$B$4:$BI$10,MATCH($M$7,GRID!$A$4:$A$10,0),MATCH(1,($U$2=GRID!$B$1:$BI$1)*(КАЛЕНДАРЬ!BF20=GRID!$B$3:$BI$3), 0)),
INDEX(GRID!$B$4:$BI$10,MATCH($M$7,GRID!$A$4:$A$10,0),MATCH(1,($U$2=GRID!$B$1:$BI$1)*(КАЛЕНДАРЬ!BF20=GRID!$B$3:$BI$3), 0))*(1-GRID!$B$29))</f>
        <v>96900</v>
      </c>
      <c r="N189" s="24" cm="1">
        <f t="array" ref="N189">IF($I$2="Открытый тариф",
INDEX(GRID!$B$13:$BI$19,MATCH($M$7,GRID!$A$13:$A$19,0),MATCH(1,($U$2=GRID!$B$1:$BI$1)*(КАЛЕНДАРЬ!$BF20=GRID!$B$3:$BI$3), 0)),
INDEX(GRID!$B$13:$BI$19,MATCH($M$7,GRID!$A$13:$A$19,0),MATCH(1,($U$2=GRID!$B$1:$BI$1)*(КАЛЕНДАРЬ!$BF20=GRID!$B$3:$BI$3), 0))*(1-GRID!$B$29))</f>
        <v>100200</v>
      </c>
      <c r="O189" s="24" cm="1">
        <f t="array" ref="O189">IF($I$2="Открытый тариф",
INDEX(GRID!$B$4:$BI$10,MATCH($O$7,GRID!$A$4:$A$10,0),MATCH(1,($U$2=GRID!$B$1:$BI$1)*(КАЛЕНДАРЬ!BF20=GRID!$B$3:$BI$3), 0)),
INDEX(GRID!$B$4:$BI$10,MATCH($O$7,GRID!$A$4:$A$10,0),MATCH(1,($U$2=GRID!$B$1:$BI$1)*(КАЛЕНДАРЬ!BF20=GRID!$B$3:$BI$3), 0))*(1-GRID!$B$29))</f>
        <v>227200</v>
      </c>
      <c r="P189" s="24" cm="1">
        <f t="array" ref="P189">IF($I$2="Открытый тариф",
INDEX(GRID!$B$13:$BI$19,MATCH($O$7,GRID!$A$13:$A$19,0),MATCH(1,($U$2=GRID!$B$1:$BI$1)*(КАЛЕНДАРЬ!$BF20=GRID!$B$3:$BI$3), 0)),
INDEX(GRID!$B$13:$BI$19,MATCH($O$7,GRID!$A$13:$A$19,0),MATCH(1,($U$2=GRID!$B$1:$BI$1)*(КАЛЕНДАРЬ!$BF20=GRID!$B$3:$BI$3), 0))*(1-GRID!$B$29))</f>
        <v>230500</v>
      </c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</row>
    <row r="190" spans="1:31" hidden="1" x14ac:dyDescent="0.2">
      <c r="A190" s="83" t="s">
        <v>19</v>
      </c>
      <c r="B190" s="84">
        <v>18</v>
      </c>
      <c r="C190" s="24" cm="1">
        <f t="array" ref="C190">IF($I$2="Открытый тариф",
INDEX(GRID!$B$4:$BI$10,MATCH($C$7,GRID!$A$4:$A$10,0),MATCH(1,($U$2=GRID!$B$1:$BI$1)*(КАЛЕНДАРЬ!BF21=GRID!$B$3:$BI$3), 0)),
INDEX(GRID!$B$4:$BI$10,MATCH($C$7,GRID!$A$4:$A$10,0),MATCH(1,($U$2=GRID!$B$1:$BI$1)*(КАЛЕНДАРЬ!BF21=GRID!$B$3:$BI$3), 0))*(1-GRID!$B$29))</f>
        <v>29400</v>
      </c>
      <c r="D190" s="24" cm="1">
        <f t="array" ref="D190">IF($I$2="Открытый тариф",
INDEX(GRID!$B$13:$BI$19,MATCH($C$7,GRID!$A$13:$A$19,0),MATCH(1,($U$2=GRID!$B$1:$BI$1)*(КАЛЕНДАРЬ!$BF21=GRID!$B$3:$BI$3), 0)),
INDEX(GRID!$B$13:$BI$19,MATCH($C$7,GRID!$A$13:$A$19,0),MATCH(1,($U$2=GRID!$B$1:$BI$1)*(КАЛЕНДАРЬ!$BF21=GRID!$B$3:$BI$3), 0))*(1-GRID!$B$29))</f>
        <v>32700</v>
      </c>
      <c r="E190" s="24" cm="1">
        <f t="array" ref="E190">IF($I$2="Открытый тариф",
INDEX(GRID!$B$4:$BI$10,MATCH($E$7,GRID!$A$4:$A$10,0),MATCH(1,($U$2=GRID!$B$1:$BI$1)*(КАЛЕНДАРЬ!BF21=GRID!$B$3:$BI$3), 0)),
INDEX(GRID!$B$4:$BI$10,MATCH($E$7,GRID!$A$4:$A$10,0),MATCH(1,($U$2=GRID!$B$1:$BI$1)*(КАЛЕНДАРЬ!BF21=GRID!$B$3:$BI$3), 0))*(1-GRID!$B$29))</f>
        <v>33900</v>
      </c>
      <c r="F190" s="24" cm="1">
        <f t="array" ref="F190">IF($I$2="Открытый тариф",
INDEX(GRID!$B$13:$BI$19,MATCH($E$7,GRID!$A$13:$A$19,0),MATCH(1,($U$2=GRID!$B$1:$BI$1)*(КАЛЕНДАРЬ!$BF21=GRID!$B$3:$BI$3), 0)),
INDEX(GRID!$B$13:$BI$19,MATCH($E$7,GRID!$A$13:$A$19,0),MATCH(1,($U$2=GRID!$B$1:$BI$1)*(КАЛЕНДАРЬ!$BF21=GRID!$B$3:$BI$3), 0))*(1-GRID!$B$29))</f>
        <v>37200</v>
      </c>
      <c r="G190" s="24" cm="1">
        <f t="array" ref="G190">IF($I$2="Открытый тариф",
INDEX(GRID!$B$4:$BI$10,MATCH($G$7,GRID!$A$4:$A$10,0),MATCH(1,($U$2=GRID!$B$1:$BI$1)*(КАЛЕНДАРЬ!BF21=GRID!$B$3:$BI$3), 0)),
INDEX(GRID!$B$4:$BI$10,MATCH($G$7,GRID!$A$4:$A$10,0),MATCH(1,($U$2=GRID!$B$1:$BI$1)*(КАЛЕНДАРЬ!BF21=GRID!$B$3:$BI$3), 0))*(1-GRID!$B$29))</f>
        <v>39300</v>
      </c>
      <c r="H190" s="24" cm="1">
        <f t="array" ref="H190">IF($I$2="Открытый тариф",
INDEX(GRID!$B$13:$BI$19,MATCH($G$7,GRID!$A$13:$A$19,0),MATCH(1,($U$2=GRID!$B$1:$BI$1)*(КАЛЕНДАРЬ!$BF21=GRID!$B$3:$BI$3), 0)),
INDEX(GRID!$B$13:$BI$19,MATCH($G$7,GRID!$A$13:$A$19,0),MATCH(1,($U$2=GRID!$B$1:$BI$1)*(КАЛЕНДАРЬ!$BF21=GRID!$B$3:$BI$3), 0))*(1-GRID!$B$29))</f>
        <v>42600</v>
      </c>
      <c r="I190" s="24" cm="1">
        <f t="array" ref="I190">IF($I$2="Открытый тариф",
INDEX(GRID!$B$4:$BI$10,MATCH($I$7,GRID!$A$4:$A$10,0),MATCH(1,($U$2=GRID!$B$1:$BI$1)*(КАЛЕНДАРЬ!BF21=GRID!$B$3:$BI$3), 0)),
INDEX(GRID!$B$4:$BI$10,MATCH($I$7,GRID!$A$4:$A$10,0),MATCH(1,($U$2=GRID!$B$1:$BI$1)*(КАЛЕНДАРЬ!BF21=GRID!$B$3:$BI$3), 0))*(1-GRID!$B$29))</f>
        <v>51900</v>
      </c>
      <c r="J190" s="24" cm="1">
        <f t="array" ref="J190">IF($I$2="Открытый тариф",
INDEX(GRID!$B$13:$BI$19,MATCH($I$7,GRID!$A$13:$A$19,0),MATCH(1,($U$2=GRID!$B$1:$BI$1)*(КАЛЕНДАРЬ!$BF21=GRID!$B$3:$BI$3), 0)),
INDEX(GRID!$B$13:$BI$19,MATCH($I$7,GRID!$A$13:$A$19,0),MATCH(1,($U$2=GRID!$B$1:$BI$1)*(КАЛЕНДАРЬ!$BF21=GRID!$B$3:$BI$3), 0))*(1-GRID!$B$29))</f>
        <v>55200</v>
      </c>
      <c r="K190" s="24" cm="1">
        <f t="array" ref="K190">IF($I$2="Открытый тариф",
INDEX(GRID!$B$4:$BI$10,MATCH($K$7,GRID!$A$4:$A$10,0),MATCH(1,($U$2=GRID!$B$1:$BI$1)*(КАЛЕНДАРЬ!BF21=GRID!$B$3:$BI$3), 0)),
INDEX(GRID!$B$4:$BI$10,MATCH($K$7,GRID!$A$4:$A$10,0),MATCH(1,($U$2=GRID!$B$1:$BI$1)*(КАЛЕНДАРЬ!BF21=GRID!$B$3:$BI$3), 0))*(1-GRID!$B$29))</f>
        <v>69900</v>
      </c>
      <c r="L190" s="24" cm="1">
        <f t="array" ref="L190">IF($I$2="Открытый тариф",
INDEX(GRID!$B$13:$BI$19,MATCH($K$7,GRID!$A$13:$A$19,0),MATCH(1,($U$2=GRID!$B$1:$BI$1)*(КАЛЕНДАРЬ!$BF21=GRID!$B$3:$BI$3), 0)),
INDEX(GRID!$B$13:$BI$19,MATCH($K$7,GRID!$A$13:$A$19,0),MATCH(1,($U$2=GRID!$B$1:$BI$1)*(КАЛЕНДАРЬ!$BF21=GRID!$B$3:$BI$3), 0))*(1-GRID!$B$29))</f>
        <v>73200</v>
      </c>
      <c r="M190" s="24" cm="1">
        <f t="array" ref="M190">IF($I$2="Открытый тариф",
INDEX(GRID!$B$4:$BI$10,MATCH($M$7,GRID!$A$4:$A$10,0),MATCH(1,($U$2=GRID!$B$1:$BI$1)*(КАЛЕНДАРЬ!BF21=GRID!$B$3:$BI$3), 0)),
INDEX(GRID!$B$4:$BI$10,MATCH($M$7,GRID!$A$4:$A$10,0),MATCH(1,($U$2=GRID!$B$1:$BI$1)*(КАЛЕНДАРЬ!BF21=GRID!$B$3:$BI$3), 0))*(1-GRID!$B$29))</f>
        <v>96900</v>
      </c>
      <c r="N190" s="24" cm="1">
        <f t="array" ref="N190">IF($I$2="Открытый тариф",
INDEX(GRID!$B$13:$BI$19,MATCH($M$7,GRID!$A$13:$A$19,0),MATCH(1,($U$2=GRID!$B$1:$BI$1)*(КАЛЕНДАРЬ!$BF21=GRID!$B$3:$BI$3), 0)),
INDEX(GRID!$B$13:$BI$19,MATCH($M$7,GRID!$A$13:$A$19,0),MATCH(1,($U$2=GRID!$B$1:$BI$1)*(КАЛЕНДАРЬ!$BF21=GRID!$B$3:$BI$3), 0))*(1-GRID!$B$29))</f>
        <v>100200</v>
      </c>
      <c r="O190" s="24" cm="1">
        <f t="array" ref="O190">IF($I$2="Открытый тариф",
INDEX(GRID!$B$4:$BI$10,MATCH($O$7,GRID!$A$4:$A$10,0),MATCH(1,($U$2=GRID!$B$1:$BI$1)*(КАЛЕНДАРЬ!BF21=GRID!$B$3:$BI$3), 0)),
INDEX(GRID!$B$4:$BI$10,MATCH($O$7,GRID!$A$4:$A$10,0),MATCH(1,($U$2=GRID!$B$1:$BI$1)*(КАЛЕНДАРЬ!BF21=GRID!$B$3:$BI$3), 0))*(1-GRID!$B$29))</f>
        <v>227200</v>
      </c>
      <c r="P190" s="24" cm="1">
        <f t="array" ref="P190">IF($I$2="Открытый тариф",
INDEX(GRID!$B$13:$BI$19,MATCH($O$7,GRID!$A$13:$A$19,0),MATCH(1,($U$2=GRID!$B$1:$BI$1)*(КАЛЕНДАРЬ!$BF21=GRID!$B$3:$BI$3), 0)),
INDEX(GRID!$B$13:$BI$19,MATCH($O$7,GRID!$A$13:$A$19,0),MATCH(1,($U$2=GRID!$B$1:$BI$1)*(КАЛЕНДАРЬ!$BF21=GRID!$B$3:$BI$3), 0))*(1-GRID!$B$29))</f>
        <v>230500</v>
      </c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</row>
    <row r="191" spans="1:31" hidden="1" x14ac:dyDescent="0.2">
      <c r="A191" s="83" t="s">
        <v>13</v>
      </c>
      <c r="B191" s="84">
        <v>19</v>
      </c>
      <c r="C191" s="24" cm="1">
        <f t="array" ref="C191">IF($I$2="Открытый тариф",
INDEX(GRID!$B$4:$BI$10,MATCH($C$7,GRID!$A$4:$A$10,0),MATCH(1,($U$2=GRID!$B$1:$BI$1)*(КАЛЕНДАРЬ!BF22=GRID!$B$3:$BI$3), 0)),
INDEX(GRID!$B$4:$BI$10,MATCH($C$7,GRID!$A$4:$A$10,0),MATCH(1,($U$2=GRID!$B$1:$BI$1)*(КАЛЕНДАРЬ!BF22=GRID!$B$3:$BI$3), 0))*(1-GRID!$B$29))</f>
        <v>29400</v>
      </c>
      <c r="D191" s="24" cm="1">
        <f t="array" ref="D191">IF($I$2="Открытый тариф",
INDEX(GRID!$B$13:$BI$19,MATCH($C$7,GRID!$A$13:$A$19,0),MATCH(1,($U$2=GRID!$B$1:$BI$1)*(КАЛЕНДАРЬ!$BF22=GRID!$B$3:$BI$3), 0)),
INDEX(GRID!$B$13:$BI$19,MATCH($C$7,GRID!$A$13:$A$19,0),MATCH(1,($U$2=GRID!$B$1:$BI$1)*(КАЛЕНДАРЬ!$BF22=GRID!$B$3:$BI$3), 0))*(1-GRID!$B$29))</f>
        <v>32700</v>
      </c>
      <c r="E191" s="24" cm="1">
        <f t="array" ref="E191">IF($I$2="Открытый тариф",
INDEX(GRID!$B$4:$BI$10,MATCH($E$7,GRID!$A$4:$A$10,0),MATCH(1,($U$2=GRID!$B$1:$BI$1)*(КАЛЕНДАРЬ!BF22=GRID!$B$3:$BI$3), 0)),
INDEX(GRID!$B$4:$BI$10,MATCH($E$7,GRID!$A$4:$A$10,0),MATCH(1,($U$2=GRID!$B$1:$BI$1)*(КАЛЕНДАРЬ!BF22=GRID!$B$3:$BI$3), 0))*(1-GRID!$B$29))</f>
        <v>33900</v>
      </c>
      <c r="F191" s="24" cm="1">
        <f t="array" ref="F191">IF($I$2="Открытый тариф",
INDEX(GRID!$B$13:$BI$19,MATCH($E$7,GRID!$A$13:$A$19,0),MATCH(1,($U$2=GRID!$B$1:$BI$1)*(КАЛЕНДАРЬ!$BF22=GRID!$B$3:$BI$3), 0)),
INDEX(GRID!$B$13:$BI$19,MATCH($E$7,GRID!$A$13:$A$19,0),MATCH(1,($U$2=GRID!$B$1:$BI$1)*(КАЛЕНДАРЬ!$BF22=GRID!$B$3:$BI$3), 0))*(1-GRID!$B$29))</f>
        <v>37200</v>
      </c>
      <c r="G191" s="24" cm="1">
        <f t="array" ref="G191">IF($I$2="Открытый тариф",
INDEX(GRID!$B$4:$BI$10,MATCH($G$7,GRID!$A$4:$A$10,0),MATCH(1,($U$2=GRID!$B$1:$BI$1)*(КАЛЕНДАРЬ!BF22=GRID!$B$3:$BI$3), 0)),
INDEX(GRID!$B$4:$BI$10,MATCH($G$7,GRID!$A$4:$A$10,0),MATCH(1,($U$2=GRID!$B$1:$BI$1)*(КАЛЕНДАРЬ!BF22=GRID!$B$3:$BI$3), 0))*(1-GRID!$B$29))</f>
        <v>39300</v>
      </c>
      <c r="H191" s="24" cm="1">
        <f t="array" ref="H191">IF($I$2="Открытый тариф",
INDEX(GRID!$B$13:$BI$19,MATCH($G$7,GRID!$A$13:$A$19,0),MATCH(1,($U$2=GRID!$B$1:$BI$1)*(КАЛЕНДАРЬ!$BF22=GRID!$B$3:$BI$3), 0)),
INDEX(GRID!$B$13:$BI$19,MATCH($G$7,GRID!$A$13:$A$19,0),MATCH(1,($U$2=GRID!$B$1:$BI$1)*(КАЛЕНДАРЬ!$BF22=GRID!$B$3:$BI$3), 0))*(1-GRID!$B$29))</f>
        <v>42600</v>
      </c>
      <c r="I191" s="24" cm="1">
        <f t="array" ref="I191">IF($I$2="Открытый тариф",
INDEX(GRID!$B$4:$BI$10,MATCH($I$7,GRID!$A$4:$A$10,0),MATCH(1,($U$2=GRID!$B$1:$BI$1)*(КАЛЕНДАРЬ!BF22=GRID!$B$3:$BI$3), 0)),
INDEX(GRID!$B$4:$BI$10,MATCH($I$7,GRID!$A$4:$A$10,0),MATCH(1,($U$2=GRID!$B$1:$BI$1)*(КАЛЕНДАРЬ!BF22=GRID!$B$3:$BI$3), 0))*(1-GRID!$B$29))</f>
        <v>51900</v>
      </c>
      <c r="J191" s="24" cm="1">
        <f t="array" ref="J191">IF($I$2="Открытый тариф",
INDEX(GRID!$B$13:$BI$19,MATCH($I$7,GRID!$A$13:$A$19,0),MATCH(1,($U$2=GRID!$B$1:$BI$1)*(КАЛЕНДАРЬ!$BF22=GRID!$B$3:$BI$3), 0)),
INDEX(GRID!$B$13:$BI$19,MATCH($I$7,GRID!$A$13:$A$19,0),MATCH(1,($U$2=GRID!$B$1:$BI$1)*(КАЛЕНДАРЬ!$BF22=GRID!$B$3:$BI$3), 0))*(1-GRID!$B$29))</f>
        <v>55200</v>
      </c>
      <c r="K191" s="24" cm="1">
        <f t="array" ref="K191">IF($I$2="Открытый тариф",
INDEX(GRID!$B$4:$BI$10,MATCH($K$7,GRID!$A$4:$A$10,0),MATCH(1,($U$2=GRID!$B$1:$BI$1)*(КАЛЕНДАРЬ!BF22=GRID!$B$3:$BI$3), 0)),
INDEX(GRID!$B$4:$BI$10,MATCH($K$7,GRID!$A$4:$A$10,0),MATCH(1,($U$2=GRID!$B$1:$BI$1)*(КАЛЕНДАРЬ!BF22=GRID!$B$3:$BI$3), 0))*(1-GRID!$B$29))</f>
        <v>69900</v>
      </c>
      <c r="L191" s="24" cm="1">
        <f t="array" ref="L191">IF($I$2="Открытый тариф",
INDEX(GRID!$B$13:$BI$19,MATCH($K$7,GRID!$A$13:$A$19,0),MATCH(1,($U$2=GRID!$B$1:$BI$1)*(КАЛЕНДАРЬ!$BF22=GRID!$B$3:$BI$3), 0)),
INDEX(GRID!$B$13:$BI$19,MATCH($K$7,GRID!$A$13:$A$19,0),MATCH(1,($U$2=GRID!$B$1:$BI$1)*(КАЛЕНДАРЬ!$BF22=GRID!$B$3:$BI$3), 0))*(1-GRID!$B$29))</f>
        <v>73200</v>
      </c>
      <c r="M191" s="24" cm="1">
        <f t="array" ref="M191">IF($I$2="Открытый тариф",
INDEX(GRID!$B$4:$BI$10,MATCH($M$7,GRID!$A$4:$A$10,0),MATCH(1,($U$2=GRID!$B$1:$BI$1)*(КАЛЕНДАРЬ!BF22=GRID!$B$3:$BI$3), 0)),
INDEX(GRID!$B$4:$BI$10,MATCH($M$7,GRID!$A$4:$A$10,0),MATCH(1,($U$2=GRID!$B$1:$BI$1)*(КАЛЕНДАРЬ!BF22=GRID!$B$3:$BI$3), 0))*(1-GRID!$B$29))</f>
        <v>96900</v>
      </c>
      <c r="N191" s="24" cm="1">
        <f t="array" ref="N191">IF($I$2="Открытый тариф",
INDEX(GRID!$B$13:$BI$19,MATCH($M$7,GRID!$A$13:$A$19,0),MATCH(1,($U$2=GRID!$B$1:$BI$1)*(КАЛЕНДАРЬ!$BF22=GRID!$B$3:$BI$3), 0)),
INDEX(GRID!$B$13:$BI$19,MATCH($M$7,GRID!$A$13:$A$19,0),MATCH(1,($U$2=GRID!$B$1:$BI$1)*(КАЛЕНДАРЬ!$BF22=GRID!$B$3:$BI$3), 0))*(1-GRID!$B$29))</f>
        <v>100200</v>
      </c>
      <c r="O191" s="24" cm="1">
        <f t="array" ref="O191">IF($I$2="Открытый тариф",
INDEX(GRID!$B$4:$BI$10,MATCH($O$7,GRID!$A$4:$A$10,0),MATCH(1,($U$2=GRID!$B$1:$BI$1)*(КАЛЕНДАРЬ!BF22=GRID!$B$3:$BI$3), 0)),
INDEX(GRID!$B$4:$BI$10,MATCH($O$7,GRID!$A$4:$A$10,0),MATCH(1,($U$2=GRID!$B$1:$BI$1)*(КАЛЕНДАРЬ!BF22=GRID!$B$3:$BI$3), 0))*(1-GRID!$B$29))</f>
        <v>227200</v>
      </c>
      <c r="P191" s="24" cm="1">
        <f t="array" ref="P191">IF($I$2="Открытый тариф",
INDEX(GRID!$B$13:$BI$19,MATCH($O$7,GRID!$A$13:$A$19,0),MATCH(1,($U$2=GRID!$B$1:$BI$1)*(КАЛЕНДАРЬ!$BF22=GRID!$B$3:$BI$3), 0)),
INDEX(GRID!$B$13:$BI$19,MATCH($O$7,GRID!$A$13:$A$19,0),MATCH(1,($U$2=GRID!$B$1:$BI$1)*(КАЛЕНДАРЬ!$BF22=GRID!$B$3:$BI$3), 0))*(1-GRID!$B$29))</f>
        <v>230500</v>
      </c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</row>
    <row r="192" spans="1:31" hidden="1" x14ac:dyDescent="0.2">
      <c r="A192" s="83" t="s">
        <v>14</v>
      </c>
      <c r="B192" s="84">
        <v>20</v>
      </c>
      <c r="C192" s="24" cm="1">
        <f t="array" ref="C192">IF($I$2="Открытый тариф",
INDEX(GRID!$B$4:$BI$10,MATCH($C$7,GRID!$A$4:$A$10,0),MATCH(1,($U$2=GRID!$B$1:$BI$1)*(КАЛЕНДАРЬ!BF23=GRID!$B$3:$BI$3), 0)),
INDEX(GRID!$B$4:$BI$10,MATCH($C$7,GRID!$A$4:$A$10,0),MATCH(1,($U$2=GRID!$B$1:$BI$1)*(КАЛЕНДАРЬ!BF23=GRID!$B$3:$BI$3), 0))*(1-GRID!$B$29))</f>
        <v>23400</v>
      </c>
      <c r="D192" s="24" cm="1">
        <f t="array" ref="D192">IF($I$2="Открытый тариф",
INDEX(GRID!$B$13:$BI$19,MATCH($C$7,GRID!$A$13:$A$19,0),MATCH(1,($U$2=GRID!$B$1:$BI$1)*(КАЛЕНДАРЬ!$BF23=GRID!$B$3:$BI$3), 0)),
INDEX(GRID!$B$13:$BI$19,MATCH($C$7,GRID!$A$13:$A$19,0),MATCH(1,($U$2=GRID!$B$1:$BI$1)*(КАЛЕНДАРЬ!$BF23=GRID!$B$3:$BI$3), 0))*(1-GRID!$B$29))</f>
        <v>26700</v>
      </c>
      <c r="E192" s="24" cm="1">
        <f t="array" ref="E192">IF($I$2="Открытый тариф",
INDEX(GRID!$B$4:$BI$10,MATCH($E$7,GRID!$A$4:$A$10,0),MATCH(1,($U$2=GRID!$B$1:$BI$1)*(КАЛЕНДАРЬ!BF23=GRID!$B$3:$BI$3), 0)),
INDEX(GRID!$B$4:$BI$10,MATCH($E$7,GRID!$A$4:$A$10,0),MATCH(1,($U$2=GRID!$B$1:$BI$1)*(КАЛЕНДАРЬ!BF23=GRID!$B$3:$BI$3), 0))*(1-GRID!$B$29))</f>
        <v>27600</v>
      </c>
      <c r="F192" s="24" cm="1">
        <f t="array" ref="F192">IF($I$2="Открытый тариф",
INDEX(GRID!$B$13:$BI$19,MATCH($E$7,GRID!$A$13:$A$19,0),MATCH(1,($U$2=GRID!$B$1:$BI$1)*(КАЛЕНДАРЬ!$BF23=GRID!$B$3:$BI$3), 0)),
INDEX(GRID!$B$13:$BI$19,MATCH($E$7,GRID!$A$13:$A$19,0),MATCH(1,($U$2=GRID!$B$1:$BI$1)*(КАЛЕНДАРЬ!$BF23=GRID!$B$3:$BI$3), 0))*(1-GRID!$B$29))</f>
        <v>30900</v>
      </c>
      <c r="G192" s="24" cm="1">
        <f t="array" ref="G192">IF($I$2="Открытый тариф",
INDEX(GRID!$B$4:$BI$10,MATCH($G$7,GRID!$A$4:$A$10,0),MATCH(1,($U$2=GRID!$B$1:$BI$1)*(КАЛЕНДАРЬ!BF23=GRID!$B$3:$BI$3), 0)),
INDEX(GRID!$B$4:$BI$10,MATCH($G$7,GRID!$A$4:$A$10,0),MATCH(1,($U$2=GRID!$B$1:$BI$1)*(КАЛЕНДАРЬ!BF23=GRID!$B$3:$BI$3), 0))*(1-GRID!$B$29))</f>
        <v>32600</v>
      </c>
      <c r="H192" s="24" cm="1">
        <f t="array" ref="H192">IF($I$2="Открытый тариф",
INDEX(GRID!$B$13:$BI$19,MATCH($G$7,GRID!$A$13:$A$19,0),MATCH(1,($U$2=GRID!$B$1:$BI$1)*(КАЛЕНДАРЬ!$BF23=GRID!$B$3:$BI$3), 0)),
INDEX(GRID!$B$13:$BI$19,MATCH($G$7,GRID!$A$13:$A$19,0),MATCH(1,($U$2=GRID!$B$1:$BI$1)*(КАЛЕНДАРЬ!$BF23=GRID!$B$3:$BI$3), 0))*(1-GRID!$B$29))</f>
        <v>35900</v>
      </c>
      <c r="I192" s="24" cm="1">
        <f t="array" ref="I192">IF($I$2="Открытый тариф",
INDEX(GRID!$B$4:$BI$10,MATCH($I$7,GRID!$A$4:$A$10,0),MATCH(1,($U$2=GRID!$B$1:$BI$1)*(КАЛЕНДАРЬ!BF23=GRID!$B$3:$BI$3), 0)),
INDEX(GRID!$B$4:$BI$10,MATCH($I$7,GRID!$A$4:$A$10,0),MATCH(1,($U$2=GRID!$B$1:$BI$1)*(КАЛЕНДАРЬ!BF23=GRID!$B$3:$BI$3), 0))*(1-GRID!$B$29))</f>
        <v>44200</v>
      </c>
      <c r="J192" s="24" cm="1">
        <f t="array" ref="J192">IF($I$2="Открытый тариф",
INDEX(GRID!$B$13:$BI$19,MATCH($I$7,GRID!$A$13:$A$19,0),MATCH(1,($U$2=GRID!$B$1:$BI$1)*(КАЛЕНДАРЬ!$BF23=GRID!$B$3:$BI$3), 0)),
INDEX(GRID!$B$13:$BI$19,MATCH($I$7,GRID!$A$13:$A$19,0),MATCH(1,($U$2=GRID!$B$1:$BI$1)*(КАЛЕНДАРЬ!$BF23=GRID!$B$3:$BI$3), 0))*(1-GRID!$B$29))</f>
        <v>47500</v>
      </c>
      <c r="K192" s="24" cm="1">
        <f t="array" ref="K192">IF($I$2="Открытый тариф",
INDEX(GRID!$B$4:$BI$10,MATCH($K$7,GRID!$A$4:$A$10,0),MATCH(1,($U$2=GRID!$B$1:$BI$1)*(КАЛЕНДАРЬ!BF23=GRID!$B$3:$BI$3), 0)),
INDEX(GRID!$B$4:$BI$10,MATCH($K$7,GRID!$A$4:$A$10,0),MATCH(1,($U$2=GRID!$B$1:$BI$1)*(КАЛЕНДАРЬ!BF23=GRID!$B$3:$BI$3), 0))*(1-GRID!$B$29))</f>
        <v>60700</v>
      </c>
      <c r="L192" s="24" cm="1">
        <f t="array" ref="L192">IF($I$2="Открытый тариф",
INDEX(GRID!$B$13:$BI$19,MATCH($K$7,GRID!$A$13:$A$19,0),MATCH(1,($U$2=GRID!$B$1:$BI$1)*(КАЛЕНДАРЬ!$BF23=GRID!$B$3:$BI$3), 0)),
INDEX(GRID!$B$13:$BI$19,MATCH($K$7,GRID!$A$13:$A$19,0),MATCH(1,($U$2=GRID!$B$1:$BI$1)*(КАЛЕНДАРЬ!$BF23=GRID!$B$3:$BI$3), 0))*(1-GRID!$B$29))</f>
        <v>64000</v>
      </c>
      <c r="M192" s="24" cm="1">
        <f t="array" ref="M192">IF($I$2="Открытый тариф",
INDEX(GRID!$B$4:$BI$10,MATCH($M$7,GRID!$A$4:$A$10,0),MATCH(1,($U$2=GRID!$B$1:$BI$1)*(КАЛЕНДАРЬ!BF23=GRID!$B$3:$BI$3), 0)),
INDEX(GRID!$B$4:$BI$10,MATCH($M$7,GRID!$A$4:$A$10,0),MATCH(1,($U$2=GRID!$B$1:$BI$1)*(КАЛЕНДАРЬ!BF23=GRID!$B$3:$BI$3), 0))*(1-GRID!$B$29))</f>
        <v>85500</v>
      </c>
      <c r="N192" s="24" cm="1">
        <f t="array" ref="N192">IF($I$2="Открытый тариф",
INDEX(GRID!$B$13:$BI$19,MATCH($M$7,GRID!$A$13:$A$19,0),MATCH(1,($U$2=GRID!$B$1:$BI$1)*(КАЛЕНДАРЬ!$BF23=GRID!$B$3:$BI$3), 0)),
INDEX(GRID!$B$13:$BI$19,MATCH($M$7,GRID!$A$13:$A$19,0),MATCH(1,($U$2=GRID!$B$1:$BI$1)*(КАЛЕНДАРЬ!$BF23=GRID!$B$3:$BI$3), 0))*(1-GRID!$B$29))</f>
        <v>88800</v>
      </c>
      <c r="O192" s="24" cm="1">
        <f t="array" ref="O192">IF($I$2="Открытый тариф",
INDEX(GRID!$B$4:$BI$10,MATCH($O$7,GRID!$A$4:$A$10,0),MATCH(1,($U$2=GRID!$B$1:$BI$1)*(КАЛЕНДАРЬ!BF23=GRID!$B$3:$BI$3), 0)),
INDEX(GRID!$B$4:$BI$10,MATCH($O$7,GRID!$A$4:$A$10,0),MATCH(1,($U$2=GRID!$B$1:$BI$1)*(КАЛЕНДАРЬ!BF23=GRID!$B$3:$BI$3), 0))*(1-GRID!$B$29))</f>
        <v>202600</v>
      </c>
      <c r="P192" s="24" cm="1">
        <f t="array" ref="P192">IF($I$2="Открытый тариф",
INDEX(GRID!$B$13:$BI$19,MATCH($O$7,GRID!$A$13:$A$19,0),MATCH(1,($U$2=GRID!$B$1:$BI$1)*(КАЛЕНДАРЬ!$BF23=GRID!$B$3:$BI$3), 0)),
INDEX(GRID!$B$13:$BI$19,MATCH($O$7,GRID!$A$13:$A$19,0),MATCH(1,($U$2=GRID!$B$1:$BI$1)*(КАЛЕНДАРЬ!$BF23=GRID!$B$3:$BI$3), 0))*(1-GRID!$B$29))</f>
        <v>205900</v>
      </c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</row>
    <row r="193" spans="1:31" hidden="1" x14ac:dyDescent="0.2">
      <c r="A193" s="83" t="s">
        <v>15</v>
      </c>
      <c r="B193" s="84">
        <v>21</v>
      </c>
      <c r="C193" s="24" cm="1">
        <f t="array" ref="C193">IF($I$2="Открытый тариф",
INDEX(GRID!$B$4:$BI$10,MATCH($C$7,GRID!$A$4:$A$10,0),MATCH(1,($U$2=GRID!$B$1:$BI$1)*(КАЛЕНДАРЬ!BF24=GRID!$B$3:$BI$3), 0)),
INDEX(GRID!$B$4:$BI$10,MATCH($C$7,GRID!$A$4:$A$10,0),MATCH(1,($U$2=GRID!$B$1:$BI$1)*(КАЛЕНДАРЬ!BF24=GRID!$B$3:$BI$3), 0))*(1-GRID!$B$29))</f>
        <v>29400</v>
      </c>
      <c r="D193" s="24" cm="1">
        <f t="array" ref="D193">IF($I$2="Открытый тариф",
INDEX(GRID!$B$13:$BI$19,MATCH($C$7,GRID!$A$13:$A$19,0),MATCH(1,($U$2=GRID!$B$1:$BI$1)*(КАЛЕНДАРЬ!$BF24=GRID!$B$3:$BI$3), 0)),
INDEX(GRID!$B$13:$BI$19,MATCH($C$7,GRID!$A$13:$A$19,0),MATCH(1,($U$2=GRID!$B$1:$BI$1)*(КАЛЕНДАРЬ!$BF24=GRID!$B$3:$BI$3), 0))*(1-GRID!$B$29))</f>
        <v>32700</v>
      </c>
      <c r="E193" s="24" cm="1">
        <f t="array" ref="E193">IF($I$2="Открытый тариф",
INDEX(GRID!$B$4:$BI$10,MATCH($E$7,GRID!$A$4:$A$10,0),MATCH(1,($U$2=GRID!$B$1:$BI$1)*(КАЛЕНДАРЬ!BF24=GRID!$B$3:$BI$3), 0)),
INDEX(GRID!$B$4:$BI$10,MATCH($E$7,GRID!$A$4:$A$10,0),MATCH(1,($U$2=GRID!$B$1:$BI$1)*(КАЛЕНДАРЬ!BF24=GRID!$B$3:$BI$3), 0))*(1-GRID!$B$29))</f>
        <v>33900</v>
      </c>
      <c r="F193" s="24" cm="1">
        <f t="array" ref="F193">IF($I$2="Открытый тариф",
INDEX(GRID!$B$13:$BI$19,MATCH($E$7,GRID!$A$13:$A$19,0),MATCH(1,($U$2=GRID!$B$1:$BI$1)*(КАЛЕНДАРЬ!$BF24=GRID!$B$3:$BI$3), 0)),
INDEX(GRID!$B$13:$BI$19,MATCH($E$7,GRID!$A$13:$A$19,0),MATCH(1,($U$2=GRID!$B$1:$BI$1)*(КАЛЕНДАРЬ!$BF24=GRID!$B$3:$BI$3), 0))*(1-GRID!$B$29))</f>
        <v>37200</v>
      </c>
      <c r="G193" s="24" cm="1">
        <f t="array" ref="G193">IF($I$2="Открытый тариф",
INDEX(GRID!$B$4:$BI$10,MATCH($G$7,GRID!$A$4:$A$10,0),MATCH(1,($U$2=GRID!$B$1:$BI$1)*(КАЛЕНДАРЬ!BF24=GRID!$B$3:$BI$3), 0)),
INDEX(GRID!$B$4:$BI$10,MATCH($G$7,GRID!$A$4:$A$10,0),MATCH(1,($U$2=GRID!$B$1:$BI$1)*(КАЛЕНДАРЬ!BF24=GRID!$B$3:$BI$3), 0))*(1-GRID!$B$29))</f>
        <v>39300</v>
      </c>
      <c r="H193" s="24" cm="1">
        <f t="array" ref="H193">IF($I$2="Открытый тариф",
INDEX(GRID!$B$13:$BI$19,MATCH($G$7,GRID!$A$13:$A$19,0),MATCH(1,($U$2=GRID!$B$1:$BI$1)*(КАЛЕНДАРЬ!$BF24=GRID!$B$3:$BI$3), 0)),
INDEX(GRID!$B$13:$BI$19,MATCH($G$7,GRID!$A$13:$A$19,0),MATCH(1,($U$2=GRID!$B$1:$BI$1)*(КАЛЕНДАРЬ!$BF24=GRID!$B$3:$BI$3), 0))*(1-GRID!$B$29))</f>
        <v>42600</v>
      </c>
      <c r="I193" s="24" cm="1">
        <f t="array" ref="I193">IF($I$2="Открытый тариф",
INDEX(GRID!$B$4:$BI$10,MATCH($I$7,GRID!$A$4:$A$10,0),MATCH(1,($U$2=GRID!$B$1:$BI$1)*(КАЛЕНДАРЬ!BF24=GRID!$B$3:$BI$3), 0)),
INDEX(GRID!$B$4:$BI$10,MATCH($I$7,GRID!$A$4:$A$10,0),MATCH(1,($U$2=GRID!$B$1:$BI$1)*(КАЛЕНДАРЬ!BF24=GRID!$B$3:$BI$3), 0))*(1-GRID!$B$29))</f>
        <v>51900</v>
      </c>
      <c r="J193" s="24" cm="1">
        <f t="array" ref="J193">IF($I$2="Открытый тариф",
INDEX(GRID!$B$13:$BI$19,MATCH($I$7,GRID!$A$13:$A$19,0),MATCH(1,($U$2=GRID!$B$1:$BI$1)*(КАЛЕНДАРЬ!$BF24=GRID!$B$3:$BI$3), 0)),
INDEX(GRID!$B$13:$BI$19,MATCH($I$7,GRID!$A$13:$A$19,0),MATCH(1,($U$2=GRID!$B$1:$BI$1)*(КАЛЕНДАРЬ!$BF24=GRID!$B$3:$BI$3), 0))*(1-GRID!$B$29))</f>
        <v>55200</v>
      </c>
      <c r="K193" s="24" cm="1">
        <f t="array" ref="K193">IF($I$2="Открытый тариф",
INDEX(GRID!$B$4:$BI$10,MATCH($K$7,GRID!$A$4:$A$10,0),MATCH(1,($U$2=GRID!$B$1:$BI$1)*(КАЛЕНДАРЬ!BF24=GRID!$B$3:$BI$3), 0)),
INDEX(GRID!$B$4:$BI$10,MATCH($K$7,GRID!$A$4:$A$10,0),MATCH(1,($U$2=GRID!$B$1:$BI$1)*(КАЛЕНДАРЬ!BF24=GRID!$B$3:$BI$3), 0))*(1-GRID!$B$29))</f>
        <v>69900</v>
      </c>
      <c r="L193" s="24" cm="1">
        <f t="array" ref="L193">IF($I$2="Открытый тариф",
INDEX(GRID!$B$13:$BI$19,MATCH($K$7,GRID!$A$13:$A$19,0),MATCH(1,($U$2=GRID!$B$1:$BI$1)*(КАЛЕНДАРЬ!$BF24=GRID!$B$3:$BI$3), 0)),
INDEX(GRID!$B$13:$BI$19,MATCH($K$7,GRID!$A$13:$A$19,0),MATCH(1,($U$2=GRID!$B$1:$BI$1)*(КАЛЕНДАРЬ!$BF24=GRID!$B$3:$BI$3), 0))*(1-GRID!$B$29))</f>
        <v>73200</v>
      </c>
      <c r="M193" s="24" cm="1">
        <f t="array" ref="M193">IF($I$2="Открытый тариф",
INDEX(GRID!$B$4:$BI$10,MATCH($M$7,GRID!$A$4:$A$10,0),MATCH(1,($U$2=GRID!$B$1:$BI$1)*(КАЛЕНДАРЬ!BF24=GRID!$B$3:$BI$3), 0)),
INDEX(GRID!$B$4:$BI$10,MATCH($M$7,GRID!$A$4:$A$10,0),MATCH(1,($U$2=GRID!$B$1:$BI$1)*(КАЛЕНДАРЬ!BF24=GRID!$B$3:$BI$3), 0))*(1-GRID!$B$29))</f>
        <v>96900</v>
      </c>
      <c r="N193" s="24" cm="1">
        <f t="array" ref="N193">IF($I$2="Открытый тариф",
INDEX(GRID!$B$13:$BI$19,MATCH($M$7,GRID!$A$13:$A$19,0),MATCH(1,($U$2=GRID!$B$1:$BI$1)*(КАЛЕНДАРЬ!$BF24=GRID!$B$3:$BI$3), 0)),
INDEX(GRID!$B$13:$BI$19,MATCH($M$7,GRID!$A$13:$A$19,0),MATCH(1,($U$2=GRID!$B$1:$BI$1)*(КАЛЕНДАРЬ!$BF24=GRID!$B$3:$BI$3), 0))*(1-GRID!$B$29))</f>
        <v>100200</v>
      </c>
      <c r="O193" s="24" cm="1">
        <f t="array" ref="O193">IF($I$2="Открытый тариф",
INDEX(GRID!$B$4:$BI$10,MATCH($O$7,GRID!$A$4:$A$10,0),MATCH(1,($U$2=GRID!$B$1:$BI$1)*(КАЛЕНДАРЬ!BF24=GRID!$B$3:$BI$3), 0)),
INDEX(GRID!$B$4:$BI$10,MATCH($O$7,GRID!$A$4:$A$10,0),MATCH(1,($U$2=GRID!$B$1:$BI$1)*(КАЛЕНДАРЬ!BF24=GRID!$B$3:$BI$3), 0))*(1-GRID!$B$29))</f>
        <v>227200</v>
      </c>
      <c r="P193" s="24" cm="1">
        <f t="array" ref="P193">IF($I$2="Открытый тариф",
INDEX(GRID!$B$13:$BI$19,MATCH($O$7,GRID!$A$13:$A$19,0),MATCH(1,($U$2=GRID!$B$1:$BI$1)*(КАЛЕНДАРЬ!$BF24=GRID!$B$3:$BI$3), 0)),
INDEX(GRID!$B$13:$BI$19,MATCH($O$7,GRID!$A$13:$A$19,0),MATCH(1,($U$2=GRID!$B$1:$BI$1)*(КАЛЕНДАРЬ!$BF24=GRID!$B$3:$BI$3), 0))*(1-GRID!$B$29))</f>
        <v>230500</v>
      </c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</row>
    <row r="194" spans="1:31" hidden="1" x14ac:dyDescent="0.2">
      <c r="A194" s="83" t="s">
        <v>16</v>
      </c>
      <c r="B194" s="84">
        <v>22</v>
      </c>
      <c r="C194" s="24" cm="1">
        <f t="array" ref="C194">IF($I$2="Открытый тариф",
INDEX(GRID!$B$4:$BI$10,MATCH($C$7,GRID!$A$4:$A$10,0),MATCH(1,($U$2=GRID!$B$1:$BI$1)*(КАЛЕНДАРЬ!BF25=GRID!$B$3:$BI$3), 0)),
INDEX(GRID!$B$4:$BI$10,MATCH($C$7,GRID!$A$4:$A$10,0),MATCH(1,($U$2=GRID!$B$1:$BI$1)*(КАЛЕНДАРЬ!BF25=GRID!$B$3:$BI$3), 0))*(1-GRID!$B$29))</f>
        <v>29400</v>
      </c>
      <c r="D194" s="24" cm="1">
        <f t="array" ref="D194">IF($I$2="Открытый тариф",
INDEX(GRID!$B$13:$BI$19,MATCH($C$7,GRID!$A$13:$A$19,0),MATCH(1,($U$2=GRID!$B$1:$BI$1)*(КАЛЕНДАРЬ!$BF25=GRID!$B$3:$BI$3), 0)),
INDEX(GRID!$B$13:$BI$19,MATCH($C$7,GRID!$A$13:$A$19,0),MATCH(1,($U$2=GRID!$B$1:$BI$1)*(КАЛЕНДАРЬ!$BF25=GRID!$B$3:$BI$3), 0))*(1-GRID!$B$29))</f>
        <v>32700</v>
      </c>
      <c r="E194" s="24" cm="1">
        <f t="array" ref="E194">IF($I$2="Открытый тариф",
INDEX(GRID!$B$4:$BI$10,MATCH($E$7,GRID!$A$4:$A$10,0),MATCH(1,($U$2=GRID!$B$1:$BI$1)*(КАЛЕНДАРЬ!BF25=GRID!$B$3:$BI$3), 0)),
INDEX(GRID!$B$4:$BI$10,MATCH($E$7,GRID!$A$4:$A$10,0),MATCH(1,($U$2=GRID!$B$1:$BI$1)*(КАЛЕНДАРЬ!BF25=GRID!$B$3:$BI$3), 0))*(1-GRID!$B$29))</f>
        <v>33900</v>
      </c>
      <c r="F194" s="24" cm="1">
        <f t="array" ref="F194">IF($I$2="Открытый тариф",
INDEX(GRID!$B$13:$BI$19,MATCH($E$7,GRID!$A$13:$A$19,0),MATCH(1,($U$2=GRID!$B$1:$BI$1)*(КАЛЕНДАРЬ!$BF25=GRID!$B$3:$BI$3), 0)),
INDEX(GRID!$B$13:$BI$19,MATCH($E$7,GRID!$A$13:$A$19,0),MATCH(1,($U$2=GRID!$B$1:$BI$1)*(КАЛЕНДАРЬ!$BF25=GRID!$B$3:$BI$3), 0))*(1-GRID!$B$29))</f>
        <v>37200</v>
      </c>
      <c r="G194" s="24" cm="1">
        <f t="array" ref="G194">IF($I$2="Открытый тариф",
INDEX(GRID!$B$4:$BI$10,MATCH($G$7,GRID!$A$4:$A$10,0),MATCH(1,($U$2=GRID!$B$1:$BI$1)*(КАЛЕНДАРЬ!BF25=GRID!$B$3:$BI$3), 0)),
INDEX(GRID!$B$4:$BI$10,MATCH($G$7,GRID!$A$4:$A$10,0),MATCH(1,($U$2=GRID!$B$1:$BI$1)*(КАЛЕНДАРЬ!BF25=GRID!$B$3:$BI$3), 0))*(1-GRID!$B$29))</f>
        <v>39300</v>
      </c>
      <c r="H194" s="24" cm="1">
        <f t="array" ref="H194">IF($I$2="Открытый тариф",
INDEX(GRID!$B$13:$BI$19,MATCH($G$7,GRID!$A$13:$A$19,0),MATCH(1,($U$2=GRID!$B$1:$BI$1)*(КАЛЕНДАРЬ!$BF25=GRID!$B$3:$BI$3), 0)),
INDEX(GRID!$B$13:$BI$19,MATCH($G$7,GRID!$A$13:$A$19,0),MATCH(1,($U$2=GRID!$B$1:$BI$1)*(КАЛЕНДАРЬ!$BF25=GRID!$B$3:$BI$3), 0))*(1-GRID!$B$29))</f>
        <v>42600</v>
      </c>
      <c r="I194" s="24" cm="1">
        <f t="array" ref="I194">IF($I$2="Открытый тариф",
INDEX(GRID!$B$4:$BI$10,MATCH($I$7,GRID!$A$4:$A$10,0),MATCH(1,($U$2=GRID!$B$1:$BI$1)*(КАЛЕНДАРЬ!BF25=GRID!$B$3:$BI$3), 0)),
INDEX(GRID!$B$4:$BI$10,MATCH($I$7,GRID!$A$4:$A$10,0),MATCH(1,($U$2=GRID!$B$1:$BI$1)*(КАЛЕНДАРЬ!BF25=GRID!$B$3:$BI$3), 0))*(1-GRID!$B$29))</f>
        <v>51900</v>
      </c>
      <c r="J194" s="24" cm="1">
        <f t="array" ref="J194">IF($I$2="Открытый тариф",
INDEX(GRID!$B$13:$BI$19,MATCH($I$7,GRID!$A$13:$A$19,0),MATCH(1,($U$2=GRID!$B$1:$BI$1)*(КАЛЕНДАРЬ!$BF25=GRID!$B$3:$BI$3), 0)),
INDEX(GRID!$B$13:$BI$19,MATCH($I$7,GRID!$A$13:$A$19,0),MATCH(1,($U$2=GRID!$B$1:$BI$1)*(КАЛЕНДАРЬ!$BF25=GRID!$B$3:$BI$3), 0))*(1-GRID!$B$29))</f>
        <v>55200</v>
      </c>
      <c r="K194" s="24" cm="1">
        <f t="array" ref="K194">IF($I$2="Открытый тариф",
INDEX(GRID!$B$4:$BI$10,MATCH($K$7,GRID!$A$4:$A$10,0),MATCH(1,($U$2=GRID!$B$1:$BI$1)*(КАЛЕНДАРЬ!BF25=GRID!$B$3:$BI$3), 0)),
INDEX(GRID!$B$4:$BI$10,MATCH($K$7,GRID!$A$4:$A$10,0),MATCH(1,($U$2=GRID!$B$1:$BI$1)*(КАЛЕНДАРЬ!BF25=GRID!$B$3:$BI$3), 0))*(1-GRID!$B$29))</f>
        <v>69900</v>
      </c>
      <c r="L194" s="24" cm="1">
        <f t="array" ref="L194">IF($I$2="Открытый тариф",
INDEX(GRID!$B$13:$BI$19,MATCH($K$7,GRID!$A$13:$A$19,0),MATCH(1,($U$2=GRID!$B$1:$BI$1)*(КАЛЕНДАРЬ!$BF25=GRID!$B$3:$BI$3), 0)),
INDEX(GRID!$B$13:$BI$19,MATCH($K$7,GRID!$A$13:$A$19,0),MATCH(1,($U$2=GRID!$B$1:$BI$1)*(КАЛЕНДАРЬ!$BF25=GRID!$B$3:$BI$3), 0))*(1-GRID!$B$29))</f>
        <v>73200</v>
      </c>
      <c r="M194" s="24" cm="1">
        <f t="array" ref="M194">IF($I$2="Открытый тариф",
INDEX(GRID!$B$4:$BI$10,MATCH($M$7,GRID!$A$4:$A$10,0),MATCH(1,($U$2=GRID!$B$1:$BI$1)*(КАЛЕНДАРЬ!BF25=GRID!$B$3:$BI$3), 0)),
INDEX(GRID!$B$4:$BI$10,MATCH($M$7,GRID!$A$4:$A$10,0),MATCH(1,($U$2=GRID!$B$1:$BI$1)*(КАЛЕНДАРЬ!BF25=GRID!$B$3:$BI$3), 0))*(1-GRID!$B$29))</f>
        <v>96900</v>
      </c>
      <c r="N194" s="24" cm="1">
        <f t="array" ref="N194">IF($I$2="Открытый тариф",
INDEX(GRID!$B$13:$BI$19,MATCH($M$7,GRID!$A$13:$A$19,0),MATCH(1,($U$2=GRID!$B$1:$BI$1)*(КАЛЕНДАРЬ!$BF25=GRID!$B$3:$BI$3), 0)),
INDEX(GRID!$B$13:$BI$19,MATCH($M$7,GRID!$A$13:$A$19,0),MATCH(1,($U$2=GRID!$B$1:$BI$1)*(КАЛЕНДАРЬ!$BF25=GRID!$B$3:$BI$3), 0))*(1-GRID!$B$29))</f>
        <v>100200</v>
      </c>
      <c r="O194" s="24" cm="1">
        <f t="array" ref="O194">IF($I$2="Открытый тариф",
INDEX(GRID!$B$4:$BI$10,MATCH($O$7,GRID!$A$4:$A$10,0),MATCH(1,($U$2=GRID!$B$1:$BI$1)*(КАЛЕНДАРЬ!BF25=GRID!$B$3:$BI$3), 0)),
INDEX(GRID!$B$4:$BI$10,MATCH($O$7,GRID!$A$4:$A$10,0),MATCH(1,($U$2=GRID!$B$1:$BI$1)*(КАЛЕНДАРЬ!BF25=GRID!$B$3:$BI$3), 0))*(1-GRID!$B$29))</f>
        <v>227200</v>
      </c>
      <c r="P194" s="24" cm="1">
        <f t="array" ref="P194">IF($I$2="Открытый тариф",
INDEX(GRID!$B$13:$BI$19,MATCH($O$7,GRID!$A$13:$A$19,0),MATCH(1,($U$2=GRID!$B$1:$BI$1)*(КАЛЕНДАРЬ!$BF25=GRID!$B$3:$BI$3), 0)),
INDEX(GRID!$B$13:$BI$19,MATCH($O$7,GRID!$A$13:$A$19,0),MATCH(1,($U$2=GRID!$B$1:$BI$1)*(КАЛЕНДАРЬ!$BF25=GRID!$B$3:$BI$3), 0))*(1-GRID!$B$29))</f>
        <v>230500</v>
      </c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</row>
    <row r="195" spans="1:31" hidden="1" x14ac:dyDescent="0.2">
      <c r="A195" s="83" t="s">
        <v>17</v>
      </c>
      <c r="B195" s="84">
        <v>23</v>
      </c>
      <c r="C195" s="24" cm="1">
        <f t="array" ref="C195">IF($I$2="Открытый тариф",
INDEX(GRID!$B$4:$BI$10,MATCH($C$7,GRID!$A$4:$A$10,0),MATCH(1,($U$2=GRID!$B$1:$BI$1)*(КАЛЕНДАРЬ!BF26=GRID!$B$3:$BI$3), 0)),
INDEX(GRID!$B$4:$BI$10,MATCH($C$7,GRID!$A$4:$A$10,0),MATCH(1,($U$2=GRID!$B$1:$BI$1)*(КАЛЕНДАРЬ!BF26=GRID!$B$3:$BI$3), 0))*(1-GRID!$B$29))</f>
        <v>27100</v>
      </c>
      <c r="D195" s="24" cm="1">
        <f t="array" ref="D195">IF($I$2="Открытый тариф",
INDEX(GRID!$B$13:$BI$19,MATCH($C$7,GRID!$A$13:$A$19,0),MATCH(1,($U$2=GRID!$B$1:$BI$1)*(КАЛЕНДАРЬ!$BF26=GRID!$B$3:$BI$3), 0)),
INDEX(GRID!$B$13:$BI$19,MATCH($C$7,GRID!$A$13:$A$19,0),MATCH(1,($U$2=GRID!$B$1:$BI$1)*(КАЛЕНДАРЬ!$BF26=GRID!$B$3:$BI$3), 0))*(1-GRID!$B$29))</f>
        <v>30400</v>
      </c>
      <c r="E195" s="24" cm="1">
        <f t="array" ref="E195">IF($I$2="Открытый тариф",
INDEX(GRID!$B$4:$BI$10,MATCH($E$7,GRID!$A$4:$A$10,0),MATCH(1,($U$2=GRID!$B$1:$BI$1)*(КАЛЕНДАРЬ!BF26=GRID!$B$3:$BI$3), 0)),
INDEX(GRID!$B$4:$BI$10,MATCH($E$7,GRID!$A$4:$A$10,0),MATCH(1,($U$2=GRID!$B$1:$BI$1)*(КАЛЕНДАРЬ!BF26=GRID!$B$3:$BI$3), 0))*(1-GRID!$B$29))</f>
        <v>31500</v>
      </c>
      <c r="F195" s="24" cm="1">
        <f t="array" ref="F195">IF($I$2="Открытый тариф",
INDEX(GRID!$B$13:$BI$19,MATCH($E$7,GRID!$A$13:$A$19,0),MATCH(1,($U$2=GRID!$B$1:$BI$1)*(КАЛЕНДАРЬ!$BF26=GRID!$B$3:$BI$3), 0)),
INDEX(GRID!$B$13:$BI$19,MATCH($E$7,GRID!$A$13:$A$19,0),MATCH(1,($U$2=GRID!$B$1:$BI$1)*(КАЛЕНДАРЬ!$BF26=GRID!$B$3:$BI$3), 0))*(1-GRID!$B$29))</f>
        <v>34800</v>
      </c>
      <c r="G195" s="24" cm="1">
        <f t="array" ref="G195">IF($I$2="Открытый тариф",
INDEX(GRID!$B$4:$BI$10,MATCH($G$7,GRID!$A$4:$A$10,0),MATCH(1,($U$2=GRID!$B$1:$BI$1)*(КАЛЕНДАРЬ!BF26=GRID!$B$3:$BI$3), 0)),
INDEX(GRID!$B$4:$BI$10,MATCH($G$7,GRID!$A$4:$A$10,0),MATCH(1,($U$2=GRID!$B$1:$BI$1)*(КАЛЕНДАРЬ!BF26=GRID!$B$3:$BI$3), 0))*(1-GRID!$B$29))</f>
        <v>36800</v>
      </c>
      <c r="H195" s="24" cm="1">
        <f t="array" ref="H195">IF($I$2="Открытый тариф",
INDEX(GRID!$B$13:$BI$19,MATCH($G$7,GRID!$A$13:$A$19,0),MATCH(1,($U$2=GRID!$B$1:$BI$1)*(КАЛЕНДАРЬ!$BF26=GRID!$B$3:$BI$3), 0)),
INDEX(GRID!$B$13:$BI$19,MATCH($G$7,GRID!$A$13:$A$19,0),MATCH(1,($U$2=GRID!$B$1:$BI$1)*(КАЛЕНДАРЬ!$BF26=GRID!$B$3:$BI$3), 0))*(1-GRID!$B$29))</f>
        <v>40100</v>
      </c>
      <c r="I195" s="24" cm="1">
        <f t="array" ref="I195">IF($I$2="Открытый тариф",
INDEX(GRID!$B$4:$BI$10,MATCH($I$7,GRID!$A$4:$A$10,0),MATCH(1,($U$2=GRID!$B$1:$BI$1)*(КАЛЕНДАРЬ!BF26=GRID!$B$3:$BI$3), 0)),
INDEX(GRID!$B$4:$BI$10,MATCH($I$7,GRID!$A$4:$A$10,0),MATCH(1,($U$2=GRID!$B$1:$BI$1)*(КАЛЕНДАРЬ!BF26=GRID!$B$3:$BI$3), 0))*(1-GRID!$B$29))</f>
        <v>49100</v>
      </c>
      <c r="J195" s="24" cm="1">
        <f t="array" ref="J195">IF($I$2="Открытый тариф",
INDEX(GRID!$B$13:$BI$19,MATCH($I$7,GRID!$A$13:$A$19,0),MATCH(1,($U$2=GRID!$B$1:$BI$1)*(КАЛЕНДАРЬ!$BF26=GRID!$B$3:$BI$3), 0)),
INDEX(GRID!$B$13:$BI$19,MATCH($I$7,GRID!$A$13:$A$19,0),MATCH(1,($U$2=GRID!$B$1:$BI$1)*(КАЛЕНДАРЬ!$BF26=GRID!$B$3:$BI$3), 0))*(1-GRID!$B$29))</f>
        <v>52400</v>
      </c>
      <c r="K195" s="24" cm="1">
        <f t="array" ref="K195">IF($I$2="Открытый тариф",
INDEX(GRID!$B$4:$BI$10,MATCH($K$7,GRID!$A$4:$A$10,0),MATCH(1,($U$2=GRID!$B$1:$BI$1)*(КАЛЕНДАРЬ!BF26=GRID!$B$3:$BI$3), 0)),
INDEX(GRID!$B$4:$BI$10,MATCH($K$7,GRID!$A$4:$A$10,0),MATCH(1,($U$2=GRID!$B$1:$BI$1)*(КАЛЕНДАРЬ!BF26=GRID!$B$3:$BI$3), 0))*(1-GRID!$B$29))</f>
        <v>66600</v>
      </c>
      <c r="L195" s="24" cm="1">
        <f t="array" ref="L195">IF($I$2="Открытый тариф",
INDEX(GRID!$B$13:$BI$19,MATCH($K$7,GRID!$A$13:$A$19,0),MATCH(1,($U$2=GRID!$B$1:$BI$1)*(КАЛЕНДАРЬ!$BF26=GRID!$B$3:$BI$3), 0)),
INDEX(GRID!$B$13:$BI$19,MATCH($K$7,GRID!$A$13:$A$19,0),MATCH(1,($U$2=GRID!$B$1:$BI$1)*(КАЛЕНДАРЬ!$BF26=GRID!$B$3:$BI$3), 0))*(1-GRID!$B$29))</f>
        <v>69900</v>
      </c>
      <c r="M195" s="24" cm="1">
        <f t="array" ref="M195">IF($I$2="Открытый тариф",
INDEX(GRID!$B$4:$BI$10,MATCH($M$7,GRID!$A$4:$A$10,0),MATCH(1,($U$2=GRID!$B$1:$BI$1)*(КАЛЕНДАРЬ!BF26=GRID!$B$3:$BI$3), 0)),
INDEX(GRID!$B$4:$BI$10,MATCH($M$7,GRID!$A$4:$A$10,0),MATCH(1,($U$2=GRID!$B$1:$BI$1)*(КАЛЕНДАРЬ!BF26=GRID!$B$3:$BI$3), 0))*(1-GRID!$B$29))</f>
        <v>92900</v>
      </c>
      <c r="N195" s="24" cm="1">
        <f t="array" ref="N195">IF($I$2="Открытый тариф",
INDEX(GRID!$B$13:$BI$19,MATCH($M$7,GRID!$A$13:$A$19,0),MATCH(1,($U$2=GRID!$B$1:$BI$1)*(КАЛЕНДАРЬ!$BF26=GRID!$B$3:$BI$3), 0)),
INDEX(GRID!$B$13:$BI$19,MATCH($M$7,GRID!$A$13:$A$19,0),MATCH(1,($U$2=GRID!$B$1:$BI$1)*(КАЛЕНДАРЬ!$BF26=GRID!$B$3:$BI$3), 0))*(1-GRID!$B$29))</f>
        <v>96200</v>
      </c>
      <c r="O195" s="24" cm="1">
        <f t="array" ref="O195">IF($I$2="Открытый тариф",
INDEX(GRID!$B$4:$BI$10,MATCH($O$7,GRID!$A$4:$A$10,0),MATCH(1,($U$2=GRID!$B$1:$BI$1)*(КАЛЕНДАРЬ!BF26=GRID!$B$3:$BI$3), 0)),
INDEX(GRID!$B$4:$BI$10,MATCH($O$7,GRID!$A$4:$A$10,0),MATCH(1,($U$2=GRID!$B$1:$BI$1)*(КАЛЕНДАРЬ!BF26=GRID!$B$3:$BI$3), 0))*(1-GRID!$B$29))</f>
        <v>218700</v>
      </c>
      <c r="P195" s="24" cm="1">
        <f t="array" ref="P195">IF($I$2="Открытый тариф",
INDEX(GRID!$B$13:$BI$19,MATCH($O$7,GRID!$A$13:$A$19,0),MATCH(1,($U$2=GRID!$B$1:$BI$1)*(КАЛЕНДАРЬ!$BF26=GRID!$B$3:$BI$3), 0)),
INDEX(GRID!$B$13:$BI$19,MATCH($O$7,GRID!$A$13:$A$19,0),MATCH(1,($U$2=GRID!$B$1:$BI$1)*(КАЛЕНДАРЬ!$BF26=GRID!$B$3:$BI$3), 0))*(1-GRID!$B$29))</f>
        <v>222000</v>
      </c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</row>
    <row r="196" spans="1:31" hidden="1" x14ac:dyDescent="0.2">
      <c r="A196" s="83" t="s">
        <v>18</v>
      </c>
      <c r="B196" s="84">
        <v>24</v>
      </c>
      <c r="C196" s="24" cm="1">
        <f t="array" ref="C196">IF($I$2="Открытый тариф",
INDEX(GRID!$B$4:$BI$10,MATCH($C$7,GRID!$A$4:$A$10,0),MATCH(1,($U$2=GRID!$B$1:$BI$1)*(КАЛЕНДАРЬ!BF27=GRID!$B$3:$BI$3), 0)),
INDEX(GRID!$B$4:$BI$10,MATCH($C$7,GRID!$A$4:$A$10,0),MATCH(1,($U$2=GRID!$B$1:$BI$1)*(КАЛЕНДАРЬ!BF27=GRID!$B$3:$BI$3), 0))*(1-GRID!$B$29))</f>
        <v>27100</v>
      </c>
      <c r="D196" s="24" cm="1">
        <f t="array" ref="D196">IF($I$2="Открытый тариф",
INDEX(GRID!$B$13:$BI$19,MATCH($C$7,GRID!$A$13:$A$19,0),MATCH(1,($U$2=GRID!$B$1:$BI$1)*(КАЛЕНДАРЬ!$BF27=GRID!$B$3:$BI$3), 0)),
INDEX(GRID!$B$13:$BI$19,MATCH($C$7,GRID!$A$13:$A$19,0),MATCH(1,($U$2=GRID!$B$1:$BI$1)*(КАЛЕНДАРЬ!$BF27=GRID!$B$3:$BI$3), 0))*(1-GRID!$B$29))</f>
        <v>30400</v>
      </c>
      <c r="E196" s="24" cm="1">
        <f t="array" ref="E196">IF($I$2="Открытый тариф",
INDEX(GRID!$B$4:$BI$10,MATCH($E$7,GRID!$A$4:$A$10,0),MATCH(1,($U$2=GRID!$B$1:$BI$1)*(КАЛЕНДАРЬ!BF27=GRID!$B$3:$BI$3), 0)),
INDEX(GRID!$B$4:$BI$10,MATCH($E$7,GRID!$A$4:$A$10,0),MATCH(1,($U$2=GRID!$B$1:$BI$1)*(КАЛЕНДАРЬ!BF27=GRID!$B$3:$BI$3), 0))*(1-GRID!$B$29))</f>
        <v>31500</v>
      </c>
      <c r="F196" s="24" cm="1">
        <f t="array" ref="F196">IF($I$2="Открытый тариф",
INDEX(GRID!$B$13:$BI$19,MATCH($E$7,GRID!$A$13:$A$19,0),MATCH(1,($U$2=GRID!$B$1:$BI$1)*(КАЛЕНДАРЬ!$BF27=GRID!$B$3:$BI$3), 0)),
INDEX(GRID!$B$13:$BI$19,MATCH($E$7,GRID!$A$13:$A$19,0),MATCH(1,($U$2=GRID!$B$1:$BI$1)*(КАЛЕНДАРЬ!$BF27=GRID!$B$3:$BI$3), 0))*(1-GRID!$B$29))</f>
        <v>34800</v>
      </c>
      <c r="G196" s="24" cm="1">
        <f t="array" ref="G196">IF($I$2="Открытый тариф",
INDEX(GRID!$B$4:$BI$10,MATCH($G$7,GRID!$A$4:$A$10,0),MATCH(1,($U$2=GRID!$B$1:$BI$1)*(КАЛЕНДАРЬ!BF27=GRID!$B$3:$BI$3), 0)),
INDEX(GRID!$B$4:$BI$10,MATCH($G$7,GRID!$A$4:$A$10,0),MATCH(1,($U$2=GRID!$B$1:$BI$1)*(КАЛЕНДАРЬ!BF27=GRID!$B$3:$BI$3), 0))*(1-GRID!$B$29))</f>
        <v>36800</v>
      </c>
      <c r="H196" s="24" cm="1">
        <f t="array" ref="H196">IF($I$2="Открытый тариф",
INDEX(GRID!$B$13:$BI$19,MATCH($G$7,GRID!$A$13:$A$19,0),MATCH(1,($U$2=GRID!$B$1:$BI$1)*(КАЛЕНДАРЬ!$BF27=GRID!$B$3:$BI$3), 0)),
INDEX(GRID!$B$13:$BI$19,MATCH($G$7,GRID!$A$13:$A$19,0),MATCH(1,($U$2=GRID!$B$1:$BI$1)*(КАЛЕНДАРЬ!$BF27=GRID!$B$3:$BI$3), 0))*(1-GRID!$B$29))</f>
        <v>40100</v>
      </c>
      <c r="I196" s="24" cm="1">
        <f t="array" ref="I196">IF($I$2="Открытый тариф",
INDEX(GRID!$B$4:$BI$10,MATCH($I$7,GRID!$A$4:$A$10,0),MATCH(1,($U$2=GRID!$B$1:$BI$1)*(КАЛЕНДАРЬ!BF27=GRID!$B$3:$BI$3), 0)),
INDEX(GRID!$B$4:$BI$10,MATCH($I$7,GRID!$A$4:$A$10,0),MATCH(1,($U$2=GRID!$B$1:$BI$1)*(КАЛЕНДАРЬ!BF27=GRID!$B$3:$BI$3), 0))*(1-GRID!$B$29))</f>
        <v>49100</v>
      </c>
      <c r="J196" s="24" cm="1">
        <f t="array" ref="J196">IF($I$2="Открытый тариф",
INDEX(GRID!$B$13:$BI$19,MATCH($I$7,GRID!$A$13:$A$19,0),MATCH(1,($U$2=GRID!$B$1:$BI$1)*(КАЛЕНДАРЬ!$BF27=GRID!$B$3:$BI$3), 0)),
INDEX(GRID!$B$13:$BI$19,MATCH($I$7,GRID!$A$13:$A$19,0),MATCH(1,($U$2=GRID!$B$1:$BI$1)*(КАЛЕНДАРЬ!$BF27=GRID!$B$3:$BI$3), 0))*(1-GRID!$B$29))</f>
        <v>52400</v>
      </c>
      <c r="K196" s="24" cm="1">
        <f t="array" ref="K196">IF($I$2="Открытый тариф",
INDEX(GRID!$B$4:$BI$10,MATCH($K$7,GRID!$A$4:$A$10,0),MATCH(1,($U$2=GRID!$B$1:$BI$1)*(КАЛЕНДАРЬ!BF27=GRID!$B$3:$BI$3), 0)),
INDEX(GRID!$B$4:$BI$10,MATCH($K$7,GRID!$A$4:$A$10,0),MATCH(1,($U$2=GRID!$B$1:$BI$1)*(КАЛЕНДАРЬ!BF27=GRID!$B$3:$BI$3), 0))*(1-GRID!$B$29))</f>
        <v>66600</v>
      </c>
      <c r="L196" s="24" cm="1">
        <f t="array" ref="L196">IF($I$2="Открытый тариф",
INDEX(GRID!$B$13:$BI$19,MATCH($K$7,GRID!$A$13:$A$19,0),MATCH(1,($U$2=GRID!$B$1:$BI$1)*(КАЛЕНДАРЬ!$BF27=GRID!$B$3:$BI$3), 0)),
INDEX(GRID!$B$13:$BI$19,MATCH($K$7,GRID!$A$13:$A$19,0),MATCH(1,($U$2=GRID!$B$1:$BI$1)*(КАЛЕНДАРЬ!$BF27=GRID!$B$3:$BI$3), 0))*(1-GRID!$B$29))</f>
        <v>69900</v>
      </c>
      <c r="M196" s="24" cm="1">
        <f t="array" ref="M196">IF($I$2="Открытый тариф",
INDEX(GRID!$B$4:$BI$10,MATCH($M$7,GRID!$A$4:$A$10,0),MATCH(1,($U$2=GRID!$B$1:$BI$1)*(КАЛЕНДАРЬ!BF27=GRID!$B$3:$BI$3), 0)),
INDEX(GRID!$B$4:$BI$10,MATCH($M$7,GRID!$A$4:$A$10,0),MATCH(1,($U$2=GRID!$B$1:$BI$1)*(КАЛЕНДАРЬ!BF27=GRID!$B$3:$BI$3), 0))*(1-GRID!$B$29))</f>
        <v>92900</v>
      </c>
      <c r="N196" s="24" cm="1">
        <f t="array" ref="N196">IF($I$2="Открытый тариф",
INDEX(GRID!$B$13:$BI$19,MATCH($M$7,GRID!$A$13:$A$19,0),MATCH(1,($U$2=GRID!$B$1:$BI$1)*(КАЛЕНДАРЬ!$BF27=GRID!$B$3:$BI$3), 0)),
INDEX(GRID!$B$13:$BI$19,MATCH($M$7,GRID!$A$13:$A$19,0),MATCH(1,($U$2=GRID!$B$1:$BI$1)*(КАЛЕНДАРЬ!$BF27=GRID!$B$3:$BI$3), 0))*(1-GRID!$B$29))</f>
        <v>96200</v>
      </c>
      <c r="O196" s="24" cm="1">
        <f t="array" ref="O196">IF($I$2="Открытый тариф",
INDEX(GRID!$B$4:$BI$10,MATCH($O$7,GRID!$A$4:$A$10,0),MATCH(1,($U$2=GRID!$B$1:$BI$1)*(КАЛЕНДАРЬ!BF27=GRID!$B$3:$BI$3), 0)),
INDEX(GRID!$B$4:$BI$10,MATCH($O$7,GRID!$A$4:$A$10,0),MATCH(1,($U$2=GRID!$B$1:$BI$1)*(КАЛЕНДАРЬ!BF27=GRID!$B$3:$BI$3), 0))*(1-GRID!$B$29))</f>
        <v>218700</v>
      </c>
      <c r="P196" s="24" cm="1">
        <f t="array" ref="P196">IF($I$2="Открытый тариф",
INDEX(GRID!$B$13:$BI$19,MATCH($O$7,GRID!$A$13:$A$19,0),MATCH(1,($U$2=GRID!$B$1:$BI$1)*(КАЛЕНДАРЬ!$BF27=GRID!$B$3:$BI$3), 0)),
INDEX(GRID!$B$13:$BI$19,MATCH($O$7,GRID!$A$13:$A$19,0),MATCH(1,($U$2=GRID!$B$1:$BI$1)*(КАЛЕНДАРЬ!$BF27=GRID!$B$3:$BI$3), 0))*(1-GRID!$B$29))</f>
        <v>222000</v>
      </c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</row>
    <row r="197" spans="1:31" hidden="1" x14ac:dyDescent="0.2">
      <c r="A197" s="83" t="s">
        <v>19</v>
      </c>
      <c r="B197" s="84">
        <v>25</v>
      </c>
      <c r="C197" s="24" cm="1">
        <f t="array" ref="C197">IF($I$2="Открытый тариф",
INDEX(GRID!$B$4:$BI$10,MATCH($C$7,GRID!$A$4:$A$10,0),MATCH(1,($U$2=GRID!$B$1:$BI$1)*(КАЛЕНДАРЬ!BF28=GRID!$B$3:$BI$3), 0)),
INDEX(GRID!$B$4:$BI$10,MATCH($C$7,GRID!$A$4:$A$10,0),MATCH(1,($U$2=GRID!$B$1:$BI$1)*(КАЛЕНДАРЬ!BF28=GRID!$B$3:$BI$3), 0))*(1-GRID!$B$29))</f>
        <v>29400</v>
      </c>
      <c r="D197" s="24" cm="1">
        <f t="array" ref="D197">IF($I$2="Открытый тариф",
INDEX(GRID!$B$13:$BI$19,MATCH($C$7,GRID!$A$13:$A$19,0),MATCH(1,($U$2=GRID!$B$1:$BI$1)*(КАЛЕНДАРЬ!$BF28=GRID!$B$3:$BI$3), 0)),
INDEX(GRID!$B$13:$BI$19,MATCH($C$7,GRID!$A$13:$A$19,0),MATCH(1,($U$2=GRID!$B$1:$BI$1)*(КАЛЕНДАРЬ!$BF28=GRID!$B$3:$BI$3), 0))*(1-GRID!$B$29))</f>
        <v>32700</v>
      </c>
      <c r="E197" s="24" cm="1">
        <f t="array" ref="E197">IF($I$2="Открытый тариф",
INDEX(GRID!$B$4:$BI$10,MATCH($E$7,GRID!$A$4:$A$10,0),MATCH(1,($U$2=GRID!$B$1:$BI$1)*(КАЛЕНДАРЬ!BF28=GRID!$B$3:$BI$3), 0)),
INDEX(GRID!$B$4:$BI$10,MATCH($E$7,GRID!$A$4:$A$10,0),MATCH(1,($U$2=GRID!$B$1:$BI$1)*(КАЛЕНДАРЬ!BF28=GRID!$B$3:$BI$3), 0))*(1-GRID!$B$29))</f>
        <v>33900</v>
      </c>
      <c r="F197" s="24" cm="1">
        <f t="array" ref="F197">IF($I$2="Открытый тариф",
INDEX(GRID!$B$13:$BI$19,MATCH($E$7,GRID!$A$13:$A$19,0),MATCH(1,($U$2=GRID!$B$1:$BI$1)*(КАЛЕНДАРЬ!$BF28=GRID!$B$3:$BI$3), 0)),
INDEX(GRID!$B$13:$BI$19,MATCH($E$7,GRID!$A$13:$A$19,0),MATCH(1,($U$2=GRID!$B$1:$BI$1)*(КАЛЕНДАРЬ!$BF28=GRID!$B$3:$BI$3), 0))*(1-GRID!$B$29))</f>
        <v>37200</v>
      </c>
      <c r="G197" s="24" cm="1">
        <f t="array" ref="G197">IF($I$2="Открытый тариф",
INDEX(GRID!$B$4:$BI$10,MATCH($G$7,GRID!$A$4:$A$10,0),MATCH(1,($U$2=GRID!$B$1:$BI$1)*(КАЛЕНДАРЬ!BF28=GRID!$B$3:$BI$3), 0)),
INDEX(GRID!$B$4:$BI$10,MATCH($G$7,GRID!$A$4:$A$10,0),MATCH(1,($U$2=GRID!$B$1:$BI$1)*(КАЛЕНДАРЬ!BF28=GRID!$B$3:$BI$3), 0))*(1-GRID!$B$29))</f>
        <v>39300</v>
      </c>
      <c r="H197" s="24" cm="1">
        <f t="array" ref="H197">IF($I$2="Открытый тариф",
INDEX(GRID!$B$13:$BI$19,MATCH($G$7,GRID!$A$13:$A$19,0),MATCH(1,($U$2=GRID!$B$1:$BI$1)*(КАЛЕНДАРЬ!$BF28=GRID!$B$3:$BI$3), 0)),
INDEX(GRID!$B$13:$BI$19,MATCH($G$7,GRID!$A$13:$A$19,0),MATCH(1,($U$2=GRID!$B$1:$BI$1)*(КАЛЕНДАРЬ!$BF28=GRID!$B$3:$BI$3), 0))*(1-GRID!$B$29))</f>
        <v>42600</v>
      </c>
      <c r="I197" s="24" cm="1">
        <f t="array" ref="I197">IF($I$2="Открытый тариф",
INDEX(GRID!$B$4:$BI$10,MATCH($I$7,GRID!$A$4:$A$10,0),MATCH(1,($U$2=GRID!$B$1:$BI$1)*(КАЛЕНДАРЬ!BF28=GRID!$B$3:$BI$3), 0)),
INDEX(GRID!$B$4:$BI$10,MATCH($I$7,GRID!$A$4:$A$10,0),MATCH(1,($U$2=GRID!$B$1:$BI$1)*(КАЛЕНДАРЬ!BF28=GRID!$B$3:$BI$3), 0))*(1-GRID!$B$29))</f>
        <v>51900</v>
      </c>
      <c r="J197" s="24" cm="1">
        <f t="array" ref="J197">IF($I$2="Открытый тариф",
INDEX(GRID!$B$13:$BI$19,MATCH($I$7,GRID!$A$13:$A$19,0),MATCH(1,($U$2=GRID!$B$1:$BI$1)*(КАЛЕНДАРЬ!$BF28=GRID!$B$3:$BI$3), 0)),
INDEX(GRID!$B$13:$BI$19,MATCH($I$7,GRID!$A$13:$A$19,0),MATCH(1,($U$2=GRID!$B$1:$BI$1)*(КАЛЕНДАРЬ!$BF28=GRID!$B$3:$BI$3), 0))*(1-GRID!$B$29))</f>
        <v>55200</v>
      </c>
      <c r="K197" s="24" cm="1">
        <f t="array" ref="K197">IF($I$2="Открытый тариф",
INDEX(GRID!$B$4:$BI$10,MATCH($K$7,GRID!$A$4:$A$10,0),MATCH(1,($U$2=GRID!$B$1:$BI$1)*(КАЛЕНДАРЬ!BF28=GRID!$B$3:$BI$3), 0)),
INDEX(GRID!$B$4:$BI$10,MATCH($K$7,GRID!$A$4:$A$10,0),MATCH(1,($U$2=GRID!$B$1:$BI$1)*(КАЛЕНДАРЬ!BF28=GRID!$B$3:$BI$3), 0))*(1-GRID!$B$29))</f>
        <v>69900</v>
      </c>
      <c r="L197" s="24" cm="1">
        <f t="array" ref="L197">IF($I$2="Открытый тариф",
INDEX(GRID!$B$13:$BI$19,MATCH($K$7,GRID!$A$13:$A$19,0),MATCH(1,($U$2=GRID!$B$1:$BI$1)*(КАЛЕНДАРЬ!$BF28=GRID!$B$3:$BI$3), 0)),
INDEX(GRID!$B$13:$BI$19,MATCH($K$7,GRID!$A$13:$A$19,0),MATCH(1,($U$2=GRID!$B$1:$BI$1)*(КАЛЕНДАРЬ!$BF28=GRID!$B$3:$BI$3), 0))*(1-GRID!$B$29))</f>
        <v>73200</v>
      </c>
      <c r="M197" s="24" cm="1">
        <f t="array" ref="M197">IF($I$2="Открытый тариф",
INDEX(GRID!$B$4:$BI$10,MATCH($M$7,GRID!$A$4:$A$10,0),MATCH(1,($U$2=GRID!$B$1:$BI$1)*(КАЛЕНДАРЬ!BF28=GRID!$B$3:$BI$3), 0)),
INDEX(GRID!$B$4:$BI$10,MATCH($M$7,GRID!$A$4:$A$10,0),MATCH(1,($U$2=GRID!$B$1:$BI$1)*(КАЛЕНДАРЬ!BF28=GRID!$B$3:$BI$3), 0))*(1-GRID!$B$29))</f>
        <v>96900</v>
      </c>
      <c r="N197" s="24" cm="1">
        <f t="array" ref="N197">IF($I$2="Открытый тариф",
INDEX(GRID!$B$13:$BI$19,MATCH($M$7,GRID!$A$13:$A$19,0),MATCH(1,($U$2=GRID!$B$1:$BI$1)*(КАЛЕНДАРЬ!$BF28=GRID!$B$3:$BI$3), 0)),
INDEX(GRID!$B$13:$BI$19,MATCH($M$7,GRID!$A$13:$A$19,0),MATCH(1,($U$2=GRID!$B$1:$BI$1)*(КАЛЕНДАРЬ!$BF28=GRID!$B$3:$BI$3), 0))*(1-GRID!$B$29))</f>
        <v>100200</v>
      </c>
      <c r="O197" s="24" cm="1">
        <f t="array" ref="O197">IF($I$2="Открытый тариф",
INDEX(GRID!$B$4:$BI$10,MATCH($O$7,GRID!$A$4:$A$10,0),MATCH(1,($U$2=GRID!$B$1:$BI$1)*(КАЛЕНДАРЬ!BF28=GRID!$B$3:$BI$3), 0)),
INDEX(GRID!$B$4:$BI$10,MATCH($O$7,GRID!$A$4:$A$10,0),MATCH(1,($U$2=GRID!$B$1:$BI$1)*(КАЛЕНДАРЬ!BF28=GRID!$B$3:$BI$3), 0))*(1-GRID!$B$29))</f>
        <v>227200</v>
      </c>
      <c r="P197" s="24" cm="1">
        <f t="array" ref="P197">IF($I$2="Открытый тариф",
INDEX(GRID!$B$13:$BI$19,MATCH($O$7,GRID!$A$13:$A$19,0),MATCH(1,($U$2=GRID!$B$1:$BI$1)*(КАЛЕНДАРЬ!$BF28=GRID!$B$3:$BI$3), 0)),
INDEX(GRID!$B$13:$BI$19,MATCH($O$7,GRID!$A$13:$A$19,0),MATCH(1,($U$2=GRID!$B$1:$BI$1)*(КАЛЕНДАРЬ!$BF28=GRID!$B$3:$BI$3), 0))*(1-GRID!$B$29))</f>
        <v>230500</v>
      </c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</row>
    <row r="198" spans="1:31" hidden="1" x14ac:dyDescent="0.2">
      <c r="A198" s="83" t="s">
        <v>13</v>
      </c>
      <c r="B198" s="84">
        <v>26</v>
      </c>
      <c r="C198" s="24" cm="1">
        <f t="array" ref="C198">IF($I$2="Открытый тариф",
INDEX(GRID!$B$4:$BI$10,MATCH($C$7,GRID!$A$4:$A$10,0),MATCH(1,($U$2=GRID!$B$1:$BI$1)*(КАЛЕНДАРЬ!BF29=GRID!$B$3:$BI$3), 0)),
INDEX(GRID!$B$4:$BI$10,MATCH($C$7,GRID!$A$4:$A$10,0),MATCH(1,($U$2=GRID!$B$1:$BI$1)*(КАЛЕНДАРЬ!BF29=GRID!$B$3:$BI$3), 0))*(1-GRID!$B$29))</f>
        <v>27100</v>
      </c>
      <c r="D198" s="24" cm="1">
        <f t="array" ref="D198">IF($I$2="Открытый тариф",
INDEX(GRID!$B$13:$BI$19,MATCH($C$7,GRID!$A$13:$A$19,0),MATCH(1,($U$2=GRID!$B$1:$BI$1)*(КАЛЕНДАРЬ!$BF29=GRID!$B$3:$BI$3), 0)),
INDEX(GRID!$B$13:$BI$19,MATCH($C$7,GRID!$A$13:$A$19,0),MATCH(1,($U$2=GRID!$B$1:$BI$1)*(КАЛЕНДАРЬ!$BF29=GRID!$B$3:$BI$3), 0))*(1-GRID!$B$29))</f>
        <v>30400</v>
      </c>
      <c r="E198" s="24" cm="1">
        <f t="array" ref="E198">IF($I$2="Открытый тариф",
INDEX(GRID!$B$4:$BI$10,MATCH($E$7,GRID!$A$4:$A$10,0),MATCH(1,($U$2=GRID!$B$1:$BI$1)*(КАЛЕНДАРЬ!BF29=GRID!$B$3:$BI$3), 0)),
INDEX(GRID!$B$4:$BI$10,MATCH($E$7,GRID!$A$4:$A$10,0),MATCH(1,($U$2=GRID!$B$1:$BI$1)*(КАЛЕНДАРЬ!BF29=GRID!$B$3:$BI$3), 0))*(1-GRID!$B$29))</f>
        <v>31500</v>
      </c>
      <c r="F198" s="24" cm="1">
        <f t="array" ref="F198">IF($I$2="Открытый тариф",
INDEX(GRID!$B$13:$BI$19,MATCH($E$7,GRID!$A$13:$A$19,0),MATCH(1,($U$2=GRID!$B$1:$BI$1)*(КАЛЕНДАРЬ!$BF29=GRID!$B$3:$BI$3), 0)),
INDEX(GRID!$B$13:$BI$19,MATCH($E$7,GRID!$A$13:$A$19,0),MATCH(1,($U$2=GRID!$B$1:$BI$1)*(КАЛЕНДАРЬ!$BF29=GRID!$B$3:$BI$3), 0))*(1-GRID!$B$29))</f>
        <v>34800</v>
      </c>
      <c r="G198" s="24" cm="1">
        <f t="array" ref="G198">IF($I$2="Открытый тариф",
INDEX(GRID!$B$4:$BI$10,MATCH($G$7,GRID!$A$4:$A$10,0),MATCH(1,($U$2=GRID!$B$1:$BI$1)*(КАЛЕНДАРЬ!BF29=GRID!$B$3:$BI$3), 0)),
INDEX(GRID!$B$4:$BI$10,MATCH($G$7,GRID!$A$4:$A$10,0),MATCH(1,($U$2=GRID!$B$1:$BI$1)*(КАЛЕНДАРЬ!BF29=GRID!$B$3:$BI$3), 0))*(1-GRID!$B$29))</f>
        <v>36800</v>
      </c>
      <c r="H198" s="24" cm="1">
        <f t="array" ref="H198">IF($I$2="Открытый тариф",
INDEX(GRID!$B$13:$BI$19,MATCH($G$7,GRID!$A$13:$A$19,0),MATCH(1,($U$2=GRID!$B$1:$BI$1)*(КАЛЕНДАРЬ!$BF29=GRID!$B$3:$BI$3), 0)),
INDEX(GRID!$B$13:$BI$19,MATCH($G$7,GRID!$A$13:$A$19,0),MATCH(1,($U$2=GRID!$B$1:$BI$1)*(КАЛЕНДАРЬ!$BF29=GRID!$B$3:$BI$3), 0))*(1-GRID!$B$29))</f>
        <v>40100</v>
      </c>
      <c r="I198" s="24" cm="1">
        <f t="array" ref="I198">IF($I$2="Открытый тариф",
INDEX(GRID!$B$4:$BI$10,MATCH($I$7,GRID!$A$4:$A$10,0),MATCH(1,($U$2=GRID!$B$1:$BI$1)*(КАЛЕНДАРЬ!BF29=GRID!$B$3:$BI$3), 0)),
INDEX(GRID!$B$4:$BI$10,MATCH($I$7,GRID!$A$4:$A$10,0),MATCH(1,($U$2=GRID!$B$1:$BI$1)*(КАЛЕНДАРЬ!BF29=GRID!$B$3:$BI$3), 0))*(1-GRID!$B$29))</f>
        <v>49100</v>
      </c>
      <c r="J198" s="24" cm="1">
        <f t="array" ref="J198">IF($I$2="Открытый тариф",
INDEX(GRID!$B$13:$BI$19,MATCH($I$7,GRID!$A$13:$A$19,0),MATCH(1,($U$2=GRID!$B$1:$BI$1)*(КАЛЕНДАРЬ!$BF29=GRID!$B$3:$BI$3), 0)),
INDEX(GRID!$B$13:$BI$19,MATCH($I$7,GRID!$A$13:$A$19,0),MATCH(1,($U$2=GRID!$B$1:$BI$1)*(КАЛЕНДАРЬ!$BF29=GRID!$B$3:$BI$3), 0))*(1-GRID!$B$29))</f>
        <v>52400</v>
      </c>
      <c r="K198" s="24" cm="1">
        <f t="array" ref="K198">IF($I$2="Открытый тариф",
INDEX(GRID!$B$4:$BI$10,MATCH($K$7,GRID!$A$4:$A$10,0),MATCH(1,($U$2=GRID!$B$1:$BI$1)*(КАЛЕНДАРЬ!BF29=GRID!$B$3:$BI$3), 0)),
INDEX(GRID!$B$4:$BI$10,MATCH($K$7,GRID!$A$4:$A$10,0),MATCH(1,($U$2=GRID!$B$1:$BI$1)*(КАЛЕНДАРЬ!BF29=GRID!$B$3:$BI$3), 0))*(1-GRID!$B$29))</f>
        <v>66600</v>
      </c>
      <c r="L198" s="24" cm="1">
        <f t="array" ref="L198">IF($I$2="Открытый тариф",
INDEX(GRID!$B$13:$BI$19,MATCH($K$7,GRID!$A$13:$A$19,0),MATCH(1,($U$2=GRID!$B$1:$BI$1)*(КАЛЕНДАРЬ!$BF29=GRID!$B$3:$BI$3), 0)),
INDEX(GRID!$B$13:$BI$19,MATCH($K$7,GRID!$A$13:$A$19,0),MATCH(1,($U$2=GRID!$B$1:$BI$1)*(КАЛЕНДАРЬ!$BF29=GRID!$B$3:$BI$3), 0))*(1-GRID!$B$29))</f>
        <v>69900</v>
      </c>
      <c r="M198" s="24" cm="1">
        <f t="array" ref="M198">IF($I$2="Открытый тариф",
INDEX(GRID!$B$4:$BI$10,MATCH($M$7,GRID!$A$4:$A$10,0),MATCH(1,($U$2=GRID!$B$1:$BI$1)*(КАЛЕНДАРЬ!BF29=GRID!$B$3:$BI$3), 0)),
INDEX(GRID!$B$4:$BI$10,MATCH($M$7,GRID!$A$4:$A$10,0),MATCH(1,($U$2=GRID!$B$1:$BI$1)*(КАЛЕНДАРЬ!BF29=GRID!$B$3:$BI$3), 0))*(1-GRID!$B$29))</f>
        <v>92900</v>
      </c>
      <c r="N198" s="24" cm="1">
        <f t="array" ref="N198">IF($I$2="Открытый тариф",
INDEX(GRID!$B$13:$BI$19,MATCH($M$7,GRID!$A$13:$A$19,0),MATCH(1,($U$2=GRID!$B$1:$BI$1)*(КАЛЕНДАРЬ!$BF29=GRID!$B$3:$BI$3), 0)),
INDEX(GRID!$B$13:$BI$19,MATCH($M$7,GRID!$A$13:$A$19,0),MATCH(1,($U$2=GRID!$B$1:$BI$1)*(КАЛЕНДАРЬ!$BF29=GRID!$B$3:$BI$3), 0))*(1-GRID!$B$29))</f>
        <v>96200</v>
      </c>
      <c r="O198" s="24" cm="1">
        <f t="array" ref="O198">IF($I$2="Открытый тариф",
INDEX(GRID!$B$4:$BI$10,MATCH($O$7,GRID!$A$4:$A$10,0),MATCH(1,($U$2=GRID!$B$1:$BI$1)*(КАЛЕНДАРЬ!BF29=GRID!$B$3:$BI$3), 0)),
INDEX(GRID!$B$4:$BI$10,MATCH($O$7,GRID!$A$4:$A$10,0),MATCH(1,($U$2=GRID!$B$1:$BI$1)*(КАЛЕНДАРЬ!BF29=GRID!$B$3:$BI$3), 0))*(1-GRID!$B$29))</f>
        <v>218700</v>
      </c>
      <c r="P198" s="24" cm="1">
        <f t="array" ref="P198">IF($I$2="Открытый тариф",
INDEX(GRID!$B$13:$BI$19,MATCH($O$7,GRID!$A$13:$A$19,0),MATCH(1,($U$2=GRID!$B$1:$BI$1)*(КАЛЕНДАРЬ!$BF29=GRID!$B$3:$BI$3), 0)),
INDEX(GRID!$B$13:$BI$19,MATCH($O$7,GRID!$A$13:$A$19,0),MATCH(1,($U$2=GRID!$B$1:$BI$1)*(КАЛЕНДАРЬ!$BF29=GRID!$B$3:$BI$3), 0))*(1-GRID!$B$29))</f>
        <v>222000</v>
      </c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</row>
    <row r="199" spans="1:31" hidden="1" x14ac:dyDescent="0.2">
      <c r="A199" s="83" t="s">
        <v>14</v>
      </c>
      <c r="B199" s="84">
        <v>27</v>
      </c>
      <c r="C199" s="24" cm="1">
        <f t="array" ref="C199">IF($I$2="Открытый тариф",
INDEX(GRID!$B$4:$BI$10,MATCH($C$7,GRID!$A$4:$A$10,0),MATCH(1,($U$2=GRID!$B$1:$BI$1)*(КАЛЕНДАРЬ!BF30=GRID!$B$3:$BI$3), 0)),
INDEX(GRID!$B$4:$BI$10,MATCH($C$7,GRID!$A$4:$A$10,0),MATCH(1,($U$2=GRID!$B$1:$BI$1)*(КАЛЕНДАРЬ!BF30=GRID!$B$3:$BI$3), 0))*(1-GRID!$B$29))</f>
        <v>27100</v>
      </c>
      <c r="D199" s="24" cm="1">
        <f t="array" ref="D199">IF($I$2="Открытый тариф",
INDEX(GRID!$B$13:$BI$19,MATCH($C$7,GRID!$A$13:$A$19,0),MATCH(1,($U$2=GRID!$B$1:$BI$1)*(КАЛЕНДАРЬ!$BF30=GRID!$B$3:$BI$3), 0)),
INDEX(GRID!$B$13:$BI$19,MATCH($C$7,GRID!$A$13:$A$19,0),MATCH(1,($U$2=GRID!$B$1:$BI$1)*(КАЛЕНДАРЬ!$BF30=GRID!$B$3:$BI$3), 0))*(1-GRID!$B$29))</f>
        <v>30400</v>
      </c>
      <c r="E199" s="24" cm="1">
        <f t="array" ref="E199">IF($I$2="Открытый тариф",
INDEX(GRID!$B$4:$BI$10,MATCH($E$7,GRID!$A$4:$A$10,0),MATCH(1,($U$2=GRID!$B$1:$BI$1)*(КАЛЕНДАРЬ!BF30=GRID!$B$3:$BI$3), 0)),
INDEX(GRID!$B$4:$BI$10,MATCH($E$7,GRID!$A$4:$A$10,0),MATCH(1,($U$2=GRID!$B$1:$BI$1)*(КАЛЕНДАРЬ!BF30=GRID!$B$3:$BI$3), 0))*(1-GRID!$B$29))</f>
        <v>31500</v>
      </c>
      <c r="F199" s="24" cm="1">
        <f t="array" ref="F199">IF($I$2="Открытый тариф",
INDEX(GRID!$B$13:$BI$19,MATCH($E$7,GRID!$A$13:$A$19,0),MATCH(1,($U$2=GRID!$B$1:$BI$1)*(КАЛЕНДАРЬ!$BF30=GRID!$B$3:$BI$3), 0)),
INDEX(GRID!$B$13:$BI$19,MATCH($E$7,GRID!$A$13:$A$19,0),MATCH(1,($U$2=GRID!$B$1:$BI$1)*(КАЛЕНДАРЬ!$BF30=GRID!$B$3:$BI$3), 0))*(1-GRID!$B$29))</f>
        <v>34800</v>
      </c>
      <c r="G199" s="24" cm="1">
        <f t="array" ref="G199">IF($I$2="Открытый тариф",
INDEX(GRID!$B$4:$BI$10,MATCH($G$7,GRID!$A$4:$A$10,0),MATCH(1,($U$2=GRID!$B$1:$BI$1)*(КАЛЕНДАРЬ!BF30=GRID!$B$3:$BI$3), 0)),
INDEX(GRID!$B$4:$BI$10,MATCH($G$7,GRID!$A$4:$A$10,0),MATCH(1,($U$2=GRID!$B$1:$BI$1)*(КАЛЕНДАРЬ!BF30=GRID!$B$3:$BI$3), 0))*(1-GRID!$B$29))</f>
        <v>36800</v>
      </c>
      <c r="H199" s="24" cm="1">
        <f t="array" ref="H199">IF($I$2="Открытый тариф",
INDEX(GRID!$B$13:$BI$19,MATCH($G$7,GRID!$A$13:$A$19,0),MATCH(1,($U$2=GRID!$B$1:$BI$1)*(КАЛЕНДАРЬ!$BF30=GRID!$B$3:$BI$3), 0)),
INDEX(GRID!$B$13:$BI$19,MATCH($G$7,GRID!$A$13:$A$19,0),MATCH(1,($U$2=GRID!$B$1:$BI$1)*(КАЛЕНДАРЬ!$BF30=GRID!$B$3:$BI$3), 0))*(1-GRID!$B$29))</f>
        <v>40100</v>
      </c>
      <c r="I199" s="24" cm="1">
        <f t="array" ref="I199">IF($I$2="Открытый тариф",
INDEX(GRID!$B$4:$BI$10,MATCH($I$7,GRID!$A$4:$A$10,0),MATCH(1,($U$2=GRID!$B$1:$BI$1)*(КАЛЕНДАРЬ!BF30=GRID!$B$3:$BI$3), 0)),
INDEX(GRID!$B$4:$BI$10,MATCH($I$7,GRID!$A$4:$A$10,0),MATCH(1,($U$2=GRID!$B$1:$BI$1)*(КАЛЕНДАРЬ!BF30=GRID!$B$3:$BI$3), 0))*(1-GRID!$B$29))</f>
        <v>49100</v>
      </c>
      <c r="J199" s="24" cm="1">
        <f t="array" ref="J199">IF($I$2="Открытый тариф",
INDEX(GRID!$B$13:$BI$19,MATCH($I$7,GRID!$A$13:$A$19,0),MATCH(1,($U$2=GRID!$B$1:$BI$1)*(КАЛЕНДАРЬ!$BF30=GRID!$B$3:$BI$3), 0)),
INDEX(GRID!$B$13:$BI$19,MATCH($I$7,GRID!$A$13:$A$19,0),MATCH(1,($U$2=GRID!$B$1:$BI$1)*(КАЛЕНДАРЬ!$BF30=GRID!$B$3:$BI$3), 0))*(1-GRID!$B$29))</f>
        <v>52400</v>
      </c>
      <c r="K199" s="24" cm="1">
        <f t="array" ref="K199">IF($I$2="Открытый тариф",
INDEX(GRID!$B$4:$BI$10,MATCH($K$7,GRID!$A$4:$A$10,0),MATCH(1,($U$2=GRID!$B$1:$BI$1)*(КАЛЕНДАРЬ!BF30=GRID!$B$3:$BI$3), 0)),
INDEX(GRID!$B$4:$BI$10,MATCH($K$7,GRID!$A$4:$A$10,0),MATCH(1,($U$2=GRID!$B$1:$BI$1)*(КАЛЕНДАРЬ!BF30=GRID!$B$3:$BI$3), 0))*(1-GRID!$B$29))</f>
        <v>66600</v>
      </c>
      <c r="L199" s="24" cm="1">
        <f t="array" ref="L199">IF($I$2="Открытый тариф",
INDEX(GRID!$B$13:$BI$19,MATCH($K$7,GRID!$A$13:$A$19,0),MATCH(1,($U$2=GRID!$B$1:$BI$1)*(КАЛЕНДАРЬ!$BF30=GRID!$B$3:$BI$3), 0)),
INDEX(GRID!$B$13:$BI$19,MATCH($K$7,GRID!$A$13:$A$19,0),MATCH(1,($U$2=GRID!$B$1:$BI$1)*(КАЛЕНДАРЬ!$BF30=GRID!$B$3:$BI$3), 0))*(1-GRID!$B$29))</f>
        <v>69900</v>
      </c>
      <c r="M199" s="24" cm="1">
        <f t="array" ref="M199">IF($I$2="Открытый тариф",
INDEX(GRID!$B$4:$BI$10,MATCH($M$7,GRID!$A$4:$A$10,0),MATCH(1,($U$2=GRID!$B$1:$BI$1)*(КАЛЕНДАРЬ!BF30=GRID!$B$3:$BI$3), 0)),
INDEX(GRID!$B$4:$BI$10,MATCH($M$7,GRID!$A$4:$A$10,0),MATCH(1,($U$2=GRID!$B$1:$BI$1)*(КАЛЕНДАРЬ!BF30=GRID!$B$3:$BI$3), 0))*(1-GRID!$B$29))</f>
        <v>92900</v>
      </c>
      <c r="N199" s="24" cm="1">
        <f t="array" ref="N199">IF($I$2="Открытый тариф",
INDEX(GRID!$B$13:$BI$19,MATCH($M$7,GRID!$A$13:$A$19,0),MATCH(1,($U$2=GRID!$B$1:$BI$1)*(КАЛЕНДАРЬ!$BF30=GRID!$B$3:$BI$3), 0)),
INDEX(GRID!$B$13:$BI$19,MATCH($M$7,GRID!$A$13:$A$19,0),MATCH(1,($U$2=GRID!$B$1:$BI$1)*(КАЛЕНДАРЬ!$BF30=GRID!$B$3:$BI$3), 0))*(1-GRID!$B$29))</f>
        <v>96200</v>
      </c>
      <c r="O199" s="24" cm="1">
        <f t="array" ref="O199">IF($I$2="Открытый тариф",
INDEX(GRID!$B$4:$BI$10,MATCH($O$7,GRID!$A$4:$A$10,0),MATCH(1,($U$2=GRID!$B$1:$BI$1)*(КАЛЕНДАРЬ!BF30=GRID!$B$3:$BI$3), 0)),
INDEX(GRID!$B$4:$BI$10,MATCH($O$7,GRID!$A$4:$A$10,0),MATCH(1,($U$2=GRID!$B$1:$BI$1)*(КАЛЕНДАРЬ!BF30=GRID!$B$3:$BI$3), 0))*(1-GRID!$B$29))</f>
        <v>218700</v>
      </c>
      <c r="P199" s="24" cm="1">
        <f t="array" ref="P199">IF($I$2="Открытый тариф",
INDEX(GRID!$B$13:$BI$19,MATCH($O$7,GRID!$A$13:$A$19,0),MATCH(1,($U$2=GRID!$B$1:$BI$1)*(КАЛЕНДАРЬ!$BF30=GRID!$B$3:$BI$3), 0)),
INDEX(GRID!$B$13:$BI$19,MATCH($O$7,GRID!$A$13:$A$19,0),MATCH(1,($U$2=GRID!$B$1:$BI$1)*(КАЛЕНДАРЬ!$BF30=GRID!$B$3:$BI$3), 0))*(1-GRID!$B$29))</f>
        <v>222000</v>
      </c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</row>
    <row r="200" spans="1:31" hidden="1" x14ac:dyDescent="0.2">
      <c r="A200" s="83" t="s">
        <v>15</v>
      </c>
      <c r="B200" s="84">
        <v>28</v>
      </c>
      <c r="C200" s="24" cm="1">
        <f t="array" ref="C200">IF($I$2="Открытый тариф",
INDEX(GRID!$B$4:$BI$10,MATCH($C$7,GRID!$A$4:$A$10,0),MATCH(1,($U$2=GRID!$B$1:$BI$1)*(КАЛЕНДАРЬ!BF31=GRID!$B$3:$BI$3), 0)),
INDEX(GRID!$B$4:$BI$10,MATCH($C$7,GRID!$A$4:$A$10,0),MATCH(1,($U$2=GRID!$B$1:$BI$1)*(КАЛЕНДАРЬ!BF31=GRID!$B$3:$BI$3), 0))*(1-GRID!$B$29))</f>
        <v>24900</v>
      </c>
      <c r="D200" s="24" cm="1">
        <f t="array" ref="D200">IF($I$2="Открытый тариф",
INDEX(GRID!$B$13:$BI$19,MATCH($C$7,GRID!$A$13:$A$19,0),MATCH(1,($U$2=GRID!$B$1:$BI$1)*(КАЛЕНДАРЬ!$BF31=GRID!$B$3:$BI$3), 0)),
INDEX(GRID!$B$13:$BI$19,MATCH($C$7,GRID!$A$13:$A$19,0),MATCH(1,($U$2=GRID!$B$1:$BI$1)*(КАЛЕНДАРЬ!$BF31=GRID!$B$3:$BI$3), 0))*(1-GRID!$B$29))</f>
        <v>28200</v>
      </c>
      <c r="E200" s="24" cm="1">
        <f t="array" ref="E200">IF($I$2="Открытый тариф",
INDEX(GRID!$B$4:$BI$10,MATCH($E$7,GRID!$A$4:$A$10,0),MATCH(1,($U$2=GRID!$B$1:$BI$1)*(КАЛЕНДАРЬ!BF31=GRID!$B$3:$BI$3), 0)),
INDEX(GRID!$B$4:$BI$10,MATCH($E$7,GRID!$A$4:$A$10,0),MATCH(1,($U$2=GRID!$B$1:$BI$1)*(КАЛЕНДАРЬ!BF31=GRID!$B$3:$BI$3), 0))*(1-GRID!$B$29))</f>
        <v>29200</v>
      </c>
      <c r="F200" s="24" cm="1">
        <f t="array" ref="F200">IF($I$2="Открытый тариф",
INDEX(GRID!$B$13:$BI$19,MATCH($E$7,GRID!$A$13:$A$19,0),MATCH(1,($U$2=GRID!$B$1:$BI$1)*(КАЛЕНДАРЬ!$BF31=GRID!$B$3:$BI$3), 0)),
INDEX(GRID!$B$13:$BI$19,MATCH($E$7,GRID!$A$13:$A$19,0),MATCH(1,($U$2=GRID!$B$1:$BI$1)*(КАЛЕНДАРЬ!$BF31=GRID!$B$3:$BI$3), 0))*(1-GRID!$B$29))</f>
        <v>32500</v>
      </c>
      <c r="G200" s="24" cm="1">
        <f t="array" ref="G200">IF($I$2="Открытый тариф",
INDEX(GRID!$B$4:$BI$10,MATCH($G$7,GRID!$A$4:$A$10,0),MATCH(1,($U$2=GRID!$B$1:$BI$1)*(КАЛЕНДАРЬ!BF31=GRID!$B$3:$BI$3), 0)),
INDEX(GRID!$B$4:$BI$10,MATCH($G$7,GRID!$A$4:$A$10,0),MATCH(1,($U$2=GRID!$B$1:$BI$1)*(КАЛЕНДАРЬ!BF31=GRID!$B$3:$BI$3), 0))*(1-GRID!$B$29))</f>
        <v>34300</v>
      </c>
      <c r="H200" s="24" cm="1">
        <f t="array" ref="H200">IF($I$2="Открытый тариф",
INDEX(GRID!$B$13:$BI$19,MATCH($G$7,GRID!$A$13:$A$19,0),MATCH(1,($U$2=GRID!$B$1:$BI$1)*(КАЛЕНДАРЬ!$BF31=GRID!$B$3:$BI$3), 0)),
INDEX(GRID!$B$13:$BI$19,MATCH($G$7,GRID!$A$13:$A$19,0),MATCH(1,($U$2=GRID!$B$1:$BI$1)*(КАЛЕНДАРЬ!$BF31=GRID!$B$3:$BI$3), 0))*(1-GRID!$B$29))</f>
        <v>37600</v>
      </c>
      <c r="I200" s="24" cm="1">
        <f t="array" ref="I200">IF($I$2="Открытый тариф",
INDEX(GRID!$B$4:$BI$10,MATCH($I$7,GRID!$A$4:$A$10,0),MATCH(1,($U$2=GRID!$B$1:$BI$1)*(КАЛЕНДАРЬ!BF31=GRID!$B$3:$BI$3), 0)),
INDEX(GRID!$B$4:$BI$10,MATCH($I$7,GRID!$A$4:$A$10,0),MATCH(1,($U$2=GRID!$B$1:$BI$1)*(КАЛЕНДАРЬ!BF31=GRID!$B$3:$BI$3), 0))*(1-GRID!$B$29))</f>
        <v>46200</v>
      </c>
      <c r="J200" s="24" cm="1">
        <f t="array" ref="J200">IF($I$2="Открытый тариф",
INDEX(GRID!$B$13:$BI$19,MATCH($I$7,GRID!$A$13:$A$19,0),MATCH(1,($U$2=GRID!$B$1:$BI$1)*(КАЛЕНДАРЬ!$BF31=GRID!$B$3:$BI$3), 0)),
INDEX(GRID!$B$13:$BI$19,MATCH($I$7,GRID!$A$13:$A$19,0),MATCH(1,($U$2=GRID!$B$1:$BI$1)*(КАЛЕНДАРЬ!$BF31=GRID!$B$3:$BI$3), 0))*(1-GRID!$B$29))</f>
        <v>49500</v>
      </c>
      <c r="K200" s="24" cm="1">
        <f t="array" ref="K200">IF($I$2="Открытый тариф",
INDEX(GRID!$B$4:$BI$10,MATCH($K$7,GRID!$A$4:$A$10,0),MATCH(1,($U$2=GRID!$B$1:$BI$1)*(КАЛЕНДАРЬ!BF31=GRID!$B$3:$BI$3), 0)),
INDEX(GRID!$B$4:$BI$10,MATCH($K$7,GRID!$A$4:$A$10,0),MATCH(1,($U$2=GRID!$B$1:$BI$1)*(КАЛЕНДАРЬ!BF31=GRID!$B$3:$BI$3), 0))*(1-GRID!$B$29))</f>
        <v>63200</v>
      </c>
      <c r="L200" s="24" cm="1">
        <f t="array" ref="L200">IF($I$2="Открытый тариф",
INDEX(GRID!$B$13:$BI$19,MATCH($K$7,GRID!$A$13:$A$19,0),MATCH(1,($U$2=GRID!$B$1:$BI$1)*(КАЛЕНДАРЬ!$BF31=GRID!$B$3:$BI$3), 0)),
INDEX(GRID!$B$13:$BI$19,MATCH($K$7,GRID!$A$13:$A$19,0),MATCH(1,($U$2=GRID!$B$1:$BI$1)*(КАЛЕНДАРЬ!$BF31=GRID!$B$3:$BI$3), 0))*(1-GRID!$B$29))</f>
        <v>66500</v>
      </c>
      <c r="M200" s="24" cm="1">
        <f t="array" ref="M200">IF($I$2="Открытый тариф",
INDEX(GRID!$B$4:$BI$10,MATCH($M$7,GRID!$A$4:$A$10,0),MATCH(1,($U$2=GRID!$B$1:$BI$1)*(КАЛЕНДАРЬ!BF31=GRID!$B$3:$BI$3), 0)),
INDEX(GRID!$B$4:$BI$10,MATCH($M$7,GRID!$A$4:$A$10,0),MATCH(1,($U$2=GRID!$B$1:$BI$1)*(КАЛЕНДАРЬ!BF31=GRID!$B$3:$BI$3), 0))*(1-GRID!$B$29))</f>
        <v>88700</v>
      </c>
      <c r="N200" s="24" cm="1">
        <f t="array" ref="N200">IF($I$2="Открытый тариф",
INDEX(GRID!$B$13:$BI$19,MATCH($M$7,GRID!$A$13:$A$19,0),MATCH(1,($U$2=GRID!$B$1:$BI$1)*(КАЛЕНДАРЬ!$BF31=GRID!$B$3:$BI$3), 0)),
INDEX(GRID!$B$13:$BI$19,MATCH($M$7,GRID!$A$13:$A$19,0),MATCH(1,($U$2=GRID!$B$1:$BI$1)*(КАЛЕНДАРЬ!$BF31=GRID!$B$3:$BI$3), 0))*(1-GRID!$B$29))</f>
        <v>92000</v>
      </c>
      <c r="O200" s="24" cm="1">
        <f t="array" ref="O200">IF($I$2="Открытый тариф",
INDEX(GRID!$B$4:$BI$10,MATCH($O$7,GRID!$A$4:$A$10,0),MATCH(1,($U$2=GRID!$B$1:$BI$1)*(КАЛЕНДАРЬ!BF31=GRID!$B$3:$BI$3), 0)),
INDEX(GRID!$B$4:$BI$10,MATCH($O$7,GRID!$A$4:$A$10,0),MATCH(1,($U$2=GRID!$B$1:$BI$1)*(КАЛЕНДАРЬ!BF31=GRID!$B$3:$BI$3), 0))*(1-GRID!$B$29))</f>
        <v>210100</v>
      </c>
      <c r="P200" s="24" cm="1">
        <f t="array" ref="P200">IF($I$2="Открытый тариф",
INDEX(GRID!$B$13:$BI$19,MATCH($O$7,GRID!$A$13:$A$19,0),MATCH(1,($U$2=GRID!$B$1:$BI$1)*(КАЛЕНДАРЬ!$BF31=GRID!$B$3:$BI$3), 0)),
INDEX(GRID!$B$13:$BI$19,MATCH($O$7,GRID!$A$13:$A$19,0),MATCH(1,($U$2=GRID!$B$1:$BI$1)*(КАЛЕНДАРЬ!$BF31=GRID!$B$3:$BI$3), 0))*(1-GRID!$B$29))</f>
        <v>213400</v>
      </c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</row>
    <row r="201" spans="1:31" hidden="1" x14ac:dyDescent="0.2">
      <c r="A201" s="83" t="s">
        <v>16</v>
      </c>
      <c r="B201" s="84">
        <v>29</v>
      </c>
      <c r="C201" s="24" cm="1">
        <f t="array" ref="C201">IF($I$2="Открытый тариф",
INDEX(GRID!$B$4:$BI$10,MATCH($C$7,GRID!$A$4:$A$10,0),MATCH(1,($U$2=GRID!$B$1:$BI$1)*(КАЛЕНДАРЬ!BF32=GRID!$B$3:$BI$3), 0)),
INDEX(GRID!$B$4:$BI$10,MATCH($C$7,GRID!$A$4:$A$10,0),MATCH(1,($U$2=GRID!$B$1:$BI$1)*(КАЛЕНДАРЬ!BF32=GRID!$B$3:$BI$3), 0))*(1-GRID!$B$29))</f>
        <v>27100</v>
      </c>
      <c r="D201" s="24" cm="1">
        <f t="array" ref="D201">IF($I$2="Открытый тариф",
INDEX(GRID!$B$13:$BI$19,MATCH($C$7,GRID!$A$13:$A$19,0),MATCH(1,($U$2=GRID!$B$1:$BI$1)*(КАЛЕНДАРЬ!$BF32=GRID!$B$3:$BI$3), 0)),
INDEX(GRID!$B$13:$BI$19,MATCH($C$7,GRID!$A$13:$A$19,0),MATCH(1,($U$2=GRID!$B$1:$BI$1)*(КАЛЕНДАРЬ!$BF32=GRID!$B$3:$BI$3), 0))*(1-GRID!$B$29))</f>
        <v>30400</v>
      </c>
      <c r="E201" s="24" cm="1">
        <f t="array" ref="E201">IF($I$2="Открытый тариф",
INDEX(GRID!$B$4:$BI$10,MATCH($E$7,GRID!$A$4:$A$10,0),MATCH(1,($U$2=GRID!$B$1:$BI$1)*(КАЛЕНДАРЬ!BF32=GRID!$B$3:$BI$3), 0)),
INDEX(GRID!$B$4:$BI$10,MATCH($E$7,GRID!$A$4:$A$10,0),MATCH(1,($U$2=GRID!$B$1:$BI$1)*(КАЛЕНДАРЬ!BF32=GRID!$B$3:$BI$3), 0))*(1-GRID!$B$29))</f>
        <v>31500</v>
      </c>
      <c r="F201" s="24" cm="1">
        <f t="array" ref="F201">IF($I$2="Открытый тариф",
INDEX(GRID!$B$13:$BI$19,MATCH($E$7,GRID!$A$13:$A$19,0),MATCH(1,($U$2=GRID!$B$1:$BI$1)*(КАЛЕНДАРЬ!$BF32=GRID!$B$3:$BI$3), 0)),
INDEX(GRID!$B$13:$BI$19,MATCH($E$7,GRID!$A$13:$A$19,0),MATCH(1,($U$2=GRID!$B$1:$BI$1)*(КАЛЕНДАРЬ!$BF32=GRID!$B$3:$BI$3), 0))*(1-GRID!$B$29))</f>
        <v>34800</v>
      </c>
      <c r="G201" s="24" cm="1">
        <f t="array" ref="G201">IF($I$2="Открытый тариф",
INDEX(GRID!$B$4:$BI$10,MATCH($G$7,GRID!$A$4:$A$10,0),MATCH(1,($U$2=GRID!$B$1:$BI$1)*(КАЛЕНДАРЬ!BF32=GRID!$B$3:$BI$3), 0)),
INDEX(GRID!$B$4:$BI$10,MATCH($G$7,GRID!$A$4:$A$10,0),MATCH(1,($U$2=GRID!$B$1:$BI$1)*(КАЛЕНДАРЬ!BF32=GRID!$B$3:$BI$3), 0))*(1-GRID!$B$29))</f>
        <v>36800</v>
      </c>
      <c r="H201" s="24" cm="1">
        <f t="array" ref="H201">IF($I$2="Открытый тариф",
INDEX(GRID!$B$13:$BI$19,MATCH($G$7,GRID!$A$13:$A$19,0),MATCH(1,($U$2=GRID!$B$1:$BI$1)*(КАЛЕНДАРЬ!$BF32=GRID!$B$3:$BI$3), 0)),
INDEX(GRID!$B$13:$BI$19,MATCH($G$7,GRID!$A$13:$A$19,0),MATCH(1,($U$2=GRID!$B$1:$BI$1)*(КАЛЕНДАРЬ!$BF32=GRID!$B$3:$BI$3), 0))*(1-GRID!$B$29))</f>
        <v>40100</v>
      </c>
      <c r="I201" s="24" cm="1">
        <f t="array" ref="I201">IF($I$2="Открытый тариф",
INDEX(GRID!$B$4:$BI$10,MATCH($I$7,GRID!$A$4:$A$10,0),MATCH(1,($U$2=GRID!$B$1:$BI$1)*(КАЛЕНДАРЬ!BF32=GRID!$B$3:$BI$3), 0)),
INDEX(GRID!$B$4:$BI$10,MATCH($I$7,GRID!$A$4:$A$10,0),MATCH(1,($U$2=GRID!$B$1:$BI$1)*(КАЛЕНДАРЬ!BF32=GRID!$B$3:$BI$3), 0))*(1-GRID!$B$29))</f>
        <v>49100</v>
      </c>
      <c r="J201" s="24" cm="1">
        <f t="array" ref="J201">IF($I$2="Открытый тариф",
INDEX(GRID!$B$13:$BI$19,MATCH($I$7,GRID!$A$13:$A$19,0),MATCH(1,($U$2=GRID!$B$1:$BI$1)*(КАЛЕНДАРЬ!$BF32=GRID!$B$3:$BI$3), 0)),
INDEX(GRID!$B$13:$BI$19,MATCH($I$7,GRID!$A$13:$A$19,0),MATCH(1,($U$2=GRID!$B$1:$BI$1)*(КАЛЕНДАРЬ!$BF32=GRID!$B$3:$BI$3), 0))*(1-GRID!$B$29))</f>
        <v>52400</v>
      </c>
      <c r="K201" s="24" cm="1">
        <f t="array" ref="K201">IF($I$2="Открытый тариф",
INDEX(GRID!$B$4:$BI$10,MATCH($K$7,GRID!$A$4:$A$10,0),MATCH(1,($U$2=GRID!$B$1:$BI$1)*(КАЛЕНДАРЬ!BF32=GRID!$B$3:$BI$3), 0)),
INDEX(GRID!$B$4:$BI$10,MATCH($K$7,GRID!$A$4:$A$10,0),MATCH(1,($U$2=GRID!$B$1:$BI$1)*(КАЛЕНДАРЬ!BF32=GRID!$B$3:$BI$3), 0))*(1-GRID!$B$29))</f>
        <v>66600</v>
      </c>
      <c r="L201" s="24" cm="1">
        <f t="array" ref="L201">IF($I$2="Открытый тариф",
INDEX(GRID!$B$13:$BI$19,MATCH($K$7,GRID!$A$13:$A$19,0),MATCH(1,($U$2=GRID!$B$1:$BI$1)*(КАЛЕНДАРЬ!$BF32=GRID!$B$3:$BI$3), 0)),
INDEX(GRID!$B$13:$BI$19,MATCH($K$7,GRID!$A$13:$A$19,0),MATCH(1,($U$2=GRID!$B$1:$BI$1)*(КАЛЕНДАРЬ!$BF32=GRID!$B$3:$BI$3), 0))*(1-GRID!$B$29))</f>
        <v>69900</v>
      </c>
      <c r="M201" s="24" cm="1">
        <f t="array" ref="M201">IF($I$2="Открытый тариф",
INDEX(GRID!$B$4:$BI$10,MATCH($M$7,GRID!$A$4:$A$10,0),MATCH(1,($U$2=GRID!$B$1:$BI$1)*(КАЛЕНДАРЬ!BF32=GRID!$B$3:$BI$3), 0)),
INDEX(GRID!$B$4:$BI$10,MATCH($M$7,GRID!$A$4:$A$10,0),MATCH(1,($U$2=GRID!$B$1:$BI$1)*(КАЛЕНДАРЬ!BF32=GRID!$B$3:$BI$3), 0))*(1-GRID!$B$29))</f>
        <v>92900</v>
      </c>
      <c r="N201" s="24" cm="1">
        <f t="array" ref="N201">IF($I$2="Открытый тариф",
INDEX(GRID!$B$13:$BI$19,MATCH($M$7,GRID!$A$13:$A$19,0),MATCH(1,($U$2=GRID!$B$1:$BI$1)*(КАЛЕНДАРЬ!$BF32=GRID!$B$3:$BI$3), 0)),
INDEX(GRID!$B$13:$BI$19,MATCH($M$7,GRID!$A$13:$A$19,0),MATCH(1,($U$2=GRID!$B$1:$BI$1)*(КАЛЕНДАРЬ!$BF32=GRID!$B$3:$BI$3), 0))*(1-GRID!$B$29))</f>
        <v>96200</v>
      </c>
      <c r="O201" s="24" cm="1">
        <f t="array" ref="O201">IF($I$2="Открытый тариф",
INDEX(GRID!$B$4:$BI$10,MATCH($O$7,GRID!$A$4:$A$10,0),MATCH(1,($U$2=GRID!$B$1:$BI$1)*(КАЛЕНДАРЬ!BF32=GRID!$B$3:$BI$3), 0)),
INDEX(GRID!$B$4:$BI$10,MATCH($O$7,GRID!$A$4:$A$10,0),MATCH(1,($U$2=GRID!$B$1:$BI$1)*(КАЛЕНДАРЬ!BF32=GRID!$B$3:$BI$3), 0))*(1-GRID!$B$29))</f>
        <v>218700</v>
      </c>
      <c r="P201" s="24" cm="1">
        <f t="array" ref="P201">IF($I$2="Открытый тариф",
INDEX(GRID!$B$13:$BI$19,MATCH($O$7,GRID!$A$13:$A$19,0),MATCH(1,($U$2=GRID!$B$1:$BI$1)*(КАЛЕНДАРЬ!$BF32=GRID!$B$3:$BI$3), 0)),
INDEX(GRID!$B$13:$BI$19,MATCH($O$7,GRID!$A$13:$A$19,0),MATCH(1,($U$2=GRID!$B$1:$BI$1)*(КАЛЕНДАРЬ!$BF32=GRID!$B$3:$BI$3), 0))*(1-GRID!$B$29))</f>
        <v>222000</v>
      </c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</row>
    <row r="202" spans="1:31" hidden="1" x14ac:dyDescent="0.2">
      <c r="A202" s="83" t="s">
        <v>17</v>
      </c>
      <c r="B202" s="84">
        <v>30</v>
      </c>
      <c r="C202" s="24" cm="1">
        <f t="array" ref="C202">IF($I$2="Открытый тариф",
INDEX(GRID!$B$4:$BI$10,MATCH($C$7,GRID!$A$4:$A$10,0),MATCH(1,($U$2=GRID!$B$1:$BI$1)*(КАЛЕНДАРЬ!BF33=GRID!$B$3:$BI$3), 0)),
INDEX(GRID!$B$4:$BI$10,MATCH($C$7,GRID!$A$4:$A$10,0),MATCH(1,($U$2=GRID!$B$1:$BI$1)*(КАЛЕНДАРЬ!BF33=GRID!$B$3:$BI$3), 0))*(1-GRID!$B$29))</f>
        <v>27100</v>
      </c>
      <c r="D202" s="24" cm="1">
        <f t="array" ref="D202">IF($I$2="Открытый тариф",
INDEX(GRID!$B$13:$BI$19,MATCH($C$7,GRID!$A$13:$A$19,0),MATCH(1,($U$2=GRID!$B$1:$BI$1)*(КАЛЕНДАРЬ!$BF33=GRID!$B$3:$BI$3), 0)),
INDEX(GRID!$B$13:$BI$19,MATCH($C$7,GRID!$A$13:$A$19,0),MATCH(1,($U$2=GRID!$B$1:$BI$1)*(КАЛЕНДАРЬ!$BF33=GRID!$B$3:$BI$3), 0))*(1-GRID!$B$29))</f>
        <v>30400</v>
      </c>
      <c r="E202" s="24" cm="1">
        <f t="array" ref="E202">IF($I$2="Открытый тариф",
INDEX(GRID!$B$4:$BI$10,MATCH($E$7,GRID!$A$4:$A$10,0),MATCH(1,($U$2=GRID!$B$1:$BI$1)*(КАЛЕНДАРЬ!BF33=GRID!$B$3:$BI$3), 0)),
INDEX(GRID!$B$4:$BI$10,MATCH($E$7,GRID!$A$4:$A$10,0),MATCH(1,($U$2=GRID!$B$1:$BI$1)*(КАЛЕНДАРЬ!BF33=GRID!$B$3:$BI$3), 0))*(1-GRID!$B$29))</f>
        <v>31500</v>
      </c>
      <c r="F202" s="24" cm="1">
        <f t="array" ref="F202">IF($I$2="Открытый тариф",
INDEX(GRID!$B$13:$BI$19,MATCH($E$7,GRID!$A$13:$A$19,0),MATCH(1,($U$2=GRID!$B$1:$BI$1)*(КАЛЕНДАРЬ!$BF33=GRID!$B$3:$BI$3), 0)),
INDEX(GRID!$B$13:$BI$19,MATCH($E$7,GRID!$A$13:$A$19,0),MATCH(1,($U$2=GRID!$B$1:$BI$1)*(КАЛЕНДАРЬ!$BF33=GRID!$B$3:$BI$3), 0))*(1-GRID!$B$29))</f>
        <v>34800</v>
      </c>
      <c r="G202" s="24" cm="1">
        <f t="array" ref="G202">IF($I$2="Открытый тариф",
INDEX(GRID!$B$4:$BI$10,MATCH($G$7,GRID!$A$4:$A$10,0),MATCH(1,($U$2=GRID!$B$1:$BI$1)*(КАЛЕНДАРЬ!BF33=GRID!$B$3:$BI$3), 0)),
INDEX(GRID!$B$4:$BI$10,MATCH($G$7,GRID!$A$4:$A$10,0),MATCH(1,($U$2=GRID!$B$1:$BI$1)*(КАЛЕНДАРЬ!BF33=GRID!$B$3:$BI$3), 0))*(1-GRID!$B$29))</f>
        <v>36800</v>
      </c>
      <c r="H202" s="24" cm="1">
        <f t="array" ref="H202">IF($I$2="Открытый тариф",
INDEX(GRID!$B$13:$BI$19,MATCH($G$7,GRID!$A$13:$A$19,0),MATCH(1,($U$2=GRID!$B$1:$BI$1)*(КАЛЕНДАРЬ!$BF33=GRID!$B$3:$BI$3), 0)),
INDEX(GRID!$B$13:$BI$19,MATCH($G$7,GRID!$A$13:$A$19,0),MATCH(1,($U$2=GRID!$B$1:$BI$1)*(КАЛЕНДАРЬ!$BF33=GRID!$B$3:$BI$3), 0))*(1-GRID!$B$29))</f>
        <v>40100</v>
      </c>
      <c r="I202" s="24" cm="1">
        <f t="array" ref="I202">IF($I$2="Открытый тариф",
INDEX(GRID!$B$4:$BI$10,MATCH($I$7,GRID!$A$4:$A$10,0),MATCH(1,($U$2=GRID!$B$1:$BI$1)*(КАЛЕНДАРЬ!BF33=GRID!$B$3:$BI$3), 0)),
INDEX(GRID!$B$4:$BI$10,MATCH($I$7,GRID!$A$4:$A$10,0),MATCH(1,($U$2=GRID!$B$1:$BI$1)*(КАЛЕНДАРЬ!BF33=GRID!$B$3:$BI$3), 0))*(1-GRID!$B$29))</f>
        <v>49100</v>
      </c>
      <c r="J202" s="24" cm="1">
        <f t="array" ref="J202">IF($I$2="Открытый тариф",
INDEX(GRID!$B$13:$BI$19,MATCH($I$7,GRID!$A$13:$A$19,0),MATCH(1,($U$2=GRID!$B$1:$BI$1)*(КАЛЕНДАРЬ!$BF33=GRID!$B$3:$BI$3), 0)),
INDEX(GRID!$B$13:$BI$19,MATCH($I$7,GRID!$A$13:$A$19,0),MATCH(1,($U$2=GRID!$B$1:$BI$1)*(КАЛЕНДАРЬ!$BF33=GRID!$B$3:$BI$3), 0))*(1-GRID!$B$29))</f>
        <v>52400</v>
      </c>
      <c r="K202" s="24" cm="1">
        <f t="array" ref="K202">IF($I$2="Открытый тариф",
INDEX(GRID!$B$4:$BI$10,MATCH($K$7,GRID!$A$4:$A$10,0),MATCH(1,($U$2=GRID!$B$1:$BI$1)*(КАЛЕНДАРЬ!BF33=GRID!$B$3:$BI$3), 0)),
INDEX(GRID!$B$4:$BI$10,MATCH($K$7,GRID!$A$4:$A$10,0),MATCH(1,($U$2=GRID!$B$1:$BI$1)*(КАЛЕНДАРЬ!BF33=GRID!$B$3:$BI$3), 0))*(1-GRID!$B$29))</f>
        <v>66600</v>
      </c>
      <c r="L202" s="24" cm="1">
        <f t="array" ref="L202">IF($I$2="Открытый тариф",
INDEX(GRID!$B$13:$BI$19,MATCH($K$7,GRID!$A$13:$A$19,0),MATCH(1,($U$2=GRID!$B$1:$BI$1)*(КАЛЕНДАРЬ!$BF33=GRID!$B$3:$BI$3), 0)),
INDEX(GRID!$B$13:$BI$19,MATCH($K$7,GRID!$A$13:$A$19,0),MATCH(1,($U$2=GRID!$B$1:$BI$1)*(КАЛЕНДАРЬ!$BF33=GRID!$B$3:$BI$3), 0))*(1-GRID!$B$29))</f>
        <v>69900</v>
      </c>
      <c r="M202" s="24" cm="1">
        <f t="array" ref="M202">IF($I$2="Открытый тариф",
INDEX(GRID!$B$4:$BI$10,MATCH($M$7,GRID!$A$4:$A$10,0),MATCH(1,($U$2=GRID!$B$1:$BI$1)*(КАЛЕНДАРЬ!BF33=GRID!$B$3:$BI$3), 0)),
INDEX(GRID!$B$4:$BI$10,MATCH($M$7,GRID!$A$4:$A$10,0),MATCH(1,($U$2=GRID!$B$1:$BI$1)*(КАЛЕНДАРЬ!BF33=GRID!$B$3:$BI$3), 0))*(1-GRID!$B$29))</f>
        <v>92900</v>
      </c>
      <c r="N202" s="24" cm="1">
        <f t="array" ref="N202">IF($I$2="Открытый тариф",
INDEX(GRID!$B$13:$BI$19,MATCH($M$7,GRID!$A$13:$A$19,0),MATCH(1,($U$2=GRID!$B$1:$BI$1)*(КАЛЕНДАРЬ!$BF33=GRID!$B$3:$BI$3), 0)),
INDEX(GRID!$B$13:$BI$19,MATCH($M$7,GRID!$A$13:$A$19,0),MATCH(1,($U$2=GRID!$B$1:$BI$1)*(КАЛЕНДАРЬ!$BF33=GRID!$B$3:$BI$3), 0))*(1-GRID!$B$29))</f>
        <v>96200</v>
      </c>
      <c r="O202" s="24" cm="1">
        <f t="array" ref="O202">IF($I$2="Открытый тариф",
INDEX(GRID!$B$4:$BI$10,MATCH($O$7,GRID!$A$4:$A$10,0),MATCH(1,($U$2=GRID!$B$1:$BI$1)*(КАЛЕНДАРЬ!BF33=GRID!$B$3:$BI$3), 0)),
INDEX(GRID!$B$4:$BI$10,MATCH($O$7,GRID!$A$4:$A$10,0),MATCH(1,($U$2=GRID!$B$1:$BI$1)*(КАЛЕНДАРЬ!BF33=GRID!$B$3:$BI$3), 0))*(1-GRID!$B$29))</f>
        <v>218700</v>
      </c>
      <c r="P202" s="24" cm="1">
        <f t="array" ref="P202">IF($I$2="Открытый тариф",
INDEX(GRID!$B$13:$BI$19,MATCH($O$7,GRID!$A$13:$A$19,0),MATCH(1,($U$2=GRID!$B$1:$BI$1)*(КАЛЕНДАРЬ!$BF33=GRID!$B$3:$BI$3), 0)),
INDEX(GRID!$B$13:$BI$19,MATCH($O$7,GRID!$A$13:$A$19,0),MATCH(1,($U$2=GRID!$B$1:$BI$1)*(КАЛЕНДАРЬ!$BF33=GRID!$B$3:$BI$3), 0))*(1-GRID!$B$29))</f>
        <v>222000</v>
      </c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</row>
    <row r="203" spans="1:31" hidden="1" x14ac:dyDescent="0.2">
      <c r="A203" s="83" t="s">
        <v>18</v>
      </c>
      <c r="B203" s="84">
        <v>31</v>
      </c>
      <c r="C203" s="24" cm="1">
        <f t="array" ref="C203">IF($I$2="Открытый тариф",
INDEX(GRID!$B$4:$BI$10,MATCH($C$7,GRID!$A$4:$A$10,0),MATCH(1,($U$2=GRID!$B$1:$BI$1)*(КАЛЕНДАРЬ!BF34=GRID!$B$3:$BI$3), 0)),
INDEX(GRID!$B$4:$BI$10,MATCH($C$7,GRID!$A$4:$A$10,0),MATCH(1,($U$2=GRID!$B$1:$BI$1)*(КАЛЕНДАРЬ!BF34=GRID!$B$3:$BI$3), 0))*(1-GRID!$B$29))</f>
        <v>24900</v>
      </c>
      <c r="D203" s="24" cm="1">
        <f t="array" ref="D203">IF($I$2="Открытый тариф",
INDEX(GRID!$B$13:$BI$19,MATCH($C$7,GRID!$A$13:$A$19,0),MATCH(1,($U$2=GRID!$B$1:$BI$1)*(КАЛЕНДАРЬ!$BF34=GRID!$B$3:$BI$3), 0)),
INDEX(GRID!$B$13:$BI$19,MATCH($C$7,GRID!$A$13:$A$19,0),MATCH(1,($U$2=GRID!$B$1:$BI$1)*(КАЛЕНДАРЬ!$BF34=GRID!$B$3:$BI$3), 0))*(1-GRID!$B$29))</f>
        <v>28200</v>
      </c>
      <c r="E203" s="24" cm="1">
        <f t="array" ref="E203">IF($I$2="Открытый тариф",
INDEX(GRID!$B$4:$BI$10,MATCH($E$7,GRID!$A$4:$A$10,0),MATCH(1,($U$2=GRID!$B$1:$BI$1)*(КАЛЕНДАРЬ!BF34=GRID!$B$3:$BI$3), 0)),
INDEX(GRID!$B$4:$BI$10,MATCH($E$7,GRID!$A$4:$A$10,0),MATCH(1,($U$2=GRID!$B$1:$BI$1)*(КАЛЕНДАРЬ!BF34=GRID!$B$3:$BI$3), 0))*(1-GRID!$B$29))</f>
        <v>29200</v>
      </c>
      <c r="F203" s="24" cm="1">
        <f t="array" ref="F203">IF($I$2="Открытый тариф",
INDEX(GRID!$B$13:$BI$19,MATCH($E$7,GRID!$A$13:$A$19,0),MATCH(1,($U$2=GRID!$B$1:$BI$1)*(КАЛЕНДАРЬ!$BF34=GRID!$B$3:$BI$3), 0)),
INDEX(GRID!$B$13:$BI$19,MATCH($E$7,GRID!$A$13:$A$19,0),MATCH(1,($U$2=GRID!$B$1:$BI$1)*(КАЛЕНДАРЬ!$BF34=GRID!$B$3:$BI$3), 0))*(1-GRID!$B$29))</f>
        <v>32500</v>
      </c>
      <c r="G203" s="24" cm="1">
        <f t="array" ref="G203">IF($I$2="Открытый тариф",
INDEX(GRID!$B$4:$BI$10,MATCH($G$7,GRID!$A$4:$A$10,0),MATCH(1,($U$2=GRID!$B$1:$BI$1)*(КАЛЕНДАРЬ!BF34=GRID!$B$3:$BI$3), 0)),
INDEX(GRID!$B$4:$BI$10,MATCH($G$7,GRID!$A$4:$A$10,0),MATCH(1,($U$2=GRID!$B$1:$BI$1)*(КАЛЕНДАРЬ!BF34=GRID!$B$3:$BI$3), 0))*(1-GRID!$B$29))</f>
        <v>34300</v>
      </c>
      <c r="H203" s="24" cm="1">
        <f t="array" ref="H203">IF($I$2="Открытый тариф",
INDEX(GRID!$B$13:$BI$19,MATCH($G$7,GRID!$A$13:$A$19,0),MATCH(1,($U$2=GRID!$B$1:$BI$1)*(КАЛЕНДАРЬ!$BF34=GRID!$B$3:$BI$3), 0)),
INDEX(GRID!$B$13:$BI$19,MATCH($G$7,GRID!$A$13:$A$19,0),MATCH(1,($U$2=GRID!$B$1:$BI$1)*(КАЛЕНДАРЬ!$BF34=GRID!$B$3:$BI$3), 0))*(1-GRID!$B$29))</f>
        <v>37600</v>
      </c>
      <c r="I203" s="24" cm="1">
        <f t="array" ref="I203">IF($I$2="Открытый тариф",
INDEX(GRID!$B$4:$BI$10,MATCH($I$7,GRID!$A$4:$A$10,0),MATCH(1,($U$2=GRID!$B$1:$BI$1)*(КАЛЕНДАРЬ!BF34=GRID!$B$3:$BI$3), 0)),
INDEX(GRID!$B$4:$BI$10,MATCH($I$7,GRID!$A$4:$A$10,0),MATCH(1,($U$2=GRID!$B$1:$BI$1)*(КАЛЕНДАРЬ!BF34=GRID!$B$3:$BI$3), 0))*(1-GRID!$B$29))</f>
        <v>46200</v>
      </c>
      <c r="J203" s="24" cm="1">
        <f t="array" ref="J203">IF($I$2="Открытый тариф",
INDEX(GRID!$B$13:$BI$19,MATCH($I$7,GRID!$A$13:$A$19,0),MATCH(1,($U$2=GRID!$B$1:$BI$1)*(КАЛЕНДАРЬ!$BF34=GRID!$B$3:$BI$3), 0)),
INDEX(GRID!$B$13:$BI$19,MATCH($I$7,GRID!$A$13:$A$19,0),MATCH(1,($U$2=GRID!$B$1:$BI$1)*(КАЛЕНДАРЬ!$BF34=GRID!$B$3:$BI$3), 0))*(1-GRID!$B$29))</f>
        <v>49500</v>
      </c>
      <c r="K203" s="24" cm="1">
        <f t="array" ref="K203">IF($I$2="Открытый тариф",
INDEX(GRID!$B$4:$BI$10,MATCH($K$7,GRID!$A$4:$A$10,0),MATCH(1,($U$2=GRID!$B$1:$BI$1)*(КАЛЕНДАРЬ!BF34=GRID!$B$3:$BI$3), 0)),
INDEX(GRID!$B$4:$BI$10,MATCH($K$7,GRID!$A$4:$A$10,0),MATCH(1,($U$2=GRID!$B$1:$BI$1)*(КАЛЕНДАРЬ!BF34=GRID!$B$3:$BI$3), 0))*(1-GRID!$B$29))</f>
        <v>63200</v>
      </c>
      <c r="L203" s="24" cm="1">
        <f t="array" ref="L203">IF($I$2="Открытый тариф",
INDEX(GRID!$B$13:$BI$19,MATCH($K$7,GRID!$A$13:$A$19,0),MATCH(1,($U$2=GRID!$B$1:$BI$1)*(КАЛЕНДАРЬ!$BF34=GRID!$B$3:$BI$3), 0)),
INDEX(GRID!$B$13:$BI$19,MATCH($K$7,GRID!$A$13:$A$19,0),MATCH(1,($U$2=GRID!$B$1:$BI$1)*(КАЛЕНДАРЬ!$BF34=GRID!$B$3:$BI$3), 0))*(1-GRID!$B$29))</f>
        <v>66500</v>
      </c>
      <c r="M203" s="24" cm="1">
        <f t="array" ref="M203">IF($I$2="Открытый тариф",
INDEX(GRID!$B$4:$BI$10,MATCH($M$7,GRID!$A$4:$A$10,0),MATCH(1,($U$2=GRID!$B$1:$BI$1)*(КАЛЕНДАРЬ!BF34=GRID!$B$3:$BI$3), 0)),
INDEX(GRID!$B$4:$BI$10,MATCH($M$7,GRID!$A$4:$A$10,0),MATCH(1,($U$2=GRID!$B$1:$BI$1)*(КАЛЕНДАРЬ!BF34=GRID!$B$3:$BI$3), 0))*(1-GRID!$B$29))</f>
        <v>88700</v>
      </c>
      <c r="N203" s="24" cm="1">
        <f t="array" ref="N203">IF($I$2="Открытый тариф",
INDEX(GRID!$B$13:$BI$19,MATCH($M$7,GRID!$A$13:$A$19,0),MATCH(1,($U$2=GRID!$B$1:$BI$1)*(КАЛЕНДАРЬ!$BF34=GRID!$B$3:$BI$3), 0)),
INDEX(GRID!$B$13:$BI$19,MATCH($M$7,GRID!$A$13:$A$19,0),MATCH(1,($U$2=GRID!$B$1:$BI$1)*(КАЛЕНДАРЬ!$BF34=GRID!$B$3:$BI$3), 0))*(1-GRID!$B$29))</f>
        <v>92000</v>
      </c>
      <c r="O203" s="24" cm="1">
        <f t="array" ref="O203">IF($I$2="Открытый тариф",
INDEX(GRID!$B$4:$BI$10,MATCH($O$7,GRID!$A$4:$A$10,0),MATCH(1,($U$2=GRID!$B$1:$BI$1)*(КАЛЕНДАРЬ!BF34=GRID!$B$3:$BI$3), 0)),
INDEX(GRID!$B$4:$BI$10,MATCH($O$7,GRID!$A$4:$A$10,0),MATCH(1,($U$2=GRID!$B$1:$BI$1)*(КАЛЕНДАРЬ!BF34=GRID!$B$3:$BI$3), 0))*(1-GRID!$B$29))</f>
        <v>210100</v>
      </c>
      <c r="P203" s="24" cm="1">
        <f t="array" ref="P203">IF($I$2="Открытый тариф",
INDEX(GRID!$B$13:$BI$19,MATCH($O$7,GRID!$A$13:$A$19,0),MATCH(1,($U$2=GRID!$B$1:$BI$1)*(КАЛЕНДАРЬ!$BF34=GRID!$B$3:$BI$3), 0)),
INDEX(GRID!$B$13:$BI$19,MATCH($O$7,GRID!$A$13:$A$19,0),MATCH(1,($U$2=GRID!$B$1:$BI$1)*(КАЛЕНДАРЬ!$BF34=GRID!$B$3:$BI$3), 0))*(1-GRID!$B$29))</f>
        <v>213400</v>
      </c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</row>
    <row r="204" spans="1:31" hidden="1" x14ac:dyDescent="0.2">
      <c r="A204" s="85"/>
      <c r="B204" s="86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</row>
    <row r="205" spans="1:31" hidden="1" x14ac:dyDescent="0.2">
      <c r="A205" s="112" t="s">
        <v>72</v>
      </c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</row>
    <row r="206" spans="1:31" hidden="1" x14ac:dyDescent="0.2">
      <c r="A206" s="113" t="s">
        <v>108</v>
      </c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</row>
    <row r="207" spans="1:31" ht="58.5" hidden="1" customHeight="1" x14ac:dyDescent="0.2">
      <c r="A207" s="115" t="s">
        <v>10</v>
      </c>
      <c r="B207" s="116"/>
      <c r="C207" s="119" t="s">
        <v>152</v>
      </c>
      <c r="D207" s="120"/>
      <c r="E207" s="121" t="s">
        <v>146</v>
      </c>
      <c r="F207" s="122"/>
      <c r="G207" s="123" t="s">
        <v>147</v>
      </c>
      <c r="H207" s="124"/>
      <c r="I207" s="125" t="s">
        <v>148</v>
      </c>
      <c r="J207" s="126"/>
      <c r="K207" s="127" t="s">
        <v>44</v>
      </c>
      <c r="L207" s="128"/>
      <c r="M207" s="129" t="s">
        <v>45</v>
      </c>
      <c r="N207" s="130"/>
      <c r="O207" s="131" t="s">
        <v>149</v>
      </c>
      <c r="P207" s="132"/>
    </row>
    <row r="208" spans="1:31" hidden="1" x14ac:dyDescent="0.2">
      <c r="A208" s="117"/>
      <c r="B208" s="118"/>
      <c r="C208" s="23" t="s">
        <v>11</v>
      </c>
      <c r="D208" s="23" t="s">
        <v>12</v>
      </c>
      <c r="E208" s="23" t="s">
        <v>11</v>
      </c>
      <c r="F208" s="23" t="s">
        <v>12</v>
      </c>
      <c r="G208" s="23" t="s">
        <v>11</v>
      </c>
      <c r="H208" s="23" t="s">
        <v>12</v>
      </c>
      <c r="I208" s="23" t="s">
        <v>11</v>
      </c>
      <c r="J208" s="23" t="s">
        <v>12</v>
      </c>
      <c r="K208" s="23" t="s">
        <v>11</v>
      </c>
      <c r="L208" s="23" t="s">
        <v>12</v>
      </c>
      <c r="M208" s="23" t="s">
        <v>11</v>
      </c>
      <c r="N208" s="23" t="s">
        <v>12</v>
      </c>
      <c r="O208" s="23" t="s">
        <v>11</v>
      </c>
      <c r="P208" s="23" t="s">
        <v>12</v>
      </c>
    </row>
    <row r="209" spans="1:31" hidden="1" x14ac:dyDescent="0.2">
      <c r="A209" s="83" t="s">
        <v>13</v>
      </c>
      <c r="B209" s="84">
        <v>30</v>
      </c>
      <c r="C209" s="56" t="s">
        <v>199</v>
      </c>
      <c r="D209" s="56" t="s">
        <v>199</v>
      </c>
      <c r="E209" s="24" cm="1">
        <f t="array" ref="E209">IF($I$2="Открытый тариф",
INDEX(GRID!$B$4:$BI$10,MATCH($E$7,GRID!$A$4:$A$10,0),MATCH(1,($U$2=GRID!$B$1:$BI$1)*(КАЛЕНДАРЬ!BI33=GRID!$B$3:$BI$3), 0)),
INDEX(GRID!$B$4:$BI$10,MATCH($E$7,GRID!$A$4:$A$10,0),MATCH(1,($U$2=GRID!$B$1:$BI$1)*(КАЛЕНДАРЬ!BI33=GRID!$B$3:$BI$3), 0))*(1-GRID!$B$29))</f>
        <v>24500</v>
      </c>
      <c r="F209" s="24" cm="1">
        <f t="array" ref="F209">IF($I$2="Открытый тариф",
INDEX(GRID!$B$13:$BI$19,MATCH($E$7,GRID!$A$13:$A$19,0),MATCH(1,($U$2=GRID!$B$1:$BI$1)*(КАЛЕНДАРЬ!$BI33=GRID!$B$3:$BI$3), 0)),
INDEX(GRID!$B$13:$BI$19,MATCH($E$7,GRID!$A$13:$A$19,0),MATCH(1,($U$2=GRID!$B$1:$BI$1)*(КАЛЕНДАРЬ!$BI33=GRID!$B$3:$BI$3), 0))*(1-GRID!$B$29))</f>
        <v>27800</v>
      </c>
      <c r="G209" s="56" t="s">
        <v>199</v>
      </c>
      <c r="H209" s="56" t="s">
        <v>199</v>
      </c>
      <c r="I209" s="56" t="s">
        <v>199</v>
      </c>
      <c r="J209" s="56" t="s">
        <v>199</v>
      </c>
      <c r="K209" s="56" t="s">
        <v>199</v>
      </c>
      <c r="L209" s="56" t="s">
        <v>199</v>
      </c>
      <c r="M209" s="56" t="s">
        <v>199</v>
      </c>
      <c r="N209" s="56" t="s">
        <v>199</v>
      </c>
      <c r="O209" s="56" t="s">
        <v>199</v>
      </c>
      <c r="P209" s="56" t="s">
        <v>199</v>
      </c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</row>
    <row r="210" spans="1:31" hidden="1" x14ac:dyDescent="0.2">
      <c r="A210" s="83" t="s">
        <v>14</v>
      </c>
      <c r="B210" s="84">
        <v>31</v>
      </c>
      <c r="C210" s="56" t="s">
        <v>199</v>
      </c>
      <c r="D210" s="56" t="s">
        <v>199</v>
      </c>
      <c r="E210" s="24" cm="1">
        <f t="array" ref="E210">IF($I$2="Открытый тариф",
INDEX(GRID!$B$4:$BI$10,MATCH($E$7,GRID!$A$4:$A$10,0),MATCH(1,($U$2=GRID!$B$1:$BI$1)*(КАЛЕНДАРЬ!BI34=GRID!$B$3:$BI$3), 0)),
INDEX(GRID!$B$4:$BI$10,MATCH($E$7,GRID!$A$4:$A$10,0),MATCH(1,($U$2=GRID!$B$1:$BI$1)*(КАЛЕНДАРЬ!BI34=GRID!$B$3:$BI$3), 0))*(1-GRID!$B$29))</f>
        <v>24500</v>
      </c>
      <c r="F210" s="24" cm="1">
        <f t="array" ref="F210">IF($I$2="Открытый тариф",
INDEX(GRID!$B$13:$BI$19,MATCH($E$7,GRID!$A$13:$A$19,0),MATCH(1,($U$2=GRID!$B$1:$BI$1)*(КАЛЕНДАРЬ!$BI34=GRID!$B$3:$BI$3), 0)),
INDEX(GRID!$B$13:$BI$19,MATCH($E$7,GRID!$A$13:$A$19,0),MATCH(1,($U$2=GRID!$B$1:$BI$1)*(КАЛЕНДАРЬ!$BI34=GRID!$B$3:$BI$3), 0))*(1-GRID!$B$29))</f>
        <v>27800</v>
      </c>
      <c r="G210" s="56" t="s">
        <v>199</v>
      </c>
      <c r="H210" s="56" t="s">
        <v>199</v>
      </c>
      <c r="I210" s="56" t="s">
        <v>199</v>
      </c>
      <c r="J210" s="56" t="s">
        <v>199</v>
      </c>
      <c r="K210" s="56" t="s">
        <v>199</v>
      </c>
      <c r="L210" s="56" t="s">
        <v>199</v>
      </c>
      <c r="M210" s="56" t="s">
        <v>199</v>
      </c>
      <c r="N210" s="56" t="s">
        <v>199</v>
      </c>
      <c r="O210" s="56" t="s">
        <v>199</v>
      </c>
      <c r="P210" s="56" t="s">
        <v>199</v>
      </c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</row>
    <row r="211" spans="1:31" hidden="1" x14ac:dyDescent="0.2">
      <c r="A211" s="85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</row>
    <row r="212" spans="1:31" x14ac:dyDescent="0.2">
      <c r="A212" s="112" t="s">
        <v>72</v>
      </c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</row>
    <row r="213" spans="1:31" x14ac:dyDescent="0.2">
      <c r="A213" s="113" t="s">
        <v>109</v>
      </c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</row>
    <row r="214" spans="1:31" ht="58.5" customHeight="1" x14ac:dyDescent="0.2">
      <c r="A214" s="115" t="s">
        <v>10</v>
      </c>
      <c r="B214" s="116"/>
      <c r="C214" s="119" t="s">
        <v>152</v>
      </c>
      <c r="D214" s="120"/>
      <c r="E214" s="121" t="s">
        <v>146</v>
      </c>
      <c r="F214" s="122"/>
      <c r="G214" s="123" t="s">
        <v>147</v>
      </c>
      <c r="H214" s="124"/>
      <c r="I214" s="125" t="s">
        <v>148</v>
      </c>
      <c r="J214" s="126"/>
      <c r="K214" s="127" t="s">
        <v>44</v>
      </c>
      <c r="L214" s="128"/>
      <c r="M214" s="129" t="s">
        <v>45</v>
      </c>
      <c r="N214" s="130"/>
      <c r="O214" s="131" t="s">
        <v>149</v>
      </c>
      <c r="P214" s="132"/>
    </row>
    <row r="215" spans="1:31" x14ac:dyDescent="0.2">
      <c r="A215" s="117"/>
      <c r="B215" s="118"/>
      <c r="C215" s="23" t="s">
        <v>11</v>
      </c>
      <c r="D215" s="23" t="s">
        <v>12</v>
      </c>
      <c r="E215" s="23" t="s">
        <v>11</v>
      </c>
      <c r="F215" s="23" t="s">
        <v>12</v>
      </c>
      <c r="G215" s="23" t="s">
        <v>11</v>
      </c>
      <c r="H215" s="23" t="s">
        <v>12</v>
      </c>
      <c r="I215" s="23" t="s">
        <v>11</v>
      </c>
      <c r="J215" s="23" t="s">
        <v>12</v>
      </c>
      <c r="K215" s="23" t="s">
        <v>11</v>
      </c>
      <c r="L215" s="23" t="s">
        <v>12</v>
      </c>
      <c r="M215" s="23" t="s">
        <v>11</v>
      </c>
      <c r="N215" s="23" t="s">
        <v>12</v>
      </c>
      <c r="O215" s="23" t="s">
        <v>11</v>
      </c>
      <c r="P215" s="23" t="s">
        <v>12</v>
      </c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</row>
    <row r="216" spans="1:31" hidden="1" x14ac:dyDescent="0.2">
      <c r="A216" s="83" t="s">
        <v>15</v>
      </c>
      <c r="B216" s="84">
        <v>1</v>
      </c>
      <c r="C216" s="56" t="s">
        <v>199</v>
      </c>
      <c r="D216" s="56" t="s">
        <v>199</v>
      </c>
      <c r="E216" s="24" cm="1">
        <f t="array" ref="E216">IF($I$2="Открытый тариф",
INDEX(GRID!$B$4:$BI$10,MATCH($E$7,GRID!$A$4:$A$10,0),MATCH(1,($U$2=GRID!$B$1:$BI$1)*(КАЛЕНДАРЬ!BL4=GRID!$B$3:$BI$3), 0)),
INDEX(GRID!$B$4:$BI$10,MATCH($E$7,GRID!$A$4:$A$10,0),MATCH(1,($U$2=GRID!$B$1:$BI$1)*(КАЛЕНДАРЬ!BL4=GRID!$B$3:$BI$3), 0))*(1-GRID!$B$29))</f>
        <v>23000</v>
      </c>
      <c r="F216" s="24" cm="1">
        <f t="array" ref="F216">IF($I$2="Открытый тариф",
INDEX(GRID!$B$13:$BI$19,MATCH($E$7,GRID!$A$13:$A$19,0),MATCH(1,($U$2=GRID!$B$1:$BI$1)*(КАЛЕНДАРЬ!$BL4=GRID!$B$3:$BI$3), 0)),
INDEX(GRID!$B$13:$BI$19,MATCH($E$7,GRID!$A$13:$A$19,0),MATCH(1,($U$2=GRID!$B$1:$BI$1)*(КАЛЕНДАРЬ!$BL4=GRID!$B$3:$BI$3), 0))*(1-GRID!$B$29))</f>
        <v>26300</v>
      </c>
      <c r="G216" s="56" t="s">
        <v>199</v>
      </c>
      <c r="H216" s="56" t="s">
        <v>199</v>
      </c>
      <c r="I216" s="56" t="s">
        <v>199</v>
      </c>
      <c r="J216" s="56" t="s">
        <v>199</v>
      </c>
      <c r="K216" s="56" t="s">
        <v>199</v>
      </c>
      <c r="L216" s="56" t="s">
        <v>199</v>
      </c>
      <c r="M216" s="56" t="s">
        <v>199</v>
      </c>
      <c r="N216" s="56" t="s">
        <v>199</v>
      </c>
      <c r="O216" s="56" t="s">
        <v>199</v>
      </c>
      <c r="P216" s="56" t="s">
        <v>199</v>
      </c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</row>
    <row r="217" spans="1:31" hidden="1" x14ac:dyDescent="0.2">
      <c r="A217" s="83" t="s">
        <v>16</v>
      </c>
      <c r="B217" s="84">
        <v>2</v>
      </c>
      <c r="C217" s="56" t="s">
        <v>199</v>
      </c>
      <c r="D217" s="56" t="s">
        <v>199</v>
      </c>
      <c r="E217" s="24" cm="1">
        <f t="array" ref="E217">IF($I$2="Открытый тариф",
INDEX(GRID!$B$4:$BI$10,MATCH($E$7,GRID!$A$4:$A$10,0),MATCH(1,($U$2=GRID!$B$1:$BI$1)*(КАЛЕНДАРЬ!BL5=GRID!$B$3:$BI$3), 0)),
INDEX(GRID!$B$4:$BI$10,MATCH($E$7,GRID!$A$4:$A$10,0),MATCH(1,($U$2=GRID!$B$1:$BI$1)*(КАЛЕНДАРЬ!BL5=GRID!$B$3:$BI$3), 0))*(1-GRID!$B$29))</f>
        <v>23000</v>
      </c>
      <c r="F217" s="24" cm="1">
        <f t="array" ref="F217">IF($I$2="Открытый тариф",
INDEX(GRID!$B$13:$BI$19,MATCH($E$7,GRID!$A$13:$A$19,0),MATCH(1,($U$2=GRID!$B$1:$BI$1)*(КАЛЕНДАРЬ!$BL5=GRID!$B$3:$BI$3), 0)),
INDEX(GRID!$B$13:$BI$19,MATCH($E$7,GRID!$A$13:$A$19,0),MATCH(1,($U$2=GRID!$B$1:$BI$1)*(КАЛЕНДАРЬ!$BL5=GRID!$B$3:$BI$3), 0))*(1-GRID!$B$29))</f>
        <v>26300</v>
      </c>
      <c r="G217" s="56" t="s">
        <v>199</v>
      </c>
      <c r="H217" s="56" t="s">
        <v>199</v>
      </c>
      <c r="I217" s="56" t="s">
        <v>199</v>
      </c>
      <c r="J217" s="56" t="s">
        <v>199</v>
      </c>
      <c r="K217" s="56" t="s">
        <v>199</v>
      </c>
      <c r="L217" s="56" t="s">
        <v>199</v>
      </c>
      <c r="M217" s="56" t="s">
        <v>199</v>
      </c>
      <c r="N217" s="56" t="s">
        <v>199</v>
      </c>
      <c r="O217" s="56" t="s">
        <v>199</v>
      </c>
      <c r="P217" s="56" t="s">
        <v>199</v>
      </c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</row>
    <row r="218" spans="1:31" x14ac:dyDescent="0.2">
      <c r="A218" s="83" t="s">
        <v>17</v>
      </c>
      <c r="B218" s="84">
        <v>3</v>
      </c>
      <c r="C218" s="56" t="s">
        <v>199</v>
      </c>
      <c r="D218" s="56" t="s">
        <v>199</v>
      </c>
      <c r="E218" s="24" cm="1">
        <f t="array" ref="E218">IF($I$2="Открытый тариф",
INDEX(GRID!$B$4:$BI$10,MATCH($E$7,GRID!$A$4:$A$10,0),MATCH(1,($U$2=GRID!$B$1:$BI$1)*(КАЛЕНДАРЬ!BL6=GRID!$B$3:$BI$3), 0)),
INDEX(GRID!$B$4:$BI$10,MATCH($E$7,GRID!$A$4:$A$10,0),MATCH(1,($U$2=GRID!$B$1:$BI$1)*(КАЛЕНДАРЬ!BL6=GRID!$B$3:$BI$3), 0))*(1-GRID!$B$29))</f>
        <v>23000</v>
      </c>
      <c r="F218" s="24" cm="1">
        <f t="array" ref="F218">IF($I$2="Открытый тариф",
INDEX(GRID!$B$13:$BI$19,MATCH($E$7,GRID!$A$13:$A$19,0),MATCH(1,($U$2=GRID!$B$1:$BI$1)*(КАЛЕНДАРЬ!$BL6=GRID!$B$3:$BI$3), 0)),
INDEX(GRID!$B$13:$BI$19,MATCH($E$7,GRID!$A$13:$A$19,0),MATCH(1,($U$2=GRID!$B$1:$BI$1)*(КАЛЕНДАРЬ!$BL6=GRID!$B$3:$BI$3), 0))*(1-GRID!$B$29))</f>
        <v>26300</v>
      </c>
      <c r="G218" s="56" t="s">
        <v>199</v>
      </c>
      <c r="H218" s="56" t="s">
        <v>199</v>
      </c>
      <c r="I218" s="56" t="s">
        <v>199</v>
      </c>
      <c r="J218" s="56" t="s">
        <v>199</v>
      </c>
      <c r="K218" s="56" t="s">
        <v>199</v>
      </c>
      <c r="L218" s="56" t="s">
        <v>199</v>
      </c>
      <c r="M218" s="56" t="s">
        <v>199</v>
      </c>
      <c r="N218" s="56" t="s">
        <v>199</v>
      </c>
      <c r="O218" s="56" t="s">
        <v>199</v>
      </c>
      <c r="P218" s="56" t="s">
        <v>199</v>
      </c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</row>
    <row r="219" spans="1:31" x14ac:dyDescent="0.2">
      <c r="A219" s="83" t="s">
        <v>18</v>
      </c>
      <c r="B219" s="84">
        <v>4</v>
      </c>
      <c r="C219" s="56" t="s">
        <v>199</v>
      </c>
      <c r="D219" s="56" t="s">
        <v>199</v>
      </c>
      <c r="E219" s="24" cm="1">
        <f t="array" ref="E219">IF($I$2="Открытый тариф",
INDEX(GRID!$B$4:$BI$10,MATCH($E$7,GRID!$A$4:$A$10,0),MATCH(1,($U$2=GRID!$B$1:$BI$1)*(КАЛЕНДАРЬ!BL7=GRID!$B$3:$BI$3), 0)),
INDEX(GRID!$B$4:$BI$10,MATCH($E$7,GRID!$A$4:$A$10,0),MATCH(1,($U$2=GRID!$B$1:$BI$1)*(КАЛЕНДАРЬ!BL7=GRID!$B$3:$BI$3), 0))*(1-GRID!$B$29))</f>
        <v>23000</v>
      </c>
      <c r="F219" s="24" cm="1">
        <f t="array" ref="F219">IF($I$2="Открытый тариф",
INDEX(GRID!$B$13:$BI$19,MATCH($E$7,GRID!$A$13:$A$19,0),MATCH(1,($U$2=GRID!$B$1:$BI$1)*(КАЛЕНДАРЬ!$BL7=GRID!$B$3:$BI$3), 0)),
INDEX(GRID!$B$13:$BI$19,MATCH($E$7,GRID!$A$13:$A$19,0),MATCH(1,($U$2=GRID!$B$1:$BI$1)*(КАЛЕНДАРЬ!$BL7=GRID!$B$3:$BI$3), 0))*(1-GRID!$B$29))</f>
        <v>26300</v>
      </c>
      <c r="G219" s="56" t="s">
        <v>199</v>
      </c>
      <c r="H219" s="56" t="s">
        <v>199</v>
      </c>
      <c r="I219" s="56" t="s">
        <v>199</v>
      </c>
      <c r="J219" s="56" t="s">
        <v>199</v>
      </c>
      <c r="K219" s="56" t="s">
        <v>199</v>
      </c>
      <c r="L219" s="56" t="s">
        <v>199</v>
      </c>
      <c r="M219" s="56" t="s">
        <v>199</v>
      </c>
      <c r="N219" s="56" t="s">
        <v>199</v>
      </c>
      <c r="O219" s="56" t="s">
        <v>199</v>
      </c>
      <c r="P219" s="56" t="s">
        <v>199</v>
      </c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</row>
    <row r="220" spans="1:31" x14ac:dyDescent="0.2">
      <c r="A220" s="83" t="s">
        <v>19</v>
      </c>
      <c r="B220" s="84">
        <v>5</v>
      </c>
      <c r="C220" s="56" t="s">
        <v>199</v>
      </c>
      <c r="D220" s="56" t="s">
        <v>199</v>
      </c>
      <c r="E220" s="24" cm="1">
        <f t="array" ref="E220">IF($I$2="Открытый тариф",
INDEX(GRID!$B$4:$BI$10,MATCH($E$7,GRID!$A$4:$A$10,0),MATCH(1,($U$2=GRID!$B$1:$BI$1)*(КАЛЕНДАРЬ!BL8=GRID!$B$3:$BI$3), 0)),
INDEX(GRID!$B$4:$BI$10,MATCH($E$7,GRID!$A$4:$A$10,0),MATCH(1,($U$2=GRID!$B$1:$BI$1)*(КАЛЕНДАРЬ!BL8=GRID!$B$3:$BI$3), 0))*(1-GRID!$B$29))</f>
        <v>23000</v>
      </c>
      <c r="F220" s="24" cm="1">
        <f t="array" ref="F220">IF($I$2="Открытый тариф",
INDEX(GRID!$B$13:$BI$19,MATCH($E$7,GRID!$A$13:$A$19,0),MATCH(1,($U$2=GRID!$B$1:$BI$1)*(КАЛЕНДАРЬ!$BL8=GRID!$B$3:$BI$3), 0)),
INDEX(GRID!$B$13:$BI$19,MATCH($E$7,GRID!$A$13:$A$19,0),MATCH(1,($U$2=GRID!$B$1:$BI$1)*(КАЛЕНДАРЬ!$BL8=GRID!$B$3:$BI$3), 0))*(1-GRID!$B$29))</f>
        <v>26300</v>
      </c>
      <c r="G220" s="56" t="s">
        <v>199</v>
      </c>
      <c r="H220" s="56" t="s">
        <v>199</v>
      </c>
      <c r="I220" s="56" t="s">
        <v>199</v>
      </c>
      <c r="J220" s="56" t="s">
        <v>199</v>
      </c>
      <c r="K220" s="56" t="s">
        <v>199</v>
      </c>
      <c r="L220" s="56" t="s">
        <v>199</v>
      </c>
      <c r="M220" s="56" t="s">
        <v>199</v>
      </c>
      <c r="N220" s="56" t="s">
        <v>199</v>
      </c>
      <c r="O220" s="56" t="s">
        <v>199</v>
      </c>
      <c r="P220" s="56" t="s">
        <v>199</v>
      </c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</row>
    <row r="221" spans="1:31" x14ac:dyDescent="0.2">
      <c r="A221" s="83" t="s">
        <v>13</v>
      </c>
      <c r="B221" s="84">
        <v>6</v>
      </c>
      <c r="C221" s="56" t="s">
        <v>199</v>
      </c>
      <c r="D221" s="56" t="s">
        <v>199</v>
      </c>
      <c r="E221" s="24" cm="1">
        <f t="array" ref="E221">IF($I$2="Открытый тариф",
INDEX(GRID!$B$4:$BI$10,MATCH($E$7,GRID!$A$4:$A$10,0),MATCH(1,($U$2=GRID!$B$1:$BI$1)*(КАЛЕНДАРЬ!BL9=GRID!$B$3:$BI$3), 0)),
INDEX(GRID!$B$4:$BI$10,MATCH($E$7,GRID!$A$4:$A$10,0),MATCH(1,($U$2=GRID!$B$1:$BI$1)*(КАЛЕНДАРЬ!BL9=GRID!$B$3:$BI$3), 0))*(1-GRID!$B$29))</f>
        <v>21700</v>
      </c>
      <c r="F221" s="24" cm="1">
        <f t="array" ref="F221">IF($I$2="Открытый тариф",
INDEX(GRID!$B$13:$BI$19,MATCH($E$7,GRID!$A$13:$A$19,0),MATCH(1,($U$2=GRID!$B$1:$BI$1)*(КАЛЕНДАРЬ!$BL9=GRID!$B$3:$BI$3), 0)),
INDEX(GRID!$B$13:$BI$19,MATCH($E$7,GRID!$A$13:$A$19,0),MATCH(1,($U$2=GRID!$B$1:$BI$1)*(КАЛЕНДАРЬ!$BL9=GRID!$B$3:$BI$3), 0))*(1-GRID!$B$29))</f>
        <v>25000</v>
      </c>
      <c r="G221" s="56" t="s">
        <v>199</v>
      </c>
      <c r="H221" s="56" t="s">
        <v>199</v>
      </c>
      <c r="I221" s="56" t="s">
        <v>199</v>
      </c>
      <c r="J221" s="56" t="s">
        <v>199</v>
      </c>
      <c r="K221" s="56" t="s">
        <v>199</v>
      </c>
      <c r="L221" s="56" t="s">
        <v>199</v>
      </c>
      <c r="M221" s="56" t="s">
        <v>199</v>
      </c>
      <c r="N221" s="56" t="s">
        <v>199</v>
      </c>
      <c r="O221" s="56" t="s">
        <v>199</v>
      </c>
      <c r="P221" s="56" t="s">
        <v>199</v>
      </c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</row>
    <row r="222" spans="1:31" x14ac:dyDescent="0.2">
      <c r="A222" s="83" t="s">
        <v>14</v>
      </c>
      <c r="B222" s="84">
        <v>7</v>
      </c>
      <c r="C222" s="56" t="s">
        <v>199</v>
      </c>
      <c r="D222" s="56" t="s">
        <v>199</v>
      </c>
      <c r="E222" s="24" cm="1">
        <f t="array" ref="E222">IF($I$2="Открытый тариф",
INDEX(GRID!$B$4:$BI$10,MATCH($E$7,GRID!$A$4:$A$10,0),MATCH(1,($U$2=GRID!$B$1:$BI$1)*(КАЛЕНДАРЬ!BL10=GRID!$B$3:$BI$3), 0)),
INDEX(GRID!$B$4:$BI$10,MATCH($E$7,GRID!$A$4:$A$10,0),MATCH(1,($U$2=GRID!$B$1:$BI$1)*(КАЛЕНДАРЬ!BL10=GRID!$B$3:$BI$3), 0))*(1-GRID!$B$29))</f>
        <v>23000</v>
      </c>
      <c r="F222" s="24" cm="1">
        <f t="array" ref="F222">IF($I$2="Открытый тариф",
INDEX(GRID!$B$13:$BI$19,MATCH($E$7,GRID!$A$13:$A$19,0),MATCH(1,($U$2=GRID!$B$1:$BI$1)*(КАЛЕНДАРЬ!$BL10=GRID!$B$3:$BI$3), 0)),
INDEX(GRID!$B$13:$BI$19,MATCH($E$7,GRID!$A$13:$A$19,0),MATCH(1,($U$2=GRID!$B$1:$BI$1)*(КАЛЕНДАРЬ!$BL10=GRID!$B$3:$BI$3), 0))*(1-GRID!$B$29))</f>
        <v>26300</v>
      </c>
      <c r="G222" s="56" t="s">
        <v>199</v>
      </c>
      <c r="H222" s="56" t="s">
        <v>199</v>
      </c>
      <c r="I222" s="56" t="s">
        <v>199</v>
      </c>
      <c r="J222" s="56" t="s">
        <v>199</v>
      </c>
      <c r="K222" s="56" t="s">
        <v>199</v>
      </c>
      <c r="L222" s="56" t="s">
        <v>199</v>
      </c>
      <c r="M222" s="56" t="s">
        <v>199</v>
      </c>
      <c r="N222" s="56" t="s">
        <v>199</v>
      </c>
      <c r="O222" s="56" t="s">
        <v>199</v>
      </c>
      <c r="P222" s="56" t="s">
        <v>199</v>
      </c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</row>
    <row r="223" spans="1:31" x14ac:dyDescent="0.2">
      <c r="A223" s="83" t="s">
        <v>15</v>
      </c>
      <c r="B223" s="84">
        <v>8</v>
      </c>
      <c r="C223" s="56" t="s">
        <v>199</v>
      </c>
      <c r="D223" s="56" t="s">
        <v>199</v>
      </c>
      <c r="E223" s="24" cm="1">
        <f t="array" ref="E223">IF($I$2="Открытый тариф",
INDEX(GRID!$B$4:$BI$10,MATCH($E$7,GRID!$A$4:$A$10,0),MATCH(1,($U$2=GRID!$B$1:$BI$1)*(КАЛЕНДАРЬ!BL11=GRID!$B$3:$BI$3), 0)),
INDEX(GRID!$B$4:$BI$10,MATCH($E$7,GRID!$A$4:$A$10,0),MATCH(1,($U$2=GRID!$B$1:$BI$1)*(КАЛЕНДАРЬ!BL11=GRID!$B$3:$BI$3), 0))*(1-GRID!$B$29))</f>
        <v>23000</v>
      </c>
      <c r="F223" s="24" cm="1">
        <f t="array" ref="F223">IF($I$2="Открытый тариф",
INDEX(GRID!$B$13:$BI$19,MATCH($E$7,GRID!$A$13:$A$19,0),MATCH(1,($U$2=GRID!$B$1:$BI$1)*(КАЛЕНДАРЬ!$BL11=GRID!$B$3:$BI$3), 0)),
INDEX(GRID!$B$13:$BI$19,MATCH($E$7,GRID!$A$13:$A$19,0),MATCH(1,($U$2=GRID!$B$1:$BI$1)*(КАЛЕНДАРЬ!$BL11=GRID!$B$3:$BI$3), 0))*(1-GRID!$B$29))</f>
        <v>26300</v>
      </c>
      <c r="G223" s="56" t="s">
        <v>199</v>
      </c>
      <c r="H223" s="56" t="s">
        <v>199</v>
      </c>
      <c r="I223" s="56" t="s">
        <v>199</v>
      </c>
      <c r="J223" s="56" t="s">
        <v>199</v>
      </c>
      <c r="K223" s="56" t="s">
        <v>199</v>
      </c>
      <c r="L223" s="56" t="s">
        <v>199</v>
      </c>
      <c r="M223" s="56" t="s">
        <v>199</v>
      </c>
      <c r="N223" s="56" t="s">
        <v>199</v>
      </c>
      <c r="O223" s="56" t="s">
        <v>199</v>
      </c>
      <c r="P223" s="56" t="s">
        <v>199</v>
      </c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</row>
    <row r="224" spans="1:31" x14ac:dyDescent="0.2">
      <c r="A224" s="83" t="s">
        <v>16</v>
      </c>
      <c r="B224" s="84">
        <v>9</v>
      </c>
      <c r="C224" s="56" t="s">
        <v>199</v>
      </c>
      <c r="D224" s="56" t="s">
        <v>199</v>
      </c>
      <c r="E224" s="24" cm="1">
        <f t="array" ref="E224">IF($I$2="Открытый тариф",
INDEX(GRID!$B$4:$BI$10,MATCH($E$7,GRID!$A$4:$A$10,0),MATCH(1,($U$2=GRID!$B$1:$BI$1)*(КАЛЕНДАРЬ!BL12=GRID!$B$3:$BI$3), 0)),
INDEX(GRID!$B$4:$BI$10,MATCH($E$7,GRID!$A$4:$A$10,0),MATCH(1,($U$2=GRID!$B$1:$BI$1)*(КАЛЕНДАРЬ!BL12=GRID!$B$3:$BI$3), 0))*(1-GRID!$B$29))</f>
        <v>23000</v>
      </c>
      <c r="F224" s="24" cm="1">
        <f t="array" ref="F224">IF($I$2="Открытый тариф",
INDEX(GRID!$B$13:$BI$19,MATCH($E$7,GRID!$A$13:$A$19,0),MATCH(1,($U$2=GRID!$B$1:$BI$1)*(КАЛЕНДАРЬ!$BL12=GRID!$B$3:$BI$3), 0)),
INDEX(GRID!$B$13:$BI$19,MATCH($E$7,GRID!$A$13:$A$19,0),MATCH(1,($U$2=GRID!$B$1:$BI$1)*(КАЛЕНДАРЬ!$BL12=GRID!$B$3:$BI$3), 0))*(1-GRID!$B$29))</f>
        <v>26300</v>
      </c>
      <c r="G224" s="56" t="s">
        <v>199</v>
      </c>
      <c r="H224" s="56" t="s">
        <v>199</v>
      </c>
      <c r="I224" s="56" t="s">
        <v>199</v>
      </c>
      <c r="J224" s="56" t="s">
        <v>199</v>
      </c>
      <c r="K224" s="56" t="s">
        <v>199</v>
      </c>
      <c r="L224" s="56" t="s">
        <v>199</v>
      </c>
      <c r="M224" s="56" t="s">
        <v>199</v>
      </c>
      <c r="N224" s="56" t="s">
        <v>199</v>
      </c>
      <c r="O224" s="56" t="s">
        <v>199</v>
      </c>
      <c r="P224" s="56" t="s">
        <v>199</v>
      </c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</row>
    <row r="225" spans="1:31" x14ac:dyDescent="0.2">
      <c r="A225" s="83" t="s">
        <v>17</v>
      </c>
      <c r="B225" s="84">
        <v>10</v>
      </c>
      <c r="C225" s="56" t="s">
        <v>199</v>
      </c>
      <c r="D225" s="56" t="s">
        <v>199</v>
      </c>
      <c r="E225" s="24" cm="1">
        <f t="array" ref="E225">IF($I$2="Открытый тариф",
INDEX(GRID!$B$4:$BI$10,MATCH($E$7,GRID!$A$4:$A$10,0),MATCH(1,($U$2=GRID!$B$1:$BI$1)*(КАЛЕНДАРЬ!BL13=GRID!$B$3:$BI$3), 0)),
INDEX(GRID!$B$4:$BI$10,MATCH($E$7,GRID!$A$4:$A$10,0),MATCH(1,($U$2=GRID!$B$1:$BI$1)*(КАЛЕНДАРЬ!BL13=GRID!$B$3:$BI$3), 0))*(1-GRID!$B$29))</f>
        <v>21700</v>
      </c>
      <c r="F225" s="24" cm="1">
        <f t="array" ref="F225">IF($I$2="Открытый тариф",
INDEX(GRID!$B$13:$BI$19,MATCH($E$7,GRID!$A$13:$A$19,0),MATCH(1,($U$2=GRID!$B$1:$BI$1)*(КАЛЕНДАРЬ!$BL13=GRID!$B$3:$BI$3), 0)),
INDEX(GRID!$B$13:$BI$19,MATCH($E$7,GRID!$A$13:$A$19,0),MATCH(1,($U$2=GRID!$B$1:$BI$1)*(КАЛЕНДАРЬ!$BL13=GRID!$B$3:$BI$3), 0))*(1-GRID!$B$29))</f>
        <v>25000</v>
      </c>
      <c r="G225" s="56" t="s">
        <v>199</v>
      </c>
      <c r="H225" s="56" t="s">
        <v>199</v>
      </c>
      <c r="I225" s="56" t="s">
        <v>199</v>
      </c>
      <c r="J225" s="56" t="s">
        <v>199</v>
      </c>
      <c r="K225" s="56" t="s">
        <v>199</v>
      </c>
      <c r="L225" s="56" t="s">
        <v>199</v>
      </c>
      <c r="M225" s="56" t="s">
        <v>199</v>
      </c>
      <c r="N225" s="56" t="s">
        <v>199</v>
      </c>
      <c r="O225" s="56" t="s">
        <v>199</v>
      </c>
      <c r="P225" s="56" t="s">
        <v>199</v>
      </c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</row>
    <row r="226" spans="1:31" x14ac:dyDescent="0.2">
      <c r="A226" s="83" t="s">
        <v>18</v>
      </c>
      <c r="B226" s="84">
        <v>11</v>
      </c>
      <c r="C226" s="56" t="s">
        <v>199</v>
      </c>
      <c r="D226" s="56" t="s">
        <v>199</v>
      </c>
      <c r="E226" s="24" cm="1">
        <f t="array" ref="E226">IF($I$2="Открытый тариф",
INDEX(GRID!$B$4:$BI$10,MATCH($E$7,GRID!$A$4:$A$10,0),MATCH(1,($U$2=GRID!$B$1:$BI$1)*(КАЛЕНДАРЬ!BL14=GRID!$B$3:$BI$3), 0)),
INDEX(GRID!$B$4:$BI$10,MATCH($E$7,GRID!$A$4:$A$10,0),MATCH(1,($U$2=GRID!$B$1:$BI$1)*(КАЛЕНДАРЬ!BL14=GRID!$B$3:$BI$3), 0))*(1-GRID!$B$29))</f>
        <v>23000</v>
      </c>
      <c r="F226" s="24" cm="1">
        <f t="array" ref="F226">IF($I$2="Открытый тариф",
INDEX(GRID!$B$13:$BI$19,MATCH($E$7,GRID!$A$13:$A$19,0),MATCH(1,($U$2=GRID!$B$1:$BI$1)*(КАЛЕНДАРЬ!$BL14=GRID!$B$3:$BI$3), 0)),
INDEX(GRID!$B$13:$BI$19,MATCH($E$7,GRID!$A$13:$A$19,0),MATCH(1,($U$2=GRID!$B$1:$BI$1)*(КАЛЕНДАРЬ!$BL14=GRID!$B$3:$BI$3), 0))*(1-GRID!$B$29))</f>
        <v>26300</v>
      </c>
      <c r="G226" s="56" t="s">
        <v>199</v>
      </c>
      <c r="H226" s="56" t="s">
        <v>199</v>
      </c>
      <c r="I226" s="56" t="s">
        <v>199</v>
      </c>
      <c r="J226" s="56" t="s">
        <v>199</v>
      </c>
      <c r="K226" s="56" t="s">
        <v>199</v>
      </c>
      <c r="L226" s="56" t="s">
        <v>199</v>
      </c>
      <c r="M226" s="56" t="s">
        <v>199</v>
      </c>
      <c r="N226" s="56" t="s">
        <v>199</v>
      </c>
      <c r="O226" s="56" t="s">
        <v>199</v>
      </c>
      <c r="P226" s="56" t="s">
        <v>199</v>
      </c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</row>
    <row r="227" spans="1:31" x14ac:dyDescent="0.2">
      <c r="A227" s="83" t="s">
        <v>19</v>
      </c>
      <c r="B227" s="84">
        <v>12</v>
      </c>
      <c r="C227" s="56" t="s">
        <v>199</v>
      </c>
      <c r="D227" s="56" t="s">
        <v>199</v>
      </c>
      <c r="E227" s="24" cm="1">
        <f t="array" ref="E227">IF($I$2="Открытый тариф",
INDEX(GRID!$B$4:$BI$10,MATCH($E$7,GRID!$A$4:$A$10,0),MATCH(1,($U$2=GRID!$B$1:$BI$1)*(КАЛЕНДАРЬ!BL15=GRID!$B$3:$BI$3), 0)),
INDEX(GRID!$B$4:$BI$10,MATCH($E$7,GRID!$A$4:$A$10,0),MATCH(1,($U$2=GRID!$B$1:$BI$1)*(КАЛЕНДАРЬ!BL15=GRID!$B$3:$BI$3), 0))*(1-GRID!$B$29))</f>
        <v>23000</v>
      </c>
      <c r="F227" s="24" cm="1">
        <f t="array" ref="F227">IF($I$2="Открытый тариф",
INDEX(GRID!$B$13:$BI$19,MATCH($E$7,GRID!$A$13:$A$19,0),MATCH(1,($U$2=GRID!$B$1:$BI$1)*(КАЛЕНДАРЬ!$BL15=GRID!$B$3:$BI$3), 0)),
INDEX(GRID!$B$13:$BI$19,MATCH($E$7,GRID!$A$13:$A$19,0),MATCH(1,($U$2=GRID!$B$1:$BI$1)*(КАЛЕНДАРЬ!$BL15=GRID!$B$3:$BI$3), 0))*(1-GRID!$B$29))</f>
        <v>26300</v>
      </c>
      <c r="G227" s="56" t="s">
        <v>199</v>
      </c>
      <c r="H227" s="56" t="s">
        <v>199</v>
      </c>
      <c r="I227" s="56" t="s">
        <v>199</v>
      </c>
      <c r="J227" s="56" t="s">
        <v>199</v>
      </c>
      <c r="K227" s="56" t="s">
        <v>199</v>
      </c>
      <c r="L227" s="56" t="s">
        <v>199</v>
      </c>
      <c r="M227" s="56" t="s">
        <v>199</v>
      </c>
      <c r="N227" s="56" t="s">
        <v>199</v>
      </c>
      <c r="O227" s="56" t="s">
        <v>199</v>
      </c>
      <c r="P227" s="56" t="s">
        <v>199</v>
      </c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</row>
    <row r="228" spans="1:31" x14ac:dyDescent="0.2">
      <c r="A228" s="83" t="s">
        <v>13</v>
      </c>
      <c r="B228" s="84">
        <v>13</v>
      </c>
      <c r="C228" s="56" t="s">
        <v>199</v>
      </c>
      <c r="D228" s="56" t="s">
        <v>199</v>
      </c>
      <c r="E228" s="24" cm="1">
        <f t="array" ref="E228">IF($I$2="Открытый тариф",
INDEX(GRID!$B$4:$BI$10,MATCH($E$7,GRID!$A$4:$A$10,0),MATCH(1,($U$2=GRID!$B$1:$BI$1)*(КАЛЕНДАРЬ!BL16=GRID!$B$3:$BI$3), 0)),
INDEX(GRID!$B$4:$BI$10,MATCH($E$7,GRID!$A$4:$A$10,0),MATCH(1,($U$2=GRID!$B$1:$BI$1)*(КАЛЕНДАРЬ!BL16=GRID!$B$3:$BI$3), 0))*(1-GRID!$B$29))</f>
        <v>20400</v>
      </c>
      <c r="F228" s="24" cm="1">
        <f t="array" ref="F228">IF($I$2="Открытый тариф",
INDEX(GRID!$B$13:$BI$19,MATCH($E$7,GRID!$A$13:$A$19,0),MATCH(1,($U$2=GRID!$B$1:$BI$1)*(КАЛЕНДАРЬ!$BL16=GRID!$B$3:$BI$3), 0)),
INDEX(GRID!$B$13:$BI$19,MATCH($E$7,GRID!$A$13:$A$19,0),MATCH(1,($U$2=GRID!$B$1:$BI$1)*(КАЛЕНДАРЬ!$BL16=GRID!$B$3:$BI$3), 0))*(1-GRID!$B$29))</f>
        <v>23700</v>
      </c>
      <c r="G228" s="56" t="s">
        <v>199</v>
      </c>
      <c r="H228" s="56" t="s">
        <v>199</v>
      </c>
      <c r="I228" s="56" t="s">
        <v>199</v>
      </c>
      <c r="J228" s="56" t="s">
        <v>199</v>
      </c>
      <c r="K228" s="56" t="s">
        <v>199</v>
      </c>
      <c r="L228" s="56" t="s">
        <v>199</v>
      </c>
      <c r="M228" s="56" t="s">
        <v>199</v>
      </c>
      <c r="N228" s="56" t="s">
        <v>199</v>
      </c>
      <c r="O228" s="56" t="s">
        <v>199</v>
      </c>
      <c r="P228" s="56" t="s">
        <v>199</v>
      </c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</row>
    <row r="229" spans="1:31" x14ac:dyDescent="0.2">
      <c r="A229" s="83" t="s">
        <v>14</v>
      </c>
      <c r="B229" s="84">
        <v>14</v>
      </c>
      <c r="C229" s="56" t="s">
        <v>199</v>
      </c>
      <c r="D229" s="56" t="s">
        <v>199</v>
      </c>
      <c r="E229" s="24" cm="1">
        <f t="array" ref="E229">IF($I$2="Открытый тариф",
INDEX(GRID!$B$4:$BI$10,MATCH($E$7,GRID!$A$4:$A$10,0),MATCH(1,($U$2=GRID!$B$1:$BI$1)*(КАЛЕНДАРЬ!BL17=GRID!$B$3:$BI$3), 0)),
INDEX(GRID!$B$4:$BI$10,MATCH($E$7,GRID!$A$4:$A$10,0),MATCH(1,($U$2=GRID!$B$1:$BI$1)*(КАЛЕНДАРЬ!BL17=GRID!$B$3:$BI$3), 0))*(1-GRID!$B$29))</f>
        <v>20400</v>
      </c>
      <c r="F229" s="24" cm="1">
        <f t="array" ref="F229">IF($I$2="Открытый тариф",
INDEX(GRID!$B$13:$BI$19,MATCH($E$7,GRID!$A$13:$A$19,0),MATCH(1,($U$2=GRID!$B$1:$BI$1)*(КАЛЕНДАРЬ!$BL17=GRID!$B$3:$BI$3), 0)),
INDEX(GRID!$B$13:$BI$19,MATCH($E$7,GRID!$A$13:$A$19,0),MATCH(1,($U$2=GRID!$B$1:$BI$1)*(КАЛЕНДАРЬ!$BL17=GRID!$B$3:$BI$3), 0))*(1-GRID!$B$29))</f>
        <v>23700</v>
      </c>
      <c r="G229" s="56" t="s">
        <v>199</v>
      </c>
      <c r="H229" s="56" t="s">
        <v>199</v>
      </c>
      <c r="I229" s="56" t="s">
        <v>199</v>
      </c>
      <c r="J229" s="56" t="s">
        <v>199</v>
      </c>
      <c r="K229" s="56" t="s">
        <v>199</v>
      </c>
      <c r="L229" s="56" t="s">
        <v>199</v>
      </c>
      <c r="M229" s="56" t="s">
        <v>199</v>
      </c>
      <c r="N229" s="56" t="s">
        <v>199</v>
      </c>
      <c r="O229" s="56" t="s">
        <v>199</v>
      </c>
      <c r="P229" s="56" t="s">
        <v>199</v>
      </c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</row>
    <row r="230" spans="1:31" x14ac:dyDescent="0.2">
      <c r="A230" s="83" t="s">
        <v>15</v>
      </c>
      <c r="B230" s="84">
        <v>15</v>
      </c>
      <c r="C230" s="56" t="s">
        <v>199</v>
      </c>
      <c r="D230" s="56" t="s">
        <v>199</v>
      </c>
      <c r="E230" s="24" cm="1">
        <f t="array" ref="E230">IF($I$2="Открытый тариф",
INDEX(GRID!$B$4:$BI$10,MATCH($E$7,GRID!$A$4:$A$10,0),MATCH(1,($U$2=GRID!$B$1:$BI$1)*(КАЛЕНДАРЬ!BL18=GRID!$B$3:$BI$3), 0)),
INDEX(GRID!$B$4:$BI$10,MATCH($E$7,GRID!$A$4:$A$10,0),MATCH(1,($U$2=GRID!$B$1:$BI$1)*(КАЛЕНДАРЬ!BL18=GRID!$B$3:$BI$3), 0))*(1-GRID!$B$29))</f>
        <v>20400</v>
      </c>
      <c r="F230" s="24" cm="1">
        <f t="array" ref="F230">IF($I$2="Открытый тариф",
INDEX(GRID!$B$13:$BI$19,MATCH($E$7,GRID!$A$13:$A$19,0),MATCH(1,($U$2=GRID!$B$1:$BI$1)*(КАЛЕНДАРЬ!$BL18=GRID!$B$3:$BI$3), 0)),
INDEX(GRID!$B$13:$BI$19,MATCH($E$7,GRID!$A$13:$A$19,0),MATCH(1,($U$2=GRID!$B$1:$BI$1)*(КАЛЕНДАРЬ!$BL18=GRID!$B$3:$BI$3), 0))*(1-GRID!$B$29))</f>
        <v>23700</v>
      </c>
      <c r="G230" s="56" t="s">
        <v>199</v>
      </c>
      <c r="H230" s="56" t="s">
        <v>199</v>
      </c>
      <c r="I230" s="56" t="s">
        <v>199</v>
      </c>
      <c r="J230" s="56" t="s">
        <v>199</v>
      </c>
      <c r="K230" s="56" t="s">
        <v>199</v>
      </c>
      <c r="L230" s="56" t="s">
        <v>199</v>
      </c>
      <c r="M230" s="56" t="s">
        <v>199</v>
      </c>
      <c r="N230" s="56" t="s">
        <v>199</v>
      </c>
      <c r="O230" s="56" t="s">
        <v>199</v>
      </c>
      <c r="P230" s="56" t="s">
        <v>199</v>
      </c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</row>
    <row r="231" spans="1:31" x14ac:dyDescent="0.2">
      <c r="A231" s="83" t="s">
        <v>16</v>
      </c>
      <c r="B231" s="84">
        <v>16</v>
      </c>
      <c r="C231" s="56" t="s">
        <v>199</v>
      </c>
      <c r="D231" s="56" t="s">
        <v>199</v>
      </c>
      <c r="E231" s="24" cm="1">
        <f t="array" ref="E231">IF($I$2="Открытый тариф",
INDEX(GRID!$B$4:$BI$10,MATCH($E$7,GRID!$A$4:$A$10,0),MATCH(1,($U$2=GRID!$B$1:$BI$1)*(КАЛЕНДАРЬ!BL19=GRID!$B$3:$BI$3), 0)),
INDEX(GRID!$B$4:$BI$10,MATCH($E$7,GRID!$A$4:$A$10,0),MATCH(1,($U$2=GRID!$B$1:$BI$1)*(КАЛЕНДАРЬ!BL19=GRID!$B$3:$BI$3), 0))*(1-GRID!$B$29))</f>
        <v>20400</v>
      </c>
      <c r="F231" s="24" cm="1">
        <f t="array" ref="F231">IF($I$2="Открытый тариф",
INDEX(GRID!$B$13:$BI$19,MATCH($E$7,GRID!$A$13:$A$19,0),MATCH(1,($U$2=GRID!$B$1:$BI$1)*(КАЛЕНДАРЬ!$BL19=GRID!$B$3:$BI$3), 0)),
INDEX(GRID!$B$13:$BI$19,MATCH($E$7,GRID!$A$13:$A$19,0),MATCH(1,($U$2=GRID!$B$1:$BI$1)*(КАЛЕНДАРЬ!$BL19=GRID!$B$3:$BI$3), 0))*(1-GRID!$B$29))</f>
        <v>23700</v>
      </c>
      <c r="G231" s="56" t="s">
        <v>199</v>
      </c>
      <c r="H231" s="56" t="s">
        <v>199</v>
      </c>
      <c r="I231" s="56" t="s">
        <v>199</v>
      </c>
      <c r="J231" s="56" t="s">
        <v>199</v>
      </c>
      <c r="K231" s="56" t="s">
        <v>199</v>
      </c>
      <c r="L231" s="56" t="s">
        <v>199</v>
      </c>
      <c r="M231" s="56" t="s">
        <v>199</v>
      </c>
      <c r="N231" s="56" t="s">
        <v>199</v>
      </c>
      <c r="O231" s="56" t="s">
        <v>199</v>
      </c>
      <c r="P231" s="56" t="s">
        <v>199</v>
      </c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</row>
    <row r="232" spans="1:31" x14ac:dyDescent="0.2">
      <c r="A232" s="83" t="s">
        <v>17</v>
      </c>
      <c r="B232" s="84">
        <v>17</v>
      </c>
      <c r="C232" s="56" t="s">
        <v>199</v>
      </c>
      <c r="D232" s="56" t="s">
        <v>199</v>
      </c>
      <c r="E232" s="24" cm="1">
        <f t="array" ref="E232">IF($I$2="Открытый тариф",
INDEX(GRID!$B$4:$BI$10,MATCH($E$7,GRID!$A$4:$A$10,0),MATCH(1,($U$2=GRID!$B$1:$BI$1)*(КАЛЕНДАРЬ!BL20=GRID!$B$3:$BI$3), 0)),
INDEX(GRID!$B$4:$BI$10,MATCH($E$7,GRID!$A$4:$A$10,0),MATCH(1,($U$2=GRID!$B$1:$BI$1)*(КАЛЕНДАРЬ!BL20=GRID!$B$3:$BI$3), 0))*(1-GRID!$B$29))</f>
        <v>20400</v>
      </c>
      <c r="F232" s="24" cm="1">
        <f t="array" ref="F232">IF($I$2="Открытый тариф",
INDEX(GRID!$B$13:$BI$19,MATCH($E$7,GRID!$A$13:$A$19,0),MATCH(1,($U$2=GRID!$B$1:$BI$1)*(КАЛЕНДАРЬ!$BL20=GRID!$B$3:$BI$3), 0)),
INDEX(GRID!$B$13:$BI$19,MATCH($E$7,GRID!$A$13:$A$19,0),MATCH(1,($U$2=GRID!$B$1:$BI$1)*(КАЛЕНДАРЬ!$BL20=GRID!$B$3:$BI$3), 0))*(1-GRID!$B$29))</f>
        <v>23700</v>
      </c>
      <c r="G232" s="56" t="s">
        <v>199</v>
      </c>
      <c r="H232" s="56" t="s">
        <v>199</v>
      </c>
      <c r="I232" s="56" t="s">
        <v>199</v>
      </c>
      <c r="J232" s="56" t="s">
        <v>199</v>
      </c>
      <c r="K232" s="56" t="s">
        <v>199</v>
      </c>
      <c r="L232" s="56" t="s">
        <v>199</v>
      </c>
      <c r="M232" s="56" t="s">
        <v>199</v>
      </c>
      <c r="N232" s="56" t="s">
        <v>199</v>
      </c>
      <c r="O232" s="56" t="s">
        <v>199</v>
      </c>
      <c r="P232" s="56" t="s">
        <v>199</v>
      </c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</row>
    <row r="233" spans="1:31" x14ac:dyDescent="0.2">
      <c r="A233" s="83" t="s">
        <v>18</v>
      </c>
      <c r="B233" s="84">
        <v>18</v>
      </c>
      <c r="C233" s="56" t="s">
        <v>199</v>
      </c>
      <c r="D233" s="56" t="s">
        <v>199</v>
      </c>
      <c r="E233" s="24" cm="1">
        <f t="array" ref="E233">IF($I$2="Открытый тариф",
INDEX(GRID!$B$4:$BI$10,MATCH($E$7,GRID!$A$4:$A$10,0),MATCH(1,($U$2=GRID!$B$1:$BI$1)*(КАЛЕНДАРЬ!BL21=GRID!$B$3:$BI$3), 0)),
INDEX(GRID!$B$4:$BI$10,MATCH($E$7,GRID!$A$4:$A$10,0),MATCH(1,($U$2=GRID!$B$1:$BI$1)*(КАЛЕНДАРЬ!BL21=GRID!$B$3:$BI$3), 0))*(1-GRID!$B$29))</f>
        <v>23000</v>
      </c>
      <c r="F233" s="24" cm="1">
        <f t="array" ref="F233">IF($I$2="Открытый тариф",
INDEX(GRID!$B$13:$BI$19,MATCH($E$7,GRID!$A$13:$A$19,0),MATCH(1,($U$2=GRID!$B$1:$BI$1)*(КАЛЕНДАРЬ!$BL21=GRID!$B$3:$BI$3), 0)),
INDEX(GRID!$B$13:$BI$19,MATCH($E$7,GRID!$A$13:$A$19,0),MATCH(1,($U$2=GRID!$B$1:$BI$1)*(КАЛЕНДАРЬ!$BL21=GRID!$B$3:$BI$3), 0))*(1-GRID!$B$29))</f>
        <v>26300</v>
      </c>
      <c r="G233" s="56" t="s">
        <v>199</v>
      </c>
      <c r="H233" s="56" t="s">
        <v>199</v>
      </c>
      <c r="I233" s="56" t="s">
        <v>199</v>
      </c>
      <c r="J233" s="56" t="s">
        <v>199</v>
      </c>
      <c r="K233" s="56" t="s">
        <v>199</v>
      </c>
      <c r="L233" s="56" t="s">
        <v>199</v>
      </c>
      <c r="M233" s="56" t="s">
        <v>199</v>
      </c>
      <c r="N233" s="56" t="s">
        <v>199</v>
      </c>
      <c r="O233" s="56" t="s">
        <v>199</v>
      </c>
      <c r="P233" s="56" t="s">
        <v>199</v>
      </c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</row>
    <row r="234" spans="1:31" x14ac:dyDescent="0.2">
      <c r="A234" s="83" t="s">
        <v>19</v>
      </c>
      <c r="B234" s="84">
        <v>19</v>
      </c>
      <c r="C234" s="56" t="s">
        <v>199</v>
      </c>
      <c r="D234" s="56" t="s">
        <v>199</v>
      </c>
      <c r="E234" s="24" cm="1">
        <f t="array" ref="E234">IF($I$2="Открытый тариф",
INDEX(GRID!$B$4:$BI$10,MATCH($E$7,GRID!$A$4:$A$10,0),MATCH(1,($U$2=GRID!$B$1:$BI$1)*(КАЛЕНДАРЬ!BL22=GRID!$B$3:$BI$3), 0)),
INDEX(GRID!$B$4:$BI$10,MATCH($E$7,GRID!$A$4:$A$10,0),MATCH(1,($U$2=GRID!$B$1:$BI$1)*(КАЛЕНДАРЬ!BL22=GRID!$B$3:$BI$3), 0))*(1-GRID!$B$29))</f>
        <v>23000</v>
      </c>
      <c r="F234" s="24" cm="1">
        <f t="array" ref="F234">IF($I$2="Открытый тариф",
INDEX(GRID!$B$13:$BI$19,MATCH($E$7,GRID!$A$13:$A$19,0),MATCH(1,($U$2=GRID!$B$1:$BI$1)*(КАЛЕНДАРЬ!$BL22=GRID!$B$3:$BI$3), 0)),
INDEX(GRID!$B$13:$BI$19,MATCH($E$7,GRID!$A$13:$A$19,0),MATCH(1,($U$2=GRID!$B$1:$BI$1)*(КАЛЕНДАРЬ!$BL22=GRID!$B$3:$BI$3), 0))*(1-GRID!$B$29))</f>
        <v>26300</v>
      </c>
      <c r="G234" s="56" t="s">
        <v>199</v>
      </c>
      <c r="H234" s="56" t="s">
        <v>199</v>
      </c>
      <c r="I234" s="56" t="s">
        <v>199</v>
      </c>
      <c r="J234" s="56" t="s">
        <v>199</v>
      </c>
      <c r="K234" s="56" t="s">
        <v>199</v>
      </c>
      <c r="L234" s="56" t="s">
        <v>199</v>
      </c>
      <c r="M234" s="56" t="s">
        <v>199</v>
      </c>
      <c r="N234" s="56" t="s">
        <v>199</v>
      </c>
      <c r="O234" s="56" t="s">
        <v>199</v>
      </c>
      <c r="P234" s="56" t="s">
        <v>199</v>
      </c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</row>
    <row r="235" spans="1:31" x14ac:dyDescent="0.2">
      <c r="A235" s="83" t="s">
        <v>13</v>
      </c>
      <c r="B235" s="84">
        <v>20</v>
      </c>
      <c r="C235" s="56" t="s">
        <v>199</v>
      </c>
      <c r="D235" s="56" t="s">
        <v>199</v>
      </c>
      <c r="E235" s="24" cm="1">
        <f t="array" ref="E235">IF($I$2="Открытый тариф",
INDEX(GRID!$B$4:$BI$10,MATCH($E$7,GRID!$A$4:$A$10,0),MATCH(1,($U$2=GRID!$B$1:$BI$1)*(КАЛЕНДАРЬ!BL23=GRID!$B$3:$BI$3), 0)),
INDEX(GRID!$B$4:$BI$10,MATCH($E$7,GRID!$A$4:$A$10,0),MATCH(1,($U$2=GRID!$B$1:$BI$1)*(КАЛЕНДАРЬ!BL23=GRID!$B$3:$BI$3), 0))*(1-GRID!$B$29))</f>
        <v>20400</v>
      </c>
      <c r="F235" s="24" cm="1">
        <f t="array" ref="F235">IF($I$2="Открытый тариф",
INDEX(GRID!$B$13:$BI$19,MATCH($E$7,GRID!$A$13:$A$19,0),MATCH(1,($U$2=GRID!$B$1:$BI$1)*(КАЛЕНДАРЬ!$BL23=GRID!$B$3:$BI$3), 0)),
INDEX(GRID!$B$13:$BI$19,MATCH($E$7,GRID!$A$13:$A$19,0),MATCH(1,($U$2=GRID!$B$1:$BI$1)*(КАЛЕНДАРЬ!$BL23=GRID!$B$3:$BI$3), 0))*(1-GRID!$B$29))</f>
        <v>23700</v>
      </c>
      <c r="G235" s="56" t="s">
        <v>199</v>
      </c>
      <c r="H235" s="56" t="s">
        <v>199</v>
      </c>
      <c r="I235" s="56" t="s">
        <v>199</v>
      </c>
      <c r="J235" s="56" t="s">
        <v>199</v>
      </c>
      <c r="K235" s="56" t="s">
        <v>199</v>
      </c>
      <c r="L235" s="56" t="s">
        <v>199</v>
      </c>
      <c r="M235" s="56" t="s">
        <v>199</v>
      </c>
      <c r="N235" s="56" t="s">
        <v>199</v>
      </c>
      <c r="O235" s="56" t="s">
        <v>199</v>
      </c>
      <c r="P235" s="56" t="s">
        <v>199</v>
      </c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</row>
    <row r="236" spans="1:31" x14ac:dyDescent="0.2">
      <c r="A236" s="83" t="s">
        <v>14</v>
      </c>
      <c r="B236" s="84">
        <v>21</v>
      </c>
      <c r="C236" s="56" t="s">
        <v>199</v>
      </c>
      <c r="D236" s="56" t="s">
        <v>199</v>
      </c>
      <c r="E236" s="24" cm="1">
        <f t="array" ref="E236">IF($I$2="Открытый тариф",
INDEX(GRID!$B$4:$BI$10,MATCH($E$7,GRID!$A$4:$A$10,0),MATCH(1,($U$2=GRID!$B$1:$BI$1)*(КАЛЕНДАРЬ!BL24=GRID!$B$3:$BI$3), 0)),
INDEX(GRID!$B$4:$BI$10,MATCH($E$7,GRID!$A$4:$A$10,0),MATCH(1,($U$2=GRID!$B$1:$BI$1)*(КАЛЕНДАРЬ!BL24=GRID!$B$3:$BI$3), 0))*(1-GRID!$B$29))</f>
        <v>20400</v>
      </c>
      <c r="F236" s="24" cm="1">
        <f t="array" ref="F236">IF($I$2="Открытый тариф",
INDEX(GRID!$B$13:$BI$19,MATCH($E$7,GRID!$A$13:$A$19,0),MATCH(1,($U$2=GRID!$B$1:$BI$1)*(КАЛЕНДАРЬ!$BL24=GRID!$B$3:$BI$3), 0)),
INDEX(GRID!$B$13:$BI$19,MATCH($E$7,GRID!$A$13:$A$19,0),MATCH(1,($U$2=GRID!$B$1:$BI$1)*(КАЛЕНДАРЬ!$BL24=GRID!$B$3:$BI$3), 0))*(1-GRID!$B$29))</f>
        <v>23700</v>
      </c>
      <c r="G236" s="56" t="s">
        <v>199</v>
      </c>
      <c r="H236" s="56" t="s">
        <v>199</v>
      </c>
      <c r="I236" s="56" t="s">
        <v>199</v>
      </c>
      <c r="J236" s="56" t="s">
        <v>199</v>
      </c>
      <c r="K236" s="56" t="s">
        <v>199</v>
      </c>
      <c r="L236" s="56" t="s">
        <v>199</v>
      </c>
      <c r="M236" s="56" t="s">
        <v>199</v>
      </c>
      <c r="N236" s="56" t="s">
        <v>199</v>
      </c>
      <c r="O236" s="56" t="s">
        <v>199</v>
      </c>
      <c r="P236" s="56" t="s">
        <v>199</v>
      </c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</row>
    <row r="237" spans="1:31" x14ac:dyDescent="0.2">
      <c r="A237" s="83" t="s">
        <v>15</v>
      </c>
      <c r="B237" s="84">
        <v>22</v>
      </c>
      <c r="C237" s="56" t="s">
        <v>199</v>
      </c>
      <c r="D237" s="56" t="s">
        <v>199</v>
      </c>
      <c r="E237" s="24" cm="1">
        <f t="array" ref="E237">IF($I$2="Открытый тариф",
INDEX(GRID!$B$4:$BI$10,MATCH($E$7,GRID!$A$4:$A$10,0),MATCH(1,($U$2=GRID!$B$1:$BI$1)*(КАЛЕНДАРЬ!BL25=GRID!$B$3:$BI$3), 0)),
INDEX(GRID!$B$4:$BI$10,MATCH($E$7,GRID!$A$4:$A$10,0),MATCH(1,($U$2=GRID!$B$1:$BI$1)*(КАЛЕНДАРЬ!BL25=GRID!$B$3:$BI$3), 0))*(1-GRID!$B$29))</f>
        <v>20400</v>
      </c>
      <c r="F237" s="24" cm="1">
        <f t="array" ref="F237">IF($I$2="Открытый тариф",
INDEX(GRID!$B$13:$BI$19,MATCH($E$7,GRID!$A$13:$A$19,0),MATCH(1,($U$2=GRID!$B$1:$BI$1)*(КАЛЕНДАРЬ!$BL25=GRID!$B$3:$BI$3), 0)),
INDEX(GRID!$B$13:$BI$19,MATCH($E$7,GRID!$A$13:$A$19,0),MATCH(1,($U$2=GRID!$B$1:$BI$1)*(КАЛЕНДАРЬ!$BL25=GRID!$B$3:$BI$3), 0))*(1-GRID!$B$29))</f>
        <v>23700</v>
      </c>
      <c r="G237" s="56" t="s">
        <v>199</v>
      </c>
      <c r="H237" s="56" t="s">
        <v>199</v>
      </c>
      <c r="I237" s="56" t="s">
        <v>199</v>
      </c>
      <c r="J237" s="56" t="s">
        <v>199</v>
      </c>
      <c r="K237" s="56" t="s">
        <v>199</v>
      </c>
      <c r="L237" s="56" t="s">
        <v>199</v>
      </c>
      <c r="M237" s="56" t="s">
        <v>199</v>
      </c>
      <c r="N237" s="56" t="s">
        <v>199</v>
      </c>
      <c r="O237" s="56" t="s">
        <v>199</v>
      </c>
      <c r="P237" s="56" t="s">
        <v>199</v>
      </c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</row>
    <row r="238" spans="1:31" x14ac:dyDescent="0.2">
      <c r="A238" s="83" t="s">
        <v>16</v>
      </c>
      <c r="B238" s="84">
        <v>23</v>
      </c>
      <c r="C238" s="56" t="s">
        <v>199</v>
      </c>
      <c r="D238" s="56" t="s">
        <v>199</v>
      </c>
      <c r="E238" s="24" cm="1">
        <f t="array" ref="E238">IF($I$2="Открытый тариф",
INDEX(GRID!$B$4:$BI$10,MATCH($E$7,GRID!$A$4:$A$10,0),MATCH(1,($U$2=GRID!$B$1:$BI$1)*(КАЛЕНДАРЬ!BL26=GRID!$B$3:$BI$3), 0)),
INDEX(GRID!$B$4:$BI$10,MATCH($E$7,GRID!$A$4:$A$10,0),MATCH(1,($U$2=GRID!$B$1:$BI$1)*(КАЛЕНДАРЬ!BL26=GRID!$B$3:$BI$3), 0))*(1-GRID!$B$29))</f>
        <v>20400</v>
      </c>
      <c r="F238" s="24" cm="1">
        <f t="array" ref="F238">IF($I$2="Открытый тариф",
INDEX(GRID!$B$13:$BI$19,MATCH($E$7,GRID!$A$13:$A$19,0),MATCH(1,($U$2=GRID!$B$1:$BI$1)*(КАЛЕНДАРЬ!$BL26=GRID!$B$3:$BI$3), 0)),
INDEX(GRID!$B$13:$BI$19,MATCH($E$7,GRID!$A$13:$A$19,0),MATCH(1,($U$2=GRID!$B$1:$BI$1)*(КАЛЕНДАРЬ!$BL26=GRID!$B$3:$BI$3), 0))*(1-GRID!$B$29))</f>
        <v>23700</v>
      </c>
      <c r="G238" s="56" t="s">
        <v>199</v>
      </c>
      <c r="H238" s="56" t="s">
        <v>199</v>
      </c>
      <c r="I238" s="56" t="s">
        <v>199</v>
      </c>
      <c r="J238" s="56" t="s">
        <v>199</v>
      </c>
      <c r="K238" s="56" t="s">
        <v>199</v>
      </c>
      <c r="L238" s="56" t="s">
        <v>199</v>
      </c>
      <c r="M238" s="56" t="s">
        <v>199</v>
      </c>
      <c r="N238" s="56" t="s">
        <v>199</v>
      </c>
      <c r="O238" s="56" t="s">
        <v>199</v>
      </c>
      <c r="P238" s="56" t="s">
        <v>199</v>
      </c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</row>
    <row r="239" spans="1:31" x14ac:dyDescent="0.2">
      <c r="A239" s="83" t="s">
        <v>17</v>
      </c>
      <c r="B239" s="84">
        <v>24</v>
      </c>
      <c r="C239" s="56" t="s">
        <v>199</v>
      </c>
      <c r="D239" s="56" t="s">
        <v>199</v>
      </c>
      <c r="E239" s="24" cm="1">
        <f t="array" ref="E239">IF($I$2="Открытый тариф",
INDEX(GRID!$B$4:$BI$10,MATCH($E$7,GRID!$A$4:$A$10,0),MATCH(1,($U$2=GRID!$B$1:$BI$1)*(КАЛЕНДАРЬ!BL27=GRID!$B$3:$BI$3), 0)),
INDEX(GRID!$B$4:$BI$10,MATCH($E$7,GRID!$A$4:$A$10,0),MATCH(1,($U$2=GRID!$B$1:$BI$1)*(КАЛЕНДАРЬ!BL27=GRID!$B$3:$BI$3), 0))*(1-GRID!$B$29))</f>
        <v>20400</v>
      </c>
      <c r="F239" s="24" cm="1">
        <f t="array" ref="F239">IF($I$2="Открытый тариф",
INDEX(GRID!$B$13:$BI$19,MATCH($E$7,GRID!$A$13:$A$19,0),MATCH(1,($U$2=GRID!$B$1:$BI$1)*(КАЛЕНДАРЬ!$BL27=GRID!$B$3:$BI$3), 0)),
INDEX(GRID!$B$13:$BI$19,MATCH($E$7,GRID!$A$13:$A$19,0),MATCH(1,($U$2=GRID!$B$1:$BI$1)*(КАЛЕНДАРЬ!$BL27=GRID!$B$3:$BI$3), 0))*(1-GRID!$B$29))</f>
        <v>23700</v>
      </c>
      <c r="G239" s="56" t="s">
        <v>199</v>
      </c>
      <c r="H239" s="56" t="s">
        <v>199</v>
      </c>
      <c r="I239" s="56" t="s">
        <v>199</v>
      </c>
      <c r="J239" s="56" t="s">
        <v>199</v>
      </c>
      <c r="K239" s="56" t="s">
        <v>199</v>
      </c>
      <c r="L239" s="56" t="s">
        <v>199</v>
      </c>
      <c r="M239" s="56" t="s">
        <v>199</v>
      </c>
      <c r="N239" s="56" t="s">
        <v>199</v>
      </c>
      <c r="O239" s="56" t="s">
        <v>199</v>
      </c>
      <c r="P239" s="56" t="s">
        <v>199</v>
      </c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</row>
    <row r="240" spans="1:31" x14ac:dyDescent="0.2">
      <c r="A240" s="83" t="s">
        <v>18</v>
      </c>
      <c r="B240" s="84">
        <v>25</v>
      </c>
      <c r="C240" s="56" t="s">
        <v>199</v>
      </c>
      <c r="D240" s="56" t="s">
        <v>199</v>
      </c>
      <c r="E240" s="24" cm="1">
        <f t="array" ref="E240">IF($I$2="Открытый тариф",
INDEX(GRID!$B$4:$BI$10,MATCH($E$7,GRID!$A$4:$A$10,0),MATCH(1,($U$2=GRID!$B$1:$BI$1)*(КАЛЕНДАРЬ!BL28=GRID!$B$3:$BI$3), 0)),
INDEX(GRID!$B$4:$BI$10,MATCH($E$7,GRID!$A$4:$A$10,0),MATCH(1,($U$2=GRID!$B$1:$BI$1)*(КАЛЕНДАРЬ!BL28=GRID!$B$3:$BI$3), 0))*(1-GRID!$B$29))</f>
        <v>21700</v>
      </c>
      <c r="F240" s="24" cm="1">
        <f t="array" ref="F240">IF($I$2="Открытый тариф",
INDEX(GRID!$B$13:$BI$19,MATCH($E$7,GRID!$A$13:$A$19,0),MATCH(1,($U$2=GRID!$B$1:$BI$1)*(КАЛЕНДАРЬ!$BL28=GRID!$B$3:$BI$3), 0)),
INDEX(GRID!$B$13:$BI$19,MATCH($E$7,GRID!$A$13:$A$19,0),MATCH(1,($U$2=GRID!$B$1:$BI$1)*(КАЛЕНДАРЬ!$BL28=GRID!$B$3:$BI$3), 0))*(1-GRID!$B$29))</f>
        <v>25000</v>
      </c>
      <c r="G240" s="56" t="s">
        <v>199</v>
      </c>
      <c r="H240" s="56" t="s">
        <v>199</v>
      </c>
      <c r="I240" s="56" t="s">
        <v>199</v>
      </c>
      <c r="J240" s="56" t="s">
        <v>199</v>
      </c>
      <c r="K240" s="56" t="s">
        <v>199</v>
      </c>
      <c r="L240" s="56" t="s">
        <v>199</v>
      </c>
      <c r="M240" s="56" t="s">
        <v>199</v>
      </c>
      <c r="N240" s="56" t="s">
        <v>199</v>
      </c>
      <c r="O240" s="56" t="s">
        <v>199</v>
      </c>
      <c r="P240" s="56" t="s">
        <v>199</v>
      </c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</row>
    <row r="241" spans="1:31" x14ac:dyDescent="0.2">
      <c r="A241" s="83" t="s">
        <v>19</v>
      </c>
      <c r="B241" s="84">
        <v>26</v>
      </c>
      <c r="C241" s="56" t="s">
        <v>199</v>
      </c>
      <c r="D241" s="56" t="s">
        <v>199</v>
      </c>
      <c r="E241" s="24" cm="1">
        <f t="array" ref="E241">IF($I$2="Открытый тариф",
INDEX(GRID!$B$4:$BI$10,MATCH($E$7,GRID!$A$4:$A$10,0),MATCH(1,($U$2=GRID!$B$1:$BI$1)*(КАЛЕНДАРЬ!BL29=GRID!$B$3:$BI$3), 0)),
INDEX(GRID!$B$4:$BI$10,MATCH($E$7,GRID!$A$4:$A$10,0),MATCH(1,($U$2=GRID!$B$1:$BI$1)*(КАЛЕНДАРЬ!BL29=GRID!$B$3:$BI$3), 0))*(1-GRID!$B$29))</f>
        <v>21700</v>
      </c>
      <c r="F241" s="24" cm="1">
        <f t="array" ref="F241">IF($I$2="Открытый тариф",
INDEX(GRID!$B$13:$BI$19,MATCH($E$7,GRID!$A$13:$A$19,0),MATCH(1,($U$2=GRID!$B$1:$BI$1)*(КАЛЕНДАРЬ!$BL29=GRID!$B$3:$BI$3), 0)),
INDEX(GRID!$B$13:$BI$19,MATCH($E$7,GRID!$A$13:$A$19,0),MATCH(1,($U$2=GRID!$B$1:$BI$1)*(КАЛЕНДАРЬ!$BL29=GRID!$B$3:$BI$3), 0))*(1-GRID!$B$29))</f>
        <v>25000</v>
      </c>
      <c r="G241" s="56" t="s">
        <v>199</v>
      </c>
      <c r="H241" s="56" t="s">
        <v>199</v>
      </c>
      <c r="I241" s="56" t="s">
        <v>199</v>
      </c>
      <c r="J241" s="56" t="s">
        <v>199</v>
      </c>
      <c r="K241" s="56" t="s">
        <v>199</v>
      </c>
      <c r="L241" s="56" t="s">
        <v>199</v>
      </c>
      <c r="M241" s="56" t="s">
        <v>199</v>
      </c>
      <c r="N241" s="56" t="s">
        <v>199</v>
      </c>
      <c r="O241" s="56" t="s">
        <v>199</v>
      </c>
      <c r="P241" s="56" t="s">
        <v>199</v>
      </c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</row>
    <row r="242" spans="1:31" x14ac:dyDescent="0.2">
      <c r="A242" s="83" t="s">
        <v>13</v>
      </c>
      <c r="B242" s="84">
        <v>27</v>
      </c>
      <c r="C242" s="56" t="s">
        <v>199</v>
      </c>
      <c r="D242" s="56" t="s">
        <v>199</v>
      </c>
      <c r="E242" s="24" cm="1">
        <f t="array" ref="E242">IF($I$2="Открытый тариф",
INDEX(GRID!$B$4:$BI$10,MATCH($E$7,GRID!$A$4:$A$10,0),MATCH(1,($U$2=GRID!$B$1:$BI$1)*(КАЛЕНДАРЬ!BL30=GRID!$B$3:$BI$3), 0)),
INDEX(GRID!$B$4:$BI$10,MATCH($E$7,GRID!$A$4:$A$10,0),MATCH(1,($U$2=GRID!$B$1:$BI$1)*(КАЛЕНДАРЬ!BL30=GRID!$B$3:$BI$3), 0))*(1-GRID!$B$29))</f>
        <v>19300</v>
      </c>
      <c r="F242" s="24" cm="1">
        <f t="array" ref="F242">IF($I$2="Открытый тариф",
INDEX(GRID!$B$13:$BI$19,MATCH($E$7,GRID!$A$13:$A$19,0),MATCH(1,($U$2=GRID!$B$1:$BI$1)*(КАЛЕНДАРЬ!$BL30=GRID!$B$3:$BI$3), 0)),
INDEX(GRID!$B$13:$BI$19,MATCH($E$7,GRID!$A$13:$A$19,0),MATCH(1,($U$2=GRID!$B$1:$BI$1)*(КАЛЕНДАРЬ!$BL30=GRID!$B$3:$BI$3), 0))*(1-GRID!$B$29))</f>
        <v>22600</v>
      </c>
      <c r="G242" s="56" t="s">
        <v>199</v>
      </c>
      <c r="H242" s="56" t="s">
        <v>199</v>
      </c>
      <c r="I242" s="56" t="s">
        <v>199</v>
      </c>
      <c r="J242" s="56" t="s">
        <v>199</v>
      </c>
      <c r="K242" s="56" t="s">
        <v>199</v>
      </c>
      <c r="L242" s="56" t="s">
        <v>199</v>
      </c>
      <c r="M242" s="56" t="s">
        <v>199</v>
      </c>
      <c r="N242" s="56" t="s">
        <v>199</v>
      </c>
      <c r="O242" s="56" t="s">
        <v>199</v>
      </c>
      <c r="P242" s="56" t="s">
        <v>199</v>
      </c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</row>
    <row r="243" spans="1:31" x14ac:dyDescent="0.2">
      <c r="A243" s="83" t="s">
        <v>14</v>
      </c>
      <c r="B243" s="84">
        <v>28</v>
      </c>
      <c r="C243" s="56" t="s">
        <v>199</v>
      </c>
      <c r="D243" s="56" t="s">
        <v>199</v>
      </c>
      <c r="E243" s="24" cm="1">
        <f t="array" ref="E243">IF($I$2="Открытый тариф",
INDEX(GRID!$B$4:$BI$10,MATCH($E$7,GRID!$A$4:$A$10,0),MATCH(1,($U$2=GRID!$B$1:$BI$1)*(КАЛЕНДАРЬ!BL31=GRID!$B$3:$BI$3), 0)),
INDEX(GRID!$B$4:$BI$10,MATCH($E$7,GRID!$A$4:$A$10,0),MATCH(1,($U$2=GRID!$B$1:$BI$1)*(КАЛЕНДАРЬ!BL31=GRID!$B$3:$BI$3), 0))*(1-GRID!$B$29))</f>
        <v>21700</v>
      </c>
      <c r="F243" s="24" cm="1">
        <f t="array" ref="F243">IF($I$2="Открытый тариф",
INDEX(GRID!$B$13:$BI$19,MATCH($E$7,GRID!$A$13:$A$19,0),MATCH(1,($U$2=GRID!$B$1:$BI$1)*(КАЛЕНДАРЬ!$BL31=GRID!$B$3:$BI$3), 0)),
INDEX(GRID!$B$13:$BI$19,MATCH($E$7,GRID!$A$13:$A$19,0),MATCH(1,($U$2=GRID!$B$1:$BI$1)*(КАЛЕНДАРЬ!$BL31=GRID!$B$3:$BI$3), 0))*(1-GRID!$B$29))</f>
        <v>25000</v>
      </c>
      <c r="G243" s="56" t="s">
        <v>199</v>
      </c>
      <c r="H243" s="56" t="s">
        <v>199</v>
      </c>
      <c r="I243" s="56" t="s">
        <v>199</v>
      </c>
      <c r="J243" s="56" t="s">
        <v>199</v>
      </c>
      <c r="K243" s="56" t="s">
        <v>199</v>
      </c>
      <c r="L243" s="56" t="s">
        <v>199</v>
      </c>
      <c r="M243" s="56" t="s">
        <v>199</v>
      </c>
      <c r="N243" s="56" t="s">
        <v>199</v>
      </c>
      <c r="O243" s="56" t="s">
        <v>199</v>
      </c>
      <c r="P243" s="56" t="s">
        <v>199</v>
      </c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</row>
    <row r="244" spans="1:31" x14ac:dyDescent="0.2">
      <c r="A244" s="83" t="s">
        <v>15</v>
      </c>
      <c r="B244" s="84">
        <v>29</v>
      </c>
      <c r="C244" s="56" t="s">
        <v>199</v>
      </c>
      <c r="D244" s="56" t="s">
        <v>199</v>
      </c>
      <c r="E244" s="24" cm="1">
        <f t="array" ref="E244">IF($I$2="Открытый тариф",
INDEX(GRID!$B$4:$BI$10,MATCH($E$7,GRID!$A$4:$A$10,0),MATCH(1,($U$2=GRID!$B$1:$BI$1)*(КАЛЕНДАРЬ!BL32=GRID!$B$3:$BI$3), 0)),
INDEX(GRID!$B$4:$BI$10,MATCH($E$7,GRID!$A$4:$A$10,0),MATCH(1,($U$2=GRID!$B$1:$BI$1)*(КАЛЕНДАРЬ!BL32=GRID!$B$3:$BI$3), 0))*(1-GRID!$B$29))</f>
        <v>21700</v>
      </c>
      <c r="F244" s="24" cm="1">
        <f t="array" ref="F244">IF($I$2="Открытый тариф",
INDEX(GRID!$B$13:$BI$19,MATCH($E$7,GRID!$A$13:$A$19,0),MATCH(1,($U$2=GRID!$B$1:$BI$1)*(КАЛЕНДАРЬ!$BL32=GRID!$B$3:$BI$3), 0)),
INDEX(GRID!$B$13:$BI$19,MATCH($E$7,GRID!$A$13:$A$19,0),MATCH(1,($U$2=GRID!$B$1:$BI$1)*(КАЛЕНДАРЬ!$BL32=GRID!$B$3:$BI$3), 0))*(1-GRID!$B$29))</f>
        <v>25000</v>
      </c>
      <c r="G244" s="56" t="s">
        <v>199</v>
      </c>
      <c r="H244" s="56" t="s">
        <v>199</v>
      </c>
      <c r="I244" s="56" t="s">
        <v>199</v>
      </c>
      <c r="J244" s="56" t="s">
        <v>199</v>
      </c>
      <c r="K244" s="56" t="s">
        <v>199</v>
      </c>
      <c r="L244" s="56" t="s">
        <v>199</v>
      </c>
      <c r="M244" s="56" t="s">
        <v>199</v>
      </c>
      <c r="N244" s="56" t="s">
        <v>199</v>
      </c>
      <c r="O244" s="56" t="s">
        <v>199</v>
      </c>
      <c r="P244" s="56" t="s">
        <v>199</v>
      </c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</row>
    <row r="245" spans="1:31" x14ac:dyDescent="0.2">
      <c r="A245" s="83" t="s">
        <v>16</v>
      </c>
      <c r="B245" s="84">
        <v>30</v>
      </c>
      <c r="C245" s="56" t="s">
        <v>199</v>
      </c>
      <c r="D245" s="56" t="s">
        <v>199</v>
      </c>
      <c r="E245" s="24" cm="1">
        <f t="array" ref="E245">IF($I$2="Открытый тариф",
INDEX(GRID!$B$4:$BI$10,MATCH($E$7,GRID!$A$4:$A$10,0),MATCH(1,($U$2=GRID!$B$1:$BI$1)*(КАЛЕНДАРЬ!BL33=GRID!$B$3:$BI$3), 0)),
INDEX(GRID!$B$4:$BI$10,MATCH($E$7,GRID!$A$4:$A$10,0),MATCH(1,($U$2=GRID!$B$1:$BI$1)*(КАЛЕНДАРЬ!BL33=GRID!$B$3:$BI$3), 0))*(1-GRID!$B$29))</f>
        <v>21700</v>
      </c>
      <c r="F245" s="24" cm="1">
        <f t="array" ref="F245">IF($I$2="Открытый тариф",
INDEX(GRID!$B$13:$BI$19,MATCH($E$7,GRID!$A$13:$A$19,0),MATCH(1,($U$2=GRID!$B$1:$BI$1)*(КАЛЕНДАРЬ!$BL33=GRID!$B$3:$BI$3), 0)),
INDEX(GRID!$B$13:$BI$19,MATCH($E$7,GRID!$A$13:$A$19,0),MATCH(1,($U$2=GRID!$B$1:$BI$1)*(КАЛЕНДАРЬ!$BL33=GRID!$B$3:$BI$3), 0))*(1-GRID!$B$29))</f>
        <v>25000</v>
      </c>
      <c r="G245" s="56" t="s">
        <v>199</v>
      </c>
      <c r="H245" s="56" t="s">
        <v>199</v>
      </c>
      <c r="I245" s="56" t="s">
        <v>199</v>
      </c>
      <c r="J245" s="56" t="s">
        <v>199</v>
      </c>
      <c r="K245" s="56" t="s">
        <v>199</v>
      </c>
      <c r="L245" s="56" t="s">
        <v>199</v>
      </c>
      <c r="M245" s="56" t="s">
        <v>199</v>
      </c>
      <c r="N245" s="56" t="s">
        <v>199</v>
      </c>
      <c r="O245" s="56" t="s">
        <v>199</v>
      </c>
      <c r="P245" s="56" t="s">
        <v>199</v>
      </c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</row>
    <row r="246" spans="1:31" x14ac:dyDescent="0.2">
      <c r="A246" s="85"/>
      <c r="B246" s="86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</row>
    <row r="247" spans="1:31" x14ac:dyDescent="0.2">
      <c r="A247" s="112" t="s">
        <v>72</v>
      </c>
      <c r="B247" s="112"/>
      <c r="C247" s="112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</row>
    <row r="248" spans="1:31" x14ac:dyDescent="0.2">
      <c r="A248" s="113" t="s">
        <v>110</v>
      </c>
      <c r="B248" s="114"/>
      <c r="C248" s="114"/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</row>
    <row r="249" spans="1:31" ht="58.5" customHeight="1" x14ac:dyDescent="0.2">
      <c r="A249" s="115" t="s">
        <v>10</v>
      </c>
      <c r="B249" s="116"/>
      <c r="C249" s="119" t="s">
        <v>152</v>
      </c>
      <c r="D249" s="120"/>
      <c r="E249" s="121" t="s">
        <v>146</v>
      </c>
      <c r="F249" s="122"/>
      <c r="G249" s="123" t="s">
        <v>147</v>
      </c>
      <c r="H249" s="124"/>
      <c r="I249" s="125" t="s">
        <v>148</v>
      </c>
      <c r="J249" s="126"/>
      <c r="K249" s="127" t="s">
        <v>44</v>
      </c>
      <c r="L249" s="128"/>
      <c r="M249" s="129" t="s">
        <v>45</v>
      </c>
      <c r="N249" s="130"/>
      <c r="O249" s="131" t="s">
        <v>149</v>
      </c>
      <c r="P249" s="132"/>
    </row>
    <row r="250" spans="1:31" x14ac:dyDescent="0.2">
      <c r="A250" s="117"/>
      <c r="B250" s="118"/>
      <c r="C250" s="23" t="s">
        <v>11</v>
      </c>
      <c r="D250" s="23" t="s">
        <v>12</v>
      </c>
      <c r="E250" s="23" t="s">
        <v>11</v>
      </c>
      <c r="F250" s="23" t="s">
        <v>12</v>
      </c>
      <c r="G250" s="23" t="s">
        <v>11</v>
      </c>
      <c r="H250" s="23" t="s">
        <v>12</v>
      </c>
      <c r="I250" s="23" t="s">
        <v>11</v>
      </c>
      <c r="J250" s="23" t="s">
        <v>12</v>
      </c>
      <c r="K250" s="23" t="s">
        <v>11</v>
      </c>
      <c r="L250" s="23" t="s">
        <v>12</v>
      </c>
      <c r="M250" s="23" t="s">
        <v>11</v>
      </c>
      <c r="N250" s="23" t="s">
        <v>12</v>
      </c>
      <c r="O250" s="23" t="s">
        <v>11</v>
      </c>
      <c r="P250" s="23" t="s">
        <v>12</v>
      </c>
    </row>
    <row r="251" spans="1:31" x14ac:dyDescent="0.2">
      <c r="A251" s="83" t="s">
        <v>17</v>
      </c>
      <c r="B251" s="84">
        <v>1</v>
      </c>
      <c r="C251" s="56" t="s">
        <v>199</v>
      </c>
      <c r="D251" s="56" t="s">
        <v>199</v>
      </c>
      <c r="E251" s="24" cm="1">
        <f t="array" ref="E251">IF($I$2="Открытый тариф",
INDEX(GRID!$B$4:$BI$10,MATCH($E$7,GRID!$A$4:$A$10,0),MATCH(1,($U$2=GRID!$B$1:$BI$1)*(КАЛЕНДАРЬ!BO4=GRID!$B$3:$BI$3), 0)),
INDEX(GRID!$B$4:$BI$10,MATCH($E$7,GRID!$A$4:$A$10,0),MATCH(1,($U$2=GRID!$B$1:$BI$1)*(КАЛЕНДАРЬ!BO4=GRID!$B$3:$BI$3), 0))*(1-GRID!$B$29))</f>
        <v>18300</v>
      </c>
      <c r="F251" s="24" cm="1">
        <f t="array" ref="F251">IF($I$2="Открытый тариф",
INDEX(GRID!$B$13:$BI$19,MATCH($E$7,GRID!$A$13:$A$19,0),MATCH(1,($U$2=GRID!$B$1:$BI$1)*(КАЛЕНДАРЬ!$BO4=GRID!$B$3:$BI$3), 0)),
INDEX(GRID!$B$13:$BI$19,MATCH($E$7,GRID!$A$13:$A$19,0),MATCH(1,($U$2=GRID!$B$1:$BI$1)*(КАЛЕНДАРЬ!$BO4=GRID!$B$3:$BI$3), 0))*(1-GRID!$B$29))</f>
        <v>21600</v>
      </c>
      <c r="G251" s="56" t="s">
        <v>199</v>
      </c>
      <c r="H251" s="56" t="s">
        <v>199</v>
      </c>
      <c r="I251" s="56" t="s">
        <v>199</v>
      </c>
      <c r="J251" s="56" t="s">
        <v>199</v>
      </c>
      <c r="K251" s="56" t="s">
        <v>199</v>
      </c>
      <c r="L251" s="56" t="s">
        <v>199</v>
      </c>
      <c r="M251" s="56" t="s">
        <v>199</v>
      </c>
      <c r="N251" s="56" t="s">
        <v>199</v>
      </c>
      <c r="O251" s="56" t="s">
        <v>199</v>
      </c>
      <c r="P251" s="56" t="s">
        <v>199</v>
      </c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</row>
    <row r="252" spans="1:31" x14ac:dyDescent="0.2">
      <c r="A252" s="83" t="s">
        <v>18</v>
      </c>
      <c r="B252" s="84">
        <v>2</v>
      </c>
      <c r="C252" s="56" t="s">
        <v>199</v>
      </c>
      <c r="D252" s="56" t="s">
        <v>199</v>
      </c>
      <c r="E252" s="24" cm="1">
        <f t="array" ref="E252">IF($I$2="Открытый тариф",
INDEX(GRID!$B$4:$BI$10,MATCH($E$7,GRID!$A$4:$A$10,0),MATCH(1,($U$2=GRID!$B$1:$BI$1)*(КАЛЕНДАРЬ!BO5=GRID!$B$3:$BI$3), 0)),
INDEX(GRID!$B$4:$BI$10,MATCH($E$7,GRID!$A$4:$A$10,0),MATCH(1,($U$2=GRID!$B$1:$BI$1)*(КАЛЕНДАРЬ!BO5=GRID!$B$3:$BI$3), 0))*(1-GRID!$B$29))</f>
        <v>18300</v>
      </c>
      <c r="F252" s="24" cm="1">
        <f t="array" ref="F252">IF($I$2="Открытый тариф",
INDEX(GRID!$B$13:$BI$19,MATCH($E$7,GRID!$A$13:$A$19,0),MATCH(1,($U$2=GRID!$B$1:$BI$1)*(КАЛЕНДАРЬ!$BO5=GRID!$B$3:$BI$3), 0)),
INDEX(GRID!$B$13:$BI$19,MATCH($E$7,GRID!$A$13:$A$19,0),MATCH(1,($U$2=GRID!$B$1:$BI$1)*(КАЛЕНДАРЬ!$BO5=GRID!$B$3:$BI$3), 0))*(1-GRID!$B$29))</f>
        <v>21600</v>
      </c>
      <c r="G252" s="56" t="s">
        <v>199</v>
      </c>
      <c r="H252" s="56" t="s">
        <v>199</v>
      </c>
      <c r="I252" s="56" t="s">
        <v>199</v>
      </c>
      <c r="J252" s="56" t="s">
        <v>199</v>
      </c>
      <c r="K252" s="56" t="s">
        <v>199</v>
      </c>
      <c r="L252" s="56" t="s">
        <v>199</v>
      </c>
      <c r="M252" s="56" t="s">
        <v>199</v>
      </c>
      <c r="N252" s="56" t="s">
        <v>199</v>
      </c>
      <c r="O252" s="56" t="s">
        <v>199</v>
      </c>
      <c r="P252" s="56" t="s">
        <v>199</v>
      </c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</row>
    <row r="253" spans="1:31" x14ac:dyDescent="0.2">
      <c r="A253" s="83" t="s">
        <v>19</v>
      </c>
      <c r="B253" s="84">
        <v>3</v>
      </c>
      <c r="C253" s="56" t="s">
        <v>199</v>
      </c>
      <c r="D253" s="56" t="s">
        <v>199</v>
      </c>
      <c r="E253" s="24" cm="1">
        <f t="array" ref="E253">IF($I$2="Открытый тариф",
INDEX(GRID!$B$4:$BI$10,MATCH($E$7,GRID!$A$4:$A$10,0),MATCH(1,($U$2=GRID!$B$1:$BI$1)*(КАЛЕНДАРЬ!BO6=GRID!$B$3:$BI$3), 0)),
INDEX(GRID!$B$4:$BI$10,MATCH($E$7,GRID!$A$4:$A$10,0),MATCH(1,($U$2=GRID!$B$1:$BI$1)*(КАЛЕНДАРЬ!BO6=GRID!$B$3:$BI$3), 0))*(1-GRID!$B$29))</f>
        <v>18300</v>
      </c>
      <c r="F253" s="24" cm="1">
        <f t="array" ref="F253">IF($I$2="Открытый тариф",
INDEX(GRID!$B$13:$BI$19,MATCH($E$7,GRID!$A$13:$A$19,0),MATCH(1,($U$2=GRID!$B$1:$BI$1)*(КАЛЕНДАРЬ!$BO6=GRID!$B$3:$BI$3), 0)),
INDEX(GRID!$B$13:$BI$19,MATCH($E$7,GRID!$A$13:$A$19,0),MATCH(1,($U$2=GRID!$B$1:$BI$1)*(КАЛЕНДАРЬ!$BO6=GRID!$B$3:$BI$3), 0))*(1-GRID!$B$29))</f>
        <v>21600</v>
      </c>
      <c r="G253" s="56" t="s">
        <v>199</v>
      </c>
      <c r="H253" s="56" t="s">
        <v>199</v>
      </c>
      <c r="I253" s="56" t="s">
        <v>199</v>
      </c>
      <c r="J253" s="56" t="s">
        <v>199</v>
      </c>
      <c r="K253" s="56" t="s">
        <v>199</v>
      </c>
      <c r="L253" s="56" t="s">
        <v>199</v>
      </c>
      <c r="M253" s="56" t="s">
        <v>199</v>
      </c>
      <c r="N253" s="56" t="s">
        <v>199</v>
      </c>
      <c r="O253" s="56" t="s">
        <v>199</v>
      </c>
      <c r="P253" s="56" t="s">
        <v>199</v>
      </c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</row>
    <row r="254" spans="1:31" x14ac:dyDescent="0.2">
      <c r="A254" s="83" t="s">
        <v>13</v>
      </c>
      <c r="B254" s="84">
        <v>4</v>
      </c>
      <c r="C254" s="56" t="s">
        <v>199</v>
      </c>
      <c r="D254" s="56" t="s">
        <v>199</v>
      </c>
      <c r="E254" s="24" cm="1">
        <f t="array" ref="E254">IF($I$2="Открытый тариф",
INDEX(GRID!$B$4:$BI$10,MATCH($E$7,GRID!$A$4:$A$10,0),MATCH(1,($U$2=GRID!$B$1:$BI$1)*(КАЛЕНДАРЬ!BO7=GRID!$B$3:$BI$3), 0)),
INDEX(GRID!$B$4:$BI$10,MATCH($E$7,GRID!$A$4:$A$10,0),MATCH(1,($U$2=GRID!$B$1:$BI$1)*(КАЛЕНДАРЬ!BO7=GRID!$B$3:$BI$3), 0))*(1-GRID!$B$29))</f>
        <v>17500</v>
      </c>
      <c r="F254" s="24" cm="1">
        <f t="array" ref="F254">IF($I$2="Открытый тариф",
INDEX(GRID!$B$13:$BI$19,MATCH($E$7,GRID!$A$13:$A$19,0),MATCH(1,($U$2=GRID!$B$1:$BI$1)*(КАЛЕНДАРЬ!$BO7=GRID!$B$3:$BI$3), 0)),
INDEX(GRID!$B$13:$BI$19,MATCH($E$7,GRID!$A$13:$A$19,0),MATCH(1,($U$2=GRID!$B$1:$BI$1)*(КАЛЕНДАРЬ!$BO7=GRID!$B$3:$BI$3), 0))*(1-GRID!$B$29))</f>
        <v>20800</v>
      </c>
      <c r="G254" s="56" t="s">
        <v>199</v>
      </c>
      <c r="H254" s="56" t="s">
        <v>199</v>
      </c>
      <c r="I254" s="56" t="s">
        <v>199</v>
      </c>
      <c r="J254" s="56" t="s">
        <v>199</v>
      </c>
      <c r="K254" s="56" t="s">
        <v>199</v>
      </c>
      <c r="L254" s="56" t="s">
        <v>199</v>
      </c>
      <c r="M254" s="56" t="s">
        <v>199</v>
      </c>
      <c r="N254" s="56" t="s">
        <v>199</v>
      </c>
      <c r="O254" s="56" t="s">
        <v>199</v>
      </c>
      <c r="P254" s="56" t="s">
        <v>199</v>
      </c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</row>
    <row r="255" spans="1:31" x14ac:dyDescent="0.2">
      <c r="A255" s="83" t="s">
        <v>14</v>
      </c>
      <c r="B255" s="84">
        <v>5</v>
      </c>
      <c r="C255" s="56" t="s">
        <v>199</v>
      </c>
      <c r="D255" s="56" t="s">
        <v>199</v>
      </c>
      <c r="E255" s="24" cm="1">
        <f t="array" ref="E255">IF($I$2="Открытый тариф",
INDEX(GRID!$B$4:$BI$10,MATCH($E$7,GRID!$A$4:$A$10,0),MATCH(1,($U$2=GRID!$B$1:$BI$1)*(КАЛЕНДАРЬ!BO8=GRID!$B$3:$BI$3), 0)),
INDEX(GRID!$B$4:$BI$10,MATCH($E$7,GRID!$A$4:$A$10,0),MATCH(1,($U$2=GRID!$B$1:$BI$1)*(КАЛЕНДАРЬ!BO8=GRID!$B$3:$BI$3), 0))*(1-GRID!$B$29))</f>
        <v>17500</v>
      </c>
      <c r="F255" s="24" cm="1">
        <f t="array" ref="F255">IF($I$2="Открытый тариф",
INDEX(GRID!$B$13:$BI$19,MATCH($E$7,GRID!$A$13:$A$19,0),MATCH(1,($U$2=GRID!$B$1:$BI$1)*(КАЛЕНДАРЬ!$BO8=GRID!$B$3:$BI$3), 0)),
INDEX(GRID!$B$13:$BI$19,MATCH($E$7,GRID!$A$13:$A$19,0),MATCH(1,($U$2=GRID!$B$1:$BI$1)*(КАЛЕНДАРЬ!$BO8=GRID!$B$3:$BI$3), 0))*(1-GRID!$B$29))</f>
        <v>20800</v>
      </c>
      <c r="G255" s="56" t="s">
        <v>199</v>
      </c>
      <c r="H255" s="56" t="s">
        <v>199</v>
      </c>
      <c r="I255" s="56" t="s">
        <v>199</v>
      </c>
      <c r="J255" s="56" t="s">
        <v>199</v>
      </c>
      <c r="K255" s="56" t="s">
        <v>199</v>
      </c>
      <c r="L255" s="56" t="s">
        <v>199</v>
      </c>
      <c r="M255" s="56" t="s">
        <v>199</v>
      </c>
      <c r="N255" s="56" t="s">
        <v>199</v>
      </c>
      <c r="O255" s="56" t="s">
        <v>199</v>
      </c>
      <c r="P255" s="56" t="s">
        <v>199</v>
      </c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</row>
    <row r="256" spans="1:31" x14ac:dyDescent="0.2">
      <c r="A256" s="83" t="s">
        <v>15</v>
      </c>
      <c r="B256" s="84">
        <v>6</v>
      </c>
      <c r="C256" s="56" t="s">
        <v>199</v>
      </c>
      <c r="D256" s="56" t="s">
        <v>199</v>
      </c>
      <c r="E256" s="24" cm="1">
        <f t="array" ref="E256">IF($I$2="Открытый тариф",
INDEX(GRID!$B$4:$BI$10,MATCH($E$7,GRID!$A$4:$A$10,0),MATCH(1,($U$2=GRID!$B$1:$BI$1)*(КАЛЕНДАРЬ!BO9=GRID!$B$3:$BI$3), 0)),
INDEX(GRID!$B$4:$BI$10,MATCH($E$7,GRID!$A$4:$A$10,0),MATCH(1,($U$2=GRID!$B$1:$BI$1)*(КАЛЕНДАРЬ!BO9=GRID!$B$3:$BI$3), 0))*(1-GRID!$B$29))</f>
        <v>18300</v>
      </c>
      <c r="F256" s="24" cm="1">
        <f t="array" ref="F256">IF($I$2="Открытый тариф",
INDEX(GRID!$B$13:$BI$19,MATCH($E$7,GRID!$A$13:$A$19,0),MATCH(1,($U$2=GRID!$B$1:$BI$1)*(КАЛЕНДАРЬ!$BO9=GRID!$B$3:$BI$3), 0)),
INDEX(GRID!$B$13:$BI$19,MATCH($E$7,GRID!$A$13:$A$19,0),MATCH(1,($U$2=GRID!$B$1:$BI$1)*(КАЛЕНДАРЬ!$BO9=GRID!$B$3:$BI$3), 0))*(1-GRID!$B$29))</f>
        <v>21600</v>
      </c>
      <c r="G256" s="56" t="s">
        <v>199</v>
      </c>
      <c r="H256" s="56" t="s">
        <v>199</v>
      </c>
      <c r="I256" s="56" t="s">
        <v>199</v>
      </c>
      <c r="J256" s="56" t="s">
        <v>199</v>
      </c>
      <c r="K256" s="56" t="s">
        <v>199</v>
      </c>
      <c r="L256" s="56" t="s">
        <v>199</v>
      </c>
      <c r="M256" s="56" t="s">
        <v>199</v>
      </c>
      <c r="N256" s="56" t="s">
        <v>199</v>
      </c>
      <c r="O256" s="56" t="s">
        <v>199</v>
      </c>
      <c r="P256" s="56" t="s">
        <v>199</v>
      </c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</row>
    <row r="257" spans="1:31" x14ac:dyDescent="0.2">
      <c r="A257" s="83" t="s">
        <v>16</v>
      </c>
      <c r="B257" s="84">
        <v>7</v>
      </c>
      <c r="C257" s="56" t="s">
        <v>199</v>
      </c>
      <c r="D257" s="56" t="s">
        <v>199</v>
      </c>
      <c r="E257" s="24" cm="1">
        <f t="array" ref="E257">IF($I$2="Открытый тариф",
INDEX(GRID!$B$4:$BI$10,MATCH($E$7,GRID!$A$4:$A$10,0),MATCH(1,($U$2=GRID!$B$1:$BI$1)*(КАЛЕНДАРЬ!BO10=GRID!$B$3:$BI$3), 0)),
INDEX(GRID!$B$4:$BI$10,MATCH($E$7,GRID!$A$4:$A$10,0),MATCH(1,($U$2=GRID!$B$1:$BI$1)*(КАЛЕНДАРЬ!BO10=GRID!$B$3:$BI$3), 0))*(1-GRID!$B$29))</f>
        <v>18300</v>
      </c>
      <c r="F257" s="24" cm="1">
        <f t="array" ref="F257">IF($I$2="Открытый тариф",
INDEX(GRID!$B$13:$BI$19,MATCH($E$7,GRID!$A$13:$A$19,0),MATCH(1,($U$2=GRID!$B$1:$BI$1)*(КАЛЕНДАРЬ!$BO10=GRID!$B$3:$BI$3), 0)),
INDEX(GRID!$B$13:$BI$19,MATCH($E$7,GRID!$A$13:$A$19,0),MATCH(1,($U$2=GRID!$B$1:$BI$1)*(КАЛЕНДАРЬ!$BO10=GRID!$B$3:$BI$3), 0))*(1-GRID!$B$29))</f>
        <v>21600</v>
      </c>
      <c r="G257" s="56" t="s">
        <v>199</v>
      </c>
      <c r="H257" s="56" t="s">
        <v>199</v>
      </c>
      <c r="I257" s="56" t="s">
        <v>199</v>
      </c>
      <c r="J257" s="56" t="s">
        <v>199</v>
      </c>
      <c r="K257" s="56" t="s">
        <v>199</v>
      </c>
      <c r="L257" s="56" t="s">
        <v>199</v>
      </c>
      <c r="M257" s="56" t="s">
        <v>199</v>
      </c>
      <c r="N257" s="56" t="s">
        <v>199</v>
      </c>
      <c r="O257" s="56" t="s">
        <v>199</v>
      </c>
      <c r="P257" s="56" t="s">
        <v>199</v>
      </c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</row>
    <row r="258" spans="1:31" x14ac:dyDescent="0.2">
      <c r="A258" s="83" t="s">
        <v>17</v>
      </c>
      <c r="B258" s="84">
        <v>8</v>
      </c>
      <c r="C258" s="56" t="s">
        <v>199</v>
      </c>
      <c r="D258" s="56" t="s">
        <v>199</v>
      </c>
      <c r="E258" s="24" cm="1">
        <f t="array" ref="E258">IF($I$2="Открытый тариф",
INDEX(GRID!$B$4:$BI$10,MATCH($E$7,GRID!$A$4:$A$10,0),MATCH(1,($U$2=GRID!$B$1:$BI$1)*(КАЛЕНДАРЬ!BO11=GRID!$B$3:$BI$3), 0)),
INDEX(GRID!$B$4:$BI$10,MATCH($E$7,GRID!$A$4:$A$10,0),MATCH(1,($U$2=GRID!$B$1:$BI$1)*(КАЛЕНДАРЬ!BO11=GRID!$B$3:$BI$3), 0))*(1-GRID!$B$29))</f>
        <v>18300</v>
      </c>
      <c r="F258" s="24" cm="1">
        <f t="array" ref="F258">IF($I$2="Открытый тариф",
INDEX(GRID!$B$13:$BI$19,MATCH($E$7,GRID!$A$13:$A$19,0),MATCH(1,($U$2=GRID!$B$1:$BI$1)*(КАЛЕНДАРЬ!$BO11=GRID!$B$3:$BI$3), 0)),
INDEX(GRID!$B$13:$BI$19,MATCH($E$7,GRID!$A$13:$A$19,0),MATCH(1,($U$2=GRID!$B$1:$BI$1)*(КАЛЕНДАРЬ!$BO11=GRID!$B$3:$BI$3), 0))*(1-GRID!$B$29))</f>
        <v>21600</v>
      </c>
      <c r="G258" s="56" t="s">
        <v>199</v>
      </c>
      <c r="H258" s="56" t="s">
        <v>199</v>
      </c>
      <c r="I258" s="56" t="s">
        <v>199</v>
      </c>
      <c r="J258" s="56" t="s">
        <v>199</v>
      </c>
      <c r="K258" s="56" t="s">
        <v>199</v>
      </c>
      <c r="L258" s="56" t="s">
        <v>199</v>
      </c>
      <c r="M258" s="56" t="s">
        <v>199</v>
      </c>
      <c r="N258" s="56" t="s">
        <v>199</v>
      </c>
      <c r="O258" s="56" t="s">
        <v>199</v>
      </c>
      <c r="P258" s="56" t="s">
        <v>199</v>
      </c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</row>
    <row r="259" spans="1:31" x14ac:dyDescent="0.2">
      <c r="A259" s="83" t="s">
        <v>18</v>
      </c>
      <c r="B259" s="84">
        <v>9</v>
      </c>
      <c r="C259" s="56" t="s">
        <v>199</v>
      </c>
      <c r="D259" s="56" t="s">
        <v>199</v>
      </c>
      <c r="E259" s="24" cm="1">
        <f t="array" ref="E259">IF($I$2="Открытый тариф",
INDEX(GRID!$B$4:$BI$10,MATCH($E$7,GRID!$A$4:$A$10,0),MATCH(1,($U$2=GRID!$B$1:$BI$1)*(КАЛЕНДАРЬ!BO12=GRID!$B$3:$BI$3), 0)),
INDEX(GRID!$B$4:$BI$10,MATCH($E$7,GRID!$A$4:$A$10,0),MATCH(1,($U$2=GRID!$B$1:$BI$1)*(КАЛЕНДАРЬ!BO12=GRID!$B$3:$BI$3), 0))*(1-GRID!$B$29))</f>
        <v>15700</v>
      </c>
      <c r="F259" s="24" cm="1">
        <f t="array" ref="F259">IF($I$2="Открытый тариф",
INDEX(GRID!$B$13:$BI$19,MATCH($E$7,GRID!$A$13:$A$19,0),MATCH(1,($U$2=GRID!$B$1:$BI$1)*(КАЛЕНДАРЬ!$BO12=GRID!$B$3:$BI$3), 0)),
INDEX(GRID!$B$13:$BI$19,MATCH($E$7,GRID!$A$13:$A$19,0),MATCH(1,($U$2=GRID!$B$1:$BI$1)*(КАЛЕНДАРЬ!$BO12=GRID!$B$3:$BI$3), 0))*(1-GRID!$B$29))</f>
        <v>19000</v>
      </c>
      <c r="G259" s="56" t="s">
        <v>199</v>
      </c>
      <c r="H259" s="56" t="s">
        <v>199</v>
      </c>
      <c r="I259" s="56" t="s">
        <v>199</v>
      </c>
      <c r="J259" s="56" t="s">
        <v>199</v>
      </c>
      <c r="K259" s="56" t="s">
        <v>199</v>
      </c>
      <c r="L259" s="56" t="s">
        <v>199</v>
      </c>
      <c r="M259" s="56" t="s">
        <v>199</v>
      </c>
      <c r="N259" s="56" t="s">
        <v>199</v>
      </c>
      <c r="O259" s="56" t="s">
        <v>199</v>
      </c>
      <c r="P259" s="56" t="s">
        <v>199</v>
      </c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</row>
    <row r="260" spans="1:31" x14ac:dyDescent="0.2">
      <c r="A260" s="83" t="s">
        <v>19</v>
      </c>
      <c r="B260" s="84">
        <v>10</v>
      </c>
      <c r="C260" s="56" t="s">
        <v>199</v>
      </c>
      <c r="D260" s="56" t="s">
        <v>199</v>
      </c>
      <c r="E260" s="24" cm="1">
        <f t="array" ref="E260">IF($I$2="Открытый тариф",
INDEX(GRID!$B$4:$BI$10,MATCH($E$7,GRID!$A$4:$A$10,0),MATCH(1,($U$2=GRID!$B$1:$BI$1)*(КАЛЕНДАРЬ!BO13=GRID!$B$3:$BI$3), 0)),
INDEX(GRID!$B$4:$BI$10,MATCH($E$7,GRID!$A$4:$A$10,0),MATCH(1,($U$2=GRID!$B$1:$BI$1)*(КАЛЕНДАРЬ!BO13=GRID!$B$3:$BI$3), 0))*(1-GRID!$B$29))</f>
        <v>15700</v>
      </c>
      <c r="F260" s="24" cm="1">
        <f t="array" ref="F260">IF($I$2="Открытый тариф",
INDEX(GRID!$B$13:$BI$19,MATCH($E$7,GRID!$A$13:$A$19,0),MATCH(1,($U$2=GRID!$B$1:$BI$1)*(КАЛЕНДАРЬ!$BO13=GRID!$B$3:$BI$3), 0)),
INDEX(GRID!$B$13:$BI$19,MATCH($E$7,GRID!$A$13:$A$19,0),MATCH(1,($U$2=GRID!$B$1:$BI$1)*(КАЛЕНДАРЬ!$BO13=GRID!$B$3:$BI$3), 0))*(1-GRID!$B$29))</f>
        <v>19000</v>
      </c>
      <c r="G260" s="56" t="s">
        <v>199</v>
      </c>
      <c r="H260" s="56" t="s">
        <v>199</v>
      </c>
      <c r="I260" s="56" t="s">
        <v>199</v>
      </c>
      <c r="J260" s="56" t="s">
        <v>199</v>
      </c>
      <c r="K260" s="56" t="s">
        <v>199</v>
      </c>
      <c r="L260" s="56" t="s">
        <v>199</v>
      </c>
      <c r="M260" s="56" t="s">
        <v>199</v>
      </c>
      <c r="N260" s="56" t="s">
        <v>199</v>
      </c>
      <c r="O260" s="56" t="s">
        <v>199</v>
      </c>
      <c r="P260" s="56" t="s">
        <v>199</v>
      </c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</row>
    <row r="261" spans="1:31" x14ac:dyDescent="0.2">
      <c r="A261" s="83" t="s">
        <v>13</v>
      </c>
      <c r="B261" s="84">
        <v>11</v>
      </c>
      <c r="C261" s="56" t="s">
        <v>199</v>
      </c>
      <c r="D261" s="56" t="s">
        <v>199</v>
      </c>
      <c r="E261" s="24" cm="1">
        <f t="array" ref="E261">IF($I$2="Открытый тариф",
INDEX(GRID!$B$4:$BI$10,MATCH($E$7,GRID!$A$4:$A$10,0),MATCH(1,($U$2=GRID!$B$1:$BI$1)*(КАЛЕНДАРЬ!BO14=GRID!$B$3:$BI$3), 0)),
INDEX(GRID!$B$4:$BI$10,MATCH($E$7,GRID!$A$4:$A$10,0),MATCH(1,($U$2=GRID!$B$1:$BI$1)*(КАЛЕНДАРЬ!BO14=GRID!$B$3:$BI$3), 0))*(1-GRID!$B$29))</f>
        <v>14800</v>
      </c>
      <c r="F261" s="24" cm="1">
        <f t="array" ref="F261">IF($I$2="Открытый тариф",
INDEX(GRID!$B$13:$BI$19,MATCH($E$7,GRID!$A$13:$A$19,0),MATCH(1,($U$2=GRID!$B$1:$BI$1)*(КАЛЕНДАРЬ!$BO14=GRID!$B$3:$BI$3), 0)),
INDEX(GRID!$B$13:$BI$19,MATCH($E$7,GRID!$A$13:$A$19,0),MATCH(1,($U$2=GRID!$B$1:$BI$1)*(КАЛЕНДАРЬ!$BO14=GRID!$B$3:$BI$3), 0))*(1-GRID!$B$29))</f>
        <v>18100</v>
      </c>
      <c r="G261" s="56" t="s">
        <v>199</v>
      </c>
      <c r="H261" s="56" t="s">
        <v>199</v>
      </c>
      <c r="I261" s="56" t="s">
        <v>199</v>
      </c>
      <c r="J261" s="56" t="s">
        <v>199</v>
      </c>
      <c r="K261" s="56" t="s">
        <v>199</v>
      </c>
      <c r="L261" s="56" t="s">
        <v>199</v>
      </c>
      <c r="M261" s="56" t="s">
        <v>199</v>
      </c>
      <c r="N261" s="56" t="s">
        <v>199</v>
      </c>
      <c r="O261" s="56" t="s">
        <v>199</v>
      </c>
      <c r="P261" s="56" t="s">
        <v>199</v>
      </c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</row>
    <row r="262" spans="1:31" x14ac:dyDescent="0.2">
      <c r="A262" s="83" t="s">
        <v>14</v>
      </c>
      <c r="B262" s="84">
        <v>12</v>
      </c>
      <c r="C262" s="56" t="s">
        <v>199</v>
      </c>
      <c r="D262" s="56" t="s">
        <v>199</v>
      </c>
      <c r="E262" s="24" cm="1">
        <f t="array" ref="E262">IF($I$2="Открытый тариф",
INDEX(GRID!$B$4:$BI$10,MATCH($E$7,GRID!$A$4:$A$10,0),MATCH(1,($U$2=GRID!$B$1:$BI$1)*(КАЛЕНДАРЬ!BO15=GRID!$B$3:$BI$3), 0)),
INDEX(GRID!$B$4:$BI$10,MATCH($E$7,GRID!$A$4:$A$10,0),MATCH(1,($U$2=GRID!$B$1:$BI$1)*(КАЛЕНДАРЬ!BO15=GRID!$B$3:$BI$3), 0))*(1-GRID!$B$29))</f>
        <v>14800</v>
      </c>
      <c r="F262" s="24" cm="1">
        <f t="array" ref="F262">IF($I$2="Открытый тариф",
INDEX(GRID!$B$13:$BI$19,MATCH($E$7,GRID!$A$13:$A$19,0),MATCH(1,($U$2=GRID!$B$1:$BI$1)*(КАЛЕНДАРЬ!$BO15=GRID!$B$3:$BI$3), 0)),
INDEX(GRID!$B$13:$BI$19,MATCH($E$7,GRID!$A$13:$A$19,0),MATCH(1,($U$2=GRID!$B$1:$BI$1)*(КАЛЕНДАРЬ!$BO15=GRID!$B$3:$BI$3), 0))*(1-GRID!$B$29))</f>
        <v>18100</v>
      </c>
      <c r="G262" s="56" t="s">
        <v>199</v>
      </c>
      <c r="H262" s="56" t="s">
        <v>199</v>
      </c>
      <c r="I262" s="56" t="s">
        <v>199</v>
      </c>
      <c r="J262" s="56" t="s">
        <v>199</v>
      </c>
      <c r="K262" s="56" t="s">
        <v>199</v>
      </c>
      <c r="L262" s="56" t="s">
        <v>199</v>
      </c>
      <c r="M262" s="56" t="s">
        <v>199</v>
      </c>
      <c r="N262" s="56" t="s">
        <v>199</v>
      </c>
      <c r="O262" s="56" t="s">
        <v>199</v>
      </c>
      <c r="P262" s="56" t="s">
        <v>199</v>
      </c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</row>
    <row r="263" spans="1:31" x14ac:dyDescent="0.2">
      <c r="A263" s="83" t="s">
        <v>15</v>
      </c>
      <c r="B263" s="84">
        <v>13</v>
      </c>
      <c r="C263" s="56" t="s">
        <v>199</v>
      </c>
      <c r="D263" s="56" t="s">
        <v>199</v>
      </c>
      <c r="E263" s="24" cm="1">
        <f t="array" ref="E263">IF($I$2="Открытый тариф",
INDEX(GRID!$B$4:$BI$10,MATCH($E$7,GRID!$A$4:$A$10,0),MATCH(1,($U$2=GRID!$B$1:$BI$1)*(КАЛЕНДАРЬ!BO16=GRID!$B$3:$BI$3), 0)),
INDEX(GRID!$B$4:$BI$10,MATCH($E$7,GRID!$A$4:$A$10,0),MATCH(1,($U$2=GRID!$B$1:$BI$1)*(КАЛЕНДАРЬ!BO16=GRID!$B$3:$BI$3), 0))*(1-GRID!$B$29))</f>
        <v>14400</v>
      </c>
      <c r="F263" s="24" cm="1">
        <f t="array" ref="F263">IF($I$2="Открытый тариф",
INDEX(GRID!$B$13:$BI$19,MATCH($E$7,GRID!$A$13:$A$19,0),MATCH(1,($U$2=GRID!$B$1:$BI$1)*(КАЛЕНДАРЬ!$BO16=GRID!$B$3:$BI$3), 0)),
INDEX(GRID!$B$13:$BI$19,MATCH($E$7,GRID!$A$13:$A$19,0),MATCH(1,($U$2=GRID!$B$1:$BI$1)*(КАЛЕНДАРЬ!$BO16=GRID!$B$3:$BI$3), 0))*(1-GRID!$B$29))</f>
        <v>17700</v>
      </c>
      <c r="G263" s="56" t="s">
        <v>199</v>
      </c>
      <c r="H263" s="56" t="s">
        <v>199</v>
      </c>
      <c r="I263" s="56" t="s">
        <v>199</v>
      </c>
      <c r="J263" s="56" t="s">
        <v>199</v>
      </c>
      <c r="K263" s="56" t="s">
        <v>199</v>
      </c>
      <c r="L263" s="56" t="s">
        <v>199</v>
      </c>
      <c r="M263" s="56" t="s">
        <v>199</v>
      </c>
      <c r="N263" s="56" t="s">
        <v>199</v>
      </c>
      <c r="O263" s="56" t="s">
        <v>199</v>
      </c>
      <c r="P263" s="56" t="s">
        <v>199</v>
      </c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</row>
    <row r="264" spans="1:31" x14ac:dyDescent="0.2">
      <c r="A264" s="83" t="s">
        <v>16</v>
      </c>
      <c r="B264" s="84">
        <v>14</v>
      </c>
      <c r="C264" s="56" t="s">
        <v>199</v>
      </c>
      <c r="D264" s="56" t="s">
        <v>199</v>
      </c>
      <c r="E264" s="24" cm="1">
        <f t="array" ref="E264">IF($I$2="Открытый тариф",
INDEX(GRID!$B$4:$BI$10,MATCH($E$7,GRID!$A$4:$A$10,0),MATCH(1,($U$2=GRID!$B$1:$BI$1)*(КАЛЕНДАРЬ!BO17=GRID!$B$3:$BI$3), 0)),
INDEX(GRID!$B$4:$BI$10,MATCH($E$7,GRID!$A$4:$A$10,0),MATCH(1,($U$2=GRID!$B$1:$BI$1)*(КАЛЕНДАРЬ!BO17=GRID!$B$3:$BI$3), 0))*(1-GRID!$B$29))</f>
        <v>15700</v>
      </c>
      <c r="F264" s="24" cm="1">
        <f t="array" ref="F264">IF($I$2="Открытый тариф",
INDEX(GRID!$B$13:$BI$19,MATCH($E$7,GRID!$A$13:$A$19,0),MATCH(1,($U$2=GRID!$B$1:$BI$1)*(КАЛЕНДАРЬ!$BO17=GRID!$B$3:$BI$3), 0)),
INDEX(GRID!$B$13:$BI$19,MATCH($E$7,GRID!$A$13:$A$19,0),MATCH(1,($U$2=GRID!$B$1:$BI$1)*(КАЛЕНДАРЬ!$BO17=GRID!$B$3:$BI$3), 0))*(1-GRID!$B$29))</f>
        <v>19000</v>
      </c>
      <c r="G264" s="56" t="s">
        <v>199</v>
      </c>
      <c r="H264" s="56" t="s">
        <v>199</v>
      </c>
      <c r="I264" s="56" t="s">
        <v>199</v>
      </c>
      <c r="J264" s="56" t="s">
        <v>199</v>
      </c>
      <c r="K264" s="56" t="s">
        <v>199</v>
      </c>
      <c r="L264" s="56" t="s">
        <v>199</v>
      </c>
      <c r="M264" s="56" t="s">
        <v>199</v>
      </c>
      <c r="N264" s="56" t="s">
        <v>199</v>
      </c>
      <c r="O264" s="56" t="s">
        <v>199</v>
      </c>
      <c r="P264" s="56" t="s">
        <v>199</v>
      </c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</row>
    <row r="265" spans="1:31" x14ac:dyDescent="0.2">
      <c r="A265" s="83" t="s">
        <v>17</v>
      </c>
      <c r="B265" s="84">
        <v>15</v>
      </c>
      <c r="C265" s="56" t="s">
        <v>199</v>
      </c>
      <c r="D265" s="56" t="s">
        <v>199</v>
      </c>
      <c r="E265" s="24" cm="1">
        <f t="array" ref="E265">IF($I$2="Открытый тариф",
INDEX(GRID!$B$4:$BI$10,MATCH($E$7,GRID!$A$4:$A$10,0),MATCH(1,($U$2=GRID!$B$1:$BI$1)*(КАЛЕНДАРЬ!BO18=GRID!$B$3:$BI$3), 0)),
INDEX(GRID!$B$4:$BI$10,MATCH($E$7,GRID!$A$4:$A$10,0),MATCH(1,($U$2=GRID!$B$1:$BI$1)*(КАЛЕНДАРЬ!BO18=GRID!$B$3:$BI$3), 0))*(1-GRID!$B$29))</f>
        <v>15700</v>
      </c>
      <c r="F265" s="24" cm="1">
        <f t="array" ref="F265">IF($I$2="Открытый тариф",
INDEX(GRID!$B$13:$BI$19,MATCH($E$7,GRID!$A$13:$A$19,0),MATCH(1,($U$2=GRID!$B$1:$BI$1)*(КАЛЕНДАРЬ!$BO18=GRID!$B$3:$BI$3), 0)),
INDEX(GRID!$B$13:$BI$19,MATCH($E$7,GRID!$A$13:$A$19,0),MATCH(1,($U$2=GRID!$B$1:$BI$1)*(КАЛЕНДАРЬ!$BO18=GRID!$B$3:$BI$3), 0))*(1-GRID!$B$29))</f>
        <v>19000</v>
      </c>
      <c r="G265" s="56" t="s">
        <v>199</v>
      </c>
      <c r="H265" s="56" t="s">
        <v>199</v>
      </c>
      <c r="I265" s="56" t="s">
        <v>199</v>
      </c>
      <c r="J265" s="56" t="s">
        <v>199</v>
      </c>
      <c r="K265" s="56" t="s">
        <v>199</v>
      </c>
      <c r="L265" s="56" t="s">
        <v>199</v>
      </c>
      <c r="M265" s="56" t="s">
        <v>199</v>
      </c>
      <c r="N265" s="56" t="s">
        <v>199</v>
      </c>
      <c r="O265" s="56" t="s">
        <v>199</v>
      </c>
      <c r="P265" s="56" t="s">
        <v>199</v>
      </c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</row>
    <row r="266" spans="1:31" x14ac:dyDescent="0.2">
      <c r="A266" s="51" t="s">
        <v>18</v>
      </c>
      <c r="B266" s="52">
        <v>16</v>
      </c>
      <c r="C266" s="56" t="s">
        <v>199</v>
      </c>
      <c r="D266" s="56" t="s">
        <v>199</v>
      </c>
      <c r="E266" s="24" cm="1">
        <f t="array" ref="E266">IF($I$2="Открытый тариф",
INDEX(GRID!$B$4:$BI$10,MATCH($E$7,GRID!$A$4:$A$10,0),MATCH(1,($U$2=GRID!$B$1:$BI$1)*(КАЛЕНДАРЬ!BO19=GRID!$B$3:$BI$3), 0)),
INDEX(GRID!$B$4:$BI$10,MATCH($E$7,GRID!$A$4:$A$10,0),MATCH(1,($U$2=GRID!$B$1:$BI$1)*(КАЛЕНДАРЬ!BO19=GRID!$B$3:$BI$3), 0))*(1-GRID!$B$29))</f>
        <v>16500</v>
      </c>
      <c r="F266" s="24" cm="1">
        <f t="array" ref="F266">IF($I$2="Открытый тариф",
INDEX(GRID!$B$13:$BI$19,MATCH($E$7,GRID!$A$13:$A$19,0),MATCH(1,($U$2=GRID!$B$1:$BI$1)*(КАЛЕНДАРЬ!$BO19=GRID!$B$3:$BI$3), 0)),
INDEX(GRID!$B$13:$BI$19,MATCH($E$7,GRID!$A$13:$A$19,0),MATCH(1,($U$2=GRID!$B$1:$BI$1)*(КАЛЕНДАРЬ!$BO19=GRID!$B$3:$BI$3), 0))*(1-GRID!$B$29))</f>
        <v>19800</v>
      </c>
      <c r="G266" s="56" t="s">
        <v>199</v>
      </c>
      <c r="H266" s="56" t="s">
        <v>199</v>
      </c>
      <c r="I266" s="56" t="s">
        <v>199</v>
      </c>
      <c r="J266" s="56" t="s">
        <v>199</v>
      </c>
      <c r="K266" s="56" t="s">
        <v>199</v>
      </c>
      <c r="L266" s="56" t="s">
        <v>199</v>
      </c>
      <c r="M266" s="56" t="s">
        <v>199</v>
      </c>
      <c r="N266" s="56" t="s">
        <v>199</v>
      </c>
      <c r="O266" s="56" t="s">
        <v>199</v>
      </c>
      <c r="P266" s="56" t="s">
        <v>199</v>
      </c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</row>
    <row r="267" spans="1:31" x14ac:dyDescent="0.2">
      <c r="A267" s="51" t="s">
        <v>19</v>
      </c>
      <c r="B267" s="52">
        <v>17</v>
      </c>
      <c r="C267" s="56" t="s">
        <v>199</v>
      </c>
      <c r="D267" s="56" t="s">
        <v>199</v>
      </c>
      <c r="E267" s="24" cm="1">
        <f t="array" ref="E267">IF($I$2="Открытый тариф",
INDEX(GRID!$B$4:$BI$10,MATCH($E$7,GRID!$A$4:$A$10,0),MATCH(1,($U$2=GRID!$B$1:$BI$1)*(КАЛЕНДАРЬ!BO20=GRID!$B$3:$BI$3), 0)),
INDEX(GRID!$B$4:$BI$10,MATCH($E$7,GRID!$A$4:$A$10,0),MATCH(1,($U$2=GRID!$B$1:$BI$1)*(КАЛЕНДАРЬ!BO20=GRID!$B$3:$BI$3), 0))*(1-GRID!$B$29))</f>
        <v>17500</v>
      </c>
      <c r="F267" s="24" cm="1">
        <f t="array" ref="F267">IF($I$2="Открытый тариф",
INDEX(GRID!$B$13:$BI$19,MATCH($E$7,GRID!$A$13:$A$19,0),MATCH(1,($U$2=GRID!$B$1:$BI$1)*(КАЛЕНДАРЬ!$BO20=GRID!$B$3:$BI$3), 0)),
INDEX(GRID!$B$13:$BI$19,MATCH($E$7,GRID!$A$13:$A$19,0),MATCH(1,($U$2=GRID!$B$1:$BI$1)*(КАЛЕНДАРЬ!$BO20=GRID!$B$3:$BI$3), 0))*(1-GRID!$B$29))</f>
        <v>20800</v>
      </c>
      <c r="G267" s="56" t="s">
        <v>199</v>
      </c>
      <c r="H267" s="56" t="s">
        <v>199</v>
      </c>
      <c r="I267" s="56" t="s">
        <v>199</v>
      </c>
      <c r="J267" s="56" t="s">
        <v>199</v>
      </c>
      <c r="K267" s="56" t="s">
        <v>199</v>
      </c>
      <c r="L267" s="56" t="s">
        <v>199</v>
      </c>
      <c r="M267" s="56" t="s">
        <v>199</v>
      </c>
      <c r="N267" s="56" t="s">
        <v>199</v>
      </c>
      <c r="O267" s="56" t="s">
        <v>199</v>
      </c>
      <c r="P267" s="56" t="s">
        <v>199</v>
      </c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</row>
    <row r="268" spans="1:31" x14ac:dyDescent="0.2">
      <c r="A268" s="83" t="s">
        <v>13</v>
      </c>
      <c r="B268" s="84">
        <v>18</v>
      </c>
      <c r="C268" s="56" t="s">
        <v>199</v>
      </c>
      <c r="D268" s="56" t="s">
        <v>199</v>
      </c>
      <c r="E268" s="24" cm="1">
        <f t="array" ref="E268">IF($I$2="Открытый тариф",
INDEX(GRID!$B$4:$BI$10,MATCH($E$7,GRID!$A$4:$A$10,0),MATCH(1,($U$2=GRID!$B$1:$BI$1)*(КАЛЕНДАРЬ!BO21=GRID!$B$3:$BI$3), 0)),
INDEX(GRID!$B$4:$BI$10,MATCH($E$7,GRID!$A$4:$A$10,0),MATCH(1,($U$2=GRID!$B$1:$BI$1)*(КАЛЕНДАРЬ!BO21=GRID!$B$3:$BI$3), 0))*(1-GRID!$B$29))</f>
        <v>15700</v>
      </c>
      <c r="F268" s="24" cm="1">
        <f t="array" ref="F268">IF($I$2="Открытый тариф",
INDEX(GRID!$B$13:$BI$19,MATCH($E$7,GRID!$A$13:$A$19,0),MATCH(1,($U$2=GRID!$B$1:$BI$1)*(КАЛЕНДАРЬ!$BO21=GRID!$B$3:$BI$3), 0)),
INDEX(GRID!$B$13:$BI$19,MATCH($E$7,GRID!$A$13:$A$19,0),MATCH(1,($U$2=GRID!$B$1:$BI$1)*(КАЛЕНДАРЬ!$BO21=GRID!$B$3:$BI$3), 0))*(1-GRID!$B$29))</f>
        <v>19000</v>
      </c>
      <c r="G268" s="56" t="s">
        <v>199</v>
      </c>
      <c r="H268" s="56" t="s">
        <v>199</v>
      </c>
      <c r="I268" s="56" t="s">
        <v>199</v>
      </c>
      <c r="J268" s="56" t="s">
        <v>199</v>
      </c>
      <c r="K268" s="56" t="s">
        <v>199</v>
      </c>
      <c r="L268" s="56" t="s">
        <v>199</v>
      </c>
      <c r="M268" s="56" t="s">
        <v>199</v>
      </c>
      <c r="N268" s="56" t="s">
        <v>199</v>
      </c>
      <c r="O268" s="56" t="s">
        <v>199</v>
      </c>
      <c r="P268" s="56" t="s">
        <v>199</v>
      </c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</row>
    <row r="269" spans="1:31" x14ac:dyDescent="0.2">
      <c r="A269" s="83" t="s">
        <v>14</v>
      </c>
      <c r="B269" s="84">
        <v>19</v>
      </c>
      <c r="C269" s="56" t="s">
        <v>199</v>
      </c>
      <c r="D269" s="56" t="s">
        <v>199</v>
      </c>
      <c r="E269" s="24" cm="1">
        <f t="array" ref="E269">IF($I$2="Открытый тариф",
INDEX(GRID!$B$4:$BI$10,MATCH($E$7,GRID!$A$4:$A$10,0),MATCH(1,($U$2=GRID!$B$1:$BI$1)*(КАЛЕНДАРЬ!BO22=GRID!$B$3:$BI$3), 0)),
INDEX(GRID!$B$4:$BI$10,MATCH($E$7,GRID!$A$4:$A$10,0),MATCH(1,($U$2=GRID!$B$1:$BI$1)*(КАЛЕНДАРЬ!BO22=GRID!$B$3:$BI$3), 0))*(1-GRID!$B$29))</f>
        <v>15700</v>
      </c>
      <c r="F269" s="24" cm="1">
        <f t="array" ref="F269">IF($I$2="Открытый тариф",
INDEX(GRID!$B$13:$BI$19,MATCH($E$7,GRID!$A$13:$A$19,0),MATCH(1,($U$2=GRID!$B$1:$BI$1)*(КАЛЕНДАРЬ!$BO22=GRID!$B$3:$BI$3), 0)),
INDEX(GRID!$B$13:$BI$19,MATCH($E$7,GRID!$A$13:$A$19,0),MATCH(1,($U$2=GRID!$B$1:$BI$1)*(КАЛЕНДАРЬ!$BO22=GRID!$B$3:$BI$3), 0))*(1-GRID!$B$29))</f>
        <v>19000</v>
      </c>
      <c r="G269" s="56" t="s">
        <v>199</v>
      </c>
      <c r="H269" s="56" t="s">
        <v>199</v>
      </c>
      <c r="I269" s="56" t="s">
        <v>199</v>
      </c>
      <c r="J269" s="56" t="s">
        <v>199</v>
      </c>
      <c r="K269" s="56" t="s">
        <v>199</v>
      </c>
      <c r="L269" s="56" t="s">
        <v>199</v>
      </c>
      <c r="M269" s="56" t="s">
        <v>199</v>
      </c>
      <c r="N269" s="56" t="s">
        <v>199</v>
      </c>
      <c r="O269" s="56" t="s">
        <v>199</v>
      </c>
      <c r="P269" s="56" t="s">
        <v>199</v>
      </c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</row>
    <row r="270" spans="1:31" x14ac:dyDescent="0.2">
      <c r="A270" s="83" t="s">
        <v>15</v>
      </c>
      <c r="B270" s="84">
        <v>20</v>
      </c>
      <c r="C270" s="56" t="s">
        <v>199</v>
      </c>
      <c r="D270" s="56" t="s">
        <v>199</v>
      </c>
      <c r="E270" s="24" cm="1">
        <f t="array" ref="E270">IF($I$2="Открытый тариф",
INDEX(GRID!$B$4:$BI$10,MATCH($E$7,GRID!$A$4:$A$10,0),MATCH(1,($U$2=GRID!$B$1:$BI$1)*(КАЛЕНДАРЬ!BO23=GRID!$B$3:$BI$3), 0)),
INDEX(GRID!$B$4:$BI$10,MATCH($E$7,GRID!$A$4:$A$10,0),MATCH(1,($U$2=GRID!$B$1:$BI$1)*(КАЛЕНДАРЬ!BO23=GRID!$B$3:$BI$3), 0))*(1-GRID!$B$29))</f>
        <v>14800</v>
      </c>
      <c r="F270" s="24" cm="1">
        <f t="array" ref="F270">IF($I$2="Открытый тариф",
INDEX(GRID!$B$13:$BI$19,MATCH($E$7,GRID!$A$13:$A$19,0),MATCH(1,($U$2=GRID!$B$1:$BI$1)*(КАЛЕНДАРЬ!$BO23=GRID!$B$3:$BI$3), 0)),
INDEX(GRID!$B$13:$BI$19,MATCH($E$7,GRID!$A$13:$A$19,0),MATCH(1,($U$2=GRID!$B$1:$BI$1)*(КАЛЕНДАРЬ!$BO23=GRID!$B$3:$BI$3), 0))*(1-GRID!$B$29))</f>
        <v>18100</v>
      </c>
      <c r="G270" s="56" t="s">
        <v>199</v>
      </c>
      <c r="H270" s="56" t="s">
        <v>199</v>
      </c>
      <c r="I270" s="56" t="s">
        <v>199</v>
      </c>
      <c r="J270" s="56" t="s">
        <v>199</v>
      </c>
      <c r="K270" s="56" t="s">
        <v>199</v>
      </c>
      <c r="L270" s="56" t="s">
        <v>199</v>
      </c>
      <c r="M270" s="56" t="s">
        <v>199</v>
      </c>
      <c r="N270" s="56" t="s">
        <v>199</v>
      </c>
      <c r="O270" s="56" t="s">
        <v>199</v>
      </c>
      <c r="P270" s="56" t="s">
        <v>199</v>
      </c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</row>
    <row r="271" spans="1:31" x14ac:dyDescent="0.2">
      <c r="A271" s="83" t="s">
        <v>16</v>
      </c>
      <c r="B271" s="84">
        <v>21</v>
      </c>
      <c r="C271" s="56" t="s">
        <v>199</v>
      </c>
      <c r="D271" s="56" t="s">
        <v>199</v>
      </c>
      <c r="E271" s="24" cm="1">
        <f t="array" ref="E271">IF($I$2="Открытый тариф",
INDEX(GRID!$B$4:$BI$10,MATCH($E$7,GRID!$A$4:$A$10,0),MATCH(1,($U$2=GRID!$B$1:$BI$1)*(КАЛЕНДАРЬ!BO24=GRID!$B$3:$BI$3), 0)),
INDEX(GRID!$B$4:$BI$10,MATCH($E$7,GRID!$A$4:$A$10,0),MATCH(1,($U$2=GRID!$B$1:$BI$1)*(КАЛЕНДАРЬ!BO24=GRID!$B$3:$BI$3), 0))*(1-GRID!$B$29))</f>
        <v>13300</v>
      </c>
      <c r="F271" s="24" cm="1">
        <f t="array" ref="F271">IF($I$2="Открытый тариф",
INDEX(GRID!$B$13:$BI$19,MATCH($E$7,GRID!$A$13:$A$19,0),MATCH(1,($U$2=GRID!$B$1:$BI$1)*(КАЛЕНДАРЬ!$BO24=GRID!$B$3:$BI$3), 0)),
INDEX(GRID!$B$13:$BI$19,MATCH($E$7,GRID!$A$13:$A$19,0),MATCH(1,($U$2=GRID!$B$1:$BI$1)*(КАЛЕНДАРЬ!$BO24=GRID!$B$3:$BI$3), 0))*(1-GRID!$B$29))</f>
        <v>16600</v>
      </c>
      <c r="G271" s="56" t="s">
        <v>199</v>
      </c>
      <c r="H271" s="56" t="s">
        <v>199</v>
      </c>
      <c r="I271" s="56" t="s">
        <v>199</v>
      </c>
      <c r="J271" s="56" t="s">
        <v>199</v>
      </c>
      <c r="K271" s="56" t="s">
        <v>199</v>
      </c>
      <c r="L271" s="56" t="s">
        <v>199</v>
      </c>
      <c r="M271" s="56" t="s">
        <v>199</v>
      </c>
      <c r="N271" s="56" t="s">
        <v>199</v>
      </c>
      <c r="O271" s="56" t="s">
        <v>199</v>
      </c>
      <c r="P271" s="56" t="s">
        <v>199</v>
      </c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</row>
    <row r="272" spans="1:31" x14ac:dyDescent="0.2">
      <c r="A272" s="83" t="s">
        <v>17</v>
      </c>
      <c r="B272" s="84">
        <v>22</v>
      </c>
      <c r="C272" s="56" t="s">
        <v>199</v>
      </c>
      <c r="D272" s="56" t="s">
        <v>199</v>
      </c>
      <c r="E272" s="24" cm="1">
        <f t="array" ref="E272">IF($I$2="Открытый тариф",
INDEX(GRID!$B$4:$BI$10,MATCH($E$7,GRID!$A$4:$A$10,0),MATCH(1,($U$2=GRID!$B$1:$BI$1)*(КАЛЕНДАРЬ!BO25=GRID!$B$3:$BI$3), 0)),
INDEX(GRID!$B$4:$BI$10,MATCH($E$7,GRID!$A$4:$A$10,0),MATCH(1,($U$2=GRID!$B$1:$BI$1)*(КАЛЕНДАРЬ!BO25=GRID!$B$3:$BI$3), 0))*(1-GRID!$B$29))</f>
        <v>15700</v>
      </c>
      <c r="F272" s="24" cm="1">
        <f t="array" ref="F272">IF($I$2="Открытый тариф",
INDEX(GRID!$B$13:$BI$19,MATCH($E$7,GRID!$A$13:$A$19,0),MATCH(1,($U$2=GRID!$B$1:$BI$1)*(КАЛЕНДАРЬ!$BO25=GRID!$B$3:$BI$3), 0)),
INDEX(GRID!$B$13:$BI$19,MATCH($E$7,GRID!$A$13:$A$19,0),MATCH(1,($U$2=GRID!$B$1:$BI$1)*(КАЛЕНДАРЬ!$BO25=GRID!$B$3:$BI$3), 0))*(1-GRID!$B$29))</f>
        <v>19000</v>
      </c>
      <c r="G272" s="56" t="s">
        <v>199</v>
      </c>
      <c r="H272" s="56" t="s">
        <v>199</v>
      </c>
      <c r="I272" s="56" t="s">
        <v>199</v>
      </c>
      <c r="J272" s="56" t="s">
        <v>199</v>
      </c>
      <c r="K272" s="56" t="s">
        <v>199</v>
      </c>
      <c r="L272" s="56" t="s">
        <v>199</v>
      </c>
      <c r="M272" s="56" t="s">
        <v>199</v>
      </c>
      <c r="N272" s="56" t="s">
        <v>199</v>
      </c>
      <c r="O272" s="56" t="s">
        <v>199</v>
      </c>
      <c r="P272" s="56" t="s">
        <v>199</v>
      </c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</row>
    <row r="273" spans="1:31" x14ac:dyDescent="0.2">
      <c r="A273" s="105" t="s">
        <v>18</v>
      </c>
      <c r="B273" s="106">
        <v>23</v>
      </c>
      <c r="C273" s="56" t="s">
        <v>199</v>
      </c>
      <c r="D273" s="56" t="s">
        <v>199</v>
      </c>
      <c r="E273" s="24" cm="1">
        <f t="array" ref="E273">IF($I$2="Открытый тариф",
INDEX(GRID!$B$4:$BI$10,MATCH($E$7,GRID!$A$4:$A$10,0),MATCH(1,($U$2=GRID!$B$1:$BI$1)*(КАЛЕНДАРЬ!BO26=GRID!$B$3:$BI$3), 0)),
INDEX(GRID!$B$4:$BI$10,MATCH($E$7,GRID!$A$4:$A$10,0),MATCH(1,($U$2=GRID!$B$1:$BI$1)*(КАЛЕНДАРЬ!BO26=GRID!$B$3:$BI$3), 0))*(1-GRID!$B$29))</f>
        <v>15700</v>
      </c>
      <c r="F273" s="24" cm="1">
        <f t="array" ref="F273">IF($I$2="Открытый тариф",
INDEX(GRID!$B$13:$BI$19,MATCH($E$7,GRID!$A$13:$A$19,0),MATCH(1,($U$2=GRID!$B$1:$BI$1)*(КАЛЕНДАРЬ!$BO26=GRID!$B$3:$BI$3), 0)),
INDEX(GRID!$B$13:$BI$19,MATCH($E$7,GRID!$A$13:$A$19,0),MATCH(1,($U$2=GRID!$B$1:$BI$1)*(КАЛЕНДАРЬ!$BO26=GRID!$B$3:$BI$3), 0))*(1-GRID!$B$29))</f>
        <v>19000</v>
      </c>
      <c r="G273" s="56" t="s">
        <v>199</v>
      </c>
      <c r="H273" s="56" t="s">
        <v>199</v>
      </c>
      <c r="I273" s="56" t="s">
        <v>199</v>
      </c>
      <c r="J273" s="56" t="s">
        <v>199</v>
      </c>
      <c r="K273" s="56" t="s">
        <v>199</v>
      </c>
      <c r="L273" s="56" t="s">
        <v>199</v>
      </c>
      <c r="M273" s="56" t="s">
        <v>199</v>
      </c>
      <c r="N273" s="56" t="s">
        <v>199</v>
      </c>
      <c r="O273" s="56" t="s">
        <v>199</v>
      </c>
      <c r="P273" s="56" t="s">
        <v>199</v>
      </c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</row>
    <row r="274" spans="1:31" x14ac:dyDescent="0.2">
      <c r="A274" s="105" t="s">
        <v>19</v>
      </c>
      <c r="B274" s="106">
        <v>24</v>
      </c>
      <c r="C274" s="56" t="s">
        <v>199</v>
      </c>
      <c r="D274" s="56" t="s">
        <v>199</v>
      </c>
      <c r="E274" s="24" cm="1">
        <f t="array" ref="E274">IF($I$2="Открытый тариф",
INDEX(GRID!$B$4:$BI$10,MATCH($E$7,GRID!$A$4:$A$10,0),MATCH(1,($U$2=GRID!$B$1:$BI$1)*(КАЛЕНДАРЬ!BO27=GRID!$B$3:$BI$3), 0)),
INDEX(GRID!$B$4:$BI$10,MATCH($E$7,GRID!$A$4:$A$10,0),MATCH(1,($U$2=GRID!$B$1:$BI$1)*(КАЛЕНДАРЬ!BO27=GRID!$B$3:$BI$3), 0))*(1-GRID!$B$29))</f>
        <v>21700</v>
      </c>
      <c r="F274" s="24" cm="1">
        <f t="array" ref="F274">IF($I$2="Открытый тариф",
INDEX(GRID!$B$13:$BI$19,MATCH($E$7,GRID!$A$13:$A$19,0),MATCH(1,($U$2=GRID!$B$1:$BI$1)*(КАЛЕНДАРЬ!$BO27=GRID!$B$3:$BI$3), 0)),
INDEX(GRID!$B$13:$BI$19,MATCH($E$7,GRID!$A$13:$A$19,0),MATCH(1,($U$2=GRID!$B$1:$BI$1)*(КАЛЕНДАРЬ!$BO27=GRID!$B$3:$BI$3), 0))*(1-GRID!$B$29))</f>
        <v>25000</v>
      </c>
      <c r="G274" s="56" t="s">
        <v>199</v>
      </c>
      <c r="H274" s="56" t="s">
        <v>199</v>
      </c>
      <c r="I274" s="56" t="s">
        <v>199</v>
      </c>
      <c r="J274" s="56" t="s">
        <v>199</v>
      </c>
      <c r="K274" s="56" t="s">
        <v>199</v>
      </c>
      <c r="L274" s="56" t="s">
        <v>199</v>
      </c>
      <c r="M274" s="56" t="s">
        <v>199</v>
      </c>
      <c r="N274" s="56" t="s">
        <v>199</v>
      </c>
      <c r="O274" s="56" t="s">
        <v>199</v>
      </c>
      <c r="P274" s="56" t="s">
        <v>199</v>
      </c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</row>
    <row r="275" spans="1:31" x14ac:dyDescent="0.2">
      <c r="A275" s="105" t="s">
        <v>13</v>
      </c>
      <c r="B275" s="106">
        <v>25</v>
      </c>
      <c r="C275" s="56" t="s">
        <v>199</v>
      </c>
      <c r="D275" s="56" t="s">
        <v>199</v>
      </c>
      <c r="E275" s="24" cm="1">
        <f t="array" ref="E275">IF($I$2="Открытый тариф",
INDEX(GRID!$B$4:$BI$10,MATCH($E$7,GRID!$A$4:$A$10,0),MATCH(1,($U$2=GRID!$B$1:$BI$1)*(КАЛЕНДАРЬ!BO28=GRID!$B$3:$BI$3), 0)),
INDEX(GRID!$B$4:$BI$10,MATCH($E$7,GRID!$A$4:$A$10,0),MATCH(1,($U$2=GRID!$B$1:$BI$1)*(КАЛЕНДАРЬ!BO28=GRID!$B$3:$BI$3), 0))*(1-GRID!$B$29))</f>
        <v>21700</v>
      </c>
      <c r="F275" s="24" cm="1">
        <f t="array" ref="F275">IF($I$2="Открытый тариф",
INDEX(GRID!$B$13:$BI$19,MATCH($E$7,GRID!$A$13:$A$19,0),MATCH(1,($U$2=GRID!$B$1:$BI$1)*(КАЛЕНДАРЬ!$BO28=GRID!$B$3:$BI$3), 0)),
INDEX(GRID!$B$13:$BI$19,MATCH($E$7,GRID!$A$13:$A$19,0),MATCH(1,($U$2=GRID!$B$1:$BI$1)*(КАЛЕНДАРЬ!$BO28=GRID!$B$3:$BI$3), 0))*(1-GRID!$B$29))</f>
        <v>25000</v>
      </c>
      <c r="G275" s="56" t="s">
        <v>199</v>
      </c>
      <c r="H275" s="56" t="s">
        <v>199</v>
      </c>
      <c r="I275" s="56" t="s">
        <v>199</v>
      </c>
      <c r="J275" s="56" t="s">
        <v>199</v>
      </c>
      <c r="K275" s="56" t="s">
        <v>199</v>
      </c>
      <c r="L275" s="56" t="s">
        <v>199</v>
      </c>
      <c r="M275" s="56" t="s">
        <v>199</v>
      </c>
      <c r="N275" s="56" t="s">
        <v>199</v>
      </c>
      <c r="O275" s="56" t="s">
        <v>199</v>
      </c>
      <c r="P275" s="56" t="s">
        <v>199</v>
      </c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</row>
    <row r="276" spans="1:31" x14ac:dyDescent="0.2">
      <c r="A276" s="105" t="s">
        <v>14</v>
      </c>
      <c r="B276" s="106">
        <v>26</v>
      </c>
      <c r="C276" s="56" t="s">
        <v>199</v>
      </c>
      <c r="D276" s="56" t="s">
        <v>199</v>
      </c>
      <c r="E276" s="24" cm="1">
        <f t="array" ref="E276">IF($I$2="Открытый тариф",
INDEX(GRID!$B$4:$BI$10,MATCH($E$7,GRID!$A$4:$A$10,0),MATCH(1,($U$2=GRID!$B$1:$BI$1)*(КАЛЕНДАРЬ!BO29=GRID!$B$3:$BI$3), 0)),
INDEX(GRID!$B$4:$BI$10,MATCH($E$7,GRID!$A$4:$A$10,0),MATCH(1,($U$2=GRID!$B$1:$BI$1)*(КАЛЕНДАРЬ!BO29=GRID!$B$3:$BI$3), 0))*(1-GRID!$B$29))</f>
        <v>21700</v>
      </c>
      <c r="F276" s="24" cm="1">
        <f t="array" ref="F276">IF($I$2="Открытый тариф",
INDEX(GRID!$B$13:$BI$19,MATCH($E$7,GRID!$A$13:$A$19,0),MATCH(1,($U$2=GRID!$B$1:$BI$1)*(КАЛЕНДАРЬ!$BO29=GRID!$B$3:$BI$3), 0)),
INDEX(GRID!$B$13:$BI$19,MATCH($E$7,GRID!$A$13:$A$19,0),MATCH(1,($U$2=GRID!$B$1:$BI$1)*(КАЛЕНДАРЬ!$BO29=GRID!$B$3:$BI$3), 0))*(1-GRID!$B$29))</f>
        <v>25000</v>
      </c>
      <c r="G276" s="56" t="s">
        <v>199</v>
      </c>
      <c r="H276" s="56" t="s">
        <v>199</v>
      </c>
      <c r="I276" s="56" t="s">
        <v>199</v>
      </c>
      <c r="J276" s="56" t="s">
        <v>199</v>
      </c>
      <c r="K276" s="56" t="s">
        <v>199</v>
      </c>
      <c r="L276" s="56" t="s">
        <v>199</v>
      </c>
      <c r="M276" s="56" t="s">
        <v>199</v>
      </c>
      <c r="N276" s="56" t="s">
        <v>199</v>
      </c>
      <c r="O276" s="56" t="s">
        <v>199</v>
      </c>
      <c r="P276" s="56" t="s">
        <v>199</v>
      </c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</row>
    <row r="277" spans="1:31" x14ac:dyDescent="0.2">
      <c r="A277" s="105" t="s">
        <v>15</v>
      </c>
      <c r="B277" s="106">
        <v>27</v>
      </c>
      <c r="C277" s="56" t="s">
        <v>199</v>
      </c>
      <c r="D277" s="56" t="s">
        <v>199</v>
      </c>
      <c r="E277" s="24" cm="1">
        <f t="array" ref="E277">IF($I$2="Открытый тариф",
INDEX(GRID!$B$4:$BI$10,MATCH($E$7,GRID!$A$4:$A$10,0),MATCH(1,($U$2=GRID!$B$1:$BI$1)*(КАЛЕНДАРЬ!BO30=GRID!$B$3:$BI$3), 0)),
INDEX(GRID!$B$4:$BI$10,MATCH($E$7,GRID!$A$4:$A$10,0),MATCH(1,($U$2=GRID!$B$1:$BI$1)*(КАЛЕНДАРЬ!BO30=GRID!$B$3:$BI$3), 0))*(1-GRID!$B$29))</f>
        <v>21700</v>
      </c>
      <c r="F277" s="24" cm="1">
        <f t="array" ref="F277">IF($I$2="Открытый тариф",
INDEX(GRID!$B$13:$BI$19,MATCH($E$7,GRID!$A$13:$A$19,0),MATCH(1,($U$2=GRID!$B$1:$BI$1)*(КАЛЕНДАРЬ!$BO30=GRID!$B$3:$BI$3), 0)),
INDEX(GRID!$B$13:$BI$19,MATCH($E$7,GRID!$A$13:$A$19,0),MATCH(1,($U$2=GRID!$B$1:$BI$1)*(КАЛЕНДАРЬ!$BO30=GRID!$B$3:$BI$3), 0))*(1-GRID!$B$29))</f>
        <v>25000</v>
      </c>
      <c r="G277" s="56" t="s">
        <v>199</v>
      </c>
      <c r="H277" s="56" t="s">
        <v>199</v>
      </c>
      <c r="I277" s="56" t="s">
        <v>199</v>
      </c>
      <c r="J277" s="56" t="s">
        <v>199</v>
      </c>
      <c r="K277" s="56" t="s">
        <v>199</v>
      </c>
      <c r="L277" s="56" t="s">
        <v>199</v>
      </c>
      <c r="M277" s="56" t="s">
        <v>199</v>
      </c>
      <c r="N277" s="56" t="s">
        <v>199</v>
      </c>
      <c r="O277" s="56" t="s">
        <v>199</v>
      </c>
      <c r="P277" s="56" t="s">
        <v>199</v>
      </c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</row>
    <row r="278" spans="1:31" x14ac:dyDescent="0.2">
      <c r="A278" s="105" t="s">
        <v>16</v>
      </c>
      <c r="B278" s="106">
        <v>28</v>
      </c>
      <c r="C278" s="56" t="s">
        <v>199</v>
      </c>
      <c r="D278" s="56" t="s">
        <v>199</v>
      </c>
      <c r="E278" s="24" cm="1">
        <f t="array" ref="E278">IF($I$2="Открытый тариф",
INDEX(GRID!$B$4:$BI$10,MATCH($E$7,GRID!$A$4:$A$10,0),MATCH(1,($U$2=GRID!$B$1:$BI$1)*(КАЛЕНДАРЬ!BO31=GRID!$B$3:$BI$3), 0)),
INDEX(GRID!$B$4:$BI$10,MATCH($E$7,GRID!$A$4:$A$10,0),MATCH(1,($U$2=GRID!$B$1:$BI$1)*(КАЛЕНДАРЬ!BO31=GRID!$B$3:$BI$3), 0))*(1-GRID!$B$29))</f>
        <v>21700</v>
      </c>
      <c r="F278" s="24" cm="1">
        <f t="array" ref="F278">IF($I$2="Открытый тариф",
INDEX(GRID!$B$13:$BI$19,MATCH($E$7,GRID!$A$13:$A$19,0),MATCH(1,($U$2=GRID!$B$1:$BI$1)*(КАЛЕНДАРЬ!$BO31=GRID!$B$3:$BI$3), 0)),
INDEX(GRID!$B$13:$BI$19,MATCH($E$7,GRID!$A$13:$A$19,0),MATCH(1,($U$2=GRID!$B$1:$BI$1)*(КАЛЕНДАРЬ!$BO31=GRID!$B$3:$BI$3), 0))*(1-GRID!$B$29))</f>
        <v>25000</v>
      </c>
      <c r="G278" s="56" t="s">
        <v>199</v>
      </c>
      <c r="H278" s="56" t="s">
        <v>199</v>
      </c>
      <c r="I278" s="56" t="s">
        <v>199</v>
      </c>
      <c r="J278" s="56" t="s">
        <v>199</v>
      </c>
      <c r="K278" s="56" t="s">
        <v>199</v>
      </c>
      <c r="L278" s="56" t="s">
        <v>199</v>
      </c>
      <c r="M278" s="56" t="s">
        <v>199</v>
      </c>
      <c r="N278" s="56" t="s">
        <v>199</v>
      </c>
      <c r="O278" s="56" t="s">
        <v>199</v>
      </c>
      <c r="P278" s="56" t="s">
        <v>199</v>
      </c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</row>
    <row r="279" spans="1:31" x14ac:dyDescent="0.2">
      <c r="A279" s="105" t="s">
        <v>17</v>
      </c>
      <c r="B279" s="106">
        <v>29</v>
      </c>
      <c r="C279" s="56" t="s">
        <v>199</v>
      </c>
      <c r="D279" s="56" t="s">
        <v>199</v>
      </c>
      <c r="E279" s="24" cm="1">
        <f t="array" ref="E279">IF($I$2="Открытый тариф",
INDEX(GRID!$B$4:$BI$10,MATCH($E$7,GRID!$A$4:$A$10,0),MATCH(1,($U$2=GRID!$B$1:$BI$1)*(КАЛЕНДАРЬ!BO32=GRID!$B$3:$BI$3), 0)),
INDEX(GRID!$B$4:$BI$10,MATCH($E$7,GRID!$A$4:$A$10,0),MATCH(1,($U$2=GRID!$B$1:$BI$1)*(КАЛЕНДАРЬ!BO32=GRID!$B$3:$BI$3), 0))*(1-GRID!$B$29))</f>
        <v>21700</v>
      </c>
      <c r="F279" s="24" cm="1">
        <f t="array" ref="F279">IF($I$2="Открытый тариф",
INDEX(GRID!$B$13:$BI$19,MATCH($E$7,GRID!$A$13:$A$19,0),MATCH(1,($U$2=GRID!$B$1:$BI$1)*(КАЛЕНДАРЬ!$BO32=GRID!$B$3:$BI$3), 0)),
INDEX(GRID!$B$13:$BI$19,MATCH($E$7,GRID!$A$13:$A$19,0),MATCH(1,($U$2=GRID!$B$1:$BI$1)*(КАЛЕНДАРЬ!$BO32=GRID!$B$3:$BI$3), 0))*(1-GRID!$B$29))</f>
        <v>25000</v>
      </c>
      <c r="G279" s="56" t="s">
        <v>199</v>
      </c>
      <c r="H279" s="56" t="s">
        <v>199</v>
      </c>
      <c r="I279" s="56" t="s">
        <v>199</v>
      </c>
      <c r="J279" s="56" t="s">
        <v>199</v>
      </c>
      <c r="K279" s="56" t="s">
        <v>199</v>
      </c>
      <c r="L279" s="56" t="s">
        <v>199</v>
      </c>
      <c r="M279" s="56" t="s">
        <v>199</v>
      </c>
      <c r="N279" s="56" t="s">
        <v>199</v>
      </c>
      <c r="O279" s="56" t="s">
        <v>199</v>
      </c>
      <c r="P279" s="56" t="s">
        <v>199</v>
      </c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</row>
    <row r="280" spans="1:31" x14ac:dyDescent="0.2">
      <c r="A280" s="105" t="s">
        <v>18</v>
      </c>
      <c r="B280" s="106">
        <v>30</v>
      </c>
      <c r="C280" s="56" t="s">
        <v>199</v>
      </c>
      <c r="D280" s="56" t="s">
        <v>199</v>
      </c>
      <c r="E280" s="24" cm="1">
        <f t="array" ref="E280">IF($I$2="Открытый тариф",
INDEX(GRID!$B$4:$BI$10,MATCH($E$7,GRID!$A$4:$A$10,0),MATCH(1,($U$2=GRID!$B$1:$BI$1)*(КАЛЕНДАРЬ!BO33=GRID!$B$3:$BI$3), 0)),
INDEX(GRID!$B$4:$BI$10,MATCH($E$7,GRID!$A$4:$A$10,0),MATCH(1,($U$2=GRID!$B$1:$BI$1)*(КАЛЕНДАРЬ!BO33=GRID!$B$3:$BI$3), 0))*(1-GRID!$B$29))</f>
        <v>21700</v>
      </c>
      <c r="F280" s="24" cm="1">
        <f t="array" ref="F280">IF($I$2="Открытый тариф",
INDEX(GRID!$B$13:$BI$19,MATCH($E$7,GRID!$A$13:$A$19,0),MATCH(1,($U$2=GRID!$B$1:$BI$1)*(КАЛЕНДАРЬ!$BO33=GRID!$B$3:$BI$3), 0)),
INDEX(GRID!$B$13:$BI$19,MATCH($E$7,GRID!$A$13:$A$19,0),MATCH(1,($U$2=GRID!$B$1:$BI$1)*(КАЛЕНДАРЬ!$BO33=GRID!$B$3:$BI$3), 0))*(1-GRID!$B$29))</f>
        <v>25000</v>
      </c>
      <c r="G280" s="56" t="s">
        <v>199</v>
      </c>
      <c r="H280" s="56" t="s">
        <v>199</v>
      </c>
      <c r="I280" s="56" t="s">
        <v>199</v>
      </c>
      <c r="J280" s="56" t="s">
        <v>199</v>
      </c>
      <c r="K280" s="56" t="s">
        <v>199</v>
      </c>
      <c r="L280" s="56" t="s">
        <v>199</v>
      </c>
      <c r="M280" s="56" t="s">
        <v>199</v>
      </c>
      <c r="N280" s="56" t="s">
        <v>199</v>
      </c>
      <c r="O280" s="56" t="s">
        <v>199</v>
      </c>
      <c r="P280" s="56" t="s">
        <v>199</v>
      </c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</row>
    <row r="281" spans="1:31" x14ac:dyDescent="0.2">
      <c r="A281" s="105" t="s">
        <v>19</v>
      </c>
      <c r="B281" s="106">
        <v>31</v>
      </c>
      <c r="C281" s="56" t="s">
        <v>199</v>
      </c>
      <c r="D281" s="56" t="s">
        <v>199</v>
      </c>
      <c r="E281" s="24" cm="1">
        <f t="array" ref="E281">IF($I$2="Открытый тариф",
INDEX(GRID!$B$4:$BI$10,MATCH($E$7,GRID!$A$4:$A$10,0),MATCH(1,($U$2=GRID!$B$1:$BI$1)*(КАЛЕНДАРЬ!BO34=GRID!$B$3:$BI$3), 0)),
INDEX(GRID!$B$4:$BI$10,MATCH($E$7,GRID!$A$4:$A$10,0),MATCH(1,($U$2=GRID!$B$1:$BI$1)*(КАЛЕНДАРЬ!BO34=GRID!$B$3:$BI$3), 0))*(1-GRID!$B$29))</f>
        <v>18300</v>
      </c>
      <c r="F281" s="24" cm="1">
        <f t="array" ref="F281">IF($I$2="Открытый тариф",
INDEX(GRID!$B$13:$BI$19,MATCH($E$7,GRID!$A$13:$A$19,0),MATCH(1,($U$2=GRID!$B$1:$BI$1)*(КАЛЕНДАРЬ!$BO34=GRID!$B$3:$BI$3), 0)),
INDEX(GRID!$B$13:$BI$19,MATCH($E$7,GRID!$A$13:$A$19,0),MATCH(1,($U$2=GRID!$B$1:$BI$1)*(КАЛЕНДАРЬ!$BO34=GRID!$B$3:$BI$3), 0))*(1-GRID!$B$29))</f>
        <v>21600</v>
      </c>
      <c r="G281" s="56" t="s">
        <v>199</v>
      </c>
      <c r="H281" s="56" t="s">
        <v>199</v>
      </c>
      <c r="I281" s="56" t="s">
        <v>199</v>
      </c>
      <c r="J281" s="56" t="s">
        <v>199</v>
      </c>
      <c r="K281" s="56" t="s">
        <v>199</v>
      </c>
      <c r="L281" s="56" t="s">
        <v>199</v>
      </c>
      <c r="M281" s="56" t="s">
        <v>199</v>
      </c>
      <c r="N281" s="56" t="s">
        <v>199</v>
      </c>
      <c r="O281" s="56" t="s">
        <v>199</v>
      </c>
      <c r="P281" s="56" t="s">
        <v>199</v>
      </c>
    </row>
    <row r="282" spans="1:31" x14ac:dyDescent="0.2">
      <c r="A282" s="103"/>
      <c r="B282" s="104"/>
      <c r="C282" s="104"/>
      <c r="D282" s="104"/>
      <c r="E282" s="104"/>
      <c r="F282" s="104"/>
      <c r="G282" s="104"/>
      <c r="H282" s="104"/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</row>
    <row r="283" spans="1:31" x14ac:dyDescent="0.2">
      <c r="A283" s="112" t="s">
        <v>72</v>
      </c>
      <c r="B283" s="112"/>
      <c r="C283" s="112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</row>
    <row r="284" spans="1:31" x14ac:dyDescent="0.2">
      <c r="A284" s="113" t="s">
        <v>111</v>
      </c>
      <c r="B284" s="114"/>
      <c r="C284" s="114"/>
      <c r="D284" s="114"/>
      <c r="E284" s="114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</row>
    <row r="285" spans="1:31" x14ac:dyDescent="0.2">
      <c r="A285" s="115" t="s">
        <v>10</v>
      </c>
      <c r="B285" s="116"/>
      <c r="C285" s="119" t="s">
        <v>152</v>
      </c>
      <c r="D285" s="120"/>
      <c r="E285" s="121" t="s">
        <v>146</v>
      </c>
      <c r="F285" s="122"/>
      <c r="G285" s="123" t="s">
        <v>147</v>
      </c>
      <c r="H285" s="124"/>
      <c r="I285" s="125" t="s">
        <v>148</v>
      </c>
      <c r="J285" s="126"/>
      <c r="K285" s="127" t="s">
        <v>44</v>
      </c>
      <c r="L285" s="128"/>
      <c r="M285" s="129" t="s">
        <v>45</v>
      </c>
      <c r="N285" s="130"/>
      <c r="O285" s="131" t="s">
        <v>149</v>
      </c>
      <c r="P285" s="132"/>
    </row>
    <row r="286" spans="1:31" x14ac:dyDescent="0.2">
      <c r="A286" s="117"/>
      <c r="B286" s="118"/>
      <c r="C286" s="23" t="s">
        <v>11</v>
      </c>
      <c r="D286" s="23" t="s">
        <v>12</v>
      </c>
      <c r="E286" s="23" t="s">
        <v>11</v>
      </c>
      <c r="F286" s="23" t="s">
        <v>12</v>
      </c>
      <c r="G286" s="23" t="s">
        <v>11</v>
      </c>
      <c r="H286" s="23" t="s">
        <v>12</v>
      </c>
      <c r="I286" s="23" t="s">
        <v>11</v>
      </c>
      <c r="J286" s="23" t="s">
        <v>12</v>
      </c>
      <c r="K286" s="23" t="s">
        <v>11</v>
      </c>
      <c r="L286" s="23" t="s">
        <v>12</v>
      </c>
      <c r="M286" s="23" t="s">
        <v>11</v>
      </c>
      <c r="N286" s="23" t="s">
        <v>12</v>
      </c>
      <c r="O286" s="23" t="s">
        <v>11</v>
      </c>
      <c r="P286" s="23" t="s">
        <v>12</v>
      </c>
    </row>
    <row r="287" spans="1:31" x14ac:dyDescent="0.2">
      <c r="A287" s="105" t="s">
        <v>13</v>
      </c>
      <c r="B287" s="106">
        <v>1</v>
      </c>
      <c r="C287" s="56" t="s">
        <v>199</v>
      </c>
      <c r="D287" s="56" t="s">
        <v>199</v>
      </c>
      <c r="E287" s="24" cm="1">
        <f t="array" ref="E287">IF($I$2="Открытый тариф",
INDEX(GRID!$B$4:$BI$10,MATCH($E$7,GRID!$A$4:$A$10,0),MATCH(1,($U$2=GRID!$B$1:$BI$1)*(КАЛЕНДАРЬ!BR4=GRID!$B$3:$BI$3), 0)),
INDEX(GRID!$B$4:$BI$10,MATCH($E$7,GRID!$A$4:$A$10,0),MATCH(1,($U$2=GRID!$B$1:$BI$1)*(КАЛЕНДАРЬ!BR4=GRID!$B$3:$BI$3), 0))*(1-GRID!$B$29))</f>
        <v>17500</v>
      </c>
      <c r="F287" s="24" cm="1">
        <f t="array" ref="F287">IF($I$2="Открытый тариф",
INDEX(GRID!$B$13:$BI$19,MATCH($E$7,GRID!$A$13:$A$19,0),MATCH(1,($U$2=GRID!$B$1:$BI$1)*(КАЛЕНДАРЬ!$BR4=GRID!$B$3:$BI$3), 0)),
INDEX(GRID!$B$13:$BI$19,MATCH($E$7,GRID!$A$13:$A$19,0),MATCH(1,($U$2=GRID!$B$1:$BI$1)*(КАЛЕНДАРЬ!$BR4=GRID!$B$3:$BI$3), 0))*(1-GRID!$B$29))</f>
        <v>20800</v>
      </c>
      <c r="G287" s="56" t="s">
        <v>199</v>
      </c>
      <c r="H287" s="56" t="s">
        <v>199</v>
      </c>
      <c r="I287" s="56" t="s">
        <v>199</v>
      </c>
      <c r="J287" s="56" t="s">
        <v>199</v>
      </c>
      <c r="K287" s="56" t="s">
        <v>199</v>
      </c>
      <c r="L287" s="56" t="s">
        <v>199</v>
      </c>
      <c r="M287" s="56" t="s">
        <v>199</v>
      </c>
      <c r="N287" s="56" t="s">
        <v>199</v>
      </c>
      <c r="O287" s="56" t="s">
        <v>199</v>
      </c>
      <c r="P287" s="56" t="s">
        <v>199</v>
      </c>
    </row>
    <row r="288" spans="1:31" x14ac:dyDescent="0.2">
      <c r="A288" s="105" t="s">
        <v>14</v>
      </c>
      <c r="B288" s="106">
        <v>2</v>
      </c>
      <c r="C288" s="56" t="s">
        <v>199</v>
      </c>
      <c r="D288" s="56" t="s">
        <v>199</v>
      </c>
      <c r="E288" s="24" cm="1">
        <f t="array" ref="E288">IF($I$2="Открытый тариф",
INDEX(GRID!$B$4:$BI$10,MATCH($E$7,GRID!$A$4:$A$10,0),MATCH(1,($U$2=GRID!$B$1:$BI$1)*(КАЛЕНДАРЬ!BR5=GRID!$B$3:$BI$3), 0)),
INDEX(GRID!$B$4:$BI$10,MATCH($E$7,GRID!$A$4:$A$10,0),MATCH(1,($U$2=GRID!$B$1:$BI$1)*(КАЛЕНДАРЬ!BR5=GRID!$B$3:$BI$3), 0))*(1-GRID!$B$29))</f>
        <v>15700</v>
      </c>
      <c r="F288" s="24" cm="1">
        <f t="array" ref="F288">IF($I$2="Открытый тариф",
INDEX(GRID!$B$13:$BI$19,MATCH($E$7,GRID!$A$13:$A$19,0),MATCH(1,($U$2=GRID!$B$1:$BI$1)*(КАЛЕНДАРЬ!$BR5=GRID!$B$3:$BI$3), 0)),
INDEX(GRID!$B$13:$BI$19,MATCH($E$7,GRID!$A$13:$A$19,0),MATCH(1,($U$2=GRID!$B$1:$BI$1)*(КАЛЕНДАРЬ!$BR5=GRID!$B$3:$BI$3), 0))*(1-GRID!$B$29))</f>
        <v>19000</v>
      </c>
      <c r="G288" s="56" t="s">
        <v>199</v>
      </c>
      <c r="H288" s="56" t="s">
        <v>199</v>
      </c>
      <c r="I288" s="56" t="s">
        <v>199</v>
      </c>
      <c r="J288" s="56" t="s">
        <v>199</v>
      </c>
      <c r="K288" s="56" t="s">
        <v>199</v>
      </c>
      <c r="L288" s="56" t="s">
        <v>199</v>
      </c>
      <c r="M288" s="56" t="s">
        <v>199</v>
      </c>
      <c r="N288" s="56" t="s">
        <v>199</v>
      </c>
      <c r="O288" s="56" t="s">
        <v>199</v>
      </c>
      <c r="P288" s="56" t="s">
        <v>199</v>
      </c>
    </row>
    <row r="289" spans="1:16" x14ac:dyDescent="0.2">
      <c r="A289" s="105" t="s">
        <v>15</v>
      </c>
      <c r="B289" s="106">
        <v>3</v>
      </c>
      <c r="C289" s="56" t="s">
        <v>199</v>
      </c>
      <c r="D289" s="56" t="s">
        <v>199</v>
      </c>
      <c r="E289" s="24" cm="1">
        <f t="array" ref="E289">IF($I$2="Открытый тариф",
INDEX(GRID!$B$4:$BI$10,MATCH($E$7,GRID!$A$4:$A$10,0),MATCH(1,($U$2=GRID!$B$1:$BI$1)*(КАЛЕНДАРЬ!BR6=GRID!$B$3:$BI$3), 0)),
INDEX(GRID!$B$4:$BI$10,MATCH($E$7,GRID!$A$4:$A$10,0),MATCH(1,($U$2=GRID!$B$1:$BI$1)*(КАЛЕНДАРЬ!BR6=GRID!$B$3:$BI$3), 0))*(1-GRID!$B$29))</f>
        <v>14400</v>
      </c>
      <c r="F289" s="24" cm="1">
        <f t="array" ref="F289">IF($I$2="Открытый тариф",
INDEX(GRID!$B$13:$BI$19,MATCH($E$7,GRID!$A$13:$A$19,0),MATCH(1,($U$2=GRID!$B$1:$BI$1)*(КАЛЕНДАРЬ!$BR6=GRID!$B$3:$BI$3), 0)),
INDEX(GRID!$B$13:$BI$19,MATCH($E$7,GRID!$A$13:$A$19,0),MATCH(1,($U$2=GRID!$B$1:$BI$1)*(КАЛЕНДАРЬ!$BR6=GRID!$B$3:$BI$3), 0))*(1-GRID!$B$29))</f>
        <v>17700</v>
      </c>
      <c r="G289" s="56" t="s">
        <v>199</v>
      </c>
      <c r="H289" s="56" t="s">
        <v>199</v>
      </c>
      <c r="I289" s="56" t="s">
        <v>199</v>
      </c>
      <c r="J289" s="56" t="s">
        <v>199</v>
      </c>
      <c r="K289" s="56" t="s">
        <v>199</v>
      </c>
      <c r="L289" s="56" t="s">
        <v>199</v>
      </c>
      <c r="M289" s="56" t="s">
        <v>199</v>
      </c>
      <c r="N289" s="56" t="s">
        <v>199</v>
      </c>
      <c r="O289" s="56" t="s">
        <v>199</v>
      </c>
      <c r="P289" s="56" t="s">
        <v>199</v>
      </c>
    </row>
    <row r="290" spans="1:16" x14ac:dyDescent="0.2">
      <c r="A290" s="105" t="s">
        <v>16</v>
      </c>
      <c r="B290" s="106">
        <v>4</v>
      </c>
      <c r="C290" s="56" t="s">
        <v>199</v>
      </c>
      <c r="D290" s="56" t="s">
        <v>199</v>
      </c>
      <c r="E290" s="24" cm="1">
        <f t="array" ref="E290">IF($I$2="Открытый тариф",
INDEX(GRID!$B$4:$BI$10,MATCH($E$7,GRID!$A$4:$A$10,0),MATCH(1,($U$2=GRID!$B$1:$BI$1)*(КАЛЕНДАРЬ!BR7=GRID!$B$3:$BI$3), 0)),
INDEX(GRID!$B$4:$BI$10,MATCH($E$7,GRID!$A$4:$A$10,0),MATCH(1,($U$2=GRID!$B$1:$BI$1)*(КАЛЕНДАРЬ!BR7=GRID!$B$3:$BI$3), 0))*(1-GRID!$B$29))</f>
        <v>15700</v>
      </c>
      <c r="F290" s="24" cm="1">
        <f t="array" ref="F290">IF($I$2="Открытый тариф",
INDEX(GRID!$B$13:$BI$19,MATCH($E$7,GRID!$A$13:$A$19,0),MATCH(1,($U$2=GRID!$B$1:$BI$1)*(КАЛЕНДАРЬ!$BR7=GRID!$B$3:$BI$3), 0)),
INDEX(GRID!$B$13:$BI$19,MATCH($E$7,GRID!$A$13:$A$19,0),MATCH(1,($U$2=GRID!$B$1:$BI$1)*(КАЛЕНДАРЬ!$BR7=GRID!$B$3:$BI$3), 0))*(1-GRID!$B$29))</f>
        <v>19000</v>
      </c>
      <c r="G290" s="56" t="s">
        <v>199</v>
      </c>
      <c r="H290" s="56" t="s">
        <v>199</v>
      </c>
      <c r="I290" s="56" t="s">
        <v>199</v>
      </c>
      <c r="J290" s="56" t="s">
        <v>199</v>
      </c>
      <c r="K290" s="56" t="s">
        <v>199</v>
      </c>
      <c r="L290" s="56" t="s">
        <v>199</v>
      </c>
      <c r="M290" s="56" t="s">
        <v>199</v>
      </c>
      <c r="N290" s="56" t="s">
        <v>199</v>
      </c>
      <c r="O290" s="56" t="s">
        <v>199</v>
      </c>
      <c r="P290" s="56" t="s">
        <v>199</v>
      </c>
    </row>
    <row r="291" spans="1:16" x14ac:dyDescent="0.2">
      <c r="A291" s="105" t="s">
        <v>17</v>
      </c>
      <c r="B291" s="106">
        <v>5</v>
      </c>
      <c r="C291" s="56" t="s">
        <v>199</v>
      </c>
      <c r="D291" s="56" t="s">
        <v>199</v>
      </c>
      <c r="E291" s="24" cm="1">
        <f t="array" ref="E291">IF($I$2="Открытый тариф",
INDEX(GRID!$B$4:$BI$10,MATCH($E$7,GRID!$A$4:$A$10,0),MATCH(1,($U$2=GRID!$B$1:$BI$1)*(КАЛЕНДАРЬ!BR8=GRID!$B$3:$BI$3), 0)),
INDEX(GRID!$B$4:$BI$10,MATCH($E$7,GRID!$A$4:$A$10,0),MATCH(1,($U$2=GRID!$B$1:$BI$1)*(КАЛЕНДАРЬ!BR8=GRID!$B$3:$BI$3), 0))*(1-GRID!$B$29))</f>
        <v>15700</v>
      </c>
      <c r="F291" s="24" cm="1">
        <f t="array" ref="F291">IF($I$2="Открытый тариф",
INDEX(GRID!$B$13:$BI$19,MATCH($E$7,GRID!$A$13:$A$19,0),MATCH(1,($U$2=GRID!$B$1:$BI$1)*(КАЛЕНДАРЬ!$BR8=GRID!$B$3:$BI$3), 0)),
INDEX(GRID!$B$13:$BI$19,MATCH($E$7,GRID!$A$13:$A$19,0),MATCH(1,($U$2=GRID!$B$1:$BI$1)*(КАЛЕНДАРЬ!$BR8=GRID!$B$3:$BI$3), 0))*(1-GRID!$B$29))</f>
        <v>19000</v>
      </c>
      <c r="G291" s="56" t="s">
        <v>199</v>
      </c>
      <c r="H291" s="56" t="s">
        <v>199</v>
      </c>
      <c r="I291" s="56" t="s">
        <v>199</v>
      </c>
      <c r="J291" s="56" t="s">
        <v>199</v>
      </c>
      <c r="K291" s="56" t="s">
        <v>199</v>
      </c>
      <c r="L291" s="56" t="s">
        <v>199</v>
      </c>
      <c r="M291" s="56" t="s">
        <v>199</v>
      </c>
      <c r="N291" s="56" t="s">
        <v>199</v>
      </c>
      <c r="O291" s="56" t="s">
        <v>199</v>
      </c>
      <c r="P291" s="56" t="s">
        <v>199</v>
      </c>
    </row>
    <row r="292" spans="1:16" x14ac:dyDescent="0.2">
      <c r="A292" s="105" t="s">
        <v>18</v>
      </c>
      <c r="B292" s="106">
        <v>6</v>
      </c>
      <c r="C292" s="56" t="s">
        <v>199</v>
      </c>
      <c r="D292" s="56" t="s">
        <v>199</v>
      </c>
      <c r="E292" s="24" cm="1">
        <f t="array" ref="E292">IF($I$2="Открытый тариф",
INDEX(GRID!$B$4:$BI$10,MATCH($E$7,GRID!$A$4:$A$10,0),MATCH(1,($U$2=GRID!$B$1:$BI$1)*(КАЛЕНДАРЬ!BR9=GRID!$B$3:$BI$3), 0)),
INDEX(GRID!$B$4:$BI$10,MATCH($E$7,GRID!$A$4:$A$10,0),MATCH(1,($U$2=GRID!$B$1:$BI$1)*(КАЛЕНДАРЬ!BR9=GRID!$B$3:$BI$3), 0))*(1-GRID!$B$29))</f>
        <v>14400</v>
      </c>
      <c r="F292" s="24" cm="1">
        <f t="array" ref="F292">IF($I$2="Открытый тариф",
INDEX(GRID!$B$13:$BI$19,MATCH($E$7,GRID!$A$13:$A$19,0),MATCH(1,($U$2=GRID!$B$1:$BI$1)*(КАЛЕНДАРЬ!$BR9=GRID!$B$3:$BI$3), 0)),
INDEX(GRID!$B$13:$BI$19,MATCH($E$7,GRID!$A$13:$A$19,0),MATCH(1,($U$2=GRID!$B$1:$BI$1)*(КАЛЕНДАРЬ!$BR9=GRID!$B$3:$BI$3), 0))*(1-GRID!$B$29))</f>
        <v>17700</v>
      </c>
      <c r="G292" s="56" t="s">
        <v>199</v>
      </c>
      <c r="H292" s="56" t="s">
        <v>199</v>
      </c>
      <c r="I292" s="56" t="s">
        <v>199</v>
      </c>
      <c r="J292" s="56" t="s">
        <v>199</v>
      </c>
      <c r="K292" s="56" t="s">
        <v>199</v>
      </c>
      <c r="L292" s="56" t="s">
        <v>199</v>
      </c>
      <c r="M292" s="56" t="s">
        <v>199</v>
      </c>
      <c r="N292" s="56" t="s">
        <v>199</v>
      </c>
      <c r="O292" s="56" t="s">
        <v>199</v>
      </c>
      <c r="P292" s="56" t="s">
        <v>199</v>
      </c>
    </row>
    <row r="293" spans="1:16" x14ac:dyDescent="0.2">
      <c r="A293" s="105" t="s">
        <v>19</v>
      </c>
      <c r="B293" s="106">
        <v>7</v>
      </c>
      <c r="C293" s="56" t="s">
        <v>199</v>
      </c>
      <c r="D293" s="56" t="s">
        <v>199</v>
      </c>
      <c r="E293" s="24" cm="1">
        <f t="array" ref="E293">IF($I$2="Открытый тариф",
INDEX(GRID!$B$4:$BI$10,MATCH($E$7,GRID!$A$4:$A$10,0),MATCH(1,($U$2=GRID!$B$1:$BI$1)*(КАЛЕНДАРЬ!BR10=GRID!$B$3:$BI$3), 0)),
INDEX(GRID!$B$4:$BI$10,MATCH($E$7,GRID!$A$4:$A$10,0),MATCH(1,($U$2=GRID!$B$1:$BI$1)*(КАЛЕНДАРЬ!BR10=GRID!$B$3:$BI$3), 0))*(1-GRID!$B$29))</f>
        <v>14400</v>
      </c>
      <c r="F293" s="24" cm="1">
        <f t="array" ref="F293">IF($I$2="Открытый тариф",
INDEX(GRID!$B$13:$BI$19,MATCH($E$7,GRID!$A$13:$A$19,0),MATCH(1,($U$2=GRID!$B$1:$BI$1)*(КАЛЕНДАРЬ!$BR10=GRID!$B$3:$BI$3), 0)),
INDEX(GRID!$B$13:$BI$19,MATCH($E$7,GRID!$A$13:$A$19,0),MATCH(1,($U$2=GRID!$B$1:$BI$1)*(КАЛЕНДАРЬ!$BR10=GRID!$B$3:$BI$3), 0))*(1-GRID!$B$29))</f>
        <v>17700</v>
      </c>
      <c r="G293" s="56" t="s">
        <v>199</v>
      </c>
      <c r="H293" s="56" t="s">
        <v>199</v>
      </c>
      <c r="I293" s="56" t="s">
        <v>199</v>
      </c>
      <c r="J293" s="56" t="s">
        <v>199</v>
      </c>
      <c r="K293" s="56" t="s">
        <v>199</v>
      </c>
      <c r="L293" s="56" t="s">
        <v>199</v>
      </c>
      <c r="M293" s="56" t="s">
        <v>199</v>
      </c>
      <c r="N293" s="56" t="s">
        <v>199</v>
      </c>
      <c r="O293" s="56" t="s">
        <v>199</v>
      </c>
      <c r="P293" s="56" t="s">
        <v>199</v>
      </c>
    </row>
    <row r="294" spans="1:16" x14ac:dyDescent="0.2">
      <c r="A294" s="83" t="s">
        <v>13</v>
      </c>
      <c r="B294" s="84">
        <v>8</v>
      </c>
      <c r="C294" s="56" t="s">
        <v>199</v>
      </c>
      <c r="D294" s="56" t="s">
        <v>199</v>
      </c>
      <c r="E294" s="56" t="s">
        <v>199</v>
      </c>
      <c r="F294" s="56" t="s">
        <v>199</v>
      </c>
      <c r="G294" s="56" t="s">
        <v>199</v>
      </c>
      <c r="H294" s="56" t="s">
        <v>199</v>
      </c>
      <c r="I294" s="56" t="s">
        <v>199</v>
      </c>
      <c r="J294" s="56" t="s">
        <v>199</v>
      </c>
      <c r="K294" s="56" t="s">
        <v>199</v>
      </c>
      <c r="L294" s="56" t="s">
        <v>199</v>
      </c>
      <c r="M294" s="56" t="s">
        <v>199</v>
      </c>
      <c r="N294" s="56" t="s">
        <v>199</v>
      </c>
      <c r="O294" s="56" t="s">
        <v>199</v>
      </c>
      <c r="P294" s="56" t="s">
        <v>199</v>
      </c>
    </row>
    <row r="295" spans="1:16" x14ac:dyDescent="0.2">
      <c r="A295" s="83" t="s">
        <v>14</v>
      </c>
      <c r="B295" s="84">
        <v>9</v>
      </c>
      <c r="C295" s="56" t="s">
        <v>199</v>
      </c>
      <c r="D295" s="56" t="s">
        <v>199</v>
      </c>
      <c r="E295" s="56" t="s">
        <v>199</v>
      </c>
      <c r="F295" s="56" t="s">
        <v>199</v>
      </c>
      <c r="G295" s="56" t="s">
        <v>199</v>
      </c>
      <c r="H295" s="56" t="s">
        <v>199</v>
      </c>
      <c r="I295" s="56" t="s">
        <v>199</v>
      </c>
      <c r="J295" s="56" t="s">
        <v>199</v>
      </c>
      <c r="K295" s="56" t="s">
        <v>199</v>
      </c>
      <c r="L295" s="56" t="s">
        <v>199</v>
      </c>
      <c r="M295" s="56" t="s">
        <v>199</v>
      </c>
      <c r="N295" s="56" t="s">
        <v>199</v>
      </c>
      <c r="O295" s="56" t="s">
        <v>199</v>
      </c>
      <c r="P295" s="56" t="s">
        <v>199</v>
      </c>
    </row>
    <row r="296" spans="1:16" x14ac:dyDescent="0.2">
      <c r="A296" s="83" t="s">
        <v>15</v>
      </c>
      <c r="B296" s="84">
        <v>10</v>
      </c>
      <c r="C296" s="56" t="s">
        <v>199</v>
      </c>
      <c r="D296" s="56" t="s">
        <v>199</v>
      </c>
      <c r="E296" s="56" t="s">
        <v>199</v>
      </c>
      <c r="F296" s="56" t="s">
        <v>199</v>
      </c>
      <c r="G296" s="56" t="s">
        <v>199</v>
      </c>
      <c r="H296" s="56" t="s">
        <v>199</v>
      </c>
      <c r="I296" s="56" t="s">
        <v>199</v>
      </c>
      <c r="J296" s="56" t="s">
        <v>199</v>
      </c>
      <c r="K296" s="56" t="s">
        <v>199</v>
      </c>
      <c r="L296" s="56" t="s">
        <v>199</v>
      </c>
      <c r="M296" s="56" t="s">
        <v>199</v>
      </c>
      <c r="N296" s="56" t="s">
        <v>199</v>
      </c>
      <c r="O296" s="56" t="s">
        <v>199</v>
      </c>
      <c r="P296" s="56" t="s">
        <v>199</v>
      </c>
    </row>
    <row r="297" spans="1:16" x14ac:dyDescent="0.2">
      <c r="A297" s="83" t="s">
        <v>16</v>
      </c>
      <c r="B297" s="84">
        <v>11</v>
      </c>
      <c r="C297" s="56" t="s">
        <v>199</v>
      </c>
      <c r="D297" s="56" t="s">
        <v>199</v>
      </c>
      <c r="E297" s="56" t="s">
        <v>199</v>
      </c>
      <c r="F297" s="56" t="s">
        <v>199</v>
      </c>
      <c r="G297" s="56" t="s">
        <v>199</v>
      </c>
      <c r="H297" s="56" t="s">
        <v>199</v>
      </c>
      <c r="I297" s="56" t="s">
        <v>199</v>
      </c>
      <c r="J297" s="56" t="s">
        <v>199</v>
      </c>
      <c r="K297" s="56" t="s">
        <v>199</v>
      </c>
      <c r="L297" s="56" t="s">
        <v>199</v>
      </c>
      <c r="M297" s="56" t="s">
        <v>199</v>
      </c>
      <c r="N297" s="56" t="s">
        <v>199</v>
      </c>
      <c r="O297" s="56" t="s">
        <v>199</v>
      </c>
      <c r="P297" s="56" t="s">
        <v>199</v>
      </c>
    </row>
    <row r="298" spans="1:16" x14ac:dyDescent="0.2">
      <c r="A298" s="83" t="s">
        <v>17</v>
      </c>
      <c r="B298" s="84">
        <v>12</v>
      </c>
      <c r="C298" s="56" t="s">
        <v>199</v>
      </c>
      <c r="D298" s="56" t="s">
        <v>199</v>
      </c>
      <c r="E298" s="56" t="s">
        <v>199</v>
      </c>
      <c r="F298" s="56" t="s">
        <v>199</v>
      </c>
      <c r="G298" s="56" t="s">
        <v>199</v>
      </c>
      <c r="H298" s="56" t="s">
        <v>199</v>
      </c>
      <c r="I298" s="56" t="s">
        <v>199</v>
      </c>
      <c r="J298" s="56" t="s">
        <v>199</v>
      </c>
      <c r="K298" s="56" t="s">
        <v>199</v>
      </c>
      <c r="L298" s="56" t="s">
        <v>199</v>
      </c>
      <c r="M298" s="56" t="s">
        <v>199</v>
      </c>
      <c r="N298" s="56" t="s">
        <v>199</v>
      </c>
      <c r="O298" s="56" t="s">
        <v>199</v>
      </c>
      <c r="P298" s="56" t="s">
        <v>199</v>
      </c>
    </row>
    <row r="299" spans="1:16" x14ac:dyDescent="0.2">
      <c r="A299" s="83" t="s">
        <v>18</v>
      </c>
      <c r="B299" s="84">
        <v>13</v>
      </c>
      <c r="C299" s="56" t="s">
        <v>199</v>
      </c>
      <c r="D299" s="56" t="s">
        <v>199</v>
      </c>
      <c r="E299" s="56" t="s">
        <v>199</v>
      </c>
      <c r="F299" s="56" t="s">
        <v>199</v>
      </c>
      <c r="G299" s="56" t="s">
        <v>199</v>
      </c>
      <c r="H299" s="56" t="s">
        <v>199</v>
      </c>
      <c r="I299" s="56" t="s">
        <v>199</v>
      </c>
      <c r="J299" s="56" t="s">
        <v>199</v>
      </c>
      <c r="K299" s="56" t="s">
        <v>199</v>
      </c>
      <c r="L299" s="56" t="s">
        <v>199</v>
      </c>
      <c r="M299" s="56" t="s">
        <v>199</v>
      </c>
      <c r="N299" s="56" t="s">
        <v>199</v>
      </c>
      <c r="O299" s="56" t="s">
        <v>199</v>
      </c>
      <c r="P299" s="56" t="s">
        <v>199</v>
      </c>
    </row>
    <row r="300" spans="1:16" x14ac:dyDescent="0.2">
      <c r="A300" s="83" t="s">
        <v>19</v>
      </c>
      <c r="B300" s="84">
        <v>14</v>
      </c>
      <c r="C300" s="56" t="s">
        <v>199</v>
      </c>
      <c r="D300" s="56" t="s">
        <v>199</v>
      </c>
      <c r="E300" s="56" t="s">
        <v>199</v>
      </c>
      <c r="F300" s="56" t="s">
        <v>199</v>
      </c>
      <c r="G300" s="56" t="s">
        <v>199</v>
      </c>
      <c r="H300" s="56" t="s">
        <v>199</v>
      </c>
      <c r="I300" s="56" t="s">
        <v>199</v>
      </c>
      <c r="J300" s="56" t="s">
        <v>199</v>
      </c>
      <c r="K300" s="56" t="s">
        <v>199</v>
      </c>
      <c r="L300" s="56" t="s">
        <v>199</v>
      </c>
      <c r="M300" s="56" t="s">
        <v>199</v>
      </c>
      <c r="N300" s="56" t="s">
        <v>199</v>
      </c>
      <c r="O300" s="56" t="s">
        <v>199</v>
      </c>
      <c r="P300" s="56" t="s">
        <v>199</v>
      </c>
    </row>
    <row r="301" spans="1:16" x14ac:dyDescent="0.2">
      <c r="A301" s="83" t="s">
        <v>13</v>
      </c>
      <c r="B301" s="84">
        <v>15</v>
      </c>
      <c r="C301" s="56" t="s">
        <v>199</v>
      </c>
      <c r="D301" s="56" t="s">
        <v>199</v>
      </c>
      <c r="E301" s="56" t="s">
        <v>199</v>
      </c>
      <c r="F301" s="56" t="s">
        <v>199</v>
      </c>
      <c r="G301" s="56" t="s">
        <v>199</v>
      </c>
      <c r="H301" s="56" t="s">
        <v>199</v>
      </c>
      <c r="I301" s="56" t="s">
        <v>199</v>
      </c>
      <c r="J301" s="56" t="s">
        <v>199</v>
      </c>
      <c r="K301" s="56" t="s">
        <v>199</v>
      </c>
      <c r="L301" s="56" t="s">
        <v>199</v>
      </c>
      <c r="M301" s="56" t="s">
        <v>199</v>
      </c>
      <c r="N301" s="56" t="s">
        <v>199</v>
      </c>
      <c r="O301" s="56" t="s">
        <v>199</v>
      </c>
      <c r="P301" s="56" t="s">
        <v>199</v>
      </c>
    </row>
    <row r="302" spans="1:16" x14ac:dyDescent="0.2">
      <c r="A302" s="83" t="s">
        <v>14</v>
      </c>
      <c r="B302" s="84">
        <v>16</v>
      </c>
      <c r="C302" s="56" t="s">
        <v>199</v>
      </c>
      <c r="D302" s="56" t="s">
        <v>199</v>
      </c>
      <c r="E302" s="56" t="s">
        <v>199</v>
      </c>
      <c r="F302" s="56" t="s">
        <v>199</v>
      </c>
      <c r="G302" s="56" t="s">
        <v>199</v>
      </c>
      <c r="H302" s="56" t="s">
        <v>199</v>
      </c>
      <c r="I302" s="56" t="s">
        <v>199</v>
      </c>
      <c r="J302" s="56" t="s">
        <v>199</v>
      </c>
      <c r="K302" s="56" t="s">
        <v>199</v>
      </c>
      <c r="L302" s="56" t="s">
        <v>199</v>
      </c>
      <c r="M302" s="56" t="s">
        <v>199</v>
      </c>
      <c r="N302" s="56" t="s">
        <v>199</v>
      </c>
      <c r="O302" s="56" t="s">
        <v>199</v>
      </c>
      <c r="P302" s="56" t="s">
        <v>199</v>
      </c>
    </row>
    <row r="303" spans="1:16" x14ac:dyDescent="0.2">
      <c r="A303" s="83" t="s">
        <v>15</v>
      </c>
      <c r="B303" s="84">
        <v>17</v>
      </c>
      <c r="C303" s="56" t="s">
        <v>199</v>
      </c>
      <c r="D303" s="56" t="s">
        <v>199</v>
      </c>
      <c r="E303" s="56" t="s">
        <v>199</v>
      </c>
      <c r="F303" s="56" t="s">
        <v>199</v>
      </c>
      <c r="G303" s="56" t="s">
        <v>199</v>
      </c>
      <c r="H303" s="56" t="s">
        <v>199</v>
      </c>
      <c r="I303" s="56" t="s">
        <v>199</v>
      </c>
      <c r="J303" s="56" t="s">
        <v>199</v>
      </c>
      <c r="K303" s="56" t="s">
        <v>199</v>
      </c>
      <c r="L303" s="56" t="s">
        <v>199</v>
      </c>
      <c r="M303" s="56" t="s">
        <v>199</v>
      </c>
      <c r="N303" s="56" t="s">
        <v>199</v>
      </c>
      <c r="O303" s="56" t="s">
        <v>199</v>
      </c>
      <c r="P303" s="56" t="s">
        <v>199</v>
      </c>
    </row>
    <row r="304" spans="1:16" x14ac:dyDescent="0.2">
      <c r="A304" s="83" t="s">
        <v>16</v>
      </c>
      <c r="B304" s="84">
        <v>18</v>
      </c>
      <c r="C304" s="56" t="s">
        <v>199</v>
      </c>
      <c r="D304" s="56" t="s">
        <v>199</v>
      </c>
      <c r="E304" s="56" t="s">
        <v>199</v>
      </c>
      <c r="F304" s="56" t="s">
        <v>199</v>
      </c>
      <c r="G304" s="56" t="s">
        <v>199</v>
      </c>
      <c r="H304" s="56" t="s">
        <v>199</v>
      </c>
      <c r="I304" s="56" t="s">
        <v>199</v>
      </c>
      <c r="J304" s="56" t="s">
        <v>199</v>
      </c>
      <c r="K304" s="56" t="s">
        <v>199</v>
      </c>
      <c r="L304" s="56" t="s">
        <v>199</v>
      </c>
      <c r="M304" s="56" t="s">
        <v>199</v>
      </c>
      <c r="N304" s="56" t="s">
        <v>199</v>
      </c>
      <c r="O304" s="56" t="s">
        <v>199</v>
      </c>
      <c r="P304" s="56" t="s">
        <v>199</v>
      </c>
    </row>
    <row r="305" spans="1:28" x14ac:dyDescent="0.2">
      <c r="A305" s="83" t="s">
        <v>17</v>
      </c>
      <c r="B305" s="84">
        <v>19</v>
      </c>
      <c r="C305" s="56" t="s">
        <v>199</v>
      </c>
      <c r="D305" s="56" t="s">
        <v>199</v>
      </c>
      <c r="E305" s="56" t="s">
        <v>199</v>
      </c>
      <c r="F305" s="56" t="s">
        <v>199</v>
      </c>
      <c r="G305" s="56" t="s">
        <v>199</v>
      </c>
      <c r="H305" s="56" t="s">
        <v>199</v>
      </c>
      <c r="I305" s="56" t="s">
        <v>199</v>
      </c>
      <c r="J305" s="56" t="s">
        <v>199</v>
      </c>
      <c r="K305" s="56" t="s">
        <v>199</v>
      </c>
      <c r="L305" s="56" t="s">
        <v>199</v>
      </c>
      <c r="M305" s="56" t="s">
        <v>199</v>
      </c>
      <c r="N305" s="56" t="s">
        <v>199</v>
      </c>
      <c r="O305" s="56" t="s">
        <v>199</v>
      </c>
      <c r="P305" s="56" t="s">
        <v>199</v>
      </c>
    </row>
    <row r="306" spans="1:28" x14ac:dyDescent="0.2">
      <c r="A306" s="83" t="s">
        <v>18</v>
      </c>
      <c r="B306" s="84">
        <v>20</v>
      </c>
      <c r="C306" s="56" t="s">
        <v>199</v>
      </c>
      <c r="D306" s="56" t="s">
        <v>199</v>
      </c>
      <c r="E306" s="56" t="s">
        <v>199</v>
      </c>
      <c r="F306" s="56" t="s">
        <v>199</v>
      </c>
      <c r="G306" s="56" t="s">
        <v>199</v>
      </c>
      <c r="H306" s="56" t="s">
        <v>199</v>
      </c>
      <c r="I306" s="56" t="s">
        <v>199</v>
      </c>
      <c r="J306" s="56" t="s">
        <v>199</v>
      </c>
      <c r="K306" s="56" t="s">
        <v>199</v>
      </c>
      <c r="L306" s="56" t="s">
        <v>199</v>
      </c>
      <c r="M306" s="56" t="s">
        <v>199</v>
      </c>
      <c r="N306" s="56" t="s">
        <v>199</v>
      </c>
      <c r="O306" s="56" t="s">
        <v>199</v>
      </c>
      <c r="P306" s="56" t="s">
        <v>199</v>
      </c>
    </row>
    <row r="307" spans="1:28" x14ac:dyDescent="0.2">
      <c r="A307" s="83" t="s">
        <v>19</v>
      </c>
      <c r="B307" s="84">
        <v>21</v>
      </c>
      <c r="C307" s="56" t="s">
        <v>199</v>
      </c>
      <c r="D307" s="56" t="s">
        <v>199</v>
      </c>
      <c r="E307" s="56" t="s">
        <v>199</v>
      </c>
      <c r="F307" s="56" t="s">
        <v>199</v>
      </c>
      <c r="G307" s="56" t="s">
        <v>199</v>
      </c>
      <c r="H307" s="56" t="s">
        <v>199</v>
      </c>
      <c r="I307" s="56" t="s">
        <v>199</v>
      </c>
      <c r="J307" s="56" t="s">
        <v>199</v>
      </c>
      <c r="K307" s="56" t="s">
        <v>199</v>
      </c>
      <c r="L307" s="56" t="s">
        <v>199</v>
      </c>
      <c r="M307" s="56" t="s">
        <v>199</v>
      </c>
      <c r="N307" s="56" t="s">
        <v>199</v>
      </c>
      <c r="O307" s="56" t="s">
        <v>199</v>
      </c>
      <c r="P307" s="56" t="s">
        <v>199</v>
      </c>
    </row>
    <row r="308" spans="1:28" x14ac:dyDescent="0.2">
      <c r="A308" s="83" t="s">
        <v>13</v>
      </c>
      <c r="B308" s="84">
        <v>22</v>
      </c>
      <c r="C308" s="56" t="s">
        <v>199</v>
      </c>
      <c r="D308" s="56" t="s">
        <v>199</v>
      </c>
      <c r="E308" s="56" t="s">
        <v>199</v>
      </c>
      <c r="F308" s="56" t="s">
        <v>199</v>
      </c>
      <c r="G308" s="56" t="s">
        <v>199</v>
      </c>
      <c r="H308" s="56" t="s">
        <v>199</v>
      </c>
      <c r="I308" s="56" t="s">
        <v>199</v>
      </c>
      <c r="J308" s="56" t="s">
        <v>199</v>
      </c>
      <c r="K308" s="56" t="s">
        <v>199</v>
      </c>
      <c r="L308" s="56" t="s">
        <v>199</v>
      </c>
      <c r="M308" s="56" t="s">
        <v>199</v>
      </c>
      <c r="N308" s="56" t="s">
        <v>199</v>
      </c>
      <c r="O308" s="56" t="s">
        <v>199</v>
      </c>
      <c r="P308" s="56" t="s">
        <v>199</v>
      </c>
    </row>
    <row r="309" spans="1:28" x14ac:dyDescent="0.2">
      <c r="A309" s="83" t="s">
        <v>14</v>
      </c>
      <c r="B309" s="84">
        <v>23</v>
      </c>
      <c r="C309" s="56" t="s">
        <v>199</v>
      </c>
      <c r="D309" s="56" t="s">
        <v>199</v>
      </c>
      <c r="E309" s="56" t="s">
        <v>199</v>
      </c>
      <c r="F309" s="56" t="s">
        <v>199</v>
      </c>
      <c r="G309" s="56" t="s">
        <v>199</v>
      </c>
      <c r="H309" s="56" t="s">
        <v>199</v>
      </c>
      <c r="I309" s="56" t="s">
        <v>199</v>
      </c>
      <c r="J309" s="56" t="s">
        <v>199</v>
      </c>
      <c r="K309" s="56" t="s">
        <v>199</v>
      </c>
      <c r="L309" s="56" t="s">
        <v>199</v>
      </c>
      <c r="M309" s="56" t="s">
        <v>199</v>
      </c>
      <c r="N309" s="56" t="s">
        <v>199</v>
      </c>
      <c r="O309" s="56" t="s">
        <v>199</v>
      </c>
      <c r="P309" s="56" t="s">
        <v>199</v>
      </c>
    </row>
    <row r="310" spans="1:28" x14ac:dyDescent="0.2">
      <c r="A310" s="83" t="s">
        <v>15</v>
      </c>
      <c r="B310" s="84">
        <v>24</v>
      </c>
      <c r="C310" s="56" t="s">
        <v>199</v>
      </c>
      <c r="D310" s="56" t="s">
        <v>199</v>
      </c>
      <c r="E310" s="56" t="s">
        <v>199</v>
      </c>
      <c r="F310" s="56" t="s">
        <v>199</v>
      </c>
      <c r="G310" s="56" t="s">
        <v>199</v>
      </c>
      <c r="H310" s="56" t="s">
        <v>199</v>
      </c>
      <c r="I310" s="56" t="s">
        <v>199</v>
      </c>
      <c r="J310" s="56" t="s">
        <v>199</v>
      </c>
      <c r="K310" s="56" t="s">
        <v>199</v>
      </c>
      <c r="L310" s="56" t="s">
        <v>199</v>
      </c>
      <c r="M310" s="56" t="s">
        <v>199</v>
      </c>
      <c r="N310" s="56" t="s">
        <v>199</v>
      </c>
      <c r="O310" s="56" t="s">
        <v>199</v>
      </c>
      <c r="P310" s="56" t="s">
        <v>199</v>
      </c>
    </row>
    <row r="311" spans="1:28" x14ac:dyDescent="0.2">
      <c r="A311" s="83" t="s">
        <v>16</v>
      </c>
      <c r="B311" s="84">
        <v>25</v>
      </c>
      <c r="C311" s="56" t="s">
        <v>199</v>
      </c>
      <c r="D311" s="56" t="s">
        <v>199</v>
      </c>
      <c r="E311" s="56" t="s">
        <v>199</v>
      </c>
      <c r="F311" s="56" t="s">
        <v>199</v>
      </c>
      <c r="G311" s="56" t="s">
        <v>199</v>
      </c>
      <c r="H311" s="56" t="s">
        <v>199</v>
      </c>
      <c r="I311" s="56" t="s">
        <v>199</v>
      </c>
      <c r="J311" s="56" t="s">
        <v>199</v>
      </c>
      <c r="K311" s="56" t="s">
        <v>199</v>
      </c>
      <c r="L311" s="56" t="s">
        <v>199</v>
      </c>
      <c r="M311" s="56" t="s">
        <v>199</v>
      </c>
      <c r="N311" s="56" t="s">
        <v>199</v>
      </c>
      <c r="O311" s="56" t="s">
        <v>199</v>
      </c>
      <c r="P311" s="56" t="s">
        <v>199</v>
      </c>
    </row>
    <row r="312" spans="1:28" x14ac:dyDescent="0.2">
      <c r="A312" s="83" t="s">
        <v>17</v>
      </c>
      <c r="B312" s="84">
        <v>26</v>
      </c>
      <c r="C312" s="56" t="s">
        <v>199</v>
      </c>
      <c r="D312" s="56" t="s">
        <v>199</v>
      </c>
      <c r="E312" s="56" t="s">
        <v>199</v>
      </c>
      <c r="F312" s="56" t="s">
        <v>199</v>
      </c>
      <c r="G312" s="56" t="s">
        <v>199</v>
      </c>
      <c r="H312" s="56" t="s">
        <v>199</v>
      </c>
      <c r="I312" s="56" t="s">
        <v>199</v>
      </c>
      <c r="J312" s="56" t="s">
        <v>199</v>
      </c>
      <c r="K312" s="56" t="s">
        <v>199</v>
      </c>
      <c r="L312" s="56" t="s">
        <v>199</v>
      </c>
      <c r="M312" s="56" t="s">
        <v>199</v>
      </c>
      <c r="N312" s="56" t="s">
        <v>199</v>
      </c>
      <c r="O312" s="56" t="s">
        <v>199</v>
      </c>
      <c r="P312" s="56" t="s">
        <v>199</v>
      </c>
    </row>
    <row r="313" spans="1:28" x14ac:dyDescent="0.2">
      <c r="A313" s="83" t="s">
        <v>18</v>
      </c>
      <c r="B313" s="84">
        <v>27</v>
      </c>
      <c r="C313" s="56" t="s">
        <v>199</v>
      </c>
      <c r="D313" s="56" t="s">
        <v>199</v>
      </c>
      <c r="E313" s="56" t="s">
        <v>199</v>
      </c>
      <c r="F313" s="56" t="s">
        <v>199</v>
      </c>
      <c r="G313" s="56" t="s">
        <v>199</v>
      </c>
      <c r="H313" s="56" t="s">
        <v>199</v>
      </c>
      <c r="I313" s="56" t="s">
        <v>199</v>
      </c>
      <c r="J313" s="56" t="s">
        <v>199</v>
      </c>
      <c r="K313" s="56" t="s">
        <v>199</v>
      </c>
      <c r="L313" s="56" t="s">
        <v>199</v>
      </c>
      <c r="M313" s="56" t="s">
        <v>199</v>
      </c>
      <c r="N313" s="56" t="s">
        <v>199</v>
      </c>
      <c r="O313" s="56" t="s">
        <v>199</v>
      </c>
      <c r="P313" s="56" t="s">
        <v>199</v>
      </c>
    </row>
    <row r="314" spans="1:28" x14ac:dyDescent="0.2">
      <c r="A314" s="83" t="s">
        <v>19</v>
      </c>
      <c r="B314" s="84">
        <v>28</v>
      </c>
      <c r="C314" s="56" t="s">
        <v>199</v>
      </c>
      <c r="D314" s="56" t="s">
        <v>199</v>
      </c>
      <c r="E314" s="56" t="s">
        <v>199</v>
      </c>
      <c r="F314" s="56" t="s">
        <v>199</v>
      </c>
      <c r="G314" s="56" t="s">
        <v>199</v>
      </c>
      <c r="H314" s="56" t="s">
        <v>199</v>
      </c>
      <c r="I314" s="56" t="s">
        <v>199</v>
      </c>
      <c r="J314" s="56" t="s">
        <v>199</v>
      </c>
      <c r="K314" s="56" t="s">
        <v>199</v>
      </c>
      <c r="L314" s="56" t="s">
        <v>199</v>
      </c>
      <c r="M314" s="56" t="s">
        <v>199</v>
      </c>
      <c r="N314" s="56" t="s">
        <v>199</v>
      </c>
      <c r="O314" s="56" t="s">
        <v>199</v>
      </c>
      <c r="P314" s="56" t="s">
        <v>199</v>
      </c>
    </row>
    <row r="315" spans="1:28" x14ac:dyDescent="0.2">
      <c r="A315" s="83" t="s">
        <v>13</v>
      </c>
      <c r="B315" s="84">
        <v>29</v>
      </c>
      <c r="C315" s="56" t="s">
        <v>199</v>
      </c>
      <c r="D315" s="56" t="s">
        <v>199</v>
      </c>
      <c r="E315" s="56" t="s">
        <v>199</v>
      </c>
      <c r="F315" s="56" t="s">
        <v>199</v>
      </c>
      <c r="G315" s="56" t="s">
        <v>199</v>
      </c>
      <c r="H315" s="56" t="s">
        <v>199</v>
      </c>
      <c r="I315" s="56" t="s">
        <v>199</v>
      </c>
      <c r="J315" s="56" t="s">
        <v>199</v>
      </c>
      <c r="K315" s="56" t="s">
        <v>199</v>
      </c>
      <c r="L315" s="56" t="s">
        <v>199</v>
      </c>
      <c r="M315" s="56" t="s">
        <v>199</v>
      </c>
      <c r="N315" s="56" t="s">
        <v>199</v>
      </c>
      <c r="O315" s="56" t="s">
        <v>199</v>
      </c>
      <c r="P315" s="56" t="s">
        <v>199</v>
      </c>
    </row>
    <row r="316" spans="1:28" x14ac:dyDescent="0.2">
      <c r="A316" s="83" t="s">
        <v>14</v>
      </c>
      <c r="B316" s="84">
        <v>30</v>
      </c>
      <c r="C316" s="56" t="s">
        <v>199</v>
      </c>
      <c r="D316" s="56" t="s">
        <v>199</v>
      </c>
      <c r="E316" s="56" t="s">
        <v>199</v>
      </c>
      <c r="F316" s="56" t="s">
        <v>199</v>
      </c>
      <c r="G316" s="56" t="s">
        <v>199</v>
      </c>
      <c r="H316" s="56" t="s">
        <v>199</v>
      </c>
      <c r="I316" s="56" t="s">
        <v>199</v>
      </c>
      <c r="J316" s="56" t="s">
        <v>199</v>
      </c>
      <c r="K316" s="56" t="s">
        <v>199</v>
      </c>
      <c r="L316" s="56" t="s">
        <v>199</v>
      </c>
      <c r="M316" s="56" t="s">
        <v>199</v>
      </c>
      <c r="N316" s="56" t="s">
        <v>199</v>
      </c>
      <c r="O316" s="56" t="s">
        <v>199</v>
      </c>
      <c r="P316" s="56" t="s">
        <v>199</v>
      </c>
    </row>
    <row r="317" spans="1:28" ht="12.75" customHeight="1" x14ac:dyDescent="0.2">
      <c r="Y317" s="28"/>
      <c r="Z317" s="28"/>
      <c r="AA317" s="28"/>
      <c r="AB317" s="28"/>
    </row>
    <row r="318" spans="1:28" ht="27" customHeight="1" x14ac:dyDescent="0.2">
      <c r="A318" s="157" t="s">
        <v>172</v>
      </c>
      <c r="B318" s="158"/>
      <c r="C318" s="158"/>
      <c r="D318" s="158"/>
      <c r="E318" s="158"/>
      <c r="F318" s="158"/>
      <c r="G318" s="159"/>
      <c r="H318" s="13"/>
      <c r="I318" s="180" t="s">
        <v>214</v>
      </c>
      <c r="J318" s="180"/>
      <c r="K318" s="180"/>
      <c r="L318" s="180"/>
      <c r="M318" s="156" t="s">
        <v>203</v>
      </c>
      <c r="N318" s="156"/>
      <c r="O318" s="156"/>
      <c r="P318" s="156"/>
      <c r="Q318" s="28"/>
      <c r="X318" s="28"/>
      <c r="Y318" s="28"/>
      <c r="Z318" s="28"/>
      <c r="AA318" s="28"/>
      <c r="AB318" s="28"/>
    </row>
    <row r="319" spans="1:28" ht="24.95" customHeight="1" x14ac:dyDescent="0.2">
      <c r="A319" s="91" t="s">
        <v>26</v>
      </c>
      <c r="B319" s="184" t="s">
        <v>27</v>
      </c>
      <c r="C319" s="185"/>
      <c r="D319" s="186"/>
      <c r="E319" s="187" t="s">
        <v>63</v>
      </c>
      <c r="F319" s="188"/>
      <c r="G319" s="189"/>
      <c r="H319" s="92"/>
      <c r="I319" s="180"/>
      <c r="J319" s="180"/>
      <c r="K319" s="180"/>
      <c r="L319" s="180"/>
      <c r="M319" s="156"/>
      <c r="N319" s="156"/>
      <c r="O319" s="156"/>
      <c r="P319" s="156"/>
      <c r="Q319" s="28"/>
      <c r="X319" s="28"/>
      <c r="Y319" s="28"/>
      <c r="Z319" s="28"/>
      <c r="AA319" s="28"/>
      <c r="AB319" s="28"/>
    </row>
    <row r="320" spans="1:28" ht="24.95" customHeight="1" x14ac:dyDescent="0.2">
      <c r="A320" s="91" t="s">
        <v>28</v>
      </c>
      <c r="B320" s="88" t="s">
        <v>64</v>
      </c>
      <c r="C320" s="5" t="s">
        <v>65</v>
      </c>
      <c r="D320" s="6" t="s">
        <v>29</v>
      </c>
      <c r="E320" s="5" t="s">
        <v>64</v>
      </c>
      <c r="F320" s="5" t="s">
        <v>65</v>
      </c>
      <c r="G320" s="6" t="s">
        <v>29</v>
      </c>
      <c r="H320" s="93"/>
      <c r="I320" s="180"/>
      <c r="J320" s="180"/>
      <c r="K320" s="180"/>
      <c r="L320" s="180"/>
      <c r="M320" s="156"/>
      <c r="N320" s="156"/>
      <c r="O320" s="156"/>
      <c r="P320" s="156"/>
      <c r="Q320" s="28"/>
      <c r="X320" s="28"/>
      <c r="Y320" s="28"/>
      <c r="Z320" s="28"/>
      <c r="AA320" s="28"/>
      <c r="AB320" s="28"/>
    </row>
    <row r="321" spans="1:16105" ht="24.95" customHeight="1" x14ac:dyDescent="0.2">
      <c r="A321" s="94" t="s">
        <v>30</v>
      </c>
      <c r="B321" s="94">
        <f>ROUNDUP(IF($I$2="Открытый тариф",GRID!E44,GRID!E44-GRID!E44*GRID!$B$29),0)</f>
        <v>0</v>
      </c>
      <c r="C321" s="94">
        <f>ROUNDUP(IF($I$2="Открытый тариф",GRID!F44,GRID!F44-GRID!F44*GRID!$B$29),0)</f>
        <v>0</v>
      </c>
      <c r="D321" s="94">
        <f>ROUNDUP(IF($I$2="Открытый тариф",GRID!G44,GRID!G44-GRID!G44*GRID!$B$29),0)</f>
        <v>3500</v>
      </c>
      <c r="E321" s="95">
        <f>ROUNDUP(IF($I$2="Открытый тариф",GRID!H44,GRID!H44-GRID!H44*GRID!$B$29),0)</f>
        <v>0</v>
      </c>
      <c r="F321" s="95">
        <f>ROUNDUP(IF($I$2="Открытый тариф",GRID!I44,GRID!I44-GRID!I44*GRID!$B$29),0)</f>
        <v>0</v>
      </c>
      <c r="G321" s="95">
        <f>ROUNDUP(IF($I$2="Открытый тариф",GRID!J44,GRID!J44-GRID!J44*GRID!$B$29),0)</f>
        <v>5200</v>
      </c>
      <c r="H321" s="96"/>
      <c r="I321" s="180"/>
      <c r="J321" s="180"/>
      <c r="K321" s="180"/>
      <c r="L321" s="180"/>
      <c r="M321" s="156"/>
      <c r="N321" s="156"/>
      <c r="O321" s="156"/>
      <c r="P321" s="156"/>
      <c r="Q321" s="28"/>
      <c r="X321" s="28"/>
      <c r="Y321" s="28"/>
      <c r="Z321" s="28"/>
      <c r="AA321" s="28"/>
      <c r="AB321" s="28"/>
    </row>
    <row r="322" spans="1:16105" ht="12.75" customHeight="1" x14ac:dyDescent="0.2">
      <c r="A322" s="97"/>
      <c r="B322" s="97"/>
      <c r="C322" s="98"/>
      <c r="D322" s="98"/>
      <c r="E322" s="99"/>
      <c r="F322" s="99"/>
      <c r="G322" s="99"/>
      <c r="H322" s="98"/>
      <c r="I322" s="180"/>
      <c r="J322" s="180"/>
      <c r="K322" s="180"/>
      <c r="L322" s="180"/>
      <c r="M322" s="156"/>
      <c r="N322" s="156"/>
      <c r="O322" s="156"/>
      <c r="P322" s="156"/>
      <c r="Q322" s="28"/>
      <c r="X322" s="28"/>
      <c r="Y322" s="28"/>
      <c r="Z322" s="28"/>
      <c r="AA322" s="28"/>
      <c r="AB322" s="28"/>
    </row>
    <row r="323" spans="1:16105" ht="27" customHeight="1" x14ac:dyDescent="0.2">
      <c r="A323" s="157" t="s">
        <v>81</v>
      </c>
      <c r="B323" s="158"/>
      <c r="C323" s="158"/>
      <c r="D323" s="159"/>
      <c r="E323" s="100"/>
      <c r="F323" s="100"/>
      <c r="G323" s="100"/>
      <c r="H323" s="13"/>
      <c r="I323" s="180"/>
      <c r="J323" s="180"/>
      <c r="K323" s="180"/>
      <c r="L323" s="180"/>
      <c r="M323" s="156"/>
      <c r="N323" s="156"/>
      <c r="O323" s="156"/>
      <c r="P323" s="156"/>
      <c r="Q323" s="28"/>
      <c r="X323" s="28"/>
      <c r="Y323" s="28"/>
      <c r="Z323" s="28"/>
      <c r="AA323" s="28"/>
      <c r="AB323" s="28"/>
    </row>
    <row r="324" spans="1:16105" ht="44.25" customHeight="1" x14ac:dyDescent="0.2">
      <c r="A324" s="91" t="s">
        <v>82</v>
      </c>
      <c r="B324" s="184" t="s">
        <v>202</v>
      </c>
      <c r="C324" s="185"/>
      <c r="D324" s="186"/>
      <c r="E324" s="100"/>
      <c r="F324" s="100"/>
      <c r="G324" s="100"/>
      <c r="H324" s="92"/>
      <c r="I324" s="180"/>
      <c r="J324" s="180"/>
      <c r="K324" s="180"/>
      <c r="L324" s="180"/>
      <c r="M324" s="156"/>
      <c r="N324" s="156"/>
      <c r="O324" s="156"/>
      <c r="P324" s="156"/>
      <c r="Q324" s="28"/>
      <c r="X324" s="28"/>
      <c r="Y324" s="28"/>
      <c r="Z324" s="28"/>
      <c r="AA324" s="28"/>
      <c r="AB324" s="28"/>
    </row>
    <row r="325" spans="1:16105" ht="69.75" customHeight="1" x14ac:dyDescent="0.2">
      <c r="A325" s="91" t="s">
        <v>146</v>
      </c>
      <c r="B325" s="181" t="s">
        <v>91</v>
      </c>
      <c r="C325" s="182"/>
      <c r="D325" s="183"/>
      <c r="E325" s="100"/>
      <c r="F325" s="100"/>
      <c r="G325" s="100"/>
      <c r="H325" s="32"/>
      <c r="I325" s="180"/>
      <c r="J325" s="180"/>
      <c r="K325" s="180"/>
      <c r="L325" s="180"/>
      <c r="M325" s="156"/>
      <c r="N325" s="156"/>
      <c r="O325" s="156"/>
      <c r="P325" s="156"/>
      <c r="Q325" s="28"/>
      <c r="X325" s="28"/>
      <c r="Y325" s="28"/>
      <c r="Z325" s="28"/>
      <c r="AA325" s="28"/>
      <c r="AB325" s="28"/>
    </row>
    <row r="326" spans="1:16105" ht="12.75" customHeight="1" x14ac:dyDescent="0.2">
      <c r="A326" s="97"/>
      <c r="B326" s="97"/>
      <c r="C326" s="98"/>
      <c r="D326" s="98"/>
      <c r="E326" s="100"/>
      <c r="F326" s="100"/>
      <c r="G326" s="100"/>
      <c r="H326" s="98"/>
      <c r="I326" s="101"/>
      <c r="J326" s="101"/>
      <c r="K326" s="101"/>
      <c r="L326" s="90"/>
      <c r="M326" s="90"/>
      <c r="N326" s="90"/>
      <c r="O326" s="90"/>
      <c r="P326" s="90"/>
      <c r="Q326" s="28"/>
      <c r="X326" s="28"/>
      <c r="Y326" s="28"/>
      <c r="Z326" s="28"/>
      <c r="AA326" s="28"/>
      <c r="AB326" s="28"/>
    </row>
    <row r="327" spans="1:16105" ht="12.75" customHeight="1" x14ac:dyDescent="0.2">
      <c r="A327" s="97"/>
      <c r="B327" s="97"/>
      <c r="C327" s="98"/>
      <c r="D327" s="98"/>
      <c r="E327" s="100"/>
      <c r="F327" s="100"/>
      <c r="G327" s="100"/>
      <c r="H327" s="98"/>
      <c r="I327" s="90"/>
      <c r="J327" s="90"/>
      <c r="K327" s="90"/>
      <c r="L327" s="90"/>
      <c r="M327" s="90"/>
      <c r="N327" s="90"/>
      <c r="O327" s="90"/>
      <c r="P327" s="90"/>
      <c r="Q327" s="28"/>
      <c r="X327" s="28"/>
      <c r="Y327" s="28"/>
      <c r="Z327" s="28"/>
      <c r="AA327" s="28"/>
      <c r="AB327" s="28"/>
    </row>
    <row r="328" spans="1:16105" ht="12.75" customHeight="1" x14ac:dyDescent="0.2">
      <c r="A328" s="97"/>
      <c r="B328" s="97"/>
      <c r="C328" s="98"/>
      <c r="D328" s="98"/>
      <c r="E328" s="98"/>
      <c r="F328" s="98"/>
      <c r="G328" s="98"/>
      <c r="H328" s="98"/>
      <c r="I328" s="90"/>
      <c r="J328" s="90"/>
      <c r="K328" s="90"/>
      <c r="L328" s="90"/>
      <c r="M328" s="90"/>
      <c r="N328" s="90"/>
      <c r="O328" s="90"/>
      <c r="P328" s="90"/>
      <c r="Q328" s="28"/>
      <c r="X328" s="28"/>
      <c r="Y328" s="28"/>
      <c r="Z328" s="28"/>
      <c r="AA328" s="28"/>
      <c r="AB328" s="28"/>
    </row>
    <row r="329" spans="1:16105" ht="12.75" customHeight="1" x14ac:dyDescent="0.2">
      <c r="A329" s="97"/>
      <c r="B329" s="97"/>
      <c r="C329" s="98"/>
      <c r="D329" s="98"/>
      <c r="E329" s="98"/>
      <c r="F329" s="98"/>
      <c r="G329" s="98"/>
      <c r="H329" s="98"/>
      <c r="I329" s="90"/>
      <c r="J329" s="90"/>
      <c r="K329" s="90"/>
      <c r="L329" s="90"/>
      <c r="M329" s="90"/>
      <c r="N329" s="90"/>
      <c r="O329" s="90"/>
      <c r="P329" s="90"/>
      <c r="Q329" s="28"/>
      <c r="X329" s="28"/>
      <c r="Y329" s="28"/>
      <c r="Z329" s="28"/>
      <c r="AA329" s="28"/>
    </row>
    <row r="331" spans="1:16105" s="20" customFormat="1" x14ac:dyDescent="0.2">
      <c r="A331" s="81"/>
      <c r="B331" s="82"/>
      <c r="C331" s="19"/>
      <c r="D331" s="19"/>
      <c r="E331" s="19"/>
      <c r="F331" s="19"/>
      <c r="G331" s="19"/>
      <c r="H331" s="19"/>
      <c r="I331" s="30"/>
      <c r="J331" s="13"/>
      <c r="K331" s="13"/>
      <c r="L331" s="13"/>
      <c r="N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9"/>
      <c r="FB331" s="19"/>
      <c r="FC331" s="19"/>
      <c r="FD331" s="19"/>
      <c r="FE331" s="19"/>
      <c r="FF331" s="19"/>
      <c r="FG331" s="19"/>
      <c r="FH331" s="19"/>
      <c r="FI331" s="19"/>
      <c r="FJ331" s="19"/>
      <c r="FK331" s="19"/>
      <c r="FL331" s="19"/>
      <c r="FM331" s="19"/>
      <c r="FN331" s="19"/>
      <c r="FO331" s="19"/>
      <c r="FP331" s="19"/>
      <c r="FQ331" s="19"/>
      <c r="FR331" s="19"/>
      <c r="FS331" s="19"/>
      <c r="FT331" s="19"/>
      <c r="FU331" s="19"/>
      <c r="FV331" s="19"/>
      <c r="FW331" s="19"/>
      <c r="FX331" s="19"/>
      <c r="FY331" s="19"/>
      <c r="FZ331" s="19"/>
      <c r="GA331" s="19"/>
      <c r="GB331" s="19"/>
      <c r="GC331" s="19"/>
      <c r="GD331" s="19"/>
      <c r="GE331" s="19"/>
      <c r="GF331" s="19"/>
      <c r="GG331" s="19"/>
      <c r="GH331" s="19"/>
      <c r="GI331" s="19"/>
      <c r="GJ331" s="19"/>
      <c r="GK331" s="19"/>
      <c r="GL331" s="19"/>
      <c r="GM331" s="19"/>
      <c r="GN331" s="19"/>
      <c r="GO331" s="19"/>
      <c r="GP331" s="19"/>
      <c r="GQ331" s="19"/>
      <c r="GR331" s="19"/>
      <c r="GS331" s="19"/>
      <c r="GT331" s="19"/>
      <c r="GU331" s="19"/>
      <c r="GV331" s="19"/>
      <c r="GW331" s="19"/>
      <c r="GX331" s="19"/>
      <c r="GY331" s="19"/>
      <c r="GZ331" s="19"/>
      <c r="HA331" s="19"/>
      <c r="HB331" s="19"/>
      <c r="HC331" s="19"/>
      <c r="HD331" s="19"/>
      <c r="HE331" s="19"/>
      <c r="HF331" s="19"/>
      <c r="HG331" s="19"/>
      <c r="HH331" s="19"/>
      <c r="HI331" s="19"/>
      <c r="HJ331" s="19"/>
      <c r="HK331" s="19"/>
      <c r="HL331" s="19"/>
      <c r="HM331" s="19"/>
      <c r="HN331" s="19"/>
      <c r="HO331" s="19"/>
      <c r="HP331" s="19"/>
      <c r="HQ331" s="19"/>
      <c r="HR331" s="19"/>
      <c r="HS331" s="19"/>
      <c r="HT331" s="19"/>
      <c r="HU331" s="19"/>
      <c r="HV331" s="19"/>
      <c r="HW331" s="19"/>
      <c r="HX331" s="19"/>
      <c r="HY331" s="19"/>
      <c r="HZ331" s="19"/>
      <c r="IA331" s="19"/>
      <c r="IB331" s="19"/>
      <c r="IC331" s="19"/>
      <c r="ID331" s="19"/>
      <c r="IE331" s="19"/>
      <c r="IF331" s="19"/>
      <c r="IG331" s="19"/>
      <c r="IH331" s="19"/>
      <c r="II331" s="19"/>
      <c r="IJ331" s="19"/>
      <c r="IK331" s="19"/>
      <c r="IL331" s="19"/>
      <c r="IM331" s="19"/>
      <c r="IN331" s="19"/>
      <c r="IO331" s="19"/>
      <c r="IP331" s="19"/>
      <c r="IQ331" s="19"/>
      <c r="IR331" s="19"/>
      <c r="IS331" s="19"/>
      <c r="IT331" s="19"/>
      <c r="IU331" s="19"/>
      <c r="IV331" s="19"/>
      <c r="IW331" s="19"/>
      <c r="IX331" s="19"/>
      <c r="IY331" s="19"/>
      <c r="IZ331" s="19"/>
      <c r="JA331" s="19"/>
      <c r="JB331" s="19"/>
      <c r="JC331" s="19"/>
      <c r="JD331" s="19"/>
      <c r="JE331" s="19"/>
      <c r="JF331" s="19"/>
      <c r="JG331" s="19"/>
      <c r="JH331" s="19"/>
      <c r="JI331" s="19"/>
      <c r="JJ331" s="19"/>
      <c r="JK331" s="19"/>
      <c r="JL331" s="19"/>
      <c r="JM331" s="19"/>
      <c r="JN331" s="19"/>
      <c r="JO331" s="19"/>
      <c r="JP331" s="19"/>
      <c r="JQ331" s="19"/>
      <c r="JR331" s="19"/>
      <c r="JS331" s="19"/>
      <c r="JT331" s="19"/>
      <c r="JU331" s="19"/>
      <c r="JV331" s="19"/>
      <c r="JW331" s="19"/>
      <c r="JX331" s="19"/>
      <c r="JY331" s="19"/>
      <c r="JZ331" s="19"/>
      <c r="KA331" s="19"/>
      <c r="KB331" s="19"/>
      <c r="KC331" s="19"/>
      <c r="KD331" s="19"/>
      <c r="KE331" s="19"/>
      <c r="KF331" s="19"/>
      <c r="KG331" s="19"/>
      <c r="KH331" s="19"/>
      <c r="KI331" s="19"/>
      <c r="KJ331" s="19"/>
      <c r="KK331" s="19"/>
      <c r="KL331" s="19"/>
      <c r="KM331" s="19"/>
      <c r="KN331" s="19"/>
      <c r="KO331" s="19"/>
      <c r="KP331" s="19"/>
      <c r="KQ331" s="19"/>
      <c r="KR331" s="19"/>
      <c r="KS331" s="19"/>
      <c r="KT331" s="19"/>
      <c r="KU331" s="19"/>
      <c r="KV331" s="19"/>
      <c r="KW331" s="19"/>
      <c r="KX331" s="19"/>
      <c r="KY331" s="19"/>
      <c r="KZ331" s="19"/>
      <c r="LA331" s="19"/>
      <c r="LB331" s="19"/>
      <c r="LC331" s="19"/>
      <c r="LD331" s="19"/>
      <c r="LE331" s="19"/>
      <c r="LF331" s="19"/>
      <c r="LG331" s="19"/>
      <c r="LH331" s="19"/>
      <c r="LI331" s="19"/>
      <c r="LJ331" s="19"/>
      <c r="LK331" s="19"/>
      <c r="LL331" s="19"/>
      <c r="LM331" s="19"/>
      <c r="LN331" s="19"/>
      <c r="LO331" s="19"/>
      <c r="LP331" s="19"/>
      <c r="LQ331" s="19"/>
      <c r="LR331" s="19"/>
      <c r="LS331" s="19"/>
      <c r="LT331" s="19"/>
      <c r="LU331" s="19"/>
      <c r="LV331" s="19"/>
      <c r="LW331" s="19"/>
      <c r="LX331" s="19"/>
      <c r="LY331" s="19"/>
      <c r="LZ331" s="19"/>
      <c r="MA331" s="19"/>
      <c r="MB331" s="19"/>
      <c r="MC331" s="19"/>
      <c r="MD331" s="19"/>
      <c r="ME331" s="19"/>
      <c r="MF331" s="19"/>
      <c r="MG331" s="19"/>
      <c r="MH331" s="19"/>
      <c r="MI331" s="19"/>
      <c r="MJ331" s="19"/>
      <c r="MK331" s="19"/>
      <c r="ML331" s="19"/>
      <c r="MM331" s="19"/>
      <c r="MN331" s="19"/>
      <c r="MO331" s="19"/>
      <c r="MP331" s="19"/>
      <c r="MQ331" s="19"/>
      <c r="MR331" s="19"/>
      <c r="MS331" s="19"/>
      <c r="MT331" s="19"/>
      <c r="MU331" s="19"/>
      <c r="MV331" s="19"/>
      <c r="MW331" s="19"/>
      <c r="MX331" s="19"/>
      <c r="MY331" s="19"/>
      <c r="MZ331" s="19"/>
      <c r="NA331" s="19"/>
      <c r="NB331" s="19"/>
      <c r="NC331" s="19"/>
      <c r="ND331" s="19"/>
      <c r="NE331" s="19"/>
      <c r="NF331" s="19"/>
      <c r="NG331" s="19"/>
      <c r="NH331" s="19"/>
      <c r="NI331" s="19"/>
      <c r="NJ331" s="19"/>
      <c r="NK331" s="19"/>
      <c r="NL331" s="19"/>
      <c r="NM331" s="19"/>
      <c r="NN331" s="19"/>
      <c r="NO331" s="19"/>
      <c r="NP331" s="19"/>
      <c r="NQ331" s="19"/>
      <c r="NR331" s="19"/>
      <c r="NS331" s="19"/>
      <c r="NT331" s="19"/>
      <c r="NU331" s="19"/>
      <c r="NV331" s="19"/>
      <c r="NW331" s="19"/>
      <c r="NX331" s="19"/>
      <c r="NY331" s="19"/>
      <c r="NZ331" s="19"/>
      <c r="OA331" s="19"/>
      <c r="OB331" s="19"/>
      <c r="OC331" s="19"/>
      <c r="OD331" s="19"/>
      <c r="OE331" s="19"/>
      <c r="OF331" s="19"/>
      <c r="OG331" s="19"/>
      <c r="OH331" s="19"/>
      <c r="OI331" s="19"/>
      <c r="OJ331" s="19"/>
      <c r="OK331" s="19"/>
      <c r="OL331" s="19"/>
      <c r="OM331" s="19"/>
      <c r="ON331" s="19"/>
      <c r="OO331" s="19"/>
      <c r="OP331" s="19"/>
      <c r="OQ331" s="19"/>
      <c r="OR331" s="19"/>
      <c r="OS331" s="19"/>
      <c r="OT331" s="19"/>
      <c r="OU331" s="19"/>
      <c r="OV331" s="19"/>
      <c r="OW331" s="19"/>
      <c r="OX331" s="19"/>
      <c r="OY331" s="19"/>
      <c r="OZ331" s="19"/>
      <c r="PA331" s="19"/>
      <c r="PB331" s="19"/>
      <c r="PC331" s="19"/>
      <c r="PD331" s="19"/>
      <c r="PE331" s="19"/>
      <c r="PF331" s="19"/>
      <c r="PG331" s="19"/>
      <c r="PH331" s="19"/>
      <c r="PI331" s="19"/>
      <c r="PJ331" s="19"/>
      <c r="PK331" s="19"/>
      <c r="PL331" s="19"/>
      <c r="PM331" s="19"/>
      <c r="PN331" s="19"/>
      <c r="PO331" s="19"/>
      <c r="PP331" s="19"/>
      <c r="PQ331" s="19"/>
      <c r="PR331" s="19"/>
      <c r="PS331" s="19"/>
      <c r="PT331" s="19"/>
      <c r="PU331" s="19"/>
      <c r="PV331" s="19"/>
      <c r="PW331" s="19"/>
      <c r="PX331" s="19"/>
      <c r="PY331" s="19"/>
      <c r="PZ331" s="19"/>
      <c r="QA331" s="19"/>
      <c r="QB331" s="19"/>
      <c r="QC331" s="19"/>
      <c r="QD331" s="19"/>
      <c r="QE331" s="19"/>
      <c r="QF331" s="19"/>
      <c r="QG331" s="19"/>
      <c r="QH331" s="19"/>
      <c r="QI331" s="19"/>
      <c r="QJ331" s="19"/>
      <c r="QK331" s="19"/>
      <c r="QL331" s="19"/>
      <c r="QM331" s="19"/>
      <c r="QN331" s="19"/>
      <c r="QO331" s="19"/>
      <c r="QP331" s="19"/>
      <c r="QQ331" s="19"/>
      <c r="QR331" s="19"/>
      <c r="QS331" s="19"/>
      <c r="QT331" s="19"/>
      <c r="QU331" s="19"/>
      <c r="QV331" s="19"/>
      <c r="QW331" s="19"/>
      <c r="QX331" s="19"/>
      <c r="QY331" s="19"/>
      <c r="QZ331" s="19"/>
      <c r="RA331" s="19"/>
      <c r="RB331" s="19"/>
      <c r="RC331" s="19"/>
      <c r="RD331" s="19"/>
      <c r="RE331" s="19"/>
      <c r="RF331" s="19"/>
      <c r="RG331" s="19"/>
      <c r="RH331" s="19"/>
      <c r="RI331" s="19"/>
      <c r="RJ331" s="19"/>
      <c r="RK331" s="19"/>
      <c r="RL331" s="19"/>
      <c r="RM331" s="19"/>
      <c r="RN331" s="19"/>
      <c r="RO331" s="19"/>
      <c r="RP331" s="19"/>
      <c r="RQ331" s="19"/>
      <c r="RR331" s="19"/>
      <c r="RS331" s="19"/>
      <c r="RT331" s="19"/>
      <c r="RU331" s="19"/>
      <c r="RV331" s="19"/>
      <c r="RW331" s="19"/>
      <c r="RX331" s="19"/>
      <c r="RY331" s="19"/>
      <c r="RZ331" s="19"/>
      <c r="SA331" s="19"/>
      <c r="SB331" s="19"/>
      <c r="SC331" s="19"/>
      <c r="SD331" s="19"/>
      <c r="SE331" s="19"/>
      <c r="SF331" s="19"/>
      <c r="SG331" s="19"/>
      <c r="SH331" s="19"/>
      <c r="SI331" s="19"/>
      <c r="SJ331" s="19"/>
      <c r="SK331" s="19"/>
      <c r="SL331" s="19"/>
      <c r="SM331" s="19"/>
      <c r="SN331" s="19"/>
      <c r="SO331" s="19"/>
      <c r="SP331" s="19"/>
      <c r="SQ331" s="19"/>
      <c r="SR331" s="19"/>
      <c r="SS331" s="19"/>
      <c r="ST331" s="19"/>
      <c r="SU331" s="19"/>
      <c r="SV331" s="19"/>
      <c r="SW331" s="19"/>
      <c r="SX331" s="19"/>
      <c r="SY331" s="19"/>
      <c r="SZ331" s="19"/>
      <c r="TA331" s="19"/>
      <c r="TB331" s="19"/>
      <c r="TC331" s="19"/>
      <c r="TD331" s="19"/>
      <c r="TE331" s="19"/>
      <c r="TF331" s="19"/>
      <c r="TG331" s="19"/>
      <c r="TH331" s="19"/>
      <c r="TI331" s="19"/>
      <c r="TJ331" s="19"/>
      <c r="TK331" s="19"/>
      <c r="TL331" s="19"/>
      <c r="TM331" s="19"/>
      <c r="TN331" s="19"/>
      <c r="TO331" s="19"/>
      <c r="TP331" s="19"/>
      <c r="TQ331" s="19"/>
      <c r="TR331" s="19"/>
      <c r="TS331" s="19"/>
      <c r="TT331" s="19"/>
      <c r="TU331" s="19"/>
      <c r="TV331" s="19"/>
      <c r="TW331" s="19"/>
      <c r="TX331" s="19"/>
      <c r="TY331" s="19"/>
      <c r="TZ331" s="19"/>
      <c r="UA331" s="19"/>
      <c r="UB331" s="19"/>
      <c r="UC331" s="19"/>
      <c r="UD331" s="19"/>
      <c r="UE331" s="19"/>
      <c r="UF331" s="19"/>
      <c r="UG331" s="19"/>
      <c r="UH331" s="19"/>
      <c r="UI331" s="19"/>
      <c r="UJ331" s="19"/>
      <c r="UK331" s="19"/>
      <c r="UL331" s="19"/>
      <c r="UM331" s="19"/>
      <c r="UN331" s="19"/>
      <c r="UO331" s="19"/>
      <c r="UP331" s="19"/>
      <c r="UQ331" s="19"/>
      <c r="UR331" s="19"/>
      <c r="US331" s="19"/>
      <c r="UT331" s="19"/>
      <c r="UU331" s="19"/>
      <c r="UV331" s="19"/>
      <c r="UW331" s="19"/>
      <c r="UX331" s="19"/>
      <c r="UY331" s="19"/>
      <c r="UZ331" s="19"/>
      <c r="VA331" s="19"/>
      <c r="VB331" s="19"/>
      <c r="VC331" s="19"/>
      <c r="VD331" s="19"/>
      <c r="VE331" s="19"/>
      <c r="VF331" s="19"/>
      <c r="VG331" s="19"/>
      <c r="VH331" s="19"/>
      <c r="VI331" s="19"/>
      <c r="VJ331" s="19"/>
      <c r="VK331" s="19"/>
      <c r="VL331" s="19"/>
      <c r="VM331" s="19"/>
      <c r="VN331" s="19"/>
      <c r="VO331" s="19"/>
      <c r="VP331" s="19"/>
      <c r="VQ331" s="19"/>
      <c r="VR331" s="19"/>
      <c r="VS331" s="19"/>
      <c r="VT331" s="19"/>
      <c r="VU331" s="19"/>
      <c r="VV331" s="19"/>
      <c r="VW331" s="19"/>
      <c r="VX331" s="19"/>
      <c r="VY331" s="19"/>
      <c r="VZ331" s="19"/>
      <c r="WA331" s="19"/>
      <c r="WB331" s="19"/>
      <c r="WC331" s="19"/>
      <c r="WD331" s="19"/>
      <c r="WE331" s="19"/>
      <c r="WF331" s="19"/>
      <c r="WG331" s="19"/>
      <c r="WH331" s="19"/>
      <c r="WI331" s="19"/>
      <c r="WJ331" s="19"/>
      <c r="WK331" s="19"/>
      <c r="WL331" s="19"/>
      <c r="WM331" s="19"/>
      <c r="WN331" s="19"/>
      <c r="WO331" s="19"/>
      <c r="WP331" s="19"/>
      <c r="WQ331" s="19"/>
      <c r="WR331" s="19"/>
      <c r="WS331" s="19"/>
      <c r="WT331" s="19"/>
      <c r="WU331" s="19"/>
      <c r="WV331" s="19"/>
      <c r="WW331" s="19"/>
      <c r="WX331" s="19"/>
      <c r="WY331" s="19"/>
      <c r="WZ331" s="19"/>
      <c r="XA331" s="19"/>
      <c r="XB331" s="19"/>
      <c r="XC331" s="19"/>
      <c r="XD331" s="19"/>
      <c r="XE331" s="19"/>
      <c r="XF331" s="19"/>
      <c r="XG331" s="19"/>
      <c r="XH331" s="19"/>
      <c r="XI331" s="19"/>
      <c r="XJ331" s="19"/>
      <c r="XK331" s="19"/>
      <c r="XL331" s="19"/>
      <c r="XM331" s="19"/>
      <c r="XN331" s="19"/>
      <c r="XO331" s="19"/>
      <c r="XP331" s="19"/>
      <c r="XQ331" s="19"/>
      <c r="XR331" s="19"/>
      <c r="XS331" s="19"/>
      <c r="XT331" s="19"/>
      <c r="XU331" s="19"/>
      <c r="XV331" s="19"/>
      <c r="XW331" s="19"/>
      <c r="XX331" s="19"/>
      <c r="XY331" s="19"/>
      <c r="XZ331" s="19"/>
      <c r="YA331" s="19"/>
      <c r="YB331" s="19"/>
      <c r="YC331" s="19"/>
      <c r="YD331" s="19"/>
      <c r="YE331" s="19"/>
      <c r="YF331" s="19"/>
      <c r="YG331" s="19"/>
      <c r="YH331" s="19"/>
      <c r="YI331" s="19"/>
      <c r="YJ331" s="19"/>
      <c r="YK331" s="19"/>
      <c r="YL331" s="19"/>
      <c r="YM331" s="19"/>
      <c r="YN331" s="19"/>
      <c r="YO331" s="19"/>
      <c r="YP331" s="19"/>
      <c r="YQ331" s="19"/>
      <c r="YR331" s="19"/>
      <c r="YS331" s="19"/>
      <c r="YT331" s="19"/>
      <c r="YU331" s="19"/>
      <c r="YV331" s="19"/>
      <c r="YW331" s="19"/>
      <c r="YX331" s="19"/>
      <c r="YY331" s="19"/>
      <c r="YZ331" s="19"/>
      <c r="ZA331" s="19"/>
      <c r="ZB331" s="19"/>
      <c r="ZC331" s="19"/>
      <c r="ZD331" s="19"/>
      <c r="ZE331" s="19"/>
      <c r="ZF331" s="19"/>
      <c r="ZG331" s="19"/>
      <c r="ZH331" s="19"/>
      <c r="ZI331" s="19"/>
      <c r="ZJ331" s="19"/>
      <c r="ZK331" s="19"/>
      <c r="ZL331" s="19"/>
      <c r="ZM331" s="19"/>
      <c r="ZN331" s="19"/>
      <c r="ZO331" s="19"/>
      <c r="ZP331" s="19"/>
      <c r="ZQ331" s="19"/>
      <c r="ZR331" s="19"/>
      <c r="ZS331" s="19"/>
      <c r="ZT331" s="19"/>
      <c r="ZU331" s="19"/>
      <c r="ZV331" s="19"/>
      <c r="ZW331" s="19"/>
      <c r="ZX331" s="19"/>
      <c r="ZY331" s="19"/>
      <c r="ZZ331" s="19"/>
      <c r="AAA331" s="19"/>
      <c r="AAB331" s="19"/>
      <c r="AAC331" s="19"/>
      <c r="AAD331" s="19"/>
      <c r="AAE331" s="19"/>
      <c r="AAF331" s="19"/>
      <c r="AAG331" s="19"/>
      <c r="AAH331" s="19"/>
      <c r="AAI331" s="19"/>
      <c r="AAJ331" s="19"/>
      <c r="AAK331" s="19"/>
      <c r="AAL331" s="19"/>
      <c r="AAM331" s="19"/>
      <c r="AAN331" s="19"/>
      <c r="AAO331" s="19"/>
      <c r="AAP331" s="19"/>
      <c r="AAQ331" s="19"/>
      <c r="AAR331" s="19"/>
      <c r="AAS331" s="19"/>
      <c r="AAT331" s="19"/>
      <c r="AAU331" s="19"/>
      <c r="AAV331" s="19"/>
      <c r="AAW331" s="19"/>
      <c r="AAX331" s="19"/>
      <c r="AAY331" s="19"/>
      <c r="AAZ331" s="19"/>
      <c r="ABA331" s="19"/>
      <c r="ABB331" s="19"/>
      <c r="ABC331" s="19"/>
      <c r="ABD331" s="19"/>
      <c r="ABE331" s="19"/>
      <c r="ABF331" s="19"/>
      <c r="ABG331" s="19"/>
      <c r="ABH331" s="19"/>
      <c r="ABI331" s="19"/>
      <c r="ABJ331" s="19"/>
      <c r="ABK331" s="19"/>
      <c r="ABL331" s="19"/>
      <c r="ABM331" s="19"/>
      <c r="ABN331" s="19"/>
      <c r="ABO331" s="19"/>
      <c r="ABP331" s="19"/>
      <c r="ABQ331" s="19"/>
      <c r="ABR331" s="19"/>
      <c r="ABS331" s="19"/>
      <c r="ABT331" s="19"/>
      <c r="ABU331" s="19"/>
      <c r="ABV331" s="19"/>
      <c r="ABW331" s="19"/>
      <c r="ABX331" s="19"/>
      <c r="ABY331" s="19"/>
      <c r="ABZ331" s="19"/>
      <c r="ACA331" s="19"/>
      <c r="ACB331" s="19"/>
      <c r="ACC331" s="19"/>
      <c r="ACD331" s="19"/>
      <c r="ACE331" s="19"/>
      <c r="ACF331" s="19"/>
      <c r="ACG331" s="19"/>
      <c r="ACH331" s="19"/>
      <c r="ACI331" s="19"/>
      <c r="ACJ331" s="19"/>
      <c r="ACK331" s="19"/>
      <c r="ACL331" s="19"/>
      <c r="ACM331" s="19"/>
      <c r="ACN331" s="19"/>
      <c r="ACO331" s="19"/>
      <c r="ACP331" s="19"/>
      <c r="ACQ331" s="19"/>
      <c r="ACR331" s="19"/>
      <c r="ACS331" s="19"/>
      <c r="ACT331" s="19"/>
      <c r="ACU331" s="19"/>
      <c r="ACV331" s="19"/>
      <c r="ACW331" s="19"/>
      <c r="ACX331" s="19"/>
      <c r="ACY331" s="19"/>
      <c r="ACZ331" s="19"/>
      <c r="ADA331" s="19"/>
      <c r="ADB331" s="19"/>
      <c r="ADC331" s="19"/>
      <c r="ADD331" s="19"/>
      <c r="ADE331" s="19"/>
      <c r="ADF331" s="19"/>
      <c r="ADG331" s="19"/>
      <c r="ADH331" s="19"/>
      <c r="ADI331" s="19"/>
      <c r="ADJ331" s="19"/>
      <c r="ADK331" s="19"/>
      <c r="ADL331" s="19"/>
      <c r="ADM331" s="19"/>
      <c r="ADN331" s="19"/>
      <c r="ADO331" s="19"/>
      <c r="ADP331" s="19"/>
      <c r="ADQ331" s="19"/>
      <c r="ADR331" s="19"/>
      <c r="ADS331" s="19"/>
      <c r="ADT331" s="19"/>
      <c r="ADU331" s="19"/>
      <c r="ADV331" s="19"/>
      <c r="ADW331" s="19"/>
      <c r="ADX331" s="19"/>
      <c r="ADY331" s="19"/>
      <c r="ADZ331" s="19"/>
      <c r="AEA331" s="19"/>
      <c r="AEB331" s="19"/>
      <c r="AEC331" s="19"/>
      <c r="AED331" s="19"/>
      <c r="AEE331" s="19"/>
      <c r="AEF331" s="19"/>
      <c r="AEG331" s="19"/>
      <c r="AEH331" s="19"/>
      <c r="AEI331" s="19"/>
      <c r="AEJ331" s="19"/>
      <c r="AEK331" s="19"/>
      <c r="AEL331" s="19"/>
      <c r="AEM331" s="19"/>
      <c r="AEN331" s="19"/>
      <c r="AEO331" s="19"/>
      <c r="AEP331" s="19"/>
      <c r="AEQ331" s="19"/>
      <c r="AER331" s="19"/>
      <c r="AES331" s="19"/>
      <c r="AET331" s="19"/>
      <c r="AEU331" s="19"/>
      <c r="AEV331" s="19"/>
      <c r="AEW331" s="19"/>
      <c r="AEX331" s="19"/>
      <c r="AEY331" s="19"/>
      <c r="AEZ331" s="19"/>
      <c r="AFA331" s="19"/>
      <c r="AFB331" s="19"/>
      <c r="AFC331" s="19"/>
      <c r="AFD331" s="19"/>
      <c r="AFE331" s="19"/>
      <c r="AFF331" s="19"/>
      <c r="AFG331" s="19"/>
      <c r="AFH331" s="19"/>
      <c r="AFI331" s="19"/>
      <c r="AFJ331" s="19"/>
      <c r="AFK331" s="19"/>
      <c r="AFL331" s="19"/>
      <c r="AFM331" s="19"/>
      <c r="AFN331" s="19"/>
      <c r="AFO331" s="19"/>
      <c r="AFP331" s="19"/>
      <c r="AFQ331" s="19"/>
      <c r="AFR331" s="19"/>
      <c r="AFS331" s="19"/>
      <c r="AFT331" s="19"/>
      <c r="AFU331" s="19"/>
      <c r="AFV331" s="19"/>
      <c r="AFW331" s="19"/>
      <c r="AFX331" s="19"/>
      <c r="AFY331" s="19"/>
      <c r="AFZ331" s="19"/>
      <c r="AGA331" s="19"/>
      <c r="AGB331" s="19"/>
      <c r="AGC331" s="19"/>
      <c r="AGD331" s="19"/>
      <c r="AGE331" s="19"/>
      <c r="AGF331" s="19"/>
      <c r="AGG331" s="19"/>
      <c r="AGH331" s="19"/>
      <c r="AGI331" s="19"/>
      <c r="AGJ331" s="19"/>
      <c r="AGK331" s="19"/>
      <c r="AGL331" s="19"/>
      <c r="AGM331" s="19"/>
      <c r="AGN331" s="19"/>
      <c r="AGO331" s="19"/>
      <c r="AGP331" s="19"/>
      <c r="AGQ331" s="19"/>
      <c r="AGR331" s="19"/>
      <c r="AGS331" s="19"/>
      <c r="AGT331" s="19"/>
      <c r="AGU331" s="19"/>
      <c r="AGV331" s="19"/>
      <c r="AGW331" s="19"/>
      <c r="AGX331" s="19"/>
      <c r="AGY331" s="19"/>
      <c r="AGZ331" s="19"/>
      <c r="AHA331" s="19"/>
      <c r="AHB331" s="19"/>
      <c r="AHC331" s="19"/>
      <c r="AHD331" s="19"/>
      <c r="AHE331" s="19"/>
      <c r="AHF331" s="19"/>
      <c r="AHG331" s="19"/>
      <c r="AHH331" s="19"/>
      <c r="AHI331" s="19"/>
      <c r="AHJ331" s="19"/>
      <c r="AHK331" s="19"/>
      <c r="AHL331" s="19"/>
      <c r="AHM331" s="19"/>
      <c r="AHN331" s="19"/>
      <c r="AHO331" s="19"/>
      <c r="AHP331" s="19"/>
      <c r="AHQ331" s="19"/>
      <c r="AHR331" s="19"/>
      <c r="AHS331" s="19"/>
      <c r="AHT331" s="19"/>
      <c r="AHU331" s="19"/>
      <c r="AHV331" s="19"/>
      <c r="AHW331" s="19"/>
      <c r="AHX331" s="19"/>
      <c r="AHY331" s="19"/>
      <c r="AHZ331" s="19"/>
      <c r="AIA331" s="19"/>
      <c r="AIB331" s="19"/>
      <c r="AIC331" s="19"/>
      <c r="AID331" s="19"/>
      <c r="AIE331" s="19"/>
      <c r="AIF331" s="19"/>
      <c r="AIG331" s="19"/>
      <c r="AIH331" s="19"/>
      <c r="AII331" s="19"/>
      <c r="AIJ331" s="19"/>
      <c r="AIK331" s="19"/>
      <c r="AIL331" s="19"/>
      <c r="AIM331" s="19"/>
      <c r="AIN331" s="19"/>
      <c r="AIO331" s="19"/>
      <c r="AIP331" s="19"/>
      <c r="AIQ331" s="19"/>
      <c r="AIR331" s="19"/>
      <c r="AIS331" s="19"/>
      <c r="AIT331" s="19"/>
      <c r="AIU331" s="19"/>
      <c r="AIV331" s="19"/>
      <c r="AIW331" s="19"/>
      <c r="AIX331" s="19"/>
      <c r="AIY331" s="19"/>
      <c r="AIZ331" s="19"/>
      <c r="AJA331" s="19"/>
      <c r="AJB331" s="19"/>
      <c r="AJC331" s="19"/>
      <c r="AJD331" s="19"/>
      <c r="AJE331" s="19"/>
      <c r="AJF331" s="19"/>
      <c r="AJG331" s="19"/>
      <c r="AJH331" s="19"/>
      <c r="AJI331" s="19"/>
      <c r="AJJ331" s="19"/>
      <c r="AJK331" s="19"/>
      <c r="AJL331" s="19"/>
      <c r="AJM331" s="19"/>
      <c r="AJN331" s="19"/>
      <c r="AJO331" s="19"/>
      <c r="AJP331" s="19"/>
      <c r="AJQ331" s="19"/>
      <c r="AJR331" s="19"/>
      <c r="AJS331" s="19"/>
      <c r="AJT331" s="19"/>
      <c r="AJU331" s="19"/>
      <c r="AJV331" s="19"/>
      <c r="AJW331" s="19"/>
      <c r="AJX331" s="19"/>
      <c r="AJY331" s="19"/>
      <c r="AJZ331" s="19"/>
      <c r="AKA331" s="19"/>
      <c r="AKB331" s="19"/>
      <c r="AKC331" s="19"/>
      <c r="AKD331" s="19"/>
      <c r="AKE331" s="19"/>
      <c r="AKF331" s="19"/>
      <c r="AKG331" s="19"/>
      <c r="AKH331" s="19"/>
      <c r="AKI331" s="19"/>
      <c r="AKJ331" s="19"/>
      <c r="AKK331" s="19"/>
      <c r="AKL331" s="19"/>
      <c r="AKM331" s="19"/>
      <c r="AKN331" s="19"/>
      <c r="AKO331" s="19"/>
      <c r="AKP331" s="19"/>
      <c r="AKQ331" s="19"/>
      <c r="AKR331" s="19"/>
      <c r="AKS331" s="19"/>
      <c r="AKT331" s="19"/>
      <c r="AKU331" s="19"/>
      <c r="AKV331" s="19"/>
      <c r="AKW331" s="19"/>
      <c r="AKX331" s="19"/>
      <c r="AKY331" s="19"/>
      <c r="AKZ331" s="19"/>
      <c r="ALA331" s="19"/>
      <c r="ALB331" s="19"/>
      <c r="ALC331" s="19"/>
      <c r="ALD331" s="19"/>
      <c r="ALE331" s="19"/>
      <c r="ALF331" s="19"/>
      <c r="ALG331" s="19"/>
      <c r="ALH331" s="19"/>
      <c r="ALI331" s="19"/>
      <c r="ALJ331" s="19"/>
      <c r="ALK331" s="19"/>
      <c r="ALL331" s="19"/>
      <c r="ALM331" s="19"/>
      <c r="ALN331" s="19"/>
      <c r="ALO331" s="19"/>
      <c r="ALP331" s="19"/>
      <c r="ALQ331" s="19"/>
      <c r="ALR331" s="19"/>
      <c r="ALS331" s="19"/>
      <c r="ALT331" s="19"/>
      <c r="ALU331" s="19"/>
      <c r="ALV331" s="19"/>
      <c r="ALW331" s="19"/>
      <c r="ALX331" s="19"/>
      <c r="ALY331" s="19"/>
      <c r="ALZ331" s="19"/>
      <c r="AMA331" s="19"/>
      <c r="AMB331" s="19"/>
      <c r="AMC331" s="19"/>
      <c r="AMD331" s="19"/>
      <c r="AME331" s="19"/>
      <c r="AMF331" s="19"/>
      <c r="AMG331" s="19"/>
      <c r="AMH331" s="19"/>
      <c r="AMI331" s="19"/>
      <c r="AMJ331" s="19"/>
      <c r="AMK331" s="19"/>
      <c r="AML331" s="19"/>
      <c r="AMM331" s="19"/>
      <c r="AMN331" s="19"/>
      <c r="AMO331" s="19"/>
      <c r="AMP331" s="19"/>
      <c r="AMQ331" s="19"/>
      <c r="AMR331" s="19"/>
      <c r="AMS331" s="19"/>
      <c r="AMT331" s="19"/>
      <c r="AMU331" s="19"/>
      <c r="AMV331" s="19"/>
      <c r="AMW331" s="19"/>
      <c r="AMX331" s="19"/>
      <c r="AMY331" s="19"/>
      <c r="AMZ331" s="19"/>
      <c r="ANA331" s="19"/>
      <c r="ANB331" s="19"/>
      <c r="ANC331" s="19"/>
      <c r="AND331" s="19"/>
      <c r="ANE331" s="19"/>
      <c r="ANF331" s="19"/>
      <c r="ANG331" s="19"/>
      <c r="ANH331" s="19"/>
      <c r="ANI331" s="19"/>
      <c r="ANJ331" s="19"/>
      <c r="ANK331" s="19"/>
      <c r="ANL331" s="19"/>
      <c r="ANM331" s="19"/>
      <c r="ANN331" s="19"/>
      <c r="ANO331" s="19"/>
      <c r="ANP331" s="19"/>
      <c r="ANQ331" s="19"/>
      <c r="ANR331" s="19"/>
      <c r="ANS331" s="19"/>
      <c r="ANT331" s="19"/>
      <c r="ANU331" s="19"/>
      <c r="ANV331" s="19"/>
      <c r="ANW331" s="19"/>
      <c r="ANX331" s="19"/>
      <c r="ANY331" s="19"/>
      <c r="ANZ331" s="19"/>
      <c r="AOA331" s="19"/>
      <c r="AOB331" s="19"/>
      <c r="AOC331" s="19"/>
      <c r="AOD331" s="19"/>
      <c r="AOE331" s="19"/>
      <c r="AOF331" s="19"/>
      <c r="AOG331" s="19"/>
      <c r="AOH331" s="19"/>
      <c r="AOI331" s="19"/>
      <c r="AOJ331" s="19"/>
      <c r="AOK331" s="19"/>
      <c r="AOL331" s="19"/>
      <c r="AOM331" s="19"/>
      <c r="AON331" s="19"/>
      <c r="AOO331" s="19"/>
      <c r="AOP331" s="19"/>
      <c r="AOQ331" s="19"/>
      <c r="AOR331" s="19"/>
      <c r="AOS331" s="19"/>
      <c r="AOT331" s="19"/>
      <c r="AOU331" s="19"/>
      <c r="AOV331" s="19"/>
      <c r="AOW331" s="19"/>
      <c r="AOX331" s="19"/>
      <c r="AOY331" s="19"/>
      <c r="AOZ331" s="19"/>
      <c r="APA331" s="19"/>
      <c r="APB331" s="19"/>
      <c r="APC331" s="19"/>
      <c r="APD331" s="19"/>
      <c r="APE331" s="19"/>
      <c r="APF331" s="19"/>
      <c r="APG331" s="19"/>
      <c r="APH331" s="19"/>
      <c r="API331" s="19"/>
      <c r="APJ331" s="19"/>
      <c r="APK331" s="19"/>
      <c r="APL331" s="19"/>
      <c r="APM331" s="19"/>
      <c r="APN331" s="19"/>
      <c r="APO331" s="19"/>
      <c r="APP331" s="19"/>
      <c r="APQ331" s="19"/>
      <c r="APR331" s="19"/>
      <c r="APS331" s="19"/>
      <c r="APT331" s="19"/>
      <c r="APU331" s="19"/>
      <c r="APV331" s="19"/>
      <c r="APW331" s="19"/>
      <c r="APX331" s="19"/>
      <c r="APY331" s="19"/>
      <c r="APZ331" s="19"/>
      <c r="AQA331" s="19"/>
      <c r="AQB331" s="19"/>
      <c r="AQC331" s="19"/>
      <c r="AQD331" s="19"/>
      <c r="AQE331" s="19"/>
      <c r="AQF331" s="19"/>
      <c r="AQG331" s="19"/>
      <c r="AQH331" s="19"/>
      <c r="AQI331" s="19"/>
      <c r="AQJ331" s="19"/>
      <c r="AQK331" s="19"/>
      <c r="AQL331" s="19"/>
      <c r="AQM331" s="19"/>
      <c r="AQN331" s="19"/>
      <c r="AQO331" s="19"/>
      <c r="AQP331" s="19"/>
      <c r="AQQ331" s="19"/>
      <c r="AQR331" s="19"/>
      <c r="AQS331" s="19"/>
      <c r="AQT331" s="19"/>
      <c r="AQU331" s="19"/>
      <c r="AQV331" s="19"/>
      <c r="AQW331" s="19"/>
      <c r="AQX331" s="19"/>
      <c r="AQY331" s="19"/>
      <c r="AQZ331" s="19"/>
      <c r="ARA331" s="19"/>
      <c r="ARB331" s="19"/>
      <c r="ARC331" s="19"/>
      <c r="ARD331" s="19"/>
      <c r="ARE331" s="19"/>
      <c r="ARF331" s="19"/>
      <c r="ARG331" s="19"/>
      <c r="ARH331" s="19"/>
      <c r="ARI331" s="19"/>
      <c r="ARJ331" s="19"/>
      <c r="ARK331" s="19"/>
      <c r="ARL331" s="19"/>
      <c r="ARM331" s="19"/>
      <c r="ARN331" s="19"/>
      <c r="ARO331" s="19"/>
      <c r="ARP331" s="19"/>
      <c r="ARQ331" s="19"/>
      <c r="ARR331" s="19"/>
      <c r="ARS331" s="19"/>
      <c r="ART331" s="19"/>
      <c r="ARU331" s="19"/>
      <c r="ARV331" s="19"/>
      <c r="ARW331" s="19"/>
      <c r="ARX331" s="19"/>
      <c r="ARY331" s="19"/>
      <c r="ARZ331" s="19"/>
      <c r="ASA331" s="19"/>
      <c r="ASB331" s="19"/>
      <c r="ASC331" s="19"/>
      <c r="ASD331" s="19"/>
      <c r="ASE331" s="19"/>
      <c r="ASF331" s="19"/>
      <c r="ASG331" s="19"/>
      <c r="ASH331" s="19"/>
      <c r="ASI331" s="19"/>
      <c r="ASJ331" s="19"/>
      <c r="ASK331" s="19"/>
      <c r="ASL331" s="19"/>
      <c r="ASM331" s="19"/>
      <c r="ASN331" s="19"/>
      <c r="ASO331" s="19"/>
      <c r="ASP331" s="19"/>
      <c r="ASQ331" s="19"/>
      <c r="ASR331" s="19"/>
      <c r="ASS331" s="19"/>
      <c r="AST331" s="19"/>
      <c r="ASU331" s="19"/>
      <c r="ASV331" s="19"/>
      <c r="ASW331" s="19"/>
      <c r="ASX331" s="19"/>
      <c r="ASY331" s="19"/>
      <c r="ASZ331" s="19"/>
      <c r="ATA331" s="19"/>
      <c r="ATB331" s="19"/>
      <c r="ATC331" s="19"/>
      <c r="ATD331" s="19"/>
      <c r="ATE331" s="19"/>
      <c r="ATF331" s="19"/>
      <c r="ATG331" s="19"/>
      <c r="ATH331" s="19"/>
      <c r="ATI331" s="19"/>
      <c r="ATJ331" s="19"/>
      <c r="ATK331" s="19"/>
      <c r="ATL331" s="19"/>
      <c r="ATM331" s="19"/>
      <c r="ATN331" s="19"/>
      <c r="ATO331" s="19"/>
      <c r="ATP331" s="19"/>
      <c r="ATQ331" s="19"/>
      <c r="ATR331" s="19"/>
      <c r="ATS331" s="19"/>
      <c r="ATT331" s="19"/>
      <c r="ATU331" s="19"/>
      <c r="ATV331" s="19"/>
      <c r="ATW331" s="19"/>
      <c r="ATX331" s="19"/>
      <c r="ATY331" s="19"/>
      <c r="ATZ331" s="19"/>
      <c r="AUA331" s="19"/>
      <c r="AUB331" s="19"/>
      <c r="AUC331" s="19"/>
      <c r="AUD331" s="19"/>
      <c r="AUE331" s="19"/>
      <c r="AUF331" s="19"/>
      <c r="AUG331" s="19"/>
      <c r="AUH331" s="19"/>
      <c r="AUI331" s="19"/>
      <c r="AUJ331" s="19"/>
      <c r="AUK331" s="19"/>
      <c r="AUL331" s="19"/>
      <c r="AUM331" s="19"/>
      <c r="AUN331" s="19"/>
      <c r="AUO331" s="19"/>
      <c r="AUP331" s="19"/>
      <c r="AUQ331" s="19"/>
      <c r="AUR331" s="19"/>
      <c r="AUS331" s="19"/>
      <c r="AUT331" s="19"/>
      <c r="AUU331" s="19"/>
      <c r="AUV331" s="19"/>
      <c r="AUW331" s="19"/>
      <c r="AUX331" s="19"/>
      <c r="AUY331" s="19"/>
      <c r="AUZ331" s="19"/>
      <c r="AVA331" s="19"/>
      <c r="AVB331" s="19"/>
      <c r="AVC331" s="19"/>
      <c r="AVD331" s="19"/>
      <c r="AVE331" s="19"/>
      <c r="AVF331" s="19"/>
      <c r="AVG331" s="19"/>
      <c r="AVH331" s="19"/>
      <c r="AVI331" s="19"/>
      <c r="AVJ331" s="19"/>
      <c r="AVK331" s="19"/>
      <c r="AVL331" s="19"/>
      <c r="AVM331" s="19"/>
      <c r="AVN331" s="19"/>
      <c r="AVO331" s="19"/>
      <c r="AVP331" s="19"/>
      <c r="AVQ331" s="19"/>
      <c r="AVR331" s="19"/>
      <c r="AVS331" s="19"/>
      <c r="AVT331" s="19"/>
      <c r="AVU331" s="19"/>
      <c r="AVV331" s="19"/>
      <c r="AVW331" s="19"/>
      <c r="AVX331" s="19"/>
      <c r="AVY331" s="19"/>
      <c r="AVZ331" s="19"/>
      <c r="AWA331" s="19"/>
      <c r="AWB331" s="19"/>
      <c r="AWC331" s="19"/>
      <c r="AWD331" s="19"/>
      <c r="AWE331" s="19"/>
      <c r="AWF331" s="19"/>
      <c r="AWG331" s="19"/>
      <c r="AWH331" s="19"/>
      <c r="AWI331" s="19"/>
      <c r="AWJ331" s="19"/>
      <c r="AWK331" s="19"/>
      <c r="AWL331" s="19"/>
      <c r="AWM331" s="19"/>
      <c r="AWN331" s="19"/>
      <c r="AWO331" s="19"/>
      <c r="AWP331" s="19"/>
      <c r="AWQ331" s="19"/>
      <c r="AWR331" s="19"/>
      <c r="AWS331" s="19"/>
      <c r="AWT331" s="19"/>
      <c r="AWU331" s="19"/>
      <c r="AWV331" s="19"/>
      <c r="AWW331" s="19"/>
      <c r="AWX331" s="19"/>
      <c r="AWY331" s="19"/>
      <c r="AWZ331" s="19"/>
      <c r="AXA331" s="19"/>
      <c r="AXB331" s="19"/>
      <c r="AXC331" s="19"/>
      <c r="AXD331" s="19"/>
      <c r="AXE331" s="19"/>
      <c r="AXF331" s="19"/>
      <c r="AXG331" s="19"/>
      <c r="AXH331" s="19"/>
      <c r="AXI331" s="19"/>
      <c r="AXJ331" s="19"/>
      <c r="AXK331" s="19"/>
      <c r="AXL331" s="19"/>
      <c r="AXM331" s="19"/>
      <c r="AXN331" s="19"/>
      <c r="AXO331" s="19"/>
      <c r="AXP331" s="19"/>
      <c r="AXQ331" s="19"/>
      <c r="AXR331" s="19"/>
      <c r="AXS331" s="19"/>
      <c r="AXT331" s="19"/>
      <c r="AXU331" s="19"/>
      <c r="AXV331" s="19"/>
      <c r="AXW331" s="19"/>
      <c r="AXX331" s="19"/>
      <c r="AXY331" s="19"/>
      <c r="AXZ331" s="19"/>
      <c r="AYA331" s="19"/>
      <c r="AYB331" s="19"/>
      <c r="AYC331" s="19"/>
      <c r="AYD331" s="19"/>
      <c r="AYE331" s="19"/>
      <c r="AYF331" s="19"/>
      <c r="AYG331" s="19"/>
      <c r="AYH331" s="19"/>
      <c r="AYI331" s="19"/>
      <c r="AYJ331" s="19"/>
      <c r="AYK331" s="19"/>
      <c r="AYL331" s="19"/>
      <c r="AYM331" s="19"/>
      <c r="AYN331" s="19"/>
      <c r="AYO331" s="19"/>
      <c r="AYP331" s="19"/>
      <c r="AYQ331" s="19"/>
      <c r="AYR331" s="19"/>
      <c r="AYS331" s="19"/>
      <c r="AYT331" s="19"/>
      <c r="AYU331" s="19"/>
      <c r="AYV331" s="19"/>
      <c r="AYW331" s="19"/>
      <c r="AYX331" s="19"/>
      <c r="AYY331" s="19"/>
      <c r="AYZ331" s="19"/>
      <c r="AZA331" s="19"/>
      <c r="AZB331" s="19"/>
      <c r="AZC331" s="19"/>
      <c r="AZD331" s="19"/>
      <c r="AZE331" s="19"/>
      <c r="AZF331" s="19"/>
      <c r="AZG331" s="19"/>
      <c r="AZH331" s="19"/>
      <c r="AZI331" s="19"/>
      <c r="AZJ331" s="19"/>
      <c r="AZK331" s="19"/>
      <c r="AZL331" s="19"/>
      <c r="AZM331" s="19"/>
      <c r="AZN331" s="19"/>
      <c r="AZO331" s="19"/>
      <c r="AZP331" s="19"/>
      <c r="AZQ331" s="19"/>
      <c r="AZR331" s="19"/>
      <c r="AZS331" s="19"/>
      <c r="AZT331" s="19"/>
      <c r="AZU331" s="19"/>
      <c r="AZV331" s="19"/>
      <c r="AZW331" s="19"/>
      <c r="AZX331" s="19"/>
      <c r="AZY331" s="19"/>
      <c r="AZZ331" s="19"/>
      <c r="BAA331" s="19"/>
      <c r="BAB331" s="19"/>
      <c r="BAC331" s="19"/>
      <c r="BAD331" s="19"/>
      <c r="BAE331" s="19"/>
      <c r="BAF331" s="19"/>
      <c r="BAG331" s="19"/>
      <c r="BAH331" s="19"/>
      <c r="BAI331" s="19"/>
      <c r="BAJ331" s="19"/>
      <c r="BAK331" s="19"/>
      <c r="BAL331" s="19"/>
      <c r="BAM331" s="19"/>
      <c r="BAN331" s="19"/>
      <c r="BAO331" s="19"/>
      <c r="BAP331" s="19"/>
      <c r="BAQ331" s="19"/>
      <c r="BAR331" s="19"/>
      <c r="BAS331" s="19"/>
      <c r="BAT331" s="19"/>
      <c r="BAU331" s="19"/>
      <c r="BAV331" s="19"/>
      <c r="BAW331" s="19"/>
      <c r="BAX331" s="19"/>
      <c r="BAY331" s="19"/>
      <c r="BAZ331" s="19"/>
      <c r="BBA331" s="19"/>
      <c r="BBB331" s="19"/>
      <c r="BBC331" s="19"/>
      <c r="BBD331" s="19"/>
      <c r="BBE331" s="19"/>
      <c r="BBF331" s="19"/>
      <c r="BBG331" s="19"/>
      <c r="BBH331" s="19"/>
      <c r="BBI331" s="19"/>
      <c r="BBJ331" s="19"/>
      <c r="BBK331" s="19"/>
      <c r="BBL331" s="19"/>
      <c r="BBM331" s="19"/>
      <c r="BBN331" s="19"/>
      <c r="BBO331" s="19"/>
      <c r="BBP331" s="19"/>
      <c r="BBQ331" s="19"/>
      <c r="BBR331" s="19"/>
      <c r="BBS331" s="19"/>
      <c r="BBT331" s="19"/>
      <c r="BBU331" s="19"/>
      <c r="BBV331" s="19"/>
      <c r="BBW331" s="19"/>
      <c r="BBX331" s="19"/>
      <c r="BBY331" s="19"/>
      <c r="BBZ331" s="19"/>
      <c r="BCA331" s="19"/>
      <c r="BCB331" s="19"/>
      <c r="BCC331" s="19"/>
      <c r="BCD331" s="19"/>
      <c r="BCE331" s="19"/>
      <c r="BCF331" s="19"/>
      <c r="BCG331" s="19"/>
      <c r="BCH331" s="19"/>
      <c r="BCI331" s="19"/>
      <c r="BCJ331" s="19"/>
      <c r="BCK331" s="19"/>
      <c r="BCL331" s="19"/>
      <c r="BCM331" s="19"/>
      <c r="BCN331" s="19"/>
      <c r="BCO331" s="19"/>
      <c r="BCP331" s="19"/>
      <c r="BCQ331" s="19"/>
      <c r="BCR331" s="19"/>
      <c r="BCS331" s="19"/>
      <c r="BCT331" s="19"/>
      <c r="BCU331" s="19"/>
      <c r="BCV331" s="19"/>
      <c r="BCW331" s="19"/>
      <c r="BCX331" s="19"/>
      <c r="BCY331" s="19"/>
      <c r="BCZ331" s="19"/>
      <c r="BDA331" s="19"/>
      <c r="BDB331" s="19"/>
      <c r="BDC331" s="19"/>
      <c r="BDD331" s="19"/>
      <c r="BDE331" s="19"/>
      <c r="BDF331" s="19"/>
      <c r="BDG331" s="19"/>
      <c r="BDH331" s="19"/>
      <c r="BDI331" s="19"/>
      <c r="BDJ331" s="19"/>
      <c r="BDK331" s="19"/>
      <c r="BDL331" s="19"/>
      <c r="BDM331" s="19"/>
      <c r="BDN331" s="19"/>
      <c r="BDO331" s="19"/>
      <c r="BDP331" s="19"/>
      <c r="BDQ331" s="19"/>
      <c r="BDR331" s="19"/>
      <c r="BDS331" s="19"/>
      <c r="BDT331" s="19"/>
      <c r="BDU331" s="19"/>
      <c r="BDV331" s="19"/>
      <c r="BDW331" s="19"/>
      <c r="BDX331" s="19"/>
      <c r="BDY331" s="19"/>
      <c r="BDZ331" s="19"/>
      <c r="BEA331" s="19"/>
      <c r="BEB331" s="19"/>
      <c r="BEC331" s="19"/>
      <c r="BED331" s="19"/>
      <c r="BEE331" s="19"/>
      <c r="BEF331" s="19"/>
      <c r="BEG331" s="19"/>
      <c r="BEH331" s="19"/>
      <c r="BEI331" s="19"/>
      <c r="BEJ331" s="19"/>
      <c r="BEK331" s="19"/>
      <c r="BEL331" s="19"/>
      <c r="BEM331" s="19"/>
      <c r="BEN331" s="19"/>
      <c r="BEO331" s="19"/>
      <c r="BEP331" s="19"/>
      <c r="BEQ331" s="19"/>
      <c r="BER331" s="19"/>
      <c r="BES331" s="19"/>
      <c r="BET331" s="19"/>
      <c r="BEU331" s="19"/>
      <c r="BEV331" s="19"/>
      <c r="BEW331" s="19"/>
      <c r="BEX331" s="19"/>
      <c r="BEY331" s="19"/>
      <c r="BEZ331" s="19"/>
      <c r="BFA331" s="19"/>
      <c r="BFB331" s="19"/>
      <c r="BFC331" s="19"/>
      <c r="BFD331" s="19"/>
      <c r="BFE331" s="19"/>
      <c r="BFF331" s="19"/>
      <c r="BFG331" s="19"/>
      <c r="BFH331" s="19"/>
      <c r="BFI331" s="19"/>
      <c r="BFJ331" s="19"/>
      <c r="BFK331" s="19"/>
      <c r="BFL331" s="19"/>
      <c r="BFM331" s="19"/>
      <c r="BFN331" s="19"/>
      <c r="BFO331" s="19"/>
      <c r="BFP331" s="19"/>
      <c r="BFQ331" s="19"/>
      <c r="BFR331" s="19"/>
      <c r="BFS331" s="19"/>
      <c r="BFT331" s="19"/>
      <c r="BFU331" s="19"/>
      <c r="BFV331" s="19"/>
      <c r="BFW331" s="19"/>
      <c r="BFX331" s="19"/>
      <c r="BFY331" s="19"/>
      <c r="BFZ331" s="19"/>
      <c r="BGA331" s="19"/>
      <c r="BGB331" s="19"/>
      <c r="BGC331" s="19"/>
      <c r="BGD331" s="19"/>
      <c r="BGE331" s="19"/>
      <c r="BGF331" s="19"/>
      <c r="BGG331" s="19"/>
      <c r="BGH331" s="19"/>
      <c r="BGI331" s="19"/>
      <c r="BGJ331" s="19"/>
      <c r="BGK331" s="19"/>
      <c r="BGL331" s="19"/>
      <c r="BGM331" s="19"/>
      <c r="BGN331" s="19"/>
      <c r="BGO331" s="19"/>
      <c r="BGP331" s="19"/>
      <c r="BGQ331" s="19"/>
      <c r="BGR331" s="19"/>
      <c r="BGS331" s="19"/>
      <c r="BGT331" s="19"/>
      <c r="BGU331" s="19"/>
      <c r="BGV331" s="19"/>
      <c r="BGW331" s="19"/>
      <c r="BGX331" s="19"/>
      <c r="BGY331" s="19"/>
      <c r="BGZ331" s="19"/>
      <c r="BHA331" s="19"/>
      <c r="BHB331" s="19"/>
      <c r="BHC331" s="19"/>
      <c r="BHD331" s="19"/>
      <c r="BHE331" s="19"/>
      <c r="BHF331" s="19"/>
      <c r="BHG331" s="19"/>
      <c r="BHH331" s="19"/>
      <c r="BHI331" s="19"/>
      <c r="BHJ331" s="19"/>
      <c r="BHK331" s="19"/>
      <c r="BHL331" s="19"/>
      <c r="BHM331" s="19"/>
      <c r="BHN331" s="19"/>
      <c r="BHO331" s="19"/>
      <c r="BHP331" s="19"/>
      <c r="BHQ331" s="19"/>
      <c r="BHR331" s="19"/>
      <c r="BHS331" s="19"/>
      <c r="BHT331" s="19"/>
      <c r="BHU331" s="19"/>
      <c r="BHV331" s="19"/>
      <c r="BHW331" s="19"/>
      <c r="BHX331" s="19"/>
      <c r="BHY331" s="19"/>
      <c r="BHZ331" s="19"/>
      <c r="BIA331" s="19"/>
      <c r="BIB331" s="19"/>
      <c r="BIC331" s="19"/>
      <c r="BID331" s="19"/>
      <c r="BIE331" s="19"/>
      <c r="BIF331" s="19"/>
      <c r="BIG331" s="19"/>
      <c r="BIH331" s="19"/>
      <c r="BII331" s="19"/>
      <c r="BIJ331" s="19"/>
      <c r="BIK331" s="19"/>
      <c r="BIL331" s="19"/>
      <c r="BIM331" s="19"/>
      <c r="BIN331" s="19"/>
      <c r="BIO331" s="19"/>
      <c r="BIP331" s="19"/>
      <c r="BIQ331" s="19"/>
      <c r="BIR331" s="19"/>
      <c r="BIS331" s="19"/>
      <c r="BIT331" s="19"/>
      <c r="BIU331" s="19"/>
      <c r="BIV331" s="19"/>
      <c r="BIW331" s="19"/>
      <c r="BIX331" s="19"/>
      <c r="BIY331" s="19"/>
      <c r="BIZ331" s="19"/>
      <c r="BJA331" s="19"/>
      <c r="BJB331" s="19"/>
      <c r="BJC331" s="19"/>
      <c r="BJD331" s="19"/>
      <c r="BJE331" s="19"/>
      <c r="BJF331" s="19"/>
      <c r="BJG331" s="19"/>
      <c r="BJH331" s="19"/>
      <c r="BJI331" s="19"/>
      <c r="BJJ331" s="19"/>
      <c r="BJK331" s="19"/>
      <c r="BJL331" s="19"/>
      <c r="BJM331" s="19"/>
      <c r="BJN331" s="19"/>
      <c r="BJO331" s="19"/>
      <c r="BJP331" s="19"/>
      <c r="BJQ331" s="19"/>
      <c r="BJR331" s="19"/>
      <c r="BJS331" s="19"/>
      <c r="BJT331" s="19"/>
      <c r="BJU331" s="19"/>
      <c r="BJV331" s="19"/>
      <c r="BJW331" s="19"/>
      <c r="BJX331" s="19"/>
      <c r="BJY331" s="19"/>
      <c r="BJZ331" s="19"/>
      <c r="BKA331" s="19"/>
      <c r="BKB331" s="19"/>
      <c r="BKC331" s="19"/>
      <c r="BKD331" s="19"/>
      <c r="BKE331" s="19"/>
      <c r="BKF331" s="19"/>
      <c r="BKG331" s="19"/>
      <c r="BKH331" s="19"/>
      <c r="BKI331" s="19"/>
      <c r="BKJ331" s="19"/>
      <c r="BKK331" s="19"/>
      <c r="BKL331" s="19"/>
      <c r="BKM331" s="19"/>
      <c r="BKN331" s="19"/>
      <c r="BKO331" s="19"/>
      <c r="BKP331" s="19"/>
      <c r="BKQ331" s="19"/>
      <c r="BKR331" s="19"/>
      <c r="BKS331" s="19"/>
      <c r="BKT331" s="19"/>
      <c r="BKU331" s="19"/>
      <c r="BKV331" s="19"/>
      <c r="BKW331" s="19"/>
      <c r="BKX331" s="19"/>
      <c r="BKY331" s="19"/>
      <c r="BKZ331" s="19"/>
      <c r="BLA331" s="19"/>
      <c r="BLB331" s="19"/>
      <c r="BLC331" s="19"/>
      <c r="BLD331" s="19"/>
      <c r="BLE331" s="19"/>
      <c r="BLF331" s="19"/>
      <c r="BLG331" s="19"/>
      <c r="BLH331" s="19"/>
      <c r="BLI331" s="19"/>
      <c r="BLJ331" s="19"/>
      <c r="BLK331" s="19"/>
      <c r="BLL331" s="19"/>
      <c r="BLM331" s="19"/>
      <c r="BLN331" s="19"/>
      <c r="BLO331" s="19"/>
      <c r="BLP331" s="19"/>
      <c r="BLQ331" s="19"/>
      <c r="BLR331" s="19"/>
      <c r="BLS331" s="19"/>
      <c r="BLT331" s="19"/>
      <c r="BLU331" s="19"/>
      <c r="BLV331" s="19"/>
      <c r="BLW331" s="19"/>
      <c r="BLX331" s="19"/>
      <c r="BLY331" s="19"/>
      <c r="BLZ331" s="19"/>
      <c r="BMA331" s="19"/>
      <c r="BMB331" s="19"/>
      <c r="BMC331" s="19"/>
      <c r="BMD331" s="19"/>
      <c r="BME331" s="19"/>
      <c r="BMF331" s="19"/>
      <c r="BMG331" s="19"/>
      <c r="BMH331" s="19"/>
      <c r="BMI331" s="19"/>
      <c r="BMJ331" s="19"/>
      <c r="BMK331" s="19"/>
      <c r="BML331" s="19"/>
      <c r="BMM331" s="19"/>
      <c r="BMN331" s="19"/>
      <c r="BMO331" s="19"/>
      <c r="BMP331" s="19"/>
      <c r="BMQ331" s="19"/>
      <c r="BMR331" s="19"/>
      <c r="BMS331" s="19"/>
      <c r="BMT331" s="19"/>
      <c r="BMU331" s="19"/>
      <c r="BMV331" s="19"/>
      <c r="BMW331" s="19"/>
      <c r="BMX331" s="19"/>
      <c r="BMY331" s="19"/>
      <c r="BMZ331" s="19"/>
      <c r="BNA331" s="19"/>
      <c r="BNB331" s="19"/>
      <c r="BNC331" s="19"/>
      <c r="BND331" s="19"/>
      <c r="BNE331" s="19"/>
      <c r="BNF331" s="19"/>
      <c r="BNG331" s="19"/>
      <c r="BNH331" s="19"/>
      <c r="BNI331" s="19"/>
      <c r="BNJ331" s="19"/>
      <c r="BNK331" s="19"/>
      <c r="BNL331" s="19"/>
      <c r="BNM331" s="19"/>
      <c r="BNN331" s="19"/>
      <c r="BNO331" s="19"/>
      <c r="BNP331" s="19"/>
      <c r="BNQ331" s="19"/>
      <c r="BNR331" s="19"/>
      <c r="BNS331" s="19"/>
      <c r="BNT331" s="19"/>
      <c r="BNU331" s="19"/>
      <c r="BNV331" s="19"/>
      <c r="BNW331" s="19"/>
      <c r="BNX331" s="19"/>
      <c r="BNY331" s="19"/>
      <c r="BNZ331" s="19"/>
      <c r="BOA331" s="19"/>
      <c r="BOB331" s="19"/>
      <c r="BOC331" s="19"/>
      <c r="BOD331" s="19"/>
      <c r="BOE331" s="19"/>
      <c r="BOF331" s="19"/>
      <c r="BOG331" s="19"/>
      <c r="BOH331" s="19"/>
      <c r="BOI331" s="19"/>
      <c r="BOJ331" s="19"/>
      <c r="BOK331" s="19"/>
      <c r="BOL331" s="19"/>
      <c r="BOM331" s="19"/>
      <c r="BON331" s="19"/>
      <c r="BOO331" s="19"/>
      <c r="BOP331" s="19"/>
      <c r="BOQ331" s="19"/>
      <c r="BOR331" s="19"/>
      <c r="BOS331" s="19"/>
      <c r="BOT331" s="19"/>
      <c r="BOU331" s="19"/>
      <c r="BOV331" s="19"/>
      <c r="BOW331" s="19"/>
      <c r="BOX331" s="19"/>
      <c r="BOY331" s="19"/>
      <c r="BOZ331" s="19"/>
      <c r="BPA331" s="19"/>
      <c r="BPB331" s="19"/>
      <c r="BPC331" s="19"/>
      <c r="BPD331" s="19"/>
      <c r="BPE331" s="19"/>
      <c r="BPF331" s="19"/>
      <c r="BPG331" s="19"/>
      <c r="BPH331" s="19"/>
      <c r="BPI331" s="19"/>
      <c r="BPJ331" s="19"/>
      <c r="BPK331" s="19"/>
      <c r="BPL331" s="19"/>
      <c r="BPM331" s="19"/>
      <c r="BPN331" s="19"/>
      <c r="BPO331" s="19"/>
      <c r="BPP331" s="19"/>
      <c r="BPQ331" s="19"/>
      <c r="BPR331" s="19"/>
      <c r="BPS331" s="19"/>
      <c r="BPT331" s="19"/>
      <c r="BPU331" s="19"/>
      <c r="BPV331" s="19"/>
      <c r="BPW331" s="19"/>
      <c r="BPX331" s="19"/>
      <c r="BPY331" s="19"/>
      <c r="BPZ331" s="19"/>
      <c r="BQA331" s="19"/>
      <c r="BQB331" s="19"/>
      <c r="BQC331" s="19"/>
      <c r="BQD331" s="19"/>
      <c r="BQE331" s="19"/>
      <c r="BQF331" s="19"/>
      <c r="BQG331" s="19"/>
      <c r="BQH331" s="19"/>
      <c r="BQI331" s="19"/>
      <c r="BQJ331" s="19"/>
      <c r="BQK331" s="19"/>
      <c r="BQL331" s="19"/>
      <c r="BQM331" s="19"/>
      <c r="BQN331" s="19"/>
      <c r="BQO331" s="19"/>
      <c r="BQP331" s="19"/>
      <c r="BQQ331" s="19"/>
      <c r="BQR331" s="19"/>
      <c r="BQS331" s="19"/>
      <c r="BQT331" s="19"/>
      <c r="BQU331" s="19"/>
      <c r="BQV331" s="19"/>
      <c r="BQW331" s="19"/>
      <c r="BQX331" s="19"/>
      <c r="BQY331" s="19"/>
      <c r="BQZ331" s="19"/>
      <c r="BRA331" s="19"/>
      <c r="BRB331" s="19"/>
      <c r="BRC331" s="19"/>
      <c r="BRD331" s="19"/>
      <c r="BRE331" s="19"/>
      <c r="BRF331" s="19"/>
      <c r="BRG331" s="19"/>
      <c r="BRH331" s="19"/>
      <c r="BRI331" s="19"/>
      <c r="BRJ331" s="19"/>
      <c r="BRK331" s="19"/>
      <c r="BRL331" s="19"/>
      <c r="BRM331" s="19"/>
      <c r="BRN331" s="19"/>
      <c r="BRO331" s="19"/>
      <c r="BRP331" s="19"/>
      <c r="BRQ331" s="19"/>
      <c r="BRR331" s="19"/>
      <c r="BRS331" s="19"/>
      <c r="BRT331" s="19"/>
      <c r="BRU331" s="19"/>
      <c r="BRV331" s="19"/>
      <c r="BRW331" s="19"/>
      <c r="BRX331" s="19"/>
      <c r="BRY331" s="19"/>
      <c r="BRZ331" s="19"/>
      <c r="BSA331" s="19"/>
      <c r="BSB331" s="19"/>
      <c r="BSC331" s="19"/>
      <c r="BSD331" s="19"/>
      <c r="BSE331" s="19"/>
      <c r="BSF331" s="19"/>
      <c r="BSG331" s="19"/>
      <c r="BSH331" s="19"/>
      <c r="BSI331" s="19"/>
      <c r="BSJ331" s="19"/>
      <c r="BSK331" s="19"/>
      <c r="BSL331" s="19"/>
      <c r="BSM331" s="19"/>
      <c r="BSN331" s="19"/>
      <c r="BSO331" s="19"/>
      <c r="BSP331" s="19"/>
      <c r="BSQ331" s="19"/>
      <c r="BSR331" s="19"/>
      <c r="BSS331" s="19"/>
      <c r="BST331" s="19"/>
      <c r="BSU331" s="19"/>
      <c r="BSV331" s="19"/>
      <c r="BSW331" s="19"/>
      <c r="BSX331" s="19"/>
      <c r="BSY331" s="19"/>
      <c r="BSZ331" s="19"/>
      <c r="BTA331" s="19"/>
      <c r="BTB331" s="19"/>
      <c r="BTC331" s="19"/>
      <c r="BTD331" s="19"/>
      <c r="BTE331" s="19"/>
      <c r="BTF331" s="19"/>
      <c r="BTG331" s="19"/>
      <c r="BTH331" s="19"/>
      <c r="BTI331" s="19"/>
      <c r="BTJ331" s="19"/>
      <c r="BTK331" s="19"/>
      <c r="BTL331" s="19"/>
      <c r="BTM331" s="19"/>
      <c r="BTN331" s="19"/>
      <c r="BTO331" s="19"/>
      <c r="BTP331" s="19"/>
      <c r="BTQ331" s="19"/>
      <c r="BTR331" s="19"/>
      <c r="BTS331" s="19"/>
      <c r="BTT331" s="19"/>
      <c r="BTU331" s="19"/>
      <c r="BTV331" s="19"/>
      <c r="BTW331" s="19"/>
      <c r="BTX331" s="19"/>
      <c r="BTY331" s="19"/>
      <c r="BTZ331" s="19"/>
      <c r="BUA331" s="19"/>
      <c r="BUB331" s="19"/>
      <c r="BUC331" s="19"/>
      <c r="BUD331" s="19"/>
      <c r="BUE331" s="19"/>
      <c r="BUF331" s="19"/>
      <c r="BUG331" s="19"/>
      <c r="BUH331" s="19"/>
      <c r="BUI331" s="19"/>
      <c r="BUJ331" s="19"/>
      <c r="BUK331" s="19"/>
      <c r="BUL331" s="19"/>
      <c r="BUM331" s="19"/>
      <c r="BUN331" s="19"/>
      <c r="BUO331" s="19"/>
      <c r="BUP331" s="19"/>
      <c r="BUQ331" s="19"/>
      <c r="BUR331" s="19"/>
      <c r="BUS331" s="19"/>
      <c r="BUT331" s="19"/>
      <c r="BUU331" s="19"/>
      <c r="BUV331" s="19"/>
      <c r="BUW331" s="19"/>
      <c r="BUX331" s="19"/>
      <c r="BUY331" s="19"/>
      <c r="BUZ331" s="19"/>
      <c r="BVA331" s="19"/>
      <c r="BVB331" s="19"/>
      <c r="BVC331" s="19"/>
      <c r="BVD331" s="19"/>
      <c r="BVE331" s="19"/>
      <c r="BVF331" s="19"/>
      <c r="BVG331" s="19"/>
      <c r="BVH331" s="19"/>
      <c r="BVI331" s="19"/>
      <c r="BVJ331" s="19"/>
      <c r="BVK331" s="19"/>
      <c r="BVL331" s="19"/>
      <c r="BVM331" s="19"/>
      <c r="BVN331" s="19"/>
      <c r="BVO331" s="19"/>
      <c r="BVP331" s="19"/>
      <c r="BVQ331" s="19"/>
      <c r="BVR331" s="19"/>
      <c r="BVS331" s="19"/>
      <c r="BVT331" s="19"/>
      <c r="BVU331" s="19"/>
      <c r="BVV331" s="19"/>
      <c r="BVW331" s="19"/>
      <c r="BVX331" s="19"/>
      <c r="BVY331" s="19"/>
      <c r="BVZ331" s="19"/>
      <c r="BWA331" s="19"/>
      <c r="BWB331" s="19"/>
      <c r="BWC331" s="19"/>
      <c r="BWD331" s="19"/>
      <c r="BWE331" s="19"/>
      <c r="BWF331" s="19"/>
      <c r="BWG331" s="19"/>
      <c r="BWH331" s="19"/>
      <c r="BWI331" s="19"/>
      <c r="BWJ331" s="19"/>
      <c r="BWK331" s="19"/>
      <c r="BWL331" s="19"/>
      <c r="BWM331" s="19"/>
      <c r="BWN331" s="19"/>
      <c r="BWO331" s="19"/>
      <c r="BWP331" s="19"/>
      <c r="BWQ331" s="19"/>
      <c r="BWR331" s="19"/>
      <c r="BWS331" s="19"/>
      <c r="BWT331" s="19"/>
      <c r="BWU331" s="19"/>
      <c r="BWV331" s="19"/>
      <c r="BWW331" s="19"/>
      <c r="BWX331" s="19"/>
      <c r="BWY331" s="19"/>
      <c r="BWZ331" s="19"/>
      <c r="BXA331" s="19"/>
      <c r="BXB331" s="19"/>
      <c r="BXC331" s="19"/>
      <c r="BXD331" s="19"/>
      <c r="BXE331" s="19"/>
      <c r="BXF331" s="19"/>
      <c r="BXG331" s="19"/>
      <c r="BXH331" s="19"/>
      <c r="BXI331" s="19"/>
      <c r="BXJ331" s="19"/>
      <c r="BXK331" s="19"/>
      <c r="BXL331" s="19"/>
      <c r="BXM331" s="19"/>
      <c r="BXN331" s="19"/>
      <c r="BXO331" s="19"/>
      <c r="BXP331" s="19"/>
      <c r="BXQ331" s="19"/>
      <c r="BXR331" s="19"/>
      <c r="BXS331" s="19"/>
      <c r="BXT331" s="19"/>
      <c r="BXU331" s="19"/>
      <c r="BXV331" s="19"/>
      <c r="BXW331" s="19"/>
      <c r="BXX331" s="19"/>
      <c r="BXY331" s="19"/>
      <c r="BXZ331" s="19"/>
      <c r="BYA331" s="19"/>
      <c r="BYB331" s="19"/>
      <c r="BYC331" s="19"/>
      <c r="BYD331" s="19"/>
      <c r="BYE331" s="19"/>
      <c r="BYF331" s="19"/>
      <c r="BYG331" s="19"/>
      <c r="BYH331" s="19"/>
      <c r="BYI331" s="19"/>
      <c r="BYJ331" s="19"/>
      <c r="BYK331" s="19"/>
      <c r="BYL331" s="19"/>
      <c r="BYM331" s="19"/>
      <c r="BYN331" s="19"/>
      <c r="BYO331" s="19"/>
      <c r="BYP331" s="19"/>
      <c r="BYQ331" s="19"/>
      <c r="BYR331" s="19"/>
      <c r="BYS331" s="19"/>
      <c r="BYT331" s="19"/>
      <c r="BYU331" s="19"/>
      <c r="BYV331" s="19"/>
      <c r="BYW331" s="19"/>
      <c r="BYX331" s="19"/>
      <c r="BYY331" s="19"/>
      <c r="BYZ331" s="19"/>
      <c r="BZA331" s="19"/>
      <c r="BZB331" s="19"/>
      <c r="BZC331" s="19"/>
      <c r="BZD331" s="19"/>
      <c r="BZE331" s="19"/>
      <c r="BZF331" s="19"/>
      <c r="BZG331" s="19"/>
      <c r="BZH331" s="19"/>
      <c r="BZI331" s="19"/>
      <c r="BZJ331" s="19"/>
      <c r="BZK331" s="19"/>
      <c r="BZL331" s="19"/>
      <c r="BZM331" s="19"/>
      <c r="BZN331" s="19"/>
      <c r="BZO331" s="19"/>
      <c r="BZP331" s="19"/>
      <c r="BZQ331" s="19"/>
      <c r="BZR331" s="19"/>
      <c r="BZS331" s="19"/>
      <c r="BZT331" s="19"/>
      <c r="BZU331" s="19"/>
      <c r="BZV331" s="19"/>
      <c r="BZW331" s="19"/>
      <c r="BZX331" s="19"/>
      <c r="BZY331" s="19"/>
      <c r="BZZ331" s="19"/>
      <c r="CAA331" s="19"/>
      <c r="CAB331" s="19"/>
      <c r="CAC331" s="19"/>
      <c r="CAD331" s="19"/>
      <c r="CAE331" s="19"/>
      <c r="CAF331" s="19"/>
      <c r="CAG331" s="19"/>
      <c r="CAH331" s="19"/>
      <c r="CAI331" s="19"/>
      <c r="CAJ331" s="19"/>
      <c r="CAK331" s="19"/>
      <c r="CAL331" s="19"/>
      <c r="CAM331" s="19"/>
      <c r="CAN331" s="19"/>
      <c r="CAO331" s="19"/>
      <c r="CAP331" s="19"/>
      <c r="CAQ331" s="19"/>
      <c r="CAR331" s="19"/>
      <c r="CAS331" s="19"/>
      <c r="CAT331" s="19"/>
      <c r="CAU331" s="19"/>
      <c r="CAV331" s="19"/>
      <c r="CAW331" s="19"/>
      <c r="CAX331" s="19"/>
      <c r="CAY331" s="19"/>
      <c r="CAZ331" s="19"/>
      <c r="CBA331" s="19"/>
      <c r="CBB331" s="19"/>
      <c r="CBC331" s="19"/>
      <c r="CBD331" s="19"/>
      <c r="CBE331" s="19"/>
      <c r="CBF331" s="19"/>
      <c r="CBG331" s="19"/>
      <c r="CBH331" s="19"/>
      <c r="CBI331" s="19"/>
      <c r="CBJ331" s="19"/>
      <c r="CBK331" s="19"/>
      <c r="CBL331" s="19"/>
      <c r="CBM331" s="19"/>
      <c r="CBN331" s="19"/>
      <c r="CBO331" s="19"/>
      <c r="CBP331" s="19"/>
      <c r="CBQ331" s="19"/>
      <c r="CBR331" s="19"/>
      <c r="CBS331" s="19"/>
      <c r="CBT331" s="19"/>
      <c r="CBU331" s="19"/>
      <c r="CBV331" s="19"/>
      <c r="CBW331" s="19"/>
      <c r="CBX331" s="19"/>
      <c r="CBY331" s="19"/>
      <c r="CBZ331" s="19"/>
      <c r="CCA331" s="19"/>
      <c r="CCB331" s="19"/>
      <c r="CCC331" s="19"/>
      <c r="CCD331" s="19"/>
      <c r="CCE331" s="19"/>
      <c r="CCF331" s="19"/>
      <c r="CCG331" s="19"/>
      <c r="CCH331" s="19"/>
      <c r="CCI331" s="19"/>
      <c r="CCJ331" s="19"/>
      <c r="CCK331" s="19"/>
      <c r="CCL331" s="19"/>
      <c r="CCM331" s="19"/>
      <c r="CCN331" s="19"/>
      <c r="CCO331" s="19"/>
      <c r="CCP331" s="19"/>
      <c r="CCQ331" s="19"/>
      <c r="CCR331" s="19"/>
      <c r="CCS331" s="19"/>
      <c r="CCT331" s="19"/>
      <c r="CCU331" s="19"/>
      <c r="CCV331" s="19"/>
      <c r="CCW331" s="19"/>
      <c r="CCX331" s="19"/>
      <c r="CCY331" s="19"/>
      <c r="CCZ331" s="19"/>
      <c r="CDA331" s="19"/>
      <c r="CDB331" s="19"/>
      <c r="CDC331" s="19"/>
      <c r="CDD331" s="19"/>
      <c r="CDE331" s="19"/>
      <c r="CDF331" s="19"/>
      <c r="CDG331" s="19"/>
      <c r="CDH331" s="19"/>
      <c r="CDI331" s="19"/>
      <c r="CDJ331" s="19"/>
      <c r="CDK331" s="19"/>
      <c r="CDL331" s="19"/>
      <c r="CDM331" s="19"/>
      <c r="CDN331" s="19"/>
      <c r="CDO331" s="19"/>
      <c r="CDP331" s="19"/>
      <c r="CDQ331" s="19"/>
      <c r="CDR331" s="19"/>
      <c r="CDS331" s="19"/>
      <c r="CDT331" s="19"/>
      <c r="CDU331" s="19"/>
      <c r="CDV331" s="19"/>
      <c r="CDW331" s="19"/>
      <c r="CDX331" s="19"/>
      <c r="CDY331" s="19"/>
      <c r="CDZ331" s="19"/>
      <c r="CEA331" s="19"/>
      <c r="CEB331" s="19"/>
      <c r="CEC331" s="19"/>
      <c r="CED331" s="19"/>
      <c r="CEE331" s="19"/>
      <c r="CEF331" s="19"/>
      <c r="CEG331" s="19"/>
      <c r="CEH331" s="19"/>
      <c r="CEI331" s="19"/>
      <c r="CEJ331" s="19"/>
      <c r="CEK331" s="19"/>
      <c r="CEL331" s="19"/>
      <c r="CEM331" s="19"/>
      <c r="CEN331" s="19"/>
      <c r="CEO331" s="19"/>
      <c r="CEP331" s="19"/>
      <c r="CEQ331" s="19"/>
      <c r="CER331" s="19"/>
      <c r="CES331" s="19"/>
      <c r="CET331" s="19"/>
      <c r="CEU331" s="19"/>
      <c r="CEV331" s="19"/>
      <c r="CEW331" s="19"/>
      <c r="CEX331" s="19"/>
      <c r="CEY331" s="19"/>
      <c r="CEZ331" s="19"/>
      <c r="CFA331" s="19"/>
      <c r="CFB331" s="19"/>
      <c r="CFC331" s="19"/>
      <c r="CFD331" s="19"/>
      <c r="CFE331" s="19"/>
      <c r="CFF331" s="19"/>
      <c r="CFG331" s="19"/>
      <c r="CFH331" s="19"/>
      <c r="CFI331" s="19"/>
      <c r="CFJ331" s="19"/>
      <c r="CFK331" s="19"/>
      <c r="CFL331" s="19"/>
      <c r="CFM331" s="19"/>
      <c r="CFN331" s="19"/>
      <c r="CFO331" s="19"/>
      <c r="CFP331" s="19"/>
      <c r="CFQ331" s="19"/>
      <c r="CFR331" s="19"/>
      <c r="CFS331" s="19"/>
      <c r="CFT331" s="19"/>
      <c r="CFU331" s="19"/>
      <c r="CFV331" s="19"/>
      <c r="CFW331" s="19"/>
      <c r="CFX331" s="19"/>
      <c r="CFY331" s="19"/>
      <c r="CFZ331" s="19"/>
      <c r="CGA331" s="19"/>
      <c r="CGB331" s="19"/>
      <c r="CGC331" s="19"/>
      <c r="CGD331" s="19"/>
      <c r="CGE331" s="19"/>
      <c r="CGF331" s="19"/>
      <c r="CGG331" s="19"/>
      <c r="CGH331" s="19"/>
      <c r="CGI331" s="19"/>
      <c r="CGJ331" s="19"/>
      <c r="CGK331" s="19"/>
      <c r="CGL331" s="19"/>
      <c r="CGM331" s="19"/>
      <c r="CGN331" s="19"/>
      <c r="CGO331" s="19"/>
      <c r="CGP331" s="19"/>
      <c r="CGQ331" s="19"/>
      <c r="CGR331" s="19"/>
      <c r="CGS331" s="19"/>
      <c r="CGT331" s="19"/>
      <c r="CGU331" s="19"/>
      <c r="CGV331" s="19"/>
      <c r="CGW331" s="19"/>
      <c r="CGX331" s="19"/>
      <c r="CGY331" s="19"/>
      <c r="CGZ331" s="19"/>
      <c r="CHA331" s="19"/>
      <c r="CHB331" s="19"/>
      <c r="CHC331" s="19"/>
      <c r="CHD331" s="19"/>
      <c r="CHE331" s="19"/>
      <c r="CHF331" s="19"/>
      <c r="CHG331" s="19"/>
      <c r="CHH331" s="19"/>
      <c r="CHI331" s="19"/>
      <c r="CHJ331" s="19"/>
      <c r="CHK331" s="19"/>
      <c r="CHL331" s="19"/>
      <c r="CHM331" s="19"/>
      <c r="CHN331" s="19"/>
      <c r="CHO331" s="19"/>
      <c r="CHP331" s="19"/>
      <c r="CHQ331" s="19"/>
      <c r="CHR331" s="19"/>
      <c r="CHS331" s="19"/>
      <c r="CHT331" s="19"/>
      <c r="CHU331" s="19"/>
      <c r="CHV331" s="19"/>
      <c r="CHW331" s="19"/>
      <c r="CHX331" s="19"/>
      <c r="CHY331" s="19"/>
      <c r="CHZ331" s="19"/>
      <c r="CIA331" s="19"/>
      <c r="CIB331" s="19"/>
      <c r="CIC331" s="19"/>
      <c r="CID331" s="19"/>
      <c r="CIE331" s="19"/>
      <c r="CIF331" s="19"/>
      <c r="CIG331" s="19"/>
      <c r="CIH331" s="19"/>
      <c r="CII331" s="19"/>
      <c r="CIJ331" s="19"/>
      <c r="CIK331" s="19"/>
      <c r="CIL331" s="19"/>
      <c r="CIM331" s="19"/>
      <c r="CIN331" s="19"/>
      <c r="CIO331" s="19"/>
      <c r="CIP331" s="19"/>
      <c r="CIQ331" s="19"/>
      <c r="CIR331" s="19"/>
      <c r="CIS331" s="19"/>
      <c r="CIT331" s="19"/>
      <c r="CIU331" s="19"/>
      <c r="CIV331" s="19"/>
      <c r="CIW331" s="19"/>
      <c r="CIX331" s="19"/>
      <c r="CIY331" s="19"/>
      <c r="CIZ331" s="19"/>
      <c r="CJA331" s="19"/>
      <c r="CJB331" s="19"/>
      <c r="CJC331" s="19"/>
      <c r="CJD331" s="19"/>
      <c r="CJE331" s="19"/>
      <c r="CJF331" s="19"/>
      <c r="CJG331" s="19"/>
      <c r="CJH331" s="19"/>
      <c r="CJI331" s="19"/>
      <c r="CJJ331" s="19"/>
      <c r="CJK331" s="19"/>
      <c r="CJL331" s="19"/>
      <c r="CJM331" s="19"/>
      <c r="CJN331" s="19"/>
      <c r="CJO331" s="19"/>
      <c r="CJP331" s="19"/>
      <c r="CJQ331" s="19"/>
      <c r="CJR331" s="19"/>
      <c r="CJS331" s="19"/>
      <c r="CJT331" s="19"/>
      <c r="CJU331" s="19"/>
      <c r="CJV331" s="19"/>
      <c r="CJW331" s="19"/>
      <c r="CJX331" s="19"/>
      <c r="CJY331" s="19"/>
      <c r="CJZ331" s="19"/>
      <c r="CKA331" s="19"/>
      <c r="CKB331" s="19"/>
      <c r="CKC331" s="19"/>
      <c r="CKD331" s="19"/>
      <c r="CKE331" s="19"/>
      <c r="CKF331" s="19"/>
      <c r="CKG331" s="19"/>
      <c r="CKH331" s="19"/>
      <c r="CKI331" s="19"/>
      <c r="CKJ331" s="19"/>
      <c r="CKK331" s="19"/>
      <c r="CKL331" s="19"/>
      <c r="CKM331" s="19"/>
      <c r="CKN331" s="19"/>
      <c r="CKO331" s="19"/>
      <c r="CKP331" s="19"/>
      <c r="CKQ331" s="19"/>
      <c r="CKR331" s="19"/>
      <c r="CKS331" s="19"/>
      <c r="CKT331" s="19"/>
      <c r="CKU331" s="19"/>
      <c r="CKV331" s="19"/>
      <c r="CKW331" s="19"/>
      <c r="CKX331" s="19"/>
      <c r="CKY331" s="19"/>
      <c r="CKZ331" s="19"/>
      <c r="CLA331" s="19"/>
      <c r="CLB331" s="19"/>
      <c r="CLC331" s="19"/>
      <c r="CLD331" s="19"/>
      <c r="CLE331" s="19"/>
      <c r="CLF331" s="19"/>
      <c r="CLG331" s="19"/>
      <c r="CLH331" s="19"/>
      <c r="CLI331" s="19"/>
      <c r="CLJ331" s="19"/>
      <c r="CLK331" s="19"/>
      <c r="CLL331" s="19"/>
      <c r="CLM331" s="19"/>
      <c r="CLN331" s="19"/>
      <c r="CLO331" s="19"/>
      <c r="CLP331" s="19"/>
      <c r="CLQ331" s="19"/>
      <c r="CLR331" s="19"/>
      <c r="CLS331" s="19"/>
      <c r="CLT331" s="19"/>
      <c r="CLU331" s="19"/>
      <c r="CLV331" s="19"/>
      <c r="CLW331" s="19"/>
      <c r="CLX331" s="19"/>
      <c r="CLY331" s="19"/>
      <c r="CLZ331" s="19"/>
      <c r="CMA331" s="19"/>
      <c r="CMB331" s="19"/>
      <c r="CMC331" s="19"/>
      <c r="CMD331" s="19"/>
      <c r="CME331" s="19"/>
      <c r="CMF331" s="19"/>
      <c r="CMG331" s="19"/>
      <c r="CMH331" s="19"/>
      <c r="CMI331" s="19"/>
      <c r="CMJ331" s="19"/>
      <c r="CMK331" s="19"/>
      <c r="CML331" s="19"/>
      <c r="CMM331" s="19"/>
      <c r="CMN331" s="19"/>
      <c r="CMO331" s="19"/>
      <c r="CMP331" s="19"/>
      <c r="CMQ331" s="19"/>
      <c r="CMR331" s="19"/>
      <c r="CMS331" s="19"/>
      <c r="CMT331" s="19"/>
      <c r="CMU331" s="19"/>
      <c r="CMV331" s="19"/>
      <c r="CMW331" s="19"/>
      <c r="CMX331" s="19"/>
      <c r="CMY331" s="19"/>
      <c r="CMZ331" s="19"/>
      <c r="CNA331" s="19"/>
      <c r="CNB331" s="19"/>
      <c r="CNC331" s="19"/>
      <c r="CND331" s="19"/>
      <c r="CNE331" s="19"/>
      <c r="CNF331" s="19"/>
      <c r="CNG331" s="19"/>
      <c r="CNH331" s="19"/>
      <c r="CNI331" s="19"/>
      <c r="CNJ331" s="19"/>
      <c r="CNK331" s="19"/>
      <c r="CNL331" s="19"/>
      <c r="CNM331" s="19"/>
      <c r="CNN331" s="19"/>
      <c r="CNO331" s="19"/>
      <c r="CNP331" s="19"/>
      <c r="CNQ331" s="19"/>
      <c r="CNR331" s="19"/>
      <c r="CNS331" s="19"/>
      <c r="CNT331" s="19"/>
      <c r="CNU331" s="19"/>
      <c r="CNV331" s="19"/>
      <c r="CNW331" s="19"/>
      <c r="CNX331" s="19"/>
      <c r="CNY331" s="19"/>
      <c r="CNZ331" s="19"/>
      <c r="COA331" s="19"/>
      <c r="COB331" s="19"/>
      <c r="COC331" s="19"/>
      <c r="COD331" s="19"/>
      <c r="COE331" s="19"/>
      <c r="COF331" s="19"/>
      <c r="COG331" s="19"/>
      <c r="COH331" s="19"/>
      <c r="COI331" s="19"/>
      <c r="COJ331" s="19"/>
      <c r="COK331" s="19"/>
      <c r="COL331" s="19"/>
      <c r="COM331" s="19"/>
      <c r="CON331" s="19"/>
      <c r="COO331" s="19"/>
      <c r="COP331" s="19"/>
      <c r="COQ331" s="19"/>
      <c r="COR331" s="19"/>
      <c r="COS331" s="19"/>
      <c r="COT331" s="19"/>
      <c r="COU331" s="19"/>
      <c r="COV331" s="19"/>
      <c r="COW331" s="19"/>
      <c r="COX331" s="19"/>
      <c r="COY331" s="19"/>
      <c r="COZ331" s="19"/>
      <c r="CPA331" s="19"/>
      <c r="CPB331" s="19"/>
      <c r="CPC331" s="19"/>
      <c r="CPD331" s="19"/>
      <c r="CPE331" s="19"/>
      <c r="CPF331" s="19"/>
      <c r="CPG331" s="19"/>
      <c r="CPH331" s="19"/>
      <c r="CPI331" s="19"/>
      <c r="CPJ331" s="19"/>
      <c r="CPK331" s="19"/>
      <c r="CPL331" s="19"/>
      <c r="CPM331" s="19"/>
      <c r="CPN331" s="19"/>
      <c r="CPO331" s="19"/>
      <c r="CPP331" s="19"/>
      <c r="CPQ331" s="19"/>
      <c r="CPR331" s="19"/>
      <c r="CPS331" s="19"/>
      <c r="CPT331" s="19"/>
      <c r="CPU331" s="19"/>
      <c r="CPV331" s="19"/>
      <c r="CPW331" s="19"/>
      <c r="CPX331" s="19"/>
      <c r="CPY331" s="19"/>
      <c r="CPZ331" s="19"/>
      <c r="CQA331" s="19"/>
      <c r="CQB331" s="19"/>
      <c r="CQC331" s="19"/>
      <c r="CQD331" s="19"/>
      <c r="CQE331" s="19"/>
      <c r="CQF331" s="19"/>
      <c r="CQG331" s="19"/>
      <c r="CQH331" s="19"/>
      <c r="CQI331" s="19"/>
      <c r="CQJ331" s="19"/>
      <c r="CQK331" s="19"/>
      <c r="CQL331" s="19"/>
      <c r="CQM331" s="19"/>
      <c r="CQN331" s="19"/>
      <c r="CQO331" s="19"/>
      <c r="CQP331" s="19"/>
      <c r="CQQ331" s="19"/>
      <c r="CQR331" s="19"/>
      <c r="CQS331" s="19"/>
      <c r="CQT331" s="19"/>
      <c r="CQU331" s="19"/>
      <c r="CQV331" s="19"/>
      <c r="CQW331" s="19"/>
      <c r="CQX331" s="19"/>
      <c r="CQY331" s="19"/>
      <c r="CQZ331" s="19"/>
      <c r="CRA331" s="19"/>
      <c r="CRB331" s="19"/>
      <c r="CRC331" s="19"/>
      <c r="CRD331" s="19"/>
      <c r="CRE331" s="19"/>
      <c r="CRF331" s="19"/>
      <c r="CRG331" s="19"/>
      <c r="CRH331" s="19"/>
      <c r="CRI331" s="19"/>
      <c r="CRJ331" s="19"/>
      <c r="CRK331" s="19"/>
      <c r="CRL331" s="19"/>
      <c r="CRM331" s="19"/>
      <c r="CRN331" s="19"/>
      <c r="CRO331" s="19"/>
      <c r="CRP331" s="19"/>
      <c r="CRQ331" s="19"/>
      <c r="CRR331" s="19"/>
      <c r="CRS331" s="19"/>
      <c r="CRT331" s="19"/>
      <c r="CRU331" s="19"/>
      <c r="CRV331" s="19"/>
      <c r="CRW331" s="19"/>
      <c r="CRX331" s="19"/>
      <c r="CRY331" s="19"/>
      <c r="CRZ331" s="19"/>
      <c r="CSA331" s="19"/>
      <c r="CSB331" s="19"/>
      <c r="CSC331" s="19"/>
      <c r="CSD331" s="19"/>
      <c r="CSE331" s="19"/>
      <c r="CSF331" s="19"/>
      <c r="CSG331" s="19"/>
      <c r="CSH331" s="19"/>
      <c r="CSI331" s="19"/>
      <c r="CSJ331" s="19"/>
      <c r="CSK331" s="19"/>
      <c r="CSL331" s="19"/>
      <c r="CSM331" s="19"/>
      <c r="CSN331" s="19"/>
      <c r="CSO331" s="19"/>
      <c r="CSP331" s="19"/>
      <c r="CSQ331" s="19"/>
      <c r="CSR331" s="19"/>
      <c r="CSS331" s="19"/>
      <c r="CST331" s="19"/>
      <c r="CSU331" s="19"/>
      <c r="CSV331" s="19"/>
      <c r="CSW331" s="19"/>
      <c r="CSX331" s="19"/>
      <c r="CSY331" s="19"/>
      <c r="CSZ331" s="19"/>
      <c r="CTA331" s="19"/>
      <c r="CTB331" s="19"/>
      <c r="CTC331" s="19"/>
      <c r="CTD331" s="19"/>
      <c r="CTE331" s="19"/>
      <c r="CTF331" s="19"/>
      <c r="CTG331" s="19"/>
      <c r="CTH331" s="19"/>
      <c r="CTI331" s="19"/>
      <c r="CTJ331" s="19"/>
      <c r="CTK331" s="19"/>
      <c r="CTL331" s="19"/>
      <c r="CTM331" s="19"/>
      <c r="CTN331" s="19"/>
      <c r="CTO331" s="19"/>
      <c r="CTP331" s="19"/>
      <c r="CTQ331" s="19"/>
      <c r="CTR331" s="19"/>
      <c r="CTS331" s="19"/>
      <c r="CTT331" s="19"/>
      <c r="CTU331" s="19"/>
      <c r="CTV331" s="19"/>
      <c r="CTW331" s="19"/>
      <c r="CTX331" s="19"/>
      <c r="CTY331" s="19"/>
      <c r="CTZ331" s="19"/>
      <c r="CUA331" s="19"/>
      <c r="CUB331" s="19"/>
      <c r="CUC331" s="19"/>
      <c r="CUD331" s="19"/>
      <c r="CUE331" s="19"/>
      <c r="CUF331" s="19"/>
      <c r="CUG331" s="19"/>
      <c r="CUH331" s="19"/>
      <c r="CUI331" s="19"/>
      <c r="CUJ331" s="19"/>
      <c r="CUK331" s="19"/>
      <c r="CUL331" s="19"/>
      <c r="CUM331" s="19"/>
      <c r="CUN331" s="19"/>
      <c r="CUO331" s="19"/>
      <c r="CUP331" s="19"/>
      <c r="CUQ331" s="19"/>
      <c r="CUR331" s="19"/>
      <c r="CUS331" s="19"/>
      <c r="CUT331" s="19"/>
      <c r="CUU331" s="19"/>
      <c r="CUV331" s="19"/>
      <c r="CUW331" s="19"/>
      <c r="CUX331" s="19"/>
      <c r="CUY331" s="19"/>
      <c r="CUZ331" s="19"/>
      <c r="CVA331" s="19"/>
      <c r="CVB331" s="19"/>
      <c r="CVC331" s="19"/>
      <c r="CVD331" s="19"/>
      <c r="CVE331" s="19"/>
      <c r="CVF331" s="19"/>
      <c r="CVG331" s="19"/>
      <c r="CVH331" s="19"/>
      <c r="CVI331" s="19"/>
      <c r="CVJ331" s="19"/>
      <c r="CVK331" s="19"/>
      <c r="CVL331" s="19"/>
      <c r="CVM331" s="19"/>
      <c r="CVN331" s="19"/>
      <c r="CVO331" s="19"/>
      <c r="CVP331" s="19"/>
      <c r="CVQ331" s="19"/>
      <c r="CVR331" s="19"/>
      <c r="CVS331" s="19"/>
      <c r="CVT331" s="19"/>
      <c r="CVU331" s="19"/>
      <c r="CVV331" s="19"/>
      <c r="CVW331" s="19"/>
      <c r="CVX331" s="19"/>
      <c r="CVY331" s="19"/>
      <c r="CVZ331" s="19"/>
      <c r="CWA331" s="19"/>
      <c r="CWB331" s="19"/>
      <c r="CWC331" s="19"/>
      <c r="CWD331" s="19"/>
      <c r="CWE331" s="19"/>
      <c r="CWF331" s="19"/>
      <c r="CWG331" s="19"/>
      <c r="CWH331" s="19"/>
      <c r="CWI331" s="19"/>
      <c r="CWJ331" s="19"/>
      <c r="CWK331" s="19"/>
      <c r="CWL331" s="19"/>
      <c r="CWM331" s="19"/>
      <c r="CWN331" s="19"/>
      <c r="CWO331" s="19"/>
      <c r="CWP331" s="19"/>
      <c r="CWQ331" s="19"/>
      <c r="CWR331" s="19"/>
      <c r="CWS331" s="19"/>
      <c r="CWT331" s="19"/>
      <c r="CWU331" s="19"/>
      <c r="CWV331" s="19"/>
      <c r="CWW331" s="19"/>
      <c r="CWX331" s="19"/>
      <c r="CWY331" s="19"/>
      <c r="CWZ331" s="19"/>
      <c r="CXA331" s="19"/>
      <c r="CXB331" s="19"/>
      <c r="CXC331" s="19"/>
      <c r="CXD331" s="19"/>
      <c r="CXE331" s="19"/>
      <c r="CXF331" s="19"/>
      <c r="CXG331" s="19"/>
      <c r="CXH331" s="19"/>
      <c r="CXI331" s="19"/>
      <c r="CXJ331" s="19"/>
      <c r="CXK331" s="19"/>
      <c r="CXL331" s="19"/>
      <c r="CXM331" s="19"/>
      <c r="CXN331" s="19"/>
      <c r="CXO331" s="19"/>
      <c r="CXP331" s="19"/>
      <c r="CXQ331" s="19"/>
      <c r="CXR331" s="19"/>
      <c r="CXS331" s="19"/>
      <c r="CXT331" s="19"/>
      <c r="CXU331" s="19"/>
      <c r="CXV331" s="19"/>
      <c r="CXW331" s="19"/>
      <c r="CXX331" s="19"/>
      <c r="CXY331" s="19"/>
      <c r="CXZ331" s="19"/>
      <c r="CYA331" s="19"/>
      <c r="CYB331" s="19"/>
      <c r="CYC331" s="19"/>
      <c r="CYD331" s="19"/>
      <c r="CYE331" s="19"/>
      <c r="CYF331" s="19"/>
      <c r="CYG331" s="19"/>
      <c r="CYH331" s="19"/>
      <c r="CYI331" s="19"/>
      <c r="CYJ331" s="19"/>
      <c r="CYK331" s="19"/>
      <c r="CYL331" s="19"/>
      <c r="CYM331" s="19"/>
      <c r="CYN331" s="19"/>
      <c r="CYO331" s="19"/>
      <c r="CYP331" s="19"/>
      <c r="CYQ331" s="19"/>
      <c r="CYR331" s="19"/>
      <c r="CYS331" s="19"/>
      <c r="CYT331" s="19"/>
      <c r="CYU331" s="19"/>
      <c r="CYV331" s="19"/>
      <c r="CYW331" s="19"/>
      <c r="CYX331" s="19"/>
      <c r="CYY331" s="19"/>
      <c r="CYZ331" s="19"/>
      <c r="CZA331" s="19"/>
      <c r="CZB331" s="19"/>
      <c r="CZC331" s="19"/>
      <c r="CZD331" s="19"/>
      <c r="CZE331" s="19"/>
      <c r="CZF331" s="19"/>
      <c r="CZG331" s="19"/>
      <c r="CZH331" s="19"/>
      <c r="CZI331" s="19"/>
      <c r="CZJ331" s="19"/>
      <c r="CZK331" s="19"/>
      <c r="CZL331" s="19"/>
      <c r="CZM331" s="19"/>
      <c r="CZN331" s="19"/>
      <c r="CZO331" s="19"/>
      <c r="CZP331" s="19"/>
      <c r="CZQ331" s="19"/>
      <c r="CZR331" s="19"/>
      <c r="CZS331" s="19"/>
      <c r="CZT331" s="19"/>
      <c r="CZU331" s="19"/>
      <c r="CZV331" s="19"/>
      <c r="CZW331" s="19"/>
      <c r="CZX331" s="19"/>
      <c r="CZY331" s="19"/>
      <c r="CZZ331" s="19"/>
      <c r="DAA331" s="19"/>
      <c r="DAB331" s="19"/>
      <c r="DAC331" s="19"/>
      <c r="DAD331" s="19"/>
      <c r="DAE331" s="19"/>
      <c r="DAF331" s="19"/>
      <c r="DAG331" s="19"/>
      <c r="DAH331" s="19"/>
      <c r="DAI331" s="19"/>
      <c r="DAJ331" s="19"/>
      <c r="DAK331" s="19"/>
      <c r="DAL331" s="19"/>
      <c r="DAM331" s="19"/>
      <c r="DAN331" s="19"/>
      <c r="DAO331" s="19"/>
      <c r="DAP331" s="19"/>
      <c r="DAQ331" s="19"/>
      <c r="DAR331" s="19"/>
      <c r="DAS331" s="19"/>
      <c r="DAT331" s="19"/>
      <c r="DAU331" s="19"/>
      <c r="DAV331" s="19"/>
      <c r="DAW331" s="19"/>
      <c r="DAX331" s="19"/>
      <c r="DAY331" s="19"/>
      <c r="DAZ331" s="19"/>
      <c r="DBA331" s="19"/>
      <c r="DBB331" s="19"/>
      <c r="DBC331" s="19"/>
      <c r="DBD331" s="19"/>
      <c r="DBE331" s="19"/>
      <c r="DBF331" s="19"/>
      <c r="DBG331" s="19"/>
      <c r="DBH331" s="19"/>
      <c r="DBI331" s="19"/>
      <c r="DBJ331" s="19"/>
      <c r="DBK331" s="19"/>
      <c r="DBL331" s="19"/>
      <c r="DBM331" s="19"/>
      <c r="DBN331" s="19"/>
      <c r="DBO331" s="19"/>
      <c r="DBP331" s="19"/>
      <c r="DBQ331" s="19"/>
      <c r="DBR331" s="19"/>
      <c r="DBS331" s="19"/>
      <c r="DBT331" s="19"/>
      <c r="DBU331" s="19"/>
      <c r="DBV331" s="19"/>
      <c r="DBW331" s="19"/>
      <c r="DBX331" s="19"/>
      <c r="DBY331" s="19"/>
      <c r="DBZ331" s="19"/>
      <c r="DCA331" s="19"/>
      <c r="DCB331" s="19"/>
      <c r="DCC331" s="19"/>
      <c r="DCD331" s="19"/>
      <c r="DCE331" s="19"/>
      <c r="DCF331" s="19"/>
      <c r="DCG331" s="19"/>
      <c r="DCH331" s="19"/>
      <c r="DCI331" s="19"/>
      <c r="DCJ331" s="19"/>
      <c r="DCK331" s="19"/>
      <c r="DCL331" s="19"/>
      <c r="DCM331" s="19"/>
      <c r="DCN331" s="19"/>
      <c r="DCO331" s="19"/>
      <c r="DCP331" s="19"/>
      <c r="DCQ331" s="19"/>
      <c r="DCR331" s="19"/>
      <c r="DCS331" s="19"/>
      <c r="DCT331" s="19"/>
      <c r="DCU331" s="19"/>
      <c r="DCV331" s="19"/>
      <c r="DCW331" s="19"/>
      <c r="DCX331" s="19"/>
      <c r="DCY331" s="19"/>
      <c r="DCZ331" s="19"/>
      <c r="DDA331" s="19"/>
      <c r="DDB331" s="19"/>
      <c r="DDC331" s="19"/>
      <c r="DDD331" s="19"/>
      <c r="DDE331" s="19"/>
      <c r="DDF331" s="19"/>
      <c r="DDG331" s="19"/>
      <c r="DDH331" s="19"/>
      <c r="DDI331" s="19"/>
      <c r="DDJ331" s="19"/>
      <c r="DDK331" s="19"/>
      <c r="DDL331" s="19"/>
      <c r="DDM331" s="19"/>
      <c r="DDN331" s="19"/>
      <c r="DDO331" s="19"/>
      <c r="DDP331" s="19"/>
      <c r="DDQ331" s="19"/>
      <c r="DDR331" s="19"/>
      <c r="DDS331" s="19"/>
      <c r="DDT331" s="19"/>
      <c r="DDU331" s="19"/>
      <c r="DDV331" s="19"/>
      <c r="DDW331" s="19"/>
      <c r="DDX331" s="19"/>
      <c r="DDY331" s="19"/>
      <c r="DDZ331" s="19"/>
      <c r="DEA331" s="19"/>
      <c r="DEB331" s="19"/>
      <c r="DEC331" s="19"/>
      <c r="DED331" s="19"/>
      <c r="DEE331" s="19"/>
      <c r="DEF331" s="19"/>
      <c r="DEG331" s="19"/>
      <c r="DEH331" s="19"/>
      <c r="DEI331" s="19"/>
      <c r="DEJ331" s="19"/>
      <c r="DEK331" s="19"/>
      <c r="DEL331" s="19"/>
      <c r="DEM331" s="19"/>
      <c r="DEN331" s="19"/>
      <c r="DEO331" s="19"/>
      <c r="DEP331" s="19"/>
      <c r="DEQ331" s="19"/>
      <c r="DER331" s="19"/>
      <c r="DES331" s="19"/>
      <c r="DET331" s="19"/>
      <c r="DEU331" s="19"/>
      <c r="DEV331" s="19"/>
      <c r="DEW331" s="19"/>
      <c r="DEX331" s="19"/>
      <c r="DEY331" s="19"/>
      <c r="DEZ331" s="19"/>
      <c r="DFA331" s="19"/>
      <c r="DFB331" s="19"/>
      <c r="DFC331" s="19"/>
      <c r="DFD331" s="19"/>
      <c r="DFE331" s="19"/>
      <c r="DFF331" s="19"/>
      <c r="DFG331" s="19"/>
      <c r="DFH331" s="19"/>
      <c r="DFI331" s="19"/>
      <c r="DFJ331" s="19"/>
      <c r="DFK331" s="19"/>
      <c r="DFL331" s="19"/>
      <c r="DFM331" s="19"/>
      <c r="DFN331" s="19"/>
      <c r="DFO331" s="19"/>
      <c r="DFP331" s="19"/>
      <c r="DFQ331" s="19"/>
      <c r="DFR331" s="19"/>
      <c r="DFS331" s="19"/>
      <c r="DFT331" s="19"/>
      <c r="DFU331" s="19"/>
      <c r="DFV331" s="19"/>
      <c r="DFW331" s="19"/>
      <c r="DFX331" s="19"/>
      <c r="DFY331" s="19"/>
      <c r="DFZ331" s="19"/>
      <c r="DGA331" s="19"/>
      <c r="DGB331" s="19"/>
      <c r="DGC331" s="19"/>
      <c r="DGD331" s="19"/>
      <c r="DGE331" s="19"/>
      <c r="DGF331" s="19"/>
      <c r="DGG331" s="19"/>
      <c r="DGH331" s="19"/>
      <c r="DGI331" s="19"/>
      <c r="DGJ331" s="19"/>
      <c r="DGK331" s="19"/>
      <c r="DGL331" s="19"/>
      <c r="DGM331" s="19"/>
      <c r="DGN331" s="19"/>
      <c r="DGO331" s="19"/>
      <c r="DGP331" s="19"/>
      <c r="DGQ331" s="19"/>
      <c r="DGR331" s="19"/>
      <c r="DGS331" s="19"/>
      <c r="DGT331" s="19"/>
      <c r="DGU331" s="19"/>
      <c r="DGV331" s="19"/>
      <c r="DGW331" s="19"/>
      <c r="DGX331" s="19"/>
      <c r="DGY331" s="19"/>
      <c r="DGZ331" s="19"/>
      <c r="DHA331" s="19"/>
      <c r="DHB331" s="19"/>
      <c r="DHC331" s="19"/>
      <c r="DHD331" s="19"/>
      <c r="DHE331" s="19"/>
      <c r="DHF331" s="19"/>
      <c r="DHG331" s="19"/>
      <c r="DHH331" s="19"/>
      <c r="DHI331" s="19"/>
      <c r="DHJ331" s="19"/>
      <c r="DHK331" s="19"/>
      <c r="DHL331" s="19"/>
      <c r="DHM331" s="19"/>
      <c r="DHN331" s="19"/>
      <c r="DHO331" s="19"/>
      <c r="DHP331" s="19"/>
      <c r="DHQ331" s="19"/>
      <c r="DHR331" s="19"/>
      <c r="DHS331" s="19"/>
      <c r="DHT331" s="19"/>
      <c r="DHU331" s="19"/>
      <c r="DHV331" s="19"/>
      <c r="DHW331" s="19"/>
      <c r="DHX331" s="19"/>
      <c r="DHY331" s="19"/>
      <c r="DHZ331" s="19"/>
      <c r="DIA331" s="19"/>
      <c r="DIB331" s="19"/>
      <c r="DIC331" s="19"/>
      <c r="DID331" s="19"/>
      <c r="DIE331" s="19"/>
      <c r="DIF331" s="19"/>
      <c r="DIG331" s="19"/>
      <c r="DIH331" s="19"/>
      <c r="DII331" s="19"/>
      <c r="DIJ331" s="19"/>
      <c r="DIK331" s="19"/>
      <c r="DIL331" s="19"/>
      <c r="DIM331" s="19"/>
      <c r="DIN331" s="19"/>
      <c r="DIO331" s="19"/>
      <c r="DIP331" s="19"/>
      <c r="DIQ331" s="19"/>
      <c r="DIR331" s="19"/>
      <c r="DIS331" s="19"/>
      <c r="DIT331" s="19"/>
      <c r="DIU331" s="19"/>
      <c r="DIV331" s="19"/>
      <c r="DIW331" s="19"/>
      <c r="DIX331" s="19"/>
      <c r="DIY331" s="19"/>
      <c r="DIZ331" s="19"/>
      <c r="DJA331" s="19"/>
      <c r="DJB331" s="19"/>
      <c r="DJC331" s="19"/>
      <c r="DJD331" s="19"/>
      <c r="DJE331" s="19"/>
      <c r="DJF331" s="19"/>
      <c r="DJG331" s="19"/>
      <c r="DJH331" s="19"/>
      <c r="DJI331" s="19"/>
      <c r="DJJ331" s="19"/>
      <c r="DJK331" s="19"/>
      <c r="DJL331" s="19"/>
      <c r="DJM331" s="19"/>
      <c r="DJN331" s="19"/>
      <c r="DJO331" s="19"/>
      <c r="DJP331" s="19"/>
      <c r="DJQ331" s="19"/>
      <c r="DJR331" s="19"/>
      <c r="DJS331" s="19"/>
      <c r="DJT331" s="19"/>
      <c r="DJU331" s="19"/>
      <c r="DJV331" s="19"/>
      <c r="DJW331" s="19"/>
      <c r="DJX331" s="19"/>
      <c r="DJY331" s="19"/>
      <c r="DJZ331" s="19"/>
      <c r="DKA331" s="19"/>
      <c r="DKB331" s="19"/>
      <c r="DKC331" s="19"/>
      <c r="DKD331" s="19"/>
      <c r="DKE331" s="19"/>
      <c r="DKF331" s="19"/>
      <c r="DKG331" s="19"/>
      <c r="DKH331" s="19"/>
      <c r="DKI331" s="19"/>
      <c r="DKJ331" s="19"/>
      <c r="DKK331" s="19"/>
      <c r="DKL331" s="19"/>
      <c r="DKM331" s="19"/>
      <c r="DKN331" s="19"/>
      <c r="DKO331" s="19"/>
      <c r="DKP331" s="19"/>
      <c r="DKQ331" s="19"/>
      <c r="DKR331" s="19"/>
      <c r="DKS331" s="19"/>
      <c r="DKT331" s="19"/>
      <c r="DKU331" s="19"/>
      <c r="DKV331" s="19"/>
      <c r="DKW331" s="19"/>
      <c r="DKX331" s="19"/>
      <c r="DKY331" s="19"/>
      <c r="DKZ331" s="19"/>
      <c r="DLA331" s="19"/>
      <c r="DLB331" s="19"/>
      <c r="DLC331" s="19"/>
      <c r="DLD331" s="19"/>
      <c r="DLE331" s="19"/>
      <c r="DLF331" s="19"/>
      <c r="DLG331" s="19"/>
      <c r="DLH331" s="19"/>
      <c r="DLI331" s="19"/>
      <c r="DLJ331" s="19"/>
      <c r="DLK331" s="19"/>
      <c r="DLL331" s="19"/>
      <c r="DLM331" s="19"/>
      <c r="DLN331" s="19"/>
      <c r="DLO331" s="19"/>
      <c r="DLP331" s="19"/>
      <c r="DLQ331" s="19"/>
      <c r="DLR331" s="19"/>
      <c r="DLS331" s="19"/>
      <c r="DLT331" s="19"/>
      <c r="DLU331" s="19"/>
      <c r="DLV331" s="19"/>
      <c r="DLW331" s="19"/>
      <c r="DLX331" s="19"/>
      <c r="DLY331" s="19"/>
      <c r="DLZ331" s="19"/>
      <c r="DMA331" s="19"/>
      <c r="DMB331" s="19"/>
      <c r="DMC331" s="19"/>
      <c r="DMD331" s="19"/>
      <c r="DME331" s="19"/>
      <c r="DMF331" s="19"/>
      <c r="DMG331" s="19"/>
      <c r="DMH331" s="19"/>
      <c r="DMI331" s="19"/>
      <c r="DMJ331" s="19"/>
      <c r="DMK331" s="19"/>
      <c r="DML331" s="19"/>
      <c r="DMM331" s="19"/>
      <c r="DMN331" s="19"/>
      <c r="DMO331" s="19"/>
      <c r="DMP331" s="19"/>
      <c r="DMQ331" s="19"/>
      <c r="DMR331" s="19"/>
      <c r="DMS331" s="19"/>
      <c r="DMT331" s="19"/>
      <c r="DMU331" s="19"/>
      <c r="DMV331" s="19"/>
      <c r="DMW331" s="19"/>
      <c r="DMX331" s="19"/>
      <c r="DMY331" s="19"/>
      <c r="DMZ331" s="19"/>
      <c r="DNA331" s="19"/>
      <c r="DNB331" s="19"/>
      <c r="DNC331" s="19"/>
      <c r="DND331" s="19"/>
      <c r="DNE331" s="19"/>
      <c r="DNF331" s="19"/>
      <c r="DNG331" s="19"/>
      <c r="DNH331" s="19"/>
      <c r="DNI331" s="19"/>
      <c r="DNJ331" s="19"/>
      <c r="DNK331" s="19"/>
      <c r="DNL331" s="19"/>
      <c r="DNM331" s="19"/>
      <c r="DNN331" s="19"/>
      <c r="DNO331" s="19"/>
      <c r="DNP331" s="19"/>
      <c r="DNQ331" s="19"/>
      <c r="DNR331" s="19"/>
      <c r="DNS331" s="19"/>
      <c r="DNT331" s="19"/>
      <c r="DNU331" s="19"/>
      <c r="DNV331" s="19"/>
      <c r="DNW331" s="19"/>
      <c r="DNX331" s="19"/>
      <c r="DNY331" s="19"/>
      <c r="DNZ331" s="19"/>
      <c r="DOA331" s="19"/>
      <c r="DOB331" s="19"/>
      <c r="DOC331" s="19"/>
      <c r="DOD331" s="19"/>
      <c r="DOE331" s="19"/>
      <c r="DOF331" s="19"/>
      <c r="DOG331" s="19"/>
      <c r="DOH331" s="19"/>
      <c r="DOI331" s="19"/>
      <c r="DOJ331" s="19"/>
      <c r="DOK331" s="19"/>
      <c r="DOL331" s="19"/>
      <c r="DOM331" s="19"/>
      <c r="DON331" s="19"/>
      <c r="DOO331" s="19"/>
      <c r="DOP331" s="19"/>
      <c r="DOQ331" s="19"/>
      <c r="DOR331" s="19"/>
      <c r="DOS331" s="19"/>
      <c r="DOT331" s="19"/>
      <c r="DOU331" s="19"/>
      <c r="DOV331" s="19"/>
      <c r="DOW331" s="19"/>
      <c r="DOX331" s="19"/>
      <c r="DOY331" s="19"/>
      <c r="DOZ331" s="19"/>
      <c r="DPA331" s="19"/>
      <c r="DPB331" s="19"/>
      <c r="DPC331" s="19"/>
      <c r="DPD331" s="19"/>
      <c r="DPE331" s="19"/>
      <c r="DPF331" s="19"/>
      <c r="DPG331" s="19"/>
      <c r="DPH331" s="19"/>
      <c r="DPI331" s="19"/>
      <c r="DPJ331" s="19"/>
      <c r="DPK331" s="19"/>
      <c r="DPL331" s="19"/>
      <c r="DPM331" s="19"/>
      <c r="DPN331" s="19"/>
      <c r="DPO331" s="19"/>
      <c r="DPP331" s="19"/>
      <c r="DPQ331" s="19"/>
      <c r="DPR331" s="19"/>
      <c r="DPS331" s="19"/>
      <c r="DPT331" s="19"/>
      <c r="DPU331" s="19"/>
      <c r="DPV331" s="19"/>
      <c r="DPW331" s="19"/>
      <c r="DPX331" s="19"/>
      <c r="DPY331" s="19"/>
      <c r="DPZ331" s="19"/>
      <c r="DQA331" s="19"/>
      <c r="DQB331" s="19"/>
      <c r="DQC331" s="19"/>
      <c r="DQD331" s="19"/>
      <c r="DQE331" s="19"/>
      <c r="DQF331" s="19"/>
      <c r="DQG331" s="19"/>
      <c r="DQH331" s="19"/>
      <c r="DQI331" s="19"/>
      <c r="DQJ331" s="19"/>
      <c r="DQK331" s="19"/>
      <c r="DQL331" s="19"/>
      <c r="DQM331" s="19"/>
      <c r="DQN331" s="19"/>
      <c r="DQO331" s="19"/>
      <c r="DQP331" s="19"/>
      <c r="DQQ331" s="19"/>
      <c r="DQR331" s="19"/>
      <c r="DQS331" s="19"/>
      <c r="DQT331" s="19"/>
      <c r="DQU331" s="19"/>
      <c r="DQV331" s="19"/>
      <c r="DQW331" s="19"/>
      <c r="DQX331" s="19"/>
      <c r="DQY331" s="19"/>
      <c r="DQZ331" s="19"/>
      <c r="DRA331" s="19"/>
      <c r="DRB331" s="19"/>
      <c r="DRC331" s="19"/>
      <c r="DRD331" s="19"/>
      <c r="DRE331" s="19"/>
      <c r="DRF331" s="19"/>
      <c r="DRG331" s="19"/>
      <c r="DRH331" s="19"/>
      <c r="DRI331" s="19"/>
      <c r="DRJ331" s="19"/>
      <c r="DRK331" s="19"/>
      <c r="DRL331" s="19"/>
      <c r="DRM331" s="19"/>
      <c r="DRN331" s="19"/>
      <c r="DRO331" s="19"/>
      <c r="DRP331" s="19"/>
      <c r="DRQ331" s="19"/>
      <c r="DRR331" s="19"/>
      <c r="DRS331" s="19"/>
      <c r="DRT331" s="19"/>
      <c r="DRU331" s="19"/>
      <c r="DRV331" s="19"/>
      <c r="DRW331" s="19"/>
      <c r="DRX331" s="19"/>
      <c r="DRY331" s="19"/>
      <c r="DRZ331" s="19"/>
      <c r="DSA331" s="19"/>
      <c r="DSB331" s="19"/>
      <c r="DSC331" s="19"/>
      <c r="DSD331" s="19"/>
      <c r="DSE331" s="19"/>
      <c r="DSF331" s="19"/>
      <c r="DSG331" s="19"/>
      <c r="DSH331" s="19"/>
      <c r="DSI331" s="19"/>
      <c r="DSJ331" s="19"/>
      <c r="DSK331" s="19"/>
      <c r="DSL331" s="19"/>
      <c r="DSM331" s="19"/>
      <c r="DSN331" s="19"/>
      <c r="DSO331" s="19"/>
      <c r="DSP331" s="19"/>
      <c r="DSQ331" s="19"/>
      <c r="DSR331" s="19"/>
      <c r="DSS331" s="19"/>
      <c r="DST331" s="19"/>
      <c r="DSU331" s="19"/>
      <c r="DSV331" s="19"/>
      <c r="DSW331" s="19"/>
      <c r="DSX331" s="19"/>
      <c r="DSY331" s="19"/>
      <c r="DSZ331" s="19"/>
      <c r="DTA331" s="19"/>
      <c r="DTB331" s="19"/>
      <c r="DTC331" s="19"/>
      <c r="DTD331" s="19"/>
      <c r="DTE331" s="19"/>
      <c r="DTF331" s="19"/>
      <c r="DTG331" s="19"/>
      <c r="DTH331" s="19"/>
      <c r="DTI331" s="19"/>
      <c r="DTJ331" s="19"/>
      <c r="DTK331" s="19"/>
      <c r="DTL331" s="19"/>
      <c r="DTM331" s="19"/>
      <c r="DTN331" s="19"/>
      <c r="DTO331" s="19"/>
      <c r="DTP331" s="19"/>
      <c r="DTQ331" s="19"/>
      <c r="DTR331" s="19"/>
      <c r="DTS331" s="19"/>
      <c r="DTT331" s="19"/>
      <c r="DTU331" s="19"/>
      <c r="DTV331" s="19"/>
      <c r="DTW331" s="19"/>
      <c r="DTX331" s="19"/>
      <c r="DTY331" s="19"/>
      <c r="DTZ331" s="19"/>
      <c r="DUA331" s="19"/>
      <c r="DUB331" s="19"/>
      <c r="DUC331" s="19"/>
      <c r="DUD331" s="19"/>
      <c r="DUE331" s="19"/>
      <c r="DUF331" s="19"/>
      <c r="DUG331" s="19"/>
      <c r="DUH331" s="19"/>
      <c r="DUI331" s="19"/>
      <c r="DUJ331" s="19"/>
      <c r="DUK331" s="19"/>
      <c r="DUL331" s="19"/>
      <c r="DUM331" s="19"/>
      <c r="DUN331" s="19"/>
      <c r="DUO331" s="19"/>
      <c r="DUP331" s="19"/>
      <c r="DUQ331" s="19"/>
      <c r="DUR331" s="19"/>
      <c r="DUS331" s="19"/>
      <c r="DUT331" s="19"/>
      <c r="DUU331" s="19"/>
      <c r="DUV331" s="19"/>
      <c r="DUW331" s="19"/>
      <c r="DUX331" s="19"/>
      <c r="DUY331" s="19"/>
      <c r="DUZ331" s="19"/>
      <c r="DVA331" s="19"/>
      <c r="DVB331" s="19"/>
      <c r="DVC331" s="19"/>
      <c r="DVD331" s="19"/>
      <c r="DVE331" s="19"/>
      <c r="DVF331" s="19"/>
      <c r="DVG331" s="19"/>
      <c r="DVH331" s="19"/>
      <c r="DVI331" s="19"/>
      <c r="DVJ331" s="19"/>
      <c r="DVK331" s="19"/>
      <c r="DVL331" s="19"/>
      <c r="DVM331" s="19"/>
      <c r="DVN331" s="19"/>
      <c r="DVO331" s="19"/>
      <c r="DVP331" s="19"/>
      <c r="DVQ331" s="19"/>
      <c r="DVR331" s="19"/>
      <c r="DVS331" s="19"/>
      <c r="DVT331" s="19"/>
      <c r="DVU331" s="19"/>
      <c r="DVV331" s="19"/>
      <c r="DVW331" s="19"/>
      <c r="DVX331" s="19"/>
      <c r="DVY331" s="19"/>
      <c r="DVZ331" s="19"/>
      <c r="DWA331" s="19"/>
      <c r="DWB331" s="19"/>
      <c r="DWC331" s="19"/>
      <c r="DWD331" s="19"/>
      <c r="DWE331" s="19"/>
      <c r="DWF331" s="19"/>
      <c r="DWG331" s="19"/>
      <c r="DWH331" s="19"/>
      <c r="DWI331" s="19"/>
      <c r="DWJ331" s="19"/>
      <c r="DWK331" s="19"/>
      <c r="DWL331" s="19"/>
      <c r="DWM331" s="19"/>
      <c r="DWN331" s="19"/>
      <c r="DWO331" s="19"/>
      <c r="DWP331" s="19"/>
      <c r="DWQ331" s="19"/>
      <c r="DWR331" s="19"/>
      <c r="DWS331" s="19"/>
      <c r="DWT331" s="19"/>
      <c r="DWU331" s="19"/>
      <c r="DWV331" s="19"/>
      <c r="DWW331" s="19"/>
      <c r="DWX331" s="19"/>
      <c r="DWY331" s="19"/>
      <c r="DWZ331" s="19"/>
      <c r="DXA331" s="19"/>
      <c r="DXB331" s="19"/>
      <c r="DXC331" s="19"/>
      <c r="DXD331" s="19"/>
      <c r="DXE331" s="19"/>
      <c r="DXF331" s="19"/>
      <c r="DXG331" s="19"/>
      <c r="DXH331" s="19"/>
      <c r="DXI331" s="19"/>
      <c r="DXJ331" s="19"/>
      <c r="DXK331" s="19"/>
      <c r="DXL331" s="19"/>
      <c r="DXM331" s="19"/>
      <c r="DXN331" s="19"/>
      <c r="DXO331" s="19"/>
      <c r="DXP331" s="19"/>
      <c r="DXQ331" s="19"/>
      <c r="DXR331" s="19"/>
      <c r="DXS331" s="19"/>
      <c r="DXT331" s="19"/>
      <c r="DXU331" s="19"/>
      <c r="DXV331" s="19"/>
      <c r="DXW331" s="19"/>
      <c r="DXX331" s="19"/>
      <c r="DXY331" s="19"/>
      <c r="DXZ331" s="19"/>
      <c r="DYA331" s="19"/>
      <c r="DYB331" s="19"/>
      <c r="DYC331" s="19"/>
      <c r="DYD331" s="19"/>
      <c r="DYE331" s="19"/>
      <c r="DYF331" s="19"/>
      <c r="DYG331" s="19"/>
      <c r="DYH331" s="19"/>
      <c r="DYI331" s="19"/>
      <c r="DYJ331" s="19"/>
      <c r="DYK331" s="19"/>
      <c r="DYL331" s="19"/>
      <c r="DYM331" s="19"/>
      <c r="DYN331" s="19"/>
      <c r="DYO331" s="19"/>
      <c r="DYP331" s="19"/>
      <c r="DYQ331" s="19"/>
      <c r="DYR331" s="19"/>
      <c r="DYS331" s="19"/>
      <c r="DYT331" s="19"/>
      <c r="DYU331" s="19"/>
      <c r="DYV331" s="19"/>
      <c r="DYW331" s="19"/>
      <c r="DYX331" s="19"/>
      <c r="DYY331" s="19"/>
      <c r="DYZ331" s="19"/>
      <c r="DZA331" s="19"/>
      <c r="DZB331" s="19"/>
      <c r="DZC331" s="19"/>
      <c r="DZD331" s="19"/>
      <c r="DZE331" s="19"/>
      <c r="DZF331" s="19"/>
      <c r="DZG331" s="19"/>
      <c r="DZH331" s="19"/>
      <c r="DZI331" s="19"/>
      <c r="DZJ331" s="19"/>
      <c r="DZK331" s="19"/>
      <c r="DZL331" s="19"/>
      <c r="DZM331" s="19"/>
      <c r="DZN331" s="19"/>
      <c r="DZO331" s="19"/>
      <c r="DZP331" s="19"/>
      <c r="DZQ331" s="19"/>
      <c r="DZR331" s="19"/>
      <c r="DZS331" s="19"/>
      <c r="DZT331" s="19"/>
      <c r="DZU331" s="19"/>
      <c r="DZV331" s="19"/>
      <c r="DZW331" s="19"/>
      <c r="DZX331" s="19"/>
      <c r="DZY331" s="19"/>
      <c r="DZZ331" s="19"/>
      <c r="EAA331" s="19"/>
      <c r="EAB331" s="19"/>
      <c r="EAC331" s="19"/>
      <c r="EAD331" s="19"/>
      <c r="EAE331" s="19"/>
      <c r="EAF331" s="19"/>
      <c r="EAG331" s="19"/>
      <c r="EAH331" s="19"/>
      <c r="EAI331" s="19"/>
      <c r="EAJ331" s="19"/>
      <c r="EAK331" s="19"/>
      <c r="EAL331" s="19"/>
      <c r="EAM331" s="19"/>
      <c r="EAN331" s="19"/>
      <c r="EAO331" s="19"/>
      <c r="EAP331" s="19"/>
      <c r="EAQ331" s="19"/>
      <c r="EAR331" s="19"/>
      <c r="EAS331" s="19"/>
      <c r="EAT331" s="19"/>
      <c r="EAU331" s="19"/>
      <c r="EAV331" s="19"/>
      <c r="EAW331" s="19"/>
      <c r="EAX331" s="19"/>
      <c r="EAY331" s="19"/>
      <c r="EAZ331" s="19"/>
      <c r="EBA331" s="19"/>
      <c r="EBB331" s="19"/>
      <c r="EBC331" s="19"/>
      <c r="EBD331" s="19"/>
      <c r="EBE331" s="19"/>
      <c r="EBF331" s="19"/>
      <c r="EBG331" s="19"/>
      <c r="EBH331" s="19"/>
      <c r="EBI331" s="19"/>
      <c r="EBJ331" s="19"/>
      <c r="EBK331" s="19"/>
      <c r="EBL331" s="19"/>
      <c r="EBM331" s="19"/>
      <c r="EBN331" s="19"/>
      <c r="EBO331" s="19"/>
      <c r="EBP331" s="19"/>
      <c r="EBQ331" s="19"/>
      <c r="EBR331" s="19"/>
      <c r="EBS331" s="19"/>
      <c r="EBT331" s="19"/>
      <c r="EBU331" s="19"/>
      <c r="EBV331" s="19"/>
      <c r="EBW331" s="19"/>
      <c r="EBX331" s="19"/>
      <c r="EBY331" s="19"/>
      <c r="EBZ331" s="19"/>
      <c r="ECA331" s="19"/>
      <c r="ECB331" s="19"/>
      <c r="ECC331" s="19"/>
      <c r="ECD331" s="19"/>
      <c r="ECE331" s="19"/>
      <c r="ECF331" s="19"/>
      <c r="ECG331" s="19"/>
      <c r="ECH331" s="19"/>
      <c r="ECI331" s="19"/>
      <c r="ECJ331" s="19"/>
      <c r="ECK331" s="19"/>
      <c r="ECL331" s="19"/>
      <c r="ECM331" s="19"/>
      <c r="ECN331" s="19"/>
      <c r="ECO331" s="19"/>
      <c r="ECP331" s="19"/>
      <c r="ECQ331" s="19"/>
      <c r="ECR331" s="19"/>
      <c r="ECS331" s="19"/>
      <c r="ECT331" s="19"/>
      <c r="ECU331" s="19"/>
      <c r="ECV331" s="19"/>
      <c r="ECW331" s="19"/>
      <c r="ECX331" s="19"/>
      <c r="ECY331" s="19"/>
      <c r="ECZ331" s="19"/>
      <c r="EDA331" s="19"/>
      <c r="EDB331" s="19"/>
      <c r="EDC331" s="19"/>
      <c r="EDD331" s="19"/>
      <c r="EDE331" s="19"/>
      <c r="EDF331" s="19"/>
      <c r="EDG331" s="19"/>
      <c r="EDH331" s="19"/>
      <c r="EDI331" s="19"/>
      <c r="EDJ331" s="19"/>
      <c r="EDK331" s="19"/>
      <c r="EDL331" s="19"/>
      <c r="EDM331" s="19"/>
      <c r="EDN331" s="19"/>
      <c r="EDO331" s="19"/>
      <c r="EDP331" s="19"/>
      <c r="EDQ331" s="19"/>
      <c r="EDR331" s="19"/>
      <c r="EDS331" s="19"/>
      <c r="EDT331" s="19"/>
      <c r="EDU331" s="19"/>
      <c r="EDV331" s="19"/>
      <c r="EDW331" s="19"/>
      <c r="EDX331" s="19"/>
      <c r="EDY331" s="19"/>
      <c r="EDZ331" s="19"/>
      <c r="EEA331" s="19"/>
      <c r="EEB331" s="19"/>
      <c r="EEC331" s="19"/>
      <c r="EED331" s="19"/>
      <c r="EEE331" s="19"/>
      <c r="EEF331" s="19"/>
      <c r="EEG331" s="19"/>
      <c r="EEH331" s="19"/>
      <c r="EEI331" s="19"/>
      <c r="EEJ331" s="19"/>
      <c r="EEK331" s="19"/>
      <c r="EEL331" s="19"/>
      <c r="EEM331" s="19"/>
      <c r="EEN331" s="19"/>
      <c r="EEO331" s="19"/>
      <c r="EEP331" s="19"/>
      <c r="EEQ331" s="19"/>
      <c r="EER331" s="19"/>
      <c r="EES331" s="19"/>
      <c r="EET331" s="19"/>
      <c r="EEU331" s="19"/>
      <c r="EEV331" s="19"/>
      <c r="EEW331" s="19"/>
      <c r="EEX331" s="19"/>
      <c r="EEY331" s="19"/>
      <c r="EEZ331" s="19"/>
      <c r="EFA331" s="19"/>
      <c r="EFB331" s="19"/>
      <c r="EFC331" s="19"/>
      <c r="EFD331" s="19"/>
      <c r="EFE331" s="19"/>
      <c r="EFF331" s="19"/>
      <c r="EFG331" s="19"/>
      <c r="EFH331" s="19"/>
      <c r="EFI331" s="19"/>
      <c r="EFJ331" s="19"/>
      <c r="EFK331" s="19"/>
      <c r="EFL331" s="19"/>
      <c r="EFM331" s="19"/>
      <c r="EFN331" s="19"/>
      <c r="EFO331" s="19"/>
      <c r="EFP331" s="19"/>
      <c r="EFQ331" s="19"/>
      <c r="EFR331" s="19"/>
      <c r="EFS331" s="19"/>
      <c r="EFT331" s="19"/>
      <c r="EFU331" s="19"/>
      <c r="EFV331" s="19"/>
      <c r="EFW331" s="19"/>
      <c r="EFX331" s="19"/>
      <c r="EFY331" s="19"/>
      <c r="EFZ331" s="19"/>
      <c r="EGA331" s="19"/>
      <c r="EGB331" s="19"/>
      <c r="EGC331" s="19"/>
      <c r="EGD331" s="19"/>
      <c r="EGE331" s="19"/>
      <c r="EGF331" s="19"/>
      <c r="EGG331" s="19"/>
      <c r="EGH331" s="19"/>
      <c r="EGI331" s="19"/>
      <c r="EGJ331" s="19"/>
      <c r="EGK331" s="19"/>
      <c r="EGL331" s="19"/>
      <c r="EGM331" s="19"/>
      <c r="EGN331" s="19"/>
      <c r="EGO331" s="19"/>
      <c r="EGP331" s="19"/>
      <c r="EGQ331" s="19"/>
      <c r="EGR331" s="19"/>
      <c r="EGS331" s="19"/>
      <c r="EGT331" s="19"/>
      <c r="EGU331" s="19"/>
      <c r="EGV331" s="19"/>
      <c r="EGW331" s="19"/>
      <c r="EGX331" s="19"/>
      <c r="EGY331" s="19"/>
      <c r="EGZ331" s="19"/>
      <c r="EHA331" s="19"/>
      <c r="EHB331" s="19"/>
      <c r="EHC331" s="19"/>
      <c r="EHD331" s="19"/>
      <c r="EHE331" s="19"/>
      <c r="EHF331" s="19"/>
      <c r="EHG331" s="19"/>
      <c r="EHH331" s="19"/>
      <c r="EHI331" s="19"/>
      <c r="EHJ331" s="19"/>
      <c r="EHK331" s="19"/>
      <c r="EHL331" s="19"/>
      <c r="EHM331" s="19"/>
      <c r="EHN331" s="19"/>
      <c r="EHO331" s="19"/>
      <c r="EHP331" s="19"/>
      <c r="EHQ331" s="19"/>
      <c r="EHR331" s="19"/>
      <c r="EHS331" s="19"/>
      <c r="EHT331" s="19"/>
      <c r="EHU331" s="19"/>
      <c r="EHV331" s="19"/>
      <c r="EHW331" s="19"/>
      <c r="EHX331" s="19"/>
      <c r="EHY331" s="19"/>
      <c r="EHZ331" s="19"/>
      <c r="EIA331" s="19"/>
      <c r="EIB331" s="19"/>
      <c r="EIC331" s="19"/>
      <c r="EID331" s="19"/>
      <c r="EIE331" s="19"/>
      <c r="EIF331" s="19"/>
      <c r="EIG331" s="19"/>
      <c r="EIH331" s="19"/>
      <c r="EII331" s="19"/>
      <c r="EIJ331" s="19"/>
      <c r="EIK331" s="19"/>
      <c r="EIL331" s="19"/>
      <c r="EIM331" s="19"/>
      <c r="EIN331" s="19"/>
      <c r="EIO331" s="19"/>
      <c r="EIP331" s="19"/>
      <c r="EIQ331" s="19"/>
      <c r="EIR331" s="19"/>
      <c r="EIS331" s="19"/>
      <c r="EIT331" s="19"/>
      <c r="EIU331" s="19"/>
      <c r="EIV331" s="19"/>
      <c r="EIW331" s="19"/>
      <c r="EIX331" s="19"/>
      <c r="EIY331" s="19"/>
      <c r="EIZ331" s="19"/>
      <c r="EJA331" s="19"/>
      <c r="EJB331" s="19"/>
      <c r="EJC331" s="19"/>
      <c r="EJD331" s="19"/>
      <c r="EJE331" s="19"/>
      <c r="EJF331" s="19"/>
      <c r="EJG331" s="19"/>
      <c r="EJH331" s="19"/>
      <c r="EJI331" s="19"/>
      <c r="EJJ331" s="19"/>
      <c r="EJK331" s="19"/>
      <c r="EJL331" s="19"/>
      <c r="EJM331" s="19"/>
      <c r="EJN331" s="19"/>
      <c r="EJO331" s="19"/>
      <c r="EJP331" s="19"/>
      <c r="EJQ331" s="19"/>
      <c r="EJR331" s="19"/>
      <c r="EJS331" s="19"/>
      <c r="EJT331" s="19"/>
      <c r="EJU331" s="19"/>
      <c r="EJV331" s="19"/>
      <c r="EJW331" s="19"/>
      <c r="EJX331" s="19"/>
      <c r="EJY331" s="19"/>
      <c r="EJZ331" s="19"/>
      <c r="EKA331" s="19"/>
      <c r="EKB331" s="19"/>
      <c r="EKC331" s="19"/>
      <c r="EKD331" s="19"/>
      <c r="EKE331" s="19"/>
      <c r="EKF331" s="19"/>
      <c r="EKG331" s="19"/>
      <c r="EKH331" s="19"/>
      <c r="EKI331" s="19"/>
      <c r="EKJ331" s="19"/>
      <c r="EKK331" s="19"/>
      <c r="EKL331" s="19"/>
      <c r="EKM331" s="19"/>
      <c r="EKN331" s="19"/>
      <c r="EKO331" s="19"/>
      <c r="EKP331" s="19"/>
      <c r="EKQ331" s="19"/>
      <c r="EKR331" s="19"/>
      <c r="EKS331" s="19"/>
      <c r="EKT331" s="19"/>
      <c r="EKU331" s="19"/>
      <c r="EKV331" s="19"/>
      <c r="EKW331" s="19"/>
      <c r="EKX331" s="19"/>
      <c r="EKY331" s="19"/>
      <c r="EKZ331" s="19"/>
      <c r="ELA331" s="19"/>
      <c r="ELB331" s="19"/>
      <c r="ELC331" s="19"/>
      <c r="ELD331" s="19"/>
      <c r="ELE331" s="19"/>
      <c r="ELF331" s="19"/>
      <c r="ELG331" s="19"/>
      <c r="ELH331" s="19"/>
      <c r="ELI331" s="19"/>
      <c r="ELJ331" s="19"/>
      <c r="ELK331" s="19"/>
      <c r="ELL331" s="19"/>
      <c r="ELM331" s="19"/>
      <c r="ELN331" s="19"/>
      <c r="ELO331" s="19"/>
      <c r="ELP331" s="19"/>
      <c r="ELQ331" s="19"/>
      <c r="ELR331" s="19"/>
      <c r="ELS331" s="19"/>
      <c r="ELT331" s="19"/>
      <c r="ELU331" s="19"/>
      <c r="ELV331" s="19"/>
      <c r="ELW331" s="19"/>
      <c r="ELX331" s="19"/>
      <c r="ELY331" s="19"/>
      <c r="ELZ331" s="19"/>
      <c r="EMA331" s="19"/>
      <c r="EMB331" s="19"/>
      <c r="EMC331" s="19"/>
      <c r="EMD331" s="19"/>
      <c r="EME331" s="19"/>
      <c r="EMF331" s="19"/>
      <c r="EMG331" s="19"/>
      <c r="EMH331" s="19"/>
      <c r="EMI331" s="19"/>
      <c r="EMJ331" s="19"/>
      <c r="EMK331" s="19"/>
      <c r="EML331" s="19"/>
      <c r="EMM331" s="19"/>
      <c r="EMN331" s="19"/>
      <c r="EMO331" s="19"/>
      <c r="EMP331" s="19"/>
      <c r="EMQ331" s="19"/>
      <c r="EMR331" s="19"/>
      <c r="EMS331" s="19"/>
      <c r="EMT331" s="19"/>
      <c r="EMU331" s="19"/>
      <c r="EMV331" s="19"/>
      <c r="EMW331" s="19"/>
      <c r="EMX331" s="19"/>
      <c r="EMY331" s="19"/>
      <c r="EMZ331" s="19"/>
      <c r="ENA331" s="19"/>
      <c r="ENB331" s="19"/>
      <c r="ENC331" s="19"/>
      <c r="END331" s="19"/>
      <c r="ENE331" s="19"/>
      <c r="ENF331" s="19"/>
      <c r="ENG331" s="19"/>
      <c r="ENH331" s="19"/>
      <c r="ENI331" s="19"/>
      <c r="ENJ331" s="19"/>
      <c r="ENK331" s="19"/>
      <c r="ENL331" s="19"/>
      <c r="ENM331" s="19"/>
      <c r="ENN331" s="19"/>
      <c r="ENO331" s="19"/>
      <c r="ENP331" s="19"/>
      <c r="ENQ331" s="19"/>
      <c r="ENR331" s="19"/>
      <c r="ENS331" s="19"/>
      <c r="ENT331" s="19"/>
      <c r="ENU331" s="19"/>
      <c r="ENV331" s="19"/>
      <c r="ENW331" s="19"/>
      <c r="ENX331" s="19"/>
      <c r="ENY331" s="19"/>
      <c r="ENZ331" s="19"/>
      <c r="EOA331" s="19"/>
      <c r="EOB331" s="19"/>
      <c r="EOC331" s="19"/>
      <c r="EOD331" s="19"/>
      <c r="EOE331" s="19"/>
      <c r="EOF331" s="19"/>
      <c r="EOG331" s="19"/>
      <c r="EOH331" s="19"/>
      <c r="EOI331" s="19"/>
      <c r="EOJ331" s="19"/>
      <c r="EOK331" s="19"/>
      <c r="EOL331" s="19"/>
      <c r="EOM331" s="19"/>
      <c r="EON331" s="19"/>
      <c r="EOO331" s="19"/>
      <c r="EOP331" s="19"/>
      <c r="EOQ331" s="19"/>
      <c r="EOR331" s="19"/>
      <c r="EOS331" s="19"/>
      <c r="EOT331" s="19"/>
      <c r="EOU331" s="19"/>
      <c r="EOV331" s="19"/>
      <c r="EOW331" s="19"/>
      <c r="EOX331" s="19"/>
      <c r="EOY331" s="19"/>
      <c r="EOZ331" s="19"/>
      <c r="EPA331" s="19"/>
      <c r="EPB331" s="19"/>
      <c r="EPC331" s="19"/>
      <c r="EPD331" s="19"/>
      <c r="EPE331" s="19"/>
      <c r="EPF331" s="19"/>
      <c r="EPG331" s="19"/>
      <c r="EPH331" s="19"/>
      <c r="EPI331" s="19"/>
      <c r="EPJ331" s="19"/>
      <c r="EPK331" s="19"/>
      <c r="EPL331" s="19"/>
      <c r="EPM331" s="19"/>
      <c r="EPN331" s="19"/>
      <c r="EPO331" s="19"/>
      <c r="EPP331" s="19"/>
      <c r="EPQ331" s="19"/>
      <c r="EPR331" s="19"/>
      <c r="EPS331" s="19"/>
      <c r="EPT331" s="19"/>
      <c r="EPU331" s="19"/>
      <c r="EPV331" s="19"/>
      <c r="EPW331" s="19"/>
      <c r="EPX331" s="19"/>
      <c r="EPY331" s="19"/>
      <c r="EPZ331" s="19"/>
      <c r="EQA331" s="19"/>
      <c r="EQB331" s="19"/>
      <c r="EQC331" s="19"/>
      <c r="EQD331" s="19"/>
      <c r="EQE331" s="19"/>
      <c r="EQF331" s="19"/>
      <c r="EQG331" s="19"/>
      <c r="EQH331" s="19"/>
      <c r="EQI331" s="19"/>
      <c r="EQJ331" s="19"/>
      <c r="EQK331" s="19"/>
      <c r="EQL331" s="19"/>
      <c r="EQM331" s="19"/>
      <c r="EQN331" s="19"/>
      <c r="EQO331" s="19"/>
      <c r="EQP331" s="19"/>
      <c r="EQQ331" s="19"/>
      <c r="EQR331" s="19"/>
      <c r="EQS331" s="19"/>
      <c r="EQT331" s="19"/>
      <c r="EQU331" s="19"/>
      <c r="EQV331" s="19"/>
      <c r="EQW331" s="19"/>
      <c r="EQX331" s="19"/>
      <c r="EQY331" s="19"/>
      <c r="EQZ331" s="19"/>
      <c r="ERA331" s="19"/>
      <c r="ERB331" s="19"/>
      <c r="ERC331" s="19"/>
      <c r="ERD331" s="19"/>
      <c r="ERE331" s="19"/>
      <c r="ERF331" s="19"/>
      <c r="ERG331" s="19"/>
      <c r="ERH331" s="19"/>
      <c r="ERI331" s="19"/>
      <c r="ERJ331" s="19"/>
      <c r="ERK331" s="19"/>
      <c r="ERL331" s="19"/>
      <c r="ERM331" s="19"/>
      <c r="ERN331" s="19"/>
      <c r="ERO331" s="19"/>
      <c r="ERP331" s="19"/>
      <c r="ERQ331" s="19"/>
      <c r="ERR331" s="19"/>
      <c r="ERS331" s="19"/>
      <c r="ERT331" s="19"/>
      <c r="ERU331" s="19"/>
      <c r="ERV331" s="19"/>
      <c r="ERW331" s="19"/>
      <c r="ERX331" s="19"/>
      <c r="ERY331" s="19"/>
      <c r="ERZ331" s="19"/>
      <c r="ESA331" s="19"/>
      <c r="ESB331" s="19"/>
      <c r="ESC331" s="19"/>
      <c r="ESD331" s="19"/>
      <c r="ESE331" s="19"/>
      <c r="ESF331" s="19"/>
      <c r="ESG331" s="19"/>
      <c r="ESH331" s="19"/>
      <c r="ESI331" s="19"/>
      <c r="ESJ331" s="19"/>
      <c r="ESK331" s="19"/>
      <c r="ESL331" s="19"/>
      <c r="ESM331" s="19"/>
      <c r="ESN331" s="19"/>
      <c r="ESO331" s="19"/>
      <c r="ESP331" s="19"/>
      <c r="ESQ331" s="19"/>
      <c r="ESR331" s="19"/>
      <c r="ESS331" s="19"/>
      <c r="EST331" s="19"/>
      <c r="ESU331" s="19"/>
      <c r="ESV331" s="19"/>
      <c r="ESW331" s="19"/>
      <c r="ESX331" s="19"/>
      <c r="ESY331" s="19"/>
      <c r="ESZ331" s="19"/>
      <c r="ETA331" s="19"/>
      <c r="ETB331" s="19"/>
      <c r="ETC331" s="19"/>
      <c r="ETD331" s="19"/>
      <c r="ETE331" s="19"/>
      <c r="ETF331" s="19"/>
      <c r="ETG331" s="19"/>
      <c r="ETH331" s="19"/>
      <c r="ETI331" s="19"/>
      <c r="ETJ331" s="19"/>
      <c r="ETK331" s="19"/>
      <c r="ETL331" s="19"/>
      <c r="ETM331" s="19"/>
      <c r="ETN331" s="19"/>
      <c r="ETO331" s="19"/>
      <c r="ETP331" s="19"/>
      <c r="ETQ331" s="19"/>
      <c r="ETR331" s="19"/>
      <c r="ETS331" s="19"/>
      <c r="ETT331" s="19"/>
      <c r="ETU331" s="19"/>
      <c r="ETV331" s="19"/>
      <c r="ETW331" s="19"/>
      <c r="ETX331" s="19"/>
      <c r="ETY331" s="19"/>
      <c r="ETZ331" s="19"/>
      <c r="EUA331" s="19"/>
      <c r="EUB331" s="19"/>
      <c r="EUC331" s="19"/>
      <c r="EUD331" s="19"/>
      <c r="EUE331" s="19"/>
      <c r="EUF331" s="19"/>
      <c r="EUG331" s="19"/>
      <c r="EUH331" s="19"/>
      <c r="EUI331" s="19"/>
      <c r="EUJ331" s="19"/>
      <c r="EUK331" s="19"/>
      <c r="EUL331" s="19"/>
      <c r="EUM331" s="19"/>
      <c r="EUN331" s="19"/>
      <c r="EUO331" s="19"/>
      <c r="EUP331" s="19"/>
      <c r="EUQ331" s="19"/>
      <c r="EUR331" s="19"/>
      <c r="EUS331" s="19"/>
      <c r="EUT331" s="19"/>
      <c r="EUU331" s="19"/>
      <c r="EUV331" s="19"/>
      <c r="EUW331" s="19"/>
      <c r="EUX331" s="19"/>
      <c r="EUY331" s="19"/>
      <c r="EUZ331" s="19"/>
      <c r="EVA331" s="19"/>
      <c r="EVB331" s="19"/>
      <c r="EVC331" s="19"/>
      <c r="EVD331" s="19"/>
      <c r="EVE331" s="19"/>
      <c r="EVF331" s="19"/>
      <c r="EVG331" s="19"/>
      <c r="EVH331" s="19"/>
      <c r="EVI331" s="19"/>
      <c r="EVJ331" s="19"/>
      <c r="EVK331" s="19"/>
      <c r="EVL331" s="19"/>
      <c r="EVM331" s="19"/>
      <c r="EVN331" s="19"/>
      <c r="EVO331" s="19"/>
      <c r="EVP331" s="19"/>
      <c r="EVQ331" s="19"/>
      <c r="EVR331" s="19"/>
      <c r="EVS331" s="19"/>
      <c r="EVT331" s="19"/>
      <c r="EVU331" s="19"/>
      <c r="EVV331" s="19"/>
      <c r="EVW331" s="19"/>
      <c r="EVX331" s="19"/>
      <c r="EVY331" s="19"/>
      <c r="EVZ331" s="19"/>
      <c r="EWA331" s="19"/>
      <c r="EWB331" s="19"/>
      <c r="EWC331" s="19"/>
      <c r="EWD331" s="19"/>
      <c r="EWE331" s="19"/>
      <c r="EWF331" s="19"/>
      <c r="EWG331" s="19"/>
      <c r="EWH331" s="19"/>
      <c r="EWI331" s="19"/>
      <c r="EWJ331" s="19"/>
      <c r="EWK331" s="19"/>
      <c r="EWL331" s="19"/>
      <c r="EWM331" s="19"/>
      <c r="EWN331" s="19"/>
      <c r="EWO331" s="19"/>
      <c r="EWP331" s="19"/>
      <c r="EWQ331" s="19"/>
      <c r="EWR331" s="19"/>
      <c r="EWS331" s="19"/>
      <c r="EWT331" s="19"/>
      <c r="EWU331" s="19"/>
      <c r="EWV331" s="19"/>
      <c r="EWW331" s="19"/>
      <c r="EWX331" s="19"/>
      <c r="EWY331" s="19"/>
      <c r="EWZ331" s="19"/>
      <c r="EXA331" s="19"/>
      <c r="EXB331" s="19"/>
      <c r="EXC331" s="19"/>
      <c r="EXD331" s="19"/>
      <c r="EXE331" s="19"/>
      <c r="EXF331" s="19"/>
      <c r="EXG331" s="19"/>
      <c r="EXH331" s="19"/>
      <c r="EXI331" s="19"/>
      <c r="EXJ331" s="19"/>
      <c r="EXK331" s="19"/>
      <c r="EXL331" s="19"/>
      <c r="EXM331" s="19"/>
      <c r="EXN331" s="19"/>
      <c r="EXO331" s="19"/>
      <c r="EXP331" s="19"/>
      <c r="EXQ331" s="19"/>
      <c r="EXR331" s="19"/>
      <c r="EXS331" s="19"/>
      <c r="EXT331" s="19"/>
      <c r="EXU331" s="19"/>
      <c r="EXV331" s="19"/>
      <c r="EXW331" s="19"/>
      <c r="EXX331" s="19"/>
      <c r="EXY331" s="19"/>
      <c r="EXZ331" s="19"/>
      <c r="EYA331" s="19"/>
      <c r="EYB331" s="19"/>
      <c r="EYC331" s="19"/>
      <c r="EYD331" s="19"/>
      <c r="EYE331" s="19"/>
      <c r="EYF331" s="19"/>
      <c r="EYG331" s="19"/>
      <c r="EYH331" s="19"/>
      <c r="EYI331" s="19"/>
      <c r="EYJ331" s="19"/>
      <c r="EYK331" s="19"/>
      <c r="EYL331" s="19"/>
      <c r="EYM331" s="19"/>
      <c r="EYN331" s="19"/>
      <c r="EYO331" s="19"/>
      <c r="EYP331" s="19"/>
      <c r="EYQ331" s="19"/>
      <c r="EYR331" s="19"/>
      <c r="EYS331" s="19"/>
      <c r="EYT331" s="19"/>
      <c r="EYU331" s="19"/>
      <c r="EYV331" s="19"/>
      <c r="EYW331" s="19"/>
      <c r="EYX331" s="19"/>
      <c r="EYY331" s="19"/>
      <c r="EYZ331" s="19"/>
      <c r="EZA331" s="19"/>
      <c r="EZB331" s="19"/>
      <c r="EZC331" s="19"/>
      <c r="EZD331" s="19"/>
      <c r="EZE331" s="19"/>
      <c r="EZF331" s="19"/>
      <c r="EZG331" s="19"/>
      <c r="EZH331" s="19"/>
      <c r="EZI331" s="19"/>
      <c r="EZJ331" s="19"/>
      <c r="EZK331" s="19"/>
      <c r="EZL331" s="19"/>
      <c r="EZM331" s="19"/>
      <c r="EZN331" s="19"/>
      <c r="EZO331" s="19"/>
      <c r="EZP331" s="19"/>
      <c r="EZQ331" s="19"/>
      <c r="EZR331" s="19"/>
      <c r="EZS331" s="19"/>
      <c r="EZT331" s="19"/>
      <c r="EZU331" s="19"/>
      <c r="EZV331" s="19"/>
      <c r="EZW331" s="19"/>
      <c r="EZX331" s="19"/>
      <c r="EZY331" s="19"/>
      <c r="EZZ331" s="19"/>
      <c r="FAA331" s="19"/>
      <c r="FAB331" s="19"/>
      <c r="FAC331" s="19"/>
      <c r="FAD331" s="19"/>
      <c r="FAE331" s="19"/>
      <c r="FAF331" s="19"/>
      <c r="FAG331" s="19"/>
      <c r="FAH331" s="19"/>
      <c r="FAI331" s="19"/>
      <c r="FAJ331" s="19"/>
      <c r="FAK331" s="19"/>
      <c r="FAL331" s="19"/>
      <c r="FAM331" s="19"/>
      <c r="FAN331" s="19"/>
      <c r="FAO331" s="19"/>
      <c r="FAP331" s="19"/>
      <c r="FAQ331" s="19"/>
      <c r="FAR331" s="19"/>
      <c r="FAS331" s="19"/>
      <c r="FAT331" s="19"/>
      <c r="FAU331" s="19"/>
      <c r="FAV331" s="19"/>
      <c r="FAW331" s="19"/>
      <c r="FAX331" s="19"/>
      <c r="FAY331" s="19"/>
      <c r="FAZ331" s="19"/>
      <c r="FBA331" s="19"/>
      <c r="FBB331" s="19"/>
      <c r="FBC331" s="19"/>
      <c r="FBD331" s="19"/>
      <c r="FBE331" s="19"/>
      <c r="FBF331" s="19"/>
      <c r="FBG331" s="19"/>
      <c r="FBH331" s="19"/>
      <c r="FBI331" s="19"/>
      <c r="FBJ331" s="19"/>
      <c r="FBK331" s="19"/>
      <c r="FBL331" s="19"/>
      <c r="FBM331" s="19"/>
      <c r="FBN331" s="19"/>
      <c r="FBO331" s="19"/>
      <c r="FBP331" s="19"/>
      <c r="FBQ331" s="19"/>
      <c r="FBR331" s="19"/>
      <c r="FBS331" s="19"/>
      <c r="FBT331" s="19"/>
      <c r="FBU331" s="19"/>
      <c r="FBV331" s="19"/>
      <c r="FBW331" s="19"/>
      <c r="FBX331" s="19"/>
      <c r="FBY331" s="19"/>
      <c r="FBZ331" s="19"/>
      <c r="FCA331" s="19"/>
      <c r="FCB331" s="19"/>
      <c r="FCC331" s="19"/>
      <c r="FCD331" s="19"/>
      <c r="FCE331" s="19"/>
      <c r="FCF331" s="19"/>
      <c r="FCG331" s="19"/>
      <c r="FCH331" s="19"/>
      <c r="FCI331" s="19"/>
      <c r="FCJ331" s="19"/>
      <c r="FCK331" s="19"/>
      <c r="FCL331" s="19"/>
      <c r="FCM331" s="19"/>
      <c r="FCN331" s="19"/>
      <c r="FCO331" s="19"/>
      <c r="FCP331" s="19"/>
      <c r="FCQ331" s="19"/>
      <c r="FCR331" s="19"/>
      <c r="FCS331" s="19"/>
      <c r="FCT331" s="19"/>
      <c r="FCU331" s="19"/>
      <c r="FCV331" s="19"/>
      <c r="FCW331" s="19"/>
      <c r="FCX331" s="19"/>
      <c r="FCY331" s="19"/>
      <c r="FCZ331" s="19"/>
      <c r="FDA331" s="19"/>
      <c r="FDB331" s="19"/>
      <c r="FDC331" s="19"/>
      <c r="FDD331" s="19"/>
      <c r="FDE331" s="19"/>
      <c r="FDF331" s="19"/>
      <c r="FDG331" s="19"/>
      <c r="FDH331" s="19"/>
      <c r="FDI331" s="19"/>
      <c r="FDJ331" s="19"/>
      <c r="FDK331" s="19"/>
      <c r="FDL331" s="19"/>
      <c r="FDM331" s="19"/>
      <c r="FDN331" s="19"/>
      <c r="FDO331" s="19"/>
      <c r="FDP331" s="19"/>
      <c r="FDQ331" s="19"/>
      <c r="FDR331" s="19"/>
      <c r="FDS331" s="19"/>
      <c r="FDT331" s="19"/>
      <c r="FDU331" s="19"/>
      <c r="FDV331" s="19"/>
      <c r="FDW331" s="19"/>
      <c r="FDX331" s="19"/>
      <c r="FDY331" s="19"/>
      <c r="FDZ331" s="19"/>
      <c r="FEA331" s="19"/>
      <c r="FEB331" s="19"/>
      <c r="FEC331" s="19"/>
      <c r="FED331" s="19"/>
      <c r="FEE331" s="19"/>
      <c r="FEF331" s="19"/>
      <c r="FEG331" s="19"/>
      <c r="FEH331" s="19"/>
      <c r="FEI331" s="19"/>
      <c r="FEJ331" s="19"/>
      <c r="FEK331" s="19"/>
      <c r="FEL331" s="19"/>
      <c r="FEM331" s="19"/>
      <c r="FEN331" s="19"/>
      <c r="FEO331" s="19"/>
      <c r="FEP331" s="19"/>
      <c r="FEQ331" s="19"/>
      <c r="FER331" s="19"/>
      <c r="FES331" s="19"/>
      <c r="FET331" s="19"/>
      <c r="FEU331" s="19"/>
      <c r="FEV331" s="19"/>
      <c r="FEW331" s="19"/>
      <c r="FEX331" s="19"/>
      <c r="FEY331" s="19"/>
      <c r="FEZ331" s="19"/>
      <c r="FFA331" s="19"/>
      <c r="FFB331" s="19"/>
      <c r="FFC331" s="19"/>
      <c r="FFD331" s="19"/>
      <c r="FFE331" s="19"/>
      <c r="FFF331" s="19"/>
      <c r="FFG331" s="19"/>
      <c r="FFH331" s="19"/>
      <c r="FFI331" s="19"/>
      <c r="FFJ331" s="19"/>
      <c r="FFK331" s="19"/>
      <c r="FFL331" s="19"/>
      <c r="FFM331" s="19"/>
      <c r="FFN331" s="19"/>
      <c r="FFO331" s="19"/>
      <c r="FFP331" s="19"/>
      <c r="FFQ331" s="19"/>
      <c r="FFR331" s="19"/>
      <c r="FFS331" s="19"/>
      <c r="FFT331" s="19"/>
      <c r="FFU331" s="19"/>
      <c r="FFV331" s="19"/>
      <c r="FFW331" s="19"/>
      <c r="FFX331" s="19"/>
      <c r="FFY331" s="19"/>
      <c r="FFZ331" s="19"/>
      <c r="FGA331" s="19"/>
      <c r="FGB331" s="19"/>
      <c r="FGC331" s="19"/>
      <c r="FGD331" s="19"/>
      <c r="FGE331" s="19"/>
      <c r="FGF331" s="19"/>
      <c r="FGG331" s="19"/>
      <c r="FGH331" s="19"/>
      <c r="FGI331" s="19"/>
      <c r="FGJ331" s="19"/>
      <c r="FGK331" s="19"/>
      <c r="FGL331" s="19"/>
      <c r="FGM331" s="19"/>
      <c r="FGN331" s="19"/>
      <c r="FGO331" s="19"/>
      <c r="FGP331" s="19"/>
      <c r="FGQ331" s="19"/>
      <c r="FGR331" s="19"/>
      <c r="FGS331" s="19"/>
      <c r="FGT331" s="19"/>
      <c r="FGU331" s="19"/>
      <c r="FGV331" s="19"/>
      <c r="FGW331" s="19"/>
      <c r="FGX331" s="19"/>
      <c r="FGY331" s="19"/>
      <c r="FGZ331" s="19"/>
      <c r="FHA331" s="19"/>
      <c r="FHB331" s="19"/>
      <c r="FHC331" s="19"/>
      <c r="FHD331" s="19"/>
      <c r="FHE331" s="19"/>
      <c r="FHF331" s="19"/>
      <c r="FHG331" s="19"/>
      <c r="FHH331" s="19"/>
      <c r="FHI331" s="19"/>
      <c r="FHJ331" s="19"/>
      <c r="FHK331" s="19"/>
      <c r="FHL331" s="19"/>
      <c r="FHM331" s="19"/>
      <c r="FHN331" s="19"/>
      <c r="FHO331" s="19"/>
      <c r="FHP331" s="19"/>
      <c r="FHQ331" s="19"/>
      <c r="FHR331" s="19"/>
      <c r="FHS331" s="19"/>
      <c r="FHT331" s="19"/>
      <c r="FHU331" s="19"/>
      <c r="FHV331" s="19"/>
      <c r="FHW331" s="19"/>
      <c r="FHX331" s="19"/>
      <c r="FHY331" s="19"/>
      <c r="FHZ331" s="19"/>
      <c r="FIA331" s="19"/>
      <c r="FIB331" s="19"/>
      <c r="FIC331" s="19"/>
      <c r="FID331" s="19"/>
      <c r="FIE331" s="19"/>
      <c r="FIF331" s="19"/>
      <c r="FIG331" s="19"/>
      <c r="FIH331" s="19"/>
      <c r="FII331" s="19"/>
      <c r="FIJ331" s="19"/>
      <c r="FIK331" s="19"/>
      <c r="FIL331" s="19"/>
      <c r="FIM331" s="19"/>
      <c r="FIN331" s="19"/>
      <c r="FIO331" s="19"/>
      <c r="FIP331" s="19"/>
      <c r="FIQ331" s="19"/>
      <c r="FIR331" s="19"/>
      <c r="FIS331" s="19"/>
      <c r="FIT331" s="19"/>
      <c r="FIU331" s="19"/>
      <c r="FIV331" s="19"/>
      <c r="FIW331" s="19"/>
      <c r="FIX331" s="19"/>
      <c r="FIY331" s="19"/>
      <c r="FIZ331" s="19"/>
      <c r="FJA331" s="19"/>
      <c r="FJB331" s="19"/>
      <c r="FJC331" s="19"/>
      <c r="FJD331" s="19"/>
      <c r="FJE331" s="19"/>
      <c r="FJF331" s="19"/>
      <c r="FJG331" s="19"/>
      <c r="FJH331" s="19"/>
      <c r="FJI331" s="19"/>
      <c r="FJJ331" s="19"/>
      <c r="FJK331" s="19"/>
      <c r="FJL331" s="19"/>
      <c r="FJM331" s="19"/>
      <c r="FJN331" s="19"/>
      <c r="FJO331" s="19"/>
      <c r="FJP331" s="19"/>
      <c r="FJQ331" s="19"/>
      <c r="FJR331" s="19"/>
      <c r="FJS331" s="19"/>
      <c r="FJT331" s="19"/>
      <c r="FJU331" s="19"/>
      <c r="FJV331" s="19"/>
      <c r="FJW331" s="19"/>
      <c r="FJX331" s="19"/>
      <c r="FJY331" s="19"/>
      <c r="FJZ331" s="19"/>
      <c r="FKA331" s="19"/>
      <c r="FKB331" s="19"/>
      <c r="FKC331" s="19"/>
      <c r="FKD331" s="19"/>
      <c r="FKE331" s="19"/>
      <c r="FKF331" s="19"/>
      <c r="FKG331" s="19"/>
      <c r="FKH331" s="19"/>
      <c r="FKI331" s="19"/>
      <c r="FKJ331" s="19"/>
      <c r="FKK331" s="19"/>
      <c r="FKL331" s="19"/>
      <c r="FKM331" s="19"/>
      <c r="FKN331" s="19"/>
      <c r="FKO331" s="19"/>
      <c r="FKP331" s="19"/>
      <c r="FKQ331" s="19"/>
      <c r="FKR331" s="19"/>
      <c r="FKS331" s="19"/>
      <c r="FKT331" s="19"/>
      <c r="FKU331" s="19"/>
      <c r="FKV331" s="19"/>
      <c r="FKW331" s="19"/>
      <c r="FKX331" s="19"/>
      <c r="FKY331" s="19"/>
      <c r="FKZ331" s="19"/>
      <c r="FLA331" s="19"/>
      <c r="FLB331" s="19"/>
      <c r="FLC331" s="19"/>
      <c r="FLD331" s="19"/>
      <c r="FLE331" s="19"/>
      <c r="FLF331" s="19"/>
      <c r="FLG331" s="19"/>
      <c r="FLH331" s="19"/>
      <c r="FLI331" s="19"/>
      <c r="FLJ331" s="19"/>
      <c r="FLK331" s="19"/>
      <c r="FLL331" s="19"/>
      <c r="FLM331" s="19"/>
      <c r="FLN331" s="19"/>
      <c r="FLO331" s="19"/>
      <c r="FLP331" s="19"/>
      <c r="FLQ331" s="19"/>
      <c r="FLR331" s="19"/>
      <c r="FLS331" s="19"/>
      <c r="FLT331" s="19"/>
      <c r="FLU331" s="19"/>
      <c r="FLV331" s="19"/>
      <c r="FLW331" s="19"/>
      <c r="FLX331" s="19"/>
      <c r="FLY331" s="19"/>
      <c r="FLZ331" s="19"/>
      <c r="FMA331" s="19"/>
      <c r="FMB331" s="19"/>
      <c r="FMC331" s="19"/>
      <c r="FMD331" s="19"/>
      <c r="FME331" s="19"/>
      <c r="FMF331" s="19"/>
      <c r="FMG331" s="19"/>
      <c r="FMH331" s="19"/>
      <c r="FMI331" s="19"/>
      <c r="FMJ331" s="19"/>
      <c r="FMK331" s="19"/>
      <c r="FML331" s="19"/>
      <c r="FMM331" s="19"/>
      <c r="FMN331" s="19"/>
      <c r="FMO331" s="19"/>
      <c r="FMP331" s="19"/>
      <c r="FMQ331" s="19"/>
      <c r="FMR331" s="19"/>
      <c r="FMS331" s="19"/>
      <c r="FMT331" s="19"/>
      <c r="FMU331" s="19"/>
      <c r="FMV331" s="19"/>
      <c r="FMW331" s="19"/>
      <c r="FMX331" s="19"/>
      <c r="FMY331" s="19"/>
      <c r="FMZ331" s="19"/>
      <c r="FNA331" s="19"/>
      <c r="FNB331" s="19"/>
      <c r="FNC331" s="19"/>
      <c r="FND331" s="19"/>
      <c r="FNE331" s="19"/>
      <c r="FNF331" s="19"/>
      <c r="FNG331" s="19"/>
      <c r="FNH331" s="19"/>
      <c r="FNI331" s="19"/>
      <c r="FNJ331" s="19"/>
      <c r="FNK331" s="19"/>
      <c r="FNL331" s="19"/>
      <c r="FNM331" s="19"/>
      <c r="FNN331" s="19"/>
      <c r="FNO331" s="19"/>
      <c r="FNP331" s="19"/>
      <c r="FNQ331" s="19"/>
      <c r="FNR331" s="19"/>
      <c r="FNS331" s="19"/>
      <c r="FNT331" s="19"/>
      <c r="FNU331" s="19"/>
      <c r="FNV331" s="19"/>
      <c r="FNW331" s="19"/>
      <c r="FNX331" s="19"/>
      <c r="FNY331" s="19"/>
      <c r="FNZ331" s="19"/>
      <c r="FOA331" s="19"/>
      <c r="FOB331" s="19"/>
      <c r="FOC331" s="19"/>
      <c r="FOD331" s="19"/>
      <c r="FOE331" s="19"/>
      <c r="FOF331" s="19"/>
      <c r="FOG331" s="19"/>
      <c r="FOH331" s="19"/>
      <c r="FOI331" s="19"/>
      <c r="FOJ331" s="19"/>
      <c r="FOK331" s="19"/>
      <c r="FOL331" s="19"/>
      <c r="FOM331" s="19"/>
      <c r="FON331" s="19"/>
      <c r="FOO331" s="19"/>
      <c r="FOP331" s="19"/>
      <c r="FOQ331" s="19"/>
      <c r="FOR331" s="19"/>
      <c r="FOS331" s="19"/>
      <c r="FOT331" s="19"/>
      <c r="FOU331" s="19"/>
      <c r="FOV331" s="19"/>
      <c r="FOW331" s="19"/>
      <c r="FOX331" s="19"/>
      <c r="FOY331" s="19"/>
      <c r="FOZ331" s="19"/>
      <c r="FPA331" s="19"/>
      <c r="FPB331" s="19"/>
      <c r="FPC331" s="19"/>
      <c r="FPD331" s="19"/>
      <c r="FPE331" s="19"/>
      <c r="FPF331" s="19"/>
      <c r="FPG331" s="19"/>
      <c r="FPH331" s="19"/>
      <c r="FPI331" s="19"/>
      <c r="FPJ331" s="19"/>
      <c r="FPK331" s="19"/>
      <c r="FPL331" s="19"/>
      <c r="FPM331" s="19"/>
      <c r="FPN331" s="19"/>
      <c r="FPO331" s="19"/>
      <c r="FPP331" s="19"/>
      <c r="FPQ331" s="19"/>
      <c r="FPR331" s="19"/>
      <c r="FPS331" s="19"/>
      <c r="FPT331" s="19"/>
      <c r="FPU331" s="19"/>
      <c r="FPV331" s="19"/>
      <c r="FPW331" s="19"/>
      <c r="FPX331" s="19"/>
      <c r="FPY331" s="19"/>
      <c r="FPZ331" s="19"/>
      <c r="FQA331" s="19"/>
      <c r="FQB331" s="19"/>
      <c r="FQC331" s="19"/>
      <c r="FQD331" s="19"/>
      <c r="FQE331" s="19"/>
      <c r="FQF331" s="19"/>
      <c r="FQG331" s="19"/>
      <c r="FQH331" s="19"/>
      <c r="FQI331" s="19"/>
      <c r="FQJ331" s="19"/>
      <c r="FQK331" s="19"/>
      <c r="FQL331" s="19"/>
      <c r="FQM331" s="19"/>
      <c r="FQN331" s="19"/>
      <c r="FQO331" s="19"/>
      <c r="FQP331" s="19"/>
      <c r="FQQ331" s="19"/>
      <c r="FQR331" s="19"/>
      <c r="FQS331" s="19"/>
      <c r="FQT331" s="19"/>
      <c r="FQU331" s="19"/>
      <c r="FQV331" s="19"/>
      <c r="FQW331" s="19"/>
      <c r="FQX331" s="19"/>
      <c r="FQY331" s="19"/>
      <c r="FQZ331" s="19"/>
      <c r="FRA331" s="19"/>
      <c r="FRB331" s="19"/>
      <c r="FRC331" s="19"/>
      <c r="FRD331" s="19"/>
      <c r="FRE331" s="19"/>
      <c r="FRF331" s="19"/>
      <c r="FRG331" s="19"/>
      <c r="FRH331" s="19"/>
      <c r="FRI331" s="19"/>
      <c r="FRJ331" s="19"/>
      <c r="FRK331" s="19"/>
      <c r="FRL331" s="19"/>
      <c r="FRM331" s="19"/>
      <c r="FRN331" s="19"/>
      <c r="FRO331" s="19"/>
      <c r="FRP331" s="19"/>
      <c r="FRQ331" s="19"/>
      <c r="FRR331" s="19"/>
      <c r="FRS331" s="19"/>
      <c r="FRT331" s="19"/>
      <c r="FRU331" s="19"/>
      <c r="FRV331" s="19"/>
      <c r="FRW331" s="19"/>
      <c r="FRX331" s="19"/>
      <c r="FRY331" s="19"/>
      <c r="FRZ331" s="19"/>
      <c r="FSA331" s="19"/>
      <c r="FSB331" s="19"/>
      <c r="FSC331" s="19"/>
      <c r="FSD331" s="19"/>
      <c r="FSE331" s="19"/>
      <c r="FSF331" s="19"/>
      <c r="FSG331" s="19"/>
      <c r="FSH331" s="19"/>
      <c r="FSI331" s="19"/>
      <c r="FSJ331" s="19"/>
      <c r="FSK331" s="19"/>
      <c r="FSL331" s="19"/>
      <c r="FSM331" s="19"/>
      <c r="FSN331" s="19"/>
      <c r="FSO331" s="19"/>
      <c r="FSP331" s="19"/>
      <c r="FSQ331" s="19"/>
      <c r="FSR331" s="19"/>
      <c r="FSS331" s="19"/>
      <c r="FST331" s="19"/>
      <c r="FSU331" s="19"/>
      <c r="FSV331" s="19"/>
      <c r="FSW331" s="19"/>
      <c r="FSX331" s="19"/>
      <c r="FSY331" s="19"/>
      <c r="FSZ331" s="19"/>
      <c r="FTA331" s="19"/>
      <c r="FTB331" s="19"/>
      <c r="FTC331" s="19"/>
      <c r="FTD331" s="19"/>
      <c r="FTE331" s="19"/>
      <c r="FTF331" s="19"/>
      <c r="FTG331" s="19"/>
      <c r="FTH331" s="19"/>
      <c r="FTI331" s="19"/>
      <c r="FTJ331" s="19"/>
      <c r="FTK331" s="19"/>
      <c r="FTL331" s="19"/>
      <c r="FTM331" s="19"/>
      <c r="FTN331" s="19"/>
      <c r="FTO331" s="19"/>
      <c r="FTP331" s="19"/>
      <c r="FTQ331" s="19"/>
      <c r="FTR331" s="19"/>
      <c r="FTS331" s="19"/>
      <c r="FTT331" s="19"/>
      <c r="FTU331" s="19"/>
      <c r="FTV331" s="19"/>
      <c r="FTW331" s="19"/>
      <c r="FTX331" s="19"/>
      <c r="FTY331" s="19"/>
      <c r="FTZ331" s="19"/>
      <c r="FUA331" s="19"/>
      <c r="FUB331" s="19"/>
      <c r="FUC331" s="19"/>
      <c r="FUD331" s="19"/>
      <c r="FUE331" s="19"/>
      <c r="FUF331" s="19"/>
      <c r="FUG331" s="19"/>
      <c r="FUH331" s="19"/>
      <c r="FUI331" s="19"/>
      <c r="FUJ331" s="19"/>
      <c r="FUK331" s="19"/>
      <c r="FUL331" s="19"/>
      <c r="FUM331" s="19"/>
      <c r="FUN331" s="19"/>
      <c r="FUO331" s="19"/>
      <c r="FUP331" s="19"/>
      <c r="FUQ331" s="19"/>
      <c r="FUR331" s="19"/>
      <c r="FUS331" s="19"/>
      <c r="FUT331" s="19"/>
      <c r="FUU331" s="19"/>
      <c r="FUV331" s="19"/>
      <c r="FUW331" s="19"/>
      <c r="FUX331" s="19"/>
      <c r="FUY331" s="19"/>
      <c r="FUZ331" s="19"/>
      <c r="FVA331" s="19"/>
      <c r="FVB331" s="19"/>
      <c r="FVC331" s="19"/>
      <c r="FVD331" s="19"/>
      <c r="FVE331" s="19"/>
      <c r="FVF331" s="19"/>
      <c r="FVG331" s="19"/>
      <c r="FVH331" s="19"/>
      <c r="FVI331" s="19"/>
      <c r="FVJ331" s="19"/>
      <c r="FVK331" s="19"/>
      <c r="FVL331" s="19"/>
      <c r="FVM331" s="19"/>
      <c r="FVN331" s="19"/>
      <c r="FVO331" s="19"/>
      <c r="FVP331" s="19"/>
      <c r="FVQ331" s="19"/>
      <c r="FVR331" s="19"/>
      <c r="FVS331" s="19"/>
      <c r="FVT331" s="19"/>
      <c r="FVU331" s="19"/>
      <c r="FVV331" s="19"/>
      <c r="FVW331" s="19"/>
      <c r="FVX331" s="19"/>
      <c r="FVY331" s="19"/>
      <c r="FVZ331" s="19"/>
      <c r="FWA331" s="19"/>
      <c r="FWB331" s="19"/>
      <c r="FWC331" s="19"/>
      <c r="FWD331" s="19"/>
      <c r="FWE331" s="19"/>
      <c r="FWF331" s="19"/>
      <c r="FWG331" s="19"/>
      <c r="FWH331" s="19"/>
      <c r="FWI331" s="19"/>
      <c r="FWJ331" s="19"/>
      <c r="FWK331" s="19"/>
      <c r="FWL331" s="19"/>
      <c r="FWM331" s="19"/>
      <c r="FWN331" s="19"/>
      <c r="FWO331" s="19"/>
      <c r="FWP331" s="19"/>
      <c r="FWQ331" s="19"/>
      <c r="FWR331" s="19"/>
      <c r="FWS331" s="19"/>
      <c r="FWT331" s="19"/>
      <c r="FWU331" s="19"/>
      <c r="FWV331" s="19"/>
      <c r="FWW331" s="19"/>
      <c r="FWX331" s="19"/>
      <c r="FWY331" s="19"/>
      <c r="FWZ331" s="19"/>
      <c r="FXA331" s="19"/>
      <c r="FXB331" s="19"/>
      <c r="FXC331" s="19"/>
      <c r="FXD331" s="19"/>
      <c r="FXE331" s="19"/>
      <c r="FXF331" s="19"/>
      <c r="FXG331" s="19"/>
      <c r="FXH331" s="19"/>
      <c r="FXI331" s="19"/>
      <c r="FXJ331" s="19"/>
      <c r="FXK331" s="19"/>
      <c r="FXL331" s="19"/>
      <c r="FXM331" s="19"/>
      <c r="FXN331" s="19"/>
      <c r="FXO331" s="19"/>
      <c r="FXP331" s="19"/>
      <c r="FXQ331" s="19"/>
      <c r="FXR331" s="19"/>
      <c r="FXS331" s="19"/>
      <c r="FXT331" s="19"/>
      <c r="FXU331" s="19"/>
      <c r="FXV331" s="19"/>
      <c r="FXW331" s="19"/>
      <c r="FXX331" s="19"/>
      <c r="FXY331" s="19"/>
      <c r="FXZ331" s="19"/>
      <c r="FYA331" s="19"/>
      <c r="FYB331" s="19"/>
      <c r="FYC331" s="19"/>
      <c r="FYD331" s="19"/>
      <c r="FYE331" s="19"/>
      <c r="FYF331" s="19"/>
      <c r="FYG331" s="19"/>
      <c r="FYH331" s="19"/>
      <c r="FYI331" s="19"/>
      <c r="FYJ331" s="19"/>
      <c r="FYK331" s="19"/>
      <c r="FYL331" s="19"/>
      <c r="FYM331" s="19"/>
      <c r="FYN331" s="19"/>
      <c r="FYO331" s="19"/>
      <c r="FYP331" s="19"/>
      <c r="FYQ331" s="19"/>
      <c r="FYR331" s="19"/>
      <c r="FYS331" s="19"/>
      <c r="FYT331" s="19"/>
      <c r="FYU331" s="19"/>
      <c r="FYV331" s="19"/>
      <c r="FYW331" s="19"/>
      <c r="FYX331" s="19"/>
      <c r="FYY331" s="19"/>
      <c r="FYZ331" s="19"/>
      <c r="FZA331" s="19"/>
      <c r="FZB331" s="19"/>
      <c r="FZC331" s="19"/>
      <c r="FZD331" s="19"/>
      <c r="FZE331" s="19"/>
      <c r="FZF331" s="19"/>
      <c r="FZG331" s="19"/>
      <c r="FZH331" s="19"/>
      <c r="FZI331" s="19"/>
      <c r="FZJ331" s="19"/>
      <c r="FZK331" s="19"/>
      <c r="FZL331" s="19"/>
      <c r="FZM331" s="19"/>
      <c r="FZN331" s="19"/>
      <c r="FZO331" s="19"/>
      <c r="FZP331" s="19"/>
      <c r="FZQ331" s="19"/>
      <c r="FZR331" s="19"/>
      <c r="FZS331" s="19"/>
      <c r="FZT331" s="19"/>
      <c r="FZU331" s="19"/>
      <c r="FZV331" s="19"/>
      <c r="FZW331" s="19"/>
      <c r="FZX331" s="19"/>
      <c r="FZY331" s="19"/>
      <c r="FZZ331" s="19"/>
      <c r="GAA331" s="19"/>
      <c r="GAB331" s="19"/>
      <c r="GAC331" s="19"/>
      <c r="GAD331" s="19"/>
      <c r="GAE331" s="19"/>
      <c r="GAF331" s="19"/>
      <c r="GAG331" s="19"/>
      <c r="GAH331" s="19"/>
      <c r="GAI331" s="19"/>
      <c r="GAJ331" s="19"/>
      <c r="GAK331" s="19"/>
      <c r="GAL331" s="19"/>
      <c r="GAM331" s="19"/>
      <c r="GAN331" s="19"/>
      <c r="GAO331" s="19"/>
      <c r="GAP331" s="19"/>
      <c r="GAQ331" s="19"/>
      <c r="GAR331" s="19"/>
      <c r="GAS331" s="19"/>
      <c r="GAT331" s="19"/>
      <c r="GAU331" s="19"/>
      <c r="GAV331" s="19"/>
      <c r="GAW331" s="19"/>
      <c r="GAX331" s="19"/>
      <c r="GAY331" s="19"/>
      <c r="GAZ331" s="19"/>
      <c r="GBA331" s="19"/>
      <c r="GBB331" s="19"/>
      <c r="GBC331" s="19"/>
      <c r="GBD331" s="19"/>
      <c r="GBE331" s="19"/>
      <c r="GBF331" s="19"/>
      <c r="GBG331" s="19"/>
      <c r="GBH331" s="19"/>
      <c r="GBI331" s="19"/>
      <c r="GBJ331" s="19"/>
      <c r="GBK331" s="19"/>
      <c r="GBL331" s="19"/>
      <c r="GBM331" s="19"/>
      <c r="GBN331" s="19"/>
      <c r="GBO331" s="19"/>
      <c r="GBP331" s="19"/>
      <c r="GBQ331" s="19"/>
      <c r="GBR331" s="19"/>
      <c r="GBS331" s="19"/>
      <c r="GBT331" s="19"/>
      <c r="GBU331" s="19"/>
      <c r="GBV331" s="19"/>
      <c r="GBW331" s="19"/>
      <c r="GBX331" s="19"/>
      <c r="GBY331" s="19"/>
      <c r="GBZ331" s="19"/>
      <c r="GCA331" s="19"/>
      <c r="GCB331" s="19"/>
      <c r="GCC331" s="19"/>
      <c r="GCD331" s="19"/>
      <c r="GCE331" s="19"/>
      <c r="GCF331" s="19"/>
      <c r="GCG331" s="19"/>
      <c r="GCH331" s="19"/>
      <c r="GCI331" s="19"/>
      <c r="GCJ331" s="19"/>
      <c r="GCK331" s="19"/>
      <c r="GCL331" s="19"/>
      <c r="GCM331" s="19"/>
      <c r="GCN331" s="19"/>
      <c r="GCO331" s="19"/>
      <c r="GCP331" s="19"/>
      <c r="GCQ331" s="19"/>
      <c r="GCR331" s="19"/>
      <c r="GCS331" s="19"/>
      <c r="GCT331" s="19"/>
      <c r="GCU331" s="19"/>
      <c r="GCV331" s="19"/>
      <c r="GCW331" s="19"/>
      <c r="GCX331" s="19"/>
      <c r="GCY331" s="19"/>
      <c r="GCZ331" s="19"/>
      <c r="GDA331" s="19"/>
      <c r="GDB331" s="19"/>
      <c r="GDC331" s="19"/>
      <c r="GDD331" s="19"/>
      <c r="GDE331" s="19"/>
      <c r="GDF331" s="19"/>
      <c r="GDG331" s="19"/>
      <c r="GDH331" s="19"/>
      <c r="GDI331" s="19"/>
      <c r="GDJ331" s="19"/>
      <c r="GDK331" s="19"/>
      <c r="GDL331" s="19"/>
      <c r="GDM331" s="19"/>
      <c r="GDN331" s="19"/>
      <c r="GDO331" s="19"/>
      <c r="GDP331" s="19"/>
      <c r="GDQ331" s="19"/>
      <c r="GDR331" s="19"/>
      <c r="GDS331" s="19"/>
      <c r="GDT331" s="19"/>
      <c r="GDU331" s="19"/>
      <c r="GDV331" s="19"/>
      <c r="GDW331" s="19"/>
      <c r="GDX331" s="19"/>
      <c r="GDY331" s="19"/>
      <c r="GDZ331" s="19"/>
      <c r="GEA331" s="19"/>
      <c r="GEB331" s="19"/>
      <c r="GEC331" s="19"/>
      <c r="GED331" s="19"/>
      <c r="GEE331" s="19"/>
      <c r="GEF331" s="19"/>
      <c r="GEG331" s="19"/>
      <c r="GEH331" s="19"/>
      <c r="GEI331" s="19"/>
      <c r="GEJ331" s="19"/>
      <c r="GEK331" s="19"/>
      <c r="GEL331" s="19"/>
      <c r="GEM331" s="19"/>
      <c r="GEN331" s="19"/>
      <c r="GEO331" s="19"/>
      <c r="GEP331" s="19"/>
      <c r="GEQ331" s="19"/>
      <c r="GER331" s="19"/>
      <c r="GES331" s="19"/>
      <c r="GET331" s="19"/>
      <c r="GEU331" s="19"/>
      <c r="GEV331" s="19"/>
      <c r="GEW331" s="19"/>
      <c r="GEX331" s="19"/>
      <c r="GEY331" s="19"/>
      <c r="GEZ331" s="19"/>
      <c r="GFA331" s="19"/>
      <c r="GFB331" s="19"/>
      <c r="GFC331" s="19"/>
      <c r="GFD331" s="19"/>
      <c r="GFE331" s="19"/>
      <c r="GFF331" s="19"/>
      <c r="GFG331" s="19"/>
      <c r="GFH331" s="19"/>
      <c r="GFI331" s="19"/>
      <c r="GFJ331" s="19"/>
      <c r="GFK331" s="19"/>
      <c r="GFL331" s="19"/>
      <c r="GFM331" s="19"/>
      <c r="GFN331" s="19"/>
      <c r="GFO331" s="19"/>
      <c r="GFP331" s="19"/>
      <c r="GFQ331" s="19"/>
      <c r="GFR331" s="19"/>
      <c r="GFS331" s="19"/>
      <c r="GFT331" s="19"/>
      <c r="GFU331" s="19"/>
      <c r="GFV331" s="19"/>
      <c r="GFW331" s="19"/>
      <c r="GFX331" s="19"/>
      <c r="GFY331" s="19"/>
      <c r="GFZ331" s="19"/>
      <c r="GGA331" s="19"/>
      <c r="GGB331" s="19"/>
      <c r="GGC331" s="19"/>
      <c r="GGD331" s="19"/>
      <c r="GGE331" s="19"/>
      <c r="GGF331" s="19"/>
      <c r="GGG331" s="19"/>
      <c r="GGH331" s="19"/>
      <c r="GGI331" s="19"/>
      <c r="GGJ331" s="19"/>
      <c r="GGK331" s="19"/>
      <c r="GGL331" s="19"/>
      <c r="GGM331" s="19"/>
      <c r="GGN331" s="19"/>
      <c r="GGO331" s="19"/>
      <c r="GGP331" s="19"/>
      <c r="GGQ331" s="19"/>
      <c r="GGR331" s="19"/>
      <c r="GGS331" s="19"/>
      <c r="GGT331" s="19"/>
      <c r="GGU331" s="19"/>
      <c r="GGV331" s="19"/>
      <c r="GGW331" s="19"/>
      <c r="GGX331" s="19"/>
      <c r="GGY331" s="19"/>
      <c r="GGZ331" s="19"/>
      <c r="GHA331" s="19"/>
      <c r="GHB331" s="19"/>
      <c r="GHC331" s="19"/>
      <c r="GHD331" s="19"/>
      <c r="GHE331" s="19"/>
      <c r="GHF331" s="19"/>
      <c r="GHG331" s="19"/>
      <c r="GHH331" s="19"/>
      <c r="GHI331" s="19"/>
      <c r="GHJ331" s="19"/>
      <c r="GHK331" s="19"/>
      <c r="GHL331" s="19"/>
      <c r="GHM331" s="19"/>
      <c r="GHN331" s="19"/>
      <c r="GHO331" s="19"/>
      <c r="GHP331" s="19"/>
      <c r="GHQ331" s="19"/>
      <c r="GHR331" s="19"/>
      <c r="GHS331" s="19"/>
      <c r="GHT331" s="19"/>
      <c r="GHU331" s="19"/>
      <c r="GHV331" s="19"/>
      <c r="GHW331" s="19"/>
      <c r="GHX331" s="19"/>
      <c r="GHY331" s="19"/>
      <c r="GHZ331" s="19"/>
      <c r="GIA331" s="19"/>
      <c r="GIB331" s="19"/>
      <c r="GIC331" s="19"/>
      <c r="GID331" s="19"/>
      <c r="GIE331" s="19"/>
      <c r="GIF331" s="19"/>
      <c r="GIG331" s="19"/>
      <c r="GIH331" s="19"/>
      <c r="GII331" s="19"/>
      <c r="GIJ331" s="19"/>
      <c r="GIK331" s="19"/>
      <c r="GIL331" s="19"/>
      <c r="GIM331" s="19"/>
      <c r="GIN331" s="19"/>
      <c r="GIO331" s="19"/>
      <c r="GIP331" s="19"/>
      <c r="GIQ331" s="19"/>
      <c r="GIR331" s="19"/>
      <c r="GIS331" s="19"/>
      <c r="GIT331" s="19"/>
      <c r="GIU331" s="19"/>
      <c r="GIV331" s="19"/>
      <c r="GIW331" s="19"/>
      <c r="GIX331" s="19"/>
      <c r="GIY331" s="19"/>
      <c r="GIZ331" s="19"/>
      <c r="GJA331" s="19"/>
      <c r="GJB331" s="19"/>
      <c r="GJC331" s="19"/>
      <c r="GJD331" s="19"/>
      <c r="GJE331" s="19"/>
      <c r="GJF331" s="19"/>
      <c r="GJG331" s="19"/>
      <c r="GJH331" s="19"/>
      <c r="GJI331" s="19"/>
      <c r="GJJ331" s="19"/>
      <c r="GJK331" s="19"/>
      <c r="GJL331" s="19"/>
      <c r="GJM331" s="19"/>
      <c r="GJN331" s="19"/>
      <c r="GJO331" s="19"/>
      <c r="GJP331" s="19"/>
      <c r="GJQ331" s="19"/>
      <c r="GJR331" s="19"/>
      <c r="GJS331" s="19"/>
      <c r="GJT331" s="19"/>
      <c r="GJU331" s="19"/>
      <c r="GJV331" s="19"/>
      <c r="GJW331" s="19"/>
      <c r="GJX331" s="19"/>
      <c r="GJY331" s="19"/>
      <c r="GJZ331" s="19"/>
      <c r="GKA331" s="19"/>
      <c r="GKB331" s="19"/>
      <c r="GKC331" s="19"/>
      <c r="GKD331" s="19"/>
      <c r="GKE331" s="19"/>
      <c r="GKF331" s="19"/>
      <c r="GKG331" s="19"/>
      <c r="GKH331" s="19"/>
      <c r="GKI331" s="19"/>
      <c r="GKJ331" s="19"/>
      <c r="GKK331" s="19"/>
      <c r="GKL331" s="19"/>
      <c r="GKM331" s="19"/>
      <c r="GKN331" s="19"/>
      <c r="GKO331" s="19"/>
      <c r="GKP331" s="19"/>
      <c r="GKQ331" s="19"/>
      <c r="GKR331" s="19"/>
      <c r="GKS331" s="19"/>
      <c r="GKT331" s="19"/>
      <c r="GKU331" s="19"/>
      <c r="GKV331" s="19"/>
      <c r="GKW331" s="19"/>
      <c r="GKX331" s="19"/>
      <c r="GKY331" s="19"/>
      <c r="GKZ331" s="19"/>
      <c r="GLA331" s="19"/>
      <c r="GLB331" s="19"/>
      <c r="GLC331" s="19"/>
      <c r="GLD331" s="19"/>
      <c r="GLE331" s="19"/>
      <c r="GLF331" s="19"/>
      <c r="GLG331" s="19"/>
      <c r="GLH331" s="19"/>
      <c r="GLI331" s="19"/>
      <c r="GLJ331" s="19"/>
      <c r="GLK331" s="19"/>
      <c r="GLL331" s="19"/>
      <c r="GLM331" s="19"/>
      <c r="GLN331" s="19"/>
      <c r="GLO331" s="19"/>
      <c r="GLP331" s="19"/>
      <c r="GLQ331" s="19"/>
      <c r="GLR331" s="19"/>
      <c r="GLS331" s="19"/>
      <c r="GLT331" s="19"/>
      <c r="GLU331" s="19"/>
      <c r="GLV331" s="19"/>
      <c r="GLW331" s="19"/>
      <c r="GLX331" s="19"/>
      <c r="GLY331" s="19"/>
      <c r="GLZ331" s="19"/>
      <c r="GMA331" s="19"/>
      <c r="GMB331" s="19"/>
      <c r="GMC331" s="19"/>
      <c r="GMD331" s="19"/>
      <c r="GME331" s="19"/>
      <c r="GMF331" s="19"/>
      <c r="GMG331" s="19"/>
      <c r="GMH331" s="19"/>
      <c r="GMI331" s="19"/>
      <c r="GMJ331" s="19"/>
      <c r="GMK331" s="19"/>
      <c r="GML331" s="19"/>
      <c r="GMM331" s="19"/>
      <c r="GMN331" s="19"/>
      <c r="GMO331" s="19"/>
      <c r="GMP331" s="19"/>
      <c r="GMQ331" s="19"/>
      <c r="GMR331" s="19"/>
      <c r="GMS331" s="19"/>
      <c r="GMT331" s="19"/>
      <c r="GMU331" s="19"/>
      <c r="GMV331" s="19"/>
      <c r="GMW331" s="19"/>
      <c r="GMX331" s="19"/>
      <c r="GMY331" s="19"/>
      <c r="GMZ331" s="19"/>
      <c r="GNA331" s="19"/>
      <c r="GNB331" s="19"/>
      <c r="GNC331" s="19"/>
      <c r="GND331" s="19"/>
      <c r="GNE331" s="19"/>
      <c r="GNF331" s="19"/>
      <c r="GNG331" s="19"/>
      <c r="GNH331" s="19"/>
      <c r="GNI331" s="19"/>
      <c r="GNJ331" s="19"/>
      <c r="GNK331" s="19"/>
      <c r="GNL331" s="19"/>
      <c r="GNM331" s="19"/>
      <c r="GNN331" s="19"/>
      <c r="GNO331" s="19"/>
      <c r="GNP331" s="19"/>
      <c r="GNQ331" s="19"/>
      <c r="GNR331" s="19"/>
      <c r="GNS331" s="19"/>
      <c r="GNT331" s="19"/>
      <c r="GNU331" s="19"/>
      <c r="GNV331" s="19"/>
      <c r="GNW331" s="19"/>
      <c r="GNX331" s="19"/>
      <c r="GNY331" s="19"/>
      <c r="GNZ331" s="19"/>
      <c r="GOA331" s="19"/>
      <c r="GOB331" s="19"/>
      <c r="GOC331" s="19"/>
      <c r="GOD331" s="19"/>
      <c r="GOE331" s="19"/>
      <c r="GOF331" s="19"/>
      <c r="GOG331" s="19"/>
      <c r="GOH331" s="19"/>
      <c r="GOI331" s="19"/>
      <c r="GOJ331" s="19"/>
      <c r="GOK331" s="19"/>
      <c r="GOL331" s="19"/>
      <c r="GOM331" s="19"/>
      <c r="GON331" s="19"/>
      <c r="GOO331" s="19"/>
      <c r="GOP331" s="19"/>
      <c r="GOQ331" s="19"/>
      <c r="GOR331" s="19"/>
      <c r="GOS331" s="19"/>
      <c r="GOT331" s="19"/>
      <c r="GOU331" s="19"/>
      <c r="GOV331" s="19"/>
      <c r="GOW331" s="19"/>
      <c r="GOX331" s="19"/>
      <c r="GOY331" s="19"/>
      <c r="GOZ331" s="19"/>
      <c r="GPA331" s="19"/>
      <c r="GPB331" s="19"/>
      <c r="GPC331" s="19"/>
      <c r="GPD331" s="19"/>
      <c r="GPE331" s="19"/>
      <c r="GPF331" s="19"/>
      <c r="GPG331" s="19"/>
      <c r="GPH331" s="19"/>
      <c r="GPI331" s="19"/>
      <c r="GPJ331" s="19"/>
      <c r="GPK331" s="19"/>
      <c r="GPL331" s="19"/>
      <c r="GPM331" s="19"/>
      <c r="GPN331" s="19"/>
      <c r="GPO331" s="19"/>
      <c r="GPP331" s="19"/>
      <c r="GPQ331" s="19"/>
      <c r="GPR331" s="19"/>
      <c r="GPS331" s="19"/>
      <c r="GPT331" s="19"/>
      <c r="GPU331" s="19"/>
      <c r="GPV331" s="19"/>
      <c r="GPW331" s="19"/>
      <c r="GPX331" s="19"/>
      <c r="GPY331" s="19"/>
      <c r="GPZ331" s="19"/>
      <c r="GQA331" s="19"/>
      <c r="GQB331" s="19"/>
      <c r="GQC331" s="19"/>
      <c r="GQD331" s="19"/>
      <c r="GQE331" s="19"/>
      <c r="GQF331" s="19"/>
      <c r="GQG331" s="19"/>
      <c r="GQH331" s="19"/>
      <c r="GQI331" s="19"/>
      <c r="GQJ331" s="19"/>
      <c r="GQK331" s="19"/>
      <c r="GQL331" s="19"/>
      <c r="GQM331" s="19"/>
      <c r="GQN331" s="19"/>
      <c r="GQO331" s="19"/>
      <c r="GQP331" s="19"/>
      <c r="GQQ331" s="19"/>
      <c r="GQR331" s="19"/>
      <c r="GQS331" s="19"/>
      <c r="GQT331" s="19"/>
      <c r="GQU331" s="19"/>
      <c r="GQV331" s="19"/>
      <c r="GQW331" s="19"/>
      <c r="GQX331" s="19"/>
      <c r="GQY331" s="19"/>
      <c r="GQZ331" s="19"/>
      <c r="GRA331" s="19"/>
      <c r="GRB331" s="19"/>
      <c r="GRC331" s="19"/>
      <c r="GRD331" s="19"/>
      <c r="GRE331" s="19"/>
      <c r="GRF331" s="19"/>
      <c r="GRG331" s="19"/>
      <c r="GRH331" s="19"/>
      <c r="GRI331" s="19"/>
      <c r="GRJ331" s="19"/>
      <c r="GRK331" s="19"/>
      <c r="GRL331" s="19"/>
      <c r="GRM331" s="19"/>
      <c r="GRN331" s="19"/>
      <c r="GRO331" s="19"/>
      <c r="GRP331" s="19"/>
      <c r="GRQ331" s="19"/>
      <c r="GRR331" s="19"/>
      <c r="GRS331" s="19"/>
      <c r="GRT331" s="19"/>
      <c r="GRU331" s="19"/>
      <c r="GRV331" s="19"/>
      <c r="GRW331" s="19"/>
      <c r="GRX331" s="19"/>
      <c r="GRY331" s="19"/>
      <c r="GRZ331" s="19"/>
      <c r="GSA331" s="19"/>
      <c r="GSB331" s="19"/>
      <c r="GSC331" s="19"/>
      <c r="GSD331" s="19"/>
      <c r="GSE331" s="19"/>
      <c r="GSF331" s="19"/>
      <c r="GSG331" s="19"/>
      <c r="GSH331" s="19"/>
      <c r="GSI331" s="19"/>
      <c r="GSJ331" s="19"/>
      <c r="GSK331" s="19"/>
      <c r="GSL331" s="19"/>
      <c r="GSM331" s="19"/>
      <c r="GSN331" s="19"/>
      <c r="GSO331" s="19"/>
      <c r="GSP331" s="19"/>
      <c r="GSQ331" s="19"/>
      <c r="GSR331" s="19"/>
      <c r="GSS331" s="19"/>
      <c r="GST331" s="19"/>
      <c r="GSU331" s="19"/>
      <c r="GSV331" s="19"/>
      <c r="GSW331" s="19"/>
      <c r="GSX331" s="19"/>
      <c r="GSY331" s="19"/>
      <c r="GSZ331" s="19"/>
      <c r="GTA331" s="19"/>
      <c r="GTB331" s="19"/>
      <c r="GTC331" s="19"/>
      <c r="GTD331" s="19"/>
      <c r="GTE331" s="19"/>
      <c r="GTF331" s="19"/>
      <c r="GTG331" s="19"/>
      <c r="GTH331" s="19"/>
      <c r="GTI331" s="19"/>
      <c r="GTJ331" s="19"/>
      <c r="GTK331" s="19"/>
      <c r="GTL331" s="19"/>
      <c r="GTM331" s="19"/>
      <c r="GTN331" s="19"/>
      <c r="GTO331" s="19"/>
      <c r="GTP331" s="19"/>
      <c r="GTQ331" s="19"/>
      <c r="GTR331" s="19"/>
      <c r="GTS331" s="19"/>
      <c r="GTT331" s="19"/>
      <c r="GTU331" s="19"/>
      <c r="GTV331" s="19"/>
      <c r="GTW331" s="19"/>
      <c r="GTX331" s="19"/>
      <c r="GTY331" s="19"/>
      <c r="GTZ331" s="19"/>
      <c r="GUA331" s="19"/>
      <c r="GUB331" s="19"/>
      <c r="GUC331" s="19"/>
      <c r="GUD331" s="19"/>
      <c r="GUE331" s="19"/>
      <c r="GUF331" s="19"/>
      <c r="GUG331" s="19"/>
      <c r="GUH331" s="19"/>
      <c r="GUI331" s="19"/>
      <c r="GUJ331" s="19"/>
      <c r="GUK331" s="19"/>
      <c r="GUL331" s="19"/>
      <c r="GUM331" s="19"/>
      <c r="GUN331" s="19"/>
      <c r="GUO331" s="19"/>
      <c r="GUP331" s="19"/>
      <c r="GUQ331" s="19"/>
      <c r="GUR331" s="19"/>
      <c r="GUS331" s="19"/>
      <c r="GUT331" s="19"/>
      <c r="GUU331" s="19"/>
      <c r="GUV331" s="19"/>
      <c r="GUW331" s="19"/>
      <c r="GUX331" s="19"/>
      <c r="GUY331" s="19"/>
      <c r="GUZ331" s="19"/>
      <c r="GVA331" s="19"/>
      <c r="GVB331" s="19"/>
      <c r="GVC331" s="19"/>
      <c r="GVD331" s="19"/>
      <c r="GVE331" s="19"/>
      <c r="GVF331" s="19"/>
      <c r="GVG331" s="19"/>
      <c r="GVH331" s="19"/>
      <c r="GVI331" s="19"/>
      <c r="GVJ331" s="19"/>
      <c r="GVK331" s="19"/>
      <c r="GVL331" s="19"/>
      <c r="GVM331" s="19"/>
      <c r="GVN331" s="19"/>
      <c r="GVO331" s="19"/>
      <c r="GVP331" s="19"/>
      <c r="GVQ331" s="19"/>
      <c r="GVR331" s="19"/>
      <c r="GVS331" s="19"/>
      <c r="GVT331" s="19"/>
      <c r="GVU331" s="19"/>
      <c r="GVV331" s="19"/>
      <c r="GVW331" s="19"/>
      <c r="GVX331" s="19"/>
      <c r="GVY331" s="19"/>
      <c r="GVZ331" s="19"/>
      <c r="GWA331" s="19"/>
      <c r="GWB331" s="19"/>
      <c r="GWC331" s="19"/>
      <c r="GWD331" s="19"/>
      <c r="GWE331" s="19"/>
      <c r="GWF331" s="19"/>
      <c r="GWG331" s="19"/>
      <c r="GWH331" s="19"/>
      <c r="GWI331" s="19"/>
      <c r="GWJ331" s="19"/>
      <c r="GWK331" s="19"/>
      <c r="GWL331" s="19"/>
      <c r="GWM331" s="19"/>
      <c r="GWN331" s="19"/>
      <c r="GWO331" s="19"/>
      <c r="GWP331" s="19"/>
      <c r="GWQ331" s="19"/>
      <c r="GWR331" s="19"/>
      <c r="GWS331" s="19"/>
      <c r="GWT331" s="19"/>
      <c r="GWU331" s="19"/>
      <c r="GWV331" s="19"/>
      <c r="GWW331" s="19"/>
      <c r="GWX331" s="19"/>
      <c r="GWY331" s="19"/>
      <c r="GWZ331" s="19"/>
      <c r="GXA331" s="19"/>
      <c r="GXB331" s="19"/>
      <c r="GXC331" s="19"/>
      <c r="GXD331" s="19"/>
      <c r="GXE331" s="19"/>
      <c r="GXF331" s="19"/>
      <c r="GXG331" s="19"/>
      <c r="GXH331" s="19"/>
      <c r="GXI331" s="19"/>
      <c r="GXJ331" s="19"/>
      <c r="GXK331" s="19"/>
      <c r="GXL331" s="19"/>
      <c r="GXM331" s="19"/>
      <c r="GXN331" s="19"/>
      <c r="GXO331" s="19"/>
      <c r="GXP331" s="19"/>
      <c r="GXQ331" s="19"/>
      <c r="GXR331" s="19"/>
      <c r="GXS331" s="19"/>
      <c r="GXT331" s="19"/>
      <c r="GXU331" s="19"/>
      <c r="GXV331" s="19"/>
      <c r="GXW331" s="19"/>
      <c r="GXX331" s="19"/>
      <c r="GXY331" s="19"/>
      <c r="GXZ331" s="19"/>
      <c r="GYA331" s="19"/>
      <c r="GYB331" s="19"/>
      <c r="GYC331" s="19"/>
      <c r="GYD331" s="19"/>
      <c r="GYE331" s="19"/>
      <c r="GYF331" s="19"/>
      <c r="GYG331" s="19"/>
      <c r="GYH331" s="19"/>
      <c r="GYI331" s="19"/>
      <c r="GYJ331" s="19"/>
      <c r="GYK331" s="19"/>
      <c r="GYL331" s="19"/>
      <c r="GYM331" s="19"/>
      <c r="GYN331" s="19"/>
      <c r="GYO331" s="19"/>
      <c r="GYP331" s="19"/>
      <c r="GYQ331" s="19"/>
      <c r="GYR331" s="19"/>
      <c r="GYS331" s="19"/>
      <c r="GYT331" s="19"/>
      <c r="GYU331" s="19"/>
      <c r="GYV331" s="19"/>
      <c r="GYW331" s="19"/>
      <c r="GYX331" s="19"/>
      <c r="GYY331" s="19"/>
      <c r="GYZ331" s="19"/>
      <c r="GZA331" s="19"/>
      <c r="GZB331" s="19"/>
      <c r="GZC331" s="19"/>
      <c r="GZD331" s="19"/>
      <c r="GZE331" s="19"/>
      <c r="GZF331" s="19"/>
      <c r="GZG331" s="19"/>
      <c r="GZH331" s="19"/>
      <c r="GZI331" s="19"/>
      <c r="GZJ331" s="19"/>
      <c r="GZK331" s="19"/>
      <c r="GZL331" s="19"/>
      <c r="GZM331" s="19"/>
      <c r="GZN331" s="19"/>
      <c r="GZO331" s="19"/>
      <c r="GZP331" s="19"/>
      <c r="GZQ331" s="19"/>
      <c r="GZR331" s="19"/>
      <c r="GZS331" s="19"/>
      <c r="GZT331" s="19"/>
      <c r="GZU331" s="19"/>
      <c r="GZV331" s="19"/>
      <c r="GZW331" s="19"/>
      <c r="GZX331" s="19"/>
      <c r="GZY331" s="19"/>
      <c r="GZZ331" s="19"/>
      <c r="HAA331" s="19"/>
      <c r="HAB331" s="19"/>
      <c r="HAC331" s="19"/>
      <c r="HAD331" s="19"/>
      <c r="HAE331" s="19"/>
      <c r="HAF331" s="19"/>
      <c r="HAG331" s="19"/>
      <c r="HAH331" s="19"/>
      <c r="HAI331" s="19"/>
      <c r="HAJ331" s="19"/>
      <c r="HAK331" s="19"/>
      <c r="HAL331" s="19"/>
      <c r="HAM331" s="19"/>
      <c r="HAN331" s="19"/>
      <c r="HAO331" s="19"/>
      <c r="HAP331" s="19"/>
      <c r="HAQ331" s="19"/>
      <c r="HAR331" s="19"/>
      <c r="HAS331" s="19"/>
      <c r="HAT331" s="19"/>
      <c r="HAU331" s="19"/>
      <c r="HAV331" s="19"/>
      <c r="HAW331" s="19"/>
      <c r="HAX331" s="19"/>
      <c r="HAY331" s="19"/>
      <c r="HAZ331" s="19"/>
      <c r="HBA331" s="19"/>
      <c r="HBB331" s="19"/>
      <c r="HBC331" s="19"/>
      <c r="HBD331" s="19"/>
      <c r="HBE331" s="19"/>
      <c r="HBF331" s="19"/>
      <c r="HBG331" s="19"/>
      <c r="HBH331" s="19"/>
      <c r="HBI331" s="19"/>
      <c r="HBJ331" s="19"/>
      <c r="HBK331" s="19"/>
      <c r="HBL331" s="19"/>
      <c r="HBM331" s="19"/>
      <c r="HBN331" s="19"/>
      <c r="HBO331" s="19"/>
      <c r="HBP331" s="19"/>
      <c r="HBQ331" s="19"/>
      <c r="HBR331" s="19"/>
      <c r="HBS331" s="19"/>
      <c r="HBT331" s="19"/>
      <c r="HBU331" s="19"/>
      <c r="HBV331" s="19"/>
      <c r="HBW331" s="19"/>
      <c r="HBX331" s="19"/>
      <c r="HBY331" s="19"/>
      <c r="HBZ331" s="19"/>
      <c r="HCA331" s="19"/>
      <c r="HCB331" s="19"/>
      <c r="HCC331" s="19"/>
      <c r="HCD331" s="19"/>
      <c r="HCE331" s="19"/>
      <c r="HCF331" s="19"/>
      <c r="HCG331" s="19"/>
      <c r="HCH331" s="19"/>
      <c r="HCI331" s="19"/>
      <c r="HCJ331" s="19"/>
      <c r="HCK331" s="19"/>
      <c r="HCL331" s="19"/>
      <c r="HCM331" s="19"/>
      <c r="HCN331" s="19"/>
      <c r="HCO331" s="19"/>
      <c r="HCP331" s="19"/>
      <c r="HCQ331" s="19"/>
      <c r="HCR331" s="19"/>
      <c r="HCS331" s="19"/>
      <c r="HCT331" s="19"/>
      <c r="HCU331" s="19"/>
      <c r="HCV331" s="19"/>
      <c r="HCW331" s="19"/>
      <c r="HCX331" s="19"/>
      <c r="HCY331" s="19"/>
      <c r="HCZ331" s="19"/>
      <c r="HDA331" s="19"/>
      <c r="HDB331" s="19"/>
      <c r="HDC331" s="19"/>
      <c r="HDD331" s="19"/>
      <c r="HDE331" s="19"/>
      <c r="HDF331" s="19"/>
      <c r="HDG331" s="19"/>
      <c r="HDH331" s="19"/>
      <c r="HDI331" s="19"/>
      <c r="HDJ331" s="19"/>
      <c r="HDK331" s="19"/>
      <c r="HDL331" s="19"/>
      <c r="HDM331" s="19"/>
      <c r="HDN331" s="19"/>
      <c r="HDO331" s="19"/>
      <c r="HDP331" s="19"/>
      <c r="HDQ331" s="19"/>
      <c r="HDR331" s="19"/>
      <c r="HDS331" s="19"/>
      <c r="HDT331" s="19"/>
      <c r="HDU331" s="19"/>
      <c r="HDV331" s="19"/>
      <c r="HDW331" s="19"/>
      <c r="HDX331" s="19"/>
      <c r="HDY331" s="19"/>
      <c r="HDZ331" s="19"/>
      <c r="HEA331" s="19"/>
      <c r="HEB331" s="19"/>
      <c r="HEC331" s="19"/>
      <c r="HED331" s="19"/>
      <c r="HEE331" s="19"/>
      <c r="HEF331" s="19"/>
      <c r="HEG331" s="19"/>
      <c r="HEH331" s="19"/>
      <c r="HEI331" s="19"/>
      <c r="HEJ331" s="19"/>
      <c r="HEK331" s="19"/>
      <c r="HEL331" s="19"/>
      <c r="HEM331" s="19"/>
      <c r="HEN331" s="19"/>
      <c r="HEO331" s="19"/>
      <c r="HEP331" s="19"/>
      <c r="HEQ331" s="19"/>
      <c r="HER331" s="19"/>
      <c r="HES331" s="19"/>
      <c r="HET331" s="19"/>
      <c r="HEU331" s="19"/>
      <c r="HEV331" s="19"/>
      <c r="HEW331" s="19"/>
      <c r="HEX331" s="19"/>
      <c r="HEY331" s="19"/>
      <c r="HEZ331" s="19"/>
      <c r="HFA331" s="19"/>
      <c r="HFB331" s="19"/>
      <c r="HFC331" s="19"/>
      <c r="HFD331" s="19"/>
      <c r="HFE331" s="19"/>
      <c r="HFF331" s="19"/>
      <c r="HFG331" s="19"/>
      <c r="HFH331" s="19"/>
      <c r="HFI331" s="19"/>
      <c r="HFJ331" s="19"/>
      <c r="HFK331" s="19"/>
      <c r="HFL331" s="19"/>
      <c r="HFM331" s="19"/>
      <c r="HFN331" s="19"/>
      <c r="HFO331" s="19"/>
      <c r="HFP331" s="19"/>
      <c r="HFQ331" s="19"/>
      <c r="HFR331" s="19"/>
      <c r="HFS331" s="19"/>
      <c r="HFT331" s="19"/>
      <c r="HFU331" s="19"/>
      <c r="HFV331" s="19"/>
      <c r="HFW331" s="19"/>
      <c r="HFX331" s="19"/>
      <c r="HFY331" s="19"/>
      <c r="HFZ331" s="19"/>
      <c r="HGA331" s="19"/>
      <c r="HGB331" s="19"/>
      <c r="HGC331" s="19"/>
      <c r="HGD331" s="19"/>
      <c r="HGE331" s="19"/>
      <c r="HGF331" s="19"/>
      <c r="HGG331" s="19"/>
      <c r="HGH331" s="19"/>
      <c r="HGI331" s="19"/>
      <c r="HGJ331" s="19"/>
      <c r="HGK331" s="19"/>
      <c r="HGL331" s="19"/>
      <c r="HGM331" s="19"/>
      <c r="HGN331" s="19"/>
      <c r="HGO331" s="19"/>
      <c r="HGP331" s="19"/>
      <c r="HGQ331" s="19"/>
      <c r="HGR331" s="19"/>
      <c r="HGS331" s="19"/>
      <c r="HGT331" s="19"/>
      <c r="HGU331" s="19"/>
      <c r="HGV331" s="19"/>
      <c r="HGW331" s="19"/>
      <c r="HGX331" s="19"/>
      <c r="HGY331" s="19"/>
      <c r="HGZ331" s="19"/>
      <c r="HHA331" s="19"/>
      <c r="HHB331" s="19"/>
      <c r="HHC331" s="19"/>
      <c r="HHD331" s="19"/>
      <c r="HHE331" s="19"/>
      <c r="HHF331" s="19"/>
      <c r="HHG331" s="19"/>
      <c r="HHH331" s="19"/>
      <c r="HHI331" s="19"/>
      <c r="HHJ331" s="19"/>
      <c r="HHK331" s="19"/>
      <c r="HHL331" s="19"/>
      <c r="HHM331" s="19"/>
      <c r="HHN331" s="19"/>
      <c r="HHO331" s="19"/>
      <c r="HHP331" s="19"/>
      <c r="HHQ331" s="19"/>
      <c r="HHR331" s="19"/>
      <c r="HHS331" s="19"/>
      <c r="HHT331" s="19"/>
      <c r="HHU331" s="19"/>
      <c r="HHV331" s="19"/>
      <c r="HHW331" s="19"/>
      <c r="HHX331" s="19"/>
      <c r="HHY331" s="19"/>
      <c r="HHZ331" s="19"/>
      <c r="HIA331" s="19"/>
      <c r="HIB331" s="19"/>
      <c r="HIC331" s="19"/>
      <c r="HID331" s="19"/>
      <c r="HIE331" s="19"/>
      <c r="HIF331" s="19"/>
      <c r="HIG331" s="19"/>
      <c r="HIH331" s="19"/>
      <c r="HII331" s="19"/>
      <c r="HIJ331" s="19"/>
      <c r="HIK331" s="19"/>
      <c r="HIL331" s="19"/>
      <c r="HIM331" s="19"/>
      <c r="HIN331" s="19"/>
      <c r="HIO331" s="19"/>
      <c r="HIP331" s="19"/>
      <c r="HIQ331" s="19"/>
      <c r="HIR331" s="19"/>
      <c r="HIS331" s="19"/>
      <c r="HIT331" s="19"/>
      <c r="HIU331" s="19"/>
      <c r="HIV331" s="19"/>
      <c r="HIW331" s="19"/>
      <c r="HIX331" s="19"/>
      <c r="HIY331" s="19"/>
      <c r="HIZ331" s="19"/>
      <c r="HJA331" s="19"/>
      <c r="HJB331" s="19"/>
      <c r="HJC331" s="19"/>
      <c r="HJD331" s="19"/>
      <c r="HJE331" s="19"/>
      <c r="HJF331" s="19"/>
      <c r="HJG331" s="19"/>
      <c r="HJH331" s="19"/>
      <c r="HJI331" s="19"/>
      <c r="HJJ331" s="19"/>
      <c r="HJK331" s="19"/>
      <c r="HJL331" s="19"/>
      <c r="HJM331" s="19"/>
      <c r="HJN331" s="19"/>
      <c r="HJO331" s="19"/>
      <c r="HJP331" s="19"/>
      <c r="HJQ331" s="19"/>
      <c r="HJR331" s="19"/>
      <c r="HJS331" s="19"/>
      <c r="HJT331" s="19"/>
      <c r="HJU331" s="19"/>
      <c r="HJV331" s="19"/>
      <c r="HJW331" s="19"/>
      <c r="HJX331" s="19"/>
      <c r="HJY331" s="19"/>
      <c r="HJZ331" s="19"/>
      <c r="HKA331" s="19"/>
      <c r="HKB331" s="19"/>
      <c r="HKC331" s="19"/>
      <c r="HKD331" s="19"/>
      <c r="HKE331" s="19"/>
      <c r="HKF331" s="19"/>
      <c r="HKG331" s="19"/>
      <c r="HKH331" s="19"/>
      <c r="HKI331" s="19"/>
      <c r="HKJ331" s="19"/>
      <c r="HKK331" s="19"/>
      <c r="HKL331" s="19"/>
      <c r="HKM331" s="19"/>
      <c r="HKN331" s="19"/>
      <c r="HKO331" s="19"/>
      <c r="HKP331" s="19"/>
      <c r="HKQ331" s="19"/>
      <c r="HKR331" s="19"/>
      <c r="HKS331" s="19"/>
      <c r="HKT331" s="19"/>
      <c r="HKU331" s="19"/>
      <c r="HKV331" s="19"/>
      <c r="HKW331" s="19"/>
      <c r="HKX331" s="19"/>
      <c r="HKY331" s="19"/>
      <c r="HKZ331" s="19"/>
      <c r="HLA331" s="19"/>
      <c r="HLB331" s="19"/>
      <c r="HLC331" s="19"/>
      <c r="HLD331" s="19"/>
      <c r="HLE331" s="19"/>
      <c r="HLF331" s="19"/>
      <c r="HLG331" s="19"/>
      <c r="HLH331" s="19"/>
      <c r="HLI331" s="19"/>
      <c r="HLJ331" s="19"/>
      <c r="HLK331" s="19"/>
      <c r="HLL331" s="19"/>
      <c r="HLM331" s="19"/>
      <c r="HLN331" s="19"/>
      <c r="HLO331" s="19"/>
      <c r="HLP331" s="19"/>
      <c r="HLQ331" s="19"/>
      <c r="HLR331" s="19"/>
      <c r="HLS331" s="19"/>
      <c r="HLT331" s="19"/>
      <c r="HLU331" s="19"/>
      <c r="HLV331" s="19"/>
      <c r="HLW331" s="19"/>
      <c r="HLX331" s="19"/>
      <c r="HLY331" s="19"/>
      <c r="HLZ331" s="19"/>
      <c r="HMA331" s="19"/>
      <c r="HMB331" s="19"/>
      <c r="HMC331" s="19"/>
      <c r="HMD331" s="19"/>
      <c r="HME331" s="19"/>
      <c r="HMF331" s="19"/>
      <c r="HMG331" s="19"/>
      <c r="HMH331" s="19"/>
      <c r="HMI331" s="19"/>
      <c r="HMJ331" s="19"/>
      <c r="HMK331" s="19"/>
      <c r="HML331" s="19"/>
      <c r="HMM331" s="19"/>
      <c r="HMN331" s="19"/>
      <c r="HMO331" s="19"/>
      <c r="HMP331" s="19"/>
      <c r="HMQ331" s="19"/>
      <c r="HMR331" s="19"/>
      <c r="HMS331" s="19"/>
      <c r="HMT331" s="19"/>
      <c r="HMU331" s="19"/>
      <c r="HMV331" s="19"/>
      <c r="HMW331" s="19"/>
      <c r="HMX331" s="19"/>
      <c r="HMY331" s="19"/>
      <c r="HMZ331" s="19"/>
      <c r="HNA331" s="19"/>
      <c r="HNB331" s="19"/>
      <c r="HNC331" s="19"/>
      <c r="HND331" s="19"/>
      <c r="HNE331" s="19"/>
      <c r="HNF331" s="19"/>
      <c r="HNG331" s="19"/>
      <c r="HNH331" s="19"/>
      <c r="HNI331" s="19"/>
      <c r="HNJ331" s="19"/>
      <c r="HNK331" s="19"/>
      <c r="HNL331" s="19"/>
      <c r="HNM331" s="19"/>
      <c r="HNN331" s="19"/>
      <c r="HNO331" s="19"/>
      <c r="HNP331" s="19"/>
      <c r="HNQ331" s="19"/>
      <c r="HNR331" s="19"/>
      <c r="HNS331" s="19"/>
      <c r="HNT331" s="19"/>
      <c r="HNU331" s="19"/>
      <c r="HNV331" s="19"/>
      <c r="HNW331" s="19"/>
      <c r="HNX331" s="19"/>
      <c r="HNY331" s="19"/>
      <c r="HNZ331" s="19"/>
      <c r="HOA331" s="19"/>
      <c r="HOB331" s="19"/>
      <c r="HOC331" s="19"/>
      <c r="HOD331" s="19"/>
      <c r="HOE331" s="19"/>
      <c r="HOF331" s="19"/>
      <c r="HOG331" s="19"/>
      <c r="HOH331" s="19"/>
      <c r="HOI331" s="19"/>
      <c r="HOJ331" s="19"/>
      <c r="HOK331" s="19"/>
      <c r="HOL331" s="19"/>
      <c r="HOM331" s="19"/>
      <c r="HON331" s="19"/>
      <c r="HOO331" s="19"/>
      <c r="HOP331" s="19"/>
      <c r="HOQ331" s="19"/>
      <c r="HOR331" s="19"/>
      <c r="HOS331" s="19"/>
      <c r="HOT331" s="19"/>
      <c r="HOU331" s="19"/>
      <c r="HOV331" s="19"/>
      <c r="HOW331" s="19"/>
      <c r="HOX331" s="19"/>
      <c r="HOY331" s="19"/>
      <c r="HOZ331" s="19"/>
      <c r="HPA331" s="19"/>
      <c r="HPB331" s="19"/>
      <c r="HPC331" s="19"/>
      <c r="HPD331" s="19"/>
      <c r="HPE331" s="19"/>
      <c r="HPF331" s="19"/>
      <c r="HPG331" s="19"/>
      <c r="HPH331" s="19"/>
      <c r="HPI331" s="19"/>
      <c r="HPJ331" s="19"/>
      <c r="HPK331" s="19"/>
      <c r="HPL331" s="19"/>
      <c r="HPM331" s="19"/>
      <c r="HPN331" s="19"/>
      <c r="HPO331" s="19"/>
      <c r="HPP331" s="19"/>
      <c r="HPQ331" s="19"/>
      <c r="HPR331" s="19"/>
      <c r="HPS331" s="19"/>
      <c r="HPT331" s="19"/>
      <c r="HPU331" s="19"/>
      <c r="HPV331" s="19"/>
      <c r="HPW331" s="19"/>
      <c r="HPX331" s="19"/>
      <c r="HPY331" s="19"/>
      <c r="HPZ331" s="19"/>
      <c r="HQA331" s="19"/>
      <c r="HQB331" s="19"/>
      <c r="HQC331" s="19"/>
      <c r="HQD331" s="19"/>
      <c r="HQE331" s="19"/>
      <c r="HQF331" s="19"/>
      <c r="HQG331" s="19"/>
      <c r="HQH331" s="19"/>
      <c r="HQI331" s="19"/>
      <c r="HQJ331" s="19"/>
      <c r="HQK331" s="19"/>
      <c r="HQL331" s="19"/>
      <c r="HQM331" s="19"/>
      <c r="HQN331" s="19"/>
      <c r="HQO331" s="19"/>
      <c r="HQP331" s="19"/>
      <c r="HQQ331" s="19"/>
      <c r="HQR331" s="19"/>
      <c r="HQS331" s="19"/>
      <c r="HQT331" s="19"/>
      <c r="HQU331" s="19"/>
      <c r="HQV331" s="19"/>
      <c r="HQW331" s="19"/>
      <c r="HQX331" s="19"/>
      <c r="HQY331" s="19"/>
      <c r="HQZ331" s="19"/>
      <c r="HRA331" s="19"/>
      <c r="HRB331" s="19"/>
      <c r="HRC331" s="19"/>
      <c r="HRD331" s="19"/>
      <c r="HRE331" s="19"/>
      <c r="HRF331" s="19"/>
      <c r="HRG331" s="19"/>
      <c r="HRH331" s="19"/>
      <c r="HRI331" s="19"/>
      <c r="HRJ331" s="19"/>
      <c r="HRK331" s="19"/>
      <c r="HRL331" s="19"/>
      <c r="HRM331" s="19"/>
      <c r="HRN331" s="19"/>
      <c r="HRO331" s="19"/>
      <c r="HRP331" s="19"/>
      <c r="HRQ331" s="19"/>
      <c r="HRR331" s="19"/>
      <c r="HRS331" s="19"/>
      <c r="HRT331" s="19"/>
      <c r="HRU331" s="19"/>
      <c r="HRV331" s="19"/>
      <c r="HRW331" s="19"/>
      <c r="HRX331" s="19"/>
      <c r="HRY331" s="19"/>
      <c r="HRZ331" s="19"/>
      <c r="HSA331" s="19"/>
      <c r="HSB331" s="19"/>
      <c r="HSC331" s="19"/>
      <c r="HSD331" s="19"/>
      <c r="HSE331" s="19"/>
      <c r="HSF331" s="19"/>
      <c r="HSG331" s="19"/>
      <c r="HSH331" s="19"/>
      <c r="HSI331" s="19"/>
      <c r="HSJ331" s="19"/>
      <c r="HSK331" s="19"/>
      <c r="HSL331" s="19"/>
      <c r="HSM331" s="19"/>
      <c r="HSN331" s="19"/>
      <c r="HSO331" s="19"/>
      <c r="HSP331" s="19"/>
      <c r="HSQ331" s="19"/>
      <c r="HSR331" s="19"/>
      <c r="HSS331" s="19"/>
      <c r="HST331" s="19"/>
      <c r="HSU331" s="19"/>
      <c r="HSV331" s="19"/>
      <c r="HSW331" s="19"/>
      <c r="HSX331" s="19"/>
      <c r="HSY331" s="19"/>
      <c r="HSZ331" s="19"/>
      <c r="HTA331" s="19"/>
      <c r="HTB331" s="19"/>
      <c r="HTC331" s="19"/>
      <c r="HTD331" s="19"/>
      <c r="HTE331" s="19"/>
      <c r="HTF331" s="19"/>
      <c r="HTG331" s="19"/>
      <c r="HTH331" s="19"/>
      <c r="HTI331" s="19"/>
      <c r="HTJ331" s="19"/>
      <c r="HTK331" s="19"/>
      <c r="HTL331" s="19"/>
      <c r="HTM331" s="19"/>
      <c r="HTN331" s="19"/>
      <c r="HTO331" s="19"/>
      <c r="HTP331" s="19"/>
      <c r="HTQ331" s="19"/>
      <c r="HTR331" s="19"/>
      <c r="HTS331" s="19"/>
      <c r="HTT331" s="19"/>
      <c r="HTU331" s="19"/>
      <c r="HTV331" s="19"/>
      <c r="HTW331" s="19"/>
      <c r="HTX331" s="19"/>
      <c r="HTY331" s="19"/>
      <c r="HTZ331" s="19"/>
      <c r="HUA331" s="19"/>
      <c r="HUB331" s="19"/>
      <c r="HUC331" s="19"/>
      <c r="HUD331" s="19"/>
      <c r="HUE331" s="19"/>
      <c r="HUF331" s="19"/>
      <c r="HUG331" s="19"/>
      <c r="HUH331" s="19"/>
      <c r="HUI331" s="19"/>
      <c r="HUJ331" s="19"/>
      <c r="HUK331" s="19"/>
      <c r="HUL331" s="19"/>
      <c r="HUM331" s="19"/>
      <c r="HUN331" s="19"/>
      <c r="HUO331" s="19"/>
      <c r="HUP331" s="19"/>
      <c r="HUQ331" s="19"/>
      <c r="HUR331" s="19"/>
      <c r="HUS331" s="19"/>
      <c r="HUT331" s="19"/>
      <c r="HUU331" s="19"/>
      <c r="HUV331" s="19"/>
      <c r="HUW331" s="19"/>
      <c r="HUX331" s="19"/>
      <c r="HUY331" s="19"/>
      <c r="HUZ331" s="19"/>
      <c r="HVA331" s="19"/>
      <c r="HVB331" s="19"/>
      <c r="HVC331" s="19"/>
      <c r="HVD331" s="19"/>
      <c r="HVE331" s="19"/>
      <c r="HVF331" s="19"/>
      <c r="HVG331" s="19"/>
      <c r="HVH331" s="19"/>
      <c r="HVI331" s="19"/>
      <c r="HVJ331" s="19"/>
      <c r="HVK331" s="19"/>
      <c r="HVL331" s="19"/>
      <c r="HVM331" s="19"/>
      <c r="HVN331" s="19"/>
      <c r="HVO331" s="19"/>
      <c r="HVP331" s="19"/>
      <c r="HVQ331" s="19"/>
      <c r="HVR331" s="19"/>
      <c r="HVS331" s="19"/>
      <c r="HVT331" s="19"/>
      <c r="HVU331" s="19"/>
      <c r="HVV331" s="19"/>
      <c r="HVW331" s="19"/>
      <c r="HVX331" s="19"/>
      <c r="HVY331" s="19"/>
      <c r="HVZ331" s="19"/>
      <c r="HWA331" s="19"/>
      <c r="HWB331" s="19"/>
      <c r="HWC331" s="19"/>
      <c r="HWD331" s="19"/>
      <c r="HWE331" s="19"/>
      <c r="HWF331" s="19"/>
      <c r="HWG331" s="19"/>
      <c r="HWH331" s="19"/>
      <c r="HWI331" s="19"/>
      <c r="HWJ331" s="19"/>
      <c r="HWK331" s="19"/>
      <c r="HWL331" s="19"/>
      <c r="HWM331" s="19"/>
      <c r="HWN331" s="19"/>
      <c r="HWO331" s="19"/>
      <c r="HWP331" s="19"/>
      <c r="HWQ331" s="19"/>
      <c r="HWR331" s="19"/>
      <c r="HWS331" s="19"/>
      <c r="HWT331" s="19"/>
      <c r="HWU331" s="19"/>
      <c r="HWV331" s="19"/>
      <c r="HWW331" s="19"/>
      <c r="HWX331" s="19"/>
      <c r="HWY331" s="19"/>
      <c r="HWZ331" s="19"/>
      <c r="HXA331" s="19"/>
      <c r="HXB331" s="19"/>
      <c r="HXC331" s="19"/>
      <c r="HXD331" s="19"/>
      <c r="HXE331" s="19"/>
      <c r="HXF331" s="19"/>
      <c r="HXG331" s="19"/>
      <c r="HXH331" s="19"/>
      <c r="HXI331" s="19"/>
      <c r="HXJ331" s="19"/>
      <c r="HXK331" s="19"/>
      <c r="HXL331" s="19"/>
      <c r="HXM331" s="19"/>
      <c r="HXN331" s="19"/>
      <c r="HXO331" s="19"/>
      <c r="HXP331" s="19"/>
      <c r="HXQ331" s="19"/>
      <c r="HXR331" s="19"/>
      <c r="HXS331" s="19"/>
      <c r="HXT331" s="19"/>
      <c r="HXU331" s="19"/>
      <c r="HXV331" s="19"/>
      <c r="HXW331" s="19"/>
      <c r="HXX331" s="19"/>
      <c r="HXY331" s="19"/>
      <c r="HXZ331" s="19"/>
      <c r="HYA331" s="19"/>
      <c r="HYB331" s="19"/>
      <c r="HYC331" s="19"/>
      <c r="HYD331" s="19"/>
      <c r="HYE331" s="19"/>
      <c r="HYF331" s="19"/>
      <c r="HYG331" s="19"/>
      <c r="HYH331" s="19"/>
      <c r="HYI331" s="19"/>
      <c r="HYJ331" s="19"/>
      <c r="HYK331" s="19"/>
      <c r="HYL331" s="19"/>
      <c r="HYM331" s="19"/>
      <c r="HYN331" s="19"/>
      <c r="HYO331" s="19"/>
      <c r="HYP331" s="19"/>
      <c r="HYQ331" s="19"/>
      <c r="HYR331" s="19"/>
      <c r="HYS331" s="19"/>
      <c r="HYT331" s="19"/>
      <c r="HYU331" s="19"/>
      <c r="HYV331" s="19"/>
      <c r="HYW331" s="19"/>
      <c r="HYX331" s="19"/>
      <c r="HYY331" s="19"/>
      <c r="HYZ331" s="19"/>
      <c r="HZA331" s="19"/>
      <c r="HZB331" s="19"/>
      <c r="HZC331" s="19"/>
      <c r="HZD331" s="19"/>
      <c r="HZE331" s="19"/>
      <c r="HZF331" s="19"/>
      <c r="HZG331" s="19"/>
      <c r="HZH331" s="19"/>
      <c r="HZI331" s="19"/>
      <c r="HZJ331" s="19"/>
      <c r="HZK331" s="19"/>
      <c r="HZL331" s="19"/>
      <c r="HZM331" s="19"/>
      <c r="HZN331" s="19"/>
      <c r="HZO331" s="19"/>
      <c r="HZP331" s="19"/>
      <c r="HZQ331" s="19"/>
      <c r="HZR331" s="19"/>
      <c r="HZS331" s="19"/>
      <c r="HZT331" s="19"/>
      <c r="HZU331" s="19"/>
      <c r="HZV331" s="19"/>
      <c r="HZW331" s="19"/>
      <c r="HZX331" s="19"/>
      <c r="HZY331" s="19"/>
      <c r="HZZ331" s="19"/>
      <c r="IAA331" s="19"/>
      <c r="IAB331" s="19"/>
      <c r="IAC331" s="19"/>
      <c r="IAD331" s="19"/>
      <c r="IAE331" s="19"/>
      <c r="IAF331" s="19"/>
      <c r="IAG331" s="19"/>
      <c r="IAH331" s="19"/>
      <c r="IAI331" s="19"/>
      <c r="IAJ331" s="19"/>
      <c r="IAK331" s="19"/>
      <c r="IAL331" s="19"/>
      <c r="IAM331" s="19"/>
      <c r="IAN331" s="19"/>
      <c r="IAO331" s="19"/>
      <c r="IAP331" s="19"/>
      <c r="IAQ331" s="19"/>
      <c r="IAR331" s="19"/>
      <c r="IAS331" s="19"/>
      <c r="IAT331" s="19"/>
      <c r="IAU331" s="19"/>
      <c r="IAV331" s="19"/>
      <c r="IAW331" s="19"/>
      <c r="IAX331" s="19"/>
      <c r="IAY331" s="19"/>
      <c r="IAZ331" s="19"/>
      <c r="IBA331" s="19"/>
      <c r="IBB331" s="19"/>
      <c r="IBC331" s="19"/>
      <c r="IBD331" s="19"/>
      <c r="IBE331" s="19"/>
      <c r="IBF331" s="19"/>
      <c r="IBG331" s="19"/>
      <c r="IBH331" s="19"/>
      <c r="IBI331" s="19"/>
      <c r="IBJ331" s="19"/>
      <c r="IBK331" s="19"/>
      <c r="IBL331" s="19"/>
      <c r="IBM331" s="19"/>
      <c r="IBN331" s="19"/>
      <c r="IBO331" s="19"/>
      <c r="IBP331" s="19"/>
      <c r="IBQ331" s="19"/>
      <c r="IBR331" s="19"/>
      <c r="IBS331" s="19"/>
      <c r="IBT331" s="19"/>
      <c r="IBU331" s="19"/>
      <c r="IBV331" s="19"/>
      <c r="IBW331" s="19"/>
      <c r="IBX331" s="19"/>
      <c r="IBY331" s="19"/>
      <c r="IBZ331" s="19"/>
      <c r="ICA331" s="19"/>
      <c r="ICB331" s="19"/>
      <c r="ICC331" s="19"/>
      <c r="ICD331" s="19"/>
      <c r="ICE331" s="19"/>
      <c r="ICF331" s="19"/>
      <c r="ICG331" s="19"/>
      <c r="ICH331" s="19"/>
      <c r="ICI331" s="19"/>
      <c r="ICJ331" s="19"/>
      <c r="ICK331" s="19"/>
      <c r="ICL331" s="19"/>
      <c r="ICM331" s="19"/>
      <c r="ICN331" s="19"/>
      <c r="ICO331" s="19"/>
      <c r="ICP331" s="19"/>
      <c r="ICQ331" s="19"/>
      <c r="ICR331" s="19"/>
      <c r="ICS331" s="19"/>
      <c r="ICT331" s="19"/>
      <c r="ICU331" s="19"/>
      <c r="ICV331" s="19"/>
      <c r="ICW331" s="19"/>
      <c r="ICX331" s="19"/>
      <c r="ICY331" s="19"/>
      <c r="ICZ331" s="19"/>
      <c r="IDA331" s="19"/>
      <c r="IDB331" s="19"/>
      <c r="IDC331" s="19"/>
      <c r="IDD331" s="19"/>
      <c r="IDE331" s="19"/>
      <c r="IDF331" s="19"/>
      <c r="IDG331" s="19"/>
      <c r="IDH331" s="19"/>
      <c r="IDI331" s="19"/>
      <c r="IDJ331" s="19"/>
      <c r="IDK331" s="19"/>
      <c r="IDL331" s="19"/>
      <c r="IDM331" s="19"/>
      <c r="IDN331" s="19"/>
      <c r="IDO331" s="19"/>
      <c r="IDP331" s="19"/>
      <c r="IDQ331" s="19"/>
      <c r="IDR331" s="19"/>
      <c r="IDS331" s="19"/>
      <c r="IDT331" s="19"/>
      <c r="IDU331" s="19"/>
      <c r="IDV331" s="19"/>
      <c r="IDW331" s="19"/>
      <c r="IDX331" s="19"/>
      <c r="IDY331" s="19"/>
      <c r="IDZ331" s="19"/>
      <c r="IEA331" s="19"/>
      <c r="IEB331" s="19"/>
      <c r="IEC331" s="19"/>
      <c r="IED331" s="19"/>
      <c r="IEE331" s="19"/>
      <c r="IEF331" s="19"/>
      <c r="IEG331" s="19"/>
      <c r="IEH331" s="19"/>
      <c r="IEI331" s="19"/>
      <c r="IEJ331" s="19"/>
      <c r="IEK331" s="19"/>
      <c r="IEL331" s="19"/>
      <c r="IEM331" s="19"/>
      <c r="IEN331" s="19"/>
      <c r="IEO331" s="19"/>
      <c r="IEP331" s="19"/>
      <c r="IEQ331" s="19"/>
      <c r="IER331" s="19"/>
      <c r="IES331" s="19"/>
      <c r="IET331" s="19"/>
      <c r="IEU331" s="19"/>
      <c r="IEV331" s="19"/>
      <c r="IEW331" s="19"/>
      <c r="IEX331" s="19"/>
      <c r="IEY331" s="19"/>
      <c r="IEZ331" s="19"/>
      <c r="IFA331" s="19"/>
      <c r="IFB331" s="19"/>
      <c r="IFC331" s="19"/>
      <c r="IFD331" s="19"/>
      <c r="IFE331" s="19"/>
      <c r="IFF331" s="19"/>
      <c r="IFG331" s="19"/>
      <c r="IFH331" s="19"/>
      <c r="IFI331" s="19"/>
      <c r="IFJ331" s="19"/>
      <c r="IFK331" s="19"/>
      <c r="IFL331" s="19"/>
      <c r="IFM331" s="19"/>
      <c r="IFN331" s="19"/>
      <c r="IFO331" s="19"/>
      <c r="IFP331" s="19"/>
      <c r="IFQ331" s="19"/>
      <c r="IFR331" s="19"/>
      <c r="IFS331" s="19"/>
      <c r="IFT331" s="19"/>
      <c r="IFU331" s="19"/>
      <c r="IFV331" s="19"/>
      <c r="IFW331" s="19"/>
      <c r="IFX331" s="19"/>
      <c r="IFY331" s="19"/>
      <c r="IFZ331" s="19"/>
      <c r="IGA331" s="19"/>
      <c r="IGB331" s="19"/>
      <c r="IGC331" s="19"/>
      <c r="IGD331" s="19"/>
      <c r="IGE331" s="19"/>
      <c r="IGF331" s="19"/>
      <c r="IGG331" s="19"/>
      <c r="IGH331" s="19"/>
      <c r="IGI331" s="19"/>
      <c r="IGJ331" s="19"/>
      <c r="IGK331" s="19"/>
      <c r="IGL331" s="19"/>
      <c r="IGM331" s="19"/>
      <c r="IGN331" s="19"/>
      <c r="IGO331" s="19"/>
      <c r="IGP331" s="19"/>
      <c r="IGQ331" s="19"/>
      <c r="IGR331" s="19"/>
      <c r="IGS331" s="19"/>
      <c r="IGT331" s="19"/>
      <c r="IGU331" s="19"/>
      <c r="IGV331" s="19"/>
      <c r="IGW331" s="19"/>
      <c r="IGX331" s="19"/>
      <c r="IGY331" s="19"/>
      <c r="IGZ331" s="19"/>
      <c r="IHA331" s="19"/>
      <c r="IHB331" s="19"/>
      <c r="IHC331" s="19"/>
      <c r="IHD331" s="19"/>
      <c r="IHE331" s="19"/>
      <c r="IHF331" s="19"/>
      <c r="IHG331" s="19"/>
      <c r="IHH331" s="19"/>
      <c r="IHI331" s="19"/>
      <c r="IHJ331" s="19"/>
      <c r="IHK331" s="19"/>
      <c r="IHL331" s="19"/>
      <c r="IHM331" s="19"/>
      <c r="IHN331" s="19"/>
      <c r="IHO331" s="19"/>
      <c r="IHP331" s="19"/>
      <c r="IHQ331" s="19"/>
      <c r="IHR331" s="19"/>
      <c r="IHS331" s="19"/>
      <c r="IHT331" s="19"/>
      <c r="IHU331" s="19"/>
      <c r="IHV331" s="19"/>
      <c r="IHW331" s="19"/>
      <c r="IHX331" s="19"/>
      <c r="IHY331" s="19"/>
      <c r="IHZ331" s="19"/>
      <c r="IIA331" s="19"/>
      <c r="IIB331" s="19"/>
      <c r="IIC331" s="19"/>
      <c r="IID331" s="19"/>
      <c r="IIE331" s="19"/>
      <c r="IIF331" s="19"/>
      <c r="IIG331" s="19"/>
      <c r="IIH331" s="19"/>
      <c r="III331" s="19"/>
      <c r="IIJ331" s="19"/>
      <c r="IIK331" s="19"/>
      <c r="IIL331" s="19"/>
      <c r="IIM331" s="19"/>
      <c r="IIN331" s="19"/>
      <c r="IIO331" s="19"/>
      <c r="IIP331" s="19"/>
      <c r="IIQ331" s="19"/>
      <c r="IIR331" s="19"/>
      <c r="IIS331" s="19"/>
      <c r="IIT331" s="19"/>
      <c r="IIU331" s="19"/>
      <c r="IIV331" s="19"/>
      <c r="IIW331" s="19"/>
      <c r="IIX331" s="19"/>
      <c r="IIY331" s="19"/>
      <c r="IIZ331" s="19"/>
      <c r="IJA331" s="19"/>
      <c r="IJB331" s="19"/>
      <c r="IJC331" s="19"/>
      <c r="IJD331" s="19"/>
      <c r="IJE331" s="19"/>
      <c r="IJF331" s="19"/>
      <c r="IJG331" s="19"/>
      <c r="IJH331" s="19"/>
      <c r="IJI331" s="19"/>
      <c r="IJJ331" s="19"/>
      <c r="IJK331" s="19"/>
      <c r="IJL331" s="19"/>
      <c r="IJM331" s="19"/>
      <c r="IJN331" s="19"/>
      <c r="IJO331" s="19"/>
      <c r="IJP331" s="19"/>
      <c r="IJQ331" s="19"/>
      <c r="IJR331" s="19"/>
      <c r="IJS331" s="19"/>
      <c r="IJT331" s="19"/>
      <c r="IJU331" s="19"/>
      <c r="IJV331" s="19"/>
      <c r="IJW331" s="19"/>
      <c r="IJX331" s="19"/>
      <c r="IJY331" s="19"/>
      <c r="IJZ331" s="19"/>
      <c r="IKA331" s="19"/>
      <c r="IKB331" s="19"/>
      <c r="IKC331" s="19"/>
      <c r="IKD331" s="19"/>
      <c r="IKE331" s="19"/>
      <c r="IKF331" s="19"/>
      <c r="IKG331" s="19"/>
      <c r="IKH331" s="19"/>
      <c r="IKI331" s="19"/>
      <c r="IKJ331" s="19"/>
      <c r="IKK331" s="19"/>
      <c r="IKL331" s="19"/>
      <c r="IKM331" s="19"/>
      <c r="IKN331" s="19"/>
      <c r="IKO331" s="19"/>
      <c r="IKP331" s="19"/>
      <c r="IKQ331" s="19"/>
      <c r="IKR331" s="19"/>
      <c r="IKS331" s="19"/>
      <c r="IKT331" s="19"/>
      <c r="IKU331" s="19"/>
      <c r="IKV331" s="19"/>
      <c r="IKW331" s="19"/>
      <c r="IKX331" s="19"/>
      <c r="IKY331" s="19"/>
      <c r="IKZ331" s="19"/>
      <c r="ILA331" s="19"/>
      <c r="ILB331" s="19"/>
      <c r="ILC331" s="19"/>
      <c r="ILD331" s="19"/>
      <c r="ILE331" s="19"/>
      <c r="ILF331" s="19"/>
      <c r="ILG331" s="19"/>
      <c r="ILH331" s="19"/>
      <c r="ILI331" s="19"/>
      <c r="ILJ331" s="19"/>
      <c r="ILK331" s="19"/>
      <c r="ILL331" s="19"/>
      <c r="ILM331" s="19"/>
      <c r="ILN331" s="19"/>
      <c r="ILO331" s="19"/>
      <c r="ILP331" s="19"/>
      <c r="ILQ331" s="19"/>
      <c r="ILR331" s="19"/>
      <c r="ILS331" s="19"/>
      <c r="ILT331" s="19"/>
      <c r="ILU331" s="19"/>
      <c r="ILV331" s="19"/>
      <c r="ILW331" s="19"/>
      <c r="ILX331" s="19"/>
      <c r="ILY331" s="19"/>
      <c r="ILZ331" s="19"/>
      <c r="IMA331" s="19"/>
      <c r="IMB331" s="19"/>
      <c r="IMC331" s="19"/>
      <c r="IMD331" s="19"/>
      <c r="IME331" s="19"/>
      <c r="IMF331" s="19"/>
      <c r="IMG331" s="19"/>
      <c r="IMH331" s="19"/>
      <c r="IMI331" s="19"/>
      <c r="IMJ331" s="19"/>
      <c r="IMK331" s="19"/>
      <c r="IML331" s="19"/>
      <c r="IMM331" s="19"/>
      <c r="IMN331" s="19"/>
      <c r="IMO331" s="19"/>
      <c r="IMP331" s="19"/>
      <c r="IMQ331" s="19"/>
      <c r="IMR331" s="19"/>
      <c r="IMS331" s="19"/>
      <c r="IMT331" s="19"/>
      <c r="IMU331" s="19"/>
      <c r="IMV331" s="19"/>
      <c r="IMW331" s="19"/>
      <c r="IMX331" s="19"/>
      <c r="IMY331" s="19"/>
      <c r="IMZ331" s="19"/>
      <c r="INA331" s="19"/>
      <c r="INB331" s="19"/>
      <c r="INC331" s="19"/>
      <c r="IND331" s="19"/>
      <c r="INE331" s="19"/>
      <c r="INF331" s="19"/>
      <c r="ING331" s="19"/>
      <c r="INH331" s="19"/>
      <c r="INI331" s="19"/>
      <c r="INJ331" s="19"/>
      <c r="INK331" s="19"/>
      <c r="INL331" s="19"/>
      <c r="INM331" s="19"/>
      <c r="INN331" s="19"/>
      <c r="INO331" s="19"/>
      <c r="INP331" s="19"/>
      <c r="INQ331" s="19"/>
      <c r="INR331" s="19"/>
      <c r="INS331" s="19"/>
      <c r="INT331" s="19"/>
      <c r="INU331" s="19"/>
      <c r="INV331" s="19"/>
      <c r="INW331" s="19"/>
      <c r="INX331" s="19"/>
      <c r="INY331" s="19"/>
      <c r="INZ331" s="19"/>
      <c r="IOA331" s="19"/>
      <c r="IOB331" s="19"/>
      <c r="IOC331" s="19"/>
      <c r="IOD331" s="19"/>
      <c r="IOE331" s="19"/>
      <c r="IOF331" s="19"/>
      <c r="IOG331" s="19"/>
      <c r="IOH331" s="19"/>
      <c r="IOI331" s="19"/>
      <c r="IOJ331" s="19"/>
      <c r="IOK331" s="19"/>
      <c r="IOL331" s="19"/>
      <c r="IOM331" s="19"/>
      <c r="ION331" s="19"/>
      <c r="IOO331" s="19"/>
      <c r="IOP331" s="19"/>
      <c r="IOQ331" s="19"/>
      <c r="IOR331" s="19"/>
      <c r="IOS331" s="19"/>
      <c r="IOT331" s="19"/>
      <c r="IOU331" s="19"/>
      <c r="IOV331" s="19"/>
      <c r="IOW331" s="19"/>
      <c r="IOX331" s="19"/>
      <c r="IOY331" s="19"/>
      <c r="IOZ331" s="19"/>
      <c r="IPA331" s="19"/>
      <c r="IPB331" s="19"/>
      <c r="IPC331" s="19"/>
      <c r="IPD331" s="19"/>
      <c r="IPE331" s="19"/>
      <c r="IPF331" s="19"/>
      <c r="IPG331" s="19"/>
      <c r="IPH331" s="19"/>
      <c r="IPI331" s="19"/>
      <c r="IPJ331" s="19"/>
      <c r="IPK331" s="19"/>
      <c r="IPL331" s="19"/>
      <c r="IPM331" s="19"/>
      <c r="IPN331" s="19"/>
      <c r="IPO331" s="19"/>
      <c r="IPP331" s="19"/>
      <c r="IPQ331" s="19"/>
      <c r="IPR331" s="19"/>
      <c r="IPS331" s="19"/>
      <c r="IPT331" s="19"/>
      <c r="IPU331" s="19"/>
      <c r="IPV331" s="19"/>
      <c r="IPW331" s="19"/>
      <c r="IPX331" s="19"/>
      <c r="IPY331" s="19"/>
      <c r="IPZ331" s="19"/>
      <c r="IQA331" s="19"/>
      <c r="IQB331" s="19"/>
      <c r="IQC331" s="19"/>
      <c r="IQD331" s="19"/>
      <c r="IQE331" s="19"/>
      <c r="IQF331" s="19"/>
      <c r="IQG331" s="19"/>
      <c r="IQH331" s="19"/>
      <c r="IQI331" s="19"/>
      <c r="IQJ331" s="19"/>
      <c r="IQK331" s="19"/>
      <c r="IQL331" s="19"/>
      <c r="IQM331" s="19"/>
      <c r="IQN331" s="19"/>
      <c r="IQO331" s="19"/>
      <c r="IQP331" s="19"/>
      <c r="IQQ331" s="19"/>
      <c r="IQR331" s="19"/>
      <c r="IQS331" s="19"/>
      <c r="IQT331" s="19"/>
      <c r="IQU331" s="19"/>
      <c r="IQV331" s="19"/>
      <c r="IQW331" s="19"/>
      <c r="IQX331" s="19"/>
      <c r="IQY331" s="19"/>
      <c r="IQZ331" s="19"/>
      <c r="IRA331" s="19"/>
      <c r="IRB331" s="19"/>
      <c r="IRC331" s="19"/>
      <c r="IRD331" s="19"/>
      <c r="IRE331" s="19"/>
      <c r="IRF331" s="19"/>
      <c r="IRG331" s="19"/>
      <c r="IRH331" s="19"/>
      <c r="IRI331" s="19"/>
      <c r="IRJ331" s="19"/>
      <c r="IRK331" s="19"/>
      <c r="IRL331" s="19"/>
      <c r="IRM331" s="19"/>
      <c r="IRN331" s="19"/>
      <c r="IRO331" s="19"/>
      <c r="IRP331" s="19"/>
      <c r="IRQ331" s="19"/>
      <c r="IRR331" s="19"/>
      <c r="IRS331" s="19"/>
      <c r="IRT331" s="19"/>
      <c r="IRU331" s="19"/>
      <c r="IRV331" s="19"/>
      <c r="IRW331" s="19"/>
      <c r="IRX331" s="19"/>
      <c r="IRY331" s="19"/>
      <c r="IRZ331" s="19"/>
      <c r="ISA331" s="19"/>
      <c r="ISB331" s="19"/>
      <c r="ISC331" s="19"/>
      <c r="ISD331" s="19"/>
      <c r="ISE331" s="19"/>
      <c r="ISF331" s="19"/>
      <c r="ISG331" s="19"/>
      <c r="ISH331" s="19"/>
      <c r="ISI331" s="19"/>
      <c r="ISJ331" s="19"/>
      <c r="ISK331" s="19"/>
      <c r="ISL331" s="19"/>
      <c r="ISM331" s="19"/>
      <c r="ISN331" s="19"/>
      <c r="ISO331" s="19"/>
      <c r="ISP331" s="19"/>
      <c r="ISQ331" s="19"/>
      <c r="ISR331" s="19"/>
      <c r="ISS331" s="19"/>
      <c r="IST331" s="19"/>
      <c r="ISU331" s="19"/>
      <c r="ISV331" s="19"/>
      <c r="ISW331" s="19"/>
      <c r="ISX331" s="19"/>
      <c r="ISY331" s="19"/>
      <c r="ISZ331" s="19"/>
      <c r="ITA331" s="19"/>
      <c r="ITB331" s="19"/>
      <c r="ITC331" s="19"/>
      <c r="ITD331" s="19"/>
      <c r="ITE331" s="19"/>
      <c r="ITF331" s="19"/>
      <c r="ITG331" s="19"/>
      <c r="ITH331" s="19"/>
      <c r="ITI331" s="19"/>
      <c r="ITJ331" s="19"/>
      <c r="ITK331" s="19"/>
      <c r="ITL331" s="19"/>
      <c r="ITM331" s="19"/>
      <c r="ITN331" s="19"/>
      <c r="ITO331" s="19"/>
      <c r="ITP331" s="19"/>
      <c r="ITQ331" s="19"/>
      <c r="ITR331" s="19"/>
      <c r="ITS331" s="19"/>
      <c r="ITT331" s="19"/>
      <c r="ITU331" s="19"/>
      <c r="ITV331" s="19"/>
      <c r="ITW331" s="19"/>
      <c r="ITX331" s="19"/>
      <c r="ITY331" s="19"/>
      <c r="ITZ331" s="19"/>
      <c r="IUA331" s="19"/>
      <c r="IUB331" s="19"/>
      <c r="IUC331" s="19"/>
      <c r="IUD331" s="19"/>
      <c r="IUE331" s="19"/>
      <c r="IUF331" s="19"/>
      <c r="IUG331" s="19"/>
      <c r="IUH331" s="19"/>
      <c r="IUI331" s="19"/>
      <c r="IUJ331" s="19"/>
      <c r="IUK331" s="19"/>
      <c r="IUL331" s="19"/>
      <c r="IUM331" s="19"/>
      <c r="IUN331" s="19"/>
      <c r="IUO331" s="19"/>
      <c r="IUP331" s="19"/>
      <c r="IUQ331" s="19"/>
      <c r="IUR331" s="19"/>
      <c r="IUS331" s="19"/>
      <c r="IUT331" s="19"/>
      <c r="IUU331" s="19"/>
      <c r="IUV331" s="19"/>
      <c r="IUW331" s="19"/>
      <c r="IUX331" s="19"/>
      <c r="IUY331" s="19"/>
      <c r="IUZ331" s="19"/>
      <c r="IVA331" s="19"/>
      <c r="IVB331" s="19"/>
      <c r="IVC331" s="19"/>
      <c r="IVD331" s="19"/>
      <c r="IVE331" s="19"/>
      <c r="IVF331" s="19"/>
      <c r="IVG331" s="19"/>
      <c r="IVH331" s="19"/>
      <c r="IVI331" s="19"/>
      <c r="IVJ331" s="19"/>
      <c r="IVK331" s="19"/>
      <c r="IVL331" s="19"/>
      <c r="IVM331" s="19"/>
      <c r="IVN331" s="19"/>
      <c r="IVO331" s="19"/>
      <c r="IVP331" s="19"/>
      <c r="IVQ331" s="19"/>
      <c r="IVR331" s="19"/>
      <c r="IVS331" s="19"/>
      <c r="IVT331" s="19"/>
      <c r="IVU331" s="19"/>
      <c r="IVV331" s="19"/>
      <c r="IVW331" s="19"/>
      <c r="IVX331" s="19"/>
      <c r="IVY331" s="19"/>
      <c r="IVZ331" s="19"/>
      <c r="IWA331" s="19"/>
      <c r="IWB331" s="19"/>
      <c r="IWC331" s="19"/>
      <c r="IWD331" s="19"/>
      <c r="IWE331" s="19"/>
      <c r="IWF331" s="19"/>
      <c r="IWG331" s="19"/>
      <c r="IWH331" s="19"/>
      <c r="IWI331" s="19"/>
      <c r="IWJ331" s="19"/>
      <c r="IWK331" s="19"/>
      <c r="IWL331" s="19"/>
      <c r="IWM331" s="19"/>
      <c r="IWN331" s="19"/>
      <c r="IWO331" s="19"/>
      <c r="IWP331" s="19"/>
      <c r="IWQ331" s="19"/>
      <c r="IWR331" s="19"/>
      <c r="IWS331" s="19"/>
      <c r="IWT331" s="19"/>
      <c r="IWU331" s="19"/>
      <c r="IWV331" s="19"/>
      <c r="IWW331" s="19"/>
      <c r="IWX331" s="19"/>
      <c r="IWY331" s="19"/>
      <c r="IWZ331" s="19"/>
      <c r="IXA331" s="19"/>
      <c r="IXB331" s="19"/>
      <c r="IXC331" s="19"/>
      <c r="IXD331" s="19"/>
      <c r="IXE331" s="19"/>
      <c r="IXF331" s="19"/>
      <c r="IXG331" s="19"/>
      <c r="IXH331" s="19"/>
      <c r="IXI331" s="19"/>
      <c r="IXJ331" s="19"/>
      <c r="IXK331" s="19"/>
      <c r="IXL331" s="19"/>
      <c r="IXM331" s="19"/>
      <c r="IXN331" s="19"/>
      <c r="IXO331" s="19"/>
      <c r="IXP331" s="19"/>
      <c r="IXQ331" s="19"/>
      <c r="IXR331" s="19"/>
      <c r="IXS331" s="19"/>
      <c r="IXT331" s="19"/>
      <c r="IXU331" s="19"/>
      <c r="IXV331" s="19"/>
      <c r="IXW331" s="19"/>
      <c r="IXX331" s="19"/>
      <c r="IXY331" s="19"/>
      <c r="IXZ331" s="19"/>
      <c r="IYA331" s="19"/>
      <c r="IYB331" s="19"/>
      <c r="IYC331" s="19"/>
      <c r="IYD331" s="19"/>
      <c r="IYE331" s="19"/>
      <c r="IYF331" s="19"/>
      <c r="IYG331" s="19"/>
      <c r="IYH331" s="19"/>
      <c r="IYI331" s="19"/>
      <c r="IYJ331" s="19"/>
      <c r="IYK331" s="19"/>
      <c r="IYL331" s="19"/>
      <c r="IYM331" s="19"/>
      <c r="IYN331" s="19"/>
      <c r="IYO331" s="19"/>
      <c r="IYP331" s="19"/>
      <c r="IYQ331" s="19"/>
      <c r="IYR331" s="19"/>
      <c r="IYS331" s="19"/>
      <c r="IYT331" s="19"/>
      <c r="IYU331" s="19"/>
      <c r="IYV331" s="19"/>
      <c r="IYW331" s="19"/>
      <c r="IYX331" s="19"/>
      <c r="IYY331" s="19"/>
      <c r="IYZ331" s="19"/>
      <c r="IZA331" s="19"/>
      <c r="IZB331" s="19"/>
      <c r="IZC331" s="19"/>
      <c r="IZD331" s="19"/>
      <c r="IZE331" s="19"/>
      <c r="IZF331" s="19"/>
      <c r="IZG331" s="19"/>
      <c r="IZH331" s="19"/>
      <c r="IZI331" s="19"/>
      <c r="IZJ331" s="19"/>
      <c r="IZK331" s="19"/>
      <c r="IZL331" s="19"/>
      <c r="IZM331" s="19"/>
      <c r="IZN331" s="19"/>
      <c r="IZO331" s="19"/>
      <c r="IZP331" s="19"/>
      <c r="IZQ331" s="19"/>
      <c r="IZR331" s="19"/>
      <c r="IZS331" s="19"/>
      <c r="IZT331" s="19"/>
      <c r="IZU331" s="19"/>
      <c r="IZV331" s="19"/>
      <c r="IZW331" s="19"/>
      <c r="IZX331" s="19"/>
      <c r="IZY331" s="19"/>
      <c r="IZZ331" s="19"/>
      <c r="JAA331" s="19"/>
      <c r="JAB331" s="19"/>
      <c r="JAC331" s="19"/>
      <c r="JAD331" s="19"/>
      <c r="JAE331" s="19"/>
      <c r="JAF331" s="19"/>
      <c r="JAG331" s="19"/>
      <c r="JAH331" s="19"/>
      <c r="JAI331" s="19"/>
      <c r="JAJ331" s="19"/>
      <c r="JAK331" s="19"/>
      <c r="JAL331" s="19"/>
      <c r="JAM331" s="19"/>
      <c r="JAN331" s="19"/>
      <c r="JAO331" s="19"/>
      <c r="JAP331" s="19"/>
      <c r="JAQ331" s="19"/>
      <c r="JAR331" s="19"/>
      <c r="JAS331" s="19"/>
      <c r="JAT331" s="19"/>
      <c r="JAU331" s="19"/>
      <c r="JAV331" s="19"/>
      <c r="JAW331" s="19"/>
      <c r="JAX331" s="19"/>
      <c r="JAY331" s="19"/>
      <c r="JAZ331" s="19"/>
      <c r="JBA331" s="19"/>
      <c r="JBB331" s="19"/>
      <c r="JBC331" s="19"/>
      <c r="JBD331" s="19"/>
      <c r="JBE331" s="19"/>
      <c r="JBF331" s="19"/>
      <c r="JBG331" s="19"/>
      <c r="JBH331" s="19"/>
      <c r="JBI331" s="19"/>
      <c r="JBJ331" s="19"/>
      <c r="JBK331" s="19"/>
      <c r="JBL331" s="19"/>
      <c r="JBM331" s="19"/>
      <c r="JBN331" s="19"/>
      <c r="JBO331" s="19"/>
      <c r="JBP331" s="19"/>
      <c r="JBQ331" s="19"/>
      <c r="JBR331" s="19"/>
      <c r="JBS331" s="19"/>
      <c r="JBT331" s="19"/>
      <c r="JBU331" s="19"/>
      <c r="JBV331" s="19"/>
      <c r="JBW331" s="19"/>
      <c r="JBX331" s="19"/>
      <c r="JBY331" s="19"/>
      <c r="JBZ331" s="19"/>
      <c r="JCA331" s="19"/>
      <c r="JCB331" s="19"/>
      <c r="JCC331" s="19"/>
      <c r="JCD331" s="19"/>
      <c r="JCE331" s="19"/>
      <c r="JCF331" s="19"/>
      <c r="JCG331" s="19"/>
      <c r="JCH331" s="19"/>
      <c r="JCI331" s="19"/>
      <c r="JCJ331" s="19"/>
      <c r="JCK331" s="19"/>
      <c r="JCL331" s="19"/>
      <c r="JCM331" s="19"/>
      <c r="JCN331" s="19"/>
      <c r="JCO331" s="19"/>
      <c r="JCP331" s="19"/>
      <c r="JCQ331" s="19"/>
      <c r="JCR331" s="19"/>
      <c r="JCS331" s="19"/>
      <c r="JCT331" s="19"/>
      <c r="JCU331" s="19"/>
      <c r="JCV331" s="19"/>
      <c r="JCW331" s="19"/>
      <c r="JCX331" s="19"/>
      <c r="JCY331" s="19"/>
      <c r="JCZ331" s="19"/>
      <c r="JDA331" s="19"/>
      <c r="JDB331" s="19"/>
      <c r="JDC331" s="19"/>
      <c r="JDD331" s="19"/>
      <c r="JDE331" s="19"/>
      <c r="JDF331" s="19"/>
      <c r="JDG331" s="19"/>
      <c r="JDH331" s="19"/>
      <c r="JDI331" s="19"/>
      <c r="JDJ331" s="19"/>
      <c r="JDK331" s="19"/>
      <c r="JDL331" s="19"/>
      <c r="JDM331" s="19"/>
      <c r="JDN331" s="19"/>
      <c r="JDO331" s="19"/>
      <c r="JDP331" s="19"/>
      <c r="JDQ331" s="19"/>
      <c r="JDR331" s="19"/>
      <c r="JDS331" s="19"/>
      <c r="JDT331" s="19"/>
      <c r="JDU331" s="19"/>
      <c r="JDV331" s="19"/>
      <c r="JDW331" s="19"/>
      <c r="JDX331" s="19"/>
      <c r="JDY331" s="19"/>
      <c r="JDZ331" s="19"/>
      <c r="JEA331" s="19"/>
      <c r="JEB331" s="19"/>
      <c r="JEC331" s="19"/>
      <c r="JED331" s="19"/>
      <c r="JEE331" s="19"/>
      <c r="JEF331" s="19"/>
      <c r="JEG331" s="19"/>
      <c r="JEH331" s="19"/>
      <c r="JEI331" s="19"/>
      <c r="JEJ331" s="19"/>
      <c r="JEK331" s="19"/>
      <c r="JEL331" s="19"/>
      <c r="JEM331" s="19"/>
      <c r="JEN331" s="19"/>
      <c r="JEO331" s="19"/>
      <c r="JEP331" s="19"/>
      <c r="JEQ331" s="19"/>
      <c r="JER331" s="19"/>
      <c r="JES331" s="19"/>
      <c r="JET331" s="19"/>
      <c r="JEU331" s="19"/>
      <c r="JEV331" s="19"/>
      <c r="JEW331" s="19"/>
      <c r="JEX331" s="19"/>
      <c r="JEY331" s="19"/>
      <c r="JEZ331" s="19"/>
      <c r="JFA331" s="19"/>
      <c r="JFB331" s="19"/>
      <c r="JFC331" s="19"/>
      <c r="JFD331" s="19"/>
      <c r="JFE331" s="19"/>
      <c r="JFF331" s="19"/>
      <c r="JFG331" s="19"/>
      <c r="JFH331" s="19"/>
      <c r="JFI331" s="19"/>
      <c r="JFJ331" s="19"/>
      <c r="JFK331" s="19"/>
      <c r="JFL331" s="19"/>
      <c r="JFM331" s="19"/>
      <c r="JFN331" s="19"/>
      <c r="JFO331" s="19"/>
      <c r="JFP331" s="19"/>
      <c r="JFQ331" s="19"/>
      <c r="JFR331" s="19"/>
      <c r="JFS331" s="19"/>
      <c r="JFT331" s="19"/>
      <c r="JFU331" s="19"/>
      <c r="JFV331" s="19"/>
      <c r="JFW331" s="19"/>
      <c r="JFX331" s="19"/>
      <c r="JFY331" s="19"/>
      <c r="JFZ331" s="19"/>
      <c r="JGA331" s="19"/>
      <c r="JGB331" s="19"/>
      <c r="JGC331" s="19"/>
      <c r="JGD331" s="19"/>
      <c r="JGE331" s="19"/>
      <c r="JGF331" s="19"/>
      <c r="JGG331" s="19"/>
      <c r="JGH331" s="19"/>
      <c r="JGI331" s="19"/>
      <c r="JGJ331" s="19"/>
      <c r="JGK331" s="19"/>
      <c r="JGL331" s="19"/>
      <c r="JGM331" s="19"/>
      <c r="JGN331" s="19"/>
      <c r="JGO331" s="19"/>
      <c r="JGP331" s="19"/>
      <c r="JGQ331" s="19"/>
      <c r="JGR331" s="19"/>
      <c r="JGS331" s="19"/>
      <c r="JGT331" s="19"/>
      <c r="JGU331" s="19"/>
      <c r="JGV331" s="19"/>
      <c r="JGW331" s="19"/>
      <c r="JGX331" s="19"/>
      <c r="JGY331" s="19"/>
      <c r="JGZ331" s="19"/>
      <c r="JHA331" s="19"/>
      <c r="JHB331" s="19"/>
      <c r="JHC331" s="19"/>
      <c r="JHD331" s="19"/>
      <c r="JHE331" s="19"/>
      <c r="JHF331" s="19"/>
      <c r="JHG331" s="19"/>
      <c r="JHH331" s="19"/>
      <c r="JHI331" s="19"/>
      <c r="JHJ331" s="19"/>
      <c r="JHK331" s="19"/>
      <c r="JHL331" s="19"/>
      <c r="JHM331" s="19"/>
      <c r="JHN331" s="19"/>
      <c r="JHO331" s="19"/>
      <c r="JHP331" s="19"/>
      <c r="JHQ331" s="19"/>
      <c r="JHR331" s="19"/>
      <c r="JHS331" s="19"/>
      <c r="JHT331" s="19"/>
      <c r="JHU331" s="19"/>
      <c r="JHV331" s="19"/>
      <c r="JHW331" s="19"/>
      <c r="JHX331" s="19"/>
      <c r="JHY331" s="19"/>
      <c r="JHZ331" s="19"/>
      <c r="JIA331" s="19"/>
      <c r="JIB331" s="19"/>
      <c r="JIC331" s="19"/>
      <c r="JID331" s="19"/>
      <c r="JIE331" s="19"/>
      <c r="JIF331" s="19"/>
      <c r="JIG331" s="19"/>
      <c r="JIH331" s="19"/>
      <c r="JII331" s="19"/>
      <c r="JIJ331" s="19"/>
      <c r="JIK331" s="19"/>
      <c r="JIL331" s="19"/>
      <c r="JIM331" s="19"/>
      <c r="JIN331" s="19"/>
      <c r="JIO331" s="19"/>
      <c r="JIP331" s="19"/>
      <c r="JIQ331" s="19"/>
      <c r="JIR331" s="19"/>
      <c r="JIS331" s="19"/>
      <c r="JIT331" s="19"/>
      <c r="JIU331" s="19"/>
      <c r="JIV331" s="19"/>
      <c r="JIW331" s="19"/>
      <c r="JIX331" s="19"/>
      <c r="JIY331" s="19"/>
      <c r="JIZ331" s="19"/>
      <c r="JJA331" s="19"/>
      <c r="JJB331" s="19"/>
      <c r="JJC331" s="19"/>
      <c r="JJD331" s="19"/>
      <c r="JJE331" s="19"/>
      <c r="JJF331" s="19"/>
      <c r="JJG331" s="19"/>
      <c r="JJH331" s="19"/>
      <c r="JJI331" s="19"/>
      <c r="JJJ331" s="19"/>
      <c r="JJK331" s="19"/>
      <c r="JJL331" s="19"/>
      <c r="JJM331" s="19"/>
      <c r="JJN331" s="19"/>
      <c r="JJO331" s="19"/>
      <c r="JJP331" s="19"/>
      <c r="JJQ331" s="19"/>
      <c r="JJR331" s="19"/>
      <c r="JJS331" s="19"/>
      <c r="JJT331" s="19"/>
      <c r="JJU331" s="19"/>
      <c r="JJV331" s="19"/>
      <c r="JJW331" s="19"/>
      <c r="JJX331" s="19"/>
      <c r="JJY331" s="19"/>
      <c r="JJZ331" s="19"/>
      <c r="JKA331" s="19"/>
      <c r="JKB331" s="19"/>
      <c r="JKC331" s="19"/>
      <c r="JKD331" s="19"/>
      <c r="JKE331" s="19"/>
      <c r="JKF331" s="19"/>
      <c r="JKG331" s="19"/>
      <c r="JKH331" s="19"/>
      <c r="JKI331" s="19"/>
      <c r="JKJ331" s="19"/>
      <c r="JKK331" s="19"/>
      <c r="JKL331" s="19"/>
      <c r="JKM331" s="19"/>
      <c r="JKN331" s="19"/>
      <c r="JKO331" s="19"/>
      <c r="JKP331" s="19"/>
      <c r="JKQ331" s="19"/>
      <c r="JKR331" s="19"/>
      <c r="JKS331" s="19"/>
      <c r="JKT331" s="19"/>
      <c r="JKU331" s="19"/>
      <c r="JKV331" s="19"/>
      <c r="JKW331" s="19"/>
      <c r="JKX331" s="19"/>
      <c r="JKY331" s="19"/>
      <c r="JKZ331" s="19"/>
      <c r="JLA331" s="19"/>
      <c r="JLB331" s="19"/>
      <c r="JLC331" s="19"/>
      <c r="JLD331" s="19"/>
      <c r="JLE331" s="19"/>
      <c r="JLF331" s="19"/>
      <c r="JLG331" s="19"/>
      <c r="JLH331" s="19"/>
      <c r="JLI331" s="19"/>
      <c r="JLJ331" s="19"/>
      <c r="JLK331" s="19"/>
      <c r="JLL331" s="19"/>
      <c r="JLM331" s="19"/>
      <c r="JLN331" s="19"/>
      <c r="JLO331" s="19"/>
      <c r="JLP331" s="19"/>
      <c r="JLQ331" s="19"/>
      <c r="JLR331" s="19"/>
      <c r="JLS331" s="19"/>
      <c r="JLT331" s="19"/>
      <c r="JLU331" s="19"/>
      <c r="JLV331" s="19"/>
      <c r="JLW331" s="19"/>
      <c r="JLX331" s="19"/>
      <c r="JLY331" s="19"/>
      <c r="JLZ331" s="19"/>
      <c r="JMA331" s="19"/>
      <c r="JMB331" s="19"/>
      <c r="JMC331" s="19"/>
      <c r="JMD331" s="19"/>
      <c r="JME331" s="19"/>
      <c r="JMF331" s="19"/>
      <c r="JMG331" s="19"/>
      <c r="JMH331" s="19"/>
      <c r="JMI331" s="19"/>
      <c r="JMJ331" s="19"/>
      <c r="JMK331" s="19"/>
      <c r="JML331" s="19"/>
      <c r="JMM331" s="19"/>
      <c r="JMN331" s="19"/>
      <c r="JMO331" s="19"/>
      <c r="JMP331" s="19"/>
      <c r="JMQ331" s="19"/>
      <c r="JMR331" s="19"/>
      <c r="JMS331" s="19"/>
      <c r="JMT331" s="19"/>
      <c r="JMU331" s="19"/>
      <c r="JMV331" s="19"/>
      <c r="JMW331" s="19"/>
      <c r="JMX331" s="19"/>
      <c r="JMY331" s="19"/>
      <c r="JMZ331" s="19"/>
      <c r="JNA331" s="19"/>
      <c r="JNB331" s="19"/>
      <c r="JNC331" s="19"/>
      <c r="JND331" s="19"/>
      <c r="JNE331" s="19"/>
      <c r="JNF331" s="19"/>
      <c r="JNG331" s="19"/>
      <c r="JNH331" s="19"/>
      <c r="JNI331" s="19"/>
      <c r="JNJ331" s="19"/>
      <c r="JNK331" s="19"/>
      <c r="JNL331" s="19"/>
      <c r="JNM331" s="19"/>
      <c r="JNN331" s="19"/>
      <c r="JNO331" s="19"/>
      <c r="JNP331" s="19"/>
      <c r="JNQ331" s="19"/>
      <c r="JNR331" s="19"/>
      <c r="JNS331" s="19"/>
      <c r="JNT331" s="19"/>
      <c r="JNU331" s="19"/>
      <c r="JNV331" s="19"/>
      <c r="JNW331" s="19"/>
      <c r="JNX331" s="19"/>
      <c r="JNY331" s="19"/>
      <c r="JNZ331" s="19"/>
      <c r="JOA331" s="19"/>
      <c r="JOB331" s="19"/>
      <c r="JOC331" s="19"/>
      <c r="JOD331" s="19"/>
      <c r="JOE331" s="19"/>
      <c r="JOF331" s="19"/>
      <c r="JOG331" s="19"/>
      <c r="JOH331" s="19"/>
      <c r="JOI331" s="19"/>
      <c r="JOJ331" s="19"/>
      <c r="JOK331" s="19"/>
      <c r="JOL331" s="19"/>
      <c r="JOM331" s="19"/>
      <c r="JON331" s="19"/>
      <c r="JOO331" s="19"/>
      <c r="JOP331" s="19"/>
      <c r="JOQ331" s="19"/>
      <c r="JOR331" s="19"/>
      <c r="JOS331" s="19"/>
      <c r="JOT331" s="19"/>
      <c r="JOU331" s="19"/>
      <c r="JOV331" s="19"/>
      <c r="JOW331" s="19"/>
      <c r="JOX331" s="19"/>
      <c r="JOY331" s="19"/>
      <c r="JOZ331" s="19"/>
      <c r="JPA331" s="19"/>
      <c r="JPB331" s="19"/>
      <c r="JPC331" s="19"/>
      <c r="JPD331" s="19"/>
      <c r="JPE331" s="19"/>
      <c r="JPF331" s="19"/>
      <c r="JPG331" s="19"/>
      <c r="JPH331" s="19"/>
      <c r="JPI331" s="19"/>
      <c r="JPJ331" s="19"/>
      <c r="JPK331" s="19"/>
      <c r="JPL331" s="19"/>
      <c r="JPM331" s="19"/>
      <c r="JPN331" s="19"/>
      <c r="JPO331" s="19"/>
      <c r="JPP331" s="19"/>
      <c r="JPQ331" s="19"/>
      <c r="JPR331" s="19"/>
      <c r="JPS331" s="19"/>
      <c r="JPT331" s="19"/>
      <c r="JPU331" s="19"/>
      <c r="JPV331" s="19"/>
      <c r="JPW331" s="19"/>
      <c r="JPX331" s="19"/>
      <c r="JPY331" s="19"/>
      <c r="JPZ331" s="19"/>
      <c r="JQA331" s="19"/>
      <c r="JQB331" s="19"/>
      <c r="JQC331" s="19"/>
      <c r="JQD331" s="19"/>
      <c r="JQE331" s="19"/>
      <c r="JQF331" s="19"/>
      <c r="JQG331" s="19"/>
      <c r="JQH331" s="19"/>
      <c r="JQI331" s="19"/>
      <c r="JQJ331" s="19"/>
      <c r="JQK331" s="19"/>
      <c r="JQL331" s="19"/>
      <c r="JQM331" s="19"/>
      <c r="JQN331" s="19"/>
      <c r="JQO331" s="19"/>
      <c r="JQP331" s="19"/>
      <c r="JQQ331" s="19"/>
      <c r="JQR331" s="19"/>
      <c r="JQS331" s="19"/>
      <c r="JQT331" s="19"/>
      <c r="JQU331" s="19"/>
      <c r="JQV331" s="19"/>
      <c r="JQW331" s="19"/>
      <c r="JQX331" s="19"/>
      <c r="JQY331" s="19"/>
      <c r="JQZ331" s="19"/>
      <c r="JRA331" s="19"/>
      <c r="JRB331" s="19"/>
      <c r="JRC331" s="19"/>
      <c r="JRD331" s="19"/>
      <c r="JRE331" s="19"/>
      <c r="JRF331" s="19"/>
      <c r="JRG331" s="19"/>
      <c r="JRH331" s="19"/>
      <c r="JRI331" s="19"/>
      <c r="JRJ331" s="19"/>
      <c r="JRK331" s="19"/>
      <c r="JRL331" s="19"/>
      <c r="JRM331" s="19"/>
      <c r="JRN331" s="19"/>
      <c r="JRO331" s="19"/>
      <c r="JRP331" s="19"/>
      <c r="JRQ331" s="19"/>
      <c r="JRR331" s="19"/>
      <c r="JRS331" s="19"/>
      <c r="JRT331" s="19"/>
      <c r="JRU331" s="19"/>
      <c r="JRV331" s="19"/>
      <c r="JRW331" s="19"/>
      <c r="JRX331" s="19"/>
      <c r="JRY331" s="19"/>
      <c r="JRZ331" s="19"/>
      <c r="JSA331" s="19"/>
      <c r="JSB331" s="19"/>
      <c r="JSC331" s="19"/>
      <c r="JSD331" s="19"/>
      <c r="JSE331" s="19"/>
      <c r="JSF331" s="19"/>
      <c r="JSG331" s="19"/>
      <c r="JSH331" s="19"/>
      <c r="JSI331" s="19"/>
      <c r="JSJ331" s="19"/>
      <c r="JSK331" s="19"/>
      <c r="JSL331" s="19"/>
      <c r="JSM331" s="19"/>
      <c r="JSN331" s="19"/>
      <c r="JSO331" s="19"/>
      <c r="JSP331" s="19"/>
      <c r="JSQ331" s="19"/>
      <c r="JSR331" s="19"/>
      <c r="JSS331" s="19"/>
      <c r="JST331" s="19"/>
      <c r="JSU331" s="19"/>
      <c r="JSV331" s="19"/>
      <c r="JSW331" s="19"/>
      <c r="JSX331" s="19"/>
      <c r="JSY331" s="19"/>
      <c r="JSZ331" s="19"/>
      <c r="JTA331" s="19"/>
      <c r="JTB331" s="19"/>
      <c r="JTC331" s="19"/>
      <c r="JTD331" s="19"/>
      <c r="JTE331" s="19"/>
      <c r="JTF331" s="19"/>
      <c r="JTG331" s="19"/>
      <c r="JTH331" s="19"/>
      <c r="JTI331" s="19"/>
      <c r="JTJ331" s="19"/>
      <c r="JTK331" s="19"/>
      <c r="JTL331" s="19"/>
      <c r="JTM331" s="19"/>
      <c r="JTN331" s="19"/>
      <c r="JTO331" s="19"/>
      <c r="JTP331" s="19"/>
      <c r="JTQ331" s="19"/>
      <c r="JTR331" s="19"/>
      <c r="JTS331" s="19"/>
      <c r="JTT331" s="19"/>
      <c r="JTU331" s="19"/>
      <c r="JTV331" s="19"/>
      <c r="JTW331" s="19"/>
      <c r="JTX331" s="19"/>
      <c r="JTY331" s="19"/>
      <c r="JTZ331" s="19"/>
      <c r="JUA331" s="19"/>
      <c r="JUB331" s="19"/>
      <c r="JUC331" s="19"/>
      <c r="JUD331" s="19"/>
      <c r="JUE331" s="19"/>
      <c r="JUF331" s="19"/>
      <c r="JUG331" s="19"/>
      <c r="JUH331" s="19"/>
      <c r="JUI331" s="19"/>
      <c r="JUJ331" s="19"/>
      <c r="JUK331" s="19"/>
      <c r="JUL331" s="19"/>
      <c r="JUM331" s="19"/>
      <c r="JUN331" s="19"/>
      <c r="JUO331" s="19"/>
      <c r="JUP331" s="19"/>
      <c r="JUQ331" s="19"/>
      <c r="JUR331" s="19"/>
      <c r="JUS331" s="19"/>
      <c r="JUT331" s="19"/>
      <c r="JUU331" s="19"/>
      <c r="JUV331" s="19"/>
      <c r="JUW331" s="19"/>
      <c r="JUX331" s="19"/>
      <c r="JUY331" s="19"/>
      <c r="JUZ331" s="19"/>
      <c r="JVA331" s="19"/>
      <c r="JVB331" s="19"/>
      <c r="JVC331" s="19"/>
      <c r="JVD331" s="19"/>
      <c r="JVE331" s="19"/>
      <c r="JVF331" s="19"/>
      <c r="JVG331" s="19"/>
      <c r="JVH331" s="19"/>
      <c r="JVI331" s="19"/>
      <c r="JVJ331" s="19"/>
      <c r="JVK331" s="19"/>
      <c r="JVL331" s="19"/>
      <c r="JVM331" s="19"/>
      <c r="JVN331" s="19"/>
      <c r="JVO331" s="19"/>
      <c r="JVP331" s="19"/>
      <c r="JVQ331" s="19"/>
      <c r="JVR331" s="19"/>
      <c r="JVS331" s="19"/>
      <c r="JVT331" s="19"/>
      <c r="JVU331" s="19"/>
      <c r="JVV331" s="19"/>
      <c r="JVW331" s="19"/>
      <c r="JVX331" s="19"/>
      <c r="JVY331" s="19"/>
      <c r="JVZ331" s="19"/>
      <c r="JWA331" s="19"/>
      <c r="JWB331" s="19"/>
      <c r="JWC331" s="19"/>
      <c r="JWD331" s="19"/>
      <c r="JWE331" s="19"/>
      <c r="JWF331" s="19"/>
      <c r="JWG331" s="19"/>
      <c r="JWH331" s="19"/>
      <c r="JWI331" s="19"/>
      <c r="JWJ331" s="19"/>
      <c r="JWK331" s="19"/>
      <c r="JWL331" s="19"/>
      <c r="JWM331" s="19"/>
      <c r="JWN331" s="19"/>
      <c r="JWO331" s="19"/>
      <c r="JWP331" s="19"/>
      <c r="JWQ331" s="19"/>
      <c r="JWR331" s="19"/>
      <c r="JWS331" s="19"/>
      <c r="JWT331" s="19"/>
      <c r="JWU331" s="19"/>
      <c r="JWV331" s="19"/>
      <c r="JWW331" s="19"/>
      <c r="JWX331" s="19"/>
      <c r="JWY331" s="19"/>
      <c r="JWZ331" s="19"/>
      <c r="JXA331" s="19"/>
      <c r="JXB331" s="19"/>
      <c r="JXC331" s="19"/>
      <c r="JXD331" s="19"/>
      <c r="JXE331" s="19"/>
      <c r="JXF331" s="19"/>
      <c r="JXG331" s="19"/>
      <c r="JXH331" s="19"/>
      <c r="JXI331" s="19"/>
      <c r="JXJ331" s="19"/>
      <c r="JXK331" s="19"/>
      <c r="JXL331" s="19"/>
      <c r="JXM331" s="19"/>
      <c r="JXN331" s="19"/>
      <c r="JXO331" s="19"/>
      <c r="JXP331" s="19"/>
      <c r="JXQ331" s="19"/>
      <c r="JXR331" s="19"/>
      <c r="JXS331" s="19"/>
      <c r="JXT331" s="19"/>
      <c r="JXU331" s="19"/>
      <c r="JXV331" s="19"/>
      <c r="JXW331" s="19"/>
      <c r="JXX331" s="19"/>
      <c r="JXY331" s="19"/>
      <c r="JXZ331" s="19"/>
      <c r="JYA331" s="19"/>
      <c r="JYB331" s="19"/>
      <c r="JYC331" s="19"/>
      <c r="JYD331" s="19"/>
      <c r="JYE331" s="19"/>
      <c r="JYF331" s="19"/>
      <c r="JYG331" s="19"/>
      <c r="JYH331" s="19"/>
      <c r="JYI331" s="19"/>
      <c r="JYJ331" s="19"/>
      <c r="JYK331" s="19"/>
      <c r="JYL331" s="19"/>
      <c r="JYM331" s="19"/>
      <c r="JYN331" s="19"/>
      <c r="JYO331" s="19"/>
      <c r="JYP331" s="19"/>
      <c r="JYQ331" s="19"/>
      <c r="JYR331" s="19"/>
      <c r="JYS331" s="19"/>
      <c r="JYT331" s="19"/>
      <c r="JYU331" s="19"/>
      <c r="JYV331" s="19"/>
      <c r="JYW331" s="19"/>
      <c r="JYX331" s="19"/>
      <c r="JYY331" s="19"/>
      <c r="JYZ331" s="19"/>
      <c r="JZA331" s="19"/>
      <c r="JZB331" s="19"/>
      <c r="JZC331" s="19"/>
      <c r="JZD331" s="19"/>
      <c r="JZE331" s="19"/>
      <c r="JZF331" s="19"/>
      <c r="JZG331" s="19"/>
      <c r="JZH331" s="19"/>
      <c r="JZI331" s="19"/>
      <c r="JZJ331" s="19"/>
      <c r="JZK331" s="19"/>
      <c r="JZL331" s="19"/>
      <c r="JZM331" s="19"/>
      <c r="JZN331" s="19"/>
      <c r="JZO331" s="19"/>
      <c r="JZP331" s="19"/>
      <c r="JZQ331" s="19"/>
      <c r="JZR331" s="19"/>
      <c r="JZS331" s="19"/>
      <c r="JZT331" s="19"/>
      <c r="JZU331" s="19"/>
      <c r="JZV331" s="19"/>
      <c r="JZW331" s="19"/>
      <c r="JZX331" s="19"/>
      <c r="JZY331" s="19"/>
      <c r="JZZ331" s="19"/>
      <c r="KAA331" s="19"/>
      <c r="KAB331" s="19"/>
      <c r="KAC331" s="19"/>
      <c r="KAD331" s="19"/>
      <c r="KAE331" s="19"/>
      <c r="KAF331" s="19"/>
      <c r="KAG331" s="19"/>
      <c r="KAH331" s="19"/>
      <c r="KAI331" s="19"/>
      <c r="KAJ331" s="19"/>
      <c r="KAK331" s="19"/>
      <c r="KAL331" s="19"/>
      <c r="KAM331" s="19"/>
      <c r="KAN331" s="19"/>
      <c r="KAO331" s="19"/>
      <c r="KAP331" s="19"/>
      <c r="KAQ331" s="19"/>
      <c r="KAR331" s="19"/>
      <c r="KAS331" s="19"/>
      <c r="KAT331" s="19"/>
      <c r="KAU331" s="19"/>
      <c r="KAV331" s="19"/>
      <c r="KAW331" s="19"/>
      <c r="KAX331" s="19"/>
      <c r="KAY331" s="19"/>
      <c r="KAZ331" s="19"/>
      <c r="KBA331" s="19"/>
      <c r="KBB331" s="19"/>
      <c r="KBC331" s="19"/>
      <c r="KBD331" s="19"/>
      <c r="KBE331" s="19"/>
      <c r="KBF331" s="19"/>
      <c r="KBG331" s="19"/>
      <c r="KBH331" s="19"/>
      <c r="KBI331" s="19"/>
      <c r="KBJ331" s="19"/>
      <c r="KBK331" s="19"/>
      <c r="KBL331" s="19"/>
      <c r="KBM331" s="19"/>
      <c r="KBN331" s="19"/>
      <c r="KBO331" s="19"/>
      <c r="KBP331" s="19"/>
      <c r="KBQ331" s="19"/>
      <c r="KBR331" s="19"/>
      <c r="KBS331" s="19"/>
      <c r="KBT331" s="19"/>
      <c r="KBU331" s="19"/>
      <c r="KBV331" s="19"/>
      <c r="KBW331" s="19"/>
      <c r="KBX331" s="19"/>
      <c r="KBY331" s="19"/>
      <c r="KBZ331" s="19"/>
      <c r="KCA331" s="19"/>
      <c r="KCB331" s="19"/>
      <c r="KCC331" s="19"/>
      <c r="KCD331" s="19"/>
      <c r="KCE331" s="19"/>
      <c r="KCF331" s="19"/>
      <c r="KCG331" s="19"/>
      <c r="KCH331" s="19"/>
      <c r="KCI331" s="19"/>
      <c r="KCJ331" s="19"/>
      <c r="KCK331" s="19"/>
      <c r="KCL331" s="19"/>
      <c r="KCM331" s="19"/>
      <c r="KCN331" s="19"/>
      <c r="KCO331" s="19"/>
      <c r="KCP331" s="19"/>
      <c r="KCQ331" s="19"/>
      <c r="KCR331" s="19"/>
      <c r="KCS331" s="19"/>
      <c r="KCT331" s="19"/>
      <c r="KCU331" s="19"/>
      <c r="KCV331" s="19"/>
      <c r="KCW331" s="19"/>
      <c r="KCX331" s="19"/>
      <c r="KCY331" s="19"/>
      <c r="KCZ331" s="19"/>
      <c r="KDA331" s="19"/>
      <c r="KDB331" s="19"/>
      <c r="KDC331" s="19"/>
      <c r="KDD331" s="19"/>
      <c r="KDE331" s="19"/>
      <c r="KDF331" s="19"/>
      <c r="KDG331" s="19"/>
      <c r="KDH331" s="19"/>
      <c r="KDI331" s="19"/>
      <c r="KDJ331" s="19"/>
      <c r="KDK331" s="19"/>
      <c r="KDL331" s="19"/>
      <c r="KDM331" s="19"/>
      <c r="KDN331" s="19"/>
      <c r="KDO331" s="19"/>
      <c r="KDP331" s="19"/>
      <c r="KDQ331" s="19"/>
      <c r="KDR331" s="19"/>
      <c r="KDS331" s="19"/>
      <c r="KDT331" s="19"/>
      <c r="KDU331" s="19"/>
      <c r="KDV331" s="19"/>
      <c r="KDW331" s="19"/>
      <c r="KDX331" s="19"/>
      <c r="KDY331" s="19"/>
      <c r="KDZ331" s="19"/>
      <c r="KEA331" s="19"/>
      <c r="KEB331" s="19"/>
      <c r="KEC331" s="19"/>
      <c r="KED331" s="19"/>
      <c r="KEE331" s="19"/>
      <c r="KEF331" s="19"/>
      <c r="KEG331" s="19"/>
      <c r="KEH331" s="19"/>
      <c r="KEI331" s="19"/>
      <c r="KEJ331" s="19"/>
      <c r="KEK331" s="19"/>
      <c r="KEL331" s="19"/>
      <c r="KEM331" s="19"/>
      <c r="KEN331" s="19"/>
      <c r="KEO331" s="19"/>
      <c r="KEP331" s="19"/>
      <c r="KEQ331" s="19"/>
      <c r="KER331" s="19"/>
      <c r="KES331" s="19"/>
      <c r="KET331" s="19"/>
      <c r="KEU331" s="19"/>
      <c r="KEV331" s="19"/>
      <c r="KEW331" s="19"/>
      <c r="KEX331" s="19"/>
      <c r="KEY331" s="19"/>
      <c r="KEZ331" s="19"/>
      <c r="KFA331" s="19"/>
      <c r="KFB331" s="19"/>
      <c r="KFC331" s="19"/>
      <c r="KFD331" s="19"/>
      <c r="KFE331" s="19"/>
      <c r="KFF331" s="19"/>
      <c r="KFG331" s="19"/>
      <c r="KFH331" s="19"/>
      <c r="KFI331" s="19"/>
      <c r="KFJ331" s="19"/>
      <c r="KFK331" s="19"/>
      <c r="KFL331" s="19"/>
      <c r="KFM331" s="19"/>
      <c r="KFN331" s="19"/>
      <c r="KFO331" s="19"/>
      <c r="KFP331" s="19"/>
      <c r="KFQ331" s="19"/>
      <c r="KFR331" s="19"/>
      <c r="KFS331" s="19"/>
      <c r="KFT331" s="19"/>
      <c r="KFU331" s="19"/>
      <c r="KFV331" s="19"/>
      <c r="KFW331" s="19"/>
      <c r="KFX331" s="19"/>
      <c r="KFY331" s="19"/>
      <c r="KFZ331" s="19"/>
      <c r="KGA331" s="19"/>
      <c r="KGB331" s="19"/>
      <c r="KGC331" s="19"/>
      <c r="KGD331" s="19"/>
      <c r="KGE331" s="19"/>
      <c r="KGF331" s="19"/>
      <c r="KGG331" s="19"/>
      <c r="KGH331" s="19"/>
      <c r="KGI331" s="19"/>
      <c r="KGJ331" s="19"/>
      <c r="KGK331" s="19"/>
      <c r="KGL331" s="19"/>
      <c r="KGM331" s="19"/>
      <c r="KGN331" s="19"/>
      <c r="KGO331" s="19"/>
      <c r="KGP331" s="19"/>
      <c r="KGQ331" s="19"/>
      <c r="KGR331" s="19"/>
      <c r="KGS331" s="19"/>
      <c r="KGT331" s="19"/>
      <c r="KGU331" s="19"/>
      <c r="KGV331" s="19"/>
      <c r="KGW331" s="19"/>
      <c r="KGX331" s="19"/>
      <c r="KGY331" s="19"/>
      <c r="KGZ331" s="19"/>
      <c r="KHA331" s="19"/>
      <c r="KHB331" s="19"/>
      <c r="KHC331" s="19"/>
      <c r="KHD331" s="19"/>
      <c r="KHE331" s="19"/>
      <c r="KHF331" s="19"/>
      <c r="KHG331" s="19"/>
      <c r="KHH331" s="19"/>
      <c r="KHI331" s="19"/>
      <c r="KHJ331" s="19"/>
      <c r="KHK331" s="19"/>
      <c r="KHL331" s="19"/>
      <c r="KHM331" s="19"/>
      <c r="KHN331" s="19"/>
      <c r="KHO331" s="19"/>
      <c r="KHP331" s="19"/>
      <c r="KHQ331" s="19"/>
      <c r="KHR331" s="19"/>
      <c r="KHS331" s="19"/>
      <c r="KHT331" s="19"/>
      <c r="KHU331" s="19"/>
      <c r="KHV331" s="19"/>
      <c r="KHW331" s="19"/>
      <c r="KHX331" s="19"/>
      <c r="KHY331" s="19"/>
      <c r="KHZ331" s="19"/>
      <c r="KIA331" s="19"/>
      <c r="KIB331" s="19"/>
      <c r="KIC331" s="19"/>
      <c r="KID331" s="19"/>
      <c r="KIE331" s="19"/>
      <c r="KIF331" s="19"/>
      <c r="KIG331" s="19"/>
      <c r="KIH331" s="19"/>
      <c r="KII331" s="19"/>
      <c r="KIJ331" s="19"/>
      <c r="KIK331" s="19"/>
      <c r="KIL331" s="19"/>
      <c r="KIM331" s="19"/>
      <c r="KIN331" s="19"/>
      <c r="KIO331" s="19"/>
      <c r="KIP331" s="19"/>
      <c r="KIQ331" s="19"/>
      <c r="KIR331" s="19"/>
      <c r="KIS331" s="19"/>
      <c r="KIT331" s="19"/>
      <c r="KIU331" s="19"/>
      <c r="KIV331" s="19"/>
      <c r="KIW331" s="19"/>
      <c r="KIX331" s="19"/>
      <c r="KIY331" s="19"/>
      <c r="KIZ331" s="19"/>
      <c r="KJA331" s="19"/>
      <c r="KJB331" s="19"/>
      <c r="KJC331" s="19"/>
      <c r="KJD331" s="19"/>
      <c r="KJE331" s="19"/>
      <c r="KJF331" s="19"/>
      <c r="KJG331" s="19"/>
      <c r="KJH331" s="19"/>
      <c r="KJI331" s="19"/>
      <c r="KJJ331" s="19"/>
      <c r="KJK331" s="19"/>
      <c r="KJL331" s="19"/>
      <c r="KJM331" s="19"/>
      <c r="KJN331" s="19"/>
      <c r="KJO331" s="19"/>
      <c r="KJP331" s="19"/>
      <c r="KJQ331" s="19"/>
      <c r="KJR331" s="19"/>
      <c r="KJS331" s="19"/>
      <c r="KJT331" s="19"/>
      <c r="KJU331" s="19"/>
      <c r="KJV331" s="19"/>
      <c r="KJW331" s="19"/>
      <c r="KJX331" s="19"/>
      <c r="KJY331" s="19"/>
      <c r="KJZ331" s="19"/>
      <c r="KKA331" s="19"/>
      <c r="KKB331" s="19"/>
      <c r="KKC331" s="19"/>
      <c r="KKD331" s="19"/>
      <c r="KKE331" s="19"/>
      <c r="KKF331" s="19"/>
      <c r="KKG331" s="19"/>
      <c r="KKH331" s="19"/>
      <c r="KKI331" s="19"/>
      <c r="KKJ331" s="19"/>
      <c r="KKK331" s="19"/>
      <c r="KKL331" s="19"/>
      <c r="KKM331" s="19"/>
      <c r="KKN331" s="19"/>
      <c r="KKO331" s="19"/>
      <c r="KKP331" s="19"/>
      <c r="KKQ331" s="19"/>
      <c r="KKR331" s="19"/>
      <c r="KKS331" s="19"/>
      <c r="KKT331" s="19"/>
      <c r="KKU331" s="19"/>
      <c r="KKV331" s="19"/>
      <c r="KKW331" s="19"/>
      <c r="KKX331" s="19"/>
      <c r="KKY331" s="19"/>
      <c r="KKZ331" s="19"/>
      <c r="KLA331" s="19"/>
      <c r="KLB331" s="19"/>
      <c r="KLC331" s="19"/>
      <c r="KLD331" s="19"/>
      <c r="KLE331" s="19"/>
      <c r="KLF331" s="19"/>
      <c r="KLG331" s="19"/>
      <c r="KLH331" s="19"/>
      <c r="KLI331" s="19"/>
      <c r="KLJ331" s="19"/>
      <c r="KLK331" s="19"/>
      <c r="KLL331" s="19"/>
      <c r="KLM331" s="19"/>
      <c r="KLN331" s="19"/>
      <c r="KLO331" s="19"/>
      <c r="KLP331" s="19"/>
      <c r="KLQ331" s="19"/>
      <c r="KLR331" s="19"/>
      <c r="KLS331" s="19"/>
      <c r="KLT331" s="19"/>
      <c r="KLU331" s="19"/>
      <c r="KLV331" s="19"/>
      <c r="KLW331" s="19"/>
      <c r="KLX331" s="19"/>
      <c r="KLY331" s="19"/>
      <c r="KLZ331" s="19"/>
      <c r="KMA331" s="19"/>
      <c r="KMB331" s="19"/>
      <c r="KMC331" s="19"/>
      <c r="KMD331" s="19"/>
      <c r="KME331" s="19"/>
      <c r="KMF331" s="19"/>
      <c r="KMG331" s="19"/>
      <c r="KMH331" s="19"/>
      <c r="KMI331" s="19"/>
      <c r="KMJ331" s="19"/>
      <c r="KMK331" s="19"/>
      <c r="KML331" s="19"/>
      <c r="KMM331" s="19"/>
      <c r="KMN331" s="19"/>
      <c r="KMO331" s="19"/>
      <c r="KMP331" s="19"/>
      <c r="KMQ331" s="19"/>
      <c r="KMR331" s="19"/>
      <c r="KMS331" s="19"/>
      <c r="KMT331" s="19"/>
      <c r="KMU331" s="19"/>
      <c r="KMV331" s="19"/>
      <c r="KMW331" s="19"/>
      <c r="KMX331" s="19"/>
      <c r="KMY331" s="19"/>
      <c r="KMZ331" s="19"/>
      <c r="KNA331" s="19"/>
      <c r="KNB331" s="19"/>
      <c r="KNC331" s="19"/>
      <c r="KND331" s="19"/>
      <c r="KNE331" s="19"/>
      <c r="KNF331" s="19"/>
      <c r="KNG331" s="19"/>
      <c r="KNH331" s="19"/>
      <c r="KNI331" s="19"/>
      <c r="KNJ331" s="19"/>
      <c r="KNK331" s="19"/>
      <c r="KNL331" s="19"/>
      <c r="KNM331" s="19"/>
      <c r="KNN331" s="19"/>
      <c r="KNO331" s="19"/>
      <c r="KNP331" s="19"/>
      <c r="KNQ331" s="19"/>
      <c r="KNR331" s="19"/>
      <c r="KNS331" s="19"/>
      <c r="KNT331" s="19"/>
      <c r="KNU331" s="19"/>
      <c r="KNV331" s="19"/>
      <c r="KNW331" s="19"/>
      <c r="KNX331" s="19"/>
      <c r="KNY331" s="19"/>
      <c r="KNZ331" s="19"/>
      <c r="KOA331" s="19"/>
      <c r="KOB331" s="19"/>
      <c r="KOC331" s="19"/>
      <c r="KOD331" s="19"/>
      <c r="KOE331" s="19"/>
      <c r="KOF331" s="19"/>
      <c r="KOG331" s="19"/>
      <c r="KOH331" s="19"/>
      <c r="KOI331" s="19"/>
      <c r="KOJ331" s="19"/>
      <c r="KOK331" s="19"/>
      <c r="KOL331" s="19"/>
      <c r="KOM331" s="19"/>
      <c r="KON331" s="19"/>
      <c r="KOO331" s="19"/>
      <c r="KOP331" s="19"/>
      <c r="KOQ331" s="19"/>
      <c r="KOR331" s="19"/>
      <c r="KOS331" s="19"/>
      <c r="KOT331" s="19"/>
      <c r="KOU331" s="19"/>
      <c r="KOV331" s="19"/>
      <c r="KOW331" s="19"/>
      <c r="KOX331" s="19"/>
      <c r="KOY331" s="19"/>
      <c r="KOZ331" s="19"/>
      <c r="KPA331" s="19"/>
      <c r="KPB331" s="19"/>
      <c r="KPC331" s="19"/>
      <c r="KPD331" s="19"/>
      <c r="KPE331" s="19"/>
      <c r="KPF331" s="19"/>
      <c r="KPG331" s="19"/>
      <c r="KPH331" s="19"/>
      <c r="KPI331" s="19"/>
      <c r="KPJ331" s="19"/>
      <c r="KPK331" s="19"/>
      <c r="KPL331" s="19"/>
      <c r="KPM331" s="19"/>
      <c r="KPN331" s="19"/>
      <c r="KPO331" s="19"/>
      <c r="KPP331" s="19"/>
      <c r="KPQ331" s="19"/>
      <c r="KPR331" s="19"/>
      <c r="KPS331" s="19"/>
      <c r="KPT331" s="19"/>
      <c r="KPU331" s="19"/>
      <c r="KPV331" s="19"/>
      <c r="KPW331" s="19"/>
      <c r="KPX331" s="19"/>
      <c r="KPY331" s="19"/>
      <c r="KPZ331" s="19"/>
      <c r="KQA331" s="19"/>
      <c r="KQB331" s="19"/>
      <c r="KQC331" s="19"/>
      <c r="KQD331" s="19"/>
      <c r="KQE331" s="19"/>
      <c r="KQF331" s="19"/>
      <c r="KQG331" s="19"/>
      <c r="KQH331" s="19"/>
      <c r="KQI331" s="19"/>
      <c r="KQJ331" s="19"/>
      <c r="KQK331" s="19"/>
      <c r="KQL331" s="19"/>
      <c r="KQM331" s="19"/>
      <c r="KQN331" s="19"/>
      <c r="KQO331" s="19"/>
      <c r="KQP331" s="19"/>
      <c r="KQQ331" s="19"/>
      <c r="KQR331" s="19"/>
      <c r="KQS331" s="19"/>
      <c r="KQT331" s="19"/>
      <c r="KQU331" s="19"/>
      <c r="KQV331" s="19"/>
      <c r="KQW331" s="19"/>
      <c r="KQX331" s="19"/>
      <c r="KQY331" s="19"/>
      <c r="KQZ331" s="19"/>
      <c r="KRA331" s="19"/>
      <c r="KRB331" s="19"/>
      <c r="KRC331" s="19"/>
      <c r="KRD331" s="19"/>
      <c r="KRE331" s="19"/>
      <c r="KRF331" s="19"/>
      <c r="KRG331" s="19"/>
      <c r="KRH331" s="19"/>
      <c r="KRI331" s="19"/>
      <c r="KRJ331" s="19"/>
      <c r="KRK331" s="19"/>
      <c r="KRL331" s="19"/>
      <c r="KRM331" s="19"/>
      <c r="KRN331" s="19"/>
      <c r="KRO331" s="19"/>
      <c r="KRP331" s="19"/>
      <c r="KRQ331" s="19"/>
      <c r="KRR331" s="19"/>
      <c r="KRS331" s="19"/>
      <c r="KRT331" s="19"/>
      <c r="KRU331" s="19"/>
      <c r="KRV331" s="19"/>
      <c r="KRW331" s="19"/>
      <c r="KRX331" s="19"/>
      <c r="KRY331" s="19"/>
      <c r="KRZ331" s="19"/>
      <c r="KSA331" s="19"/>
      <c r="KSB331" s="19"/>
      <c r="KSC331" s="19"/>
      <c r="KSD331" s="19"/>
      <c r="KSE331" s="19"/>
      <c r="KSF331" s="19"/>
      <c r="KSG331" s="19"/>
      <c r="KSH331" s="19"/>
      <c r="KSI331" s="19"/>
      <c r="KSJ331" s="19"/>
      <c r="KSK331" s="19"/>
      <c r="KSL331" s="19"/>
      <c r="KSM331" s="19"/>
      <c r="KSN331" s="19"/>
      <c r="KSO331" s="19"/>
      <c r="KSP331" s="19"/>
      <c r="KSQ331" s="19"/>
      <c r="KSR331" s="19"/>
      <c r="KSS331" s="19"/>
      <c r="KST331" s="19"/>
      <c r="KSU331" s="19"/>
      <c r="KSV331" s="19"/>
      <c r="KSW331" s="19"/>
      <c r="KSX331" s="19"/>
      <c r="KSY331" s="19"/>
      <c r="KSZ331" s="19"/>
      <c r="KTA331" s="19"/>
      <c r="KTB331" s="19"/>
      <c r="KTC331" s="19"/>
      <c r="KTD331" s="19"/>
      <c r="KTE331" s="19"/>
      <c r="KTF331" s="19"/>
      <c r="KTG331" s="19"/>
      <c r="KTH331" s="19"/>
      <c r="KTI331" s="19"/>
      <c r="KTJ331" s="19"/>
      <c r="KTK331" s="19"/>
      <c r="KTL331" s="19"/>
      <c r="KTM331" s="19"/>
      <c r="KTN331" s="19"/>
      <c r="KTO331" s="19"/>
      <c r="KTP331" s="19"/>
      <c r="KTQ331" s="19"/>
      <c r="KTR331" s="19"/>
      <c r="KTS331" s="19"/>
      <c r="KTT331" s="19"/>
      <c r="KTU331" s="19"/>
      <c r="KTV331" s="19"/>
      <c r="KTW331" s="19"/>
      <c r="KTX331" s="19"/>
      <c r="KTY331" s="19"/>
      <c r="KTZ331" s="19"/>
      <c r="KUA331" s="19"/>
      <c r="KUB331" s="19"/>
      <c r="KUC331" s="19"/>
      <c r="KUD331" s="19"/>
      <c r="KUE331" s="19"/>
      <c r="KUF331" s="19"/>
      <c r="KUG331" s="19"/>
      <c r="KUH331" s="19"/>
      <c r="KUI331" s="19"/>
      <c r="KUJ331" s="19"/>
      <c r="KUK331" s="19"/>
      <c r="KUL331" s="19"/>
      <c r="KUM331" s="19"/>
      <c r="KUN331" s="19"/>
      <c r="KUO331" s="19"/>
      <c r="KUP331" s="19"/>
      <c r="KUQ331" s="19"/>
      <c r="KUR331" s="19"/>
      <c r="KUS331" s="19"/>
      <c r="KUT331" s="19"/>
      <c r="KUU331" s="19"/>
      <c r="KUV331" s="19"/>
      <c r="KUW331" s="19"/>
      <c r="KUX331" s="19"/>
      <c r="KUY331" s="19"/>
      <c r="KUZ331" s="19"/>
      <c r="KVA331" s="19"/>
      <c r="KVB331" s="19"/>
      <c r="KVC331" s="19"/>
      <c r="KVD331" s="19"/>
      <c r="KVE331" s="19"/>
      <c r="KVF331" s="19"/>
      <c r="KVG331" s="19"/>
      <c r="KVH331" s="19"/>
      <c r="KVI331" s="19"/>
      <c r="KVJ331" s="19"/>
      <c r="KVK331" s="19"/>
      <c r="KVL331" s="19"/>
      <c r="KVM331" s="19"/>
      <c r="KVN331" s="19"/>
      <c r="KVO331" s="19"/>
      <c r="KVP331" s="19"/>
      <c r="KVQ331" s="19"/>
      <c r="KVR331" s="19"/>
      <c r="KVS331" s="19"/>
      <c r="KVT331" s="19"/>
      <c r="KVU331" s="19"/>
      <c r="KVV331" s="19"/>
      <c r="KVW331" s="19"/>
      <c r="KVX331" s="19"/>
      <c r="KVY331" s="19"/>
      <c r="KVZ331" s="19"/>
      <c r="KWA331" s="19"/>
      <c r="KWB331" s="19"/>
      <c r="KWC331" s="19"/>
      <c r="KWD331" s="19"/>
      <c r="KWE331" s="19"/>
      <c r="KWF331" s="19"/>
      <c r="KWG331" s="19"/>
      <c r="KWH331" s="19"/>
      <c r="KWI331" s="19"/>
      <c r="KWJ331" s="19"/>
      <c r="KWK331" s="19"/>
      <c r="KWL331" s="19"/>
      <c r="KWM331" s="19"/>
      <c r="KWN331" s="19"/>
      <c r="KWO331" s="19"/>
      <c r="KWP331" s="19"/>
      <c r="KWQ331" s="19"/>
      <c r="KWR331" s="19"/>
      <c r="KWS331" s="19"/>
      <c r="KWT331" s="19"/>
      <c r="KWU331" s="19"/>
      <c r="KWV331" s="19"/>
      <c r="KWW331" s="19"/>
      <c r="KWX331" s="19"/>
      <c r="KWY331" s="19"/>
      <c r="KWZ331" s="19"/>
      <c r="KXA331" s="19"/>
      <c r="KXB331" s="19"/>
      <c r="KXC331" s="19"/>
      <c r="KXD331" s="19"/>
      <c r="KXE331" s="19"/>
      <c r="KXF331" s="19"/>
      <c r="KXG331" s="19"/>
      <c r="KXH331" s="19"/>
      <c r="KXI331" s="19"/>
      <c r="KXJ331" s="19"/>
      <c r="KXK331" s="19"/>
      <c r="KXL331" s="19"/>
      <c r="KXM331" s="19"/>
      <c r="KXN331" s="19"/>
      <c r="KXO331" s="19"/>
      <c r="KXP331" s="19"/>
      <c r="KXQ331" s="19"/>
      <c r="KXR331" s="19"/>
      <c r="KXS331" s="19"/>
      <c r="KXT331" s="19"/>
      <c r="KXU331" s="19"/>
      <c r="KXV331" s="19"/>
      <c r="KXW331" s="19"/>
      <c r="KXX331" s="19"/>
      <c r="KXY331" s="19"/>
      <c r="KXZ331" s="19"/>
      <c r="KYA331" s="19"/>
      <c r="KYB331" s="19"/>
      <c r="KYC331" s="19"/>
      <c r="KYD331" s="19"/>
      <c r="KYE331" s="19"/>
      <c r="KYF331" s="19"/>
      <c r="KYG331" s="19"/>
      <c r="KYH331" s="19"/>
      <c r="KYI331" s="19"/>
      <c r="KYJ331" s="19"/>
      <c r="KYK331" s="19"/>
      <c r="KYL331" s="19"/>
      <c r="KYM331" s="19"/>
      <c r="KYN331" s="19"/>
      <c r="KYO331" s="19"/>
      <c r="KYP331" s="19"/>
      <c r="KYQ331" s="19"/>
      <c r="KYR331" s="19"/>
      <c r="KYS331" s="19"/>
      <c r="KYT331" s="19"/>
      <c r="KYU331" s="19"/>
      <c r="KYV331" s="19"/>
      <c r="KYW331" s="19"/>
      <c r="KYX331" s="19"/>
      <c r="KYY331" s="19"/>
      <c r="KYZ331" s="19"/>
      <c r="KZA331" s="19"/>
      <c r="KZB331" s="19"/>
      <c r="KZC331" s="19"/>
      <c r="KZD331" s="19"/>
      <c r="KZE331" s="19"/>
      <c r="KZF331" s="19"/>
      <c r="KZG331" s="19"/>
      <c r="KZH331" s="19"/>
      <c r="KZI331" s="19"/>
      <c r="KZJ331" s="19"/>
      <c r="KZK331" s="19"/>
      <c r="KZL331" s="19"/>
      <c r="KZM331" s="19"/>
      <c r="KZN331" s="19"/>
      <c r="KZO331" s="19"/>
      <c r="KZP331" s="19"/>
      <c r="KZQ331" s="19"/>
      <c r="KZR331" s="19"/>
      <c r="KZS331" s="19"/>
      <c r="KZT331" s="19"/>
      <c r="KZU331" s="19"/>
      <c r="KZV331" s="19"/>
      <c r="KZW331" s="19"/>
      <c r="KZX331" s="19"/>
      <c r="KZY331" s="19"/>
      <c r="KZZ331" s="19"/>
      <c r="LAA331" s="19"/>
      <c r="LAB331" s="19"/>
      <c r="LAC331" s="19"/>
      <c r="LAD331" s="19"/>
      <c r="LAE331" s="19"/>
      <c r="LAF331" s="19"/>
      <c r="LAG331" s="19"/>
      <c r="LAH331" s="19"/>
      <c r="LAI331" s="19"/>
      <c r="LAJ331" s="19"/>
      <c r="LAK331" s="19"/>
      <c r="LAL331" s="19"/>
      <c r="LAM331" s="19"/>
      <c r="LAN331" s="19"/>
      <c r="LAO331" s="19"/>
      <c r="LAP331" s="19"/>
      <c r="LAQ331" s="19"/>
      <c r="LAR331" s="19"/>
      <c r="LAS331" s="19"/>
      <c r="LAT331" s="19"/>
      <c r="LAU331" s="19"/>
      <c r="LAV331" s="19"/>
      <c r="LAW331" s="19"/>
      <c r="LAX331" s="19"/>
      <c r="LAY331" s="19"/>
      <c r="LAZ331" s="19"/>
      <c r="LBA331" s="19"/>
      <c r="LBB331" s="19"/>
      <c r="LBC331" s="19"/>
      <c r="LBD331" s="19"/>
      <c r="LBE331" s="19"/>
      <c r="LBF331" s="19"/>
      <c r="LBG331" s="19"/>
      <c r="LBH331" s="19"/>
      <c r="LBI331" s="19"/>
      <c r="LBJ331" s="19"/>
      <c r="LBK331" s="19"/>
      <c r="LBL331" s="19"/>
      <c r="LBM331" s="19"/>
      <c r="LBN331" s="19"/>
      <c r="LBO331" s="19"/>
      <c r="LBP331" s="19"/>
      <c r="LBQ331" s="19"/>
      <c r="LBR331" s="19"/>
      <c r="LBS331" s="19"/>
      <c r="LBT331" s="19"/>
      <c r="LBU331" s="19"/>
      <c r="LBV331" s="19"/>
      <c r="LBW331" s="19"/>
      <c r="LBX331" s="19"/>
      <c r="LBY331" s="19"/>
      <c r="LBZ331" s="19"/>
      <c r="LCA331" s="19"/>
      <c r="LCB331" s="19"/>
      <c r="LCC331" s="19"/>
      <c r="LCD331" s="19"/>
      <c r="LCE331" s="19"/>
      <c r="LCF331" s="19"/>
      <c r="LCG331" s="19"/>
      <c r="LCH331" s="19"/>
      <c r="LCI331" s="19"/>
      <c r="LCJ331" s="19"/>
      <c r="LCK331" s="19"/>
      <c r="LCL331" s="19"/>
      <c r="LCM331" s="19"/>
      <c r="LCN331" s="19"/>
      <c r="LCO331" s="19"/>
      <c r="LCP331" s="19"/>
      <c r="LCQ331" s="19"/>
      <c r="LCR331" s="19"/>
      <c r="LCS331" s="19"/>
      <c r="LCT331" s="19"/>
      <c r="LCU331" s="19"/>
      <c r="LCV331" s="19"/>
      <c r="LCW331" s="19"/>
      <c r="LCX331" s="19"/>
      <c r="LCY331" s="19"/>
      <c r="LCZ331" s="19"/>
      <c r="LDA331" s="19"/>
      <c r="LDB331" s="19"/>
      <c r="LDC331" s="19"/>
      <c r="LDD331" s="19"/>
      <c r="LDE331" s="19"/>
      <c r="LDF331" s="19"/>
      <c r="LDG331" s="19"/>
      <c r="LDH331" s="19"/>
      <c r="LDI331" s="19"/>
      <c r="LDJ331" s="19"/>
      <c r="LDK331" s="19"/>
      <c r="LDL331" s="19"/>
      <c r="LDM331" s="19"/>
      <c r="LDN331" s="19"/>
      <c r="LDO331" s="19"/>
      <c r="LDP331" s="19"/>
      <c r="LDQ331" s="19"/>
      <c r="LDR331" s="19"/>
      <c r="LDS331" s="19"/>
      <c r="LDT331" s="19"/>
      <c r="LDU331" s="19"/>
      <c r="LDV331" s="19"/>
      <c r="LDW331" s="19"/>
      <c r="LDX331" s="19"/>
      <c r="LDY331" s="19"/>
      <c r="LDZ331" s="19"/>
      <c r="LEA331" s="19"/>
      <c r="LEB331" s="19"/>
      <c r="LEC331" s="19"/>
      <c r="LED331" s="19"/>
      <c r="LEE331" s="19"/>
      <c r="LEF331" s="19"/>
      <c r="LEG331" s="19"/>
      <c r="LEH331" s="19"/>
      <c r="LEI331" s="19"/>
      <c r="LEJ331" s="19"/>
      <c r="LEK331" s="19"/>
      <c r="LEL331" s="19"/>
      <c r="LEM331" s="19"/>
      <c r="LEN331" s="19"/>
      <c r="LEO331" s="19"/>
      <c r="LEP331" s="19"/>
      <c r="LEQ331" s="19"/>
      <c r="LER331" s="19"/>
      <c r="LES331" s="19"/>
      <c r="LET331" s="19"/>
      <c r="LEU331" s="19"/>
      <c r="LEV331" s="19"/>
      <c r="LEW331" s="19"/>
      <c r="LEX331" s="19"/>
      <c r="LEY331" s="19"/>
      <c r="LEZ331" s="19"/>
      <c r="LFA331" s="19"/>
      <c r="LFB331" s="19"/>
      <c r="LFC331" s="19"/>
      <c r="LFD331" s="19"/>
      <c r="LFE331" s="19"/>
      <c r="LFF331" s="19"/>
      <c r="LFG331" s="19"/>
      <c r="LFH331" s="19"/>
      <c r="LFI331" s="19"/>
      <c r="LFJ331" s="19"/>
      <c r="LFK331" s="19"/>
      <c r="LFL331" s="19"/>
      <c r="LFM331" s="19"/>
      <c r="LFN331" s="19"/>
      <c r="LFO331" s="19"/>
      <c r="LFP331" s="19"/>
      <c r="LFQ331" s="19"/>
      <c r="LFR331" s="19"/>
      <c r="LFS331" s="19"/>
      <c r="LFT331" s="19"/>
      <c r="LFU331" s="19"/>
      <c r="LFV331" s="19"/>
      <c r="LFW331" s="19"/>
      <c r="LFX331" s="19"/>
      <c r="LFY331" s="19"/>
      <c r="LFZ331" s="19"/>
      <c r="LGA331" s="19"/>
      <c r="LGB331" s="19"/>
      <c r="LGC331" s="19"/>
      <c r="LGD331" s="19"/>
      <c r="LGE331" s="19"/>
      <c r="LGF331" s="19"/>
      <c r="LGG331" s="19"/>
      <c r="LGH331" s="19"/>
      <c r="LGI331" s="19"/>
      <c r="LGJ331" s="19"/>
      <c r="LGK331" s="19"/>
      <c r="LGL331" s="19"/>
      <c r="LGM331" s="19"/>
      <c r="LGN331" s="19"/>
      <c r="LGO331" s="19"/>
      <c r="LGP331" s="19"/>
      <c r="LGQ331" s="19"/>
      <c r="LGR331" s="19"/>
      <c r="LGS331" s="19"/>
      <c r="LGT331" s="19"/>
      <c r="LGU331" s="19"/>
      <c r="LGV331" s="19"/>
      <c r="LGW331" s="19"/>
      <c r="LGX331" s="19"/>
      <c r="LGY331" s="19"/>
      <c r="LGZ331" s="19"/>
      <c r="LHA331" s="19"/>
      <c r="LHB331" s="19"/>
      <c r="LHC331" s="19"/>
      <c r="LHD331" s="19"/>
      <c r="LHE331" s="19"/>
      <c r="LHF331" s="19"/>
      <c r="LHG331" s="19"/>
      <c r="LHH331" s="19"/>
      <c r="LHI331" s="19"/>
      <c r="LHJ331" s="19"/>
      <c r="LHK331" s="19"/>
      <c r="LHL331" s="19"/>
      <c r="LHM331" s="19"/>
      <c r="LHN331" s="19"/>
      <c r="LHO331" s="19"/>
      <c r="LHP331" s="19"/>
      <c r="LHQ331" s="19"/>
      <c r="LHR331" s="19"/>
      <c r="LHS331" s="19"/>
      <c r="LHT331" s="19"/>
      <c r="LHU331" s="19"/>
      <c r="LHV331" s="19"/>
      <c r="LHW331" s="19"/>
      <c r="LHX331" s="19"/>
      <c r="LHY331" s="19"/>
      <c r="LHZ331" s="19"/>
      <c r="LIA331" s="19"/>
      <c r="LIB331" s="19"/>
      <c r="LIC331" s="19"/>
      <c r="LID331" s="19"/>
      <c r="LIE331" s="19"/>
      <c r="LIF331" s="19"/>
      <c r="LIG331" s="19"/>
      <c r="LIH331" s="19"/>
      <c r="LII331" s="19"/>
      <c r="LIJ331" s="19"/>
      <c r="LIK331" s="19"/>
      <c r="LIL331" s="19"/>
      <c r="LIM331" s="19"/>
      <c r="LIN331" s="19"/>
      <c r="LIO331" s="19"/>
      <c r="LIP331" s="19"/>
      <c r="LIQ331" s="19"/>
      <c r="LIR331" s="19"/>
      <c r="LIS331" s="19"/>
      <c r="LIT331" s="19"/>
      <c r="LIU331" s="19"/>
      <c r="LIV331" s="19"/>
      <c r="LIW331" s="19"/>
      <c r="LIX331" s="19"/>
      <c r="LIY331" s="19"/>
      <c r="LIZ331" s="19"/>
      <c r="LJA331" s="19"/>
      <c r="LJB331" s="19"/>
      <c r="LJC331" s="19"/>
      <c r="LJD331" s="19"/>
      <c r="LJE331" s="19"/>
      <c r="LJF331" s="19"/>
      <c r="LJG331" s="19"/>
      <c r="LJH331" s="19"/>
      <c r="LJI331" s="19"/>
      <c r="LJJ331" s="19"/>
      <c r="LJK331" s="19"/>
      <c r="LJL331" s="19"/>
      <c r="LJM331" s="19"/>
      <c r="LJN331" s="19"/>
      <c r="LJO331" s="19"/>
      <c r="LJP331" s="19"/>
      <c r="LJQ331" s="19"/>
      <c r="LJR331" s="19"/>
      <c r="LJS331" s="19"/>
      <c r="LJT331" s="19"/>
      <c r="LJU331" s="19"/>
      <c r="LJV331" s="19"/>
      <c r="LJW331" s="19"/>
      <c r="LJX331" s="19"/>
      <c r="LJY331" s="19"/>
      <c r="LJZ331" s="19"/>
      <c r="LKA331" s="19"/>
      <c r="LKB331" s="19"/>
      <c r="LKC331" s="19"/>
      <c r="LKD331" s="19"/>
      <c r="LKE331" s="19"/>
      <c r="LKF331" s="19"/>
      <c r="LKG331" s="19"/>
      <c r="LKH331" s="19"/>
      <c r="LKI331" s="19"/>
      <c r="LKJ331" s="19"/>
      <c r="LKK331" s="19"/>
      <c r="LKL331" s="19"/>
      <c r="LKM331" s="19"/>
      <c r="LKN331" s="19"/>
      <c r="LKO331" s="19"/>
      <c r="LKP331" s="19"/>
      <c r="LKQ331" s="19"/>
      <c r="LKR331" s="19"/>
      <c r="LKS331" s="19"/>
      <c r="LKT331" s="19"/>
      <c r="LKU331" s="19"/>
      <c r="LKV331" s="19"/>
      <c r="LKW331" s="19"/>
      <c r="LKX331" s="19"/>
      <c r="LKY331" s="19"/>
      <c r="LKZ331" s="19"/>
      <c r="LLA331" s="19"/>
      <c r="LLB331" s="19"/>
      <c r="LLC331" s="19"/>
      <c r="LLD331" s="19"/>
      <c r="LLE331" s="19"/>
      <c r="LLF331" s="19"/>
      <c r="LLG331" s="19"/>
      <c r="LLH331" s="19"/>
      <c r="LLI331" s="19"/>
      <c r="LLJ331" s="19"/>
      <c r="LLK331" s="19"/>
      <c r="LLL331" s="19"/>
      <c r="LLM331" s="19"/>
      <c r="LLN331" s="19"/>
      <c r="LLO331" s="19"/>
      <c r="LLP331" s="19"/>
      <c r="LLQ331" s="19"/>
      <c r="LLR331" s="19"/>
      <c r="LLS331" s="19"/>
      <c r="LLT331" s="19"/>
      <c r="LLU331" s="19"/>
      <c r="LLV331" s="19"/>
      <c r="LLW331" s="19"/>
      <c r="LLX331" s="19"/>
      <c r="LLY331" s="19"/>
      <c r="LLZ331" s="19"/>
      <c r="LMA331" s="19"/>
      <c r="LMB331" s="19"/>
      <c r="LMC331" s="19"/>
      <c r="LMD331" s="19"/>
      <c r="LME331" s="19"/>
      <c r="LMF331" s="19"/>
      <c r="LMG331" s="19"/>
      <c r="LMH331" s="19"/>
      <c r="LMI331" s="19"/>
      <c r="LMJ331" s="19"/>
      <c r="LMK331" s="19"/>
      <c r="LML331" s="19"/>
      <c r="LMM331" s="19"/>
      <c r="LMN331" s="19"/>
      <c r="LMO331" s="19"/>
      <c r="LMP331" s="19"/>
      <c r="LMQ331" s="19"/>
      <c r="LMR331" s="19"/>
      <c r="LMS331" s="19"/>
      <c r="LMT331" s="19"/>
      <c r="LMU331" s="19"/>
      <c r="LMV331" s="19"/>
      <c r="LMW331" s="19"/>
      <c r="LMX331" s="19"/>
      <c r="LMY331" s="19"/>
      <c r="LMZ331" s="19"/>
      <c r="LNA331" s="19"/>
      <c r="LNB331" s="19"/>
      <c r="LNC331" s="19"/>
      <c r="LND331" s="19"/>
      <c r="LNE331" s="19"/>
      <c r="LNF331" s="19"/>
      <c r="LNG331" s="19"/>
      <c r="LNH331" s="19"/>
      <c r="LNI331" s="19"/>
      <c r="LNJ331" s="19"/>
      <c r="LNK331" s="19"/>
      <c r="LNL331" s="19"/>
      <c r="LNM331" s="19"/>
      <c r="LNN331" s="19"/>
      <c r="LNO331" s="19"/>
      <c r="LNP331" s="19"/>
      <c r="LNQ331" s="19"/>
      <c r="LNR331" s="19"/>
      <c r="LNS331" s="19"/>
      <c r="LNT331" s="19"/>
      <c r="LNU331" s="19"/>
      <c r="LNV331" s="19"/>
      <c r="LNW331" s="19"/>
      <c r="LNX331" s="19"/>
      <c r="LNY331" s="19"/>
      <c r="LNZ331" s="19"/>
      <c r="LOA331" s="19"/>
      <c r="LOB331" s="19"/>
      <c r="LOC331" s="19"/>
      <c r="LOD331" s="19"/>
      <c r="LOE331" s="19"/>
      <c r="LOF331" s="19"/>
      <c r="LOG331" s="19"/>
      <c r="LOH331" s="19"/>
      <c r="LOI331" s="19"/>
      <c r="LOJ331" s="19"/>
      <c r="LOK331" s="19"/>
      <c r="LOL331" s="19"/>
      <c r="LOM331" s="19"/>
      <c r="LON331" s="19"/>
      <c r="LOO331" s="19"/>
      <c r="LOP331" s="19"/>
      <c r="LOQ331" s="19"/>
      <c r="LOR331" s="19"/>
      <c r="LOS331" s="19"/>
      <c r="LOT331" s="19"/>
      <c r="LOU331" s="19"/>
      <c r="LOV331" s="19"/>
      <c r="LOW331" s="19"/>
      <c r="LOX331" s="19"/>
      <c r="LOY331" s="19"/>
      <c r="LOZ331" s="19"/>
      <c r="LPA331" s="19"/>
      <c r="LPB331" s="19"/>
      <c r="LPC331" s="19"/>
      <c r="LPD331" s="19"/>
      <c r="LPE331" s="19"/>
      <c r="LPF331" s="19"/>
      <c r="LPG331" s="19"/>
      <c r="LPH331" s="19"/>
      <c r="LPI331" s="19"/>
      <c r="LPJ331" s="19"/>
      <c r="LPK331" s="19"/>
      <c r="LPL331" s="19"/>
      <c r="LPM331" s="19"/>
      <c r="LPN331" s="19"/>
      <c r="LPO331" s="19"/>
      <c r="LPP331" s="19"/>
      <c r="LPQ331" s="19"/>
      <c r="LPR331" s="19"/>
      <c r="LPS331" s="19"/>
      <c r="LPT331" s="19"/>
      <c r="LPU331" s="19"/>
      <c r="LPV331" s="19"/>
      <c r="LPW331" s="19"/>
      <c r="LPX331" s="19"/>
      <c r="LPY331" s="19"/>
      <c r="LPZ331" s="19"/>
      <c r="LQA331" s="19"/>
      <c r="LQB331" s="19"/>
      <c r="LQC331" s="19"/>
      <c r="LQD331" s="19"/>
      <c r="LQE331" s="19"/>
      <c r="LQF331" s="19"/>
      <c r="LQG331" s="19"/>
      <c r="LQH331" s="19"/>
      <c r="LQI331" s="19"/>
      <c r="LQJ331" s="19"/>
      <c r="LQK331" s="19"/>
      <c r="LQL331" s="19"/>
      <c r="LQM331" s="19"/>
      <c r="LQN331" s="19"/>
      <c r="LQO331" s="19"/>
      <c r="LQP331" s="19"/>
      <c r="LQQ331" s="19"/>
      <c r="LQR331" s="19"/>
      <c r="LQS331" s="19"/>
      <c r="LQT331" s="19"/>
      <c r="LQU331" s="19"/>
      <c r="LQV331" s="19"/>
      <c r="LQW331" s="19"/>
      <c r="LQX331" s="19"/>
      <c r="LQY331" s="19"/>
      <c r="LQZ331" s="19"/>
      <c r="LRA331" s="19"/>
      <c r="LRB331" s="19"/>
      <c r="LRC331" s="19"/>
      <c r="LRD331" s="19"/>
      <c r="LRE331" s="19"/>
      <c r="LRF331" s="19"/>
      <c r="LRG331" s="19"/>
      <c r="LRH331" s="19"/>
      <c r="LRI331" s="19"/>
      <c r="LRJ331" s="19"/>
      <c r="LRK331" s="19"/>
      <c r="LRL331" s="19"/>
      <c r="LRM331" s="19"/>
      <c r="LRN331" s="19"/>
      <c r="LRO331" s="19"/>
      <c r="LRP331" s="19"/>
      <c r="LRQ331" s="19"/>
      <c r="LRR331" s="19"/>
      <c r="LRS331" s="19"/>
      <c r="LRT331" s="19"/>
      <c r="LRU331" s="19"/>
      <c r="LRV331" s="19"/>
      <c r="LRW331" s="19"/>
      <c r="LRX331" s="19"/>
      <c r="LRY331" s="19"/>
      <c r="LRZ331" s="19"/>
      <c r="LSA331" s="19"/>
      <c r="LSB331" s="19"/>
      <c r="LSC331" s="19"/>
      <c r="LSD331" s="19"/>
      <c r="LSE331" s="19"/>
      <c r="LSF331" s="19"/>
      <c r="LSG331" s="19"/>
      <c r="LSH331" s="19"/>
      <c r="LSI331" s="19"/>
      <c r="LSJ331" s="19"/>
      <c r="LSK331" s="19"/>
      <c r="LSL331" s="19"/>
      <c r="LSM331" s="19"/>
      <c r="LSN331" s="19"/>
      <c r="LSO331" s="19"/>
      <c r="LSP331" s="19"/>
      <c r="LSQ331" s="19"/>
      <c r="LSR331" s="19"/>
      <c r="LSS331" s="19"/>
      <c r="LST331" s="19"/>
      <c r="LSU331" s="19"/>
      <c r="LSV331" s="19"/>
      <c r="LSW331" s="19"/>
      <c r="LSX331" s="19"/>
      <c r="LSY331" s="19"/>
      <c r="LSZ331" s="19"/>
      <c r="LTA331" s="19"/>
      <c r="LTB331" s="19"/>
      <c r="LTC331" s="19"/>
      <c r="LTD331" s="19"/>
      <c r="LTE331" s="19"/>
      <c r="LTF331" s="19"/>
      <c r="LTG331" s="19"/>
      <c r="LTH331" s="19"/>
      <c r="LTI331" s="19"/>
      <c r="LTJ331" s="19"/>
      <c r="LTK331" s="19"/>
      <c r="LTL331" s="19"/>
      <c r="LTM331" s="19"/>
      <c r="LTN331" s="19"/>
      <c r="LTO331" s="19"/>
      <c r="LTP331" s="19"/>
      <c r="LTQ331" s="19"/>
      <c r="LTR331" s="19"/>
      <c r="LTS331" s="19"/>
      <c r="LTT331" s="19"/>
      <c r="LTU331" s="19"/>
      <c r="LTV331" s="19"/>
      <c r="LTW331" s="19"/>
      <c r="LTX331" s="19"/>
      <c r="LTY331" s="19"/>
      <c r="LTZ331" s="19"/>
      <c r="LUA331" s="19"/>
      <c r="LUB331" s="19"/>
      <c r="LUC331" s="19"/>
      <c r="LUD331" s="19"/>
      <c r="LUE331" s="19"/>
      <c r="LUF331" s="19"/>
      <c r="LUG331" s="19"/>
      <c r="LUH331" s="19"/>
      <c r="LUI331" s="19"/>
      <c r="LUJ331" s="19"/>
      <c r="LUK331" s="19"/>
      <c r="LUL331" s="19"/>
      <c r="LUM331" s="19"/>
      <c r="LUN331" s="19"/>
      <c r="LUO331" s="19"/>
      <c r="LUP331" s="19"/>
      <c r="LUQ331" s="19"/>
      <c r="LUR331" s="19"/>
      <c r="LUS331" s="19"/>
      <c r="LUT331" s="19"/>
      <c r="LUU331" s="19"/>
      <c r="LUV331" s="19"/>
      <c r="LUW331" s="19"/>
      <c r="LUX331" s="19"/>
      <c r="LUY331" s="19"/>
      <c r="LUZ331" s="19"/>
      <c r="LVA331" s="19"/>
      <c r="LVB331" s="19"/>
      <c r="LVC331" s="19"/>
      <c r="LVD331" s="19"/>
      <c r="LVE331" s="19"/>
      <c r="LVF331" s="19"/>
      <c r="LVG331" s="19"/>
      <c r="LVH331" s="19"/>
      <c r="LVI331" s="19"/>
      <c r="LVJ331" s="19"/>
      <c r="LVK331" s="19"/>
      <c r="LVL331" s="19"/>
      <c r="LVM331" s="19"/>
      <c r="LVN331" s="19"/>
      <c r="LVO331" s="19"/>
      <c r="LVP331" s="19"/>
      <c r="LVQ331" s="19"/>
      <c r="LVR331" s="19"/>
      <c r="LVS331" s="19"/>
      <c r="LVT331" s="19"/>
      <c r="LVU331" s="19"/>
      <c r="LVV331" s="19"/>
      <c r="LVW331" s="19"/>
      <c r="LVX331" s="19"/>
      <c r="LVY331" s="19"/>
      <c r="LVZ331" s="19"/>
      <c r="LWA331" s="19"/>
      <c r="LWB331" s="19"/>
      <c r="LWC331" s="19"/>
      <c r="LWD331" s="19"/>
      <c r="LWE331" s="19"/>
      <c r="LWF331" s="19"/>
      <c r="LWG331" s="19"/>
      <c r="LWH331" s="19"/>
      <c r="LWI331" s="19"/>
      <c r="LWJ331" s="19"/>
      <c r="LWK331" s="19"/>
      <c r="LWL331" s="19"/>
      <c r="LWM331" s="19"/>
      <c r="LWN331" s="19"/>
      <c r="LWO331" s="19"/>
      <c r="LWP331" s="19"/>
      <c r="LWQ331" s="19"/>
      <c r="LWR331" s="19"/>
      <c r="LWS331" s="19"/>
      <c r="LWT331" s="19"/>
      <c r="LWU331" s="19"/>
      <c r="LWV331" s="19"/>
      <c r="LWW331" s="19"/>
      <c r="LWX331" s="19"/>
      <c r="LWY331" s="19"/>
      <c r="LWZ331" s="19"/>
      <c r="LXA331" s="19"/>
      <c r="LXB331" s="19"/>
      <c r="LXC331" s="19"/>
      <c r="LXD331" s="19"/>
      <c r="LXE331" s="19"/>
      <c r="LXF331" s="19"/>
      <c r="LXG331" s="19"/>
      <c r="LXH331" s="19"/>
      <c r="LXI331" s="19"/>
      <c r="LXJ331" s="19"/>
      <c r="LXK331" s="19"/>
      <c r="LXL331" s="19"/>
      <c r="LXM331" s="19"/>
      <c r="LXN331" s="19"/>
      <c r="LXO331" s="19"/>
      <c r="LXP331" s="19"/>
      <c r="LXQ331" s="19"/>
      <c r="LXR331" s="19"/>
      <c r="LXS331" s="19"/>
      <c r="LXT331" s="19"/>
      <c r="LXU331" s="19"/>
      <c r="LXV331" s="19"/>
      <c r="LXW331" s="19"/>
      <c r="LXX331" s="19"/>
      <c r="LXY331" s="19"/>
      <c r="LXZ331" s="19"/>
      <c r="LYA331" s="19"/>
      <c r="LYB331" s="19"/>
      <c r="LYC331" s="19"/>
      <c r="LYD331" s="19"/>
      <c r="LYE331" s="19"/>
      <c r="LYF331" s="19"/>
      <c r="LYG331" s="19"/>
      <c r="LYH331" s="19"/>
      <c r="LYI331" s="19"/>
      <c r="LYJ331" s="19"/>
      <c r="LYK331" s="19"/>
      <c r="LYL331" s="19"/>
      <c r="LYM331" s="19"/>
      <c r="LYN331" s="19"/>
      <c r="LYO331" s="19"/>
      <c r="LYP331" s="19"/>
      <c r="LYQ331" s="19"/>
      <c r="LYR331" s="19"/>
      <c r="LYS331" s="19"/>
      <c r="LYT331" s="19"/>
      <c r="LYU331" s="19"/>
      <c r="LYV331" s="19"/>
      <c r="LYW331" s="19"/>
      <c r="LYX331" s="19"/>
      <c r="LYY331" s="19"/>
      <c r="LYZ331" s="19"/>
      <c r="LZA331" s="19"/>
      <c r="LZB331" s="19"/>
      <c r="LZC331" s="19"/>
      <c r="LZD331" s="19"/>
      <c r="LZE331" s="19"/>
      <c r="LZF331" s="19"/>
      <c r="LZG331" s="19"/>
      <c r="LZH331" s="19"/>
      <c r="LZI331" s="19"/>
      <c r="LZJ331" s="19"/>
      <c r="LZK331" s="19"/>
      <c r="LZL331" s="19"/>
      <c r="LZM331" s="19"/>
      <c r="LZN331" s="19"/>
      <c r="LZO331" s="19"/>
      <c r="LZP331" s="19"/>
      <c r="LZQ331" s="19"/>
      <c r="LZR331" s="19"/>
      <c r="LZS331" s="19"/>
      <c r="LZT331" s="19"/>
      <c r="LZU331" s="19"/>
      <c r="LZV331" s="19"/>
      <c r="LZW331" s="19"/>
      <c r="LZX331" s="19"/>
      <c r="LZY331" s="19"/>
      <c r="LZZ331" s="19"/>
      <c r="MAA331" s="19"/>
      <c r="MAB331" s="19"/>
      <c r="MAC331" s="19"/>
      <c r="MAD331" s="19"/>
      <c r="MAE331" s="19"/>
      <c r="MAF331" s="19"/>
      <c r="MAG331" s="19"/>
      <c r="MAH331" s="19"/>
      <c r="MAI331" s="19"/>
      <c r="MAJ331" s="19"/>
      <c r="MAK331" s="19"/>
      <c r="MAL331" s="19"/>
      <c r="MAM331" s="19"/>
      <c r="MAN331" s="19"/>
      <c r="MAO331" s="19"/>
      <c r="MAP331" s="19"/>
      <c r="MAQ331" s="19"/>
      <c r="MAR331" s="19"/>
      <c r="MAS331" s="19"/>
      <c r="MAT331" s="19"/>
      <c r="MAU331" s="19"/>
      <c r="MAV331" s="19"/>
      <c r="MAW331" s="19"/>
      <c r="MAX331" s="19"/>
      <c r="MAY331" s="19"/>
      <c r="MAZ331" s="19"/>
      <c r="MBA331" s="19"/>
      <c r="MBB331" s="19"/>
      <c r="MBC331" s="19"/>
      <c r="MBD331" s="19"/>
      <c r="MBE331" s="19"/>
      <c r="MBF331" s="19"/>
      <c r="MBG331" s="19"/>
      <c r="MBH331" s="19"/>
      <c r="MBI331" s="19"/>
      <c r="MBJ331" s="19"/>
      <c r="MBK331" s="19"/>
      <c r="MBL331" s="19"/>
      <c r="MBM331" s="19"/>
      <c r="MBN331" s="19"/>
      <c r="MBO331" s="19"/>
      <c r="MBP331" s="19"/>
      <c r="MBQ331" s="19"/>
      <c r="MBR331" s="19"/>
      <c r="MBS331" s="19"/>
      <c r="MBT331" s="19"/>
      <c r="MBU331" s="19"/>
      <c r="MBV331" s="19"/>
      <c r="MBW331" s="19"/>
      <c r="MBX331" s="19"/>
      <c r="MBY331" s="19"/>
      <c r="MBZ331" s="19"/>
      <c r="MCA331" s="19"/>
      <c r="MCB331" s="19"/>
      <c r="MCC331" s="19"/>
      <c r="MCD331" s="19"/>
      <c r="MCE331" s="19"/>
      <c r="MCF331" s="19"/>
      <c r="MCG331" s="19"/>
      <c r="MCH331" s="19"/>
      <c r="MCI331" s="19"/>
      <c r="MCJ331" s="19"/>
      <c r="MCK331" s="19"/>
      <c r="MCL331" s="19"/>
      <c r="MCM331" s="19"/>
      <c r="MCN331" s="19"/>
      <c r="MCO331" s="19"/>
      <c r="MCP331" s="19"/>
      <c r="MCQ331" s="19"/>
      <c r="MCR331" s="19"/>
      <c r="MCS331" s="19"/>
      <c r="MCT331" s="19"/>
      <c r="MCU331" s="19"/>
      <c r="MCV331" s="19"/>
      <c r="MCW331" s="19"/>
      <c r="MCX331" s="19"/>
      <c r="MCY331" s="19"/>
      <c r="MCZ331" s="19"/>
      <c r="MDA331" s="19"/>
      <c r="MDB331" s="19"/>
      <c r="MDC331" s="19"/>
      <c r="MDD331" s="19"/>
      <c r="MDE331" s="19"/>
      <c r="MDF331" s="19"/>
      <c r="MDG331" s="19"/>
      <c r="MDH331" s="19"/>
      <c r="MDI331" s="19"/>
      <c r="MDJ331" s="19"/>
      <c r="MDK331" s="19"/>
      <c r="MDL331" s="19"/>
      <c r="MDM331" s="19"/>
      <c r="MDN331" s="19"/>
      <c r="MDO331" s="19"/>
      <c r="MDP331" s="19"/>
      <c r="MDQ331" s="19"/>
      <c r="MDR331" s="19"/>
      <c r="MDS331" s="19"/>
      <c r="MDT331" s="19"/>
      <c r="MDU331" s="19"/>
      <c r="MDV331" s="19"/>
      <c r="MDW331" s="19"/>
      <c r="MDX331" s="19"/>
      <c r="MDY331" s="19"/>
      <c r="MDZ331" s="19"/>
      <c r="MEA331" s="19"/>
      <c r="MEB331" s="19"/>
      <c r="MEC331" s="19"/>
      <c r="MED331" s="19"/>
      <c r="MEE331" s="19"/>
      <c r="MEF331" s="19"/>
      <c r="MEG331" s="19"/>
      <c r="MEH331" s="19"/>
      <c r="MEI331" s="19"/>
      <c r="MEJ331" s="19"/>
      <c r="MEK331" s="19"/>
      <c r="MEL331" s="19"/>
      <c r="MEM331" s="19"/>
      <c r="MEN331" s="19"/>
      <c r="MEO331" s="19"/>
      <c r="MEP331" s="19"/>
      <c r="MEQ331" s="19"/>
      <c r="MER331" s="19"/>
      <c r="MES331" s="19"/>
      <c r="MET331" s="19"/>
      <c r="MEU331" s="19"/>
      <c r="MEV331" s="19"/>
      <c r="MEW331" s="19"/>
      <c r="MEX331" s="19"/>
      <c r="MEY331" s="19"/>
      <c r="MEZ331" s="19"/>
      <c r="MFA331" s="19"/>
      <c r="MFB331" s="19"/>
      <c r="MFC331" s="19"/>
      <c r="MFD331" s="19"/>
      <c r="MFE331" s="19"/>
      <c r="MFF331" s="19"/>
      <c r="MFG331" s="19"/>
      <c r="MFH331" s="19"/>
      <c r="MFI331" s="19"/>
      <c r="MFJ331" s="19"/>
      <c r="MFK331" s="19"/>
      <c r="MFL331" s="19"/>
      <c r="MFM331" s="19"/>
      <c r="MFN331" s="19"/>
      <c r="MFO331" s="19"/>
      <c r="MFP331" s="19"/>
      <c r="MFQ331" s="19"/>
      <c r="MFR331" s="19"/>
      <c r="MFS331" s="19"/>
      <c r="MFT331" s="19"/>
      <c r="MFU331" s="19"/>
      <c r="MFV331" s="19"/>
      <c r="MFW331" s="19"/>
      <c r="MFX331" s="19"/>
      <c r="MFY331" s="19"/>
      <c r="MFZ331" s="19"/>
      <c r="MGA331" s="19"/>
      <c r="MGB331" s="19"/>
      <c r="MGC331" s="19"/>
      <c r="MGD331" s="19"/>
      <c r="MGE331" s="19"/>
      <c r="MGF331" s="19"/>
      <c r="MGG331" s="19"/>
      <c r="MGH331" s="19"/>
      <c r="MGI331" s="19"/>
      <c r="MGJ331" s="19"/>
      <c r="MGK331" s="19"/>
      <c r="MGL331" s="19"/>
      <c r="MGM331" s="19"/>
      <c r="MGN331" s="19"/>
      <c r="MGO331" s="19"/>
      <c r="MGP331" s="19"/>
      <c r="MGQ331" s="19"/>
      <c r="MGR331" s="19"/>
      <c r="MGS331" s="19"/>
      <c r="MGT331" s="19"/>
      <c r="MGU331" s="19"/>
      <c r="MGV331" s="19"/>
      <c r="MGW331" s="19"/>
      <c r="MGX331" s="19"/>
      <c r="MGY331" s="19"/>
      <c r="MGZ331" s="19"/>
      <c r="MHA331" s="19"/>
      <c r="MHB331" s="19"/>
      <c r="MHC331" s="19"/>
      <c r="MHD331" s="19"/>
      <c r="MHE331" s="19"/>
      <c r="MHF331" s="19"/>
      <c r="MHG331" s="19"/>
      <c r="MHH331" s="19"/>
      <c r="MHI331" s="19"/>
      <c r="MHJ331" s="19"/>
      <c r="MHK331" s="19"/>
      <c r="MHL331" s="19"/>
      <c r="MHM331" s="19"/>
      <c r="MHN331" s="19"/>
      <c r="MHO331" s="19"/>
      <c r="MHP331" s="19"/>
      <c r="MHQ331" s="19"/>
      <c r="MHR331" s="19"/>
      <c r="MHS331" s="19"/>
      <c r="MHT331" s="19"/>
      <c r="MHU331" s="19"/>
      <c r="MHV331" s="19"/>
      <c r="MHW331" s="19"/>
      <c r="MHX331" s="19"/>
      <c r="MHY331" s="19"/>
      <c r="MHZ331" s="19"/>
      <c r="MIA331" s="19"/>
      <c r="MIB331" s="19"/>
      <c r="MIC331" s="19"/>
      <c r="MID331" s="19"/>
      <c r="MIE331" s="19"/>
      <c r="MIF331" s="19"/>
      <c r="MIG331" s="19"/>
      <c r="MIH331" s="19"/>
      <c r="MII331" s="19"/>
      <c r="MIJ331" s="19"/>
      <c r="MIK331" s="19"/>
      <c r="MIL331" s="19"/>
      <c r="MIM331" s="19"/>
      <c r="MIN331" s="19"/>
      <c r="MIO331" s="19"/>
      <c r="MIP331" s="19"/>
      <c r="MIQ331" s="19"/>
      <c r="MIR331" s="19"/>
      <c r="MIS331" s="19"/>
      <c r="MIT331" s="19"/>
      <c r="MIU331" s="19"/>
      <c r="MIV331" s="19"/>
      <c r="MIW331" s="19"/>
      <c r="MIX331" s="19"/>
      <c r="MIY331" s="19"/>
      <c r="MIZ331" s="19"/>
      <c r="MJA331" s="19"/>
      <c r="MJB331" s="19"/>
      <c r="MJC331" s="19"/>
      <c r="MJD331" s="19"/>
      <c r="MJE331" s="19"/>
      <c r="MJF331" s="19"/>
      <c r="MJG331" s="19"/>
      <c r="MJH331" s="19"/>
      <c r="MJI331" s="19"/>
      <c r="MJJ331" s="19"/>
      <c r="MJK331" s="19"/>
      <c r="MJL331" s="19"/>
      <c r="MJM331" s="19"/>
      <c r="MJN331" s="19"/>
      <c r="MJO331" s="19"/>
      <c r="MJP331" s="19"/>
      <c r="MJQ331" s="19"/>
      <c r="MJR331" s="19"/>
      <c r="MJS331" s="19"/>
      <c r="MJT331" s="19"/>
      <c r="MJU331" s="19"/>
      <c r="MJV331" s="19"/>
      <c r="MJW331" s="19"/>
      <c r="MJX331" s="19"/>
      <c r="MJY331" s="19"/>
      <c r="MJZ331" s="19"/>
      <c r="MKA331" s="19"/>
      <c r="MKB331" s="19"/>
      <c r="MKC331" s="19"/>
      <c r="MKD331" s="19"/>
      <c r="MKE331" s="19"/>
      <c r="MKF331" s="19"/>
      <c r="MKG331" s="19"/>
      <c r="MKH331" s="19"/>
      <c r="MKI331" s="19"/>
      <c r="MKJ331" s="19"/>
      <c r="MKK331" s="19"/>
      <c r="MKL331" s="19"/>
      <c r="MKM331" s="19"/>
      <c r="MKN331" s="19"/>
      <c r="MKO331" s="19"/>
      <c r="MKP331" s="19"/>
      <c r="MKQ331" s="19"/>
      <c r="MKR331" s="19"/>
      <c r="MKS331" s="19"/>
      <c r="MKT331" s="19"/>
      <c r="MKU331" s="19"/>
      <c r="MKV331" s="19"/>
      <c r="MKW331" s="19"/>
      <c r="MKX331" s="19"/>
      <c r="MKY331" s="19"/>
      <c r="MKZ331" s="19"/>
      <c r="MLA331" s="19"/>
      <c r="MLB331" s="19"/>
      <c r="MLC331" s="19"/>
      <c r="MLD331" s="19"/>
      <c r="MLE331" s="19"/>
      <c r="MLF331" s="19"/>
      <c r="MLG331" s="19"/>
      <c r="MLH331" s="19"/>
      <c r="MLI331" s="19"/>
      <c r="MLJ331" s="19"/>
      <c r="MLK331" s="19"/>
      <c r="MLL331" s="19"/>
      <c r="MLM331" s="19"/>
      <c r="MLN331" s="19"/>
      <c r="MLO331" s="19"/>
      <c r="MLP331" s="19"/>
      <c r="MLQ331" s="19"/>
      <c r="MLR331" s="19"/>
      <c r="MLS331" s="19"/>
      <c r="MLT331" s="19"/>
      <c r="MLU331" s="19"/>
      <c r="MLV331" s="19"/>
      <c r="MLW331" s="19"/>
      <c r="MLX331" s="19"/>
      <c r="MLY331" s="19"/>
      <c r="MLZ331" s="19"/>
      <c r="MMA331" s="19"/>
      <c r="MMB331" s="19"/>
      <c r="MMC331" s="19"/>
      <c r="MMD331" s="19"/>
      <c r="MME331" s="19"/>
      <c r="MMF331" s="19"/>
      <c r="MMG331" s="19"/>
      <c r="MMH331" s="19"/>
      <c r="MMI331" s="19"/>
      <c r="MMJ331" s="19"/>
      <c r="MMK331" s="19"/>
      <c r="MML331" s="19"/>
      <c r="MMM331" s="19"/>
      <c r="MMN331" s="19"/>
      <c r="MMO331" s="19"/>
      <c r="MMP331" s="19"/>
      <c r="MMQ331" s="19"/>
      <c r="MMR331" s="19"/>
      <c r="MMS331" s="19"/>
      <c r="MMT331" s="19"/>
      <c r="MMU331" s="19"/>
      <c r="MMV331" s="19"/>
      <c r="MMW331" s="19"/>
      <c r="MMX331" s="19"/>
      <c r="MMY331" s="19"/>
      <c r="MMZ331" s="19"/>
      <c r="MNA331" s="19"/>
      <c r="MNB331" s="19"/>
      <c r="MNC331" s="19"/>
      <c r="MND331" s="19"/>
      <c r="MNE331" s="19"/>
      <c r="MNF331" s="19"/>
      <c r="MNG331" s="19"/>
      <c r="MNH331" s="19"/>
      <c r="MNI331" s="19"/>
      <c r="MNJ331" s="19"/>
      <c r="MNK331" s="19"/>
      <c r="MNL331" s="19"/>
      <c r="MNM331" s="19"/>
      <c r="MNN331" s="19"/>
      <c r="MNO331" s="19"/>
      <c r="MNP331" s="19"/>
      <c r="MNQ331" s="19"/>
      <c r="MNR331" s="19"/>
      <c r="MNS331" s="19"/>
      <c r="MNT331" s="19"/>
      <c r="MNU331" s="19"/>
      <c r="MNV331" s="19"/>
      <c r="MNW331" s="19"/>
      <c r="MNX331" s="19"/>
      <c r="MNY331" s="19"/>
      <c r="MNZ331" s="19"/>
      <c r="MOA331" s="19"/>
      <c r="MOB331" s="19"/>
      <c r="MOC331" s="19"/>
      <c r="MOD331" s="19"/>
      <c r="MOE331" s="19"/>
      <c r="MOF331" s="19"/>
      <c r="MOG331" s="19"/>
      <c r="MOH331" s="19"/>
      <c r="MOI331" s="19"/>
      <c r="MOJ331" s="19"/>
      <c r="MOK331" s="19"/>
      <c r="MOL331" s="19"/>
      <c r="MOM331" s="19"/>
      <c r="MON331" s="19"/>
      <c r="MOO331" s="19"/>
      <c r="MOP331" s="19"/>
      <c r="MOQ331" s="19"/>
      <c r="MOR331" s="19"/>
      <c r="MOS331" s="19"/>
      <c r="MOT331" s="19"/>
      <c r="MOU331" s="19"/>
      <c r="MOV331" s="19"/>
      <c r="MOW331" s="19"/>
      <c r="MOX331" s="19"/>
      <c r="MOY331" s="19"/>
      <c r="MOZ331" s="19"/>
      <c r="MPA331" s="19"/>
      <c r="MPB331" s="19"/>
      <c r="MPC331" s="19"/>
      <c r="MPD331" s="19"/>
      <c r="MPE331" s="19"/>
      <c r="MPF331" s="19"/>
      <c r="MPG331" s="19"/>
      <c r="MPH331" s="19"/>
      <c r="MPI331" s="19"/>
      <c r="MPJ331" s="19"/>
      <c r="MPK331" s="19"/>
      <c r="MPL331" s="19"/>
      <c r="MPM331" s="19"/>
      <c r="MPN331" s="19"/>
      <c r="MPO331" s="19"/>
      <c r="MPP331" s="19"/>
      <c r="MPQ331" s="19"/>
      <c r="MPR331" s="19"/>
      <c r="MPS331" s="19"/>
      <c r="MPT331" s="19"/>
      <c r="MPU331" s="19"/>
      <c r="MPV331" s="19"/>
      <c r="MPW331" s="19"/>
      <c r="MPX331" s="19"/>
      <c r="MPY331" s="19"/>
      <c r="MPZ331" s="19"/>
      <c r="MQA331" s="19"/>
      <c r="MQB331" s="19"/>
      <c r="MQC331" s="19"/>
      <c r="MQD331" s="19"/>
      <c r="MQE331" s="19"/>
      <c r="MQF331" s="19"/>
      <c r="MQG331" s="19"/>
      <c r="MQH331" s="19"/>
      <c r="MQI331" s="19"/>
      <c r="MQJ331" s="19"/>
      <c r="MQK331" s="19"/>
      <c r="MQL331" s="19"/>
      <c r="MQM331" s="19"/>
      <c r="MQN331" s="19"/>
      <c r="MQO331" s="19"/>
      <c r="MQP331" s="19"/>
      <c r="MQQ331" s="19"/>
      <c r="MQR331" s="19"/>
      <c r="MQS331" s="19"/>
      <c r="MQT331" s="19"/>
      <c r="MQU331" s="19"/>
      <c r="MQV331" s="19"/>
      <c r="MQW331" s="19"/>
      <c r="MQX331" s="19"/>
      <c r="MQY331" s="19"/>
      <c r="MQZ331" s="19"/>
      <c r="MRA331" s="19"/>
      <c r="MRB331" s="19"/>
      <c r="MRC331" s="19"/>
      <c r="MRD331" s="19"/>
      <c r="MRE331" s="19"/>
      <c r="MRF331" s="19"/>
      <c r="MRG331" s="19"/>
      <c r="MRH331" s="19"/>
      <c r="MRI331" s="19"/>
      <c r="MRJ331" s="19"/>
      <c r="MRK331" s="19"/>
      <c r="MRL331" s="19"/>
      <c r="MRM331" s="19"/>
      <c r="MRN331" s="19"/>
      <c r="MRO331" s="19"/>
      <c r="MRP331" s="19"/>
      <c r="MRQ331" s="19"/>
      <c r="MRR331" s="19"/>
      <c r="MRS331" s="19"/>
      <c r="MRT331" s="19"/>
      <c r="MRU331" s="19"/>
      <c r="MRV331" s="19"/>
      <c r="MRW331" s="19"/>
      <c r="MRX331" s="19"/>
      <c r="MRY331" s="19"/>
      <c r="MRZ331" s="19"/>
      <c r="MSA331" s="19"/>
      <c r="MSB331" s="19"/>
      <c r="MSC331" s="19"/>
      <c r="MSD331" s="19"/>
      <c r="MSE331" s="19"/>
      <c r="MSF331" s="19"/>
      <c r="MSG331" s="19"/>
      <c r="MSH331" s="19"/>
      <c r="MSI331" s="19"/>
      <c r="MSJ331" s="19"/>
      <c r="MSK331" s="19"/>
      <c r="MSL331" s="19"/>
      <c r="MSM331" s="19"/>
      <c r="MSN331" s="19"/>
      <c r="MSO331" s="19"/>
      <c r="MSP331" s="19"/>
      <c r="MSQ331" s="19"/>
      <c r="MSR331" s="19"/>
      <c r="MSS331" s="19"/>
      <c r="MST331" s="19"/>
      <c r="MSU331" s="19"/>
      <c r="MSV331" s="19"/>
      <c r="MSW331" s="19"/>
      <c r="MSX331" s="19"/>
      <c r="MSY331" s="19"/>
      <c r="MSZ331" s="19"/>
      <c r="MTA331" s="19"/>
      <c r="MTB331" s="19"/>
      <c r="MTC331" s="19"/>
      <c r="MTD331" s="19"/>
      <c r="MTE331" s="19"/>
      <c r="MTF331" s="19"/>
      <c r="MTG331" s="19"/>
      <c r="MTH331" s="19"/>
      <c r="MTI331" s="19"/>
      <c r="MTJ331" s="19"/>
      <c r="MTK331" s="19"/>
      <c r="MTL331" s="19"/>
      <c r="MTM331" s="19"/>
      <c r="MTN331" s="19"/>
      <c r="MTO331" s="19"/>
      <c r="MTP331" s="19"/>
      <c r="MTQ331" s="19"/>
      <c r="MTR331" s="19"/>
      <c r="MTS331" s="19"/>
      <c r="MTT331" s="19"/>
      <c r="MTU331" s="19"/>
      <c r="MTV331" s="19"/>
      <c r="MTW331" s="19"/>
      <c r="MTX331" s="19"/>
      <c r="MTY331" s="19"/>
      <c r="MTZ331" s="19"/>
      <c r="MUA331" s="19"/>
      <c r="MUB331" s="19"/>
      <c r="MUC331" s="19"/>
      <c r="MUD331" s="19"/>
      <c r="MUE331" s="19"/>
      <c r="MUF331" s="19"/>
      <c r="MUG331" s="19"/>
      <c r="MUH331" s="19"/>
      <c r="MUI331" s="19"/>
      <c r="MUJ331" s="19"/>
      <c r="MUK331" s="19"/>
      <c r="MUL331" s="19"/>
      <c r="MUM331" s="19"/>
      <c r="MUN331" s="19"/>
      <c r="MUO331" s="19"/>
      <c r="MUP331" s="19"/>
      <c r="MUQ331" s="19"/>
      <c r="MUR331" s="19"/>
      <c r="MUS331" s="19"/>
      <c r="MUT331" s="19"/>
      <c r="MUU331" s="19"/>
      <c r="MUV331" s="19"/>
      <c r="MUW331" s="19"/>
      <c r="MUX331" s="19"/>
      <c r="MUY331" s="19"/>
      <c r="MUZ331" s="19"/>
      <c r="MVA331" s="19"/>
      <c r="MVB331" s="19"/>
      <c r="MVC331" s="19"/>
      <c r="MVD331" s="19"/>
      <c r="MVE331" s="19"/>
      <c r="MVF331" s="19"/>
      <c r="MVG331" s="19"/>
      <c r="MVH331" s="19"/>
      <c r="MVI331" s="19"/>
      <c r="MVJ331" s="19"/>
      <c r="MVK331" s="19"/>
      <c r="MVL331" s="19"/>
      <c r="MVM331" s="19"/>
      <c r="MVN331" s="19"/>
      <c r="MVO331" s="19"/>
      <c r="MVP331" s="19"/>
      <c r="MVQ331" s="19"/>
      <c r="MVR331" s="19"/>
      <c r="MVS331" s="19"/>
      <c r="MVT331" s="19"/>
      <c r="MVU331" s="19"/>
      <c r="MVV331" s="19"/>
      <c r="MVW331" s="19"/>
      <c r="MVX331" s="19"/>
      <c r="MVY331" s="19"/>
      <c r="MVZ331" s="19"/>
      <c r="MWA331" s="19"/>
      <c r="MWB331" s="19"/>
      <c r="MWC331" s="19"/>
      <c r="MWD331" s="19"/>
      <c r="MWE331" s="19"/>
      <c r="MWF331" s="19"/>
      <c r="MWG331" s="19"/>
      <c r="MWH331" s="19"/>
      <c r="MWI331" s="19"/>
      <c r="MWJ331" s="19"/>
      <c r="MWK331" s="19"/>
      <c r="MWL331" s="19"/>
      <c r="MWM331" s="19"/>
      <c r="MWN331" s="19"/>
      <c r="MWO331" s="19"/>
      <c r="MWP331" s="19"/>
      <c r="MWQ331" s="19"/>
      <c r="MWR331" s="19"/>
      <c r="MWS331" s="19"/>
      <c r="MWT331" s="19"/>
      <c r="MWU331" s="19"/>
      <c r="MWV331" s="19"/>
      <c r="MWW331" s="19"/>
      <c r="MWX331" s="19"/>
      <c r="MWY331" s="19"/>
      <c r="MWZ331" s="19"/>
      <c r="MXA331" s="19"/>
      <c r="MXB331" s="19"/>
      <c r="MXC331" s="19"/>
      <c r="MXD331" s="19"/>
      <c r="MXE331" s="19"/>
      <c r="MXF331" s="19"/>
      <c r="MXG331" s="19"/>
      <c r="MXH331" s="19"/>
      <c r="MXI331" s="19"/>
      <c r="MXJ331" s="19"/>
      <c r="MXK331" s="19"/>
      <c r="MXL331" s="19"/>
      <c r="MXM331" s="19"/>
      <c r="MXN331" s="19"/>
      <c r="MXO331" s="19"/>
      <c r="MXP331" s="19"/>
      <c r="MXQ331" s="19"/>
      <c r="MXR331" s="19"/>
      <c r="MXS331" s="19"/>
      <c r="MXT331" s="19"/>
      <c r="MXU331" s="19"/>
      <c r="MXV331" s="19"/>
      <c r="MXW331" s="19"/>
      <c r="MXX331" s="19"/>
      <c r="MXY331" s="19"/>
      <c r="MXZ331" s="19"/>
      <c r="MYA331" s="19"/>
      <c r="MYB331" s="19"/>
      <c r="MYC331" s="19"/>
      <c r="MYD331" s="19"/>
      <c r="MYE331" s="19"/>
      <c r="MYF331" s="19"/>
      <c r="MYG331" s="19"/>
      <c r="MYH331" s="19"/>
      <c r="MYI331" s="19"/>
      <c r="MYJ331" s="19"/>
      <c r="MYK331" s="19"/>
      <c r="MYL331" s="19"/>
      <c r="MYM331" s="19"/>
      <c r="MYN331" s="19"/>
      <c r="MYO331" s="19"/>
      <c r="MYP331" s="19"/>
      <c r="MYQ331" s="19"/>
      <c r="MYR331" s="19"/>
      <c r="MYS331" s="19"/>
      <c r="MYT331" s="19"/>
      <c r="MYU331" s="19"/>
      <c r="MYV331" s="19"/>
      <c r="MYW331" s="19"/>
      <c r="MYX331" s="19"/>
      <c r="MYY331" s="19"/>
      <c r="MYZ331" s="19"/>
      <c r="MZA331" s="19"/>
      <c r="MZB331" s="19"/>
      <c r="MZC331" s="19"/>
      <c r="MZD331" s="19"/>
      <c r="MZE331" s="19"/>
      <c r="MZF331" s="19"/>
      <c r="MZG331" s="19"/>
      <c r="MZH331" s="19"/>
      <c r="MZI331" s="19"/>
      <c r="MZJ331" s="19"/>
      <c r="MZK331" s="19"/>
      <c r="MZL331" s="19"/>
      <c r="MZM331" s="19"/>
      <c r="MZN331" s="19"/>
      <c r="MZO331" s="19"/>
      <c r="MZP331" s="19"/>
      <c r="MZQ331" s="19"/>
      <c r="MZR331" s="19"/>
      <c r="MZS331" s="19"/>
      <c r="MZT331" s="19"/>
      <c r="MZU331" s="19"/>
      <c r="MZV331" s="19"/>
      <c r="MZW331" s="19"/>
      <c r="MZX331" s="19"/>
      <c r="MZY331" s="19"/>
      <c r="MZZ331" s="19"/>
      <c r="NAA331" s="19"/>
      <c r="NAB331" s="19"/>
      <c r="NAC331" s="19"/>
      <c r="NAD331" s="19"/>
      <c r="NAE331" s="19"/>
      <c r="NAF331" s="19"/>
      <c r="NAG331" s="19"/>
      <c r="NAH331" s="19"/>
      <c r="NAI331" s="19"/>
      <c r="NAJ331" s="19"/>
      <c r="NAK331" s="19"/>
      <c r="NAL331" s="19"/>
      <c r="NAM331" s="19"/>
      <c r="NAN331" s="19"/>
      <c r="NAO331" s="19"/>
      <c r="NAP331" s="19"/>
      <c r="NAQ331" s="19"/>
      <c r="NAR331" s="19"/>
      <c r="NAS331" s="19"/>
      <c r="NAT331" s="19"/>
      <c r="NAU331" s="19"/>
      <c r="NAV331" s="19"/>
      <c r="NAW331" s="19"/>
      <c r="NAX331" s="19"/>
      <c r="NAY331" s="19"/>
      <c r="NAZ331" s="19"/>
      <c r="NBA331" s="19"/>
      <c r="NBB331" s="19"/>
      <c r="NBC331" s="19"/>
      <c r="NBD331" s="19"/>
      <c r="NBE331" s="19"/>
      <c r="NBF331" s="19"/>
      <c r="NBG331" s="19"/>
      <c r="NBH331" s="19"/>
      <c r="NBI331" s="19"/>
      <c r="NBJ331" s="19"/>
      <c r="NBK331" s="19"/>
      <c r="NBL331" s="19"/>
      <c r="NBM331" s="19"/>
      <c r="NBN331" s="19"/>
      <c r="NBO331" s="19"/>
      <c r="NBP331" s="19"/>
      <c r="NBQ331" s="19"/>
      <c r="NBR331" s="19"/>
      <c r="NBS331" s="19"/>
      <c r="NBT331" s="19"/>
      <c r="NBU331" s="19"/>
      <c r="NBV331" s="19"/>
      <c r="NBW331" s="19"/>
      <c r="NBX331" s="19"/>
      <c r="NBY331" s="19"/>
      <c r="NBZ331" s="19"/>
      <c r="NCA331" s="19"/>
      <c r="NCB331" s="19"/>
      <c r="NCC331" s="19"/>
      <c r="NCD331" s="19"/>
      <c r="NCE331" s="19"/>
      <c r="NCF331" s="19"/>
      <c r="NCG331" s="19"/>
      <c r="NCH331" s="19"/>
      <c r="NCI331" s="19"/>
      <c r="NCJ331" s="19"/>
      <c r="NCK331" s="19"/>
      <c r="NCL331" s="19"/>
      <c r="NCM331" s="19"/>
      <c r="NCN331" s="19"/>
      <c r="NCO331" s="19"/>
      <c r="NCP331" s="19"/>
      <c r="NCQ331" s="19"/>
      <c r="NCR331" s="19"/>
      <c r="NCS331" s="19"/>
      <c r="NCT331" s="19"/>
      <c r="NCU331" s="19"/>
      <c r="NCV331" s="19"/>
      <c r="NCW331" s="19"/>
      <c r="NCX331" s="19"/>
      <c r="NCY331" s="19"/>
      <c r="NCZ331" s="19"/>
      <c r="NDA331" s="19"/>
      <c r="NDB331" s="19"/>
      <c r="NDC331" s="19"/>
      <c r="NDD331" s="19"/>
      <c r="NDE331" s="19"/>
      <c r="NDF331" s="19"/>
      <c r="NDG331" s="19"/>
      <c r="NDH331" s="19"/>
      <c r="NDI331" s="19"/>
      <c r="NDJ331" s="19"/>
      <c r="NDK331" s="19"/>
      <c r="NDL331" s="19"/>
      <c r="NDM331" s="19"/>
      <c r="NDN331" s="19"/>
      <c r="NDO331" s="19"/>
      <c r="NDP331" s="19"/>
      <c r="NDQ331" s="19"/>
      <c r="NDR331" s="19"/>
      <c r="NDS331" s="19"/>
      <c r="NDT331" s="19"/>
      <c r="NDU331" s="19"/>
      <c r="NDV331" s="19"/>
      <c r="NDW331" s="19"/>
      <c r="NDX331" s="19"/>
      <c r="NDY331" s="19"/>
      <c r="NDZ331" s="19"/>
      <c r="NEA331" s="19"/>
      <c r="NEB331" s="19"/>
      <c r="NEC331" s="19"/>
      <c r="NED331" s="19"/>
      <c r="NEE331" s="19"/>
      <c r="NEF331" s="19"/>
      <c r="NEG331" s="19"/>
      <c r="NEH331" s="19"/>
      <c r="NEI331" s="19"/>
      <c r="NEJ331" s="19"/>
      <c r="NEK331" s="19"/>
      <c r="NEL331" s="19"/>
      <c r="NEM331" s="19"/>
      <c r="NEN331" s="19"/>
      <c r="NEO331" s="19"/>
      <c r="NEP331" s="19"/>
      <c r="NEQ331" s="19"/>
      <c r="NER331" s="19"/>
      <c r="NES331" s="19"/>
      <c r="NET331" s="19"/>
      <c r="NEU331" s="19"/>
      <c r="NEV331" s="19"/>
      <c r="NEW331" s="19"/>
      <c r="NEX331" s="19"/>
      <c r="NEY331" s="19"/>
      <c r="NEZ331" s="19"/>
      <c r="NFA331" s="19"/>
      <c r="NFB331" s="19"/>
      <c r="NFC331" s="19"/>
      <c r="NFD331" s="19"/>
      <c r="NFE331" s="19"/>
      <c r="NFF331" s="19"/>
      <c r="NFG331" s="19"/>
      <c r="NFH331" s="19"/>
      <c r="NFI331" s="19"/>
      <c r="NFJ331" s="19"/>
      <c r="NFK331" s="19"/>
      <c r="NFL331" s="19"/>
      <c r="NFM331" s="19"/>
      <c r="NFN331" s="19"/>
      <c r="NFO331" s="19"/>
      <c r="NFP331" s="19"/>
      <c r="NFQ331" s="19"/>
      <c r="NFR331" s="19"/>
      <c r="NFS331" s="19"/>
      <c r="NFT331" s="19"/>
      <c r="NFU331" s="19"/>
      <c r="NFV331" s="19"/>
      <c r="NFW331" s="19"/>
      <c r="NFX331" s="19"/>
      <c r="NFY331" s="19"/>
      <c r="NFZ331" s="19"/>
      <c r="NGA331" s="19"/>
      <c r="NGB331" s="19"/>
      <c r="NGC331" s="19"/>
      <c r="NGD331" s="19"/>
      <c r="NGE331" s="19"/>
      <c r="NGF331" s="19"/>
      <c r="NGG331" s="19"/>
      <c r="NGH331" s="19"/>
      <c r="NGI331" s="19"/>
      <c r="NGJ331" s="19"/>
      <c r="NGK331" s="19"/>
      <c r="NGL331" s="19"/>
      <c r="NGM331" s="19"/>
      <c r="NGN331" s="19"/>
      <c r="NGO331" s="19"/>
      <c r="NGP331" s="19"/>
      <c r="NGQ331" s="19"/>
      <c r="NGR331" s="19"/>
      <c r="NGS331" s="19"/>
      <c r="NGT331" s="19"/>
      <c r="NGU331" s="19"/>
      <c r="NGV331" s="19"/>
      <c r="NGW331" s="19"/>
      <c r="NGX331" s="19"/>
      <c r="NGY331" s="19"/>
      <c r="NGZ331" s="19"/>
      <c r="NHA331" s="19"/>
      <c r="NHB331" s="19"/>
      <c r="NHC331" s="19"/>
      <c r="NHD331" s="19"/>
      <c r="NHE331" s="19"/>
      <c r="NHF331" s="19"/>
      <c r="NHG331" s="19"/>
      <c r="NHH331" s="19"/>
      <c r="NHI331" s="19"/>
      <c r="NHJ331" s="19"/>
      <c r="NHK331" s="19"/>
      <c r="NHL331" s="19"/>
      <c r="NHM331" s="19"/>
      <c r="NHN331" s="19"/>
      <c r="NHO331" s="19"/>
      <c r="NHP331" s="19"/>
      <c r="NHQ331" s="19"/>
      <c r="NHR331" s="19"/>
      <c r="NHS331" s="19"/>
      <c r="NHT331" s="19"/>
      <c r="NHU331" s="19"/>
      <c r="NHV331" s="19"/>
      <c r="NHW331" s="19"/>
      <c r="NHX331" s="19"/>
      <c r="NHY331" s="19"/>
      <c r="NHZ331" s="19"/>
      <c r="NIA331" s="19"/>
      <c r="NIB331" s="19"/>
      <c r="NIC331" s="19"/>
      <c r="NID331" s="19"/>
      <c r="NIE331" s="19"/>
      <c r="NIF331" s="19"/>
      <c r="NIG331" s="19"/>
      <c r="NIH331" s="19"/>
      <c r="NII331" s="19"/>
      <c r="NIJ331" s="19"/>
      <c r="NIK331" s="19"/>
      <c r="NIL331" s="19"/>
      <c r="NIM331" s="19"/>
      <c r="NIN331" s="19"/>
      <c r="NIO331" s="19"/>
      <c r="NIP331" s="19"/>
      <c r="NIQ331" s="19"/>
      <c r="NIR331" s="19"/>
      <c r="NIS331" s="19"/>
      <c r="NIT331" s="19"/>
      <c r="NIU331" s="19"/>
      <c r="NIV331" s="19"/>
      <c r="NIW331" s="19"/>
      <c r="NIX331" s="19"/>
      <c r="NIY331" s="19"/>
      <c r="NIZ331" s="19"/>
      <c r="NJA331" s="19"/>
      <c r="NJB331" s="19"/>
      <c r="NJC331" s="19"/>
      <c r="NJD331" s="19"/>
      <c r="NJE331" s="19"/>
      <c r="NJF331" s="19"/>
      <c r="NJG331" s="19"/>
      <c r="NJH331" s="19"/>
      <c r="NJI331" s="19"/>
      <c r="NJJ331" s="19"/>
      <c r="NJK331" s="19"/>
      <c r="NJL331" s="19"/>
      <c r="NJM331" s="19"/>
      <c r="NJN331" s="19"/>
      <c r="NJO331" s="19"/>
      <c r="NJP331" s="19"/>
      <c r="NJQ331" s="19"/>
      <c r="NJR331" s="19"/>
      <c r="NJS331" s="19"/>
      <c r="NJT331" s="19"/>
      <c r="NJU331" s="19"/>
      <c r="NJV331" s="19"/>
      <c r="NJW331" s="19"/>
      <c r="NJX331" s="19"/>
      <c r="NJY331" s="19"/>
      <c r="NJZ331" s="19"/>
      <c r="NKA331" s="19"/>
      <c r="NKB331" s="19"/>
      <c r="NKC331" s="19"/>
      <c r="NKD331" s="19"/>
      <c r="NKE331" s="19"/>
      <c r="NKF331" s="19"/>
      <c r="NKG331" s="19"/>
      <c r="NKH331" s="19"/>
      <c r="NKI331" s="19"/>
      <c r="NKJ331" s="19"/>
      <c r="NKK331" s="19"/>
      <c r="NKL331" s="19"/>
      <c r="NKM331" s="19"/>
      <c r="NKN331" s="19"/>
      <c r="NKO331" s="19"/>
      <c r="NKP331" s="19"/>
      <c r="NKQ331" s="19"/>
      <c r="NKR331" s="19"/>
      <c r="NKS331" s="19"/>
      <c r="NKT331" s="19"/>
      <c r="NKU331" s="19"/>
      <c r="NKV331" s="19"/>
      <c r="NKW331" s="19"/>
      <c r="NKX331" s="19"/>
      <c r="NKY331" s="19"/>
      <c r="NKZ331" s="19"/>
      <c r="NLA331" s="19"/>
      <c r="NLB331" s="19"/>
      <c r="NLC331" s="19"/>
      <c r="NLD331" s="19"/>
      <c r="NLE331" s="19"/>
      <c r="NLF331" s="19"/>
      <c r="NLG331" s="19"/>
      <c r="NLH331" s="19"/>
      <c r="NLI331" s="19"/>
      <c r="NLJ331" s="19"/>
      <c r="NLK331" s="19"/>
      <c r="NLL331" s="19"/>
      <c r="NLM331" s="19"/>
      <c r="NLN331" s="19"/>
      <c r="NLO331" s="19"/>
      <c r="NLP331" s="19"/>
      <c r="NLQ331" s="19"/>
      <c r="NLR331" s="19"/>
      <c r="NLS331" s="19"/>
      <c r="NLT331" s="19"/>
      <c r="NLU331" s="19"/>
      <c r="NLV331" s="19"/>
      <c r="NLW331" s="19"/>
      <c r="NLX331" s="19"/>
      <c r="NLY331" s="19"/>
      <c r="NLZ331" s="19"/>
      <c r="NMA331" s="19"/>
      <c r="NMB331" s="19"/>
      <c r="NMC331" s="19"/>
      <c r="NMD331" s="19"/>
      <c r="NME331" s="19"/>
      <c r="NMF331" s="19"/>
      <c r="NMG331" s="19"/>
      <c r="NMH331" s="19"/>
      <c r="NMI331" s="19"/>
      <c r="NMJ331" s="19"/>
      <c r="NMK331" s="19"/>
      <c r="NML331" s="19"/>
      <c r="NMM331" s="19"/>
      <c r="NMN331" s="19"/>
      <c r="NMO331" s="19"/>
      <c r="NMP331" s="19"/>
      <c r="NMQ331" s="19"/>
      <c r="NMR331" s="19"/>
      <c r="NMS331" s="19"/>
      <c r="NMT331" s="19"/>
      <c r="NMU331" s="19"/>
      <c r="NMV331" s="19"/>
      <c r="NMW331" s="19"/>
      <c r="NMX331" s="19"/>
      <c r="NMY331" s="19"/>
      <c r="NMZ331" s="19"/>
      <c r="NNA331" s="19"/>
      <c r="NNB331" s="19"/>
      <c r="NNC331" s="19"/>
      <c r="NND331" s="19"/>
      <c r="NNE331" s="19"/>
      <c r="NNF331" s="19"/>
      <c r="NNG331" s="19"/>
      <c r="NNH331" s="19"/>
      <c r="NNI331" s="19"/>
      <c r="NNJ331" s="19"/>
      <c r="NNK331" s="19"/>
      <c r="NNL331" s="19"/>
      <c r="NNM331" s="19"/>
      <c r="NNN331" s="19"/>
      <c r="NNO331" s="19"/>
      <c r="NNP331" s="19"/>
      <c r="NNQ331" s="19"/>
      <c r="NNR331" s="19"/>
      <c r="NNS331" s="19"/>
      <c r="NNT331" s="19"/>
      <c r="NNU331" s="19"/>
      <c r="NNV331" s="19"/>
      <c r="NNW331" s="19"/>
      <c r="NNX331" s="19"/>
      <c r="NNY331" s="19"/>
      <c r="NNZ331" s="19"/>
      <c r="NOA331" s="19"/>
      <c r="NOB331" s="19"/>
      <c r="NOC331" s="19"/>
      <c r="NOD331" s="19"/>
      <c r="NOE331" s="19"/>
      <c r="NOF331" s="19"/>
      <c r="NOG331" s="19"/>
      <c r="NOH331" s="19"/>
      <c r="NOI331" s="19"/>
      <c r="NOJ331" s="19"/>
      <c r="NOK331" s="19"/>
      <c r="NOL331" s="19"/>
      <c r="NOM331" s="19"/>
      <c r="NON331" s="19"/>
      <c r="NOO331" s="19"/>
      <c r="NOP331" s="19"/>
      <c r="NOQ331" s="19"/>
      <c r="NOR331" s="19"/>
      <c r="NOS331" s="19"/>
      <c r="NOT331" s="19"/>
      <c r="NOU331" s="19"/>
      <c r="NOV331" s="19"/>
      <c r="NOW331" s="19"/>
      <c r="NOX331" s="19"/>
      <c r="NOY331" s="19"/>
      <c r="NOZ331" s="19"/>
      <c r="NPA331" s="19"/>
      <c r="NPB331" s="19"/>
      <c r="NPC331" s="19"/>
      <c r="NPD331" s="19"/>
      <c r="NPE331" s="19"/>
      <c r="NPF331" s="19"/>
      <c r="NPG331" s="19"/>
      <c r="NPH331" s="19"/>
      <c r="NPI331" s="19"/>
      <c r="NPJ331" s="19"/>
      <c r="NPK331" s="19"/>
      <c r="NPL331" s="19"/>
      <c r="NPM331" s="19"/>
      <c r="NPN331" s="19"/>
      <c r="NPO331" s="19"/>
      <c r="NPP331" s="19"/>
      <c r="NPQ331" s="19"/>
      <c r="NPR331" s="19"/>
      <c r="NPS331" s="19"/>
      <c r="NPT331" s="19"/>
      <c r="NPU331" s="19"/>
      <c r="NPV331" s="19"/>
      <c r="NPW331" s="19"/>
      <c r="NPX331" s="19"/>
      <c r="NPY331" s="19"/>
      <c r="NPZ331" s="19"/>
      <c r="NQA331" s="19"/>
      <c r="NQB331" s="19"/>
      <c r="NQC331" s="19"/>
      <c r="NQD331" s="19"/>
      <c r="NQE331" s="19"/>
      <c r="NQF331" s="19"/>
      <c r="NQG331" s="19"/>
      <c r="NQH331" s="19"/>
      <c r="NQI331" s="19"/>
      <c r="NQJ331" s="19"/>
      <c r="NQK331" s="19"/>
      <c r="NQL331" s="19"/>
      <c r="NQM331" s="19"/>
      <c r="NQN331" s="19"/>
      <c r="NQO331" s="19"/>
      <c r="NQP331" s="19"/>
      <c r="NQQ331" s="19"/>
      <c r="NQR331" s="19"/>
      <c r="NQS331" s="19"/>
      <c r="NQT331" s="19"/>
      <c r="NQU331" s="19"/>
      <c r="NQV331" s="19"/>
      <c r="NQW331" s="19"/>
      <c r="NQX331" s="19"/>
      <c r="NQY331" s="19"/>
      <c r="NQZ331" s="19"/>
      <c r="NRA331" s="19"/>
      <c r="NRB331" s="19"/>
      <c r="NRC331" s="19"/>
      <c r="NRD331" s="19"/>
      <c r="NRE331" s="19"/>
      <c r="NRF331" s="19"/>
      <c r="NRG331" s="19"/>
      <c r="NRH331" s="19"/>
      <c r="NRI331" s="19"/>
      <c r="NRJ331" s="19"/>
      <c r="NRK331" s="19"/>
      <c r="NRL331" s="19"/>
      <c r="NRM331" s="19"/>
      <c r="NRN331" s="19"/>
      <c r="NRO331" s="19"/>
      <c r="NRP331" s="19"/>
      <c r="NRQ331" s="19"/>
      <c r="NRR331" s="19"/>
      <c r="NRS331" s="19"/>
      <c r="NRT331" s="19"/>
      <c r="NRU331" s="19"/>
      <c r="NRV331" s="19"/>
      <c r="NRW331" s="19"/>
      <c r="NRX331" s="19"/>
      <c r="NRY331" s="19"/>
      <c r="NRZ331" s="19"/>
      <c r="NSA331" s="19"/>
      <c r="NSB331" s="19"/>
      <c r="NSC331" s="19"/>
      <c r="NSD331" s="19"/>
      <c r="NSE331" s="19"/>
      <c r="NSF331" s="19"/>
      <c r="NSG331" s="19"/>
      <c r="NSH331" s="19"/>
      <c r="NSI331" s="19"/>
      <c r="NSJ331" s="19"/>
      <c r="NSK331" s="19"/>
      <c r="NSL331" s="19"/>
      <c r="NSM331" s="19"/>
      <c r="NSN331" s="19"/>
      <c r="NSO331" s="19"/>
      <c r="NSP331" s="19"/>
      <c r="NSQ331" s="19"/>
      <c r="NSR331" s="19"/>
      <c r="NSS331" s="19"/>
      <c r="NST331" s="19"/>
      <c r="NSU331" s="19"/>
      <c r="NSV331" s="19"/>
      <c r="NSW331" s="19"/>
      <c r="NSX331" s="19"/>
      <c r="NSY331" s="19"/>
      <c r="NSZ331" s="19"/>
      <c r="NTA331" s="19"/>
      <c r="NTB331" s="19"/>
      <c r="NTC331" s="19"/>
      <c r="NTD331" s="19"/>
      <c r="NTE331" s="19"/>
      <c r="NTF331" s="19"/>
      <c r="NTG331" s="19"/>
      <c r="NTH331" s="19"/>
      <c r="NTI331" s="19"/>
      <c r="NTJ331" s="19"/>
      <c r="NTK331" s="19"/>
      <c r="NTL331" s="19"/>
      <c r="NTM331" s="19"/>
      <c r="NTN331" s="19"/>
      <c r="NTO331" s="19"/>
      <c r="NTP331" s="19"/>
      <c r="NTQ331" s="19"/>
      <c r="NTR331" s="19"/>
      <c r="NTS331" s="19"/>
      <c r="NTT331" s="19"/>
      <c r="NTU331" s="19"/>
      <c r="NTV331" s="19"/>
      <c r="NTW331" s="19"/>
      <c r="NTX331" s="19"/>
      <c r="NTY331" s="19"/>
      <c r="NTZ331" s="19"/>
      <c r="NUA331" s="19"/>
      <c r="NUB331" s="19"/>
      <c r="NUC331" s="19"/>
      <c r="NUD331" s="19"/>
      <c r="NUE331" s="19"/>
      <c r="NUF331" s="19"/>
      <c r="NUG331" s="19"/>
      <c r="NUH331" s="19"/>
      <c r="NUI331" s="19"/>
      <c r="NUJ331" s="19"/>
      <c r="NUK331" s="19"/>
      <c r="NUL331" s="19"/>
      <c r="NUM331" s="19"/>
      <c r="NUN331" s="19"/>
      <c r="NUO331" s="19"/>
      <c r="NUP331" s="19"/>
      <c r="NUQ331" s="19"/>
      <c r="NUR331" s="19"/>
      <c r="NUS331" s="19"/>
      <c r="NUT331" s="19"/>
      <c r="NUU331" s="19"/>
      <c r="NUV331" s="19"/>
      <c r="NUW331" s="19"/>
      <c r="NUX331" s="19"/>
      <c r="NUY331" s="19"/>
      <c r="NUZ331" s="19"/>
      <c r="NVA331" s="19"/>
      <c r="NVB331" s="19"/>
      <c r="NVC331" s="19"/>
      <c r="NVD331" s="19"/>
      <c r="NVE331" s="19"/>
      <c r="NVF331" s="19"/>
      <c r="NVG331" s="19"/>
      <c r="NVH331" s="19"/>
      <c r="NVI331" s="19"/>
      <c r="NVJ331" s="19"/>
      <c r="NVK331" s="19"/>
      <c r="NVL331" s="19"/>
      <c r="NVM331" s="19"/>
      <c r="NVN331" s="19"/>
      <c r="NVO331" s="19"/>
      <c r="NVP331" s="19"/>
      <c r="NVQ331" s="19"/>
      <c r="NVR331" s="19"/>
      <c r="NVS331" s="19"/>
      <c r="NVT331" s="19"/>
      <c r="NVU331" s="19"/>
      <c r="NVV331" s="19"/>
      <c r="NVW331" s="19"/>
      <c r="NVX331" s="19"/>
      <c r="NVY331" s="19"/>
      <c r="NVZ331" s="19"/>
      <c r="NWA331" s="19"/>
      <c r="NWB331" s="19"/>
      <c r="NWC331" s="19"/>
      <c r="NWD331" s="19"/>
      <c r="NWE331" s="19"/>
      <c r="NWF331" s="19"/>
      <c r="NWG331" s="19"/>
      <c r="NWH331" s="19"/>
      <c r="NWI331" s="19"/>
      <c r="NWJ331" s="19"/>
      <c r="NWK331" s="19"/>
      <c r="NWL331" s="19"/>
      <c r="NWM331" s="19"/>
      <c r="NWN331" s="19"/>
      <c r="NWO331" s="19"/>
      <c r="NWP331" s="19"/>
      <c r="NWQ331" s="19"/>
      <c r="NWR331" s="19"/>
      <c r="NWS331" s="19"/>
      <c r="NWT331" s="19"/>
      <c r="NWU331" s="19"/>
      <c r="NWV331" s="19"/>
      <c r="NWW331" s="19"/>
      <c r="NWX331" s="19"/>
      <c r="NWY331" s="19"/>
      <c r="NWZ331" s="19"/>
      <c r="NXA331" s="19"/>
      <c r="NXB331" s="19"/>
      <c r="NXC331" s="19"/>
      <c r="NXD331" s="19"/>
      <c r="NXE331" s="19"/>
      <c r="NXF331" s="19"/>
      <c r="NXG331" s="19"/>
      <c r="NXH331" s="19"/>
      <c r="NXI331" s="19"/>
      <c r="NXJ331" s="19"/>
      <c r="NXK331" s="19"/>
      <c r="NXL331" s="19"/>
      <c r="NXM331" s="19"/>
      <c r="NXN331" s="19"/>
      <c r="NXO331" s="19"/>
      <c r="NXP331" s="19"/>
      <c r="NXQ331" s="19"/>
      <c r="NXR331" s="19"/>
      <c r="NXS331" s="19"/>
      <c r="NXT331" s="19"/>
      <c r="NXU331" s="19"/>
      <c r="NXV331" s="19"/>
      <c r="NXW331" s="19"/>
      <c r="NXX331" s="19"/>
      <c r="NXY331" s="19"/>
      <c r="NXZ331" s="19"/>
      <c r="NYA331" s="19"/>
      <c r="NYB331" s="19"/>
      <c r="NYC331" s="19"/>
      <c r="NYD331" s="19"/>
      <c r="NYE331" s="19"/>
      <c r="NYF331" s="19"/>
      <c r="NYG331" s="19"/>
      <c r="NYH331" s="19"/>
      <c r="NYI331" s="19"/>
      <c r="NYJ331" s="19"/>
      <c r="NYK331" s="19"/>
      <c r="NYL331" s="19"/>
      <c r="NYM331" s="19"/>
      <c r="NYN331" s="19"/>
      <c r="NYO331" s="19"/>
      <c r="NYP331" s="19"/>
      <c r="NYQ331" s="19"/>
      <c r="NYR331" s="19"/>
      <c r="NYS331" s="19"/>
      <c r="NYT331" s="19"/>
      <c r="NYU331" s="19"/>
      <c r="NYV331" s="19"/>
      <c r="NYW331" s="19"/>
      <c r="NYX331" s="19"/>
      <c r="NYY331" s="19"/>
      <c r="NYZ331" s="19"/>
      <c r="NZA331" s="19"/>
      <c r="NZB331" s="19"/>
      <c r="NZC331" s="19"/>
      <c r="NZD331" s="19"/>
      <c r="NZE331" s="19"/>
      <c r="NZF331" s="19"/>
      <c r="NZG331" s="19"/>
      <c r="NZH331" s="19"/>
      <c r="NZI331" s="19"/>
      <c r="NZJ331" s="19"/>
      <c r="NZK331" s="19"/>
      <c r="NZL331" s="19"/>
      <c r="NZM331" s="19"/>
      <c r="NZN331" s="19"/>
      <c r="NZO331" s="19"/>
      <c r="NZP331" s="19"/>
      <c r="NZQ331" s="19"/>
      <c r="NZR331" s="19"/>
      <c r="NZS331" s="19"/>
      <c r="NZT331" s="19"/>
      <c r="NZU331" s="19"/>
      <c r="NZV331" s="19"/>
      <c r="NZW331" s="19"/>
      <c r="NZX331" s="19"/>
      <c r="NZY331" s="19"/>
      <c r="NZZ331" s="19"/>
      <c r="OAA331" s="19"/>
      <c r="OAB331" s="19"/>
      <c r="OAC331" s="19"/>
      <c r="OAD331" s="19"/>
      <c r="OAE331" s="19"/>
      <c r="OAF331" s="19"/>
      <c r="OAG331" s="19"/>
      <c r="OAH331" s="19"/>
      <c r="OAI331" s="19"/>
      <c r="OAJ331" s="19"/>
      <c r="OAK331" s="19"/>
      <c r="OAL331" s="19"/>
      <c r="OAM331" s="19"/>
      <c r="OAN331" s="19"/>
      <c r="OAO331" s="19"/>
      <c r="OAP331" s="19"/>
      <c r="OAQ331" s="19"/>
      <c r="OAR331" s="19"/>
      <c r="OAS331" s="19"/>
      <c r="OAT331" s="19"/>
      <c r="OAU331" s="19"/>
      <c r="OAV331" s="19"/>
      <c r="OAW331" s="19"/>
      <c r="OAX331" s="19"/>
      <c r="OAY331" s="19"/>
      <c r="OAZ331" s="19"/>
      <c r="OBA331" s="19"/>
      <c r="OBB331" s="19"/>
      <c r="OBC331" s="19"/>
      <c r="OBD331" s="19"/>
      <c r="OBE331" s="19"/>
      <c r="OBF331" s="19"/>
      <c r="OBG331" s="19"/>
      <c r="OBH331" s="19"/>
      <c r="OBI331" s="19"/>
      <c r="OBJ331" s="19"/>
      <c r="OBK331" s="19"/>
      <c r="OBL331" s="19"/>
      <c r="OBM331" s="19"/>
      <c r="OBN331" s="19"/>
      <c r="OBO331" s="19"/>
      <c r="OBP331" s="19"/>
      <c r="OBQ331" s="19"/>
      <c r="OBR331" s="19"/>
      <c r="OBS331" s="19"/>
      <c r="OBT331" s="19"/>
      <c r="OBU331" s="19"/>
      <c r="OBV331" s="19"/>
      <c r="OBW331" s="19"/>
      <c r="OBX331" s="19"/>
      <c r="OBY331" s="19"/>
      <c r="OBZ331" s="19"/>
      <c r="OCA331" s="19"/>
      <c r="OCB331" s="19"/>
      <c r="OCC331" s="19"/>
      <c r="OCD331" s="19"/>
      <c r="OCE331" s="19"/>
      <c r="OCF331" s="19"/>
      <c r="OCG331" s="19"/>
      <c r="OCH331" s="19"/>
      <c r="OCI331" s="19"/>
      <c r="OCJ331" s="19"/>
      <c r="OCK331" s="19"/>
      <c r="OCL331" s="19"/>
      <c r="OCM331" s="19"/>
      <c r="OCN331" s="19"/>
      <c r="OCO331" s="19"/>
      <c r="OCP331" s="19"/>
      <c r="OCQ331" s="19"/>
      <c r="OCR331" s="19"/>
      <c r="OCS331" s="19"/>
      <c r="OCT331" s="19"/>
      <c r="OCU331" s="19"/>
      <c r="OCV331" s="19"/>
      <c r="OCW331" s="19"/>
      <c r="OCX331" s="19"/>
      <c r="OCY331" s="19"/>
      <c r="OCZ331" s="19"/>
      <c r="ODA331" s="19"/>
      <c r="ODB331" s="19"/>
      <c r="ODC331" s="19"/>
      <c r="ODD331" s="19"/>
      <c r="ODE331" s="19"/>
      <c r="ODF331" s="19"/>
      <c r="ODG331" s="19"/>
      <c r="ODH331" s="19"/>
      <c r="ODI331" s="19"/>
      <c r="ODJ331" s="19"/>
      <c r="ODK331" s="19"/>
      <c r="ODL331" s="19"/>
      <c r="ODM331" s="19"/>
      <c r="ODN331" s="19"/>
      <c r="ODO331" s="19"/>
      <c r="ODP331" s="19"/>
      <c r="ODQ331" s="19"/>
      <c r="ODR331" s="19"/>
      <c r="ODS331" s="19"/>
      <c r="ODT331" s="19"/>
      <c r="ODU331" s="19"/>
      <c r="ODV331" s="19"/>
      <c r="ODW331" s="19"/>
      <c r="ODX331" s="19"/>
      <c r="ODY331" s="19"/>
      <c r="ODZ331" s="19"/>
      <c r="OEA331" s="19"/>
      <c r="OEB331" s="19"/>
      <c r="OEC331" s="19"/>
      <c r="OED331" s="19"/>
      <c r="OEE331" s="19"/>
      <c r="OEF331" s="19"/>
      <c r="OEG331" s="19"/>
      <c r="OEH331" s="19"/>
      <c r="OEI331" s="19"/>
      <c r="OEJ331" s="19"/>
      <c r="OEK331" s="19"/>
      <c r="OEL331" s="19"/>
      <c r="OEM331" s="19"/>
      <c r="OEN331" s="19"/>
      <c r="OEO331" s="19"/>
      <c r="OEP331" s="19"/>
      <c r="OEQ331" s="19"/>
      <c r="OER331" s="19"/>
      <c r="OES331" s="19"/>
      <c r="OET331" s="19"/>
      <c r="OEU331" s="19"/>
      <c r="OEV331" s="19"/>
      <c r="OEW331" s="19"/>
      <c r="OEX331" s="19"/>
      <c r="OEY331" s="19"/>
      <c r="OEZ331" s="19"/>
      <c r="OFA331" s="19"/>
      <c r="OFB331" s="19"/>
      <c r="OFC331" s="19"/>
      <c r="OFD331" s="19"/>
      <c r="OFE331" s="19"/>
      <c r="OFF331" s="19"/>
      <c r="OFG331" s="19"/>
      <c r="OFH331" s="19"/>
      <c r="OFI331" s="19"/>
      <c r="OFJ331" s="19"/>
      <c r="OFK331" s="19"/>
      <c r="OFL331" s="19"/>
      <c r="OFM331" s="19"/>
      <c r="OFN331" s="19"/>
      <c r="OFO331" s="19"/>
      <c r="OFP331" s="19"/>
      <c r="OFQ331" s="19"/>
      <c r="OFR331" s="19"/>
      <c r="OFS331" s="19"/>
      <c r="OFT331" s="19"/>
      <c r="OFU331" s="19"/>
      <c r="OFV331" s="19"/>
      <c r="OFW331" s="19"/>
      <c r="OFX331" s="19"/>
      <c r="OFY331" s="19"/>
      <c r="OFZ331" s="19"/>
      <c r="OGA331" s="19"/>
      <c r="OGB331" s="19"/>
      <c r="OGC331" s="19"/>
      <c r="OGD331" s="19"/>
      <c r="OGE331" s="19"/>
      <c r="OGF331" s="19"/>
      <c r="OGG331" s="19"/>
      <c r="OGH331" s="19"/>
      <c r="OGI331" s="19"/>
      <c r="OGJ331" s="19"/>
      <c r="OGK331" s="19"/>
      <c r="OGL331" s="19"/>
      <c r="OGM331" s="19"/>
      <c r="OGN331" s="19"/>
      <c r="OGO331" s="19"/>
      <c r="OGP331" s="19"/>
      <c r="OGQ331" s="19"/>
      <c r="OGR331" s="19"/>
      <c r="OGS331" s="19"/>
      <c r="OGT331" s="19"/>
      <c r="OGU331" s="19"/>
      <c r="OGV331" s="19"/>
      <c r="OGW331" s="19"/>
      <c r="OGX331" s="19"/>
      <c r="OGY331" s="19"/>
      <c r="OGZ331" s="19"/>
      <c r="OHA331" s="19"/>
      <c r="OHB331" s="19"/>
      <c r="OHC331" s="19"/>
      <c r="OHD331" s="19"/>
      <c r="OHE331" s="19"/>
      <c r="OHF331" s="19"/>
      <c r="OHG331" s="19"/>
      <c r="OHH331" s="19"/>
      <c r="OHI331" s="19"/>
      <c r="OHJ331" s="19"/>
      <c r="OHK331" s="19"/>
      <c r="OHL331" s="19"/>
      <c r="OHM331" s="19"/>
      <c r="OHN331" s="19"/>
      <c r="OHO331" s="19"/>
      <c r="OHP331" s="19"/>
      <c r="OHQ331" s="19"/>
      <c r="OHR331" s="19"/>
      <c r="OHS331" s="19"/>
      <c r="OHT331" s="19"/>
      <c r="OHU331" s="19"/>
      <c r="OHV331" s="19"/>
      <c r="OHW331" s="19"/>
      <c r="OHX331" s="19"/>
      <c r="OHY331" s="19"/>
      <c r="OHZ331" s="19"/>
      <c r="OIA331" s="19"/>
      <c r="OIB331" s="19"/>
      <c r="OIC331" s="19"/>
      <c r="OID331" s="19"/>
      <c r="OIE331" s="19"/>
      <c r="OIF331" s="19"/>
      <c r="OIG331" s="19"/>
      <c r="OIH331" s="19"/>
      <c r="OII331" s="19"/>
      <c r="OIJ331" s="19"/>
      <c r="OIK331" s="19"/>
      <c r="OIL331" s="19"/>
      <c r="OIM331" s="19"/>
      <c r="OIN331" s="19"/>
      <c r="OIO331" s="19"/>
      <c r="OIP331" s="19"/>
      <c r="OIQ331" s="19"/>
      <c r="OIR331" s="19"/>
      <c r="OIS331" s="19"/>
      <c r="OIT331" s="19"/>
      <c r="OIU331" s="19"/>
      <c r="OIV331" s="19"/>
      <c r="OIW331" s="19"/>
      <c r="OIX331" s="19"/>
      <c r="OIY331" s="19"/>
      <c r="OIZ331" s="19"/>
      <c r="OJA331" s="19"/>
      <c r="OJB331" s="19"/>
      <c r="OJC331" s="19"/>
      <c r="OJD331" s="19"/>
      <c r="OJE331" s="19"/>
      <c r="OJF331" s="19"/>
      <c r="OJG331" s="19"/>
      <c r="OJH331" s="19"/>
      <c r="OJI331" s="19"/>
      <c r="OJJ331" s="19"/>
      <c r="OJK331" s="19"/>
      <c r="OJL331" s="19"/>
      <c r="OJM331" s="19"/>
      <c r="OJN331" s="19"/>
      <c r="OJO331" s="19"/>
      <c r="OJP331" s="19"/>
      <c r="OJQ331" s="19"/>
      <c r="OJR331" s="19"/>
      <c r="OJS331" s="19"/>
      <c r="OJT331" s="19"/>
      <c r="OJU331" s="19"/>
      <c r="OJV331" s="19"/>
      <c r="OJW331" s="19"/>
      <c r="OJX331" s="19"/>
      <c r="OJY331" s="19"/>
      <c r="OJZ331" s="19"/>
      <c r="OKA331" s="19"/>
      <c r="OKB331" s="19"/>
      <c r="OKC331" s="19"/>
      <c r="OKD331" s="19"/>
      <c r="OKE331" s="19"/>
      <c r="OKF331" s="19"/>
      <c r="OKG331" s="19"/>
      <c r="OKH331" s="19"/>
      <c r="OKI331" s="19"/>
      <c r="OKJ331" s="19"/>
      <c r="OKK331" s="19"/>
      <c r="OKL331" s="19"/>
      <c r="OKM331" s="19"/>
      <c r="OKN331" s="19"/>
      <c r="OKO331" s="19"/>
      <c r="OKP331" s="19"/>
      <c r="OKQ331" s="19"/>
      <c r="OKR331" s="19"/>
      <c r="OKS331" s="19"/>
      <c r="OKT331" s="19"/>
      <c r="OKU331" s="19"/>
      <c r="OKV331" s="19"/>
      <c r="OKW331" s="19"/>
      <c r="OKX331" s="19"/>
      <c r="OKY331" s="19"/>
      <c r="OKZ331" s="19"/>
      <c r="OLA331" s="19"/>
      <c r="OLB331" s="19"/>
      <c r="OLC331" s="19"/>
      <c r="OLD331" s="19"/>
      <c r="OLE331" s="19"/>
      <c r="OLF331" s="19"/>
      <c r="OLG331" s="19"/>
      <c r="OLH331" s="19"/>
      <c r="OLI331" s="19"/>
      <c r="OLJ331" s="19"/>
      <c r="OLK331" s="19"/>
      <c r="OLL331" s="19"/>
      <c r="OLM331" s="19"/>
      <c r="OLN331" s="19"/>
      <c r="OLO331" s="19"/>
      <c r="OLP331" s="19"/>
      <c r="OLQ331" s="19"/>
      <c r="OLR331" s="19"/>
      <c r="OLS331" s="19"/>
      <c r="OLT331" s="19"/>
      <c r="OLU331" s="19"/>
      <c r="OLV331" s="19"/>
      <c r="OLW331" s="19"/>
      <c r="OLX331" s="19"/>
      <c r="OLY331" s="19"/>
      <c r="OLZ331" s="19"/>
      <c r="OMA331" s="19"/>
      <c r="OMB331" s="19"/>
      <c r="OMC331" s="19"/>
      <c r="OMD331" s="19"/>
      <c r="OME331" s="19"/>
      <c r="OMF331" s="19"/>
      <c r="OMG331" s="19"/>
      <c r="OMH331" s="19"/>
      <c r="OMI331" s="19"/>
      <c r="OMJ331" s="19"/>
      <c r="OMK331" s="19"/>
      <c r="OML331" s="19"/>
      <c r="OMM331" s="19"/>
      <c r="OMN331" s="19"/>
      <c r="OMO331" s="19"/>
      <c r="OMP331" s="19"/>
      <c r="OMQ331" s="19"/>
      <c r="OMR331" s="19"/>
      <c r="OMS331" s="19"/>
      <c r="OMT331" s="19"/>
      <c r="OMU331" s="19"/>
      <c r="OMV331" s="19"/>
      <c r="OMW331" s="19"/>
      <c r="OMX331" s="19"/>
      <c r="OMY331" s="19"/>
      <c r="OMZ331" s="19"/>
      <c r="ONA331" s="19"/>
      <c r="ONB331" s="19"/>
      <c r="ONC331" s="19"/>
      <c r="OND331" s="19"/>
      <c r="ONE331" s="19"/>
      <c r="ONF331" s="19"/>
      <c r="ONG331" s="19"/>
      <c r="ONH331" s="19"/>
      <c r="ONI331" s="19"/>
      <c r="ONJ331" s="19"/>
      <c r="ONK331" s="19"/>
      <c r="ONL331" s="19"/>
      <c r="ONM331" s="19"/>
      <c r="ONN331" s="19"/>
      <c r="ONO331" s="19"/>
      <c r="ONP331" s="19"/>
      <c r="ONQ331" s="19"/>
      <c r="ONR331" s="19"/>
      <c r="ONS331" s="19"/>
      <c r="ONT331" s="19"/>
      <c r="ONU331" s="19"/>
      <c r="ONV331" s="19"/>
      <c r="ONW331" s="19"/>
      <c r="ONX331" s="19"/>
      <c r="ONY331" s="19"/>
      <c r="ONZ331" s="19"/>
      <c r="OOA331" s="19"/>
      <c r="OOB331" s="19"/>
      <c r="OOC331" s="19"/>
      <c r="OOD331" s="19"/>
      <c r="OOE331" s="19"/>
      <c r="OOF331" s="19"/>
      <c r="OOG331" s="19"/>
      <c r="OOH331" s="19"/>
      <c r="OOI331" s="19"/>
      <c r="OOJ331" s="19"/>
      <c r="OOK331" s="19"/>
      <c r="OOL331" s="19"/>
      <c r="OOM331" s="19"/>
      <c r="OON331" s="19"/>
      <c r="OOO331" s="19"/>
      <c r="OOP331" s="19"/>
      <c r="OOQ331" s="19"/>
      <c r="OOR331" s="19"/>
      <c r="OOS331" s="19"/>
      <c r="OOT331" s="19"/>
      <c r="OOU331" s="19"/>
      <c r="OOV331" s="19"/>
      <c r="OOW331" s="19"/>
      <c r="OOX331" s="19"/>
      <c r="OOY331" s="19"/>
      <c r="OOZ331" s="19"/>
      <c r="OPA331" s="19"/>
      <c r="OPB331" s="19"/>
      <c r="OPC331" s="19"/>
      <c r="OPD331" s="19"/>
      <c r="OPE331" s="19"/>
      <c r="OPF331" s="19"/>
      <c r="OPG331" s="19"/>
      <c r="OPH331" s="19"/>
      <c r="OPI331" s="19"/>
      <c r="OPJ331" s="19"/>
      <c r="OPK331" s="19"/>
      <c r="OPL331" s="19"/>
      <c r="OPM331" s="19"/>
      <c r="OPN331" s="19"/>
      <c r="OPO331" s="19"/>
      <c r="OPP331" s="19"/>
      <c r="OPQ331" s="19"/>
      <c r="OPR331" s="19"/>
      <c r="OPS331" s="19"/>
      <c r="OPT331" s="19"/>
      <c r="OPU331" s="19"/>
      <c r="OPV331" s="19"/>
      <c r="OPW331" s="19"/>
      <c r="OPX331" s="19"/>
      <c r="OPY331" s="19"/>
      <c r="OPZ331" s="19"/>
      <c r="OQA331" s="19"/>
      <c r="OQB331" s="19"/>
      <c r="OQC331" s="19"/>
      <c r="OQD331" s="19"/>
      <c r="OQE331" s="19"/>
      <c r="OQF331" s="19"/>
      <c r="OQG331" s="19"/>
      <c r="OQH331" s="19"/>
      <c r="OQI331" s="19"/>
      <c r="OQJ331" s="19"/>
      <c r="OQK331" s="19"/>
      <c r="OQL331" s="19"/>
      <c r="OQM331" s="19"/>
      <c r="OQN331" s="19"/>
      <c r="OQO331" s="19"/>
      <c r="OQP331" s="19"/>
      <c r="OQQ331" s="19"/>
      <c r="OQR331" s="19"/>
      <c r="OQS331" s="19"/>
      <c r="OQT331" s="19"/>
      <c r="OQU331" s="19"/>
      <c r="OQV331" s="19"/>
      <c r="OQW331" s="19"/>
      <c r="OQX331" s="19"/>
      <c r="OQY331" s="19"/>
      <c r="OQZ331" s="19"/>
      <c r="ORA331" s="19"/>
      <c r="ORB331" s="19"/>
      <c r="ORC331" s="19"/>
      <c r="ORD331" s="19"/>
      <c r="ORE331" s="19"/>
      <c r="ORF331" s="19"/>
      <c r="ORG331" s="19"/>
      <c r="ORH331" s="19"/>
      <c r="ORI331" s="19"/>
      <c r="ORJ331" s="19"/>
      <c r="ORK331" s="19"/>
      <c r="ORL331" s="19"/>
      <c r="ORM331" s="19"/>
      <c r="ORN331" s="19"/>
      <c r="ORO331" s="19"/>
      <c r="ORP331" s="19"/>
      <c r="ORQ331" s="19"/>
      <c r="ORR331" s="19"/>
      <c r="ORS331" s="19"/>
      <c r="ORT331" s="19"/>
      <c r="ORU331" s="19"/>
      <c r="ORV331" s="19"/>
      <c r="ORW331" s="19"/>
      <c r="ORX331" s="19"/>
      <c r="ORY331" s="19"/>
      <c r="ORZ331" s="19"/>
      <c r="OSA331" s="19"/>
      <c r="OSB331" s="19"/>
      <c r="OSC331" s="19"/>
      <c r="OSD331" s="19"/>
      <c r="OSE331" s="19"/>
      <c r="OSF331" s="19"/>
      <c r="OSG331" s="19"/>
      <c r="OSH331" s="19"/>
      <c r="OSI331" s="19"/>
      <c r="OSJ331" s="19"/>
      <c r="OSK331" s="19"/>
      <c r="OSL331" s="19"/>
      <c r="OSM331" s="19"/>
      <c r="OSN331" s="19"/>
      <c r="OSO331" s="19"/>
      <c r="OSP331" s="19"/>
      <c r="OSQ331" s="19"/>
      <c r="OSR331" s="19"/>
      <c r="OSS331" s="19"/>
      <c r="OST331" s="19"/>
      <c r="OSU331" s="19"/>
      <c r="OSV331" s="19"/>
      <c r="OSW331" s="19"/>
      <c r="OSX331" s="19"/>
      <c r="OSY331" s="19"/>
      <c r="OSZ331" s="19"/>
      <c r="OTA331" s="19"/>
      <c r="OTB331" s="19"/>
      <c r="OTC331" s="19"/>
      <c r="OTD331" s="19"/>
      <c r="OTE331" s="19"/>
      <c r="OTF331" s="19"/>
      <c r="OTG331" s="19"/>
      <c r="OTH331" s="19"/>
      <c r="OTI331" s="19"/>
      <c r="OTJ331" s="19"/>
      <c r="OTK331" s="19"/>
      <c r="OTL331" s="19"/>
      <c r="OTM331" s="19"/>
      <c r="OTN331" s="19"/>
      <c r="OTO331" s="19"/>
      <c r="OTP331" s="19"/>
      <c r="OTQ331" s="19"/>
      <c r="OTR331" s="19"/>
      <c r="OTS331" s="19"/>
      <c r="OTT331" s="19"/>
      <c r="OTU331" s="19"/>
      <c r="OTV331" s="19"/>
      <c r="OTW331" s="19"/>
      <c r="OTX331" s="19"/>
      <c r="OTY331" s="19"/>
      <c r="OTZ331" s="19"/>
      <c r="OUA331" s="19"/>
      <c r="OUB331" s="19"/>
      <c r="OUC331" s="19"/>
      <c r="OUD331" s="19"/>
      <c r="OUE331" s="19"/>
      <c r="OUF331" s="19"/>
      <c r="OUG331" s="19"/>
      <c r="OUH331" s="19"/>
      <c r="OUI331" s="19"/>
      <c r="OUJ331" s="19"/>
      <c r="OUK331" s="19"/>
      <c r="OUL331" s="19"/>
      <c r="OUM331" s="19"/>
      <c r="OUN331" s="19"/>
      <c r="OUO331" s="19"/>
      <c r="OUP331" s="19"/>
      <c r="OUQ331" s="19"/>
      <c r="OUR331" s="19"/>
      <c r="OUS331" s="19"/>
      <c r="OUT331" s="19"/>
      <c r="OUU331" s="19"/>
      <c r="OUV331" s="19"/>
      <c r="OUW331" s="19"/>
      <c r="OUX331" s="19"/>
      <c r="OUY331" s="19"/>
      <c r="OUZ331" s="19"/>
      <c r="OVA331" s="19"/>
      <c r="OVB331" s="19"/>
      <c r="OVC331" s="19"/>
      <c r="OVD331" s="19"/>
      <c r="OVE331" s="19"/>
      <c r="OVF331" s="19"/>
      <c r="OVG331" s="19"/>
      <c r="OVH331" s="19"/>
      <c r="OVI331" s="19"/>
      <c r="OVJ331" s="19"/>
      <c r="OVK331" s="19"/>
      <c r="OVL331" s="19"/>
      <c r="OVM331" s="19"/>
      <c r="OVN331" s="19"/>
      <c r="OVO331" s="19"/>
      <c r="OVP331" s="19"/>
      <c r="OVQ331" s="19"/>
      <c r="OVR331" s="19"/>
      <c r="OVS331" s="19"/>
      <c r="OVT331" s="19"/>
      <c r="OVU331" s="19"/>
      <c r="OVV331" s="19"/>
      <c r="OVW331" s="19"/>
      <c r="OVX331" s="19"/>
      <c r="OVY331" s="19"/>
      <c r="OVZ331" s="19"/>
      <c r="OWA331" s="19"/>
      <c r="OWB331" s="19"/>
      <c r="OWC331" s="19"/>
      <c r="OWD331" s="19"/>
      <c r="OWE331" s="19"/>
      <c r="OWF331" s="19"/>
      <c r="OWG331" s="19"/>
      <c r="OWH331" s="19"/>
      <c r="OWI331" s="19"/>
      <c r="OWJ331" s="19"/>
      <c r="OWK331" s="19"/>
      <c r="OWL331" s="19"/>
      <c r="OWM331" s="19"/>
      <c r="OWN331" s="19"/>
      <c r="OWO331" s="19"/>
      <c r="OWP331" s="19"/>
      <c r="OWQ331" s="19"/>
      <c r="OWR331" s="19"/>
      <c r="OWS331" s="19"/>
      <c r="OWT331" s="19"/>
      <c r="OWU331" s="19"/>
      <c r="OWV331" s="19"/>
      <c r="OWW331" s="19"/>
      <c r="OWX331" s="19"/>
      <c r="OWY331" s="19"/>
      <c r="OWZ331" s="19"/>
      <c r="OXA331" s="19"/>
      <c r="OXB331" s="19"/>
      <c r="OXC331" s="19"/>
      <c r="OXD331" s="19"/>
      <c r="OXE331" s="19"/>
      <c r="OXF331" s="19"/>
      <c r="OXG331" s="19"/>
      <c r="OXH331" s="19"/>
      <c r="OXI331" s="19"/>
      <c r="OXJ331" s="19"/>
      <c r="OXK331" s="19"/>
      <c r="OXL331" s="19"/>
      <c r="OXM331" s="19"/>
      <c r="OXN331" s="19"/>
      <c r="OXO331" s="19"/>
      <c r="OXP331" s="19"/>
      <c r="OXQ331" s="19"/>
      <c r="OXR331" s="19"/>
      <c r="OXS331" s="19"/>
      <c r="OXT331" s="19"/>
      <c r="OXU331" s="19"/>
      <c r="OXV331" s="19"/>
      <c r="OXW331" s="19"/>
      <c r="OXX331" s="19"/>
      <c r="OXY331" s="19"/>
      <c r="OXZ331" s="19"/>
      <c r="OYA331" s="19"/>
      <c r="OYB331" s="19"/>
      <c r="OYC331" s="19"/>
      <c r="OYD331" s="19"/>
      <c r="OYE331" s="19"/>
      <c r="OYF331" s="19"/>
      <c r="OYG331" s="19"/>
      <c r="OYH331" s="19"/>
      <c r="OYI331" s="19"/>
      <c r="OYJ331" s="19"/>
      <c r="OYK331" s="19"/>
      <c r="OYL331" s="19"/>
      <c r="OYM331" s="19"/>
      <c r="OYN331" s="19"/>
      <c r="OYO331" s="19"/>
      <c r="OYP331" s="19"/>
      <c r="OYQ331" s="19"/>
      <c r="OYR331" s="19"/>
      <c r="OYS331" s="19"/>
      <c r="OYT331" s="19"/>
      <c r="OYU331" s="19"/>
      <c r="OYV331" s="19"/>
      <c r="OYW331" s="19"/>
      <c r="OYX331" s="19"/>
      <c r="OYY331" s="19"/>
      <c r="OYZ331" s="19"/>
      <c r="OZA331" s="19"/>
      <c r="OZB331" s="19"/>
      <c r="OZC331" s="19"/>
      <c r="OZD331" s="19"/>
      <c r="OZE331" s="19"/>
      <c r="OZF331" s="19"/>
      <c r="OZG331" s="19"/>
      <c r="OZH331" s="19"/>
      <c r="OZI331" s="19"/>
      <c r="OZJ331" s="19"/>
      <c r="OZK331" s="19"/>
      <c r="OZL331" s="19"/>
      <c r="OZM331" s="19"/>
      <c r="OZN331" s="19"/>
      <c r="OZO331" s="19"/>
      <c r="OZP331" s="19"/>
      <c r="OZQ331" s="19"/>
      <c r="OZR331" s="19"/>
      <c r="OZS331" s="19"/>
      <c r="OZT331" s="19"/>
      <c r="OZU331" s="19"/>
      <c r="OZV331" s="19"/>
      <c r="OZW331" s="19"/>
      <c r="OZX331" s="19"/>
      <c r="OZY331" s="19"/>
      <c r="OZZ331" s="19"/>
      <c r="PAA331" s="19"/>
      <c r="PAB331" s="19"/>
      <c r="PAC331" s="19"/>
      <c r="PAD331" s="19"/>
      <c r="PAE331" s="19"/>
      <c r="PAF331" s="19"/>
      <c r="PAG331" s="19"/>
      <c r="PAH331" s="19"/>
      <c r="PAI331" s="19"/>
      <c r="PAJ331" s="19"/>
      <c r="PAK331" s="19"/>
      <c r="PAL331" s="19"/>
      <c r="PAM331" s="19"/>
      <c r="PAN331" s="19"/>
      <c r="PAO331" s="19"/>
      <c r="PAP331" s="19"/>
      <c r="PAQ331" s="19"/>
      <c r="PAR331" s="19"/>
      <c r="PAS331" s="19"/>
      <c r="PAT331" s="19"/>
      <c r="PAU331" s="19"/>
      <c r="PAV331" s="19"/>
      <c r="PAW331" s="19"/>
      <c r="PAX331" s="19"/>
      <c r="PAY331" s="19"/>
      <c r="PAZ331" s="19"/>
      <c r="PBA331" s="19"/>
      <c r="PBB331" s="19"/>
      <c r="PBC331" s="19"/>
      <c r="PBD331" s="19"/>
      <c r="PBE331" s="19"/>
      <c r="PBF331" s="19"/>
      <c r="PBG331" s="19"/>
      <c r="PBH331" s="19"/>
      <c r="PBI331" s="19"/>
      <c r="PBJ331" s="19"/>
      <c r="PBK331" s="19"/>
      <c r="PBL331" s="19"/>
      <c r="PBM331" s="19"/>
      <c r="PBN331" s="19"/>
      <c r="PBO331" s="19"/>
      <c r="PBP331" s="19"/>
      <c r="PBQ331" s="19"/>
      <c r="PBR331" s="19"/>
      <c r="PBS331" s="19"/>
      <c r="PBT331" s="19"/>
      <c r="PBU331" s="19"/>
      <c r="PBV331" s="19"/>
      <c r="PBW331" s="19"/>
      <c r="PBX331" s="19"/>
      <c r="PBY331" s="19"/>
      <c r="PBZ331" s="19"/>
      <c r="PCA331" s="19"/>
      <c r="PCB331" s="19"/>
      <c r="PCC331" s="19"/>
      <c r="PCD331" s="19"/>
      <c r="PCE331" s="19"/>
      <c r="PCF331" s="19"/>
      <c r="PCG331" s="19"/>
      <c r="PCH331" s="19"/>
      <c r="PCI331" s="19"/>
      <c r="PCJ331" s="19"/>
      <c r="PCK331" s="19"/>
      <c r="PCL331" s="19"/>
      <c r="PCM331" s="19"/>
      <c r="PCN331" s="19"/>
      <c r="PCO331" s="19"/>
      <c r="PCP331" s="19"/>
      <c r="PCQ331" s="19"/>
      <c r="PCR331" s="19"/>
      <c r="PCS331" s="19"/>
      <c r="PCT331" s="19"/>
      <c r="PCU331" s="19"/>
      <c r="PCV331" s="19"/>
      <c r="PCW331" s="19"/>
      <c r="PCX331" s="19"/>
      <c r="PCY331" s="19"/>
      <c r="PCZ331" s="19"/>
      <c r="PDA331" s="19"/>
      <c r="PDB331" s="19"/>
      <c r="PDC331" s="19"/>
      <c r="PDD331" s="19"/>
      <c r="PDE331" s="19"/>
      <c r="PDF331" s="19"/>
      <c r="PDG331" s="19"/>
      <c r="PDH331" s="19"/>
      <c r="PDI331" s="19"/>
      <c r="PDJ331" s="19"/>
      <c r="PDK331" s="19"/>
      <c r="PDL331" s="19"/>
      <c r="PDM331" s="19"/>
      <c r="PDN331" s="19"/>
      <c r="PDO331" s="19"/>
      <c r="PDP331" s="19"/>
      <c r="PDQ331" s="19"/>
      <c r="PDR331" s="19"/>
      <c r="PDS331" s="19"/>
      <c r="PDT331" s="19"/>
      <c r="PDU331" s="19"/>
      <c r="PDV331" s="19"/>
      <c r="PDW331" s="19"/>
      <c r="PDX331" s="19"/>
      <c r="PDY331" s="19"/>
      <c r="PDZ331" s="19"/>
      <c r="PEA331" s="19"/>
      <c r="PEB331" s="19"/>
      <c r="PEC331" s="19"/>
      <c r="PED331" s="19"/>
      <c r="PEE331" s="19"/>
      <c r="PEF331" s="19"/>
      <c r="PEG331" s="19"/>
      <c r="PEH331" s="19"/>
      <c r="PEI331" s="19"/>
      <c r="PEJ331" s="19"/>
      <c r="PEK331" s="19"/>
      <c r="PEL331" s="19"/>
      <c r="PEM331" s="19"/>
      <c r="PEN331" s="19"/>
      <c r="PEO331" s="19"/>
      <c r="PEP331" s="19"/>
      <c r="PEQ331" s="19"/>
      <c r="PER331" s="19"/>
      <c r="PES331" s="19"/>
      <c r="PET331" s="19"/>
      <c r="PEU331" s="19"/>
      <c r="PEV331" s="19"/>
      <c r="PEW331" s="19"/>
      <c r="PEX331" s="19"/>
      <c r="PEY331" s="19"/>
      <c r="PEZ331" s="19"/>
      <c r="PFA331" s="19"/>
      <c r="PFB331" s="19"/>
      <c r="PFC331" s="19"/>
      <c r="PFD331" s="19"/>
      <c r="PFE331" s="19"/>
      <c r="PFF331" s="19"/>
      <c r="PFG331" s="19"/>
      <c r="PFH331" s="19"/>
      <c r="PFI331" s="19"/>
      <c r="PFJ331" s="19"/>
      <c r="PFK331" s="19"/>
      <c r="PFL331" s="19"/>
      <c r="PFM331" s="19"/>
      <c r="PFN331" s="19"/>
      <c r="PFO331" s="19"/>
      <c r="PFP331" s="19"/>
      <c r="PFQ331" s="19"/>
      <c r="PFR331" s="19"/>
      <c r="PFS331" s="19"/>
      <c r="PFT331" s="19"/>
      <c r="PFU331" s="19"/>
      <c r="PFV331" s="19"/>
      <c r="PFW331" s="19"/>
      <c r="PFX331" s="19"/>
      <c r="PFY331" s="19"/>
      <c r="PFZ331" s="19"/>
      <c r="PGA331" s="19"/>
      <c r="PGB331" s="19"/>
      <c r="PGC331" s="19"/>
      <c r="PGD331" s="19"/>
      <c r="PGE331" s="19"/>
      <c r="PGF331" s="19"/>
      <c r="PGG331" s="19"/>
      <c r="PGH331" s="19"/>
      <c r="PGI331" s="19"/>
      <c r="PGJ331" s="19"/>
      <c r="PGK331" s="19"/>
      <c r="PGL331" s="19"/>
      <c r="PGM331" s="19"/>
      <c r="PGN331" s="19"/>
      <c r="PGO331" s="19"/>
      <c r="PGP331" s="19"/>
      <c r="PGQ331" s="19"/>
      <c r="PGR331" s="19"/>
      <c r="PGS331" s="19"/>
      <c r="PGT331" s="19"/>
      <c r="PGU331" s="19"/>
      <c r="PGV331" s="19"/>
      <c r="PGW331" s="19"/>
      <c r="PGX331" s="19"/>
      <c r="PGY331" s="19"/>
      <c r="PGZ331" s="19"/>
      <c r="PHA331" s="19"/>
      <c r="PHB331" s="19"/>
      <c r="PHC331" s="19"/>
      <c r="PHD331" s="19"/>
      <c r="PHE331" s="19"/>
      <c r="PHF331" s="19"/>
      <c r="PHG331" s="19"/>
      <c r="PHH331" s="19"/>
      <c r="PHI331" s="19"/>
      <c r="PHJ331" s="19"/>
      <c r="PHK331" s="19"/>
      <c r="PHL331" s="19"/>
      <c r="PHM331" s="19"/>
      <c r="PHN331" s="19"/>
      <c r="PHO331" s="19"/>
      <c r="PHP331" s="19"/>
      <c r="PHQ331" s="19"/>
      <c r="PHR331" s="19"/>
      <c r="PHS331" s="19"/>
      <c r="PHT331" s="19"/>
      <c r="PHU331" s="19"/>
      <c r="PHV331" s="19"/>
      <c r="PHW331" s="19"/>
      <c r="PHX331" s="19"/>
      <c r="PHY331" s="19"/>
      <c r="PHZ331" s="19"/>
      <c r="PIA331" s="19"/>
      <c r="PIB331" s="19"/>
      <c r="PIC331" s="19"/>
      <c r="PID331" s="19"/>
      <c r="PIE331" s="19"/>
      <c r="PIF331" s="19"/>
      <c r="PIG331" s="19"/>
      <c r="PIH331" s="19"/>
      <c r="PII331" s="19"/>
      <c r="PIJ331" s="19"/>
      <c r="PIK331" s="19"/>
      <c r="PIL331" s="19"/>
      <c r="PIM331" s="19"/>
      <c r="PIN331" s="19"/>
      <c r="PIO331" s="19"/>
      <c r="PIP331" s="19"/>
      <c r="PIQ331" s="19"/>
      <c r="PIR331" s="19"/>
      <c r="PIS331" s="19"/>
      <c r="PIT331" s="19"/>
      <c r="PIU331" s="19"/>
      <c r="PIV331" s="19"/>
      <c r="PIW331" s="19"/>
      <c r="PIX331" s="19"/>
      <c r="PIY331" s="19"/>
      <c r="PIZ331" s="19"/>
      <c r="PJA331" s="19"/>
      <c r="PJB331" s="19"/>
      <c r="PJC331" s="19"/>
      <c r="PJD331" s="19"/>
      <c r="PJE331" s="19"/>
      <c r="PJF331" s="19"/>
      <c r="PJG331" s="19"/>
      <c r="PJH331" s="19"/>
      <c r="PJI331" s="19"/>
      <c r="PJJ331" s="19"/>
      <c r="PJK331" s="19"/>
      <c r="PJL331" s="19"/>
      <c r="PJM331" s="19"/>
      <c r="PJN331" s="19"/>
      <c r="PJO331" s="19"/>
      <c r="PJP331" s="19"/>
      <c r="PJQ331" s="19"/>
      <c r="PJR331" s="19"/>
      <c r="PJS331" s="19"/>
      <c r="PJT331" s="19"/>
      <c r="PJU331" s="19"/>
      <c r="PJV331" s="19"/>
      <c r="PJW331" s="19"/>
      <c r="PJX331" s="19"/>
      <c r="PJY331" s="19"/>
      <c r="PJZ331" s="19"/>
      <c r="PKA331" s="19"/>
      <c r="PKB331" s="19"/>
      <c r="PKC331" s="19"/>
      <c r="PKD331" s="19"/>
      <c r="PKE331" s="19"/>
      <c r="PKF331" s="19"/>
      <c r="PKG331" s="19"/>
      <c r="PKH331" s="19"/>
      <c r="PKI331" s="19"/>
      <c r="PKJ331" s="19"/>
      <c r="PKK331" s="19"/>
      <c r="PKL331" s="19"/>
      <c r="PKM331" s="19"/>
      <c r="PKN331" s="19"/>
      <c r="PKO331" s="19"/>
      <c r="PKP331" s="19"/>
      <c r="PKQ331" s="19"/>
      <c r="PKR331" s="19"/>
      <c r="PKS331" s="19"/>
      <c r="PKT331" s="19"/>
      <c r="PKU331" s="19"/>
      <c r="PKV331" s="19"/>
      <c r="PKW331" s="19"/>
      <c r="PKX331" s="19"/>
      <c r="PKY331" s="19"/>
      <c r="PKZ331" s="19"/>
      <c r="PLA331" s="19"/>
      <c r="PLB331" s="19"/>
      <c r="PLC331" s="19"/>
      <c r="PLD331" s="19"/>
      <c r="PLE331" s="19"/>
      <c r="PLF331" s="19"/>
      <c r="PLG331" s="19"/>
      <c r="PLH331" s="19"/>
      <c r="PLI331" s="19"/>
      <c r="PLJ331" s="19"/>
      <c r="PLK331" s="19"/>
      <c r="PLL331" s="19"/>
      <c r="PLM331" s="19"/>
      <c r="PLN331" s="19"/>
      <c r="PLO331" s="19"/>
      <c r="PLP331" s="19"/>
      <c r="PLQ331" s="19"/>
      <c r="PLR331" s="19"/>
      <c r="PLS331" s="19"/>
      <c r="PLT331" s="19"/>
      <c r="PLU331" s="19"/>
      <c r="PLV331" s="19"/>
      <c r="PLW331" s="19"/>
      <c r="PLX331" s="19"/>
      <c r="PLY331" s="19"/>
      <c r="PLZ331" s="19"/>
      <c r="PMA331" s="19"/>
      <c r="PMB331" s="19"/>
      <c r="PMC331" s="19"/>
      <c r="PMD331" s="19"/>
      <c r="PME331" s="19"/>
      <c r="PMF331" s="19"/>
      <c r="PMG331" s="19"/>
      <c r="PMH331" s="19"/>
      <c r="PMI331" s="19"/>
      <c r="PMJ331" s="19"/>
      <c r="PMK331" s="19"/>
      <c r="PML331" s="19"/>
      <c r="PMM331" s="19"/>
      <c r="PMN331" s="19"/>
      <c r="PMO331" s="19"/>
      <c r="PMP331" s="19"/>
      <c r="PMQ331" s="19"/>
      <c r="PMR331" s="19"/>
      <c r="PMS331" s="19"/>
      <c r="PMT331" s="19"/>
      <c r="PMU331" s="19"/>
      <c r="PMV331" s="19"/>
      <c r="PMW331" s="19"/>
      <c r="PMX331" s="19"/>
      <c r="PMY331" s="19"/>
      <c r="PMZ331" s="19"/>
      <c r="PNA331" s="19"/>
      <c r="PNB331" s="19"/>
      <c r="PNC331" s="19"/>
      <c r="PND331" s="19"/>
      <c r="PNE331" s="19"/>
      <c r="PNF331" s="19"/>
      <c r="PNG331" s="19"/>
      <c r="PNH331" s="19"/>
      <c r="PNI331" s="19"/>
      <c r="PNJ331" s="19"/>
      <c r="PNK331" s="19"/>
      <c r="PNL331" s="19"/>
      <c r="PNM331" s="19"/>
      <c r="PNN331" s="19"/>
      <c r="PNO331" s="19"/>
      <c r="PNP331" s="19"/>
      <c r="PNQ331" s="19"/>
      <c r="PNR331" s="19"/>
      <c r="PNS331" s="19"/>
      <c r="PNT331" s="19"/>
      <c r="PNU331" s="19"/>
      <c r="PNV331" s="19"/>
      <c r="PNW331" s="19"/>
      <c r="PNX331" s="19"/>
      <c r="PNY331" s="19"/>
      <c r="PNZ331" s="19"/>
      <c r="POA331" s="19"/>
      <c r="POB331" s="19"/>
      <c r="POC331" s="19"/>
      <c r="POD331" s="19"/>
      <c r="POE331" s="19"/>
      <c r="POF331" s="19"/>
      <c r="POG331" s="19"/>
      <c r="POH331" s="19"/>
      <c r="POI331" s="19"/>
      <c r="POJ331" s="19"/>
      <c r="POK331" s="19"/>
      <c r="POL331" s="19"/>
      <c r="POM331" s="19"/>
      <c r="PON331" s="19"/>
      <c r="POO331" s="19"/>
      <c r="POP331" s="19"/>
      <c r="POQ331" s="19"/>
      <c r="POR331" s="19"/>
      <c r="POS331" s="19"/>
      <c r="POT331" s="19"/>
      <c r="POU331" s="19"/>
      <c r="POV331" s="19"/>
      <c r="POW331" s="19"/>
      <c r="POX331" s="19"/>
      <c r="POY331" s="19"/>
      <c r="POZ331" s="19"/>
      <c r="PPA331" s="19"/>
      <c r="PPB331" s="19"/>
      <c r="PPC331" s="19"/>
      <c r="PPD331" s="19"/>
      <c r="PPE331" s="19"/>
      <c r="PPF331" s="19"/>
      <c r="PPG331" s="19"/>
      <c r="PPH331" s="19"/>
      <c r="PPI331" s="19"/>
      <c r="PPJ331" s="19"/>
      <c r="PPK331" s="19"/>
      <c r="PPL331" s="19"/>
      <c r="PPM331" s="19"/>
      <c r="PPN331" s="19"/>
      <c r="PPO331" s="19"/>
      <c r="PPP331" s="19"/>
      <c r="PPQ331" s="19"/>
      <c r="PPR331" s="19"/>
      <c r="PPS331" s="19"/>
      <c r="PPT331" s="19"/>
      <c r="PPU331" s="19"/>
      <c r="PPV331" s="19"/>
      <c r="PPW331" s="19"/>
      <c r="PPX331" s="19"/>
      <c r="PPY331" s="19"/>
      <c r="PPZ331" s="19"/>
      <c r="PQA331" s="19"/>
      <c r="PQB331" s="19"/>
      <c r="PQC331" s="19"/>
      <c r="PQD331" s="19"/>
      <c r="PQE331" s="19"/>
      <c r="PQF331" s="19"/>
      <c r="PQG331" s="19"/>
      <c r="PQH331" s="19"/>
      <c r="PQI331" s="19"/>
      <c r="PQJ331" s="19"/>
      <c r="PQK331" s="19"/>
      <c r="PQL331" s="19"/>
      <c r="PQM331" s="19"/>
      <c r="PQN331" s="19"/>
      <c r="PQO331" s="19"/>
      <c r="PQP331" s="19"/>
      <c r="PQQ331" s="19"/>
      <c r="PQR331" s="19"/>
      <c r="PQS331" s="19"/>
      <c r="PQT331" s="19"/>
      <c r="PQU331" s="19"/>
      <c r="PQV331" s="19"/>
      <c r="PQW331" s="19"/>
      <c r="PQX331" s="19"/>
      <c r="PQY331" s="19"/>
      <c r="PQZ331" s="19"/>
      <c r="PRA331" s="19"/>
      <c r="PRB331" s="19"/>
      <c r="PRC331" s="19"/>
      <c r="PRD331" s="19"/>
      <c r="PRE331" s="19"/>
      <c r="PRF331" s="19"/>
      <c r="PRG331" s="19"/>
      <c r="PRH331" s="19"/>
      <c r="PRI331" s="19"/>
      <c r="PRJ331" s="19"/>
      <c r="PRK331" s="19"/>
      <c r="PRL331" s="19"/>
      <c r="PRM331" s="19"/>
      <c r="PRN331" s="19"/>
      <c r="PRO331" s="19"/>
      <c r="PRP331" s="19"/>
      <c r="PRQ331" s="19"/>
      <c r="PRR331" s="19"/>
      <c r="PRS331" s="19"/>
      <c r="PRT331" s="19"/>
      <c r="PRU331" s="19"/>
      <c r="PRV331" s="19"/>
      <c r="PRW331" s="19"/>
      <c r="PRX331" s="19"/>
      <c r="PRY331" s="19"/>
      <c r="PRZ331" s="19"/>
      <c r="PSA331" s="19"/>
      <c r="PSB331" s="19"/>
      <c r="PSC331" s="19"/>
      <c r="PSD331" s="19"/>
      <c r="PSE331" s="19"/>
      <c r="PSF331" s="19"/>
      <c r="PSG331" s="19"/>
      <c r="PSH331" s="19"/>
      <c r="PSI331" s="19"/>
      <c r="PSJ331" s="19"/>
      <c r="PSK331" s="19"/>
      <c r="PSL331" s="19"/>
      <c r="PSM331" s="19"/>
      <c r="PSN331" s="19"/>
      <c r="PSO331" s="19"/>
      <c r="PSP331" s="19"/>
      <c r="PSQ331" s="19"/>
      <c r="PSR331" s="19"/>
      <c r="PSS331" s="19"/>
      <c r="PST331" s="19"/>
      <c r="PSU331" s="19"/>
      <c r="PSV331" s="19"/>
      <c r="PSW331" s="19"/>
      <c r="PSX331" s="19"/>
      <c r="PSY331" s="19"/>
      <c r="PSZ331" s="19"/>
      <c r="PTA331" s="19"/>
      <c r="PTB331" s="19"/>
      <c r="PTC331" s="19"/>
      <c r="PTD331" s="19"/>
      <c r="PTE331" s="19"/>
      <c r="PTF331" s="19"/>
      <c r="PTG331" s="19"/>
      <c r="PTH331" s="19"/>
      <c r="PTI331" s="19"/>
      <c r="PTJ331" s="19"/>
      <c r="PTK331" s="19"/>
      <c r="PTL331" s="19"/>
      <c r="PTM331" s="19"/>
      <c r="PTN331" s="19"/>
      <c r="PTO331" s="19"/>
      <c r="PTP331" s="19"/>
      <c r="PTQ331" s="19"/>
      <c r="PTR331" s="19"/>
      <c r="PTS331" s="19"/>
      <c r="PTT331" s="19"/>
      <c r="PTU331" s="19"/>
      <c r="PTV331" s="19"/>
      <c r="PTW331" s="19"/>
      <c r="PTX331" s="19"/>
      <c r="PTY331" s="19"/>
      <c r="PTZ331" s="19"/>
      <c r="PUA331" s="19"/>
      <c r="PUB331" s="19"/>
      <c r="PUC331" s="19"/>
      <c r="PUD331" s="19"/>
      <c r="PUE331" s="19"/>
      <c r="PUF331" s="19"/>
      <c r="PUG331" s="19"/>
      <c r="PUH331" s="19"/>
      <c r="PUI331" s="19"/>
      <c r="PUJ331" s="19"/>
      <c r="PUK331" s="19"/>
      <c r="PUL331" s="19"/>
      <c r="PUM331" s="19"/>
      <c r="PUN331" s="19"/>
      <c r="PUO331" s="19"/>
      <c r="PUP331" s="19"/>
      <c r="PUQ331" s="19"/>
      <c r="PUR331" s="19"/>
      <c r="PUS331" s="19"/>
      <c r="PUT331" s="19"/>
      <c r="PUU331" s="19"/>
      <c r="PUV331" s="19"/>
      <c r="PUW331" s="19"/>
      <c r="PUX331" s="19"/>
      <c r="PUY331" s="19"/>
      <c r="PUZ331" s="19"/>
      <c r="PVA331" s="19"/>
      <c r="PVB331" s="19"/>
      <c r="PVC331" s="19"/>
      <c r="PVD331" s="19"/>
      <c r="PVE331" s="19"/>
      <c r="PVF331" s="19"/>
      <c r="PVG331" s="19"/>
      <c r="PVH331" s="19"/>
      <c r="PVI331" s="19"/>
      <c r="PVJ331" s="19"/>
      <c r="PVK331" s="19"/>
      <c r="PVL331" s="19"/>
      <c r="PVM331" s="19"/>
      <c r="PVN331" s="19"/>
      <c r="PVO331" s="19"/>
      <c r="PVP331" s="19"/>
      <c r="PVQ331" s="19"/>
      <c r="PVR331" s="19"/>
      <c r="PVS331" s="19"/>
      <c r="PVT331" s="19"/>
      <c r="PVU331" s="19"/>
      <c r="PVV331" s="19"/>
      <c r="PVW331" s="19"/>
      <c r="PVX331" s="19"/>
      <c r="PVY331" s="19"/>
      <c r="PVZ331" s="19"/>
      <c r="PWA331" s="19"/>
      <c r="PWB331" s="19"/>
      <c r="PWC331" s="19"/>
      <c r="PWD331" s="19"/>
      <c r="PWE331" s="19"/>
      <c r="PWF331" s="19"/>
      <c r="PWG331" s="19"/>
      <c r="PWH331" s="19"/>
      <c r="PWI331" s="19"/>
      <c r="PWJ331" s="19"/>
      <c r="PWK331" s="19"/>
      <c r="PWL331" s="19"/>
      <c r="PWM331" s="19"/>
      <c r="PWN331" s="19"/>
      <c r="PWO331" s="19"/>
      <c r="PWP331" s="19"/>
      <c r="PWQ331" s="19"/>
      <c r="PWR331" s="19"/>
      <c r="PWS331" s="19"/>
      <c r="PWT331" s="19"/>
      <c r="PWU331" s="19"/>
      <c r="PWV331" s="19"/>
      <c r="PWW331" s="19"/>
      <c r="PWX331" s="19"/>
      <c r="PWY331" s="19"/>
      <c r="PWZ331" s="19"/>
      <c r="PXA331" s="19"/>
      <c r="PXB331" s="19"/>
      <c r="PXC331" s="19"/>
      <c r="PXD331" s="19"/>
      <c r="PXE331" s="19"/>
      <c r="PXF331" s="19"/>
      <c r="PXG331" s="19"/>
      <c r="PXH331" s="19"/>
      <c r="PXI331" s="19"/>
      <c r="PXJ331" s="19"/>
      <c r="PXK331" s="19"/>
      <c r="PXL331" s="19"/>
      <c r="PXM331" s="19"/>
      <c r="PXN331" s="19"/>
      <c r="PXO331" s="19"/>
      <c r="PXP331" s="19"/>
      <c r="PXQ331" s="19"/>
      <c r="PXR331" s="19"/>
      <c r="PXS331" s="19"/>
      <c r="PXT331" s="19"/>
      <c r="PXU331" s="19"/>
      <c r="PXV331" s="19"/>
      <c r="PXW331" s="19"/>
      <c r="PXX331" s="19"/>
      <c r="PXY331" s="19"/>
      <c r="PXZ331" s="19"/>
      <c r="PYA331" s="19"/>
      <c r="PYB331" s="19"/>
      <c r="PYC331" s="19"/>
      <c r="PYD331" s="19"/>
      <c r="PYE331" s="19"/>
      <c r="PYF331" s="19"/>
      <c r="PYG331" s="19"/>
      <c r="PYH331" s="19"/>
      <c r="PYI331" s="19"/>
      <c r="PYJ331" s="19"/>
      <c r="PYK331" s="19"/>
      <c r="PYL331" s="19"/>
      <c r="PYM331" s="19"/>
      <c r="PYN331" s="19"/>
      <c r="PYO331" s="19"/>
      <c r="PYP331" s="19"/>
      <c r="PYQ331" s="19"/>
      <c r="PYR331" s="19"/>
      <c r="PYS331" s="19"/>
      <c r="PYT331" s="19"/>
      <c r="PYU331" s="19"/>
      <c r="PYV331" s="19"/>
      <c r="PYW331" s="19"/>
      <c r="PYX331" s="19"/>
      <c r="PYY331" s="19"/>
      <c r="PYZ331" s="19"/>
      <c r="PZA331" s="19"/>
      <c r="PZB331" s="19"/>
      <c r="PZC331" s="19"/>
      <c r="PZD331" s="19"/>
      <c r="PZE331" s="19"/>
      <c r="PZF331" s="19"/>
      <c r="PZG331" s="19"/>
      <c r="PZH331" s="19"/>
      <c r="PZI331" s="19"/>
      <c r="PZJ331" s="19"/>
      <c r="PZK331" s="19"/>
      <c r="PZL331" s="19"/>
      <c r="PZM331" s="19"/>
      <c r="PZN331" s="19"/>
      <c r="PZO331" s="19"/>
      <c r="PZP331" s="19"/>
      <c r="PZQ331" s="19"/>
      <c r="PZR331" s="19"/>
      <c r="PZS331" s="19"/>
      <c r="PZT331" s="19"/>
      <c r="PZU331" s="19"/>
      <c r="PZV331" s="19"/>
      <c r="PZW331" s="19"/>
      <c r="PZX331" s="19"/>
      <c r="PZY331" s="19"/>
      <c r="PZZ331" s="19"/>
      <c r="QAA331" s="19"/>
      <c r="QAB331" s="19"/>
      <c r="QAC331" s="19"/>
      <c r="QAD331" s="19"/>
      <c r="QAE331" s="19"/>
      <c r="QAF331" s="19"/>
      <c r="QAG331" s="19"/>
      <c r="QAH331" s="19"/>
      <c r="QAI331" s="19"/>
      <c r="QAJ331" s="19"/>
      <c r="QAK331" s="19"/>
      <c r="QAL331" s="19"/>
      <c r="QAM331" s="19"/>
      <c r="QAN331" s="19"/>
      <c r="QAO331" s="19"/>
      <c r="QAP331" s="19"/>
      <c r="QAQ331" s="19"/>
      <c r="QAR331" s="19"/>
      <c r="QAS331" s="19"/>
      <c r="QAT331" s="19"/>
      <c r="QAU331" s="19"/>
      <c r="QAV331" s="19"/>
      <c r="QAW331" s="19"/>
      <c r="QAX331" s="19"/>
      <c r="QAY331" s="19"/>
      <c r="QAZ331" s="19"/>
      <c r="QBA331" s="19"/>
      <c r="QBB331" s="19"/>
      <c r="QBC331" s="19"/>
      <c r="QBD331" s="19"/>
      <c r="QBE331" s="19"/>
      <c r="QBF331" s="19"/>
      <c r="QBG331" s="19"/>
      <c r="QBH331" s="19"/>
      <c r="QBI331" s="19"/>
      <c r="QBJ331" s="19"/>
      <c r="QBK331" s="19"/>
      <c r="QBL331" s="19"/>
      <c r="QBM331" s="19"/>
      <c r="QBN331" s="19"/>
      <c r="QBO331" s="19"/>
      <c r="QBP331" s="19"/>
      <c r="QBQ331" s="19"/>
      <c r="QBR331" s="19"/>
      <c r="QBS331" s="19"/>
      <c r="QBT331" s="19"/>
      <c r="QBU331" s="19"/>
      <c r="QBV331" s="19"/>
      <c r="QBW331" s="19"/>
      <c r="QBX331" s="19"/>
      <c r="QBY331" s="19"/>
      <c r="QBZ331" s="19"/>
      <c r="QCA331" s="19"/>
      <c r="QCB331" s="19"/>
      <c r="QCC331" s="19"/>
      <c r="QCD331" s="19"/>
      <c r="QCE331" s="19"/>
      <c r="QCF331" s="19"/>
      <c r="QCG331" s="19"/>
      <c r="QCH331" s="19"/>
      <c r="QCI331" s="19"/>
      <c r="QCJ331" s="19"/>
      <c r="QCK331" s="19"/>
      <c r="QCL331" s="19"/>
      <c r="QCM331" s="19"/>
      <c r="QCN331" s="19"/>
      <c r="QCO331" s="19"/>
      <c r="QCP331" s="19"/>
      <c r="QCQ331" s="19"/>
      <c r="QCR331" s="19"/>
      <c r="QCS331" s="19"/>
      <c r="QCT331" s="19"/>
      <c r="QCU331" s="19"/>
      <c r="QCV331" s="19"/>
      <c r="QCW331" s="19"/>
      <c r="QCX331" s="19"/>
      <c r="QCY331" s="19"/>
      <c r="QCZ331" s="19"/>
      <c r="QDA331" s="19"/>
      <c r="QDB331" s="19"/>
      <c r="QDC331" s="19"/>
      <c r="QDD331" s="19"/>
      <c r="QDE331" s="19"/>
      <c r="QDF331" s="19"/>
      <c r="QDG331" s="19"/>
      <c r="QDH331" s="19"/>
      <c r="QDI331" s="19"/>
      <c r="QDJ331" s="19"/>
      <c r="QDK331" s="19"/>
      <c r="QDL331" s="19"/>
      <c r="QDM331" s="19"/>
      <c r="QDN331" s="19"/>
      <c r="QDO331" s="19"/>
      <c r="QDP331" s="19"/>
      <c r="QDQ331" s="19"/>
      <c r="QDR331" s="19"/>
      <c r="QDS331" s="19"/>
      <c r="QDT331" s="19"/>
      <c r="QDU331" s="19"/>
      <c r="QDV331" s="19"/>
      <c r="QDW331" s="19"/>
      <c r="QDX331" s="19"/>
      <c r="QDY331" s="19"/>
      <c r="QDZ331" s="19"/>
      <c r="QEA331" s="19"/>
      <c r="QEB331" s="19"/>
      <c r="QEC331" s="19"/>
      <c r="QED331" s="19"/>
      <c r="QEE331" s="19"/>
      <c r="QEF331" s="19"/>
      <c r="QEG331" s="19"/>
      <c r="QEH331" s="19"/>
      <c r="QEI331" s="19"/>
      <c r="QEJ331" s="19"/>
      <c r="QEK331" s="19"/>
      <c r="QEL331" s="19"/>
      <c r="QEM331" s="19"/>
      <c r="QEN331" s="19"/>
      <c r="QEO331" s="19"/>
      <c r="QEP331" s="19"/>
      <c r="QEQ331" s="19"/>
      <c r="QER331" s="19"/>
      <c r="QES331" s="19"/>
      <c r="QET331" s="19"/>
      <c r="QEU331" s="19"/>
      <c r="QEV331" s="19"/>
      <c r="QEW331" s="19"/>
      <c r="QEX331" s="19"/>
      <c r="QEY331" s="19"/>
      <c r="QEZ331" s="19"/>
      <c r="QFA331" s="19"/>
      <c r="QFB331" s="19"/>
      <c r="QFC331" s="19"/>
      <c r="QFD331" s="19"/>
      <c r="QFE331" s="19"/>
      <c r="QFF331" s="19"/>
      <c r="QFG331" s="19"/>
      <c r="QFH331" s="19"/>
      <c r="QFI331" s="19"/>
      <c r="QFJ331" s="19"/>
      <c r="QFK331" s="19"/>
      <c r="QFL331" s="19"/>
      <c r="QFM331" s="19"/>
      <c r="QFN331" s="19"/>
      <c r="QFO331" s="19"/>
      <c r="QFP331" s="19"/>
      <c r="QFQ331" s="19"/>
      <c r="QFR331" s="19"/>
      <c r="QFS331" s="19"/>
      <c r="QFT331" s="19"/>
      <c r="QFU331" s="19"/>
      <c r="QFV331" s="19"/>
      <c r="QFW331" s="19"/>
      <c r="QFX331" s="19"/>
      <c r="QFY331" s="19"/>
      <c r="QFZ331" s="19"/>
      <c r="QGA331" s="19"/>
      <c r="QGB331" s="19"/>
      <c r="QGC331" s="19"/>
      <c r="QGD331" s="19"/>
      <c r="QGE331" s="19"/>
      <c r="QGF331" s="19"/>
      <c r="QGG331" s="19"/>
      <c r="QGH331" s="19"/>
      <c r="QGI331" s="19"/>
      <c r="QGJ331" s="19"/>
      <c r="QGK331" s="19"/>
      <c r="QGL331" s="19"/>
      <c r="QGM331" s="19"/>
      <c r="QGN331" s="19"/>
      <c r="QGO331" s="19"/>
      <c r="QGP331" s="19"/>
      <c r="QGQ331" s="19"/>
      <c r="QGR331" s="19"/>
      <c r="QGS331" s="19"/>
      <c r="QGT331" s="19"/>
      <c r="QGU331" s="19"/>
      <c r="QGV331" s="19"/>
      <c r="QGW331" s="19"/>
      <c r="QGX331" s="19"/>
      <c r="QGY331" s="19"/>
      <c r="QGZ331" s="19"/>
      <c r="QHA331" s="19"/>
      <c r="QHB331" s="19"/>
      <c r="QHC331" s="19"/>
      <c r="QHD331" s="19"/>
      <c r="QHE331" s="19"/>
      <c r="QHF331" s="19"/>
      <c r="QHG331" s="19"/>
      <c r="QHH331" s="19"/>
      <c r="QHI331" s="19"/>
      <c r="QHJ331" s="19"/>
      <c r="QHK331" s="19"/>
      <c r="QHL331" s="19"/>
      <c r="QHM331" s="19"/>
      <c r="QHN331" s="19"/>
      <c r="QHO331" s="19"/>
      <c r="QHP331" s="19"/>
      <c r="QHQ331" s="19"/>
      <c r="QHR331" s="19"/>
      <c r="QHS331" s="19"/>
      <c r="QHT331" s="19"/>
      <c r="QHU331" s="19"/>
      <c r="QHV331" s="19"/>
      <c r="QHW331" s="19"/>
      <c r="QHX331" s="19"/>
      <c r="QHY331" s="19"/>
      <c r="QHZ331" s="19"/>
      <c r="QIA331" s="19"/>
      <c r="QIB331" s="19"/>
      <c r="QIC331" s="19"/>
      <c r="QID331" s="19"/>
      <c r="QIE331" s="19"/>
      <c r="QIF331" s="19"/>
      <c r="QIG331" s="19"/>
      <c r="QIH331" s="19"/>
      <c r="QII331" s="19"/>
      <c r="QIJ331" s="19"/>
      <c r="QIK331" s="19"/>
      <c r="QIL331" s="19"/>
      <c r="QIM331" s="19"/>
      <c r="QIN331" s="19"/>
      <c r="QIO331" s="19"/>
      <c r="QIP331" s="19"/>
      <c r="QIQ331" s="19"/>
      <c r="QIR331" s="19"/>
      <c r="QIS331" s="19"/>
      <c r="QIT331" s="19"/>
      <c r="QIU331" s="19"/>
      <c r="QIV331" s="19"/>
      <c r="QIW331" s="19"/>
      <c r="QIX331" s="19"/>
      <c r="QIY331" s="19"/>
      <c r="QIZ331" s="19"/>
      <c r="QJA331" s="19"/>
      <c r="QJB331" s="19"/>
      <c r="QJC331" s="19"/>
      <c r="QJD331" s="19"/>
      <c r="QJE331" s="19"/>
      <c r="QJF331" s="19"/>
      <c r="QJG331" s="19"/>
      <c r="QJH331" s="19"/>
      <c r="QJI331" s="19"/>
      <c r="QJJ331" s="19"/>
      <c r="QJK331" s="19"/>
      <c r="QJL331" s="19"/>
      <c r="QJM331" s="19"/>
      <c r="QJN331" s="19"/>
      <c r="QJO331" s="19"/>
      <c r="QJP331" s="19"/>
      <c r="QJQ331" s="19"/>
      <c r="QJR331" s="19"/>
      <c r="QJS331" s="19"/>
      <c r="QJT331" s="19"/>
      <c r="QJU331" s="19"/>
      <c r="QJV331" s="19"/>
      <c r="QJW331" s="19"/>
      <c r="QJX331" s="19"/>
      <c r="QJY331" s="19"/>
      <c r="QJZ331" s="19"/>
      <c r="QKA331" s="19"/>
      <c r="QKB331" s="19"/>
      <c r="QKC331" s="19"/>
      <c r="QKD331" s="19"/>
      <c r="QKE331" s="19"/>
      <c r="QKF331" s="19"/>
      <c r="QKG331" s="19"/>
      <c r="QKH331" s="19"/>
      <c r="QKI331" s="19"/>
      <c r="QKJ331" s="19"/>
      <c r="QKK331" s="19"/>
      <c r="QKL331" s="19"/>
      <c r="QKM331" s="19"/>
      <c r="QKN331" s="19"/>
      <c r="QKO331" s="19"/>
      <c r="QKP331" s="19"/>
      <c r="QKQ331" s="19"/>
      <c r="QKR331" s="19"/>
      <c r="QKS331" s="19"/>
      <c r="QKT331" s="19"/>
      <c r="QKU331" s="19"/>
      <c r="QKV331" s="19"/>
      <c r="QKW331" s="19"/>
      <c r="QKX331" s="19"/>
      <c r="QKY331" s="19"/>
      <c r="QKZ331" s="19"/>
      <c r="QLA331" s="19"/>
      <c r="QLB331" s="19"/>
      <c r="QLC331" s="19"/>
      <c r="QLD331" s="19"/>
      <c r="QLE331" s="19"/>
      <c r="QLF331" s="19"/>
      <c r="QLG331" s="19"/>
      <c r="QLH331" s="19"/>
      <c r="QLI331" s="19"/>
      <c r="QLJ331" s="19"/>
      <c r="QLK331" s="19"/>
      <c r="QLL331" s="19"/>
      <c r="QLM331" s="19"/>
      <c r="QLN331" s="19"/>
      <c r="QLO331" s="19"/>
      <c r="QLP331" s="19"/>
      <c r="QLQ331" s="19"/>
      <c r="QLR331" s="19"/>
      <c r="QLS331" s="19"/>
      <c r="QLT331" s="19"/>
      <c r="QLU331" s="19"/>
      <c r="QLV331" s="19"/>
      <c r="QLW331" s="19"/>
      <c r="QLX331" s="19"/>
      <c r="QLY331" s="19"/>
      <c r="QLZ331" s="19"/>
      <c r="QMA331" s="19"/>
      <c r="QMB331" s="19"/>
      <c r="QMC331" s="19"/>
      <c r="QMD331" s="19"/>
      <c r="QME331" s="19"/>
      <c r="QMF331" s="19"/>
      <c r="QMG331" s="19"/>
      <c r="QMH331" s="19"/>
      <c r="QMI331" s="19"/>
      <c r="QMJ331" s="19"/>
      <c r="QMK331" s="19"/>
      <c r="QML331" s="19"/>
      <c r="QMM331" s="19"/>
      <c r="QMN331" s="19"/>
      <c r="QMO331" s="19"/>
      <c r="QMP331" s="19"/>
      <c r="QMQ331" s="19"/>
      <c r="QMR331" s="19"/>
      <c r="QMS331" s="19"/>
      <c r="QMT331" s="19"/>
      <c r="QMU331" s="19"/>
      <c r="QMV331" s="19"/>
      <c r="QMW331" s="19"/>
      <c r="QMX331" s="19"/>
      <c r="QMY331" s="19"/>
      <c r="QMZ331" s="19"/>
      <c r="QNA331" s="19"/>
      <c r="QNB331" s="19"/>
      <c r="QNC331" s="19"/>
      <c r="QND331" s="19"/>
      <c r="QNE331" s="19"/>
      <c r="QNF331" s="19"/>
      <c r="QNG331" s="19"/>
      <c r="QNH331" s="19"/>
      <c r="QNI331" s="19"/>
      <c r="QNJ331" s="19"/>
      <c r="QNK331" s="19"/>
      <c r="QNL331" s="19"/>
      <c r="QNM331" s="19"/>
      <c r="QNN331" s="19"/>
      <c r="QNO331" s="19"/>
      <c r="QNP331" s="19"/>
      <c r="QNQ331" s="19"/>
      <c r="QNR331" s="19"/>
      <c r="QNS331" s="19"/>
      <c r="QNT331" s="19"/>
      <c r="QNU331" s="19"/>
      <c r="QNV331" s="19"/>
      <c r="QNW331" s="19"/>
      <c r="QNX331" s="19"/>
      <c r="QNY331" s="19"/>
      <c r="QNZ331" s="19"/>
      <c r="QOA331" s="19"/>
      <c r="QOB331" s="19"/>
      <c r="QOC331" s="19"/>
      <c r="QOD331" s="19"/>
      <c r="QOE331" s="19"/>
      <c r="QOF331" s="19"/>
      <c r="QOG331" s="19"/>
      <c r="QOH331" s="19"/>
      <c r="QOI331" s="19"/>
      <c r="QOJ331" s="19"/>
      <c r="QOK331" s="19"/>
      <c r="QOL331" s="19"/>
      <c r="QOM331" s="19"/>
      <c r="QON331" s="19"/>
      <c r="QOO331" s="19"/>
      <c r="QOP331" s="19"/>
      <c r="QOQ331" s="19"/>
      <c r="QOR331" s="19"/>
      <c r="QOS331" s="19"/>
      <c r="QOT331" s="19"/>
      <c r="QOU331" s="19"/>
      <c r="QOV331" s="19"/>
      <c r="QOW331" s="19"/>
      <c r="QOX331" s="19"/>
      <c r="QOY331" s="19"/>
      <c r="QOZ331" s="19"/>
      <c r="QPA331" s="19"/>
      <c r="QPB331" s="19"/>
      <c r="QPC331" s="19"/>
      <c r="QPD331" s="19"/>
      <c r="QPE331" s="19"/>
      <c r="QPF331" s="19"/>
      <c r="QPG331" s="19"/>
      <c r="QPH331" s="19"/>
      <c r="QPI331" s="19"/>
      <c r="QPJ331" s="19"/>
      <c r="QPK331" s="19"/>
      <c r="QPL331" s="19"/>
      <c r="QPM331" s="19"/>
      <c r="QPN331" s="19"/>
      <c r="QPO331" s="19"/>
      <c r="QPP331" s="19"/>
      <c r="QPQ331" s="19"/>
      <c r="QPR331" s="19"/>
      <c r="QPS331" s="19"/>
      <c r="QPT331" s="19"/>
      <c r="QPU331" s="19"/>
      <c r="QPV331" s="19"/>
      <c r="QPW331" s="19"/>
      <c r="QPX331" s="19"/>
      <c r="QPY331" s="19"/>
      <c r="QPZ331" s="19"/>
      <c r="QQA331" s="19"/>
      <c r="QQB331" s="19"/>
      <c r="QQC331" s="19"/>
      <c r="QQD331" s="19"/>
      <c r="QQE331" s="19"/>
      <c r="QQF331" s="19"/>
      <c r="QQG331" s="19"/>
      <c r="QQH331" s="19"/>
      <c r="QQI331" s="19"/>
      <c r="QQJ331" s="19"/>
      <c r="QQK331" s="19"/>
      <c r="QQL331" s="19"/>
      <c r="QQM331" s="19"/>
      <c r="QQN331" s="19"/>
      <c r="QQO331" s="19"/>
      <c r="QQP331" s="19"/>
      <c r="QQQ331" s="19"/>
      <c r="QQR331" s="19"/>
      <c r="QQS331" s="19"/>
      <c r="QQT331" s="19"/>
      <c r="QQU331" s="19"/>
      <c r="QQV331" s="19"/>
      <c r="QQW331" s="19"/>
      <c r="QQX331" s="19"/>
      <c r="QQY331" s="19"/>
      <c r="QQZ331" s="19"/>
      <c r="QRA331" s="19"/>
      <c r="QRB331" s="19"/>
      <c r="QRC331" s="19"/>
      <c r="QRD331" s="19"/>
      <c r="QRE331" s="19"/>
      <c r="QRF331" s="19"/>
      <c r="QRG331" s="19"/>
      <c r="QRH331" s="19"/>
      <c r="QRI331" s="19"/>
      <c r="QRJ331" s="19"/>
      <c r="QRK331" s="19"/>
      <c r="QRL331" s="19"/>
      <c r="QRM331" s="19"/>
      <c r="QRN331" s="19"/>
      <c r="QRO331" s="19"/>
      <c r="QRP331" s="19"/>
      <c r="QRQ331" s="19"/>
      <c r="QRR331" s="19"/>
      <c r="QRS331" s="19"/>
      <c r="QRT331" s="19"/>
      <c r="QRU331" s="19"/>
      <c r="QRV331" s="19"/>
      <c r="QRW331" s="19"/>
      <c r="QRX331" s="19"/>
      <c r="QRY331" s="19"/>
      <c r="QRZ331" s="19"/>
      <c r="QSA331" s="19"/>
      <c r="QSB331" s="19"/>
      <c r="QSC331" s="19"/>
      <c r="QSD331" s="19"/>
      <c r="QSE331" s="19"/>
      <c r="QSF331" s="19"/>
      <c r="QSG331" s="19"/>
      <c r="QSH331" s="19"/>
      <c r="QSI331" s="19"/>
      <c r="QSJ331" s="19"/>
      <c r="QSK331" s="19"/>
      <c r="QSL331" s="19"/>
      <c r="QSM331" s="19"/>
      <c r="QSN331" s="19"/>
      <c r="QSO331" s="19"/>
      <c r="QSP331" s="19"/>
      <c r="QSQ331" s="19"/>
      <c r="QSR331" s="19"/>
      <c r="QSS331" s="19"/>
      <c r="QST331" s="19"/>
      <c r="QSU331" s="19"/>
      <c r="QSV331" s="19"/>
      <c r="QSW331" s="19"/>
      <c r="QSX331" s="19"/>
      <c r="QSY331" s="19"/>
      <c r="QSZ331" s="19"/>
      <c r="QTA331" s="19"/>
      <c r="QTB331" s="19"/>
      <c r="QTC331" s="19"/>
      <c r="QTD331" s="19"/>
      <c r="QTE331" s="19"/>
      <c r="QTF331" s="19"/>
      <c r="QTG331" s="19"/>
      <c r="QTH331" s="19"/>
      <c r="QTI331" s="19"/>
      <c r="QTJ331" s="19"/>
      <c r="QTK331" s="19"/>
      <c r="QTL331" s="19"/>
      <c r="QTM331" s="19"/>
      <c r="QTN331" s="19"/>
      <c r="QTO331" s="19"/>
      <c r="QTP331" s="19"/>
      <c r="QTQ331" s="19"/>
      <c r="QTR331" s="19"/>
      <c r="QTS331" s="19"/>
      <c r="QTT331" s="19"/>
      <c r="QTU331" s="19"/>
      <c r="QTV331" s="19"/>
      <c r="QTW331" s="19"/>
      <c r="QTX331" s="19"/>
      <c r="QTY331" s="19"/>
      <c r="QTZ331" s="19"/>
      <c r="QUA331" s="19"/>
      <c r="QUB331" s="19"/>
      <c r="QUC331" s="19"/>
      <c r="QUD331" s="19"/>
      <c r="QUE331" s="19"/>
      <c r="QUF331" s="19"/>
      <c r="QUG331" s="19"/>
      <c r="QUH331" s="19"/>
      <c r="QUI331" s="19"/>
      <c r="QUJ331" s="19"/>
      <c r="QUK331" s="19"/>
      <c r="QUL331" s="19"/>
      <c r="QUM331" s="19"/>
      <c r="QUN331" s="19"/>
      <c r="QUO331" s="19"/>
      <c r="QUP331" s="19"/>
      <c r="QUQ331" s="19"/>
      <c r="QUR331" s="19"/>
      <c r="QUS331" s="19"/>
      <c r="QUT331" s="19"/>
      <c r="QUU331" s="19"/>
      <c r="QUV331" s="19"/>
      <c r="QUW331" s="19"/>
      <c r="QUX331" s="19"/>
      <c r="QUY331" s="19"/>
      <c r="QUZ331" s="19"/>
      <c r="QVA331" s="19"/>
      <c r="QVB331" s="19"/>
      <c r="QVC331" s="19"/>
      <c r="QVD331" s="19"/>
      <c r="QVE331" s="19"/>
      <c r="QVF331" s="19"/>
      <c r="QVG331" s="19"/>
      <c r="QVH331" s="19"/>
      <c r="QVI331" s="19"/>
      <c r="QVJ331" s="19"/>
      <c r="QVK331" s="19"/>
      <c r="QVL331" s="19"/>
      <c r="QVM331" s="19"/>
      <c r="QVN331" s="19"/>
      <c r="QVO331" s="19"/>
      <c r="QVP331" s="19"/>
      <c r="QVQ331" s="19"/>
      <c r="QVR331" s="19"/>
      <c r="QVS331" s="19"/>
      <c r="QVT331" s="19"/>
      <c r="QVU331" s="19"/>
      <c r="QVV331" s="19"/>
      <c r="QVW331" s="19"/>
      <c r="QVX331" s="19"/>
      <c r="QVY331" s="19"/>
      <c r="QVZ331" s="19"/>
      <c r="QWA331" s="19"/>
      <c r="QWB331" s="19"/>
      <c r="QWC331" s="19"/>
      <c r="QWD331" s="19"/>
      <c r="QWE331" s="19"/>
      <c r="QWF331" s="19"/>
      <c r="QWG331" s="19"/>
      <c r="QWH331" s="19"/>
      <c r="QWI331" s="19"/>
      <c r="QWJ331" s="19"/>
      <c r="QWK331" s="19"/>
      <c r="QWL331" s="19"/>
      <c r="QWM331" s="19"/>
      <c r="QWN331" s="19"/>
      <c r="QWO331" s="19"/>
      <c r="QWP331" s="19"/>
      <c r="QWQ331" s="19"/>
      <c r="QWR331" s="19"/>
      <c r="QWS331" s="19"/>
      <c r="QWT331" s="19"/>
      <c r="QWU331" s="19"/>
      <c r="QWV331" s="19"/>
      <c r="QWW331" s="19"/>
      <c r="QWX331" s="19"/>
      <c r="QWY331" s="19"/>
      <c r="QWZ331" s="19"/>
      <c r="QXA331" s="19"/>
      <c r="QXB331" s="19"/>
      <c r="QXC331" s="19"/>
      <c r="QXD331" s="19"/>
      <c r="QXE331" s="19"/>
      <c r="QXF331" s="19"/>
      <c r="QXG331" s="19"/>
      <c r="QXH331" s="19"/>
      <c r="QXI331" s="19"/>
      <c r="QXJ331" s="19"/>
      <c r="QXK331" s="19"/>
      <c r="QXL331" s="19"/>
      <c r="QXM331" s="19"/>
      <c r="QXN331" s="19"/>
      <c r="QXO331" s="19"/>
      <c r="QXP331" s="19"/>
      <c r="QXQ331" s="19"/>
      <c r="QXR331" s="19"/>
      <c r="QXS331" s="19"/>
      <c r="QXT331" s="19"/>
      <c r="QXU331" s="19"/>
      <c r="QXV331" s="19"/>
      <c r="QXW331" s="19"/>
      <c r="QXX331" s="19"/>
      <c r="QXY331" s="19"/>
      <c r="QXZ331" s="19"/>
      <c r="QYA331" s="19"/>
      <c r="QYB331" s="19"/>
      <c r="QYC331" s="19"/>
      <c r="QYD331" s="19"/>
      <c r="QYE331" s="19"/>
      <c r="QYF331" s="19"/>
      <c r="QYG331" s="19"/>
      <c r="QYH331" s="19"/>
      <c r="QYI331" s="19"/>
      <c r="QYJ331" s="19"/>
      <c r="QYK331" s="19"/>
      <c r="QYL331" s="19"/>
      <c r="QYM331" s="19"/>
      <c r="QYN331" s="19"/>
      <c r="QYO331" s="19"/>
      <c r="QYP331" s="19"/>
      <c r="QYQ331" s="19"/>
      <c r="QYR331" s="19"/>
      <c r="QYS331" s="19"/>
      <c r="QYT331" s="19"/>
      <c r="QYU331" s="19"/>
      <c r="QYV331" s="19"/>
      <c r="QYW331" s="19"/>
      <c r="QYX331" s="19"/>
      <c r="QYY331" s="19"/>
      <c r="QYZ331" s="19"/>
      <c r="QZA331" s="19"/>
      <c r="QZB331" s="19"/>
      <c r="QZC331" s="19"/>
      <c r="QZD331" s="19"/>
      <c r="QZE331" s="19"/>
      <c r="QZF331" s="19"/>
      <c r="QZG331" s="19"/>
      <c r="QZH331" s="19"/>
      <c r="QZI331" s="19"/>
      <c r="QZJ331" s="19"/>
      <c r="QZK331" s="19"/>
      <c r="QZL331" s="19"/>
      <c r="QZM331" s="19"/>
      <c r="QZN331" s="19"/>
      <c r="QZO331" s="19"/>
      <c r="QZP331" s="19"/>
      <c r="QZQ331" s="19"/>
      <c r="QZR331" s="19"/>
      <c r="QZS331" s="19"/>
      <c r="QZT331" s="19"/>
      <c r="QZU331" s="19"/>
      <c r="QZV331" s="19"/>
      <c r="QZW331" s="19"/>
      <c r="QZX331" s="19"/>
      <c r="QZY331" s="19"/>
      <c r="QZZ331" s="19"/>
      <c r="RAA331" s="19"/>
      <c r="RAB331" s="19"/>
      <c r="RAC331" s="19"/>
      <c r="RAD331" s="19"/>
      <c r="RAE331" s="19"/>
      <c r="RAF331" s="19"/>
      <c r="RAG331" s="19"/>
      <c r="RAH331" s="19"/>
      <c r="RAI331" s="19"/>
      <c r="RAJ331" s="19"/>
      <c r="RAK331" s="19"/>
      <c r="RAL331" s="19"/>
      <c r="RAM331" s="19"/>
      <c r="RAN331" s="19"/>
      <c r="RAO331" s="19"/>
      <c r="RAP331" s="19"/>
      <c r="RAQ331" s="19"/>
      <c r="RAR331" s="19"/>
      <c r="RAS331" s="19"/>
      <c r="RAT331" s="19"/>
      <c r="RAU331" s="19"/>
      <c r="RAV331" s="19"/>
      <c r="RAW331" s="19"/>
      <c r="RAX331" s="19"/>
      <c r="RAY331" s="19"/>
      <c r="RAZ331" s="19"/>
      <c r="RBA331" s="19"/>
      <c r="RBB331" s="19"/>
      <c r="RBC331" s="19"/>
      <c r="RBD331" s="19"/>
      <c r="RBE331" s="19"/>
      <c r="RBF331" s="19"/>
      <c r="RBG331" s="19"/>
      <c r="RBH331" s="19"/>
      <c r="RBI331" s="19"/>
      <c r="RBJ331" s="19"/>
      <c r="RBK331" s="19"/>
      <c r="RBL331" s="19"/>
      <c r="RBM331" s="19"/>
      <c r="RBN331" s="19"/>
      <c r="RBO331" s="19"/>
      <c r="RBP331" s="19"/>
      <c r="RBQ331" s="19"/>
      <c r="RBR331" s="19"/>
      <c r="RBS331" s="19"/>
      <c r="RBT331" s="19"/>
      <c r="RBU331" s="19"/>
      <c r="RBV331" s="19"/>
      <c r="RBW331" s="19"/>
      <c r="RBX331" s="19"/>
      <c r="RBY331" s="19"/>
      <c r="RBZ331" s="19"/>
      <c r="RCA331" s="19"/>
      <c r="RCB331" s="19"/>
      <c r="RCC331" s="19"/>
      <c r="RCD331" s="19"/>
      <c r="RCE331" s="19"/>
      <c r="RCF331" s="19"/>
      <c r="RCG331" s="19"/>
      <c r="RCH331" s="19"/>
      <c r="RCI331" s="19"/>
      <c r="RCJ331" s="19"/>
      <c r="RCK331" s="19"/>
      <c r="RCL331" s="19"/>
      <c r="RCM331" s="19"/>
      <c r="RCN331" s="19"/>
      <c r="RCO331" s="19"/>
      <c r="RCP331" s="19"/>
      <c r="RCQ331" s="19"/>
      <c r="RCR331" s="19"/>
      <c r="RCS331" s="19"/>
      <c r="RCT331" s="19"/>
      <c r="RCU331" s="19"/>
      <c r="RCV331" s="19"/>
      <c r="RCW331" s="19"/>
      <c r="RCX331" s="19"/>
      <c r="RCY331" s="19"/>
      <c r="RCZ331" s="19"/>
      <c r="RDA331" s="19"/>
      <c r="RDB331" s="19"/>
      <c r="RDC331" s="19"/>
      <c r="RDD331" s="19"/>
      <c r="RDE331" s="19"/>
      <c r="RDF331" s="19"/>
      <c r="RDG331" s="19"/>
      <c r="RDH331" s="19"/>
      <c r="RDI331" s="19"/>
      <c r="RDJ331" s="19"/>
      <c r="RDK331" s="19"/>
      <c r="RDL331" s="19"/>
      <c r="RDM331" s="19"/>
      <c r="RDN331" s="19"/>
      <c r="RDO331" s="19"/>
      <c r="RDP331" s="19"/>
      <c r="RDQ331" s="19"/>
      <c r="RDR331" s="19"/>
      <c r="RDS331" s="19"/>
      <c r="RDT331" s="19"/>
      <c r="RDU331" s="19"/>
      <c r="RDV331" s="19"/>
      <c r="RDW331" s="19"/>
      <c r="RDX331" s="19"/>
      <c r="RDY331" s="19"/>
      <c r="RDZ331" s="19"/>
      <c r="REA331" s="19"/>
      <c r="REB331" s="19"/>
      <c r="REC331" s="19"/>
      <c r="RED331" s="19"/>
      <c r="REE331" s="19"/>
      <c r="REF331" s="19"/>
      <c r="REG331" s="19"/>
      <c r="REH331" s="19"/>
      <c r="REI331" s="19"/>
      <c r="REJ331" s="19"/>
      <c r="REK331" s="19"/>
      <c r="REL331" s="19"/>
      <c r="REM331" s="19"/>
      <c r="REN331" s="19"/>
      <c r="REO331" s="19"/>
      <c r="REP331" s="19"/>
      <c r="REQ331" s="19"/>
      <c r="RER331" s="19"/>
      <c r="RES331" s="19"/>
      <c r="RET331" s="19"/>
      <c r="REU331" s="19"/>
      <c r="REV331" s="19"/>
      <c r="REW331" s="19"/>
      <c r="REX331" s="19"/>
      <c r="REY331" s="19"/>
      <c r="REZ331" s="19"/>
      <c r="RFA331" s="19"/>
      <c r="RFB331" s="19"/>
      <c r="RFC331" s="19"/>
      <c r="RFD331" s="19"/>
      <c r="RFE331" s="19"/>
      <c r="RFF331" s="19"/>
      <c r="RFG331" s="19"/>
      <c r="RFH331" s="19"/>
      <c r="RFI331" s="19"/>
      <c r="RFJ331" s="19"/>
      <c r="RFK331" s="19"/>
      <c r="RFL331" s="19"/>
      <c r="RFM331" s="19"/>
      <c r="RFN331" s="19"/>
      <c r="RFO331" s="19"/>
      <c r="RFP331" s="19"/>
      <c r="RFQ331" s="19"/>
      <c r="RFR331" s="19"/>
      <c r="RFS331" s="19"/>
      <c r="RFT331" s="19"/>
      <c r="RFU331" s="19"/>
      <c r="RFV331" s="19"/>
      <c r="RFW331" s="19"/>
      <c r="RFX331" s="19"/>
      <c r="RFY331" s="19"/>
      <c r="RFZ331" s="19"/>
      <c r="RGA331" s="19"/>
      <c r="RGB331" s="19"/>
      <c r="RGC331" s="19"/>
      <c r="RGD331" s="19"/>
      <c r="RGE331" s="19"/>
      <c r="RGF331" s="19"/>
      <c r="RGG331" s="19"/>
      <c r="RGH331" s="19"/>
      <c r="RGI331" s="19"/>
      <c r="RGJ331" s="19"/>
      <c r="RGK331" s="19"/>
      <c r="RGL331" s="19"/>
      <c r="RGM331" s="19"/>
      <c r="RGN331" s="19"/>
      <c r="RGO331" s="19"/>
      <c r="RGP331" s="19"/>
      <c r="RGQ331" s="19"/>
      <c r="RGR331" s="19"/>
      <c r="RGS331" s="19"/>
      <c r="RGT331" s="19"/>
      <c r="RGU331" s="19"/>
      <c r="RGV331" s="19"/>
      <c r="RGW331" s="19"/>
      <c r="RGX331" s="19"/>
      <c r="RGY331" s="19"/>
      <c r="RGZ331" s="19"/>
      <c r="RHA331" s="19"/>
      <c r="RHB331" s="19"/>
      <c r="RHC331" s="19"/>
      <c r="RHD331" s="19"/>
      <c r="RHE331" s="19"/>
      <c r="RHF331" s="19"/>
      <c r="RHG331" s="19"/>
      <c r="RHH331" s="19"/>
      <c r="RHI331" s="19"/>
      <c r="RHJ331" s="19"/>
      <c r="RHK331" s="19"/>
      <c r="RHL331" s="19"/>
      <c r="RHM331" s="19"/>
      <c r="RHN331" s="19"/>
      <c r="RHO331" s="19"/>
      <c r="RHP331" s="19"/>
      <c r="RHQ331" s="19"/>
      <c r="RHR331" s="19"/>
      <c r="RHS331" s="19"/>
      <c r="RHT331" s="19"/>
      <c r="RHU331" s="19"/>
      <c r="RHV331" s="19"/>
      <c r="RHW331" s="19"/>
      <c r="RHX331" s="19"/>
      <c r="RHY331" s="19"/>
      <c r="RHZ331" s="19"/>
      <c r="RIA331" s="19"/>
      <c r="RIB331" s="19"/>
      <c r="RIC331" s="19"/>
      <c r="RID331" s="19"/>
      <c r="RIE331" s="19"/>
      <c r="RIF331" s="19"/>
      <c r="RIG331" s="19"/>
      <c r="RIH331" s="19"/>
      <c r="RII331" s="19"/>
      <c r="RIJ331" s="19"/>
      <c r="RIK331" s="19"/>
      <c r="RIL331" s="19"/>
      <c r="RIM331" s="19"/>
      <c r="RIN331" s="19"/>
      <c r="RIO331" s="19"/>
      <c r="RIP331" s="19"/>
      <c r="RIQ331" s="19"/>
      <c r="RIR331" s="19"/>
      <c r="RIS331" s="19"/>
      <c r="RIT331" s="19"/>
      <c r="RIU331" s="19"/>
      <c r="RIV331" s="19"/>
      <c r="RIW331" s="19"/>
      <c r="RIX331" s="19"/>
      <c r="RIY331" s="19"/>
      <c r="RIZ331" s="19"/>
      <c r="RJA331" s="19"/>
      <c r="RJB331" s="19"/>
      <c r="RJC331" s="19"/>
      <c r="RJD331" s="19"/>
      <c r="RJE331" s="19"/>
      <c r="RJF331" s="19"/>
      <c r="RJG331" s="19"/>
      <c r="RJH331" s="19"/>
      <c r="RJI331" s="19"/>
      <c r="RJJ331" s="19"/>
      <c r="RJK331" s="19"/>
      <c r="RJL331" s="19"/>
      <c r="RJM331" s="19"/>
      <c r="RJN331" s="19"/>
      <c r="RJO331" s="19"/>
      <c r="RJP331" s="19"/>
      <c r="RJQ331" s="19"/>
      <c r="RJR331" s="19"/>
      <c r="RJS331" s="19"/>
      <c r="RJT331" s="19"/>
      <c r="RJU331" s="19"/>
      <c r="RJV331" s="19"/>
      <c r="RJW331" s="19"/>
      <c r="RJX331" s="19"/>
      <c r="RJY331" s="19"/>
      <c r="RJZ331" s="19"/>
      <c r="RKA331" s="19"/>
      <c r="RKB331" s="19"/>
      <c r="RKC331" s="19"/>
      <c r="RKD331" s="19"/>
      <c r="RKE331" s="19"/>
      <c r="RKF331" s="19"/>
      <c r="RKG331" s="19"/>
      <c r="RKH331" s="19"/>
      <c r="RKI331" s="19"/>
      <c r="RKJ331" s="19"/>
      <c r="RKK331" s="19"/>
      <c r="RKL331" s="19"/>
      <c r="RKM331" s="19"/>
      <c r="RKN331" s="19"/>
      <c r="RKO331" s="19"/>
      <c r="RKP331" s="19"/>
      <c r="RKQ331" s="19"/>
      <c r="RKR331" s="19"/>
      <c r="RKS331" s="19"/>
      <c r="RKT331" s="19"/>
      <c r="RKU331" s="19"/>
      <c r="RKV331" s="19"/>
      <c r="RKW331" s="19"/>
      <c r="RKX331" s="19"/>
      <c r="RKY331" s="19"/>
      <c r="RKZ331" s="19"/>
      <c r="RLA331" s="19"/>
      <c r="RLB331" s="19"/>
      <c r="RLC331" s="19"/>
      <c r="RLD331" s="19"/>
      <c r="RLE331" s="19"/>
      <c r="RLF331" s="19"/>
      <c r="RLG331" s="19"/>
      <c r="RLH331" s="19"/>
      <c r="RLI331" s="19"/>
      <c r="RLJ331" s="19"/>
      <c r="RLK331" s="19"/>
      <c r="RLL331" s="19"/>
      <c r="RLM331" s="19"/>
      <c r="RLN331" s="19"/>
      <c r="RLO331" s="19"/>
      <c r="RLP331" s="19"/>
      <c r="RLQ331" s="19"/>
      <c r="RLR331" s="19"/>
      <c r="RLS331" s="19"/>
      <c r="RLT331" s="19"/>
      <c r="RLU331" s="19"/>
      <c r="RLV331" s="19"/>
      <c r="RLW331" s="19"/>
      <c r="RLX331" s="19"/>
      <c r="RLY331" s="19"/>
      <c r="RLZ331" s="19"/>
      <c r="RMA331" s="19"/>
      <c r="RMB331" s="19"/>
      <c r="RMC331" s="19"/>
      <c r="RMD331" s="19"/>
      <c r="RME331" s="19"/>
      <c r="RMF331" s="19"/>
      <c r="RMG331" s="19"/>
      <c r="RMH331" s="19"/>
      <c r="RMI331" s="19"/>
      <c r="RMJ331" s="19"/>
      <c r="RMK331" s="19"/>
      <c r="RML331" s="19"/>
      <c r="RMM331" s="19"/>
      <c r="RMN331" s="19"/>
      <c r="RMO331" s="19"/>
      <c r="RMP331" s="19"/>
      <c r="RMQ331" s="19"/>
      <c r="RMR331" s="19"/>
      <c r="RMS331" s="19"/>
      <c r="RMT331" s="19"/>
      <c r="RMU331" s="19"/>
      <c r="RMV331" s="19"/>
      <c r="RMW331" s="19"/>
      <c r="RMX331" s="19"/>
      <c r="RMY331" s="19"/>
      <c r="RMZ331" s="19"/>
      <c r="RNA331" s="19"/>
      <c r="RNB331" s="19"/>
      <c r="RNC331" s="19"/>
      <c r="RND331" s="19"/>
      <c r="RNE331" s="19"/>
      <c r="RNF331" s="19"/>
      <c r="RNG331" s="19"/>
      <c r="RNH331" s="19"/>
      <c r="RNI331" s="19"/>
      <c r="RNJ331" s="19"/>
      <c r="RNK331" s="19"/>
      <c r="RNL331" s="19"/>
      <c r="RNM331" s="19"/>
      <c r="RNN331" s="19"/>
      <c r="RNO331" s="19"/>
      <c r="RNP331" s="19"/>
      <c r="RNQ331" s="19"/>
      <c r="RNR331" s="19"/>
      <c r="RNS331" s="19"/>
      <c r="RNT331" s="19"/>
      <c r="RNU331" s="19"/>
      <c r="RNV331" s="19"/>
      <c r="RNW331" s="19"/>
      <c r="RNX331" s="19"/>
      <c r="RNY331" s="19"/>
      <c r="RNZ331" s="19"/>
      <c r="ROA331" s="19"/>
      <c r="ROB331" s="19"/>
      <c r="ROC331" s="19"/>
      <c r="ROD331" s="19"/>
      <c r="ROE331" s="19"/>
      <c r="ROF331" s="19"/>
      <c r="ROG331" s="19"/>
      <c r="ROH331" s="19"/>
      <c r="ROI331" s="19"/>
      <c r="ROJ331" s="19"/>
      <c r="ROK331" s="19"/>
      <c r="ROL331" s="19"/>
      <c r="ROM331" s="19"/>
      <c r="RON331" s="19"/>
      <c r="ROO331" s="19"/>
      <c r="ROP331" s="19"/>
      <c r="ROQ331" s="19"/>
      <c r="ROR331" s="19"/>
      <c r="ROS331" s="19"/>
      <c r="ROT331" s="19"/>
      <c r="ROU331" s="19"/>
      <c r="ROV331" s="19"/>
      <c r="ROW331" s="19"/>
      <c r="ROX331" s="19"/>
      <c r="ROY331" s="19"/>
      <c r="ROZ331" s="19"/>
      <c r="RPA331" s="19"/>
      <c r="RPB331" s="19"/>
      <c r="RPC331" s="19"/>
      <c r="RPD331" s="19"/>
      <c r="RPE331" s="19"/>
      <c r="RPF331" s="19"/>
      <c r="RPG331" s="19"/>
      <c r="RPH331" s="19"/>
      <c r="RPI331" s="19"/>
      <c r="RPJ331" s="19"/>
      <c r="RPK331" s="19"/>
      <c r="RPL331" s="19"/>
      <c r="RPM331" s="19"/>
      <c r="RPN331" s="19"/>
      <c r="RPO331" s="19"/>
      <c r="RPP331" s="19"/>
      <c r="RPQ331" s="19"/>
      <c r="RPR331" s="19"/>
      <c r="RPS331" s="19"/>
      <c r="RPT331" s="19"/>
      <c r="RPU331" s="19"/>
      <c r="RPV331" s="19"/>
      <c r="RPW331" s="19"/>
      <c r="RPX331" s="19"/>
      <c r="RPY331" s="19"/>
      <c r="RPZ331" s="19"/>
      <c r="RQA331" s="19"/>
      <c r="RQB331" s="19"/>
      <c r="RQC331" s="19"/>
      <c r="RQD331" s="19"/>
      <c r="RQE331" s="19"/>
      <c r="RQF331" s="19"/>
      <c r="RQG331" s="19"/>
      <c r="RQH331" s="19"/>
      <c r="RQI331" s="19"/>
      <c r="RQJ331" s="19"/>
      <c r="RQK331" s="19"/>
      <c r="RQL331" s="19"/>
      <c r="RQM331" s="19"/>
      <c r="RQN331" s="19"/>
      <c r="RQO331" s="19"/>
      <c r="RQP331" s="19"/>
      <c r="RQQ331" s="19"/>
      <c r="RQR331" s="19"/>
      <c r="RQS331" s="19"/>
      <c r="RQT331" s="19"/>
      <c r="RQU331" s="19"/>
      <c r="RQV331" s="19"/>
      <c r="RQW331" s="19"/>
      <c r="RQX331" s="19"/>
      <c r="RQY331" s="19"/>
      <c r="RQZ331" s="19"/>
      <c r="RRA331" s="19"/>
      <c r="RRB331" s="19"/>
      <c r="RRC331" s="19"/>
      <c r="RRD331" s="19"/>
      <c r="RRE331" s="19"/>
      <c r="RRF331" s="19"/>
      <c r="RRG331" s="19"/>
      <c r="RRH331" s="19"/>
      <c r="RRI331" s="19"/>
      <c r="RRJ331" s="19"/>
      <c r="RRK331" s="19"/>
      <c r="RRL331" s="19"/>
      <c r="RRM331" s="19"/>
      <c r="RRN331" s="19"/>
      <c r="RRO331" s="19"/>
      <c r="RRP331" s="19"/>
      <c r="RRQ331" s="19"/>
      <c r="RRR331" s="19"/>
      <c r="RRS331" s="19"/>
      <c r="RRT331" s="19"/>
      <c r="RRU331" s="19"/>
      <c r="RRV331" s="19"/>
      <c r="RRW331" s="19"/>
      <c r="RRX331" s="19"/>
      <c r="RRY331" s="19"/>
      <c r="RRZ331" s="19"/>
      <c r="RSA331" s="19"/>
      <c r="RSB331" s="19"/>
      <c r="RSC331" s="19"/>
      <c r="RSD331" s="19"/>
      <c r="RSE331" s="19"/>
      <c r="RSF331" s="19"/>
      <c r="RSG331" s="19"/>
      <c r="RSH331" s="19"/>
      <c r="RSI331" s="19"/>
      <c r="RSJ331" s="19"/>
      <c r="RSK331" s="19"/>
      <c r="RSL331" s="19"/>
      <c r="RSM331" s="19"/>
      <c r="RSN331" s="19"/>
      <c r="RSO331" s="19"/>
      <c r="RSP331" s="19"/>
      <c r="RSQ331" s="19"/>
      <c r="RSR331" s="19"/>
      <c r="RSS331" s="19"/>
      <c r="RST331" s="19"/>
      <c r="RSU331" s="19"/>
      <c r="RSV331" s="19"/>
      <c r="RSW331" s="19"/>
      <c r="RSX331" s="19"/>
      <c r="RSY331" s="19"/>
      <c r="RSZ331" s="19"/>
      <c r="RTA331" s="19"/>
      <c r="RTB331" s="19"/>
      <c r="RTC331" s="19"/>
      <c r="RTD331" s="19"/>
      <c r="RTE331" s="19"/>
      <c r="RTF331" s="19"/>
      <c r="RTG331" s="19"/>
      <c r="RTH331" s="19"/>
      <c r="RTI331" s="19"/>
      <c r="RTJ331" s="19"/>
      <c r="RTK331" s="19"/>
      <c r="RTL331" s="19"/>
      <c r="RTM331" s="19"/>
      <c r="RTN331" s="19"/>
      <c r="RTO331" s="19"/>
      <c r="RTP331" s="19"/>
      <c r="RTQ331" s="19"/>
      <c r="RTR331" s="19"/>
      <c r="RTS331" s="19"/>
      <c r="RTT331" s="19"/>
      <c r="RTU331" s="19"/>
      <c r="RTV331" s="19"/>
      <c r="RTW331" s="19"/>
      <c r="RTX331" s="19"/>
      <c r="RTY331" s="19"/>
      <c r="RTZ331" s="19"/>
      <c r="RUA331" s="19"/>
      <c r="RUB331" s="19"/>
      <c r="RUC331" s="19"/>
      <c r="RUD331" s="19"/>
      <c r="RUE331" s="19"/>
      <c r="RUF331" s="19"/>
      <c r="RUG331" s="19"/>
      <c r="RUH331" s="19"/>
      <c r="RUI331" s="19"/>
      <c r="RUJ331" s="19"/>
      <c r="RUK331" s="19"/>
      <c r="RUL331" s="19"/>
      <c r="RUM331" s="19"/>
      <c r="RUN331" s="19"/>
      <c r="RUO331" s="19"/>
      <c r="RUP331" s="19"/>
      <c r="RUQ331" s="19"/>
      <c r="RUR331" s="19"/>
      <c r="RUS331" s="19"/>
      <c r="RUT331" s="19"/>
      <c r="RUU331" s="19"/>
      <c r="RUV331" s="19"/>
      <c r="RUW331" s="19"/>
      <c r="RUX331" s="19"/>
      <c r="RUY331" s="19"/>
      <c r="RUZ331" s="19"/>
      <c r="RVA331" s="19"/>
      <c r="RVB331" s="19"/>
      <c r="RVC331" s="19"/>
      <c r="RVD331" s="19"/>
      <c r="RVE331" s="19"/>
      <c r="RVF331" s="19"/>
      <c r="RVG331" s="19"/>
      <c r="RVH331" s="19"/>
      <c r="RVI331" s="19"/>
      <c r="RVJ331" s="19"/>
      <c r="RVK331" s="19"/>
      <c r="RVL331" s="19"/>
      <c r="RVM331" s="19"/>
      <c r="RVN331" s="19"/>
      <c r="RVO331" s="19"/>
      <c r="RVP331" s="19"/>
      <c r="RVQ331" s="19"/>
      <c r="RVR331" s="19"/>
      <c r="RVS331" s="19"/>
      <c r="RVT331" s="19"/>
      <c r="RVU331" s="19"/>
      <c r="RVV331" s="19"/>
      <c r="RVW331" s="19"/>
      <c r="RVX331" s="19"/>
      <c r="RVY331" s="19"/>
      <c r="RVZ331" s="19"/>
      <c r="RWA331" s="19"/>
      <c r="RWB331" s="19"/>
      <c r="RWC331" s="19"/>
      <c r="RWD331" s="19"/>
      <c r="RWE331" s="19"/>
      <c r="RWF331" s="19"/>
      <c r="RWG331" s="19"/>
      <c r="RWH331" s="19"/>
      <c r="RWI331" s="19"/>
      <c r="RWJ331" s="19"/>
      <c r="RWK331" s="19"/>
      <c r="RWL331" s="19"/>
      <c r="RWM331" s="19"/>
      <c r="RWN331" s="19"/>
      <c r="RWO331" s="19"/>
      <c r="RWP331" s="19"/>
      <c r="RWQ331" s="19"/>
      <c r="RWR331" s="19"/>
      <c r="RWS331" s="19"/>
      <c r="RWT331" s="19"/>
      <c r="RWU331" s="19"/>
      <c r="RWV331" s="19"/>
      <c r="RWW331" s="19"/>
      <c r="RWX331" s="19"/>
      <c r="RWY331" s="19"/>
      <c r="RWZ331" s="19"/>
      <c r="RXA331" s="19"/>
      <c r="RXB331" s="19"/>
      <c r="RXC331" s="19"/>
      <c r="RXD331" s="19"/>
      <c r="RXE331" s="19"/>
      <c r="RXF331" s="19"/>
      <c r="RXG331" s="19"/>
      <c r="RXH331" s="19"/>
      <c r="RXI331" s="19"/>
      <c r="RXJ331" s="19"/>
      <c r="RXK331" s="19"/>
      <c r="RXL331" s="19"/>
      <c r="RXM331" s="19"/>
      <c r="RXN331" s="19"/>
      <c r="RXO331" s="19"/>
      <c r="RXP331" s="19"/>
      <c r="RXQ331" s="19"/>
      <c r="RXR331" s="19"/>
      <c r="RXS331" s="19"/>
      <c r="RXT331" s="19"/>
      <c r="RXU331" s="19"/>
      <c r="RXV331" s="19"/>
      <c r="RXW331" s="19"/>
      <c r="RXX331" s="19"/>
      <c r="RXY331" s="19"/>
      <c r="RXZ331" s="19"/>
      <c r="RYA331" s="19"/>
      <c r="RYB331" s="19"/>
      <c r="RYC331" s="19"/>
      <c r="RYD331" s="19"/>
      <c r="RYE331" s="19"/>
      <c r="RYF331" s="19"/>
      <c r="RYG331" s="19"/>
      <c r="RYH331" s="19"/>
      <c r="RYI331" s="19"/>
      <c r="RYJ331" s="19"/>
      <c r="RYK331" s="19"/>
      <c r="RYL331" s="19"/>
      <c r="RYM331" s="19"/>
      <c r="RYN331" s="19"/>
      <c r="RYO331" s="19"/>
      <c r="RYP331" s="19"/>
      <c r="RYQ331" s="19"/>
      <c r="RYR331" s="19"/>
      <c r="RYS331" s="19"/>
      <c r="RYT331" s="19"/>
      <c r="RYU331" s="19"/>
      <c r="RYV331" s="19"/>
      <c r="RYW331" s="19"/>
      <c r="RYX331" s="19"/>
      <c r="RYY331" s="19"/>
      <c r="RYZ331" s="19"/>
      <c r="RZA331" s="19"/>
      <c r="RZB331" s="19"/>
      <c r="RZC331" s="19"/>
      <c r="RZD331" s="19"/>
      <c r="RZE331" s="19"/>
      <c r="RZF331" s="19"/>
      <c r="RZG331" s="19"/>
      <c r="RZH331" s="19"/>
      <c r="RZI331" s="19"/>
      <c r="RZJ331" s="19"/>
      <c r="RZK331" s="19"/>
      <c r="RZL331" s="19"/>
      <c r="RZM331" s="19"/>
      <c r="RZN331" s="19"/>
      <c r="RZO331" s="19"/>
      <c r="RZP331" s="19"/>
      <c r="RZQ331" s="19"/>
      <c r="RZR331" s="19"/>
      <c r="RZS331" s="19"/>
      <c r="RZT331" s="19"/>
      <c r="RZU331" s="19"/>
      <c r="RZV331" s="19"/>
      <c r="RZW331" s="19"/>
      <c r="RZX331" s="19"/>
      <c r="RZY331" s="19"/>
      <c r="RZZ331" s="19"/>
      <c r="SAA331" s="19"/>
      <c r="SAB331" s="19"/>
      <c r="SAC331" s="19"/>
      <c r="SAD331" s="19"/>
      <c r="SAE331" s="19"/>
      <c r="SAF331" s="19"/>
      <c r="SAG331" s="19"/>
      <c r="SAH331" s="19"/>
      <c r="SAI331" s="19"/>
      <c r="SAJ331" s="19"/>
      <c r="SAK331" s="19"/>
      <c r="SAL331" s="19"/>
      <c r="SAM331" s="19"/>
      <c r="SAN331" s="19"/>
      <c r="SAO331" s="19"/>
      <c r="SAP331" s="19"/>
      <c r="SAQ331" s="19"/>
      <c r="SAR331" s="19"/>
      <c r="SAS331" s="19"/>
      <c r="SAT331" s="19"/>
      <c r="SAU331" s="19"/>
      <c r="SAV331" s="19"/>
      <c r="SAW331" s="19"/>
      <c r="SAX331" s="19"/>
      <c r="SAY331" s="19"/>
      <c r="SAZ331" s="19"/>
      <c r="SBA331" s="19"/>
      <c r="SBB331" s="19"/>
      <c r="SBC331" s="19"/>
      <c r="SBD331" s="19"/>
      <c r="SBE331" s="19"/>
      <c r="SBF331" s="19"/>
      <c r="SBG331" s="19"/>
      <c r="SBH331" s="19"/>
      <c r="SBI331" s="19"/>
      <c r="SBJ331" s="19"/>
      <c r="SBK331" s="19"/>
      <c r="SBL331" s="19"/>
      <c r="SBM331" s="19"/>
      <c r="SBN331" s="19"/>
      <c r="SBO331" s="19"/>
      <c r="SBP331" s="19"/>
      <c r="SBQ331" s="19"/>
      <c r="SBR331" s="19"/>
      <c r="SBS331" s="19"/>
      <c r="SBT331" s="19"/>
      <c r="SBU331" s="19"/>
      <c r="SBV331" s="19"/>
      <c r="SBW331" s="19"/>
      <c r="SBX331" s="19"/>
      <c r="SBY331" s="19"/>
      <c r="SBZ331" s="19"/>
      <c r="SCA331" s="19"/>
      <c r="SCB331" s="19"/>
      <c r="SCC331" s="19"/>
      <c r="SCD331" s="19"/>
      <c r="SCE331" s="19"/>
      <c r="SCF331" s="19"/>
      <c r="SCG331" s="19"/>
      <c r="SCH331" s="19"/>
      <c r="SCI331" s="19"/>
      <c r="SCJ331" s="19"/>
      <c r="SCK331" s="19"/>
      <c r="SCL331" s="19"/>
      <c r="SCM331" s="19"/>
      <c r="SCN331" s="19"/>
      <c r="SCO331" s="19"/>
      <c r="SCP331" s="19"/>
      <c r="SCQ331" s="19"/>
      <c r="SCR331" s="19"/>
      <c r="SCS331" s="19"/>
      <c r="SCT331" s="19"/>
      <c r="SCU331" s="19"/>
      <c r="SCV331" s="19"/>
      <c r="SCW331" s="19"/>
      <c r="SCX331" s="19"/>
      <c r="SCY331" s="19"/>
      <c r="SCZ331" s="19"/>
      <c r="SDA331" s="19"/>
      <c r="SDB331" s="19"/>
      <c r="SDC331" s="19"/>
      <c r="SDD331" s="19"/>
      <c r="SDE331" s="19"/>
      <c r="SDF331" s="19"/>
      <c r="SDG331" s="19"/>
      <c r="SDH331" s="19"/>
      <c r="SDI331" s="19"/>
      <c r="SDJ331" s="19"/>
      <c r="SDK331" s="19"/>
      <c r="SDL331" s="19"/>
      <c r="SDM331" s="19"/>
      <c r="SDN331" s="19"/>
      <c r="SDO331" s="19"/>
      <c r="SDP331" s="19"/>
      <c r="SDQ331" s="19"/>
      <c r="SDR331" s="19"/>
      <c r="SDS331" s="19"/>
      <c r="SDT331" s="19"/>
      <c r="SDU331" s="19"/>
      <c r="SDV331" s="19"/>
      <c r="SDW331" s="19"/>
      <c r="SDX331" s="19"/>
      <c r="SDY331" s="19"/>
      <c r="SDZ331" s="19"/>
      <c r="SEA331" s="19"/>
      <c r="SEB331" s="19"/>
      <c r="SEC331" s="19"/>
      <c r="SED331" s="19"/>
      <c r="SEE331" s="19"/>
      <c r="SEF331" s="19"/>
      <c r="SEG331" s="19"/>
      <c r="SEH331" s="19"/>
      <c r="SEI331" s="19"/>
      <c r="SEJ331" s="19"/>
      <c r="SEK331" s="19"/>
      <c r="SEL331" s="19"/>
      <c r="SEM331" s="19"/>
      <c r="SEN331" s="19"/>
      <c r="SEO331" s="19"/>
      <c r="SEP331" s="19"/>
      <c r="SEQ331" s="19"/>
      <c r="SER331" s="19"/>
      <c r="SES331" s="19"/>
      <c r="SET331" s="19"/>
      <c r="SEU331" s="19"/>
      <c r="SEV331" s="19"/>
      <c r="SEW331" s="19"/>
      <c r="SEX331" s="19"/>
      <c r="SEY331" s="19"/>
      <c r="SEZ331" s="19"/>
      <c r="SFA331" s="19"/>
      <c r="SFB331" s="19"/>
      <c r="SFC331" s="19"/>
      <c r="SFD331" s="19"/>
      <c r="SFE331" s="19"/>
      <c r="SFF331" s="19"/>
      <c r="SFG331" s="19"/>
      <c r="SFH331" s="19"/>
      <c r="SFI331" s="19"/>
      <c r="SFJ331" s="19"/>
      <c r="SFK331" s="19"/>
      <c r="SFL331" s="19"/>
      <c r="SFM331" s="19"/>
      <c r="SFN331" s="19"/>
      <c r="SFO331" s="19"/>
      <c r="SFP331" s="19"/>
      <c r="SFQ331" s="19"/>
      <c r="SFR331" s="19"/>
      <c r="SFS331" s="19"/>
      <c r="SFT331" s="19"/>
      <c r="SFU331" s="19"/>
      <c r="SFV331" s="19"/>
      <c r="SFW331" s="19"/>
      <c r="SFX331" s="19"/>
      <c r="SFY331" s="19"/>
      <c r="SFZ331" s="19"/>
      <c r="SGA331" s="19"/>
      <c r="SGB331" s="19"/>
      <c r="SGC331" s="19"/>
      <c r="SGD331" s="19"/>
      <c r="SGE331" s="19"/>
      <c r="SGF331" s="19"/>
      <c r="SGG331" s="19"/>
      <c r="SGH331" s="19"/>
      <c r="SGI331" s="19"/>
      <c r="SGJ331" s="19"/>
      <c r="SGK331" s="19"/>
      <c r="SGL331" s="19"/>
      <c r="SGM331" s="19"/>
      <c r="SGN331" s="19"/>
      <c r="SGO331" s="19"/>
      <c r="SGP331" s="19"/>
      <c r="SGQ331" s="19"/>
      <c r="SGR331" s="19"/>
      <c r="SGS331" s="19"/>
      <c r="SGT331" s="19"/>
      <c r="SGU331" s="19"/>
      <c r="SGV331" s="19"/>
      <c r="SGW331" s="19"/>
      <c r="SGX331" s="19"/>
      <c r="SGY331" s="19"/>
      <c r="SGZ331" s="19"/>
      <c r="SHA331" s="19"/>
      <c r="SHB331" s="19"/>
      <c r="SHC331" s="19"/>
      <c r="SHD331" s="19"/>
      <c r="SHE331" s="19"/>
      <c r="SHF331" s="19"/>
      <c r="SHG331" s="19"/>
      <c r="SHH331" s="19"/>
      <c r="SHI331" s="19"/>
      <c r="SHJ331" s="19"/>
      <c r="SHK331" s="19"/>
      <c r="SHL331" s="19"/>
      <c r="SHM331" s="19"/>
      <c r="SHN331" s="19"/>
      <c r="SHO331" s="19"/>
      <c r="SHP331" s="19"/>
      <c r="SHQ331" s="19"/>
      <c r="SHR331" s="19"/>
      <c r="SHS331" s="19"/>
      <c r="SHT331" s="19"/>
      <c r="SHU331" s="19"/>
      <c r="SHV331" s="19"/>
      <c r="SHW331" s="19"/>
      <c r="SHX331" s="19"/>
      <c r="SHY331" s="19"/>
      <c r="SHZ331" s="19"/>
      <c r="SIA331" s="19"/>
      <c r="SIB331" s="19"/>
      <c r="SIC331" s="19"/>
      <c r="SID331" s="19"/>
      <c r="SIE331" s="19"/>
      <c r="SIF331" s="19"/>
      <c r="SIG331" s="19"/>
      <c r="SIH331" s="19"/>
      <c r="SII331" s="19"/>
      <c r="SIJ331" s="19"/>
      <c r="SIK331" s="19"/>
      <c r="SIL331" s="19"/>
      <c r="SIM331" s="19"/>
      <c r="SIN331" s="19"/>
      <c r="SIO331" s="19"/>
      <c r="SIP331" s="19"/>
      <c r="SIQ331" s="19"/>
      <c r="SIR331" s="19"/>
      <c r="SIS331" s="19"/>
      <c r="SIT331" s="19"/>
      <c r="SIU331" s="19"/>
      <c r="SIV331" s="19"/>
      <c r="SIW331" s="19"/>
      <c r="SIX331" s="19"/>
      <c r="SIY331" s="19"/>
      <c r="SIZ331" s="19"/>
      <c r="SJA331" s="19"/>
      <c r="SJB331" s="19"/>
      <c r="SJC331" s="19"/>
      <c r="SJD331" s="19"/>
      <c r="SJE331" s="19"/>
      <c r="SJF331" s="19"/>
      <c r="SJG331" s="19"/>
      <c r="SJH331" s="19"/>
      <c r="SJI331" s="19"/>
      <c r="SJJ331" s="19"/>
      <c r="SJK331" s="19"/>
      <c r="SJL331" s="19"/>
      <c r="SJM331" s="19"/>
      <c r="SJN331" s="19"/>
      <c r="SJO331" s="19"/>
      <c r="SJP331" s="19"/>
      <c r="SJQ331" s="19"/>
      <c r="SJR331" s="19"/>
      <c r="SJS331" s="19"/>
      <c r="SJT331" s="19"/>
      <c r="SJU331" s="19"/>
      <c r="SJV331" s="19"/>
      <c r="SJW331" s="19"/>
      <c r="SJX331" s="19"/>
      <c r="SJY331" s="19"/>
      <c r="SJZ331" s="19"/>
      <c r="SKA331" s="19"/>
      <c r="SKB331" s="19"/>
      <c r="SKC331" s="19"/>
      <c r="SKD331" s="19"/>
      <c r="SKE331" s="19"/>
      <c r="SKF331" s="19"/>
      <c r="SKG331" s="19"/>
      <c r="SKH331" s="19"/>
      <c r="SKI331" s="19"/>
      <c r="SKJ331" s="19"/>
      <c r="SKK331" s="19"/>
      <c r="SKL331" s="19"/>
      <c r="SKM331" s="19"/>
      <c r="SKN331" s="19"/>
      <c r="SKO331" s="19"/>
      <c r="SKP331" s="19"/>
      <c r="SKQ331" s="19"/>
      <c r="SKR331" s="19"/>
      <c r="SKS331" s="19"/>
      <c r="SKT331" s="19"/>
      <c r="SKU331" s="19"/>
      <c r="SKV331" s="19"/>
      <c r="SKW331" s="19"/>
      <c r="SKX331" s="19"/>
      <c r="SKY331" s="19"/>
      <c r="SKZ331" s="19"/>
      <c r="SLA331" s="19"/>
      <c r="SLB331" s="19"/>
      <c r="SLC331" s="19"/>
      <c r="SLD331" s="19"/>
      <c r="SLE331" s="19"/>
      <c r="SLF331" s="19"/>
      <c r="SLG331" s="19"/>
      <c r="SLH331" s="19"/>
      <c r="SLI331" s="19"/>
      <c r="SLJ331" s="19"/>
      <c r="SLK331" s="19"/>
      <c r="SLL331" s="19"/>
      <c r="SLM331" s="19"/>
      <c r="SLN331" s="19"/>
      <c r="SLO331" s="19"/>
      <c r="SLP331" s="19"/>
      <c r="SLQ331" s="19"/>
      <c r="SLR331" s="19"/>
      <c r="SLS331" s="19"/>
      <c r="SLT331" s="19"/>
      <c r="SLU331" s="19"/>
      <c r="SLV331" s="19"/>
      <c r="SLW331" s="19"/>
      <c r="SLX331" s="19"/>
      <c r="SLY331" s="19"/>
      <c r="SLZ331" s="19"/>
      <c r="SMA331" s="19"/>
      <c r="SMB331" s="19"/>
      <c r="SMC331" s="19"/>
      <c r="SMD331" s="19"/>
      <c r="SME331" s="19"/>
      <c r="SMF331" s="19"/>
      <c r="SMG331" s="19"/>
      <c r="SMH331" s="19"/>
      <c r="SMI331" s="19"/>
      <c r="SMJ331" s="19"/>
      <c r="SMK331" s="19"/>
      <c r="SML331" s="19"/>
      <c r="SMM331" s="19"/>
      <c r="SMN331" s="19"/>
      <c r="SMO331" s="19"/>
      <c r="SMP331" s="19"/>
      <c r="SMQ331" s="19"/>
      <c r="SMR331" s="19"/>
      <c r="SMS331" s="19"/>
      <c r="SMT331" s="19"/>
      <c r="SMU331" s="19"/>
      <c r="SMV331" s="19"/>
      <c r="SMW331" s="19"/>
      <c r="SMX331" s="19"/>
      <c r="SMY331" s="19"/>
      <c r="SMZ331" s="19"/>
      <c r="SNA331" s="19"/>
      <c r="SNB331" s="19"/>
      <c r="SNC331" s="19"/>
      <c r="SND331" s="19"/>
      <c r="SNE331" s="19"/>
      <c r="SNF331" s="19"/>
      <c r="SNG331" s="19"/>
      <c r="SNH331" s="19"/>
      <c r="SNI331" s="19"/>
      <c r="SNJ331" s="19"/>
      <c r="SNK331" s="19"/>
      <c r="SNL331" s="19"/>
      <c r="SNM331" s="19"/>
      <c r="SNN331" s="19"/>
      <c r="SNO331" s="19"/>
      <c r="SNP331" s="19"/>
      <c r="SNQ331" s="19"/>
      <c r="SNR331" s="19"/>
      <c r="SNS331" s="19"/>
      <c r="SNT331" s="19"/>
      <c r="SNU331" s="19"/>
      <c r="SNV331" s="19"/>
      <c r="SNW331" s="19"/>
      <c r="SNX331" s="19"/>
      <c r="SNY331" s="19"/>
      <c r="SNZ331" s="19"/>
      <c r="SOA331" s="19"/>
      <c r="SOB331" s="19"/>
      <c r="SOC331" s="19"/>
      <c r="SOD331" s="19"/>
      <c r="SOE331" s="19"/>
      <c r="SOF331" s="19"/>
      <c r="SOG331" s="19"/>
      <c r="SOH331" s="19"/>
      <c r="SOI331" s="19"/>
      <c r="SOJ331" s="19"/>
      <c r="SOK331" s="19"/>
      <c r="SOL331" s="19"/>
      <c r="SOM331" s="19"/>
      <c r="SON331" s="19"/>
      <c r="SOO331" s="19"/>
      <c r="SOP331" s="19"/>
      <c r="SOQ331" s="19"/>
      <c r="SOR331" s="19"/>
      <c r="SOS331" s="19"/>
      <c r="SOT331" s="19"/>
      <c r="SOU331" s="19"/>
      <c r="SOV331" s="19"/>
      <c r="SOW331" s="19"/>
      <c r="SOX331" s="19"/>
      <c r="SOY331" s="19"/>
      <c r="SOZ331" s="19"/>
      <c r="SPA331" s="19"/>
      <c r="SPB331" s="19"/>
      <c r="SPC331" s="19"/>
      <c r="SPD331" s="19"/>
      <c r="SPE331" s="19"/>
      <c r="SPF331" s="19"/>
      <c r="SPG331" s="19"/>
      <c r="SPH331" s="19"/>
      <c r="SPI331" s="19"/>
      <c r="SPJ331" s="19"/>
      <c r="SPK331" s="19"/>
      <c r="SPL331" s="19"/>
      <c r="SPM331" s="19"/>
      <c r="SPN331" s="19"/>
      <c r="SPO331" s="19"/>
      <c r="SPP331" s="19"/>
      <c r="SPQ331" s="19"/>
      <c r="SPR331" s="19"/>
      <c r="SPS331" s="19"/>
      <c r="SPT331" s="19"/>
      <c r="SPU331" s="19"/>
      <c r="SPV331" s="19"/>
      <c r="SPW331" s="19"/>
      <c r="SPX331" s="19"/>
      <c r="SPY331" s="19"/>
      <c r="SPZ331" s="19"/>
      <c r="SQA331" s="19"/>
      <c r="SQB331" s="19"/>
      <c r="SQC331" s="19"/>
      <c r="SQD331" s="19"/>
      <c r="SQE331" s="19"/>
      <c r="SQF331" s="19"/>
      <c r="SQG331" s="19"/>
      <c r="SQH331" s="19"/>
      <c r="SQI331" s="19"/>
      <c r="SQJ331" s="19"/>
      <c r="SQK331" s="19"/>
      <c r="SQL331" s="19"/>
      <c r="SQM331" s="19"/>
      <c r="SQN331" s="19"/>
      <c r="SQO331" s="19"/>
      <c r="SQP331" s="19"/>
      <c r="SQQ331" s="19"/>
      <c r="SQR331" s="19"/>
      <c r="SQS331" s="19"/>
      <c r="SQT331" s="19"/>
      <c r="SQU331" s="19"/>
      <c r="SQV331" s="19"/>
      <c r="SQW331" s="19"/>
      <c r="SQX331" s="19"/>
      <c r="SQY331" s="19"/>
      <c r="SQZ331" s="19"/>
      <c r="SRA331" s="19"/>
      <c r="SRB331" s="19"/>
      <c r="SRC331" s="19"/>
      <c r="SRD331" s="19"/>
      <c r="SRE331" s="19"/>
      <c r="SRF331" s="19"/>
      <c r="SRG331" s="19"/>
      <c r="SRH331" s="19"/>
      <c r="SRI331" s="19"/>
      <c r="SRJ331" s="19"/>
      <c r="SRK331" s="19"/>
      <c r="SRL331" s="19"/>
      <c r="SRM331" s="19"/>
      <c r="SRN331" s="19"/>
      <c r="SRO331" s="19"/>
      <c r="SRP331" s="19"/>
      <c r="SRQ331" s="19"/>
      <c r="SRR331" s="19"/>
      <c r="SRS331" s="19"/>
      <c r="SRT331" s="19"/>
      <c r="SRU331" s="19"/>
      <c r="SRV331" s="19"/>
      <c r="SRW331" s="19"/>
      <c r="SRX331" s="19"/>
      <c r="SRY331" s="19"/>
      <c r="SRZ331" s="19"/>
      <c r="SSA331" s="19"/>
      <c r="SSB331" s="19"/>
      <c r="SSC331" s="19"/>
      <c r="SSD331" s="19"/>
      <c r="SSE331" s="19"/>
      <c r="SSF331" s="19"/>
      <c r="SSG331" s="19"/>
      <c r="SSH331" s="19"/>
      <c r="SSI331" s="19"/>
      <c r="SSJ331" s="19"/>
      <c r="SSK331" s="19"/>
      <c r="SSL331" s="19"/>
      <c r="SSM331" s="19"/>
      <c r="SSN331" s="19"/>
      <c r="SSO331" s="19"/>
      <c r="SSP331" s="19"/>
      <c r="SSQ331" s="19"/>
      <c r="SSR331" s="19"/>
      <c r="SSS331" s="19"/>
      <c r="SST331" s="19"/>
      <c r="SSU331" s="19"/>
      <c r="SSV331" s="19"/>
      <c r="SSW331" s="19"/>
      <c r="SSX331" s="19"/>
      <c r="SSY331" s="19"/>
      <c r="SSZ331" s="19"/>
      <c r="STA331" s="19"/>
      <c r="STB331" s="19"/>
      <c r="STC331" s="19"/>
      <c r="STD331" s="19"/>
      <c r="STE331" s="19"/>
      <c r="STF331" s="19"/>
      <c r="STG331" s="19"/>
      <c r="STH331" s="19"/>
      <c r="STI331" s="19"/>
      <c r="STJ331" s="19"/>
      <c r="STK331" s="19"/>
      <c r="STL331" s="19"/>
      <c r="STM331" s="19"/>
      <c r="STN331" s="19"/>
      <c r="STO331" s="19"/>
      <c r="STP331" s="19"/>
      <c r="STQ331" s="19"/>
      <c r="STR331" s="19"/>
      <c r="STS331" s="19"/>
      <c r="STT331" s="19"/>
      <c r="STU331" s="19"/>
      <c r="STV331" s="19"/>
      <c r="STW331" s="19"/>
      <c r="STX331" s="19"/>
      <c r="STY331" s="19"/>
      <c r="STZ331" s="19"/>
      <c r="SUA331" s="19"/>
      <c r="SUB331" s="19"/>
      <c r="SUC331" s="19"/>
      <c r="SUD331" s="19"/>
      <c r="SUE331" s="19"/>
      <c r="SUF331" s="19"/>
      <c r="SUG331" s="19"/>
      <c r="SUH331" s="19"/>
      <c r="SUI331" s="19"/>
      <c r="SUJ331" s="19"/>
      <c r="SUK331" s="19"/>
      <c r="SUL331" s="19"/>
      <c r="SUM331" s="19"/>
      <c r="SUN331" s="19"/>
      <c r="SUO331" s="19"/>
      <c r="SUP331" s="19"/>
      <c r="SUQ331" s="19"/>
      <c r="SUR331" s="19"/>
      <c r="SUS331" s="19"/>
      <c r="SUT331" s="19"/>
      <c r="SUU331" s="19"/>
      <c r="SUV331" s="19"/>
      <c r="SUW331" s="19"/>
      <c r="SUX331" s="19"/>
      <c r="SUY331" s="19"/>
      <c r="SUZ331" s="19"/>
      <c r="SVA331" s="19"/>
      <c r="SVB331" s="19"/>
      <c r="SVC331" s="19"/>
      <c r="SVD331" s="19"/>
      <c r="SVE331" s="19"/>
      <c r="SVF331" s="19"/>
      <c r="SVG331" s="19"/>
      <c r="SVH331" s="19"/>
      <c r="SVI331" s="19"/>
      <c r="SVJ331" s="19"/>
      <c r="SVK331" s="19"/>
      <c r="SVL331" s="19"/>
      <c r="SVM331" s="19"/>
      <c r="SVN331" s="19"/>
      <c r="SVO331" s="19"/>
      <c r="SVP331" s="19"/>
      <c r="SVQ331" s="19"/>
      <c r="SVR331" s="19"/>
      <c r="SVS331" s="19"/>
      <c r="SVT331" s="19"/>
      <c r="SVU331" s="19"/>
      <c r="SVV331" s="19"/>
      <c r="SVW331" s="19"/>
      <c r="SVX331" s="19"/>
      <c r="SVY331" s="19"/>
      <c r="SVZ331" s="19"/>
      <c r="SWA331" s="19"/>
      <c r="SWB331" s="19"/>
      <c r="SWC331" s="19"/>
      <c r="SWD331" s="19"/>
      <c r="SWE331" s="19"/>
      <c r="SWF331" s="19"/>
      <c r="SWG331" s="19"/>
      <c r="SWH331" s="19"/>
      <c r="SWI331" s="19"/>
      <c r="SWJ331" s="19"/>
      <c r="SWK331" s="19"/>
      <c r="SWL331" s="19"/>
      <c r="SWM331" s="19"/>
      <c r="SWN331" s="19"/>
      <c r="SWO331" s="19"/>
      <c r="SWP331" s="19"/>
      <c r="SWQ331" s="19"/>
      <c r="SWR331" s="19"/>
      <c r="SWS331" s="19"/>
      <c r="SWT331" s="19"/>
      <c r="SWU331" s="19"/>
      <c r="SWV331" s="19"/>
      <c r="SWW331" s="19"/>
      <c r="SWX331" s="19"/>
      <c r="SWY331" s="19"/>
      <c r="SWZ331" s="19"/>
      <c r="SXA331" s="19"/>
      <c r="SXB331" s="19"/>
      <c r="SXC331" s="19"/>
      <c r="SXD331" s="19"/>
      <c r="SXE331" s="19"/>
      <c r="SXF331" s="19"/>
      <c r="SXG331" s="19"/>
      <c r="SXH331" s="19"/>
      <c r="SXI331" s="19"/>
      <c r="SXJ331" s="19"/>
      <c r="SXK331" s="19"/>
      <c r="SXL331" s="19"/>
      <c r="SXM331" s="19"/>
      <c r="SXN331" s="19"/>
      <c r="SXO331" s="19"/>
      <c r="SXP331" s="19"/>
      <c r="SXQ331" s="19"/>
      <c r="SXR331" s="19"/>
      <c r="SXS331" s="19"/>
      <c r="SXT331" s="19"/>
      <c r="SXU331" s="19"/>
      <c r="SXV331" s="19"/>
      <c r="SXW331" s="19"/>
      <c r="SXX331" s="19"/>
      <c r="SXY331" s="19"/>
      <c r="SXZ331" s="19"/>
      <c r="SYA331" s="19"/>
      <c r="SYB331" s="19"/>
      <c r="SYC331" s="19"/>
      <c r="SYD331" s="19"/>
      <c r="SYE331" s="19"/>
      <c r="SYF331" s="19"/>
      <c r="SYG331" s="19"/>
      <c r="SYH331" s="19"/>
      <c r="SYI331" s="19"/>
      <c r="SYJ331" s="19"/>
      <c r="SYK331" s="19"/>
      <c r="SYL331" s="19"/>
      <c r="SYM331" s="19"/>
      <c r="SYN331" s="19"/>
      <c r="SYO331" s="19"/>
      <c r="SYP331" s="19"/>
      <c r="SYQ331" s="19"/>
      <c r="SYR331" s="19"/>
      <c r="SYS331" s="19"/>
      <c r="SYT331" s="19"/>
      <c r="SYU331" s="19"/>
      <c r="SYV331" s="19"/>
      <c r="SYW331" s="19"/>
      <c r="SYX331" s="19"/>
      <c r="SYY331" s="19"/>
      <c r="SYZ331" s="19"/>
      <c r="SZA331" s="19"/>
      <c r="SZB331" s="19"/>
      <c r="SZC331" s="19"/>
      <c r="SZD331" s="19"/>
      <c r="SZE331" s="19"/>
      <c r="SZF331" s="19"/>
      <c r="SZG331" s="19"/>
      <c r="SZH331" s="19"/>
      <c r="SZI331" s="19"/>
      <c r="SZJ331" s="19"/>
      <c r="SZK331" s="19"/>
      <c r="SZL331" s="19"/>
      <c r="SZM331" s="19"/>
      <c r="SZN331" s="19"/>
      <c r="SZO331" s="19"/>
      <c r="SZP331" s="19"/>
      <c r="SZQ331" s="19"/>
      <c r="SZR331" s="19"/>
      <c r="SZS331" s="19"/>
      <c r="SZT331" s="19"/>
      <c r="SZU331" s="19"/>
      <c r="SZV331" s="19"/>
      <c r="SZW331" s="19"/>
      <c r="SZX331" s="19"/>
      <c r="SZY331" s="19"/>
      <c r="SZZ331" s="19"/>
      <c r="TAA331" s="19"/>
      <c r="TAB331" s="19"/>
      <c r="TAC331" s="19"/>
      <c r="TAD331" s="19"/>
      <c r="TAE331" s="19"/>
      <c r="TAF331" s="19"/>
      <c r="TAG331" s="19"/>
      <c r="TAH331" s="19"/>
      <c r="TAI331" s="19"/>
      <c r="TAJ331" s="19"/>
      <c r="TAK331" s="19"/>
      <c r="TAL331" s="19"/>
      <c r="TAM331" s="19"/>
      <c r="TAN331" s="19"/>
      <c r="TAO331" s="19"/>
      <c r="TAP331" s="19"/>
      <c r="TAQ331" s="19"/>
      <c r="TAR331" s="19"/>
      <c r="TAS331" s="19"/>
      <c r="TAT331" s="19"/>
      <c r="TAU331" s="19"/>
      <c r="TAV331" s="19"/>
      <c r="TAW331" s="19"/>
      <c r="TAX331" s="19"/>
      <c r="TAY331" s="19"/>
      <c r="TAZ331" s="19"/>
      <c r="TBA331" s="19"/>
      <c r="TBB331" s="19"/>
      <c r="TBC331" s="19"/>
      <c r="TBD331" s="19"/>
      <c r="TBE331" s="19"/>
      <c r="TBF331" s="19"/>
      <c r="TBG331" s="19"/>
      <c r="TBH331" s="19"/>
      <c r="TBI331" s="19"/>
      <c r="TBJ331" s="19"/>
      <c r="TBK331" s="19"/>
      <c r="TBL331" s="19"/>
      <c r="TBM331" s="19"/>
      <c r="TBN331" s="19"/>
      <c r="TBO331" s="19"/>
      <c r="TBP331" s="19"/>
      <c r="TBQ331" s="19"/>
      <c r="TBR331" s="19"/>
      <c r="TBS331" s="19"/>
      <c r="TBT331" s="19"/>
      <c r="TBU331" s="19"/>
      <c r="TBV331" s="19"/>
      <c r="TBW331" s="19"/>
      <c r="TBX331" s="19"/>
      <c r="TBY331" s="19"/>
      <c r="TBZ331" s="19"/>
      <c r="TCA331" s="19"/>
      <c r="TCB331" s="19"/>
      <c r="TCC331" s="19"/>
      <c r="TCD331" s="19"/>
      <c r="TCE331" s="19"/>
      <c r="TCF331" s="19"/>
      <c r="TCG331" s="19"/>
      <c r="TCH331" s="19"/>
      <c r="TCI331" s="19"/>
      <c r="TCJ331" s="19"/>
      <c r="TCK331" s="19"/>
      <c r="TCL331" s="19"/>
      <c r="TCM331" s="19"/>
      <c r="TCN331" s="19"/>
      <c r="TCO331" s="19"/>
      <c r="TCP331" s="19"/>
      <c r="TCQ331" s="19"/>
      <c r="TCR331" s="19"/>
      <c r="TCS331" s="19"/>
      <c r="TCT331" s="19"/>
      <c r="TCU331" s="19"/>
      <c r="TCV331" s="19"/>
      <c r="TCW331" s="19"/>
      <c r="TCX331" s="19"/>
      <c r="TCY331" s="19"/>
      <c r="TCZ331" s="19"/>
      <c r="TDA331" s="19"/>
      <c r="TDB331" s="19"/>
      <c r="TDC331" s="19"/>
      <c r="TDD331" s="19"/>
      <c r="TDE331" s="19"/>
      <c r="TDF331" s="19"/>
      <c r="TDG331" s="19"/>
      <c r="TDH331" s="19"/>
      <c r="TDI331" s="19"/>
      <c r="TDJ331" s="19"/>
      <c r="TDK331" s="19"/>
      <c r="TDL331" s="19"/>
      <c r="TDM331" s="19"/>
      <c r="TDN331" s="19"/>
      <c r="TDO331" s="19"/>
      <c r="TDP331" s="19"/>
      <c r="TDQ331" s="19"/>
      <c r="TDR331" s="19"/>
      <c r="TDS331" s="19"/>
      <c r="TDT331" s="19"/>
      <c r="TDU331" s="19"/>
      <c r="TDV331" s="19"/>
      <c r="TDW331" s="19"/>
      <c r="TDX331" s="19"/>
      <c r="TDY331" s="19"/>
      <c r="TDZ331" s="19"/>
      <c r="TEA331" s="19"/>
      <c r="TEB331" s="19"/>
      <c r="TEC331" s="19"/>
      <c r="TED331" s="19"/>
      <c r="TEE331" s="19"/>
      <c r="TEF331" s="19"/>
      <c r="TEG331" s="19"/>
      <c r="TEH331" s="19"/>
      <c r="TEI331" s="19"/>
      <c r="TEJ331" s="19"/>
      <c r="TEK331" s="19"/>
      <c r="TEL331" s="19"/>
      <c r="TEM331" s="19"/>
      <c r="TEN331" s="19"/>
      <c r="TEO331" s="19"/>
      <c r="TEP331" s="19"/>
      <c r="TEQ331" s="19"/>
      <c r="TER331" s="19"/>
      <c r="TES331" s="19"/>
      <c r="TET331" s="19"/>
      <c r="TEU331" s="19"/>
      <c r="TEV331" s="19"/>
      <c r="TEW331" s="19"/>
      <c r="TEX331" s="19"/>
      <c r="TEY331" s="19"/>
      <c r="TEZ331" s="19"/>
      <c r="TFA331" s="19"/>
      <c r="TFB331" s="19"/>
      <c r="TFC331" s="19"/>
      <c r="TFD331" s="19"/>
      <c r="TFE331" s="19"/>
      <c r="TFF331" s="19"/>
      <c r="TFG331" s="19"/>
      <c r="TFH331" s="19"/>
      <c r="TFI331" s="19"/>
      <c r="TFJ331" s="19"/>
      <c r="TFK331" s="19"/>
      <c r="TFL331" s="19"/>
      <c r="TFM331" s="19"/>
      <c r="TFN331" s="19"/>
      <c r="TFO331" s="19"/>
      <c r="TFP331" s="19"/>
      <c r="TFQ331" s="19"/>
      <c r="TFR331" s="19"/>
      <c r="TFS331" s="19"/>
      <c r="TFT331" s="19"/>
      <c r="TFU331" s="19"/>
      <c r="TFV331" s="19"/>
      <c r="TFW331" s="19"/>
      <c r="TFX331" s="19"/>
      <c r="TFY331" s="19"/>
      <c r="TFZ331" s="19"/>
      <c r="TGA331" s="19"/>
      <c r="TGB331" s="19"/>
      <c r="TGC331" s="19"/>
      <c r="TGD331" s="19"/>
      <c r="TGE331" s="19"/>
      <c r="TGF331" s="19"/>
      <c r="TGG331" s="19"/>
      <c r="TGH331" s="19"/>
      <c r="TGI331" s="19"/>
      <c r="TGJ331" s="19"/>
      <c r="TGK331" s="19"/>
      <c r="TGL331" s="19"/>
      <c r="TGM331" s="19"/>
      <c r="TGN331" s="19"/>
      <c r="TGO331" s="19"/>
      <c r="TGP331" s="19"/>
      <c r="TGQ331" s="19"/>
      <c r="TGR331" s="19"/>
      <c r="TGS331" s="19"/>
      <c r="TGT331" s="19"/>
      <c r="TGU331" s="19"/>
      <c r="TGV331" s="19"/>
      <c r="TGW331" s="19"/>
      <c r="TGX331" s="19"/>
      <c r="TGY331" s="19"/>
      <c r="TGZ331" s="19"/>
      <c r="THA331" s="19"/>
      <c r="THB331" s="19"/>
      <c r="THC331" s="19"/>
      <c r="THD331" s="19"/>
      <c r="THE331" s="19"/>
      <c r="THF331" s="19"/>
      <c r="THG331" s="19"/>
      <c r="THH331" s="19"/>
      <c r="THI331" s="19"/>
      <c r="THJ331" s="19"/>
      <c r="THK331" s="19"/>
      <c r="THL331" s="19"/>
      <c r="THM331" s="19"/>
      <c r="THN331" s="19"/>
      <c r="THO331" s="19"/>
      <c r="THP331" s="19"/>
      <c r="THQ331" s="19"/>
      <c r="THR331" s="19"/>
      <c r="THS331" s="19"/>
      <c r="THT331" s="19"/>
      <c r="THU331" s="19"/>
      <c r="THV331" s="19"/>
      <c r="THW331" s="19"/>
      <c r="THX331" s="19"/>
      <c r="THY331" s="19"/>
      <c r="THZ331" s="19"/>
      <c r="TIA331" s="19"/>
      <c r="TIB331" s="19"/>
      <c r="TIC331" s="19"/>
      <c r="TID331" s="19"/>
      <c r="TIE331" s="19"/>
      <c r="TIF331" s="19"/>
      <c r="TIG331" s="19"/>
      <c r="TIH331" s="19"/>
      <c r="TII331" s="19"/>
      <c r="TIJ331" s="19"/>
      <c r="TIK331" s="19"/>
      <c r="TIL331" s="19"/>
      <c r="TIM331" s="19"/>
      <c r="TIN331" s="19"/>
      <c r="TIO331" s="19"/>
      <c r="TIP331" s="19"/>
      <c r="TIQ331" s="19"/>
      <c r="TIR331" s="19"/>
      <c r="TIS331" s="19"/>
      <c r="TIT331" s="19"/>
      <c r="TIU331" s="19"/>
      <c r="TIV331" s="19"/>
      <c r="TIW331" s="19"/>
      <c r="TIX331" s="19"/>
      <c r="TIY331" s="19"/>
      <c r="TIZ331" s="19"/>
      <c r="TJA331" s="19"/>
      <c r="TJB331" s="19"/>
      <c r="TJC331" s="19"/>
      <c r="TJD331" s="19"/>
      <c r="TJE331" s="19"/>
      <c r="TJF331" s="19"/>
      <c r="TJG331" s="19"/>
      <c r="TJH331" s="19"/>
      <c r="TJI331" s="19"/>
      <c r="TJJ331" s="19"/>
      <c r="TJK331" s="19"/>
      <c r="TJL331" s="19"/>
      <c r="TJM331" s="19"/>
      <c r="TJN331" s="19"/>
      <c r="TJO331" s="19"/>
      <c r="TJP331" s="19"/>
      <c r="TJQ331" s="19"/>
      <c r="TJR331" s="19"/>
      <c r="TJS331" s="19"/>
      <c r="TJT331" s="19"/>
      <c r="TJU331" s="19"/>
      <c r="TJV331" s="19"/>
      <c r="TJW331" s="19"/>
      <c r="TJX331" s="19"/>
      <c r="TJY331" s="19"/>
      <c r="TJZ331" s="19"/>
      <c r="TKA331" s="19"/>
      <c r="TKB331" s="19"/>
      <c r="TKC331" s="19"/>
      <c r="TKD331" s="19"/>
      <c r="TKE331" s="19"/>
      <c r="TKF331" s="19"/>
      <c r="TKG331" s="19"/>
      <c r="TKH331" s="19"/>
      <c r="TKI331" s="19"/>
      <c r="TKJ331" s="19"/>
      <c r="TKK331" s="19"/>
      <c r="TKL331" s="19"/>
      <c r="TKM331" s="19"/>
      <c r="TKN331" s="19"/>
      <c r="TKO331" s="19"/>
      <c r="TKP331" s="19"/>
      <c r="TKQ331" s="19"/>
      <c r="TKR331" s="19"/>
      <c r="TKS331" s="19"/>
      <c r="TKT331" s="19"/>
      <c r="TKU331" s="19"/>
      <c r="TKV331" s="19"/>
      <c r="TKW331" s="19"/>
      <c r="TKX331" s="19"/>
      <c r="TKY331" s="19"/>
      <c r="TKZ331" s="19"/>
      <c r="TLA331" s="19"/>
      <c r="TLB331" s="19"/>
      <c r="TLC331" s="19"/>
      <c r="TLD331" s="19"/>
      <c r="TLE331" s="19"/>
      <c r="TLF331" s="19"/>
      <c r="TLG331" s="19"/>
      <c r="TLH331" s="19"/>
      <c r="TLI331" s="19"/>
      <c r="TLJ331" s="19"/>
      <c r="TLK331" s="19"/>
      <c r="TLL331" s="19"/>
      <c r="TLM331" s="19"/>
      <c r="TLN331" s="19"/>
      <c r="TLO331" s="19"/>
      <c r="TLP331" s="19"/>
      <c r="TLQ331" s="19"/>
      <c r="TLR331" s="19"/>
      <c r="TLS331" s="19"/>
      <c r="TLT331" s="19"/>
      <c r="TLU331" s="19"/>
      <c r="TLV331" s="19"/>
      <c r="TLW331" s="19"/>
      <c r="TLX331" s="19"/>
      <c r="TLY331" s="19"/>
      <c r="TLZ331" s="19"/>
      <c r="TMA331" s="19"/>
      <c r="TMB331" s="19"/>
      <c r="TMC331" s="19"/>
      <c r="TMD331" s="19"/>
      <c r="TME331" s="19"/>
      <c r="TMF331" s="19"/>
      <c r="TMG331" s="19"/>
      <c r="TMH331" s="19"/>
      <c r="TMI331" s="19"/>
      <c r="TMJ331" s="19"/>
      <c r="TMK331" s="19"/>
      <c r="TML331" s="19"/>
      <c r="TMM331" s="19"/>
      <c r="TMN331" s="19"/>
      <c r="TMO331" s="19"/>
      <c r="TMP331" s="19"/>
      <c r="TMQ331" s="19"/>
      <c r="TMR331" s="19"/>
      <c r="TMS331" s="19"/>
      <c r="TMT331" s="19"/>
      <c r="TMU331" s="19"/>
      <c r="TMV331" s="19"/>
      <c r="TMW331" s="19"/>
      <c r="TMX331" s="19"/>
      <c r="TMY331" s="19"/>
      <c r="TMZ331" s="19"/>
      <c r="TNA331" s="19"/>
      <c r="TNB331" s="19"/>
      <c r="TNC331" s="19"/>
      <c r="TND331" s="19"/>
      <c r="TNE331" s="19"/>
      <c r="TNF331" s="19"/>
      <c r="TNG331" s="19"/>
      <c r="TNH331" s="19"/>
      <c r="TNI331" s="19"/>
      <c r="TNJ331" s="19"/>
      <c r="TNK331" s="19"/>
      <c r="TNL331" s="19"/>
      <c r="TNM331" s="19"/>
      <c r="TNN331" s="19"/>
      <c r="TNO331" s="19"/>
      <c r="TNP331" s="19"/>
      <c r="TNQ331" s="19"/>
      <c r="TNR331" s="19"/>
      <c r="TNS331" s="19"/>
      <c r="TNT331" s="19"/>
      <c r="TNU331" s="19"/>
      <c r="TNV331" s="19"/>
      <c r="TNW331" s="19"/>
      <c r="TNX331" s="19"/>
      <c r="TNY331" s="19"/>
      <c r="TNZ331" s="19"/>
      <c r="TOA331" s="19"/>
      <c r="TOB331" s="19"/>
      <c r="TOC331" s="19"/>
      <c r="TOD331" s="19"/>
      <c r="TOE331" s="19"/>
      <c r="TOF331" s="19"/>
      <c r="TOG331" s="19"/>
      <c r="TOH331" s="19"/>
      <c r="TOI331" s="19"/>
      <c r="TOJ331" s="19"/>
      <c r="TOK331" s="19"/>
      <c r="TOL331" s="19"/>
      <c r="TOM331" s="19"/>
      <c r="TON331" s="19"/>
      <c r="TOO331" s="19"/>
      <c r="TOP331" s="19"/>
      <c r="TOQ331" s="19"/>
      <c r="TOR331" s="19"/>
      <c r="TOS331" s="19"/>
      <c r="TOT331" s="19"/>
      <c r="TOU331" s="19"/>
      <c r="TOV331" s="19"/>
      <c r="TOW331" s="19"/>
      <c r="TOX331" s="19"/>
      <c r="TOY331" s="19"/>
      <c r="TOZ331" s="19"/>
      <c r="TPA331" s="19"/>
      <c r="TPB331" s="19"/>
      <c r="TPC331" s="19"/>
      <c r="TPD331" s="19"/>
      <c r="TPE331" s="19"/>
      <c r="TPF331" s="19"/>
      <c r="TPG331" s="19"/>
      <c r="TPH331" s="19"/>
      <c r="TPI331" s="19"/>
      <c r="TPJ331" s="19"/>
      <c r="TPK331" s="19"/>
      <c r="TPL331" s="19"/>
      <c r="TPM331" s="19"/>
      <c r="TPN331" s="19"/>
      <c r="TPO331" s="19"/>
      <c r="TPP331" s="19"/>
      <c r="TPQ331" s="19"/>
      <c r="TPR331" s="19"/>
      <c r="TPS331" s="19"/>
      <c r="TPT331" s="19"/>
      <c r="TPU331" s="19"/>
      <c r="TPV331" s="19"/>
      <c r="TPW331" s="19"/>
      <c r="TPX331" s="19"/>
      <c r="TPY331" s="19"/>
      <c r="TPZ331" s="19"/>
      <c r="TQA331" s="19"/>
      <c r="TQB331" s="19"/>
      <c r="TQC331" s="19"/>
      <c r="TQD331" s="19"/>
      <c r="TQE331" s="19"/>
      <c r="TQF331" s="19"/>
      <c r="TQG331" s="19"/>
      <c r="TQH331" s="19"/>
      <c r="TQI331" s="19"/>
      <c r="TQJ331" s="19"/>
      <c r="TQK331" s="19"/>
      <c r="TQL331" s="19"/>
      <c r="TQM331" s="19"/>
      <c r="TQN331" s="19"/>
      <c r="TQO331" s="19"/>
      <c r="TQP331" s="19"/>
      <c r="TQQ331" s="19"/>
      <c r="TQR331" s="19"/>
      <c r="TQS331" s="19"/>
      <c r="TQT331" s="19"/>
      <c r="TQU331" s="19"/>
      <c r="TQV331" s="19"/>
      <c r="TQW331" s="19"/>
      <c r="TQX331" s="19"/>
      <c r="TQY331" s="19"/>
      <c r="TQZ331" s="19"/>
      <c r="TRA331" s="19"/>
      <c r="TRB331" s="19"/>
      <c r="TRC331" s="19"/>
      <c r="TRD331" s="19"/>
      <c r="TRE331" s="19"/>
      <c r="TRF331" s="19"/>
      <c r="TRG331" s="19"/>
      <c r="TRH331" s="19"/>
      <c r="TRI331" s="19"/>
      <c r="TRJ331" s="19"/>
      <c r="TRK331" s="19"/>
      <c r="TRL331" s="19"/>
      <c r="TRM331" s="19"/>
      <c r="TRN331" s="19"/>
      <c r="TRO331" s="19"/>
      <c r="TRP331" s="19"/>
      <c r="TRQ331" s="19"/>
      <c r="TRR331" s="19"/>
      <c r="TRS331" s="19"/>
      <c r="TRT331" s="19"/>
      <c r="TRU331" s="19"/>
      <c r="TRV331" s="19"/>
      <c r="TRW331" s="19"/>
      <c r="TRX331" s="19"/>
      <c r="TRY331" s="19"/>
      <c r="TRZ331" s="19"/>
      <c r="TSA331" s="19"/>
      <c r="TSB331" s="19"/>
      <c r="TSC331" s="19"/>
      <c r="TSD331" s="19"/>
      <c r="TSE331" s="19"/>
      <c r="TSF331" s="19"/>
      <c r="TSG331" s="19"/>
      <c r="TSH331" s="19"/>
      <c r="TSI331" s="19"/>
      <c r="TSJ331" s="19"/>
      <c r="TSK331" s="19"/>
      <c r="TSL331" s="19"/>
      <c r="TSM331" s="19"/>
      <c r="TSN331" s="19"/>
      <c r="TSO331" s="19"/>
      <c r="TSP331" s="19"/>
      <c r="TSQ331" s="19"/>
      <c r="TSR331" s="19"/>
      <c r="TSS331" s="19"/>
      <c r="TST331" s="19"/>
      <c r="TSU331" s="19"/>
      <c r="TSV331" s="19"/>
      <c r="TSW331" s="19"/>
      <c r="TSX331" s="19"/>
      <c r="TSY331" s="19"/>
      <c r="TSZ331" s="19"/>
      <c r="TTA331" s="19"/>
      <c r="TTB331" s="19"/>
      <c r="TTC331" s="19"/>
      <c r="TTD331" s="19"/>
      <c r="TTE331" s="19"/>
      <c r="TTF331" s="19"/>
      <c r="TTG331" s="19"/>
      <c r="TTH331" s="19"/>
      <c r="TTI331" s="19"/>
      <c r="TTJ331" s="19"/>
      <c r="TTK331" s="19"/>
      <c r="TTL331" s="19"/>
      <c r="TTM331" s="19"/>
      <c r="TTN331" s="19"/>
      <c r="TTO331" s="19"/>
      <c r="TTP331" s="19"/>
      <c r="TTQ331" s="19"/>
      <c r="TTR331" s="19"/>
      <c r="TTS331" s="19"/>
      <c r="TTT331" s="19"/>
      <c r="TTU331" s="19"/>
      <c r="TTV331" s="19"/>
      <c r="TTW331" s="19"/>
      <c r="TTX331" s="19"/>
      <c r="TTY331" s="19"/>
      <c r="TTZ331" s="19"/>
      <c r="TUA331" s="19"/>
      <c r="TUB331" s="19"/>
      <c r="TUC331" s="19"/>
      <c r="TUD331" s="19"/>
      <c r="TUE331" s="19"/>
      <c r="TUF331" s="19"/>
      <c r="TUG331" s="19"/>
      <c r="TUH331" s="19"/>
      <c r="TUI331" s="19"/>
      <c r="TUJ331" s="19"/>
      <c r="TUK331" s="19"/>
      <c r="TUL331" s="19"/>
      <c r="TUM331" s="19"/>
      <c r="TUN331" s="19"/>
      <c r="TUO331" s="19"/>
      <c r="TUP331" s="19"/>
      <c r="TUQ331" s="19"/>
      <c r="TUR331" s="19"/>
      <c r="TUS331" s="19"/>
      <c r="TUT331" s="19"/>
      <c r="TUU331" s="19"/>
      <c r="TUV331" s="19"/>
      <c r="TUW331" s="19"/>
      <c r="TUX331" s="19"/>
      <c r="TUY331" s="19"/>
      <c r="TUZ331" s="19"/>
      <c r="TVA331" s="19"/>
      <c r="TVB331" s="19"/>
      <c r="TVC331" s="19"/>
      <c r="TVD331" s="19"/>
      <c r="TVE331" s="19"/>
      <c r="TVF331" s="19"/>
      <c r="TVG331" s="19"/>
      <c r="TVH331" s="19"/>
      <c r="TVI331" s="19"/>
      <c r="TVJ331" s="19"/>
      <c r="TVK331" s="19"/>
      <c r="TVL331" s="19"/>
      <c r="TVM331" s="19"/>
      <c r="TVN331" s="19"/>
      <c r="TVO331" s="19"/>
      <c r="TVP331" s="19"/>
      <c r="TVQ331" s="19"/>
      <c r="TVR331" s="19"/>
      <c r="TVS331" s="19"/>
      <c r="TVT331" s="19"/>
      <c r="TVU331" s="19"/>
      <c r="TVV331" s="19"/>
      <c r="TVW331" s="19"/>
      <c r="TVX331" s="19"/>
      <c r="TVY331" s="19"/>
      <c r="TVZ331" s="19"/>
      <c r="TWA331" s="19"/>
      <c r="TWB331" s="19"/>
      <c r="TWC331" s="19"/>
      <c r="TWD331" s="19"/>
      <c r="TWE331" s="19"/>
      <c r="TWF331" s="19"/>
      <c r="TWG331" s="19"/>
      <c r="TWH331" s="19"/>
      <c r="TWI331" s="19"/>
      <c r="TWJ331" s="19"/>
      <c r="TWK331" s="19"/>
      <c r="TWL331" s="19"/>
      <c r="TWM331" s="19"/>
      <c r="TWN331" s="19"/>
      <c r="TWO331" s="19"/>
      <c r="TWP331" s="19"/>
      <c r="TWQ331" s="19"/>
      <c r="TWR331" s="19"/>
      <c r="TWS331" s="19"/>
      <c r="TWT331" s="19"/>
      <c r="TWU331" s="19"/>
      <c r="TWV331" s="19"/>
      <c r="TWW331" s="19"/>
      <c r="TWX331" s="19"/>
      <c r="TWY331" s="19"/>
      <c r="TWZ331" s="19"/>
      <c r="TXA331" s="19"/>
      <c r="TXB331" s="19"/>
      <c r="TXC331" s="19"/>
      <c r="TXD331" s="19"/>
      <c r="TXE331" s="19"/>
      <c r="TXF331" s="19"/>
      <c r="TXG331" s="19"/>
      <c r="TXH331" s="19"/>
      <c r="TXI331" s="19"/>
      <c r="TXJ331" s="19"/>
      <c r="TXK331" s="19"/>
      <c r="TXL331" s="19"/>
      <c r="TXM331" s="19"/>
      <c r="TXN331" s="19"/>
      <c r="TXO331" s="19"/>
      <c r="TXP331" s="19"/>
      <c r="TXQ331" s="19"/>
      <c r="TXR331" s="19"/>
      <c r="TXS331" s="19"/>
      <c r="TXT331" s="19"/>
      <c r="TXU331" s="19"/>
      <c r="TXV331" s="19"/>
      <c r="TXW331" s="19"/>
      <c r="TXX331" s="19"/>
      <c r="TXY331" s="19"/>
      <c r="TXZ331" s="19"/>
      <c r="TYA331" s="19"/>
      <c r="TYB331" s="19"/>
      <c r="TYC331" s="19"/>
      <c r="TYD331" s="19"/>
      <c r="TYE331" s="19"/>
      <c r="TYF331" s="19"/>
      <c r="TYG331" s="19"/>
      <c r="TYH331" s="19"/>
      <c r="TYI331" s="19"/>
      <c r="TYJ331" s="19"/>
      <c r="TYK331" s="19"/>
      <c r="TYL331" s="19"/>
      <c r="TYM331" s="19"/>
      <c r="TYN331" s="19"/>
      <c r="TYO331" s="19"/>
      <c r="TYP331" s="19"/>
      <c r="TYQ331" s="19"/>
      <c r="TYR331" s="19"/>
      <c r="TYS331" s="19"/>
      <c r="TYT331" s="19"/>
      <c r="TYU331" s="19"/>
      <c r="TYV331" s="19"/>
      <c r="TYW331" s="19"/>
      <c r="TYX331" s="19"/>
      <c r="TYY331" s="19"/>
      <c r="TYZ331" s="19"/>
      <c r="TZA331" s="19"/>
      <c r="TZB331" s="19"/>
      <c r="TZC331" s="19"/>
      <c r="TZD331" s="19"/>
      <c r="TZE331" s="19"/>
      <c r="TZF331" s="19"/>
      <c r="TZG331" s="19"/>
      <c r="TZH331" s="19"/>
      <c r="TZI331" s="19"/>
      <c r="TZJ331" s="19"/>
      <c r="TZK331" s="19"/>
      <c r="TZL331" s="19"/>
      <c r="TZM331" s="19"/>
      <c r="TZN331" s="19"/>
      <c r="TZO331" s="19"/>
      <c r="TZP331" s="19"/>
      <c r="TZQ331" s="19"/>
      <c r="TZR331" s="19"/>
      <c r="TZS331" s="19"/>
      <c r="TZT331" s="19"/>
      <c r="TZU331" s="19"/>
      <c r="TZV331" s="19"/>
      <c r="TZW331" s="19"/>
      <c r="TZX331" s="19"/>
      <c r="TZY331" s="19"/>
      <c r="TZZ331" s="19"/>
      <c r="UAA331" s="19"/>
      <c r="UAB331" s="19"/>
      <c r="UAC331" s="19"/>
      <c r="UAD331" s="19"/>
      <c r="UAE331" s="19"/>
      <c r="UAF331" s="19"/>
      <c r="UAG331" s="19"/>
      <c r="UAH331" s="19"/>
      <c r="UAI331" s="19"/>
      <c r="UAJ331" s="19"/>
      <c r="UAK331" s="19"/>
      <c r="UAL331" s="19"/>
      <c r="UAM331" s="19"/>
      <c r="UAN331" s="19"/>
      <c r="UAO331" s="19"/>
      <c r="UAP331" s="19"/>
      <c r="UAQ331" s="19"/>
      <c r="UAR331" s="19"/>
      <c r="UAS331" s="19"/>
      <c r="UAT331" s="19"/>
      <c r="UAU331" s="19"/>
      <c r="UAV331" s="19"/>
      <c r="UAW331" s="19"/>
      <c r="UAX331" s="19"/>
      <c r="UAY331" s="19"/>
      <c r="UAZ331" s="19"/>
      <c r="UBA331" s="19"/>
      <c r="UBB331" s="19"/>
      <c r="UBC331" s="19"/>
      <c r="UBD331" s="19"/>
      <c r="UBE331" s="19"/>
      <c r="UBF331" s="19"/>
      <c r="UBG331" s="19"/>
      <c r="UBH331" s="19"/>
      <c r="UBI331" s="19"/>
      <c r="UBJ331" s="19"/>
      <c r="UBK331" s="19"/>
      <c r="UBL331" s="19"/>
      <c r="UBM331" s="19"/>
      <c r="UBN331" s="19"/>
      <c r="UBO331" s="19"/>
      <c r="UBP331" s="19"/>
      <c r="UBQ331" s="19"/>
      <c r="UBR331" s="19"/>
      <c r="UBS331" s="19"/>
      <c r="UBT331" s="19"/>
      <c r="UBU331" s="19"/>
      <c r="UBV331" s="19"/>
      <c r="UBW331" s="19"/>
      <c r="UBX331" s="19"/>
      <c r="UBY331" s="19"/>
      <c r="UBZ331" s="19"/>
      <c r="UCA331" s="19"/>
      <c r="UCB331" s="19"/>
      <c r="UCC331" s="19"/>
      <c r="UCD331" s="19"/>
      <c r="UCE331" s="19"/>
      <c r="UCF331" s="19"/>
      <c r="UCG331" s="19"/>
      <c r="UCH331" s="19"/>
      <c r="UCI331" s="19"/>
      <c r="UCJ331" s="19"/>
      <c r="UCK331" s="19"/>
      <c r="UCL331" s="19"/>
      <c r="UCM331" s="19"/>
      <c r="UCN331" s="19"/>
      <c r="UCO331" s="19"/>
      <c r="UCP331" s="19"/>
      <c r="UCQ331" s="19"/>
      <c r="UCR331" s="19"/>
      <c r="UCS331" s="19"/>
      <c r="UCT331" s="19"/>
      <c r="UCU331" s="19"/>
      <c r="UCV331" s="19"/>
      <c r="UCW331" s="19"/>
      <c r="UCX331" s="19"/>
      <c r="UCY331" s="19"/>
      <c r="UCZ331" s="19"/>
      <c r="UDA331" s="19"/>
      <c r="UDB331" s="19"/>
      <c r="UDC331" s="19"/>
      <c r="UDD331" s="19"/>
      <c r="UDE331" s="19"/>
      <c r="UDF331" s="19"/>
      <c r="UDG331" s="19"/>
      <c r="UDH331" s="19"/>
      <c r="UDI331" s="19"/>
      <c r="UDJ331" s="19"/>
      <c r="UDK331" s="19"/>
      <c r="UDL331" s="19"/>
      <c r="UDM331" s="19"/>
      <c r="UDN331" s="19"/>
      <c r="UDO331" s="19"/>
      <c r="UDP331" s="19"/>
      <c r="UDQ331" s="19"/>
      <c r="UDR331" s="19"/>
      <c r="UDS331" s="19"/>
      <c r="UDT331" s="19"/>
      <c r="UDU331" s="19"/>
      <c r="UDV331" s="19"/>
      <c r="UDW331" s="19"/>
      <c r="UDX331" s="19"/>
      <c r="UDY331" s="19"/>
      <c r="UDZ331" s="19"/>
      <c r="UEA331" s="19"/>
      <c r="UEB331" s="19"/>
      <c r="UEC331" s="19"/>
      <c r="UED331" s="19"/>
      <c r="UEE331" s="19"/>
      <c r="UEF331" s="19"/>
      <c r="UEG331" s="19"/>
      <c r="UEH331" s="19"/>
      <c r="UEI331" s="19"/>
      <c r="UEJ331" s="19"/>
      <c r="UEK331" s="19"/>
      <c r="UEL331" s="19"/>
      <c r="UEM331" s="19"/>
      <c r="UEN331" s="19"/>
      <c r="UEO331" s="19"/>
      <c r="UEP331" s="19"/>
      <c r="UEQ331" s="19"/>
      <c r="UER331" s="19"/>
      <c r="UES331" s="19"/>
      <c r="UET331" s="19"/>
      <c r="UEU331" s="19"/>
      <c r="UEV331" s="19"/>
      <c r="UEW331" s="19"/>
      <c r="UEX331" s="19"/>
      <c r="UEY331" s="19"/>
      <c r="UEZ331" s="19"/>
      <c r="UFA331" s="19"/>
      <c r="UFB331" s="19"/>
      <c r="UFC331" s="19"/>
      <c r="UFD331" s="19"/>
      <c r="UFE331" s="19"/>
      <c r="UFF331" s="19"/>
      <c r="UFG331" s="19"/>
      <c r="UFH331" s="19"/>
      <c r="UFI331" s="19"/>
      <c r="UFJ331" s="19"/>
      <c r="UFK331" s="19"/>
      <c r="UFL331" s="19"/>
      <c r="UFM331" s="19"/>
      <c r="UFN331" s="19"/>
      <c r="UFO331" s="19"/>
      <c r="UFP331" s="19"/>
      <c r="UFQ331" s="19"/>
      <c r="UFR331" s="19"/>
      <c r="UFS331" s="19"/>
      <c r="UFT331" s="19"/>
      <c r="UFU331" s="19"/>
      <c r="UFV331" s="19"/>
      <c r="UFW331" s="19"/>
      <c r="UFX331" s="19"/>
      <c r="UFY331" s="19"/>
      <c r="UFZ331" s="19"/>
      <c r="UGA331" s="19"/>
      <c r="UGB331" s="19"/>
      <c r="UGC331" s="19"/>
      <c r="UGD331" s="19"/>
      <c r="UGE331" s="19"/>
      <c r="UGF331" s="19"/>
      <c r="UGG331" s="19"/>
      <c r="UGH331" s="19"/>
      <c r="UGI331" s="19"/>
      <c r="UGJ331" s="19"/>
      <c r="UGK331" s="19"/>
      <c r="UGL331" s="19"/>
      <c r="UGM331" s="19"/>
      <c r="UGN331" s="19"/>
      <c r="UGO331" s="19"/>
      <c r="UGP331" s="19"/>
      <c r="UGQ331" s="19"/>
      <c r="UGR331" s="19"/>
      <c r="UGS331" s="19"/>
      <c r="UGT331" s="19"/>
      <c r="UGU331" s="19"/>
      <c r="UGV331" s="19"/>
      <c r="UGW331" s="19"/>
      <c r="UGX331" s="19"/>
      <c r="UGY331" s="19"/>
      <c r="UGZ331" s="19"/>
      <c r="UHA331" s="19"/>
      <c r="UHB331" s="19"/>
      <c r="UHC331" s="19"/>
      <c r="UHD331" s="19"/>
      <c r="UHE331" s="19"/>
      <c r="UHF331" s="19"/>
      <c r="UHG331" s="19"/>
      <c r="UHH331" s="19"/>
      <c r="UHI331" s="19"/>
      <c r="UHJ331" s="19"/>
      <c r="UHK331" s="19"/>
      <c r="UHL331" s="19"/>
      <c r="UHM331" s="19"/>
      <c r="UHN331" s="19"/>
      <c r="UHO331" s="19"/>
      <c r="UHP331" s="19"/>
      <c r="UHQ331" s="19"/>
      <c r="UHR331" s="19"/>
      <c r="UHS331" s="19"/>
      <c r="UHT331" s="19"/>
      <c r="UHU331" s="19"/>
      <c r="UHV331" s="19"/>
      <c r="UHW331" s="19"/>
      <c r="UHX331" s="19"/>
      <c r="UHY331" s="19"/>
      <c r="UHZ331" s="19"/>
      <c r="UIA331" s="19"/>
      <c r="UIB331" s="19"/>
      <c r="UIC331" s="19"/>
      <c r="UID331" s="19"/>
      <c r="UIE331" s="19"/>
      <c r="UIF331" s="19"/>
      <c r="UIG331" s="19"/>
      <c r="UIH331" s="19"/>
      <c r="UII331" s="19"/>
      <c r="UIJ331" s="19"/>
      <c r="UIK331" s="19"/>
      <c r="UIL331" s="19"/>
      <c r="UIM331" s="19"/>
      <c r="UIN331" s="19"/>
      <c r="UIO331" s="19"/>
      <c r="UIP331" s="19"/>
      <c r="UIQ331" s="19"/>
      <c r="UIR331" s="19"/>
      <c r="UIS331" s="19"/>
      <c r="UIT331" s="19"/>
      <c r="UIU331" s="19"/>
      <c r="UIV331" s="19"/>
      <c r="UIW331" s="19"/>
      <c r="UIX331" s="19"/>
      <c r="UIY331" s="19"/>
      <c r="UIZ331" s="19"/>
      <c r="UJA331" s="19"/>
      <c r="UJB331" s="19"/>
      <c r="UJC331" s="19"/>
      <c r="UJD331" s="19"/>
      <c r="UJE331" s="19"/>
      <c r="UJF331" s="19"/>
      <c r="UJG331" s="19"/>
      <c r="UJH331" s="19"/>
      <c r="UJI331" s="19"/>
      <c r="UJJ331" s="19"/>
      <c r="UJK331" s="19"/>
      <c r="UJL331" s="19"/>
      <c r="UJM331" s="19"/>
      <c r="UJN331" s="19"/>
      <c r="UJO331" s="19"/>
      <c r="UJP331" s="19"/>
      <c r="UJQ331" s="19"/>
      <c r="UJR331" s="19"/>
      <c r="UJS331" s="19"/>
      <c r="UJT331" s="19"/>
      <c r="UJU331" s="19"/>
      <c r="UJV331" s="19"/>
      <c r="UJW331" s="19"/>
      <c r="UJX331" s="19"/>
      <c r="UJY331" s="19"/>
      <c r="UJZ331" s="19"/>
      <c r="UKA331" s="19"/>
      <c r="UKB331" s="19"/>
      <c r="UKC331" s="19"/>
      <c r="UKD331" s="19"/>
      <c r="UKE331" s="19"/>
      <c r="UKF331" s="19"/>
      <c r="UKG331" s="19"/>
      <c r="UKH331" s="19"/>
      <c r="UKI331" s="19"/>
      <c r="UKJ331" s="19"/>
      <c r="UKK331" s="19"/>
      <c r="UKL331" s="19"/>
      <c r="UKM331" s="19"/>
      <c r="UKN331" s="19"/>
      <c r="UKO331" s="19"/>
      <c r="UKP331" s="19"/>
      <c r="UKQ331" s="19"/>
      <c r="UKR331" s="19"/>
      <c r="UKS331" s="19"/>
      <c r="UKT331" s="19"/>
      <c r="UKU331" s="19"/>
      <c r="UKV331" s="19"/>
      <c r="UKW331" s="19"/>
      <c r="UKX331" s="19"/>
      <c r="UKY331" s="19"/>
      <c r="UKZ331" s="19"/>
      <c r="ULA331" s="19"/>
      <c r="ULB331" s="19"/>
      <c r="ULC331" s="19"/>
      <c r="ULD331" s="19"/>
      <c r="ULE331" s="19"/>
      <c r="ULF331" s="19"/>
      <c r="ULG331" s="19"/>
      <c r="ULH331" s="19"/>
      <c r="ULI331" s="19"/>
      <c r="ULJ331" s="19"/>
      <c r="ULK331" s="19"/>
      <c r="ULL331" s="19"/>
      <c r="ULM331" s="19"/>
      <c r="ULN331" s="19"/>
      <c r="ULO331" s="19"/>
      <c r="ULP331" s="19"/>
      <c r="ULQ331" s="19"/>
      <c r="ULR331" s="19"/>
      <c r="ULS331" s="19"/>
      <c r="ULT331" s="19"/>
      <c r="ULU331" s="19"/>
      <c r="ULV331" s="19"/>
      <c r="ULW331" s="19"/>
      <c r="ULX331" s="19"/>
      <c r="ULY331" s="19"/>
      <c r="ULZ331" s="19"/>
      <c r="UMA331" s="19"/>
      <c r="UMB331" s="19"/>
      <c r="UMC331" s="19"/>
      <c r="UMD331" s="19"/>
      <c r="UME331" s="19"/>
      <c r="UMF331" s="19"/>
      <c r="UMG331" s="19"/>
      <c r="UMH331" s="19"/>
      <c r="UMI331" s="19"/>
      <c r="UMJ331" s="19"/>
      <c r="UMK331" s="19"/>
      <c r="UML331" s="19"/>
      <c r="UMM331" s="19"/>
      <c r="UMN331" s="19"/>
      <c r="UMO331" s="19"/>
      <c r="UMP331" s="19"/>
      <c r="UMQ331" s="19"/>
      <c r="UMR331" s="19"/>
      <c r="UMS331" s="19"/>
      <c r="UMT331" s="19"/>
      <c r="UMU331" s="19"/>
      <c r="UMV331" s="19"/>
      <c r="UMW331" s="19"/>
      <c r="UMX331" s="19"/>
      <c r="UMY331" s="19"/>
      <c r="UMZ331" s="19"/>
      <c r="UNA331" s="19"/>
      <c r="UNB331" s="19"/>
      <c r="UNC331" s="19"/>
      <c r="UND331" s="19"/>
      <c r="UNE331" s="19"/>
      <c r="UNF331" s="19"/>
      <c r="UNG331" s="19"/>
      <c r="UNH331" s="19"/>
      <c r="UNI331" s="19"/>
      <c r="UNJ331" s="19"/>
      <c r="UNK331" s="19"/>
      <c r="UNL331" s="19"/>
      <c r="UNM331" s="19"/>
      <c r="UNN331" s="19"/>
      <c r="UNO331" s="19"/>
      <c r="UNP331" s="19"/>
      <c r="UNQ331" s="19"/>
      <c r="UNR331" s="19"/>
      <c r="UNS331" s="19"/>
      <c r="UNT331" s="19"/>
      <c r="UNU331" s="19"/>
      <c r="UNV331" s="19"/>
      <c r="UNW331" s="19"/>
      <c r="UNX331" s="19"/>
      <c r="UNY331" s="19"/>
      <c r="UNZ331" s="19"/>
      <c r="UOA331" s="19"/>
      <c r="UOB331" s="19"/>
      <c r="UOC331" s="19"/>
      <c r="UOD331" s="19"/>
      <c r="UOE331" s="19"/>
      <c r="UOF331" s="19"/>
      <c r="UOG331" s="19"/>
      <c r="UOH331" s="19"/>
      <c r="UOI331" s="19"/>
      <c r="UOJ331" s="19"/>
      <c r="UOK331" s="19"/>
      <c r="UOL331" s="19"/>
      <c r="UOM331" s="19"/>
      <c r="UON331" s="19"/>
      <c r="UOO331" s="19"/>
      <c r="UOP331" s="19"/>
      <c r="UOQ331" s="19"/>
      <c r="UOR331" s="19"/>
      <c r="UOS331" s="19"/>
      <c r="UOT331" s="19"/>
      <c r="UOU331" s="19"/>
      <c r="UOV331" s="19"/>
      <c r="UOW331" s="19"/>
      <c r="UOX331" s="19"/>
      <c r="UOY331" s="19"/>
      <c r="UOZ331" s="19"/>
      <c r="UPA331" s="19"/>
      <c r="UPB331" s="19"/>
      <c r="UPC331" s="19"/>
      <c r="UPD331" s="19"/>
      <c r="UPE331" s="19"/>
      <c r="UPF331" s="19"/>
      <c r="UPG331" s="19"/>
      <c r="UPH331" s="19"/>
      <c r="UPI331" s="19"/>
      <c r="UPJ331" s="19"/>
      <c r="UPK331" s="19"/>
      <c r="UPL331" s="19"/>
      <c r="UPM331" s="19"/>
      <c r="UPN331" s="19"/>
      <c r="UPO331" s="19"/>
      <c r="UPP331" s="19"/>
      <c r="UPQ331" s="19"/>
      <c r="UPR331" s="19"/>
      <c r="UPS331" s="19"/>
      <c r="UPT331" s="19"/>
      <c r="UPU331" s="19"/>
      <c r="UPV331" s="19"/>
      <c r="UPW331" s="19"/>
      <c r="UPX331" s="19"/>
      <c r="UPY331" s="19"/>
      <c r="UPZ331" s="19"/>
      <c r="UQA331" s="19"/>
      <c r="UQB331" s="19"/>
      <c r="UQC331" s="19"/>
      <c r="UQD331" s="19"/>
      <c r="UQE331" s="19"/>
      <c r="UQF331" s="19"/>
      <c r="UQG331" s="19"/>
      <c r="UQH331" s="19"/>
      <c r="UQI331" s="19"/>
      <c r="UQJ331" s="19"/>
      <c r="UQK331" s="19"/>
      <c r="UQL331" s="19"/>
      <c r="UQM331" s="19"/>
      <c r="UQN331" s="19"/>
      <c r="UQO331" s="19"/>
      <c r="UQP331" s="19"/>
      <c r="UQQ331" s="19"/>
      <c r="UQR331" s="19"/>
      <c r="UQS331" s="19"/>
      <c r="UQT331" s="19"/>
      <c r="UQU331" s="19"/>
      <c r="UQV331" s="19"/>
      <c r="UQW331" s="19"/>
      <c r="UQX331" s="19"/>
      <c r="UQY331" s="19"/>
      <c r="UQZ331" s="19"/>
      <c r="URA331" s="19"/>
      <c r="URB331" s="19"/>
      <c r="URC331" s="19"/>
      <c r="URD331" s="19"/>
      <c r="URE331" s="19"/>
      <c r="URF331" s="19"/>
      <c r="URG331" s="19"/>
      <c r="URH331" s="19"/>
      <c r="URI331" s="19"/>
      <c r="URJ331" s="19"/>
      <c r="URK331" s="19"/>
      <c r="URL331" s="19"/>
      <c r="URM331" s="19"/>
      <c r="URN331" s="19"/>
      <c r="URO331" s="19"/>
      <c r="URP331" s="19"/>
      <c r="URQ331" s="19"/>
      <c r="URR331" s="19"/>
      <c r="URS331" s="19"/>
      <c r="URT331" s="19"/>
      <c r="URU331" s="19"/>
      <c r="URV331" s="19"/>
      <c r="URW331" s="19"/>
      <c r="URX331" s="19"/>
      <c r="URY331" s="19"/>
      <c r="URZ331" s="19"/>
      <c r="USA331" s="19"/>
      <c r="USB331" s="19"/>
      <c r="USC331" s="19"/>
      <c r="USD331" s="19"/>
      <c r="USE331" s="19"/>
      <c r="USF331" s="19"/>
      <c r="USG331" s="19"/>
      <c r="USH331" s="19"/>
      <c r="USI331" s="19"/>
      <c r="USJ331" s="19"/>
      <c r="USK331" s="19"/>
      <c r="USL331" s="19"/>
      <c r="USM331" s="19"/>
      <c r="USN331" s="19"/>
      <c r="USO331" s="19"/>
      <c r="USP331" s="19"/>
      <c r="USQ331" s="19"/>
      <c r="USR331" s="19"/>
      <c r="USS331" s="19"/>
      <c r="UST331" s="19"/>
      <c r="USU331" s="19"/>
      <c r="USV331" s="19"/>
      <c r="USW331" s="19"/>
      <c r="USX331" s="19"/>
      <c r="USY331" s="19"/>
      <c r="USZ331" s="19"/>
      <c r="UTA331" s="19"/>
      <c r="UTB331" s="19"/>
      <c r="UTC331" s="19"/>
      <c r="UTD331" s="19"/>
      <c r="UTE331" s="19"/>
      <c r="UTF331" s="19"/>
      <c r="UTG331" s="19"/>
      <c r="UTH331" s="19"/>
      <c r="UTI331" s="19"/>
      <c r="UTJ331" s="19"/>
      <c r="UTK331" s="19"/>
      <c r="UTL331" s="19"/>
      <c r="UTM331" s="19"/>
      <c r="UTN331" s="19"/>
      <c r="UTO331" s="19"/>
      <c r="UTP331" s="19"/>
      <c r="UTQ331" s="19"/>
      <c r="UTR331" s="19"/>
      <c r="UTS331" s="19"/>
      <c r="UTT331" s="19"/>
      <c r="UTU331" s="19"/>
      <c r="UTV331" s="19"/>
      <c r="UTW331" s="19"/>
      <c r="UTX331" s="19"/>
      <c r="UTY331" s="19"/>
      <c r="UTZ331" s="19"/>
      <c r="UUA331" s="19"/>
      <c r="UUB331" s="19"/>
      <c r="UUC331" s="19"/>
      <c r="UUD331" s="19"/>
      <c r="UUE331" s="19"/>
      <c r="UUF331" s="19"/>
      <c r="UUG331" s="19"/>
      <c r="UUH331" s="19"/>
      <c r="UUI331" s="19"/>
      <c r="UUJ331" s="19"/>
      <c r="UUK331" s="19"/>
      <c r="UUL331" s="19"/>
      <c r="UUM331" s="19"/>
      <c r="UUN331" s="19"/>
      <c r="UUO331" s="19"/>
      <c r="UUP331" s="19"/>
      <c r="UUQ331" s="19"/>
      <c r="UUR331" s="19"/>
      <c r="UUS331" s="19"/>
      <c r="UUT331" s="19"/>
      <c r="UUU331" s="19"/>
      <c r="UUV331" s="19"/>
      <c r="UUW331" s="19"/>
      <c r="UUX331" s="19"/>
      <c r="UUY331" s="19"/>
      <c r="UUZ331" s="19"/>
      <c r="UVA331" s="19"/>
      <c r="UVB331" s="19"/>
      <c r="UVC331" s="19"/>
      <c r="UVD331" s="19"/>
      <c r="UVE331" s="19"/>
      <c r="UVF331" s="19"/>
      <c r="UVG331" s="19"/>
      <c r="UVH331" s="19"/>
      <c r="UVI331" s="19"/>
      <c r="UVJ331" s="19"/>
      <c r="UVK331" s="19"/>
      <c r="UVL331" s="19"/>
      <c r="UVM331" s="19"/>
      <c r="UVN331" s="19"/>
      <c r="UVO331" s="19"/>
      <c r="UVP331" s="19"/>
      <c r="UVQ331" s="19"/>
      <c r="UVR331" s="19"/>
      <c r="UVS331" s="19"/>
      <c r="UVT331" s="19"/>
      <c r="UVU331" s="19"/>
      <c r="UVV331" s="19"/>
      <c r="UVW331" s="19"/>
      <c r="UVX331" s="19"/>
      <c r="UVY331" s="19"/>
      <c r="UVZ331" s="19"/>
      <c r="UWA331" s="19"/>
      <c r="UWB331" s="19"/>
      <c r="UWC331" s="19"/>
      <c r="UWD331" s="19"/>
      <c r="UWE331" s="19"/>
      <c r="UWF331" s="19"/>
      <c r="UWG331" s="19"/>
      <c r="UWH331" s="19"/>
      <c r="UWI331" s="19"/>
      <c r="UWJ331" s="19"/>
      <c r="UWK331" s="19"/>
      <c r="UWL331" s="19"/>
      <c r="UWM331" s="19"/>
      <c r="UWN331" s="19"/>
      <c r="UWO331" s="19"/>
      <c r="UWP331" s="19"/>
      <c r="UWQ331" s="19"/>
      <c r="UWR331" s="19"/>
      <c r="UWS331" s="19"/>
      <c r="UWT331" s="19"/>
      <c r="UWU331" s="19"/>
      <c r="UWV331" s="19"/>
      <c r="UWW331" s="19"/>
      <c r="UWX331" s="19"/>
      <c r="UWY331" s="19"/>
      <c r="UWZ331" s="19"/>
      <c r="UXA331" s="19"/>
      <c r="UXB331" s="19"/>
      <c r="UXC331" s="19"/>
      <c r="UXD331" s="19"/>
      <c r="UXE331" s="19"/>
      <c r="UXF331" s="19"/>
      <c r="UXG331" s="19"/>
      <c r="UXH331" s="19"/>
      <c r="UXI331" s="19"/>
      <c r="UXJ331" s="19"/>
      <c r="UXK331" s="19"/>
      <c r="UXL331" s="19"/>
      <c r="UXM331" s="19"/>
      <c r="UXN331" s="19"/>
      <c r="UXO331" s="19"/>
      <c r="UXP331" s="19"/>
      <c r="UXQ331" s="19"/>
      <c r="UXR331" s="19"/>
      <c r="UXS331" s="19"/>
      <c r="UXT331" s="19"/>
      <c r="UXU331" s="19"/>
      <c r="UXV331" s="19"/>
      <c r="UXW331" s="19"/>
      <c r="UXX331" s="19"/>
      <c r="UXY331" s="19"/>
      <c r="UXZ331" s="19"/>
      <c r="UYA331" s="19"/>
      <c r="UYB331" s="19"/>
      <c r="UYC331" s="19"/>
      <c r="UYD331" s="19"/>
      <c r="UYE331" s="19"/>
      <c r="UYF331" s="19"/>
      <c r="UYG331" s="19"/>
      <c r="UYH331" s="19"/>
      <c r="UYI331" s="19"/>
      <c r="UYJ331" s="19"/>
      <c r="UYK331" s="19"/>
      <c r="UYL331" s="19"/>
      <c r="UYM331" s="19"/>
      <c r="UYN331" s="19"/>
      <c r="UYO331" s="19"/>
      <c r="UYP331" s="19"/>
      <c r="UYQ331" s="19"/>
      <c r="UYR331" s="19"/>
      <c r="UYS331" s="19"/>
      <c r="UYT331" s="19"/>
      <c r="UYU331" s="19"/>
      <c r="UYV331" s="19"/>
      <c r="UYW331" s="19"/>
      <c r="UYX331" s="19"/>
      <c r="UYY331" s="19"/>
      <c r="UYZ331" s="19"/>
      <c r="UZA331" s="19"/>
      <c r="UZB331" s="19"/>
      <c r="UZC331" s="19"/>
      <c r="UZD331" s="19"/>
      <c r="UZE331" s="19"/>
      <c r="UZF331" s="19"/>
      <c r="UZG331" s="19"/>
      <c r="UZH331" s="19"/>
      <c r="UZI331" s="19"/>
      <c r="UZJ331" s="19"/>
      <c r="UZK331" s="19"/>
      <c r="UZL331" s="19"/>
      <c r="UZM331" s="19"/>
      <c r="UZN331" s="19"/>
      <c r="UZO331" s="19"/>
      <c r="UZP331" s="19"/>
      <c r="UZQ331" s="19"/>
      <c r="UZR331" s="19"/>
      <c r="UZS331" s="19"/>
      <c r="UZT331" s="19"/>
      <c r="UZU331" s="19"/>
      <c r="UZV331" s="19"/>
      <c r="UZW331" s="19"/>
      <c r="UZX331" s="19"/>
      <c r="UZY331" s="19"/>
      <c r="UZZ331" s="19"/>
      <c r="VAA331" s="19"/>
      <c r="VAB331" s="19"/>
      <c r="VAC331" s="19"/>
      <c r="VAD331" s="19"/>
      <c r="VAE331" s="19"/>
      <c r="VAF331" s="19"/>
      <c r="VAG331" s="19"/>
      <c r="VAH331" s="19"/>
      <c r="VAI331" s="19"/>
      <c r="VAJ331" s="19"/>
      <c r="VAK331" s="19"/>
      <c r="VAL331" s="19"/>
      <c r="VAM331" s="19"/>
      <c r="VAN331" s="19"/>
      <c r="VAO331" s="19"/>
      <c r="VAP331" s="19"/>
      <c r="VAQ331" s="19"/>
      <c r="VAR331" s="19"/>
      <c r="VAS331" s="19"/>
      <c r="VAT331" s="19"/>
      <c r="VAU331" s="19"/>
      <c r="VAV331" s="19"/>
      <c r="VAW331" s="19"/>
      <c r="VAX331" s="19"/>
      <c r="VAY331" s="19"/>
      <c r="VAZ331" s="19"/>
      <c r="VBA331" s="19"/>
      <c r="VBB331" s="19"/>
      <c r="VBC331" s="19"/>
      <c r="VBD331" s="19"/>
      <c r="VBE331" s="19"/>
      <c r="VBF331" s="19"/>
      <c r="VBG331" s="19"/>
      <c r="VBH331" s="19"/>
      <c r="VBI331" s="19"/>
      <c r="VBJ331" s="19"/>
      <c r="VBK331" s="19"/>
      <c r="VBL331" s="19"/>
      <c r="VBM331" s="19"/>
      <c r="VBN331" s="19"/>
      <c r="VBO331" s="19"/>
      <c r="VBP331" s="19"/>
      <c r="VBQ331" s="19"/>
      <c r="VBR331" s="19"/>
      <c r="VBS331" s="19"/>
      <c r="VBT331" s="19"/>
      <c r="VBU331" s="19"/>
      <c r="VBV331" s="19"/>
      <c r="VBW331" s="19"/>
      <c r="VBX331" s="19"/>
      <c r="VBY331" s="19"/>
      <c r="VBZ331" s="19"/>
      <c r="VCA331" s="19"/>
      <c r="VCB331" s="19"/>
      <c r="VCC331" s="19"/>
      <c r="VCD331" s="19"/>
      <c r="VCE331" s="19"/>
      <c r="VCF331" s="19"/>
      <c r="VCG331" s="19"/>
      <c r="VCH331" s="19"/>
      <c r="VCI331" s="19"/>
      <c r="VCJ331" s="19"/>
      <c r="VCK331" s="19"/>
      <c r="VCL331" s="19"/>
      <c r="VCM331" s="19"/>
      <c r="VCN331" s="19"/>
      <c r="VCO331" s="19"/>
      <c r="VCP331" s="19"/>
      <c r="VCQ331" s="19"/>
      <c r="VCR331" s="19"/>
      <c r="VCS331" s="19"/>
      <c r="VCT331" s="19"/>
      <c r="VCU331" s="19"/>
      <c r="VCV331" s="19"/>
      <c r="VCW331" s="19"/>
      <c r="VCX331" s="19"/>
      <c r="VCY331" s="19"/>
      <c r="VCZ331" s="19"/>
      <c r="VDA331" s="19"/>
      <c r="VDB331" s="19"/>
      <c r="VDC331" s="19"/>
      <c r="VDD331" s="19"/>
      <c r="VDE331" s="19"/>
      <c r="VDF331" s="19"/>
      <c r="VDG331" s="19"/>
      <c r="VDH331" s="19"/>
      <c r="VDI331" s="19"/>
      <c r="VDJ331" s="19"/>
      <c r="VDK331" s="19"/>
      <c r="VDL331" s="19"/>
      <c r="VDM331" s="19"/>
      <c r="VDN331" s="19"/>
      <c r="VDO331" s="19"/>
      <c r="VDP331" s="19"/>
      <c r="VDQ331" s="19"/>
      <c r="VDR331" s="19"/>
      <c r="VDS331" s="19"/>
      <c r="VDT331" s="19"/>
      <c r="VDU331" s="19"/>
      <c r="VDV331" s="19"/>
      <c r="VDW331" s="19"/>
      <c r="VDX331" s="19"/>
      <c r="VDY331" s="19"/>
      <c r="VDZ331" s="19"/>
      <c r="VEA331" s="19"/>
      <c r="VEB331" s="19"/>
      <c r="VEC331" s="19"/>
      <c r="VED331" s="19"/>
      <c r="VEE331" s="19"/>
      <c r="VEF331" s="19"/>
      <c r="VEG331" s="19"/>
      <c r="VEH331" s="19"/>
      <c r="VEI331" s="19"/>
      <c r="VEJ331" s="19"/>
      <c r="VEK331" s="19"/>
      <c r="VEL331" s="19"/>
      <c r="VEM331" s="19"/>
      <c r="VEN331" s="19"/>
      <c r="VEO331" s="19"/>
      <c r="VEP331" s="19"/>
      <c r="VEQ331" s="19"/>
      <c r="VER331" s="19"/>
      <c r="VES331" s="19"/>
      <c r="VET331" s="19"/>
      <c r="VEU331" s="19"/>
      <c r="VEV331" s="19"/>
      <c r="VEW331" s="19"/>
      <c r="VEX331" s="19"/>
      <c r="VEY331" s="19"/>
      <c r="VEZ331" s="19"/>
      <c r="VFA331" s="19"/>
      <c r="VFB331" s="19"/>
      <c r="VFC331" s="19"/>
      <c r="VFD331" s="19"/>
      <c r="VFE331" s="19"/>
      <c r="VFF331" s="19"/>
      <c r="VFG331" s="19"/>
      <c r="VFH331" s="19"/>
      <c r="VFI331" s="19"/>
      <c r="VFJ331" s="19"/>
      <c r="VFK331" s="19"/>
      <c r="VFL331" s="19"/>
      <c r="VFM331" s="19"/>
      <c r="VFN331" s="19"/>
      <c r="VFO331" s="19"/>
      <c r="VFP331" s="19"/>
      <c r="VFQ331" s="19"/>
      <c r="VFR331" s="19"/>
      <c r="VFS331" s="19"/>
      <c r="VFT331" s="19"/>
      <c r="VFU331" s="19"/>
      <c r="VFV331" s="19"/>
      <c r="VFW331" s="19"/>
      <c r="VFX331" s="19"/>
      <c r="VFY331" s="19"/>
      <c r="VFZ331" s="19"/>
      <c r="VGA331" s="19"/>
      <c r="VGB331" s="19"/>
      <c r="VGC331" s="19"/>
      <c r="VGD331" s="19"/>
      <c r="VGE331" s="19"/>
      <c r="VGF331" s="19"/>
      <c r="VGG331" s="19"/>
      <c r="VGH331" s="19"/>
      <c r="VGI331" s="19"/>
      <c r="VGJ331" s="19"/>
      <c r="VGK331" s="19"/>
      <c r="VGL331" s="19"/>
      <c r="VGM331" s="19"/>
      <c r="VGN331" s="19"/>
      <c r="VGO331" s="19"/>
      <c r="VGP331" s="19"/>
      <c r="VGQ331" s="19"/>
      <c r="VGR331" s="19"/>
      <c r="VGS331" s="19"/>
      <c r="VGT331" s="19"/>
      <c r="VGU331" s="19"/>
      <c r="VGV331" s="19"/>
      <c r="VGW331" s="19"/>
      <c r="VGX331" s="19"/>
      <c r="VGY331" s="19"/>
      <c r="VGZ331" s="19"/>
      <c r="VHA331" s="19"/>
      <c r="VHB331" s="19"/>
      <c r="VHC331" s="19"/>
      <c r="VHD331" s="19"/>
      <c r="VHE331" s="19"/>
      <c r="VHF331" s="19"/>
      <c r="VHG331" s="19"/>
      <c r="VHH331" s="19"/>
      <c r="VHI331" s="19"/>
      <c r="VHJ331" s="19"/>
      <c r="VHK331" s="19"/>
      <c r="VHL331" s="19"/>
      <c r="VHM331" s="19"/>
      <c r="VHN331" s="19"/>
      <c r="VHO331" s="19"/>
      <c r="VHP331" s="19"/>
      <c r="VHQ331" s="19"/>
      <c r="VHR331" s="19"/>
      <c r="VHS331" s="19"/>
      <c r="VHT331" s="19"/>
      <c r="VHU331" s="19"/>
      <c r="VHV331" s="19"/>
      <c r="VHW331" s="19"/>
      <c r="VHX331" s="19"/>
      <c r="VHY331" s="19"/>
      <c r="VHZ331" s="19"/>
      <c r="VIA331" s="19"/>
      <c r="VIB331" s="19"/>
      <c r="VIC331" s="19"/>
      <c r="VID331" s="19"/>
      <c r="VIE331" s="19"/>
      <c r="VIF331" s="19"/>
      <c r="VIG331" s="19"/>
      <c r="VIH331" s="19"/>
      <c r="VII331" s="19"/>
      <c r="VIJ331" s="19"/>
      <c r="VIK331" s="19"/>
      <c r="VIL331" s="19"/>
      <c r="VIM331" s="19"/>
      <c r="VIN331" s="19"/>
      <c r="VIO331" s="19"/>
      <c r="VIP331" s="19"/>
      <c r="VIQ331" s="19"/>
      <c r="VIR331" s="19"/>
      <c r="VIS331" s="19"/>
      <c r="VIT331" s="19"/>
      <c r="VIU331" s="19"/>
      <c r="VIV331" s="19"/>
      <c r="VIW331" s="19"/>
      <c r="VIX331" s="19"/>
      <c r="VIY331" s="19"/>
      <c r="VIZ331" s="19"/>
      <c r="VJA331" s="19"/>
      <c r="VJB331" s="19"/>
      <c r="VJC331" s="19"/>
      <c r="VJD331" s="19"/>
      <c r="VJE331" s="19"/>
      <c r="VJF331" s="19"/>
      <c r="VJG331" s="19"/>
      <c r="VJH331" s="19"/>
      <c r="VJI331" s="19"/>
      <c r="VJJ331" s="19"/>
      <c r="VJK331" s="19"/>
      <c r="VJL331" s="19"/>
      <c r="VJM331" s="19"/>
      <c r="VJN331" s="19"/>
      <c r="VJO331" s="19"/>
      <c r="VJP331" s="19"/>
      <c r="VJQ331" s="19"/>
      <c r="VJR331" s="19"/>
      <c r="VJS331" s="19"/>
      <c r="VJT331" s="19"/>
      <c r="VJU331" s="19"/>
      <c r="VJV331" s="19"/>
      <c r="VJW331" s="19"/>
      <c r="VJX331" s="19"/>
      <c r="VJY331" s="19"/>
      <c r="VJZ331" s="19"/>
      <c r="VKA331" s="19"/>
      <c r="VKB331" s="19"/>
      <c r="VKC331" s="19"/>
      <c r="VKD331" s="19"/>
      <c r="VKE331" s="19"/>
      <c r="VKF331" s="19"/>
      <c r="VKG331" s="19"/>
      <c r="VKH331" s="19"/>
      <c r="VKI331" s="19"/>
      <c r="VKJ331" s="19"/>
      <c r="VKK331" s="19"/>
      <c r="VKL331" s="19"/>
      <c r="VKM331" s="19"/>
      <c r="VKN331" s="19"/>
      <c r="VKO331" s="19"/>
      <c r="VKP331" s="19"/>
      <c r="VKQ331" s="19"/>
      <c r="VKR331" s="19"/>
      <c r="VKS331" s="19"/>
      <c r="VKT331" s="19"/>
      <c r="VKU331" s="19"/>
      <c r="VKV331" s="19"/>
      <c r="VKW331" s="19"/>
      <c r="VKX331" s="19"/>
      <c r="VKY331" s="19"/>
      <c r="VKZ331" s="19"/>
      <c r="VLA331" s="19"/>
      <c r="VLB331" s="19"/>
      <c r="VLC331" s="19"/>
      <c r="VLD331" s="19"/>
      <c r="VLE331" s="19"/>
      <c r="VLF331" s="19"/>
      <c r="VLG331" s="19"/>
      <c r="VLH331" s="19"/>
      <c r="VLI331" s="19"/>
      <c r="VLJ331" s="19"/>
      <c r="VLK331" s="19"/>
      <c r="VLL331" s="19"/>
      <c r="VLM331" s="19"/>
      <c r="VLN331" s="19"/>
      <c r="VLO331" s="19"/>
      <c r="VLP331" s="19"/>
      <c r="VLQ331" s="19"/>
      <c r="VLR331" s="19"/>
      <c r="VLS331" s="19"/>
      <c r="VLT331" s="19"/>
      <c r="VLU331" s="19"/>
      <c r="VLV331" s="19"/>
      <c r="VLW331" s="19"/>
      <c r="VLX331" s="19"/>
      <c r="VLY331" s="19"/>
      <c r="VLZ331" s="19"/>
      <c r="VMA331" s="19"/>
      <c r="VMB331" s="19"/>
      <c r="VMC331" s="19"/>
      <c r="VMD331" s="19"/>
      <c r="VME331" s="19"/>
      <c r="VMF331" s="19"/>
      <c r="VMG331" s="19"/>
      <c r="VMH331" s="19"/>
      <c r="VMI331" s="19"/>
      <c r="VMJ331" s="19"/>
      <c r="VMK331" s="19"/>
      <c r="VML331" s="19"/>
      <c r="VMM331" s="19"/>
      <c r="VMN331" s="19"/>
      <c r="VMO331" s="19"/>
      <c r="VMP331" s="19"/>
      <c r="VMQ331" s="19"/>
      <c r="VMR331" s="19"/>
      <c r="VMS331" s="19"/>
      <c r="VMT331" s="19"/>
      <c r="VMU331" s="19"/>
      <c r="VMV331" s="19"/>
      <c r="VMW331" s="19"/>
      <c r="VMX331" s="19"/>
      <c r="VMY331" s="19"/>
      <c r="VMZ331" s="19"/>
      <c r="VNA331" s="19"/>
      <c r="VNB331" s="19"/>
      <c r="VNC331" s="19"/>
      <c r="VND331" s="19"/>
      <c r="VNE331" s="19"/>
      <c r="VNF331" s="19"/>
      <c r="VNG331" s="19"/>
      <c r="VNH331" s="19"/>
      <c r="VNI331" s="19"/>
      <c r="VNJ331" s="19"/>
      <c r="VNK331" s="19"/>
      <c r="VNL331" s="19"/>
      <c r="VNM331" s="19"/>
      <c r="VNN331" s="19"/>
      <c r="VNO331" s="19"/>
      <c r="VNP331" s="19"/>
      <c r="VNQ331" s="19"/>
      <c r="VNR331" s="19"/>
      <c r="VNS331" s="19"/>
      <c r="VNT331" s="19"/>
      <c r="VNU331" s="19"/>
      <c r="VNV331" s="19"/>
      <c r="VNW331" s="19"/>
      <c r="VNX331" s="19"/>
      <c r="VNY331" s="19"/>
      <c r="VNZ331" s="19"/>
      <c r="VOA331" s="19"/>
      <c r="VOB331" s="19"/>
      <c r="VOC331" s="19"/>
      <c r="VOD331" s="19"/>
      <c r="VOE331" s="19"/>
      <c r="VOF331" s="19"/>
      <c r="VOG331" s="19"/>
      <c r="VOH331" s="19"/>
      <c r="VOI331" s="19"/>
      <c r="VOJ331" s="19"/>
      <c r="VOK331" s="19"/>
      <c r="VOL331" s="19"/>
      <c r="VOM331" s="19"/>
      <c r="VON331" s="19"/>
      <c r="VOO331" s="19"/>
      <c r="VOP331" s="19"/>
      <c r="VOQ331" s="19"/>
      <c r="VOR331" s="19"/>
      <c r="VOS331" s="19"/>
      <c r="VOT331" s="19"/>
      <c r="VOU331" s="19"/>
      <c r="VOV331" s="19"/>
      <c r="VOW331" s="19"/>
      <c r="VOX331" s="19"/>
      <c r="VOY331" s="19"/>
      <c r="VOZ331" s="19"/>
      <c r="VPA331" s="19"/>
      <c r="VPB331" s="19"/>
      <c r="VPC331" s="19"/>
      <c r="VPD331" s="19"/>
      <c r="VPE331" s="19"/>
      <c r="VPF331" s="19"/>
      <c r="VPG331" s="19"/>
      <c r="VPH331" s="19"/>
      <c r="VPI331" s="19"/>
      <c r="VPJ331" s="19"/>
      <c r="VPK331" s="19"/>
      <c r="VPL331" s="19"/>
      <c r="VPM331" s="19"/>
      <c r="VPN331" s="19"/>
      <c r="VPO331" s="19"/>
      <c r="VPP331" s="19"/>
      <c r="VPQ331" s="19"/>
      <c r="VPR331" s="19"/>
      <c r="VPS331" s="19"/>
      <c r="VPT331" s="19"/>
      <c r="VPU331" s="19"/>
      <c r="VPV331" s="19"/>
      <c r="VPW331" s="19"/>
      <c r="VPX331" s="19"/>
      <c r="VPY331" s="19"/>
      <c r="VPZ331" s="19"/>
      <c r="VQA331" s="19"/>
      <c r="VQB331" s="19"/>
      <c r="VQC331" s="19"/>
      <c r="VQD331" s="19"/>
      <c r="VQE331" s="19"/>
      <c r="VQF331" s="19"/>
      <c r="VQG331" s="19"/>
      <c r="VQH331" s="19"/>
      <c r="VQI331" s="19"/>
      <c r="VQJ331" s="19"/>
      <c r="VQK331" s="19"/>
      <c r="VQL331" s="19"/>
      <c r="VQM331" s="19"/>
      <c r="VQN331" s="19"/>
      <c r="VQO331" s="19"/>
      <c r="VQP331" s="19"/>
      <c r="VQQ331" s="19"/>
      <c r="VQR331" s="19"/>
      <c r="VQS331" s="19"/>
      <c r="VQT331" s="19"/>
      <c r="VQU331" s="19"/>
      <c r="VQV331" s="19"/>
      <c r="VQW331" s="19"/>
      <c r="VQX331" s="19"/>
      <c r="VQY331" s="19"/>
      <c r="VQZ331" s="19"/>
      <c r="VRA331" s="19"/>
      <c r="VRB331" s="19"/>
      <c r="VRC331" s="19"/>
      <c r="VRD331" s="19"/>
      <c r="VRE331" s="19"/>
      <c r="VRF331" s="19"/>
      <c r="VRG331" s="19"/>
      <c r="VRH331" s="19"/>
      <c r="VRI331" s="19"/>
      <c r="VRJ331" s="19"/>
      <c r="VRK331" s="19"/>
      <c r="VRL331" s="19"/>
      <c r="VRM331" s="19"/>
      <c r="VRN331" s="19"/>
      <c r="VRO331" s="19"/>
      <c r="VRP331" s="19"/>
      <c r="VRQ331" s="19"/>
      <c r="VRR331" s="19"/>
      <c r="VRS331" s="19"/>
      <c r="VRT331" s="19"/>
      <c r="VRU331" s="19"/>
      <c r="VRV331" s="19"/>
      <c r="VRW331" s="19"/>
      <c r="VRX331" s="19"/>
      <c r="VRY331" s="19"/>
      <c r="VRZ331" s="19"/>
      <c r="VSA331" s="19"/>
      <c r="VSB331" s="19"/>
      <c r="VSC331" s="19"/>
      <c r="VSD331" s="19"/>
      <c r="VSE331" s="19"/>
      <c r="VSF331" s="19"/>
      <c r="VSG331" s="19"/>
      <c r="VSH331" s="19"/>
      <c r="VSI331" s="19"/>
      <c r="VSJ331" s="19"/>
      <c r="VSK331" s="19"/>
      <c r="VSL331" s="19"/>
      <c r="VSM331" s="19"/>
      <c r="VSN331" s="19"/>
      <c r="VSO331" s="19"/>
      <c r="VSP331" s="19"/>
      <c r="VSQ331" s="19"/>
      <c r="VSR331" s="19"/>
      <c r="VSS331" s="19"/>
      <c r="VST331" s="19"/>
      <c r="VSU331" s="19"/>
      <c r="VSV331" s="19"/>
      <c r="VSW331" s="19"/>
      <c r="VSX331" s="19"/>
      <c r="VSY331" s="19"/>
      <c r="VSZ331" s="19"/>
      <c r="VTA331" s="19"/>
      <c r="VTB331" s="19"/>
      <c r="VTC331" s="19"/>
      <c r="VTD331" s="19"/>
      <c r="VTE331" s="19"/>
      <c r="VTF331" s="19"/>
      <c r="VTG331" s="19"/>
      <c r="VTH331" s="19"/>
      <c r="VTI331" s="19"/>
      <c r="VTJ331" s="19"/>
      <c r="VTK331" s="19"/>
      <c r="VTL331" s="19"/>
      <c r="VTM331" s="19"/>
      <c r="VTN331" s="19"/>
      <c r="VTO331" s="19"/>
      <c r="VTP331" s="19"/>
      <c r="VTQ331" s="19"/>
      <c r="VTR331" s="19"/>
      <c r="VTS331" s="19"/>
      <c r="VTT331" s="19"/>
      <c r="VTU331" s="19"/>
      <c r="VTV331" s="19"/>
      <c r="VTW331" s="19"/>
      <c r="VTX331" s="19"/>
      <c r="VTY331" s="19"/>
      <c r="VTZ331" s="19"/>
      <c r="VUA331" s="19"/>
      <c r="VUB331" s="19"/>
      <c r="VUC331" s="19"/>
      <c r="VUD331" s="19"/>
      <c r="VUE331" s="19"/>
      <c r="VUF331" s="19"/>
      <c r="VUG331" s="19"/>
      <c r="VUH331" s="19"/>
      <c r="VUI331" s="19"/>
      <c r="VUJ331" s="19"/>
      <c r="VUK331" s="19"/>
      <c r="VUL331" s="19"/>
      <c r="VUM331" s="19"/>
      <c r="VUN331" s="19"/>
      <c r="VUO331" s="19"/>
      <c r="VUP331" s="19"/>
      <c r="VUQ331" s="19"/>
      <c r="VUR331" s="19"/>
      <c r="VUS331" s="19"/>
      <c r="VUT331" s="19"/>
      <c r="VUU331" s="19"/>
      <c r="VUV331" s="19"/>
      <c r="VUW331" s="19"/>
      <c r="VUX331" s="19"/>
      <c r="VUY331" s="19"/>
      <c r="VUZ331" s="19"/>
      <c r="VVA331" s="19"/>
      <c r="VVB331" s="19"/>
      <c r="VVC331" s="19"/>
      <c r="VVD331" s="19"/>
      <c r="VVE331" s="19"/>
      <c r="VVF331" s="19"/>
      <c r="VVG331" s="19"/>
      <c r="VVH331" s="19"/>
      <c r="VVI331" s="19"/>
      <c r="VVJ331" s="19"/>
      <c r="VVK331" s="19"/>
      <c r="VVL331" s="19"/>
      <c r="VVM331" s="19"/>
      <c r="VVN331" s="19"/>
      <c r="VVO331" s="19"/>
      <c r="VVP331" s="19"/>
      <c r="VVQ331" s="19"/>
      <c r="VVR331" s="19"/>
      <c r="VVS331" s="19"/>
      <c r="VVT331" s="19"/>
      <c r="VVU331" s="19"/>
      <c r="VVV331" s="19"/>
      <c r="VVW331" s="19"/>
      <c r="VVX331" s="19"/>
      <c r="VVY331" s="19"/>
      <c r="VVZ331" s="19"/>
      <c r="VWA331" s="19"/>
      <c r="VWB331" s="19"/>
      <c r="VWC331" s="19"/>
      <c r="VWD331" s="19"/>
      <c r="VWE331" s="19"/>
      <c r="VWF331" s="19"/>
      <c r="VWG331" s="19"/>
      <c r="VWH331" s="19"/>
      <c r="VWI331" s="19"/>
      <c r="VWJ331" s="19"/>
      <c r="VWK331" s="19"/>
      <c r="VWL331" s="19"/>
      <c r="VWM331" s="19"/>
      <c r="VWN331" s="19"/>
      <c r="VWO331" s="19"/>
      <c r="VWP331" s="19"/>
      <c r="VWQ331" s="19"/>
      <c r="VWR331" s="19"/>
      <c r="VWS331" s="19"/>
      <c r="VWT331" s="19"/>
      <c r="VWU331" s="19"/>
      <c r="VWV331" s="19"/>
      <c r="VWW331" s="19"/>
      <c r="VWX331" s="19"/>
      <c r="VWY331" s="19"/>
      <c r="VWZ331" s="19"/>
      <c r="VXA331" s="19"/>
      <c r="VXB331" s="19"/>
      <c r="VXC331" s="19"/>
      <c r="VXD331" s="19"/>
      <c r="VXE331" s="19"/>
      <c r="VXF331" s="19"/>
      <c r="VXG331" s="19"/>
      <c r="VXH331" s="19"/>
      <c r="VXI331" s="19"/>
      <c r="VXJ331" s="19"/>
      <c r="VXK331" s="19"/>
      <c r="VXL331" s="19"/>
      <c r="VXM331" s="19"/>
      <c r="VXN331" s="19"/>
      <c r="VXO331" s="19"/>
      <c r="VXP331" s="19"/>
      <c r="VXQ331" s="19"/>
      <c r="VXR331" s="19"/>
      <c r="VXS331" s="19"/>
      <c r="VXT331" s="19"/>
      <c r="VXU331" s="19"/>
      <c r="VXV331" s="19"/>
      <c r="VXW331" s="19"/>
      <c r="VXX331" s="19"/>
      <c r="VXY331" s="19"/>
      <c r="VXZ331" s="19"/>
      <c r="VYA331" s="19"/>
      <c r="VYB331" s="19"/>
      <c r="VYC331" s="19"/>
      <c r="VYD331" s="19"/>
      <c r="VYE331" s="19"/>
      <c r="VYF331" s="19"/>
      <c r="VYG331" s="19"/>
      <c r="VYH331" s="19"/>
      <c r="VYI331" s="19"/>
      <c r="VYJ331" s="19"/>
      <c r="VYK331" s="19"/>
      <c r="VYL331" s="19"/>
      <c r="VYM331" s="19"/>
      <c r="VYN331" s="19"/>
      <c r="VYO331" s="19"/>
      <c r="VYP331" s="19"/>
      <c r="VYQ331" s="19"/>
      <c r="VYR331" s="19"/>
      <c r="VYS331" s="19"/>
      <c r="VYT331" s="19"/>
      <c r="VYU331" s="19"/>
      <c r="VYV331" s="19"/>
      <c r="VYW331" s="19"/>
      <c r="VYX331" s="19"/>
      <c r="VYY331" s="19"/>
      <c r="VYZ331" s="19"/>
      <c r="VZA331" s="19"/>
      <c r="VZB331" s="19"/>
      <c r="VZC331" s="19"/>
      <c r="VZD331" s="19"/>
      <c r="VZE331" s="19"/>
      <c r="VZF331" s="19"/>
      <c r="VZG331" s="19"/>
      <c r="VZH331" s="19"/>
      <c r="VZI331" s="19"/>
      <c r="VZJ331" s="19"/>
      <c r="VZK331" s="19"/>
      <c r="VZL331" s="19"/>
      <c r="VZM331" s="19"/>
      <c r="VZN331" s="19"/>
      <c r="VZO331" s="19"/>
      <c r="VZP331" s="19"/>
      <c r="VZQ331" s="19"/>
      <c r="VZR331" s="19"/>
      <c r="VZS331" s="19"/>
      <c r="VZT331" s="19"/>
      <c r="VZU331" s="19"/>
      <c r="VZV331" s="19"/>
      <c r="VZW331" s="19"/>
      <c r="VZX331" s="19"/>
      <c r="VZY331" s="19"/>
      <c r="VZZ331" s="19"/>
      <c r="WAA331" s="19"/>
      <c r="WAB331" s="19"/>
      <c r="WAC331" s="19"/>
      <c r="WAD331" s="19"/>
      <c r="WAE331" s="19"/>
      <c r="WAF331" s="19"/>
      <c r="WAG331" s="19"/>
      <c r="WAH331" s="19"/>
      <c r="WAI331" s="19"/>
      <c r="WAJ331" s="19"/>
      <c r="WAK331" s="19"/>
      <c r="WAL331" s="19"/>
      <c r="WAM331" s="19"/>
      <c r="WAN331" s="19"/>
      <c r="WAO331" s="19"/>
      <c r="WAP331" s="19"/>
      <c r="WAQ331" s="19"/>
      <c r="WAR331" s="19"/>
      <c r="WAS331" s="19"/>
      <c r="WAT331" s="19"/>
      <c r="WAU331" s="19"/>
      <c r="WAV331" s="19"/>
      <c r="WAW331" s="19"/>
      <c r="WAX331" s="19"/>
      <c r="WAY331" s="19"/>
      <c r="WAZ331" s="19"/>
      <c r="WBA331" s="19"/>
      <c r="WBB331" s="19"/>
      <c r="WBC331" s="19"/>
      <c r="WBD331" s="19"/>
      <c r="WBE331" s="19"/>
      <c r="WBF331" s="19"/>
      <c r="WBG331" s="19"/>
      <c r="WBH331" s="19"/>
      <c r="WBI331" s="19"/>
      <c r="WBJ331" s="19"/>
      <c r="WBK331" s="19"/>
      <c r="WBL331" s="19"/>
      <c r="WBM331" s="19"/>
      <c r="WBN331" s="19"/>
      <c r="WBO331" s="19"/>
      <c r="WBP331" s="19"/>
      <c r="WBQ331" s="19"/>
      <c r="WBR331" s="19"/>
      <c r="WBS331" s="19"/>
      <c r="WBT331" s="19"/>
      <c r="WBU331" s="19"/>
      <c r="WBV331" s="19"/>
      <c r="WBW331" s="19"/>
      <c r="WBX331" s="19"/>
      <c r="WBY331" s="19"/>
      <c r="WBZ331" s="19"/>
      <c r="WCA331" s="19"/>
      <c r="WCB331" s="19"/>
      <c r="WCC331" s="19"/>
      <c r="WCD331" s="19"/>
      <c r="WCE331" s="19"/>
      <c r="WCF331" s="19"/>
      <c r="WCG331" s="19"/>
      <c r="WCH331" s="19"/>
      <c r="WCI331" s="19"/>
      <c r="WCJ331" s="19"/>
      <c r="WCK331" s="19"/>
      <c r="WCL331" s="19"/>
      <c r="WCM331" s="19"/>
      <c r="WCN331" s="19"/>
      <c r="WCO331" s="19"/>
      <c r="WCP331" s="19"/>
      <c r="WCQ331" s="19"/>
      <c r="WCR331" s="19"/>
      <c r="WCS331" s="19"/>
      <c r="WCT331" s="19"/>
      <c r="WCU331" s="19"/>
      <c r="WCV331" s="19"/>
      <c r="WCW331" s="19"/>
      <c r="WCX331" s="19"/>
      <c r="WCY331" s="19"/>
      <c r="WCZ331" s="19"/>
      <c r="WDA331" s="19"/>
      <c r="WDB331" s="19"/>
      <c r="WDC331" s="19"/>
      <c r="WDD331" s="19"/>
      <c r="WDE331" s="19"/>
      <c r="WDF331" s="19"/>
      <c r="WDG331" s="19"/>
      <c r="WDH331" s="19"/>
      <c r="WDI331" s="19"/>
      <c r="WDJ331" s="19"/>
      <c r="WDK331" s="19"/>
      <c r="WDL331" s="19"/>
      <c r="WDM331" s="19"/>
      <c r="WDN331" s="19"/>
      <c r="WDO331" s="19"/>
      <c r="WDP331" s="19"/>
      <c r="WDQ331" s="19"/>
      <c r="WDR331" s="19"/>
      <c r="WDS331" s="19"/>
      <c r="WDT331" s="19"/>
      <c r="WDU331" s="19"/>
      <c r="WDV331" s="19"/>
      <c r="WDW331" s="19"/>
      <c r="WDX331" s="19"/>
      <c r="WDY331" s="19"/>
      <c r="WDZ331" s="19"/>
      <c r="WEA331" s="19"/>
      <c r="WEB331" s="19"/>
      <c r="WEC331" s="19"/>
      <c r="WED331" s="19"/>
      <c r="WEE331" s="19"/>
      <c r="WEF331" s="19"/>
      <c r="WEG331" s="19"/>
      <c r="WEH331" s="19"/>
      <c r="WEI331" s="19"/>
      <c r="WEJ331" s="19"/>
      <c r="WEK331" s="19"/>
      <c r="WEL331" s="19"/>
      <c r="WEM331" s="19"/>
      <c r="WEN331" s="19"/>
      <c r="WEO331" s="19"/>
      <c r="WEP331" s="19"/>
      <c r="WEQ331" s="19"/>
      <c r="WER331" s="19"/>
      <c r="WES331" s="19"/>
      <c r="WET331" s="19"/>
      <c r="WEU331" s="19"/>
      <c r="WEV331" s="19"/>
      <c r="WEW331" s="19"/>
      <c r="WEX331" s="19"/>
      <c r="WEY331" s="19"/>
      <c r="WEZ331" s="19"/>
      <c r="WFA331" s="19"/>
      <c r="WFB331" s="19"/>
      <c r="WFC331" s="19"/>
      <c r="WFD331" s="19"/>
      <c r="WFE331" s="19"/>
      <c r="WFF331" s="19"/>
      <c r="WFG331" s="19"/>
      <c r="WFH331" s="19"/>
      <c r="WFI331" s="19"/>
      <c r="WFJ331" s="19"/>
      <c r="WFK331" s="19"/>
      <c r="WFL331" s="19"/>
      <c r="WFM331" s="19"/>
      <c r="WFN331" s="19"/>
      <c r="WFO331" s="19"/>
      <c r="WFP331" s="19"/>
      <c r="WFQ331" s="19"/>
      <c r="WFR331" s="19"/>
      <c r="WFS331" s="19"/>
      <c r="WFT331" s="19"/>
      <c r="WFU331" s="19"/>
      <c r="WFV331" s="19"/>
      <c r="WFW331" s="19"/>
      <c r="WFX331" s="19"/>
      <c r="WFY331" s="19"/>
      <c r="WFZ331" s="19"/>
      <c r="WGA331" s="19"/>
      <c r="WGB331" s="19"/>
      <c r="WGC331" s="19"/>
      <c r="WGD331" s="19"/>
      <c r="WGE331" s="19"/>
      <c r="WGF331" s="19"/>
      <c r="WGG331" s="19"/>
      <c r="WGH331" s="19"/>
      <c r="WGI331" s="19"/>
      <c r="WGJ331" s="19"/>
      <c r="WGK331" s="19"/>
      <c r="WGL331" s="19"/>
      <c r="WGM331" s="19"/>
      <c r="WGN331" s="19"/>
      <c r="WGO331" s="19"/>
      <c r="WGP331" s="19"/>
      <c r="WGQ331" s="19"/>
      <c r="WGR331" s="19"/>
      <c r="WGS331" s="19"/>
      <c r="WGT331" s="19"/>
      <c r="WGU331" s="19"/>
      <c r="WGV331" s="19"/>
      <c r="WGW331" s="19"/>
      <c r="WGX331" s="19"/>
      <c r="WGY331" s="19"/>
      <c r="WGZ331" s="19"/>
      <c r="WHA331" s="19"/>
      <c r="WHB331" s="19"/>
      <c r="WHC331" s="19"/>
      <c r="WHD331" s="19"/>
      <c r="WHE331" s="19"/>
      <c r="WHF331" s="19"/>
      <c r="WHG331" s="19"/>
      <c r="WHH331" s="19"/>
      <c r="WHI331" s="19"/>
      <c r="WHJ331" s="19"/>
      <c r="WHK331" s="19"/>
      <c r="WHL331" s="19"/>
      <c r="WHM331" s="19"/>
      <c r="WHN331" s="19"/>
      <c r="WHO331" s="19"/>
      <c r="WHP331" s="19"/>
      <c r="WHQ331" s="19"/>
      <c r="WHR331" s="19"/>
      <c r="WHS331" s="19"/>
      <c r="WHT331" s="19"/>
      <c r="WHU331" s="19"/>
      <c r="WHV331" s="19"/>
      <c r="WHW331" s="19"/>
      <c r="WHX331" s="19"/>
      <c r="WHY331" s="19"/>
      <c r="WHZ331" s="19"/>
      <c r="WIA331" s="19"/>
      <c r="WIB331" s="19"/>
      <c r="WIC331" s="19"/>
      <c r="WID331" s="19"/>
      <c r="WIE331" s="19"/>
      <c r="WIF331" s="19"/>
      <c r="WIG331" s="19"/>
      <c r="WIH331" s="19"/>
      <c r="WII331" s="19"/>
      <c r="WIJ331" s="19"/>
      <c r="WIK331" s="19"/>
      <c r="WIL331" s="19"/>
      <c r="WIM331" s="19"/>
      <c r="WIN331" s="19"/>
      <c r="WIO331" s="19"/>
      <c r="WIP331" s="19"/>
      <c r="WIQ331" s="19"/>
      <c r="WIR331" s="19"/>
      <c r="WIS331" s="19"/>
      <c r="WIT331" s="19"/>
      <c r="WIU331" s="19"/>
      <c r="WIV331" s="19"/>
      <c r="WIW331" s="19"/>
      <c r="WIX331" s="19"/>
      <c r="WIY331" s="19"/>
      <c r="WIZ331" s="19"/>
      <c r="WJA331" s="19"/>
      <c r="WJB331" s="19"/>
      <c r="WJC331" s="19"/>
      <c r="WJD331" s="19"/>
      <c r="WJE331" s="19"/>
      <c r="WJF331" s="19"/>
      <c r="WJG331" s="19"/>
      <c r="WJH331" s="19"/>
      <c r="WJI331" s="19"/>
      <c r="WJJ331" s="19"/>
      <c r="WJK331" s="19"/>
      <c r="WJL331" s="19"/>
      <c r="WJM331" s="19"/>
      <c r="WJN331" s="19"/>
      <c r="WJO331" s="19"/>
      <c r="WJP331" s="19"/>
      <c r="WJQ331" s="19"/>
      <c r="WJR331" s="19"/>
      <c r="WJS331" s="19"/>
      <c r="WJT331" s="19"/>
      <c r="WJU331" s="19"/>
      <c r="WJV331" s="19"/>
      <c r="WJW331" s="19"/>
      <c r="WJX331" s="19"/>
      <c r="WJY331" s="19"/>
      <c r="WJZ331" s="19"/>
      <c r="WKA331" s="19"/>
      <c r="WKB331" s="19"/>
      <c r="WKC331" s="19"/>
      <c r="WKD331" s="19"/>
      <c r="WKE331" s="19"/>
      <c r="WKF331" s="19"/>
      <c r="WKG331" s="19"/>
      <c r="WKH331" s="19"/>
      <c r="WKI331" s="19"/>
      <c r="WKJ331" s="19"/>
      <c r="WKK331" s="19"/>
      <c r="WKL331" s="19"/>
      <c r="WKM331" s="19"/>
      <c r="WKN331" s="19"/>
      <c r="WKO331" s="19"/>
      <c r="WKP331" s="19"/>
      <c r="WKQ331" s="19"/>
      <c r="WKR331" s="19"/>
      <c r="WKS331" s="19"/>
      <c r="WKT331" s="19"/>
      <c r="WKU331" s="19"/>
      <c r="WKV331" s="19"/>
      <c r="WKW331" s="19"/>
      <c r="WKX331" s="19"/>
      <c r="WKY331" s="19"/>
      <c r="WKZ331" s="19"/>
      <c r="WLA331" s="19"/>
      <c r="WLB331" s="19"/>
      <c r="WLC331" s="19"/>
      <c r="WLD331" s="19"/>
      <c r="WLE331" s="19"/>
      <c r="WLF331" s="19"/>
      <c r="WLG331" s="19"/>
      <c r="WLH331" s="19"/>
      <c r="WLI331" s="19"/>
      <c r="WLJ331" s="19"/>
      <c r="WLK331" s="19"/>
      <c r="WLL331" s="19"/>
      <c r="WLM331" s="19"/>
      <c r="WLN331" s="19"/>
      <c r="WLO331" s="19"/>
      <c r="WLP331" s="19"/>
      <c r="WLQ331" s="19"/>
      <c r="WLR331" s="19"/>
      <c r="WLS331" s="19"/>
      <c r="WLT331" s="19"/>
      <c r="WLU331" s="19"/>
      <c r="WLV331" s="19"/>
      <c r="WLW331" s="19"/>
      <c r="WLX331" s="19"/>
      <c r="WLY331" s="19"/>
      <c r="WLZ331" s="19"/>
      <c r="WMA331" s="19"/>
      <c r="WMB331" s="19"/>
      <c r="WMC331" s="19"/>
      <c r="WMD331" s="19"/>
      <c r="WME331" s="19"/>
      <c r="WMF331" s="19"/>
      <c r="WMG331" s="19"/>
      <c r="WMH331" s="19"/>
      <c r="WMI331" s="19"/>
      <c r="WMJ331" s="19"/>
      <c r="WMK331" s="19"/>
      <c r="WML331" s="19"/>
      <c r="WMM331" s="19"/>
      <c r="WMN331" s="19"/>
      <c r="WMO331" s="19"/>
      <c r="WMP331" s="19"/>
      <c r="WMQ331" s="19"/>
      <c r="WMR331" s="19"/>
      <c r="WMS331" s="19"/>
      <c r="WMT331" s="19"/>
      <c r="WMU331" s="19"/>
      <c r="WMV331" s="19"/>
      <c r="WMW331" s="19"/>
      <c r="WMX331" s="19"/>
      <c r="WMY331" s="19"/>
      <c r="WMZ331" s="19"/>
      <c r="WNA331" s="19"/>
      <c r="WNB331" s="19"/>
      <c r="WNC331" s="19"/>
      <c r="WND331" s="19"/>
      <c r="WNE331" s="19"/>
      <c r="WNF331" s="19"/>
      <c r="WNG331" s="19"/>
      <c r="WNH331" s="19"/>
      <c r="WNI331" s="19"/>
      <c r="WNJ331" s="19"/>
      <c r="WNK331" s="19"/>
      <c r="WNL331" s="19"/>
      <c r="WNM331" s="19"/>
      <c r="WNN331" s="19"/>
      <c r="WNO331" s="19"/>
      <c r="WNP331" s="19"/>
      <c r="WNQ331" s="19"/>
      <c r="WNR331" s="19"/>
      <c r="WNS331" s="19"/>
      <c r="WNT331" s="19"/>
      <c r="WNU331" s="19"/>
      <c r="WNV331" s="19"/>
      <c r="WNW331" s="19"/>
      <c r="WNX331" s="19"/>
      <c r="WNY331" s="19"/>
      <c r="WNZ331" s="19"/>
      <c r="WOA331" s="19"/>
      <c r="WOB331" s="19"/>
      <c r="WOC331" s="19"/>
      <c r="WOD331" s="19"/>
      <c r="WOE331" s="19"/>
      <c r="WOF331" s="19"/>
      <c r="WOG331" s="19"/>
      <c r="WOH331" s="19"/>
      <c r="WOI331" s="19"/>
      <c r="WOJ331" s="19"/>
      <c r="WOK331" s="19"/>
      <c r="WOL331" s="19"/>
      <c r="WOM331" s="19"/>
      <c r="WON331" s="19"/>
      <c r="WOO331" s="19"/>
      <c r="WOP331" s="19"/>
      <c r="WOQ331" s="19"/>
      <c r="WOR331" s="19"/>
      <c r="WOS331" s="19"/>
      <c r="WOT331" s="19"/>
      <c r="WOU331" s="19"/>
      <c r="WOV331" s="19"/>
      <c r="WOW331" s="19"/>
      <c r="WOX331" s="19"/>
      <c r="WOY331" s="19"/>
      <c r="WOZ331" s="19"/>
      <c r="WPA331" s="19"/>
      <c r="WPB331" s="19"/>
      <c r="WPC331" s="19"/>
      <c r="WPD331" s="19"/>
      <c r="WPE331" s="19"/>
      <c r="WPF331" s="19"/>
      <c r="WPG331" s="19"/>
      <c r="WPH331" s="19"/>
      <c r="WPI331" s="19"/>
      <c r="WPJ331" s="19"/>
      <c r="WPK331" s="19"/>
      <c r="WPL331" s="19"/>
      <c r="WPM331" s="19"/>
      <c r="WPN331" s="19"/>
      <c r="WPO331" s="19"/>
      <c r="WPP331" s="19"/>
      <c r="WPQ331" s="19"/>
      <c r="WPR331" s="19"/>
      <c r="WPS331" s="19"/>
      <c r="WPT331" s="19"/>
      <c r="WPU331" s="19"/>
      <c r="WPV331" s="19"/>
      <c r="WPW331" s="19"/>
      <c r="WPX331" s="19"/>
      <c r="WPY331" s="19"/>
      <c r="WPZ331" s="19"/>
      <c r="WQA331" s="19"/>
      <c r="WQB331" s="19"/>
      <c r="WQC331" s="19"/>
      <c r="WQD331" s="19"/>
      <c r="WQE331" s="19"/>
      <c r="WQF331" s="19"/>
      <c r="WQG331" s="19"/>
      <c r="WQH331" s="19"/>
      <c r="WQI331" s="19"/>
      <c r="WQJ331" s="19"/>
      <c r="WQK331" s="19"/>
      <c r="WQL331" s="19"/>
      <c r="WQM331" s="19"/>
      <c r="WQN331" s="19"/>
      <c r="WQO331" s="19"/>
      <c r="WQP331" s="19"/>
      <c r="WQQ331" s="19"/>
      <c r="WQR331" s="19"/>
      <c r="WQS331" s="19"/>
      <c r="WQT331" s="19"/>
      <c r="WQU331" s="19"/>
      <c r="WQV331" s="19"/>
      <c r="WQW331" s="19"/>
      <c r="WQX331" s="19"/>
      <c r="WQY331" s="19"/>
      <c r="WQZ331" s="19"/>
      <c r="WRA331" s="19"/>
      <c r="WRB331" s="19"/>
      <c r="WRC331" s="19"/>
      <c r="WRD331" s="19"/>
      <c r="WRE331" s="19"/>
      <c r="WRF331" s="19"/>
      <c r="WRG331" s="19"/>
      <c r="WRH331" s="19"/>
      <c r="WRI331" s="19"/>
      <c r="WRJ331" s="19"/>
      <c r="WRK331" s="19"/>
      <c r="WRL331" s="19"/>
      <c r="WRM331" s="19"/>
      <c r="WRN331" s="19"/>
      <c r="WRO331" s="19"/>
      <c r="WRP331" s="19"/>
      <c r="WRQ331" s="19"/>
      <c r="WRR331" s="19"/>
      <c r="WRS331" s="19"/>
      <c r="WRT331" s="19"/>
      <c r="WRU331" s="19"/>
      <c r="WRV331" s="19"/>
      <c r="WRW331" s="19"/>
      <c r="WRX331" s="19"/>
      <c r="WRY331" s="19"/>
      <c r="WRZ331" s="19"/>
      <c r="WSA331" s="19"/>
      <c r="WSB331" s="19"/>
      <c r="WSC331" s="19"/>
      <c r="WSD331" s="19"/>
      <c r="WSE331" s="19"/>
      <c r="WSF331" s="19"/>
      <c r="WSG331" s="19"/>
      <c r="WSH331" s="19"/>
      <c r="WSI331" s="19"/>
      <c r="WSJ331" s="19"/>
      <c r="WSK331" s="19"/>
      <c r="WSL331" s="19"/>
      <c r="WSM331" s="19"/>
      <c r="WSN331" s="19"/>
      <c r="WSO331" s="19"/>
      <c r="WSP331" s="19"/>
      <c r="WSQ331" s="19"/>
      <c r="WSR331" s="19"/>
      <c r="WSS331" s="19"/>
      <c r="WST331" s="19"/>
      <c r="WSU331" s="19"/>
      <c r="WSV331" s="19"/>
      <c r="WSW331" s="19"/>
      <c r="WSX331" s="19"/>
      <c r="WSY331" s="19"/>
      <c r="WSZ331" s="19"/>
      <c r="WTA331" s="19"/>
      <c r="WTB331" s="19"/>
      <c r="WTC331" s="19"/>
      <c r="WTD331" s="19"/>
      <c r="WTE331" s="19"/>
      <c r="WTF331" s="19"/>
      <c r="WTG331" s="19"/>
      <c r="WTH331" s="19"/>
      <c r="WTI331" s="19"/>
      <c r="WTJ331" s="19"/>
      <c r="WTK331" s="19"/>
      <c r="WTL331" s="19"/>
      <c r="WTM331" s="19"/>
      <c r="WTN331" s="19"/>
      <c r="WTO331" s="19"/>
      <c r="WTP331" s="19"/>
      <c r="WTQ331" s="19"/>
      <c r="WTR331" s="19"/>
      <c r="WTS331" s="19"/>
      <c r="WTT331" s="19"/>
      <c r="WTU331" s="19"/>
      <c r="WTV331" s="19"/>
      <c r="WTW331" s="19"/>
      <c r="WTX331" s="19"/>
      <c r="WTY331" s="19"/>
      <c r="WTZ331" s="19"/>
      <c r="WUA331" s="19"/>
      <c r="WUB331" s="19"/>
      <c r="WUC331" s="19"/>
      <c r="WUD331" s="19"/>
      <c r="WUE331" s="19"/>
      <c r="WUF331" s="19"/>
      <c r="WUG331" s="19"/>
      <c r="WUH331" s="19"/>
      <c r="WUI331" s="19"/>
      <c r="WUJ331" s="19"/>
      <c r="WUK331" s="19"/>
    </row>
    <row r="332" spans="1:16105" s="20" customFormat="1" x14ac:dyDescent="0.2">
      <c r="A332" s="81"/>
      <c r="B332" s="82"/>
      <c r="C332" s="19"/>
      <c r="D332" s="19"/>
      <c r="E332" s="19"/>
      <c r="F332" s="19"/>
      <c r="G332" s="19"/>
      <c r="H332" s="19"/>
      <c r="I332" s="13"/>
      <c r="J332" s="13"/>
      <c r="K332" s="13"/>
      <c r="L332" s="13"/>
      <c r="N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  <c r="FD332" s="19"/>
      <c r="FE332" s="19"/>
      <c r="FF332" s="19"/>
      <c r="FG332" s="19"/>
      <c r="FH332" s="19"/>
      <c r="FI332" s="19"/>
      <c r="FJ332" s="19"/>
      <c r="FK332" s="19"/>
      <c r="FL332" s="19"/>
      <c r="FM332" s="19"/>
      <c r="FN332" s="19"/>
      <c r="FO332" s="19"/>
      <c r="FP332" s="19"/>
      <c r="FQ332" s="19"/>
      <c r="FR332" s="19"/>
      <c r="FS332" s="19"/>
      <c r="FT332" s="19"/>
      <c r="FU332" s="19"/>
      <c r="FV332" s="19"/>
      <c r="FW332" s="19"/>
      <c r="FX332" s="19"/>
      <c r="FY332" s="19"/>
      <c r="FZ332" s="19"/>
      <c r="GA332" s="19"/>
      <c r="GB332" s="19"/>
      <c r="GC332" s="19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  <c r="GN332" s="19"/>
      <c r="GO332" s="19"/>
      <c r="GP332" s="19"/>
      <c r="GQ332" s="19"/>
      <c r="GR332" s="19"/>
      <c r="GS332" s="19"/>
      <c r="GT332" s="19"/>
      <c r="GU332" s="19"/>
      <c r="GV332" s="19"/>
      <c r="GW332" s="19"/>
      <c r="GX332" s="19"/>
      <c r="GY332" s="19"/>
      <c r="GZ332" s="19"/>
      <c r="HA332" s="19"/>
      <c r="HB332" s="19"/>
      <c r="HC332" s="19"/>
      <c r="HD332" s="19"/>
      <c r="HE332" s="19"/>
      <c r="HF332" s="19"/>
      <c r="HG332" s="19"/>
      <c r="HH332" s="19"/>
      <c r="HI332" s="19"/>
      <c r="HJ332" s="19"/>
      <c r="HK332" s="19"/>
      <c r="HL332" s="19"/>
      <c r="HM332" s="19"/>
      <c r="HN332" s="19"/>
      <c r="HO332" s="19"/>
      <c r="HP332" s="19"/>
      <c r="HQ332" s="19"/>
      <c r="HR332" s="19"/>
      <c r="HS332" s="19"/>
      <c r="HT332" s="19"/>
      <c r="HU332" s="19"/>
      <c r="HV332" s="19"/>
      <c r="HW332" s="19"/>
      <c r="HX332" s="19"/>
      <c r="HY332" s="19"/>
      <c r="HZ332" s="19"/>
      <c r="IA332" s="19"/>
      <c r="IB332" s="19"/>
      <c r="IC332" s="19"/>
      <c r="ID332" s="19"/>
      <c r="IE332" s="19"/>
      <c r="IF332" s="19"/>
      <c r="IG332" s="19"/>
      <c r="IH332" s="19"/>
      <c r="II332" s="19"/>
      <c r="IJ332" s="19"/>
      <c r="IK332" s="19"/>
      <c r="IL332" s="19"/>
      <c r="IM332" s="19"/>
      <c r="IN332" s="19"/>
      <c r="IO332" s="19"/>
      <c r="IP332" s="19"/>
      <c r="IQ332" s="19"/>
      <c r="IR332" s="19"/>
      <c r="IS332" s="19"/>
      <c r="IT332" s="19"/>
      <c r="IU332" s="19"/>
      <c r="IV332" s="19"/>
      <c r="IW332" s="19"/>
      <c r="IX332" s="19"/>
      <c r="IY332" s="19"/>
      <c r="IZ332" s="19"/>
      <c r="JA332" s="19"/>
      <c r="JB332" s="19"/>
      <c r="JC332" s="19"/>
      <c r="JD332" s="19"/>
      <c r="JE332" s="19"/>
      <c r="JF332" s="19"/>
      <c r="JG332" s="19"/>
      <c r="JH332" s="19"/>
      <c r="JI332" s="19"/>
      <c r="JJ332" s="19"/>
      <c r="JK332" s="19"/>
      <c r="JL332" s="19"/>
      <c r="JM332" s="19"/>
      <c r="JN332" s="19"/>
      <c r="JO332" s="19"/>
      <c r="JP332" s="19"/>
      <c r="JQ332" s="19"/>
      <c r="JR332" s="19"/>
      <c r="JS332" s="19"/>
      <c r="JT332" s="19"/>
      <c r="JU332" s="19"/>
      <c r="JV332" s="19"/>
      <c r="JW332" s="19"/>
      <c r="JX332" s="19"/>
      <c r="JY332" s="19"/>
      <c r="JZ332" s="19"/>
      <c r="KA332" s="19"/>
      <c r="KB332" s="19"/>
      <c r="KC332" s="19"/>
      <c r="KD332" s="19"/>
      <c r="KE332" s="19"/>
      <c r="KF332" s="19"/>
      <c r="KG332" s="19"/>
      <c r="KH332" s="19"/>
      <c r="KI332" s="19"/>
      <c r="KJ332" s="19"/>
      <c r="KK332" s="19"/>
      <c r="KL332" s="19"/>
      <c r="KM332" s="19"/>
      <c r="KN332" s="19"/>
      <c r="KO332" s="19"/>
      <c r="KP332" s="19"/>
      <c r="KQ332" s="19"/>
      <c r="KR332" s="19"/>
      <c r="KS332" s="19"/>
      <c r="KT332" s="19"/>
      <c r="KU332" s="19"/>
      <c r="KV332" s="19"/>
      <c r="KW332" s="19"/>
      <c r="KX332" s="19"/>
      <c r="KY332" s="19"/>
      <c r="KZ332" s="19"/>
      <c r="LA332" s="19"/>
      <c r="LB332" s="19"/>
      <c r="LC332" s="19"/>
      <c r="LD332" s="19"/>
      <c r="LE332" s="19"/>
      <c r="LF332" s="19"/>
      <c r="LG332" s="19"/>
      <c r="LH332" s="19"/>
      <c r="LI332" s="19"/>
      <c r="LJ332" s="19"/>
      <c r="LK332" s="19"/>
      <c r="LL332" s="19"/>
      <c r="LM332" s="19"/>
      <c r="LN332" s="19"/>
      <c r="LO332" s="19"/>
      <c r="LP332" s="19"/>
      <c r="LQ332" s="19"/>
      <c r="LR332" s="19"/>
      <c r="LS332" s="19"/>
      <c r="LT332" s="19"/>
      <c r="LU332" s="19"/>
      <c r="LV332" s="19"/>
      <c r="LW332" s="19"/>
      <c r="LX332" s="19"/>
      <c r="LY332" s="19"/>
      <c r="LZ332" s="19"/>
      <c r="MA332" s="19"/>
      <c r="MB332" s="19"/>
      <c r="MC332" s="19"/>
      <c r="MD332" s="19"/>
      <c r="ME332" s="19"/>
      <c r="MF332" s="19"/>
      <c r="MG332" s="19"/>
      <c r="MH332" s="19"/>
      <c r="MI332" s="19"/>
      <c r="MJ332" s="19"/>
      <c r="MK332" s="19"/>
      <c r="ML332" s="19"/>
      <c r="MM332" s="19"/>
      <c r="MN332" s="19"/>
      <c r="MO332" s="19"/>
      <c r="MP332" s="19"/>
      <c r="MQ332" s="19"/>
      <c r="MR332" s="19"/>
      <c r="MS332" s="19"/>
      <c r="MT332" s="19"/>
      <c r="MU332" s="19"/>
      <c r="MV332" s="19"/>
      <c r="MW332" s="19"/>
      <c r="MX332" s="19"/>
      <c r="MY332" s="19"/>
      <c r="MZ332" s="19"/>
      <c r="NA332" s="19"/>
      <c r="NB332" s="19"/>
      <c r="NC332" s="19"/>
      <c r="ND332" s="19"/>
      <c r="NE332" s="19"/>
      <c r="NF332" s="19"/>
      <c r="NG332" s="19"/>
      <c r="NH332" s="19"/>
      <c r="NI332" s="19"/>
      <c r="NJ332" s="19"/>
      <c r="NK332" s="19"/>
      <c r="NL332" s="19"/>
      <c r="NM332" s="19"/>
      <c r="NN332" s="19"/>
      <c r="NO332" s="19"/>
      <c r="NP332" s="19"/>
      <c r="NQ332" s="19"/>
      <c r="NR332" s="19"/>
      <c r="NS332" s="19"/>
      <c r="NT332" s="19"/>
      <c r="NU332" s="19"/>
      <c r="NV332" s="19"/>
      <c r="NW332" s="19"/>
      <c r="NX332" s="19"/>
      <c r="NY332" s="19"/>
      <c r="NZ332" s="19"/>
      <c r="OA332" s="19"/>
      <c r="OB332" s="19"/>
      <c r="OC332" s="19"/>
      <c r="OD332" s="19"/>
      <c r="OE332" s="19"/>
      <c r="OF332" s="19"/>
      <c r="OG332" s="19"/>
      <c r="OH332" s="19"/>
      <c r="OI332" s="19"/>
      <c r="OJ332" s="19"/>
      <c r="OK332" s="19"/>
      <c r="OL332" s="19"/>
      <c r="OM332" s="19"/>
      <c r="ON332" s="19"/>
      <c r="OO332" s="19"/>
      <c r="OP332" s="19"/>
      <c r="OQ332" s="19"/>
      <c r="OR332" s="19"/>
      <c r="OS332" s="19"/>
      <c r="OT332" s="19"/>
      <c r="OU332" s="19"/>
      <c r="OV332" s="19"/>
      <c r="OW332" s="19"/>
      <c r="OX332" s="19"/>
      <c r="OY332" s="19"/>
      <c r="OZ332" s="19"/>
      <c r="PA332" s="19"/>
      <c r="PB332" s="19"/>
      <c r="PC332" s="19"/>
      <c r="PD332" s="19"/>
      <c r="PE332" s="19"/>
      <c r="PF332" s="19"/>
      <c r="PG332" s="19"/>
      <c r="PH332" s="19"/>
      <c r="PI332" s="19"/>
      <c r="PJ332" s="19"/>
      <c r="PK332" s="19"/>
      <c r="PL332" s="19"/>
      <c r="PM332" s="19"/>
      <c r="PN332" s="19"/>
      <c r="PO332" s="19"/>
      <c r="PP332" s="19"/>
      <c r="PQ332" s="19"/>
      <c r="PR332" s="19"/>
      <c r="PS332" s="19"/>
      <c r="PT332" s="19"/>
      <c r="PU332" s="19"/>
      <c r="PV332" s="19"/>
      <c r="PW332" s="19"/>
      <c r="PX332" s="19"/>
      <c r="PY332" s="19"/>
      <c r="PZ332" s="19"/>
      <c r="QA332" s="19"/>
      <c r="QB332" s="19"/>
      <c r="QC332" s="19"/>
      <c r="QD332" s="19"/>
      <c r="QE332" s="19"/>
      <c r="QF332" s="19"/>
      <c r="QG332" s="19"/>
      <c r="QH332" s="19"/>
      <c r="QI332" s="19"/>
      <c r="QJ332" s="19"/>
      <c r="QK332" s="19"/>
      <c r="QL332" s="19"/>
      <c r="QM332" s="19"/>
      <c r="QN332" s="19"/>
      <c r="QO332" s="19"/>
      <c r="QP332" s="19"/>
      <c r="QQ332" s="19"/>
      <c r="QR332" s="19"/>
      <c r="QS332" s="19"/>
      <c r="QT332" s="19"/>
      <c r="QU332" s="19"/>
      <c r="QV332" s="19"/>
      <c r="QW332" s="19"/>
      <c r="QX332" s="19"/>
      <c r="QY332" s="19"/>
      <c r="QZ332" s="19"/>
      <c r="RA332" s="19"/>
      <c r="RB332" s="19"/>
      <c r="RC332" s="19"/>
      <c r="RD332" s="19"/>
      <c r="RE332" s="19"/>
      <c r="RF332" s="19"/>
      <c r="RG332" s="19"/>
      <c r="RH332" s="19"/>
      <c r="RI332" s="19"/>
      <c r="RJ332" s="19"/>
      <c r="RK332" s="19"/>
      <c r="RL332" s="19"/>
      <c r="RM332" s="19"/>
      <c r="RN332" s="19"/>
      <c r="RO332" s="19"/>
      <c r="RP332" s="19"/>
      <c r="RQ332" s="19"/>
      <c r="RR332" s="19"/>
      <c r="RS332" s="19"/>
      <c r="RT332" s="19"/>
      <c r="RU332" s="19"/>
      <c r="RV332" s="19"/>
      <c r="RW332" s="19"/>
      <c r="RX332" s="19"/>
      <c r="RY332" s="19"/>
      <c r="RZ332" s="19"/>
      <c r="SA332" s="19"/>
      <c r="SB332" s="19"/>
      <c r="SC332" s="19"/>
      <c r="SD332" s="19"/>
      <c r="SE332" s="19"/>
      <c r="SF332" s="19"/>
      <c r="SG332" s="19"/>
      <c r="SH332" s="19"/>
      <c r="SI332" s="19"/>
      <c r="SJ332" s="19"/>
      <c r="SK332" s="19"/>
      <c r="SL332" s="19"/>
      <c r="SM332" s="19"/>
      <c r="SN332" s="19"/>
      <c r="SO332" s="19"/>
      <c r="SP332" s="19"/>
      <c r="SQ332" s="19"/>
      <c r="SR332" s="19"/>
      <c r="SS332" s="19"/>
      <c r="ST332" s="19"/>
      <c r="SU332" s="19"/>
      <c r="SV332" s="19"/>
      <c r="SW332" s="19"/>
      <c r="SX332" s="19"/>
      <c r="SY332" s="19"/>
      <c r="SZ332" s="19"/>
      <c r="TA332" s="19"/>
      <c r="TB332" s="19"/>
      <c r="TC332" s="19"/>
      <c r="TD332" s="19"/>
      <c r="TE332" s="19"/>
      <c r="TF332" s="19"/>
      <c r="TG332" s="19"/>
      <c r="TH332" s="19"/>
      <c r="TI332" s="19"/>
      <c r="TJ332" s="19"/>
      <c r="TK332" s="19"/>
      <c r="TL332" s="19"/>
      <c r="TM332" s="19"/>
      <c r="TN332" s="19"/>
      <c r="TO332" s="19"/>
      <c r="TP332" s="19"/>
      <c r="TQ332" s="19"/>
      <c r="TR332" s="19"/>
      <c r="TS332" s="19"/>
      <c r="TT332" s="19"/>
      <c r="TU332" s="19"/>
      <c r="TV332" s="19"/>
      <c r="TW332" s="19"/>
      <c r="TX332" s="19"/>
      <c r="TY332" s="19"/>
      <c r="TZ332" s="19"/>
      <c r="UA332" s="19"/>
      <c r="UB332" s="19"/>
      <c r="UC332" s="19"/>
      <c r="UD332" s="19"/>
      <c r="UE332" s="19"/>
      <c r="UF332" s="19"/>
      <c r="UG332" s="19"/>
      <c r="UH332" s="19"/>
      <c r="UI332" s="19"/>
      <c r="UJ332" s="19"/>
      <c r="UK332" s="19"/>
      <c r="UL332" s="19"/>
      <c r="UM332" s="19"/>
      <c r="UN332" s="19"/>
      <c r="UO332" s="19"/>
      <c r="UP332" s="19"/>
      <c r="UQ332" s="19"/>
      <c r="UR332" s="19"/>
      <c r="US332" s="19"/>
      <c r="UT332" s="19"/>
      <c r="UU332" s="19"/>
      <c r="UV332" s="19"/>
      <c r="UW332" s="19"/>
      <c r="UX332" s="19"/>
      <c r="UY332" s="19"/>
      <c r="UZ332" s="19"/>
      <c r="VA332" s="19"/>
      <c r="VB332" s="19"/>
      <c r="VC332" s="19"/>
      <c r="VD332" s="19"/>
      <c r="VE332" s="19"/>
      <c r="VF332" s="19"/>
      <c r="VG332" s="19"/>
      <c r="VH332" s="19"/>
      <c r="VI332" s="19"/>
      <c r="VJ332" s="19"/>
      <c r="VK332" s="19"/>
      <c r="VL332" s="19"/>
      <c r="VM332" s="19"/>
      <c r="VN332" s="19"/>
      <c r="VO332" s="19"/>
      <c r="VP332" s="19"/>
      <c r="VQ332" s="19"/>
      <c r="VR332" s="19"/>
      <c r="VS332" s="19"/>
      <c r="VT332" s="19"/>
      <c r="VU332" s="19"/>
      <c r="VV332" s="19"/>
      <c r="VW332" s="19"/>
      <c r="VX332" s="19"/>
      <c r="VY332" s="19"/>
      <c r="VZ332" s="19"/>
      <c r="WA332" s="19"/>
      <c r="WB332" s="19"/>
      <c r="WC332" s="19"/>
      <c r="WD332" s="19"/>
      <c r="WE332" s="19"/>
      <c r="WF332" s="19"/>
      <c r="WG332" s="19"/>
      <c r="WH332" s="19"/>
      <c r="WI332" s="19"/>
      <c r="WJ332" s="19"/>
      <c r="WK332" s="19"/>
      <c r="WL332" s="19"/>
      <c r="WM332" s="19"/>
      <c r="WN332" s="19"/>
      <c r="WO332" s="19"/>
      <c r="WP332" s="19"/>
      <c r="WQ332" s="19"/>
      <c r="WR332" s="19"/>
      <c r="WS332" s="19"/>
      <c r="WT332" s="19"/>
      <c r="WU332" s="19"/>
      <c r="WV332" s="19"/>
      <c r="WW332" s="19"/>
      <c r="WX332" s="19"/>
      <c r="WY332" s="19"/>
      <c r="WZ332" s="19"/>
      <c r="XA332" s="19"/>
      <c r="XB332" s="19"/>
      <c r="XC332" s="19"/>
      <c r="XD332" s="19"/>
      <c r="XE332" s="19"/>
      <c r="XF332" s="19"/>
      <c r="XG332" s="19"/>
      <c r="XH332" s="19"/>
      <c r="XI332" s="19"/>
      <c r="XJ332" s="19"/>
      <c r="XK332" s="19"/>
      <c r="XL332" s="19"/>
      <c r="XM332" s="19"/>
      <c r="XN332" s="19"/>
      <c r="XO332" s="19"/>
      <c r="XP332" s="19"/>
      <c r="XQ332" s="19"/>
      <c r="XR332" s="19"/>
      <c r="XS332" s="19"/>
      <c r="XT332" s="19"/>
      <c r="XU332" s="19"/>
      <c r="XV332" s="19"/>
      <c r="XW332" s="19"/>
      <c r="XX332" s="19"/>
      <c r="XY332" s="19"/>
      <c r="XZ332" s="19"/>
      <c r="YA332" s="19"/>
      <c r="YB332" s="19"/>
      <c r="YC332" s="19"/>
      <c r="YD332" s="19"/>
      <c r="YE332" s="19"/>
      <c r="YF332" s="19"/>
      <c r="YG332" s="19"/>
      <c r="YH332" s="19"/>
      <c r="YI332" s="19"/>
      <c r="YJ332" s="19"/>
      <c r="YK332" s="19"/>
      <c r="YL332" s="19"/>
      <c r="YM332" s="19"/>
      <c r="YN332" s="19"/>
      <c r="YO332" s="19"/>
      <c r="YP332" s="19"/>
      <c r="YQ332" s="19"/>
      <c r="YR332" s="19"/>
      <c r="YS332" s="19"/>
      <c r="YT332" s="19"/>
      <c r="YU332" s="19"/>
      <c r="YV332" s="19"/>
      <c r="YW332" s="19"/>
      <c r="YX332" s="19"/>
      <c r="YY332" s="19"/>
      <c r="YZ332" s="19"/>
      <c r="ZA332" s="19"/>
      <c r="ZB332" s="19"/>
      <c r="ZC332" s="19"/>
      <c r="ZD332" s="19"/>
      <c r="ZE332" s="19"/>
      <c r="ZF332" s="19"/>
      <c r="ZG332" s="19"/>
      <c r="ZH332" s="19"/>
      <c r="ZI332" s="19"/>
      <c r="ZJ332" s="19"/>
      <c r="ZK332" s="19"/>
      <c r="ZL332" s="19"/>
      <c r="ZM332" s="19"/>
      <c r="ZN332" s="19"/>
      <c r="ZO332" s="19"/>
      <c r="ZP332" s="19"/>
      <c r="ZQ332" s="19"/>
      <c r="ZR332" s="19"/>
      <c r="ZS332" s="19"/>
      <c r="ZT332" s="19"/>
      <c r="ZU332" s="19"/>
      <c r="ZV332" s="19"/>
      <c r="ZW332" s="19"/>
      <c r="ZX332" s="19"/>
      <c r="ZY332" s="19"/>
      <c r="ZZ332" s="19"/>
      <c r="AAA332" s="19"/>
      <c r="AAB332" s="19"/>
      <c r="AAC332" s="19"/>
      <c r="AAD332" s="19"/>
      <c r="AAE332" s="19"/>
      <c r="AAF332" s="19"/>
      <c r="AAG332" s="19"/>
      <c r="AAH332" s="19"/>
      <c r="AAI332" s="19"/>
      <c r="AAJ332" s="19"/>
      <c r="AAK332" s="19"/>
      <c r="AAL332" s="19"/>
      <c r="AAM332" s="19"/>
      <c r="AAN332" s="19"/>
      <c r="AAO332" s="19"/>
      <c r="AAP332" s="19"/>
      <c r="AAQ332" s="19"/>
      <c r="AAR332" s="19"/>
      <c r="AAS332" s="19"/>
      <c r="AAT332" s="19"/>
      <c r="AAU332" s="19"/>
      <c r="AAV332" s="19"/>
      <c r="AAW332" s="19"/>
      <c r="AAX332" s="19"/>
      <c r="AAY332" s="19"/>
      <c r="AAZ332" s="19"/>
      <c r="ABA332" s="19"/>
      <c r="ABB332" s="19"/>
      <c r="ABC332" s="19"/>
      <c r="ABD332" s="19"/>
      <c r="ABE332" s="19"/>
      <c r="ABF332" s="19"/>
      <c r="ABG332" s="19"/>
      <c r="ABH332" s="19"/>
      <c r="ABI332" s="19"/>
      <c r="ABJ332" s="19"/>
      <c r="ABK332" s="19"/>
      <c r="ABL332" s="19"/>
      <c r="ABM332" s="19"/>
      <c r="ABN332" s="19"/>
      <c r="ABO332" s="19"/>
      <c r="ABP332" s="19"/>
      <c r="ABQ332" s="19"/>
      <c r="ABR332" s="19"/>
      <c r="ABS332" s="19"/>
      <c r="ABT332" s="19"/>
      <c r="ABU332" s="19"/>
      <c r="ABV332" s="19"/>
      <c r="ABW332" s="19"/>
      <c r="ABX332" s="19"/>
      <c r="ABY332" s="19"/>
      <c r="ABZ332" s="19"/>
      <c r="ACA332" s="19"/>
      <c r="ACB332" s="19"/>
      <c r="ACC332" s="19"/>
      <c r="ACD332" s="19"/>
      <c r="ACE332" s="19"/>
      <c r="ACF332" s="19"/>
      <c r="ACG332" s="19"/>
      <c r="ACH332" s="19"/>
      <c r="ACI332" s="19"/>
      <c r="ACJ332" s="19"/>
      <c r="ACK332" s="19"/>
      <c r="ACL332" s="19"/>
      <c r="ACM332" s="19"/>
      <c r="ACN332" s="19"/>
      <c r="ACO332" s="19"/>
      <c r="ACP332" s="19"/>
      <c r="ACQ332" s="19"/>
      <c r="ACR332" s="19"/>
      <c r="ACS332" s="19"/>
      <c r="ACT332" s="19"/>
      <c r="ACU332" s="19"/>
      <c r="ACV332" s="19"/>
      <c r="ACW332" s="19"/>
      <c r="ACX332" s="19"/>
      <c r="ACY332" s="19"/>
      <c r="ACZ332" s="19"/>
      <c r="ADA332" s="19"/>
      <c r="ADB332" s="19"/>
      <c r="ADC332" s="19"/>
      <c r="ADD332" s="19"/>
      <c r="ADE332" s="19"/>
      <c r="ADF332" s="19"/>
      <c r="ADG332" s="19"/>
      <c r="ADH332" s="19"/>
      <c r="ADI332" s="19"/>
      <c r="ADJ332" s="19"/>
      <c r="ADK332" s="19"/>
      <c r="ADL332" s="19"/>
      <c r="ADM332" s="19"/>
      <c r="ADN332" s="19"/>
      <c r="ADO332" s="19"/>
      <c r="ADP332" s="19"/>
      <c r="ADQ332" s="19"/>
      <c r="ADR332" s="19"/>
      <c r="ADS332" s="19"/>
      <c r="ADT332" s="19"/>
      <c r="ADU332" s="19"/>
      <c r="ADV332" s="19"/>
      <c r="ADW332" s="19"/>
      <c r="ADX332" s="19"/>
      <c r="ADY332" s="19"/>
      <c r="ADZ332" s="19"/>
      <c r="AEA332" s="19"/>
      <c r="AEB332" s="19"/>
      <c r="AEC332" s="19"/>
      <c r="AED332" s="19"/>
      <c r="AEE332" s="19"/>
      <c r="AEF332" s="19"/>
      <c r="AEG332" s="19"/>
      <c r="AEH332" s="19"/>
      <c r="AEI332" s="19"/>
      <c r="AEJ332" s="19"/>
      <c r="AEK332" s="19"/>
      <c r="AEL332" s="19"/>
      <c r="AEM332" s="19"/>
      <c r="AEN332" s="19"/>
      <c r="AEO332" s="19"/>
      <c r="AEP332" s="19"/>
      <c r="AEQ332" s="19"/>
      <c r="AER332" s="19"/>
      <c r="AES332" s="19"/>
      <c r="AET332" s="19"/>
      <c r="AEU332" s="19"/>
      <c r="AEV332" s="19"/>
      <c r="AEW332" s="19"/>
      <c r="AEX332" s="19"/>
      <c r="AEY332" s="19"/>
      <c r="AEZ332" s="19"/>
      <c r="AFA332" s="19"/>
      <c r="AFB332" s="19"/>
      <c r="AFC332" s="19"/>
      <c r="AFD332" s="19"/>
      <c r="AFE332" s="19"/>
      <c r="AFF332" s="19"/>
      <c r="AFG332" s="19"/>
      <c r="AFH332" s="19"/>
      <c r="AFI332" s="19"/>
      <c r="AFJ332" s="19"/>
      <c r="AFK332" s="19"/>
      <c r="AFL332" s="19"/>
      <c r="AFM332" s="19"/>
      <c r="AFN332" s="19"/>
      <c r="AFO332" s="19"/>
      <c r="AFP332" s="19"/>
      <c r="AFQ332" s="19"/>
      <c r="AFR332" s="19"/>
      <c r="AFS332" s="19"/>
      <c r="AFT332" s="19"/>
      <c r="AFU332" s="19"/>
      <c r="AFV332" s="19"/>
      <c r="AFW332" s="19"/>
      <c r="AFX332" s="19"/>
      <c r="AFY332" s="19"/>
      <c r="AFZ332" s="19"/>
      <c r="AGA332" s="19"/>
      <c r="AGB332" s="19"/>
      <c r="AGC332" s="19"/>
      <c r="AGD332" s="19"/>
      <c r="AGE332" s="19"/>
      <c r="AGF332" s="19"/>
      <c r="AGG332" s="19"/>
      <c r="AGH332" s="19"/>
      <c r="AGI332" s="19"/>
      <c r="AGJ332" s="19"/>
      <c r="AGK332" s="19"/>
      <c r="AGL332" s="19"/>
      <c r="AGM332" s="19"/>
      <c r="AGN332" s="19"/>
      <c r="AGO332" s="19"/>
      <c r="AGP332" s="19"/>
      <c r="AGQ332" s="19"/>
      <c r="AGR332" s="19"/>
      <c r="AGS332" s="19"/>
      <c r="AGT332" s="19"/>
      <c r="AGU332" s="19"/>
      <c r="AGV332" s="19"/>
      <c r="AGW332" s="19"/>
      <c r="AGX332" s="19"/>
      <c r="AGY332" s="19"/>
      <c r="AGZ332" s="19"/>
      <c r="AHA332" s="19"/>
      <c r="AHB332" s="19"/>
      <c r="AHC332" s="19"/>
      <c r="AHD332" s="19"/>
      <c r="AHE332" s="19"/>
      <c r="AHF332" s="19"/>
      <c r="AHG332" s="19"/>
      <c r="AHH332" s="19"/>
      <c r="AHI332" s="19"/>
      <c r="AHJ332" s="19"/>
      <c r="AHK332" s="19"/>
      <c r="AHL332" s="19"/>
      <c r="AHM332" s="19"/>
      <c r="AHN332" s="19"/>
      <c r="AHO332" s="19"/>
      <c r="AHP332" s="19"/>
      <c r="AHQ332" s="19"/>
      <c r="AHR332" s="19"/>
      <c r="AHS332" s="19"/>
      <c r="AHT332" s="19"/>
      <c r="AHU332" s="19"/>
      <c r="AHV332" s="19"/>
      <c r="AHW332" s="19"/>
      <c r="AHX332" s="19"/>
      <c r="AHY332" s="19"/>
      <c r="AHZ332" s="19"/>
      <c r="AIA332" s="19"/>
      <c r="AIB332" s="19"/>
      <c r="AIC332" s="19"/>
      <c r="AID332" s="19"/>
      <c r="AIE332" s="19"/>
      <c r="AIF332" s="19"/>
      <c r="AIG332" s="19"/>
      <c r="AIH332" s="19"/>
      <c r="AII332" s="19"/>
      <c r="AIJ332" s="19"/>
      <c r="AIK332" s="19"/>
      <c r="AIL332" s="19"/>
      <c r="AIM332" s="19"/>
      <c r="AIN332" s="19"/>
      <c r="AIO332" s="19"/>
      <c r="AIP332" s="19"/>
      <c r="AIQ332" s="19"/>
      <c r="AIR332" s="19"/>
      <c r="AIS332" s="19"/>
      <c r="AIT332" s="19"/>
      <c r="AIU332" s="19"/>
      <c r="AIV332" s="19"/>
      <c r="AIW332" s="19"/>
      <c r="AIX332" s="19"/>
      <c r="AIY332" s="19"/>
      <c r="AIZ332" s="19"/>
      <c r="AJA332" s="19"/>
      <c r="AJB332" s="19"/>
      <c r="AJC332" s="19"/>
      <c r="AJD332" s="19"/>
      <c r="AJE332" s="19"/>
      <c r="AJF332" s="19"/>
      <c r="AJG332" s="19"/>
      <c r="AJH332" s="19"/>
      <c r="AJI332" s="19"/>
      <c r="AJJ332" s="19"/>
      <c r="AJK332" s="19"/>
      <c r="AJL332" s="19"/>
      <c r="AJM332" s="19"/>
      <c r="AJN332" s="19"/>
      <c r="AJO332" s="19"/>
      <c r="AJP332" s="19"/>
      <c r="AJQ332" s="19"/>
      <c r="AJR332" s="19"/>
      <c r="AJS332" s="19"/>
      <c r="AJT332" s="19"/>
      <c r="AJU332" s="19"/>
      <c r="AJV332" s="19"/>
      <c r="AJW332" s="19"/>
      <c r="AJX332" s="19"/>
      <c r="AJY332" s="19"/>
      <c r="AJZ332" s="19"/>
      <c r="AKA332" s="19"/>
      <c r="AKB332" s="19"/>
      <c r="AKC332" s="19"/>
      <c r="AKD332" s="19"/>
      <c r="AKE332" s="19"/>
      <c r="AKF332" s="19"/>
      <c r="AKG332" s="19"/>
      <c r="AKH332" s="19"/>
      <c r="AKI332" s="19"/>
      <c r="AKJ332" s="19"/>
      <c r="AKK332" s="19"/>
      <c r="AKL332" s="19"/>
      <c r="AKM332" s="19"/>
      <c r="AKN332" s="19"/>
      <c r="AKO332" s="19"/>
      <c r="AKP332" s="19"/>
      <c r="AKQ332" s="19"/>
      <c r="AKR332" s="19"/>
      <c r="AKS332" s="19"/>
      <c r="AKT332" s="19"/>
      <c r="AKU332" s="19"/>
      <c r="AKV332" s="19"/>
      <c r="AKW332" s="19"/>
      <c r="AKX332" s="19"/>
      <c r="AKY332" s="19"/>
      <c r="AKZ332" s="19"/>
      <c r="ALA332" s="19"/>
      <c r="ALB332" s="19"/>
      <c r="ALC332" s="19"/>
      <c r="ALD332" s="19"/>
      <c r="ALE332" s="19"/>
      <c r="ALF332" s="19"/>
      <c r="ALG332" s="19"/>
      <c r="ALH332" s="19"/>
      <c r="ALI332" s="19"/>
      <c r="ALJ332" s="19"/>
      <c r="ALK332" s="19"/>
      <c r="ALL332" s="19"/>
      <c r="ALM332" s="19"/>
      <c r="ALN332" s="19"/>
      <c r="ALO332" s="19"/>
      <c r="ALP332" s="19"/>
      <c r="ALQ332" s="19"/>
      <c r="ALR332" s="19"/>
      <c r="ALS332" s="19"/>
      <c r="ALT332" s="19"/>
      <c r="ALU332" s="19"/>
      <c r="ALV332" s="19"/>
      <c r="ALW332" s="19"/>
      <c r="ALX332" s="19"/>
      <c r="ALY332" s="19"/>
      <c r="ALZ332" s="19"/>
      <c r="AMA332" s="19"/>
      <c r="AMB332" s="19"/>
      <c r="AMC332" s="19"/>
      <c r="AMD332" s="19"/>
      <c r="AME332" s="19"/>
      <c r="AMF332" s="19"/>
      <c r="AMG332" s="19"/>
      <c r="AMH332" s="19"/>
      <c r="AMI332" s="19"/>
      <c r="AMJ332" s="19"/>
      <c r="AMK332" s="19"/>
      <c r="AML332" s="19"/>
      <c r="AMM332" s="19"/>
      <c r="AMN332" s="19"/>
      <c r="AMO332" s="19"/>
      <c r="AMP332" s="19"/>
      <c r="AMQ332" s="19"/>
      <c r="AMR332" s="19"/>
      <c r="AMS332" s="19"/>
      <c r="AMT332" s="19"/>
      <c r="AMU332" s="19"/>
      <c r="AMV332" s="19"/>
      <c r="AMW332" s="19"/>
      <c r="AMX332" s="19"/>
      <c r="AMY332" s="19"/>
      <c r="AMZ332" s="19"/>
      <c r="ANA332" s="19"/>
      <c r="ANB332" s="19"/>
      <c r="ANC332" s="19"/>
      <c r="AND332" s="19"/>
      <c r="ANE332" s="19"/>
      <c r="ANF332" s="19"/>
      <c r="ANG332" s="19"/>
      <c r="ANH332" s="19"/>
      <c r="ANI332" s="19"/>
      <c r="ANJ332" s="19"/>
      <c r="ANK332" s="19"/>
      <c r="ANL332" s="19"/>
      <c r="ANM332" s="19"/>
      <c r="ANN332" s="19"/>
      <c r="ANO332" s="19"/>
      <c r="ANP332" s="19"/>
      <c r="ANQ332" s="19"/>
      <c r="ANR332" s="19"/>
      <c r="ANS332" s="19"/>
      <c r="ANT332" s="19"/>
      <c r="ANU332" s="19"/>
      <c r="ANV332" s="19"/>
      <c r="ANW332" s="19"/>
      <c r="ANX332" s="19"/>
      <c r="ANY332" s="19"/>
      <c r="ANZ332" s="19"/>
      <c r="AOA332" s="19"/>
      <c r="AOB332" s="19"/>
      <c r="AOC332" s="19"/>
      <c r="AOD332" s="19"/>
      <c r="AOE332" s="19"/>
      <c r="AOF332" s="19"/>
      <c r="AOG332" s="19"/>
      <c r="AOH332" s="19"/>
      <c r="AOI332" s="19"/>
      <c r="AOJ332" s="19"/>
      <c r="AOK332" s="19"/>
      <c r="AOL332" s="19"/>
      <c r="AOM332" s="19"/>
      <c r="AON332" s="19"/>
      <c r="AOO332" s="19"/>
      <c r="AOP332" s="19"/>
      <c r="AOQ332" s="19"/>
      <c r="AOR332" s="19"/>
      <c r="AOS332" s="19"/>
      <c r="AOT332" s="19"/>
      <c r="AOU332" s="19"/>
      <c r="AOV332" s="19"/>
      <c r="AOW332" s="19"/>
      <c r="AOX332" s="19"/>
      <c r="AOY332" s="19"/>
      <c r="AOZ332" s="19"/>
      <c r="APA332" s="19"/>
      <c r="APB332" s="19"/>
      <c r="APC332" s="19"/>
      <c r="APD332" s="19"/>
      <c r="APE332" s="19"/>
      <c r="APF332" s="19"/>
      <c r="APG332" s="19"/>
      <c r="APH332" s="19"/>
      <c r="API332" s="19"/>
      <c r="APJ332" s="19"/>
      <c r="APK332" s="19"/>
      <c r="APL332" s="19"/>
      <c r="APM332" s="19"/>
      <c r="APN332" s="19"/>
      <c r="APO332" s="19"/>
      <c r="APP332" s="19"/>
      <c r="APQ332" s="19"/>
      <c r="APR332" s="19"/>
      <c r="APS332" s="19"/>
      <c r="APT332" s="19"/>
      <c r="APU332" s="19"/>
      <c r="APV332" s="19"/>
      <c r="APW332" s="19"/>
      <c r="APX332" s="19"/>
      <c r="APY332" s="19"/>
      <c r="APZ332" s="19"/>
      <c r="AQA332" s="19"/>
      <c r="AQB332" s="19"/>
      <c r="AQC332" s="19"/>
      <c r="AQD332" s="19"/>
      <c r="AQE332" s="19"/>
      <c r="AQF332" s="19"/>
      <c r="AQG332" s="19"/>
      <c r="AQH332" s="19"/>
      <c r="AQI332" s="19"/>
      <c r="AQJ332" s="19"/>
      <c r="AQK332" s="19"/>
      <c r="AQL332" s="19"/>
      <c r="AQM332" s="19"/>
      <c r="AQN332" s="19"/>
      <c r="AQO332" s="19"/>
      <c r="AQP332" s="19"/>
      <c r="AQQ332" s="19"/>
      <c r="AQR332" s="19"/>
      <c r="AQS332" s="19"/>
      <c r="AQT332" s="19"/>
      <c r="AQU332" s="19"/>
      <c r="AQV332" s="19"/>
      <c r="AQW332" s="19"/>
      <c r="AQX332" s="19"/>
      <c r="AQY332" s="19"/>
      <c r="AQZ332" s="19"/>
      <c r="ARA332" s="19"/>
      <c r="ARB332" s="19"/>
      <c r="ARC332" s="19"/>
      <c r="ARD332" s="19"/>
      <c r="ARE332" s="19"/>
      <c r="ARF332" s="19"/>
      <c r="ARG332" s="19"/>
      <c r="ARH332" s="19"/>
      <c r="ARI332" s="19"/>
      <c r="ARJ332" s="19"/>
      <c r="ARK332" s="19"/>
      <c r="ARL332" s="19"/>
      <c r="ARM332" s="19"/>
      <c r="ARN332" s="19"/>
      <c r="ARO332" s="19"/>
      <c r="ARP332" s="19"/>
      <c r="ARQ332" s="19"/>
      <c r="ARR332" s="19"/>
      <c r="ARS332" s="19"/>
      <c r="ART332" s="19"/>
      <c r="ARU332" s="19"/>
      <c r="ARV332" s="19"/>
      <c r="ARW332" s="19"/>
      <c r="ARX332" s="19"/>
      <c r="ARY332" s="19"/>
      <c r="ARZ332" s="19"/>
      <c r="ASA332" s="19"/>
      <c r="ASB332" s="19"/>
      <c r="ASC332" s="19"/>
      <c r="ASD332" s="19"/>
      <c r="ASE332" s="19"/>
      <c r="ASF332" s="19"/>
      <c r="ASG332" s="19"/>
      <c r="ASH332" s="19"/>
      <c r="ASI332" s="19"/>
      <c r="ASJ332" s="19"/>
      <c r="ASK332" s="19"/>
      <c r="ASL332" s="19"/>
      <c r="ASM332" s="19"/>
      <c r="ASN332" s="19"/>
      <c r="ASO332" s="19"/>
      <c r="ASP332" s="19"/>
      <c r="ASQ332" s="19"/>
      <c r="ASR332" s="19"/>
      <c r="ASS332" s="19"/>
      <c r="AST332" s="19"/>
      <c r="ASU332" s="19"/>
      <c r="ASV332" s="19"/>
      <c r="ASW332" s="19"/>
      <c r="ASX332" s="19"/>
      <c r="ASY332" s="19"/>
      <c r="ASZ332" s="19"/>
      <c r="ATA332" s="19"/>
      <c r="ATB332" s="19"/>
      <c r="ATC332" s="19"/>
      <c r="ATD332" s="19"/>
      <c r="ATE332" s="19"/>
      <c r="ATF332" s="19"/>
      <c r="ATG332" s="19"/>
      <c r="ATH332" s="19"/>
      <c r="ATI332" s="19"/>
      <c r="ATJ332" s="19"/>
      <c r="ATK332" s="19"/>
      <c r="ATL332" s="19"/>
      <c r="ATM332" s="19"/>
      <c r="ATN332" s="19"/>
      <c r="ATO332" s="19"/>
      <c r="ATP332" s="19"/>
      <c r="ATQ332" s="19"/>
      <c r="ATR332" s="19"/>
      <c r="ATS332" s="19"/>
      <c r="ATT332" s="19"/>
      <c r="ATU332" s="19"/>
      <c r="ATV332" s="19"/>
      <c r="ATW332" s="19"/>
      <c r="ATX332" s="19"/>
      <c r="ATY332" s="19"/>
      <c r="ATZ332" s="19"/>
      <c r="AUA332" s="19"/>
      <c r="AUB332" s="19"/>
      <c r="AUC332" s="19"/>
      <c r="AUD332" s="19"/>
      <c r="AUE332" s="19"/>
      <c r="AUF332" s="19"/>
      <c r="AUG332" s="19"/>
      <c r="AUH332" s="19"/>
      <c r="AUI332" s="19"/>
      <c r="AUJ332" s="19"/>
      <c r="AUK332" s="19"/>
      <c r="AUL332" s="19"/>
      <c r="AUM332" s="19"/>
      <c r="AUN332" s="19"/>
      <c r="AUO332" s="19"/>
      <c r="AUP332" s="19"/>
      <c r="AUQ332" s="19"/>
      <c r="AUR332" s="19"/>
      <c r="AUS332" s="19"/>
      <c r="AUT332" s="19"/>
      <c r="AUU332" s="19"/>
      <c r="AUV332" s="19"/>
      <c r="AUW332" s="19"/>
      <c r="AUX332" s="19"/>
      <c r="AUY332" s="19"/>
      <c r="AUZ332" s="19"/>
      <c r="AVA332" s="19"/>
      <c r="AVB332" s="19"/>
      <c r="AVC332" s="19"/>
      <c r="AVD332" s="19"/>
      <c r="AVE332" s="19"/>
      <c r="AVF332" s="19"/>
      <c r="AVG332" s="19"/>
      <c r="AVH332" s="19"/>
      <c r="AVI332" s="19"/>
      <c r="AVJ332" s="19"/>
      <c r="AVK332" s="19"/>
      <c r="AVL332" s="19"/>
      <c r="AVM332" s="19"/>
      <c r="AVN332" s="19"/>
      <c r="AVO332" s="19"/>
      <c r="AVP332" s="19"/>
      <c r="AVQ332" s="19"/>
      <c r="AVR332" s="19"/>
      <c r="AVS332" s="19"/>
      <c r="AVT332" s="19"/>
      <c r="AVU332" s="19"/>
      <c r="AVV332" s="19"/>
      <c r="AVW332" s="19"/>
      <c r="AVX332" s="19"/>
      <c r="AVY332" s="19"/>
      <c r="AVZ332" s="19"/>
      <c r="AWA332" s="19"/>
      <c r="AWB332" s="19"/>
      <c r="AWC332" s="19"/>
      <c r="AWD332" s="19"/>
      <c r="AWE332" s="19"/>
      <c r="AWF332" s="19"/>
      <c r="AWG332" s="19"/>
      <c r="AWH332" s="19"/>
      <c r="AWI332" s="19"/>
      <c r="AWJ332" s="19"/>
      <c r="AWK332" s="19"/>
      <c r="AWL332" s="19"/>
      <c r="AWM332" s="19"/>
      <c r="AWN332" s="19"/>
      <c r="AWO332" s="19"/>
      <c r="AWP332" s="19"/>
      <c r="AWQ332" s="19"/>
      <c r="AWR332" s="19"/>
      <c r="AWS332" s="19"/>
      <c r="AWT332" s="19"/>
      <c r="AWU332" s="19"/>
      <c r="AWV332" s="19"/>
      <c r="AWW332" s="19"/>
      <c r="AWX332" s="19"/>
      <c r="AWY332" s="19"/>
      <c r="AWZ332" s="19"/>
      <c r="AXA332" s="19"/>
      <c r="AXB332" s="19"/>
      <c r="AXC332" s="19"/>
      <c r="AXD332" s="19"/>
      <c r="AXE332" s="19"/>
      <c r="AXF332" s="19"/>
      <c r="AXG332" s="19"/>
      <c r="AXH332" s="19"/>
      <c r="AXI332" s="19"/>
      <c r="AXJ332" s="19"/>
      <c r="AXK332" s="19"/>
      <c r="AXL332" s="19"/>
      <c r="AXM332" s="19"/>
      <c r="AXN332" s="19"/>
      <c r="AXO332" s="19"/>
      <c r="AXP332" s="19"/>
      <c r="AXQ332" s="19"/>
      <c r="AXR332" s="19"/>
      <c r="AXS332" s="19"/>
      <c r="AXT332" s="19"/>
      <c r="AXU332" s="19"/>
      <c r="AXV332" s="19"/>
      <c r="AXW332" s="19"/>
      <c r="AXX332" s="19"/>
      <c r="AXY332" s="19"/>
      <c r="AXZ332" s="19"/>
      <c r="AYA332" s="19"/>
      <c r="AYB332" s="19"/>
      <c r="AYC332" s="19"/>
      <c r="AYD332" s="19"/>
      <c r="AYE332" s="19"/>
      <c r="AYF332" s="19"/>
      <c r="AYG332" s="19"/>
      <c r="AYH332" s="19"/>
      <c r="AYI332" s="19"/>
      <c r="AYJ332" s="19"/>
      <c r="AYK332" s="19"/>
      <c r="AYL332" s="19"/>
      <c r="AYM332" s="19"/>
      <c r="AYN332" s="19"/>
      <c r="AYO332" s="19"/>
      <c r="AYP332" s="19"/>
      <c r="AYQ332" s="19"/>
      <c r="AYR332" s="19"/>
      <c r="AYS332" s="19"/>
      <c r="AYT332" s="19"/>
      <c r="AYU332" s="19"/>
      <c r="AYV332" s="19"/>
      <c r="AYW332" s="19"/>
      <c r="AYX332" s="19"/>
      <c r="AYY332" s="19"/>
      <c r="AYZ332" s="19"/>
      <c r="AZA332" s="19"/>
      <c r="AZB332" s="19"/>
      <c r="AZC332" s="19"/>
      <c r="AZD332" s="19"/>
      <c r="AZE332" s="19"/>
      <c r="AZF332" s="19"/>
      <c r="AZG332" s="19"/>
      <c r="AZH332" s="19"/>
      <c r="AZI332" s="19"/>
      <c r="AZJ332" s="19"/>
      <c r="AZK332" s="19"/>
      <c r="AZL332" s="19"/>
      <c r="AZM332" s="19"/>
      <c r="AZN332" s="19"/>
      <c r="AZO332" s="19"/>
      <c r="AZP332" s="19"/>
      <c r="AZQ332" s="19"/>
      <c r="AZR332" s="19"/>
      <c r="AZS332" s="19"/>
      <c r="AZT332" s="19"/>
      <c r="AZU332" s="19"/>
      <c r="AZV332" s="19"/>
      <c r="AZW332" s="19"/>
      <c r="AZX332" s="19"/>
      <c r="AZY332" s="19"/>
      <c r="AZZ332" s="19"/>
      <c r="BAA332" s="19"/>
      <c r="BAB332" s="19"/>
      <c r="BAC332" s="19"/>
      <c r="BAD332" s="19"/>
      <c r="BAE332" s="19"/>
      <c r="BAF332" s="19"/>
      <c r="BAG332" s="19"/>
      <c r="BAH332" s="19"/>
      <c r="BAI332" s="19"/>
      <c r="BAJ332" s="19"/>
      <c r="BAK332" s="19"/>
      <c r="BAL332" s="19"/>
      <c r="BAM332" s="19"/>
      <c r="BAN332" s="19"/>
      <c r="BAO332" s="19"/>
      <c r="BAP332" s="19"/>
      <c r="BAQ332" s="19"/>
      <c r="BAR332" s="19"/>
      <c r="BAS332" s="19"/>
      <c r="BAT332" s="19"/>
      <c r="BAU332" s="19"/>
      <c r="BAV332" s="19"/>
      <c r="BAW332" s="19"/>
      <c r="BAX332" s="19"/>
      <c r="BAY332" s="19"/>
      <c r="BAZ332" s="19"/>
      <c r="BBA332" s="19"/>
      <c r="BBB332" s="19"/>
      <c r="BBC332" s="19"/>
      <c r="BBD332" s="19"/>
      <c r="BBE332" s="19"/>
      <c r="BBF332" s="19"/>
      <c r="BBG332" s="19"/>
      <c r="BBH332" s="19"/>
      <c r="BBI332" s="19"/>
      <c r="BBJ332" s="19"/>
      <c r="BBK332" s="19"/>
      <c r="BBL332" s="19"/>
      <c r="BBM332" s="19"/>
      <c r="BBN332" s="19"/>
      <c r="BBO332" s="19"/>
      <c r="BBP332" s="19"/>
      <c r="BBQ332" s="19"/>
      <c r="BBR332" s="19"/>
      <c r="BBS332" s="19"/>
      <c r="BBT332" s="19"/>
      <c r="BBU332" s="19"/>
      <c r="BBV332" s="19"/>
      <c r="BBW332" s="19"/>
      <c r="BBX332" s="19"/>
      <c r="BBY332" s="19"/>
      <c r="BBZ332" s="19"/>
      <c r="BCA332" s="19"/>
      <c r="BCB332" s="19"/>
      <c r="BCC332" s="19"/>
      <c r="BCD332" s="19"/>
      <c r="BCE332" s="19"/>
      <c r="BCF332" s="19"/>
      <c r="BCG332" s="19"/>
      <c r="BCH332" s="19"/>
      <c r="BCI332" s="19"/>
      <c r="BCJ332" s="19"/>
      <c r="BCK332" s="19"/>
      <c r="BCL332" s="19"/>
      <c r="BCM332" s="19"/>
      <c r="BCN332" s="19"/>
      <c r="BCO332" s="19"/>
      <c r="BCP332" s="19"/>
      <c r="BCQ332" s="19"/>
      <c r="BCR332" s="19"/>
      <c r="BCS332" s="19"/>
      <c r="BCT332" s="19"/>
      <c r="BCU332" s="19"/>
      <c r="BCV332" s="19"/>
      <c r="BCW332" s="19"/>
      <c r="BCX332" s="19"/>
      <c r="BCY332" s="19"/>
      <c r="BCZ332" s="19"/>
      <c r="BDA332" s="19"/>
      <c r="BDB332" s="19"/>
      <c r="BDC332" s="19"/>
      <c r="BDD332" s="19"/>
      <c r="BDE332" s="19"/>
      <c r="BDF332" s="19"/>
      <c r="BDG332" s="19"/>
      <c r="BDH332" s="19"/>
      <c r="BDI332" s="19"/>
      <c r="BDJ332" s="19"/>
      <c r="BDK332" s="19"/>
      <c r="BDL332" s="19"/>
      <c r="BDM332" s="19"/>
      <c r="BDN332" s="19"/>
      <c r="BDO332" s="19"/>
      <c r="BDP332" s="19"/>
      <c r="BDQ332" s="19"/>
      <c r="BDR332" s="19"/>
      <c r="BDS332" s="19"/>
      <c r="BDT332" s="19"/>
      <c r="BDU332" s="19"/>
      <c r="BDV332" s="19"/>
      <c r="BDW332" s="19"/>
      <c r="BDX332" s="19"/>
      <c r="BDY332" s="19"/>
      <c r="BDZ332" s="19"/>
      <c r="BEA332" s="19"/>
      <c r="BEB332" s="19"/>
      <c r="BEC332" s="19"/>
      <c r="BED332" s="19"/>
      <c r="BEE332" s="19"/>
      <c r="BEF332" s="19"/>
      <c r="BEG332" s="19"/>
      <c r="BEH332" s="19"/>
      <c r="BEI332" s="19"/>
      <c r="BEJ332" s="19"/>
      <c r="BEK332" s="19"/>
      <c r="BEL332" s="19"/>
      <c r="BEM332" s="19"/>
      <c r="BEN332" s="19"/>
      <c r="BEO332" s="19"/>
      <c r="BEP332" s="19"/>
      <c r="BEQ332" s="19"/>
      <c r="BER332" s="19"/>
      <c r="BES332" s="19"/>
      <c r="BET332" s="19"/>
      <c r="BEU332" s="19"/>
      <c r="BEV332" s="19"/>
      <c r="BEW332" s="19"/>
      <c r="BEX332" s="19"/>
      <c r="BEY332" s="19"/>
      <c r="BEZ332" s="19"/>
      <c r="BFA332" s="19"/>
      <c r="BFB332" s="19"/>
      <c r="BFC332" s="19"/>
      <c r="BFD332" s="19"/>
      <c r="BFE332" s="19"/>
      <c r="BFF332" s="19"/>
      <c r="BFG332" s="19"/>
      <c r="BFH332" s="19"/>
      <c r="BFI332" s="19"/>
      <c r="BFJ332" s="19"/>
      <c r="BFK332" s="19"/>
      <c r="BFL332" s="19"/>
      <c r="BFM332" s="19"/>
      <c r="BFN332" s="19"/>
      <c r="BFO332" s="19"/>
      <c r="BFP332" s="19"/>
      <c r="BFQ332" s="19"/>
      <c r="BFR332" s="19"/>
      <c r="BFS332" s="19"/>
      <c r="BFT332" s="19"/>
      <c r="BFU332" s="19"/>
      <c r="BFV332" s="19"/>
      <c r="BFW332" s="19"/>
      <c r="BFX332" s="19"/>
      <c r="BFY332" s="19"/>
      <c r="BFZ332" s="19"/>
      <c r="BGA332" s="19"/>
      <c r="BGB332" s="19"/>
      <c r="BGC332" s="19"/>
      <c r="BGD332" s="19"/>
      <c r="BGE332" s="19"/>
      <c r="BGF332" s="19"/>
      <c r="BGG332" s="19"/>
      <c r="BGH332" s="19"/>
      <c r="BGI332" s="19"/>
      <c r="BGJ332" s="19"/>
      <c r="BGK332" s="19"/>
      <c r="BGL332" s="19"/>
      <c r="BGM332" s="19"/>
      <c r="BGN332" s="19"/>
      <c r="BGO332" s="19"/>
      <c r="BGP332" s="19"/>
      <c r="BGQ332" s="19"/>
      <c r="BGR332" s="19"/>
      <c r="BGS332" s="19"/>
      <c r="BGT332" s="19"/>
      <c r="BGU332" s="19"/>
      <c r="BGV332" s="19"/>
      <c r="BGW332" s="19"/>
      <c r="BGX332" s="19"/>
      <c r="BGY332" s="19"/>
      <c r="BGZ332" s="19"/>
      <c r="BHA332" s="19"/>
      <c r="BHB332" s="19"/>
      <c r="BHC332" s="19"/>
      <c r="BHD332" s="19"/>
      <c r="BHE332" s="19"/>
      <c r="BHF332" s="19"/>
      <c r="BHG332" s="19"/>
      <c r="BHH332" s="19"/>
      <c r="BHI332" s="19"/>
      <c r="BHJ332" s="19"/>
      <c r="BHK332" s="19"/>
      <c r="BHL332" s="19"/>
      <c r="BHM332" s="19"/>
      <c r="BHN332" s="19"/>
      <c r="BHO332" s="19"/>
      <c r="BHP332" s="19"/>
      <c r="BHQ332" s="19"/>
      <c r="BHR332" s="19"/>
      <c r="BHS332" s="19"/>
      <c r="BHT332" s="19"/>
      <c r="BHU332" s="19"/>
      <c r="BHV332" s="19"/>
      <c r="BHW332" s="19"/>
      <c r="BHX332" s="19"/>
      <c r="BHY332" s="19"/>
      <c r="BHZ332" s="19"/>
      <c r="BIA332" s="19"/>
      <c r="BIB332" s="19"/>
      <c r="BIC332" s="19"/>
      <c r="BID332" s="19"/>
      <c r="BIE332" s="19"/>
      <c r="BIF332" s="19"/>
      <c r="BIG332" s="19"/>
      <c r="BIH332" s="19"/>
      <c r="BII332" s="19"/>
      <c r="BIJ332" s="19"/>
      <c r="BIK332" s="19"/>
      <c r="BIL332" s="19"/>
      <c r="BIM332" s="19"/>
      <c r="BIN332" s="19"/>
      <c r="BIO332" s="19"/>
      <c r="BIP332" s="19"/>
      <c r="BIQ332" s="19"/>
      <c r="BIR332" s="19"/>
      <c r="BIS332" s="19"/>
      <c r="BIT332" s="19"/>
      <c r="BIU332" s="19"/>
      <c r="BIV332" s="19"/>
      <c r="BIW332" s="19"/>
      <c r="BIX332" s="19"/>
      <c r="BIY332" s="19"/>
      <c r="BIZ332" s="19"/>
      <c r="BJA332" s="19"/>
      <c r="BJB332" s="19"/>
      <c r="BJC332" s="19"/>
      <c r="BJD332" s="19"/>
      <c r="BJE332" s="19"/>
      <c r="BJF332" s="19"/>
      <c r="BJG332" s="19"/>
      <c r="BJH332" s="19"/>
      <c r="BJI332" s="19"/>
      <c r="BJJ332" s="19"/>
      <c r="BJK332" s="19"/>
      <c r="BJL332" s="19"/>
      <c r="BJM332" s="19"/>
      <c r="BJN332" s="19"/>
      <c r="BJO332" s="19"/>
      <c r="BJP332" s="19"/>
      <c r="BJQ332" s="19"/>
      <c r="BJR332" s="19"/>
      <c r="BJS332" s="19"/>
      <c r="BJT332" s="19"/>
      <c r="BJU332" s="19"/>
      <c r="BJV332" s="19"/>
      <c r="BJW332" s="19"/>
      <c r="BJX332" s="19"/>
      <c r="BJY332" s="19"/>
      <c r="BJZ332" s="19"/>
      <c r="BKA332" s="19"/>
      <c r="BKB332" s="19"/>
      <c r="BKC332" s="19"/>
      <c r="BKD332" s="19"/>
      <c r="BKE332" s="19"/>
      <c r="BKF332" s="19"/>
      <c r="BKG332" s="19"/>
      <c r="BKH332" s="19"/>
      <c r="BKI332" s="19"/>
      <c r="BKJ332" s="19"/>
      <c r="BKK332" s="19"/>
      <c r="BKL332" s="19"/>
      <c r="BKM332" s="19"/>
      <c r="BKN332" s="19"/>
      <c r="BKO332" s="19"/>
      <c r="BKP332" s="19"/>
      <c r="BKQ332" s="19"/>
      <c r="BKR332" s="19"/>
      <c r="BKS332" s="19"/>
      <c r="BKT332" s="19"/>
      <c r="BKU332" s="19"/>
      <c r="BKV332" s="19"/>
      <c r="BKW332" s="19"/>
      <c r="BKX332" s="19"/>
      <c r="BKY332" s="19"/>
      <c r="BKZ332" s="19"/>
      <c r="BLA332" s="19"/>
      <c r="BLB332" s="19"/>
      <c r="BLC332" s="19"/>
      <c r="BLD332" s="19"/>
      <c r="BLE332" s="19"/>
      <c r="BLF332" s="19"/>
      <c r="BLG332" s="19"/>
      <c r="BLH332" s="19"/>
      <c r="BLI332" s="19"/>
      <c r="BLJ332" s="19"/>
      <c r="BLK332" s="19"/>
      <c r="BLL332" s="19"/>
      <c r="BLM332" s="19"/>
      <c r="BLN332" s="19"/>
      <c r="BLO332" s="19"/>
      <c r="BLP332" s="19"/>
      <c r="BLQ332" s="19"/>
      <c r="BLR332" s="19"/>
      <c r="BLS332" s="19"/>
      <c r="BLT332" s="19"/>
      <c r="BLU332" s="19"/>
      <c r="BLV332" s="19"/>
      <c r="BLW332" s="19"/>
      <c r="BLX332" s="19"/>
      <c r="BLY332" s="19"/>
      <c r="BLZ332" s="19"/>
      <c r="BMA332" s="19"/>
      <c r="BMB332" s="19"/>
      <c r="BMC332" s="19"/>
      <c r="BMD332" s="19"/>
      <c r="BME332" s="19"/>
      <c r="BMF332" s="19"/>
      <c r="BMG332" s="19"/>
      <c r="BMH332" s="19"/>
      <c r="BMI332" s="19"/>
      <c r="BMJ332" s="19"/>
      <c r="BMK332" s="19"/>
      <c r="BML332" s="19"/>
      <c r="BMM332" s="19"/>
      <c r="BMN332" s="19"/>
      <c r="BMO332" s="19"/>
      <c r="BMP332" s="19"/>
      <c r="BMQ332" s="19"/>
      <c r="BMR332" s="19"/>
      <c r="BMS332" s="19"/>
      <c r="BMT332" s="19"/>
      <c r="BMU332" s="19"/>
      <c r="BMV332" s="19"/>
      <c r="BMW332" s="19"/>
      <c r="BMX332" s="19"/>
      <c r="BMY332" s="19"/>
      <c r="BMZ332" s="19"/>
      <c r="BNA332" s="19"/>
      <c r="BNB332" s="19"/>
      <c r="BNC332" s="19"/>
      <c r="BND332" s="19"/>
      <c r="BNE332" s="19"/>
      <c r="BNF332" s="19"/>
      <c r="BNG332" s="19"/>
      <c r="BNH332" s="19"/>
      <c r="BNI332" s="19"/>
      <c r="BNJ332" s="19"/>
      <c r="BNK332" s="19"/>
      <c r="BNL332" s="19"/>
      <c r="BNM332" s="19"/>
      <c r="BNN332" s="19"/>
      <c r="BNO332" s="19"/>
      <c r="BNP332" s="19"/>
      <c r="BNQ332" s="19"/>
      <c r="BNR332" s="19"/>
      <c r="BNS332" s="19"/>
      <c r="BNT332" s="19"/>
      <c r="BNU332" s="19"/>
      <c r="BNV332" s="19"/>
      <c r="BNW332" s="19"/>
      <c r="BNX332" s="19"/>
      <c r="BNY332" s="19"/>
      <c r="BNZ332" s="19"/>
      <c r="BOA332" s="19"/>
      <c r="BOB332" s="19"/>
      <c r="BOC332" s="19"/>
      <c r="BOD332" s="19"/>
      <c r="BOE332" s="19"/>
      <c r="BOF332" s="19"/>
      <c r="BOG332" s="19"/>
      <c r="BOH332" s="19"/>
      <c r="BOI332" s="19"/>
      <c r="BOJ332" s="19"/>
      <c r="BOK332" s="19"/>
      <c r="BOL332" s="19"/>
      <c r="BOM332" s="19"/>
      <c r="BON332" s="19"/>
      <c r="BOO332" s="19"/>
      <c r="BOP332" s="19"/>
      <c r="BOQ332" s="19"/>
      <c r="BOR332" s="19"/>
      <c r="BOS332" s="19"/>
      <c r="BOT332" s="19"/>
      <c r="BOU332" s="19"/>
      <c r="BOV332" s="19"/>
      <c r="BOW332" s="19"/>
      <c r="BOX332" s="19"/>
      <c r="BOY332" s="19"/>
      <c r="BOZ332" s="19"/>
      <c r="BPA332" s="19"/>
      <c r="BPB332" s="19"/>
      <c r="BPC332" s="19"/>
      <c r="BPD332" s="19"/>
      <c r="BPE332" s="19"/>
      <c r="BPF332" s="19"/>
      <c r="BPG332" s="19"/>
      <c r="BPH332" s="19"/>
      <c r="BPI332" s="19"/>
      <c r="BPJ332" s="19"/>
      <c r="BPK332" s="19"/>
      <c r="BPL332" s="19"/>
      <c r="BPM332" s="19"/>
      <c r="BPN332" s="19"/>
      <c r="BPO332" s="19"/>
      <c r="BPP332" s="19"/>
      <c r="BPQ332" s="19"/>
      <c r="BPR332" s="19"/>
      <c r="BPS332" s="19"/>
      <c r="BPT332" s="19"/>
      <c r="BPU332" s="19"/>
      <c r="BPV332" s="19"/>
      <c r="BPW332" s="19"/>
      <c r="BPX332" s="19"/>
      <c r="BPY332" s="19"/>
      <c r="BPZ332" s="19"/>
      <c r="BQA332" s="19"/>
      <c r="BQB332" s="19"/>
      <c r="BQC332" s="19"/>
      <c r="BQD332" s="19"/>
      <c r="BQE332" s="19"/>
      <c r="BQF332" s="19"/>
      <c r="BQG332" s="19"/>
      <c r="BQH332" s="19"/>
      <c r="BQI332" s="19"/>
      <c r="BQJ332" s="19"/>
      <c r="BQK332" s="19"/>
      <c r="BQL332" s="19"/>
      <c r="BQM332" s="19"/>
      <c r="BQN332" s="19"/>
      <c r="BQO332" s="19"/>
      <c r="BQP332" s="19"/>
      <c r="BQQ332" s="19"/>
      <c r="BQR332" s="19"/>
      <c r="BQS332" s="19"/>
      <c r="BQT332" s="19"/>
      <c r="BQU332" s="19"/>
      <c r="BQV332" s="19"/>
      <c r="BQW332" s="19"/>
      <c r="BQX332" s="19"/>
      <c r="BQY332" s="19"/>
      <c r="BQZ332" s="19"/>
      <c r="BRA332" s="19"/>
      <c r="BRB332" s="19"/>
      <c r="BRC332" s="19"/>
      <c r="BRD332" s="19"/>
      <c r="BRE332" s="19"/>
      <c r="BRF332" s="19"/>
      <c r="BRG332" s="19"/>
      <c r="BRH332" s="19"/>
      <c r="BRI332" s="19"/>
      <c r="BRJ332" s="19"/>
      <c r="BRK332" s="19"/>
      <c r="BRL332" s="19"/>
      <c r="BRM332" s="19"/>
      <c r="BRN332" s="19"/>
      <c r="BRO332" s="19"/>
      <c r="BRP332" s="19"/>
      <c r="BRQ332" s="19"/>
      <c r="BRR332" s="19"/>
      <c r="BRS332" s="19"/>
      <c r="BRT332" s="19"/>
      <c r="BRU332" s="19"/>
      <c r="BRV332" s="19"/>
      <c r="BRW332" s="19"/>
      <c r="BRX332" s="19"/>
      <c r="BRY332" s="19"/>
      <c r="BRZ332" s="19"/>
      <c r="BSA332" s="19"/>
      <c r="BSB332" s="19"/>
      <c r="BSC332" s="19"/>
      <c r="BSD332" s="19"/>
      <c r="BSE332" s="19"/>
      <c r="BSF332" s="19"/>
      <c r="BSG332" s="19"/>
      <c r="BSH332" s="19"/>
      <c r="BSI332" s="19"/>
      <c r="BSJ332" s="19"/>
      <c r="BSK332" s="19"/>
      <c r="BSL332" s="19"/>
      <c r="BSM332" s="19"/>
      <c r="BSN332" s="19"/>
      <c r="BSO332" s="19"/>
      <c r="BSP332" s="19"/>
      <c r="BSQ332" s="19"/>
      <c r="BSR332" s="19"/>
      <c r="BSS332" s="19"/>
      <c r="BST332" s="19"/>
      <c r="BSU332" s="19"/>
      <c r="BSV332" s="19"/>
      <c r="BSW332" s="19"/>
      <c r="BSX332" s="19"/>
      <c r="BSY332" s="19"/>
      <c r="BSZ332" s="19"/>
      <c r="BTA332" s="19"/>
      <c r="BTB332" s="19"/>
      <c r="BTC332" s="19"/>
      <c r="BTD332" s="19"/>
      <c r="BTE332" s="19"/>
      <c r="BTF332" s="19"/>
      <c r="BTG332" s="19"/>
      <c r="BTH332" s="19"/>
      <c r="BTI332" s="19"/>
      <c r="BTJ332" s="19"/>
      <c r="BTK332" s="19"/>
      <c r="BTL332" s="19"/>
      <c r="BTM332" s="19"/>
      <c r="BTN332" s="19"/>
      <c r="BTO332" s="19"/>
      <c r="BTP332" s="19"/>
      <c r="BTQ332" s="19"/>
      <c r="BTR332" s="19"/>
      <c r="BTS332" s="19"/>
      <c r="BTT332" s="19"/>
      <c r="BTU332" s="19"/>
      <c r="BTV332" s="19"/>
      <c r="BTW332" s="19"/>
      <c r="BTX332" s="19"/>
      <c r="BTY332" s="19"/>
      <c r="BTZ332" s="19"/>
      <c r="BUA332" s="19"/>
      <c r="BUB332" s="19"/>
      <c r="BUC332" s="19"/>
      <c r="BUD332" s="19"/>
      <c r="BUE332" s="19"/>
      <c r="BUF332" s="19"/>
      <c r="BUG332" s="19"/>
      <c r="BUH332" s="19"/>
      <c r="BUI332" s="19"/>
      <c r="BUJ332" s="19"/>
      <c r="BUK332" s="19"/>
      <c r="BUL332" s="19"/>
      <c r="BUM332" s="19"/>
      <c r="BUN332" s="19"/>
      <c r="BUO332" s="19"/>
      <c r="BUP332" s="19"/>
      <c r="BUQ332" s="19"/>
      <c r="BUR332" s="19"/>
      <c r="BUS332" s="19"/>
      <c r="BUT332" s="19"/>
      <c r="BUU332" s="19"/>
      <c r="BUV332" s="19"/>
      <c r="BUW332" s="19"/>
      <c r="BUX332" s="19"/>
      <c r="BUY332" s="19"/>
      <c r="BUZ332" s="19"/>
      <c r="BVA332" s="19"/>
      <c r="BVB332" s="19"/>
      <c r="BVC332" s="19"/>
      <c r="BVD332" s="19"/>
      <c r="BVE332" s="19"/>
      <c r="BVF332" s="19"/>
      <c r="BVG332" s="19"/>
      <c r="BVH332" s="19"/>
      <c r="BVI332" s="19"/>
      <c r="BVJ332" s="19"/>
      <c r="BVK332" s="19"/>
      <c r="BVL332" s="19"/>
      <c r="BVM332" s="19"/>
      <c r="BVN332" s="19"/>
      <c r="BVO332" s="19"/>
      <c r="BVP332" s="19"/>
      <c r="BVQ332" s="19"/>
      <c r="BVR332" s="19"/>
      <c r="BVS332" s="19"/>
      <c r="BVT332" s="19"/>
      <c r="BVU332" s="19"/>
      <c r="BVV332" s="19"/>
      <c r="BVW332" s="19"/>
      <c r="BVX332" s="19"/>
      <c r="BVY332" s="19"/>
      <c r="BVZ332" s="19"/>
      <c r="BWA332" s="19"/>
      <c r="BWB332" s="19"/>
      <c r="BWC332" s="19"/>
      <c r="BWD332" s="19"/>
      <c r="BWE332" s="19"/>
      <c r="BWF332" s="19"/>
      <c r="BWG332" s="19"/>
      <c r="BWH332" s="19"/>
      <c r="BWI332" s="19"/>
      <c r="BWJ332" s="19"/>
      <c r="BWK332" s="19"/>
      <c r="BWL332" s="19"/>
      <c r="BWM332" s="19"/>
      <c r="BWN332" s="19"/>
      <c r="BWO332" s="19"/>
      <c r="BWP332" s="19"/>
      <c r="BWQ332" s="19"/>
      <c r="BWR332" s="19"/>
      <c r="BWS332" s="19"/>
      <c r="BWT332" s="19"/>
      <c r="BWU332" s="19"/>
      <c r="BWV332" s="19"/>
      <c r="BWW332" s="19"/>
      <c r="BWX332" s="19"/>
      <c r="BWY332" s="19"/>
      <c r="BWZ332" s="19"/>
      <c r="BXA332" s="19"/>
      <c r="BXB332" s="19"/>
      <c r="BXC332" s="19"/>
      <c r="BXD332" s="19"/>
      <c r="BXE332" s="19"/>
      <c r="BXF332" s="19"/>
      <c r="BXG332" s="19"/>
      <c r="BXH332" s="19"/>
      <c r="BXI332" s="19"/>
      <c r="BXJ332" s="19"/>
      <c r="BXK332" s="19"/>
      <c r="BXL332" s="19"/>
      <c r="BXM332" s="19"/>
      <c r="BXN332" s="19"/>
      <c r="BXO332" s="19"/>
      <c r="BXP332" s="19"/>
      <c r="BXQ332" s="19"/>
      <c r="BXR332" s="19"/>
      <c r="BXS332" s="19"/>
      <c r="BXT332" s="19"/>
      <c r="BXU332" s="19"/>
      <c r="BXV332" s="19"/>
      <c r="BXW332" s="19"/>
      <c r="BXX332" s="19"/>
      <c r="BXY332" s="19"/>
      <c r="BXZ332" s="19"/>
      <c r="BYA332" s="19"/>
      <c r="BYB332" s="19"/>
      <c r="BYC332" s="19"/>
      <c r="BYD332" s="19"/>
      <c r="BYE332" s="19"/>
      <c r="BYF332" s="19"/>
      <c r="BYG332" s="19"/>
      <c r="BYH332" s="19"/>
      <c r="BYI332" s="19"/>
      <c r="BYJ332" s="19"/>
      <c r="BYK332" s="19"/>
      <c r="BYL332" s="19"/>
      <c r="BYM332" s="19"/>
      <c r="BYN332" s="19"/>
      <c r="BYO332" s="19"/>
      <c r="BYP332" s="19"/>
      <c r="BYQ332" s="19"/>
      <c r="BYR332" s="19"/>
      <c r="BYS332" s="19"/>
      <c r="BYT332" s="19"/>
      <c r="BYU332" s="19"/>
      <c r="BYV332" s="19"/>
      <c r="BYW332" s="19"/>
      <c r="BYX332" s="19"/>
      <c r="BYY332" s="19"/>
      <c r="BYZ332" s="19"/>
      <c r="BZA332" s="19"/>
      <c r="BZB332" s="19"/>
      <c r="BZC332" s="19"/>
      <c r="BZD332" s="19"/>
      <c r="BZE332" s="19"/>
      <c r="BZF332" s="19"/>
      <c r="BZG332" s="19"/>
      <c r="BZH332" s="19"/>
      <c r="BZI332" s="19"/>
      <c r="BZJ332" s="19"/>
      <c r="BZK332" s="19"/>
      <c r="BZL332" s="19"/>
      <c r="BZM332" s="19"/>
      <c r="BZN332" s="19"/>
      <c r="BZO332" s="19"/>
      <c r="BZP332" s="19"/>
      <c r="BZQ332" s="19"/>
      <c r="BZR332" s="19"/>
      <c r="BZS332" s="19"/>
      <c r="BZT332" s="19"/>
      <c r="BZU332" s="19"/>
      <c r="BZV332" s="19"/>
      <c r="BZW332" s="19"/>
      <c r="BZX332" s="19"/>
      <c r="BZY332" s="19"/>
      <c r="BZZ332" s="19"/>
      <c r="CAA332" s="19"/>
      <c r="CAB332" s="19"/>
      <c r="CAC332" s="19"/>
      <c r="CAD332" s="19"/>
      <c r="CAE332" s="19"/>
      <c r="CAF332" s="19"/>
      <c r="CAG332" s="19"/>
      <c r="CAH332" s="19"/>
      <c r="CAI332" s="19"/>
      <c r="CAJ332" s="19"/>
      <c r="CAK332" s="19"/>
      <c r="CAL332" s="19"/>
      <c r="CAM332" s="19"/>
      <c r="CAN332" s="19"/>
      <c r="CAO332" s="19"/>
      <c r="CAP332" s="19"/>
      <c r="CAQ332" s="19"/>
      <c r="CAR332" s="19"/>
      <c r="CAS332" s="19"/>
      <c r="CAT332" s="19"/>
      <c r="CAU332" s="19"/>
      <c r="CAV332" s="19"/>
      <c r="CAW332" s="19"/>
      <c r="CAX332" s="19"/>
      <c r="CAY332" s="19"/>
      <c r="CAZ332" s="19"/>
      <c r="CBA332" s="19"/>
      <c r="CBB332" s="19"/>
      <c r="CBC332" s="19"/>
      <c r="CBD332" s="19"/>
      <c r="CBE332" s="19"/>
      <c r="CBF332" s="19"/>
      <c r="CBG332" s="19"/>
      <c r="CBH332" s="19"/>
      <c r="CBI332" s="19"/>
      <c r="CBJ332" s="19"/>
      <c r="CBK332" s="19"/>
      <c r="CBL332" s="19"/>
      <c r="CBM332" s="19"/>
      <c r="CBN332" s="19"/>
      <c r="CBO332" s="19"/>
      <c r="CBP332" s="19"/>
      <c r="CBQ332" s="19"/>
      <c r="CBR332" s="19"/>
      <c r="CBS332" s="19"/>
      <c r="CBT332" s="19"/>
      <c r="CBU332" s="19"/>
      <c r="CBV332" s="19"/>
      <c r="CBW332" s="19"/>
      <c r="CBX332" s="19"/>
      <c r="CBY332" s="19"/>
      <c r="CBZ332" s="19"/>
      <c r="CCA332" s="19"/>
      <c r="CCB332" s="19"/>
      <c r="CCC332" s="19"/>
      <c r="CCD332" s="19"/>
      <c r="CCE332" s="19"/>
      <c r="CCF332" s="19"/>
      <c r="CCG332" s="19"/>
      <c r="CCH332" s="19"/>
      <c r="CCI332" s="19"/>
      <c r="CCJ332" s="19"/>
      <c r="CCK332" s="19"/>
      <c r="CCL332" s="19"/>
      <c r="CCM332" s="19"/>
      <c r="CCN332" s="19"/>
      <c r="CCO332" s="19"/>
      <c r="CCP332" s="19"/>
      <c r="CCQ332" s="19"/>
      <c r="CCR332" s="19"/>
      <c r="CCS332" s="19"/>
      <c r="CCT332" s="19"/>
      <c r="CCU332" s="19"/>
      <c r="CCV332" s="19"/>
      <c r="CCW332" s="19"/>
      <c r="CCX332" s="19"/>
      <c r="CCY332" s="19"/>
      <c r="CCZ332" s="19"/>
      <c r="CDA332" s="19"/>
      <c r="CDB332" s="19"/>
      <c r="CDC332" s="19"/>
      <c r="CDD332" s="19"/>
      <c r="CDE332" s="19"/>
      <c r="CDF332" s="19"/>
      <c r="CDG332" s="19"/>
      <c r="CDH332" s="19"/>
      <c r="CDI332" s="19"/>
      <c r="CDJ332" s="19"/>
      <c r="CDK332" s="19"/>
      <c r="CDL332" s="19"/>
      <c r="CDM332" s="19"/>
      <c r="CDN332" s="19"/>
      <c r="CDO332" s="19"/>
      <c r="CDP332" s="19"/>
      <c r="CDQ332" s="19"/>
      <c r="CDR332" s="19"/>
      <c r="CDS332" s="19"/>
      <c r="CDT332" s="19"/>
      <c r="CDU332" s="19"/>
      <c r="CDV332" s="19"/>
      <c r="CDW332" s="19"/>
      <c r="CDX332" s="19"/>
      <c r="CDY332" s="19"/>
      <c r="CDZ332" s="19"/>
      <c r="CEA332" s="19"/>
      <c r="CEB332" s="19"/>
      <c r="CEC332" s="19"/>
      <c r="CED332" s="19"/>
      <c r="CEE332" s="19"/>
      <c r="CEF332" s="19"/>
      <c r="CEG332" s="19"/>
      <c r="CEH332" s="19"/>
      <c r="CEI332" s="19"/>
      <c r="CEJ332" s="19"/>
      <c r="CEK332" s="19"/>
      <c r="CEL332" s="19"/>
      <c r="CEM332" s="19"/>
      <c r="CEN332" s="19"/>
      <c r="CEO332" s="19"/>
      <c r="CEP332" s="19"/>
      <c r="CEQ332" s="19"/>
      <c r="CER332" s="19"/>
      <c r="CES332" s="19"/>
      <c r="CET332" s="19"/>
      <c r="CEU332" s="19"/>
      <c r="CEV332" s="19"/>
      <c r="CEW332" s="19"/>
      <c r="CEX332" s="19"/>
      <c r="CEY332" s="19"/>
      <c r="CEZ332" s="19"/>
      <c r="CFA332" s="19"/>
      <c r="CFB332" s="19"/>
      <c r="CFC332" s="19"/>
      <c r="CFD332" s="19"/>
      <c r="CFE332" s="19"/>
      <c r="CFF332" s="19"/>
      <c r="CFG332" s="19"/>
      <c r="CFH332" s="19"/>
      <c r="CFI332" s="19"/>
      <c r="CFJ332" s="19"/>
      <c r="CFK332" s="19"/>
      <c r="CFL332" s="19"/>
      <c r="CFM332" s="19"/>
      <c r="CFN332" s="19"/>
      <c r="CFO332" s="19"/>
      <c r="CFP332" s="19"/>
      <c r="CFQ332" s="19"/>
      <c r="CFR332" s="19"/>
      <c r="CFS332" s="19"/>
      <c r="CFT332" s="19"/>
      <c r="CFU332" s="19"/>
      <c r="CFV332" s="19"/>
      <c r="CFW332" s="19"/>
      <c r="CFX332" s="19"/>
      <c r="CFY332" s="19"/>
      <c r="CFZ332" s="19"/>
      <c r="CGA332" s="19"/>
      <c r="CGB332" s="19"/>
      <c r="CGC332" s="19"/>
      <c r="CGD332" s="19"/>
      <c r="CGE332" s="19"/>
      <c r="CGF332" s="19"/>
      <c r="CGG332" s="19"/>
      <c r="CGH332" s="19"/>
      <c r="CGI332" s="19"/>
      <c r="CGJ332" s="19"/>
      <c r="CGK332" s="19"/>
      <c r="CGL332" s="19"/>
      <c r="CGM332" s="19"/>
      <c r="CGN332" s="19"/>
      <c r="CGO332" s="19"/>
      <c r="CGP332" s="19"/>
      <c r="CGQ332" s="19"/>
      <c r="CGR332" s="19"/>
      <c r="CGS332" s="19"/>
      <c r="CGT332" s="19"/>
      <c r="CGU332" s="19"/>
      <c r="CGV332" s="19"/>
      <c r="CGW332" s="19"/>
      <c r="CGX332" s="19"/>
      <c r="CGY332" s="19"/>
      <c r="CGZ332" s="19"/>
      <c r="CHA332" s="19"/>
      <c r="CHB332" s="19"/>
      <c r="CHC332" s="19"/>
      <c r="CHD332" s="19"/>
      <c r="CHE332" s="19"/>
      <c r="CHF332" s="19"/>
      <c r="CHG332" s="19"/>
      <c r="CHH332" s="19"/>
      <c r="CHI332" s="19"/>
      <c r="CHJ332" s="19"/>
      <c r="CHK332" s="19"/>
      <c r="CHL332" s="19"/>
      <c r="CHM332" s="19"/>
      <c r="CHN332" s="19"/>
      <c r="CHO332" s="19"/>
      <c r="CHP332" s="19"/>
      <c r="CHQ332" s="19"/>
      <c r="CHR332" s="19"/>
      <c r="CHS332" s="19"/>
      <c r="CHT332" s="19"/>
      <c r="CHU332" s="19"/>
      <c r="CHV332" s="19"/>
      <c r="CHW332" s="19"/>
      <c r="CHX332" s="19"/>
      <c r="CHY332" s="19"/>
      <c r="CHZ332" s="19"/>
      <c r="CIA332" s="19"/>
      <c r="CIB332" s="19"/>
      <c r="CIC332" s="19"/>
      <c r="CID332" s="19"/>
      <c r="CIE332" s="19"/>
      <c r="CIF332" s="19"/>
      <c r="CIG332" s="19"/>
      <c r="CIH332" s="19"/>
      <c r="CII332" s="19"/>
      <c r="CIJ332" s="19"/>
      <c r="CIK332" s="19"/>
      <c r="CIL332" s="19"/>
      <c r="CIM332" s="19"/>
      <c r="CIN332" s="19"/>
      <c r="CIO332" s="19"/>
      <c r="CIP332" s="19"/>
      <c r="CIQ332" s="19"/>
      <c r="CIR332" s="19"/>
      <c r="CIS332" s="19"/>
      <c r="CIT332" s="19"/>
      <c r="CIU332" s="19"/>
      <c r="CIV332" s="19"/>
      <c r="CIW332" s="19"/>
      <c r="CIX332" s="19"/>
      <c r="CIY332" s="19"/>
      <c r="CIZ332" s="19"/>
      <c r="CJA332" s="19"/>
      <c r="CJB332" s="19"/>
      <c r="CJC332" s="19"/>
      <c r="CJD332" s="19"/>
      <c r="CJE332" s="19"/>
      <c r="CJF332" s="19"/>
      <c r="CJG332" s="19"/>
      <c r="CJH332" s="19"/>
      <c r="CJI332" s="19"/>
      <c r="CJJ332" s="19"/>
      <c r="CJK332" s="19"/>
      <c r="CJL332" s="19"/>
      <c r="CJM332" s="19"/>
      <c r="CJN332" s="19"/>
      <c r="CJO332" s="19"/>
      <c r="CJP332" s="19"/>
      <c r="CJQ332" s="19"/>
      <c r="CJR332" s="19"/>
      <c r="CJS332" s="19"/>
      <c r="CJT332" s="19"/>
      <c r="CJU332" s="19"/>
      <c r="CJV332" s="19"/>
      <c r="CJW332" s="19"/>
      <c r="CJX332" s="19"/>
      <c r="CJY332" s="19"/>
      <c r="CJZ332" s="19"/>
      <c r="CKA332" s="19"/>
      <c r="CKB332" s="19"/>
      <c r="CKC332" s="19"/>
      <c r="CKD332" s="19"/>
      <c r="CKE332" s="19"/>
      <c r="CKF332" s="19"/>
      <c r="CKG332" s="19"/>
      <c r="CKH332" s="19"/>
      <c r="CKI332" s="19"/>
      <c r="CKJ332" s="19"/>
      <c r="CKK332" s="19"/>
      <c r="CKL332" s="19"/>
      <c r="CKM332" s="19"/>
      <c r="CKN332" s="19"/>
      <c r="CKO332" s="19"/>
      <c r="CKP332" s="19"/>
      <c r="CKQ332" s="19"/>
      <c r="CKR332" s="19"/>
      <c r="CKS332" s="19"/>
      <c r="CKT332" s="19"/>
      <c r="CKU332" s="19"/>
      <c r="CKV332" s="19"/>
      <c r="CKW332" s="19"/>
      <c r="CKX332" s="19"/>
      <c r="CKY332" s="19"/>
      <c r="CKZ332" s="19"/>
      <c r="CLA332" s="19"/>
      <c r="CLB332" s="19"/>
      <c r="CLC332" s="19"/>
      <c r="CLD332" s="19"/>
      <c r="CLE332" s="19"/>
      <c r="CLF332" s="19"/>
      <c r="CLG332" s="19"/>
      <c r="CLH332" s="19"/>
      <c r="CLI332" s="19"/>
      <c r="CLJ332" s="19"/>
      <c r="CLK332" s="19"/>
      <c r="CLL332" s="19"/>
      <c r="CLM332" s="19"/>
      <c r="CLN332" s="19"/>
      <c r="CLO332" s="19"/>
      <c r="CLP332" s="19"/>
      <c r="CLQ332" s="19"/>
      <c r="CLR332" s="19"/>
      <c r="CLS332" s="19"/>
      <c r="CLT332" s="19"/>
      <c r="CLU332" s="19"/>
      <c r="CLV332" s="19"/>
      <c r="CLW332" s="19"/>
      <c r="CLX332" s="19"/>
      <c r="CLY332" s="19"/>
      <c r="CLZ332" s="19"/>
      <c r="CMA332" s="19"/>
      <c r="CMB332" s="19"/>
      <c r="CMC332" s="19"/>
      <c r="CMD332" s="19"/>
      <c r="CME332" s="19"/>
      <c r="CMF332" s="19"/>
      <c r="CMG332" s="19"/>
      <c r="CMH332" s="19"/>
      <c r="CMI332" s="19"/>
      <c r="CMJ332" s="19"/>
      <c r="CMK332" s="19"/>
      <c r="CML332" s="19"/>
      <c r="CMM332" s="19"/>
      <c r="CMN332" s="19"/>
      <c r="CMO332" s="19"/>
      <c r="CMP332" s="19"/>
      <c r="CMQ332" s="19"/>
      <c r="CMR332" s="19"/>
      <c r="CMS332" s="19"/>
      <c r="CMT332" s="19"/>
      <c r="CMU332" s="19"/>
      <c r="CMV332" s="19"/>
      <c r="CMW332" s="19"/>
      <c r="CMX332" s="19"/>
      <c r="CMY332" s="19"/>
      <c r="CMZ332" s="19"/>
      <c r="CNA332" s="19"/>
      <c r="CNB332" s="19"/>
      <c r="CNC332" s="19"/>
      <c r="CND332" s="19"/>
      <c r="CNE332" s="19"/>
      <c r="CNF332" s="19"/>
      <c r="CNG332" s="19"/>
      <c r="CNH332" s="19"/>
      <c r="CNI332" s="19"/>
      <c r="CNJ332" s="19"/>
      <c r="CNK332" s="19"/>
      <c r="CNL332" s="19"/>
      <c r="CNM332" s="19"/>
      <c r="CNN332" s="19"/>
      <c r="CNO332" s="19"/>
      <c r="CNP332" s="19"/>
      <c r="CNQ332" s="19"/>
      <c r="CNR332" s="19"/>
      <c r="CNS332" s="19"/>
      <c r="CNT332" s="19"/>
      <c r="CNU332" s="19"/>
      <c r="CNV332" s="19"/>
      <c r="CNW332" s="19"/>
      <c r="CNX332" s="19"/>
      <c r="CNY332" s="19"/>
      <c r="CNZ332" s="19"/>
      <c r="COA332" s="19"/>
      <c r="COB332" s="19"/>
      <c r="COC332" s="19"/>
      <c r="COD332" s="19"/>
      <c r="COE332" s="19"/>
      <c r="COF332" s="19"/>
      <c r="COG332" s="19"/>
      <c r="COH332" s="19"/>
      <c r="COI332" s="19"/>
      <c r="COJ332" s="19"/>
      <c r="COK332" s="19"/>
      <c r="COL332" s="19"/>
      <c r="COM332" s="19"/>
      <c r="CON332" s="19"/>
      <c r="COO332" s="19"/>
      <c r="COP332" s="19"/>
      <c r="COQ332" s="19"/>
      <c r="COR332" s="19"/>
      <c r="COS332" s="19"/>
      <c r="COT332" s="19"/>
      <c r="COU332" s="19"/>
      <c r="COV332" s="19"/>
      <c r="COW332" s="19"/>
      <c r="COX332" s="19"/>
      <c r="COY332" s="19"/>
      <c r="COZ332" s="19"/>
      <c r="CPA332" s="19"/>
      <c r="CPB332" s="19"/>
      <c r="CPC332" s="19"/>
      <c r="CPD332" s="19"/>
      <c r="CPE332" s="19"/>
      <c r="CPF332" s="19"/>
      <c r="CPG332" s="19"/>
      <c r="CPH332" s="19"/>
      <c r="CPI332" s="19"/>
      <c r="CPJ332" s="19"/>
      <c r="CPK332" s="19"/>
      <c r="CPL332" s="19"/>
      <c r="CPM332" s="19"/>
      <c r="CPN332" s="19"/>
      <c r="CPO332" s="19"/>
      <c r="CPP332" s="19"/>
      <c r="CPQ332" s="19"/>
      <c r="CPR332" s="19"/>
      <c r="CPS332" s="19"/>
      <c r="CPT332" s="19"/>
      <c r="CPU332" s="19"/>
      <c r="CPV332" s="19"/>
      <c r="CPW332" s="19"/>
      <c r="CPX332" s="19"/>
      <c r="CPY332" s="19"/>
      <c r="CPZ332" s="19"/>
      <c r="CQA332" s="19"/>
      <c r="CQB332" s="19"/>
      <c r="CQC332" s="19"/>
      <c r="CQD332" s="19"/>
      <c r="CQE332" s="19"/>
      <c r="CQF332" s="19"/>
      <c r="CQG332" s="19"/>
      <c r="CQH332" s="19"/>
      <c r="CQI332" s="19"/>
      <c r="CQJ332" s="19"/>
      <c r="CQK332" s="19"/>
      <c r="CQL332" s="19"/>
      <c r="CQM332" s="19"/>
      <c r="CQN332" s="19"/>
      <c r="CQO332" s="19"/>
      <c r="CQP332" s="19"/>
      <c r="CQQ332" s="19"/>
      <c r="CQR332" s="19"/>
      <c r="CQS332" s="19"/>
      <c r="CQT332" s="19"/>
      <c r="CQU332" s="19"/>
      <c r="CQV332" s="19"/>
      <c r="CQW332" s="19"/>
      <c r="CQX332" s="19"/>
      <c r="CQY332" s="19"/>
      <c r="CQZ332" s="19"/>
      <c r="CRA332" s="19"/>
      <c r="CRB332" s="19"/>
      <c r="CRC332" s="19"/>
      <c r="CRD332" s="19"/>
      <c r="CRE332" s="19"/>
      <c r="CRF332" s="19"/>
      <c r="CRG332" s="19"/>
      <c r="CRH332" s="19"/>
      <c r="CRI332" s="19"/>
      <c r="CRJ332" s="19"/>
      <c r="CRK332" s="19"/>
      <c r="CRL332" s="19"/>
      <c r="CRM332" s="19"/>
      <c r="CRN332" s="19"/>
      <c r="CRO332" s="19"/>
      <c r="CRP332" s="19"/>
      <c r="CRQ332" s="19"/>
      <c r="CRR332" s="19"/>
      <c r="CRS332" s="19"/>
      <c r="CRT332" s="19"/>
      <c r="CRU332" s="19"/>
      <c r="CRV332" s="19"/>
      <c r="CRW332" s="19"/>
      <c r="CRX332" s="19"/>
      <c r="CRY332" s="19"/>
      <c r="CRZ332" s="19"/>
      <c r="CSA332" s="19"/>
      <c r="CSB332" s="19"/>
      <c r="CSC332" s="19"/>
      <c r="CSD332" s="19"/>
      <c r="CSE332" s="19"/>
      <c r="CSF332" s="19"/>
      <c r="CSG332" s="19"/>
      <c r="CSH332" s="19"/>
      <c r="CSI332" s="19"/>
      <c r="CSJ332" s="19"/>
      <c r="CSK332" s="19"/>
      <c r="CSL332" s="19"/>
      <c r="CSM332" s="19"/>
      <c r="CSN332" s="19"/>
      <c r="CSO332" s="19"/>
      <c r="CSP332" s="19"/>
      <c r="CSQ332" s="19"/>
      <c r="CSR332" s="19"/>
      <c r="CSS332" s="19"/>
      <c r="CST332" s="19"/>
      <c r="CSU332" s="19"/>
      <c r="CSV332" s="19"/>
      <c r="CSW332" s="19"/>
      <c r="CSX332" s="19"/>
      <c r="CSY332" s="19"/>
      <c r="CSZ332" s="19"/>
      <c r="CTA332" s="19"/>
      <c r="CTB332" s="19"/>
      <c r="CTC332" s="19"/>
      <c r="CTD332" s="19"/>
      <c r="CTE332" s="19"/>
      <c r="CTF332" s="19"/>
      <c r="CTG332" s="19"/>
      <c r="CTH332" s="19"/>
      <c r="CTI332" s="19"/>
      <c r="CTJ332" s="19"/>
      <c r="CTK332" s="19"/>
      <c r="CTL332" s="19"/>
      <c r="CTM332" s="19"/>
      <c r="CTN332" s="19"/>
      <c r="CTO332" s="19"/>
      <c r="CTP332" s="19"/>
      <c r="CTQ332" s="19"/>
      <c r="CTR332" s="19"/>
      <c r="CTS332" s="19"/>
      <c r="CTT332" s="19"/>
      <c r="CTU332" s="19"/>
      <c r="CTV332" s="19"/>
      <c r="CTW332" s="19"/>
      <c r="CTX332" s="19"/>
      <c r="CTY332" s="19"/>
      <c r="CTZ332" s="19"/>
      <c r="CUA332" s="19"/>
      <c r="CUB332" s="19"/>
      <c r="CUC332" s="19"/>
      <c r="CUD332" s="19"/>
      <c r="CUE332" s="19"/>
      <c r="CUF332" s="19"/>
      <c r="CUG332" s="19"/>
      <c r="CUH332" s="19"/>
      <c r="CUI332" s="19"/>
      <c r="CUJ332" s="19"/>
      <c r="CUK332" s="19"/>
      <c r="CUL332" s="19"/>
      <c r="CUM332" s="19"/>
      <c r="CUN332" s="19"/>
      <c r="CUO332" s="19"/>
      <c r="CUP332" s="19"/>
      <c r="CUQ332" s="19"/>
      <c r="CUR332" s="19"/>
      <c r="CUS332" s="19"/>
      <c r="CUT332" s="19"/>
      <c r="CUU332" s="19"/>
      <c r="CUV332" s="19"/>
      <c r="CUW332" s="19"/>
      <c r="CUX332" s="19"/>
      <c r="CUY332" s="19"/>
      <c r="CUZ332" s="19"/>
      <c r="CVA332" s="19"/>
      <c r="CVB332" s="19"/>
      <c r="CVC332" s="19"/>
      <c r="CVD332" s="19"/>
      <c r="CVE332" s="19"/>
      <c r="CVF332" s="19"/>
      <c r="CVG332" s="19"/>
      <c r="CVH332" s="19"/>
      <c r="CVI332" s="19"/>
      <c r="CVJ332" s="19"/>
      <c r="CVK332" s="19"/>
      <c r="CVL332" s="19"/>
      <c r="CVM332" s="19"/>
      <c r="CVN332" s="19"/>
      <c r="CVO332" s="19"/>
      <c r="CVP332" s="19"/>
      <c r="CVQ332" s="19"/>
      <c r="CVR332" s="19"/>
      <c r="CVS332" s="19"/>
      <c r="CVT332" s="19"/>
      <c r="CVU332" s="19"/>
      <c r="CVV332" s="19"/>
      <c r="CVW332" s="19"/>
      <c r="CVX332" s="19"/>
      <c r="CVY332" s="19"/>
      <c r="CVZ332" s="19"/>
      <c r="CWA332" s="19"/>
      <c r="CWB332" s="19"/>
      <c r="CWC332" s="19"/>
      <c r="CWD332" s="19"/>
      <c r="CWE332" s="19"/>
      <c r="CWF332" s="19"/>
      <c r="CWG332" s="19"/>
      <c r="CWH332" s="19"/>
      <c r="CWI332" s="19"/>
      <c r="CWJ332" s="19"/>
      <c r="CWK332" s="19"/>
      <c r="CWL332" s="19"/>
      <c r="CWM332" s="19"/>
      <c r="CWN332" s="19"/>
      <c r="CWO332" s="19"/>
      <c r="CWP332" s="19"/>
      <c r="CWQ332" s="19"/>
      <c r="CWR332" s="19"/>
      <c r="CWS332" s="19"/>
      <c r="CWT332" s="19"/>
      <c r="CWU332" s="19"/>
      <c r="CWV332" s="19"/>
      <c r="CWW332" s="19"/>
      <c r="CWX332" s="19"/>
      <c r="CWY332" s="19"/>
      <c r="CWZ332" s="19"/>
      <c r="CXA332" s="19"/>
      <c r="CXB332" s="19"/>
      <c r="CXC332" s="19"/>
      <c r="CXD332" s="19"/>
      <c r="CXE332" s="19"/>
      <c r="CXF332" s="19"/>
      <c r="CXG332" s="19"/>
      <c r="CXH332" s="19"/>
      <c r="CXI332" s="19"/>
      <c r="CXJ332" s="19"/>
      <c r="CXK332" s="19"/>
      <c r="CXL332" s="19"/>
      <c r="CXM332" s="19"/>
      <c r="CXN332" s="19"/>
      <c r="CXO332" s="19"/>
      <c r="CXP332" s="19"/>
      <c r="CXQ332" s="19"/>
      <c r="CXR332" s="19"/>
      <c r="CXS332" s="19"/>
      <c r="CXT332" s="19"/>
      <c r="CXU332" s="19"/>
      <c r="CXV332" s="19"/>
      <c r="CXW332" s="19"/>
      <c r="CXX332" s="19"/>
      <c r="CXY332" s="19"/>
      <c r="CXZ332" s="19"/>
      <c r="CYA332" s="19"/>
      <c r="CYB332" s="19"/>
      <c r="CYC332" s="19"/>
      <c r="CYD332" s="19"/>
      <c r="CYE332" s="19"/>
      <c r="CYF332" s="19"/>
      <c r="CYG332" s="19"/>
      <c r="CYH332" s="19"/>
      <c r="CYI332" s="19"/>
      <c r="CYJ332" s="19"/>
      <c r="CYK332" s="19"/>
      <c r="CYL332" s="19"/>
      <c r="CYM332" s="19"/>
      <c r="CYN332" s="19"/>
      <c r="CYO332" s="19"/>
      <c r="CYP332" s="19"/>
      <c r="CYQ332" s="19"/>
      <c r="CYR332" s="19"/>
      <c r="CYS332" s="19"/>
      <c r="CYT332" s="19"/>
      <c r="CYU332" s="19"/>
      <c r="CYV332" s="19"/>
      <c r="CYW332" s="19"/>
      <c r="CYX332" s="19"/>
      <c r="CYY332" s="19"/>
      <c r="CYZ332" s="19"/>
      <c r="CZA332" s="19"/>
      <c r="CZB332" s="19"/>
      <c r="CZC332" s="19"/>
      <c r="CZD332" s="19"/>
      <c r="CZE332" s="19"/>
      <c r="CZF332" s="19"/>
      <c r="CZG332" s="19"/>
      <c r="CZH332" s="19"/>
      <c r="CZI332" s="19"/>
      <c r="CZJ332" s="19"/>
      <c r="CZK332" s="19"/>
      <c r="CZL332" s="19"/>
      <c r="CZM332" s="19"/>
      <c r="CZN332" s="19"/>
      <c r="CZO332" s="19"/>
      <c r="CZP332" s="19"/>
      <c r="CZQ332" s="19"/>
      <c r="CZR332" s="19"/>
      <c r="CZS332" s="19"/>
      <c r="CZT332" s="19"/>
      <c r="CZU332" s="19"/>
      <c r="CZV332" s="19"/>
      <c r="CZW332" s="19"/>
      <c r="CZX332" s="19"/>
      <c r="CZY332" s="19"/>
      <c r="CZZ332" s="19"/>
      <c r="DAA332" s="19"/>
      <c r="DAB332" s="19"/>
      <c r="DAC332" s="19"/>
      <c r="DAD332" s="19"/>
      <c r="DAE332" s="19"/>
      <c r="DAF332" s="19"/>
      <c r="DAG332" s="19"/>
      <c r="DAH332" s="19"/>
      <c r="DAI332" s="19"/>
      <c r="DAJ332" s="19"/>
      <c r="DAK332" s="19"/>
      <c r="DAL332" s="19"/>
      <c r="DAM332" s="19"/>
      <c r="DAN332" s="19"/>
      <c r="DAO332" s="19"/>
      <c r="DAP332" s="19"/>
      <c r="DAQ332" s="19"/>
      <c r="DAR332" s="19"/>
      <c r="DAS332" s="19"/>
      <c r="DAT332" s="19"/>
      <c r="DAU332" s="19"/>
      <c r="DAV332" s="19"/>
      <c r="DAW332" s="19"/>
      <c r="DAX332" s="19"/>
      <c r="DAY332" s="19"/>
      <c r="DAZ332" s="19"/>
      <c r="DBA332" s="19"/>
      <c r="DBB332" s="19"/>
      <c r="DBC332" s="19"/>
      <c r="DBD332" s="19"/>
      <c r="DBE332" s="19"/>
      <c r="DBF332" s="19"/>
      <c r="DBG332" s="19"/>
      <c r="DBH332" s="19"/>
      <c r="DBI332" s="19"/>
      <c r="DBJ332" s="19"/>
      <c r="DBK332" s="19"/>
      <c r="DBL332" s="19"/>
      <c r="DBM332" s="19"/>
      <c r="DBN332" s="19"/>
      <c r="DBO332" s="19"/>
      <c r="DBP332" s="19"/>
      <c r="DBQ332" s="19"/>
      <c r="DBR332" s="19"/>
      <c r="DBS332" s="19"/>
      <c r="DBT332" s="19"/>
      <c r="DBU332" s="19"/>
      <c r="DBV332" s="19"/>
      <c r="DBW332" s="19"/>
      <c r="DBX332" s="19"/>
      <c r="DBY332" s="19"/>
      <c r="DBZ332" s="19"/>
      <c r="DCA332" s="19"/>
      <c r="DCB332" s="19"/>
      <c r="DCC332" s="19"/>
      <c r="DCD332" s="19"/>
      <c r="DCE332" s="19"/>
      <c r="DCF332" s="19"/>
      <c r="DCG332" s="19"/>
      <c r="DCH332" s="19"/>
      <c r="DCI332" s="19"/>
      <c r="DCJ332" s="19"/>
      <c r="DCK332" s="19"/>
      <c r="DCL332" s="19"/>
      <c r="DCM332" s="19"/>
      <c r="DCN332" s="19"/>
      <c r="DCO332" s="19"/>
      <c r="DCP332" s="19"/>
      <c r="DCQ332" s="19"/>
      <c r="DCR332" s="19"/>
      <c r="DCS332" s="19"/>
      <c r="DCT332" s="19"/>
      <c r="DCU332" s="19"/>
      <c r="DCV332" s="19"/>
      <c r="DCW332" s="19"/>
      <c r="DCX332" s="19"/>
      <c r="DCY332" s="19"/>
      <c r="DCZ332" s="19"/>
      <c r="DDA332" s="19"/>
      <c r="DDB332" s="19"/>
      <c r="DDC332" s="19"/>
      <c r="DDD332" s="19"/>
      <c r="DDE332" s="19"/>
      <c r="DDF332" s="19"/>
      <c r="DDG332" s="19"/>
      <c r="DDH332" s="19"/>
      <c r="DDI332" s="19"/>
      <c r="DDJ332" s="19"/>
      <c r="DDK332" s="19"/>
      <c r="DDL332" s="19"/>
      <c r="DDM332" s="19"/>
      <c r="DDN332" s="19"/>
      <c r="DDO332" s="19"/>
      <c r="DDP332" s="19"/>
      <c r="DDQ332" s="19"/>
      <c r="DDR332" s="19"/>
      <c r="DDS332" s="19"/>
      <c r="DDT332" s="19"/>
      <c r="DDU332" s="19"/>
      <c r="DDV332" s="19"/>
      <c r="DDW332" s="19"/>
      <c r="DDX332" s="19"/>
      <c r="DDY332" s="19"/>
      <c r="DDZ332" s="19"/>
      <c r="DEA332" s="19"/>
      <c r="DEB332" s="19"/>
      <c r="DEC332" s="19"/>
      <c r="DED332" s="19"/>
      <c r="DEE332" s="19"/>
      <c r="DEF332" s="19"/>
      <c r="DEG332" s="19"/>
      <c r="DEH332" s="19"/>
      <c r="DEI332" s="19"/>
      <c r="DEJ332" s="19"/>
      <c r="DEK332" s="19"/>
      <c r="DEL332" s="19"/>
      <c r="DEM332" s="19"/>
      <c r="DEN332" s="19"/>
      <c r="DEO332" s="19"/>
      <c r="DEP332" s="19"/>
      <c r="DEQ332" s="19"/>
      <c r="DER332" s="19"/>
      <c r="DES332" s="19"/>
      <c r="DET332" s="19"/>
      <c r="DEU332" s="19"/>
      <c r="DEV332" s="19"/>
      <c r="DEW332" s="19"/>
      <c r="DEX332" s="19"/>
      <c r="DEY332" s="19"/>
      <c r="DEZ332" s="19"/>
      <c r="DFA332" s="19"/>
      <c r="DFB332" s="19"/>
      <c r="DFC332" s="19"/>
      <c r="DFD332" s="19"/>
      <c r="DFE332" s="19"/>
      <c r="DFF332" s="19"/>
      <c r="DFG332" s="19"/>
      <c r="DFH332" s="19"/>
      <c r="DFI332" s="19"/>
      <c r="DFJ332" s="19"/>
      <c r="DFK332" s="19"/>
      <c r="DFL332" s="19"/>
      <c r="DFM332" s="19"/>
      <c r="DFN332" s="19"/>
      <c r="DFO332" s="19"/>
      <c r="DFP332" s="19"/>
      <c r="DFQ332" s="19"/>
      <c r="DFR332" s="19"/>
      <c r="DFS332" s="19"/>
      <c r="DFT332" s="19"/>
      <c r="DFU332" s="19"/>
      <c r="DFV332" s="19"/>
      <c r="DFW332" s="19"/>
      <c r="DFX332" s="19"/>
      <c r="DFY332" s="19"/>
      <c r="DFZ332" s="19"/>
      <c r="DGA332" s="19"/>
      <c r="DGB332" s="19"/>
      <c r="DGC332" s="19"/>
      <c r="DGD332" s="19"/>
      <c r="DGE332" s="19"/>
      <c r="DGF332" s="19"/>
      <c r="DGG332" s="19"/>
      <c r="DGH332" s="19"/>
      <c r="DGI332" s="19"/>
      <c r="DGJ332" s="19"/>
      <c r="DGK332" s="19"/>
      <c r="DGL332" s="19"/>
      <c r="DGM332" s="19"/>
      <c r="DGN332" s="19"/>
      <c r="DGO332" s="19"/>
      <c r="DGP332" s="19"/>
      <c r="DGQ332" s="19"/>
      <c r="DGR332" s="19"/>
      <c r="DGS332" s="19"/>
      <c r="DGT332" s="19"/>
      <c r="DGU332" s="19"/>
      <c r="DGV332" s="19"/>
      <c r="DGW332" s="19"/>
      <c r="DGX332" s="19"/>
      <c r="DGY332" s="19"/>
      <c r="DGZ332" s="19"/>
      <c r="DHA332" s="19"/>
      <c r="DHB332" s="19"/>
      <c r="DHC332" s="19"/>
      <c r="DHD332" s="19"/>
      <c r="DHE332" s="19"/>
      <c r="DHF332" s="19"/>
      <c r="DHG332" s="19"/>
      <c r="DHH332" s="19"/>
      <c r="DHI332" s="19"/>
      <c r="DHJ332" s="19"/>
      <c r="DHK332" s="19"/>
      <c r="DHL332" s="19"/>
      <c r="DHM332" s="19"/>
      <c r="DHN332" s="19"/>
      <c r="DHO332" s="19"/>
      <c r="DHP332" s="19"/>
      <c r="DHQ332" s="19"/>
      <c r="DHR332" s="19"/>
      <c r="DHS332" s="19"/>
      <c r="DHT332" s="19"/>
      <c r="DHU332" s="19"/>
      <c r="DHV332" s="19"/>
      <c r="DHW332" s="19"/>
      <c r="DHX332" s="19"/>
      <c r="DHY332" s="19"/>
      <c r="DHZ332" s="19"/>
      <c r="DIA332" s="19"/>
      <c r="DIB332" s="19"/>
      <c r="DIC332" s="19"/>
      <c r="DID332" s="19"/>
      <c r="DIE332" s="19"/>
      <c r="DIF332" s="19"/>
      <c r="DIG332" s="19"/>
      <c r="DIH332" s="19"/>
      <c r="DII332" s="19"/>
      <c r="DIJ332" s="19"/>
      <c r="DIK332" s="19"/>
      <c r="DIL332" s="19"/>
      <c r="DIM332" s="19"/>
      <c r="DIN332" s="19"/>
      <c r="DIO332" s="19"/>
      <c r="DIP332" s="19"/>
      <c r="DIQ332" s="19"/>
      <c r="DIR332" s="19"/>
      <c r="DIS332" s="19"/>
      <c r="DIT332" s="19"/>
      <c r="DIU332" s="19"/>
      <c r="DIV332" s="19"/>
      <c r="DIW332" s="19"/>
      <c r="DIX332" s="19"/>
      <c r="DIY332" s="19"/>
      <c r="DIZ332" s="19"/>
      <c r="DJA332" s="19"/>
      <c r="DJB332" s="19"/>
      <c r="DJC332" s="19"/>
      <c r="DJD332" s="19"/>
      <c r="DJE332" s="19"/>
      <c r="DJF332" s="19"/>
      <c r="DJG332" s="19"/>
      <c r="DJH332" s="19"/>
      <c r="DJI332" s="19"/>
      <c r="DJJ332" s="19"/>
      <c r="DJK332" s="19"/>
      <c r="DJL332" s="19"/>
      <c r="DJM332" s="19"/>
      <c r="DJN332" s="19"/>
      <c r="DJO332" s="19"/>
      <c r="DJP332" s="19"/>
      <c r="DJQ332" s="19"/>
      <c r="DJR332" s="19"/>
      <c r="DJS332" s="19"/>
      <c r="DJT332" s="19"/>
      <c r="DJU332" s="19"/>
      <c r="DJV332" s="19"/>
      <c r="DJW332" s="19"/>
      <c r="DJX332" s="19"/>
      <c r="DJY332" s="19"/>
      <c r="DJZ332" s="19"/>
      <c r="DKA332" s="19"/>
      <c r="DKB332" s="19"/>
      <c r="DKC332" s="19"/>
      <c r="DKD332" s="19"/>
      <c r="DKE332" s="19"/>
      <c r="DKF332" s="19"/>
      <c r="DKG332" s="19"/>
      <c r="DKH332" s="19"/>
      <c r="DKI332" s="19"/>
      <c r="DKJ332" s="19"/>
      <c r="DKK332" s="19"/>
      <c r="DKL332" s="19"/>
      <c r="DKM332" s="19"/>
      <c r="DKN332" s="19"/>
      <c r="DKO332" s="19"/>
      <c r="DKP332" s="19"/>
      <c r="DKQ332" s="19"/>
      <c r="DKR332" s="19"/>
      <c r="DKS332" s="19"/>
      <c r="DKT332" s="19"/>
      <c r="DKU332" s="19"/>
      <c r="DKV332" s="19"/>
      <c r="DKW332" s="19"/>
      <c r="DKX332" s="19"/>
      <c r="DKY332" s="19"/>
      <c r="DKZ332" s="19"/>
      <c r="DLA332" s="19"/>
      <c r="DLB332" s="19"/>
      <c r="DLC332" s="19"/>
      <c r="DLD332" s="19"/>
      <c r="DLE332" s="19"/>
      <c r="DLF332" s="19"/>
      <c r="DLG332" s="19"/>
      <c r="DLH332" s="19"/>
      <c r="DLI332" s="19"/>
      <c r="DLJ332" s="19"/>
      <c r="DLK332" s="19"/>
      <c r="DLL332" s="19"/>
      <c r="DLM332" s="19"/>
      <c r="DLN332" s="19"/>
      <c r="DLO332" s="19"/>
      <c r="DLP332" s="19"/>
      <c r="DLQ332" s="19"/>
      <c r="DLR332" s="19"/>
      <c r="DLS332" s="19"/>
      <c r="DLT332" s="19"/>
      <c r="DLU332" s="19"/>
      <c r="DLV332" s="19"/>
      <c r="DLW332" s="19"/>
      <c r="DLX332" s="19"/>
      <c r="DLY332" s="19"/>
      <c r="DLZ332" s="19"/>
      <c r="DMA332" s="19"/>
      <c r="DMB332" s="19"/>
      <c r="DMC332" s="19"/>
      <c r="DMD332" s="19"/>
      <c r="DME332" s="19"/>
      <c r="DMF332" s="19"/>
      <c r="DMG332" s="19"/>
      <c r="DMH332" s="19"/>
      <c r="DMI332" s="19"/>
      <c r="DMJ332" s="19"/>
      <c r="DMK332" s="19"/>
      <c r="DML332" s="19"/>
      <c r="DMM332" s="19"/>
      <c r="DMN332" s="19"/>
      <c r="DMO332" s="19"/>
      <c r="DMP332" s="19"/>
      <c r="DMQ332" s="19"/>
      <c r="DMR332" s="19"/>
      <c r="DMS332" s="19"/>
      <c r="DMT332" s="19"/>
      <c r="DMU332" s="19"/>
      <c r="DMV332" s="19"/>
      <c r="DMW332" s="19"/>
      <c r="DMX332" s="19"/>
      <c r="DMY332" s="19"/>
      <c r="DMZ332" s="19"/>
      <c r="DNA332" s="19"/>
      <c r="DNB332" s="19"/>
      <c r="DNC332" s="19"/>
      <c r="DND332" s="19"/>
      <c r="DNE332" s="19"/>
      <c r="DNF332" s="19"/>
      <c r="DNG332" s="19"/>
      <c r="DNH332" s="19"/>
      <c r="DNI332" s="19"/>
      <c r="DNJ332" s="19"/>
      <c r="DNK332" s="19"/>
      <c r="DNL332" s="19"/>
      <c r="DNM332" s="19"/>
      <c r="DNN332" s="19"/>
      <c r="DNO332" s="19"/>
      <c r="DNP332" s="19"/>
      <c r="DNQ332" s="19"/>
      <c r="DNR332" s="19"/>
      <c r="DNS332" s="19"/>
      <c r="DNT332" s="19"/>
      <c r="DNU332" s="19"/>
      <c r="DNV332" s="19"/>
      <c r="DNW332" s="19"/>
      <c r="DNX332" s="19"/>
      <c r="DNY332" s="19"/>
      <c r="DNZ332" s="19"/>
      <c r="DOA332" s="19"/>
      <c r="DOB332" s="19"/>
      <c r="DOC332" s="19"/>
      <c r="DOD332" s="19"/>
      <c r="DOE332" s="19"/>
      <c r="DOF332" s="19"/>
      <c r="DOG332" s="19"/>
      <c r="DOH332" s="19"/>
      <c r="DOI332" s="19"/>
      <c r="DOJ332" s="19"/>
      <c r="DOK332" s="19"/>
      <c r="DOL332" s="19"/>
      <c r="DOM332" s="19"/>
      <c r="DON332" s="19"/>
      <c r="DOO332" s="19"/>
      <c r="DOP332" s="19"/>
      <c r="DOQ332" s="19"/>
      <c r="DOR332" s="19"/>
      <c r="DOS332" s="19"/>
      <c r="DOT332" s="19"/>
      <c r="DOU332" s="19"/>
      <c r="DOV332" s="19"/>
      <c r="DOW332" s="19"/>
      <c r="DOX332" s="19"/>
      <c r="DOY332" s="19"/>
      <c r="DOZ332" s="19"/>
      <c r="DPA332" s="19"/>
      <c r="DPB332" s="19"/>
      <c r="DPC332" s="19"/>
      <c r="DPD332" s="19"/>
      <c r="DPE332" s="19"/>
      <c r="DPF332" s="19"/>
      <c r="DPG332" s="19"/>
      <c r="DPH332" s="19"/>
      <c r="DPI332" s="19"/>
      <c r="DPJ332" s="19"/>
      <c r="DPK332" s="19"/>
      <c r="DPL332" s="19"/>
      <c r="DPM332" s="19"/>
      <c r="DPN332" s="19"/>
      <c r="DPO332" s="19"/>
      <c r="DPP332" s="19"/>
      <c r="DPQ332" s="19"/>
      <c r="DPR332" s="19"/>
      <c r="DPS332" s="19"/>
      <c r="DPT332" s="19"/>
      <c r="DPU332" s="19"/>
      <c r="DPV332" s="19"/>
      <c r="DPW332" s="19"/>
      <c r="DPX332" s="19"/>
      <c r="DPY332" s="19"/>
      <c r="DPZ332" s="19"/>
      <c r="DQA332" s="19"/>
      <c r="DQB332" s="19"/>
      <c r="DQC332" s="19"/>
      <c r="DQD332" s="19"/>
      <c r="DQE332" s="19"/>
      <c r="DQF332" s="19"/>
      <c r="DQG332" s="19"/>
      <c r="DQH332" s="19"/>
      <c r="DQI332" s="19"/>
      <c r="DQJ332" s="19"/>
      <c r="DQK332" s="19"/>
      <c r="DQL332" s="19"/>
      <c r="DQM332" s="19"/>
      <c r="DQN332" s="19"/>
      <c r="DQO332" s="19"/>
      <c r="DQP332" s="19"/>
      <c r="DQQ332" s="19"/>
      <c r="DQR332" s="19"/>
      <c r="DQS332" s="19"/>
      <c r="DQT332" s="19"/>
      <c r="DQU332" s="19"/>
      <c r="DQV332" s="19"/>
      <c r="DQW332" s="19"/>
      <c r="DQX332" s="19"/>
      <c r="DQY332" s="19"/>
      <c r="DQZ332" s="19"/>
      <c r="DRA332" s="19"/>
      <c r="DRB332" s="19"/>
      <c r="DRC332" s="19"/>
      <c r="DRD332" s="19"/>
      <c r="DRE332" s="19"/>
      <c r="DRF332" s="19"/>
      <c r="DRG332" s="19"/>
      <c r="DRH332" s="19"/>
      <c r="DRI332" s="19"/>
      <c r="DRJ332" s="19"/>
      <c r="DRK332" s="19"/>
      <c r="DRL332" s="19"/>
      <c r="DRM332" s="19"/>
      <c r="DRN332" s="19"/>
      <c r="DRO332" s="19"/>
      <c r="DRP332" s="19"/>
      <c r="DRQ332" s="19"/>
      <c r="DRR332" s="19"/>
      <c r="DRS332" s="19"/>
      <c r="DRT332" s="19"/>
      <c r="DRU332" s="19"/>
      <c r="DRV332" s="19"/>
      <c r="DRW332" s="19"/>
      <c r="DRX332" s="19"/>
      <c r="DRY332" s="19"/>
      <c r="DRZ332" s="19"/>
      <c r="DSA332" s="19"/>
      <c r="DSB332" s="19"/>
      <c r="DSC332" s="19"/>
      <c r="DSD332" s="19"/>
      <c r="DSE332" s="19"/>
      <c r="DSF332" s="19"/>
      <c r="DSG332" s="19"/>
      <c r="DSH332" s="19"/>
      <c r="DSI332" s="19"/>
      <c r="DSJ332" s="19"/>
      <c r="DSK332" s="19"/>
      <c r="DSL332" s="19"/>
      <c r="DSM332" s="19"/>
      <c r="DSN332" s="19"/>
      <c r="DSO332" s="19"/>
      <c r="DSP332" s="19"/>
      <c r="DSQ332" s="19"/>
      <c r="DSR332" s="19"/>
      <c r="DSS332" s="19"/>
      <c r="DST332" s="19"/>
      <c r="DSU332" s="19"/>
      <c r="DSV332" s="19"/>
      <c r="DSW332" s="19"/>
      <c r="DSX332" s="19"/>
      <c r="DSY332" s="19"/>
      <c r="DSZ332" s="19"/>
      <c r="DTA332" s="19"/>
      <c r="DTB332" s="19"/>
      <c r="DTC332" s="19"/>
      <c r="DTD332" s="19"/>
      <c r="DTE332" s="19"/>
      <c r="DTF332" s="19"/>
      <c r="DTG332" s="19"/>
      <c r="DTH332" s="19"/>
      <c r="DTI332" s="19"/>
      <c r="DTJ332" s="19"/>
      <c r="DTK332" s="19"/>
      <c r="DTL332" s="19"/>
      <c r="DTM332" s="19"/>
      <c r="DTN332" s="19"/>
      <c r="DTO332" s="19"/>
      <c r="DTP332" s="19"/>
      <c r="DTQ332" s="19"/>
      <c r="DTR332" s="19"/>
      <c r="DTS332" s="19"/>
      <c r="DTT332" s="19"/>
      <c r="DTU332" s="19"/>
      <c r="DTV332" s="19"/>
      <c r="DTW332" s="19"/>
      <c r="DTX332" s="19"/>
      <c r="DTY332" s="19"/>
      <c r="DTZ332" s="19"/>
      <c r="DUA332" s="19"/>
      <c r="DUB332" s="19"/>
      <c r="DUC332" s="19"/>
      <c r="DUD332" s="19"/>
      <c r="DUE332" s="19"/>
      <c r="DUF332" s="19"/>
      <c r="DUG332" s="19"/>
      <c r="DUH332" s="19"/>
      <c r="DUI332" s="19"/>
      <c r="DUJ332" s="19"/>
      <c r="DUK332" s="19"/>
      <c r="DUL332" s="19"/>
      <c r="DUM332" s="19"/>
      <c r="DUN332" s="19"/>
      <c r="DUO332" s="19"/>
      <c r="DUP332" s="19"/>
      <c r="DUQ332" s="19"/>
      <c r="DUR332" s="19"/>
      <c r="DUS332" s="19"/>
      <c r="DUT332" s="19"/>
      <c r="DUU332" s="19"/>
      <c r="DUV332" s="19"/>
      <c r="DUW332" s="19"/>
      <c r="DUX332" s="19"/>
      <c r="DUY332" s="19"/>
      <c r="DUZ332" s="19"/>
      <c r="DVA332" s="19"/>
      <c r="DVB332" s="19"/>
      <c r="DVC332" s="19"/>
      <c r="DVD332" s="19"/>
      <c r="DVE332" s="19"/>
      <c r="DVF332" s="19"/>
      <c r="DVG332" s="19"/>
      <c r="DVH332" s="19"/>
      <c r="DVI332" s="19"/>
      <c r="DVJ332" s="19"/>
      <c r="DVK332" s="19"/>
      <c r="DVL332" s="19"/>
      <c r="DVM332" s="19"/>
      <c r="DVN332" s="19"/>
      <c r="DVO332" s="19"/>
      <c r="DVP332" s="19"/>
      <c r="DVQ332" s="19"/>
      <c r="DVR332" s="19"/>
      <c r="DVS332" s="19"/>
      <c r="DVT332" s="19"/>
      <c r="DVU332" s="19"/>
      <c r="DVV332" s="19"/>
      <c r="DVW332" s="19"/>
      <c r="DVX332" s="19"/>
      <c r="DVY332" s="19"/>
      <c r="DVZ332" s="19"/>
      <c r="DWA332" s="19"/>
      <c r="DWB332" s="19"/>
      <c r="DWC332" s="19"/>
      <c r="DWD332" s="19"/>
      <c r="DWE332" s="19"/>
      <c r="DWF332" s="19"/>
      <c r="DWG332" s="19"/>
      <c r="DWH332" s="19"/>
      <c r="DWI332" s="19"/>
      <c r="DWJ332" s="19"/>
      <c r="DWK332" s="19"/>
      <c r="DWL332" s="19"/>
      <c r="DWM332" s="19"/>
      <c r="DWN332" s="19"/>
      <c r="DWO332" s="19"/>
      <c r="DWP332" s="19"/>
      <c r="DWQ332" s="19"/>
      <c r="DWR332" s="19"/>
      <c r="DWS332" s="19"/>
      <c r="DWT332" s="19"/>
      <c r="DWU332" s="19"/>
      <c r="DWV332" s="19"/>
      <c r="DWW332" s="19"/>
      <c r="DWX332" s="19"/>
      <c r="DWY332" s="19"/>
      <c r="DWZ332" s="19"/>
      <c r="DXA332" s="19"/>
      <c r="DXB332" s="19"/>
      <c r="DXC332" s="19"/>
      <c r="DXD332" s="19"/>
      <c r="DXE332" s="19"/>
      <c r="DXF332" s="19"/>
      <c r="DXG332" s="19"/>
      <c r="DXH332" s="19"/>
      <c r="DXI332" s="19"/>
      <c r="DXJ332" s="19"/>
      <c r="DXK332" s="19"/>
      <c r="DXL332" s="19"/>
      <c r="DXM332" s="19"/>
      <c r="DXN332" s="19"/>
      <c r="DXO332" s="19"/>
      <c r="DXP332" s="19"/>
      <c r="DXQ332" s="19"/>
      <c r="DXR332" s="19"/>
      <c r="DXS332" s="19"/>
      <c r="DXT332" s="19"/>
      <c r="DXU332" s="19"/>
      <c r="DXV332" s="19"/>
      <c r="DXW332" s="19"/>
      <c r="DXX332" s="19"/>
      <c r="DXY332" s="19"/>
      <c r="DXZ332" s="19"/>
      <c r="DYA332" s="19"/>
      <c r="DYB332" s="19"/>
      <c r="DYC332" s="19"/>
      <c r="DYD332" s="19"/>
      <c r="DYE332" s="19"/>
      <c r="DYF332" s="19"/>
      <c r="DYG332" s="19"/>
      <c r="DYH332" s="19"/>
      <c r="DYI332" s="19"/>
      <c r="DYJ332" s="19"/>
      <c r="DYK332" s="19"/>
      <c r="DYL332" s="19"/>
      <c r="DYM332" s="19"/>
      <c r="DYN332" s="19"/>
      <c r="DYO332" s="19"/>
      <c r="DYP332" s="19"/>
      <c r="DYQ332" s="19"/>
      <c r="DYR332" s="19"/>
      <c r="DYS332" s="19"/>
      <c r="DYT332" s="19"/>
      <c r="DYU332" s="19"/>
      <c r="DYV332" s="19"/>
      <c r="DYW332" s="19"/>
      <c r="DYX332" s="19"/>
      <c r="DYY332" s="19"/>
      <c r="DYZ332" s="19"/>
      <c r="DZA332" s="19"/>
      <c r="DZB332" s="19"/>
      <c r="DZC332" s="19"/>
      <c r="DZD332" s="19"/>
      <c r="DZE332" s="19"/>
      <c r="DZF332" s="19"/>
      <c r="DZG332" s="19"/>
      <c r="DZH332" s="19"/>
      <c r="DZI332" s="19"/>
      <c r="DZJ332" s="19"/>
      <c r="DZK332" s="19"/>
      <c r="DZL332" s="19"/>
      <c r="DZM332" s="19"/>
      <c r="DZN332" s="19"/>
      <c r="DZO332" s="19"/>
      <c r="DZP332" s="19"/>
      <c r="DZQ332" s="19"/>
      <c r="DZR332" s="19"/>
      <c r="DZS332" s="19"/>
      <c r="DZT332" s="19"/>
      <c r="DZU332" s="19"/>
      <c r="DZV332" s="19"/>
      <c r="DZW332" s="19"/>
      <c r="DZX332" s="19"/>
      <c r="DZY332" s="19"/>
      <c r="DZZ332" s="19"/>
      <c r="EAA332" s="19"/>
      <c r="EAB332" s="19"/>
      <c r="EAC332" s="19"/>
      <c r="EAD332" s="19"/>
      <c r="EAE332" s="19"/>
      <c r="EAF332" s="19"/>
      <c r="EAG332" s="19"/>
      <c r="EAH332" s="19"/>
      <c r="EAI332" s="19"/>
      <c r="EAJ332" s="19"/>
      <c r="EAK332" s="19"/>
      <c r="EAL332" s="19"/>
      <c r="EAM332" s="19"/>
      <c r="EAN332" s="19"/>
      <c r="EAO332" s="19"/>
      <c r="EAP332" s="19"/>
      <c r="EAQ332" s="19"/>
      <c r="EAR332" s="19"/>
      <c r="EAS332" s="19"/>
      <c r="EAT332" s="19"/>
      <c r="EAU332" s="19"/>
      <c r="EAV332" s="19"/>
      <c r="EAW332" s="19"/>
      <c r="EAX332" s="19"/>
      <c r="EAY332" s="19"/>
      <c r="EAZ332" s="19"/>
      <c r="EBA332" s="19"/>
      <c r="EBB332" s="19"/>
      <c r="EBC332" s="19"/>
      <c r="EBD332" s="19"/>
      <c r="EBE332" s="19"/>
      <c r="EBF332" s="19"/>
      <c r="EBG332" s="19"/>
      <c r="EBH332" s="19"/>
      <c r="EBI332" s="19"/>
      <c r="EBJ332" s="19"/>
      <c r="EBK332" s="19"/>
      <c r="EBL332" s="19"/>
      <c r="EBM332" s="19"/>
      <c r="EBN332" s="19"/>
      <c r="EBO332" s="19"/>
      <c r="EBP332" s="19"/>
      <c r="EBQ332" s="19"/>
      <c r="EBR332" s="19"/>
      <c r="EBS332" s="19"/>
      <c r="EBT332" s="19"/>
      <c r="EBU332" s="19"/>
      <c r="EBV332" s="19"/>
      <c r="EBW332" s="19"/>
      <c r="EBX332" s="19"/>
      <c r="EBY332" s="19"/>
      <c r="EBZ332" s="19"/>
      <c r="ECA332" s="19"/>
      <c r="ECB332" s="19"/>
      <c r="ECC332" s="19"/>
      <c r="ECD332" s="19"/>
      <c r="ECE332" s="19"/>
      <c r="ECF332" s="19"/>
      <c r="ECG332" s="19"/>
      <c r="ECH332" s="19"/>
      <c r="ECI332" s="19"/>
      <c r="ECJ332" s="19"/>
      <c r="ECK332" s="19"/>
      <c r="ECL332" s="19"/>
      <c r="ECM332" s="19"/>
      <c r="ECN332" s="19"/>
      <c r="ECO332" s="19"/>
      <c r="ECP332" s="19"/>
      <c r="ECQ332" s="19"/>
      <c r="ECR332" s="19"/>
      <c r="ECS332" s="19"/>
      <c r="ECT332" s="19"/>
      <c r="ECU332" s="19"/>
      <c r="ECV332" s="19"/>
      <c r="ECW332" s="19"/>
      <c r="ECX332" s="19"/>
      <c r="ECY332" s="19"/>
      <c r="ECZ332" s="19"/>
      <c r="EDA332" s="19"/>
      <c r="EDB332" s="19"/>
      <c r="EDC332" s="19"/>
      <c r="EDD332" s="19"/>
      <c r="EDE332" s="19"/>
      <c r="EDF332" s="19"/>
      <c r="EDG332" s="19"/>
      <c r="EDH332" s="19"/>
      <c r="EDI332" s="19"/>
      <c r="EDJ332" s="19"/>
      <c r="EDK332" s="19"/>
      <c r="EDL332" s="19"/>
      <c r="EDM332" s="19"/>
      <c r="EDN332" s="19"/>
      <c r="EDO332" s="19"/>
      <c r="EDP332" s="19"/>
      <c r="EDQ332" s="19"/>
      <c r="EDR332" s="19"/>
      <c r="EDS332" s="19"/>
      <c r="EDT332" s="19"/>
      <c r="EDU332" s="19"/>
      <c r="EDV332" s="19"/>
      <c r="EDW332" s="19"/>
      <c r="EDX332" s="19"/>
      <c r="EDY332" s="19"/>
      <c r="EDZ332" s="19"/>
      <c r="EEA332" s="19"/>
      <c r="EEB332" s="19"/>
      <c r="EEC332" s="19"/>
      <c r="EED332" s="19"/>
      <c r="EEE332" s="19"/>
      <c r="EEF332" s="19"/>
      <c r="EEG332" s="19"/>
      <c r="EEH332" s="19"/>
      <c r="EEI332" s="19"/>
      <c r="EEJ332" s="19"/>
      <c r="EEK332" s="19"/>
      <c r="EEL332" s="19"/>
      <c r="EEM332" s="19"/>
      <c r="EEN332" s="19"/>
      <c r="EEO332" s="19"/>
      <c r="EEP332" s="19"/>
      <c r="EEQ332" s="19"/>
      <c r="EER332" s="19"/>
      <c r="EES332" s="19"/>
      <c r="EET332" s="19"/>
      <c r="EEU332" s="19"/>
      <c r="EEV332" s="19"/>
      <c r="EEW332" s="19"/>
      <c r="EEX332" s="19"/>
      <c r="EEY332" s="19"/>
      <c r="EEZ332" s="19"/>
      <c r="EFA332" s="19"/>
      <c r="EFB332" s="19"/>
      <c r="EFC332" s="19"/>
      <c r="EFD332" s="19"/>
      <c r="EFE332" s="19"/>
      <c r="EFF332" s="19"/>
      <c r="EFG332" s="19"/>
      <c r="EFH332" s="19"/>
      <c r="EFI332" s="19"/>
      <c r="EFJ332" s="19"/>
      <c r="EFK332" s="19"/>
      <c r="EFL332" s="19"/>
      <c r="EFM332" s="19"/>
      <c r="EFN332" s="19"/>
      <c r="EFO332" s="19"/>
      <c r="EFP332" s="19"/>
      <c r="EFQ332" s="19"/>
      <c r="EFR332" s="19"/>
      <c r="EFS332" s="19"/>
      <c r="EFT332" s="19"/>
      <c r="EFU332" s="19"/>
      <c r="EFV332" s="19"/>
      <c r="EFW332" s="19"/>
      <c r="EFX332" s="19"/>
      <c r="EFY332" s="19"/>
      <c r="EFZ332" s="19"/>
      <c r="EGA332" s="19"/>
      <c r="EGB332" s="19"/>
      <c r="EGC332" s="19"/>
      <c r="EGD332" s="19"/>
      <c r="EGE332" s="19"/>
      <c r="EGF332" s="19"/>
      <c r="EGG332" s="19"/>
      <c r="EGH332" s="19"/>
      <c r="EGI332" s="19"/>
      <c r="EGJ332" s="19"/>
      <c r="EGK332" s="19"/>
      <c r="EGL332" s="19"/>
      <c r="EGM332" s="19"/>
      <c r="EGN332" s="19"/>
      <c r="EGO332" s="19"/>
      <c r="EGP332" s="19"/>
      <c r="EGQ332" s="19"/>
      <c r="EGR332" s="19"/>
      <c r="EGS332" s="19"/>
      <c r="EGT332" s="19"/>
      <c r="EGU332" s="19"/>
      <c r="EGV332" s="19"/>
      <c r="EGW332" s="19"/>
      <c r="EGX332" s="19"/>
      <c r="EGY332" s="19"/>
      <c r="EGZ332" s="19"/>
      <c r="EHA332" s="19"/>
      <c r="EHB332" s="19"/>
      <c r="EHC332" s="19"/>
      <c r="EHD332" s="19"/>
      <c r="EHE332" s="19"/>
      <c r="EHF332" s="19"/>
      <c r="EHG332" s="19"/>
      <c r="EHH332" s="19"/>
      <c r="EHI332" s="19"/>
      <c r="EHJ332" s="19"/>
      <c r="EHK332" s="19"/>
      <c r="EHL332" s="19"/>
      <c r="EHM332" s="19"/>
      <c r="EHN332" s="19"/>
      <c r="EHO332" s="19"/>
      <c r="EHP332" s="19"/>
      <c r="EHQ332" s="19"/>
      <c r="EHR332" s="19"/>
      <c r="EHS332" s="19"/>
      <c r="EHT332" s="19"/>
      <c r="EHU332" s="19"/>
      <c r="EHV332" s="19"/>
      <c r="EHW332" s="19"/>
      <c r="EHX332" s="19"/>
      <c r="EHY332" s="19"/>
      <c r="EHZ332" s="19"/>
      <c r="EIA332" s="19"/>
      <c r="EIB332" s="19"/>
      <c r="EIC332" s="19"/>
      <c r="EID332" s="19"/>
      <c r="EIE332" s="19"/>
      <c r="EIF332" s="19"/>
      <c r="EIG332" s="19"/>
      <c r="EIH332" s="19"/>
      <c r="EII332" s="19"/>
      <c r="EIJ332" s="19"/>
      <c r="EIK332" s="19"/>
      <c r="EIL332" s="19"/>
      <c r="EIM332" s="19"/>
      <c r="EIN332" s="19"/>
      <c r="EIO332" s="19"/>
      <c r="EIP332" s="19"/>
      <c r="EIQ332" s="19"/>
      <c r="EIR332" s="19"/>
      <c r="EIS332" s="19"/>
      <c r="EIT332" s="19"/>
      <c r="EIU332" s="19"/>
      <c r="EIV332" s="19"/>
      <c r="EIW332" s="19"/>
      <c r="EIX332" s="19"/>
      <c r="EIY332" s="19"/>
      <c r="EIZ332" s="19"/>
      <c r="EJA332" s="19"/>
      <c r="EJB332" s="19"/>
      <c r="EJC332" s="19"/>
      <c r="EJD332" s="19"/>
      <c r="EJE332" s="19"/>
      <c r="EJF332" s="19"/>
      <c r="EJG332" s="19"/>
      <c r="EJH332" s="19"/>
      <c r="EJI332" s="19"/>
      <c r="EJJ332" s="19"/>
      <c r="EJK332" s="19"/>
      <c r="EJL332" s="19"/>
      <c r="EJM332" s="19"/>
      <c r="EJN332" s="19"/>
      <c r="EJO332" s="19"/>
      <c r="EJP332" s="19"/>
      <c r="EJQ332" s="19"/>
      <c r="EJR332" s="19"/>
      <c r="EJS332" s="19"/>
      <c r="EJT332" s="19"/>
      <c r="EJU332" s="19"/>
      <c r="EJV332" s="19"/>
      <c r="EJW332" s="19"/>
      <c r="EJX332" s="19"/>
      <c r="EJY332" s="19"/>
      <c r="EJZ332" s="19"/>
      <c r="EKA332" s="19"/>
      <c r="EKB332" s="19"/>
      <c r="EKC332" s="19"/>
      <c r="EKD332" s="19"/>
      <c r="EKE332" s="19"/>
      <c r="EKF332" s="19"/>
      <c r="EKG332" s="19"/>
      <c r="EKH332" s="19"/>
      <c r="EKI332" s="19"/>
      <c r="EKJ332" s="19"/>
      <c r="EKK332" s="19"/>
      <c r="EKL332" s="19"/>
      <c r="EKM332" s="19"/>
      <c r="EKN332" s="19"/>
      <c r="EKO332" s="19"/>
      <c r="EKP332" s="19"/>
      <c r="EKQ332" s="19"/>
      <c r="EKR332" s="19"/>
      <c r="EKS332" s="19"/>
      <c r="EKT332" s="19"/>
      <c r="EKU332" s="19"/>
      <c r="EKV332" s="19"/>
      <c r="EKW332" s="19"/>
      <c r="EKX332" s="19"/>
      <c r="EKY332" s="19"/>
      <c r="EKZ332" s="19"/>
      <c r="ELA332" s="19"/>
      <c r="ELB332" s="19"/>
      <c r="ELC332" s="19"/>
      <c r="ELD332" s="19"/>
      <c r="ELE332" s="19"/>
      <c r="ELF332" s="19"/>
      <c r="ELG332" s="19"/>
      <c r="ELH332" s="19"/>
      <c r="ELI332" s="19"/>
      <c r="ELJ332" s="19"/>
      <c r="ELK332" s="19"/>
      <c r="ELL332" s="19"/>
      <c r="ELM332" s="19"/>
      <c r="ELN332" s="19"/>
      <c r="ELO332" s="19"/>
      <c r="ELP332" s="19"/>
      <c r="ELQ332" s="19"/>
      <c r="ELR332" s="19"/>
      <c r="ELS332" s="19"/>
      <c r="ELT332" s="19"/>
      <c r="ELU332" s="19"/>
      <c r="ELV332" s="19"/>
      <c r="ELW332" s="19"/>
      <c r="ELX332" s="19"/>
      <c r="ELY332" s="19"/>
      <c r="ELZ332" s="19"/>
      <c r="EMA332" s="19"/>
      <c r="EMB332" s="19"/>
      <c r="EMC332" s="19"/>
      <c r="EMD332" s="19"/>
      <c r="EME332" s="19"/>
      <c r="EMF332" s="19"/>
      <c r="EMG332" s="19"/>
      <c r="EMH332" s="19"/>
      <c r="EMI332" s="19"/>
      <c r="EMJ332" s="19"/>
      <c r="EMK332" s="19"/>
      <c r="EML332" s="19"/>
      <c r="EMM332" s="19"/>
      <c r="EMN332" s="19"/>
      <c r="EMO332" s="19"/>
      <c r="EMP332" s="19"/>
      <c r="EMQ332" s="19"/>
      <c r="EMR332" s="19"/>
      <c r="EMS332" s="19"/>
      <c r="EMT332" s="19"/>
      <c r="EMU332" s="19"/>
      <c r="EMV332" s="19"/>
      <c r="EMW332" s="19"/>
      <c r="EMX332" s="19"/>
      <c r="EMY332" s="19"/>
      <c r="EMZ332" s="19"/>
      <c r="ENA332" s="19"/>
      <c r="ENB332" s="19"/>
      <c r="ENC332" s="19"/>
      <c r="END332" s="19"/>
      <c r="ENE332" s="19"/>
      <c r="ENF332" s="19"/>
      <c r="ENG332" s="19"/>
      <c r="ENH332" s="19"/>
      <c r="ENI332" s="19"/>
      <c r="ENJ332" s="19"/>
      <c r="ENK332" s="19"/>
      <c r="ENL332" s="19"/>
      <c r="ENM332" s="19"/>
      <c r="ENN332" s="19"/>
      <c r="ENO332" s="19"/>
      <c r="ENP332" s="19"/>
      <c r="ENQ332" s="19"/>
      <c r="ENR332" s="19"/>
      <c r="ENS332" s="19"/>
      <c r="ENT332" s="19"/>
      <c r="ENU332" s="19"/>
      <c r="ENV332" s="19"/>
      <c r="ENW332" s="19"/>
      <c r="ENX332" s="19"/>
      <c r="ENY332" s="19"/>
      <c r="ENZ332" s="19"/>
      <c r="EOA332" s="19"/>
      <c r="EOB332" s="19"/>
      <c r="EOC332" s="19"/>
      <c r="EOD332" s="19"/>
      <c r="EOE332" s="19"/>
      <c r="EOF332" s="19"/>
      <c r="EOG332" s="19"/>
      <c r="EOH332" s="19"/>
      <c r="EOI332" s="19"/>
      <c r="EOJ332" s="19"/>
      <c r="EOK332" s="19"/>
      <c r="EOL332" s="19"/>
      <c r="EOM332" s="19"/>
      <c r="EON332" s="19"/>
      <c r="EOO332" s="19"/>
      <c r="EOP332" s="19"/>
      <c r="EOQ332" s="19"/>
      <c r="EOR332" s="19"/>
      <c r="EOS332" s="19"/>
      <c r="EOT332" s="19"/>
      <c r="EOU332" s="19"/>
      <c r="EOV332" s="19"/>
      <c r="EOW332" s="19"/>
      <c r="EOX332" s="19"/>
      <c r="EOY332" s="19"/>
      <c r="EOZ332" s="19"/>
      <c r="EPA332" s="19"/>
      <c r="EPB332" s="19"/>
      <c r="EPC332" s="19"/>
      <c r="EPD332" s="19"/>
      <c r="EPE332" s="19"/>
      <c r="EPF332" s="19"/>
      <c r="EPG332" s="19"/>
      <c r="EPH332" s="19"/>
      <c r="EPI332" s="19"/>
      <c r="EPJ332" s="19"/>
      <c r="EPK332" s="19"/>
      <c r="EPL332" s="19"/>
      <c r="EPM332" s="19"/>
      <c r="EPN332" s="19"/>
      <c r="EPO332" s="19"/>
      <c r="EPP332" s="19"/>
      <c r="EPQ332" s="19"/>
      <c r="EPR332" s="19"/>
      <c r="EPS332" s="19"/>
      <c r="EPT332" s="19"/>
      <c r="EPU332" s="19"/>
      <c r="EPV332" s="19"/>
      <c r="EPW332" s="19"/>
      <c r="EPX332" s="19"/>
      <c r="EPY332" s="19"/>
      <c r="EPZ332" s="19"/>
      <c r="EQA332" s="19"/>
      <c r="EQB332" s="19"/>
      <c r="EQC332" s="19"/>
      <c r="EQD332" s="19"/>
      <c r="EQE332" s="19"/>
      <c r="EQF332" s="19"/>
      <c r="EQG332" s="19"/>
      <c r="EQH332" s="19"/>
      <c r="EQI332" s="19"/>
      <c r="EQJ332" s="19"/>
      <c r="EQK332" s="19"/>
      <c r="EQL332" s="19"/>
      <c r="EQM332" s="19"/>
      <c r="EQN332" s="19"/>
      <c r="EQO332" s="19"/>
      <c r="EQP332" s="19"/>
      <c r="EQQ332" s="19"/>
      <c r="EQR332" s="19"/>
      <c r="EQS332" s="19"/>
      <c r="EQT332" s="19"/>
      <c r="EQU332" s="19"/>
      <c r="EQV332" s="19"/>
      <c r="EQW332" s="19"/>
      <c r="EQX332" s="19"/>
      <c r="EQY332" s="19"/>
      <c r="EQZ332" s="19"/>
      <c r="ERA332" s="19"/>
      <c r="ERB332" s="19"/>
      <c r="ERC332" s="19"/>
      <c r="ERD332" s="19"/>
      <c r="ERE332" s="19"/>
      <c r="ERF332" s="19"/>
      <c r="ERG332" s="19"/>
      <c r="ERH332" s="19"/>
      <c r="ERI332" s="19"/>
      <c r="ERJ332" s="19"/>
      <c r="ERK332" s="19"/>
      <c r="ERL332" s="19"/>
      <c r="ERM332" s="19"/>
      <c r="ERN332" s="19"/>
      <c r="ERO332" s="19"/>
      <c r="ERP332" s="19"/>
      <c r="ERQ332" s="19"/>
      <c r="ERR332" s="19"/>
      <c r="ERS332" s="19"/>
      <c r="ERT332" s="19"/>
      <c r="ERU332" s="19"/>
      <c r="ERV332" s="19"/>
      <c r="ERW332" s="19"/>
      <c r="ERX332" s="19"/>
      <c r="ERY332" s="19"/>
      <c r="ERZ332" s="19"/>
      <c r="ESA332" s="19"/>
      <c r="ESB332" s="19"/>
      <c r="ESC332" s="19"/>
      <c r="ESD332" s="19"/>
      <c r="ESE332" s="19"/>
      <c r="ESF332" s="19"/>
      <c r="ESG332" s="19"/>
      <c r="ESH332" s="19"/>
      <c r="ESI332" s="19"/>
      <c r="ESJ332" s="19"/>
      <c r="ESK332" s="19"/>
      <c r="ESL332" s="19"/>
      <c r="ESM332" s="19"/>
      <c r="ESN332" s="19"/>
      <c r="ESO332" s="19"/>
      <c r="ESP332" s="19"/>
      <c r="ESQ332" s="19"/>
      <c r="ESR332" s="19"/>
      <c r="ESS332" s="19"/>
      <c r="EST332" s="19"/>
      <c r="ESU332" s="19"/>
      <c r="ESV332" s="19"/>
      <c r="ESW332" s="19"/>
      <c r="ESX332" s="19"/>
      <c r="ESY332" s="19"/>
      <c r="ESZ332" s="19"/>
      <c r="ETA332" s="19"/>
      <c r="ETB332" s="19"/>
      <c r="ETC332" s="19"/>
      <c r="ETD332" s="19"/>
      <c r="ETE332" s="19"/>
      <c r="ETF332" s="19"/>
      <c r="ETG332" s="19"/>
      <c r="ETH332" s="19"/>
      <c r="ETI332" s="19"/>
      <c r="ETJ332" s="19"/>
      <c r="ETK332" s="19"/>
      <c r="ETL332" s="19"/>
      <c r="ETM332" s="19"/>
      <c r="ETN332" s="19"/>
      <c r="ETO332" s="19"/>
      <c r="ETP332" s="19"/>
      <c r="ETQ332" s="19"/>
      <c r="ETR332" s="19"/>
      <c r="ETS332" s="19"/>
      <c r="ETT332" s="19"/>
      <c r="ETU332" s="19"/>
      <c r="ETV332" s="19"/>
      <c r="ETW332" s="19"/>
      <c r="ETX332" s="19"/>
      <c r="ETY332" s="19"/>
      <c r="ETZ332" s="19"/>
      <c r="EUA332" s="19"/>
      <c r="EUB332" s="19"/>
      <c r="EUC332" s="19"/>
      <c r="EUD332" s="19"/>
      <c r="EUE332" s="19"/>
      <c r="EUF332" s="19"/>
      <c r="EUG332" s="19"/>
      <c r="EUH332" s="19"/>
      <c r="EUI332" s="19"/>
      <c r="EUJ332" s="19"/>
      <c r="EUK332" s="19"/>
      <c r="EUL332" s="19"/>
      <c r="EUM332" s="19"/>
      <c r="EUN332" s="19"/>
      <c r="EUO332" s="19"/>
      <c r="EUP332" s="19"/>
      <c r="EUQ332" s="19"/>
      <c r="EUR332" s="19"/>
      <c r="EUS332" s="19"/>
      <c r="EUT332" s="19"/>
      <c r="EUU332" s="19"/>
      <c r="EUV332" s="19"/>
      <c r="EUW332" s="19"/>
      <c r="EUX332" s="19"/>
      <c r="EUY332" s="19"/>
      <c r="EUZ332" s="19"/>
      <c r="EVA332" s="19"/>
      <c r="EVB332" s="19"/>
      <c r="EVC332" s="19"/>
      <c r="EVD332" s="19"/>
      <c r="EVE332" s="19"/>
      <c r="EVF332" s="19"/>
      <c r="EVG332" s="19"/>
      <c r="EVH332" s="19"/>
      <c r="EVI332" s="19"/>
      <c r="EVJ332" s="19"/>
      <c r="EVK332" s="19"/>
      <c r="EVL332" s="19"/>
      <c r="EVM332" s="19"/>
      <c r="EVN332" s="19"/>
      <c r="EVO332" s="19"/>
      <c r="EVP332" s="19"/>
      <c r="EVQ332" s="19"/>
      <c r="EVR332" s="19"/>
      <c r="EVS332" s="19"/>
      <c r="EVT332" s="19"/>
      <c r="EVU332" s="19"/>
      <c r="EVV332" s="19"/>
      <c r="EVW332" s="19"/>
      <c r="EVX332" s="19"/>
      <c r="EVY332" s="19"/>
      <c r="EVZ332" s="19"/>
      <c r="EWA332" s="19"/>
      <c r="EWB332" s="19"/>
      <c r="EWC332" s="19"/>
      <c r="EWD332" s="19"/>
      <c r="EWE332" s="19"/>
      <c r="EWF332" s="19"/>
      <c r="EWG332" s="19"/>
      <c r="EWH332" s="19"/>
      <c r="EWI332" s="19"/>
      <c r="EWJ332" s="19"/>
      <c r="EWK332" s="19"/>
      <c r="EWL332" s="19"/>
      <c r="EWM332" s="19"/>
      <c r="EWN332" s="19"/>
      <c r="EWO332" s="19"/>
      <c r="EWP332" s="19"/>
      <c r="EWQ332" s="19"/>
      <c r="EWR332" s="19"/>
      <c r="EWS332" s="19"/>
      <c r="EWT332" s="19"/>
      <c r="EWU332" s="19"/>
      <c r="EWV332" s="19"/>
      <c r="EWW332" s="19"/>
      <c r="EWX332" s="19"/>
      <c r="EWY332" s="19"/>
      <c r="EWZ332" s="19"/>
      <c r="EXA332" s="19"/>
      <c r="EXB332" s="19"/>
      <c r="EXC332" s="19"/>
      <c r="EXD332" s="19"/>
      <c r="EXE332" s="19"/>
      <c r="EXF332" s="19"/>
      <c r="EXG332" s="19"/>
      <c r="EXH332" s="19"/>
      <c r="EXI332" s="19"/>
      <c r="EXJ332" s="19"/>
      <c r="EXK332" s="19"/>
      <c r="EXL332" s="19"/>
      <c r="EXM332" s="19"/>
      <c r="EXN332" s="19"/>
      <c r="EXO332" s="19"/>
      <c r="EXP332" s="19"/>
      <c r="EXQ332" s="19"/>
      <c r="EXR332" s="19"/>
      <c r="EXS332" s="19"/>
      <c r="EXT332" s="19"/>
      <c r="EXU332" s="19"/>
      <c r="EXV332" s="19"/>
      <c r="EXW332" s="19"/>
      <c r="EXX332" s="19"/>
      <c r="EXY332" s="19"/>
      <c r="EXZ332" s="19"/>
      <c r="EYA332" s="19"/>
      <c r="EYB332" s="19"/>
      <c r="EYC332" s="19"/>
      <c r="EYD332" s="19"/>
      <c r="EYE332" s="19"/>
      <c r="EYF332" s="19"/>
      <c r="EYG332" s="19"/>
      <c r="EYH332" s="19"/>
      <c r="EYI332" s="19"/>
      <c r="EYJ332" s="19"/>
      <c r="EYK332" s="19"/>
      <c r="EYL332" s="19"/>
      <c r="EYM332" s="19"/>
      <c r="EYN332" s="19"/>
      <c r="EYO332" s="19"/>
      <c r="EYP332" s="19"/>
      <c r="EYQ332" s="19"/>
      <c r="EYR332" s="19"/>
      <c r="EYS332" s="19"/>
      <c r="EYT332" s="19"/>
      <c r="EYU332" s="19"/>
      <c r="EYV332" s="19"/>
      <c r="EYW332" s="19"/>
      <c r="EYX332" s="19"/>
      <c r="EYY332" s="19"/>
      <c r="EYZ332" s="19"/>
      <c r="EZA332" s="19"/>
      <c r="EZB332" s="19"/>
      <c r="EZC332" s="19"/>
      <c r="EZD332" s="19"/>
      <c r="EZE332" s="19"/>
      <c r="EZF332" s="19"/>
      <c r="EZG332" s="19"/>
      <c r="EZH332" s="19"/>
      <c r="EZI332" s="19"/>
      <c r="EZJ332" s="19"/>
      <c r="EZK332" s="19"/>
      <c r="EZL332" s="19"/>
      <c r="EZM332" s="19"/>
      <c r="EZN332" s="19"/>
      <c r="EZO332" s="19"/>
      <c r="EZP332" s="19"/>
      <c r="EZQ332" s="19"/>
      <c r="EZR332" s="19"/>
      <c r="EZS332" s="19"/>
      <c r="EZT332" s="19"/>
      <c r="EZU332" s="19"/>
      <c r="EZV332" s="19"/>
      <c r="EZW332" s="19"/>
      <c r="EZX332" s="19"/>
      <c r="EZY332" s="19"/>
      <c r="EZZ332" s="19"/>
      <c r="FAA332" s="19"/>
      <c r="FAB332" s="19"/>
      <c r="FAC332" s="19"/>
      <c r="FAD332" s="19"/>
      <c r="FAE332" s="19"/>
      <c r="FAF332" s="19"/>
      <c r="FAG332" s="19"/>
      <c r="FAH332" s="19"/>
      <c r="FAI332" s="19"/>
      <c r="FAJ332" s="19"/>
      <c r="FAK332" s="19"/>
      <c r="FAL332" s="19"/>
      <c r="FAM332" s="19"/>
      <c r="FAN332" s="19"/>
      <c r="FAO332" s="19"/>
      <c r="FAP332" s="19"/>
      <c r="FAQ332" s="19"/>
      <c r="FAR332" s="19"/>
      <c r="FAS332" s="19"/>
      <c r="FAT332" s="19"/>
      <c r="FAU332" s="19"/>
      <c r="FAV332" s="19"/>
      <c r="FAW332" s="19"/>
      <c r="FAX332" s="19"/>
      <c r="FAY332" s="19"/>
      <c r="FAZ332" s="19"/>
      <c r="FBA332" s="19"/>
      <c r="FBB332" s="19"/>
      <c r="FBC332" s="19"/>
      <c r="FBD332" s="19"/>
      <c r="FBE332" s="19"/>
      <c r="FBF332" s="19"/>
      <c r="FBG332" s="19"/>
      <c r="FBH332" s="19"/>
      <c r="FBI332" s="19"/>
      <c r="FBJ332" s="19"/>
      <c r="FBK332" s="19"/>
      <c r="FBL332" s="19"/>
      <c r="FBM332" s="19"/>
      <c r="FBN332" s="19"/>
      <c r="FBO332" s="19"/>
      <c r="FBP332" s="19"/>
      <c r="FBQ332" s="19"/>
      <c r="FBR332" s="19"/>
      <c r="FBS332" s="19"/>
      <c r="FBT332" s="19"/>
      <c r="FBU332" s="19"/>
      <c r="FBV332" s="19"/>
      <c r="FBW332" s="19"/>
      <c r="FBX332" s="19"/>
      <c r="FBY332" s="19"/>
      <c r="FBZ332" s="19"/>
      <c r="FCA332" s="19"/>
      <c r="FCB332" s="19"/>
      <c r="FCC332" s="19"/>
      <c r="FCD332" s="19"/>
      <c r="FCE332" s="19"/>
      <c r="FCF332" s="19"/>
      <c r="FCG332" s="19"/>
      <c r="FCH332" s="19"/>
      <c r="FCI332" s="19"/>
      <c r="FCJ332" s="19"/>
      <c r="FCK332" s="19"/>
      <c r="FCL332" s="19"/>
      <c r="FCM332" s="19"/>
      <c r="FCN332" s="19"/>
      <c r="FCO332" s="19"/>
      <c r="FCP332" s="19"/>
      <c r="FCQ332" s="19"/>
      <c r="FCR332" s="19"/>
      <c r="FCS332" s="19"/>
      <c r="FCT332" s="19"/>
      <c r="FCU332" s="19"/>
      <c r="FCV332" s="19"/>
      <c r="FCW332" s="19"/>
      <c r="FCX332" s="19"/>
      <c r="FCY332" s="19"/>
      <c r="FCZ332" s="19"/>
      <c r="FDA332" s="19"/>
      <c r="FDB332" s="19"/>
      <c r="FDC332" s="19"/>
      <c r="FDD332" s="19"/>
      <c r="FDE332" s="19"/>
      <c r="FDF332" s="19"/>
      <c r="FDG332" s="19"/>
      <c r="FDH332" s="19"/>
      <c r="FDI332" s="19"/>
      <c r="FDJ332" s="19"/>
      <c r="FDK332" s="19"/>
      <c r="FDL332" s="19"/>
      <c r="FDM332" s="19"/>
      <c r="FDN332" s="19"/>
      <c r="FDO332" s="19"/>
      <c r="FDP332" s="19"/>
      <c r="FDQ332" s="19"/>
      <c r="FDR332" s="19"/>
      <c r="FDS332" s="19"/>
      <c r="FDT332" s="19"/>
      <c r="FDU332" s="19"/>
      <c r="FDV332" s="19"/>
      <c r="FDW332" s="19"/>
      <c r="FDX332" s="19"/>
      <c r="FDY332" s="19"/>
      <c r="FDZ332" s="19"/>
      <c r="FEA332" s="19"/>
      <c r="FEB332" s="19"/>
      <c r="FEC332" s="19"/>
      <c r="FED332" s="19"/>
      <c r="FEE332" s="19"/>
      <c r="FEF332" s="19"/>
      <c r="FEG332" s="19"/>
      <c r="FEH332" s="19"/>
      <c r="FEI332" s="19"/>
      <c r="FEJ332" s="19"/>
      <c r="FEK332" s="19"/>
      <c r="FEL332" s="19"/>
      <c r="FEM332" s="19"/>
      <c r="FEN332" s="19"/>
      <c r="FEO332" s="19"/>
      <c r="FEP332" s="19"/>
      <c r="FEQ332" s="19"/>
      <c r="FER332" s="19"/>
      <c r="FES332" s="19"/>
      <c r="FET332" s="19"/>
      <c r="FEU332" s="19"/>
      <c r="FEV332" s="19"/>
      <c r="FEW332" s="19"/>
      <c r="FEX332" s="19"/>
      <c r="FEY332" s="19"/>
      <c r="FEZ332" s="19"/>
      <c r="FFA332" s="19"/>
      <c r="FFB332" s="19"/>
      <c r="FFC332" s="19"/>
      <c r="FFD332" s="19"/>
      <c r="FFE332" s="19"/>
      <c r="FFF332" s="19"/>
      <c r="FFG332" s="19"/>
      <c r="FFH332" s="19"/>
      <c r="FFI332" s="19"/>
      <c r="FFJ332" s="19"/>
      <c r="FFK332" s="19"/>
      <c r="FFL332" s="19"/>
      <c r="FFM332" s="19"/>
      <c r="FFN332" s="19"/>
      <c r="FFO332" s="19"/>
      <c r="FFP332" s="19"/>
      <c r="FFQ332" s="19"/>
      <c r="FFR332" s="19"/>
      <c r="FFS332" s="19"/>
      <c r="FFT332" s="19"/>
      <c r="FFU332" s="19"/>
      <c r="FFV332" s="19"/>
      <c r="FFW332" s="19"/>
      <c r="FFX332" s="19"/>
      <c r="FFY332" s="19"/>
      <c r="FFZ332" s="19"/>
      <c r="FGA332" s="19"/>
      <c r="FGB332" s="19"/>
      <c r="FGC332" s="19"/>
      <c r="FGD332" s="19"/>
      <c r="FGE332" s="19"/>
      <c r="FGF332" s="19"/>
      <c r="FGG332" s="19"/>
      <c r="FGH332" s="19"/>
      <c r="FGI332" s="19"/>
      <c r="FGJ332" s="19"/>
      <c r="FGK332" s="19"/>
      <c r="FGL332" s="19"/>
      <c r="FGM332" s="19"/>
      <c r="FGN332" s="19"/>
      <c r="FGO332" s="19"/>
      <c r="FGP332" s="19"/>
      <c r="FGQ332" s="19"/>
      <c r="FGR332" s="19"/>
      <c r="FGS332" s="19"/>
      <c r="FGT332" s="19"/>
      <c r="FGU332" s="19"/>
      <c r="FGV332" s="19"/>
      <c r="FGW332" s="19"/>
      <c r="FGX332" s="19"/>
      <c r="FGY332" s="19"/>
      <c r="FGZ332" s="19"/>
      <c r="FHA332" s="19"/>
      <c r="FHB332" s="19"/>
      <c r="FHC332" s="19"/>
      <c r="FHD332" s="19"/>
      <c r="FHE332" s="19"/>
      <c r="FHF332" s="19"/>
      <c r="FHG332" s="19"/>
      <c r="FHH332" s="19"/>
      <c r="FHI332" s="19"/>
      <c r="FHJ332" s="19"/>
      <c r="FHK332" s="19"/>
      <c r="FHL332" s="19"/>
      <c r="FHM332" s="19"/>
      <c r="FHN332" s="19"/>
      <c r="FHO332" s="19"/>
      <c r="FHP332" s="19"/>
      <c r="FHQ332" s="19"/>
      <c r="FHR332" s="19"/>
      <c r="FHS332" s="19"/>
      <c r="FHT332" s="19"/>
      <c r="FHU332" s="19"/>
      <c r="FHV332" s="19"/>
      <c r="FHW332" s="19"/>
      <c r="FHX332" s="19"/>
      <c r="FHY332" s="19"/>
      <c r="FHZ332" s="19"/>
      <c r="FIA332" s="19"/>
      <c r="FIB332" s="19"/>
      <c r="FIC332" s="19"/>
      <c r="FID332" s="19"/>
      <c r="FIE332" s="19"/>
      <c r="FIF332" s="19"/>
      <c r="FIG332" s="19"/>
      <c r="FIH332" s="19"/>
      <c r="FII332" s="19"/>
      <c r="FIJ332" s="19"/>
      <c r="FIK332" s="19"/>
      <c r="FIL332" s="19"/>
      <c r="FIM332" s="19"/>
      <c r="FIN332" s="19"/>
      <c r="FIO332" s="19"/>
      <c r="FIP332" s="19"/>
      <c r="FIQ332" s="19"/>
      <c r="FIR332" s="19"/>
      <c r="FIS332" s="19"/>
      <c r="FIT332" s="19"/>
      <c r="FIU332" s="19"/>
      <c r="FIV332" s="19"/>
      <c r="FIW332" s="19"/>
      <c r="FIX332" s="19"/>
      <c r="FIY332" s="19"/>
      <c r="FIZ332" s="19"/>
      <c r="FJA332" s="19"/>
      <c r="FJB332" s="19"/>
      <c r="FJC332" s="19"/>
      <c r="FJD332" s="19"/>
      <c r="FJE332" s="19"/>
      <c r="FJF332" s="19"/>
      <c r="FJG332" s="19"/>
      <c r="FJH332" s="19"/>
      <c r="FJI332" s="19"/>
      <c r="FJJ332" s="19"/>
      <c r="FJK332" s="19"/>
      <c r="FJL332" s="19"/>
      <c r="FJM332" s="19"/>
      <c r="FJN332" s="19"/>
      <c r="FJO332" s="19"/>
      <c r="FJP332" s="19"/>
      <c r="FJQ332" s="19"/>
      <c r="FJR332" s="19"/>
      <c r="FJS332" s="19"/>
      <c r="FJT332" s="19"/>
      <c r="FJU332" s="19"/>
      <c r="FJV332" s="19"/>
      <c r="FJW332" s="19"/>
      <c r="FJX332" s="19"/>
      <c r="FJY332" s="19"/>
      <c r="FJZ332" s="19"/>
      <c r="FKA332" s="19"/>
      <c r="FKB332" s="19"/>
      <c r="FKC332" s="19"/>
      <c r="FKD332" s="19"/>
      <c r="FKE332" s="19"/>
      <c r="FKF332" s="19"/>
      <c r="FKG332" s="19"/>
      <c r="FKH332" s="19"/>
      <c r="FKI332" s="19"/>
      <c r="FKJ332" s="19"/>
      <c r="FKK332" s="19"/>
      <c r="FKL332" s="19"/>
      <c r="FKM332" s="19"/>
      <c r="FKN332" s="19"/>
      <c r="FKO332" s="19"/>
      <c r="FKP332" s="19"/>
      <c r="FKQ332" s="19"/>
      <c r="FKR332" s="19"/>
      <c r="FKS332" s="19"/>
      <c r="FKT332" s="19"/>
      <c r="FKU332" s="19"/>
      <c r="FKV332" s="19"/>
      <c r="FKW332" s="19"/>
      <c r="FKX332" s="19"/>
      <c r="FKY332" s="19"/>
      <c r="FKZ332" s="19"/>
      <c r="FLA332" s="19"/>
      <c r="FLB332" s="19"/>
      <c r="FLC332" s="19"/>
      <c r="FLD332" s="19"/>
      <c r="FLE332" s="19"/>
      <c r="FLF332" s="19"/>
      <c r="FLG332" s="19"/>
      <c r="FLH332" s="19"/>
      <c r="FLI332" s="19"/>
      <c r="FLJ332" s="19"/>
      <c r="FLK332" s="19"/>
      <c r="FLL332" s="19"/>
      <c r="FLM332" s="19"/>
      <c r="FLN332" s="19"/>
      <c r="FLO332" s="19"/>
      <c r="FLP332" s="19"/>
      <c r="FLQ332" s="19"/>
      <c r="FLR332" s="19"/>
      <c r="FLS332" s="19"/>
      <c r="FLT332" s="19"/>
      <c r="FLU332" s="19"/>
      <c r="FLV332" s="19"/>
      <c r="FLW332" s="19"/>
      <c r="FLX332" s="19"/>
      <c r="FLY332" s="19"/>
      <c r="FLZ332" s="19"/>
      <c r="FMA332" s="19"/>
      <c r="FMB332" s="19"/>
      <c r="FMC332" s="19"/>
      <c r="FMD332" s="19"/>
      <c r="FME332" s="19"/>
      <c r="FMF332" s="19"/>
      <c r="FMG332" s="19"/>
      <c r="FMH332" s="19"/>
      <c r="FMI332" s="19"/>
      <c r="FMJ332" s="19"/>
      <c r="FMK332" s="19"/>
      <c r="FML332" s="19"/>
      <c r="FMM332" s="19"/>
      <c r="FMN332" s="19"/>
      <c r="FMO332" s="19"/>
      <c r="FMP332" s="19"/>
      <c r="FMQ332" s="19"/>
      <c r="FMR332" s="19"/>
      <c r="FMS332" s="19"/>
      <c r="FMT332" s="19"/>
      <c r="FMU332" s="19"/>
      <c r="FMV332" s="19"/>
      <c r="FMW332" s="19"/>
      <c r="FMX332" s="19"/>
      <c r="FMY332" s="19"/>
      <c r="FMZ332" s="19"/>
      <c r="FNA332" s="19"/>
      <c r="FNB332" s="19"/>
      <c r="FNC332" s="19"/>
      <c r="FND332" s="19"/>
      <c r="FNE332" s="19"/>
      <c r="FNF332" s="19"/>
      <c r="FNG332" s="19"/>
      <c r="FNH332" s="19"/>
      <c r="FNI332" s="19"/>
      <c r="FNJ332" s="19"/>
      <c r="FNK332" s="19"/>
      <c r="FNL332" s="19"/>
      <c r="FNM332" s="19"/>
      <c r="FNN332" s="19"/>
      <c r="FNO332" s="19"/>
      <c r="FNP332" s="19"/>
      <c r="FNQ332" s="19"/>
      <c r="FNR332" s="19"/>
      <c r="FNS332" s="19"/>
      <c r="FNT332" s="19"/>
      <c r="FNU332" s="19"/>
      <c r="FNV332" s="19"/>
      <c r="FNW332" s="19"/>
      <c r="FNX332" s="19"/>
      <c r="FNY332" s="19"/>
      <c r="FNZ332" s="19"/>
      <c r="FOA332" s="19"/>
      <c r="FOB332" s="19"/>
      <c r="FOC332" s="19"/>
      <c r="FOD332" s="19"/>
      <c r="FOE332" s="19"/>
      <c r="FOF332" s="19"/>
      <c r="FOG332" s="19"/>
      <c r="FOH332" s="19"/>
      <c r="FOI332" s="19"/>
      <c r="FOJ332" s="19"/>
      <c r="FOK332" s="19"/>
      <c r="FOL332" s="19"/>
      <c r="FOM332" s="19"/>
      <c r="FON332" s="19"/>
      <c r="FOO332" s="19"/>
      <c r="FOP332" s="19"/>
      <c r="FOQ332" s="19"/>
      <c r="FOR332" s="19"/>
      <c r="FOS332" s="19"/>
      <c r="FOT332" s="19"/>
      <c r="FOU332" s="19"/>
      <c r="FOV332" s="19"/>
      <c r="FOW332" s="19"/>
      <c r="FOX332" s="19"/>
      <c r="FOY332" s="19"/>
      <c r="FOZ332" s="19"/>
      <c r="FPA332" s="19"/>
      <c r="FPB332" s="19"/>
      <c r="FPC332" s="19"/>
      <c r="FPD332" s="19"/>
      <c r="FPE332" s="19"/>
      <c r="FPF332" s="19"/>
      <c r="FPG332" s="19"/>
      <c r="FPH332" s="19"/>
      <c r="FPI332" s="19"/>
      <c r="FPJ332" s="19"/>
      <c r="FPK332" s="19"/>
      <c r="FPL332" s="19"/>
      <c r="FPM332" s="19"/>
      <c r="FPN332" s="19"/>
      <c r="FPO332" s="19"/>
      <c r="FPP332" s="19"/>
      <c r="FPQ332" s="19"/>
      <c r="FPR332" s="19"/>
      <c r="FPS332" s="19"/>
      <c r="FPT332" s="19"/>
      <c r="FPU332" s="19"/>
      <c r="FPV332" s="19"/>
      <c r="FPW332" s="19"/>
      <c r="FPX332" s="19"/>
      <c r="FPY332" s="19"/>
      <c r="FPZ332" s="19"/>
      <c r="FQA332" s="19"/>
      <c r="FQB332" s="19"/>
      <c r="FQC332" s="19"/>
      <c r="FQD332" s="19"/>
      <c r="FQE332" s="19"/>
      <c r="FQF332" s="19"/>
      <c r="FQG332" s="19"/>
      <c r="FQH332" s="19"/>
      <c r="FQI332" s="19"/>
      <c r="FQJ332" s="19"/>
      <c r="FQK332" s="19"/>
      <c r="FQL332" s="19"/>
      <c r="FQM332" s="19"/>
      <c r="FQN332" s="19"/>
      <c r="FQO332" s="19"/>
      <c r="FQP332" s="19"/>
      <c r="FQQ332" s="19"/>
      <c r="FQR332" s="19"/>
      <c r="FQS332" s="19"/>
      <c r="FQT332" s="19"/>
      <c r="FQU332" s="19"/>
      <c r="FQV332" s="19"/>
      <c r="FQW332" s="19"/>
      <c r="FQX332" s="19"/>
      <c r="FQY332" s="19"/>
      <c r="FQZ332" s="19"/>
      <c r="FRA332" s="19"/>
      <c r="FRB332" s="19"/>
      <c r="FRC332" s="19"/>
      <c r="FRD332" s="19"/>
      <c r="FRE332" s="19"/>
      <c r="FRF332" s="19"/>
      <c r="FRG332" s="19"/>
      <c r="FRH332" s="19"/>
      <c r="FRI332" s="19"/>
      <c r="FRJ332" s="19"/>
      <c r="FRK332" s="19"/>
      <c r="FRL332" s="19"/>
      <c r="FRM332" s="19"/>
      <c r="FRN332" s="19"/>
      <c r="FRO332" s="19"/>
      <c r="FRP332" s="19"/>
      <c r="FRQ332" s="19"/>
      <c r="FRR332" s="19"/>
      <c r="FRS332" s="19"/>
      <c r="FRT332" s="19"/>
      <c r="FRU332" s="19"/>
      <c r="FRV332" s="19"/>
      <c r="FRW332" s="19"/>
      <c r="FRX332" s="19"/>
      <c r="FRY332" s="19"/>
      <c r="FRZ332" s="19"/>
      <c r="FSA332" s="19"/>
      <c r="FSB332" s="19"/>
      <c r="FSC332" s="19"/>
      <c r="FSD332" s="19"/>
      <c r="FSE332" s="19"/>
      <c r="FSF332" s="19"/>
      <c r="FSG332" s="19"/>
      <c r="FSH332" s="19"/>
      <c r="FSI332" s="19"/>
      <c r="FSJ332" s="19"/>
      <c r="FSK332" s="19"/>
      <c r="FSL332" s="19"/>
      <c r="FSM332" s="19"/>
      <c r="FSN332" s="19"/>
      <c r="FSO332" s="19"/>
      <c r="FSP332" s="19"/>
      <c r="FSQ332" s="19"/>
      <c r="FSR332" s="19"/>
      <c r="FSS332" s="19"/>
      <c r="FST332" s="19"/>
      <c r="FSU332" s="19"/>
      <c r="FSV332" s="19"/>
      <c r="FSW332" s="19"/>
      <c r="FSX332" s="19"/>
      <c r="FSY332" s="19"/>
      <c r="FSZ332" s="19"/>
      <c r="FTA332" s="19"/>
      <c r="FTB332" s="19"/>
      <c r="FTC332" s="19"/>
      <c r="FTD332" s="19"/>
      <c r="FTE332" s="19"/>
      <c r="FTF332" s="19"/>
      <c r="FTG332" s="19"/>
      <c r="FTH332" s="19"/>
      <c r="FTI332" s="19"/>
      <c r="FTJ332" s="19"/>
      <c r="FTK332" s="19"/>
      <c r="FTL332" s="19"/>
      <c r="FTM332" s="19"/>
      <c r="FTN332" s="19"/>
      <c r="FTO332" s="19"/>
      <c r="FTP332" s="19"/>
      <c r="FTQ332" s="19"/>
      <c r="FTR332" s="19"/>
      <c r="FTS332" s="19"/>
      <c r="FTT332" s="19"/>
      <c r="FTU332" s="19"/>
      <c r="FTV332" s="19"/>
      <c r="FTW332" s="19"/>
      <c r="FTX332" s="19"/>
      <c r="FTY332" s="19"/>
      <c r="FTZ332" s="19"/>
      <c r="FUA332" s="19"/>
      <c r="FUB332" s="19"/>
      <c r="FUC332" s="19"/>
      <c r="FUD332" s="19"/>
      <c r="FUE332" s="19"/>
      <c r="FUF332" s="19"/>
      <c r="FUG332" s="19"/>
      <c r="FUH332" s="19"/>
      <c r="FUI332" s="19"/>
      <c r="FUJ332" s="19"/>
      <c r="FUK332" s="19"/>
      <c r="FUL332" s="19"/>
      <c r="FUM332" s="19"/>
      <c r="FUN332" s="19"/>
      <c r="FUO332" s="19"/>
      <c r="FUP332" s="19"/>
      <c r="FUQ332" s="19"/>
      <c r="FUR332" s="19"/>
      <c r="FUS332" s="19"/>
      <c r="FUT332" s="19"/>
      <c r="FUU332" s="19"/>
      <c r="FUV332" s="19"/>
      <c r="FUW332" s="19"/>
      <c r="FUX332" s="19"/>
      <c r="FUY332" s="19"/>
      <c r="FUZ332" s="19"/>
      <c r="FVA332" s="19"/>
      <c r="FVB332" s="19"/>
      <c r="FVC332" s="19"/>
      <c r="FVD332" s="19"/>
      <c r="FVE332" s="19"/>
      <c r="FVF332" s="19"/>
      <c r="FVG332" s="19"/>
      <c r="FVH332" s="19"/>
      <c r="FVI332" s="19"/>
      <c r="FVJ332" s="19"/>
      <c r="FVK332" s="19"/>
      <c r="FVL332" s="19"/>
      <c r="FVM332" s="19"/>
      <c r="FVN332" s="19"/>
      <c r="FVO332" s="19"/>
      <c r="FVP332" s="19"/>
      <c r="FVQ332" s="19"/>
      <c r="FVR332" s="19"/>
      <c r="FVS332" s="19"/>
      <c r="FVT332" s="19"/>
      <c r="FVU332" s="19"/>
      <c r="FVV332" s="19"/>
      <c r="FVW332" s="19"/>
      <c r="FVX332" s="19"/>
      <c r="FVY332" s="19"/>
      <c r="FVZ332" s="19"/>
      <c r="FWA332" s="19"/>
      <c r="FWB332" s="19"/>
      <c r="FWC332" s="19"/>
      <c r="FWD332" s="19"/>
      <c r="FWE332" s="19"/>
      <c r="FWF332" s="19"/>
      <c r="FWG332" s="19"/>
      <c r="FWH332" s="19"/>
      <c r="FWI332" s="19"/>
      <c r="FWJ332" s="19"/>
      <c r="FWK332" s="19"/>
      <c r="FWL332" s="19"/>
      <c r="FWM332" s="19"/>
      <c r="FWN332" s="19"/>
      <c r="FWO332" s="19"/>
      <c r="FWP332" s="19"/>
      <c r="FWQ332" s="19"/>
      <c r="FWR332" s="19"/>
      <c r="FWS332" s="19"/>
      <c r="FWT332" s="19"/>
      <c r="FWU332" s="19"/>
      <c r="FWV332" s="19"/>
      <c r="FWW332" s="19"/>
      <c r="FWX332" s="19"/>
      <c r="FWY332" s="19"/>
      <c r="FWZ332" s="19"/>
      <c r="FXA332" s="19"/>
      <c r="FXB332" s="19"/>
      <c r="FXC332" s="19"/>
      <c r="FXD332" s="19"/>
      <c r="FXE332" s="19"/>
      <c r="FXF332" s="19"/>
      <c r="FXG332" s="19"/>
      <c r="FXH332" s="19"/>
      <c r="FXI332" s="19"/>
      <c r="FXJ332" s="19"/>
      <c r="FXK332" s="19"/>
      <c r="FXL332" s="19"/>
      <c r="FXM332" s="19"/>
      <c r="FXN332" s="19"/>
      <c r="FXO332" s="19"/>
      <c r="FXP332" s="19"/>
      <c r="FXQ332" s="19"/>
      <c r="FXR332" s="19"/>
      <c r="FXS332" s="19"/>
      <c r="FXT332" s="19"/>
      <c r="FXU332" s="19"/>
      <c r="FXV332" s="19"/>
      <c r="FXW332" s="19"/>
      <c r="FXX332" s="19"/>
      <c r="FXY332" s="19"/>
      <c r="FXZ332" s="19"/>
      <c r="FYA332" s="19"/>
      <c r="FYB332" s="19"/>
      <c r="FYC332" s="19"/>
      <c r="FYD332" s="19"/>
      <c r="FYE332" s="19"/>
      <c r="FYF332" s="19"/>
      <c r="FYG332" s="19"/>
      <c r="FYH332" s="19"/>
      <c r="FYI332" s="19"/>
      <c r="FYJ332" s="19"/>
      <c r="FYK332" s="19"/>
      <c r="FYL332" s="19"/>
      <c r="FYM332" s="19"/>
      <c r="FYN332" s="19"/>
      <c r="FYO332" s="19"/>
      <c r="FYP332" s="19"/>
      <c r="FYQ332" s="19"/>
      <c r="FYR332" s="19"/>
      <c r="FYS332" s="19"/>
      <c r="FYT332" s="19"/>
      <c r="FYU332" s="19"/>
      <c r="FYV332" s="19"/>
      <c r="FYW332" s="19"/>
      <c r="FYX332" s="19"/>
      <c r="FYY332" s="19"/>
      <c r="FYZ332" s="19"/>
      <c r="FZA332" s="19"/>
      <c r="FZB332" s="19"/>
      <c r="FZC332" s="19"/>
      <c r="FZD332" s="19"/>
      <c r="FZE332" s="19"/>
      <c r="FZF332" s="19"/>
      <c r="FZG332" s="19"/>
      <c r="FZH332" s="19"/>
      <c r="FZI332" s="19"/>
      <c r="FZJ332" s="19"/>
      <c r="FZK332" s="19"/>
      <c r="FZL332" s="19"/>
      <c r="FZM332" s="19"/>
      <c r="FZN332" s="19"/>
      <c r="FZO332" s="19"/>
      <c r="FZP332" s="19"/>
      <c r="FZQ332" s="19"/>
      <c r="FZR332" s="19"/>
      <c r="FZS332" s="19"/>
      <c r="FZT332" s="19"/>
      <c r="FZU332" s="19"/>
      <c r="FZV332" s="19"/>
      <c r="FZW332" s="19"/>
      <c r="FZX332" s="19"/>
      <c r="FZY332" s="19"/>
      <c r="FZZ332" s="19"/>
      <c r="GAA332" s="19"/>
      <c r="GAB332" s="19"/>
      <c r="GAC332" s="19"/>
      <c r="GAD332" s="19"/>
      <c r="GAE332" s="19"/>
      <c r="GAF332" s="19"/>
      <c r="GAG332" s="19"/>
      <c r="GAH332" s="19"/>
      <c r="GAI332" s="19"/>
      <c r="GAJ332" s="19"/>
      <c r="GAK332" s="19"/>
      <c r="GAL332" s="19"/>
      <c r="GAM332" s="19"/>
      <c r="GAN332" s="19"/>
      <c r="GAO332" s="19"/>
      <c r="GAP332" s="19"/>
      <c r="GAQ332" s="19"/>
      <c r="GAR332" s="19"/>
      <c r="GAS332" s="19"/>
      <c r="GAT332" s="19"/>
      <c r="GAU332" s="19"/>
      <c r="GAV332" s="19"/>
      <c r="GAW332" s="19"/>
      <c r="GAX332" s="19"/>
      <c r="GAY332" s="19"/>
      <c r="GAZ332" s="19"/>
      <c r="GBA332" s="19"/>
      <c r="GBB332" s="19"/>
      <c r="GBC332" s="19"/>
      <c r="GBD332" s="19"/>
      <c r="GBE332" s="19"/>
      <c r="GBF332" s="19"/>
      <c r="GBG332" s="19"/>
      <c r="GBH332" s="19"/>
      <c r="GBI332" s="19"/>
      <c r="GBJ332" s="19"/>
      <c r="GBK332" s="19"/>
      <c r="GBL332" s="19"/>
      <c r="GBM332" s="19"/>
      <c r="GBN332" s="19"/>
      <c r="GBO332" s="19"/>
      <c r="GBP332" s="19"/>
      <c r="GBQ332" s="19"/>
      <c r="GBR332" s="19"/>
      <c r="GBS332" s="19"/>
      <c r="GBT332" s="19"/>
      <c r="GBU332" s="19"/>
      <c r="GBV332" s="19"/>
      <c r="GBW332" s="19"/>
      <c r="GBX332" s="19"/>
      <c r="GBY332" s="19"/>
      <c r="GBZ332" s="19"/>
      <c r="GCA332" s="19"/>
      <c r="GCB332" s="19"/>
      <c r="GCC332" s="19"/>
      <c r="GCD332" s="19"/>
      <c r="GCE332" s="19"/>
      <c r="GCF332" s="19"/>
      <c r="GCG332" s="19"/>
      <c r="GCH332" s="19"/>
      <c r="GCI332" s="19"/>
      <c r="GCJ332" s="19"/>
      <c r="GCK332" s="19"/>
      <c r="GCL332" s="19"/>
      <c r="GCM332" s="19"/>
      <c r="GCN332" s="19"/>
      <c r="GCO332" s="19"/>
      <c r="GCP332" s="19"/>
      <c r="GCQ332" s="19"/>
      <c r="GCR332" s="19"/>
      <c r="GCS332" s="19"/>
      <c r="GCT332" s="19"/>
      <c r="GCU332" s="19"/>
      <c r="GCV332" s="19"/>
      <c r="GCW332" s="19"/>
      <c r="GCX332" s="19"/>
      <c r="GCY332" s="19"/>
      <c r="GCZ332" s="19"/>
      <c r="GDA332" s="19"/>
      <c r="GDB332" s="19"/>
      <c r="GDC332" s="19"/>
      <c r="GDD332" s="19"/>
      <c r="GDE332" s="19"/>
      <c r="GDF332" s="19"/>
      <c r="GDG332" s="19"/>
      <c r="GDH332" s="19"/>
      <c r="GDI332" s="19"/>
      <c r="GDJ332" s="19"/>
      <c r="GDK332" s="19"/>
      <c r="GDL332" s="19"/>
      <c r="GDM332" s="19"/>
      <c r="GDN332" s="19"/>
      <c r="GDO332" s="19"/>
      <c r="GDP332" s="19"/>
      <c r="GDQ332" s="19"/>
      <c r="GDR332" s="19"/>
      <c r="GDS332" s="19"/>
      <c r="GDT332" s="19"/>
      <c r="GDU332" s="19"/>
      <c r="GDV332" s="19"/>
      <c r="GDW332" s="19"/>
      <c r="GDX332" s="19"/>
      <c r="GDY332" s="19"/>
      <c r="GDZ332" s="19"/>
      <c r="GEA332" s="19"/>
      <c r="GEB332" s="19"/>
      <c r="GEC332" s="19"/>
      <c r="GED332" s="19"/>
      <c r="GEE332" s="19"/>
      <c r="GEF332" s="19"/>
      <c r="GEG332" s="19"/>
      <c r="GEH332" s="19"/>
      <c r="GEI332" s="19"/>
      <c r="GEJ332" s="19"/>
      <c r="GEK332" s="19"/>
      <c r="GEL332" s="19"/>
      <c r="GEM332" s="19"/>
      <c r="GEN332" s="19"/>
      <c r="GEO332" s="19"/>
      <c r="GEP332" s="19"/>
      <c r="GEQ332" s="19"/>
      <c r="GER332" s="19"/>
      <c r="GES332" s="19"/>
      <c r="GET332" s="19"/>
      <c r="GEU332" s="19"/>
      <c r="GEV332" s="19"/>
      <c r="GEW332" s="19"/>
      <c r="GEX332" s="19"/>
      <c r="GEY332" s="19"/>
      <c r="GEZ332" s="19"/>
      <c r="GFA332" s="19"/>
      <c r="GFB332" s="19"/>
      <c r="GFC332" s="19"/>
      <c r="GFD332" s="19"/>
      <c r="GFE332" s="19"/>
      <c r="GFF332" s="19"/>
      <c r="GFG332" s="19"/>
      <c r="GFH332" s="19"/>
      <c r="GFI332" s="19"/>
      <c r="GFJ332" s="19"/>
      <c r="GFK332" s="19"/>
      <c r="GFL332" s="19"/>
      <c r="GFM332" s="19"/>
      <c r="GFN332" s="19"/>
      <c r="GFO332" s="19"/>
      <c r="GFP332" s="19"/>
      <c r="GFQ332" s="19"/>
      <c r="GFR332" s="19"/>
      <c r="GFS332" s="19"/>
      <c r="GFT332" s="19"/>
      <c r="GFU332" s="19"/>
      <c r="GFV332" s="19"/>
      <c r="GFW332" s="19"/>
      <c r="GFX332" s="19"/>
      <c r="GFY332" s="19"/>
      <c r="GFZ332" s="19"/>
      <c r="GGA332" s="19"/>
      <c r="GGB332" s="19"/>
      <c r="GGC332" s="19"/>
      <c r="GGD332" s="19"/>
      <c r="GGE332" s="19"/>
      <c r="GGF332" s="19"/>
      <c r="GGG332" s="19"/>
      <c r="GGH332" s="19"/>
      <c r="GGI332" s="19"/>
      <c r="GGJ332" s="19"/>
      <c r="GGK332" s="19"/>
      <c r="GGL332" s="19"/>
      <c r="GGM332" s="19"/>
      <c r="GGN332" s="19"/>
      <c r="GGO332" s="19"/>
      <c r="GGP332" s="19"/>
      <c r="GGQ332" s="19"/>
      <c r="GGR332" s="19"/>
      <c r="GGS332" s="19"/>
      <c r="GGT332" s="19"/>
      <c r="GGU332" s="19"/>
      <c r="GGV332" s="19"/>
      <c r="GGW332" s="19"/>
      <c r="GGX332" s="19"/>
      <c r="GGY332" s="19"/>
      <c r="GGZ332" s="19"/>
      <c r="GHA332" s="19"/>
      <c r="GHB332" s="19"/>
      <c r="GHC332" s="19"/>
      <c r="GHD332" s="19"/>
      <c r="GHE332" s="19"/>
      <c r="GHF332" s="19"/>
      <c r="GHG332" s="19"/>
      <c r="GHH332" s="19"/>
      <c r="GHI332" s="19"/>
      <c r="GHJ332" s="19"/>
      <c r="GHK332" s="19"/>
      <c r="GHL332" s="19"/>
      <c r="GHM332" s="19"/>
      <c r="GHN332" s="19"/>
      <c r="GHO332" s="19"/>
      <c r="GHP332" s="19"/>
      <c r="GHQ332" s="19"/>
      <c r="GHR332" s="19"/>
      <c r="GHS332" s="19"/>
      <c r="GHT332" s="19"/>
      <c r="GHU332" s="19"/>
      <c r="GHV332" s="19"/>
      <c r="GHW332" s="19"/>
      <c r="GHX332" s="19"/>
      <c r="GHY332" s="19"/>
      <c r="GHZ332" s="19"/>
      <c r="GIA332" s="19"/>
      <c r="GIB332" s="19"/>
      <c r="GIC332" s="19"/>
      <c r="GID332" s="19"/>
      <c r="GIE332" s="19"/>
      <c r="GIF332" s="19"/>
      <c r="GIG332" s="19"/>
      <c r="GIH332" s="19"/>
      <c r="GII332" s="19"/>
      <c r="GIJ332" s="19"/>
      <c r="GIK332" s="19"/>
      <c r="GIL332" s="19"/>
      <c r="GIM332" s="19"/>
      <c r="GIN332" s="19"/>
      <c r="GIO332" s="19"/>
      <c r="GIP332" s="19"/>
      <c r="GIQ332" s="19"/>
      <c r="GIR332" s="19"/>
      <c r="GIS332" s="19"/>
      <c r="GIT332" s="19"/>
      <c r="GIU332" s="19"/>
      <c r="GIV332" s="19"/>
      <c r="GIW332" s="19"/>
      <c r="GIX332" s="19"/>
      <c r="GIY332" s="19"/>
      <c r="GIZ332" s="19"/>
      <c r="GJA332" s="19"/>
      <c r="GJB332" s="19"/>
      <c r="GJC332" s="19"/>
      <c r="GJD332" s="19"/>
      <c r="GJE332" s="19"/>
      <c r="GJF332" s="19"/>
      <c r="GJG332" s="19"/>
      <c r="GJH332" s="19"/>
      <c r="GJI332" s="19"/>
      <c r="GJJ332" s="19"/>
      <c r="GJK332" s="19"/>
      <c r="GJL332" s="19"/>
      <c r="GJM332" s="19"/>
      <c r="GJN332" s="19"/>
      <c r="GJO332" s="19"/>
      <c r="GJP332" s="19"/>
      <c r="GJQ332" s="19"/>
      <c r="GJR332" s="19"/>
      <c r="GJS332" s="19"/>
      <c r="GJT332" s="19"/>
      <c r="GJU332" s="19"/>
      <c r="GJV332" s="19"/>
      <c r="GJW332" s="19"/>
      <c r="GJX332" s="19"/>
      <c r="GJY332" s="19"/>
      <c r="GJZ332" s="19"/>
      <c r="GKA332" s="19"/>
      <c r="GKB332" s="19"/>
      <c r="GKC332" s="19"/>
      <c r="GKD332" s="19"/>
      <c r="GKE332" s="19"/>
      <c r="GKF332" s="19"/>
      <c r="GKG332" s="19"/>
      <c r="GKH332" s="19"/>
      <c r="GKI332" s="19"/>
      <c r="GKJ332" s="19"/>
      <c r="GKK332" s="19"/>
      <c r="GKL332" s="19"/>
      <c r="GKM332" s="19"/>
      <c r="GKN332" s="19"/>
      <c r="GKO332" s="19"/>
      <c r="GKP332" s="19"/>
      <c r="GKQ332" s="19"/>
      <c r="GKR332" s="19"/>
      <c r="GKS332" s="19"/>
      <c r="GKT332" s="19"/>
      <c r="GKU332" s="19"/>
      <c r="GKV332" s="19"/>
      <c r="GKW332" s="19"/>
      <c r="GKX332" s="19"/>
      <c r="GKY332" s="19"/>
      <c r="GKZ332" s="19"/>
      <c r="GLA332" s="19"/>
      <c r="GLB332" s="19"/>
      <c r="GLC332" s="19"/>
      <c r="GLD332" s="19"/>
      <c r="GLE332" s="19"/>
      <c r="GLF332" s="19"/>
      <c r="GLG332" s="19"/>
      <c r="GLH332" s="19"/>
      <c r="GLI332" s="19"/>
      <c r="GLJ332" s="19"/>
      <c r="GLK332" s="19"/>
      <c r="GLL332" s="19"/>
      <c r="GLM332" s="19"/>
      <c r="GLN332" s="19"/>
      <c r="GLO332" s="19"/>
      <c r="GLP332" s="19"/>
      <c r="GLQ332" s="19"/>
      <c r="GLR332" s="19"/>
      <c r="GLS332" s="19"/>
      <c r="GLT332" s="19"/>
      <c r="GLU332" s="19"/>
      <c r="GLV332" s="19"/>
      <c r="GLW332" s="19"/>
      <c r="GLX332" s="19"/>
      <c r="GLY332" s="19"/>
      <c r="GLZ332" s="19"/>
      <c r="GMA332" s="19"/>
      <c r="GMB332" s="19"/>
      <c r="GMC332" s="19"/>
      <c r="GMD332" s="19"/>
      <c r="GME332" s="19"/>
      <c r="GMF332" s="19"/>
      <c r="GMG332" s="19"/>
      <c r="GMH332" s="19"/>
      <c r="GMI332" s="19"/>
      <c r="GMJ332" s="19"/>
      <c r="GMK332" s="19"/>
      <c r="GML332" s="19"/>
      <c r="GMM332" s="19"/>
      <c r="GMN332" s="19"/>
      <c r="GMO332" s="19"/>
      <c r="GMP332" s="19"/>
      <c r="GMQ332" s="19"/>
      <c r="GMR332" s="19"/>
      <c r="GMS332" s="19"/>
      <c r="GMT332" s="19"/>
      <c r="GMU332" s="19"/>
      <c r="GMV332" s="19"/>
      <c r="GMW332" s="19"/>
      <c r="GMX332" s="19"/>
      <c r="GMY332" s="19"/>
      <c r="GMZ332" s="19"/>
      <c r="GNA332" s="19"/>
      <c r="GNB332" s="19"/>
      <c r="GNC332" s="19"/>
      <c r="GND332" s="19"/>
      <c r="GNE332" s="19"/>
      <c r="GNF332" s="19"/>
      <c r="GNG332" s="19"/>
      <c r="GNH332" s="19"/>
      <c r="GNI332" s="19"/>
      <c r="GNJ332" s="19"/>
      <c r="GNK332" s="19"/>
      <c r="GNL332" s="19"/>
      <c r="GNM332" s="19"/>
      <c r="GNN332" s="19"/>
      <c r="GNO332" s="19"/>
      <c r="GNP332" s="19"/>
      <c r="GNQ332" s="19"/>
      <c r="GNR332" s="19"/>
      <c r="GNS332" s="19"/>
      <c r="GNT332" s="19"/>
      <c r="GNU332" s="19"/>
      <c r="GNV332" s="19"/>
      <c r="GNW332" s="19"/>
      <c r="GNX332" s="19"/>
      <c r="GNY332" s="19"/>
      <c r="GNZ332" s="19"/>
      <c r="GOA332" s="19"/>
      <c r="GOB332" s="19"/>
      <c r="GOC332" s="19"/>
      <c r="GOD332" s="19"/>
      <c r="GOE332" s="19"/>
      <c r="GOF332" s="19"/>
      <c r="GOG332" s="19"/>
      <c r="GOH332" s="19"/>
      <c r="GOI332" s="19"/>
      <c r="GOJ332" s="19"/>
      <c r="GOK332" s="19"/>
      <c r="GOL332" s="19"/>
      <c r="GOM332" s="19"/>
      <c r="GON332" s="19"/>
      <c r="GOO332" s="19"/>
      <c r="GOP332" s="19"/>
      <c r="GOQ332" s="19"/>
      <c r="GOR332" s="19"/>
      <c r="GOS332" s="19"/>
      <c r="GOT332" s="19"/>
      <c r="GOU332" s="19"/>
      <c r="GOV332" s="19"/>
      <c r="GOW332" s="19"/>
      <c r="GOX332" s="19"/>
      <c r="GOY332" s="19"/>
      <c r="GOZ332" s="19"/>
      <c r="GPA332" s="19"/>
      <c r="GPB332" s="19"/>
      <c r="GPC332" s="19"/>
      <c r="GPD332" s="19"/>
      <c r="GPE332" s="19"/>
      <c r="GPF332" s="19"/>
      <c r="GPG332" s="19"/>
      <c r="GPH332" s="19"/>
      <c r="GPI332" s="19"/>
      <c r="GPJ332" s="19"/>
      <c r="GPK332" s="19"/>
      <c r="GPL332" s="19"/>
      <c r="GPM332" s="19"/>
      <c r="GPN332" s="19"/>
      <c r="GPO332" s="19"/>
      <c r="GPP332" s="19"/>
      <c r="GPQ332" s="19"/>
      <c r="GPR332" s="19"/>
      <c r="GPS332" s="19"/>
      <c r="GPT332" s="19"/>
      <c r="GPU332" s="19"/>
      <c r="GPV332" s="19"/>
      <c r="GPW332" s="19"/>
      <c r="GPX332" s="19"/>
      <c r="GPY332" s="19"/>
      <c r="GPZ332" s="19"/>
      <c r="GQA332" s="19"/>
      <c r="GQB332" s="19"/>
      <c r="GQC332" s="19"/>
      <c r="GQD332" s="19"/>
      <c r="GQE332" s="19"/>
      <c r="GQF332" s="19"/>
      <c r="GQG332" s="19"/>
      <c r="GQH332" s="19"/>
      <c r="GQI332" s="19"/>
      <c r="GQJ332" s="19"/>
      <c r="GQK332" s="19"/>
      <c r="GQL332" s="19"/>
      <c r="GQM332" s="19"/>
      <c r="GQN332" s="19"/>
      <c r="GQO332" s="19"/>
      <c r="GQP332" s="19"/>
      <c r="GQQ332" s="19"/>
      <c r="GQR332" s="19"/>
      <c r="GQS332" s="19"/>
      <c r="GQT332" s="19"/>
      <c r="GQU332" s="19"/>
      <c r="GQV332" s="19"/>
      <c r="GQW332" s="19"/>
      <c r="GQX332" s="19"/>
      <c r="GQY332" s="19"/>
      <c r="GQZ332" s="19"/>
      <c r="GRA332" s="19"/>
      <c r="GRB332" s="19"/>
      <c r="GRC332" s="19"/>
      <c r="GRD332" s="19"/>
      <c r="GRE332" s="19"/>
      <c r="GRF332" s="19"/>
      <c r="GRG332" s="19"/>
      <c r="GRH332" s="19"/>
      <c r="GRI332" s="19"/>
      <c r="GRJ332" s="19"/>
      <c r="GRK332" s="19"/>
      <c r="GRL332" s="19"/>
      <c r="GRM332" s="19"/>
      <c r="GRN332" s="19"/>
      <c r="GRO332" s="19"/>
      <c r="GRP332" s="19"/>
      <c r="GRQ332" s="19"/>
      <c r="GRR332" s="19"/>
      <c r="GRS332" s="19"/>
      <c r="GRT332" s="19"/>
      <c r="GRU332" s="19"/>
      <c r="GRV332" s="19"/>
      <c r="GRW332" s="19"/>
      <c r="GRX332" s="19"/>
      <c r="GRY332" s="19"/>
      <c r="GRZ332" s="19"/>
      <c r="GSA332" s="19"/>
      <c r="GSB332" s="19"/>
      <c r="GSC332" s="19"/>
      <c r="GSD332" s="19"/>
      <c r="GSE332" s="19"/>
      <c r="GSF332" s="19"/>
      <c r="GSG332" s="19"/>
      <c r="GSH332" s="19"/>
      <c r="GSI332" s="19"/>
      <c r="GSJ332" s="19"/>
      <c r="GSK332" s="19"/>
      <c r="GSL332" s="19"/>
      <c r="GSM332" s="19"/>
      <c r="GSN332" s="19"/>
      <c r="GSO332" s="19"/>
      <c r="GSP332" s="19"/>
      <c r="GSQ332" s="19"/>
      <c r="GSR332" s="19"/>
      <c r="GSS332" s="19"/>
      <c r="GST332" s="19"/>
      <c r="GSU332" s="19"/>
      <c r="GSV332" s="19"/>
      <c r="GSW332" s="19"/>
      <c r="GSX332" s="19"/>
      <c r="GSY332" s="19"/>
      <c r="GSZ332" s="19"/>
      <c r="GTA332" s="19"/>
      <c r="GTB332" s="19"/>
      <c r="GTC332" s="19"/>
      <c r="GTD332" s="19"/>
      <c r="GTE332" s="19"/>
      <c r="GTF332" s="19"/>
      <c r="GTG332" s="19"/>
      <c r="GTH332" s="19"/>
      <c r="GTI332" s="19"/>
      <c r="GTJ332" s="19"/>
      <c r="GTK332" s="19"/>
      <c r="GTL332" s="19"/>
      <c r="GTM332" s="19"/>
      <c r="GTN332" s="19"/>
      <c r="GTO332" s="19"/>
      <c r="GTP332" s="19"/>
      <c r="GTQ332" s="19"/>
      <c r="GTR332" s="19"/>
      <c r="GTS332" s="19"/>
      <c r="GTT332" s="19"/>
      <c r="GTU332" s="19"/>
      <c r="GTV332" s="19"/>
      <c r="GTW332" s="19"/>
      <c r="GTX332" s="19"/>
      <c r="GTY332" s="19"/>
      <c r="GTZ332" s="19"/>
      <c r="GUA332" s="19"/>
      <c r="GUB332" s="19"/>
      <c r="GUC332" s="19"/>
      <c r="GUD332" s="19"/>
      <c r="GUE332" s="19"/>
      <c r="GUF332" s="19"/>
      <c r="GUG332" s="19"/>
      <c r="GUH332" s="19"/>
      <c r="GUI332" s="19"/>
      <c r="GUJ332" s="19"/>
      <c r="GUK332" s="19"/>
      <c r="GUL332" s="19"/>
      <c r="GUM332" s="19"/>
      <c r="GUN332" s="19"/>
      <c r="GUO332" s="19"/>
      <c r="GUP332" s="19"/>
      <c r="GUQ332" s="19"/>
      <c r="GUR332" s="19"/>
      <c r="GUS332" s="19"/>
      <c r="GUT332" s="19"/>
      <c r="GUU332" s="19"/>
      <c r="GUV332" s="19"/>
      <c r="GUW332" s="19"/>
      <c r="GUX332" s="19"/>
      <c r="GUY332" s="19"/>
      <c r="GUZ332" s="19"/>
      <c r="GVA332" s="19"/>
      <c r="GVB332" s="19"/>
      <c r="GVC332" s="19"/>
      <c r="GVD332" s="19"/>
      <c r="GVE332" s="19"/>
      <c r="GVF332" s="19"/>
      <c r="GVG332" s="19"/>
      <c r="GVH332" s="19"/>
      <c r="GVI332" s="19"/>
      <c r="GVJ332" s="19"/>
      <c r="GVK332" s="19"/>
      <c r="GVL332" s="19"/>
      <c r="GVM332" s="19"/>
      <c r="GVN332" s="19"/>
      <c r="GVO332" s="19"/>
      <c r="GVP332" s="19"/>
      <c r="GVQ332" s="19"/>
      <c r="GVR332" s="19"/>
      <c r="GVS332" s="19"/>
      <c r="GVT332" s="19"/>
      <c r="GVU332" s="19"/>
      <c r="GVV332" s="19"/>
      <c r="GVW332" s="19"/>
      <c r="GVX332" s="19"/>
      <c r="GVY332" s="19"/>
      <c r="GVZ332" s="19"/>
      <c r="GWA332" s="19"/>
      <c r="GWB332" s="19"/>
      <c r="GWC332" s="19"/>
      <c r="GWD332" s="19"/>
      <c r="GWE332" s="19"/>
      <c r="GWF332" s="19"/>
      <c r="GWG332" s="19"/>
      <c r="GWH332" s="19"/>
      <c r="GWI332" s="19"/>
      <c r="GWJ332" s="19"/>
      <c r="GWK332" s="19"/>
      <c r="GWL332" s="19"/>
      <c r="GWM332" s="19"/>
      <c r="GWN332" s="19"/>
      <c r="GWO332" s="19"/>
      <c r="GWP332" s="19"/>
      <c r="GWQ332" s="19"/>
      <c r="GWR332" s="19"/>
      <c r="GWS332" s="19"/>
      <c r="GWT332" s="19"/>
      <c r="GWU332" s="19"/>
      <c r="GWV332" s="19"/>
      <c r="GWW332" s="19"/>
      <c r="GWX332" s="19"/>
      <c r="GWY332" s="19"/>
      <c r="GWZ332" s="19"/>
      <c r="GXA332" s="19"/>
      <c r="GXB332" s="19"/>
      <c r="GXC332" s="19"/>
      <c r="GXD332" s="19"/>
      <c r="GXE332" s="19"/>
      <c r="GXF332" s="19"/>
      <c r="GXG332" s="19"/>
      <c r="GXH332" s="19"/>
      <c r="GXI332" s="19"/>
      <c r="GXJ332" s="19"/>
      <c r="GXK332" s="19"/>
      <c r="GXL332" s="19"/>
      <c r="GXM332" s="19"/>
      <c r="GXN332" s="19"/>
      <c r="GXO332" s="19"/>
      <c r="GXP332" s="19"/>
      <c r="GXQ332" s="19"/>
      <c r="GXR332" s="19"/>
      <c r="GXS332" s="19"/>
      <c r="GXT332" s="19"/>
      <c r="GXU332" s="19"/>
      <c r="GXV332" s="19"/>
      <c r="GXW332" s="19"/>
      <c r="GXX332" s="19"/>
      <c r="GXY332" s="19"/>
      <c r="GXZ332" s="19"/>
      <c r="GYA332" s="19"/>
      <c r="GYB332" s="19"/>
      <c r="GYC332" s="19"/>
      <c r="GYD332" s="19"/>
      <c r="GYE332" s="19"/>
      <c r="GYF332" s="19"/>
      <c r="GYG332" s="19"/>
      <c r="GYH332" s="19"/>
      <c r="GYI332" s="19"/>
      <c r="GYJ332" s="19"/>
      <c r="GYK332" s="19"/>
      <c r="GYL332" s="19"/>
      <c r="GYM332" s="19"/>
      <c r="GYN332" s="19"/>
      <c r="GYO332" s="19"/>
      <c r="GYP332" s="19"/>
      <c r="GYQ332" s="19"/>
      <c r="GYR332" s="19"/>
      <c r="GYS332" s="19"/>
      <c r="GYT332" s="19"/>
      <c r="GYU332" s="19"/>
      <c r="GYV332" s="19"/>
      <c r="GYW332" s="19"/>
      <c r="GYX332" s="19"/>
      <c r="GYY332" s="19"/>
      <c r="GYZ332" s="19"/>
      <c r="GZA332" s="19"/>
      <c r="GZB332" s="19"/>
      <c r="GZC332" s="19"/>
      <c r="GZD332" s="19"/>
      <c r="GZE332" s="19"/>
      <c r="GZF332" s="19"/>
      <c r="GZG332" s="19"/>
      <c r="GZH332" s="19"/>
      <c r="GZI332" s="19"/>
      <c r="GZJ332" s="19"/>
      <c r="GZK332" s="19"/>
      <c r="GZL332" s="19"/>
      <c r="GZM332" s="19"/>
      <c r="GZN332" s="19"/>
      <c r="GZO332" s="19"/>
      <c r="GZP332" s="19"/>
      <c r="GZQ332" s="19"/>
      <c r="GZR332" s="19"/>
      <c r="GZS332" s="19"/>
      <c r="GZT332" s="19"/>
      <c r="GZU332" s="19"/>
      <c r="GZV332" s="19"/>
      <c r="GZW332" s="19"/>
      <c r="GZX332" s="19"/>
      <c r="GZY332" s="19"/>
      <c r="GZZ332" s="19"/>
      <c r="HAA332" s="19"/>
      <c r="HAB332" s="19"/>
      <c r="HAC332" s="19"/>
      <c r="HAD332" s="19"/>
      <c r="HAE332" s="19"/>
      <c r="HAF332" s="19"/>
      <c r="HAG332" s="19"/>
      <c r="HAH332" s="19"/>
      <c r="HAI332" s="19"/>
      <c r="HAJ332" s="19"/>
      <c r="HAK332" s="19"/>
      <c r="HAL332" s="19"/>
      <c r="HAM332" s="19"/>
      <c r="HAN332" s="19"/>
      <c r="HAO332" s="19"/>
      <c r="HAP332" s="19"/>
      <c r="HAQ332" s="19"/>
      <c r="HAR332" s="19"/>
      <c r="HAS332" s="19"/>
      <c r="HAT332" s="19"/>
      <c r="HAU332" s="19"/>
      <c r="HAV332" s="19"/>
      <c r="HAW332" s="19"/>
      <c r="HAX332" s="19"/>
      <c r="HAY332" s="19"/>
      <c r="HAZ332" s="19"/>
      <c r="HBA332" s="19"/>
      <c r="HBB332" s="19"/>
      <c r="HBC332" s="19"/>
      <c r="HBD332" s="19"/>
      <c r="HBE332" s="19"/>
      <c r="HBF332" s="19"/>
      <c r="HBG332" s="19"/>
      <c r="HBH332" s="19"/>
      <c r="HBI332" s="19"/>
      <c r="HBJ332" s="19"/>
      <c r="HBK332" s="19"/>
      <c r="HBL332" s="19"/>
      <c r="HBM332" s="19"/>
      <c r="HBN332" s="19"/>
      <c r="HBO332" s="19"/>
      <c r="HBP332" s="19"/>
      <c r="HBQ332" s="19"/>
      <c r="HBR332" s="19"/>
      <c r="HBS332" s="19"/>
      <c r="HBT332" s="19"/>
      <c r="HBU332" s="19"/>
      <c r="HBV332" s="19"/>
      <c r="HBW332" s="19"/>
      <c r="HBX332" s="19"/>
      <c r="HBY332" s="19"/>
      <c r="HBZ332" s="19"/>
      <c r="HCA332" s="19"/>
      <c r="HCB332" s="19"/>
      <c r="HCC332" s="19"/>
      <c r="HCD332" s="19"/>
      <c r="HCE332" s="19"/>
      <c r="HCF332" s="19"/>
      <c r="HCG332" s="19"/>
      <c r="HCH332" s="19"/>
      <c r="HCI332" s="19"/>
      <c r="HCJ332" s="19"/>
      <c r="HCK332" s="19"/>
      <c r="HCL332" s="19"/>
      <c r="HCM332" s="19"/>
      <c r="HCN332" s="19"/>
      <c r="HCO332" s="19"/>
      <c r="HCP332" s="19"/>
      <c r="HCQ332" s="19"/>
      <c r="HCR332" s="19"/>
      <c r="HCS332" s="19"/>
      <c r="HCT332" s="19"/>
      <c r="HCU332" s="19"/>
      <c r="HCV332" s="19"/>
      <c r="HCW332" s="19"/>
      <c r="HCX332" s="19"/>
      <c r="HCY332" s="19"/>
      <c r="HCZ332" s="19"/>
      <c r="HDA332" s="19"/>
      <c r="HDB332" s="19"/>
      <c r="HDC332" s="19"/>
      <c r="HDD332" s="19"/>
      <c r="HDE332" s="19"/>
      <c r="HDF332" s="19"/>
      <c r="HDG332" s="19"/>
      <c r="HDH332" s="19"/>
      <c r="HDI332" s="19"/>
      <c r="HDJ332" s="19"/>
      <c r="HDK332" s="19"/>
      <c r="HDL332" s="19"/>
      <c r="HDM332" s="19"/>
      <c r="HDN332" s="19"/>
      <c r="HDO332" s="19"/>
      <c r="HDP332" s="19"/>
      <c r="HDQ332" s="19"/>
      <c r="HDR332" s="19"/>
      <c r="HDS332" s="19"/>
      <c r="HDT332" s="19"/>
      <c r="HDU332" s="19"/>
      <c r="HDV332" s="19"/>
      <c r="HDW332" s="19"/>
      <c r="HDX332" s="19"/>
      <c r="HDY332" s="19"/>
      <c r="HDZ332" s="19"/>
      <c r="HEA332" s="19"/>
      <c r="HEB332" s="19"/>
      <c r="HEC332" s="19"/>
      <c r="HED332" s="19"/>
      <c r="HEE332" s="19"/>
      <c r="HEF332" s="19"/>
      <c r="HEG332" s="19"/>
      <c r="HEH332" s="19"/>
      <c r="HEI332" s="19"/>
      <c r="HEJ332" s="19"/>
      <c r="HEK332" s="19"/>
      <c r="HEL332" s="19"/>
      <c r="HEM332" s="19"/>
      <c r="HEN332" s="19"/>
      <c r="HEO332" s="19"/>
      <c r="HEP332" s="19"/>
      <c r="HEQ332" s="19"/>
      <c r="HER332" s="19"/>
      <c r="HES332" s="19"/>
      <c r="HET332" s="19"/>
      <c r="HEU332" s="19"/>
      <c r="HEV332" s="19"/>
      <c r="HEW332" s="19"/>
      <c r="HEX332" s="19"/>
      <c r="HEY332" s="19"/>
      <c r="HEZ332" s="19"/>
      <c r="HFA332" s="19"/>
      <c r="HFB332" s="19"/>
      <c r="HFC332" s="19"/>
      <c r="HFD332" s="19"/>
      <c r="HFE332" s="19"/>
      <c r="HFF332" s="19"/>
      <c r="HFG332" s="19"/>
      <c r="HFH332" s="19"/>
      <c r="HFI332" s="19"/>
      <c r="HFJ332" s="19"/>
      <c r="HFK332" s="19"/>
      <c r="HFL332" s="19"/>
      <c r="HFM332" s="19"/>
      <c r="HFN332" s="19"/>
      <c r="HFO332" s="19"/>
      <c r="HFP332" s="19"/>
      <c r="HFQ332" s="19"/>
      <c r="HFR332" s="19"/>
      <c r="HFS332" s="19"/>
      <c r="HFT332" s="19"/>
      <c r="HFU332" s="19"/>
      <c r="HFV332" s="19"/>
      <c r="HFW332" s="19"/>
      <c r="HFX332" s="19"/>
      <c r="HFY332" s="19"/>
      <c r="HFZ332" s="19"/>
      <c r="HGA332" s="19"/>
      <c r="HGB332" s="19"/>
      <c r="HGC332" s="19"/>
      <c r="HGD332" s="19"/>
      <c r="HGE332" s="19"/>
      <c r="HGF332" s="19"/>
      <c r="HGG332" s="19"/>
      <c r="HGH332" s="19"/>
      <c r="HGI332" s="19"/>
      <c r="HGJ332" s="19"/>
      <c r="HGK332" s="19"/>
      <c r="HGL332" s="19"/>
      <c r="HGM332" s="19"/>
      <c r="HGN332" s="19"/>
      <c r="HGO332" s="19"/>
      <c r="HGP332" s="19"/>
      <c r="HGQ332" s="19"/>
      <c r="HGR332" s="19"/>
      <c r="HGS332" s="19"/>
      <c r="HGT332" s="19"/>
      <c r="HGU332" s="19"/>
      <c r="HGV332" s="19"/>
      <c r="HGW332" s="19"/>
      <c r="HGX332" s="19"/>
      <c r="HGY332" s="19"/>
      <c r="HGZ332" s="19"/>
      <c r="HHA332" s="19"/>
      <c r="HHB332" s="19"/>
      <c r="HHC332" s="19"/>
      <c r="HHD332" s="19"/>
      <c r="HHE332" s="19"/>
      <c r="HHF332" s="19"/>
      <c r="HHG332" s="19"/>
      <c r="HHH332" s="19"/>
      <c r="HHI332" s="19"/>
      <c r="HHJ332" s="19"/>
      <c r="HHK332" s="19"/>
      <c r="HHL332" s="19"/>
      <c r="HHM332" s="19"/>
      <c r="HHN332" s="19"/>
      <c r="HHO332" s="19"/>
      <c r="HHP332" s="19"/>
      <c r="HHQ332" s="19"/>
      <c r="HHR332" s="19"/>
      <c r="HHS332" s="19"/>
      <c r="HHT332" s="19"/>
      <c r="HHU332" s="19"/>
      <c r="HHV332" s="19"/>
      <c r="HHW332" s="19"/>
      <c r="HHX332" s="19"/>
      <c r="HHY332" s="19"/>
      <c r="HHZ332" s="19"/>
      <c r="HIA332" s="19"/>
      <c r="HIB332" s="19"/>
      <c r="HIC332" s="19"/>
      <c r="HID332" s="19"/>
      <c r="HIE332" s="19"/>
      <c r="HIF332" s="19"/>
      <c r="HIG332" s="19"/>
      <c r="HIH332" s="19"/>
      <c r="HII332" s="19"/>
      <c r="HIJ332" s="19"/>
      <c r="HIK332" s="19"/>
      <c r="HIL332" s="19"/>
      <c r="HIM332" s="19"/>
      <c r="HIN332" s="19"/>
      <c r="HIO332" s="19"/>
      <c r="HIP332" s="19"/>
      <c r="HIQ332" s="19"/>
      <c r="HIR332" s="19"/>
      <c r="HIS332" s="19"/>
      <c r="HIT332" s="19"/>
      <c r="HIU332" s="19"/>
      <c r="HIV332" s="19"/>
      <c r="HIW332" s="19"/>
      <c r="HIX332" s="19"/>
      <c r="HIY332" s="19"/>
      <c r="HIZ332" s="19"/>
      <c r="HJA332" s="19"/>
      <c r="HJB332" s="19"/>
      <c r="HJC332" s="19"/>
      <c r="HJD332" s="19"/>
      <c r="HJE332" s="19"/>
      <c r="HJF332" s="19"/>
      <c r="HJG332" s="19"/>
      <c r="HJH332" s="19"/>
      <c r="HJI332" s="19"/>
      <c r="HJJ332" s="19"/>
      <c r="HJK332" s="19"/>
      <c r="HJL332" s="19"/>
      <c r="HJM332" s="19"/>
      <c r="HJN332" s="19"/>
      <c r="HJO332" s="19"/>
      <c r="HJP332" s="19"/>
      <c r="HJQ332" s="19"/>
      <c r="HJR332" s="19"/>
      <c r="HJS332" s="19"/>
      <c r="HJT332" s="19"/>
      <c r="HJU332" s="19"/>
      <c r="HJV332" s="19"/>
      <c r="HJW332" s="19"/>
      <c r="HJX332" s="19"/>
      <c r="HJY332" s="19"/>
      <c r="HJZ332" s="19"/>
      <c r="HKA332" s="19"/>
      <c r="HKB332" s="19"/>
      <c r="HKC332" s="19"/>
      <c r="HKD332" s="19"/>
      <c r="HKE332" s="19"/>
      <c r="HKF332" s="19"/>
      <c r="HKG332" s="19"/>
      <c r="HKH332" s="19"/>
      <c r="HKI332" s="19"/>
      <c r="HKJ332" s="19"/>
      <c r="HKK332" s="19"/>
      <c r="HKL332" s="19"/>
      <c r="HKM332" s="19"/>
      <c r="HKN332" s="19"/>
      <c r="HKO332" s="19"/>
      <c r="HKP332" s="19"/>
      <c r="HKQ332" s="19"/>
      <c r="HKR332" s="19"/>
      <c r="HKS332" s="19"/>
      <c r="HKT332" s="19"/>
      <c r="HKU332" s="19"/>
      <c r="HKV332" s="19"/>
      <c r="HKW332" s="19"/>
      <c r="HKX332" s="19"/>
      <c r="HKY332" s="19"/>
      <c r="HKZ332" s="19"/>
      <c r="HLA332" s="19"/>
      <c r="HLB332" s="19"/>
      <c r="HLC332" s="19"/>
      <c r="HLD332" s="19"/>
      <c r="HLE332" s="19"/>
      <c r="HLF332" s="19"/>
      <c r="HLG332" s="19"/>
      <c r="HLH332" s="19"/>
      <c r="HLI332" s="19"/>
      <c r="HLJ332" s="19"/>
      <c r="HLK332" s="19"/>
      <c r="HLL332" s="19"/>
      <c r="HLM332" s="19"/>
      <c r="HLN332" s="19"/>
      <c r="HLO332" s="19"/>
      <c r="HLP332" s="19"/>
      <c r="HLQ332" s="19"/>
      <c r="HLR332" s="19"/>
      <c r="HLS332" s="19"/>
      <c r="HLT332" s="19"/>
      <c r="HLU332" s="19"/>
      <c r="HLV332" s="19"/>
      <c r="HLW332" s="19"/>
      <c r="HLX332" s="19"/>
      <c r="HLY332" s="19"/>
      <c r="HLZ332" s="19"/>
      <c r="HMA332" s="19"/>
      <c r="HMB332" s="19"/>
      <c r="HMC332" s="19"/>
      <c r="HMD332" s="19"/>
      <c r="HME332" s="19"/>
      <c r="HMF332" s="19"/>
      <c r="HMG332" s="19"/>
      <c r="HMH332" s="19"/>
      <c r="HMI332" s="19"/>
      <c r="HMJ332" s="19"/>
      <c r="HMK332" s="19"/>
      <c r="HML332" s="19"/>
      <c r="HMM332" s="19"/>
      <c r="HMN332" s="19"/>
      <c r="HMO332" s="19"/>
      <c r="HMP332" s="19"/>
      <c r="HMQ332" s="19"/>
      <c r="HMR332" s="19"/>
      <c r="HMS332" s="19"/>
      <c r="HMT332" s="19"/>
      <c r="HMU332" s="19"/>
      <c r="HMV332" s="19"/>
      <c r="HMW332" s="19"/>
      <c r="HMX332" s="19"/>
      <c r="HMY332" s="19"/>
      <c r="HMZ332" s="19"/>
      <c r="HNA332" s="19"/>
      <c r="HNB332" s="19"/>
      <c r="HNC332" s="19"/>
      <c r="HND332" s="19"/>
      <c r="HNE332" s="19"/>
      <c r="HNF332" s="19"/>
      <c r="HNG332" s="19"/>
      <c r="HNH332" s="19"/>
      <c r="HNI332" s="19"/>
      <c r="HNJ332" s="19"/>
      <c r="HNK332" s="19"/>
      <c r="HNL332" s="19"/>
      <c r="HNM332" s="19"/>
      <c r="HNN332" s="19"/>
      <c r="HNO332" s="19"/>
      <c r="HNP332" s="19"/>
      <c r="HNQ332" s="19"/>
      <c r="HNR332" s="19"/>
      <c r="HNS332" s="19"/>
      <c r="HNT332" s="19"/>
      <c r="HNU332" s="19"/>
      <c r="HNV332" s="19"/>
      <c r="HNW332" s="19"/>
      <c r="HNX332" s="19"/>
      <c r="HNY332" s="19"/>
      <c r="HNZ332" s="19"/>
      <c r="HOA332" s="19"/>
      <c r="HOB332" s="19"/>
      <c r="HOC332" s="19"/>
      <c r="HOD332" s="19"/>
      <c r="HOE332" s="19"/>
      <c r="HOF332" s="19"/>
      <c r="HOG332" s="19"/>
      <c r="HOH332" s="19"/>
      <c r="HOI332" s="19"/>
      <c r="HOJ332" s="19"/>
      <c r="HOK332" s="19"/>
      <c r="HOL332" s="19"/>
      <c r="HOM332" s="19"/>
      <c r="HON332" s="19"/>
      <c r="HOO332" s="19"/>
      <c r="HOP332" s="19"/>
      <c r="HOQ332" s="19"/>
      <c r="HOR332" s="19"/>
      <c r="HOS332" s="19"/>
      <c r="HOT332" s="19"/>
      <c r="HOU332" s="19"/>
      <c r="HOV332" s="19"/>
      <c r="HOW332" s="19"/>
      <c r="HOX332" s="19"/>
      <c r="HOY332" s="19"/>
      <c r="HOZ332" s="19"/>
      <c r="HPA332" s="19"/>
      <c r="HPB332" s="19"/>
      <c r="HPC332" s="19"/>
      <c r="HPD332" s="19"/>
      <c r="HPE332" s="19"/>
      <c r="HPF332" s="19"/>
      <c r="HPG332" s="19"/>
      <c r="HPH332" s="19"/>
      <c r="HPI332" s="19"/>
      <c r="HPJ332" s="19"/>
      <c r="HPK332" s="19"/>
      <c r="HPL332" s="19"/>
      <c r="HPM332" s="19"/>
      <c r="HPN332" s="19"/>
      <c r="HPO332" s="19"/>
      <c r="HPP332" s="19"/>
      <c r="HPQ332" s="19"/>
      <c r="HPR332" s="19"/>
      <c r="HPS332" s="19"/>
      <c r="HPT332" s="19"/>
      <c r="HPU332" s="19"/>
      <c r="HPV332" s="19"/>
      <c r="HPW332" s="19"/>
      <c r="HPX332" s="19"/>
      <c r="HPY332" s="19"/>
      <c r="HPZ332" s="19"/>
      <c r="HQA332" s="19"/>
      <c r="HQB332" s="19"/>
      <c r="HQC332" s="19"/>
      <c r="HQD332" s="19"/>
      <c r="HQE332" s="19"/>
      <c r="HQF332" s="19"/>
      <c r="HQG332" s="19"/>
      <c r="HQH332" s="19"/>
      <c r="HQI332" s="19"/>
      <c r="HQJ332" s="19"/>
      <c r="HQK332" s="19"/>
      <c r="HQL332" s="19"/>
      <c r="HQM332" s="19"/>
      <c r="HQN332" s="19"/>
      <c r="HQO332" s="19"/>
      <c r="HQP332" s="19"/>
      <c r="HQQ332" s="19"/>
      <c r="HQR332" s="19"/>
      <c r="HQS332" s="19"/>
      <c r="HQT332" s="19"/>
      <c r="HQU332" s="19"/>
      <c r="HQV332" s="19"/>
      <c r="HQW332" s="19"/>
      <c r="HQX332" s="19"/>
      <c r="HQY332" s="19"/>
      <c r="HQZ332" s="19"/>
      <c r="HRA332" s="19"/>
      <c r="HRB332" s="19"/>
      <c r="HRC332" s="19"/>
      <c r="HRD332" s="19"/>
      <c r="HRE332" s="19"/>
      <c r="HRF332" s="19"/>
      <c r="HRG332" s="19"/>
      <c r="HRH332" s="19"/>
      <c r="HRI332" s="19"/>
      <c r="HRJ332" s="19"/>
      <c r="HRK332" s="19"/>
      <c r="HRL332" s="19"/>
      <c r="HRM332" s="19"/>
      <c r="HRN332" s="19"/>
      <c r="HRO332" s="19"/>
      <c r="HRP332" s="19"/>
      <c r="HRQ332" s="19"/>
      <c r="HRR332" s="19"/>
      <c r="HRS332" s="19"/>
      <c r="HRT332" s="19"/>
      <c r="HRU332" s="19"/>
      <c r="HRV332" s="19"/>
      <c r="HRW332" s="19"/>
      <c r="HRX332" s="19"/>
      <c r="HRY332" s="19"/>
      <c r="HRZ332" s="19"/>
      <c r="HSA332" s="19"/>
      <c r="HSB332" s="19"/>
      <c r="HSC332" s="19"/>
      <c r="HSD332" s="19"/>
      <c r="HSE332" s="19"/>
      <c r="HSF332" s="19"/>
      <c r="HSG332" s="19"/>
      <c r="HSH332" s="19"/>
      <c r="HSI332" s="19"/>
      <c r="HSJ332" s="19"/>
      <c r="HSK332" s="19"/>
      <c r="HSL332" s="19"/>
      <c r="HSM332" s="19"/>
      <c r="HSN332" s="19"/>
      <c r="HSO332" s="19"/>
      <c r="HSP332" s="19"/>
      <c r="HSQ332" s="19"/>
      <c r="HSR332" s="19"/>
      <c r="HSS332" s="19"/>
      <c r="HST332" s="19"/>
      <c r="HSU332" s="19"/>
      <c r="HSV332" s="19"/>
      <c r="HSW332" s="19"/>
      <c r="HSX332" s="19"/>
      <c r="HSY332" s="19"/>
      <c r="HSZ332" s="19"/>
      <c r="HTA332" s="19"/>
      <c r="HTB332" s="19"/>
      <c r="HTC332" s="19"/>
      <c r="HTD332" s="19"/>
      <c r="HTE332" s="19"/>
      <c r="HTF332" s="19"/>
      <c r="HTG332" s="19"/>
      <c r="HTH332" s="19"/>
      <c r="HTI332" s="19"/>
      <c r="HTJ332" s="19"/>
      <c r="HTK332" s="19"/>
      <c r="HTL332" s="19"/>
      <c r="HTM332" s="19"/>
      <c r="HTN332" s="19"/>
      <c r="HTO332" s="19"/>
      <c r="HTP332" s="19"/>
      <c r="HTQ332" s="19"/>
      <c r="HTR332" s="19"/>
      <c r="HTS332" s="19"/>
      <c r="HTT332" s="19"/>
      <c r="HTU332" s="19"/>
      <c r="HTV332" s="19"/>
      <c r="HTW332" s="19"/>
      <c r="HTX332" s="19"/>
      <c r="HTY332" s="19"/>
      <c r="HTZ332" s="19"/>
      <c r="HUA332" s="19"/>
      <c r="HUB332" s="19"/>
      <c r="HUC332" s="19"/>
      <c r="HUD332" s="19"/>
      <c r="HUE332" s="19"/>
      <c r="HUF332" s="19"/>
      <c r="HUG332" s="19"/>
      <c r="HUH332" s="19"/>
      <c r="HUI332" s="19"/>
      <c r="HUJ332" s="19"/>
      <c r="HUK332" s="19"/>
      <c r="HUL332" s="19"/>
      <c r="HUM332" s="19"/>
      <c r="HUN332" s="19"/>
      <c r="HUO332" s="19"/>
      <c r="HUP332" s="19"/>
      <c r="HUQ332" s="19"/>
      <c r="HUR332" s="19"/>
      <c r="HUS332" s="19"/>
      <c r="HUT332" s="19"/>
      <c r="HUU332" s="19"/>
      <c r="HUV332" s="19"/>
      <c r="HUW332" s="19"/>
      <c r="HUX332" s="19"/>
      <c r="HUY332" s="19"/>
      <c r="HUZ332" s="19"/>
      <c r="HVA332" s="19"/>
      <c r="HVB332" s="19"/>
      <c r="HVC332" s="19"/>
      <c r="HVD332" s="19"/>
      <c r="HVE332" s="19"/>
      <c r="HVF332" s="19"/>
      <c r="HVG332" s="19"/>
      <c r="HVH332" s="19"/>
      <c r="HVI332" s="19"/>
      <c r="HVJ332" s="19"/>
      <c r="HVK332" s="19"/>
      <c r="HVL332" s="19"/>
      <c r="HVM332" s="19"/>
      <c r="HVN332" s="19"/>
      <c r="HVO332" s="19"/>
      <c r="HVP332" s="19"/>
      <c r="HVQ332" s="19"/>
      <c r="HVR332" s="19"/>
      <c r="HVS332" s="19"/>
      <c r="HVT332" s="19"/>
      <c r="HVU332" s="19"/>
      <c r="HVV332" s="19"/>
      <c r="HVW332" s="19"/>
      <c r="HVX332" s="19"/>
      <c r="HVY332" s="19"/>
      <c r="HVZ332" s="19"/>
      <c r="HWA332" s="19"/>
      <c r="HWB332" s="19"/>
      <c r="HWC332" s="19"/>
      <c r="HWD332" s="19"/>
      <c r="HWE332" s="19"/>
      <c r="HWF332" s="19"/>
      <c r="HWG332" s="19"/>
      <c r="HWH332" s="19"/>
      <c r="HWI332" s="19"/>
      <c r="HWJ332" s="19"/>
      <c r="HWK332" s="19"/>
      <c r="HWL332" s="19"/>
      <c r="HWM332" s="19"/>
      <c r="HWN332" s="19"/>
      <c r="HWO332" s="19"/>
      <c r="HWP332" s="19"/>
      <c r="HWQ332" s="19"/>
      <c r="HWR332" s="19"/>
      <c r="HWS332" s="19"/>
      <c r="HWT332" s="19"/>
      <c r="HWU332" s="19"/>
      <c r="HWV332" s="19"/>
      <c r="HWW332" s="19"/>
      <c r="HWX332" s="19"/>
      <c r="HWY332" s="19"/>
      <c r="HWZ332" s="19"/>
      <c r="HXA332" s="19"/>
      <c r="HXB332" s="19"/>
      <c r="HXC332" s="19"/>
      <c r="HXD332" s="19"/>
      <c r="HXE332" s="19"/>
      <c r="HXF332" s="19"/>
      <c r="HXG332" s="19"/>
      <c r="HXH332" s="19"/>
      <c r="HXI332" s="19"/>
      <c r="HXJ332" s="19"/>
      <c r="HXK332" s="19"/>
      <c r="HXL332" s="19"/>
      <c r="HXM332" s="19"/>
      <c r="HXN332" s="19"/>
      <c r="HXO332" s="19"/>
      <c r="HXP332" s="19"/>
      <c r="HXQ332" s="19"/>
      <c r="HXR332" s="19"/>
      <c r="HXS332" s="19"/>
      <c r="HXT332" s="19"/>
      <c r="HXU332" s="19"/>
      <c r="HXV332" s="19"/>
      <c r="HXW332" s="19"/>
      <c r="HXX332" s="19"/>
      <c r="HXY332" s="19"/>
      <c r="HXZ332" s="19"/>
      <c r="HYA332" s="19"/>
      <c r="HYB332" s="19"/>
      <c r="HYC332" s="19"/>
      <c r="HYD332" s="19"/>
      <c r="HYE332" s="19"/>
      <c r="HYF332" s="19"/>
      <c r="HYG332" s="19"/>
      <c r="HYH332" s="19"/>
      <c r="HYI332" s="19"/>
      <c r="HYJ332" s="19"/>
      <c r="HYK332" s="19"/>
      <c r="HYL332" s="19"/>
      <c r="HYM332" s="19"/>
      <c r="HYN332" s="19"/>
      <c r="HYO332" s="19"/>
      <c r="HYP332" s="19"/>
      <c r="HYQ332" s="19"/>
      <c r="HYR332" s="19"/>
      <c r="HYS332" s="19"/>
      <c r="HYT332" s="19"/>
      <c r="HYU332" s="19"/>
      <c r="HYV332" s="19"/>
      <c r="HYW332" s="19"/>
      <c r="HYX332" s="19"/>
      <c r="HYY332" s="19"/>
      <c r="HYZ332" s="19"/>
      <c r="HZA332" s="19"/>
      <c r="HZB332" s="19"/>
      <c r="HZC332" s="19"/>
      <c r="HZD332" s="19"/>
      <c r="HZE332" s="19"/>
      <c r="HZF332" s="19"/>
      <c r="HZG332" s="19"/>
      <c r="HZH332" s="19"/>
      <c r="HZI332" s="19"/>
      <c r="HZJ332" s="19"/>
      <c r="HZK332" s="19"/>
      <c r="HZL332" s="19"/>
      <c r="HZM332" s="19"/>
      <c r="HZN332" s="19"/>
      <c r="HZO332" s="19"/>
      <c r="HZP332" s="19"/>
      <c r="HZQ332" s="19"/>
      <c r="HZR332" s="19"/>
      <c r="HZS332" s="19"/>
      <c r="HZT332" s="19"/>
      <c r="HZU332" s="19"/>
      <c r="HZV332" s="19"/>
      <c r="HZW332" s="19"/>
      <c r="HZX332" s="19"/>
      <c r="HZY332" s="19"/>
      <c r="HZZ332" s="19"/>
      <c r="IAA332" s="19"/>
      <c r="IAB332" s="19"/>
      <c r="IAC332" s="19"/>
      <c r="IAD332" s="19"/>
      <c r="IAE332" s="19"/>
      <c r="IAF332" s="19"/>
      <c r="IAG332" s="19"/>
      <c r="IAH332" s="19"/>
      <c r="IAI332" s="19"/>
      <c r="IAJ332" s="19"/>
      <c r="IAK332" s="19"/>
      <c r="IAL332" s="19"/>
      <c r="IAM332" s="19"/>
      <c r="IAN332" s="19"/>
      <c r="IAO332" s="19"/>
      <c r="IAP332" s="19"/>
      <c r="IAQ332" s="19"/>
      <c r="IAR332" s="19"/>
      <c r="IAS332" s="19"/>
      <c r="IAT332" s="19"/>
      <c r="IAU332" s="19"/>
      <c r="IAV332" s="19"/>
      <c r="IAW332" s="19"/>
      <c r="IAX332" s="19"/>
      <c r="IAY332" s="19"/>
      <c r="IAZ332" s="19"/>
      <c r="IBA332" s="19"/>
      <c r="IBB332" s="19"/>
      <c r="IBC332" s="19"/>
      <c r="IBD332" s="19"/>
      <c r="IBE332" s="19"/>
      <c r="IBF332" s="19"/>
      <c r="IBG332" s="19"/>
      <c r="IBH332" s="19"/>
      <c r="IBI332" s="19"/>
      <c r="IBJ332" s="19"/>
      <c r="IBK332" s="19"/>
      <c r="IBL332" s="19"/>
      <c r="IBM332" s="19"/>
      <c r="IBN332" s="19"/>
      <c r="IBO332" s="19"/>
      <c r="IBP332" s="19"/>
      <c r="IBQ332" s="19"/>
      <c r="IBR332" s="19"/>
      <c r="IBS332" s="19"/>
      <c r="IBT332" s="19"/>
      <c r="IBU332" s="19"/>
      <c r="IBV332" s="19"/>
      <c r="IBW332" s="19"/>
      <c r="IBX332" s="19"/>
      <c r="IBY332" s="19"/>
      <c r="IBZ332" s="19"/>
      <c r="ICA332" s="19"/>
      <c r="ICB332" s="19"/>
      <c r="ICC332" s="19"/>
      <c r="ICD332" s="19"/>
      <c r="ICE332" s="19"/>
      <c r="ICF332" s="19"/>
      <c r="ICG332" s="19"/>
      <c r="ICH332" s="19"/>
      <c r="ICI332" s="19"/>
      <c r="ICJ332" s="19"/>
      <c r="ICK332" s="19"/>
      <c r="ICL332" s="19"/>
      <c r="ICM332" s="19"/>
      <c r="ICN332" s="19"/>
      <c r="ICO332" s="19"/>
      <c r="ICP332" s="19"/>
      <c r="ICQ332" s="19"/>
      <c r="ICR332" s="19"/>
      <c r="ICS332" s="19"/>
      <c r="ICT332" s="19"/>
      <c r="ICU332" s="19"/>
      <c r="ICV332" s="19"/>
      <c r="ICW332" s="19"/>
      <c r="ICX332" s="19"/>
      <c r="ICY332" s="19"/>
      <c r="ICZ332" s="19"/>
      <c r="IDA332" s="19"/>
      <c r="IDB332" s="19"/>
      <c r="IDC332" s="19"/>
      <c r="IDD332" s="19"/>
      <c r="IDE332" s="19"/>
      <c r="IDF332" s="19"/>
      <c r="IDG332" s="19"/>
      <c r="IDH332" s="19"/>
      <c r="IDI332" s="19"/>
      <c r="IDJ332" s="19"/>
      <c r="IDK332" s="19"/>
      <c r="IDL332" s="19"/>
      <c r="IDM332" s="19"/>
      <c r="IDN332" s="19"/>
      <c r="IDO332" s="19"/>
      <c r="IDP332" s="19"/>
      <c r="IDQ332" s="19"/>
      <c r="IDR332" s="19"/>
      <c r="IDS332" s="19"/>
      <c r="IDT332" s="19"/>
      <c r="IDU332" s="19"/>
      <c r="IDV332" s="19"/>
      <c r="IDW332" s="19"/>
      <c r="IDX332" s="19"/>
      <c r="IDY332" s="19"/>
      <c r="IDZ332" s="19"/>
      <c r="IEA332" s="19"/>
      <c r="IEB332" s="19"/>
      <c r="IEC332" s="19"/>
      <c r="IED332" s="19"/>
      <c r="IEE332" s="19"/>
      <c r="IEF332" s="19"/>
      <c r="IEG332" s="19"/>
      <c r="IEH332" s="19"/>
      <c r="IEI332" s="19"/>
      <c r="IEJ332" s="19"/>
      <c r="IEK332" s="19"/>
      <c r="IEL332" s="19"/>
      <c r="IEM332" s="19"/>
      <c r="IEN332" s="19"/>
      <c r="IEO332" s="19"/>
      <c r="IEP332" s="19"/>
      <c r="IEQ332" s="19"/>
      <c r="IER332" s="19"/>
      <c r="IES332" s="19"/>
      <c r="IET332" s="19"/>
      <c r="IEU332" s="19"/>
      <c r="IEV332" s="19"/>
      <c r="IEW332" s="19"/>
      <c r="IEX332" s="19"/>
      <c r="IEY332" s="19"/>
      <c r="IEZ332" s="19"/>
      <c r="IFA332" s="19"/>
      <c r="IFB332" s="19"/>
      <c r="IFC332" s="19"/>
      <c r="IFD332" s="19"/>
      <c r="IFE332" s="19"/>
      <c r="IFF332" s="19"/>
      <c r="IFG332" s="19"/>
      <c r="IFH332" s="19"/>
      <c r="IFI332" s="19"/>
      <c r="IFJ332" s="19"/>
      <c r="IFK332" s="19"/>
      <c r="IFL332" s="19"/>
      <c r="IFM332" s="19"/>
      <c r="IFN332" s="19"/>
      <c r="IFO332" s="19"/>
      <c r="IFP332" s="19"/>
      <c r="IFQ332" s="19"/>
      <c r="IFR332" s="19"/>
      <c r="IFS332" s="19"/>
      <c r="IFT332" s="19"/>
      <c r="IFU332" s="19"/>
      <c r="IFV332" s="19"/>
      <c r="IFW332" s="19"/>
      <c r="IFX332" s="19"/>
      <c r="IFY332" s="19"/>
      <c r="IFZ332" s="19"/>
      <c r="IGA332" s="19"/>
      <c r="IGB332" s="19"/>
      <c r="IGC332" s="19"/>
      <c r="IGD332" s="19"/>
      <c r="IGE332" s="19"/>
      <c r="IGF332" s="19"/>
      <c r="IGG332" s="19"/>
      <c r="IGH332" s="19"/>
      <c r="IGI332" s="19"/>
      <c r="IGJ332" s="19"/>
      <c r="IGK332" s="19"/>
      <c r="IGL332" s="19"/>
      <c r="IGM332" s="19"/>
      <c r="IGN332" s="19"/>
      <c r="IGO332" s="19"/>
      <c r="IGP332" s="19"/>
      <c r="IGQ332" s="19"/>
      <c r="IGR332" s="19"/>
      <c r="IGS332" s="19"/>
      <c r="IGT332" s="19"/>
      <c r="IGU332" s="19"/>
      <c r="IGV332" s="19"/>
      <c r="IGW332" s="19"/>
      <c r="IGX332" s="19"/>
      <c r="IGY332" s="19"/>
      <c r="IGZ332" s="19"/>
      <c r="IHA332" s="19"/>
      <c r="IHB332" s="19"/>
      <c r="IHC332" s="19"/>
      <c r="IHD332" s="19"/>
      <c r="IHE332" s="19"/>
      <c r="IHF332" s="19"/>
      <c r="IHG332" s="19"/>
      <c r="IHH332" s="19"/>
      <c r="IHI332" s="19"/>
      <c r="IHJ332" s="19"/>
      <c r="IHK332" s="19"/>
      <c r="IHL332" s="19"/>
      <c r="IHM332" s="19"/>
      <c r="IHN332" s="19"/>
      <c r="IHO332" s="19"/>
      <c r="IHP332" s="19"/>
      <c r="IHQ332" s="19"/>
      <c r="IHR332" s="19"/>
      <c r="IHS332" s="19"/>
      <c r="IHT332" s="19"/>
      <c r="IHU332" s="19"/>
      <c r="IHV332" s="19"/>
      <c r="IHW332" s="19"/>
      <c r="IHX332" s="19"/>
      <c r="IHY332" s="19"/>
      <c r="IHZ332" s="19"/>
      <c r="IIA332" s="19"/>
      <c r="IIB332" s="19"/>
      <c r="IIC332" s="19"/>
      <c r="IID332" s="19"/>
      <c r="IIE332" s="19"/>
      <c r="IIF332" s="19"/>
      <c r="IIG332" s="19"/>
      <c r="IIH332" s="19"/>
      <c r="III332" s="19"/>
      <c r="IIJ332" s="19"/>
      <c r="IIK332" s="19"/>
      <c r="IIL332" s="19"/>
      <c r="IIM332" s="19"/>
      <c r="IIN332" s="19"/>
      <c r="IIO332" s="19"/>
      <c r="IIP332" s="19"/>
      <c r="IIQ332" s="19"/>
      <c r="IIR332" s="19"/>
      <c r="IIS332" s="19"/>
      <c r="IIT332" s="19"/>
      <c r="IIU332" s="19"/>
      <c r="IIV332" s="19"/>
      <c r="IIW332" s="19"/>
      <c r="IIX332" s="19"/>
      <c r="IIY332" s="19"/>
      <c r="IIZ332" s="19"/>
      <c r="IJA332" s="19"/>
      <c r="IJB332" s="19"/>
      <c r="IJC332" s="19"/>
      <c r="IJD332" s="19"/>
      <c r="IJE332" s="19"/>
      <c r="IJF332" s="19"/>
      <c r="IJG332" s="19"/>
      <c r="IJH332" s="19"/>
      <c r="IJI332" s="19"/>
      <c r="IJJ332" s="19"/>
      <c r="IJK332" s="19"/>
      <c r="IJL332" s="19"/>
      <c r="IJM332" s="19"/>
      <c r="IJN332" s="19"/>
      <c r="IJO332" s="19"/>
      <c r="IJP332" s="19"/>
      <c r="IJQ332" s="19"/>
      <c r="IJR332" s="19"/>
      <c r="IJS332" s="19"/>
      <c r="IJT332" s="19"/>
      <c r="IJU332" s="19"/>
      <c r="IJV332" s="19"/>
      <c r="IJW332" s="19"/>
      <c r="IJX332" s="19"/>
      <c r="IJY332" s="19"/>
      <c r="IJZ332" s="19"/>
      <c r="IKA332" s="19"/>
      <c r="IKB332" s="19"/>
      <c r="IKC332" s="19"/>
      <c r="IKD332" s="19"/>
      <c r="IKE332" s="19"/>
      <c r="IKF332" s="19"/>
      <c r="IKG332" s="19"/>
      <c r="IKH332" s="19"/>
      <c r="IKI332" s="19"/>
      <c r="IKJ332" s="19"/>
      <c r="IKK332" s="19"/>
      <c r="IKL332" s="19"/>
      <c r="IKM332" s="19"/>
      <c r="IKN332" s="19"/>
      <c r="IKO332" s="19"/>
      <c r="IKP332" s="19"/>
      <c r="IKQ332" s="19"/>
      <c r="IKR332" s="19"/>
      <c r="IKS332" s="19"/>
      <c r="IKT332" s="19"/>
      <c r="IKU332" s="19"/>
      <c r="IKV332" s="19"/>
      <c r="IKW332" s="19"/>
      <c r="IKX332" s="19"/>
      <c r="IKY332" s="19"/>
      <c r="IKZ332" s="19"/>
      <c r="ILA332" s="19"/>
      <c r="ILB332" s="19"/>
      <c r="ILC332" s="19"/>
      <c r="ILD332" s="19"/>
      <c r="ILE332" s="19"/>
      <c r="ILF332" s="19"/>
      <c r="ILG332" s="19"/>
      <c r="ILH332" s="19"/>
      <c r="ILI332" s="19"/>
      <c r="ILJ332" s="19"/>
      <c r="ILK332" s="19"/>
      <c r="ILL332" s="19"/>
      <c r="ILM332" s="19"/>
      <c r="ILN332" s="19"/>
      <c r="ILO332" s="19"/>
      <c r="ILP332" s="19"/>
      <c r="ILQ332" s="19"/>
      <c r="ILR332" s="19"/>
      <c r="ILS332" s="19"/>
      <c r="ILT332" s="19"/>
      <c r="ILU332" s="19"/>
      <c r="ILV332" s="19"/>
      <c r="ILW332" s="19"/>
      <c r="ILX332" s="19"/>
      <c r="ILY332" s="19"/>
      <c r="ILZ332" s="19"/>
      <c r="IMA332" s="19"/>
      <c r="IMB332" s="19"/>
      <c r="IMC332" s="19"/>
      <c r="IMD332" s="19"/>
      <c r="IME332" s="19"/>
      <c r="IMF332" s="19"/>
      <c r="IMG332" s="19"/>
      <c r="IMH332" s="19"/>
      <c r="IMI332" s="19"/>
      <c r="IMJ332" s="19"/>
      <c r="IMK332" s="19"/>
      <c r="IML332" s="19"/>
      <c r="IMM332" s="19"/>
      <c r="IMN332" s="19"/>
      <c r="IMO332" s="19"/>
      <c r="IMP332" s="19"/>
      <c r="IMQ332" s="19"/>
      <c r="IMR332" s="19"/>
      <c r="IMS332" s="19"/>
      <c r="IMT332" s="19"/>
      <c r="IMU332" s="19"/>
      <c r="IMV332" s="19"/>
      <c r="IMW332" s="19"/>
      <c r="IMX332" s="19"/>
      <c r="IMY332" s="19"/>
      <c r="IMZ332" s="19"/>
      <c r="INA332" s="19"/>
      <c r="INB332" s="19"/>
      <c r="INC332" s="19"/>
      <c r="IND332" s="19"/>
      <c r="INE332" s="19"/>
      <c r="INF332" s="19"/>
      <c r="ING332" s="19"/>
      <c r="INH332" s="19"/>
      <c r="INI332" s="19"/>
      <c r="INJ332" s="19"/>
      <c r="INK332" s="19"/>
      <c r="INL332" s="19"/>
      <c r="INM332" s="19"/>
      <c r="INN332" s="19"/>
      <c r="INO332" s="19"/>
      <c r="INP332" s="19"/>
      <c r="INQ332" s="19"/>
      <c r="INR332" s="19"/>
      <c r="INS332" s="19"/>
      <c r="INT332" s="19"/>
      <c r="INU332" s="19"/>
      <c r="INV332" s="19"/>
      <c r="INW332" s="19"/>
      <c r="INX332" s="19"/>
      <c r="INY332" s="19"/>
      <c r="INZ332" s="19"/>
      <c r="IOA332" s="19"/>
      <c r="IOB332" s="19"/>
      <c r="IOC332" s="19"/>
      <c r="IOD332" s="19"/>
      <c r="IOE332" s="19"/>
      <c r="IOF332" s="19"/>
      <c r="IOG332" s="19"/>
      <c r="IOH332" s="19"/>
      <c r="IOI332" s="19"/>
      <c r="IOJ332" s="19"/>
      <c r="IOK332" s="19"/>
      <c r="IOL332" s="19"/>
      <c r="IOM332" s="19"/>
      <c r="ION332" s="19"/>
      <c r="IOO332" s="19"/>
      <c r="IOP332" s="19"/>
      <c r="IOQ332" s="19"/>
      <c r="IOR332" s="19"/>
      <c r="IOS332" s="19"/>
      <c r="IOT332" s="19"/>
      <c r="IOU332" s="19"/>
      <c r="IOV332" s="19"/>
      <c r="IOW332" s="19"/>
      <c r="IOX332" s="19"/>
      <c r="IOY332" s="19"/>
      <c r="IOZ332" s="19"/>
      <c r="IPA332" s="19"/>
      <c r="IPB332" s="19"/>
      <c r="IPC332" s="19"/>
      <c r="IPD332" s="19"/>
      <c r="IPE332" s="19"/>
      <c r="IPF332" s="19"/>
      <c r="IPG332" s="19"/>
      <c r="IPH332" s="19"/>
      <c r="IPI332" s="19"/>
      <c r="IPJ332" s="19"/>
      <c r="IPK332" s="19"/>
      <c r="IPL332" s="19"/>
      <c r="IPM332" s="19"/>
      <c r="IPN332" s="19"/>
      <c r="IPO332" s="19"/>
      <c r="IPP332" s="19"/>
      <c r="IPQ332" s="19"/>
      <c r="IPR332" s="19"/>
      <c r="IPS332" s="19"/>
      <c r="IPT332" s="19"/>
      <c r="IPU332" s="19"/>
      <c r="IPV332" s="19"/>
      <c r="IPW332" s="19"/>
      <c r="IPX332" s="19"/>
      <c r="IPY332" s="19"/>
      <c r="IPZ332" s="19"/>
      <c r="IQA332" s="19"/>
      <c r="IQB332" s="19"/>
      <c r="IQC332" s="19"/>
      <c r="IQD332" s="19"/>
      <c r="IQE332" s="19"/>
      <c r="IQF332" s="19"/>
      <c r="IQG332" s="19"/>
      <c r="IQH332" s="19"/>
      <c r="IQI332" s="19"/>
      <c r="IQJ332" s="19"/>
      <c r="IQK332" s="19"/>
      <c r="IQL332" s="19"/>
      <c r="IQM332" s="19"/>
      <c r="IQN332" s="19"/>
      <c r="IQO332" s="19"/>
      <c r="IQP332" s="19"/>
      <c r="IQQ332" s="19"/>
      <c r="IQR332" s="19"/>
      <c r="IQS332" s="19"/>
      <c r="IQT332" s="19"/>
      <c r="IQU332" s="19"/>
      <c r="IQV332" s="19"/>
      <c r="IQW332" s="19"/>
      <c r="IQX332" s="19"/>
      <c r="IQY332" s="19"/>
      <c r="IQZ332" s="19"/>
      <c r="IRA332" s="19"/>
      <c r="IRB332" s="19"/>
      <c r="IRC332" s="19"/>
      <c r="IRD332" s="19"/>
      <c r="IRE332" s="19"/>
      <c r="IRF332" s="19"/>
      <c r="IRG332" s="19"/>
      <c r="IRH332" s="19"/>
      <c r="IRI332" s="19"/>
      <c r="IRJ332" s="19"/>
      <c r="IRK332" s="19"/>
      <c r="IRL332" s="19"/>
      <c r="IRM332" s="19"/>
      <c r="IRN332" s="19"/>
      <c r="IRO332" s="19"/>
      <c r="IRP332" s="19"/>
      <c r="IRQ332" s="19"/>
      <c r="IRR332" s="19"/>
      <c r="IRS332" s="19"/>
      <c r="IRT332" s="19"/>
      <c r="IRU332" s="19"/>
      <c r="IRV332" s="19"/>
      <c r="IRW332" s="19"/>
      <c r="IRX332" s="19"/>
      <c r="IRY332" s="19"/>
      <c r="IRZ332" s="19"/>
      <c r="ISA332" s="19"/>
      <c r="ISB332" s="19"/>
      <c r="ISC332" s="19"/>
      <c r="ISD332" s="19"/>
      <c r="ISE332" s="19"/>
      <c r="ISF332" s="19"/>
      <c r="ISG332" s="19"/>
      <c r="ISH332" s="19"/>
      <c r="ISI332" s="19"/>
      <c r="ISJ332" s="19"/>
      <c r="ISK332" s="19"/>
      <c r="ISL332" s="19"/>
      <c r="ISM332" s="19"/>
      <c r="ISN332" s="19"/>
      <c r="ISO332" s="19"/>
      <c r="ISP332" s="19"/>
      <c r="ISQ332" s="19"/>
      <c r="ISR332" s="19"/>
      <c r="ISS332" s="19"/>
      <c r="IST332" s="19"/>
      <c r="ISU332" s="19"/>
      <c r="ISV332" s="19"/>
      <c r="ISW332" s="19"/>
      <c r="ISX332" s="19"/>
      <c r="ISY332" s="19"/>
      <c r="ISZ332" s="19"/>
      <c r="ITA332" s="19"/>
      <c r="ITB332" s="19"/>
      <c r="ITC332" s="19"/>
      <c r="ITD332" s="19"/>
      <c r="ITE332" s="19"/>
      <c r="ITF332" s="19"/>
      <c r="ITG332" s="19"/>
      <c r="ITH332" s="19"/>
      <c r="ITI332" s="19"/>
      <c r="ITJ332" s="19"/>
      <c r="ITK332" s="19"/>
      <c r="ITL332" s="19"/>
      <c r="ITM332" s="19"/>
      <c r="ITN332" s="19"/>
      <c r="ITO332" s="19"/>
      <c r="ITP332" s="19"/>
      <c r="ITQ332" s="19"/>
      <c r="ITR332" s="19"/>
      <c r="ITS332" s="19"/>
      <c r="ITT332" s="19"/>
      <c r="ITU332" s="19"/>
      <c r="ITV332" s="19"/>
      <c r="ITW332" s="19"/>
      <c r="ITX332" s="19"/>
      <c r="ITY332" s="19"/>
      <c r="ITZ332" s="19"/>
      <c r="IUA332" s="19"/>
      <c r="IUB332" s="19"/>
      <c r="IUC332" s="19"/>
      <c r="IUD332" s="19"/>
      <c r="IUE332" s="19"/>
      <c r="IUF332" s="19"/>
      <c r="IUG332" s="19"/>
      <c r="IUH332" s="19"/>
      <c r="IUI332" s="19"/>
      <c r="IUJ332" s="19"/>
      <c r="IUK332" s="19"/>
      <c r="IUL332" s="19"/>
      <c r="IUM332" s="19"/>
      <c r="IUN332" s="19"/>
      <c r="IUO332" s="19"/>
      <c r="IUP332" s="19"/>
      <c r="IUQ332" s="19"/>
      <c r="IUR332" s="19"/>
      <c r="IUS332" s="19"/>
      <c r="IUT332" s="19"/>
      <c r="IUU332" s="19"/>
      <c r="IUV332" s="19"/>
      <c r="IUW332" s="19"/>
      <c r="IUX332" s="19"/>
      <c r="IUY332" s="19"/>
      <c r="IUZ332" s="19"/>
      <c r="IVA332" s="19"/>
      <c r="IVB332" s="19"/>
      <c r="IVC332" s="19"/>
      <c r="IVD332" s="19"/>
      <c r="IVE332" s="19"/>
      <c r="IVF332" s="19"/>
      <c r="IVG332" s="19"/>
      <c r="IVH332" s="19"/>
      <c r="IVI332" s="19"/>
      <c r="IVJ332" s="19"/>
      <c r="IVK332" s="19"/>
      <c r="IVL332" s="19"/>
      <c r="IVM332" s="19"/>
      <c r="IVN332" s="19"/>
      <c r="IVO332" s="19"/>
      <c r="IVP332" s="19"/>
      <c r="IVQ332" s="19"/>
      <c r="IVR332" s="19"/>
      <c r="IVS332" s="19"/>
      <c r="IVT332" s="19"/>
      <c r="IVU332" s="19"/>
      <c r="IVV332" s="19"/>
      <c r="IVW332" s="19"/>
      <c r="IVX332" s="19"/>
      <c r="IVY332" s="19"/>
      <c r="IVZ332" s="19"/>
      <c r="IWA332" s="19"/>
      <c r="IWB332" s="19"/>
      <c r="IWC332" s="19"/>
      <c r="IWD332" s="19"/>
      <c r="IWE332" s="19"/>
      <c r="IWF332" s="19"/>
      <c r="IWG332" s="19"/>
      <c r="IWH332" s="19"/>
      <c r="IWI332" s="19"/>
      <c r="IWJ332" s="19"/>
      <c r="IWK332" s="19"/>
      <c r="IWL332" s="19"/>
      <c r="IWM332" s="19"/>
      <c r="IWN332" s="19"/>
      <c r="IWO332" s="19"/>
      <c r="IWP332" s="19"/>
      <c r="IWQ332" s="19"/>
      <c r="IWR332" s="19"/>
      <c r="IWS332" s="19"/>
      <c r="IWT332" s="19"/>
      <c r="IWU332" s="19"/>
      <c r="IWV332" s="19"/>
      <c r="IWW332" s="19"/>
      <c r="IWX332" s="19"/>
      <c r="IWY332" s="19"/>
      <c r="IWZ332" s="19"/>
      <c r="IXA332" s="19"/>
      <c r="IXB332" s="19"/>
      <c r="IXC332" s="19"/>
      <c r="IXD332" s="19"/>
      <c r="IXE332" s="19"/>
      <c r="IXF332" s="19"/>
      <c r="IXG332" s="19"/>
      <c r="IXH332" s="19"/>
      <c r="IXI332" s="19"/>
      <c r="IXJ332" s="19"/>
      <c r="IXK332" s="19"/>
      <c r="IXL332" s="19"/>
      <c r="IXM332" s="19"/>
      <c r="IXN332" s="19"/>
      <c r="IXO332" s="19"/>
      <c r="IXP332" s="19"/>
      <c r="IXQ332" s="19"/>
      <c r="IXR332" s="19"/>
      <c r="IXS332" s="19"/>
      <c r="IXT332" s="19"/>
      <c r="IXU332" s="19"/>
      <c r="IXV332" s="19"/>
      <c r="IXW332" s="19"/>
      <c r="IXX332" s="19"/>
      <c r="IXY332" s="19"/>
      <c r="IXZ332" s="19"/>
      <c r="IYA332" s="19"/>
      <c r="IYB332" s="19"/>
      <c r="IYC332" s="19"/>
      <c r="IYD332" s="19"/>
      <c r="IYE332" s="19"/>
      <c r="IYF332" s="19"/>
      <c r="IYG332" s="19"/>
      <c r="IYH332" s="19"/>
      <c r="IYI332" s="19"/>
      <c r="IYJ332" s="19"/>
      <c r="IYK332" s="19"/>
      <c r="IYL332" s="19"/>
      <c r="IYM332" s="19"/>
      <c r="IYN332" s="19"/>
      <c r="IYO332" s="19"/>
      <c r="IYP332" s="19"/>
      <c r="IYQ332" s="19"/>
      <c r="IYR332" s="19"/>
      <c r="IYS332" s="19"/>
      <c r="IYT332" s="19"/>
      <c r="IYU332" s="19"/>
      <c r="IYV332" s="19"/>
      <c r="IYW332" s="19"/>
      <c r="IYX332" s="19"/>
      <c r="IYY332" s="19"/>
      <c r="IYZ332" s="19"/>
      <c r="IZA332" s="19"/>
      <c r="IZB332" s="19"/>
      <c r="IZC332" s="19"/>
      <c r="IZD332" s="19"/>
      <c r="IZE332" s="19"/>
      <c r="IZF332" s="19"/>
      <c r="IZG332" s="19"/>
      <c r="IZH332" s="19"/>
      <c r="IZI332" s="19"/>
      <c r="IZJ332" s="19"/>
      <c r="IZK332" s="19"/>
      <c r="IZL332" s="19"/>
      <c r="IZM332" s="19"/>
      <c r="IZN332" s="19"/>
      <c r="IZO332" s="19"/>
      <c r="IZP332" s="19"/>
      <c r="IZQ332" s="19"/>
      <c r="IZR332" s="19"/>
      <c r="IZS332" s="19"/>
      <c r="IZT332" s="19"/>
      <c r="IZU332" s="19"/>
      <c r="IZV332" s="19"/>
      <c r="IZW332" s="19"/>
      <c r="IZX332" s="19"/>
      <c r="IZY332" s="19"/>
      <c r="IZZ332" s="19"/>
      <c r="JAA332" s="19"/>
      <c r="JAB332" s="19"/>
      <c r="JAC332" s="19"/>
      <c r="JAD332" s="19"/>
      <c r="JAE332" s="19"/>
      <c r="JAF332" s="19"/>
      <c r="JAG332" s="19"/>
      <c r="JAH332" s="19"/>
      <c r="JAI332" s="19"/>
      <c r="JAJ332" s="19"/>
      <c r="JAK332" s="19"/>
      <c r="JAL332" s="19"/>
      <c r="JAM332" s="19"/>
      <c r="JAN332" s="19"/>
      <c r="JAO332" s="19"/>
      <c r="JAP332" s="19"/>
      <c r="JAQ332" s="19"/>
      <c r="JAR332" s="19"/>
      <c r="JAS332" s="19"/>
      <c r="JAT332" s="19"/>
      <c r="JAU332" s="19"/>
      <c r="JAV332" s="19"/>
      <c r="JAW332" s="19"/>
      <c r="JAX332" s="19"/>
      <c r="JAY332" s="19"/>
      <c r="JAZ332" s="19"/>
      <c r="JBA332" s="19"/>
      <c r="JBB332" s="19"/>
      <c r="JBC332" s="19"/>
      <c r="JBD332" s="19"/>
      <c r="JBE332" s="19"/>
      <c r="JBF332" s="19"/>
      <c r="JBG332" s="19"/>
      <c r="JBH332" s="19"/>
      <c r="JBI332" s="19"/>
      <c r="JBJ332" s="19"/>
      <c r="JBK332" s="19"/>
      <c r="JBL332" s="19"/>
      <c r="JBM332" s="19"/>
      <c r="JBN332" s="19"/>
      <c r="JBO332" s="19"/>
      <c r="JBP332" s="19"/>
      <c r="JBQ332" s="19"/>
      <c r="JBR332" s="19"/>
      <c r="JBS332" s="19"/>
      <c r="JBT332" s="19"/>
      <c r="JBU332" s="19"/>
      <c r="JBV332" s="19"/>
      <c r="JBW332" s="19"/>
      <c r="JBX332" s="19"/>
      <c r="JBY332" s="19"/>
      <c r="JBZ332" s="19"/>
      <c r="JCA332" s="19"/>
      <c r="JCB332" s="19"/>
      <c r="JCC332" s="19"/>
      <c r="JCD332" s="19"/>
      <c r="JCE332" s="19"/>
      <c r="JCF332" s="19"/>
      <c r="JCG332" s="19"/>
      <c r="JCH332" s="19"/>
      <c r="JCI332" s="19"/>
      <c r="JCJ332" s="19"/>
      <c r="JCK332" s="19"/>
      <c r="JCL332" s="19"/>
      <c r="JCM332" s="19"/>
      <c r="JCN332" s="19"/>
      <c r="JCO332" s="19"/>
      <c r="JCP332" s="19"/>
      <c r="JCQ332" s="19"/>
      <c r="JCR332" s="19"/>
      <c r="JCS332" s="19"/>
      <c r="JCT332" s="19"/>
      <c r="JCU332" s="19"/>
      <c r="JCV332" s="19"/>
      <c r="JCW332" s="19"/>
      <c r="JCX332" s="19"/>
      <c r="JCY332" s="19"/>
      <c r="JCZ332" s="19"/>
      <c r="JDA332" s="19"/>
      <c r="JDB332" s="19"/>
      <c r="JDC332" s="19"/>
      <c r="JDD332" s="19"/>
      <c r="JDE332" s="19"/>
      <c r="JDF332" s="19"/>
      <c r="JDG332" s="19"/>
      <c r="JDH332" s="19"/>
      <c r="JDI332" s="19"/>
      <c r="JDJ332" s="19"/>
      <c r="JDK332" s="19"/>
      <c r="JDL332" s="19"/>
      <c r="JDM332" s="19"/>
      <c r="JDN332" s="19"/>
      <c r="JDO332" s="19"/>
      <c r="JDP332" s="19"/>
      <c r="JDQ332" s="19"/>
      <c r="JDR332" s="19"/>
      <c r="JDS332" s="19"/>
      <c r="JDT332" s="19"/>
      <c r="JDU332" s="19"/>
      <c r="JDV332" s="19"/>
      <c r="JDW332" s="19"/>
      <c r="JDX332" s="19"/>
      <c r="JDY332" s="19"/>
      <c r="JDZ332" s="19"/>
      <c r="JEA332" s="19"/>
      <c r="JEB332" s="19"/>
      <c r="JEC332" s="19"/>
      <c r="JED332" s="19"/>
      <c r="JEE332" s="19"/>
      <c r="JEF332" s="19"/>
      <c r="JEG332" s="19"/>
      <c r="JEH332" s="19"/>
      <c r="JEI332" s="19"/>
      <c r="JEJ332" s="19"/>
      <c r="JEK332" s="19"/>
      <c r="JEL332" s="19"/>
      <c r="JEM332" s="19"/>
      <c r="JEN332" s="19"/>
      <c r="JEO332" s="19"/>
      <c r="JEP332" s="19"/>
      <c r="JEQ332" s="19"/>
      <c r="JER332" s="19"/>
      <c r="JES332" s="19"/>
      <c r="JET332" s="19"/>
      <c r="JEU332" s="19"/>
      <c r="JEV332" s="19"/>
      <c r="JEW332" s="19"/>
      <c r="JEX332" s="19"/>
      <c r="JEY332" s="19"/>
      <c r="JEZ332" s="19"/>
      <c r="JFA332" s="19"/>
      <c r="JFB332" s="19"/>
      <c r="JFC332" s="19"/>
      <c r="JFD332" s="19"/>
      <c r="JFE332" s="19"/>
      <c r="JFF332" s="19"/>
      <c r="JFG332" s="19"/>
      <c r="JFH332" s="19"/>
      <c r="JFI332" s="19"/>
      <c r="JFJ332" s="19"/>
      <c r="JFK332" s="19"/>
      <c r="JFL332" s="19"/>
      <c r="JFM332" s="19"/>
      <c r="JFN332" s="19"/>
      <c r="JFO332" s="19"/>
      <c r="JFP332" s="19"/>
      <c r="JFQ332" s="19"/>
      <c r="JFR332" s="19"/>
      <c r="JFS332" s="19"/>
      <c r="JFT332" s="19"/>
      <c r="JFU332" s="19"/>
      <c r="JFV332" s="19"/>
      <c r="JFW332" s="19"/>
      <c r="JFX332" s="19"/>
      <c r="JFY332" s="19"/>
      <c r="JFZ332" s="19"/>
      <c r="JGA332" s="19"/>
      <c r="JGB332" s="19"/>
      <c r="JGC332" s="19"/>
      <c r="JGD332" s="19"/>
      <c r="JGE332" s="19"/>
      <c r="JGF332" s="19"/>
      <c r="JGG332" s="19"/>
      <c r="JGH332" s="19"/>
      <c r="JGI332" s="19"/>
      <c r="JGJ332" s="19"/>
      <c r="JGK332" s="19"/>
      <c r="JGL332" s="19"/>
      <c r="JGM332" s="19"/>
      <c r="JGN332" s="19"/>
      <c r="JGO332" s="19"/>
      <c r="JGP332" s="19"/>
      <c r="JGQ332" s="19"/>
      <c r="JGR332" s="19"/>
      <c r="JGS332" s="19"/>
      <c r="JGT332" s="19"/>
      <c r="JGU332" s="19"/>
      <c r="JGV332" s="19"/>
      <c r="JGW332" s="19"/>
      <c r="JGX332" s="19"/>
      <c r="JGY332" s="19"/>
      <c r="JGZ332" s="19"/>
      <c r="JHA332" s="19"/>
      <c r="JHB332" s="19"/>
      <c r="JHC332" s="19"/>
      <c r="JHD332" s="19"/>
      <c r="JHE332" s="19"/>
      <c r="JHF332" s="19"/>
      <c r="JHG332" s="19"/>
      <c r="JHH332" s="19"/>
      <c r="JHI332" s="19"/>
      <c r="JHJ332" s="19"/>
      <c r="JHK332" s="19"/>
      <c r="JHL332" s="19"/>
      <c r="JHM332" s="19"/>
      <c r="JHN332" s="19"/>
      <c r="JHO332" s="19"/>
      <c r="JHP332" s="19"/>
      <c r="JHQ332" s="19"/>
      <c r="JHR332" s="19"/>
      <c r="JHS332" s="19"/>
      <c r="JHT332" s="19"/>
      <c r="JHU332" s="19"/>
      <c r="JHV332" s="19"/>
      <c r="JHW332" s="19"/>
      <c r="JHX332" s="19"/>
      <c r="JHY332" s="19"/>
      <c r="JHZ332" s="19"/>
      <c r="JIA332" s="19"/>
      <c r="JIB332" s="19"/>
      <c r="JIC332" s="19"/>
      <c r="JID332" s="19"/>
      <c r="JIE332" s="19"/>
      <c r="JIF332" s="19"/>
      <c r="JIG332" s="19"/>
      <c r="JIH332" s="19"/>
      <c r="JII332" s="19"/>
      <c r="JIJ332" s="19"/>
      <c r="JIK332" s="19"/>
      <c r="JIL332" s="19"/>
      <c r="JIM332" s="19"/>
      <c r="JIN332" s="19"/>
      <c r="JIO332" s="19"/>
      <c r="JIP332" s="19"/>
      <c r="JIQ332" s="19"/>
      <c r="JIR332" s="19"/>
      <c r="JIS332" s="19"/>
      <c r="JIT332" s="19"/>
      <c r="JIU332" s="19"/>
      <c r="JIV332" s="19"/>
      <c r="JIW332" s="19"/>
      <c r="JIX332" s="19"/>
      <c r="JIY332" s="19"/>
      <c r="JIZ332" s="19"/>
      <c r="JJA332" s="19"/>
      <c r="JJB332" s="19"/>
      <c r="JJC332" s="19"/>
      <c r="JJD332" s="19"/>
      <c r="JJE332" s="19"/>
      <c r="JJF332" s="19"/>
      <c r="JJG332" s="19"/>
      <c r="JJH332" s="19"/>
      <c r="JJI332" s="19"/>
      <c r="JJJ332" s="19"/>
      <c r="JJK332" s="19"/>
      <c r="JJL332" s="19"/>
      <c r="JJM332" s="19"/>
      <c r="JJN332" s="19"/>
      <c r="JJO332" s="19"/>
      <c r="JJP332" s="19"/>
      <c r="JJQ332" s="19"/>
      <c r="JJR332" s="19"/>
      <c r="JJS332" s="19"/>
      <c r="JJT332" s="19"/>
      <c r="JJU332" s="19"/>
      <c r="JJV332" s="19"/>
      <c r="JJW332" s="19"/>
      <c r="JJX332" s="19"/>
      <c r="JJY332" s="19"/>
      <c r="JJZ332" s="19"/>
      <c r="JKA332" s="19"/>
      <c r="JKB332" s="19"/>
      <c r="JKC332" s="19"/>
      <c r="JKD332" s="19"/>
      <c r="JKE332" s="19"/>
      <c r="JKF332" s="19"/>
      <c r="JKG332" s="19"/>
      <c r="JKH332" s="19"/>
      <c r="JKI332" s="19"/>
      <c r="JKJ332" s="19"/>
      <c r="JKK332" s="19"/>
      <c r="JKL332" s="19"/>
      <c r="JKM332" s="19"/>
      <c r="JKN332" s="19"/>
      <c r="JKO332" s="19"/>
      <c r="JKP332" s="19"/>
      <c r="JKQ332" s="19"/>
      <c r="JKR332" s="19"/>
      <c r="JKS332" s="19"/>
      <c r="JKT332" s="19"/>
      <c r="JKU332" s="19"/>
      <c r="JKV332" s="19"/>
      <c r="JKW332" s="19"/>
      <c r="JKX332" s="19"/>
      <c r="JKY332" s="19"/>
      <c r="JKZ332" s="19"/>
      <c r="JLA332" s="19"/>
      <c r="JLB332" s="19"/>
      <c r="JLC332" s="19"/>
      <c r="JLD332" s="19"/>
      <c r="JLE332" s="19"/>
      <c r="JLF332" s="19"/>
      <c r="JLG332" s="19"/>
      <c r="JLH332" s="19"/>
      <c r="JLI332" s="19"/>
      <c r="JLJ332" s="19"/>
      <c r="JLK332" s="19"/>
      <c r="JLL332" s="19"/>
      <c r="JLM332" s="19"/>
      <c r="JLN332" s="19"/>
      <c r="JLO332" s="19"/>
      <c r="JLP332" s="19"/>
      <c r="JLQ332" s="19"/>
      <c r="JLR332" s="19"/>
      <c r="JLS332" s="19"/>
      <c r="JLT332" s="19"/>
      <c r="JLU332" s="19"/>
      <c r="JLV332" s="19"/>
      <c r="JLW332" s="19"/>
      <c r="JLX332" s="19"/>
      <c r="JLY332" s="19"/>
      <c r="JLZ332" s="19"/>
      <c r="JMA332" s="19"/>
      <c r="JMB332" s="19"/>
      <c r="JMC332" s="19"/>
      <c r="JMD332" s="19"/>
      <c r="JME332" s="19"/>
      <c r="JMF332" s="19"/>
      <c r="JMG332" s="19"/>
      <c r="JMH332" s="19"/>
      <c r="JMI332" s="19"/>
      <c r="JMJ332" s="19"/>
      <c r="JMK332" s="19"/>
      <c r="JML332" s="19"/>
      <c r="JMM332" s="19"/>
      <c r="JMN332" s="19"/>
      <c r="JMO332" s="19"/>
      <c r="JMP332" s="19"/>
      <c r="JMQ332" s="19"/>
      <c r="JMR332" s="19"/>
      <c r="JMS332" s="19"/>
      <c r="JMT332" s="19"/>
      <c r="JMU332" s="19"/>
      <c r="JMV332" s="19"/>
      <c r="JMW332" s="19"/>
      <c r="JMX332" s="19"/>
      <c r="JMY332" s="19"/>
      <c r="JMZ332" s="19"/>
      <c r="JNA332" s="19"/>
      <c r="JNB332" s="19"/>
      <c r="JNC332" s="19"/>
      <c r="JND332" s="19"/>
      <c r="JNE332" s="19"/>
      <c r="JNF332" s="19"/>
      <c r="JNG332" s="19"/>
      <c r="JNH332" s="19"/>
      <c r="JNI332" s="19"/>
      <c r="JNJ332" s="19"/>
      <c r="JNK332" s="19"/>
      <c r="JNL332" s="19"/>
      <c r="JNM332" s="19"/>
      <c r="JNN332" s="19"/>
      <c r="JNO332" s="19"/>
      <c r="JNP332" s="19"/>
      <c r="JNQ332" s="19"/>
      <c r="JNR332" s="19"/>
      <c r="JNS332" s="19"/>
      <c r="JNT332" s="19"/>
      <c r="JNU332" s="19"/>
      <c r="JNV332" s="19"/>
      <c r="JNW332" s="19"/>
      <c r="JNX332" s="19"/>
      <c r="JNY332" s="19"/>
      <c r="JNZ332" s="19"/>
      <c r="JOA332" s="19"/>
      <c r="JOB332" s="19"/>
      <c r="JOC332" s="19"/>
      <c r="JOD332" s="19"/>
      <c r="JOE332" s="19"/>
      <c r="JOF332" s="19"/>
      <c r="JOG332" s="19"/>
      <c r="JOH332" s="19"/>
      <c r="JOI332" s="19"/>
      <c r="JOJ332" s="19"/>
      <c r="JOK332" s="19"/>
      <c r="JOL332" s="19"/>
      <c r="JOM332" s="19"/>
      <c r="JON332" s="19"/>
      <c r="JOO332" s="19"/>
      <c r="JOP332" s="19"/>
      <c r="JOQ332" s="19"/>
      <c r="JOR332" s="19"/>
      <c r="JOS332" s="19"/>
      <c r="JOT332" s="19"/>
      <c r="JOU332" s="19"/>
      <c r="JOV332" s="19"/>
      <c r="JOW332" s="19"/>
      <c r="JOX332" s="19"/>
      <c r="JOY332" s="19"/>
      <c r="JOZ332" s="19"/>
      <c r="JPA332" s="19"/>
      <c r="JPB332" s="19"/>
      <c r="JPC332" s="19"/>
      <c r="JPD332" s="19"/>
      <c r="JPE332" s="19"/>
      <c r="JPF332" s="19"/>
      <c r="JPG332" s="19"/>
      <c r="JPH332" s="19"/>
      <c r="JPI332" s="19"/>
      <c r="JPJ332" s="19"/>
      <c r="JPK332" s="19"/>
      <c r="JPL332" s="19"/>
      <c r="JPM332" s="19"/>
      <c r="JPN332" s="19"/>
      <c r="JPO332" s="19"/>
      <c r="JPP332" s="19"/>
      <c r="JPQ332" s="19"/>
      <c r="JPR332" s="19"/>
      <c r="JPS332" s="19"/>
      <c r="JPT332" s="19"/>
      <c r="JPU332" s="19"/>
      <c r="JPV332" s="19"/>
      <c r="JPW332" s="19"/>
      <c r="JPX332" s="19"/>
      <c r="JPY332" s="19"/>
      <c r="JPZ332" s="19"/>
      <c r="JQA332" s="19"/>
      <c r="JQB332" s="19"/>
      <c r="JQC332" s="19"/>
      <c r="JQD332" s="19"/>
      <c r="JQE332" s="19"/>
      <c r="JQF332" s="19"/>
      <c r="JQG332" s="19"/>
      <c r="JQH332" s="19"/>
      <c r="JQI332" s="19"/>
      <c r="JQJ332" s="19"/>
      <c r="JQK332" s="19"/>
      <c r="JQL332" s="19"/>
      <c r="JQM332" s="19"/>
      <c r="JQN332" s="19"/>
      <c r="JQO332" s="19"/>
      <c r="JQP332" s="19"/>
      <c r="JQQ332" s="19"/>
      <c r="JQR332" s="19"/>
      <c r="JQS332" s="19"/>
      <c r="JQT332" s="19"/>
      <c r="JQU332" s="19"/>
      <c r="JQV332" s="19"/>
      <c r="JQW332" s="19"/>
      <c r="JQX332" s="19"/>
      <c r="JQY332" s="19"/>
      <c r="JQZ332" s="19"/>
      <c r="JRA332" s="19"/>
      <c r="JRB332" s="19"/>
      <c r="JRC332" s="19"/>
      <c r="JRD332" s="19"/>
      <c r="JRE332" s="19"/>
      <c r="JRF332" s="19"/>
      <c r="JRG332" s="19"/>
      <c r="JRH332" s="19"/>
      <c r="JRI332" s="19"/>
      <c r="JRJ332" s="19"/>
      <c r="JRK332" s="19"/>
      <c r="JRL332" s="19"/>
      <c r="JRM332" s="19"/>
      <c r="JRN332" s="19"/>
      <c r="JRO332" s="19"/>
      <c r="JRP332" s="19"/>
      <c r="JRQ332" s="19"/>
      <c r="JRR332" s="19"/>
      <c r="JRS332" s="19"/>
      <c r="JRT332" s="19"/>
      <c r="JRU332" s="19"/>
      <c r="JRV332" s="19"/>
      <c r="JRW332" s="19"/>
      <c r="JRX332" s="19"/>
      <c r="JRY332" s="19"/>
      <c r="JRZ332" s="19"/>
      <c r="JSA332" s="19"/>
      <c r="JSB332" s="19"/>
      <c r="JSC332" s="19"/>
      <c r="JSD332" s="19"/>
      <c r="JSE332" s="19"/>
      <c r="JSF332" s="19"/>
      <c r="JSG332" s="19"/>
      <c r="JSH332" s="19"/>
      <c r="JSI332" s="19"/>
      <c r="JSJ332" s="19"/>
      <c r="JSK332" s="19"/>
      <c r="JSL332" s="19"/>
      <c r="JSM332" s="19"/>
      <c r="JSN332" s="19"/>
      <c r="JSO332" s="19"/>
      <c r="JSP332" s="19"/>
      <c r="JSQ332" s="19"/>
      <c r="JSR332" s="19"/>
      <c r="JSS332" s="19"/>
      <c r="JST332" s="19"/>
      <c r="JSU332" s="19"/>
      <c r="JSV332" s="19"/>
      <c r="JSW332" s="19"/>
      <c r="JSX332" s="19"/>
      <c r="JSY332" s="19"/>
      <c r="JSZ332" s="19"/>
      <c r="JTA332" s="19"/>
      <c r="JTB332" s="19"/>
      <c r="JTC332" s="19"/>
      <c r="JTD332" s="19"/>
      <c r="JTE332" s="19"/>
      <c r="JTF332" s="19"/>
      <c r="JTG332" s="19"/>
      <c r="JTH332" s="19"/>
      <c r="JTI332" s="19"/>
      <c r="JTJ332" s="19"/>
      <c r="JTK332" s="19"/>
      <c r="JTL332" s="19"/>
      <c r="JTM332" s="19"/>
      <c r="JTN332" s="19"/>
      <c r="JTO332" s="19"/>
      <c r="JTP332" s="19"/>
      <c r="JTQ332" s="19"/>
      <c r="JTR332" s="19"/>
      <c r="JTS332" s="19"/>
      <c r="JTT332" s="19"/>
      <c r="JTU332" s="19"/>
      <c r="JTV332" s="19"/>
      <c r="JTW332" s="19"/>
      <c r="JTX332" s="19"/>
      <c r="JTY332" s="19"/>
      <c r="JTZ332" s="19"/>
      <c r="JUA332" s="19"/>
      <c r="JUB332" s="19"/>
      <c r="JUC332" s="19"/>
      <c r="JUD332" s="19"/>
      <c r="JUE332" s="19"/>
      <c r="JUF332" s="19"/>
      <c r="JUG332" s="19"/>
      <c r="JUH332" s="19"/>
      <c r="JUI332" s="19"/>
      <c r="JUJ332" s="19"/>
      <c r="JUK332" s="19"/>
      <c r="JUL332" s="19"/>
      <c r="JUM332" s="19"/>
      <c r="JUN332" s="19"/>
      <c r="JUO332" s="19"/>
      <c r="JUP332" s="19"/>
      <c r="JUQ332" s="19"/>
      <c r="JUR332" s="19"/>
      <c r="JUS332" s="19"/>
      <c r="JUT332" s="19"/>
      <c r="JUU332" s="19"/>
      <c r="JUV332" s="19"/>
      <c r="JUW332" s="19"/>
      <c r="JUX332" s="19"/>
      <c r="JUY332" s="19"/>
      <c r="JUZ332" s="19"/>
      <c r="JVA332" s="19"/>
      <c r="JVB332" s="19"/>
      <c r="JVC332" s="19"/>
      <c r="JVD332" s="19"/>
      <c r="JVE332" s="19"/>
      <c r="JVF332" s="19"/>
      <c r="JVG332" s="19"/>
      <c r="JVH332" s="19"/>
      <c r="JVI332" s="19"/>
      <c r="JVJ332" s="19"/>
      <c r="JVK332" s="19"/>
      <c r="JVL332" s="19"/>
      <c r="JVM332" s="19"/>
      <c r="JVN332" s="19"/>
      <c r="JVO332" s="19"/>
      <c r="JVP332" s="19"/>
      <c r="JVQ332" s="19"/>
      <c r="JVR332" s="19"/>
      <c r="JVS332" s="19"/>
      <c r="JVT332" s="19"/>
      <c r="JVU332" s="19"/>
      <c r="JVV332" s="19"/>
      <c r="JVW332" s="19"/>
      <c r="JVX332" s="19"/>
      <c r="JVY332" s="19"/>
      <c r="JVZ332" s="19"/>
      <c r="JWA332" s="19"/>
      <c r="JWB332" s="19"/>
      <c r="JWC332" s="19"/>
      <c r="JWD332" s="19"/>
      <c r="JWE332" s="19"/>
      <c r="JWF332" s="19"/>
      <c r="JWG332" s="19"/>
      <c r="JWH332" s="19"/>
      <c r="JWI332" s="19"/>
      <c r="JWJ332" s="19"/>
      <c r="JWK332" s="19"/>
      <c r="JWL332" s="19"/>
      <c r="JWM332" s="19"/>
      <c r="JWN332" s="19"/>
      <c r="JWO332" s="19"/>
      <c r="JWP332" s="19"/>
      <c r="JWQ332" s="19"/>
      <c r="JWR332" s="19"/>
      <c r="JWS332" s="19"/>
      <c r="JWT332" s="19"/>
      <c r="JWU332" s="19"/>
      <c r="JWV332" s="19"/>
      <c r="JWW332" s="19"/>
      <c r="JWX332" s="19"/>
      <c r="JWY332" s="19"/>
      <c r="JWZ332" s="19"/>
      <c r="JXA332" s="19"/>
      <c r="JXB332" s="19"/>
      <c r="JXC332" s="19"/>
      <c r="JXD332" s="19"/>
      <c r="JXE332" s="19"/>
      <c r="JXF332" s="19"/>
      <c r="JXG332" s="19"/>
      <c r="JXH332" s="19"/>
      <c r="JXI332" s="19"/>
      <c r="JXJ332" s="19"/>
      <c r="JXK332" s="19"/>
      <c r="JXL332" s="19"/>
      <c r="JXM332" s="19"/>
      <c r="JXN332" s="19"/>
      <c r="JXO332" s="19"/>
      <c r="JXP332" s="19"/>
      <c r="JXQ332" s="19"/>
      <c r="JXR332" s="19"/>
      <c r="JXS332" s="19"/>
      <c r="JXT332" s="19"/>
      <c r="JXU332" s="19"/>
      <c r="JXV332" s="19"/>
      <c r="JXW332" s="19"/>
      <c r="JXX332" s="19"/>
      <c r="JXY332" s="19"/>
      <c r="JXZ332" s="19"/>
      <c r="JYA332" s="19"/>
      <c r="JYB332" s="19"/>
      <c r="JYC332" s="19"/>
      <c r="JYD332" s="19"/>
      <c r="JYE332" s="19"/>
      <c r="JYF332" s="19"/>
      <c r="JYG332" s="19"/>
      <c r="JYH332" s="19"/>
      <c r="JYI332" s="19"/>
      <c r="JYJ332" s="19"/>
      <c r="JYK332" s="19"/>
      <c r="JYL332" s="19"/>
      <c r="JYM332" s="19"/>
      <c r="JYN332" s="19"/>
      <c r="JYO332" s="19"/>
      <c r="JYP332" s="19"/>
      <c r="JYQ332" s="19"/>
      <c r="JYR332" s="19"/>
      <c r="JYS332" s="19"/>
      <c r="JYT332" s="19"/>
      <c r="JYU332" s="19"/>
      <c r="JYV332" s="19"/>
      <c r="JYW332" s="19"/>
      <c r="JYX332" s="19"/>
      <c r="JYY332" s="19"/>
      <c r="JYZ332" s="19"/>
      <c r="JZA332" s="19"/>
      <c r="JZB332" s="19"/>
      <c r="JZC332" s="19"/>
      <c r="JZD332" s="19"/>
      <c r="JZE332" s="19"/>
      <c r="JZF332" s="19"/>
      <c r="JZG332" s="19"/>
      <c r="JZH332" s="19"/>
      <c r="JZI332" s="19"/>
      <c r="JZJ332" s="19"/>
      <c r="JZK332" s="19"/>
      <c r="JZL332" s="19"/>
      <c r="JZM332" s="19"/>
      <c r="JZN332" s="19"/>
      <c r="JZO332" s="19"/>
      <c r="JZP332" s="19"/>
      <c r="JZQ332" s="19"/>
      <c r="JZR332" s="19"/>
      <c r="JZS332" s="19"/>
      <c r="JZT332" s="19"/>
      <c r="JZU332" s="19"/>
      <c r="JZV332" s="19"/>
      <c r="JZW332" s="19"/>
      <c r="JZX332" s="19"/>
      <c r="JZY332" s="19"/>
      <c r="JZZ332" s="19"/>
      <c r="KAA332" s="19"/>
      <c r="KAB332" s="19"/>
      <c r="KAC332" s="19"/>
      <c r="KAD332" s="19"/>
      <c r="KAE332" s="19"/>
      <c r="KAF332" s="19"/>
      <c r="KAG332" s="19"/>
      <c r="KAH332" s="19"/>
      <c r="KAI332" s="19"/>
      <c r="KAJ332" s="19"/>
      <c r="KAK332" s="19"/>
      <c r="KAL332" s="19"/>
      <c r="KAM332" s="19"/>
      <c r="KAN332" s="19"/>
      <c r="KAO332" s="19"/>
      <c r="KAP332" s="19"/>
      <c r="KAQ332" s="19"/>
      <c r="KAR332" s="19"/>
      <c r="KAS332" s="19"/>
      <c r="KAT332" s="19"/>
      <c r="KAU332" s="19"/>
      <c r="KAV332" s="19"/>
      <c r="KAW332" s="19"/>
      <c r="KAX332" s="19"/>
      <c r="KAY332" s="19"/>
      <c r="KAZ332" s="19"/>
      <c r="KBA332" s="19"/>
      <c r="KBB332" s="19"/>
      <c r="KBC332" s="19"/>
      <c r="KBD332" s="19"/>
      <c r="KBE332" s="19"/>
      <c r="KBF332" s="19"/>
      <c r="KBG332" s="19"/>
      <c r="KBH332" s="19"/>
      <c r="KBI332" s="19"/>
      <c r="KBJ332" s="19"/>
      <c r="KBK332" s="19"/>
      <c r="KBL332" s="19"/>
      <c r="KBM332" s="19"/>
      <c r="KBN332" s="19"/>
      <c r="KBO332" s="19"/>
      <c r="KBP332" s="19"/>
      <c r="KBQ332" s="19"/>
      <c r="KBR332" s="19"/>
      <c r="KBS332" s="19"/>
      <c r="KBT332" s="19"/>
      <c r="KBU332" s="19"/>
      <c r="KBV332" s="19"/>
      <c r="KBW332" s="19"/>
      <c r="KBX332" s="19"/>
      <c r="KBY332" s="19"/>
      <c r="KBZ332" s="19"/>
      <c r="KCA332" s="19"/>
      <c r="KCB332" s="19"/>
      <c r="KCC332" s="19"/>
      <c r="KCD332" s="19"/>
      <c r="KCE332" s="19"/>
      <c r="KCF332" s="19"/>
      <c r="KCG332" s="19"/>
      <c r="KCH332" s="19"/>
      <c r="KCI332" s="19"/>
      <c r="KCJ332" s="19"/>
      <c r="KCK332" s="19"/>
      <c r="KCL332" s="19"/>
      <c r="KCM332" s="19"/>
      <c r="KCN332" s="19"/>
      <c r="KCO332" s="19"/>
      <c r="KCP332" s="19"/>
      <c r="KCQ332" s="19"/>
      <c r="KCR332" s="19"/>
      <c r="KCS332" s="19"/>
      <c r="KCT332" s="19"/>
      <c r="KCU332" s="19"/>
      <c r="KCV332" s="19"/>
      <c r="KCW332" s="19"/>
      <c r="KCX332" s="19"/>
      <c r="KCY332" s="19"/>
      <c r="KCZ332" s="19"/>
      <c r="KDA332" s="19"/>
      <c r="KDB332" s="19"/>
      <c r="KDC332" s="19"/>
      <c r="KDD332" s="19"/>
      <c r="KDE332" s="19"/>
      <c r="KDF332" s="19"/>
      <c r="KDG332" s="19"/>
      <c r="KDH332" s="19"/>
      <c r="KDI332" s="19"/>
      <c r="KDJ332" s="19"/>
      <c r="KDK332" s="19"/>
      <c r="KDL332" s="19"/>
      <c r="KDM332" s="19"/>
      <c r="KDN332" s="19"/>
      <c r="KDO332" s="19"/>
      <c r="KDP332" s="19"/>
      <c r="KDQ332" s="19"/>
      <c r="KDR332" s="19"/>
      <c r="KDS332" s="19"/>
      <c r="KDT332" s="19"/>
      <c r="KDU332" s="19"/>
      <c r="KDV332" s="19"/>
      <c r="KDW332" s="19"/>
      <c r="KDX332" s="19"/>
      <c r="KDY332" s="19"/>
      <c r="KDZ332" s="19"/>
      <c r="KEA332" s="19"/>
      <c r="KEB332" s="19"/>
      <c r="KEC332" s="19"/>
      <c r="KED332" s="19"/>
      <c r="KEE332" s="19"/>
      <c r="KEF332" s="19"/>
      <c r="KEG332" s="19"/>
      <c r="KEH332" s="19"/>
      <c r="KEI332" s="19"/>
      <c r="KEJ332" s="19"/>
      <c r="KEK332" s="19"/>
      <c r="KEL332" s="19"/>
      <c r="KEM332" s="19"/>
      <c r="KEN332" s="19"/>
      <c r="KEO332" s="19"/>
      <c r="KEP332" s="19"/>
      <c r="KEQ332" s="19"/>
      <c r="KER332" s="19"/>
      <c r="KES332" s="19"/>
      <c r="KET332" s="19"/>
      <c r="KEU332" s="19"/>
      <c r="KEV332" s="19"/>
      <c r="KEW332" s="19"/>
      <c r="KEX332" s="19"/>
      <c r="KEY332" s="19"/>
      <c r="KEZ332" s="19"/>
      <c r="KFA332" s="19"/>
      <c r="KFB332" s="19"/>
      <c r="KFC332" s="19"/>
      <c r="KFD332" s="19"/>
      <c r="KFE332" s="19"/>
      <c r="KFF332" s="19"/>
      <c r="KFG332" s="19"/>
      <c r="KFH332" s="19"/>
      <c r="KFI332" s="19"/>
      <c r="KFJ332" s="19"/>
      <c r="KFK332" s="19"/>
      <c r="KFL332" s="19"/>
      <c r="KFM332" s="19"/>
      <c r="KFN332" s="19"/>
      <c r="KFO332" s="19"/>
      <c r="KFP332" s="19"/>
      <c r="KFQ332" s="19"/>
      <c r="KFR332" s="19"/>
      <c r="KFS332" s="19"/>
      <c r="KFT332" s="19"/>
      <c r="KFU332" s="19"/>
      <c r="KFV332" s="19"/>
      <c r="KFW332" s="19"/>
      <c r="KFX332" s="19"/>
      <c r="KFY332" s="19"/>
      <c r="KFZ332" s="19"/>
      <c r="KGA332" s="19"/>
      <c r="KGB332" s="19"/>
      <c r="KGC332" s="19"/>
      <c r="KGD332" s="19"/>
      <c r="KGE332" s="19"/>
      <c r="KGF332" s="19"/>
      <c r="KGG332" s="19"/>
      <c r="KGH332" s="19"/>
      <c r="KGI332" s="19"/>
      <c r="KGJ332" s="19"/>
      <c r="KGK332" s="19"/>
      <c r="KGL332" s="19"/>
      <c r="KGM332" s="19"/>
      <c r="KGN332" s="19"/>
      <c r="KGO332" s="19"/>
      <c r="KGP332" s="19"/>
      <c r="KGQ332" s="19"/>
      <c r="KGR332" s="19"/>
      <c r="KGS332" s="19"/>
      <c r="KGT332" s="19"/>
      <c r="KGU332" s="19"/>
      <c r="KGV332" s="19"/>
      <c r="KGW332" s="19"/>
      <c r="KGX332" s="19"/>
      <c r="KGY332" s="19"/>
      <c r="KGZ332" s="19"/>
      <c r="KHA332" s="19"/>
      <c r="KHB332" s="19"/>
      <c r="KHC332" s="19"/>
      <c r="KHD332" s="19"/>
      <c r="KHE332" s="19"/>
      <c r="KHF332" s="19"/>
      <c r="KHG332" s="19"/>
      <c r="KHH332" s="19"/>
      <c r="KHI332" s="19"/>
      <c r="KHJ332" s="19"/>
      <c r="KHK332" s="19"/>
      <c r="KHL332" s="19"/>
      <c r="KHM332" s="19"/>
      <c r="KHN332" s="19"/>
      <c r="KHO332" s="19"/>
      <c r="KHP332" s="19"/>
      <c r="KHQ332" s="19"/>
      <c r="KHR332" s="19"/>
      <c r="KHS332" s="19"/>
      <c r="KHT332" s="19"/>
      <c r="KHU332" s="19"/>
      <c r="KHV332" s="19"/>
      <c r="KHW332" s="19"/>
      <c r="KHX332" s="19"/>
      <c r="KHY332" s="19"/>
      <c r="KHZ332" s="19"/>
      <c r="KIA332" s="19"/>
      <c r="KIB332" s="19"/>
      <c r="KIC332" s="19"/>
      <c r="KID332" s="19"/>
      <c r="KIE332" s="19"/>
      <c r="KIF332" s="19"/>
      <c r="KIG332" s="19"/>
      <c r="KIH332" s="19"/>
      <c r="KII332" s="19"/>
      <c r="KIJ332" s="19"/>
      <c r="KIK332" s="19"/>
      <c r="KIL332" s="19"/>
      <c r="KIM332" s="19"/>
      <c r="KIN332" s="19"/>
      <c r="KIO332" s="19"/>
      <c r="KIP332" s="19"/>
      <c r="KIQ332" s="19"/>
      <c r="KIR332" s="19"/>
      <c r="KIS332" s="19"/>
      <c r="KIT332" s="19"/>
      <c r="KIU332" s="19"/>
      <c r="KIV332" s="19"/>
      <c r="KIW332" s="19"/>
      <c r="KIX332" s="19"/>
      <c r="KIY332" s="19"/>
      <c r="KIZ332" s="19"/>
      <c r="KJA332" s="19"/>
      <c r="KJB332" s="19"/>
      <c r="KJC332" s="19"/>
      <c r="KJD332" s="19"/>
      <c r="KJE332" s="19"/>
      <c r="KJF332" s="19"/>
      <c r="KJG332" s="19"/>
      <c r="KJH332" s="19"/>
      <c r="KJI332" s="19"/>
      <c r="KJJ332" s="19"/>
      <c r="KJK332" s="19"/>
      <c r="KJL332" s="19"/>
      <c r="KJM332" s="19"/>
      <c r="KJN332" s="19"/>
      <c r="KJO332" s="19"/>
      <c r="KJP332" s="19"/>
      <c r="KJQ332" s="19"/>
      <c r="KJR332" s="19"/>
      <c r="KJS332" s="19"/>
      <c r="KJT332" s="19"/>
      <c r="KJU332" s="19"/>
      <c r="KJV332" s="19"/>
      <c r="KJW332" s="19"/>
      <c r="KJX332" s="19"/>
      <c r="KJY332" s="19"/>
      <c r="KJZ332" s="19"/>
      <c r="KKA332" s="19"/>
      <c r="KKB332" s="19"/>
      <c r="KKC332" s="19"/>
      <c r="KKD332" s="19"/>
      <c r="KKE332" s="19"/>
      <c r="KKF332" s="19"/>
      <c r="KKG332" s="19"/>
      <c r="KKH332" s="19"/>
      <c r="KKI332" s="19"/>
      <c r="KKJ332" s="19"/>
      <c r="KKK332" s="19"/>
      <c r="KKL332" s="19"/>
      <c r="KKM332" s="19"/>
      <c r="KKN332" s="19"/>
      <c r="KKO332" s="19"/>
      <c r="KKP332" s="19"/>
      <c r="KKQ332" s="19"/>
      <c r="KKR332" s="19"/>
      <c r="KKS332" s="19"/>
      <c r="KKT332" s="19"/>
      <c r="KKU332" s="19"/>
      <c r="KKV332" s="19"/>
      <c r="KKW332" s="19"/>
      <c r="KKX332" s="19"/>
      <c r="KKY332" s="19"/>
      <c r="KKZ332" s="19"/>
      <c r="KLA332" s="19"/>
      <c r="KLB332" s="19"/>
      <c r="KLC332" s="19"/>
      <c r="KLD332" s="19"/>
      <c r="KLE332" s="19"/>
      <c r="KLF332" s="19"/>
      <c r="KLG332" s="19"/>
      <c r="KLH332" s="19"/>
      <c r="KLI332" s="19"/>
      <c r="KLJ332" s="19"/>
      <c r="KLK332" s="19"/>
      <c r="KLL332" s="19"/>
      <c r="KLM332" s="19"/>
      <c r="KLN332" s="19"/>
      <c r="KLO332" s="19"/>
      <c r="KLP332" s="19"/>
      <c r="KLQ332" s="19"/>
      <c r="KLR332" s="19"/>
      <c r="KLS332" s="19"/>
      <c r="KLT332" s="19"/>
      <c r="KLU332" s="19"/>
      <c r="KLV332" s="19"/>
      <c r="KLW332" s="19"/>
      <c r="KLX332" s="19"/>
      <c r="KLY332" s="19"/>
      <c r="KLZ332" s="19"/>
      <c r="KMA332" s="19"/>
      <c r="KMB332" s="19"/>
      <c r="KMC332" s="19"/>
      <c r="KMD332" s="19"/>
      <c r="KME332" s="19"/>
      <c r="KMF332" s="19"/>
      <c r="KMG332" s="19"/>
      <c r="KMH332" s="19"/>
      <c r="KMI332" s="19"/>
      <c r="KMJ332" s="19"/>
      <c r="KMK332" s="19"/>
      <c r="KML332" s="19"/>
      <c r="KMM332" s="19"/>
      <c r="KMN332" s="19"/>
      <c r="KMO332" s="19"/>
      <c r="KMP332" s="19"/>
      <c r="KMQ332" s="19"/>
      <c r="KMR332" s="19"/>
      <c r="KMS332" s="19"/>
      <c r="KMT332" s="19"/>
      <c r="KMU332" s="19"/>
      <c r="KMV332" s="19"/>
      <c r="KMW332" s="19"/>
      <c r="KMX332" s="19"/>
      <c r="KMY332" s="19"/>
      <c r="KMZ332" s="19"/>
      <c r="KNA332" s="19"/>
      <c r="KNB332" s="19"/>
      <c r="KNC332" s="19"/>
      <c r="KND332" s="19"/>
      <c r="KNE332" s="19"/>
      <c r="KNF332" s="19"/>
      <c r="KNG332" s="19"/>
      <c r="KNH332" s="19"/>
      <c r="KNI332" s="19"/>
      <c r="KNJ332" s="19"/>
      <c r="KNK332" s="19"/>
      <c r="KNL332" s="19"/>
      <c r="KNM332" s="19"/>
      <c r="KNN332" s="19"/>
      <c r="KNO332" s="19"/>
      <c r="KNP332" s="19"/>
      <c r="KNQ332" s="19"/>
      <c r="KNR332" s="19"/>
      <c r="KNS332" s="19"/>
      <c r="KNT332" s="19"/>
      <c r="KNU332" s="19"/>
      <c r="KNV332" s="19"/>
      <c r="KNW332" s="19"/>
      <c r="KNX332" s="19"/>
      <c r="KNY332" s="19"/>
      <c r="KNZ332" s="19"/>
      <c r="KOA332" s="19"/>
      <c r="KOB332" s="19"/>
      <c r="KOC332" s="19"/>
      <c r="KOD332" s="19"/>
      <c r="KOE332" s="19"/>
      <c r="KOF332" s="19"/>
      <c r="KOG332" s="19"/>
      <c r="KOH332" s="19"/>
      <c r="KOI332" s="19"/>
      <c r="KOJ332" s="19"/>
      <c r="KOK332" s="19"/>
      <c r="KOL332" s="19"/>
      <c r="KOM332" s="19"/>
      <c r="KON332" s="19"/>
      <c r="KOO332" s="19"/>
      <c r="KOP332" s="19"/>
      <c r="KOQ332" s="19"/>
      <c r="KOR332" s="19"/>
      <c r="KOS332" s="19"/>
      <c r="KOT332" s="19"/>
      <c r="KOU332" s="19"/>
      <c r="KOV332" s="19"/>
      <c r="KOW332" s="19"/>
      <c r="KOX332" s="19"/>
      <c r="KOY332" s="19"/>
      <c r="KOZ332" s="19"/>
      <c r="KPA332" s="19"/>
      <c r="KPB332" s="19"/>
      <c r="KPC332" s="19"/>
      <c r="KPD332" s="19"/>
      <c r="KPE332" s="19"/>
      <c r="KPF332" s="19"/>
      <c r="KPG332" s="19"/>
      <c r="KPH332" s="19"/>
      <c r="KPI332" s="19"/>
      <c r="KPJ332" s="19"/>
      <c r="KPK332" s="19"/>
      <c r="KPL332" s="19"/>
      <c r="KPM332" s="19"/>
      <c r="KPN332" s="19"/>
      <c r="KPO332" s="19"/>
      <c r="KPP332" s="19"/>
      <c r="KPQ332" s="19"/>
      <c r="KPR332" s="19"/>
      <c r="KPS332" s="19"/>
      <c r="KPT332" s="19"/>
      <c r="KPU332" s="19"/>
      <c r="KPV332" s="19"/>
      <c r="KPW332" s="19"/>
      <c r="KPX332" s="19"/>
      <c r="KPY332" s="19"/>
      <c r="KPZ332" s="19"/>
      <c r="KQA332" s="19"/>
      <c r="KQB332" s="19"/>
      <c r="KQC332" s="19"/>
      <c r="KQD332" s="19"/>
      <c r="KQE332" s="19"/>
      <c r="KQF332" s="19"/>
      <c r="KQG332" s="19"/>
      <c r="KQH332" s="19"/>
      <c r="KQI332" s="19"/>
      <c r="KQJ332" s="19"/>
      <c r="KQK332" s="19"/>
      <c r="KQL332" s="19"/>
      <c r="KQM332" s="19"/>
      <c r="KQN332" s="19"/>
      <c r="KQO332" s="19"/>
      <c r="KQP332" s="19"/>
      <c r="KQQ332" s="19"/>
      <c r="KQR332" s="19"/>
      <c r="KQS332" s="19"/>
      <c r="KQT332" s="19"/>
      <c r="KQU332" s="19"/>
      <c r="KQV332" s="19"/>
      <c r="KQW332" s="19"/>
      <c r="KQX332" s="19"/>
      <c r="KQY332" s="19"/>
      <c r="KQZ332" s="19"/>
      <c r="KRA332" s="19"/>
      <c r="KRB332" s="19"/>
      <c r="KRC332" s="19"/>
      <c r="KRD332" s="19"/>
      <c r="KRE332" s="19"/>
      <c r="KRF332" s="19"/>
      <c r="KRG332" s="19"/>
      <c r="KRH332" s="19"/>
      <c r="KRI332" s="19"/>
      <c r="KRJ332" s="19"/>
      <c r="KRK332" s="19"/>
      <c r="KRL332" s="19"/>
      <c r="KRM332" s="19"/>
      <c r="KRN332" s="19"/>
      <c r="KRO332" s="19"/>
      <c r="KRP332" s="19"/>
      <c r="KRQ332" s="19"/>
      <c r="KRR332" s="19"/>
      <c r="KRS332" s="19"/>
      <c r="KRT332" s="19"/>
      <c r="KRU332" s="19"/>
      <c r="KRV332" s="19"/>
      <c r="KRW332" s="19"/>
      <c r="KRX332" s="19"/>
      <c r="KRY332" s="19"/>
      <c r="KRZ332" s="19"/>
      <c r="KSA332" s="19"/>
      <c r="KSB332" s="19"/>
      <c r="KSC332" s="19"/>
      <c r="KSD332" s="19"/>
      <c r="KSE332" s="19"/>
      <c r="KSF332" s="19"/>
      <c r="KSG332" s="19"/>
      <c r="KSH332" s="19"/>
      <c r="KSI332" s="19"/>
      <c r="KSJ332" s="19"/>
      <c r="KSK332" s="19"/>
      <c r="KSL332" s="19"/>
      <c r="KSM332" s="19"/>
      <c r="KSN332" s="19"/>
      <c r="KSO332" s="19"/>
      <c r="KSP332" s="19"/>
      <c r="KSQ332" s="19"/>
      <c r="KSR332" s="19"/>
      <c r="KSS332" s="19"/>
      <c r="KST332" s="19"/>
      <c r="KSU332" s="19"/>
      <c r="KSV332" s="19"/>
      <c r="KSW332" s="19"/>
      <c r="KSX332" s="19"/>
      <c r="KSY332" s="19"/>
      <c r="KSZ332" s="19"/>
      <c r="KTA332" s="19"/>
      <c r="KTB332" s="19"/>
      <c r="KTC332" s="19"/>
      <c r="KTD332" s="19"/>
      <c r="KTE332" s="19"/>
      <c r="KTF332" s="19"/>
      <c r="KTG332" s="19"/>
      <c r="KTH332" s="19"/>
      <c r="KTI332" s="19"/>
      <c r="KTJ332" s="19"/>
      <c r="KTK332" s="19"/>
      <c r="KTL332" s="19"/>
      <c r="KTM332" s="19"/>
      <c r="KTN332" s="19"/>
      <c r="KTO332" s="19"/>
      <c r="KTP332" s="19"/>
      <c r="KTQ332" s="19"/>
      <c r="KTR332" s="19"/>
      <c r="KTS332" s="19"/>
      <c r="KTT332" s="19"/>
      <c r="KTU332" s="19"/>
      <c r="KTV332" s="19"/>
      <c r="KTW332" s="19"/>
      <c r="KTX332" s="19"/>
      <c r="KTY332" s="19"/>
      <c r="KTZ332" s="19"/>
      <c r="KUA332" s="19"/>
      <c r="KUB332" s="19"/>
      <c r="KUC332" s="19"/>
      <c r="KUD332" s="19"/>
      <c r="KUE332" s="19"/>
      <c r="KUF332" s="19"/>
      <c r="KUG332" s="19"/>
      <c r="KUH332" s="19"/>
      <c r="KUI332" s="19"/>
      <c r="KUJ332" s="19"/>
      <c r="KUK332" s="19"/>
      <c r="KUL332" s="19"/>
      <c r="KUM332" s="19"/>
      <c r="KUN332" s="19"/>
      <c r="KUO332" s="19"/>
      <c r="KUP332" s="19"/>
      <c r="KUQ332" s="19"/>
      <c r="KUR332" s="19"/>
      <c r="KUS332" s="19"/>
      <c r="KUT332" s="19"/>
      <c r="KUU332" s="19"/>
      <c r="KUV332" s="19"/>
      <c r="KUW332" s="19"/>
      <c r="KUX332" s="19"/>
      <c r="KUY332" s="19"/>
      <c r="KUZ332" s="19"/>
      <c r="KVA332" s="19"/>
      <c r="KVB332" s="19"/>
      <c r="KVC332" s="19"/>
      <c r="KVD332" s="19"/>
      <c r="KVE332" s="19"/>
      <c r="KVF332" s="19"/>
      <c r="KVG332" s="19"/>
      <c r="KVH332" s="19"/>
      <c r="KVI332" s="19"/>
      <c r="KVJ332" s="19"/>
      <c r="KVK332" s="19"/>
      <c r="KVL332" s="19"/>
      <c r="KVM332" s="19"/>
      <c r="KVN332" s="19"/>
      <c r="KVO332" s="19"/>
      <c r="KVP332" s="19"/>
      <c r="KVQ332" s="19"/>
      <c r="KVR332" s="19"/>
      <c r="KVS332" s="19"/>
      <c r="KVT332" s="19"/>
      <c r="KVU332" s="19"/>
      <c r="KVV332" s="19"/>
      <c r="KVW332" s="19"/>
      <c r="KVX332" s="19"/>
      <c r="KVY332" s="19"/>
      <c r="KVZ332" s="19"/>
      <c r="KWA332" s="19"/>
      <c r="KWB332" s="19"/>
      <c r="KWC332" s="19"/>
      <c r="KWD332" s="19"/>
      <c r="KWE332" s="19"/>
      <c r="KWF332" s="19"/>
      <c r="KWG332" s="19"/>
      <c r="KWH332" s="19"/>
      <c r="KWI332" s="19"/>
      <c r="KWJ332" s="19"/>
      <c r="KWK332" s="19"/>
      <c r="KWL332" s="19"/>
      <c r="KWM332" s="19"/>
      <c r="KWN332" s="19"/>
      <c r="KWO332" s="19"/>
      <c r="KWP332" s="19"/>
      <c r="KWQ332" s="19"/>
      <c r="KWR332" s="19"/>
      <c r="KWS332" s="19"/>
      <c r="KWT332" s="19"/>
      <c r="KWU332" s="19"/>
      <c r="KWV332" s="19"/>
      <c r="KWW332" s="19"/>
      <c r="KWX332" s="19"/>
      <c r="KWY332" s="19"/>
      <c r="KWZ332" s="19"/>
      <c r="KXA332" s="19"/>
      <c r="KXB332" s="19"/>
      <c r="KXC332" s="19"/>
      <c r="KXD332" s="19"/>
      <c r="KXE332" s="19"/>
      <c r="KXF332" s="19"/>
      <c r="KXG332" s="19"/>
      <c r="KXH332" s="19"/>
      <c r="KXI332" s="19"/>
      <c r="KXJ332" s="19"/>
      <c r="KXK332" s="19"/>
      <c r="KXL332" s="19"/>
      <c r="KXM332" s="19"/>
      <c r="KXN332" s="19"/>
      <c r="KXO332" s="19"/>
      <c r="KXP332" s="19"/>
      <c r="KXQ332" s="19"/>
      <c r="KXR332" s="19"/>
      <c r="KXS332" s="19"/>
      <c r="KXT332" s="19"/>
      <c r="KXU332" s="19"/>
      <c r="KXV332" s="19"/>
      <c r="KXW332" s="19"/>
      <c r="KXX332" s="19"/>
      <c r="KXY332" s="19"/>
      <c r="KXZ332" s="19"/>
      <c r="KYA332" s="19"/>
      <c r="KYB332" s="19"/>
      <c r="KYC332" s="19"/>
      <c r="KYD332" s="19"/>
      <c r="KYE332" s="19"/>
      <c r="KYF332" s="19"/>
      <c r="KYG332" s="19"/>
      <c r="KYH332" s="19"/>
      <c r="KYI332" s="19"/>
      <c r="KYJ332" s="19"/>
      <c r="KYK332" s="19"/>
      <c r="KYL332" s="19"/>
      <c r="KYM332" s="19"/>
      <c r="KYN332" s="19"/>
      <c r="KYO332" s="19"/>
      <c r="KYP332" s="19"/>
      <c r="KYQ332" s="19"/>
      <c r="KYR332" s="19"/>
      <c r="KYS332" s="19"/>
      <c r="KYT332" s="19"/>
      <c r="KYU332" s="19"/>
      <c r="KYV332" s="19"/>
      <c r="KYW332" s="19"/>
      <c r="KYX332" s="19"/>
      <c r="KYY332" s="19"/>
      <c r="KYZ332" s="19"/>
      <c r="KZA332" s="19"/>
      <c r="KZB332" s="19"/>
      <c r="KZC332" s="19"/>
      <c r="KZD332" s="19"/>
      <c r="KZE332" s="19"/>
      <c r="KZF332" s="19"/>
      <c r="KZG332" s="19"/>
      <c r="KZH332" s="19"/>
      <c r="KZI332" s="19"/>
      <c r="KZJ332" s="19"/>
      <c r="KZK332" s="19"/>
      <c r="KZL332" s="19"/>
      <c r="KZM332" s="19"/>
      <c r="KZN332" s="19"/>
      <c r="KZO332" s="19"/>
      <c r="KZP332" s="19"/>
      <c r="KZQ332" s="19"/>
      <c r="KZR332" s="19"/>
      <c r="KZS332" s="19"/>
      <c r="KZT332" s="19"/>
      <c r="KZU332" s="19"/>
      <c r="KZV332" s="19"/>
      <c r="KZW332" s="19"/>
      <c r="KZX332" s="19"/>
      <c r="KZY332" s="19"/>
      <c r="KZZ332" s="19"/>
      <c r="LAA332" s="19"/>
      <c r="LAB332" s="19"/>
      <c r="LAC332" s="19"/>
      <c r="LAD332" s="19"/>
      <c r="LAE332" s="19"/>
      <c r="LAF332" s="19"/>
      <c r="LAG332" s="19"/>
      <c r="LAH332" s="19"/>
      <c r="LAI332" s="19"/>
      <c r="LAJ332" s="19"/>
      <c r="LAK332" s="19"/>
      <c r="LAL332" s="19"/>
      <c r="LAM332" s="19"/>
      <c r="LAN332" s="19"/>
      <c r="LAO332" s="19"/>
      <c r="LAP332" s="19"/>
      <c r="LAQ332" s="19"/>
      <c r="LAR332" s="19"/>
      <c r="LAS332" s="19"/>
      <c r="LAT332" s="19"/>
      <c r="LAU332" s="19"/>
      <c r="LAV332" s="19"/>
      <c r="LAW332" s="19"/>
      <c r="LAX332" s="19"/>
      <c r="LAY332" s="19"/>
      <c r="LAZ332" s="19"/>
      <c r="LBA332" s="19"/>
      <c r="LBB332" s="19"/>
      <c r="LBC332" s="19"/>
      <c r="LBD332" s="19"/>
      <c r="LBE332" s="19"/>
      <c r="LBF332" s="19"/>
      <c r="LBG332" s="19"/>
      <c r="LBH332" s="19"/>
      <c r="LBI332" s="19"/>
      <c r="LBJ332" s="19"/>
      <c r="LBK332" s="19"/>
      <c r="LBL332" s="19"/>
      <c r="LBM332" s="19"/>
      <c r="LBN332" s="19"/>
      <c r="LBO332" s="19"/>
      <c r="LBP332" s="19"/>
      <c r="LBQ332" s="19"/>
      <c r="LBR332" s="19"/>
      <c r="LBS332" s="19"/>
      <c r="LBT332" s="19"/>
      <c r="LBU332" s="19"/>
      <c r="LBV332" s="19"/>
      <c r="LBW332" s="19"/>
      <c r="LBX332" s="19"/>
      <c r="LBY332" s="19"/>
      <c r="LBZ332" s="19"/>
      <c r="LCA332" s="19"/>
      <c r="LCB332" s="19"/>
      <c r="LCC332" s="19"/>
      <c r="LCD332" s="19"/>
      <c r="LCE332" s="19"/>
      <c r="LCF332" s="19"/>
      <c r="LCG332" s="19"/>
      <c r="LCH332" s="19"/>
      <c r="LCI332" s="19"/>
      <c r="LCJ332" s="19"/>
      <c r="LCK332" s="19"/>
      <c r="LCL332" s="19"/>
      <c r="LCM332" s="19"/>
      <c r="LCN332" s="19"/>
      <c r="LCO332" s="19"/>
      <c r="LCP332" s="19"/>
      <c r="LCQ332" s="19"/>
      <c r="LCR332" s="19"/>
      <c r="LCS332" s="19"/>
      <c r="LCT332" s="19"/>
      <c r="LCU332" s="19"/>
      <c r="LCV332" s="19"/>
      <c r="LCW332" s="19"/>
      <c r="LCX332" s="19"/>
      <c r="LCY332" s="19"/>
      <c r="LCZ332" s="19"/>
      <c r="LDA332" s="19"/>
      <c r="LDB332" s="19"/>
      <c r="LDC332" s="19"/>
      <c r="LDD332" s="19"/>
      <c r="LDE332" s="19"/>
      <c r="LDF332" s="19"/>
      <c r="LDG332" s="19"/>
      <c r="LDH332" s="19"/>
      <c r="LDI332" s="19"/>
      <c r="LDJ332" s="19"/>
      <c r="LDK332" s="19"/>
      <c r="LDL332" s="19"/>
      <c r="LDM332" s="19"/>
      <c r="LDN332" s="19"/>
      <c r="LDO332" s="19"/>
      <c r="LDP332" s="19"/>
      <c r="LDQ332" s="19"/>
      <c r="LDR332" s="19"/>
      <c r="LDS332" s="19"/>
      <c r="LDT332" s="19"/>
      <c r="LDU332" s="19"/>
      <c r="LDV332" s="19"/>
      <c r="LDW332" s="19"/>
      <c r="LDX332" s="19"/>
      <c r="LDY332" s="19"/>
      <c r="LDZ332" s="19"/>
      <c r="LEA332" s="19"/>
      <c r="LEB332" s="19"/>
      <c r="LEC332" s="19"/>
      <c r="LED332" s="19"/>
      <c r="LEE332" s="19"/>
      <c r="LEF332" s="19"/>
      <c r="LEG332" s="19"/>
      <c r="LEH332" s="19"/>
      <c r="LEI332" s="19"/>
      <c r="LEJ332" s="19"/>
      <c r="LEK332" s="19"/>
      <c r="LEL332" s="19"/>
      <c r="LEM332" s="19"/>
      <c r="LEN332" s="19"/>
      <c r="LEO332" s="19"/>
      <c r="LEP332" s="19"/>
      <c r="LEQ332" s="19"/>
      <c r="LER332" s="19"/>
      <c r="LES332" s="19"/>
      <c r="LET332" s="19"/>
      <c r="LEU332" s="19"/>
      <c r="LEV332" s="19"/>
      <c r="LEW332" s="19"/>
      <c r="LEX332" s="19"/>
      <c r="LEY332" s="19"/>
      <c r="LEZ332" s="19"/>
      <c r="LFA332" s="19"/>
      <c r="LFB332" s="19"/>
      <c r="LFC332" s="19"/>
      <c r="LFD332" s="19"/>
      <c r="LFE332" s="19"/>
      <c r="LFF332" s="19"/>
      <c r="LFG332" s="19"/>
      <c r="LFH332" s="19"/>
      <c r="LFI332" s="19"/>
      <c r="LFJ332" s="19"/>
      <c r="LFK332" s="19"/>
      <c r="LFL332" s="19"/>
      <c r="LFM332" s="19"/>
      <c r="LFN332" s="19"/>
      <c r="LFO332" s="19"/>
      <c r="LFP332" s="19"/>
      <c r="LFQ332" s="19"/>
      <c r="LFR332" s="19"/>
      <c r="LFS332" s="19"/>
      <c r="LFT332" s="19"/>
      <c r="LFU332" s="19"/>
      <c r="LFV332" s="19"/>
      <c r="LFW332" s="19"/>
      <c r="LFX332" s="19"/>
      <c r="LFY332" s="19"/>
      <c r="LFZ332" s="19"/>
      <c r="LGA332" s="19"/>
      <c r="LGB332" s="19"/>
      <c r="LGC332" s="19"/>
      <c r="LGD332" s="19"/>
      <c r="LGE332" s="19"/>
      <c r="LGF332" s="19"/>
      <c r="LGG332" s="19"/>
      <c r="LGH332" s="19"/>
      <c r="LGI332" s="19"/>
      <c r="LGJ332" s="19"/>
      <c r="LGK332" s="19"/>
      <c r="LGL332" s="19"/>
      <c r="LGM332" s="19"/>
      <c r="LGN332" s="19"/>
      <c r="LGO332" s="19"/>
      <c r="LGP332" s="19"/>
      <c r="LGQ332" s="19"/>
      <c r="LGR332" s="19"/>
      <c r="LGS332" s="19"/>
      <c r="LGT332" s="19"/>
      <c r="LGU332" s="19"/>
      <c r="LGV332" s="19"/>
      <c r="LGW332" s="19"/>
      <c r="LGX332" s="19"/>
      <c r="LGY332" s="19"/>
      <c r="LGZ332" s="19"/>
      <c r="LHA332" s="19"/>
      <c r="LHB332" s="19"/>
      <c r="LHC332" s="19"/>
      <c r="LHD332" s="19"/>
      <c r="LHE332" s="19"/>
      <c r="LHF332" s="19"/>
      <c r="LHG332" s="19"/>
      <c r="LHH332" s="19"/>
      <c r="LHI332" s="19"/>
      <c r="LHJ332" s="19"/>
      <c r="LHK332" s="19"/>
      <c r="LHL332" s="19"/>
      <c r="LHM332" s="19"/>
      <c r="LHN332" s="19"/>
      <c r="LHO332" s="19"/>
      <c r="LHP332" s="19"/>
      <c r="LHQ332" s="19"/>
      <c r="LHR332" s="19"/>
      <c r="LHS332" s="19"/>
      <c r="LHT332" s="19"/>
      <c r="LHU332" s="19"/>
      <c r="LHV332" s="19"/>
      <c r="LHW332" s="19"/>
      <c r="LHX332" s="19"/>
      <c r="LHY332" s="19"/>
      <c r="LHZ332" s="19"/>
      <c r="LIA332" s="19"/>
      <c r="LIB332" s="19"/>
      <c r="LIC332" s="19"/>
      <c r="LID332" s="19"/>
      <c r="LIE332" s="19"/>
      <c r="LIF332" s="19"/>
      <c r="LIG332" s="19"/>
      <c r="LIH332" s="19"/>
      <c r="LII332" s="19"/>
      <c r="LIJ332" s="19"/>
      <c r="LIK332" s="19"/>
      <c r="LIL332" s="19"/>
      <c r="LIM332" s="19"/>
      <c r="LIN332" s="19"/>
      <c r="LIO332" s="19"/>
      <c r="LIP332" s="19"/>
      <c r="LIQ332" s="19"/>
      <c r="LIR332" s="19"/>
      <c r="LIS332" s="19"/>
      <c r="LIT332" s="19"/>
      <c r="LIU332" s="19"/>
      <c r="LIV332" s="19"/>
      <c r="LIW332" s="19"/>
      <c r="LIX332" s="19"/>
      <c r="LIY332" s="19"/>
      <c r="LIZ332" s="19"/>
      <c r="LJA332" s="19"/>
      <c r="LJB332" s="19"/>
      <c r="LJC332" s="19"/>
      <c r="LJD332" s="19"/>
      <c r="LJE332" s="19"/>
      <c r="LJF332" s="19"/>
      <c r="LJG332" s="19"/>
      <c r="LJH332" s="19"/>
      <c r="LJI332" s="19"/>
      <c r="LJJ332" s="19"/>
      <c r="LJK332" s="19"/>
      <c r="LJL332" s="19"/>
      <c r="LJM332" s="19"/>
      <c r="LJN332" s="19"/>
      <c r="LJO332" s="19"/>
      <c r="LJP332" s="19"/>
      <c r="LJQ332" s="19"/>
      <c r="LJR332" s="19"/>
      <c r="LJS332" s="19"/>
      <c r="LJT332" s="19"/>
      <c r="LJU332" s="19"/>
      <c r="LJV332" s="19"/>
      <c r="LJW332" s="19"/>
      <c r="LJX332" s="19"/>
      <c r="LJY332" s="19"/>
      <c r="LJZ332" s="19"/>
      <c r="LKA332" s="19"/>
      <c r="LKB332" s="19"/>
      <c r="LKC332" s="19"/>
      <c r="LKD332" s="19"/>
      <c r="LKE332" s="19"/>
      <c r="LKF332" s="19"/>
      <c r="LKG332" s="19"/>
      <c r="LKH332" s="19"/>
      <c r="LKI332" s="19"/>
      <c r="LKJ332" s="19"/>
      <c r="LKK332" s="19"/>
      <c r="LKL332" s="19"/>
      <c r="LKM332" s="19"/>
      <c r="LKN332" s="19"/>
      <c r="LKO332" s="19"/>
      <c r="LKP332" s="19"/>
      <c r="LKQ332" s="19"/>
      <c r="LKR332" s="19"/>
      <c r="LKS332" s="19"/>
      <c r="LKT332" s="19"/>
      <c r="LKU332" s="19"/>
      <c r="LKV332" s="19"/>
      <c r="LKW332" s="19"/>
      <c r="LKX332" s="19"/>
      <c r="LKY332" s="19"/>
      <c r="LKZ332" s="19"/>
      <c r="LLA332" s="19"/>
      <c r="LLB332" s="19"/>
      <c r="LLC332" s="19"/>
      <c r="LLD332" s="19"/>
      <c r="LLE332" s="19"/>
      <c r="LLF332" s="19"/>
      <c r="LLG332" s="19"/>
      <c r="LLH332" s="19"/>
      <c r="LLI332" s="19"/>
      <c r="LLJ332" s="19"/>
      <c r="LLK332" s="19"/>
      <c r="LLL332" s="19"/>
      <c r="LLM332" s="19"/>
      <c r="LLN332" s="19"/>
      <c r="LLO332" s="19"/>
      <c r="LLP332" s="19"/>
      <c r="LLQ332" s="19"/>
      <c r="LLR332" s="19"/>
      <c r="LLS332" s="19"/>
      <c r="LLT332" s="19"/>
      <c r="LLU332" s="19"/>
      <c r="LLV332" s="19"/>
      <c r="LLW332" s="19"/>
      <c r="LLX332" s="19"/>
      <c r="LLY332" s="19"/>
      <c r="LLZ332" s="19"/>
      <c r="LMA332" s="19"/>
      <c r="LMB332" s="19"/>
      <c r="LMC332" s="19"/>
      <c r="LMD332" s="19"/>
      <c r="LME332" s="19"/>
      <c r="LMF332" s="19"/>
      <c r="LMG332" s="19"/>
      <c r="LMH332" s="19"/>
      <c r="LMI332" s="19"/>
      <c r="LMJ332" s="19"/>
      <c r="LMK332" s="19"/>
      <c r="LML332" s="19"/>
      <c r="LMM332" s="19"/>
      <c r="LMN332" s="19"/>
      <c r="LMO332" s="19"/>
      <c r="LMP332" s="19"/>
      <c r="LMQ332" s="19"/>
      <c r="LMR332" s="19"/>
      <c r="LMS332" s="19"/>
      <c r="LMT332" s="19"/>
      <c r="LMU332" s="19"/>
      <c r="LMV332" s="19"/>
      <c r="LMW332" s="19"/>
      <c r="LMX332" s="19"/>
      <c r="LMY332" s="19"/>
      <c r="LMZ332" s="19"/>
      <c r="LNA332" s="19"/>
      <c r="LNB332" s="19"/>
      <c r="LNC332" s="19"/>
      <c r="LND332" s="19"/>
      <c r="LNE332" s="19"/>
      <c r="LNF332" s="19"/>
      <c r="LNG332" s="19"/>
      <c r="LNH332" s="19"/>
      <c r="LNI332" s="19"/>
      <c r="LNJ332" s="19"/>
      <c r="LNK332" s="19"/>
      <c r="LNL332" s="19"/>
      <c r="LNM332" s="19"/>
      <c r="LNN332" s="19"/>
      <c r="LNO332" s="19"/>
      <c r="LNP332" s="19"/>
      <c r="LNQ332" s="19"/>
      <c r="LNR332" s="19"/>
      <c r="LNS332" s="19"/>
      <c r="LNT332" s="19"/>
      <c r="LNU332" s="19"/>
      <c r="LNV332" s="19"/>
      <c r="LNW332" s="19"/>
      <c r="LNX332" s="19"/>
      <c r="LNY332" s="19"/>
      <c r="LNZ332" s="19"/>
      <c r="LOA332" s="19"/>
      <c r="LOB332" s="19"/>
      <c r="LOC332" s="19"/>
      <c r="LOD332" s="19"/>
      <c r="LOE332" s="19"/>
      <c r="LOF332" s="19"/>
      <c r="LOG332" s="19"/>
      <c r="LOH332" s="19"/>
      <c r="LOI332" s="19"/>
      <c r="LOJ332" s="19"/>
      <c r="LOK332" s="19"/>
      <c r="LOL332" s="19"/>
      <c r="LOM332" s="19"/>
      <c r="LON332" s="19"/>
      <c r="LOO332" s="19"/>
      <c r="LOP332" s="19"/>
      <c r="LOQ332" s="19"/>
      <c r="LOR332" s="19"/>
      <c r="LOS332" s="19"/>
      <c r="LOT332" s="19"/>
      <c r="LOU332" s="19"/>
      <c r="LOV332" s="19"/>
      <c r="LOW332" s="19"/>
      <c r="LOX332" s="19"/>
      <c r="LOY332" s="19"/>
      <c r="LOZ332" s="19"/>
      <c r="LPA332" s="19"/>
      <c r="LPB332" s="19"/>
      <c r="LPC332" s="19"/>
      <c r="LPD332" s="19"/>
      <c r="LPE332" s="19"/>
      <c r="LPF332" s="19"/>
      <c r="LPG332" s="19"/>
      <c r="LPH332" s="19"/>
      <c r="LPI332" s="19"/>
      <c r="LPJ332" s="19"/>
      <c r="LPK332" s="19"/>
      <c r="LPL332" s="19"/>
      <c r="LPM332" s="19"/>
      <c r="LPN332" s="19"/>
      <c r="LPO332" s="19"/>
      <c r="LPP332" s="19"/>
      <c r="LPQ332" s="19"/>
      <c r="LPR332" s="19"/>
      <c r="LPS332" s="19"/>
      <c r="LPT332" s="19"/>
      <c r="LPU332" s="19"/>
      <c r="LPV332" s="19"/>
      <c r="LPW332" s="19"/>
      <c r="LPX332" s="19"/>
      <c r="LPY332" s="19"/>
      <c r="LPZ332" s="19"/>
      <c r="LQA332" s="19"/>
      <c r="LQB332" s="19"/>
      <c r="LQC332" s="19"/>
      <c r="LQD332" s="19"/>
      <c r="LQE332" s="19"/>
      <c r="LQF332" s="19"/>
      <c r="LQG332" s="19"/>
      <c r="LQH332" s="19"/>
      <c r="LQI332" s="19"/>
      <c r="LQJ332" s="19"/>
      <c r="LQK332" s="19"/>
      <c r="LQL332" s="19"/>
      <c r="LQM332" s="19"/>
      <c r="LQN332" s="19"/>
      <c r="LQO332" s="19"/>
      <c r="LQP332" s="19"/>
      <c r="LQQ332" s="19"/>
      <c r="LQR332" s="19"/>
      <c r="LQS332" s="19"/>
      <c r="LQT332" s="19"/>
      <c r="LQU332" s="19"/>
      <c r="LQV332" s="19"/>
      <c r="LQW332" s="19"/>
      <c r="LQX332" s="19"/>
      <c r="LQY332" s="19"/>
      <c r="LQZ332" s="19"/>
      <c r="LRA332" s="19"/>
      <c r="LRB332" s="19"/>
      <c r="LRC332" s="19"/>
      <c r="LRD332" s="19"/>
      <c r="LRE332" s="19"/>
      <c r="LRF332" s="19"/>
      <c r="LRG332" s="19"/>
      <c r="LRH332" s="19"/>
      <c r="LRI332" s="19"/>
      <c r="LRJ332" s="19"/>
      <c r="LRK332" s="19"/>
      <c r="LRL332" s="19"/>
      <c r="LRM332" s="19"/>
      <c r="LRN332" s="19"/>
      <c r="LRO332" s="19"/>
      <c r="LRP332" s="19"/>
      <c r="LRQ332" s="19"/>
      <c r="LRR332" s="19"/>
      <c r="LRS332" s="19"/>
      <c r="LRT332" s="19"/>
      <c r="LRU332" s="19"/>
      <c r="LRV332" s="19"/>
      <c r="LRW332" s="19"/>
      <c r="LRX332" s="19"/>
      <c r="LRY332" s="19"/>
      <c r="LRZ332" s="19"/>
      <c r="LSA332" s="19"/>
      <c r="LSB332" s="19"/>
      <c r="LSC332" s="19"/>
      <c r="LSD332" s="19"/>
      <c r="LSE332" s="19"/>
      <c r="LSF332" s="19"/>
      <c r="LSG332" s="19"/>
      <c r="LSH332" s="19"/>
      <c r="LSI332" s="19"/>
      <c r="LSJ332" s="19"/>
      <c r="LSK332" s="19"/>
      <c r="LSL332" s="19"/>
      <c r="LSM332" s="19"/>
      <c r="LSN332" s="19"/>
      <c r="LSO332" s="19"/>
      <c r="LSP332" s="19"/>
      <c r="LSQ332" s="19"/>
      <c r="LSR332" s="19"/>
      <c r="LSS332" s="19"/>
      <c r="LST332" s="19"/>
      <c r="LSU332" s="19"/>
      <c r="LSV332" s="19"/>
      <c r="LSW332" s="19"/>
      <c r="LSX332" s="19"/>
      <c r="LSY332" s="19"/>
      <c r="LSZ332" s="19"/>
      <c r="LTA332" s="19"/>
      <c r="LTB332" s="19"/>
      <c r="LTC332" s="19"/>
      <c r="LTD332" s="19"/>
      <c r="LTE332" s="19"/>
      <c r="LTF332" s="19"/>
      <c r="LTG332" s="19"/>
      <c r="LTH332" s="19"/>
      <c r="LTI332" s="19"/>
      <c r="LTJ332" s="19"/>
      <c r="LTK332" s="19"/>
      <c r="LTL332" s="19"/>
      <c r="LTM332" s="19"/>
      <c r="LTN332" s="19"/>
      <c r="LTO332" s="19"/>
      <c r="LTP332" s="19"/>
      <c r="LTQ332" s="19"/>
      <c r="LTR332" s="19"/>
      <c r="LTS332" s="19"/>
      <c r="LTT332" s="19"/>
      <c r="LTU332" s="19"/>
      <c r="LTV332" s="19"/>
      <c r="LTW332" s="19"/>
      <c r="LTX332" s="19"/>
      <c r="LTY332" s="19"/>
      <c r="LTZ332" s="19"/>
      <c r="LUA332" s="19"/>
      <c r="LUB332" s="19"/>
      <c r="LUC332" s="19"/>
      <c r="LUD332" s="19"/>
      <c r="LUE332" s="19"/>
      <c r="LUF332" s="19"/>
      <c r="LUG332" s="19"/>
      <c r="LUH332" s="19"/>
      <c r="LUI332" s="19"/>
      <c r="LUJ332" s="19"/>
      <c r="LUK332" s="19"/>
      <c r="LUL332" s="19"/>
      <c r="LUM332" s="19"/>
      <c r="LUN332" s="19"/>
      <c r="LUO332" s="19"/>
      <c r="LUP332" s="19"/>
      <c r="LUQ332" s="19"/>
      <c r="LUR332" s="19"/>
      <c r="LUS332" s="19"/>
      <c r="LUT332" s="19"/>
      <c r="LUU332" s="19"/>
      <c r="LUV332" s="19"/>
      <c r="LUW332" s="19"/>
      <c r="LUX332" s="19"/>
      <c r="LUY332" s="19"/>
      <c r="LUZ332" s="19"/>
      <c r="LVA332" s="19"/>
      <c r="LVB332" s="19"/>
      <c r="LVC332" s="19"/>
      <c r="LVD332" s="19"/>
      <c r="LVE332" s="19"/>
      <c r="LVF332" s="19"/>
      <c r="LVG332" s="19"/>
      <c r="LVH332" s="19"/>
      <c r="LVI332" s="19"/>
      <c r="LVJ332" s="19"/>
      <c r="LVK332" s="19"/>
      <c r="LVL332" s="19"/>
      <c r="LVM332" s="19"/>
      <c r="LVN332" s="19"/>
      <c r="LVO332" s="19"/>
      <c r="LVP332" s="19"/>
      <c r="LVQ332" s="19"/>
      <c r="LVR332" s="19"/>
      <c r="LVS332" s="19"/>
      <c r="LVT332" s="19"/>
      <c r="LVU332" s="19"/>
      <c r="LVV332" s="19"/>
      <c r="LVW332" s="19"/>
      <c r="LVX332" s="19"/>
      <c r="LVY332" s="19"/>
      <c r="LVZ332" s="19"/>
      <c r="LWA332" s="19"/>
      <c r="LWB332" s="19"/>
      <c r="LWC332" s="19"/>
      <c r="LWD332" s="19"/>
      <c r="LWE332" s="19"/>
      <c r="LWF332" s="19"/>
      <c r="LWG332" s="19"/>
      <c r="LWH332" s="19"/>
      <c r="LWI332" s="19"/>
      <c r="LWJ332" s="19"/>
      <c r="LWK332" s="19"/>
      <c r="LWL332" s="19"/>
      <c r="LWM332" s="19"/>
      <c r="LWN332" s="19"/>
      <c r="LWO332" s="19"/>
      <c r="LWP332" s="19"/>
      <c r="LWQ332" s="19"/>
      <c r="LWR332" s="19"/>
      <c r="LWS332" s="19"/>
      <c r="LWT332" s="19"/>
      <c r="LWU332" s="19"/>
      <c r="LWV332" s="19"/>
      <c r="LWW332" s="19"/>
      <c r="LWX332" s="19"/>
      <c r="LWY332" s="19"/>
      <c r="LWZ332" s="19"/>
      <c r="LXA332" s="19"/>
      <c r="LXB332" s="19"/>
      <c r="LXC332" s="19"/>
      <c r="LXD332" s="19"/>
      <c r="LXE332" s="19"/>
      <c r="LXF332" s="19"/>
      <c r="LXG332" s="19"/>
      <c r="LXH332" s="19"/>
      <c r="LXI332" s="19"/>
      <c r="LXJ332" s="19"/>
      <c r="LXK332" s="19"/>
      <c r="LXL332" s="19"/>
      <c r="LXM332" s="19"/>
      <c r="LXN332" s="19"/>
      <c r="LXO332" s="19"/>
      <c r="LXP332" s="19"/>
      <c r="LXQ332" s="19"/>
      <c r="LXR332" s="19"/>
      <c r="LXS332" s="19"/>
      <c r="LXT332" s="19"/>
      <c r="LXU332" s="19"/>
      <c r="LXV332" s="19"/>
      <c r="LXW332" s="19"/>
      <c r="LXX332" s="19"/>
      <c r="LXY332" s="19"/>
      <c r="LXZ332" s="19"/>
      <c r="LYA332" s="19"/>
      <c r="LYB332" s="19"/>
      <c r="LYC332" s="19"/>
      <c r="LYD332" s="19"/>
      <c r="LYE332" s="19"/>
      <c r="LYF332" s="19"/>
      <c r="LYG332" s="19"/>
      <c r="LYH332" s="19"/>
      <c r="LYI332" s="19"/>
      <c r="LYJ332" s="19"/>
      <c r="LYK332" s="19"/>
      <c r="LYL332" s="19"/>
      <c r="LYM332" s="19"/>
      <c r="LYN332" s="19"/>
      <c r="LYO332" s="19"/>
      <c r="LYP332" s="19"/>
      <c r="LYQ332" s="19"/>
      <c r="LYR332" s="19"/>
      <c r="LYS332" s="19"/>
      <c r="LYT332" s="19"/>
      <c r="LYU332" s="19"/>
      <c r="LYV332" s="19"/>
      <c r="LYW332" s="19"/>
      <c r="LYX332" s="19"/>
      <c r="LYY332" s="19"/>
      <c r="LYZ332" s="19"/>
      <c r="LZA332" s="19"/>
      <c r="LZB332" s="19"/>
      <c r="LZC332" s="19"/>
      <c r="LZD332" s="19"/>
      <c r="LZE332" s="19"/>
      <c r="LZF332" s="19"/>
      <c r="LZG332" s="19"/>
      <c r="LZH332" s="19"/>
      <c r="LZI332" s="19"/>
      <c r="LZJ332" s="19"/>
      <c r="LZK332" s="19"/>
      <c r="LZL332" s="19"/>
      <c r="LZM332" s="19"/>
      <c r="LZN332" s="19"/>
      <c r="LZO332" s="19"/>
      <c r="LZP332" s="19"/>
      <c r="LZQ332" s="19"/>
      <c r="LZR332" s="19"/>
      <c r="LZS332" s="19"/>
      <c r="LZT332" s="19"/>
      <c r="LZU332" s="19"/>
      <c r="LZV332" s="19"/>
      <c r="LZW332" s="19"/>
      <c r="LZX332" s="19"/>
      <c r="LZY332" s="19"/>
      <c r="LZZ332" s="19"/>
      <c r="MAA332" s="19"/>
      <c r="MAB332" s="19"/>
      <c r="MAC332" s="19"/>
      <c r="MAD332" s="19"/>
      <c r="MAE332" s="19"/>
      <c r="MAF332" s="19"/>
      <c r="MAG332" s="19"/>
      <c r="MAH332" s="19"/>
      <c r="MAI332" s="19"/>
      <c r="MAJ332" s="19"/>
      <c r="MAK332" s="19"/>
      <c r="MAL332" s="19"/>
      <c r="MAM332" s="19"/>
      <c r="MAN332" s="19"/>
      <c r="MAO332" s="19"/>
      <c r="MAP332" s="19"/>
      <c r="MAQ332" s="19"/>
      <c r="MAR332" s="19"/>
      <c r="MAS332" s="19"/>
      <c r="MAT332" s="19"/>
      <c r="MAU332" s="19"/>
      <c r="MAV332" s="19"/>
      <c r="MAW332" s="19"/>
      <c r="MAX332" s="19"/>
      <c r="MAY332" s="19"/>
      <c r="MAZ332" s="19"/>
      <c r="MBA332" s="19"/>
      <c r="MBB332" s="19"/>
      <c r="MBC332" s="19"/>
      <c r="MBD332" s="19"/>
      <c r="MBE332" s="19"/>
      <c r="MBF332" s="19"/>
      <c r="MBG332" s="19"/>
      <c r="MBH332" s="19"/>
      <c r="MBI332" s="19"/>
      <c r="MBJ332" s="19"/>
      <c r="MBK332" s="19"/>
      <c r="MBL332" s="19"/>
      <c r="MBM332" s="19"/>
      <c r="MBN332" s="19"/>
      <c r="MBO332" s="19"/>
      <c r="MBP332" s="19"/>
      <c r="MBQ332" s="19"/>
      <c r="MBR332" s="19"/>
      <c r="MBS332" s="19"/>
      <c r="MBT332" s="19"/>
      <c r="MBU332" s="19"/>
      <c r="MBV332" s="19"/>
      <c r="MBW332" s="19"/>
      <c r="MBX332" s="19"/>
      <c r="MBY332" s="19"/>
      <c r="MBZ332" s="19"/>
      <c r="MCA332" s="19"/>
      <c r="MCB332" s="19"/>
      <c r="MCC332" s="19"/>
      <c r="MCD332" s="19"/>
      <c r="MCE332" s="19"/>
      <c r="MCF332" s="19"/>
      <c r="MCG332" s="19"/>
      <c r="MCH332" s="19"/>
      <c r="MCI332" s="19"/>
      <c r="MCJ332" s="19"/>
      <c r="MCK332" s="19"/>
      <c r="MCL332" s="19"/>
      <c r="MCM332" s="19"/>
      <c r="MCN332" s="19"/>
      <c r="MCO332" s="19"/>
      <c r="MCP332" s="19"/>
      <c r="MCQ332" s="19"/>
      <c r="MCR332" s="19"/>
      <c r="MCS332" s="19"/>
      <c r="MCT332" s="19"/>
      <c r="MCU332" s="19"/>
      <c r="MCV332" s="19"/>
      <c r="MCW332" s="19"/>
      <c r="MCX332" s="19"/>
      <c r="MCY332" s="19"/>
      <c r="MCZ332" s="19"/>
      <c r="MDA332" s="19"/>
      <c r="MDB332" s="19"/>
      <c r="MDC332" s="19"/>
      <c r="MDD332" s="19"/>
      <c r="MDE332" s="19"/>
      <c r="MDF332" s="19"/>
      <c r="MDG332" s="19"/>
      <c r="MDH332" s="19"/>
      <c r="MDI332" s="19"/>
      <c r="MDJ332" s="19"/>
      <c r="MDK332" s="19"/>
      <c r="MDL332" s="19"/>
      <c r="MDM332" s="19"/>
      <c r="MDN332" s="19"/>
      <c r="MDO332" s="19"/>
      <c r="MDP332" s="19"/>
      <c r="MDQ332" s="19"/>
      <c r="MDR332" s="19"/>
      <c r="MDS332" s="19"/>
      <c r="MDT332" s="19"/>
      <c r="MDU332" s="19"/>
      <c r="MDV332" s="19"/>
      <c r="MDW332" s="19"/>
      <c r="MDX332" s="19"/>
      <c r="MDY332" s="19"/>
      <c r="MDZ332" s="19"/>
      <c r="MEA332" s="19"/>
      <c r="MEB332" s="19"/>
      <c r="MEC332" s="19"/>
      <c r="MED332" s="19"/>
      <c r="MEE332" s="19"/>
      <c r="MEF332" s="19"/>
      <c r="MEG332" s="19"/>
      <c r="MEH332" s="19"/>
      <c r="MEI332" s="19"/>
      <c r="MEJ332" s="19"/>
      <c r="MEK332" s="19"/>
      <c r="MEL332" s="19"/>
      <c r="MEM332" s="19"/>
      <c r="MEN332" s="19"/>
      <c r="MEO332" s="19"/>
      <c r="MEP332" s="19"/>
      <c r="MEQ332" s="19"/>
      <c r="MER332" s="19"/>
      <c r="MES332" s="19"/>
      <c r="MET332" s="19"/>
      <c r="MEU332" s="19"/>
      <c r="MEV332" s="19"/>
      <c r="MEW332" s="19"/>
      <c r="MEX332" s="19"/>
      <c r="MEY332" s="19"/>
      <c r="MEZ332" s="19"/>
      <c r="MFA332" s="19"/>
      <c r="MFB332" s="19"/>
      <c r="MFC332" s="19"/>
      <c r="MFD332" s="19"/>
      <c r="MFE332" s="19"/>
      <c r="MFF332" s="19"/>
      <c r="MFG332" s="19"/>
      <c r="MFH332" s="19"/>
      <c r="MFI332" s="19"/>
      <c r="MFJ332" s="19"/>
      <c r="MFK332" s="19"/>
      <c r="MFL332" s="19"/>
      <c r="MFM332" s="19"/>
      <c r="MFN332" s="19"/>
      <c r="MFO332" s="19"/>
      <c r="MFP332" s="19"/>
      <c r="MFQ332" s="19"/>
      <c r="MFR332" s="19"/>
      <c r="MFS332" s="19"/>
      <c r="MFT332" s="19"/>
      <c r="MFU332" s="19"/>
      <c r="MFV332" s="19"/>
      <c r="MFW332" s="19"/>
      <c r="MFX332" s="19"/>
      <c r="MFY332" s="19"/>
      <c r="MFZ332" s="19"/>
      <c r="MGA332" s="19"/>
      <c r="MGB332" s="19"/>
      <c r="MGC332" s="19"/>
      <c r="MGD332" s="19"/>
      <c r="MGE332" s="19"/>
      <c r="MGF332" s="19"/>
      <c r="MGG332" s="19"/>
      <c r="MGH332" s="19"/>
      <c r="MGI332" s="19"/>
      <c r="MGJ332" s="19"/>
      <c r="MGK332" s="19"/>
      <c r="MGL332" s="19"/>
      <c r="MGM332" s="19"/>
      <c r="MGN332" s="19"/>
      <c r="MGO332" s="19"/>
      <c r="MGP332" s="19"/>
      <c r="MGQ332" s="19"/>
      <c r="MGR332" s="19"/>
      <c r="MGS332" s="19"/>
      <c r="MGT332" s="19"/>
      <c r="MGU332" s="19"/>
      <c r="MGV332" s="19"/>
      <c r="MGW332" s="19"/>
      <c r="MGX332" s="19"/>
      <c r="MGY332" s="19"/>
      <c r="MGZ332" s="19"/>
      <c r="MHA332" s="19"/>
      <c r="MHB332" s="19"/>
      <c r="MHC332" s="19"/>
      <c r="MHD332" s="19"/>
      <c r="MHE332" s="19"/>
      <c r="MHF332" s="19"/>
      <c r="MHG332" s="19"/>
      <c r="MHH332" s="19"/>
      <c r="MHI332" s="19"/>
      <c r="MHJ332" s="19"/>
      <c r="MHK332" s="19"/>
      <c r="MHL332" s="19"/>
      <c r="MHM332" s="19"/>
      <c r="MHN332" s="19"/>
      <c r="MHO332" s="19"/>
      <c r="MHP332" s="19"/>
      <c r="MHQ332" s="19"/>
      <c r="MHR332" s="19"/>
      <c r="MHS332" s="19"/>
      <c r="MHT332" s="19"/>
      <c r="MHU332" s="19"/>
      <c r="MHV332" s="19"/>
      <c r="MHW332" s="19"/>
      <c r="MHX332" s="19"/>
      <c r="MHY332" s="19"/>
      <c r="MHZ332" s="19"/>
      <c r="MIA332" s="19"/>
      <c r="MIB332" s="19"/>
      <c r="MIC332" s="19"/>
      <c r="MID332" s="19"/>
      <c r="MIE332" s="19"/>
      <c r="MIF332" s="19"/>
      <c r="MIG332" s="19"/>
      <c r="MIH332" s="19"/>
      <c r="MII332" s="19"/>
      <c r="MIJ332" s="19"/>
      <c r="MIK332" s="19"/>
      <c r="MIL332" s="19"/>
      <c r="MIM332" s="19"/>
      <c r="MIN332" s="19"/>
      <c r="MIO332" s="19"/>
      <c r="MIP332" s="19"/>
      <c r="MIQ332" s="19"/>
      <c r="MIR332" s="19"/>
      <c r="MIS332" s="19"/>
      <c r="MIT332" s="19"/>
      <c r="MIU332" s="19"/>
      <c r="MIV332" s="19"/>
      <c r="MIW332" s="19"/>
      <c r="MIX332" s="19"/>
      <c r="MIY332" s="19"/>
      <c r="MIZ332" s="19"/>
      <c r="MJA332" s="19"/>
      <c r="MJB332" s="19"/>
      <c r="MJC332" s="19"/>
      <c r="MJD332" s="19"/>
      <c r="MJE332" s="19"/>
      <c r="MJF332" s="19"/>
      <c r="MJG332" s="19"/>
      <c r="MJH332" s="19"/>
      <c r="MJI332" s="19"/>
      <c r="MJJ332" s="19"/>
      <c r="MJK332" s="19"/>
      <c r="MJL332" s="19"/>
      <c r="MJM332" s="19"/>
      <c r="MJN332" s="19"/>
      <c r="MJO332" s="19"/>
      <c r="MJP332" s="19"/>
      <c r="MJQ332" s="19"/>
      <c r="MJR332" s="19"/>
      <c r="MJS332" s="19"/>
      <c r="MJT332" s="19"/>
      <c r="MJU332" s="19"/>
      <c r="MJV332" s="19"/>
      <c r="MJW332" s="19"/>
      <c r="MJX332" s="19"/>
      <c r="MJY332" s="19"/>
      <c r="MJZ332" s="19"/>
      <c r="MKA332" s="19"/>
      <c r="MKB332" s="19"/>
      <c r="MKC332" s="19"/>
      <c r="MKD332" s="19"/>
      <c r="MKE332" s="19"/>
      <c r="MKF332" s="19"/>
      <c r="MKG332" s="19"/>
      <c r="MKH332" s="19"/>
      <c r="MKI332" s="19"/>
      <c r="MKJ332" s="19"/>
      <c r="MKK332" s="19"/>
      <c r="MKL332" s="19"/>
      <c r="MKM332" s="19"/>
      <c r="MKN332" s="19"/>
      <c r="MKO332" s="19"/>
      <c r="MKP332" s="19"/>
      <c r="MKQ332" s="19"/>
      <c r="MKR332" s="19"/>
      <c r="MKS332" s="19"/>
      <c r="MKT332" s="19"/>
      <c r="MKU332" s="19"/>
      <c r="MKV332" s="19"/>
      <c r="MKW332" s="19"/>
      <c r="MKX332" s="19"/>
      <c r="MKY332" s="19"/>
      <c r="MKZ332" s="19"/>
      <c r="MLA332" s="19"/>
      <c r="MLB332" s="19"/>
      <c r="MLC332" s="19"/>
      <c r="MLD332" s="19"/>
      <c r="MLE332" s="19"/>
      <c r="MLF332" s="19"/>
      <c r="MLG332" s="19"/>
      <c r="MLH332" s="19"/>
      <c r="MLI332" s="19"/>
      <c r="MLJ332" s="19"/>
      <c r="MLK332" s="19"/>
      <c r="MLL332" s="19"/>
      <c r="MLM332" s="19"/>
      <c r="MLN332" s="19"/>
      <c r="MLO332" s="19"/>
      <c r="MLP332" s="19"/>
      <c r="MLQ332" s="19"/>
      <c r="MLR332" s="19"/>
      <c r="MLS332" s="19"/>
      <c r="MLT332" s="19"/>
      <c r="MLU332" s="19"/>
      <c r="MLV332" s="19"/>
      <c r="MLW332" s="19"/>
      <c r="MLX332" s="19"/>
      <c r="MLY332" s="19"/>
      <c r="MLZ332" s="19"/>
      <c r="MMA332" s="19"/>
      <c r="MMB332" s="19"/>
      <c r="MMC332" s="19"/>
      <c r="MMD332" s="19"/>
      <c r="MME332" s="19"/>
      <c r="MMF332" s="19"/>
      <c r="MMG332" s="19"/>
      <c r="MMH332" s="19"/>
      <c r="MMI332" s="19"/>
      <c r="MMJ332" s="19"/>
      <c r="MMK332" s="19"/>
      <c r="MML332" s="19"/>
      <c r="MMM332" s="19"/>
      <c r="MMN332" s="19"/>
      <c r="MMO332" s="19"/>
      <c r="MMP332" s="19"/>
      <c r="MMQ332" s="19"/>
      <c r="MMR332" s="19"/>
      <c r="MMS332" s="19"/>
      <c r="MMT332" s="19"/>
      <c r="MMU332" s="19"/>
      <c r="MMV332" s="19"/>
      <c r="MMW332" s="19"/>
      <c r="MMX332" s="19"/>
      <c r="MMY332" s="19"/>
      <c r="MMZ332" s="19"/>
      <c r="MNA332" s="19"/>
      <c r="MNB332" s="19"/>
      <c r="MNC332" s="19"/>
      <c r="MND332" s="19"/>
      <c r="MNE332" s="19"/>
      <c r="MNF332" s="19"/>
      <c r="MNG332" s="19"/>
      <c r="MNH332" s="19"/>
      <c r="MNI332" s="19"/>
      <c r="MNJ332" s="19"/>
      <c r="MNK332" s="19"/>
      <c r="MNL332" s="19"/>
      <c r="MNM332" s="19"/>
      <c r="MNN332" s="19"/>
      <c r="MNO332" s="19"/>
      <c r="MNP332" s="19"/>
      <c r="MNQ332" s="19"/>
      <c r="MNR332" s="19"/>
      <c r="MNS332" s="19"/>
      <c r="MNT332" s="19"/>
      <c r="MNU332" s="19"/>
      <c r="MNV332" s="19"/>
      <c r="MNW332" s="19"/>
      <c r="MNX332" s="19"/>
      <c r="MNY332" s="19"/>
      <c r="MNZ332" s="19"/>
      <c r="MOA332" s="19"/>
      <c r="MOB332" s="19"/>
      <c r="MOC332" s="19"/>
      <c r="MOD332" s="19"/>
      <c r="MOE332" s="19"/>
      <c r="MOF332" s="19"/>
      <c r="MOG332" s="19"/>
      <c r="MOH332" s="19"/>
      <c r="MOI332" s="19"/>
      <c r="MOJ332" s="19"/>
      <c r="MOK332" s="19"/>
      <c r="MOL332" s="19"/>
      <c r="MOM332" s="19"/>
      <c r="MON332" s="19"/>
      <c r="MOO332" s="19"/>
      <c r="MOP332" s="19"/>
      <c r="MOQ332" s="19"/>
      <c r="MOR332" s="19"/>
      <c r="MOS332" s="19"/>
      <c r="MOT332" s="19"/>
      <c r="MOU332" s="19"/>
      <c r="MOV332" s="19"/>
      <c r="MOW332" s="19"/>
      <c r="MOX332" s="19"/>
      <c r="MOY332" s="19"/>
      <c r="MOZ332" s="19"/>
      <c r="MPA332" s="19"/>
      <c r="MPB332" s="19"/>
      <c r="MPC332" s="19"/>
      <c r="MPD332" s="19"/>
      <c r="MPE332" s="19"/>
      <c r="MPF332" s="19"/>
      <c r="MPG332" s="19"/>
      <c r="MPH332" s="19"/>
      <c r="MPI332" s="19"/>
      <c r="MPJ332" s="19"/>
      <c r="MPK332" s="19"/>
      <c r="MPL332" s="19"/>
      <c r="MPM332" s="19"/>
      <c r="MPN332" s="19"/>
      <c r="MPO332" s="19"/>
      <c r="MPP332" s="19"/>
      <c r="MPQ332" s="19"/>
      <c r="MPR332" s="19"/>
      <c r="MPS332" s="19"/>
      <c r="MPT332" s="19"/>
      <c r="MPU332" s="19"/>
      <c r="MPV332" s="19"/>
      <c r="MPW332" s="19"/>
      <c r="MPX332" s="19"/>
      <c r="MPY332" s="19"/>
      <c r="MPZ332" s="19"/>
      <c r="MQA332" s="19"/>
      <c r="MQB332" s="19"/>
      <c r="MQC332" s="19"/>
      <c r="MQD332" s="19"/>
      <c r="MQE332" s="19"/>
      <c r="MQF332" s="19"/>
      <c r="MQG332" s="19"/>
      <c r="MQH332" s="19"/>
      <c r="MQI332" s="19"/>
      <c r="MQJ332" s="19"/>
      <c r="MQK332" s="19"/>
      <c r="MQL332" s="19"/>
      <c r="MQM332" s="19"/>
      <c r="MQN332" s="19"/>
      <c r="MQO332" s="19"/>
      <c r="MQP332" s="19"/>
      <c r="MQQ332" s="19"/>
      <c r="MQR332" s="19"/>
      <c r="MQS332" s="19"/>
      <c r="MQT332" s="19"/>
      <c r="MQU332" s="19"/>
      <c r="MQV332" s="19"/>
      <c r="MQW332" s="19"/>
      <c r="MQX332" s="19"/>
      <c r="MQY332" s="19"/>
      <c r="MQZ332" s="19"/>
      <c r="MRA332" s="19"/>
      <c r="MRB332" s="19"/>
      <c r="MRC332" s="19"/>
      <c r="MRD332" s="19"/>
      <c r="MRE332" s="19"/>
      <c r="MRF332" s="19"/>
      <c r="MRG332" s="19"/>
      <c r="MRH332" s="19"/>
      <c r="MRI332" s="19"/>
      <c r="MRJ332" s="19"/>
      <c r="MRK332" s="19"/>
      <c r="MRL332" s="19"/>
      <c r="MRM332" s="19"/>
      <c r="MRN332" s="19"/>
      <c r="MRO332" s="19"/>
      <c r="MRP332" s="19"/>
      <c r="MRQ332" s="19"/>
      <c r="MRR332" s="19"/>
      <c r="MRS332" s="19"/>
      <c r="MRT332" s="19"/>
      <c r="MRU332" s="19"/>
      <c r="MRV332" s="19"/>
      <c r="MRW332" s="19"/>
      <c r="MRX332" s="19"/>
      <c r="MRY332" s="19"/>
      <c r="MRZ332" s="19"/>
      <c r="MSA332" s="19"/>
      <c r="MSB332" s="19"/>
      <c r="MSC332" s="19"/>
      <c r="MSD332" s="19"/>
      <c r="MSE332" s="19"/>
      <c r="MSF332" s="19"/>
      <c r="MSG332" s="19"/>
      <c r="MSH332" s="19"/>
      <c r="MSI332" s="19"/>
      <c r="MSJ332" s="19"/>
      <c r="MSK332" s="19"/>
      <c r="MSL332" s="19"/>
      <c r="MSM332" s="19"/>
      <c r="MSN332" s="19"/>
      <c r="MSO332" s="19"/>
      <c r="MSP332" s="19"/>
      <c r="MSQ332" s="19"/>
      <c r="MSR332" s="19"/>
      <c r="MSS332" s="19"/>
      <c r="MST332" s="19"/>
      <c r="MSU332" s="19"/>
      <c r="MSV332" s="19"/>
      <c r="MSW332" s="19"/>
      <c r="MSX332" s="19"/>
      <c r="MSY332" s="19"/>
      <c r="MSZ332" s="19"/>
      <c r="MTA332" s="19"/>
      <c r="MTB332" s="19"/>
      <c r="MTC332" s="19"/>
      <c r="MTD332" s="19"/>
      <c r="MTE332" s="19"/>
      <c r="MTF332" s="19"/>
      <c r="MTG332" s="19"/>
      <c r="MTH332" s="19"/>
      <c r="MTI332" s="19"/>
      <c r="MTJ332" s="19"/>
      <c r="MTK332" s="19"/>
      <c r="MTL332" s="19"/>
      <c r="MTM332" s="19"/>
      <c r="MTN332" s="19"/>
      <c r="MTO332" s="19"/>
      <c r="MTP332" s="19"/>
      <c r="MTQ332" s="19"/>
      <c r="MTR332" s="19"/>
      <c r="MTS332" s="19"/>
      <c r="MTT332" s="19"/>
      <c r="MTU332" s="19"/>
      <c r="MTV332" s="19"/>
      <c r="MTW332" s="19"/>
      <c r="MTX332" s="19"/>
      <c r="MTY332" s="19"/>
      <c r="MTZ332" s="19"/>
      <c r="MUA332" s="19"/>
      <c r="MUB332" s="19"/>
      <c r="MUC332" s="19"/>
      <c r="MUD332" s="19"/>
      <c r="MUE332" s="19"/>
      <c r="MUF332" s="19"/>
      <c r="MUG332" s="19"/>
      <c r="MUH332" s="19"/>
      <c r="MUI332" s="19"/>
      <c r="MUJ332" s="19"/>
      <c r="MUK332" s="19"/>
      <c r="MUL332" s="19"/>
      <c r="MUM332" s="19"/>
      <c r="MUN332" s="19"/>
      <c r="MUO332" s="19"/>
      <c r="MUP332" s="19"/>
      <c r="MUQ332" s="19"/>
      <c r="MUR332" s="19"/>
      <c r="MUS332" s="19"/>
      <c r="MUT332" s="19"/>
      <c r="MUU332" s="19"/>
      <c r="MUV332" s="19"/>
      <c r="MUW332" s="19"/>
      <c r="MUX332" s="19"/>
      <c r="MUY332" s="19"/>
      <c r="MUZ332" s="19"/>
      <c r="MVA332" s="19"/>
      <c r="MVB332" s="19"/>
      <c r="MVC332" s="19"/>
      <c r="MVD332" s="19"/>
      <c r="MVE332" s="19"/>
      <c r="MVF332" s="19"/>
      <c r="MVG332" s="19"/>
      <c r="MVH332" s="19"/>
      <c r="MVI332" s="19"/>
      <c r="MVJ332" s="19"/>
      <c r="MVK332" s="19"/>
      <c r="MVL332" s="19"/>
      <c r="MVM332" s="19"/>
      <c r="MVN332" s="19"/>
      <c r="MVO332" s="19"/>
      <c r="MVP332" s="19"/>
      <c r="MVQ332" s="19"/>
      <c r="MVR332" s="19"/>
      <c r="MVS332" s="19"/>
      <c r="MVT332" s="19"/>
      <c r="MVU332" s="19"/>
      <c r="MVV332" s="19"/>
      <c r="MVW332" s="19"/>
      <c r="MVX332" s="19"/>
      <c r="MVY332" s="19"/>
      <c r="MVZ332" s="19"/>
      <c r="MWA332" s="19"/>
      <c r="MWB332" s="19"/>
      <c r="MWC332" s="19"/>
      <c r="MWD332" s="19"/>
      <c r="MWE332" s="19"/>
      <c r="MWF332" s="19"/>
      <c r="MWG332" s="19"/>
      <c r="MWH332" s="19"/>
      <c r="MWI332" s="19"/>
      <c r="MWJ332" s="19"/>
      <c r="MWK332" s="19"/>
      <c r="MWL332" s="19"/>
      <c r="MWM332" s="19"/>
      <c r="MWN332" s="19"/>
      <c r="MWO332" s="19"/>
      <c r="MWP332" s="19"/>
      <c r="MWQ332" s="19"/>
      <c r="MWR332" s="19"/>
      <c r="MWS332" s="19"/>
      <c r="MWT332" s="19"/>
      <c r="MWU332" s="19"/>
      <c r="MWV332" s="19"/>
      <c r="MWW332" s="19"/>
      <c r="MWX332" s="19"/>
      <c r="MWY332" s="19"/>
      <c r="MWZ332" s="19"/>
      <c r="MXA332" s="19"/>
      <c r="MXB332" s="19"/>
      <c r="MXC332" s="19"/>
      <c r="MXD332" s="19"/>
      <c r="MXE332" s="19"/>
      <c r="MXF332" s="19"/>
      <c r="MXG332" s="19"/>
      <c r="MXH332" s="19"/>
      <c r="MXI332" s="19"/>
      <c r="MXJ332" s="19"/>
      <c r="MXK332" s="19"/>
      <c r="MXL332" s="19"/>
      <c r="MXM332" s="19"/>
      <c r="MXN332" s="19"/>
      <c r="MXO332" s="19"/>
      <c r="MXP332" s="19"/>
      <c r="MXQ332" s="19"/>
      <c r="MXR332" s="19"/>
      <c r="MXS332" s="19"/>
      <c r="MXT332" s="19"/>
      <c r="MXU332" s="19"/>
      <c r="MXV332" s="19"/>
      <c r="MXW332" s="19"/>
      <c r="MXX332" s="19"/>
      <c r="MXY332" s="19"/>
      <c r="MXZ332" s="19"/>
      <c r="MYA332" s="19"/>
      <c r="MYB332" s="19"/>
      <c r="MYC332" s="19"/>
      <c r="MYD332" s="19"/>
      <c r="MYE332" s="19"/>
      <c r="MYF332" s="19"/>
      <c r="MYG332" s="19"/>
      <c r="MYH332" s="19"/>
      <c r="MYI332" s="19"/>
      <c r="MYJ332" s="19"/>
      <c r="MYK332" s="19"/>
      <c r="MYL332" s="19"/>
      <c r="MYM332" s="19"/>
      <c r="MYN332" s="19"/>
      <c r="MYO332" s="19"/>
      <c r="MYP332" s="19"/>
      <c r="MYQ332" s="19"/>
      <c r="MYR332" s="19"/>
      <c r="MYS332" s="19"/>
      <c r="MYT332" s="19"/>
      <c r="MYU332" s="19"/>
      <c r="MYV332" s="19"/>
      <c r="MYW332" s="19"/>
      <c r="MYX332" s="19"/>
      <c r="MYY332" s="19"/>
      <c r="MYZ332" s="19"/>
      <c r="MZA332" s="19"/>
      <c r="MZB332" s="19"/>
      <c r="MZC332" s="19"/>
      <c r="MZD332" s="19"/>
      <c r="MZE332" s="19"/>
      <c r="MZF332" s="19"/>
      <c r="MZG332" s="19"/>
      <c r="MZH332" s="19"/>
      <c r="MZI332" s="19"/>
      <c r="MZJ332" s="19"/>
      <c r="MZK332" s="19"/>
      <c r="MZL332" s="19"/>
      <c r="MZM332" s="19"/>
      <c r="MZN332" s="19"/>
      <c r="MZO332" s="19"/>
      <c r="MZP332" s="19"/>
      <c r="MZQ332" s="19"/>
      <c r="MZR332" s="19"/>
      <c r="MZS332" s="19"/>
      <c r="MZT332" s="19"/>
      <c r="MZU332" s="19"/>
      <c r="MZV332" s="19"/>
      <c r="MZW332" s="19"/>
      <c r="MZX332" s="19"/>
      <c r="MZY332" s="19"/>
      <c r="MZZ332" s="19"/>
      <c r="NAA332" s="19"/>
      <c r="NAB332" s="19"/>
      <c r="NAC332" s="19"/>
      <c r="NAD332" s="19"/>
      <c r="NAE332" s="19"/>
      <c r="NAF332" s="19"/>
      <c r="NAG332" s="19"/>
      <c r="NAH332" s="19"/>
      <c r="NAI332" s="19"/>
      <c r="NAJ332" s="19"/>
      <c r="NAK332" s="19"/>
      <c r="NAL332" s="19"/>
      <c r="NAM332" s="19"/>
      <c r="NAN332" s="19"/>
      <c r="NAO332" s="19"/>
      <c r="NAP332" s="19"/>
      <c r="NAQ332" s="19"/>
      <c r="NAR332" s="19"/>
      <c r="NAS332" s="19"/>
      <c r="NAT332" s="19"/>
      <c r="NAU332" s="19"/>
      <c r="NAV332" s="19"/>
      <c r="NAW332" s="19"/>
      <c r="NAX332" s="19"/>
      <c r="NAY332" s="19"/>
      <c r="NAZ332" s="19"/>
      <c r="NBA332" s="19"/>
      <c r="NBB332" s="19"/>
      <c r="NBC332" s="19"/>
      <c r="NBD332" s="19"/>
      <c r="NBE332" s="19"/>
      <c r="NBF332" s="19"/>
      <c r="NBG332" s="19"/>
      <c r="NBH332" s="19"/>
      <c r="NBI332" s="19"/>
      <c r="NBJ332" s="19"/>
      <c r="NBK332" s="19"/>
      <c r="NBL332" s="19"/>
      <c r="NBM332" s="19"/>
      <c r="NBN332" s="19"/>
      <c r="NBO332" s="19"/>
      <c r="NBP332" s="19"/>
      <c r="NBQ332" s="19"/>
      <c r="NBR332" s="19"/>
      <c r="NBS332" s="19"/>
      <c r="NBT332" s="19"/>
      <c r="NBU332" s="19"/>
      <c r="NBV332" s="19"/>
      <c r="NBW332" s="19"/>
      <c r="NBX332" s="19"/>
      <c r="NBY332" s="19"/>
      <c r="NBZ332" s="19"/>
      <c r="NCA332" s="19"/>
      <c r="NCB332" s="19"/>
      <c r="NCC332" s="19"/>
      <c r="NCD332" s="19"/>
      <c r="NCE332" s="19"/>
      <c r="NCF332" s="19"/>
      <c r="NCG332" s="19"/>
      <c r="NCH332" s="19"/>
      <c r="NCI332" s="19"/>
      <c r="NCJ332" s="19"/>
      <c r="NCK332" s="19"/>
      <c r="NCL332" s="19"/>
      <c r="NCM332" s="19"/>
      <c r="NCN332" s="19"/>
      <c r="NCO332" s="19"/>
      <c r="NCP332" s="19"/>
      <c r="NCQ332" s="19"/>
      <c r="NCR332" s="19"/>
      <c r="NCS332" s="19"/>
      <c r="NCT332" s="19"/>
      <c r="NCU332" s="19"/>
      <c r="NCV332" s="19"/>
      <c r="NCW332" s="19"/>
      <c r="NCX332" s="19"/>
      <c r="NCY332" s="19"/>
      <c r="NCZ332" s="19"/>
      <c r="NDA332" s="19"/>
      <c r="NDB332" s="19"/>
      <c r="NDC332" s="19"/>
      <c r="NDD332" s="19"/>
      <c r="NDE332" s="19"/>
      <c r="NDF332" s="19"/>
      <c r="NDG332" s="19"/>
      <c r="NDH332" s="19"/>
      <c r="NDI332" s="19"/>
      <c r="NDJ332" s="19"/>
      <c r="NDK332" s="19"/>
      <c r="NDL332" s="19"/>
      <c r="NDM332" s="19"/>
      <c r="NDN332" s="19"/>
      <c r="NDO332" s="19"/>
      <c r="NDP332" s="19"/>
      <c r="NDQ332" s="19"/>
      <c r="NDR332" s="19"/>
      <c r="NDS332" s="19"/>
      <c r="NDT332" s="19"/>
      <c r="NDU332" s="19"/>
      <c r="NDV332" s="19"/>
      <c r="NDW332" s="19"/>
      <c r="NDX332" s="19"/>
      <c r="NDY332" s="19"/>
      <c r="NDZ332" s="19"/>
      <c r="NEA332" s="19"/>
      <c r="NEB332" s="19"/>
      <c r="NEC332" s="19"/>
      <c r="NED332" s="19"/>
      <c r="NEE332" s="19"/>
      <c r="NEF332" s="19"/>
      <c r="NEG332" s="19"/>
      <c r="NEH332" s="19"/>
      <c r="NEI332" s="19"/>
      <c r="NEJ332" s="19"/>
      <c r="NEK332" s="19"/>
      <c r="NEL332" s="19"/>
      <c r="NEM332" s="19"/>
      <c r="NEN332" s="19"/>
      <c r="NEO332" s="19"/>
      <c r="NEP332" s="19"/>
      <c r="NEQ332" s="19"/>
      <c r="NER332" s="19"/>
      <c r="NES332" s="19"/>
      <c r="NET332" s="19"/>
      <c r="NEU332" s="19"/>
      <c r="NEV332" s="19"/>
      <c r="NEW332" s="19"/>
      <c r="NEX332" s="19"/>
      <c r="NEY332" s="19"/>
      <c r="NEZ332" s="19"/>
      <c r="NFA332" s="19"/>
      <c r="NFB332" s="19"/>
      <c r="NFC332" s="19"/>
      <c r="NFD332" s="19"/>
      <c r="NFE332" s="19"/>
      <c r="NFF332" s="19"/>
      <c r="NFG332" s="19"/>
      <c r="NFH332" s="19"/>
      <c r="NFI332" s="19"/>
      <c r="NFJ332" s="19"/>
      <c r="NFK332" s="19"/>
      <c r="NFL332" s="19"/>
      <c r="NFM332" s="19"/>
      <c r="NFN332" s="19"/>
      <c r="NFO332" s="19"/>
      <c r="NFP332" s="19"/>
      <c r="NFQ332" s="19"/>
      <c r="NFR332" s="19"/>
      <c r="NFS332" s="19"/>
      <c r="NFT332" s="19"/>
      <c r="NFU332" s="19"/>
      <c r="NFV332" s="19"/>
      <c r="NFW332" s="19"/>
      <c r="NFX332" s="19"/>
      <c r="NFY332" s="19"/>
      <c r="NFZ332" s="19"/>
      <c r="NGA332" s="19"/>
      <c r="NGB332" s="19"/>
      <c r="NGC332" s="19"/>
      <c r="NGD332" s="19"/>
      <c r="NGE332" s="19"/>
      <c r="NGF332" s="19"/>
      <c r="NGG332" s="19"/>
      <c r="NGH332" s="19"/>
      <c r="NGI332" s="19"/>
      <c r="NGJ332" s="19"/>
      <c r="NGK332" s="19"/>
      <c r="NGL332" s="19"/>
      <c r="NGM332" s="19"/>
      <c r="NGN332" s="19"/>
      <c r="NGO332" s="19"/>
      <c r="NGP332" s="19"/>
      <c r="NGQ332" s="19"/>
      <c r="NGR332" s="19"/>
      <c r="NGS332" s="19"/>
      <c r="NGT332" s="19"/>
      <c r="NGU332" s="19"/>
      <c r="NGV332" s="19"/>
      <c r="NGW332" s="19"/>
      <c r="NGX332" s="19"/>
      <c r="NGY332" s="19"/>
      <c r="NGZ332" s="19"/>
      <c r="NHA332" s="19"/>
      <c r="NHB332" s="19"/>
      <c r="NHC332" s="19"/>
      <c r="NHD332" s="19"/>
      <c r="NHE332" s="19"/>
      <c r="NHF332" s="19"/>
      <c r="NHG332" s="19"/>
      <c r="NHH332" s="19"/>
      <c r="NHI332" s="19"/>
      <c r="NHJ332" s="19"/>
      <c r="NHK332" s="19"/>
      <c r="NHL332" s="19"/>
      <c r="NHM332" s="19"/>
      <c r="NHN332" s="19"/>
      <c r="NHO332" s="19"/>
      <c r="NHP332" s="19"/>
      <c r="NHQ332" s="19"/>
      <c r="NHR332" s="19"/>
      <c r="NHS332" s="19"/>
      <c r="NHT332" s="19"/>
      <c r="NHU332" s="19"/>
      <c r="NHV332" s="19"/>
      <c r="NHW332" s="19"/>
      <c r="NHX332" s="19"/>
      <c r="NHY332" s="19"/>
      <c r="NHZ332" s="19"/>
      <c r="NIA332" s="19"/>
      <c r="NIB332" s="19"/>
      <c r="NIC332" s="19"/>
      <c r="NID332" s="19"/>
      <c r="NIE332" s="19"/>
      <c r="NIF332" s="19"/>
      <c r="NIG332" s="19"/>
      <c r="NIH332" s="19"/>
      <c r="NII332" s="19"/>
      <c r="NIJ332" s="19"/>
      <c r="NIK332" s="19"/>
      <c r="NIL332" s="19"/>
      <c r="NIM332" s="19"/>
      <c r="NIN332" s="19"/>
      <c r="NIO332" s="19"/>
      <c r="NIP332" s="19"/>
      <c r="NIQ332" s="19"/>
      <c r="NIR332" s="19"/>
      <c r="NIS332" s="19"/>
      <c r="NIT332" s="19"/>
      <c r="NIU332" s="19"/>
      <c r="NIV332" s="19"/>
      <c r="NIW332" s="19"/>
      <c r="NIX332" s="19"/>
      <c r="NIY332" s="19"/>
      <c r="NIZ332" s="19"/>
      <c r="NJA332" s="19"/>
      <c r="NJB332" s="19"/>
      <c r="NJC332" s="19"/>
      <c r="NJD332" s="19"/>
      <c r="NJE332" s="19"/>
      <c r="NJF332" s="19"/>
      <c r="NJG332" s="19"/>
      <c r="NJH332" s="19"/>
      <c r="NJI332" s="19"/>
      <c r="NJJ332" s="19"/>
      <c r="NJK332" s="19"/>
      <c r="NJL332" s="19"/>
      <c r="NJM332" s="19"/>
      <c r="NJN332" s="19"/>
      <c r="NJO332" s="19"/>
      <c r="NJP332" s="19"/>
      <c r="NJQ332" s="19"/>
      <c r="NJR332" s="19"/>
      <c r="NJS332" s="19"/>
      <c r="NJT332" s="19"/>
      <c r="NJU332" s="19"/>
      <c r="NJV332" s="19"/>
      <c r="NJW332" s="19"/>
      <c r="NJX332" s="19"/>
      <c r="NJY332" s="19"/>
      <c r="NJZ332" s="19"/>
      <c r="NKA332" s="19"/>
      <c r="NKB332" s="19"/>
      <c r="NKC332" s="19"/>
      <c r="NKD332" s="19"/>
      <c r="NKE332" s="19"/>
      <c r="NKF332" s="19"/>
      <c r="NKG332" s="19"/>
      <c r="NKH332" s="19"/>
      <c r="NKI332" s="19"/>
      <c r="NKJ332" s="19"/>
      <c r="NKK332" s="19"/>
      <c r="NKL332" s="19"/>
      <c r="NKM332" s="19"/>
      <c r="NKN332" s="19"/>
      <c r="NKO332" s="19"/>
      <c r="NKP332" s="19"/>
      <c r="NKQ332" s="19"/>
      <c r="NKR332" s="19"/>
      <c r="NKS332" s="19"/>
      <c r="NKT332" s="19"/>
      <c r="NKU332" s="19"/>
      <c r="NKV332" s="19"/>
      <c r="NKW332" s="19"/>
      <c r="NKX332" s="19"/>
      <c r="NKY332" s="19"/>
      <c r="NKZ332" s="19"/>
      <c r="NLA332" s="19"/>
      <c r="NLB332" s="19"/>
      <c r="NLC332" s="19"/>
      <c r="NLD332" s="19"/>
      <c r="NLE332" s="19"/>
      <c r="NLF332" s="19"/>
      <c r="NLG332" s="19"/>
      <c r="NLH332" s="19"/>
      <c r="NLI332" s="19"/>
      <c r="NLJ332" s="19"/>
      <c r="NLK332" s="19"/>
      <c r="NLL332" s="19"/>
      <c r="NLM332" s="19"/>
      <c r="NLN332" s="19"/>
      <c r="NLO332" s="19"/>
      <c r="NLP332" s="19"/>
      <c r="NLQ332" s="19"/>
      <c r="NLR332" s="19"/>
      <c r="NLS332" s="19"/>
      <c r="NLT332" s="19"/>
      <c r="NLU332" s="19"/>
      <c r="NLV332" s="19"/>
      <c r="NLW332" s="19"/>
      <c r="NLX332" s="19"/>
      <c r="NLY332" s="19"/>
      <c r="NLZ332" s="19"/>
      <c r="NMA332" s="19"/>
      <c r="NMB332" s="19"/>
      <c r="NMC332" s="19"/>
      <c r="NMD332" s="19"/>
      <c r="NME332" s="19"/>
      <c r="NMF332" s="19"/>
      <c r="NMG332" s="19"/>
      <c r="NMH332" s="19"/>
      <c r="NMI332" s="19"/>
      <c r="NMJ332" s="19"/>
      <c r="NMK332" s="19"/>
      <c r="NML332" s="19"/>
      <c r="NMM332" s="19"/>
      <c r="NMN332" s="19"/>
      <c r="NMO332" s="19"/>
      <c r="NMP332" s="19"/>
      <c r="NMQ332" s="19"/>
      <c r="NMR332" s="19"/>
      <c r="NMS332" s="19"/>
      <c r="NMT332" s="19"/>
      <c r="NMU332" s="19"/>
      <c r="NMV332" s="19"/>
      <c r="NMW332" s="19"/>
      <c r="NMX332" s="19"/>
      <c r="NMY332" s="19"/>
      <c r="NMZ332" s="19"/>
      <c r="NNA332" s="19"/>
      <c r="NNB332" s="19"/>
      <c r="NNC332" s="19"/>
      <c r="NND332" s="19"/>
      <c r="NNE332" s="19"/>
      <c r="NNF332" s="19"/>
      <c r="NNG332" s="19"/>
      <c r="NNH332" s="19"/>
      <c r="NNI332" s="19"/>
      <c r="NNJ332" s="19"/>
      <c r="NNK332" s="19"/>
      <c r="NNL332" s="19"/>
      <c r="NNM332" s="19"/>
      <c r="NNN332" s="19"/>
      <c r="NNO332" s="19"/>
      <c r="NNP332" s="19"/>
      <c r="NNQ332" s="19"/>
      <c r="NNR332" s="19"/>
      <c r="NNS332" s="19"/>
      <c r="NNT332" s="19"/>
      <c r="NNU332" s="19"/>
      <c r="NNV332" s="19"/>
      <c r="NNW332" s="19"/>
      <c r="NNX332" s="19"/>
      <c r="NNY332" s="19"/>
      <c r="NNZ332" s="19"/>
      <c r="NOA332" s="19"/>
      <c r="NOB332" s="19"/>
      <c r="NOC332" s="19"/>
      <c r="NOD332" s="19"/>
      <c r="NOE332" s="19"/>
      <c r="NOF332" s="19"/>
      <c r="NOG332" s="19"/>
      <c r="NOH332" s="19"/>
      <c r="NOI332" s="19"/>
      <c r="NOJ332" s="19"/>
      <c r="NOK332" s="19"/>
      <c r="NOL332" s="19"/>
      <c r="NOM332" s="19"/>
      <c r="NON332" s="19"/>
      <c r="NOO332" s="19"/>
      <c r="NOP332" s="19"/>
      <c r="NOQ332" s="19"/>
      <c r="NOR332" s="19"/>
      <c r="NOS332" s="19"/>
      <c r="NOT332" s="19"/>
      <c r="NOU332" s="19"/>
      <c r="NOV332" s="19"/>
      <c r="NOW332" s="19"/>
      <c r="NOX332" s="19"/>
      <c r="NOY332" s="19"/>
      <c r="NOZ332" s="19"/>
      <c r="NPA332" s="19"/>
      <c r="NPB332" s="19"/>
      <c r="NPC332" s="19"/>
      <c r="NPD332" s="19"/>
      <c r="NPE332" s="19"/>
      <c r="NPF332" s="19"/>
      <c r="NPG332" s="19"/>
      <c r="NPH332" s="19"/>
      <c r="NPI332" s="19"/>
      <c r="NPJ332" s="19"/>
      <c r="NPK332" s="19"/>
      <c r="NPL332" s="19"/>
      <c r="NPM332" s="19"/>
      <c r="NPN332" s="19"/>
      <c r="NPO332" s="19"/>
      <c r="NPP332" s="19"/>
      <c r="NPQ332" s="19"/>
      <c r="NPR332" s="19"/>
      <c r="NPS332" s="19"/>
      <c r="NPT332" s="19"/>
      <c r="NPU332" s="19"/>
      <c r="NPV332" s="19"/>
      <c r="NPW332" s="19"/>
      <c r="NPX332" s="19"/>
      <c r="NPY332" s="19"/>
      <c r="NPZ332" s="19"/>
      <c r="NQA332" s="19"/>
      <c r="NQB332" s="19"/>
      <c r="NQC332" s="19"/>
      <c r="NQD332" s="19"/>
      <c r="NQE332" s="19"/>
      <c r="NQF332" s="19"/>
      <c r="NQG332" s="19"/>
      <c r="NQH332" s="19"/>
      <c r="NQI332" s="19"/>
      <c r="NQJ332" s="19"/>
      <c r="NQK332" s="19"/>
      <c r="NQL332" s="19"/>
      <c r="NQM332" s="19"/>
      <c r="NQN332" s="19"/>
      <c r="NQO332" s="19"/>
      <c r="NQP332" s="19"/>
      <c r="NQQ332" s="19"/>
      <c r="NQR332" s="19"/>
      <c r="NQS332" s="19"/>
      <c r="NQT332" s="19"/>
      <c r="NQU332" s="19"/>
      <c r="NQV332" s="19"/>
      <c r="NQW332" s="19"/>
      <c r="NQX332" s="19"/>
      <c r="NQY332" s="19"/>
      <c r="NQZ332" s="19"/>
      <c r="NRA332" s="19"/>
      <c r="NRB332" s="19"/>
      <c r="NRC332" s="19"/>
      <c r="NRD332" s="19"/>
      <c r="NRE332" s="19"/>
      <c r="NRF332" s="19"/>
      <c r="NRG332" s="19"/>
      <c r="NRH332" s="19"/>
      <c r="NRI332" s="19"/>
      <c r="NRJ332" s="19"/>
      <c r="NRK332" s="19"/>
      <c r="NRL332" s="19"/>
      <c r="NRM332" s="19"/>
      <c r="NRN332" s="19"/>
      <c r="NRO332" s="19"/>
      <c r="NRP332" s="19"/>
      <c r="NRQ332" s="19"/>
      <c r="NRR332" s="19"/>
      <c r="NRS332" s="19"/>
      <c r="NRT332" s="19"/>
      <c r="NRU332" s="19"/>
      <c r="NRV332" s="19"/>
      <c r="NRW332" s="19"/>
      <c r="NRX332" s="19"/>
      <c r="NRY332" s="19"/>
      <c r="NRZ332" s="19"/>
      <c r="NSA332" s="19"/>
      <c r="NSB332" s="19"/>
      <c r="NSC332" s="19"/>
      <c r="NSD332" s="19"/>
      <c r="NSE332" s="19"/>
      <c r="NSF332" s="19"/>
      <c r="NSG332" s="19"/>
      <c r="NSH332" s="19"/>
      <c r="NSI332" s="19"/>
      <c r="NSJ332" s="19"/>
      <c r="NSK332" s="19"/>
      <c r="NSL332" s="19"/>
      <c r="NSM332" s="19"/>
      <c r="NSN332" s="19"/>
      <c r="NSO332" s="19"/>
      <c r="NSP332" s="19"/>
      <c r="NSQ332" s="19"/>
      <c r="NSR332" s="19"/>
      <c r="NSS332" s="19"/>
      <c r="NST332" s="19"/>
      <c r="NSU332" s="19"/>
      <c r="NSV332" s="19"/>
      <c r="NSW332" s="19"/>
      <c r="NSX332" s="19"/>
      <c r="NSY332" s="19"/>
      <c r="NSZ332" s="19"/>
      <c r="NTA332" s="19"/>
      <c r="NTB332" s="19"/>
      <c r="NTC332" s="19"/>
      <c r="NTD332" s="19"/>
      <c r="NTE332" s="19"/>
      <c r="NTF332" s="19"/>
      <c r="NTG332" s="19"/>
      <c r="NTH332" s="19"/>
      <c r="NTI332" s="19"/>
      <c r="NTJ332" s="19"/>
      <c r="NTK332" s="19"/>
      <c r="NTL332" s="19"/>
      <c r="NTM332" s="19"/>
      <c r="NTN332" s="19"/>
      <c r="NTO332" s="19"/>
      <c r="NTP332" s="19"/>
      <c r="NTQ332" s="19"/>
      <c r="NTR332" s="19"/>
      <c r="NTS332" s="19"/>
      <c r="NTT332" s="19"/>
      <c r="NTU332" s="19"/>
      <c r="NTV332" s="19"/>
      <c r="NTW332" s="19"/>
      <c r="NTX332" s="19"/>
      <c r="NTY332" s="19"/>
      <c r="NTZ332" s="19"/>
      <c r="NUA332" s="19"/>
      <c r="NUB332" s="19"/>
      <c r="NUC332" s="19"/>
      <c r="NUD332" s="19"/>
      <c r="NUE332" s="19"/>
      <c r="NUF332" s="19"/>
      <c r="NUG332" s="19"/>
      <c r="NUH332" s="19"/>
      <c r="NUI332" s="19"/>
      <c r="NUJ332" s="19"/>
      <c r="NUK332" s="19"/>
      <c r="NUL332" s="19"/>
      <c r="NUM332" s="19"/>
      <c r="NUN332" s="19"/>
      <c r="NUO332" s="19"/>
      <c r="NUP332" s="19"/>
      <c r="NUQ332" s="19"/>
      <c r="NUR332" s="19"/>
      <c r="NUS332" s="19"/>
      <c r="NUT332" s="19"/>
      <c r="NUU332" s="19"/>
      <c r="NUV332" s="19"/>
      <c r="NUW332" s="19"/>
      <c r="NUX332" s="19"/>
      <c r="NUY332" s="19"/>
      <c r="NUZ332" s="19"/>
      <c r="NVA332" s="19"/>
      <c r="NVB332" s="19"/>
      <c r="NVC332" s="19"/>
      <c r="NVD332" s="19"/>
      <c r="NVE332" s="19"/>
      <c r="NVF332" s="19"/>
      <c r="NVG332" s="19"/>
      <c r="NVH332" s="19"/>
      <c r="NVI332" s="19"/>
      <c r="NVJ332" s="19"/>
      <c r="NVK332" s="19"/>
      <c r="NVL332" s="19"/>
      <c r="NVM332" s="19"/>
      <c r="NVN332" s="19"/>
      <c r="NVO332" s="19"/>
      <c r="NVP332" s="19"/>
      <c r="NVQ332" s="19"/>
      <c r="NVR332" s="19"/>
      <c r="NVS332" s="19"/>
      <c r="NVT332" s="19"/>
      <c r="NVU332" s="19"/>
      <c r="NVV332" s="19"/>
      <c r="NVW332" s="19"/>
      <c r="NVX332" s="19"/>
      <c r="NVY332" s="19"/>
      <c r="NVZ332" s="19"/>
      <c r="NWA332" s="19"/>
      <c r="NWB332" s="19"/>
      <c r="NWC332" s="19"/>
      <c r="NWD332" s="19"/>
      <c r="NWE332" s="19"/>
      <c r="NWF332" s="19"/>
      <c r="NWG332" s="19"/>
      <c r="NWH332" s="19"/>
      <c r="NWI332" s="19"/>
      <c r="NWJ332" s="19"/>
      <c r="NWK332" s="19"/>
      <c r="NWL332" s="19"/>
      <c r="NWM332" s="19"/>
      <c r="NWN332" s="19"/>
      <c r="NWO332" s="19"/>
      <c r="NWP332" s="19"/>
      <c r="NWQ332" s="19"/>
      <c r="NWR332" s="19"/>
      <c r="NWS332" s="19"/>
      <c r="NWT332" s="19"/>
      <c r="NWU332" s="19"/>
      <c r="NWV332" s="19"/>
      <c r="NWW332" s="19"/>
      <c r="NWX332" s="19"/>
      <c r="NWY332" s="19"/>
      <c r="NWZ332" s="19"/>
      <c r="NXA332" s="19"/>
      <c r="NXB332" s="19"/>
      <c r="NXC332" s="19"/>
      <c r="NXD332" s="19"/>
      <c r="NXE332" s="19"/>
      <c r="NXF332" s="19"/>
      <c r="NXG332" s="19"/>
      <c r="NXH332" s="19"/>
      <c r="NXI332" s="19"/>
      <c r="NXJ332" s="19"/>
      <c r="NXK332" s="19"/>
      <c r="NXL332" s="19"/>
      <c r="NXM332" s="19"/>
      <c r="NXN332" s="19"/>
      <c r="NXO332" s="19"/>
      <c r="NXP332" s="19"/>
      <c r="NXQ332" s="19"/>
      <c r="NXR332" s="19"/>
      <c r="NXS332" s="19"/>
      <c r="NXT332" s="19"/>
      <c r="NXU332" s="19"/>
      <c r="NXV332" s="19"/>
      <c r="NXW332" s="19"/>
      <c r="NXX332" s="19"/>
      <c r="NXY332" s="19"/>
      <c r="NXZ332" s="19"/>
      <c r="NYA332" s="19"/>
      <c r="NYB332" s="19"/>
      <c r="NYC332" s="19"/>
      <c r="NYD332" s="19"/>
      <c r="NYE332" s="19"/>
      <c r="NYF332" s="19"/>
      <c r="NYG332" s="19"/>
      <c r="NYH332" s="19"/>
      <c r="NYI332" s="19"/>
      <c r="NYJ332" s="19"/>
      <c r="NYK332" s="19"/>
      <c r="NYL332" s="19"/>
      <c r="NYM332" s="19"/>
      <c r="NYN332" s="19"/>
      <c r="NYO332" s="19"/>
      <c r="NYP332" s="19"/>
      <c r="NYQ332" s="19"/>
      <c r="NYR332" s="19"/>
      <c r="NYS332" s="19"/>
      <c r="NYT332" s="19"/>
      <c r="NYU332" s="19"/>
      <c r="NYV332" s="19"/>
      <c r="NYW332" s="19"/>
      <c r="NYX332" s="19"/>
      <c r="NYY332" s="19"/>
      <c r="NYZ332" s="19"/>
      <c r="NZA332" s="19"/>
      <c r="NZB332" s="19"/>
      <c r="NZC332" s="19"/>
      <c r="NZD332" s="19"/>
      <c r="NZE332" s="19"/>
      <c r="NZF332" s="19"/>
      <c r="NZG332" s="19"/>
      <c r="NZH332" s="19"/>
      <c r="NZI332" s="19"/>
      <c r="NZJ332" s="19"/>
      <c r="NZK332" s="19"/>
      <c r="NZL332" s="19"/>
      <c r="NZM332" s="19"/>
      <c r="NZN332" s="19"/>
      <c r="NZO332" s="19"/>
      <c r="NZP332" s="19"/>
      <c r="NZQ332" s="19"/>
      <c r="NZR332" s="19"/>
      <c r="NZS332" s="19"/>
      <c r="NZT332" s="19"/>
      <c r="NZU332" s="19"/>
      <c r="NZV332" s="19"/>
      <c r="NZW332" s="19"/>
      <c r="NZX332" s="19"/>
      <c r="NZY332" s="19"/>
      <c r="NZZ332" s="19"/>
      <c r="OAA332" s="19"/>
      <c r="OAB332" s="19"/>
      <c r="OAC332" s="19"/>
      <c r="OAD332" s="19"/>
      <c r="OAE332" s="19"/>
      <c r="OAF332" s="19"/>
      <c r="OAG332" s="19"/>
      <c r="OAH332" s="19"/>
      <c r="OAI332" s="19"/>
      <c r="OAJ332" s="19"/>
      <c r="OAK332" s="19"/>
      <c r="OAL332" s="19"/>
      <c r="OAM332" s="19"/>
      <c r="OAN332" s="19"/>
      <c r="OAO332" s="19"/>
      <c r="OAP332" s="19"/>
      <c r="OAQ332" s="19"/>
      <c r="OAR332" s="19"/>
      <c r="OAS332" s="19"/>
      <c r="OAT332" s="19"/>
      <c r="OAU332" s="19"/>
      <c r="OAV332" s="19"/>
      <c r="OAW332" s="19"/>
      <c r="OAX332" s="19"/>
      <c r="OAY332" s="19"/>
      <c r="OAZ332" s="19"/>
      <c r="OBA332" s="19"/>
      <c r="OBB332" s="19"/>
      <c r="OBC332" s="19"/>
      <c r="OBD332" s="19"/>
      <c r="OBE332" s="19"/>
      <c r="OBF332" s="19"/>
      <c r="OBG332" s="19"/>
      <c r="OBH332" s="19"/>
      <c r="OBI332" s="19"/>
      <c r="OBJ332" s="19"/>
      <c r="OBK332" s="19"/>
      <c r="OBL332" s="19"/>
      <c r="OBM332" s="19"/>
      <c r="OBN332" s="19"/>
      <c r="OBO332" s="19"/>
      <c r="OBP332" s="19"/>
      <c r="OBQ332" s="19"/>
      <c r="OBR332" s="19"/>
      <c r="OBS332" s="19"/>
      <c r="OBT332" s="19"/>
      <c r="OBU332" s="19"/>
      <c r="OBV332" s="19"/>
      <c r="OBW332" s="19"/>
      <c r="OBX332" s="19"/>
      <c r="OBY332" s="19"/>
      <c r="OBZ332" s="19"/>
      <c r="OCA332" s="19"/>
      <c r="OCB332" s="19"/>
      <c r="OCC332" s="19"/>
      <c r="OCD332" s="19"/>
      <c r="OCE332" s="19"/>
      <c r="OCF332" s="19"/>
      <c r="OCG332" s="19"/>
      <c r="OCH332" s="19"/>
      <c r="OCI332" s="19"/>
      <c r="OCJ332" s="19"/>
      <c r="OCK332" s="19"/>
      <c r="OCL332" s="19"/>
      <c r="OCM332" s="19"/>
      <c r="OCN332" s="19"/>
      <c r="OCO332" s="19"/>
      <c r="OCP332" s="19"/>
      <c r="OCQ332" s="19"/>
      <c r="OCR332" s="19"/>
      <c r="OCS332" s="19"/>
      <c r="OCT332" s="19"/>
      <c r="OCU332" s="19"/>
      <c r="OCV332" s="19"/>
      <c r="OCW332" s="19"/>
      <c r="OCX332" s="19"/>
      <c r="OCY332" s="19"/>
      <c r="OCZ332" s="19"/>
      <c r="ODA332" s="19"/>
      <c r="ODB332" s="19"/>
      <c r="ODC332" s="19"/>
      <c r="ODD332" s="19"/>
      <c r="ODE332" s="19"/>
      <c r="ODF332" s="19"/>
      <c r="ODG332" s="19"/>
      <c r="ODH332" s="19"/>
      <c r="ODI332" s="19"/>
      <c r="ODJ332" s="19"/>
      <c r="ODK332" s="19"/>
      <c r="ODL332" s="19"/>
      <c r="ODM332" s="19"/>
      <c r="ODN332" s="19"/>
      <c r="ODO332" s="19"/>
      <c r="ODP332" s="19"/>
      <c r="ODQ332" s="19"/>
      <c r="ODR332" s="19"/>
      <c r="ODS332" s="19"/>
      <c r="ODT332" s="19"/>
      <c r="ODU332" s="19"/>
      <c r="ODV332" s="19"/>
      <c r="ODW332" s="19"/>
      <c r="ODX332" s="19"/>
      <c r="ODY332" s="19"/>
      <c r="ODZ332" s="19"/>
      <c r="OEA332" s="19"/>
      <c r="OEB332" s="19"/>
      <c r="OEC332" s="19"/>
      <c r="OED332" s="19"/>
      <c r="OEE332" s="19"/>
      <c r="OEF332" s="19"/>
      <c r="OEG332" s="19"/>
      <c r="OEH332" s="19"/>
      <c r="OEI332" s="19"/>
      <c r="OEJ332" s="19"/>
      <c r="OEK332" s="19"/>
      <c r="OEL332" s="19"/>
      <c r="OEM332" s="19"/>
      <c r="OEN332" s="19"/>
      <c r="OEO332" s="19"/>
      <c r="OEP332" s="19"/>
      <c r="OEQ332" s="19"/>
      <c r="OER332" s="19"/>
      <c r="OES332" s="19"/>
      <c r="OET332" s="19"/>
      <c r="OEU332" s="19"/>
      <c r="OEV332" s="19"/>
      <c r="OEW332" s="19"/>
      <c r="OEX332" s="19"/>
      <c r="OEY332" s="19"/>
      <c r="OEZ332" s="19"/>
      <c r="OFA332" s="19"/>
      <c r="OFB332" s="19"/>
      <c r="OFC332" s="19"/>
      <c r="OFD332" s="19"/>
      <c r="OFE332" s="19"/>
      <c r="OFF332" s="19"/>
      <c r="OFG332" s="19"/>
      <c r="OFH332" s="19"/>
      <c r="OFI332" s="19"/>
      <c r="OFJ332" s="19"/>
      <c r="OFK332" s="19"/>
      <c r="OFL332" s="19"/>
      <c r="OFM332" s="19"/>
      <c r="OFN332" s="19"/>
      <c r="OFO332" s="19"/>
      <c r="OFP332" s="19"/>
      <c r="OFQ332" s="19"/>
      <c r="OFR332" s="19"/>
      <c r="OFS332" s="19"/>
      <c r="OFT332" s="19"/>
      <c r="OFU332" s="19"/>
      <c r="OFV332" s="19"/>
      <c r="OFW332" s="19"/>
      <c r="OFX332" s="19"/>
      <c r="OFY332" s="19"/>
      <c r="OFZ332" s="19"/>
      <c r="OGA332" s="19"/>
      <c r="OGB332" s="19"/>
      <c r="OGC332" s="19"/>
      <c r="OGD332" s="19"/>
      <c r="OGE332" s="19"/>
      <c r="OGF332" s="19"/>
      <c r="OGG332" s="19"/>
      <c r="OGH332" s="19"/>
      <c r="OGI332" s="19"/>
      <c r="OGJ332" s="19"/>
      <c r="OGK332" s="19"/>
      <c r="OGL332" s="19"/>
      <c r="OGM332" s="19"/>
      <c r="OGN332" s="19"/>
      <c r="OGO332" s="19"/>
      <c r="OGP332" s="19"/>
      <c r="OGQ332" s="19"/>
      <c r="OGR332" s="19"/>
      <c r="OGS332" s="19"/>
      <c r="OGT332" s="19"/>
      <c r="OGU332" s="19"/>
      <c r="OGV332" s="19"/>
      <c r="OGW332" s="19"/>
      <c r="OGX332" s="19"/>
      <c r="OGY332" s="19"/>
      <c r="OGZ332" s="19"/>
      <c r="OHA332" s="19"/>
      <c r="OHB332" s="19"/>
      <c r="OHC332" s="19"/>
      <c r="OHD332" s="19"/>
      <c r="OHE332" s="19"/>
      <c r="OHF332" s="19"/>
      <c r="OHG332" s="19"/>
      <c r="OHH332" s="19"/>
      <c r="OHI332" s="19"/>
      <c r="OHJ332" s="19"/>
      <c r="OHK332" s="19"/>
      <c r="OHL332" s="19"/>
      <c r="OHM332" s="19"/>
      <c r="OHN332" s="19"/>
      <c r="OHO332" s="19"/>
      <c r="OHP332" s="19"/>
      <c r="OHQ332" s="19"/>
      <c r="OHR332" s="19"/>
      <c r="OHS332" s="19"/>
      <c r="OHT332" s="19"/>
      <c r="OHU332" s="19"/>
      <c r="OHV332" s="19"/>
      <c r="OHW332" s="19"/>
      <c r="OHX332" s="19"/>
      <c r="OHY332" s="19"/>
      <c r="OHZ332" s="19"/>
      <c r="OIA332" s="19"/>
      <c r="OIB332" s="19"/>
      <c r="OIC332" s="19"/>
      <c r="OID332" s="19"/>
      <c r="OIE332" s="19"/>
      <c r="OIF332" s="19"/>
      <c r="OIG332" s="19"/>
      <c r="OIH332" s="19"/>
      <c r="OII332" s="19"/>
      <c r="OIJ332" s="19"/>
      <c r="OIK332" s="19"/>
      <c r="OIL332" s="19"/>
      <c r="OIM332" s="19"/>
      <c r="OIN332" s="19"/>
      <c r="OIO332" s="19"/>
      <c r="OIP332" s="19"/>
      <c r="OIQ332" s="19"/>
      <c r="OIR332" s="19"/>
      <c r="OIS332" s="19"/>
      <c r="OIT332" s="19"/>
      <c r="OIU332" s="19"/>
      <c r="OIV332" s="19"/>
      <c r="OIW332" s="19"/>
      <c r="OIX332" s="19"/>
      <c r="OIY332" s="19"/>
      <c r="OIZ332" s="19"/>
      <c r="OJA332" s="19"/>
      <c r="OJB332" s="19"/>
      <c r="OJC332" s="19"/>
      <c r="OJD332" s="19"/>
      <c r="OJE332" s="19"/>
      <c r="OJF332" s="19"/>
      <c r="OJG332" s="19"/>
      <c r="OJH332" s="19"/>
      <c r="OJI332" s="19"/>
      <c r="OJJ332" s="19"/>
      <c r="OJK332" s="19"/>
      <c r="OJL332" s="19"/>
      <c r="OJM332" s="19"/>
      <c r="OJN332" s="19"/>
      <c r="OJO332" s="19"/>
      <c r="OJP332" s="19"/>
      <c r="OJQ332" s="19"/>
      <c r="OJR332" s="19"/>
      <c r="OJS332" s="19"/>
      <c r="OJT332" s="19"/>
      <c r="OJU332" s="19"/>
      <c r="OJV332" s="19"/>
      <c r="OJW332" s="19"/>
      <c r="OJX332" s="19"/>
      <c r="OJY332" s="19"/>
      <c r="OJZ332" s="19"/>
      <c r="OKA332" s="19"/>
      <c r="OKB332" s="19"/>
      <c r="OKC332" s="19"/>
      <c r="OKD332" s="19"/>
      <c r="OKE332" s="19"/>
      <c r="OKF332" s="19"/>
      <c r="OKG332" s="19"/>
      <c r="OKH332" s="19"/>
      <c r="OKI332" s="19"/>
      <c r="OKJ332" s="19"/>
      <c r="OKK332" s="19"/>
      <c r="OKL332" s="19"/>
      <c r="OKM332" s="19"/>
      <c r="OKN332" s="19"/>
      <c r="OKO332" s="19"/>
      <c r="OKP332" s="19"/>
      <c r="OKQ332" s="19"/>
      <c r="OKR332" s="19"/>
      <c r="OKS332" s="19"/>
      <c r="OKT332" s="19"/>
      <c r="OKU332" s="19"/>
      <c r="OKV332" s="19"/>
      <c r="OKW332" s="19"/>
      <c r="OKX332" s="19"/>
      <c r="OKY332" s="19"/>
      <c r="OKZ332" s="19"/>
      <c r="OLA332" s="19"/>
      <c r="OLB332" s="19"/>
      <c r="OLC332" s="19"/>
      <c r="OLD332" s="19"/>
      <c r="OLE332" s="19"/>
      <c r="OLF332" s="19"/>
      <c r="OLG332" s="19"/>
      <c r="OLH332" s="19"/>
      <c r="OLI332" s="19"/>
      <c r="OLJ332" s="19"/>
      <c r="OLK332" s="19"/>
      <c r="OLL332" s="19"/>
      <c r="OLM332" s="19"/>
      <c r="OLN332" s="19"/>
      <c r="OLO332" s="19"/>
      <c r="OLP332" s="19"/>
      <c r="OLQ332" s="19"/>
      <c r="OLR332" s="19"/>
      <c r="OLS332" s="19"/>
      <c r="OLT332" s="19"/>
      <c r="OLU332" s="19"/>
      <c r="OLV332" s="19"/>
      <c r="OLW332" s="19"/>
      <c r="OLX332" s="19"/>
      <c r="OLY332" s="19"/>
      <c r="OLZ332" s="19"/>
      <c r="OMA332" s="19"/>
      <c r="OMB332" s="19"/>
      <c r="OMC332" s="19"/>
      <c r="OMD332" s="19"/>
      <c r="OME332" s="19"/>
      <c r="OMF332" s="19"/>
      <c r="OMG332" s="19"/>
      <c r="OMH332" s="19"/>
      <c r="OMI332" s="19"/>
      <c r="OMJ332" s="19"/>
      <c r="OMK332" s="19"/>
      <c r="OML332" s="19"/>
      <c r="OMM332" s="19"/>
      <c r="OMN332" s="19"/>
      <c r="OMO332" s="19"/>
      <c r="OMP332" s="19"/>
      <c r="OMQ332" s="19"/>
      <c r="OMR332" s="19"/>
      <c r="OMS332" s="19"/>
      <c r="OMT332" s="19"/>
      <c r="OMU332" s="19"/>
      <c r="OMV332" s="19"/>
      <c r="OMW332" s="19"/>
      <c r="OMX332" s="19"/>
      <c r="OMY332" s="19"/>
      <c r="OMZ332" s="19"/>
      <c r="ONA332" s="19"/>
      <c r="ONB332" s="19"/>
      <c r="ONC332" s="19"/>
      <c r="OND332" s="19"/>
      <c r="ONE332" s="19"/>
      <c r="ONF332" s="19"/>
      <c r="ONG332" s="19"/>
      <c r="ONH332" s="19"/>
      <c r="ONI332" s="19"/>
      <c r="ONJ332" s="19"/>
      <c r="ONK332" s="19"/>
      <c r="ONL332" s="19"/>
      <c r="ONM332" s="19"/>
      <c r="ONN332" s="19"/>
      <c r="ONO332" s="19"/>
      <c r="ONP332" s="19"/>
      <c r="ONQ332" s="19"/>
      <c r="ONR332" s="19"/>
      <c r="ONS332" s="19"/>
      <c r="ONT332" s="19"/>
      <c r="ONU332" s="19"/>
      <c r="ONV332" s="19"/>
      <c r="ONW332" s="19"/>
      <c r="ONX332" s="19"/>
      <c r="ONY332" s="19"/>
      <c r="ONZ332" s="19"/>
      <c r="OOA332" s="19"/>
      <c r="OOB332" s="19"/>
      <c r="OOC332" s="19"/>
      <c r="OOD332" s="19"/>
      <c r="OOE332" s="19"/>
      <c r="OOF332" s="19"/>
      <c r="OOG332" s="19"/>
      <c r="OOH332" s="19"/>
      <c r="OOI332" s="19"/>
      <c r="OOJ332" s="19"/>
      <c r="OOK332" s="19"/>
      <c r="OOL332" s="19"/>
      <c r="OOM332" s="19"/>
      <c r="OON332" s="19"/>
      <c r="OOO332" s="19"/>
      <c r="OOP332" s="19"/>
      <c r="OOQ332" s="19"/>
      <c r="OOR332" s="19"/>
      <c r="OOS332" s="19"/>
      <c r="OOT332" s="19"/>
      <c r="OOU332" s="19"/>
      <c r="OOV332" s="19"/>
      <c r="OOW332" s="19"/>
      <c r="OOX332" s="19"/>
      <c r="OOY332" s="19"/>
      <c r="OOZ332" s="19"/>
      <c r="OPA332" s="19"/>
      <c r="OPB332" s="19"/>
      <c r="OPC332" s="19"/>
      <c r="OPD332" s="19"/>
      <c r="OPE332" s="19"/>
      <c r="OPF332" s="19"/>
      <c r="OPG332" s="19"/>
      <c r="OPH332" s="19"/>
      <c r="OPI332" s="19"/>
      <c r="OPJ332" s="19"/>
      <c r="OPK332" s="19"/>
      <c r="OPL332" s="19"/>
      <c r="OPM332" s="19"/>
      <c r="OPN332" s="19"/>
      <c r="OPO332" s="19"/>
      <c r="OPP332" s="19"/>
      <c r="OPQ332" s="19"/>
      <c r="OPR332" s="19"/>
      <c r="OPS332" s="19"/>
      <c r="OPT332" s="19"/>
      <c r="OPU332" s="19"/>
      <c r="OPV332" s="19"/>
      <c r="OPW332" s="19"/>
      <c r="OPX332" s="19"/>
      <c r="OPY332" s="19"/>
      <c r="OPZ332" s="19"/>
      <c r="OQA332" s="19"/>
      <c r="OQB332" s="19"/>
      <c r="OQC332" s="19"/>
      <c r="OQD332" s="19"/>
      <c r="OQE332" s="19"/>
      <c r="OQF332" s="19"/>
      <c r="OQG332" s="19"/>
      <c r="OQH332" s="19"/>
      <c r="OQI332" s="19"/>
      <c r="OQJ332" s="19"/>
      <c r="OQK332" s="19"/>
      <c r="OQL332" s="19"/>
      <c r="OQM332" s="19"/>
      <c r="OQN332" s="19"/>
      <c r="OQO332" s="19"/>
      <c r="OQP332" s="19"/>
      <c r="OQQ332" s="19"/>
      <c r="OQR332" s="19"/>
      <c r="OQS332" s="19"/>
      <c r="OQT332" s="19"/>
      <c r="OQU332" s="19"/>
      <c r="OQV332" s="19"/>
      <c r="OQW332" s="19"/>
      <c r="OQX332" s="19"/>
      <c r="OQY332" s="19"/>
      <c r="OQZ332" s="19"/>
      <c r="ORA332" s="19"/>
      <c r="ORB332" s="19"/>
      <c r="ORC332" s="19"/>
      <c r="ORD332" s="19"/>
      <c r="ORE332" s="19"/>
      <c r="ORF332" s="19"/>
      <c r="ORG332" s="19"/>
      <c r="ORH332" s="19"/>
      <c r="ORI332" s="19"/>
      <c r="ORJ332" s="19"/>
      <c r="ORK332" s="19"/>
      <c r="ORL332" s="19"/>
      <c r="ORM332" s="19"/>
      <c r="ORN332" s="19"/>
      <c r="ORO332" s="19"/>
      <c r="ORP332" s="19"/>
      <c r="ORQ332" s="19"/>
      <c r="ORR332" s="19"/>
      <c r="ORS332" s="19"/>
      <c r="ORT332" s="19"/>
      <c r="ORU332" s="19"/>
      <c r="ORV332" s="19"/>
      <c r="ORW332" s="19"/>
      <c r="ORX332" s="19"/>
      <c r="ORY332" s="19"/>
      <c r="ORZ332" s="19"/>
      <c r="OSA332" s="19"/>
      <c r="OSB332" s="19"/>
      <c r="OSC332" s="19"/>
      <c r="OSD332" s="19"/>
      <c r="OSE332" s="19"/>
      <c r="OSF332" s="19"/>
      <c r="OSG332" s="19"/>
      <c r="OSH332" s="19"/>
      <c r="OSI332" s="19"/>
      <c r="OSJ332" s="19"/>
      <c r="OSK332" s="19"/>
      <c r="OSL332" s="19"/>
      <c r="OSM332" s="19"/>
      <c r="OSN332" s="19"/>
      <c r="OSO332" s="19"/>
      <c r="OSP332" s="19"/>
      <c r="OSQ332" s="19"/>
      <c r="OSR332" s="19"/>
      <c r="OSS332" s="19"/>
      <c r="OST332" s="19"/>
      <c r="OSU332" s="19"/>
      <c r="OSV332" s="19"/>
      <c r="OSW332" s="19"/>
      <c r="OSX332" s="19"/>
      <c r="OSY332" s="19"/>
      <c r="OSZ332" s="19"/>
      <c r="OTA332" s="19"/>
      <c r="OTB332" s="19"/>
      <c r="OTC332" s="19"/>
      <c r="OTD332" s="19"/>
      <c r="OTE332" s="19"/>
      <c r="OTF332" s="19"/>
      <c r="OTG332" s="19"/>
      <c r="OTH332" s="19"/>
      <c r="OTI332" s="19"/>
      <c r="OTJ332" s="19"/>
      <c r="OTK332" s="19"/>
      <c r="OTL332" s="19"/>
      <c r="OTM332" s="19"/>
      <c r="OTN332" s="19"/>
      <c r="OTO332" s="19"/>
      <c r="OTP332" s="19"/>
      <c r="OTQ332" s="19"/>
      <c r="OTR332" s="19"/>
      <c r="OTS332" s="19"/>
      <c r="OTT332" s="19"/>
      <c r="OTU332" s="19"/>
      <c r="OTV332" s="19"/>
      <c r="OTW332" s="19"/>
      <c r="OTX332" s="19"/>
      <c r="OTY332" s="19"/>
      <c r="OTZ332" s="19"/>
      <c r="OUA332" s="19"/>
      <c r="OUB332" s="19"/>
      <c r="OUC332" s="19"/>
      <c r="OUD332" s="19"/>
      <c r="OUE332" s="19"/>
      <c r="OUF332" s="19"/>
      <c r="OUG332" s="19"/>
      <c r="OUH332" s="19"/>
      <c r="OUI332" s="19"/>
      <c r="OUJ332" s="19"/>
      <c r="OUK332" s="19"/>
      <c r="OUL332" s="19"/>
      <c r="OUM332" s="19"/>
      <c r="OUN332" s="19"/>
      <c r="OUO332" s="19"/>
      <c r="OUP332" s="19"/>
      <c r="OUQ332" s="19"/>
      <c r="OUR332" s="19"/>
      <c r="OUS332" s="19"/>
      <c r="OUT332" s="19"/>
      <c r="OUU332" s="19"/>
      <c r="OUV332" s="19"/>
      <c r="OUW332" s="19"/>
      <c r="OUX332" s="19"/>
      <c r="OUY332" s="19"/>
      <c r="OUZ332" s="19"/>
      <c r="OVA332" s="19"/>
      <c r="OVB332" s="19"/>
      <c r="OVC332" s="19"/>
      <c r="OVD332" s="19"/>
      <c r="OVE332" s="19"/>
      <c r="OVF332" s="19"/>
      <c r="OVG332" s="19"/>
      <c r="OVH332" s="19"/>
      <c r="OVI332" s="19"/>
      <c r="OVJ332" s="19"/>
      <c r="OVK332" s="19"/>
      <c r="OVL332" s="19"/>
      <c r="OVM332" s="19"/>
      <c r="OVN332" s="19"/>
      <c r="OVO332" s="19"/>
      <c r="OVP332" s="19"/>
      <c r="OVQ332" s="19"/>
      <c r="OVR332" s="19"/>
      <c r="OVS332" s="19"/>
      <c r="OVT332" s="19"/>
      <c r="OVU332" s="19"/>
      <c r="OVV332" s="19"/>
      <c r="OVW332" s="19"/>
      <c r="OVX332" s="19"/>
      <c r="OVY332" s="19"/>
      <c r="OVZ332" s="19"/>
      <c r="OWA332" s="19"/>
      <c r="OWB332" s="19"/>
      <c r="OWC332" s="19"/>
      <c r="OWD332" s="19"/>
      <c r="OWE332" s="19"/>
      <c r="OWF332" s="19"/>
      <c r="OWG332" s="19"/>
      <c r="OWH332" s="19"/>
      <c r="OWI332" s="19"/>
      <c r="OWJ332" s="19"/>
      <c r="OWK332" s="19"/>
      <c r="OWL332" s="19"/>
      <c r="OWM332" s="19"/>
      <c r="OWN332" s="19"/>
      <c r="OWO332" s="19"/>
      <c r="OWP332" s="19"/>
      <c r="OWQ332" s="19"/>
      <c r="OWR332" s="19"/>
      <c r="OWS332" s="19"/>
      <c r="OWT332" s="19"/>
      <c r="OWU332" s="19"/>
      <c r="OWV332" s="19"/>
      <c r="OWW332" s="19"/>
      <c r="OWX332" s="19"/>
      <c r="OWY332" s="19"/>
      <c r="OWZ332" s="19"/>
      <c r="OXA332" s="19"/>
      <c r="OXB332" s="19"/>
      <c r="OXC332" s="19"/>
      <c r="OXD332" s="19"/>
      <c r="OXE332" s="19"/>
      <c r="OXF332" s="19"/>
      <c r="OXG332" s="19"/>
      <c r="OXH332" s="19"/>
      <c r="OXI332" s="19"/>
      <c r="OXJ332" s="19"/>
      <c r="OXK332" s="19"/>
      <c r="OXL332" s="19"/>
      <c r="OXM332" s="19"/>
      <c r="OXN332" s="19"/>
      <c r="OXO332" s="19"/>
      <c r="OXP332" s="19"/>
      <c r="OXQ332" s="19"/>
      <c r="OXR332" s="19"/>
      <c r="OXS332" s="19"/>
      <c r="OXT332" s="19"/>
      <c r="OXU332" s="19"/>
      <c r="OXV332" s="19"/>
      <c r="OXW332" s="19"/>
      <c r="OXX332" s="19"/>
      <c r="OXY332" s="19"/>
      <c r="OXZ332" s="19"/>
      <c r="OYA332" s="19"/>
      <c r="OYB332" s="19"/>
      <c r="OYC332" s="19"/>
      <c r="OYD332" s="19"/>
      <c r="OYE332" s="19"/>
      <c r="OYF332" s="19"/>
      <c r="OYG332" s="19"/>
      <c r="OYH332" s="19"/>
      <c r="OYI332" s="19"/>
      <c r="OYJ332" s="19"/>
      <c r="OYK332" s="19"/>
      <c r="OYL332" s="19"/>
      <c r="OYM332" s="19"/>
      <c r="OYN332" s="19"/>
      <c r="OYO332" s="19"/>
      <c r="OYP332" s="19"/>
      <c r="OYQ332" s="19"/>
      <c r="OYR332" s="19"/>
      <c r="OYS332" s="19"/>
      <c r="OYT332" s="19"/>
      <c r="OYU332" s="19"/>
      <c r="OYV332" s="19"/>
      <c r="OYW332" s="19"/>
      <c r="OYX332" s="19"/>
      <c r="OYY332" s="19"/>
      <c r="OYZ332" s="19"/>
      <c r="OZA332" s="19"/>
      <c r="OZB332" s="19"/>
      <c r="OZC332" s="19"/>
      <c r="OZD332" s="19"/>
      <c r="OZE332" s="19"/>
      <c r="OZF332" s="19"/>
      <c r="OZG332" s="19"/>
      <c r="OZH332" s="19"/>
      <c r="OZI332" s="19"/>
      <c r="OZJ332" s="19"/>
      <c r="OZK332" s="19"/>
      <c r="OZL332" s="19"/>
      <c r="OZM332" s="19"/>
      <c r="OZN332" s="19"/>
      <c r="OZO332" s="19"/>
      <c r="OZP332" s="19"/>
      <c r="OZQ332" s="19"/>
      <c r="OZR332" s="19"/>
      <c r="OZS332" s="19"/>
      <c r="OZT332" s="19"/>
      <c r="OZU332" s="19"/>
      <c r="OZV332" s="19"/>
      <c r="OZW332" s="19"/>
      <c r="OZX332" s="19"/>
      <c r="OZY332" s="19"/>
      <c r="OZZ332" s="19"/>
      <c r="PAA332" s="19"/>
      <c r="PAB332" s="19"/>
      <c r="PAC332" s="19"/>
      <c r="PAD332" s="19"/>
      <c r="PAE332" s="19"/>
      <c r="PAF332" s="19"/>
      <c r="PAG332" s="19"/>
      <c r="PAH332" s="19"/>
      <c r="PAI332" s="19"/>
      <c r="PAJ332" s="19"/>
      <c r="PAK332" s="19"/>
      <c r="PAL332" s="19"/>
      <c r="PAM332" s="19"/>
      <c r="PAN332" s="19"/>
      <c r="PAO332" s="19"/>
      <c r="PAP332" s="19"/>
      <c r="PAQ332" s="19"/>
      <c r="PAR332" s="19"/>
      <c r="PAS332" s="19"/>
      <c r="PAT332" s="19"/>
      <c r="PAU332" s="19"/>
      <c r="PAV332" s="19"/>
      <c r="PAW332" s="19"/>
      <c r="PAX332" s="19"/>
      <c r="PAY332" s="19"/>
      <c r="PAZ332" s="19"/>
      <c r="PBA332" s="19"/>
      <c r="PBB332" s="19"/>
      <c r="PBC332" s="19"/>
      <c r="PBD332" s="19"/>
      <c r="PBE332" s="19"/>
      <c r="PBF332" s="19"/>
      <c r="PBG332" s="19"/>
      <c r="PBH332" s="19"/>
      <c r="PBI332" s="19"/>
      <c r="PBJ332" s="19"/>
      <c r="PBK332" s="19"/>
      <c r="PBL332" s="19"/>
      <c r="PBM332" s="19"/>
      <c r="PBN332" s="19"/>
      <c r="PBO332" s="19"/>
      <c r="PBP332" s="19"/>
      <c r="PBQ332" s="19"/>
      <c r="PBR332" s="19"/>
      <c r="PBS332" s="19"/>
      <c r="PBT332" s="19"/>
      <c r="PBU332" s="19"/>
      <c r="PBV332" s="19"/>
      <c r="PBW332" s="19"/>
      <c r="PBX332" s="19"/>
      <c r="PBY332" s="19"/>
      <c r="PBZ332" s="19"/>
      <c r="PCA332" s="19"/>
      <c r="PCB332" s="19"/>
      <c r="PCC332" s="19"/>
      <c r="PCD332" s="19"/>
      <c r="PCE332" s="19"/>
      <c r="PCF332" s="19"/>
      <c r="PCG332" s="19"/>
      <c r="PCH332" s="19"/>
      <c r="PCI332" s="19"/>
      <c r="PCJ332" s="19"/>
      <c r="PCK332" s="19"/>
      <c r="PCL332" s="19"/>
      <c r="PCM332" s="19"/>
      <c r="PCN332" s="19"/>
      <c r="PCO332" s="19"/>
      <c r="PCP332" s="19"/>
      <c r="PCQ332" s="19"/>
      <c r="PCR332" s="19"/>
      <c r="PCS332" s="19"/>
      <c r="PCT332" s="19"/>
      <c r="PCU332" s="19"/>
      <c r="PCV332" s="19"/>
      <c r="PCW332" s="19"/>
      <c r="PCX332" s="19"/>
      <c r="PCY332" s="19"/>
      <c r="PCZ332" s="19"/>
      <c r="PDA332" s="19"/>
      <c r="PDB332" s="19"/>
      <c r="PDC332" s="19"/>
      <c r="PDD332" s="19"/>
      <c r="PDE332" s="19"/>
      <c r="PDF332" s="19"/>
      <c r="PDG332" s="19"/>
      <c r="PDH332" s="19"/>
      <c r="PDI332" s="19"/>
      <c r="PDJ332" s="19"/>
      <c r="PDK332" s="19"/>
      <c r="PDL332" s="19"/>
      <c r="PDM332" s="19"/>
      <c r="PDN332" s="19"/>
      <c r="PDO332" s="19"/>
      <c r="PDP332" s="19"/>
      <c r="PDQ332" s="19"/>
      <c r="PDR332" s="19"/>
      <c r="PDS332" s="19"/>
      <c r="PDT332" s="19"/>
      <c r="PDU332" s="19"/>
      <c r="PDV332" s="19"/>
      <c r="PDW332" s="19"/>
      <c r="PDX332" s="19"/>
      <c r="PDY332" s="19"/>
      <c r="PDZ332" s="19"/>
      <c r="PEA332" s="19"/>
      <c r="PEB332" s="19"/>
      <c r="PEC332" s="19"/>
      <c r="PED332" s="19"/>
      <c r="PEE332" s="19"/>
      <c r="PEF332" s="19"/>
      <c r="PEG332" s="19"/>
      <c r="PEH332" s="19"/>
      <c r="PEI332" s="19"/>
      <c r="PEJ332" s="19"/>
      <c r="PEK332" s="19"/>
      <c r="PEL332" s="19"/>
      <c r="PEM332" s="19"/>
      <c r="PEN332" s="19"/>
      <c r="PEO332" s="19"/>
      <c r="PEP332" s="19"/>
      <c r="PEQ332" s="19"/>
      <c r="PER332" s="19"/>
      <c r="PES332" s="19"/>
      <c r="PET332" s="19"/>
      <c r="PEU332" s="19"/>
      <c r="PEV332" s="19"/>
      <c r="PEW332" s="19"/>
      <c r="PEX332" s="19"/>
      <c r="PEY332" s="19"/>
      <c r="PEZ332" s="19"/>
      <c r="PFA332" s="19"/>
      <c r="PFB332" s="19"/>
      <c r="PFC332" s="19"/>
      <c r="PFD332" s="19"/>
      <c r="PFE332" s="19"/>
      <c r="PFF332" s="19"/>
      <c r="PFG332" s="19"/>
      <c r="PFH332" s="19"/>
      <c r="PFI332" s="19"/>
      <c r="PFJ332" s="19"/>
      <c r="PFK332" s="19"/>
      <c r="PFL332" s="19"/>
      <c r="PFM332" s="19"/>
      <c r="PFN332" s="19"/>
      <c r="PFO332" s="19"/>
      <c r="PFP332" s="19"/>
      <c r="PFQ332" s="19"/>
      <c r="PFR332" s="19"/>
      <c r="PFS332" s="19"/>
      <c r="PFT332" s="19"/>
      <c r="PFU332" s="19"/>
      <c r="PFV332" s="19"/>
      <c r="PFW332" s="19"/>
      <c r="PFX332" s="19"/>
      <c r="PFY332" s="19"/>
      <c r="PFZ332" s="19"/>
      <c r="PGA332" s="19"/>
      <c r="PGB332" s="19"/>
      <c r="PGC332" s="19"/>
      <c r="PGD332" s="19"/>
      <c r="PGE332" s="19"/>
      <c r="PGF332" s="19"/>
      <c r="PGG332" s="19"/>
      <c r="PGH332" s="19"/>
      <c r="PGI332" s="19"/>
      <c r="PGJ332" s="19"/>
      <c r="PGK332" s="19"/>
      <c r="PGL332" s="19"/>
      <c r="PGM332" s="19"/>
      <c r="PGN332" s="19"/>
      <c r="PGO332" s="19"/>
      <c r="PGP332" s="19"/>
      <c r="PGQ332" s="19"/>
      <c r="PGR332" s="19"/>
      <c r="PGS332" s="19"/>
      <c r="PGT332" s="19"/>
      <c r="PGU332" s="19"/>
      <c r="PGV332" s="19"/>
      <c r="PGW332" s="19"/>
      <c r="PGX332" s="19"/>
      <c r="PGY332" s="19"/>
      <c r="PGZ332" s="19"/>
      <c r="PHA332" s="19"/>
      <c r="PHB332" s="19"/>
      <c r="PHC332" s="19"/>
      <c r="PHD332" s="19"/>
      <c r="PHE332" s="19"/>
      <c r="PHF332" s="19"/>
      <c r="PHG332" s="19"/>
      <c r="PHH332" s="19"/>
      <c r="PHI332" s="19"/>
      <c r="PHJ332" s="19"/>
      <c r="PHK332" s="19"/>
      <c r="PHL332" s="19"/>
      <c r="PHM332" s="19"/>
      <c r="PHN332" s="19"/>
      <c r="PHO332" s="19"/>
      <c r="PHP332" s="19"/>
      <c r="PHQ332" s="19"/>
      <c r="PHR332" s="19"/>
      <c r="PHS332" s="19"/>
      <c r="PHT332" s="19"/>
      <c r="PHU332" s="19"/>
      <c r="PHV332" s="19"/>
      <c r="PHW332" s="19"/>
      <c r="PHX332" s="19"/>
      <c r="PHY332" s="19"/>
      <c r="PHZ332" s="19"/>
      <c r="PIA332" s="19"/>
      <c r="PIB332" s="19"/>
      <c r="PIC332" s="19"/>
      <c r="PID332" s="19"/>
      <c r="PIE332" s="19"/>
      <c r="PIF332" s="19"/>
      <c r="PIG332" s="19"/>
      <c r="PIH332" s="19"/>
      <c r="PII332" s="19"/>
      <c r="PIJ332" s="19"/>
      <c r="PIK332" s="19"/>
      <c r="PIL332" s="19"/>
      <c r="PIM332" s="19"/>
      <c r="PIN332" s="19"/>
      <c r="PIO332" s="19"/>
      <c r="PIP332" s="19"/>
      <c r="PIQ332" s="19"/>
      <c r="PIR332" s="19"/>
      <c r="PIS332" s="19"/>
      <c r="PIT332" s="19"/>
      <c r="PIU332" s="19"/>
      <c r="PIV332" s="19"/>
      <c r="PIW332" s="19"/>
      <c r="PIX332" s="19"/>
      <c r="PIY332" s="19"/>
      <c r="PIZ332" s="19"/>
      <c r="PJA332" s="19"/>
      <c r="PJB332" s="19"/>
      <c r="PJC332" s="19"/>
      <c r="PJD332" s="19"/>
      <c r="PJE332" s="19"/>
      <c r="PJF332" s="19"/>
      <c r="PJG332" s="19"/>
      <c r="PJH332" s="19"/>
      <c r="PJI332" s="19"/>
      <c r="PJJ332" s="19"/>
      <c r="PJK332" s="19"/>
      <c r="PJL332" s="19"/>
      <c r="PJM332" s="19"/>
      <c r="PJN332" s="19"/>
      <c r="PJO332" s="19"/>
      <c r="PJP332" s="19"/>
      <c r="PJQ332" s="19"/>
      <c r="PJR332" s="19"/>
      <c r="PJS332" s="19"/>
      <c r="PJT332" s="19"/>
      <c r="PJU332" s="19"/>
      <c r="PJV332" s="19"/>
      <c r="PJW332" s="19"/>
      <c r="PJX332" s="19"/>
      <c r="PJY332" s="19"/>
      <c r="PJZ332" s="19"/>
      <c r="PKA332" s="19"/>
      <c r="PKB332" s="19"/>
      <c r="PKC332" s="19"/>
      <c r="PKD332" s="19"/>
      <c r="PKE332" s="19"/>
      <c r="PKF332" s="19"/>
      <c r="PKG332" s="19"/>
      <c r="PKH332" s="19"/>
      <c r="PKI332" s="19"/>
      <c r="PKJ332" s="19"/>
      <c r="PKK332" s="19"/>
      <c r="PKL332" s="19"/>
      <c r="PKM332" s="19"/>
      <c r="PKN332" s="19"/>
      <c r="PKO332" s="19"/>
      <c r="PKP332" s="19"/>
      <c r="PKQ332" s="19"/>
      <c r="PKR332" s="19"/>
      <c r="PKS332" s="19"/>
      <c r="PKT332" s="19"/>
      <c r="PKU332" s="19"/>
      <c r="PKV332" s="19"/>
      <c r="PKW332" s="19"/>
      <c r="PKX332" s="19"/>
      <c r="PKY332" s="19"/>
      <c r="PKZ332" s="19"/>
      <c r="PLA332" s="19"/>
      <c r="PLB332" s="19"/>
      <c r="PLC332" s="19"/>
      <c r="PLD332" s="19"/>
      <c r="PLE332" s="19"/>
      <c r="PLF332" s="19"/>
      <c r="PLG332" s="19"/>
      <c r="PLH332" s="19"/>
      <c r="PLI332" s="19"/>
      <c r="PLJ332" s="19"/>
      <c r="PLK332" s="19"/>
      <c r="PLL332" s="19"/>
      <c r="PLM332" s="19"/>
      <c r="PLN332" s="19"/>
      <c r="PLO332" s="19"/>
      <c r="PLP332" s="19"/>
      <c r="PLQ332" s="19"/>
      <c r="PLR332" s="19"/>
      <c r="PLS332" s="19"/>
      <c r="PLT332" s="19"/>
      <c r="PLU332" s="19"/>
      <c r="PLV332" s="19"/>
      <c r="PLW332" s="19"/>
      <c r="PLX332" s="19"/>
      <c r="PLY332" s="19"/>
      <c r="PLZ332" s="19"/>
      <c r="PMA332" s="19"/>
      <c r="PMB332" s="19"/>
      <c r="PMC332" s="19"/>
      <c r="PMD332" s="19"/>
      <c r="PME332" s="19"/>
      <c r="PMF332" s="19"/>
      <c r="PMG332" s="19"/>
      <c r="PMH332" s="19"/>
      <c r="PMI332" s="19"/>
      <c r="PMJ332" s="19"/>
      <c r="PMK332" s="19"/>
      <c r="PML332" s="19"/>
      <c r="PMM332" s="19"/>
      <c r="PMN332" s="19"/>
      <c r="PMO332" s="19"/>
      <c r="PMP332" s="19"/>
      <c r="PMQ332" s="19"/>
      <c r="PMR332" s="19"/>
      <c r="PMS332" s="19"/>
      <c r="PMT332" s="19"/>
      <c r="PMU332" s="19"/>
      <c r="PMV332" s="19"/>
      <c r="PMW332" s="19"/>
      <c r="PMX332" s="19"/>
      <c r="PMY332" s="19"/>
      <c r="PMZ332" s="19"/>
      <c r="PNA332" s="19"/>
      <c r="PNB332" s="19"/>
      <c r="PNC332" s="19"/>
      <c r="PND332" s="19"/>
      <c r="PNE332" s="19"/>
      <c r="PNF332" s="19"/>
      <c r="PNG332" s="19"/>
      <c r="PNH332" s="19"/>
      <c r="PNI332" s="19"/>
      <c r="PNJ332" s="19"/>
      <c r="PNK332" s="19"/>
      <c r="PNL332" s="19"/>
      <c r="PNM332" s="19"/>
      <c r="PNN332" s="19"/>
      <c r="PNO332" s="19"/>
      <c r="PNP332" s="19"/>
      <c r="PNQ332" s="19"/>
      <c r="PNR332" s="19"/>
      <c r="PNS332" s="19"/>
      <c r="PNT332" s="19"/>
      <c r="PNU332" s="19"/>
      <c r="PNV332" s="19"/>
      <c r="PNW332" s="19"/>
      <c r="PNX332" s="19"/>
      <c r="PNY332" s="19"/>
      <c r="PNZ332" s="19"/>
      <c r="POA332" s="19"/>
      <c r="POB332" s="19"/>
      <c r="POC332" s="19"/>
      <c r="POD332" s="19"/>
      <c r="POE332" s="19"/>
      <c r="POF332" s="19"/>
      <c r="POG332" s="19"/>
      <c r="POH332" s="19"/>
      <c r="POI332" s="19"/>
      <c r="POJ332" s="19"/>
      <c r="POK332" s="19"/>
      <c r="POL332" s="19"/>
      <c r="POM332" s="19"/>
      <c r="PON332" s="19"/>
      <c r="POO332" s="19"/>
      <c r="POP332" s="19"/>
      <c r="POQ332" s="19"/>
      <c r="POR332" s="19"/>
      <c r="POS332" s="19"/>
      <c r="POT332" s="19"/>
      <c r="POU332" s="19"/>
      <c r="POV332" s="19"/>
      <c r="POW332" s="19"/>
      <c r="POX332" s="19"/>
      <c r="POY332" s="19"/>
      <c r="POZ332" s="19"/>
      <c r="PPA332" s="19"/>
      <c r="PPB332" s="19"/>
      <c r="PPC332" s="19"/>
      <c r="PPD332" s="19"/>
      <c r="PPE332" s="19"/>
      <c r="PPF332" s="19"/>
      <c r="PPG332" s="19"/>
      <c r="PPH332" s="19"/>
      <c r="PPI332" s="19"/>
      <c r="PPJ332" s="19"/>
      <c r="PPK332" s="19"/>
      <c r="PPL332" s="19"/>
      <c r="PPM332" s="19"/>
      <c r="PPN332" s="19"/>
      <c r="PPO332" s="19"/>
      <c r="PPP332" s="19"/>
      <c r="PPQ332" s="19"/>
      <c r="PPR332" s="19"/>
      <c r="PPS332" s="19"/>
      <c r="PPT332" s="19"/>
      <c r="PPU332" s="19"/>
      <c r="PPV332" s="19"/>
      <c r="PPW332" s="19"/>
      <c r="PPX332" s="19"/>
      <c r="PPY332" s="19"/>
      <c r="PPZ332" s="19"/>
      <c r="PQA332" s="19"/>
      <c r="PQB332" s="19"/>
      <c r="PQC332" s="19"/>
      <c r="PQD332" s="19"/>
      <c r="PQE332" s="19"/>
      <c r="PQF332" s="19"/>
      <c r="PQG332" s="19"/>
      <c r="PQH332" s="19"/>
      <c r="PQI332" s="19"/>
      <c r="PQJ332" s="19"/>
      <c r="PQK332" s="19"/>
      <c r="PQL332" s="19"/>
      <c r="PQM332" s="19"/>
      <c r="PQN332" s="19"/>
      <c r="PQO332" s="19"/>
      <c r="PQP332" s="19"/>
      <c r="PQQ332" s="19"/>
      <c r="PQR332" s="19"/>
      <c r="PQS332" s="19"/>
      <c r="PQT332" s="19"/>
      <c r="PQU332" s="19"/>
      <c r="PQV332" s="19"/>
      <c r="PQW332" s="19"/>
      <c r="PQX332" s="19"/>
      <c r="PQY332" s="19"/>
      <c r="PQZ332" s="19"/>
      <c r="PRA332" s="19"/>
      <c r="PRB332" s="19"/>
      <c r="PRC332" s="19"/>
      <c r="PRD332" s="19"/>
      <c r="PRE332" s="19"/>
      <c r="PRF332" s="19"/>
      <c r="PRG332" s="19"/>
      <c r="PRH332" s="19"/>
      <c r="PRI332" s="19"/>
      <c r="PRJ332" s="19"/>
      <c r="PRK332" s="19"/>
      <c r="PRL332" s="19"/>
      <c r="PRM332" s="19"/>
      <c r="PRN332" s="19"/>
      <c r="PRO332" s="19"/>
      <c r="PRP332" s="19"/>
      <c r="PRQ332" s="19"/>
      <c r="PRR332" s="19"/>
      <c r="PRS332" s="19"/>
      <c r="PRT332" s="19"/>
      <c r="PRU332" s="19"/>
      <c r="PRV332" s="19"/>
      <c r="PRW332" s="19"/>
      <c r="PRX332" s="19"/>
      <c r="PRY332" s="19"/>
      <c r="PRZ332" s="19"/>
      <c r="PSA332" s="19"/>
      <c r="PSB332" s="19"/>
      <c r="PSC332" s="19"/>
      <c r="PSD332" s="19"/>
      <c r="PSE332" s="19"/>
      <c r="PSF332" s="19"/>
      <c r="PSG332" s="19"/>
      <c r="PSH332" s="19"/>
      <c r="PSI332" s="19"/>
      <c r="PSJ332" s="19"/>
      <c r="PSK332" s="19"/>
      <c r="PSL332" s="19"/>
      <c r="PSM332" s="19"/>
      <c r="PSN332" s="19"/>
      <c r="PSO332" s="19"/>
      <c r="PSP332" s="19"/>
      <c r="PSQ332" s="19"/>
      <c r="PSR332" s="19"/>
      <c r="PSS332" s="19"/>
      <c r="PST332" s="19"/>
      <c r="PSU332" s="19"/>
      <c r="PSV332" s="19"/>
      <c r="PSW332" s="19"/>
      <c r="PSX332" s="19"/>
      <c r="PSY332" s="19"/>
      <c r="PSZ332" s="19"/>
      <c r="PTA332" s="19"/>
      <c r="PTB332" s="19"/>
      <c r="PTC332" s="19"/>
      <c r="PTD332" s="19"/>
      <c r="PTE332" s="19"/>
      <c r="PTF332" s="19"/>
      <c r="PTG332" s="19"/>
      <c r="PTH332" s="19"/>
      <c r="PTI332" s="19"/>
      <c r="PTJ332" s="19"/>
      <c r="PTK332" s="19"/>
      <c r="PTL332" s="19"/>
      <c r="PTM332" s="19"/>
      <c r="PTN332" s="19"/>
      <c r="PTO332" s="19"/>
      <c r="PTP332" s="19"/>
      <c r="PTQ332" s="19"/>
      <c r="PTR332" s="19"/>
      <c r="PTS332" s="19"/>
      <c r="PTT332" s="19"/>
      <c r="PTU332" s="19"/>
      <c r="PTV332" s="19"/>
      <c r="PTW332" s="19"/>
      <c r="PTX332" s="19"/>
      <c r="PTY332" s="19"/>
      <c r="PTZ332" s="19"/>
      <c r="PUA332" s="19"/>
      <c r="PUB332" s="19"/>
      <c r="PUC332" s="19"/>
      <c r="PUD332" s="19"/>
      <c r="PUE332" s="19"/>
      <c r="PUF332" s="19"/>
      <c r="PUG332" s="19"/>
      <c r="PUH332" s="19"/>
      <c r="PUI332" s="19"/>
      <c r="PUJ332" s="19"/>
      <c r="PUK332" s="19"/>
      <c r="PUL332" s="19"/>
      <c r="PUM332" s="19"/>
      <c r="PUN332" s="19"/>
      <c r="PUO332" s="19"/>
      <c r="PUP332" s="19"/>
      <c r="PUQ332" s="19"/>
      <c r="PUR332" s="19"/>
      <c r="PUS332" s="19"/>
      <c r="PUT332" s="19"/>
      <c r="PUU332" s="19"/>
      <c r="PUV332" s="19"/>
      <c r="PUW332" s="19"/>
      <c r="PUX332" s="19"/>
      <c r="PUY332" s="19"/>
      <c r="PUZ332" s="19"/>
      <c r="PVA332" s="19"/>
      <c r="PVB332" s="19"/>
      <c r="PVC332" s="19"/>
      <c r="PVD332" s="19"/>
      <c r="PVE332" s="19"/>
      <c r="PVF332" s="19"/>
      <c r="PVG332" s="19"/>
      <c r="PVH332" s="19"/>
      <c r="PVI332" s="19"/>
      <c r="PVJ332" s="19"/>
      <c r="PVK332" s="19"/>
      <c r="PVL332" s="19"/>
      <c r="PVM332" s="19"/>
      <c r="PVN332" s="19"/>
      <c r="PVO332" s="19"/>
      <c r="PVP332" s="19"/>
      <c r="PVQ332" s="19"/>
      <c r="PVR332" s="19"/>
      <c r="PVS332" s="19"/>
      <c r="PVT332" s="19"/>
      <c r="PVU332" s="19"/>
      <c r="PVV332" s="19"/>
      <c r="PVW332" s="19"/>
      <c r="PVX332" s="19"/>
      <c r="PVY332" s="19"/>
      <c r="PVZ332" s="19"/>
      <c r="PWA332" s="19"/>
      <c r="PWB332" s="19"/>
      <c r="PWC332" s="19"/>
      <c r="PWD332" s="19"/>
      <c r="PWE332" s="19"/>
      <c r="PWF332" s="19"/>
      <c r="PWG332" s="19"/>
      <c r="PWH332" s="19"/>
      <c r="PWI332" s="19"/>
      <c r="PWJ332" s="19"/>
      <c r="PWK332" s="19"/>
      <c r="PWL332" s="19"/>
      <c r="PWM332" s="19"/>
      <c r="PWN332" s="19"/>
      <c r="PWO332" s="19"/>
      <c r="PWP332" s="19"/>
      <c r="PWQ332" s="19"/>
      <c r="PWR332" s="19"/>
      <c r="PWS332" s="19"/>
      <c r="PWT332" s="19"/>
      <c r="PWU332" s="19"/>
      <c r="PWV332" s="19"/>
      <c r="PWW332" s="19"/>
      <c r="PWX332" s="19"/>
      <c r="PWY332" s="19"/>
      <c r="PWZ332" s="19"/>
      <c r="PXA332" s="19"/>
      <c r="PXB332" s="19"/>
      <c r="PXC332" s="19"/>
      <c r="PXD332" s="19"/>
      <c r="PXE332" s="19"/>
      <c r="PXF332" s="19"/>
      <c r="PXG332" s="19"/>
      <c r="PXH332" s="19"/>
      <c r="PXI332" s="19"/>
      <c r="PXJ332" s="19"/>
      <c r="PXK332" s="19"/>
      <c r="PXL332" s="19"/>
      <c r="PXM332" s="19"/>
      <c r="PXN332" s="19"/>
      <c r="PXO332" s="19"/>
      <c r="PXP332" s="19"/>
      <c r="PXQ332" s="19"/>
      <c r="PXR332" s="19"/>
      <c r="PXS332" s="19"/>
      <c r="PXT332" s="19"/>
      <c r="PXU332" s="19"/>
      <c r="PXV332" s="19"/>
      <c r="PXW332" s="19"/>
      <c r="PXX332" s="19"/>
      <c r="PXY332" s="19"/>
      <c r="PXZ332" s="19"/>
      <c r="PYA332" s="19"/>
      <c r="PYB332" s="19"/>
      <c r="PYC332" s="19"/>
      <c r="PYD332" s="19"/>
      <c r="PYE332" s="19"/>
      <c r="PYF332" s="19"/>
      <c r="PYG332" s="19"/>
      <c r="PYH332" s="19"/>
      <c r="PYI332" s="19"/>
      <c r="PYJ332" s="19"/>
      <c r="PYK332" s="19"/>
      <c r="PYL332" s="19"/>
      <c r="PYM332" s="19"/>
      <c r="PYN332" s="19"/>
      <c r="PYO332" s="19"/>
      <c r="PYP332" s="19"/>
      <c r="PYQ332" s="19"/>
      <c r="PYR332" s="19"/>
      <c r="PYS332" s="19"/>
      <c r="PYT332" s="19"/>
      <c r="PYU332" s="19"/>
      <c r="PYV332" s="19"/>
      <c r="PYW332" s="19"/>
      <c r="PYX332" s="19"/>
      <c r="PYY332" s="19"/>
      <c r="PYZ332" s="19"/>
      <c r="PZA332" s="19"/>
      <c r="PZB332" s="19"/>
      <c r="PZC332" s="19"/>
      <c r="PZD332" s="19"/>
      <c r="PZE332" s="19"/>
      <c r="PZF332" s="19"/>
      <c r="PZG332" s="19"/>
      <c r="PZH332" s="19"/>
      <c r="PZI332" s="19"/>
      <c r="PZJ332" s="19"/>
      <c r="PZK332" s="19"/>
      <c r="PZL332" s="19"/>
      <c r="PZM332" s="19"/>
      <c r="PZN332" s="19"/>
      <c r="PZO332" s="19"/>
      <c r="PZP332" s="19"/>
      <c r="PZQ332" s="19"/>
      <c r="PZR332" s="19"/>
      <c r="PZS332" s="19"/>
      <c r="PZT332" s="19"/>
      <c r="PZU332" s="19"/>
      <c r="PZV332" s="19"/>
      <c r="PZW332" s="19"/>
      <c r="PZX332" s="19"/>
      <c r="PZY332" s="19"/>
      <c r="PZZ332" s="19"/>
      <c r="QAA332" s="19"/>
      <c r="QAB332" s="19"/>
      <c r="QAC332" s="19"/>
      <c r="QAD332" s="19"/>
      <c r="QAE332" s="19"/>
      <c r="QAF332" s="19"/>
      <c r="QAG332" s="19"/>
      <c r="QAH332" s="19"/>
      <c r="QAI332" s="19"/>
      <c r="QAJ332" s="19"/>
      <c r="QAK332" s="19"/>
      <c r="QAL332" s="19"/>
      <c r="QAM332" s="19"/>
      <c r="QAN332" s="19"/>
      <c r="QAO332" s="19"/>
      <c r="QAP332" s="19"/>
      <c r="QAQ332" s="19"/>
      <c r="QAR332" s="19"/>
      <c r="QAS332" s="19"/>
      <c r="QAT332" s="19"/>
      <c r="QAU332" s="19"/>
      <c r="QAV332" s="19"/>
      <c r="QAW332" s="19"/>
      <c r="QAX332" s="19"/>
      <c r="QAY332" s="19"/>
      <c r="QAZ332" s="19"/>
      <c r="QBA332" s="19"/>
      <c r="QBB332" s="19"/>
      <c r="QBC332" s="19"/>
      <c r="QBD332" s="19"/>
      <c r="QBE332" s="19"/>
      <c r="QBF332" s="19"/>
      <c r="QBG332" s="19"/>
      <c r="QBH332" s="19"/>
      <c r="QBI332" s="19"/>
      <c r="QBJ332" s="19"/>
      <c r="QBK332" s="19"/>
      <c r="QBL332" s="19"/>
      <c r="QBM332" s="19"/>
      <c r="QBN332" s="19"/>
      <c r="QBO332" s="19"/>
      <c r="QBP332" s="19"/>
      <c r="QBQ332" s="19"/>
      <c r="QBR332" s="19"/>
      <c r="QBS332" s="19"/>
      <c r="QBT332" s="19"/>
      <c r="QBU332" s="19"/>
      <c r="QBV332" s="19"/>
      <c r="QBW332" s="19"/>
      <c r="QBX332" s="19"/>
      <c r="QBY332" s="19"/>
      <c r="QBZ332" s="19"/>
      <c r="QCA332" s="19"/>
      <c r="QCB332" s="19"/>
      <c r="QCC332" s="19"/>
      <c r="QCD332" s="19"/>
      <c r="QCE332" s="19"/>
      <c r="QCF332" s="19"/>
      <c r="QCG332" s="19"/>
      <c r="QCH332" s="19"/>
      <c r="QCI332" s="19"/>
      <c r="QCJ332" s="19"/>
      <c r="QCK332" s="19"/>
      <c r="QCL332" s="19"/>
      <c r="QCM332" s="19"/>
      <c r="QCN332" s="19"/>
      <c r="QCO332" s="19"/>
      <c r="QCP332" s="19"/>
      <c r="QCQ332" s="19"/>
      <c r="QCR332" s="19"/>
      <c r="QCS332" s="19"/>
      <c r="QCT332" s="19"/>
      <c r="QCU332" s="19"/>
      <c r="QCV332" s="19"/>
      <c r="QCW332" s="19"/>
      <c r="QCX332" s="19"/>
      <c r="QCY332" s="19"/>
      <c r="QCZ332" s="19"/>
      <c r="QDA332" s="19"/>
      <c r="QDB332" s="19"/>
      <c r="QDC332" s="19"/>
      <c r="QDD332" s="19"/>
      <c r="QDE332" s="19"/>
      <c r="QDF332" s="19"/>
      <c r="QDG332" s="19"/>
      <c r="QDH332" s="19"/>
      <c r="QDI332" s="19"/>
      <c r="QDJ332" s="19"/>
      <c r="QDK332" s="19"/>
      <c r="QDL332" s="19"/>
      <c r="QDM332" s="19"/>
      <c r="QDN332" s="19"/>
      <c r="QDO332" s="19"/>
      <c r="QDP332" s="19"/>
      <c r="QDQ332" s="19"/>
      <c r="QDR332" s="19"/>
      <c r="QDS332" s="19"/>
      <c r="QDT332" s="19"/>
      <c r="QDU332" s="19"/>
      <c r="QDV332" s="19"/>
      <c r="QDW332" s="19"/>
      <c r="QDX332" s="19"/>
      <c r="QDY332" s="19"/>
      <c r="QDZ332" s="19"/>
      <c r="QEA332" s="19"/>
      <c r="QEB332" s="19"/>
      <c r="QEC332" s="19"/>
      <c r="QED332" s="19"/>
      <c r="QEE332" s="19"/>
      <c r="QEF332" s="19"/>
      <c r="QEG332" s="19"/>
      <c r="QEH332" s="19"/>
      <c r="QEI332" s="19"/>
      <c r="QEJ332" s="19"/>
      <c r="QEK332" s="19"/>
      <c r="QEL332" s="19"/>
      <c r="QEM332" s="19"/>
      <c r="QEN332" s="19"/>
      <c r="QEO332" s="19"/>
      <c r="QEP332" s="19"/>
      <c r="QEQ332" s="19"/>
      <c r="QER332" s="19"/>
      <c r="QES332" s="19"/>
      <c r="QET332" s="19"/>
      <c r="QEU332" s="19"/>
      <c r="QEV332" s="19"/>
      <c r="QEW332" s="19"/>
      <c r="QEX332" s="19"/>
      <c r="QEY332" s="19"/>
      <c r="QEZ332" s="19"/>
      <c r="QFA332" s="19"/>
      <c r="QFB332" s="19"/>
      <c r="QFC332" s="19"/>
      <c r="QFD332" s="19"/>
      <c r="QFE332" s="19"/>
      <c r="QFF332" s="19"/>
      <c r="QFG332" s="19"/>
      <c r="QFH332" s="19"/>
      <c r="QFI332" s="19"/>
      <c r="QFJ332" s="19"/>
      <c r="QFK332" s="19"/>
      <c r="QFL332" s="19"/>
      <c r="QFM332" s="19"/>
      <c r="QFN332" s="19"/>
      <c r="QFO332" s="19"/>
      <c r="QFP332" s="19"/>
      <c r="QFQ332" s="19"/>
      <c r="QFR332" s="19"/>
      <c r="QFS332" s="19"/>
      <c r="QFT332" s="19"/>
      <c r="QFU332" s="19"/>
      <c r="QFV332" s="19"/>
      <c r="QFW332" s="19"/>
      <c r="QFX332" s="19"/>
      <c r="QFY332" s="19"/>
      <c r="QFZ332" s="19"/>
      <c r="QGA332" s="19"/>
      <c r="QGB332" s="19"/>
      <c r="QGC332" s="19"/>
      <c r="QGD332" s="19"/>
      <c r="QGE332" s="19"/>
      <c r="QGF332" s="19"/>
      <c r="QGG332" s="19"/>
      <c r="QGH332" s="19"/>
      <c r="QGI332" s="19"/>
      <c r="QGJ332" s="19"/>
      <c r="QGK332" s="19"/>
      <c r="QGL332" s="19"/>
      <c r="QGM332" s="19"/>
      <c r="QGN332" s="19"/>
      <c r="QGO332" s="19"/>
      <c r="QGP332" s="19"/>
      <c r="QGQ332" s="19"/>
      <c r="QGR332" s="19"/>
      <c r="QGS332" s="19"/>
      <c r="QGT332" s="19"/>
      <c r="QGU332" s="19"/>
      <c r="QGV332" s="19"/>
      <c r="QGW332" s="19"/>
      <c r="QGX332" s="19"/>
      <c r="QGY332" s="19"/>
      <c r="QGZ332" s="19"/>
      <c r="QHA332" s="19"/>
      <c r="QHB332" s="19"/>
      <c r="QHC332" s="19"/>
      <c r="QHD332" s="19"/>
      <c r="QHE332" s="19"/>
      <c r="QHF332" s="19"/>
      <c r="QHG332" s="19"/>
      <c r="QHH332" s="19"/>
      <c r="QHI332" s="19"/>
      <c r="QHJ332" s="19"/>
      <c r="QHK332" s="19"/>
      <c r="QHL332" s="19"/>
      <c r="QHM332" s="19"/>
      <c r="QHN332" s="19"/>
      <c r="QHO332" s="19"/>
      <c r="QHP332" s="19"/>
      <c r="QHQ332" s="19"/>
      <c r="QHR332" s="19"/>
      <c r="QHS332" s="19"/>
      <c r="QHT332" s="19"/>
      <c r="QHU332" s="19"/>
      <c r="QHV332" s="19"/>
      <c r="QHW332" s="19"/>
      <c r="QHX332" s="19"/>
      <c r="QHY332" s="19"/>
      <c r="QHZ332" s="19"/>
      <c r="QIA332" s="19"/>
      <c r="QIB332" s="19"/>
      <c r="QIC332" s="19"/>
      <c r="QID332" s="19"/>
      <c r="QIE332" s="19"/>
      <c r="QIF332" s="19"/>
      <c r="QIG332" s="19"/>
      <c r="QIH332" s="19"/>
      <c r="QII332" s="19"/>
      <c r="QIJ332" s="19"/>
      <c r="QIK332" s="19"/>
      <c r="QIL332" s="19"/>
      <c r="QIM332" s="19"/>
      <c r="QIN332" s="19"/>
      <c r="QIO332" s="19"/>
      <c r="QIP332" s="19"/>
      <c r="QIQ332" s="19"/>
      <c r="QIR332" s="19"/>
      <c r="QIS332" s="19"/>
      <c r="QIT332" s="19"/>
      <c r="QIU332" s="19"/>
      <c r="QIV332" s="19"/>
      <c r="QIW332" s="19"/>
      <c r="QIX332" s="19"/>
      <c r="QIY332" s="19"/>
      <c r="QIZ332" s="19"/>
      <c r="QJA332" s="19"/>
      <c r="QJB332" s="19"/>
      <c r="QJC332" s="19"/>
      <c r="QJD332" s="19"/>
      <c r="QJE332" s="19"/>
      <c r="QJF332" s="19"/>
      <c r="QJG332" s="19"/>
      <c r="QJH332" s="19"/>
      <c r="QJI332" s="19"/>
      <c r="QJJ332" s="19"/>
      <c r="QJK332" s="19"/>
      <c r="QJL332" s="19"/>
      <c r="QJM332" s="19"/>
      <c r="QJN332" s="19"/>
      <c r="QJO332" s="19"/>
      <c r="QJP332" s="19"/>
      <c r="QJQ332" s="19"/>
      <c r="QJR332" s="19"/>
      <c r="QJS332" s="19"/>
      <c r="QJT332" s="19"/>
      <c r="QJU332" s="19"/>
      <c r="QJV332" s="19"/>
      <c r="QJW332" s="19"/>
      <c r="QJX332" s="19"/>
      <c r="QJY332" s="19"/>
      <c r="QJZ332" s="19"/>
      <c r="QKA332" s="19"/>
      <c r="QKB332" s="19"/>
      <c r="QKC332" s="19"/>
      <c r="QKD332" s="19"/>
      <c r="QKE332" s="19"/>
      <c r="QKF332" s="19"/>
      <c r="QKG332" s="19"/>
      <c r="QKH332" s="19"/>
      <c r="QKI332" s="19"/>
      <c r="QKJ332" s="19"/>
      <c r="QKK332" s="19"/>
      <c r="QKL332" s="19"/>
      <c r="QKM332" s="19"/>
      <c r="QKN332" s="19"/>
      <c r="QKO332" s="19"/>
      <c r="QKP332" s="19"/>
      <c r="QKQ332" s="19"/>
      <c r="QKR332" s="19"/>
      <c r="QKS332" s="19"/>
      <c r="QKT332" s="19"/>
      <c r="QKU332" s="19"/>
      <c r="QKV332" s="19"/>
      <c r="QKW332" s="19"/>
      <c r="QKX332" s="19"/>
      <c r="QKY332" s="19"/>
      <c r="QKZ332" s="19"/>
      <c r="QLA332" s="19"/>
      <c r="QLB332" s="19"/>
      <c r="QLC332" s="19"/>
      <c r="QLD332" s="19"/>
      <c r="QLE332" s="19"/>
      <c r="QLF332" s="19"/>
      <c r="QLG332" s="19"/>
      <c r="QLH332" s="19"/>
      <c r="QLI332" s="19"/>
      <c r="QLJ332" s="19"/>
      <c r="QLK332" s="19"/>
      <c r="QLL332" s="19"/>
      <c r="QLM332" s="19"/>
      <c r="QLN332" s="19"/>
      <c r="QLO332" s="19"/>
      <c r="QLP332" s="19"/>
      <c r="QLQ332" s="19"/>
      <c r="QLR332" s="19"/>
      <c r="QLS332" s="19"/>
      <c r="QLT332" s="19"/>
      <c r="QLU332" s="19"/>
      <c r="QLV332" s="19"/>
      <c r="QLW332" s="19"/>
      <c r="QLX332" s="19"/>
      <c r="QLY332" s="19"/>
      <c r="QLZ332" s="19"/>
      <c r="QMA332" s="19"/>
      <c r="QMB332" s="19"/>
      <c r="QMC332" s="19"/>
      <c r="QMD332" s="19"/>
      <c r="QME332" s="19"/>
      <c r="QMF332" s="19"/>
      <c r="QMG332" s="19"/>
      <c r="QMH332" s="19"/>
      <c r="QMI332" s="19"/>
      <c r="QMJ332" s="19"/>
      <c r="QMK332" s="19"/>
      <c r="QML332" s="19"/>
      <c r="QMM332" s="19"/>
      <c r="QMN332" s="19"/>
      <c r="QMO332" s="19"/>
      <c r="QMP332" s="19"/>
      <c r="QMQ332" s="19"/>
      <c r="QMR332" s="19"/>
      <c r="QMS332" s="19"/>
      <c r="QMT332" s="19"/>
      <c r="QMU332" s="19"/>
      <c r="QMV332" s="19"/>
      <c r="QMW332" s="19"/>
      <c r="QMX332" s="19"/>
      <c r="QMY332" s="19"/>
      <c r="QMZ332" s="19"/>
      <c r="QNA332" s="19"/>
      <c r="QNB332" s="19"/>
      <c r="QNC332" s="19"/>
      <c r="QND332" s="19"/>
      <c r="QNE332" s="19"/>
      <c r="QNF332" s="19"/>
      <c r="QNG332" s="19"/>
      <c r="QNH332" s="19"/>
      <c r="QNI332" s="19"/>
      <c r="QNJ332" s="19"/>
      <c r="QNK332" s="19"/>
      <c r="QNL332" s="19"/>
      <c r="QNM332" s="19"/>
      <c r="QNN332" s="19"/>
      <c r="QNO332" s="19"/>
      <c r="QNP332" s="19"/>
      <c r="QNQ332" s="19"/>
      <c r="QNR332" s="19"/>
      <c r="QNS332" s="19"/>
      <c r="QNT332" s="19"/>
      <c r="QNU332" s="19"/>
      <c r="QNV332" s="19"/>
      <c r="QNW332" s="19"/>
      <c r="QNX332" s="19"/>
      <c r="QNY332" s="19"/>
      <c r="QNZ332" s="19"/>
      <c r="QOA332" s="19"/>
      <c r="QOB332" s="19"/>
      <c r="QOC332" s="19"/>
      <c r="QOD332" s="19"/>
      <c r="QOE332" s="19"/>
      <c r="QOF332" s="19"/>
      <c r="QOG332" s="19"/>
      <c r="QOH332" s="19"/>
      <c r="QOI332" s="19"/>
      <c r="QOJ332" s="19"/>
      <c r="QOK332" s="19"/>
      <c r="QOL332" s="19"/>
      <c r="QOM332" s="19"/>
      <c r="QON332" s="19"/>
      <c r="QOO332" s="19"/>
      <c r="QOP332" s="19"/>
      <c r="QOQ332" s="19"/>
      <c r="QOR332" s="19"/>
      <c r="QOS332" s="19"/>
      <c r="QOT332" s="19"/>
      <c r="QOU332" s="19"/>
      <c r="QOV332" s="19"/>
      <c r="QOW332" s="19"/>
      <c r="QOX332" s="19"/>
      <c r="QOY332" s="19"/>
      <c r="QOZ332" s="19"/>
      <c r="QPA332" s="19"/>
      <c r="QPB332" s="19"/>
      <c r="QPC332" s="19"/>
      <c r="QPD332" s="19"/>
      <c r="QPE332" s="19"/>
      <c r="QPF332" s="19"/>
      <c r="QPG332" s="19"/>
      <c r="QPH332" s="19"/>
      <c r="QPI332" s="19"/>
      <c r="QPJ332" s="19"/>
      <c r="QPK332" s="19"/>
      <c r="QPL332" s="19"/>
      <c r="QPM332" s="19"/>
      <c r="QPN332" s="19"/>
      <c r="QPO332" s="19"/>
      <c r="QPP332" s="19"/>
      <c r="QPQ332" s="19"/>
      <c r="QPR332" s="19"/>
      <c r="QPS332" s="19"/>
      <c r="QPT332" s="19"/>
      <c r="QPU332" s="19"/>
      <c r="QPV332" s="19"/>
      <c r="QPW332" s="19"/>
      <c r="QPX332" s="19"/>
      <c r="QPY332" s="19"/>
      <c r="QPZ332" s="19"/>
      <c r="QQA332" s="19"/>
      <c r="QQB332" s="19"/>
      <c r="QQC332" s="19"/>
      <c r="QQD332" s="19"/>
      <c r="QQE332" s="19"/>
      <c r="QQF332" s="19"/>
      <c r="QQG332" s="19"/>
      <c r="QQH332" s="19"/>
      <c r="QQI332" s="19"/>
      <c r="QQJ332" s="19"/>
      <c r="QQK332" s="19"/>
      <c r="QQL332" s="19"/>
      <c r="QQM332" s="19"/>
      <c r="QQN332" s="19"/>
      <c r="QQO332" s="19"/>
      <c r="QQP332" s="19"/>
      <c r="QQQ332" s="19"/>
      <c r="QQR332" s="19"/>
      <c r="QQS332" s="19"/>
      <c r="QQT332" s="19"/>
      <c r="QQU332" s="19"/>
      <c r="QQV332" s="19"/>
      <c r="QQW332" s="19"/>
      <c r="QQX332" s="19"/>
      <c r="QQY332" s="19"/>
      <c r="QQZ332" s="19"/>
      <c r="QRA332" s="19"/>
      <c r="QRB332" s="19"/>
      <c r="QRC332" s="19"/>
      <c r="QRD332" s="19"/>
      <c r="QRE332" s="19"/>
      <c r="QRF332" s="19"/>
      <c r="QRG332" s="19"/>
      <c r="QRH332" s="19"/>
      <c r="QRI332" s="19"/>
      <c r="QRJ332" s="19"/>
      <c r="QRK332" s="19"/>
      <c r="QRL332" s="19"/>
      <c r="QRM332" s="19"/>
      <c r="QRN332" s="19"/>
      <c r="QRO332" s="19"/>
      <c r="QRP332" s="19"/>
      <c r="QRQ332" s="19"/>
      <c r="QRR332" s="19"/>
      <c r="QRS332" s="19"/>
      <c r="QRT332" s="19"/>
      <c r="QRU332" s="19"/>
      <c r="QRV332" s="19"/>
      <c r="QRW332" s="19"/>
      <c r="QRX332" s="19"/>
      <c r="QRY332" s="19"/>
      <c r="QRZ332" s="19"/>
      <c r="QSA332" s="19"/>
      <c r="QSB332" s="19"/>
      <c r="QSC332" s="19"/>
      <c r="QSD332" s="19"/>
      <c r="QSE332" s="19"/>
      <c r="QSF332" s="19"/>
      <c r="QSG332" s="19"/>
      <c r="QSH332" s="19"/>
      <c r="QSI332" s="19"/>
      <c r="QSJ332" s="19"/>
      <c r="QSK332" s="19"/>
      <c r="QSL332" s="19"/>
      <c r="QSM332" s="19"/>
      <c r="QSN332" s="19"/>
      <c r="QSO332" s="19"/>
      <c r="QSP332" s="19"/>
      <c r="QSQ332" s="19"/>
      <c r="QSR332" s="19"/>
      <c r="QSS332" s="19"/>
      <c r="QST332" s="19"/>
      <c r="QSU332" s="19"/>
      <c r="QSV332" s="19"/>
      <c r="QSW332" s="19"/>
      <c r="QSX332" s="19"/>
      <c r="QSY332" s="19"/>
      <c r="QSZ332" s="19"/>
      <c r="QTA332" s="19"/>
      <c r="QTB332" s="19"/>
      <c r="QTC332" s="19"/>
      <c r="QTD332" s="19"/>
      <c r="QTE332" s="19"/>
      <c r="QTF332" s="19"/>
      <c r="QTG332" s="19"/>
      <c r="QTH332" s="19"/>
      <c r="QTI332" s="19"/>
      <c r="QTJ332" s="19"/>
      <c r="QTK332" s="19"/>
      <c r="QTL332" s="19"/>
      <c r="QTM332" s="19"/>
      <c r="QTN332" s="19"/>
      <c r="QTO332" s="19"/>
      <c r="QTP332" s="19"/>
      <c r="QTQ332" s="19"/>
      <c r="QTR332" s="19"/>
      <c r="QTS332" s="19"/>
      <c r="QTT332" s="19"/>
      <c r="QTU332" s="19"/>
      <c r="QTV332" s="19"/>
      <c r="QTW332" s="19"/>
      <c r="QTX332" s="19"/>
      <c r="QTY332" s="19"/>
      <c r="QTZ332" s="19"/>
      <c r="QUA332" s="19"/>
      <c r="QUB332" s="19"/>
      <c r="QUC332" s="19"/>
      <c r="QUD332" s="19"/>
      <c r="QUE332" s="19"/>
      <c r="QUF332" s="19"/>
      <c r="QUG332" s="19"/>
      <c r="QUH332" s="19"/>
      <c r="QUI332" s="19"/>
      <c r="QUJ332" s="19"/>
      <c r="QUK332" s="19"/>
      <c r="QUL332" s="19"/>
      <c r="QUM332" s="19"/>
      <c r="QUN332" s="19"/>
      <c r="QUO332" s="19"/>
      <c r="QUP332" s="19"/>
      <c r="QUQ332" s="19"/>
      <c r="QUR332" s="19"/>
      <c r="QUS332" s="19"/>
      <c r="QUT332" s="19"/>
      <c r="QUU332" s="19"/>
      <c r="QUV332" s="19"/>
      <c r="QUW332" s="19"/>
      <c r="QUX332" s="19"/>
      <c r="QUY332" s="19"/>
      <c r="QUZ332" s="19"/>
      <c r="QVA332" s="19"/>
      <c r="QVB332" s="19"/>
      <c r="QVC332" s="19"/>
      <c r="QVD332" s="19"/>
      <c r="QVE332" s="19"/>
      <c r="QVF332" s="19"/>
      <c r="QVG332" s="19"/>
      <c r="QVH332" s="19"/>
      <c r="QVI332" s="19"/>
      <c r="QVJ332" s="19"/>
      <c r="QVK332" s="19"/>
      <c r="QVL332" s="19"/>
      <c r="QVM332" s="19"/>
      <c r="QVN332" s="19"/>
      <c r="QVO332" s="19"/>
      <c r="QVP332" s="19"/>
      <c r="QVQ332" s="19"/>
      <c r="QVR332" s="19"/>
      <c r="QVS332" s="19"/>
      <c r="QVT332" s="19"/>
      <c r="QVU332" s="19"/>
      <c r="QVV332" s="19"/>
      <c r="QVW332" s="19"/>
      <c r="QVX332" s="19"/>
      <c r="QVY332" s="19"/>
      <c r="QVZ332" s="19"/>
      <c r="QWA332" s="19"/>
      <c r="QWB332" s="19"/>
      <c r="QWC332" s="19"/>
      <c r="QWD332" s="19"/>
      <c r="QWE332" s="19"/>
      <c r="QWF332" s="19"/>
      <c r="QWG332" s="19"/>
      <c r="QWH332" s="19"/>
      <c r="QWI332" s="19"/>
      <c r="QWJ332" s="19"/>
      <c r="QWK332" s="19"/>
      <c r="QWL332" s="19"/>
      <c r="QWM332" s="19"/>
      <c r="QWN332" s="19"/>
      <c r="QWO332" s="19"/>
      <c r="QWP332" s="19"/>
      <c r="QWQ332" s="19"/>
      <c r="QWR332" s="19"/>
      <c r="QWS332" s="19"/>
      <c r="QWT332" s="19"/>
      <c r="QWU332" s="19"/>
      <c r="QWV332" s="19"/>
      <c r="QWW332" s="19"/>
      <c r="QWX332" s="19"/>
      <c r="QWY332" s="19"/>
      <c r="QWZ332" s="19"/>
      <c r="QXA332" s="19"/>
      <c r="QXB332" s="19"/>
      <c r="QXC332" s="19"/>
      <c r="QXD332" s="19"/>
      <c r="QXE332" s="19"/>
      <c r="QXF332" s="19"/>
      <c r="QXG332" s="19"/>
      <c r="QXH332" s="19"/>
      <c r="QXI332" s="19"/>
      <c r="QXJ332" s="19"/>
      <c r="QXK332" s="19"/>
      <c r="QXL332" s="19"/>
      <c r="QXM332" s="19"/>
      <c r="QXN332" s="19"/>
      <c r="QXO332" s="19"/>
      <c r="QXP332" s="19"/>
      <c r="QXQ332" s="19"/>
      <c r="QXR332" s="19"/>
      <c r="QXS332" s="19"/>
      <c r="QXT332" s="19"/>
      <c r="QXU332" s="19"/>
      <c r="QXV332" s="19"/>
      <c r="QXW332" s="19"/>
      <c r="QXX332" s="19"/>
      <c r="QXY332" s="19"/>
      <c r="QXZ332" s="19"/>
      <c r="QYA332" s="19"/>
      <c r="QYB332" s="19"/>
      <c r="QYC332" s="19"/>
      <c r="QYD332" s="19"/>
      <c r="QYE332" s="19"/>
      <c r="QYF332" s="19"/>
      <c r="QYG332" s="19"/>
      <c r="QYH332" s="19"/>
      <c r="QYI332" s="19"/>
      <c r="QYJ332" s="19"/>
      <c r="QYK332" s="19"/>
      <c r="QYL332" s="19"/>
      <c r="QYM332" s="19"/>
      <c r="QYN332" s="19"/>
      <c r="QYO332" s="19"/>
      <c r="QYP332" s="19"/>
      <c r="QYQ332" s="19"/>
      <c r="QYR332" s="19"/>
      <c r="QYS332" s="19"/>
      <c r="QYT332" s="19"/>
      <c r="QYU332" s="19"/>
      <c r="QYV332" s="19"/>
      <c r="QYW332" s="19"/>
      <c r="QYX332" s="19"/>
      <c r="QYY332" s="19"/>
      <c r="QYZ332" s="19"/>
      <c r="QZA332" s="19"/>
      <c r="QZB332" s="19"/>
      <c r="QZC332" s="19"/>
      <c r="QZD332" s="19"/>
      <c r="QZE332" s="19"/>
      <c r="QZF332" s="19"/>
      <c r="QZG332" s="19"/>
      <c r="QZH332" s="19"/>
      <c r="QZI332" s="19"/>
      <c r="QZJ332" s="19"/>
      <c r="QZK332" s="19"/>
      <c r="QZL332" s="19"/>
      <c r="QZM332" s="19"/>
      <c r="QZN332" s="19"/>
      <c r="QZO332" s="19"/>
      <c r="QZP332" s="19"/>
      <c r="QZQ332" s="19"/>
      <c r="QZR332" s="19"/>
      <c r="QZS332" s="19"/>
      <c r="QZT332" s="19"/>
      <c r="QZU332" s="19"/>
      <c r="QZV332" s="19"/>
      <c r="QZW332" s="19"/>
      <c r="QZX332" s="19"/>
      <c r="QZY332" s="19"/>
      <c r="QZZ332" s="19"/>
      <c r="RAA332" s="19"/>
      <c r="RAB332" s="19"/>
      <c r="RAC332" s="19"/>
      <c r="RAD332" s="19"/>
      <c r="RAE332" s="19"/>
      <c r="RAF332" s="19"/>
      <c r="RAG332" s="19"/>
      <c r="RAH332" s="19"/>
      <c r="RAI332" s="19"/>
      <c r="RAJ332" s="19"/>
      <c r="RAK332" s="19"/>
      <c r="RAL332" s="19"/>
      <c r="RAM332" s="19"/>
      <c r="RAN332" s="19"/>
      <c r="RAO332" s="19"/>
      <c r="RAP332" s="19"/>
      <c r="RAQ332" s="19"/>
      <c r="RAR332" s="19"/>
      <c r="RAS332" s="19"/>
      <c r="RAT332" s="19"/>
      <c r="RAU332" s="19"/>
      <c r="RAV332" s="19"/>
      <c r="RAW332" s="19"/>
      <c r="RAX332" s="19"/>
      <c r="RAY332" s="19"/>
      <c r="RAZ332" s="19"/>
      <c r="RBA332" s="19"/>
      <c r="RBB332" s="19"/>
      <c r="RBC332" s="19"/>
      <c r="RBD332" s="19"/>
      <c r="RBE332" s="19"/>
      <c r="RBF332" s="19"/>
      <c r="RBG332" s="19"/>
      <c r="RBH332" s="19"/>
      <c r="RBI332" s="19"/>
      <c r="RBJ332" s="19"/>
      <c r="RBK332" s="19"/>
      <c r="RBL332" s="19"/>
      <c r="RBM332" s="19"/>
      <c r="RBN332" s="19"/>
      <c r="RBO332" s="19"/>
      <c r="RBP332" s="19"/>
      <c r="RBQ332" s="19"/>
      <c r="RBR332" s="19"/>
      <c r="RBS332" s="19"/>
      <c r="RBT332" s="19"/>
      <c r="RBU332" s="19"/>
      <c r="RBV332" s="19"/>
      <c r="RBW332" s="19"/>
      <c r="RBX332" s="19"/>
      <c r="RBY332" s="19"/>
      <c r="RBZ332" s="19"/>
      <c r="RCA332" s="19"/>
      <c r="RCB332" s="19"/>
      <c r="RCC332" s="19"/>
      <c r="RCD332" s="19"/>
      <c r="RCE332" s="19"/>
      <c r="RCF332" s="19"/>
      <c r="RCG332" s="19"/>
      <c r="RCH332" s="19"/>
      <c r="RCI332" s="19"/>
      <c r="RCJ332" s="19"/>
      <c r="RCK332" s="19"/>
      <c r="RCL332" s="19"/>
      <c r="RCM332" s="19"/>
      <c r="RCN332" s="19"/>
      <c r="RCO332" s="19"/>
      <c r="RCP332" s="19"/>
      <c r="RCQ332" s="19"/>
      <c r="RCR332" s="19"/>
      <c r="RCS332" s="19"/>
      <c r="RCT332" s="19"/>
      <c r="RCU332" s="19"/>
      <c r="RCV332" s="19"/>
      <c r="RCW332" s="19"/>
      <c r="RCX332" s="19"/>
      <c r="RCY332" s="19"/>
      <c r="RCZ332" s="19"/>
      <c r="RDA332" s="19"/>
      <c r="RDB332" s="19"/>
      <c r="RDC332" s="19"/>
      <c r="RDD332" s="19"/>
      <c r="RDE332" s="19"/>
      <c r="RDF332" s="19"/>
      <c r="RDG332" s="19"/>
      <c r="RDH332" s="19"/>
      <c r="RDI332" s="19"/>
      <c r="RDJ332" s="19"/>
      <c r="RDK332" s="19"/>
      <c r="RDL332" s="19"/>
      <c r="RDM332" s="19"/>
      <c r="RDN332" s="19"/>
      <c r="RDO332" s="19"/>
      <c r="RDP332" s="19"/>
      <c r="RDQ332" s="19"/>
      <c r="RDR332" s="19"/>
      <c r="RDS332" s="19"/>
      <c r="RDT332" s="19"/>
      <c r="RDU332" s="19"/>
      <c r="RDV332" s="19"/>
      <c r="RDW332" s="19"/>
      <c r="RDX332" s="19"/>
      <c r="RDY332" s="19"/>
      <c r="RDZ332" s="19"/>
      <c r="REA332" s="19"/>
      <c r="REB332" s="19"/>
      <c r="REC332" s="19"/>
      <c r="RED332" s="19"/>
      <c r="REE332" s="19"/>
      <c r="REF332" s="19"/>
      <c r="REG332" s="19"/>
      <c r="REH332" s="19"/>
      <c r="REI332" s="19"/>
      <c r="REJ332" s="19"/>
      <c r="REK332" s="19"/>
      <c r="REL332" s="19"/>
      <c r="REM332" s="19"/>
      <c r="REN332" s="19"/>
      <c r="REO332" s="19"/>
      <c r="REP332" s="19"/>
      <c r="REQ332" s="19"/>
      <c r="RER332" s="19"/>
      <c r="RES332" s="19"/>
      <c r="RET332" s="19"/>
      <c r="REU332" s="19"/>
      <c r="REV332" s="19"/>
      <c r="REW332" s="19"/>
      <c r="REX332" s="19"/>
      <c r="REY332" s="19"/>
      <c r="REZ332" s="19"/>
      <c r="RFA332" s="19"/>
      <c r="RFB332" s="19"/>
      <c r="RFC332" s="19"/>
      <c r="RFD332" s="19"/>
      <c r="RFE332" s="19"/>
      <c r="RFF332" s="19"/>
      <c r="RFG332" s="19"/>
      <c r="RFH332" s="19"/>
      <c r="RFI332" s="19"/>
      <c r="RFJ332" s="19"/>
      <c r="RFK332" s="19"/>
      <c r="RFL332" s="19"/>
      <c r="RFM332" s="19"/>
      <c r="RFN332" s="19"/>
      <c r="RFO332" s="19"/>
      <c r="RFP332" s="19"/>
      <c r="RFQ332" s="19"/>
      <c r="RFR332" s="19"/>
      <c r="RFS332" s="19"/>
      <c r="RFT332" s="19"/>
      <c r="RFU332" s="19"/>
      <c r="RFV332" s="19"/>
      <c r="RFW332" s="19"/>
      <c r="RFX332" s="19"/>
      <c r="RFY332" s="19"/>
      <c r="RFZ332" s="19"/>
      <c r="RGA332" s="19"/>
      <c r="RGB332" s="19"/>
      <c r="RGC332" s="19"/>
      <c r="RGD332" s="19"/>
      <c r="RGE332" s="19"/>
      <c r="RGF332" s="19"/>
      <c r="RGG332" s="19"/>
      <c r="RGH332" s="19"/>
      <c r="RGI332" s="19"/>
      <c r="RGJ332" s="19"/>
      <c r="RGK332" s="19"/>
      <c r="RGL332" s="19"/>
      <c r="RGM332" s="19"/>
      <c r="RGN332" s="19"/>
      <c r="RGO332" s="19"/>
      <c r="RGP332" s="19"/>
      <c r="RGQ332" s="19"/>
      <c r="RGR332" s="19"/>
      <c r="RGS332" s="19"/>
      <c r="RGT332" s="19"/>
      <c r="RGU332" s="19"/>
      <c r="RGV332" s="19"/>
      <c r="RGW332" s="19"/>
      <c r="RGX332" s="19"/>
      <c r="RGY332" s="19"/>
      <c r="RGZ332" s="19"/>
      <c r="RHA332" s="19"/>
      <c r="RHB332" s="19"/>
      <c r="RHC332" s="19"/>
      <c r="RHD332" s="19"/>
      <c r="RHE332" s="19"/>
      <c r="RHF332" s="19"/>
      <c r="RHG332" s="19"/>
      <c r="RHH332" s="19"/>
      <c r="RHI332" s="19"/>
      <c r="RHJ332" s="19"/>
      <c r="RHK332" s="19"/>
      <c r="RHL332" s="19"/>
      <c r="RHM332" s="19"/>
      <c r="RHN332" s="19"/>
      <c r="RHO332" s="19"/>
      <c r="RHP332" s="19"/>
      <c r="RHQ332" s="19"/>
      <c r="RHR332" s="19"/>
      <c r="RHS332" s="19"/>
      <c r="RHT332" s="19"/>
      <c r="RHU332" s="19"/>
      <c r="RHV332" s="19"/>
      <c r="RHW332" s="19"/>
      <c r="RHX332" s="19"/>
      <c r="RHY332" s="19"/>
      <c r="RHZ332" s="19"/>
      <c r="RIA332" s="19"/>
      <c r="RIB332" s="19"/>
      <c r="RIC332" s="19"/>
      <c r="RID332" s="19"/>
      <c r="RIE332" s="19"/>
      <c r="RIF332" s="19"/>
      <c r="RIG332" s="19"/>
      <c r="RIH332" s="19"/>
      <c r="RII332" s="19"/>
      <c r="RIJ332" s="19"/>
      <c r="RIK332" s="19"/>
      <c r="RIL332" s="19"/>
      <c r="RIM332" s="19"/>
      <c r="RIN332" s="19"/>
      <c r="RIO332" s="19"/>
      <c r="RIP332" s="19"/>
      <c r="RIQ332" s="19"/>
      <c r="RIR332" s="19"/>
      <c r="RIS332" s="19"/>
      <c r="RIT332" s="19"/>
      <c r="RIU332" s="19"/>
      <c r="RIV332" s="19"/>
      <c r="RIW332" s="19"/>
      <c r="RIX332" s="19"/>
      <c r="RIY332" s="19"/>
      <c r="RIZ332" s="19"/>
      <c r="RJA332" s="19"/>
      <c r="RJB332" s="19"/>
      <c r="RJC332" s="19"/>
      <c r="RJD332" s="19"/>
      <c r="RJE332" s="19"/>
      <c r="RJF332" s="19"/>
      <c r="RJG332" s="19"/>
      <c r="RJH332" s="19"/>
      <c r="RJI332" s="19"/>
      <c r="RJJ332" s="19"/>
      <c r="RJK332" s="19"/>
      <c r="RJL332" s="19"/>
      <c r="RJM332" s="19"/>
      <c r="RJN332" s="19"/>
      <c r="RJO332" s="19"/>
      <c r="RJP332" s="19"/>
      <c r="RJQ332" s="19"/>
      <c r="RJR332" s="19"/>
      <c r="RJS332" s="19"/>
      <c r="RJT332" s="19"/>
      <c r="RJU332" s="19"/>
      <c r="RJV332" s="19"/>
      <c r="RJW332" s="19"/>
      <c r="RJX332" s="19"/>
      <c r="RJY332" s="19"/>
      <c r="RJZ332" s="19"/>
      <c r="RKA332" s="19"/>
      <c r="RKB332" s="19"/>
      <c r="RKC332" s="19"/>
      <c r="RKD332" s="19"/>
      <c r="RKE332" s="19"/>
      <c r="RKF332" s="19"/>
      <c r="RKG332" s="19"/>
      <c r="RKH332" s="19"/>
      <c r="RKI332" s="19"/>
      <c r="RKJ332" s="19"/>
      <c r="RKK332" s="19"/>
      <c r="RKL332" s="19"/>
      <c r="RKM332" s="19"/>
      <c r="RKN332" s="19"/>
      <c r="RKO332" s="19"/>
      <c r="RKP332" s="19"/>
      <c r="RKQ332" s="19"/>
      <c r="RKR332" s="19"/>
      <c r="RKS332" s="19"/>
      <c r="RKT332" s="19"/>
      <c r="RKU332" s="19"/>
      <c r="RKV332" s="19"/>
      <c r="RKW332" s="19"/>
      <c r="RKX332" s="19"/>
      <c r="RKY332" s="19"/>
      <c r="RKZ332" s="19"/>
      <c r="RLA332" s="19"/>
      <c r="RLB332" s="19"/>
      <c r="RLC332" s="19"/>
      <c r="RLD332" s="19"/>
      <c r="RLE332" s="19"/>
      <c r="RLF332" s="19"/>
      <c r="RLG332" s="19"/>
      <c r="RLH332" s="19"/>
      <c r="RLI332" s="19"/>
      <c r="RLJ332" s="19"/>
      <c r="RLK332" s="19"/>
      <c r="RLL332" s="19"/>
      <c r="RLM332" s="19"/>
      <c r="RLN332" s="19"/>
      <c r="RLO332" s="19"/>
      <c r="RLP332" s="19"/>
      <c r="RLQ332" s="19"/>
      <c r="RLR332" s="19"/>
      <c r="RLS332" s="19"/>
      <c r="RLT332" s="19"/>
      <c r="RLU332" s="19"/>
      <c r="RLV332" s="19"/>
      <c r="RLW332" s="19"/>
      <c r="RLX332" s="19"/>
      <c r="RLY332" s="19"/>
      <c r="RLZ332" s="19"/>
      <c r="RMA332" s="19"/>
      <c r="RMB332" s="19"/>
      <c r="RMC332" s="19"/>
      <c r="RMD332" s="19"/>
      <c r="RME332" s="19"/>
      <c r="RMF332" s="19"/>
      <c r="RMG332" s="19"/>
      <c r="RMH332" s="19"/>
      <c r="RMI332" s="19"/>
      <c r="RMJ332" s="19"/>
      <c r="RMK332" s="19"/>
      <c r="RML332" s="19"/>
      <c r="RMM332" s="19"/>
      <c r="RMN332" s="19"/>
      <c r="RMO332" s="19"/>
      <c r="RMP332" s="19"/>
      <c r="RMQ332" s="19"/>
      <c r="RMR332" s="19"/>
      <c r="RMS332" s="19"/>
      <c r="RMT332" s="19"/>
      <c r="RMU332" s="19"/>
      <c r="RMV332" s="19"/>
      <c r="RMW332" s="19"/>
      <c r="RMX332" s="19"/>
      <c r="RMY332" s="19"/>
      <c r="RMZ332" s="19"/>
      <c r="RNA332" s="19"/>
      <c r="RNB332" s="19"/>
      <c r="RNC332" s="19"/>
      <c r="RND332" s="19"/>
      <c r="RNE332" s="19"/>
      <c r="RNF332" s="19"/>
      <c r="RNG332" s="19"/>
      <c r="RNH332" s="19"/>
      <c r="RNI332" s="19"/>
      <c r="RNJ332" s="19"/>
      <c r="RNK332" s="19"/>
      <c r="RNL332" s="19"/>
      <c r="RNM332" s="19"/>
      <c r="RNN332" s="19"/>
      <c r="RNO332" s="19"/>
      <c r="RNP332" s="19"/>
      <c r="RNQ332" s="19"/>
      <c r="RNR332" s="19"/>
      <c r="RNS332" s="19"/>
      <c r="RNT332" s="19"/>
      <c r="RNU332" s="19"/>
      <c r="RNV332" s="19"/>
      <c r="RNW332" s="19"/>
      <c r="RNX332" s="19"/>
      <c r="RNY332" s="19"/>
      <c r="RNZ332" s="19"/>
      <c r="ROA332" s="19"/>
      <c r="ROB332" s="19"/>
      <c r="ROC332" s="19"/>
      <c r="ROD332" s="19"/>
      <c r="ROE332" s="19"/>
      <c r="ROF332" s="19"/>
      <c r="ROG332" s="19"/>
      <c r="ROH332" s="19"/>
      <c r="ROI332" s="19"/>
      <c r="ROJ332" s="19"/>
      <c r="ROK332" s="19"/>
      <c r="ROL332" s="19"/>
      <c r="ROM332" s="19"/>
      <c r="RON332" s="19"/>
      <c r="ROO332" s="19"/>
      <c r="ROP332" s="19"/>
      <c r="ROQ332" s="19"/>
      <c r="ROR332" s="19"/>
      <c r="ROS332" s="19"/>
      <c r="ROT332" s="19"/>
      <c r="ROU332" s="19"/>
      <c r="ROV332" s="19"/>
      <c r="ROW332" s="19"/>
      <c r="ROX332" s="19"/>
      <c r="ROY332" s="19"/>
      <c r="ROZ332" s="19"/>
      <c r="RPA332" s="19"/>
      <c r="RPB332" s="19"/>
      <c r="RPC332" s="19"/>
      <c r="RPD332" s="19"/>
      <c r="RPE332" s="19"/>
      <c r="RPF332" s="19"/>
      <c r="RPG332" s="19"/>
      <c r="RPH332" s="19"/>
      <c r="RPI332" s="19"/>
      <c r="RPJ332" s="19"/>
      <c r="RPK332" s="19"/>
      <c r="RPL332" s="19"/>
      <c r="RPM332" s="19"/>
      <c r="RPN332" s="19"/>
      <c r="RPO332" s="19"/>
      <c r="RPP332" s="19"/>
      <c r="RPQ332" s="19"/>
      <c r="RPR332" s="19"/>
      <c r="RPS332" s="19"/>
      <c r="RPT332" s="19"/>
      <c r="RPU332" s="19"/>
      <c r="RPV332" s="19"/>
      <c r="RPW332" s="19"/>
      <c r="RPX332" s="19"/>
      <c r="RPY332" s="19"/>
      <c r="RPZ332" s="19"/>
      <c r="RQA332" s="19"/>
      <c r="RQB332" s="19"/>
      <c r="RQC332" s="19"/>
      <c r="RQD332" s="19"/>
      <c r="RQE332" s="19"/>
      <c r="RQF332" s="19"/>
      <c r="RQG332" s="19"/>
      <c r="RQH332" s="19"/>
      <c r="RQI332" s="19"/>
      <c r="RQJ332" s="19"/>
      <c r="RQK332" s="19"/>
      <c r="RQL332" s="19"/>
      <c r="RQM332" s="19"/>
      <c r="RQN332" s="19"/>
      <c r="RQO332" s="19"/>
      <c r="RQP332" s="19"/>
      <c r="RQQ332" s="19"/>
      <c r="RQR332" s="19"/>
      <c r="RQS332" s="19"/>
      <c r="RQT332" s="19"/>
      <c r="RQU332" s="19"/>
      <c r="RQV332" s="19"/>
      <c r="RQW332" s="19"/>
      <c r="RQX332" s="19"/>
      <c r="RQY332" s="19"/>
      <c r="RQZ332" s="19"/>
      <c r="RRA332" s="19"/>
      <c r="RRB332" s="19"/>
      <c r="RRC332" s="19"/>
      <c r="RRD332" s="19"/>
      <c r="RRE332" s="19"/>
      <c r="RRF332" s="19"/>
      <c r="RRG332" s="19"/>
      <c r="RRH332" s="19"/>
      <c r="RRI332" s="19"/>
      <c r="RRJ332" s="19"/>
      <c r="RRK332" s="19"/>
      <c r="RRL332" s="19"/>
      <c r="RRM332" s="19"/>
      <c r="RRN332" s="19"/>
      <c r="RRO332" s="19"/>
      <c r="RRP332" s="19"/>
      <c r="RRQ332" s="19"/>
      <c r="RRR332" s="19"/>
      <c r="RRS332" s="19"/>
      <c r="RRT332" s="19"/>
      <c r="RRU332" s="19"/>
      <c r="RRV332" s="19"/>
      <c r="RRW332" s="19"/>
      <c r="RRX332" s="19"/>
      <c r="RRY332" s="19"/>
      <c r="RRZ332" s="19"/>
      <c r="RSA332" s="19"/>
      <c r="RSB332" s="19"/>
      <c r="RSC332" s="19"/>
      <c r="RSD332" s="19"/>
      <c r="RSE332" s="19"/>
      <c r="RSF332" s="19"/>
      <c r="RSG332" s="19"/>
      <c r="RSH332" s="19"/>
      <c r="RSI332" s="19"/>
      <c r="RSJ332" s="19"/>
      <c r="RSK332" s="19"/>
      <c r="RSL332" s="19"/>
      <c r="RSM332" s="19"/>
      <c r="RSN332" s="19"/>
      <c r="RSO332" s="19"/>
      <c r="RSP332" s="19"/>
      <c r="RSQ332" s="19"/>
      <c r="RSR332" s="19"/>
      <c r="RSS332" s="19"/>
      <c r="RST332" s="19"/>
      <c r="RSU332" s="19"/>
      <c r="RSV332" s="19"/>
      <c r="RSW332" s="19"/>
      <c r="RSX332" s="19"/>
      <c r="RSY332" s="19"/>
      <c r="RSZ332" s="19"/>
      <c r="RTA332" s="19"/>
      <c r="RTB332" s="19"/>
      <c r="RTC332" s="19"/>
      <c r="RTD332" s="19"/>
      <c r="RTE332" s="19"/>
      <c r="RTF332" s="19"/>
      <c r="RTG332" s="19"/>
      <c r="RTH332" s="19"/>
      <c r="RTI332" s="19"/>
      <c r="RTJ332" s="19"/>
      <c r="RTK332" s="19"/>
      <c r="RTL332" s="19"/>
      <c r="RTM332" s="19"/>
      <c r="RTN332" s="19"/>
      <c r="RTO332" s="19"/>
      <c r="RTP332" s="19"/>
      <c r="RTQ332" s="19"/>
      <c r="RTR332" s="19"/>
      <c r="RTS332" s="19"/>
      <c r="RTT332" s="19"/>
      <c r="RTU332" s="19"/>
      <c r="RTV332" s="19"/>
      <c r="RTW332" s="19"/>
      <c r="RTX332" s="19"/>
      <c r="RTY332" s="19"/>
      <c r="RTZ332" s="19"/>
      <c r="RUA332" s="19"/>
      <c r="RUB332" s="19"/>
      <c r="RUC332" s="19"/>
      <c r="RUD332" s="19"/>
      <c r="RUE332" s="19"/>
      <c r="RUF332" s="19"/>
      <c r="RUG332" s="19"/>
      <c r="RUH332" s="19"/>
      <c r="RUI332" s="19"/>
      <c r="RUJ332" s="19"/>
      <c r="RUK332" s="19"/>
      <c r="RUL332" s="19"/>
      <c r="RUM332" s="19"/>
      <c r="RUN332" s="19"/>
      <c r="RUO332" s="19"/>
      <c r="RUP332" s="19"/>
      <c r="RUQ332" s="19"/>
      <c r="RUR332" s="19"/>
      <c r="RUS332" s="19"/>
      <c r="RUT332" s="19"/>
      <c r="RUU332" s="19"/>
      <c r="RUV332" s="19"/>
      <c r="RUW332" s="19"/>
      <c r="RUX332" s="19"/>
      <c r="RUY332" s="19"/>
      <c r="RUZ332" s="19"/>
      <c r="RVA332" s="19"/>
      <c r="RVB332" s="19"/>
      <c r="RVC332" s="19"/>
      <c r="RVD332" s="19"/>
      <c r="RVE332" s="19"/>
      <c r="RVF332" s="19"/>
      <c r="RVG332" s="19"/>
      <c r="RVH332" s="19"/>
      <c r="RVI332" s="19"/>
      <c r="RVJ332" s="19"/>
      <c r="RVK332" s="19"/>
      <c r="RVL332" s="19"/>
      <c r="RVM332" s="19"/>
      <c r="RVN332" s="19"/>
      <c r="RVO332" s="19"/>
      <c r="RVP332" s="19"/>
      <c r="RVQ332" s="19"/>
      <c r="RVR332" s="19"/>
      <c r="RVS332" s="19"/>
      <c r="RVT332" s="19"/>
      <c r="RVU332" s="19"/>
      <c r="RVV332" s="19"/>
      <c r="RVW332" s="19"/>
      <c r="RVX332" s="19"/>
      <c r="RVY332" s="19"/>
      <c r="RVZ332" s="19"/>
      <c r="RWA332" s="19"/>
      <c r="RWB332" s="19"/>
      <c r="RWC332" s="19"/>
      <c r="RWD332" s="19"/>
      <c r="RWE332" s="19"/>
      <c r="RWF332" s="19"/>
      <c r="RWG332" s="19"/>
      <c r="RWH332" s="19"/>
      <c r="RWI332" s="19"/>
      <c r="RWJ332" s="19"/>
      <c r="RWK332" s="19"/>
      <c r="RWL332" s="19"/>
      <c r="RWM332" s="19"/>
      <c r="RWN332" s="19"/>
      <c r="RWO332" s="19"/>
      <c r="RWP332" s="19"/>
      <c r="RWQ332" s="19"/>
      <c r="RWR332" s="19"/>
      <c r="RWS332" s="19"/>
      <c r="RWT332" s="19"/>
      <c r="RWU332" s="19"/>
      <c r="RWV332" s="19"/>
      <c r="RWW332" s="19"/>
      <c r="RWX332" s="19"/>
      <c r="RWY332" s="19"/>
      <c r="RWZ332" s="19"/>
      <c r="RXA332" s="19"/>
      <c r="RXB332" s="19"/>
      <c r="RXC332" s="19"/>
      <c r="RXD332" s="19"/>
      <c r="RXE332" s="19"/>
      <c r="RXF332" s="19"/>
      <c r="RXG332" s="19"/>
      <c r="RXH332" s="19"/>
      <c r="RXI332" s="19"/>
      <c r="RXJ332" s="19"/>
      <c r="RXK332" s="19"/>
      <c r="RXL332" s="19"/>
      <c r="RXM332" s="19"/>
      <c r="RXN332" s="19"/>
      <c r="RXO332" s="19"/>
      <c r="RXP332" s="19"/>
      <c r="RXQ332" s="19"/>
      <c r="RXR332" s="19"/>
      <c r="RXS332" s="19"/>
      <c r="RXT332" s="19"/>
      <c r="RXU332" s="19"/>
      <c r="RXV332" s="19"/>
      <c r="RXW332" s="19"/>
      <c r="RXX332" s="19"/>
      <c r="RXY332" s="19"/>
      <c r="RXZ332" s="19"/>
      <c r="RYA332" s="19"/>
      <c r="RYB332" s="19"/>
      <c r="RYC332" s="19"/>
      <c r="RYD332" s="19"/>
      <c r="RYE332" s="19"/>
      <c r="RYF332" s="19"/>
      <c r="RYG332" s="19"/>
      <c r="RYH332" s="19"/>
      <c r="RYI332" s="19"/>
      <c r="RYJ332" s="19"/>
      <c r="RYK332" s="19"/>
      <c r="RYL332" s="19"/>
      <c r="RYM332" s="19"/>
      <c r="RYN332" s="19"/>
      <c r="RYO332" s="19"/>
      <c r="RYP332" s="19"/>
      <c r="RYQ332" s="19"/>
      <c r="RYR332" s="19"/>
      <c r="RYS332" s="19"/>
      <c r="RYT332" s="19"/>
      <c r="RYU332" s="19"/>
      <c r="RYV332" s="19"/>
      <c r="RYW332" s="19"/>
      <c r="RYX332" s="19"/>
      <c r="RYY332" s="19"/>
      <c r="RYZ332" s="19"/>
      <c r="RZA332" s="19"/>
      <c r="RZB332" s="19"/>
      <c r="RZC332" s="19"/>
      <c r="RZD332" s="19"/>
      <c r="RZE332" s="19"/>
      <c r="RZF332" s="19"/>
      <c r="RZG332" s="19"/>
      <c r="RZH332" s="19"/>
      <c r="RZI332" s="19"/>
      <c r="RZJ332" s="19"/>
      <c r="RZK332" s="19"/>
      <c r="RZL332" s="19"/>
      <c r="RZM332" s="19"/>
      <c r="RZN332" s="19"/>
      <c r="RZO332" s="19"/>
      <c r="RZP332" s="19"/>
      <c r="RZQ332" s="19"/>
      <c r="RZR332" s="19"/>
      <c r="RZS332" s="19"/>
      <c r="RZT332" s="19"/>
      <c r="RZU332" s="19"/>
      <c r="RZV332" s="19"/>
      <c r="RZW332" s="19"/>
      <c r="RZX332" s="19"/>
      <c r="RZY332" s="19"/>
      <c r="RZZ332" s="19"/>
      <c r="SAA332" s="19"/>
      <c r="SAB332" s="19"/>
      <c r="SAC332" s="19"/>
      <c r="SAD332" s="19"/>
      <c r="SAE332" s="19"/>
      <c r="SAF332" s="19"/>
      <c r="SAG332" s="19"/>
      <c r="SAH332" s="19"/>
      <c r="SAI332" s="19"/>
      <c r="SAJ332" s="19"/>
      <c r="SAK332" s="19"/>
      <c r="SAL332" s="19"/>
      <c r="SAM332" s="19"/>
      <c r="SAN332" s="19"/>
      <c r="SAO332" s="19"/>
      <c r="SAP332" s="19"/>
      <c r="SAQ332" s="19"/>
      <c r="SAR332" s="19"/>
      <c r="SAS332" s="19"/>
      <c r="SAT332" s="19"/>
      <c r="SAU332" s="19"/>
      <c r="SAV332" s="19"/>
      <c r="SAW332" s="19"/>
      <c r="SAX332" s="19"/>
      <c r="SAY332" s="19"/>
      <c r="SAZ332" s="19"/>
      <c r="SBA332" s="19"/>
      <c r="SBB332" s="19"/>
      <c r="SBC332" s="19"/>
      <c r="SBD332" s="19"/>
      <c r="SBE332" s="19"/>
      <c r="SBF332" s="19"/>
      <c r="SBG332" s="19"/>
      <c r="SBH332" s="19"/>
      <c r="SBI332" s="19"/>
      <c r="SBJ332" s="19"/>
      <c r="SBK332" s="19"/>
      <c r="SBL332" s="19"/>
      <c r="SBM332" s="19"/>
      <c r="SBN332" s="19"/>
      <c r="SBO332" s="19"/>
      <c r="SBP332" s="19"/>
      <c r="SBQ332" s="19"/>
      <c r="SBR332" s="19"/>
      <c r="SBS332" s="19"/>
      <c r="SBT332" s="19"/>
      <c r="SBU332" s="19"/>
      <c r="SBV332" s="19"/>
      <c r="SBW332" s="19"/>
      <c r="SBX332" s="19"/>
      <c r="SBY332" s="19"/>
      <c r="SBZ332" s="19"/>
      <c r="SCA332" s="19"/>
      <c r="SCB332" s="19"/>
      <c r="SCC332" s="19"/>
      <c r="SCD332" s="19"/>
      <c r="SCE332" s="19"/>
      <c r="SCF332" s="19"/>
      <c r="SCG332" s="19"/>
      <c r="SCH332" s="19"/>
      <c r="SCI332" s="19"/>
      <c r="SCJ332" s="19"/>
      <c r="SCK332" s="19"/>
      <c r="SCL332" s="19"/>
      <c r="SCM332" s="19"/>
      <c r="SCN332" s="19"/>
      <c r="SCO332" s="19"/>
      <c r="SCP332" s="19"/>
      <c r="SCQ332" s="19"/>
      <c r="SCR332" s="19"/>
      <c r="SCS332" s="19"/>
      <c r="SCT332" s="19"/>
      <c r="SCU332" s="19"/>
      <c r="SCV332" s="19"/>
      <c r="SCW332" s="19"/>
      <c r="SCX332" s="19"/>
      <c r="SCY332" s="19"/>
      <c r="SCZ332" s="19"/>
      <c r="SDA332" s="19"/>
      <c r="SDB332" s="19"/>
      <c r="SDC332" s="19"/>
      <c r="SDD332" s="19"/>
      <c r="SDE332" s="19"/>
      <c r="SDF332" s="19"/>
      <c r="SDG332" s="19"/>
      <c r="SDH332" s="19"/>
      <c r="SDI332" s="19"/>
      <c r="SDJ332" s="19"/>
      <c r="SDK332" s="19"/>
      <c r="SDL332" s="19"/>
      <c r="SDM332" s="19"/>
      <c r="SDN332" s="19"/>
      <c r="SDO332" s="19"/>
      <c r="SDP332" s="19"/>
      <c r="SDQ332" s="19"/>
      <c r="SDR332" s="19"/>
      <c r="SDS332" s="19"/>
      <c r="SDT332" s="19"/>
      <c r="SDU332" s="19"/>
      <c r="SDV332" s="19"/>
      <c r="SDW332" s="19"/>
      <c r="SDX332" s="19"/>
      <c r="SDY332" s="19"/>
      <c r="SDZ332" s="19"/>
      <c r="SEA332" s="19"/>
      <c r="SEB332" s="19"/>
      <c r="SEC332" s="19"/>
      <c r="SED332" s="19"/>
      <c r="SEE332" s="19"/>
      <c r="SEF332" s="19"/>
      <c r="SEG332" s="19"/>
      <c r="SEH332" s="19"/>
      <c r="SEI332" s="19"/>
      <c r="SEJ332" s="19"/>
      <c r="SEK332" s="19"/>
      <c r="SEL332" s="19"/>
      <c r="SEM332" s="19"/>
      <c r="SEN332" s="19"/>
      <c r="SEO332" s="19"/>
      <c r="SEP332" s="19"/>
      <c r="SEQ332" s="19"/>
      <c r="SER332" s="19"/>
      <c r="SES332" s="19"/>
      <c r="SET332" s="19"/>
      <c r="SEU332" s="19"/>
      <c r="SEV332" s="19"/>
      <c r="SEW332" s="19"/>
      <c r="SEX332" s="19"/>
      <c r="SEY332" s="19"/>
      <c r="SEZ332" s="19"/>
      <c r="SFA332" s="19"/>
      <c r="SFB332" s="19"/>
      <c r="SFC332" s="19"/>
      <c r="SFD332" s="19"/>
      <c r="SFE332" s="19"/>
      <c r="SFF332" s="19"/>
      <c r="SFG332" s="19"/>
      <c r="SFH332" s="19"/>
      <c r="SFI332" s="19"/>
      <c r="SFJ332" s="19"/>
      <c r="SFK332" s="19"/>
      <c r="SFL332" s="19"/>
      <c r="SFM332" s="19"/>
      <c r="SFN332" s="19"/>
      <c r="SFO332" s="19"/>
      <c r="SFP332" s="19"/>
      <c r="SFQ332" s="19"/>
      <c r="SFR332" s="19"/>
      <c r="SFS332" s="19"/>
      <c r="SFT332" s="19"/>
      <c r="SFU332" s="19"/>
      <c r="SFV332" s="19"/>
      <c r="SFW332" s="19"/>
      <c r="SFX332" s="19"/>
      <c r="SFY332" s="19"/>
      <c r="SFZ332" s="19"/>
      <c r="SGA332" s="19"/>
      <c r="SGB332" s="19"/>
      <c r="SGC332" s="19"/>
      <c r="SGD332" s="19"/>
      <c r="SGE332" s="19"/>
      <c r="SGF332" s="19"/>
      <c r="SGG332" s="19"/>
      <c r="SGH332" s="19"/>
      <c r="SGI332" s="19"/>
      <c r="SGJ332" s="19"/>
      <c r="SGK332" s="19"/>
      <c r="SGL332" s="19"/>
      <c r="SGM332" s="19"/>
      <c r="SGN332" s="19"/>
      <c r="SGO332" s="19"/>
      <c r="SGP332" s="19"/>
      <c r="SGQ332" s="19"/>
      <c r="SGR332" s="19"/>
      <c r="SGS332" s="19"/>
      <c r="SGT332" s="19"/>
      <c r="SGU332" s="19"/>
      <c r="SGV332" s="19"/>
      <c r="SGW332" s="19"/>
      <c r="SGX332" s="19"/>
      <c r="SGY332" s="19"/>
      <c r="SGZ332" s="19"/>
      <c r="SHA332" s="19"/>
      <c r="SHB332" s="19"/>
      <c r="SHC332" s="19"/>
      <c r="SHD332" s="19"/>
      <c r="SHE332" s="19"/>
      <c r="SHF332" s="19"/>
      <c r="SHG332" s="19"/>
      <c r="SHH332" s="19"/>
      <c r="SHI332" s="19"/>
      <c r="SHJ332" s="19"/>
      <c r="SHK332" s="19"/>
      <c r="SHL332" s="19"/>
      <c r="SHM332" s="19"/>
      <c r="SHN332" s="19"/>
      <c r="SHO332" s="19"/>
      <c r="SHP332" s="19"/>
      <c r="SHQ332" s="19"/>
      <c r="SHR332" s="19"/>
      <c r="SHS332" s="19"/>
      <c r="SHT332" s="19"/>
      <c r="SHU332" s="19"/>
      <c r="SHV332" s="19"/>
      <c r="SHW332" s="19"/>
      <c r="SHX332" s="19"/>
      <c r="SHY332" s="19"/>
      <c r="SHZ332" s="19"/>
      <c r="SIA332" s="19"/>
      <c r="SIB332" s="19"/>
      <c r="SIC332" s="19"/>
      <c r="SID332" s="19"/>
      <c r="SIE332" s="19"/>
      <c r="SIF332" s="19"/>
      <c r="SIG332" s="19"/>
      <c r="SIH332" s="19"/>
      <c r="SII332" s="19"/>
      <c r="SIJ332" s="19"/>
      <c r="SIK332" s="19"/>
      <c r="SIL332" s="19"/>
      <c r="SIM332" s="19"/>
      <c r="SIN332" s="19"/>
      <c r="SIO332" s="19"/>
      <c r="SIP332" s="19"/>
      <c r="SIQ332" s="19"/>
      <c r="SIR332" s="19"/>
      <c r="SIS332" s="19"/>
      <c r="SIT332" s="19"/>
      <c r="SIU332" s="19"/>
      <c r="SIV332" s="19"/>
      <c r="SIW332" s="19"/>
      <c r="SIX332" s="19"/>
      <c r="SIY332" s="19"/>
      <c r="SIZ332" s="19"/>
      <c r="SJA332" s="19"/>
      <c r="SJB332" s="19"/>
      <c r="SJC332" s="19"/>
      <c r="SJD332" s="19"/>
      <c r="SJE332" s="19"/>
      <c r="SJF332" s="19"/>
      <c r="SJG332" s="19"/>
      <c r="SJH332" s="19"/>
      <c r="SJI332" s="19"/>
      <c r="SJJ332" s="19"/>
      <c r="SJK332" s="19"/>
      <c r="SJL332" s="19"/>
      <c r="SJM332" s="19"/>
      <c r="SJN332" s="19"/>
      <c r="SJO332" s="19"/>
      <c r="SJP332" s="19"/>
      <c r="SJQ332" s="19"/>
      <c r="SJR332" s="19"/>
      <c r="SJS332" s="19"/>
      <c r="SJT332" s="19"/>
      <c r="SJU332" s="19"/>
      <c r="SJV332" s="19"/>
      <c r="SJW332" s="19"/>
      <c r="SJX332" s="19"/>
      <c r="SJY332" s="19"/>
      <c r="SJZ332" s="19"/>
      <c r="SKA332" s="19"/>
      <c r="SKB332" s="19"/>
      <c r="SKC332" s="19"/>
      <c r="SKD332" s="19"/>
      <c r="SKE332" s="19"/>
      <c r="SKF332" s="19"/>
      <c r="SKG332" s="19"/>
      <c r="SKH332" s="19"/>
      <c r="SKI332" s="19"/>
      <c r="SKJ332" s="19"/>
      <c r="SKK332" s="19"/>
      <c r="SKL332" s="19"/>
      <c r="SKM332" s="19"/>
      <c r="SKN332" s="19"/>
      <c r="SKO332" s="19"/>
      <c r="SKP332" s="19"/>
      <c r="SKQ332" s="19"/>
      <c r="SKR332" s="19"/>
      <c r="SKS332" s="19"/>
      <c r="SKT332" s="19"/>
      <c r="SKU332" s="19"/>
      <c r="SKV332" s="19"/>
      <c r="SKW332" s="19"/>
      <c r="SKX332" s="19"/>
      <c r="SKY332" s="19"/>
      <c r="SKZ332" s="19"/>
      <c r="SLA332" s="19"/>
      <c r="SLB332" s="19"/>
      <c r="SLC332" s="19"/>
      <c r="SLD332" s="19"/>
      <c r="SLE332" s="19"/>
      <c r="SLF332" s="19"/>
      <c r="SLG332" s="19"/>
      <c r="SLH332" s="19"/>
      <c r="SLI332" s="19"/>
      <c r="SLJ332" s="19"/>
      <c r="SLK332" s="19"/>
      <c r="SLL332" s="19"/>
      <c r="SLM332" s="19"/>
      <c r="SLN332" s="19"/>
      <c r="SLO332" s="19"/>
      <c r="SLP332" s="19"/>
      <c r="SLQ332" s="19"/>
      <c r="SLR332" s="19"/>
      <c r="SLS332" s="19"/>
      <c r="SLT332" s="19"/>
      <c r="SLU332" s="19"/>
      <c r="SLV332" s="19"/>
      <c r="SLW332" s="19"/>
      <c r="SLX332" s="19"/>
      <c r="SLY332" s="19"/>
      <c r="SLZ332" s="19"/>
      <c r="SMA332" s="19"/>
      <c r="SMB332" s="19"/>
      <c r="SMC332" s="19"/>
      <c r="SMD332" s="19"/>
      <c r="SME332" s="19"/>
      <c r="SMF332" s="19"/>
      <c r="SMG332" s="19"/>
      <c r="SMH332" s="19"/>
      <c r="SMI332" s="19"/>
      <c r="SMJ332" s="19"/>
      <c r="SMK332" s="19"/>
      <c r="SML332" s="19"/>
      <c r="SMM332" s="19"/>
      <c r="SMN332" s="19"/>
      <c r="SMO332" s="19"/>
      <c r="SMP332" s="19"/>
      <c r="SMQ332" s="19"/>
      <c r="SMR332" s="19"/>
      <c r="SMS332" s="19"/>
      <c r="SMT332" s="19"/>
      <c r="SMU332" s="19"/>
      <c r="SMV332" s="19"/>
      <c r="SMW332" s="19"/>
      <c r="SMX332" s="19"/>
      <c r="SMY332" s="19"/>
      <c r="SMZ332" s="19"/>
      <c r="SNA332" s="19"/>
      <c r="SNB332" s="19"/>
      <c r="SNC332" s="19"/>
      <c r="SND332" s="19"/>
      <c r="SNE332" s="19"/>
      <c r="SNF332" s="19"/>
      <c r="SNG332" s="19"/>
      <c r="SNH332" s="19"/>
      <c r="SNI332" s="19"/>
      <c r="SNJ332" s="19"/>
      <c r="SNK332" s="19"/>
      <c r="SNL332" s="19"/>
      <c r="SNM332" s="19"/>
      <c r="SNN332" s="19"/>
      <c r="SNO332" s="19"/>
      <c r="SNP332" s="19"/>
      <c r="SNQ332" s="19"/>
      <c r="SNR332" s="19"/>
      <c r="SNS332" s="19"/>
      <c r="SNT332" s="19"/>
      <c r="SNU332" s="19"/>
      <c r="SNV332" s="19"/>
      <c r="SNW332" s="19"/>
      <c r="SNX332" s="19"/>
      <c r="SNY332" s="19"/>
      <c r="SNZ332" s="19"/>
      <c r="SOA332" s="19"/>
      <c r="SOB332" s="19"/>
      <c r="SOC332" s="19"/>
      <c r="SOD332" s="19"/>
      <c r="SOE332" s="19"/>
      <c r="SOF332" s="19"/>
      <c r="SOG332" s="19"/>
      <c r="SOH332" s="19"/>
      <c r="SOI332" s="19"/>
      <c r="SOJ332" s="19"/>
      <c r="SOK332" s="19"/>
      <c r="SOL332" s="19"/>
      <c r="SOM332" s="19"/>
      <c r="SON332" s="19"/>
      <c r="SOO332" s="19"/>
      <c r="SOP332" s="19"/>
      <c r="SOQ332" s="19"/>
      <c r="SOR332" s="19"/>
      <c r="SOS332" s="19"/>
      <c r="SOT332" s="19"/>
      <c r="SOU332" s="19"/>
      <c r="SOV332" s="19"/>
      <c r="SOW332" s="19"/>
      <c r="SOX332" s="19"/>
      <c r="SOY332" s="19"/>
      <c r="SOZ332" s="19"/>
      <c r="SPA332" s="19"/>
      <c r="SPB332" s="19"/>
      <c r="SPC332" s="19"/>
      <c r="SPD332" s="19"/>
      <c r="SPE332" s="19"/>
      <c r="SPF332" s="19"/>
      <c r="SPG332" s="19"/>
      <c r="SPH332" s="19"/>
      <c r="SPI332" s="19"/>
      <c r="SPJ332" s="19"/>
      <c r="SPK332" s="19"/>
      <c r="SPL332" s="19"/>
      <c r="SPM332" s="19"/>
      <c r="SPN332" s="19"/>
      <c r="SPO332" s="19"/>
      <c r="SPP332" s="19"/>
      <c r="SPQ332" s="19"/>
      <c r="SPR332" s="19"/>
      <c r="SPS332" s="19"/>
      <c r="SPT332" s="19"/>
      <c r="SPU332" s="19"/>
      <c r="SPV332" s="19"/>
      <c r="SPW332" s="19"/>
      <c r="SPX332" s="19"/>
      <c r="SPY332" s="19"/>
      <c r="SPZ332" s="19"/>
      <c r="SQA332" s="19"/>
      <c r="SQB332" s="19"/>
      <c r="SQC332" s="19"/>
      <c r="SQD332" s="19"/>
      <c r="SQE332" s="19"/>
      <c r="SQF332" s="19"/>
      <c r="SQG332" s="19"/>
      <c r="SQH332" s="19"/>
      <c r="SQI332" s="19"/>
      <c r="SQJ332" s="19"/>
      <c r="SQK332" s="19"/>
      <c r="SQL332" s="19"/>
      <c r="SQM332" s="19"/>
      <c r="SQN332" s="19"/>
      <c r="SQO332" s="19"/>
      <c r="SQP332" s="19"/>
      <c r="SQQ332" s="19"/>
      <c r="SQR332" s="19"/>
      <c r="SQS332" s="19"/>
      <c r="SQT332" s="19"/>
      <c r="SQU332" s="19"/>
      <c r="SQV332" s="19"/>
      <c r="SQW332" s="19"/>
      <c r="SQX332" s="19"/>
      <c r="SQY332" s="19"/>
      <c r="SQZ332" s="19"/>
      <c r="SRA332" s="19"/>
      <c r="SRB332" s="19"/>
      <c r="SRC332" s="19"/>
      <c r="SRD332" s="19"/>
      <c r="SRE332" s="19"/>
      <c r="SRF332" s="19"/>
      <c r="SRG332" s="19"/>
      <c r="SRH332" s="19"/>
      <c r="SRI332" s="19"/>
      <c r="SRJ332" s="19"/>
      <c r="SRK332" s="19"/>
      <c r="SRL332" s="19"/>
      <c r="SRM332" s="19"/>
      <c r="SRN332" s="19"/>
      <c r="SRO332" s="19"/>
      <c r="SRP332" s="19"/>
      <c r="SRQ332" s="19"/>
      <c r="SRR332" s="19"/>
      <c r="SRS332" s="19"/>
      <c r="SRT332" s="19"/>
      <c r="SRU332" s="19"/>
      <c r="SRV332" s="19"/>
      <c r="SRW332" s="19"/>
      <c r="SRX332" s="19"/>
      <c r="SRY332" s="19"/>
      <c r="SRZ332" s="19"/>
      <c r="SSA332" s="19"/>
      <c r="SSB332" s="19"/>
      <c r="SSC332" s="19"/>
      <c r="SSD332" s="19"/>
      <c r="SSE332" s="19"/>
      <c r="SSF332" s="19"/>
      <c r="SSG332" s="19"/>
      <c r="SSH332" s="19"/>
      <c r="SSI332" s="19"/>
      <c r="SSJ332" s="19"/>
      <c r="SSK332" s="19"/>
      <c r="SSL332" s="19"/>
      <c r="SSM332" s="19"/>
      <c r="SSN332" s="19"/>
      <c r="SSO332" s="19"/>
      <c r="SSP332" s="19"/>
      <c r="SSQ332" s="19"/>
      <c r="SSR332" s="19"/>
      <c r="SSS332" s="19"/>
      <c r="SST332" s="19"/>
      <c r="SSU332" s="19"/>
      <c r="SSV332" s="19"/>
      <c r="SSW332" s="19"/>
      <c r="SSX332" s="19"/>
      <c r="SSY332" s="19"/>
      <c r="SSZ332" s="19"/>
      <c r="STA332" s="19"/>
      <c r="STB332" s="19"/>
      <c r="STC332" s="19"/>
      <c r="STD332" s="19"/>
      <c r="STE332" s="19"/>
      <c r="STF332" s="19"/>
      <c r="STG332" s="19"/>
      <c r="STH332" s="19"/>
      <c r="STI332" s="19"/>
      <c r="STJ332" s="19"/>
      <c r="STK332" s="19"/>
      <c r="STL332" s="19"/>
      <c r="STM332" s="19"/>
      <c r="STN332" s="19"/>
      <c r="STO332" s="19"/>
      <c r="STP332" s="19"/>
      <c r="STQ332" s="19"/>
      <c r="STR332" s="19"/>
      <c r="STS332" s="19"/>
      <c r="STT332" s="19"/>
      <c r="STU332" s="19"/>
      <c r="STV332" s="19"/>
      <c r="STW332" s="19"/>
      <c r="STX332" s="19"/>
      <c r="STY332" s="19"/>
      <c r="STZ332" s="19"/>
      <c r="SUA332" s="19"/>
      <c r="SUB332" s="19"/>
      <c r="SUC332" s="19"/>
      <c r="SUD332" s="19"/>
      <c r="SUE332" s="19"/>
      <c r="SUF332" s="19"/>
      <c r="SUG332" s="19"/>
      <c r="SUH332" s="19"/>
      <c r="SUI332" s="19"/>
      <c r="SUJ332" s="19"/>
      <c r="SUK332" s="19"/>
      <c r="SUL332" s="19"/>
      <c r="SUM332" s="19"/>
      <c r="SUN332" s="19"/>
      <c r="SUO332" s="19"/>
      <c r="SUP332" s="19"/>
      <c r="SUQ332" s="19"/>
      <c r="SUR332" s="19"/>
      <c r="SUS332" s="19"/>
      <c r="SUT332" s="19"/>
      <c r="SUU332" s="19"/>
      <c r="SUV332" s="19"/>
      <c r="SUW332" s="19"/>
      <c r="SUX332" s="19"/>
      <c r="SUY332" s="19"/>
      <c r="SUZ332" s="19"/>
      <c r="SVA332" s="19"/>
      <c r="SVB332" s="19"/>
      <c r="SVC332" s="19"/>
      <c r="SVD332" s="19"/>
      <c r="SVE332" s="19"/>
      <c r="SVF332" s="19"/>
      <c r="SVG332" s="19"/>
      <c r="SVH332" s="19"/>
      <c r="SVI332" s="19"/>
      <c r="SVJ332" s="19"/>
      <c r="SVK332" s="19"/>
      <c r="SVL332" s="19"/>
      <c r="SVM332" s="19"/>
      <c r="SVN332" s="19"/>
      <c r="SVO332" s="19"/>
      <c r="SVP332" s="19"/>
      <c r="SVQ332" s="19"/>
      <c r="SVR332" s="19"/>
      <c r="SVS332" s="19"/>
      <c r="SVT332" s="19"/>
      <c r="SVU332" s="19"/>
      <c r="SVV332" s="19"/>
      <c r="SVW332" s="19"/>
      <c r="SVX332" s="19"/>
      <c r="SVY332" s="19"/>
      <c r="SVZ332" s="19"/>
      <c r="SWA332" s="19"/>
      <c r="SWB332" s="19"/>
      <c r="SWC332" s="19"/>
      <c r="SWD332" s="19"/>
      <c r="SWE332" s="19"/>
      <c r="SWF332" s="19"/>
      <c r="SWG332" s="19"/>
      <c r="SWH332" s="19"/>
      <c r="SWI332" s="19"/>
      <c r="SWJ332" s="19"/>
      <c r="SWK332" s="19"/>
      <c r="SWL332" s="19"/>
      <c r="SWM332" s="19"/>
      <c r="SWN332" s="19"/>
      <c r="SWO332" s="19"/>
      <c r="SWP332" s="19"/>
      <c r="SWQ332" s="19"/>
      <c r="SWR332" s="19"/>
      <c r="SWS332" s="19"/>
      <c r="SWT332" s="19"/>
      <c r="SWU332" s="19"/>
      <c r="SWV332" s="19"/>
      <c r="SWW332" s="19"/>
      <c r="SWX332" s="19"/>
      <c r="SWY332" s="19"/>
      <c r="SWZ332" s="19"/>
      <c r="SXA332" s="19"/>
      <c r="SXB332" s="19"/>
      <c r="SXC332" s="19"/>
      <c r="SXD332" s="19"/>
      <c r="SXE332" s="19"/>
      <c r="SXF332" s="19"/>
      <c r="SXG332" s="19"/>
      <c r="SXH332" s="19"/>
      <c r="SXI332" s="19"/>
      <c r="SXJ332" s="19"/>
      <c r="SXK332" s="19"/>
      <c r="SXL332" s="19"/>
      <c r="SXM332" s="19"/>
      <c r="SXN332" s="19"/>
      <c r="SXO332" s="19"/>
      <c r="SXP332" s="19"/>
      <c r="SXQ332" s="19"/>
      <c r="SXR332" s="19"/>
      <c r="SXS332" s="19"/>
      <c r="SXT332" s="19"/>
      <c r="SXU332" s="19"/>
      <c r="SXV332" s="19"/>
      <c r="SXW332" s="19"/>
      <c r="SXX332" s="19"/>
      <c r="SXY332" s="19"/>
      <c r="SXZ332" s="19"/>
      <c r="SYA332" s="19"/>
      <c r="SYB332" s="19"/>
      <c r="SYC332" s="19"/>
      <c r="SYD332" s="19"/>
      <c r="SYE332" s="19"/>
      <c r="SYF332" s="19"/>
      <c r="SYG332" s="19"/>
      <c r="SYH332" s="19"/>
      <c r="SYI332" s="19"/>
      <c r="SYJ332" s="19"/>
      <c r="SYK332" s="19"/>
      <c r="SYL332" s="19"/>
      <c r="SYM332" s="19"/>
      <c r="SYN332" s="19"/>
      <c r="SYO332" s="19"/>
      <c r="SYP332" s="19"/>
      <c r="SYQ332" s="19"/>
      <c r="SYR332" s="19"/>
      <c r="SYS332" s="19"/>
      <c r="SYT332" s="19"/>
      <c r="SYU332" s="19"/>
      <c r="SYV332" s="19"/>
      <c r="SYW332" s="19"/>
      <c r="SYX332" s="19"/>
      <c r="SYY332" s="19"/>
      <c r="SYZ332" s="19"/>
      <c r="SZA332" s="19"/>
      <c r="SZB332" s="19"/>
      <c r="SZC332" s="19"/>
      <c r="SZD332" s="19"/>
      <c r="SZE332" s="19"/>
      <c r="SZF332" s="19"/>
      <c r="SZG332" s="19"/>
      <c r="SZH332" s="19"/>
      <c r="SZI332" s="19"/>
      <c r="SZJ332" s="19"/>
      <c r="SZK332" s="19"/>
      <c r="SZL332" s="19"/>
      <c r="SZM332" s="19"/>
      <c r="SZN332" s="19"/>
      <c r="SZO332" s="19"/>
      <c r="SZP332" s="19"/>
      <c r="SZQ332" s="19"/>
      <c r="SZR332" s="19"/>
      <c r="SZS332" s="19"/>
      <c r="SZT332" s="19"/>
      <c r="SZU332" s="19"/>
      <c r="SZV332" s="19"/>
      <c r="SZW332" s="19"/>
      <c r="SZX332" s="19"/>
      <c r="SZY332" s="19"/>
      <c r="SZZ332" s="19"/>
      <c r="TAA332" s="19"/>
      <c r="TAB332" s="19"/>
      <c r="TAC332" s="19"/>
      <c r="TAD332" s="19"/>
      <c r="TAE332" s="19"/>
      <c r="TAF332" s="19"/>
      <c r="TAG332" s="19"/>
      <c r="TAH332" s="19"/>
      <c r="TAI332" s="19"/>
      <c r="TAJ332" s="19"/>
      <c r="TAK332" s="19"/>
      <c r="TAL332" s="19"/>
      <c r="TAM332" s="19"/>
      <c r="TAN332" s="19"/>
      <c r="TAO332" s="19"/>
      <c r="TAP332" s="19"/>
      <c r="TAQ332" s="19"/>
      <c r="TAR332" s="19"/>
      <c r="TAS332" s="19"/>
      <c r="TAT332" s="19"/>
      <c r="TAU332" s="19"/>
      <c r="TAV332" s="19"/>
      <c r="TAW332" s="19"/>
      <c r="TAX332" s="19"/>
      <c r="TAY332" s="19"/>
      <c r="TAZ332" s="19"/>
      <c r="TBA332" s="19"/>
      <c r="TBB332" s="19"/>
      <c r="TBC332" s="19"/>
      <c r="TBD332" s="19"/>
      <c r="TBE332" s="19"/>
      <c r="TBF332" s="19"/>
      <c r="TBG332" s="19"/>
      <c r="TBH332" s="19"/>
      <c r="TBI332" s="19"/>
      <c r="TBJ332" s="19"/>
      <c r="TBK332" s="19"/>
      <c r="TBL332" s="19"/>
      <c r="TBM332" s="19"/>
      <c r="TBN332" s="19"/>
      <c r="TBO332" s="19"/>
      <c r="TBP332" s="19"/>
      <c r="TBQ332" s="19"/>
      <c r="TBR332" s="19"/>
      <c r="TBS332" s="19"/>
      <c r="TBT332" s="19"/>
      <c r="TBU332" s="19"/>
      <c r="TBV332" s="19"/>
      <c r="TBW332" s="19"/>
      <c r="TBX332" s="19"/>
      <c r="TBY332" s="19"/>
      <c r="TBZ332" s="19"/>
      <c r="TCA332" s="19"/>
      <c r="TCB332" s="19"/>
      <c r="TCC332" s="19"/>
      <c r="TCD332" s="19"/>
      <c r="TCE332" s="19"/>
      <c r="TCF332" s="19"/>
      <c r="TCG332" s="19"/>
      <c r="TCH332" s="19"/>
      <c r="TCI332" s="19"/>
      <c r="TCJ332" s="19"/>
      <c r="TCK332" s="19"/>
      <c r="TCL332" s="19"/>
      <c r="TCM332" s="19"/>
      <c r="TCN332" s="19"/>
      <c r="TCO332" s="19"/>
      <c r="TCP332" s="19"/>
      <c r="TCQ332" s="19"/>
      <c r="TCR332" s="19"/>
      <c r="TCS332" s="19"/>
      <c r="TCT332" s="19"/>
      <c r="TCU332" s="19"/>
      <c r="TCV332" s="19"/>
      <c r="TCW332" s="19"/>
      <c r="TCX332" s="19"/>
      <c r="TCY332" s="19"/>
      <c r="TCZ332" s="19"/>
      <c r="TDA332" s="19"/>
      <c r="TDB332" s="19"/>
      <c r="TDC332" s="19"/>
      <c r="TDD332" s="19"/>
      <c r="TDE332" s="19"/>
      <c r="TDF332" s="19"/>
      <c r="TDG332" s="19"/>
      <c r="TDH332" s="19"/>
      <c r="TDI332" s="19"/>
      <c r="TDJ332" s="19"/>
      <c r="TDK332" s="19"/>
      <c r="TDL332" s="19"/>
      <c r="TDM332" s="19"/>
      <c r="TDN332" s="19"/>
      <c r="TDO332" s="19"/>
      <c r="TDP332" s="19"/>
      <c r="TDQ332" s="19"/>
      <c r="TDR332" s="19"/>
      <c r="TDS332" s="19"/>
      <c r="TDT332" s="19"/>
      <c r="TDU332" s="19"/>
      <c r="TDV332" s="19"/>
      <c r="TDW332" s="19"/>
      <c r="TDX332" s="19"/>
      <c r="TDY332" s="19"/>
      <c r="TDZ332" s="19"/>
      <c r="TEA332" s="19"/>
      <c r="TEB332" s="19"/>
      <c r="TEC332" s="19"/>
      <c r="TED332" s="19"/>
      <c r="TEE332" s="19"/>
      <c r="TEF332" s="19"/>
      <c r="TEG332" s="19"/>
      <c r="TEH332" s="19"/>
      <c r="TEI332" s="19"/>
      <c r="TEJ332" s="19"/>
      <c r="TEK332" s="19"/>
      <c r="TEL332" s="19"/>
      <c r="TEM332" s="19"/>
      <c r="TEN332" s="19"/>
      <c r="TEO332" s="19"/>
      <c r="TEP332" s="19"/>
      <c r="TEQ332" s="19"/>
      <c r="TER332" s="19"/>
      <c r="TES332" s="19"/>
      <c r="TET332" s="19"/>
      <c r="TEU332" s="19"/>
      <c r="TEV332" s="19"/>
      <c r="TEW332" s="19"/>
      <c r="TEX332" s="19"/>
      <c r="TEY332" s="19"/>
      <c r="TEZ332" s="19"/>
      <c r="TFA332" s="19"/>
      <c r="TFB332" s="19"/>
      <c r="TFC332" s="19"/>
      <c r="TFD332" s="19"/>
      <c r="TFE332" s="19"/>
      <c r="TFF332" s="19"/>
      <c r="TFG332" s="19"/>
      <c r="TFH332" s="19"/>
      <c r="TFI332" s="19"/>
      <c r="TFJ332" s="19"/>
      <c r="TFK332" s="19"/>
      <c r="TFL332" s="19"/>
      <c r="TFM332" s="19"/>
      <c r="TFN332" s="19"/>
      <c r="TFO332" s="19"/>
      <c r="TFP332" s="19"/>
      <c r="TFQ332" s="19"/>
      <c r="TFR332" s="19"/>
      <c r="TFS332" s="19"/>
      <c r="TFT332" s="19"/>
      <c r="TFU332" s="19"/>
      <c r="TFV332" s="19"/>
      <c r="TFW332" s="19"/>
      <c r="TFX332" s="19"/>
      <c r="TFY332" s="19"/>
      <c r="TFZ332" s="19"/>
      <c r="TGA332" s="19"/>
      <c r="TGB332" s="19"/>
      <c r="TGC332" s="19"/>
      <c r="TGD332" s="19"/>
      <c r="TGE332" s="19"/>
      <c r="TGF332" s="19"/>
      <c r="TGG332" s="19"/>
      <c r="TGH332" s="19"/>
      <c r="TGI332" s="19"/>
      <c r="TGJ332" s="19"/>
      <c r="TGK332" s="19"/>
      <c r="TGL332" s="19"/>
      <c r="TGM332" s="19"/>
      <c r="TGN332" s="19"/>
      <c r="TGO332" s="19"/>
      <c r="TGP332" s="19"/>
      <c r="TGQ332" s="19"/>
      <c r="TGR332" s="19"/>
      <c r="TGS332" s="19"/>
      <c r="TGT332" s="19"/>
      <c r="TGU332" s="19"/>
      <c r="TGV332" s="19"/>
      <c r="TGW332" s="19"/>
      <c r="TGX332" s="19"/>
      <c r="TGY332" s="19"/>
      <c r="TGZ332" s="19"/>
      <c r="THA332" s="19"/>
      <c r="THB332" s="19"/>
      <c r="THC332" s="19"/>
      <c r="THD332" s="19"/>
      <c r="THE332" s="19"/>
      <c r="THF332" s="19"/>
      <c r="THG332" s="19"/>
      <c r="THH332" s="19"/>
      <c r="THI332" s="19"/>
      <c r="THJ332" s="19"/>
      <c r="THK332" s="19"/>
      <c r="THL332" s="19"/>
      <c r="THM332" s="19"/>
      <c r="THN332" s="19"/>
      <c r="THO332" s="19"/>
      <c r="THP332" s="19"/>
      <c r="THQ332" s="19"/>
      <c r="THR332" s="19"/>
      <c r="THS332" s="19"/>
      <c r="THT332" s="19"/>
      <c r="THU332" s="19"/>
      <c r="THV332" s="19"/>
      <c r="THW332" s="19"/>
      <c r="THX332" s="19"/>
      <c r="THY332" s="19"/>
      <c r="THZ332" s="19"/>
      <c r="TIA332" s="19"/>
      <c r="TIB332" s="19"/>
      <c r="TIC332" s="19"/>
      <c r="TID332" s="19"/>
      <c r="TIE332" s="19"/>
      <c r="TIF332" s="19"/>
      <c r="TIG332" s="19"/>
      <c r="TIH332" s="19"/>
      <c r="TII332" s="19"/>
      <c r="TIJ332" s="19"/>
      <c r="TIK332" s="19"/>
      <c r="TIL332" s="19"/>
      <c r="TIM332" s="19"/>
      <c r="TIN332" s="19"/>
      <c r="TIO332" s="19"/>
      <c r="TIP332" s="19"/>
      <c r="TIQ332" s="19"/>
      <c r="TIR332" s="19"/>
      <c r="TIS332" s="19"/>
      <c r="TIT332" s="19"/>
      <c r="TIU332" s="19"/>
      <c r="TIV332" s="19"/>
      <c r="TIW332" s="19"/>
      <c r="TIX332" s="19"/>
      <c r="TIY332" s="19"/>
      <c r="TIZ332" s="19"/>
      <c r="TJA332" s="19"/>
      <c r="TJB332" s="19"/>
      <c r="TJC332" s="19"/>
      <c r="TJD332" s="19"/>
      <c r="TJE332" s="19"/>
      <c r="TJF332" s="19"/>
      <c r="TJG332" s="19"/>
      <c r="TJH332" s="19"/>
      <c r="TJI332" s="19"/>
      <c r="TJJ332" s="19"/>
      <c r="TJK332" s="19"/>
      <c r="TJL332" s="19"/>
      <c r="TJM332" s="19"/>
      <c r="TJN332" s="19"/>
      <c r="TJO332" s="19"/>
      <c r="TJP332" s="19"/>
      <c r="TJQ332" s="19"/>
      <c r="TJR332" s="19"/>
      <c r="TJS332" s="19"/>
      <c r="TJT332" s="19"/>
      <c r="TJU332" s="19"/>
      <c r="TJV332" s="19"/>
      <c r="TJW332" s="19"/>
      <c r="TJX332" s="19"/>
      <c r="TJY332" s="19"/>
      <c r="TJZ332" s="19"/>
      <c r="TKA332" s="19"/>
      <c r="TKB332" s="19"/>
      <c r="TKC332" s="19"/>
      <c r="TKD332" s="19"/>
      <c r="TKE332" s="19"/>
      <c r="TKF332" s="19"/>
      <c r="TKG332" s="19"/>
      <c r="TKH332" s="19"/>
      <c r="TKI332" s="19"/>
      <c r="TKJ332" s="19"/>
      <c r="TKK332" s="19"/>
      <c r="TKL332" s="19"/>
      <c r="TKM332" s="19"/>
      <c r="TKN332" s="19"/>
      <c r="TKO332" s="19"/>
      <c r="TKP332" s="19"/>
      <c r="TKQ332" s="19"/>
      <c r="TKR332" s="19"/>
      <c r="TKS332" s="19"/>
      <c r="TKT332" s="19"/>
      <c r="TKU332" s="19"/>
      <c r="TKV332" s="19"/>
      <c r="TKW332" s="19"/>
      <c r="TKX332" s="19"/>
      <c r="TKY332" s="19"/>
      <c r="TKZ332" s="19"/>
      <c r="TLA332" s="19"/>
      <c r="TLB332" s="19"/>
      <c r="TLC332" s="19"/>
      <c r="TLD332" s="19"/>
      <c r="TLE332" s="19"/>
      <c r="TLF332" s="19"/>
      <c r="TLG332" s="19"/>
      <c r="TLH332" s="19"/>
      <c r="TLI332" s="19"/>
      <c r="TLJ332" s="19"/>
      <c r="TLK332" s="19"/>
      <c r="TLL332" s="19"/>
      <c r="TLM332" s="19"/>
      <c r="TLN332" s="19"/>
      <c r="TLO332" s="19"/>
      <c r="TLP332" s="19"/>
      <c r="TLQ332" s="19"/>
      <c r="TLR332" s="19"/>
      <c r="TLS332" s="19"/>
      <c r="TLT332" s="19"/>
      <c r="TLU332" s="19"/>
      <c r="TLV332" s="19"/>
      <c r="TLW332" s="19"/>
      <c r="TLX332" s="19"/>
      <c r="TLY332" s="19"/>
      <c r="TLZ332" s="19"/>
      <c r="TMA332" s="19"/>
      <c r="TMB332" s="19"/>
      <c r="TMC332" s="19"/>
      <c r="TMD332" s="19"/>
      <c r="TME332" s="19"/>
      <c r="TMF332" s="19"/>
      <c r="TMG332" s="19"/>
      <c r="TMH332" s="19"/>
      <c r="TMI332" s="19"/>
      <c r="TMJ332" s="19"/>
      <c r="TMK332" s="19"/>
      <c r="TML332" s="19"/>
      <c r="TMM332" s="19"/>
      <c r="TMN332" s="19"/>
      <c r="TMO332" s="19"/>
      <c r="TMP332" s="19"/>
      <c r="TMQ332" s="19"/>
      <c r="TMR332" s="19"/>
      <c r="TMS332" s="19"/>
      <c r="TMT332" s="19"/>
      <c r="TMU332" s="19"/>
      <c r="TMV332" s="19"/>
      <c r="TMW332" s="19"/>
      <c r="TMX332" s="19"/>
      <c r="TMY332" s="19"/>
      <c r="TMZ332" s="19"/>
      <c r="TNA332" s="19"/>
      <c r="TNB332" s="19"/>
      <c r="TNC332" s="19"/>
      <c r="TND332" s="19"/>
      <c r="TNE332" s="19"/>
      <c r="TNF332" s="19"/>
      <c r="TNG332" s="19"/>
      <c r="TNH332" s="19"/>
      <c r="TNI332" s="19"/>
      <c r="TNJ332" s="19"/>
      <c r="TNK332" s="19"/>
      <c r="TNL332" s="19"/>
      <c r="TNM332" s="19"/>
      <c r="TNN332" s="19"/>
      <c r="TNO332" s="19"/>
      <c r="TNP332" s="19"/>
      <c r="TNQ332" s="19"/>
      <c r="TNR332" s="19"/>
      <c r="TNS332" s="19"/>
      <c r="TNT332" s="19"/>
      <c r="TNU332" s="19"/>
      <c r="TNV332" s="19"/>
      <c r="TNW332" s="19"/>
      <c r="TNX332" s="19"/>
      <c r="TNY332" s="19"/>
      <c r="TNZ332" s="19"/>
      <c r="TOA332" s="19"/>
      <c r="TOB332" s="19"/>
      <c r="TOC332" s="19"/>
      <c r="TOD332" s="19"/>
      <c r="TOE332" s="19"/>
      <c r="TOF332" s="19"/>
      <c r="TOG332" s="19"/>
      <c r="TOH332" s="19"/>
      <c r="TOI332" s="19"/>
      <c r="TOJ332" s="19"/>
      <c r="TOK332" s="19"/>
      <c r="TOL332" s="19"/>
      <c r="TOM332" s="19"/>
      <c r="TON332" s="19"/>
      <c r="TOO332" s="19"/>
      <c r="TOP332" s="19"/>
      <c r="TOQ332" s="19"/>
      <c r="TOR332" s="19"/>
      <c r="TOS332" s="19"/>
      <c r="TOT332" s="19"/>
      <c r="TOU332" s="19"/>
      <c r="TOV332" s="19"/>
      <c r="TOW332" s="19"/>
      <c r="TOX332" s="19"/>
      <c r="TOY332" s="19"/>
      <c r="TOZ332" s="19"/>
      <c r="TPA332" s="19"/>
      <c r="TPB332" s="19"/>
      <c r="TPC332" s="19"/>
      <c r="TPD332" s="19"/>
      <c r="TPE332" s="19"/>
      <c r="TPF332" s="19"/>
      <c r="TPG332" s="19"/>
      <c r="TPH332" s="19"/>
      <c r="TPI332" s="19"/>
      <c r="TPJ332" s="19"/>
      <c r="TPK332" s="19"/>
      <c r="TPL332" s="19"/>
      <c r="TPM332" s="19"/>
      <c r="TPN332" s="19"/>
      <c r="TPO332" s="19"/>
      <c r="TPP332" s="19"/>
      <c r="TPQ332" s="19"/>
      <c r="TPR332" s="19"/>
      <c r="TPS332" s="19"/>
      <c r="TPT332" s="19"/>
      <c r="TPU332" s="19"/>
      <c r="TPV332" s="19"/>
      <c r="TPW332" s="19"/>
      <c r="TPX332" s="19"/>
      <c r="TPY332" s="19"/>
      <c r="TPZ332" s="19"/>
      <c r="TQA332" s="19"/>
      <c r="TQB332" s="19"/>
      <c r="TQC332" s="19"/>
      <c r="TQD332" s="19"/>
      <c r="TQE332" s="19"/>
      <c r="TQF332" s="19"/>
      <c r="TQG332" s="19"/>
      <c r="TQH332" s="19"/>
      <c r="TQI332" s="19"/>
      <c r="TQJ332" s="19"/>
      <c r="TQK332" s="19"/>
      <c r="TQL332" s="19"/>
      <c r="TQM332" s="19"/>
      <c r="TQN332" s="19"/>
      <c r="TQO332" s="19"/>
      <c r="TQP332" s="19"/>
      <c r="TQQ332" s="19"/>
      <c r="TQR332" s="19"/>
      <c r="TQS332" s="19"/>
      <c r="TQT332" s="19"/>
      <c r="TQU332" s="19"/>
      <c r="TQV332" s="19"/>
      <c r="TQW332" s="19"/>
      <c r="TQX332" s="19"/>
      <c r="TQY332" s="19"/>
      <c r="TQZ332" s="19"/>
      <c r="TRA332" s="19"/>
      <c r="TRB332" s="19"/>
      <c r="TRC332" s="19"/>
      <c r="TRD332" s="19"/>
      <c r="TRE332" s="19"/>
      <c r="TRF332" s="19"/>
      <c r="TRG332" s="19"/>
      <c r="TRH332" s="19"/>
      <c r="TRI332" s="19"/>
      <c r="TRJ332" s="19"/>
      <c r="TRK332" s="19"/>
      <c r="TRL332" s="19"/>
      <c r="TRM332" s="19"/>
      <c r="TRN332" s="19"/>
      <c r="TRO332" s="19"/>
      <c r="TRP332" s="19"/>
      <c r="TRQ332" s="19"/>
      <c r="TRR332" s="19"/>
      <c r="TRS332" s="19"/>
      <c r="TRT332" s="19"/>
      <c r="TRU332" s="19"/>
      <c r="TRV332" s="19"/>
      <c r="TRW332" s="19"/>
      <c r="TRX332" s="19"/>
      <c r="TRY332" s="19"/>
      <c r="TRZ332" s="19"/>
      <c r="TSA332" s="19"/>
      <c r="TSB332" s="19"/>
      <c r="TSC332" s="19"/>
      <c r="TSD332" s="19"/>
      <c r="TSE332" s="19"/>
      <c r="TSF332" s="19"/>
      <c r="TSG332" s="19"/>
      <c r="TSH332" s="19"/>
      <c r="TSI332" s="19"/>
      <c r="TSJ332" s="19"/>
      <c r="TSK332" s="19"/>
      <c r="TSL332" s="19"/>
      <c r="TSM332" s="19"/>
      <c r="TSN332" s="19"/>
      <c r="TSO332" s="19"/>
      <c r="TSP332" s="19"/>
      <c r="TSQ332" s="19"/>
      <c r="TSR332" s="19"/>
      <c r="TSS332" s="19"/>
      <c r="TST332" s="19"/>
      <c r="TSU332" s="19"/>
      <c r="TSV332" s="19"/>
      <c r="TSW332" s="19"/>
      <c r="TSX332" s="19"/>
      <c r="TSY332" s="19"/>
      <c r="TSZ332" s="19"/>
      <c r="TTA332" s="19"/>
      <c r="TTB332" s="19"/>
      <c r="TTC332" s="19"/>
      <c r="TTD332" s="19"/>
      <c r="TTE332" s="19"/>
      <c r="TTF332" s="19"/>
      <c r="TTG332" s="19"/>
      <c r="TTH332" s="19"/>
      <c r="TTI332" s="19"/>
      <c r="TTJ332" s="19"/>
      <c r="TTK332" s="19"/>
      <c r="TTL332" s="19"/>
      <c r="TTM332" s="19"/>
      <c r="TTN332" s="19"/>
      <c r="TTO332" s="19"/>
      <c r="TTP332" s="19"/>
      <c r="TTQ332" s="19"/>
      <c r="TTR332" s="19"/>
      <c r="TTS332" s="19"/>
      <c r="TTT332" s="19"/>
      <c r="TTU332" s="19"/>
      <c r="TTV332" s="19"/>
      <c r="TTW332" s="19"/>
      <c r="TTX332" s="19"/>
      <c r="TTY332" s="19"/>
      <c r="TTZ332" s="19"/>
      <c r="TUA332" s="19"/>
      <c r="TUB332" s="19"/>
      <c r="TUC332" s="19"/>
      <c r="TUD332" s="19"/>
      <c r="TUE332" s="19"/>
      <c r="TUF332" s="19"/>
      <c r="TUG332" s="19"/>
      <c r="TUH332" s="19"/>
      <c r="TUI332" s="19"/>
      <c r="TUJ332" s="19"/>
      <c r="TUK332" s="19"/>
      <c r="TUL332" s="19"/>
      <c r="TUM332" s="19"/>
      <c r="TUN332" s="19"/>
      <c r="TUO332" s="19"/>
      <c r="TUP332" s="19"/>
      <c r="TUQ332" s="19"/>
      <c r="TUR332" s="19"/>
      <c r="TUS332" s="19"/>
      <c r="TUT332" s="19"/>
      <c r="TUU332" s="19"/>
      <c r="TUV332" s="19"/>
      <c r="TUW332" s="19"/>
      <c r="TUX332" s="19"/>
      <c r="TUY332" s="19"/>
      <c r="TUZ332" s="19"/>
      <c r="TVA332" s="19"/>
      <c r="TVB332" s="19"/>
      <c r="TVC332" s="19"/>
      <c r="TVD332" s="19"/>
      <c r="TVE332" s="19"/>
      <c r="TVF332" s="19"/>
      <c r="TVG332" s="19"/>
      <c r="TVH332" s="19"/>
      <c r="TVI332" s="19"/>
      <c r="TVJ332" s="19"/>
      <c r="TVK332" s="19"/>
      <c r="TVL332" s="19"/>
      <c r="TVM332" s="19"/>
      <c r="TVN332" s="19"/>
      <c r="TVO332" s="19"/>
      <c r="TVP332" s="19"/>
      <c r="TVQ332" s="19"/>
      <c r="TVR332" s="19"/>
      <c r="TVS332" s="19"/>
      <c r="TVT332" s="19"/>
      <c r="TVU332" s="19"/>
      <c r="TVV332" s="19"/>
      <c r="TVW332" s="19"/>
      <c r="TVX332" s="19"/>
      <c r="TVY332" s="19"/>
      <c r="TVZ332" s="19"/>
      <c r="TWA332" s="19"/>
      <c r="TWB332" s="19"/>
      <c r="TWC332" s="19"/>
      <c r="TWD332" s="19"/>
      <c r="TWE332" s="19"/>
      <c r="TWF332" s="19"/>
      <c r="TWG332" s="19"/>
      <c r="TWH332" s="19"/>
      <c r="TWI332" s="19"/>
      <c r="TWJ332" s="19"/>
      <c r="TWK332" s="19"/>
      <c r="TWL332" s="19"/>
      <c r="TWM332" s="19"/>
      <c r="TWN332" s="19"/>
      <c r="TWO332" s="19"/>
      <c r="TWP332" s="19"/>
      <c r="TWQ332" s="19"/>
      <c r="TWR332" s="19"/>
      <c r="TWS332" s="19"/>
      <c r="TWT332" s="19"/>
      <c r="TWU332" s="19"/>
      <c r="TWV332" s="19"/>
      <c r="TWW332" s="19"/>
      <c r="TWX332" s="19"/>
      <c r="TWY332" s="19"/>
      <c r="TWZ332" s="19"/>
      <c r="TXA332" s="19"/>
      <c r="TXB332" s="19"/>
      <c r="TXC332" s="19"/>
      <c r="TXD332" s="19"/>
      <c r="TXE332" s="19"/>
      <c r="TXF332" s="19"/>
      <c r="TXG332" s="19"/>
      <c r="TXH332" s="19"/>
      <c r="TXI332" s="19"/>
      <c r="TXJ332" s="19"/>
      <c r="TXK332" s="19"/>
      <c r="TXL332" s="19"/>
      <c r="TXM332" s="19"/>
      <c r="TXN332" s="19"/>
      <c r="TXO332" s="19"/>
      <c r="TXP332" s="19"/>
      <c r="TXQ332" s="19"/>
      <c r="TXR332" s="19"/>
      <c r="TXS332" s="19"/>
      <c r="TXT332" s="19"/>
      <c r="TXU332" s="19"/>
      <c r="TXV332" s="19"/>
      <c r="TXW332" s="19"/>
      <c r="TXX332" s="19"/>
      <c r="TXY332" s="19"/>
      <c r="TXZ332" s="19"/>
      <c r="TYA332" s="19"/>
      <c r="TYB332" s="19"/>
      <c r="TYC332" s="19"/>
      <c r="TYD332" s="19"/>
      <c r="TYE332" s="19"/>
      <c r="TYF332" s="19"/>
      <c r="TYG332" s="19"/>
      <c r="TYH332" s="19"/>
      <c r="TYI332" s="19"/>
      <c r="TYJ332" s="19"/>
      <c r="TYK332" s="19"/>
      <c r="TYL332" s="19"/>
      <c r="TYM332" s="19"/>
      <c r="TYN332" s="19"/>
      <c r="TYO332" s="19"/>
      <c r="TYP332" s="19"/>
      <c r="TYQ332" s="19"/>
      <c r="TYR332" s="19"/>
      <c r="TYS332" s="19"/>
      <c r="TYT332" s="19"/>
      <c r="TYU332" s="19"/>
      <c r="TYV332" s="19"/>
      <c r="TYW332" s="19"/>
      <c r="TYX332" s="19"/>
      <c r="TYY332" s="19"/>
      <c r="TYZ332" s="19"/>
      <c r="TZA332" s="19"/>
      <c r="TZB332" s="19"/>
      <c r="TZC332" s="19"/>
      <c r="TZD332" s="19"/>
      <c r="TZE332" s="19"/>
      <c r="TZF332" s="19"/>
      <c r="TZG332" s="19"/>
      <c r="TZH332" s="19"/>
      <c r="TZI332" s="19"/>
      <c r="TZJ332" s="19"/>
      <c r="TZK332" s="19"/>
      <c r="TZL332" s="19"/>
      <c r="TZM332" s="19"/>
      <c r="TZN332" s="19"/>
      <c r="TZO332" s="19"/>
      <c r="TZP332" s="19"/>
      <c r="TZQ332" s="19"/>
      <c r="TZR332" s="19"/>
      <c r="TZS332" s="19"/>
      <c r="TZT332" s="19"/>
      <c r="TZU332" s="19"/>
      <c r="TZV332" s="19"/>
      <c r="TZW332" s="19"/>
      <c r="TZX332" s="19"/>
      <c r="TZY332" s="19"/>
      <c r="TZZ332" s="19"/>
      <c r="UAA332" s="19"/>
      <c r="UAB332" s="19"/>
      <c r="UAC332" s="19"/>
      <c r="UAD332" s="19"/>
      <c r="UAE332" s="19"/>
      <c r="UAF332" s="19"/>
      <c r="UAG332" s="19"/>
      <c r="UAH332" s="19"/>
      <c r="UAI332" s="19"/>
      <c r="UAJ332" s="19"/>
      <c r="UAK332" s="19"/>
      <c r="UAL332" s="19"/>
      <c r="UAM332" s="19"/>
      <c r="UAN332" s="19"/>
      <c r="UAO332" s="19"/>
      <c r="UAP332" s="19"/>
      <c r="UAQ332" s="19"/>
      <c r="UAR332" s="19"/>
      <c r="UAS332" s="19"/>
      <c r="UAT332" s="19"/>
      <c r="UAU332" s="19"/>
      <c r="UAV332" s="19"/>
      <c r="UAW332" s="19"/>
      <c r="UAX332" s="19"/>
      <c r="UAY332" s="19"/>
      <c r="UAZ332" s="19"/>
      <c r="UBA332" s="19"/>
      <c r="UBB332" s="19"/>
      <c r="UBC332" s="19"/>
      <c r="UBD332" s="19"/>
      <c r="UBE332" s="19"/>
      <c r="UBF332" s="19"/>
      <c r="UBG332" s="19"/>
      <c r="UBH332" s="19"/>
      <c r="UBI332" s="19"/>
      <c r="UBJ332" s="19"/>
      <c r="UBK332" s="19"/>
      <c r="UBL332" s="19"/>
      <c r="UBM332" s="19"/>
      <c r="UBN332" s="19"/>
      <c r="UBO332" s="19"/>
      <c r="UBP332" s="19"/>
      <c r="UBQ332" s="19"/>
      <c r="UBR332" s="19"/>
      <c r="UBS332" s="19"/>
      <c r="UBT332" s="19"/>
      <c r="UBU332" s="19"/>
      <c r="UBV332" s="19"/>
      <c r="UBW332" s="19"/>
      <c r="UBX332" s="19"/>
      <c r="UBY332" s="19"/>
      <c r="UBZ332" s="19"/>
      <c r="UCA332" s="19"/>
      <c r="UCB332" s="19"/>
      <c r="UCC332" s="19"/>
      <c r="UCD332" s="19"/>
      <c r="UCE332" s="19"/>
      <c r="UCF332" s="19"/>
      <c r="UCG332" s="19"/>
      <c r="UCH332" s="19"/>
      <c r="UCI332" s="19"/>
      <c r="UCJ332" s="19"/>
      <c r="UCK332" s="19"/>
      <c r="UCL332" s="19"/>
      <c r="UCM332" s="19"/>
      <c r="UCN332" s="19"/>
      <c r="UCO332" s="19"/>
      <c r="UCP332" s="19"/>
      <c r="UCQ332" s="19"/>
      <c r="UCR332" s="19"/>
      <c r="UCS332" s="19"/>
      <c r="UCT332" s="19"/>
      <c r="UCU332" s="19"/>
      <c r="UCV332" s="19"/>
      <c r="UCW332" s="19"/>
      <c r="UCX332" s="19"/>
      <c r="UCY332" s="19"/>
      <c r="UCZ332" s="19"/>
      <c r="UDA332" s="19"/>
      <c r="UDB332" s="19"/>
      <c r="UDC332" s="19"/>
      <c r="UDD332" s="19"/>
      <c r="UDE332" s="19"/>
      <c r="UDF332" s="19"/>
      <c r="UDG332" s="19"/>
      <c r="UDH332" s="19"/>
      <c r="UDI332" s="19"/>
      <c r="UDJ332" s="19"/>
      <c r="UDK332" s="19"/>
      <c r="UDL332" s="19"/>
      <c r="UDM332" s="19"/>
      <c r="UDN332" s="19"/>
      <c r="UDO332" s="19"/>
      <c r="UDP332" s="19"/>
      <c r="UDQ332" s="19"/>
      <c r="UDR332" s="19"/>
      <c r="UDS332" s="19"/>
      <c r="UDT332" s="19"/>
      <c r="UDU332" s="19"/>
      <c r="UDV332" s="19"/>
      <c r="UDW332" s="19"/>
      <c r="UDX332" s="19"/>
      <c r="UDY332" s="19"/>
      <c r="UDZ332" s="19"/>
      <c r="UEA332" s="19"/>
      <c r="UEB332" s="19"/>
      <c r="UEC332" s="19"/>
      <c r="UED332" s="19"/>
      <c r="UEE332" s="19"/>
      <c r="UEF332" s="19"/>
      <c r="UEG332" s="19"/>
      <c r="UEH332" s="19"/>
      <c r="UEI332" s="19"/>
      <c r="UEJ332" s="19"/>
      <c r="UEK332" s="19"/>
      <c r="UEL332" s="19"/>
      <c r="UEM332" s="19"/>
      <c r="UEN332" s="19"/>
      <c r="UEO332" s="19"/>
      <c r="UEP332" s="19"/>
      <c r="UEQ332" s="19"/>
      <c r="UER332" s="19"/>
      <c r="UES332" s="19"/>
      <c r="UET332" s="19"/>
      <c r="UEU332" s="19"/>
      <c r="UEV332" s="19"/>
      <c r="UEW332" s="19"/>
      <c r="UEX332" s="19"/>
      <c r="UEY332" s="19"/>
      <c r="UEZ332" s="19"/>
      <c r="UFA332" s="19"/>
      <c r="UFB332" s="19"/>
      <c r="UFC332" s="19"/>
      <c r="UFD332" s="19"/>
      <c r="UFE332" s="19"/>
      <c r="UFF332" s="19"/>
      <c r="UFG332" s="19"/>
      <c r="UFH332" s="19"/>
      <c r="UFI332" s="19"/>
      <c r="UFJ332" s="19"/>
      <c r="UFK332" s="19"/>
      <c r="UFL332" s="19"/>
      <c r="UFM332" s="19"/>
      <c r="UFN332" s="19"/>
      <c r="UFO332" s="19"/>
      <c r="UFP332" s="19"/>
      <c r="UFQ332" s="19"/>
      <c r="UFR332" s="19"/>
      <c r="UFS332" s="19"/>
      <c r="UFT332" s="19"/>
      <c r="UFU332" s="19"/>
      <c r="UFV332" s="19"/>
      <c r="UFW332" s="19"/>
      <c r="UFX332" s="19"/>
      <c r="UFY332" s="19"/>
      <c r="UFZ332" s="19"/>
      <c r="UGA332" s="19"/>
      <c r="UGB332" s="19"/>
      <c r="UGC332" s="19"/>
      <c r="UGD332" s="19"/>
      <c r="UGE332" s="19"/>
      <c r="UGF332" s="19"/>
      <c r="UGG332" s="19"/>
      <c r="UGH332" s="19"/>
      <c r="UGI332" s="19"/>
      <c r="UGJ332" s="19"/>
      <c r="UGK332" s="19"/>
      <c r="UGL332" s="19"/>
      <c r="UGM332" s="19"/>
      <c r="UGN332" s="19"/>
      <c r="UGO332" s="19"/>
      <c r="UGP332" s="19"/>
      <c r="UGQ332" s="19"/>
      <c r="UGR332" s="19"/>
      <c r="UGS332" s="19"/>
      <c r="UGT332" s="19"/>
      <c r="UGU332" s="19"/>
      <c r="UGV332" s="19"/>
      <c r="UGW332" s="19"/>
      <c r="UGX332" s="19"/>
      <c r="UGY332" s="19"/>
      <c r="UGZ332" s="19"/>
      <c r="UHA332" s="19"/>
      <c r="UHB332" s="19"/>
      <c r="UHC332" s="19"/>
      <c r="UHD332" s="19"/>
      <c r="UHE332" s="19"/>
      <c r="UHF332" s="19"/>
      <c r="UHG332" s="19"/>
      <c r="UHH332" s="19"/>
      <c r="UHI332" s="19"/>
      <c r="UHJ332" s="19"/>
      <c r="UHK332" s="19"/>
      <c r="UHL332" s="19"/>
      <c r="UHM332" s="19"/>
      <c r="UHN332" s="19"/>
      <c r="UHO332" s="19"/>
      <c r="UHP332" s="19"/>
      <c r="UHQ332" s="19"/>
      <c r="UHR332" s="19"/>
      <c r="UHS332" s="19"/>
      <c r="UHT332" s="19"/>
      <c r="UHU332" s="19"/>
      <c r="UHV332" s="19"/>
      <c r="UHW332" s="19"/>
      <c r="UHX332" s="19"/>
      <c r="UHY332" s="19"/>
      <c r="UHZ332" s="19"/>
      <c r="UIA332" s="19"/>
      <c r="UIB332" s="19"/>
      <c r="UIC332" s="19"/>
      <c r="UID332" s="19"/>
      <c r="UIE332" s="19"/>
      <c r="UIF332" s="19"/>
      <c r="UIG332" s="19"/>
      <c r="UIH332" s="19"/>
      <c r="UII332" s="19"/>
      <c r="UIJ332" s="19"/>
      <c r="UIK332" s="19"/>
      <c r="UIL332" s="19"/>
      <c r="UIM332" s="19"/>
      <c r="UIN332" s="19"/>
      <c r="UIO332" s="19"/>
      <c r="UIP332" s="19"/>
      <c r="UIQ332" s="19"/>
      <c r="UIR332" s="19"/>
      <c r="UIS332" s="19"/>
      <c r="UIT332" s="19"/>
      <c r="UIU332" s="19"/>
      <c r="UIV332" s="19"/>
      <c r="UIW332" s="19"/>
      <c r="UIX332" s="19"/>
      <c r="UIY332" s="19"/>
      <c r="UIZ332" s="19"/>
      <c r="UJA332" s="19"/>
      <c r="UJB332" s="19"/>
      <c r="UJC332" s="19"/>
      <c r="UJD332" s="19"/>
      <c r="UJE332" s="19"/>
      <c r="UJF332" s="19"/>
      <c r="UJG332" s="19"/>
      <c r="UJH332" s="19"/>
      <c r="UJI332" s="19"/>
      <c r="UJJ332" s="19"/>
      <c r="UJK332" s="19"/>
      <c r="UJL332" s="19"/>
      <c r="UJM332" s="19"/>
      <c r="UJN332" s="19"/>
      <c r="UJO332" s="19"/>
      <c r="UJP332" s="19"/>
      <c r="UJQ332" s="19"/>
      <c r="UJR332" s="19"/>
      <c r="UJS332" s="19"/>
      <c r="UJT332" s="19"/>
      <c r="UJU332" s="19"/>
      <c r="UJV332" s="19"/>
      <c r="UJW332" s="19"/>
      <c r="UJX332" s="19"/>
      <c r="UJY332" s="19"/>
      <c r="UJZ332" s="19"/>
      <c r="UKA332" s="19"/>
      <c r="UKB332" s="19"/>
      <c r="UKC332" s="19"/>
      <c r="UKD332" s="19"/>
      <c r="UKE332" s="19"/>
      <c r="UKF332" s="19"/>
      <c r="UKG332" s="19"/>
      <c r="UKH332" s="19"/>
      <c r="UKI332" s="19"/>
      <c r="UKJ332" s="19"/>
      <c r="UKK332" s="19"/>
      <c r="UKL332" s="19"/>
      <c r="UKM332" s="19"/>
      <c r="UKN332" s="19"/>
      <c r="UKO332" s="19"/>
      <c r="UKP332" s="19"/>
      <c r="UKQ332" s="19"/>
      <c r="UKR332" s="19"/>
      <c r="UKS332" s="19"/>
      <c r="UKT332" s="19"/>
      <c r="UKU332" s="19"/>
      <c r="UKV332" s="19"/>
      <c r="UKW332" s="19"/>
      <c r="UKX332" s="19"/>
      <c r="UKY332" s="19"/>
      <c r="UKZ332" s="19"/>
      <c r="ULA332" s="19"/>
      <c r="ULB332" s="19"/>
      <c r="ULC332" s="19"/>
      <c r="ULD332" s="19"/>
      <c r="ULE332" s="19"/>
      <c r="ULF332" s="19"/>
      <c r="ULG332" s="19"/>
      <c r="ULH332" s="19"/>
      <c r="ULI332" s="19"/>
      <c r="ULJ332" s="19"/>
      <c r="ULK332" s="19"/>
      <c r="ULL332" s="19"/>
      <c r="ULM332" s="19"/>
      <c r="ULN332" s="19"/>
      <c r="ULO332" s="19"/>
      <c r="ULP332" s="19"/>
      <c r="ULQ332" s="19"/>
      <c r="ULR332" s="19"/>
      <c r="ULS332" s="19"/>
      <c r="ULT332" s="19"/>
      <c r="ULU332" s="19"/>
      <c r="ULV332" s="19"/>
      <c r="ULW332" s="19"/>
      <c r="ULX332" s="19"/>
      <c r="ULY332" s="19"/>
      <c r="ULZ332" s="19"/>
      <c r="UMA332" s="19"/>
      <c r="UMB332" s="19"/>
      <c r="UMC332" s="19"/>
      <c r="UMD332" s="19"/>
      <c r="UME332" s="19"/>
      <c r="UMF332" s="19"/>
      <c r="UMG332" s="19"/>
      <c r="UMH332" s="19"/>
      <c r="UMI332" s="19"/>
      <c r="UMJ332" s="19"/>
      <c r="UMK332" s="19"/>
      <c r="UML332" s="19"/>
      <c r="UMM332" s="19"/>
      <c r="UMN332" s="19"/>
      <c r="UMO332" s="19"/>
      <c r="UMP332" s="19"/>
      <c r="UMQ332" s="19"/>
      <c r="UMR332" s="19"/>
      <c r="UMS332" s="19"/>
      <c r="UMT332" s="19"/>
      <c r="UMU332" s="19"/>
      <c r="UMV332" s="19"/>
      <c r="UMW332" s="19"/>
      <c r="UMX332" s="19"/>
      <c r="UMY332" s="19"/>
      <c r="UMZ332" s="19"/>
      <c r="UNA332" s="19"/>
      <c r="UNB332" s="19"/>
      <c r="UNC332" s="19"/>
      <c r="UND332" s="19"/>
      <c r="UNE332" s="19"/>
      <c r="UNF332" s="19"/>
      <c r="UNG332" s="19"/>
      <c r="UNH332" s="19"/>
      <c r="UNI332" s="19"/>
      <c r="UNJ332" s="19"/>
      <c r="UNK332" s="19"/>
      <c r="UNL332" s="19"/>
      <c r="UNM332" s="19"/>
      <c r="UNN332" s="19"/>
      <c r="UNO332" s="19"/>
      <c r="UNP332" s="19"/>
      <c r="UNQ332" s="19"/>
      <c r="UNR332" s="19"/>
      <c r="UNS332" s="19"/>
      <c r="UNT332" s="19"/>
      <c r="UNU332" s="19"/>
      <c r="UNV332" s="19"/>
      <c r="UNW332" s="19"/>
      <c r="UNX332" s="19"/>
      <c r="UNY332" s="19"/>
      <c r="UNZ332" s="19"/>
      <c r="UOA332" s="19"/>
      <c r="UOB332" s="19"/>
      <c r="UOC332" s="19"/>
      <c r="UOD332" s="19"/>
      <c r="UOE332" s="19"/>
      <c r="UOF332" s="19"/>
      <c r="UOG332" s="19"/>
      <c r="UOH332" s="19"/>
      <c r="UOI332" s="19"/>
      <c r="UOJ332" s="19"/>
      <c r="UOK332" s="19"/>
      <c r="UOL332" s="19"/>
      <c r="UOM332" s="19"/>
      <c r="UON332" s="19"/>
      <c r="UOO332" s="19"/>
      <c r="UOP332" s="19"/>
      <c r="UOQ332" s="19"/>
      <c r="UOR332" s="19"/>
      <c r="UOS332" s="19"/>
      <c r="UOT332" s="19"/>
      <c r="UOU332" s="19"/>
      <c r="UOV332" s="19"/>
      <c r="UOW332" s="19"/>
      <c r="UOX332" s="19"/>
      <c r="UOY332" s="19"/>
      <c r="UOZ332" s="19"/>
      <c r="UPA332" s="19"/>
      <c r="UPB332" s="19"/>
      <c r="UPC332" s="19"/>
      <c r="UPD332" s="19"/>
      <c r="UPE332" s="19"/>
      <c r="UPF332" s="19"/>
      <c r="UPG332" s="19"/>
      <c r="UPH332" s="19"/>
      <c r="UPI332" s="19"/>
      <c r="UPJ332" s="19"/>
      <c r="UPK332" s="19"/>
      <c r="UPL332" s="19"/>
      <c r="UPM332" s="19"/>
      <c r="UPN332" s="19"/>
      <c r="UPO332" s="19"/>
      <c r="UPP332" s="19"/>
      <c r="UPQ332" s="19"/>
      <c r="UPR332" s="19"/>
      <c r="UPS332" s="19"/>
      <c r="UPT332" s="19"/>
      <c r="UPU332" s="19"/>
      <c r="UPV332" s="19"/>
      <c r="UPW332" s="19"/>
      <c r="UPX332" s="19"/>
      <c r="UPY332" s="19"/>
      <c r="UPZ332" s="19"/>
      <c r="UQA332" s="19"/>
      <c r="UQB332" s="19"/>
      <c r="UQC332" s="19"/>
      <c r="UQD332" s="19"/>
      <c r="UQE332" s="19"/>
      <c r="UQF332" s="19"/>
      <c r="UQG332" s="19"/>
      <c r="UQH332" s="19"/>
      <c r="UQI332" s="19"/>
      <c r="UQJ332" s="19"/>
      <c r="UQK332" s="19"/>
      <c r="UQL332" s="19"/>
      <c r="UQM332" s="19"/>
      <c r="UQN332" s="19"/>
      <c r="UQO332" s="19"/>
      <c r="UQP332" s="19"/>
      <c r="UQQ332" s="19"/>
      <c r="UQR332" s="19"/>
      <c r="UQS332" s="19"/>
      <c r="UQT332" s="19"/>
      <c r="UQU332" s="19"/>
      <c r="UQV332" s="19"/>
      <c r="UQW332" s="19"/>
      <c r="UQX332" s="19"/>
      <c r="UQY332" s="19"/>
      <c r="UQZ332" s="19"/>
      <c r="URA332" s="19"/>
      <c r="URB332" s="19"/>
      <c r="URC332" s="19"/>
      <c r="URD332" s="19"/>
      <c r="URE332" s="19"/>
      <c r="URF332" s="19"/>
      <c r="URG332" s="19"/>
      <c r="URH332" s="19"/>
      <c r="URI332" s="19"/>
      <c r="URJ332" s="19"/>
      <c r="URK332" s="19"/>
      <c r="URL332" s="19"/>
      <c r="URM332" s="19"/>
      <c r="URN332" s="19"/>
      <c r="URO332" s="19"/>
      <c r="URP332" s="19"/>
      <c r="URQ332" s="19"/>
      <c r="URR332" s="19"/>
      <c r="URS332" s="19"/>
      <c r="URT332" s="19"/>
      <c r="URU332" s="19"/>
      <c r="URV332" s="19"/>
      <c r="URW332" s="19"/>
      <c r="URX332" s="19"/>
      <c r="URY332" s="19"/>
      <c r="URZ332" s="19"/>
      <c r="USA332" s="19"/>
      <c r="USB332" s="19"/>
      <c r="USC332" s="19"/>
      <c r="USD332" s="19"/>
      <c r="USE332" s="19"/>
      <c r="USF332" s="19"/>
      <c r="USG332" s="19"/>
      <c r="USH332" s="19"/>
      <c r="USI332" s="19"/>
      <c r="USJ332" s="19"/>
      <c r="USK332" s="19"/>
      <c r="USL332" s="19"/>
      <c r="USM332" s="19"/>
      <c r="USN332" s="19"/>
      <c r="USO332" s="19"/>
      <c r="USP332" s="19"/>
      <c r="USQ332" s="19"/>
      <c r="USR332" s="19"/>
      <c r="USS332" s="19"/>
      <c r="UST332" s="19"/>
      <c r="USU332" s="19"/>
      <c r="USV332" s="19"/>
      <c r="USW332" s="19"/>
      <c r="USX332" s="19"/>
      <c r="USY332" s="19"/>
      <c r="USZ332" s="19"/>
      <c r="UTA332" s="19"/>
      <c r="UTB332" s="19"/>
      <c r="UTC332" s="19"/>
      <c r="UTD332" s="19"/>
      <c r="UTE332" s="19"/>
      <c r="UTF332" s="19"/>
      <c r="UTG332" s="19"/>
      <c r="UTH332" s="19"/>
      <c r="UTI332" s="19"/>
      <c r="UTJ332" s="19"/>
      <c r="UTK332" s="19"/>
      <c r="UTL332" s="19"/>
      <c r="UTM332" s="19"/>
      <c r="UTN332" s="19"/>
      <c r="UTO332" s="19"/>
      <c r="UTP332" s="19"/>
      <c r="UTQ332" s="19"/>
      <c r="UTR332" s="19"/>
      <c r="UTS332" s="19"/>
      <c r="UTT332" s="19"/>
      <c r="UTU332" s="19"/>
      <c r="UTV332" s="19"/>
      <c r="UTW332" s="19"/>
      <c r="UTX332" s="19"/>
      <c r="UTY332" s="19"/>
      <c r="UTZ332" s="19"/>
      <c r="UUA332" s="19"/>
      <c r="UUB332" s="19"/>
      <c r="UUC332" s="19"/>
      <c r="UUD332" s="19"/>
      <c r="UUE332" s="19"/>
      <c r="UUF332" s="19"/>
      <c r="UUG332" s="19"/>
      <c r="UUH332" s="19"/>
      <c r="UUI332" s="19"/>
      <c r="UUJ332" s="19"/>
      <c r="UUK332" s="19"/>
      <c r="UUL332" s="19"/>
      <c r="UUM332" s="19"/>
      <c r="UUN332" s="19"/>
      <c r="UUO332" s="19"/>
      <c r="UUP332" s="19"/>
      <c r="UUQ332" s="19"/>
      <c r="UUR332" s="19"/>
      <c r="UUS332" s="19"/>
      <c r="UUT332" s="19"/>
      <c r="UUU332" s="19"/>
      <c r="UUV332" s="19"/>
      <c r="UUW332" s="19"/>
      <c r="UUX332" s="19"/>
      <c r="UUY332" s="19"/>
      <c r="UUZ332" s="19"/>
      <c r="UVA332" s="19"/>
      <c r="UVB332" s="19"/>
      <c r="UVC332" s="19"/>
      <c r="UVD332" s="19"/>
      <c r="UVE332" s="19"/>
      <c r="UVF332" s="19"/>
      <c r="UVG332" s="19"/>
      <c r="UVH332" s="19"/>
      <c r="UVI332" s="19"/>
      <c r="UVJ332" s="19"/>
      <c r="UVK332" s="19"/>
      <c r="UVL332" s="19"/>
      <c r="UVM332" s="19"/>
      <c r="UVN332" s="19"/>
      <c r="UVO332" s="19"/>
      <c r="UVP332" s="19"/>
      <c r="UVQ332" s="19"/>
      <c r="UVR332" s="19"/>
      <c r="UVS332" s="19"/>
      <c r="UVT332" s="19"/>
      <c r="UVU332" s="19"/>
      <c r="UVV332" s="19"/>
      <c r="UVW332" s="19"/>
      <c r="UVX332" s="19"/>
      <c r="UVY332" s="19"/>
      <c r="UVZ332" s="19"/>
      <c r="UWA332" s="19"/>
      <c r="UWB332" s="19"/>
      <c r="UWC332" s="19"/>
      <c r="UWD332" s="19"/>
      <c r="UWE332" s="19"/>
      <c r="UWF332" s="19"/>
      <c r="UWG332" s="19"/>
      <c r="UWH332" s="19"/>
      <c r="UWI332" s="19"/>
      <c r="UWJ332" s="19"/>
      <c r="UWK332" s="19"/>
      <c r="UWL332" s="19"/>
      <c r="UWM332" s="19"/>
      <c r="UWN332" s="19"/>
      <c r="UWO332" s="19"/>
      <c r="UWP332" s="19"/>
      <c r="UWQ332" s="19"/>
      <c r="UWR332" s="19"/>
      <c r="UWS332" s="19"/>
      <c r="UWT332" s="19"/>
      <c r="UWU332" s="19"/>
      <c r="UWV332" s="19"/>
      <c r="UWW332" s="19"/>
      <c r="UWX332" s="19"/>
      <c r="UWY332" s="19"/>
      <c r="UWZ332" s="19"/>
      <c r="UXA332" s="19"/>
      <c r="UXB332" s="19"/>
      <c r="UXC332" s="19"/>
      <c r="UXD332" s="19"/>
      <c r="UXE332" s="19"/>
      <c r="UXF332" s="19"/>
      <c r="UXG332" s="19"/>
      <c r="UXH332" s="19"/>
      <c r="UXI332" s="19"/>
      <c r="UXJ332" s="19"/>
      <c r="UXK332" s="19"/>
      <c r="UXL332" s="19"/>
      <c r="UXM332" s="19"/>
      <c r="UXN332" s="19"/>
      <c r="UXO332" s="19"/>
      <c r="UXP332" s="19"/>
      <c r="UXQ332" s="19"/>
      <c r="UXR332" s="19"/>
      <c r="UXS332" s="19"/>
      <c r="UXT332" s="19"/>
      <c r="UXU332" s="19"/>
      <c r="UXV332" s="19"/>
      <c r="UXW332" s="19"/>
      <c r="UXX332" s="19"/>
      <c r="UXY332" s="19"/>
      <c r="UXZ332" s="19"/>
      <c r="UYA332" s="19"/>
      <c r="UYB332" s="19"/>
      <c r="UYC332" s="19"/>
      <c r="UYD332" s="19"/>
      <c r="UYE332" s="19"/>
      <c r="UYF332" s="19"/>
      <c r="UYG332" s="19"/>
      <c r="UYH332" s="19"/>
      <c r="UYI332" s="19"/>
      <c r="UYJ332" s="19"/>
      <c r="UYK332" s="19"/>
      <c r="UYL332" s="19"/>
      <c r="UYM332" s="19"/>
      <c r="UYN332" s="19"/>
      <c r="UYO332" s="19"/>
      <c r="UYP332" s="19"/>
      <c r="UYQ332" s="19"/>
      <c r="UYR332" s="19"/>
      <c r="UYS332" s="19"/>
      <c r="UYT332" s="19"/>
      <c r="UYU332" s="19"/>
      <c r="UYV332" s="19"/>
      <c r="UYW332" s="19"/>
      <c r="UYX332" s="19"/>
      <c r="UYY332" s="19"/>
      <c r="UYZ332" s="19"/>
      <c r="UZA332" s="19"/>
      <c r="UZB332" s="19"/>
      <c r="UZC332" s="19"/>
      <c r="UZD332" s="19"/>
      <c r="UZE332" s="19"/>
      <c r="UZF332" s="19"/>
      <c r="UZG332" s="19"/>
      <c r="UZH332" s="19"/>
      <c r="UZI332" s="19"/>
      <c r="UZJ332" s="19"/>
      <c r="UZK332" s="19"/>
      <c r="UZL332" s="19"/>
      <c r="UZM332" s="19"/>
      <c r="UZN332" s="19"/>
      <c r="UZO332" s="19"/>
      <c r="UZP332" s="19"/>
      <c r="UZQ332" s="19"/>
      <c r="UZR332" s="19"/>
      <c r="UZS332" s="19"/>
      <c r="UZT332" s="19"/>
      <c r="UZU332" s="19"/>
      <c r="UZV332" s="19"/>
      <c r="UZW332" s="19"/>
      <c r="UZX332" s="19"/>
      <c r="UZY332" s="19"/>
      <c r="UZZ332" s="19"/>
      <c r="VAA332" s="19"/>
      <c r="VAB332" s="19"/>
      <c r="VAC332" s="19"/>
      <c r="VAD332" s="19"/>
      <c r="VAE332" s="19"/>
      <c r="VAF332" s="19"/>
      <c r="VAG332" s="19"/>
      <c r="VAH332" s="19"/>
      <c r="VAI332" s="19"/>
      <c r="VAJ332" s="19"/>
      <c r="VAK332" s="19"/>
      <c r="VAL332" s="19"/>
      <c r="VAM332" s="19"/>
      <c r="VAN332" s="19"/>
      <c r="VAO332" s="19"/>
      <c r="VAP332" s="19"/>
      <c r="VAQ332" s="19"/>
      <c r="VAR332" s="19"/>
      <c r="VAS332" s="19"/>
      <c r="VAT332" s="19"/>
      <c r="VAU332" s="19"/>
      <c r="VAV332" s="19"/>
      <c r="VAW332" s="19"/>
      <c r="VAX332" s="19"/>
      <c r="VAY332" s="19"/>
      <c r="VAZ332" s="19"/>
      <c r="VBA332" s="19"/>
      <c r="VBB332" s="19"/>
      <c r="VBC332" s="19"/>
      <c r="VBD332" s="19"/>
      <c r="VBE332" s="19"/>
      <c r="VBF332" s="19"/>
      <c r="VBG332" s="19"/>
      <c r="VBH332" s="19"/>
      <c r="VBI332" s="19"/>
      <c r="VBJ332" s="19"/>
      <c r="VBK332" s="19"/>
      <c r="VBL332" s="19"/>
      <c r="VBM332" s="19"/>
      <c r="VBN332" s="19"/>
      <c r="VBO332" s="19"/>
      <c r="VBP332" s="19"/>
      <c r="VBQ332" s="19"/>
      <c r="VBR332" s="19"/>
      <c r="VBS332" s="19"/>
      <c r="VBT332" s="19"/>
      <c r="VBU332" s="19"/>
      <c r="VBV332" s="19"/>
      <c r="VBW332" s="19"/>
      <c r="VBX332" s="19"/>
      <c r="VBY332" s="19"/>
      <c r="VBZ332" s="19"/>
      <c r="VCA332" s="19"/>
      <c r="VCB332" s="19"/>
      <c r="VCC332" s="19"/>
      <c r="VCD332" s="19"/>
      <c r="VCE332" s="19"/>
      <c r="VCF332" s="19"/>
      <c r="VCG332" s="19"/>
      <c r="VCH332" s="19"/>
      <c r="VCI332" s="19"/>
      <c r="VCJ332" s="19"/>
      <c r="VCK332" s="19"/>
      <c r="VCL332" s="19"/>
      <c r="VCM332" s="19"/>
      <c r="VCN332" s="19"/>
      <c r="VCO332" s="19"/>
      <c r="VCP332" s="19"/>
      <c r="VCQ332" s="19"/>
      <c r="VCR332" s="19"/>
      <c r="VCS332" s="19"/>
      <c r="VCT332" s="19"/>
      <c r="VCU332" s="19"/>
      <c r="VCV332" s="19"/>
      <c r="VCW332" s="19"/>
      <c r="VCX332" s="19"/>
      <c r="VCY332" s="19"/>
      <c r="VCZ332" s="19"/>
      <c r="VDA332" s="19"/>
      <c r="VDB332" s="19"/>
      <c r="VDC332" s="19"/>
      <c r="VDD332" s="19"/>
      <c r="VDE332" s="19"/>
      <c r="VDF332" s="19"/>
      <c r="VDG332" s="19"/>
      <c r="VDH332" s="19"/>
      <c r="VDI332" s="19"/>
      <c r="VDJ332" s="19"/>
      <c r="VDK332" s="19"/>
      <c r="VDL332" s="19"/>
      <c r="VDM332" s="19"/>
      <c r="VDN332" s="19"/>
      <c r="VDO332" s="19"/>
      <c r="VDP332" s="19"/>
      <c r="VDQ332" s="19"/>
      <c r="VDR332" s="19"/>
      <c r="VDS332" s="19"/>
      <c r="VDT332" s="19"/>
      <c r="VDU332" s="19"/>
      <c r="VDV332" s="19"/>
      <c r="VDW332" s="19"/>
      <c r="VDX332" s="19"/>
      <c r="VDY332" s="19"/>
      <c r="VDZ332" s="19"/>
      <c r="VEA332" s="19"/>
      <c r="VEB332" s="19"/>
      <c r="VEC332" s="19"/>
      <c r="VED332" s="19"/>
      <c r="VEE332" s="19"/>
      <c r="VEF332" s="19"/>
      <c r="VEG332" s="19"/>
      <c r="VEH332" s="19"/>
      <c r="VEI332" s="19"/>
      <c r="VEJ332" s="19"/>
      <c r="VEK332" s="19"/>
      <c r="VEL332" s="19"/>
      <c r="VEM332" s="19"/>
      <c r="VEN332" s="19"/>
      <c r="VEO332" s="19"/>
      <c r="VEP332" s="19"/>
      <c r="VEQ332" s="19"/>
      <c r="VER332" s="19"/>
      <c r="VES332" s="19"/>
      <c r="VET332" s="19"/>
      <c r="VEU332" s="19"/>
      <c r="VEV332" s="19"/>
      <c r="VEW332" s="19"/>
      <c r="VEX332" s="19"/>
      <c r="VEY332" s="19"/>
      <c r="VEZ332" s="19"/>
      <c r="VFA332" s="19"/>
      <c r="VFB332" s="19"/>
      <c r="VFC332" s="19"/>
      <c r="VFD332" s="19"/>
      <c r="VFE332" s="19"/>
      <c r="VFF332" s="19"/>
      <c r="VFG332" s="19"/>
      <c r="VFH332" s="19"/>
      <c r="VFI332" s="19"/>
      <c r="VFJ332" s="19"/>
      <c r="VFK332" s="19"/>
      <c r="VFL332" s="19"/>
      <c r="VFM332" s="19"/>
      <c r="VFN332" s="19"/>
      <c r="VFO332" s="19"/>
      <c r="VFP332" s="19"/>
      <c r="VFQ332" s="19"/>
      <c r="VFR332" s="19"/>
      <c r="VFS332" s="19"/>
      <c r="VFT332" s="19"/>
      <c r="VFU332" s="19"/>
      <c r="VFV332" s="19"/>
      <c r="VFW332" s="19"/>
      <c r="VFX332" s="19"/>
      <c r="VFY332" s="19"/>
      <c r="VFZ332" s="19"/>
      <c r="VGA332" s="19"/>
      <c r="VGB332" s="19"/>
      <c r="VGC332" s="19"/>
      <c r="VGD332" s="19"/>
      <c r="VGE332" s="19"/>
      <c r="VGF332" s="19"/>
      <c r="VGG332" s="19"/>
      <c r="VGH332" s="19"/>
      <c r="VGI332" s="19"/>
      <c r="VGJ332" s="19"/>
      <c r="VGK332" s="19"/>
      <c r="VGL332" s="19"/>
      <c r="VGM332" s="19"/>
      <c r="VGN332" s="19"/>
      <c r="VGO332" s="19"/>
      <c r="VGP332" s="19"/>
      <c r="VGQ332" s="19"/>
      <c r="VGR332" s="19"/>
      <c r="VGS332" s="19"/>
      <c r="VGT332" s="19"/>
      <c r="VGU332" s="19"/>
      <c r="VGV332" s="19"/>
      <c r="VGW332" s="19"/>
      <c r="VGX332" s="19"/>
      <c r="VGY332" s="19"/>
      <c r="VGZ332" s="19"/>
      <c r="VHA332" s="19"/>
      <c r="VHB332" s="19"/>
      <c r="VHC332" s="19"/>
      <c r="VHD332" s="19"/>
      <c r="VHE332" s="19"/>
      <c r="VHF332" s="19"/>
      <c r="VHG332" s="19"/>
      <c r="VHH332" s="19"/>
      <c r="VHI332" s="19"/>
      <c r="VHJ332" s="19"/>
      <c r="VHK332" s="19"/>
      <c r="VHL332" s="19"/>
      <c r="VHM332" s="19"/>
      <c r="VHN332" s="19"/>
      <c r="VHO332" s="19"/>
      <c r="VHP332" s="19"/>
      <c r="VHQ332" s="19"/>
      <c r="VHR332" s="19"/>
      <c r="VHS332" s="19"/>
      <c r="VHT332" s="19"/>
      <c r="VHU332" s="19"/>
      <c r="VHV332" s="19"/>
      <c r="VHW332" s="19"/>
      <c r="VHX332" s="19"/>
      <c r="VHY332" s="19"/>
      <c r="VHZ332" s="19"/>
      <c r="VIA332" s="19"/>
      <c r="VIB332" s="19"/>
      <c r="VIC332" s="19"/>
      <c r="VID332" s="19"/>
      <c r="VIE332" s="19"/>
      <c r="VIF332" s="19"/>
      <c r="VIG332" s="19"/>
      <c r="VIH332" s="19"/>
      <c r="VII332" s="19"/>
      <c r="VIJ332" s="19"/>
      <c r="VIK332" s="19"/>
      <c r="VIL332" s="19"/>
      <c r="VIM332" s="19"/>
      <c r="VIN332" s="19"/>
      <c r="VIO332" s="19"/>
      <c r="VIP332" s="19"/>
      <c r="VIQ332" s="19"/>
      <c r="VIR332" s="19"/>
      <c r="VIS332" s="19"/>
      <c r="VIT332" s="19"/>
      <c r="VIU332" s="19"/>
      <c r="VIV332" s="19"/>
      <c r="VIW332" s="19"/>
      <c r="VIX332" s="19"/>
      <c r="VIY332" s="19"/>
      <c r="VIZ332" s="19"/>
      <c r="VJA332" s="19"/>
      <c r="VJB332" s="19"/>
      <c r="VJC332" s="19"/>
      <c r="VJD332" s="19"/>
      <c r="VJE332" s="19"/>
      <c r="VJF332" s="19"/>
      <c r="VJG332" s="19"/>
      <c r="VJH332" s="19"/>
      <c r="VJI332" s="19"/>
      <c r="VJJ332" s="19"/>
      <c r="VJK332" s="19"/>
      <c r="VJL332" s="19"/>
      <c r="VJM332" s="19"/>
      <c r="VJN332" s="19"/>
      <c r="VJO332" s="19"/>
      <c r="VJP332" s="19"/>
      <c r="VJQ332" s="19"/>
      <c r="VJR332" s="19"/>
      <c r="VJS332" s="19"/>
      <c r="VJT332" s="19"/>
      <c r="VJU332" s="19"/>
      <c r="VJV332" s="19"/>
      <c r="VJW332" s="19"/>
      <c r="VJX332" s="19"/>
      <c r="VJY332" s="19"/>
      <c r="VJZ332" s="19"/>
      <c r="VKA332" s="19"/>
      <c r="VKB332" s="19"/>
      <c r="VKC332" s="19"/>
      <c r="VKD332" s="19"/>
      <c r="VKE332" s="19"/>
      <c r="VKF332" s="19"/>
      <c r="VKG332" s="19"/>
      <c r="VKH332" s="19"/>
      <c r="VKI332" s="19"/>
      <c r="VKJ332" s="19"/>
      <c r="VKK332" s="19"/>
      <c r="VKL332" s="19"/>
      <c r="VKM332" s="19"/>
      <c r="VKN332" s="19"/>
      <c r="VKO332" s="19"/>
      <c r="VKP332" s="19"/>
      <c r="VKQ332" s="19"/>
      <c r="VKR332" s="19"/>
      <c r="VKS332" s="19"/>
      <c r="VKT332" s="19"/>
      <c r="VKU332" s="19"/>
      <c r="VKV332" s="19"/>
      <c r="VKW332" s="19"/>
      <c r="VKX332" s="19"/>
      <c r="VKY332" s="19"/>
      <c r="VKZ332" s="19"/>
      <c r="VLA332" s="19"/>
      <c r="VLB332" s="19"/>
      <c r="VLC332" s="19"/>
      <c r="VLD332" s="19"/>
      <c r="VLE332" s="19"/>
      <c r="VLF332" s="19"/>
      <c r="VLG332" s="19"/>
      <c r="VLH332" s="19"/>
      <c r="VLI332" s="19"/>
      <c r="VLJ332" s="19"/>
      <c r="VLK332" s="19"/>
      <c r="VLL332" s="19"/>
      <c r="VLM332" s="19"/>
      <c r="VLN332" s="19"/>
      <c r="VLO332" s="19"/>
      <c r="VLP332" s="19"/>
      <c r="VLQ332" s="19"/>
      <c r="VLR332" s="19"/>
      <c r="VLS332" s="19"/>
      <c r="VLT332" s="19"/>
      <c r="VLU332" s="19"/>
      <c r="VLV332" s="19"/>
      <c r="VLW332" s="19"/>
      <c r="VLX332" s="19"/>
      <c r="VLY332" s="19"/>
      <c r="VLZ332" s="19"/>
      <c r="VMA332" s="19"/>
      <c r="VMB332" s="19"/>
      <c r="VMC332" s="19"/>
      <c r="VMD332" s="19"/>
      <c r="VME332" s="19"/>
      <c r="VMF332" s="19"/>
      <c r="VMG332" s="19"/>
      <c r="VMH332" s="19"/>
      <c r="VMI332" s="19"/>
      <c r="VMJ332" s="19"/>
      <c r="VMK332" s="19"/>
      <c r="VML332" s="19"/>
      <c r="VMM332" s="19"/>
      <c r="VMN332" s="19"/>
      <c r="VMO332" s="19"/>
      <c r="VMP332" s="19"/>
      <c r="VMQ332" s="19"/>
      <c r="VMR332" s="19"/>
      <c r="VMS332" s="19"/>
      <c r="VMT332" s="19"/>
      <c r="VMU332" s="19"/>
      <c r="VMV332" s="19"/>
      <c r="VMW332" s="19"/>
      <c r="VMX332" s="19"/>
      <c r="VMY332" s="19"/>
      <c r="VMZ332" s="19"/>
      <c r="VNA332" s="19"/>
      <c r="VNB332" s="19"/>
      <c r="VNC332" s="19"/>
      <c r="VND332" s="19"/>
      <c r="VNE332" s="19"/>
      <c r="VNF332" s="19"/>
      <c r="VNG332" s="19"/>
      <c r="VNH332" s="19"/>
      <c r="VNI332" s="19"/>
      <c r="VNJ332" s="19"/>
      <c r="VNK332" s="19"/>
      <c r="VNL332" s="19"/>
      <c r="VNM332" s="19"/>
      <c r="VNN332" s="19"/>
      <c r="VNO332" s="19"/>
      <c r="VNP332" s="19"/>
      <c r="VNQ332" s="19"/>
      <c r="VNR332" s="19"/>
      <c r="VNS332" s="19"/>
      <c r="VNT332" s="19"/>
      <c r="VNU332" s="19"/>
      <c r="VNV332" s="19"/>
      <c r="VNW332" s="19"/>
      <c r="VNX332" s="19"/>
      <c r="VNY332" s="19"/>
      <c r="VNZ332" s="19"/>
      <c r="VOA332" s="19"/>
      <c r="VOB332" s="19"/>
      <c r="VOC332" s="19"/>
      <c r="VOD332" s="19"/>
      <c r="VOE332" s="19"/>
      <c r="VOF332" s="19"/>
      <c r="VOG332" s="19"/>
      <c r="VOH332" s="19"/>
      <c r="VOI332" s="19"/>
      <c r="VOJ332" s="19"/>
      <c r="VOK332" s="19"/>
      <c r="VOL332" s="19"/>
      <c r="VOM332" s="19"/>
      <c r="VON332" s="19"/>
      <c r="VOO332" s="19"/>
      <c r="VOP332" s="19"/>
      <c r="VOQ332" s="19"/>
      <c r="VOR332" s="19"/>
      <c r="VOS332" s="19"/>
      <c r="VOT332" s="19"/>
      <c r="VOU332" s="19"/>
      <c r="VOV332" s="19"/>
      <c r="VOW332" s="19"/>
      <c r="VOX332" s="19"/>
      <c r="VOY332" s="19"/>
      <c r="VOZ332" s="19"/>
      <c r="VPA332" s="19"/>
      <c r="VPB332" s="19"/>
      <c r="VPC332" s="19"/>
      <c r="VPD332" s="19"/>
      <c r="VPE332" s="19"/>
      <c r="VPF332" s="19"/>
      <c r="VPG332" s="19"/>
      <c r="VPH332" s="19"/>
      <c r="VPI332" s="19"/>
      <c r="VPJ332" s="19"/>
      <c r="VPK332" s="19"/>
      <c r="VPL332" s="19"/>
      <c r="VPM332" s="19"/>
      <c r="VPN332" s="19"/>
      <c r="VPO332" s="19"/>
      <c r="VPP332" s="19"/>
      <c r="VPQ332" s="19"/>
      <c r="VPR332" s="19"/>
      <c r="VPS332" s="19"/>
      <c r="VPT332" s="19"/>
      <c r="VPU332" s="19"/>
      <c r="VPV332" s="19"/>
      <c r="VPW332" s="19"/>
      <c r="VPX332" s="19"/>
      <c r="VPY332" s="19"/>
      <c r="VPZ332" s="19"/>
      <c r="VQA332" s="19"/>
      <c r="VQB332" s="19"/>
      <c r="VQC332" s="19"/>
      <c r="VQD332" s="19"/>
      <c r="VQE332" s="19"/>
      <c r="VQF332" s="19"/>
      <c r="VQG332" s="19"/>
      <c r="VQH332" s="19"/>
      <c r="VQI332" s="19"/>
      <c r="VQJ332" s="19"/>
      <c r="VQK332" s="19"/>
      <c r="VQL332" s="19"/>
      <c r="VQM332" s="19"/>
      <c r="VQN332" s="19"/>
      <c r="VQO332" s="19"/>
      <c r="VQP332" s="19"/>
      <c r="VQQ332" s="19"/>
      <c r="VQR332" s="19"/>
      <c r="VQS332" s="19"/>
      <c r="VQT332" s="19"/>
      <c r="VQU332" s="19"/>
      <c r="VQV332" s="19"/>
      <c r="VQW332" s="19"/>
      <c r="VQX332" s="19"/>
      <c r="VQY332" s="19"/>
      <c r="VQZ332" s="19"/>
      <c r="VRA332" s="19"/>
      <c r="VRB332" s="19"/>
      <c r="VRC332" s="19"/>
      <c r="VRD332" s="19"/>
      <c r="VRE332" s="19"/>
      <c r="VRF332" s="19"/>
      <c r="VRG332" s="19"/>
      <c r="VRH332" s="19"/>
      <c r="VRI332" s="19"/>
      <c r="VRJ332" s="19"/>
      <c r="VRK332" s="19"/>
      <c r="VRL332" s="19"/>
      <c r="VRM332" s="19"/>
      <c r="VRN332" s="19"/>
      <c r="VRO332" s="19"/>
      <c r="VRP332" s="19"/>
      <c r="VRQ332" s="19"/>
      <c r="VRR332" s="19"/>
      <c r="VRS332" s="19"/>
      <c r="VRT332" s="19"/>
      <c r="VRU332" s="19"/>
      <c r="VRV332" s="19"/>
      <c r="VRW332" s="19"/>
      <c r="VRX332" s="19"/>
      <c r="VRY332" s="19"/>
      <c r="VRZ332" s="19"/>
      <c r="VSA332" s="19"/>
      <c r="VSB332" s="19"/>
      <c r="VSC332" s="19"/>
      <c r="VSD332" s="19"/>
      <c r="VSE332" s="19"/>
      <c r="VSF332" s="19"/>
      <c r="VSG332" s="19"/>
      <c r="VSH332" s="19"/>
      <c r="VSI332" s="19"/>
      <c r="VSJ332" s="19"/>
      <c r="VSK332" s="19"/>
      <c r="VSL332" s="19"/>
      <c r="VSM332" s="19"/>
      <c r="VSN332" s="19"/>
      <c r="VSO332" s="19"/>
      <c r="VSP332" s="19"/>
      <c r="VSQ332" s="19"/>
      <c r="VSR332" s="19"/>
      <c r="VSS332" s="19"/>
      <c r="VST332" s="19"/>
      <c r="VSU332" s="19"/>
      <c r="VSV332" s="19"/>
      <c r="VSW332" s="19"/>
      <c r="VSX332" s="19"/>
      <c r="VSY332" s="19"/>
      <c r="VSZ332" s="19"/>
      <c r="VTA332" s="19"/>
      <c r="VTB332" s="19"/>
      <c r="VTC332" s="19"/>
      <c r="VTD332" s="19"/>
      <c r="VTE332" s="19"/>
      <c r="VTF332" s="19"/>
      <c r="VTG332" s="19"/>
      <c r="VTH332" s="19"/>
      <c r="VTI332" s="19"/>
      <c r="VTJ332" s="19"/>
      <c r="VTK332" s="19"/>
      <c r="VTL332" s="19"/>
      <c r="VTM332" s="19"/>
      <c r="VTN332" s="19"/>
      <c r="VTO332" s="19"/>
      <c r="VTP332" s="19"/>
      <c r="VTQ332" s="19"/>
      <c r="VTR332" s="19"/>
      <c r="VTS332" s="19"/>
      <c r="VTT332" s="19"/>
      <c r="VTU332" s="19"/>
      <c r="VTV332" s="19"/>
      <c r="VTW332" s="19"/>
      <c r="VTX332" s="19"/>
      <c r="VTY332" s="19"/>
      <c r="VTZ332" s="19"/>
      <c r="VUA332" s="19"/>
      <c r="VUB332" s="19"/>
      <c r="VUC332" s="19"/>
      <c r="VUD332" s="19"/>
      <c r="VUE332" s="19"/>
      <c r="VUF332" s="19"/>
      <c r="VUG332" s="19"/>
      <c r="VUH332" s="19"/>
      <c r="VUI332" s="19"/>
      <c r="VUJ332" s="19"/>
      <c r="VUK332" s="19"/>
      <c r="VUL332" s="19"/>
      <c r="VUM332" s="19"/>
      <c r="VUN332" s="19"/>
      <c r="VUO332" s="19"/>
      <c r="VUP332" s="19"/>
      <c r="VUQ332" s="19"/>
      <c r="VUR332" s="19"/>
      <c r="VUS332" s="19"/>
      <c r="VUT332" s="19"/>
      <c r="VUU332" s="19"/>
      <c r="VUV332" s="19"/>
      <c r="VUW332" s="19"/>
      <c r="VUX332" s="19"/>
      <c r="VUY332" s="19"/>
      <c r="VUZ332" s="19"/>
      <c r="VVA332" s="19"/>
      <c r="VVB332" s="19"/>
      <c r="VVC332" s="19"/>
      <c r="VVD332" s="19"/>
      <c r="VVE332" s="19"/>
      <c r="VVF332" s="19"/>
      <c r="VVG332" s="19"/>
      <c r="VVH332" s="19"/>
      <c r="VVI332" s="19"/>
      <c r="VVJ332" s="19"/>
      <c r="VVK332" s="19"/>
      <c r="VVL332" s="19"/>
      <c r="VVM332" s="19"/>
      <c r="VVN332" s="19"/>
      <c r="VVO332" s="19"/>
      <c r="VVP332" s="19"/>
      <c r="VVQ332" s="19"/>
      <c r="VVR332" s="19"/>
      <c r="VVS332" s="19"/>
      <c r="VVT332" s="19"/>
      <c r="VVU332" s="19"/>
      <c r="VVV332" s="19"/>
      <c r="VVW332" s="19"/>
      <c r="VVX332" s="19"/>
      <c r="VVY332" s="19"/>
      <c r="VVZ332" s="19"/>
      <c r="VWA332" s="19"/>
      <c r="VWB332" s="19"/>
      <c r="VWC332" s="19"/>
      <c r="VWD332" s="19"/>
      <c r="VWE332" s="19"/>
      <c r="VWF332" s="19"/>
      <c r="VWG332" s="19"/>
      <c r="VWH332" s="19"/>
      <c r="VWI332" s="19"/>
      <c r="VWJ332" s="19"/>
      <c r="VWK332" s="19"/>
      <c r="VWL332" s="19"/>
      <c r="VWM332" s="19"/>
      <c r="VWN332" s="19"/>
      <c r="VWO332" s="19"/>
      <c r="VWP332" s="19"/>
      <c r="VWQ332" s="19"/>
      <c r="VWR332" s="19"/>
      <c r="VWS332" s="19"/>
      <c r="VWT332" s="19"/>
      <c r="VWU332" s="19"/>
      <c r="VWV332" s="19"/>
      <c r="VWW332" s="19"/>
      <c r="VWX332" s="19"/>
      <c r="VWY332" s="19"/>
      <c r="VWZ332" s="19"/>
      <c r="VXA332" s="19"/>
      <c r="VXB332" s="19"/>
      <c r="VXC332" s="19"/>
      <c r="VXD332" s="19"/>
      <c r="VXE332" s="19"/>
      <c r="VXF332" s="19"/>
      <c r="VXG332" s="19"/>
      <c r="VXH332" s="19"/>
      <c r="VXI332" s="19"/>
      <c r="VXJ332" s="19"/>
      <c r="VXK332" s="19"/>
      <c r="VXL332" s="19"/>
      <c r="VXM332" s="19"/>
      <c r="VXN332" s="19"/>
      <c r="VXO332" s="19"/>
      <c r="VXP332" s="19"/>
      <c r="VXQ332" s="19"/>
      <c r="VXR332" s="19"/>
      <c r="VXS332" s="19"/>
      <c r="VXT332" s="19"/>
      <c r="VXU332" s="19"/>
      <c r="VXV332" s="19"/>
      <c r="VXW332" s="19"/>
      <c r="VXX332" s="19"/>
      <c r="VXY332" s="19"/>
      <c r="VXZ332" s="19"/>
      <c r="VYA332" s="19"/>
      <c r="VYB332" s="19"/>
      <c r="VYC332" s="19"/>
      <c r="VYD332" s="19"/>
      <c r="VYE332" s="19"/>
      <c r="VYF332" s="19"/>
      <c r="VYG332" s="19"/>
      <c r="VYH332" s="19"/>
      <c r="VYI332" s="19"/>
      <c r="VYJ332" s="19"/>
      <c r="VYK332" s="19"/>
      <c r="VYL332" s="19"/>
      <c r="VYM332" s="19"/>
      <c r="VYN332" s="19"/>
      <c r="VYO332" s="19"/>
      <c r="VYP332" s="19"/>
      <c r="VYQ332" s="19"/>
      <c r="VYR332" s="19"/>
      <c r="VYS332" s="19"/>
      <c r="VYT332" s="19"/>
      <c r="VYU332" s="19"/>
      <c r="VYV332" s="19"/>
      <c r="VYW332" s="19"/>
      <c r="VYX332" s="19"/>
      <c r="VYY332" s="19"/>
      <c r="VYZ332" s="19"/>
      <c r="VZA332" s="19"/>
      <c r="VZB332" s="19"/>
      <c r="VZC332" s="19"/>
      <c r="VZD332" s="19"/>
      <c r="VZE332" s="19"/>
      <c r="VZF332" s="19"/>
      <c r="VZG332" s="19"/>
      <c r="VZH332" s="19"/>
      <c r="VZI332" s="19"/>
      <c r="VZJ332" s="19"/>
      <c r="VZK332" s="19"/>
      <c r="VZL332" s="19"/>
      <c r="VZM332" s="19"/>
      <c r="VZN332" s="19"/>
      <c r="VZO332" s="19"/>
      <c r="VZP332" s="19"/>
      <c r="VZQ332" s="19"/>
      <c r="VZR332" s="19"/>
      <c r="VZS332" s="19"/>
      <c r="VZT332" s="19"/>
      <c r="VZU332" s="19"/>
      <c r="VZV332" s="19"/>
      <c r="VZW332" s="19"/>
      <c r="VZX332" s="19"/>
      <c r="VZY332" s="19"/>
      <c r="VZZ332" s="19"/>
      <c r="WAA332" s="19"/>
      <c r="WAB332" s="19"/>
      <c r="WAC332" s="19"/>
      <c r="WAD332" s="19"/>
      <c r="WAE332" s="19"/>
      <c r="WAF332" s="19"/>
      <c r="WAG332" s="19"/>
      <c r="WAH332" s="19"/>
      <c r="WAI332" s="19"/>
      <c r="WAJ332" s="19"/>
      <c r="WAK332" s="19"/>
      <c r="WAL332" s="19"/>
      <c r="WAM332" s="19"/>
      <c r="WAN332" s="19"/>
      <c r="WAO332" s="19"/>
      <c r="WAP332" s="19"/>
      <c r="WAQ332" s="19"/>
      <c r="WAR332" s="19"/>
      <c r="WAS332" s="19"/>
      <c r="WAT332" s="19"/>
      <c r="WAU332" s="19"/>
      <c r="WAV332" s="19"/>
      <c r="WAW332" s="19"/>
      <c r="WAX332" s="19"/>
      <c r="WAY332" s="19"/>
      <c r="WAZ332" s="19"/>
      <c r="WBA332" s="19"/>
      <c r="WBB332" s="19"/>
      <c r="WBC332" s="19"/>
      <c r="WBD332" s="19"/>
      <c r="WBE332" s="19"/>
      <c r="WBF332" s="19"/>
      <c r="WBG332" s="19"/>
      <c r="WBH332" s="19"/>
      <c r="WBI332" s="19"/>
      <c r="WBJ332" s="19"/>
      <c r="WBK332" s="19"/>
      <c r="WBL332" s="19"/>
      <c r="WBM332" s="19"/>
      <c r="WBN332" s="19"/>
      <c r="WBO332" s="19"/>
      <c r="WBP332" s="19"/>
      <c r="WBQ332" s="19"/>
      <c r="WBR332" s="19"/>
      <c r="WBS332" s="19"/>
      <c r="WBT332" s="19"/>
      <c r="WBU332" s="19"/>
      <c r="WBV332" s="19"/>
      <c r="WBW332" s="19"/>
      <c r="WBX332" s="19"/>
      <c r="WBY332" s="19"/>
      <c r="WBZ332" s="19"/>
      <c r="WCA332" s="19"/>
      <c r="WCB332" s="19"/>
      <c r="WCC332" s="19"/>
      <c r="WCD332" s="19"/>
      <c r="WCE332" s="19"/>
      <c r="WCF332" s="19"/>
      <c r="WCG332" s="19"/>
      <c r="WCH332" s="19"/>
      <c r="WCI332" s="19"/>
      <c r="WCJ332" s="19"/>
      <c r="WCK332" s="19"/>
      <c r="WCL332" s="19"/>
      <c r="WCM332" s="19"/>
      <c r="WCN332" s="19"/>
      <c r="WCO332" s="19"/>
      <c r="WCP332" s="19"/>
      <c r="WCQ332" s="19"/>
      <c r="WCR332" s="19"/>
      <c r="WCS332" s="19"/>
      <c r="WCT332" s="19"/>
      <c r="WCU332" s="19"/>
      <c r="WCV332" s="19"/>
      <c r="WCW332" s="19"/>
      <c r="WCX332" s="19"/>
      <c r="WCY332" s="19"/>
      <c r="WCZ332" s="19"/>
      <c r="WDA332" s="19"/>
      <c r="WDB332" s="19"/>
      <c r="WDC332" s="19"/>
      <c r="WDD332" s="19"/>
      <c r="WDE332" s="19"/>
      <c r="WDF332" s="19"/>
      <c r="WDG332" s="19"/>
      <c r="WDH332" s="19"/>
      <c r="WDI332" s="19"/>
      <c r="WDJ332" s="19"/>
      <c r="WDK332" s="19"/>
      <c r="WDL332" s="19"/>
      <c r="WDM332" s="19"/>
      <c r="WDN332" s="19"/>
      <c r="WDO332" s="19"/>
      <c r="WDP332" s="19"/>
      <c r="WDQ332" s="19"/>
      <c r="WDR332" s="19"/>
      <c r="WDS332" s="19"/>
      <c r="WDT332" s="19"/>
      <c r="WDU332" s="19"/>
      <c r="WDV332" s="19"/>
      <c r="WDW332" s="19"/>
      <c r="WDX332" s="19"/>
      <c r="WDY332" s="19"/>
      <c r="WDZ332" s="19"/>
      <c r="WEA332" s="19"/>
      <c r="WEB332" s="19"/>
      <c r="WEC332" s="19"/>
      <c r="WED332" s="19"/>
      <c r="WEE332" s="19"/>
      <c r="WEF332" s="19"/>
      <c r="WEG332" s="19"/>
      <c r="WEH332" s="19"/>
      <c r="WEI332" s="19"/>
      <c r="WEJ332" s="19"/>
      <c r="WEK332" s="19"/>
      <c r="WEL332" s="19"/>
      <c r="WEM332" s="19"/>
      <c r="WEN332" s="19"/>
      <c r="WEO332" s="19"/>
      <c r="WEP332" s="19"/>
      <c r="WEQ332" s="19"/>
      <c r="WER332" s="19"/>
      <c r="WES332" s="19"/>
      <c r="WET332" s="19"/>
      <c r="WEU332" s="19"/>
      <c r="WEV332" s="19"/>
      <c r="WEW332" s="19"/>
      <c r="WEX332" s="19"/>
      <c r="WEY332" s="19"/>
      <c r="WEZ332" s="19"/>
      <c r="WFA332" s="19"/>
      <c r="WFB332" s="19"/>
      <c r="WFC332" s="19"/>
      <c r="WFD332" s="19"/>
      <c r="WFE332" s="19"/>
      <c r="WFF332" s="19"/>
      <c r="WFG332" s="19"/>
      <c r="WFH332" s="19"/>
      <c r="WFI332" s="19"/>
      <c r="WFJ332" s="19"/>
      <c r="WFK332" s="19"/>
      <c r="WFL332" s="19"/>
      <c r="WFM332" s="19"/>
      <c r="WFN332" s="19"/>
      <c r="WFO332" s="19"/>
      <c r="WFP332" s="19"/>
      <c r="WFQ332" s="19"/>
      <c r="WFR332" s="19"/>
      <c r="WFS332" s="19"/>
      <c r="WFT332" s="19"/>
      <c r="WFU332" s="19"/>
      <c r="WFV332" s="19"/>
      <c r="WFW332" s="19"/>
      <c r="WFX332" s="19"/>
      <c r="WFY332" s="19"/>
      <c r="WFZ332" s="19"/>
      <c r="WGA332" s="19"/>
      <c r="WGB332" s="19"/>
      <c r="WGC332" s="19"/>
      <c r="WGD332" s="19"/>
      <c r="WGE332" s="19"/>
      <c r="WGF332" s="19"/>
      <c r="WGG332" s="19"/>
      <c r="WGH332" s="19"/>
      <c r="WGI332" s="19"/>
      <c r="WGJ332" s="19"/>
      <c r="WGK332" s="19"/>
      <c r="WGL332" s="19"/>
      <c r="WGM332" s="19"/>
      <c r="WGN332" s="19"/>
      <c r="WGO332" s="19"/>
      <c r="WGP332" s="19"/>
      <c r="WGQ332" s="19"/>
      <c r="WGR332" s="19"/>
      <c r="WGS332" s="19"/>
      <c r="WGT332" s="19"/>
      <c r="WGU332" s="19"/>
      <c r="WGV332" s="19"/>
      <c r="WGW332" s="19"/>
      <c r="WGX332" s="19"/>
      <c r="WGY332" s="19"/>
      <c r="WGZ332" s="19"/>
      <c r="WHA332" s="19"/>
      <c r="WHB332" s="19"/>
      <c r="WHC332" s="19"/>
      <c r="WHD332" s="19"/>
      <c r="WHE332" s="19"/>
      <c r="WHF332" s="19"/>
      <c r="WHG332" s="19"/>
      <c r="WHH332" s="19"/>
      <c r="WHI332" s="19"/>
      <c r="WHJ332" s="19"/>
      <c r="WHK332" s="19"/>
      <c r="WHL332" s="19"/>
      <c r="WHM332" s="19"/>
      <c r="WHN332" s="19"/>
      <c r="WHO332" s="19"/>
      <c r="WHP332" s="19"/>
      <c r="WHQ332" s="19"/>
      <c r="WHR332" s="19"/>
      <c r="WHS332" s="19"/>
      <c r="WHT332" s="19"/>
      <c r="WHU332" s="19"/>
      <c r="WHV332" s="19"/>
      <c r="WHW332" s="19"/>
      <c r="WHX332" s="19"/>
      <c r="WHY332" s="19"/>
      <c r="WHZ332" s="19"/>
      <c r="WIA332" s="19"/>
      <c r="WIB332" s="19"/>
      <c r="WIC332" s="19"/>
      <c r="WID332" s="19"/>
      <c r="WIE332" s="19"/>
      <c r="WIF332" s="19"/>
      <c r="WIG332" s="19"/>
      <c r="WIH332" s="19"/>
      <c r="WII332" s="19"/>
      <c r="WIJ332" s="19"/>
      <c r="WIK332" s="19"/>
      <c r="WIL332" s="19"/>
      <c r="WIM332" s="19"/>
      <c r="WIN332" s="19"/>
      <c r="WIO332" s="19"/>
      <c r="WIP332" s="19"/>
      <c r="WIQ332" s="19"/>
      <c r="WIR332" s="19"/>
      <c r="WIS332" s="19"/>
      <c r="WIT332" s="19"/>
      <c r="WIU332" s="19"/>
      <c r="WIV332" s="19"/>
      <c r="WIW332" s="19"/>
      <c r="WIX332" s="19"/>
      <c r="WIY332" s="19"/>
      <c r="WIZ332" s="19"/>
      <c r="WJA332" s="19"/>
      <c r="WJB332" s="19"/>
      <c r="WJC332" s="19"/>
      <c r="WJD332" s="19"/>
      <c r="WJE332" s="19"/>
      <c r="WJF332" s="19"/>
      <c r="WJG332" s="19"/>
      <c r="WJH332" s="19"/>
      <c r="WJI332" s="19"/>
      <c r="WJJ332" s="19"/>
      <c r="WJK332" s="19"/>
      <c r="WJL332" s="19"/>
      <c r="WJM332" s="19"/>
      <c r="WJN332" s="19"/>
      <c r="WJO332" s="19"/>
      <c r="WJP332" s="19"/>
      <c r="WJQ332" s="19"/>
      <c r="WJR332" s="19"/>
      <c r="WJS332" s="19"/>
      <c r="WJT332" s="19"/>
      <c r="WJU332" s="19"/>
      <c r="WJV332" s="19"/>
      <c r="WJW332" s="19"/>
      <c r="WJX332" s="19"/>
      <c r="WJY332" s="19"/>
      <c r="WJZ332" s="19"/>
      <c r="WKA332" s="19"/>
      <c r="WKB332" s="19"/>
      <c r="WKC332" s="19"/>
      <c r="WKD332" s="19"/>
      <c r="WKE332" s="19"/>
      <c r="WKF332" s="19"/>
      <c r="WKG332" s="19"/>
      <c r="WKH332" s="19"/>
      <c r="WKI332" s="19"/>
      <c r="WKJ332" s="19"/>
      <c r="WKK332" s="19"/>
      <c r="WKL332" s="19"/>
      <c r="WKM332" s="19"/>
      <c r="WKN332" s="19"/>
      <c r="WKO332" s="19"/>
      <c r="WKP332" s="19"/>
      <c r="WKQ332" s="19"/>
      <c r="WKR332" s="19"/>
      <c r="WKS332" s="19"/>
      <c r="WKT332" s="19"/>
      <c r="WKU332" s="19"/>
      <c r="WKV332" s="19"/>
      <c r="WKW332" s="19"/>
      <c r="WKX332" s="19"/>
      <c r="WKY332" s="19"/>
      <c r="WKZ332" s="19"/>
      <c r="WLA332" s="19"/>
      <c r="WLB332" s="19"/>
      <c r="WLC332" s="19"/>
      <c r="WLD332" s="19"/>
      <c r="WLE332" s="19"/>
      <c r="WLF332" s="19"/>
      <c r="WLG332" s="19"/>
      <c r="WLH332" s="19"/>
      <c r="WLI332" s="19"/>
      <c r="WLJ332" s="19"/>
      <c r="WLK332" s="19"/>
      <c r="WLL332" s="19"/>
      <c r="WLM332" s="19"/>
      <c r="WLN332" s="19"/>
      <c r="WLO332" s="19"/>
      <c r="WLP332" s="19"/>
      <c r="WLQ332" s="19"/>
      <c r="WLR332" s="19"/>
      <c r="WLS332" s="19"/>
      <c r="WLT332" s="19"/>
      <c r="WLU332" s="19"/>
      <c r="WLV332" s="19"/>
      <c r="WLW332" s="19"/>
      <c r="WLX332" s="19"/>
      <c r="WLY332" s="19"/>
      <c r="WLZ332" s="19"/>
      <c r="WMA332" s="19"/>
      <c r="WMB332" s="19"/>
      <c r="WMC332" s="19"/>
      <c r="WMD332" s="19"/>
      <c r="WME332" s="19"/>
      <c r="WMF332" s="19"/>
      <c r="WMG332" s="19"/>
      <c r="WMH332" s="19"/>
      <c r="WMI332" s="19"/>
      <c r="WMJ332" s="19"/>
      <c r="WMK332" s="19"/>
      <c r="WML332" s="19"/>
      <c r="WMM332" s="19"/>
      <c r="WMN332" s="19"/>
      <c r="WMO332" s="19"/>
      <c r="WMP332" s="19"/>
      <c r="WMQ332" s="19"/>
      <c r="WMR332" s="19"/>
      <c r="WMS332" s="19"/>
      <c r="WMT332" s="19"/>
      <c r="WMU332" s="19"/>
      <c r="WMV332" s="19"/>
      <c r="WMW332" s="19"/>
      <c r="WMX332" s="19"/>
      <c r="WMY332" s="19"/>
      <c r="WMZ332" s="19"/>
      <c r="WNA332" s="19"/>
      <c r="WNB332" s="19"/>
      <c r="WNC332" s="19"/>
      <c r="WND332" s="19"/>
      <c r="WNE332" s="19"/>
      <c r="WNF332" s="19"/>
      <c r="WNG332" s="19"/>
      <c r="WNH332" s="19"/>
      <c r="WNI332" s="19"/>
      <c r="WNJ332" s="19"/>
      <c r="WNK332" s="19"/>
      <c r="WNL332" s="19"/>
      <c r="WNM332" s="19"/>
      <c r="WNN332" s="19"/>
      <c r="WNO332" s="19"/>
      <c r="WNP332" s="19"/>
      <c r="WNQ332" s="19"/>
      <c r="WNR332" s="19"/>
      <c r="WNS332" s="19"/>
      <c r="WNT332" s="19"/>
      <c r="WNU332" s="19"/>
      <c r="WNV332" s="19"/>
      <c r="WNW332" s="19"/>
      <c r="WNX332" s="19"/>
      <c r="WNY332" s="19"/>
      <c r="WNZ332" s="19"/>
      <c r="WOA332" s="19"/>
      <c r="WOB332" s="19"/>
      <c r="WOC332" s="19"/>
      <c r="WOD332" s="19"/>
      <c r="WOE332" s="19"/>
      <c r="WOF332" s="19"/>
      <c r="WOG332" s="19"/>
      <c r="WOH332" s="19"/>
      <c r="WOI332" s="19"/>
      <c r="WOJ332" s="19"/>
      <c r="WOK332" s="19"/>
      <c r="WOL332" s="19"/>
      <c r="WOM332" s="19"/>
      <c r="WON332" s="19"/>
      <c r="WOO332" s="19"/>
      <c r="WOP332" s="19"/>
      <c r="WOQ332" s="19"/>
      <c r="WOR332" s="19"/>
      <c r="WOS332" s="19"/>
      <c r="WOT332" s="19"/>
      <c r="WOU332" s="19"/>
      <c r="WOV332" s="19"/>
      <c r="WOW332" s="19"/>
      <c r="WOX332" s="19"/>
      <c r="WOY332" s="19"/>
      <c r="WOZ332" s="19"/>
      <c r="WPA332" s="19"/>
      <c r="WPB332" s="19"/>
      <c r="WPC332" s="19"/>
      <c r="WPD332" s="19"/>
      <c r="WPE332" s="19"/>
      <c r="WPF332" s="19"/>
      <c r="WPG332" s="19"/>
      <c r="WPH332" s="19"/>
      <c r="WPI332" s="19"/>
      <c r="WPJ332" s="19"/>
      <c r="WPK332" s="19"/>
      <c r="WPL332" s="19"/>
      <c r="WPM332" s="19"/>
      <c r="WPN332" s="19"/>
      <c r="WPO332" s="19"/>
      <c r="WPP332" s="19"/>
      <c r="WPQ332" s="19"/>
      <c r="WPR332" s="19"/>
      <c r="WPS332" s="19"/>
      <c r="WPT332" s="19"/>
      <c r="WPU332" s="19"/>
      <c r="WPV332" s="19"/>
      <c r="WPW332" s="19"/>
      <c r="WPX332" s="19"/>
      <c r="WPY332" s="19"/>
      <c r="WPZ332" s="19"/>
      <c r="WQA332" s="19"/>
      <c r="WQB332" s="19"/>
      <c r="WQC332" s="19"/>
      <c r="WQD332" s="19"/>
      <c r="WQE332" s="19"/>
      <c r="WQF332" s="19"/>
      <c r="WQG332" s="19"/>
      <c r="WQH332" s="19"/>
      <c r="WQI332" s="19"/>
      <c r="WQJ332" s="19"/>
      <c r="WQK332" s="19"/>
      <c r="WQL332" s="19"/>
      <c r="WQM332" s="19"/>
      <c r="WQN332" s="19"/>
      <c r="WQO332" s="19"/>
      <c r="WQP332" s="19"/>
      <c r="WQQ332" s="19"/>
      <c r="WQR332" s="19"/>
      <c r="WQS332" s="19"/>
      <c r="WQT332" s="19"/>
      <c r="WQU332" s="19"/>
      <c r="WQV332" s="19"/>
      <c r="WQW332" s="19"/>
      <c r="WQX332" s="19"/>
      <c r="WQY332" s="19"/>
      <c r="WQZ332" s="19"/>
      <c r="WRA332" s="19"/>
      <c r="WRB332" s="19"/>
      <c r="WRC332" s="19"/>
      <c r="WRD332" s="19"/>
      <c r="WRE332" s="19"/>
      <c r="WRF332" s="19"/>
      <c r="WRG332" s="19"/>
      <c r="WRH332" s="19"/>
      <c r="WRI332" s="19"/>
      <c r="WRJ332" s="19"/>
      <c r="WRK332" s="19"/>
      <c r="WRL332" s="19"/>
      <c r="WRM332" s="19"/>
      <c r="WRN332" s="19"/>
      <c r="WRO332" s="19"/>
      <c r="WRP332" s="19"/>
      <c r="WRQ332" s="19"/>
      <c r="WRR332" s="19"/>
      <c r="WRS332" s="19"/>
      <c r="WRT332" s="19"/>
      <c r="WRU332" s="19"/>
      <c r="WRV332" s="19"/>
      <c r="WRW332" s="19"/>
      <c r="WRX332" s="19"/>
      <c r="WRY332" s="19"/>
      <c r="WRZ332" s="19"/>
      <c r="WSA332" s="19"/>
      <c r="WSB332" s="19"/>
      <c r="WSC332" s="19"/>
      <c r="WSD332" s="19"/>
      <c r="WSE332" s="19"/>
      <c r="WSF332" s="19"/>
      <c r="WSG332" s="19"/>
      <c r="WSH332" s="19"/>
      <c r="WSI332" s="19"/>
      <c r="WSJ332" s="19"/>
      <c r="WSK332" s="19"/>
      <c r="WSL332" s="19"/>
      <c r="WSM332" s="19"/>
      <c r="WSN332" s="19"/>
      <c r="WSO332" s="19"/>
      <c r="WSP332" s="19"/>
      <c r="WSQ332" s="19"/>
      <c r="WSR332" s="19"/>
      <c r="WSS332" s="19"/>
      <c r="WST332" s="19"/>
      <c r="WSU332" s="19"/>
      <c r="WSV332" s="19"/>
      <c r="WSW332" s="19"/>
      <c r="WSX332" s="19"/>
      <c r="WSY332" s="19"/>
      <c r="WSZ332" s="19"/>
      <c r="WTA332" s="19"/>
      <c r="WTB332" s="19"/>
      <c r="WTC332" s="19"/>
      <c r="WTD332" s="19"/>
      <c r="WTE332" s="19"/>
      <c r="WTF332" s="19"/>
      <c r="WTG332" s="19"/>
      <c r="WTH332" s="19"/>
      <c r="WTI332" s="19"/>
      <c r="WTJ332" s="19"/>
      <c r="WTK332" s="19"/>
      <c r="WTL332" s="19"/>
      <c r="WTM332" s="19"/>
      <c r="WTN332" s="19"/>
      <c r="WTO332" s="19"/>
      <c r="WTP332" s="19"/>
      <c r="WTQ332" s="19"/>
      <c r="WTR332" s="19"/>
      <c r="WTS332" s="19"/>
      <c r="WTT332" s="19"/>
      <c r="WTU332" s="19"/>
      <c r="WTV332" s="19"/>
      <c r="WTW332" s="19"/>
      <c r="WTX332" s="19"/>
      <c r="WTY332" s="19"/>
      <c r="WTZ332" s="19"/>
      <c r="WUA332" s="19"/>
      <c r="WUB332" s="19"/>
      <c r="WUC332" s="19"/>
      <c r="WUD332" s="19"/>
      <c r="WUE332" s="19"/>
      <c r="WUF332" s="19"/>
      <c r="WUG332" s="19"/>
      <c r="WUH332" s="19"/>
      <c r="WUI332" s="19"/>
      <c r="WUJ332" s="19"/>
      <c r="WUK332" s="19"/>
    </row>
    <row r="333" spans="1:16105" s="20" customFormat="1" x14ac:dyDescent="0.2">
      <c r="A333" s="81"/>
      <c r="B333" s="82"/>
      <c r="C333" s="19"/>
      <c r="D333" s="19"/>
      <c r="E333" s="19"/>
      <c r="F333" s="19"/>
      <c r="G333" s="19"/>
      <c r="H333" s="19"/>
      <c r="I333" s="13"/>
      <c r="J333" s="13"/>
      <c r="K333" s="13"/>
      <c r="L333" s="13"/>
      <c r="N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/>
      <c r="FE333" s="19"/>
      <c r="FF333" s="19"/>
      <c r="FG333" s="19"/>
      <c r="FH333" s="19"/>
      <c r="FI333" s="19"/>
      <c r="FJ333" s="19"/>
      <c r="FK333" s="19"/>
      <c r="FL333" s="19"/>
      <c r="FM333" s="19"/>
      <c r="FN333" s="19"/>
      <c r="FO333" s="19"/>
      <c r="FP333" s="19"/>
      <c r="FQ333" s="19"/>
      <c r="FR333" s="19"/>
      <c r="FS333" s="19"/>
      <c r="FT333" s="19"/>
      <c r="FU333" s="19"/>
      <c r="FV333" s="19"/>
      <c r="FW333" s="19"/>
      <c r="FX333" s="19"/>
      <c r="FY333" s="19"/>
      <c r="FZ333" s="19"/>
      <c r="GA333" s="19"/>
      <c r="GB333" s="19"/>
      <c r="GC333" s="19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  <c r="GN333" s="19"/>
      <c r="GO333" s="19"/>
      <c r="GP333" s="19"/>
      <c r="GQ333" s="19"/>
      <c r="GR333" s="19"/>
      <c r="GS333" s="19"/>
      <c r="GT333" s="19"/>
      <c r="GU333" s="19"/>
      <c r="GV333" s="19"/>
      <c r="GW333" s="19"/>
      <c r="GX333" s="19"/>
      <c r="GY333" s="19"/>
      <c r="GZ333" s="19"/>
      <c r="HA333" s="19"/>
      <c r="HB333" s="19"/>
      <c r="HC333" s="19"/>
      <c r="HD333" s="19"/>
      <c r="HE333" s="19"/>
      <c r="HF333" s="19"/>
      <c r="HG333" s="19"/>
      <c r="HH333" s="19"/>
      <c r="HI333" s="19"/>
      <c r="HJ333" s="19"/>
      <c r="HK333" s="19"/>
      <c r="HL333" s="19"/>
      <c r="HM333" s="19"/>
      <c r="HN333" s="19"/>
      <c r="HO333" s="19"/>
      <c r="HP333" s="19"/>
      <c r="HQ333" s="19"/>
      <c r="HR333" s="19"/>
      <c r="HS333" s="19"/>
      <c r="HT333" s="19"/>
      <c r="HU333" s="19"/>
      <c r="HV333" s="19"/>
      <c r="HW333" s="19"/>
      <c r="HX333" s="19"/>
      <c r="HY333" s="19"/>
      <c r="HZ333" s="19"/>
      <c r="IA333" s="19"/>
      <c r="IB333" s="19"/>
      <c r="IC333" s="19"/>
      <c r="ID333" s="19"/>
      <c r="IE333" s="19"/>
      <c r="IF333" s="19"/>
      <c r="IG333" s="19"/>
      <c r="IH333" s="19"/>
      <c r="II333" s="19"/>
      <c r="IJ333" s="19"/>
      <c r="IK333" s="19"/>
      <c r="IL333" s="19"/>
      <c r="IM333" s="19"/>
      <c r="IN333" s="19"/>
      <c r="IO333" s="19"/>
      <c r="IP333" s="19"/>
      <c r="IQ333" s="19"/>
      <c r="IR333" s="19"/>
      <c r="IS333" s="19"/>
      <c r="IT333" s="19"/>
      <c r="IU333" s="19"/>
      <c r="IV333" s="19"/>
      <c r="IW333" s="19"/>
      <c r="IX333" s="19"/>
      <c r="IY333" s="19"/>
      <c r="IZ333" s="19"/>
      <c r="JA333" s="19"/>
      <c r="JB333" s="19"/>
      <c r="JC333" s="19"/>
      <c r="JD333" s="19"/>
      <c r="JE333" s="19"/>
      <c r="JF333" s="19"/>
      <c r="JG333" s="19"/>
      <c r="JH333" s="19"/>
      <c r="JI333" s="19"/>
      <c r="JJ333" s="19"/>
      <c r="JK333" s="19"/>
      <c r="JL333" s="19"/>
      <c r="JM333" s="19"/>
      <c r="JN333" s="19"/>
      <c r="JO333" s="19"/>
      <c r="JP333" s="19"/>
      <c r="JQ333" s="19"/>
      <c r="JR333" s="19"/>
      <c r="JS333" s="19"/>
      <c r="JT333" s="19"/>
      <c r="JU333" s="19"/>
      <c r="JV333" s="19"/>
      <c r="JW333" s="19"/>
      <c r="JX333" s="19"/>
      <c r="JY333" s="19"/>
      <c r="JZ333" s="19"/>
      <c r="KA333" s="19"/>
      <c r="KB333" s="19"/>
      <c r="KC333" s="19"/>
      <c r="KD333" s="19"/>
      <c r="KE333" s="19"/>
      <c r="KF333" s="19"/>
      <c r="KG333" s="19"/>
      <c r="KH333" s="19"/>
      <c r="KI333" s="19"/>
      <c r="KJ333" s="19"/>
      <c r="KK333" s="19"/>
      <c r="KL333" s="19"/>
      <c r="KM333" s="19"/>
      <c r="KN333" s="19"/>
      <c r="KO333" s="19"/>
      <c r="KP333" s="19"/>
      <c r="KQ333" s="19"/>
      <c r="KR333" s="19"/>
      <c r="KS333" s="19"/>
      <c r="KT333" s="19"/>
      <c r="KU333" s="19"/>
      <c r="KV333" s="19"/>
      <c r="KW333" s="19"/>
      <c r="KX333" s="19"/>
      <c r="KY333" s="19"/>
      <c r="KZ333" s="19"/>
      <c r="LA333" s="19"/>
      <c r="LB333" s="19"/>
      <c r="LC333" s="19"/>
      <c r="LD333" s="19"/>
      <c r="LE333" s="19"/>
      <c r="LF333" s="19"/>
      <c r="LG333" s="19"/>
      <c r="LH333" s="19"/>
      <c r="LI333" s="19"/>
      <c r="LJ333" s="19"/>
      <c r="LK333" s="19"/>
      <c r="LL333" s="19"/>
      <c r="LM333" s="19"/>
      <c r="LN333" s="19"/>
      <c r="LO333" s="19"/>
      <c r="LP333" s="19"/>
      <c r="LQ333" s="19"/>
      <c r="LR333" s="19"/>
      <c r="LS333" s="19"/>
      <c r="LT333" s="19"/>
      <c r="LU333" s="19"/>
      <c r="LV333" s="19"/>
      <c r="LW333" s="19"/>
      <c r="LX333" s="19"/>
      <c r="LY333" s="19"/>
      <c r="LZ333" s="19"/>
      <c r="MA333" s="19"/>
      <c r="MB333" s="19"/>
      <c r="MC333" s="19"/>
      <c r="MD333" s="19"/>
      <c r="ME333" s="19"/>
      <c r="MF333" s="19"/>
      <c r="MG333" s="19"/>
      <c r="MH333" s="19"/>
      <c r="MI333" s="19"/>
      <c r="MJ333" s="19"/>
      <c r="MK333" s="19"/>
      <c r="ML333" s="19"/>
      <c r="MM333" s="19"/>
      <c r="MN333" s="19"/>
      <c r="MO333" s="19"/>
      <c r="MP333" s="19"/>
      <c r="MQ333" s="19"/>
      <c r="MR333" s="19"/>
      <c r="MS333" s="19"/>
      <c r="MT333" s="19"/>
      <c r="MU333" s="19"/>
      <c r="MV333" s="19"/>
      <c r="MW333" s="19"/>
      <c r="MX333" s="19"/>
      <c r="MY333" s="19"/>
      <c r="MZ333" s="19"/>
      <c r="NA333" s="19"/>
      <c r="NB333" s="19"/>
      <c r="NC333" s="19"/>
      <c r="ND333" s="19"/>
      <c r="NE333" s="19"/>
      <c r="NF333" s="19"/>
      <c r="NG333" s="19"/>
      <c r="NH333" s="19"/>
      <c r="NI333" s="19"/>
      <c r="NJ333" s="19"/>
      <c r="NK333" s="19"/>
      <c r="NL333" s="19"/>
      <c r="NM333" s="19"/>
      <c r="NN333" s="19"/>
      <c r="NO333" s="19"/>
      <c r="NP333" s="19"/>
      <c r="NQ333" s="19"/>
      <c r="NR333" s="19"/>
      <c r="NS333" s="19"/>
      <c r="NT333" s="19"/>
      <c r="NU333" s="19"/>
      <c r="NV333" s="19"/>
      <c r="NW333" s="19"/>
      <c r="NX333" s="19"/>
      <c r="NY333" s="19"/>
      <c r="NZ333" s="19"/>
      <c r="OA333" s="19"/>
      <c r="OB333" s="19"/>
      <c r="OC333" s="19"/>
      <c r="OD333" s="19"/>
      <c r="OE333" s="19"/>
      <c r="OF333" s="19"/>
      <c r="OG333" s="19"/>
      <c r="OH333" s="19"/>
      <c r="OI333" s="19"/>
      <c r="OJ333" s="19"/>
      <c r="OK333" s="19"/>
      <c r="OL333" s="19"/>
      <c r="OM333" s="19"/>
      <c r="ON333" s="19"/>
      <c r="OO333" s="19"/>
      <c r="OP333" s="19"/>
      <c r="OQ333" s="19"/>
      <c r="OR333" s="19"/>
      <c r="OS333" s="19"/>
      <c r="OT333" s="19"/>
      <c r="OU333" s="19"/>
      <c r="OV333" s="19"/>
      <c r="OW333" s="19"/>
      <c r="OX333" s="19"/>
      <c r="OY333" s="19"/>
      <c r="OZ333" s="19"/>
      <c r="PA333" s="19"/>
      <c r="PB333" s="19"/>
      <c r="PC333" s="19"/>
      <c r="PD333" s="19"/>
      <c r="PE333" s="19"/>
      <c r="PF333" s="19"/>
      <c r="PG333" s="19"/>
      <c r="PH333" s="19"/>
      <c r="PI333" s="19"/>
      <c r="PJ333" s="19"/>
      <c r="PK333" s="19"/>
      <c r="PL333" s="19"/>
      <c r="PM333" s="19"/>
      <c r="PN333" s="19"/>
      <c r="PO333" s="19"/>
      <c r="PP333" s="19"/>
      <c r="PQ333" s="19"/>
      <c r="PR333" s="19"/>
      <c r="PS333" s="19"/>
      <c r="PT333" s="19"/>
      <c r="PU333" s="19"/>
      <c r="PV333" s="19"/>
      <c r="PW333" s="19"/>
      <c r="PX333" s="19"/>
      <c r="PY333" s="19"/>
      <c r="PZ333" s="19"/>
      <c r="QA333" s="19"/>
      <c r="QB333" s="19"/>
      <c r="QC333" s="19"/>
      <c r="QD333" s="19"/>
      <c r="QE333" s="19"/>
      <c r="QF333" s="19"/>
      <c r="QG333" s="19"/>
      <c r="QH333" s="19"/>
      <c r="QI333" s="19"/>
      <c r="QJ333" s="19"/>
      <c r="QK333" s="19"/>
      <c r="QL333" s="19"/>
      <c r="QM333" s="19"/>
      <c r="QN333" s="19"/>
      <c r="QO333" s="19"/>
      <c r="QP333" s="19"/>
      <c r="QQ333" s="19"/>
      <c r="QR333" s="19"/>
      <c r="QS333" s="19"/>
      <c r="QT333" s="19"/>
      <c r="QU333" s="19"/>
      <c r="QV333" s="19"/>
      <c r="QW333" s="19"/>
      <c r="QX333" s="19"/>
      <c r="QY333" s="19"/>
      <c r="QZ333" s="19"/>
      <c r="RA333" s="19"/>
      <c r="RB333" s="19"/>
      <c r="RC333" s="19"/>
      <c r="RD333" s="19"/>
      <c r="RE333" s="19"/>
      <c r="RF333" s="19"/>
      <c r="RG333" s="19"/>
      <c r="RH333" s="19"/>
      <c r="RI333" s="19"/>
      <c r="RJ333" s="19"/>
      <c r="RK333" s="19"/>
      <c r="RL333" s="19"/>
      <c r="RM333" s="19"/>
      <c r="RN333" s="19"/>
      <c r="RO333" s="19"/>
      <c r="RP333" s="19"/>
      <c r="RQ333" s="19"/>
      <c r="RR333" s="19"/>
      <c r="RS333" s="19"/>
      <c r="RT333" s="19"/>
      <c r="RU333" s="19"/>
      <c r="RV333" s="19"/>
      <c r="RW333" s="19"/>
      <c r="RX333" s="19"/>
      <c r="RY333" s="19"/>
      <c r="RZ333" s="19"/>
      <c r="SA333" s="19"/>
      <c r="SB333" s="19"/>
      <c r="SC333" s="19"/>
      <c r="SD333" s="19"/>
      <c r="SE333" s="19"/>
      <c r="SF333" s="19"/>
      <c r="SG333" s="19"/>
      <c r="SH333" s="19"/>
      <c r="SI333" s="19"/>
      <c r="SJ333" s="19"/>
      <c r="SK333" s="19"/>
      <c r="SL333" s="19"/>
      <c r="SM333" s="19"/>
      <c r="SN333" s="19"/>
      <c r="SO333" s="19"/>
      <c r="SP333" s="19"/>
      <c r="SQ333" s="19"/>
      <c r="SR333" s="19"/>
      <c r="SS333" s="19"/>
      <c r="ST333" s="19"/>
      <c r="SU333" s="19"/>
      <c r="SV333" s="19"/>
      <c r="SW333" s="19"/>
      <c r="SX333" s="19"/>
      <c r="SY333" s="19"/>
      <c r="SZ333" s="19"/>
      <c r="TA333" s="19"/>
      <c r="TB333" s="19"/>
      <c r="TC333" s="19"/>
      <c r="TD333" s="19"/>
      <c r="TE333" s="19"/>
      <c r="TF333" s="19"/>
      <c r="TG333" s="19"/>
      <c r="TH333" s="19"/>
      <c r="TI333" s="19"/>
      <c r="TJ333" s="19"/>
      <c r="TK333" s="19"/>
      <c r="TL333" s="19"/>
      <c r="TM333" s="19"/>
      <c r="TN333" s="19"/>
      <c r="TO333" s="19"/>
      <c r="TP333" s="19"/>
      <c r="TQ333" s="19"/>
      <c r="TR333" s="19"/>
      <c r="TS333" s="19"/>
      <c r="TT333" s="19"/>
      <c r="TU333" s="19"/>
      <c r="TV333" s="19"/>
      <c r="TW333" s="19"/>
      <c r="TX333" s="19"/>
      <c r="TY333" s="19"/>
      <c r="TZ333" s="19"/>
      <c r="UA333" s="19"/>
      <c r="UB333" s="19"/>
      <c r="UC333" s="19"/>
      <c r="UD333" s="19"/>
      <c r="UE333" s="19"/>
      <c r="UF333" s="19"/>
      <c r="UG333" s="19"/>
      <c r="UH333" s="19"/>
      <c r="UI333" s="19"/>
      <c r="UJ333" s="19"/>
      <c r="UK333" s="19"/>
      <c r="UL333" s="19"/>
      <c r="UM333" s="19"/>
      <c r="UN333" s="19"/>
      <c r="UO333" s="19"/>
      <c r="UP333" s="19"/>
      <c r="UQ333" s="19"/>
      <c r="UR333" s="19"/>
      <c r="US333" s="19"/>
      <c r="UT333" s="19"/>
      <c r="UU333" s="19"/>
      <c r="UV333" s="19"/>
      <c r="UW333" s="19"/>
      <c r="UX333" s="19"/>
      <c r="UY333" s="19"/>
      <c r="UZ333" s="19"/>
      <c r="VA333" s="19"/>
      <c r="VB333" s="19"/>
      <c r="VC333" s="19"/>
      <c r="VD333" s="19"/>
      <c r="VE333" s="19"/>
      <c r="VF333" s="19"/>
      <c r="VG333" s="19"/>
      <c r="VH333" s="19"/>
      <c r="VI333" s="19"/>
      <c r="VJ333" s="19"/>
      <c r="VK333" s="19"/>
      <c r="VL333" s="19"/>
      <c r="VM333" s="19"/>
      <c r="VN333" s="19"/>
      <c r="VO333" s="19"/>
      <c r="VP333" s="19"/>
      <c r="VQ333" s="19"/>
      <c r="VR333" s="19"/>
      <c r="VS333" s="19"/>
      <c r="VT333" s="19"/>
      <c r="VU333" s="19"/>
      <c r="VV333" s="19"/>
      <c r="VW333" s="19"/>
      <c r="VX333" s="19"/>
      <c r="VY333" s="19"/>
      <c r="VZ333" s="19"/>
      <c r="WA333" s="19"/>
      <c r="WB333" s="19"/>
      <c r="WC333" s="19"/>
      <c r="WD333" s="19"/>
      <c r="WE333" s="19"/>
      <c r="WF333" s="19"/>
      <c r="WG333" s="19"/>
      <c r="WH333" s="19"/>
      <c r="WI333" s="19"/>
      <c r="WJ333" s="19"/>
      <c r="WK333" s="19"/>
      <c r="WL333" s="19"/>
      <c r="WM333" s="19"/>
      <c r="WN333" s="19"/>
      <c r="WO333" s="19"/>
      <c r="WP333" s="19"/>
      <c r="WQ333" s="19"/>
      <c r="WR333" s="19"/>
      <c r="WS333" s="19"/>
      <c r="WT333" s="19"/>
      <c r="WU333" s="19"/>
      <c r="WV333" s="19"/>
      <c r="WW333" s="19"/>
      <c r="WX333" s="19"/>
      <c r="WY333" s="19"/>
      <c r="WZ333" s="19"/>
      <c r="XA333" s="19"/>
      <c r="XB333" s="19"/>
      <c r="XC333" s="19"/>
      <c r="XD333" s="19"/>
      <c r="XE333" s="19"/>
      <c r="XF333" s="19"/>
      <c r="XG333" s="19"/>
      <c r="XH333" s="19"/>
      <c r="XI333" s="19"/>
      <c r="XJ333" s="19"/>
      <c r="XK333" s="19"/>
      <c r="XL333" s="19"/>
      <c r="XM333" s="19"/>
      <c r="XN333" s="19"/>
      <c r="XO333" s="19"/>
      <c r="XP333" s="19"/>
      <c r="XQ333" s="19"/>
      <c r="XR333" s="19"/>
      <c r="XS333" s="19"/>
      <c r="XT333" s="19"/>
      <c r="XU333" s="19"/>
      <c r="XV333" s="19"/>
      <c r="XW333" s="19"/>
      <c r="XX333" s="19"/>
      <c r="XY333" s="19"/>
      <c r="XZ333" s="19"/>
      <c r="YA333" s="19"/>
      <c r="YB333" s="19"/>
      <c r="YC333" s="19"/>
      <c r="YD333" s="19"/>
      <c r="YE333" s="19"/>
      <c r="YF333" s="19"/>
      <c r="YG333" s="19"/>
      <c r="YH333" s="19"/>
      <c r="YI333" s="19"/>
      <c r="YJ333" s="19"/>
      <c r="YK333" s="19"/>
      <c r="YL333" s="19"/>
      <c r="YM333" s="19"/>
      <c r="YN333" s="19"/>
      <c r="YO333" s="19"/>
      <c r="YP333" s="19"/>
      <c r="YQ333" s="19"/>
      <c r="YR333" s="19"/>
      <c r="YS333" s="19"/>
      <c r="YT333" s="19"/>
      <c r="YU333" s="19"/>
      <c r="YV333" s="19"/>
      <c r="YW333" s="19"/>
      <c r="YX333" s="19"/>
      <c r="YY333" s="19"/>
      <c r="YZ333" s="19"/>
      <c r="ZA333" s="19"/>
      <c r="ZB333" s="19"/>
      <c r="ZC333" s="19"/>
      <c r="ZD333" s="19"/>
      <c r="ZE333" s="19"/>
      <c r="ZF333" s="19"/>
      <c r="ZG333" s="19"/>
      <c r="ZH333" s="19"/>
      <c r="ZI333" s="19"/>
      <c r="ZJ333" s="19"/>
      <c r="ZK333" s="19"/>
      <c r="ZL333" s="19"/>
      <c r="ZM333" s="19"/>
      <c r="ZN333" s="19"/>
      <c r="ZO333" s="19"/>
      <c r="ZP333" s="19"/>
      <c r="ZQ333" s="19"/>
      <c r="ZR333" s="19"/>
      <c r="ZS333" s="19"/>
      <c r="ZT333" s="19"/>
      <c r="ZU333" s="19"/>
      <c r="ZV333" s="19"/>
      <c r="ZW333" s="19"/>
      <c r="ZX333" s="19"/>
      <c r="ZY333" s="19"/>
      <c r="ZZ333" s="19"/>
      <c r="AAA333" s="19"/>
      <c r="AAB333" s="19"/>
      <c r="AAC333" s="19"/>
      <c r="AAD333" s="19"/>
      <c r="AAE333" s="19"/>
      <c r="AAF333" s="19"/>
      <c r="AAG333" s="19"/>
      <c r="AAH333" s="19"/>
      <c r="AAI333" s="19"/>
      <c r="AAJ333" s="19"/>
      <c r="AAK333" s="19"/>
      <c r="AAL333" s="19"/>
      <c r="AAM333" s="19"/>
      <c r="AAN333" s="19"/>
      <c r="AAO333" s="19"/>
      <c r="AAP333" s="19"/>
      <c r="AAQ333" s="19"/>
      <c r="AAR333" s="19"/>
      <c r="AAS333" s="19"/>
      <c r="AAT333" s="19"/>
      <c r="AAU333" s="19"/>
      <c r="AAV333" s="19"/>
      <c r="AAW333" s="19"/>
      <c r="AAX333" s="19"/>
      <c r="AAY333" s="19"/>
      <c r="AAZ333" s="19"/>
      <c r="ABA333" s="19"/>
      <c r="ABB333" s="19"/>
      <c r="ABC333" s="19"/>
      <c r="ABD333" s="19"/>
      <c r="ABE333" s="19"/>
      <c r="ABF333" s="19"/>
      <c r="ABG333" s="19"/>
      <c r="ABH333" s="19"/>
      <c r="ABI333" s="19"/>
      <c r="ABJ333" s="19"/>
      <c r="ABK333" s="19"/>
      <c r="ABL333" s="19"/>
      <c r="ABM333" s="19"/>
      <c r="ABN333" s="19"/>
      <c r="ABO333" s="19"/>
      <c r="ABP333" s="19"/>
      <c r="ABQ333" s="19"/>
      <c r="ABR333" s="19"/>
      <c r="ABS333" s="19"/>
      <c r="ABT333" s="19"/>
      <c r="ABU333" s="19"/>
      <c r="ABV333" s="19"/>
      <c r="ABW333" s="19"/>
      <c r="ABX333" s="19"/>
      <c r="ABY333" s="19"/>
      <c r="ABZ333" s="19"/>
      <c r="ACA333" s="19"/>
      <c r="ACB333" s="19"/>
      <c r="ACC333" s="19"/>
      <c r="ACD333" s="19"/>
      <c r="ACE333" s="19"/>
      <c r="ACF333" s="19"/>
      <c r="ACG333" s="19"/>
      <c r="ACH333" s="19"/>
      <c r="ACI333" s="19"/>
      <c r="ACJ333" s="19"/>
      <c r="ACK333" s="19"/>
      <c r="ACL333" s="19"/>
      <c r="ACM333" s="19"/>
      <c r="ACN333" s="19"/>
      <c r="ACO333" s="19"/>
      <c r="ACP333" s="19"/>
      <c r="ACQ333" s="19"/>
      <c r="ACR333" s="19"/>
      <c r="ACS333" s="19"/>
      <c r="ACT333" s="19"/>
      <c r="ACU333" s="19"/>
      <c r="ACV333" s="19"/>
      <c r="ACW333" s="19"/>
      <c r="ACX333" s="19"/>
      <c r="ACY333" s="19"/>
      <c r="ACZ333" s="19"/>
      <c r="ADA333" s="19"/>
      <c r="ADB333" s="19"/>
      <c r="ADC333" s="19"/>
      <c r="ADD333" s="19"/>
      <c r="ADE333" s="19"/>
      <c r="ADF333" s="19"/>
      <c r="ADG333" s="19"/>
      <c r="ADH333" s="19"/>
      <c r="ADI333" s="19"/>
      <c r="ADJ333" s="19"/>
      <c r="ADK333" s="19"/>
      <c r="ADL333" s="19"/>
      <c r="ADM333" s="19"/>
      <c r="ADN333" s="19"/>
      <c r="ADO333" s="19"/>
      <c r="ADP333" s="19"/>
      <c r="ADQ333" s="19"/>
      <c r="ADR333" s="19"/>
      <c r="ADS333" s="19"/>
      <c r="ADT333" s="19"/>
      <c r="ADU333" s="19"/>
      <c r="ADV333" s="19"/>
      <c r="ADW333" s="19"/>
      <c r="ADX333" s="19"/>
      <c r="ADY333" s="19"/>
      <c r="ADZ333" s="19"/>
      <c r="AEA333" s="19"/>
      <c r="AEB333" s="19"/>
      <c r="AEC333" s="19"/>
      <c r="AED333" s="19"/>
      <c r="AEE333" s="19"/>
      <c r="AEF333" s="19"/>
      <c r="AEG333" s="19"/>
      <c r="AEH333" s="19"/>
      <c r="AEI333" s="19"/>
      <c r="AEJ333" s="19"/>
      <c r="AEK333" s="19"/>
      <c r="AEL333" s="19"/>
      <c r="AEM333" s="19"/>
      <c r="AEN333" s="19"/>
      <c r="AEO333" s="19"/>
      <c r="AEP333" s="19"/>
      <c r="AEQ333" s="19"/>
      <c r="AER333" s="19"/>
      <c r="AES333" s="19"/>
      <c r="AET333" s="19"/>
      <c r="AEU333" s="19"/>
      <c r="AEV333" s="19"/>
      <c r="AEW333" s="19"/>
      <c r="AEX333" s="19"/>
      <c r="AEY333" s="19"/>
      <c r="AEZ333" s="19"/>
      <c r="AFA333" s="19"/>
      <c r="AFB333" s="19"/>
      <c r="AFC333" s="19"/>
      <c r="AFD333" s="19"/>
      <c r="AFE333" s="19"/>
      <c r="AFF333" s="19"/>
      <c r="AFG333" s="19"/>
      <c r="AFH333" s="19"/>
      <c r="AFI333" s="19"/>
      <c r="AFJ333" s="19"/>
      <c r="AFK333" s="19"/>
      <c r="AFL333" s="19"/>
      <c r="AFM333" s="19"/>
      <c r="AFN333" s="19"/>
      <c r="AFO333" s="19"/>
      <c r="AFP333" s="19"/>
      <c r="AFQ333" s="19"/>
      <c r="AFR333" s="19"/>
      <c r="AFS333" s="19"/>
      <c r="AFT333" s="19"/>
      <c r="AFU333" s="19"/>
      <c r="AFV333" s="19"/>
      <c r="AFW333" s="19"/>
      <c r="AFX333" s="19"/>
      <c r="AFY333" s="19"/>
      <c r="AFZ333" s="19"/>
      <c r="AGA333" s="19"/>
      <c r="AGB333" s="19"/>
      <c r="AGC333" s="19"/>
      <c r="AGD333" s="19"/>
      <c r="AGE333" s="19"/>
      <c r="AGF333" s="19"/>
      <c r="AGG333" s="19"/>
      <c r="AGH333" s="19"/>
      <c r="AGI333" s="19"/>
      <c r="AGJ333" s="19"/>
      <c r="AGK333" s="19"/>
      <c r="AGL333" s="19"/>
      <c r="AGM333" s="19"/>
      <c r="AGN333" s="19"/>
      <c r="AGO333" s="19"/>
      <c r="AGP333" s="19"/>
      <c r="AGQ333" s="19"/>
      <c r="AGR333" s="19"/>
      <c r="AGS333" s="19"/>
      <c r="AGT333" s="19"/>
      <c r="AGU333" s="19"/>
      <c r="AGV333" s="19"/>
      <c r="AGW333" s="19"/>
      <c r="AGX333" s="19"/>
      <c r="AGY333" s="19"/>
      <c r="AGZ333" s="19"/>
      <c r="AHA333" s="19"/>
      <c r="AHB333" s="19"/>
      <c r="AHC333" s="19"/>
      <c r="AHD333" s="19"/>
      <c r="AHE333" s="19"/>
      <c r="AHF333" s="19"/>
      <c r="AHG333" s="19"/>
      <c r="AHH333" s="19"/>
      <c r="AHI333" s="19"/>
      <c r="AHJ333" s="19"/>
      <c r="AHK333" s="19"/>
      <c r="AHL333" s="19"/>
      <c r="AHM333" s="19"/>
      <c r="AHN333" s="19"/>
      <c r="AHO333" s="19"/>
      <c r="AHP333" s="19"/>
      <c r="AHQ333" s="19"/>
      <c r="AHR333" s="19"/>
      <c r="AHS333" s="19"/>
      <c r="AHT333" s="19"/>
      <c r="AHU333" s="19"/>
      <c r="AHV333" s="19"/>
      <c r="AHW333" s="19"/>
      <c r="AHX333" s="19"/>
      <c r="AHY333" s="19"/>
      <c r="AHZ333" s="19"/>
      <c r="AIA333" s="19"/>
      <c r="AIB333" s="19"/>
      <c r="AIC333" s="19"/>
      <c r="AID333" s="19"/>
      <c r="AIE333" s="19"/>
      <c r="AIF333" s="19"/>
      <c r="AIG333" s="19"/>
      <c r="AIH333" s="19"/>
      <c r="AII333" s="19"/>
      <c r="AIJ333" s="19"/>
      <c r="AIK333" s="19"/>
      <c r="AIL333" s="19"/>
      <c r="AIM333" s="19"/>
      <c r="AIN333" s="19"/>
      <c r="AIO333" s="19"/>
      <c r="AIP333" s="19"/>
      <c r="AIQ333" s="19"/>
      <c r="AIR333" s="19"/>
      <c r="AIS333" s="19"/>
      <c r="AIT333" s="19"/>
      <c r="AIU333" s="19"/>
      <c r="AIV333" s="19"/>
      <c r="AIW333" s="19"/>
      <c r="AIX333" s="19"/>
      <c r="AIY333" s="19"/>
      <c r="AIZ333" s="19"/>
      <c r="AJA333" s="19"/>
      <c r="AJB333" s="19"/>
      <c r="AJC333" s="19"/>
      <c r="AJD333" s="19"/>
      <c r="AJE333" s="19"/>
      <c r="AJF333" s="19"/>
      <c r="AJG333" s="19"/>
      <c r="AJH333" s="19"/>
      <c r="AJI333" s="19"/>
      <c r="AJJ333" s="19"/>
      <c r="AJK333" s="19"/>
      <c r="AJL333" s="19"/>
      <c r="AJM333" s="19"/>
      <c r="AJN333" s="19"/>
      <c r="AJO333" s="19"/>
      <c r="AJP333" s="19"/>
      <c r="AJQ333" s="19"/>
      <c r="AJR333" s="19"/>
      <c r="AJS333" s="19"/>
      <c r="AJT333" s="19"/>
      <c r="AJU333" s="19"/>
      <c r="AJV333" s="19"/>
      <c r="AJW333" s="19"/>
      <c r="AJX333" s="19"/>
      <c r="AJY333" s="19"/>
      <c r="AJZ333" s="19"/>
      <c r="AKA333" s="19"/>
      <c r="AKB333" s="19"/>
      <c r="AKC333" s="19"/>
      <c r="AKD333" s="19"/>
      <c r="AKE333" s="19"/>
      <c r="AKF333" s="19"/>
      <c r="AKG333" s="19"/>
      <c r="AKH333" s="19"/>
      <c r="AKI333" s="19"/>
      <c r="AKJ333" s="19"/>
      <c r="AKK333" s="19"/>
      <c r="AKL333" s="19"/>
      <c r="AKM333" s="19"/>
      <c r="AKN333" s="19"/>
      <c r="AKO333" s="19"/>
      <c r="AKP333" s="19"/>
      <c r="AKQ333" s="19"/>
      <c r="AKR333" s="19"/>
      <c r="AKS333" s="19"/>
      <c r="AKT333" s="19"/>
      <c r="AKU333" s="19"/>
      <c r="AKV333" s="19"/>
      <c r="AKW333" s="19"/>
      <c r="AKX333" s="19"/>
      <c r="AKY333" s="19"/>
      <c r="AKZ333" s="19"/>
      <c r="ALA333" s="19"/>
      <c r="ALB333" s="19"/>
      <c r="ALC333" s="19"/>
      <c r="ALD333" s="19"/>
      <c r="ALE333" s="19"/>
      <c r="ALF333" s="19"/>
      <c r="ALG333" s="19"/>
      <c r="ALH333" s="19"/>
      <c r="ALI333" s="19"/>
      <c r="ALJ333" s="19"/>
      <c r="ALK333" s="19"/>
      <c r="ALL333" s="19"/>
      <c r="ALM333" s="19"/>
      <c r="ALN333" s="19"/>
      <c r="ALO333" s="19"/>
      <c r="ALP333" s="19"/>
      <c r="ALQ333" s="19"/>
      <c r="ALR333" s="19"/>
      <c r="ALS333" s="19"/>
      <c r="ALT333" s="19"/>
      <c r="ALU333" s="19"/>
      <c r="ALV333" s="19"/>
      <c r="ALW333" s="19"/>
      <c r="ALX333" s="19"/>
      <c r="ALY333" s="19"/>
      <c r="ALZ333" s="19"/>
      <c r="AMA333" s="19"/>
      <c r="AMB333" s="19"/>
      <c r="AMC333" s="19"/>
      <c r="AMD333" s="19"/>
      <c r="AME333" s="19"/>
      <c r="AMF333" s="19"/>
      <c r="AMG333" s="19"/>
      <c r="AMH333" s="19"/>
      <c r="AMI333" s="19"/>
      <c r="AMJ333" s="19"/>
      <c r="AMK333" s="19"/>
      <c r="AML333" s="19"/>
      <c r="AMM333" s="19"/>
      <c r="AMN333" s="19"/>
      <c r="AMO333" s="19"/>
      <c r="AMP333" s="19"/>
      <c r="AMQ333" s="19"/>
      <c r="AMR333" s="19"/>
      <c r="AMS333" s="19"/>
      <c r="AMT333" s="19"/>
      <c r="AMU333" s="19"/>
      <c r="AMV333" s="19"/>
      <c r="AMW333" s="19"/>
      <c r="AMX333" s="19"/>
      <c r="AMY333" s="19"/>
      <c r="AMZ333" s="19"/>
      <c r="ANA333" s="19"/>
      <c r="ANB333" s="19"/>
      <c r="ANC333" s="19"/>
      <c r="AND333" s="19"/>
      <c r="ANE333" s="19"/>
      <c r="ANF333" s="19"/>
      <c r="ANG333" s="19"/>
      <c r="ANH333" s="19"/>
      <c r="ANI333" s="19"/>
      <c r="ANJ333" s="19"/>
      <c r="ANK333" s="19"/>
      <c r="ANL333" s="19"/>
      <c r="ANM333" s="19"/>
      <c r="ANN333" s="19"/>
      <c r="ANO333" s="19"/>
      <c r="ANP333" s="19"/>
      <c r="ANQ333" s="19"/>
      <c r="ANR333" s="19"/>
      <c r="ANS333" s="19"/>
      <c r="ANT333" s="19"/>
      <c r="ANU333" s="19"/>
      <c r="ANV333" s="19"/>
      <c r="ANW333" s="19"/>
      <c r="ANX333" s="19"/>
      <c r="ANY333" s="19"/>
      <c r="ANZ333" s="19"/>
      <c r="AOA333" s="19"/>
      <c r="AOB333" s="19"/>
      <c r="AOC333" s="19"/>
      <c r="AOD333" s="19"/>
      <c r="AOE333" s="19"/>
      <c r="AOF333" s="19"/>
      <c r="AOG333" s="19"/>
      <c r="AOH333" s="19"/>
      <c r="AOI333" s="19"/>
      <c r="AOJ333" s="19"/>
      <c r="AOK333" s="19"/>
      <c r="AOL333" s="19"/>
      <c r="AOM333" s="19"/>
      <c r="AON333" s="19"/>
      <c r="AOO333" s="19"/>
      <c r="AOP333" s="19"/>
      <c r="AOQ333" s="19"/>
      <c r="AOR333" s="19"/>
      <c r="AOS333" s="19"/>
      <c r="AOT333" s="19"/>
      <c r="AOU333" s="19"/>
      <c r="AOV333" s="19"/>
      <c r="AOW333" s="19"/>
      <c r="AOX333" s="19"/>
      <c r="AOY333" s="19"/>
      <c r="AOZ333" s="19"/>
      <c r="APA333" s="19"/>
      <c r="APB333" s="19"/>
      <c r="APC333" s="19"/>
      <c r="APD333" s="19"/>
      <c r="APE333" s="19"/>
      <c r="APF333" s="19"/>
      <c r="APG333" s="19"/>
      <c r="APH333" s="19"/>
      <c r="API333" s="19"/>
      <c r="APJ333" s="19"/>
      <c r="APK333" s="19"/>
      <c r="APL333" s="19"/>
      <c r="APM333" s="19"/>
      <c r="APN333" s="19"/>
      <c r="APO333" s="19"/>
      <c r="APP333" s="19"/>
      <c r="APQ333" s="19"/>
      <c r="APR333" s="19"/>
      <c r="APS333" s="19"/>
      <c r="APT333" s="19"/>
      <c r="APU333" s="19"/>
      <c r="APV333" s="19"/>
      <c r="APW333" s="19"/>
      <c r="APX333" s="19"/>
      <c r="APY333" s="19"/>
      <c r="APZ333" s="19"/>
      <c r="AQA333" s="19"/>
      <c r="AQB333" s="19"/>
      <c r="AQC333" s="19"/>
      <c r="AQD333" s="19"/>
      <c r="AQE333" s="19"/>
      <c r="AQF333" s="19"/>
      <c r="AQG333" s="19"/>
      <c r="AQH333" s="19"/>
      <c r="AQI333" s="19"/>
      <c r="AQJ333" s="19"/>
      <c r="AQK333" s="19"/>
      <c r="AQL333" s="19"/>
      <c r="AQM333" s="19"/>
      <c r="AQN333" s="19"/>
      <c r="AQO333" s="19"/>
      <c r="AQP333" s="19"/>
      <c r="AQQ333" s="19"/>
      <c r="AQR333" s="19"/>
      <c r="AQS333" s="19"/>
      <c r="AQT333" s="19"/>
      <c r="AQU333" s="19"/>
      <c r="AQV333" s="19"/>
      <c r="AQW333" s="19"/>
      <c r="AQX333" s="19"/>
      <c r="AQY333" s="19"/>
      <c r="AQZ333" s="19"/>
      <c r="ARA333" s="19"/>
      <c r="ARB333" s="19"/>
      <c r="ARC333" s="19"/>
      <c r="ARD333" s="19"/>
      <c r="ARE333" s="19"/>
      <c r="ARF333" s="19"/>
      <c r="ARG333" s="19"/>
      <c r="ARH333" s="19"/>
      <c r="ARI333" s="19"/>
      <c r="ARJ333" s="19"/>
      <c r="ARK333" s="19"/>
      <c r="ARL333" s="19"/>
      <c r="ARM333" s="19"/>
      <c r="ARN333" s="19"/>
      <c r="ARO333" s="19"/>
      <c r="ARP333" s="19"/>
      <c r="ARQ333" s="19"/>
      <c r="ARR333" s="19"/>
      <c r="ARS333" s="19"/>
      <c r="ART333" s="19"/>
      <c r="ARU333" s="19"/>
      <c r="ARV333" s="19"/>
      <c r="ARW333" s="19"/>
      <c r="ARX333" s="19"/>
      <c r="ARY333" s="19"/>
      <c r="ARZ333" s="19"/>
      <c r="ASA333" s="19"/>
      <c r="ASB333" s="19"/>
      <c r="ASC333" s="19"/>
      <c r="ASD333" s="19"/>
      <c r="ASE333" s="19"/>
      <c r="ASF333" s="19"/>
      <c r="ASG333" s="19"/>
      <c r="ASH333" s="19"/>
      <c r="ASI333" s="19"/>
      <c r="ASJ333" s="19"/>
      <c r="ASK333" s="19"/>
      <c r="ASL333" s="19"/>
      <c r="ASM333" s="19"/>
      <c r="ASN333" s="19"/>
      <c r="ASO333" s="19"/>
      <c r="ASP333" s="19"/>
      <c r="ASQ333" s="19"/>
      <c r="ASR333" s="19"/>
      <c r="ASS333" s="19"/>
      <c r="AST333" s="19"/>
      <c r="ASU333" s="19"/>
      <c r="ASV333" s="19"/>
      <c r="ASW333" s="19"/>
      <c r="ASX333" s="19"/>
      <c r="ASY333" s="19"/>
      <c r="ASZ333" s="19"/>
      <c r="ATA333" s="19"/>
      <c r="ATB333" s="19"/>
      <c r="ATC333" s="19"/>
      <c r="ATD333" s="19"/>
      <c r="ATE333" s="19"/>
      <c r="ATF333" s="19"/>
      <c r="ATG333" s="19"/>
      <c r="ATH333" s="19"/>
      <c r="ATI333" s="19"/>
      <c r="ATJ333" s="19"/>
      <c r="ATK333" s="19"/>
      <c r="ATL333" s="19"/>
      <c r="ATM333" s="19"/>
      <c r="ATN333" s="19"/>
      <c r="ATO333" s="19"/>
      <c r="ATP333" s="19"/>
      <c r="ATQ333" s="19"/>
      <c r="ATR333" s="19"/>
      <c r="ATS333" s="19"/>
      <c r="ATT333" s="19"/>
      <c r="ATU333" s="19"/>
      <c r="ATV333" s="19"/>
      <c r="ATW333" s="19"/>
      <c r="ATX333" s="19"/>
      <c r="ATY333" s="19"/>
      <c r="ATZ333" s="19"/>
      <c r="AUA333" s="19"/>
      <c r="AUB333" s="19"/>
      <c r="AUC333" s="19"/>
      <c r="AUD333" s="19"/>
      <c r="AUE333" s="19"/>
      <c r="AUF333" s="19"/>
      <c r="AUG333" s="19"/>
      <c r="AUH333" s="19"/>
      <c r="AUI333" s="19"/>
      <c r="AUJ333" s="19"/>
      <c r="AUK333" s="19"/>
      <c r="AUL333" s="19"/>
      <c r="AUM333" s="19"/>
      <c r="AUN333" s="19"/>
      <c r="AUO333" s="19"/>
      <c r="AUP333" s="19"/>
      <c r="AUQ333" s="19"/>
      <c r="AUR333" s="19"/>
      <c r="AUS333" s="19"/>
      <c r="AUT333" s="19"/>
      <c r="AUU333" s="19"/>
      <c r="AUV333" s="19"/>
      <c r="AUW333" s="19"/>
      <c r="AUX333" s="19"/>
      <c r="AUY333" s="19"/>
      <c r="AUZ333" s="19"/>
      <c r="AVA333" s="19"/>
      <c r="AVB333" s="19"/>
      <c r="AVC333" s="19"/>
      <c r="AVD333" s="19"/>
      <c r="AVE333" s="19"/>
      <c r="AVF333" s="19"/>
      <c r="AVG333" s="19"/>
      <c r="AVH333" s="19"/>
      <c r="AVI333" s="19"/>
      <c r="AVJ333" s="19"/>
      <c r="AVK333" s="19"/>
      <c r="AVL333" s="19"/>
      <c r="AVM333" s="19"/>
      <c r="AVN333" s="19"/>
      <c r="AVO333" s="19"/>
      <c r="AVP333" s="19"/>
      <c r="AVQ333" s="19"/>
      <c r="AVR333" s="19"/>
      <c r="AVS333" s="19"/>
      <c r="AVT333" s="19"/>
      <c r="AVU333" s="19"/>
      <c r="AVV333" s="19"/>
      <c r="AVW333" s="19"/>
      <c r="AVX333" s="19"/>
      <c r="AVY333" s="19"/>
      <c r="AVZ333" s="19"/>
      <c r="AWA333" s="19"/>
      <c r="AWB333" s="19"/>
      <c r="AWC333" s="19"/>
      <c r="AWD333" s="19"/>
      <c r="AWE333" s="19"/>
      <c r="AWF333" s="19"/>
      <c r="AWG333" s="19"/>
      <c r="AWH333" s="19"/>
      <c r="AWI333" s="19"/>
      <c r="AWJ333" s="19"/>
      <c r="AWK333" s="19"/>
      <c r="AWL333" s="19"/>
      <c r="AWM333" s="19"/>
      <c r="AWN333" s="19"/>
      <c r="AWO333" s="19"/>
      <c r="AWP333" s="19"/>
      <c r="AWQ333" s="19"/>
      <c r="AWR333" s="19"/>
      <c r="AWS333" s="19"/>
      <c r="AWT333" s="19"/>
      <c r="AWU333" s="19"/>
      <c r="AWV333" s="19"/>
      <c r="AWW333" s="19"/>
      <c r="AWX333" s="19"/>
      <c r="AWY333" s="19"/>
      <c r="AWZ333" s="19"/>
      <c r="AXA333" s="19"/>
      <c r="AXB333" s="19"/>
      <c r="AXC333" s="19"/>
      <c r="AXD333" s="19"/>
      <c r="AXE333" s="19"/>
      <c r="AXF333" s="19"/>
      <c r="AXG333" s="19"/>
      <c r="AXH333" s="19"/>
      <c r="AXI333" s="19"/>
      <c r="AXJ333" s="19"/>
      <c r="AXK333" s="19"/>
      <c r="AXL333" s="19"/>
      <c r="AXM333" s="19"/>
      <c r="AXN333" s="19"/>
      <c r="AXO333" s="19"/>
      <c r="AXP333" s="19"/>
      <c r="AXQ333" s="19"/>
      <c r="AXR333" s="19"/>
      <c r="AXS333" s="19"/>
      <c r="AXT333" s="19"/>
      <c r="AXU333" s="19"/>
      <c r="AXV333" s="19"/>
      <c r="AXW333" s="19"/>
      <c r="AXX333" s="19"/>
      <c r="AXY333" s="19"/>
      <c r="AXZ333" s="19"/>
      <c r="AYA333" s="19"/>
      <c r="AYB333" s="19"/>
      <c r="AYC333" s="19"/>
      <c r="AYD333" s="19"/>
      <c r="AYE333" s="19"/>
      <c r="AYF333" s="19"/>
      <c r="AYG333" s="19"/>
      <c r="AYH333" s="19"/>
      <c r="AYI333" s="19"/>
      <c r="AYJ333" s="19"/>
      <c r="AYK333" s="19"/>
      <c r="AYL333" s="19"/>
      <c r="AYM333" s="19"/>
      <c r="AYN333" s="19"/>
      <c r="AYO333" s="19"/>
      <c r="AYP333" s="19"/>
      <c r="AYQ333" s="19"/>
      <c r="AYR333" s="19"/>
      <c r="AYS333" s="19"/>
      <c r="AYT333" s="19"/>
      <c r="AYU333" s="19"/>
      <c r="AYV333" s="19"/>
      <c r="AYW333" s="19"/>
      <c r="AYX333" s="19"/>
      <c r="AYY333" s="19"/>
      <c r="AYZ333" s="19"/>
      <c r="AZA333" s="19"/>
      <c r="AZB333" s="19"/>
      <c r="AZC333" s="19"/>
      <c r="AZD333" s="19"/>
      <c r="AZE333" s="19"/>
      <c r="AZF333" s="19"/>
      <c r="AZG333" s="19"/>
      <c r="AZH333" s="19"/>
      <c r="AZI333" s="19"/>
      <c r="AZJ333" s="19"/>
      <c r="AZK333" s="19"/>
      <c r="AZL333" s="19"/>
      <c r="AZM333" s="19"/>
      <c r="AZN333" s="19"/>
      <c r="AZO333" s="19"/>
      <c r="AZP333" s="19"/>
      <c r="AZQ333" s="19"/>
      <c r="AZR333" s="19"/>
      <c r="AZS333" s="19"/>
      <c r="AZT333" s="19"/>
      <c r="AZU333" s="19"/>
      <c r="AZV333" s="19"/>
      <c r="AZW333" s="19"/>
      <c r="AZX333" s="19"/>
      <c r="AZY333" s="19"/>
      <c r="AZZ333" s="19"/>
      <c r="BAA333" s="19"/>
      <c r="BAB333" s="19"/>
      <c r="BAC333" s="19"/>
      <c r="BAD333" s="19"/>
      <c r="BAE333" s="19"/>
      <c r="BAF333" s="19"/>
      <c r="BAG333" s="19"/>
      <c r="BAH333" s="19"/>
      <c r="BAI333" s="19"/>
      <c r="BAJ333" s="19"/>
      <c r="BAK333" s="19"/>
      <c r="BAL333" s="19"/>
      <c r="BAM333" s="19"/>
      <c r="BAN333" s="19"/>
      <c r="BAO333" s="19"/>
      <c r="BAP333" s="19"/>
      <c r="BAQ333" s="19"/>
      <c r="BAR333" s="19"/>
      <c r="BAS333" s="19"/>
      <c r="BAT333" s="19"/>
      <c r="BAU333" s="19"/>
      <c r="BAV333" s="19"/>
      <c r="BAW333" s="19"/>
      <c r="BAX333" s="19"/>
      <c r="BAY333" s="19"/>
      <c r="BAZ333" s="19"/>
      <c r="BBA333" s="19"/>
      <c r="BBB333" s="19"/>
      <c r="BBC333" s="19"/>
      <c r="BBD333" s="19"/>
      <c r="BBE333" s="19"/>
      <c r="BBF333" s="19"/>
      <c r="BBG333" s="19"/>
      <c r="BBH333" s="19"/>
      <c r="BBI333" s="19"/>
      <c r="BBJ333" s="19"/>
      <c r="BBK333" s="19"/>
      <c r="BBL333" s="19"/>
      <c r="BBM333" s="19"/>
      <c r="BBN333" s="19"/>
      <c r="BBO333" s="19"/>
      <c r="BBP333" s="19"/>
      <c r="BBQ333" s="19"/>
      <c r="BBR333" s="19"/>
      <c r="BBS333" s="19"/>
      <c r="BBT333" s="19"/>
      <c r="BBU333" s="19"/>
      <c r="BBV333" s="19"/>
      <c r="BBW333" s="19"/>
      <c r="BBX333" s="19"/>
      <c r="BBY333" s="19"/>
      <c r="BBZ333" s="19"/>
      <c r="BCA333" s="19"/>
      <c r="BCB333" s="19"/>
      <c r="BCC333" s="19"/>
      <c r="BCD333" s="19"/>
      <c r="BCE333" s="19"/>
      <c r="BCF333" s="19"/>
      <c r="BCG333" s="19"/>
      <c r="BCH333" s="19"/>
      <c r="BCI333" s="19"/>
      <c r="BCJ333" s="19"/>
      <c r="BCK333" s="19"/>
      <c r="BCL333" s="19"/>
      <c r="BCM333" s="19"/>
      <c r="BCN333" s="19"/>
      <c r="BCO333" s="19"/>
      <c r="BCP333" s="19"/>
      <c r="BCQ333" s="19"/>
      <c r="BCR333" s="19"/>
      <c r="BCS333" s="19"/>
      <c r="BCT333" s="19"/>
      <c r="BCU333" s="19"/>
      <c r="BCV333" s="19"/>
      <c r="BCW333" s="19"/>
      <c r="BCX333" s="19"/>
      <c r="BCY333" s="19"/>
      <c r="BCZ333" s="19"/>
      <c r="BDA333" s="19"/>
      <c r="BDB333" s="19"/>
      <c r="BDC333" s="19"/>
      <c r="BDD333" s="19"/>
      <c r="BDE333" s="19"/>
      <c r="BDF333" s="19"/>
      <c r="BDG333" s="19"/>
      <c r="BDH333" s="19"/>
      <c r="BDI333" s="19"/>
      <c r="BDJ333" s="19"/>
      <c r="BDK333" s="19"/>
      <c r="BDL333" s="19"/>
      <c r="BDM333" s="19"/>
      <c r="BDN333" s="19"/>
      <c r="BDO333" s="19"/>
      <c r="BDP333" s="19"/>
      <c r="BDQ333" s="19"/>
      <c r="BDR333" s="19"/>
      <c r="BDS333" s="19"/>
      <c r="BDT333" s="19"/>
      <c r="BDU333" s="19"/>
      <c r="BDV333" s="19"/>
      <c r="BDW333" s="19"/>
      <c r="BDX333" s="19"/>
      <c r="BDY333" s="19"/>
      <c r="BDZ333" s="19"/>
      <c r="BEA333" s="19"/>
      <c r="BEB333" s="19"/>
      <c r="BEC333" s="19"/>
      <c r="BED333" s="19"/>
      <c r="BEE333" s="19"/>
      <c r="BEF333" s="19"/>
      <c r="BEG333" s="19"/>
      <c r="BEH333" s="19"/>
      <c r="BEI333" s="19"/>
      <c r="BEJ333" s="19"/>
      <c r="BEK333" s="19"/>
      <c r="BEL333" s="19"/>
      <c r="BEM333" s="19"/>
      <c r="BEN333" s="19"/>
      <c r="BEO333" s="19"/>
      <c r="BEP333" s="19"/>
      <c r="BEQ333" s="19"/>
      <c r="BER333" s="19"/>
      <c r="BES333" s="19"/>
      <c r="BET333" s="19"/>
      <c r="BEU333" s="19"/>
      <c r="BEV333" s="19"/>
      <c r="BEW333" s="19"/>
      <c r="BEX333" s="19"/>
      <c r="BEY333" s="19"/>
      <c r="BEZ333" s="19"/>
      <c r="BFA333" s="19"/>
      <c r="BFB333" s="19"/>
      <c r="BFC333" s="19"/>
      <c r="BFD333" s="19"/>
      <c r="BFE333" s="19"/>
      <c r="BFF333" s="19"/>
      <c r="BFG333" s="19"/>
      <c r="BFH333" s="19"/>
      <c r="BFI333" s="19"/>
      <c r="BFJ333" s="19"/>
      <c r="BFK333" s="19"/>
      <c r="BFL333" s="19"/>
      <c r="BFM333" s="19"/>
      <c r="BFN333" s="19"/>
      <c r="BFO333" s="19"/>
      <c r="BFP333" s="19"/>
      <c r="BFQ333" s="19"/>
      <c r="BFR333" s="19"/>
      <c r="BFS333" s="19"/>
      <c r="BFT333" s="19"/>
      <c r="BFU333" s="19"/>
      <c r="BFV333" s="19"/>
      <c r="BFW333" s="19"/>
      <c r="BFX333" s="19"/>
      <c r="BFY333" s="19"/>
      <c r="BFZ333" s="19"/>
      <c r="BGA333" s="19"/>
      <c r="BGB333" s="19"/>
      <c r="BGC333" s="19"/>
      <c r="BGD333" s="19"/>
      <c r="BGE333" s="19"/>
      <c r="BGF333" s="19"/>
      <c r="BGG333" s="19"/>
      <c r="BGH333" s="19"/>
      <c r="BGI333" s="19"/>
      <c r="BGJ333" s="19"/>
      <c r="BGK333" s="19"/>
      <c r="BGL333" s="19"/>
      <c r="BGM333" s="19"/>
      <c r="BGN333" s="19"/>
      <c r="BGO333" s="19"/>
      <c r="BGP333" s="19"/>
      <c r="BGQ333" s="19"/>
      <c r="BGR333" s="19"/>
      <c r="BGS333" s="19"/>
      <c r="BGT333" s="19"/>
      <c r="BGU333" s="19"/>
      <c r="BGV333" s="19"/>
      <c r="BGW333" s="19"/>
      <c r="BGX333" s="19"/>
      <c r="BGY333" s="19"/>
      <c r="BGZ333" s="19"/>
      <c r="BHA333" s="19"/>
      <c r="BHB333" s="19"/>
      <c r="BHC333" s="19"/>
      <c r="BHD333" s="19"/>
      <c r="BHE333" s="19"/>
      <c r="BHF333" s="19"/>
      <c r="BHG333" s="19"/>
      <c r="BHH333" s="19"/>
      <c r="BHI333" s="19"/>
      <c r="BHJ333" s="19"/>
      <c r="BHK333" s="19"/>
      <c r="BHL333" s="19"/>
      <c r="BHM333" s="19"/>
      <c r="BHN333" s="19"/>
      <c r="BHO333" s="19"/>
      <c r="BHP333" s="19"/>
      <c r="BHQ333" s="19"/>
      <c r="BHR333" s="19"/>
      <c r="BHS333" s="19"/>
      <c r="BHT333" s="19"/>
      <c r="BHU333" s="19"/>
      <c r="BHV333" s="19"/>
      <c r="BHW333" s="19"/>
      <c r="BHX333" s="19"/>
      <c r="BHY333" s="19"/>
      <c r="BHZ333" s="19"/>
      <c r="BIA333" s="19"/>
      <c r="BIB333" s="19"/>
      <c r="BIC333" s="19"/>
      <c r="BID333" s="19"/>
      <c r="BIE333" s="19"/>
      <c r="BIF333" s="19"/>
      <c r="BIG333" s="19"/>
      <c r="BIH333" s="19"/>
      <c r="BII333" s="19"/>
      <c r="BIJ333" s="19"/>
      <c r="BIK333" s="19"/>
      <c r="BIL333" s="19"/>
      <c r="BIM333" s="19"/>
      <c r="BIN333" s="19"/>
      <c r="BIO333" s="19"/>
      <c r="BIP333" s="19"/>
      <c r="BIQ333" s="19"/>
      <c r="BIR333" s="19"/>
      <c r="BIS333" s="19"/>
      <c r="BIT333" s="19"/>
      <c r="BIU333" s="19"/>
      <c r="BIV333" s="19"/>
      <c r="BIW333" s="19"/>
      <c r="BIX333" s="19"/>
      <c r="BIY333" s="19"/>
      <c r="BIZ333" s="19"/>
      <c r="BJA333" s="19"/>
      <c r="BJB333" s="19"/>
      <c r="BJC333" s="19"/>
      <c r="BJD333" s="19"/>
      <c r="BJE333" s="19"/>
      <c r="BJF333" s="19"/>
      <c r="BJG333" s="19"/>
      <c r="BJH333" s="19"/>
      <c r="BJI333" s="19"/>
      <c r="BJJ333" s="19"/>
      <c r="BJK333" s="19"/>
      <c r="BJL333" s="19"/>
      <c r="BJM333" s="19"/>
      <c r="BJN333" s="19"/>
      <c r="BJO333" s="19"/>
      <c r="BJP333" s="19"/>
      <c r="BJQ333" s="19"/>
      <c r="BJR333" s="19"/>
      <c r="BJS333" s="19"/>
      <c r="BJT333" s="19"/>
      <c r="BJU333" s="19"/>
      <c r="BJV333" s="19"/>
      <c r="BJW333" s="19"/>
      <c r="BJX333" s="19"/>
      <c r="BJY333" s="19"/>
      <c r="BJZ333" s="19"/>
      <c r="BKA333" s="19"/>
      <c r="BKB333" s="19"/>
      <c r="BKC333" s="19"/>
      <c r="BKD333" s="19"/>
      <c r="BKE333" s="19"/>
      <c r="BKF333" s="19"/>
      <c r="BKG333" s="19"/>
      <c r="BKH333" s="19"/>
      <c r="BKI333" s="19"/>
      <c r="BKJ333" s="19"/>
      <c r="BKK333" s="19"/>
      <c r="BKL333" s="19"/>
      <c r="BKM333" s="19"/>
      <c r="BKN333" s="19"/>
      <c r="BKO333" s="19"/>
      <c r="BKP333" s="19"/>
      <c r="BKQ333" s="19"/>
      <c r="BKR333" s="19"/>
      <c r="BKS333" s="19"/>
      <c r="BKT333" s="19"/>
      <c r="BKU333" s="19"/>
      <c r="BKV333" s="19"/>
      <c r="BKW333" s="19"/>
      <c r="BKX333" s="19"/>
      <c r="BKY333" s="19"/>
      <c r="BKZ333" s="19"/>
      <c r="BLA333" s="19"/>
      <c r="BLB333" s="19"/>
      <c r="BLC333" s="19"/>
      <c r="BLD333" s="19"/>
      <c r="BLE333" s="19"/>
      <c r="BLF333" s="19"/>
      <c r="BLG333" s="19"/>
      <c r="BLH333" s="19"/>
      <c r="BLI333" s="19"/>
      <c r="BLJ333" s="19"/>
      <c r="BLK333" s="19"/>
      <c r="BLL333" s="19"/>
      <c r="BLM333" s="19"/>
      <c r="BLN333" s="19"/>
      <c r="BLO333" s="19"/>
      <c r="BLP333" s="19"/>
      <c r="BLQ333" s="19"/>
      <c r="BLR333" s="19"/>
      <c r="BLS333" s="19"/>
      <c r="BLT333" s="19"/>
      <c r="BLU333" s="19"/>
      <c r="BLV333" s="19"/>
      <c r="BLW333" s="19"/>
      <c r="BLX333" s="19"/>
      <c r="BLY333" s="19"/>
      <c r="BLZ333" s="19"/>
      <c r="BMA333" s="19"/>
      <c r="BMB333" s="19"/>
      <c r="BMC333" s="19"/>
      <c r="BMD333" s="19"/>
      <c r="BME333" s="19"/>
      <c r="BMF333" s="19"/>
      <c r="BMG333" s="19"/>
      <c r="BMH333" s="19"/>
      <c r="BMI333" s="19"/>
      <c r="BMJ333" s="19"/>
      <c r="BMK333" s="19"/>
      <c r="BML333" s="19"/>
      <c r="BMM333" s="19"/>
      <c r="BMN333" s="19"/>
      <c r="BMO333" s="19"/>
      <c r="BMP333" s="19"/>
      <c r="BMQ333" s="19"/>
      <c r="BMR333" s="19"/>
      <c r="BMS333" s="19"/>
      <c r="BMT333" s="19"/>
      <c r="BMU333" s="19"/>
      <c r="BMV333" s="19"/>
      <c r="BMW333" s="19"/>
      <c r="BMX333" s="19"/>
      <c r="BMY333" s="19"/>
      <c r="BMZ333" s="19"/>
      <c r="BNA333" s="19"/>
      <c r="BNB333" s="19"/>
      <c r="BNC333" s="19"/>
      <c r="BND333" s="19"/>
      <c r="BNE333" s="19"/>
      <c r="BNF333" s="19"/>
      <c r="BNG333" s="19"/>
      <c r="BNH333" s="19"/>
      <c r="BNI333" s="19"/>
      <c r="BNJ333" s="19"/>
      <c r="BNK333" s="19"/>
      <c r="BNL333" s="19"/>
      <c r="BNM333" s="19"/>
      <c r="BNN333" s="19"/>
      <c r="BNO333" s="19"/>
      <c r="BNP333" s="19"/>
      <c r="BNQ333" s="19"/>
      <c r="BNR333" s="19"/>
      <c r="BNS333" s="19"/>
      <c r="BNT333" s="19"/>
      <c r="BNU333" s="19"/>
      <c r="BNV333" s="19"/>
      <c r="BNW333" s="19"/>
      <c r="BNX333" s="19"/>
      <c r="BNY333" s="19"/>
      <c r="BNZ333" s="19"/>
      <c r="BOA333" s="19"/>
      <c r="BOB333" s="19"/>
      <c r="BOC333" s="19"/>
      <c r="BOD333" s="19"/>
      <c r="BOE333" s="19"/>
      <c r="BOF333" s="19"/>
      <c r="BOG333" s="19"/>
      <c r="BOH333" s="19"/>
      <c r="BOI333" s="19"/>
      <c r="BOJ333" s="19"/>
      <c r="BOK333" s="19"/>
      <c r="BOL333" s="19"/>
      <c r="BOM333" s="19"/>
      <c r="BON333" s="19"/>
      <c r="BOO333" s="19"/>
      <c r="BOP333" s="19"/>
      <c r="BOQ333" s="19"/>
      <c r="BOR333" s="19"/>
      <c r="BOS333" s="19"/>
      <c r="BOT333" s="19"/>
      <c r="BOU333" s="19"/>
      <c r="BOV333" s="19"/>
      <c r="BOW333" s="19"/>
      <c r="BOX333" s="19"/>
      <c r="BOY333" s="19"/>
      <c r="BOZ333" s="19"/>
      <c r="BPA333" s="19"/>
      <c r="BPB333" s="19"/>
      <c r="BPC333" s="19"/>
      <c r="BPD333" s="19"/>
      <c r="BPE333" s="19"/>
      <c r="BPF333" s="19"/>
      <c r="BPG333" s="19"/>
      <c r="BPH333" s="19"/>
      <c r="BPI333" s="19"/>
      <c r="BPJ333" s="19"/>
      <c r="BPK333" s="19"/>
      <c r="BPL333" s="19"/>
      <c r="BPM333" s="19"/>
      <c r="BPN333" s="19"/>
      <c r="BPO333" s="19"/>
      <c r="BPP333" s="19"/>
      <c r="BPQ333" s="19"/>
      <c r="BPR333" s="19"/>
      <c r="BPS333" s="19"/>
      <c r="BPT333" s="19"/>
      <c r="BPU333" s="19"/>
      <c r="BPV333" s="19"/>
      <c r="BPW333" s="19"/>
      <c r="BPX333" s="19"/>
      <c r="BPY333" s="19"/>
      <c r="BPZ333" s="19"/>
      <c r="BQA333" s="19"/>
      <c r="BQB333" s="19"/>
      <c r="BQC333" s="19"/>
      <c r="BQD333" s="19"/>
      <c r="BQE333" s="19"/>
      <c r="BQF333" s="19"/>
      <c r="BQG333" s="19"/>
      <c r="BQH333" s="19"/>
      <c r="BQI333" s="19"/>
      <c r="BQJ333" s="19"/>
      <c r="BQK333" s="19"/>
      <c r="BQL333" s="19"/>
      <c r="BQM333" s="19"/>
      <c r="BQN333" s="19"/>
      <c r="BQO333" s="19"/>
      <c r="BQP333" s="19"/>
      <c r="BQQ333" s="19"/>
      <c r="BQR333" s="19"/>
      <c r="BQS333" s="19"/>
      <c r="BQT333" s="19"/>
      <c r="BQU333" s="19"/>
      <c r="BQV333" s="19"/>
      <c r="BQW333" s="19"/>
      <c r="BQX333" s="19"/>
      <c r="BQY333" s="19"/>
      <c r="BQZ333" s="19"/>
      <c r="BRA333" s="19"/>
      <c r="BRB333" s="19"/>
      <c r="BRC333" s="19"/>
      <c r="BRD333" s="19"/>
      <c r="BRE333" s="19"/>
      <c r="BRF333" s="19"/>
      <c r="BRG333" s="19"/>
      <c r="BRH333" s="19"/>
      <c r="BRI333" s="19"/>
      <c r="BRJ333" s="19"/>
      <c r="BRK333" s="19"/>
      <c r="BRL333" s="19"/>
      <c r="BRM333" s="19"/>
      <c r="BRN333" s="19"/>
      <c r="BRO333" s="19"/>
      <c r="BRP333" s="19"/>
      <c r="BRQ333" s="19"/>
      <c r="BRR333" s="19"/>
      <c r="BRS333" s="19"/>
      <c r="BRT333" s="19"/>
      <c r="BRU333" s="19"/>
      <c r="BRV333" s="19"/>
      <c r="BRW333" s="19"/>
      <c r="BRX333" s="19"/>
      <c r="BRY333" s="19"/>
      <c r="BRZ333" s="19"/>
      <c r="BSA333" s="19"/>
      <c r="BSB333" s="19"/>
      <c r="BSC333" s="19"/>
      <c r="BSD333" s="19"/>
      <c r="BSE333" s="19"/>
      <c r="BSF333" s="19"/>
      <c r="BSG333" s="19"/>
      <c r="BSH333" s="19"/>
      <c r="BSI333" s="19"/>
      <c r="BSJ333" s="19"/>
      <c r="BSK333" s="19"/>
      <c r="BSL333" s="19"/>
      <c r="BSM333" s="19"/>
      <c r="BSN333" s="19"/>
      <c r="BSO333" s="19"/>
      <c r="BSP333" s="19"/>
      <c r="BSQ333" s="19"/>
      <c r="BSR333" s="19"/>
      <c r="BSS333" s="19"/>
      <c r="BST333" s="19"/>
      <c r="BSU333" s="19"/>
      <c r="BSV333" s="19"/>
      <c r="BSW333" s="19"/>
      <c r="BSX333" s="19"/>
      <c r="BSY333" s="19"/>
      <c r="BSZ333" s="19"/>
      <c r="BTA333" s="19"/>
      <c r="BTB333" s="19"/>
      <c r="BTC333" s="19"/>
      <c r="BTD333" s="19"/>
      <c r="BTE333" s="19"/>
      <c r="BTF333" s="19"/>
      <c r="BTG333" s="19"/>
      <c r="BTH333" s="19"/>
      <c r="BTI333" s="19"/>
      <c r="BTJ333" s="19"/>
      <c r="BTK333" s="19"/>
      <c r="BTL333" s="19"/>
      <c r="BTM333" s="19"/>
      <c r="BTN333" s="19"/>
      <c r="BTO333" s="19"/>
      <c r="BTP333" s="19"/>
      <c r="BTQ333" s="19"/>
      <c r="BTR333" s="19"/>
      <c r="BTS333" s="19"/>
      <c r="BTT333" s="19"/>
      <c r="BTU333" s="19"/>
      <c r="BTV333" s="19"/>
      <c r="BTW333" s="19"/>
      <c r="BTX333" s="19"/>
      <c r="BTY333" s="19"/>
      <c r="BTZ333" s="19"/>
      <c r="BUA333" s="19"/>
      <c r="BUB333" s="19"/>
      <c r="BUC333" s="19"/>
      <c r="BUD333" s="19"/>
      <c r="BUE333" s="19"/>
      <c r="BUF333" s="19"/>
      <c r="BUG333" s="19"/>
      <c r="BUH333" s="19"/>
      <c r="BUI333" s="19"/>
      <c r="BUJ333" s="19"/>
      <c r="BUK333" s="19"/>
      <c r="BUL333" s="19"/>
      <c r="BUM333" s="19"/>
      <c r="BUN333" s="19"/>
      <c r="BUO333" s="19"/>
      <c r="BUP333" s="19"/>
      <c r="BUQ333" s="19"/>
      <c r="BUR333" s="19"/>
      <c r="BUS333" s="19"/>
      <c r="BUT333" s="19"/>
      <c r="BUU333" s="19"/>
      <c r="BUV333" s="19"/>
      <c r="BUW333" s="19"/>
      <c r="BUX333" s="19"/>
      <c r="BUY333" s="19"/>
      <c r="BUZ333" s="19"/>
      <c r="BVA333" s="19"/>
      <c r="BVB333" s="19"/>
      <c r="BVC333" s="19"/>
      <c r="BVD333" s="19"/>
      <c r="BVE333" s="19"/>
      <c r="BVF333" s="19"/>
      <c r="BVG333" s="19"/>
      <c r="BVH333" s="19"/>
      <c r="BVI333" s="19"/>
      <c r="BVJ333" s="19"/>
      <c r="BVK333" s="19"/>
      <c r="BVL333" s="19"/>
      <c r="BVM333" s="19"/>
      <c r="BVN333" s="19"/>
      <c r="BVO333" s="19"/>
      <c r="BVP333" s="19"/>
      <c r="BVQ333" s="19"/>
      <c r="BVR333" s="19"/>
      <c r="BVS333" s="19"/>
      <c r="BVT333" s="19"/>
      <c r="BVU333" s="19"/>
      <c r="BVV333" s="19"/>
      <c r="BVW333" s="19"/>
      <c r="BVX333" s="19"/>
      <c r="BVY333" s="19"/>
      <c r="BVZ333" s="19"/>
      <c r="BWA333" s="19"/>
      <c r="BWB333" s="19"/>
      <c r="BWC333" s="19"/>
      <c r="BWD333" s="19"/>
      <c r="BWE333" s="19"/>
      <c r="BWF333" s="19"/>
      <c r="BWG333" s="19"/>
      <c r="BWH333" s="19"/>
      <c r="BWI333" s="19"/>
      <c r="BWJ333" s="19"/>
      <c r="BWK333" s="19"/>
      <c r="BWL333" s="19"/>
      <c r="BWM333" s="19"/>
      <c r="BWN333" s="19"/>
      <c r="BWO333" s="19"/>
      <c r="BWP333" s="19"/>
      <c r="BWQ333" s="19"/>
      <c r="BWR333" s="19"/>
      <c r="BWS333" s="19"/>
      <c r="BWT333" s="19"/>
      <c r="BWU333" s="19"/>
      <c r="BWV333" s="19"/>
      <c r="BWW333" s="19"/>
      <c r="BWX333" s="19"/>
      <c r="BWY333" s="19"/>
      <c r="BWZ333" s="19"/>
      <c r="BXA333" s="19"/>
      <c r="BXB333" s="19"/>
      <c r="BXC333" s="19"/>
      <c r="BXD333" s="19"/>
      <c r="BXE333" s="19"/>
      <c r="BXF333" s="19"/>
      <c r="BXG333" s="19"/>
      <c r="BXH333" s="19"/>
      <c r="BXI333" s="19"/>
      <c r="BXJ333" s="19"/>
      <c r="BXK333" s="19"/>
      <c r="BXL333" s="19"/>
      <c r="BXM333" s="19"/>
      <c r="BXN333" s="19"/>
      <c r="BXO333" s="19"/>
      <c r="BXP333" s="19"/>
      <c r="BXQ333" s="19"/>
      <c r="BXR333" s="19"/>
      <c r="BXS333" s="19"/>
      <c r="BXT333" s="19"/>
      <c r="BXU333" s="19"/>
      <c r="BXV333" s="19"/>
      <c r="BXW333" s="19"/>
      <c r="BXX333" s="19"/>
      <c r="BXY333" s="19"/>
      <c r="BXZ333" s="19"/>
      <c r="BYA333" s="19"/>
      <c r="BYB333" s="19"/>
      <c r="BYC333" s="19"/>
      <c r="BYD333" s="19"/>
      <c r="BYE333" s="19"/>
      <c r="BYF333" s="19"/>
      <c r="BYG333" s="19"/>
      <c r="BYH333" s="19"/>
      <c r="BYI333" s="19"/>
      <c r="BYJ333" s="19"/>
      <c r="BYK333" s="19"/>
      <c r="BYL333" s="19"/>
      <c r="BYM333" s="19"/>
      <c r="BYN333" s="19"/>
      <c r="BYO333" s="19"/>
      <c r="BYP333" s="19"/>
      <c r="BYQ333" s="19"/>
      <c r="BYR333" s="19"/>
      <c r="BYS333" s="19"/>
      <c r="BYT333" s="19"/>
      <c r="BYU333" s="19"/>
      <c r="BYV333" s="19"/>
      <c r="BYW333" s="19"/>
      <c r="BYX333" s="19"/>
      <c r="BYY333" s="19"/>
      <c r="BYZ333" s="19"/>
      <c r="BZA333" s="19"/>
      <c r="BZB333" s="19"/>
      <c r="BZC333" s="19"/>
      <c r="BZD333" s="19"/>
      <c r="BZE333" s="19"/>
      <c r="BZF333" s="19"/>
      <c r="BZG333" s="19"/>
      <c r="BZH333" s="19"/>
      <c r="BZI333" s="19"/>
      <c r="BZJ333" s="19"/>
      <c r="BZK333" s="19"/>
      <c r="BZL333" s="19"/>
      <c r="BZM333" s="19"/>
      <c r="BZN333" s="19"/>
      <c r="BZO333" s="19"/>
      <c r="BZP333" s="19"/>
      <c r="BZQ333" s="19"/>
      <c r="BZR333" s="19"/>
      <c r="BZS333" s="19"/>
      <c r="BZT333" s="19"/>
      <c r="BZU333" s="19"/>
      <c r="BZV333" s="19"/>
      <c r="BZW333" s="19"/>
      <c r="BZX333" s="19"/>
      <c r="BZY333" s="19"/>
      <c r="BZZ333" s="19"/>
      <c r="CAA333" s="19"/>
      <c r="CAB333" s="19"/>
      <c r="CAC333" s="19"/>
      <c r="CAD333" s="19"/>
      <c r="CAE333" s="19"/>
      <c r="CAF333" s="19"/>
      <c r="CAG333" s="19"/>
      <c r="CAH333" s="19"/>
      <c r="CAI333" s="19"/>
      <c r="CAJ333" s="19"/>
      <c r="CAK333" s="19"/>
      <c r="CAL333" s="19"/>
      <c r="CAM333" s="19"/>
      <c r="CAN333" s="19"/>
      <c r="CAO333" s="19"/>
      <c r="CAP333" s="19"/>
      <c r="CAQ333" s="19"/>
      <c r="CAR333" s="19"/>
      <c r="CAS333" s="19"/>
      <c r="CAT333" s="19"/>
      <c r="CAU333" s="19"/>
      <c r="CAV333" s="19"/>
      <c r="CAW333" s="19"/>
      <c r="CAX333" s="19"/>
      <c r="CAY333" s="19"/>
      <c r="CAZ333" s="19"/>
      <c r="CBA333" s="19"/>
      <c r="CBB333" s="19"/>
      <c r="CBC333" s="19"/>
      <c r="CBD333" s="19"/>
      <c r="CBE333" s="19"/>
      <c r="CBF333" s="19"/>
      <c r="CBG333" s="19"/>
      <c r="CBH333" s="19"/>
      <c r="CBI333" s="19"/>
      <c r="CBJ333" s="19"/>
      <c r="CBK333" s="19"/>
      <c r="CBL333" s="19"/>
      <c r="CBM333" s="19"/>
      <c r="CBN333" s="19"/>
      <c r="CBO333" s="19"/>
      <c r="CBP333" s="19"/>
      <c r="CBQ333" s="19"/>
      <c r="CBR333" s="19"/>
      <c r="CBS333" s="19"/>
      <c r="CBT333" s="19"/>
      <c r="CBU333" s="19"/>
      <c r="CBV333" s="19"/>
      <c r="CBW333" s="19"/>
      <c r="CBX333" s="19"/>
      <c r="CBY333" s="19"/>
      <c r="CBZ333" s="19"/>
      <c r="CCA333" s="19"/>
      <c r="CCB333" s="19"/>
      <c r="CCC333" s="19"/>
      <c r="CCD333" s="19"/>
      <c r="CCE333" s="19"/>
      <c r="CCF333" s="19"/>
      <c r="CCG333" s="19"/>
      <c r="CCH333" s="19"/>
      <c r="CCI333" s="19"/>
      <c r="CCJ333" s="19"/>
      <c r="CCK333" s="19"/>
      <c r="CCL333" s="19"/>
      <c r="CCM333" s="19"/>
      <c r="CCN333" s="19"/>
      <c r="CCO333" s="19"/>
      <c r="CCP333" s="19"/>
      <c r="CCQ333" s="19"/>
      <c r="CCR333" s="19"/>
      <c r="CCS333" s="19"/>
      <c r="CCT333" s="19"/>
      <c r="CCU333" s="19"/>
      <c r="CCV333" s="19"/>
      <c r="CCW333" s="19"/>
      <c r="CCX333" s="19"/>
      <c r="CCY333" s="19"/>
      <c r="CCZ333" s="19"/>
      <c r="CDA333" s="19"/>
      <c r="CDB333" s="19"/>
      <c r="CDC333" s="19"/>
      <c r="CDD333" s="19"/>
      <c r="CDE333" s="19"/>
      <c r="CDF333" s="19"/>
      <c r="CDG333" s="19"/>
      <c r="CDH333" s="19"/>
      <c r="CDI333" s="19"/>
      <c r="CDJ333" s="19"/>
      <c r="CDK333" s="19"/>
      <c r="CDL333" s="19"/>
      <c r="CDM333" s="19"/>
      <c r="CDN333" s="19"/>
      <c r="CDO333" s="19"/>
      <c r="CDP333" s="19"/>
      <c r="CDQ333" s="19"/>
      <c r="CDR333" s="19"/>
      <c r="CDS333" s="19"/>
      <c r="CDT333" s="19"/>
      <c r="CDU333" s="19"/>
      <c r="CDV333" s="19"/>
      <c r="CDW333" s="19"/>
      <c r="CDX333" s="19"/>
      <c r="CDY333" s="19"/>
      <c r="CDZ333" s="19"/>
      <c r="CEA333" s="19"/>
      <c r="CEB333" s="19"/>
      <c r="CEC333" s="19"/>
      <c r="CED333" s="19"/>
      <c r="CEE333" s="19"/>
      <c r="CEF333" s="19"/>
      <c r="CEG333" s="19"/>
      <c r="CEH333" s="19"/>
      <c r="CEI333" s="19"/>
      <c r="CEJ333" s="19"/>
      <c r="CEK333" s="19"/>
      <c r="CEL333" s="19"/>
      <c r="CEM333" s="19"/>
      <c r="CEN333" s="19"/>
      <c r="CEO333" s="19"/>
      <c r="CEP333" s="19"/>
      <c r="CEQ333" s="19"/>
      <c r="CER333" s="19"/>
      <c r="CES333" s="19"/>
      <c r="CET333" s="19"/>
      <c r="CEU333" s="19"/>
      <c r="CEV333" s="19"/>
      <c r="CEW333" s="19"/>
      <c r="CEX333" s="19"/>
      <c r="CEY333" s="19"/>
      <c r="CEZ333" s="19"/>
      <c r="CFA333" s="19"/>
      <c r="CFB333" s="19"/>
      <c r="CFC333" s="19"/>
      <c r="CFD333" s="19"/>
      <c r="CFE333" s="19"/>
      <c r="CFF333" s="19"/>
      <c r="CFG333" s="19"/>
      <c r="CFH333" s="19"/>
      <c r="CFI333" s="19"/>
      <c r="CFJ333" s="19"/>
      <c r="CFK333" s="19"/>
      <c r="CFL333" s="19"/>
      <c r="CFM333" s="19"/>
      <c r="CFN333" s="19"/>
      <c r="CFO333" s="19"/>
      <c r="CFP333" s="19"/>
      <c r="CFQ333" s="19"/>
      <c r="CFR333" s="19"/>
      <c r="CFS333" s="19"/>
      <c r="CFT333" s="19"/>
      <c r="CFU333" s="19"/>
      <c r="CFV333" s="19"/>
      <c r="CFW333" s="19"/>
      <c r="CFX333" s="19"/>
      <c r="CFY333" s="19"/>
      <c r="CFZ333" s="19"/>
      <c r="CGA333" s="19"/>
      <c r="CGB333" s="19"/>
      <c r="CGC333" s="19"/>
      <c r="CGD333" s="19"/>
      <c r="CGE333" s="19"/>
      <c r="CGF333" s="19"/>
      <c r="CGG333" s="19"/>
      <c r="CGH333" s="19"/>
      <c r="CGI333" s="19"/>
      <c r="CGJ333" s="19"/>
      <c r="CGK333" s="19"/>
      <c r="CGL333" s="19"/>
      <c r="CGM333" s="19"/>
      <c r="CGN333" s="19"/>
      <c r="CGO333" s="19"/>
      <c r="CGP333" s="19"/>
      <c r="CGQ333" s="19"/>
      <c r="CGR333" s="19"/>
      <c r="CGS333" s="19"/>
      <c r="CGT333" s="19"/>
      <c r="CGU333" s="19"/>
      <c r="CGV333" s="19"/>
      <c r="CGW333" s="19"/>
      <c r="CGX333" s="19"/>
      <c r="CGY333" s="19"/>
      <c r="CGZ333" s="19"/>
      <c r="CHA333" s="19"/>
      <c r="CHB333" s="19"/>
      <c r="CHC333" s="19"/>
      <c r="CHD333" s="19"/>
      <c r="CHE333" s="19"/>
      <c r="CHF333" s="19"/>
      <c r="CHG333" s="19"/>
      <c r="CHH333" s="19"/>
      <c r="CHI333" s="19"/>
      <c r="CHJ333" s="19"/>
      <c r="CHK333" s="19"/>
      <c r="CHL333" s="19"/>
      <c r="CHM333" s="19"/>
      <c r="CHN333" s="19"/>
      <c r="CHO333" s="19"/>
      <c r="CHP333" s="19"/>
      <c r="CHQ333" s="19"/>
      <c r="CHR333" s="19"/>
      <c r="CHS333" s="19"/>
      <c r="CHT333" s="19"/>
      <c r="CHU333" s="19"/>
      <c r="CHV333" s="19"/>
      <c r="CHW333" s="19"/>
      <c r="CHX333" s="19"/>
      <c r="CHY333" s="19"/>
      <c r="CHZ333" s="19"/>
      <c r="CIA333" s="19"/>
      <c r="CIB333" s="19"/>
      <c r="CIC333" s="19"/>
      <c r="CID333" s="19"/>
      <c r="CIE333" s="19"/>
      <c r="CIF333" s="19"/>
      <c r="CIG333" s="19"/>
      <c r="CIH333" s="19"/>
      <c r="CII333" s="19"/>
      <c r="CIJ333" s="19"/>
      <c r="CIK333" s="19"/>
      <c r="CIL333" s="19"/>
      <c r="CIM333" s="19"/>
      <c r="CIN333" s="19"/>
      <c r="CIO333" s="19"/>
      <c r="CIP333" s="19"/>
      <c r="CIQ333" s="19"/>
      <c r="CIR333" s="19"/>
      <c r="CIS333" s="19"/>
      <c r="CIT333" s="19"/>
      <c r="CIU333" s="19"/>
      <c r="CIV333" s="19"/>
      <c r="CIW333" s="19"/>
      <c r="CIX333" s="19"/>
      <c r="CIY333" s="19"/>
      <c r="CIZ333" s="19"/>
      <c r="CJA333" s="19"/>
      <c r="CJB333" s="19"/>
      <c r="CJC333" s="19"/>
      <c r="CJD333" s="19"/>
      <c r="CJE333" s="19"/>
      <c r="CJF333" s="19"/>
      <c r="CJG333" s="19"/>
      <c r="CJH333" s="19"/>
      <c r="CJI333" s="19"/>
      <c r="CJJ333" s="19"/>
      <c r="CJK333" s="19"/>
      <c r="CJL333" s="19"/>
      <c r="CJM333" s="19"/>
      <c r="CJN333" s="19"/>
      <c r="CJO333" s="19"/>
      <c r="CJP333" s="19"/>
      <c r="CJQ333" s="19"/>
      <c r="CJR333" s="19"/>
      <c r="CJS333" s="19"/>
      <c r="CJT333" s="19"/>
      <c r="CJU333" s="19"/>
      <c r="CJV333" s="19"/>
      <c r="CJW333" s="19"/>
      <c r="CJX333" s="19"/>
      <c r="CJY333" s="19"/>
      <c r="CJZ333" s="19"/>
      <c r="CKA333" s="19"/>
      <c r="CKB333" s="19"/>
      <c r="CKC333" s="19"/>
      <c r="CKD333" s="19"/>
      <c r="CKE333" s="19"/>
      <c r="CKF333" s="19"/>
      <c r="CKG333" s="19"/>
      <c r="CKH333" s="19"/>
      <c r="CKI333" s="19"/>
      <c r="CKJ333" s="19"/>
      <c r="CKK333" s="19"/>
      <c r="CKL333" s="19"/>
      <c r="CKM333" s="19"/>
      <c r="CKN333" s="19"/>
      <c r="CKO333" s="19"/>
      <c r="CKP333" s="19"/>
      <c r="CKQ333" s="19"/>
      <c r="CKR333" s="19"/>
      <c r="CKS333" s="19"/>
      <c r="CKT333" s="19"/>
      <c r="CKU333" s="19"/>
      <c r="CKV333" s="19"/>
      <c r="CKW333" s="19"/>
      <c r="CKX333" s="19"/>
      <c r="CKY333" s="19"/>
      <c r="CKZ333" s="19"/>
      <c r="CLA333" s="19"/>
      <c r="CLB333" s="19"/>
      <c r="CLC333" s="19"/>
      <c r="CLD333" s="19"/>
      <c r="CLE333" s="19"/>
      <c r="CLF333" s="19"/>
      <c r="CLG333" s="19"/>
      <c r="CLH333" s="19"/>
      <c r="CLI333" s="19"/>
      <c r="CLJ333" s="19"/>
      <c r="CLK333" s="19"/>
      <c r="CLL333" s="19"/>
      <c r="CLM333" s="19"/>
      <c r="CLN333" s="19"/>
      <c r="CLO333" s="19"/>
      <c r="CLP333" s="19"/>
      <c r="CLQ333" s="19"/>
      <c r="CLR333" s="19"/>
      <c r="CLS333" s="19"/>
      <c r="CLT333" s="19"/>
      <c r="CLU333" s="19"/>
      <c r="CLV333" s="19"/>
      <c r="CLW333" s="19"/>
      <c r="CLX333" s="19"/>
      <c r="CLY333" s="19"/>
      <c r="CLZ333" s="19"/>
      <c r="CMA333" s="19"/>
      <c r="CMB333" s="19"/>
      <c r="CMC333" s="19"/>
      <c r="CMD333" s="19"/>
      <c r="CME333" s="19"/>
      <c r="CMF333" s="19"/>
      <c r="CMG333" s="19"/>
      <c r="CMH333" s="19"/>
      <c r="CMI333" s="19"/>
      <c r="CMJ333" s="19"/>
      <c r="CMK333" s="19"/>
      <c r="CML333" s="19"/>
      <c r="CMM333" s="19"/>
      <c r="CMN333" s="19"/>
      <c r="CMO333" s="19"/>
      <c r="CMP333" s="19"/>
      <c r="CMQ333" s="19"/>
      <c r="CMR333" s="19"/>
      <c r="CMS333" s="19"/>
      <c r="CMT333" s="19"/>
      <c r="CMU333" s="19"/>
      <c r="CMV333" s="19"/>
      <c r="CMW333" s="19"/>
      <c r="CMX333" s="19"/>
      <c r="CMY333" s="19"/>
      <c r="CMZ333" s="19"/>
      <c r="CNA333" s="19"/>
      <c r="CNB333" s="19"/>
      <c r="CNC333" s="19"/>
      <c r="CND333" s="19"/>
      <c r="CNE333" s="19"/>
      <c r="CNF333" s="19"/>
      <c r="CNG333" s="19"/>
      <c r="CNH333" s="19"/>
      <c r="CNI333" s="19"/>
      <c r="CNJ333" s="19"/>
      <c r="CNK333" s="19"/>
      <c r="CNL333" s="19"/>
      <c r="CNM333" s="19"/>
      <c r="CNN333" s="19"/>
      <c r="CNO333" s="19"/>
      <c r="CNP333" s="19"/>
      <c r="CNQ333" s="19"/>
      <c r="CNR333" s="19"/>
      <c r="CNS333" s="19"/>
      <c r="CNT333" s="19"/>
      <c r="CNU333" s="19"/>
      <c r="CNV333" s="19"/>
      <c r="CNW333" s="19"/>
      <c r="CNX333" s="19"/>
      <c r="CNY333" s="19"/>
      <c r="CNZ333" s="19"/>
      <c r="COA333" s="19"/>
      <c r="COB333" s="19"/>
      <c r="COC333" s="19"/>
      <c r="COD333" s="19"/>
      <c r="COE333" s="19"/>
      <c r="COF333" s="19"/>
      <c r="COG333" s="19"/>
      <c r="COH333" s="19"/>
      <c r="COI333" s="19"/>
      <c r="COJ333" s="19"/>
      <c r="COK333" s="19"/>
      <c r="COL333" s="19"/>
      <c r="COM333" s="19"/>
      <c r="CON333" s="19"/>
      <c r="COO333" s="19"/>
      <c r="COP333" s="19"/>
      <c r="COQ333" s="19"/>
      <c r="COR333" s="19"/>
      <c r="COS333" s="19"/>
      <c r="COT333" s="19"/>
      <c r="COU333" s="19"/>
      <c r="COV333" s="19"/>
      <c r="COW333" s="19"/>
      <c r="COX333" s="19"/>
      <c r="COY333" s="19"/>
      <c r="COZ333" s="19"/>
      <c r="CPA333" s="19"/>
      <c r="CPB333" s="19"/>
      <c r="CPC333" s="19"/>
      <c r="CPD333" s="19"/>
      <c r="CPE333" s="19"/>
      <c r="CPF333" s="19"/>
      <c r="CPG333" s="19"/>
      <c r="CPH333" s="19"/>
      <c r="CPI333" s="19"/>
      <c r="CPJ333" s="19"/>
      <c r="CPK333" s="19"/>
      <c r="CPL333" s="19"/>
      <c r="CPM333" s="19"/>
      <c r="CPN333" s="19"/>
      <c r="CPO333" s="19"/>
      <c r="CPP333" s="19"/>
      <c r="CPQ333" s="19"/>
      <c r="CPR333" s="19"/>
      <c r="CPS333" s="19"/>
      <c r="CPT333" s="19"/>
      <c r="CPU333" s="19"/>
      <c r="CPV333" s="19"/>
      <c r="CPW333" s="19"/>
      <c r="CPX333" s="19"/>
      <c r="CPY333" s="19"/>
      <c r="CPZ333" s="19"/>
      <c r="CQA333" s="19"/>
      <c r="CQB333" s="19"/>
      <c r="CQC333" s="19"/>
      <c r="CQD333" s="19"/>
      <c r="CQE333" s="19"/>
      <c r="CQF333" s="19"/>
      <c r="CQG333" s="19"/>
      <c r="CQH333" s="19"/>
      <c r="CQI333" s="19"/>
      <c r="CQJ333" s="19"/>
      <c r="CQK333" s="19"/>
      <c r="CQL333" s="19"/>
      <c r="CQM333" s="19"/>
      <c r="CQN333" s="19"/>
      <c r="CQO333" s="19"/>
      <c r="CQP333" s="19"/>
      <c r="CQQ333" s="19"/>
      <c r="CQR333" s="19"/>
      <c r="CQS333" s="19"/>
      <c r="CQT333" s="19"/>
      <c r="CQU333" s="19"/>
      <c r="CQV333" s="19"/>
      <c r="CQW333" s="19"/>
      <c r="CQX333" s="19"/>
      <c r="CQY333" s="19"/>
      <c r="CQZ333" s="19"/>
      <c r="CRA333" s="19"/>
      <c r="CRB333" s="19"/>
      <c r="CRC333" s="19"/>
      <c r="CRD333" s="19"/>
      <c r="CRE333" s="19"/>
      <c r="CRF333" s="19"/>
      <c r="CRG333" s="19"/>
      <c r="CRH333" s="19"/>
      <c r="CRI333" s="19"/>
      <c r="CRJ333" s="19"/>
      <c r="CRK333" s="19"/>
      <c r="CRL333" s="19"/>
      <c r="CRM333" s="19"/>
      <c r="CRN333" s="19"/>
      <c r="CRO333" s="19"/>
      <c r="CRP333" s="19"/>
      <c r="CRQ333" s="19"/>
      <c r="CRR333" s="19"/>
      <c r="CRS333" s="19"/>
      <c r="CRT333" s="19"/>
      <c r="CRU333" s="19"/>
      <c r="CRV333" s="19"/>
      <c r="CRW333" s="19"/>
      <c r="CRX333" s="19"/>
      <c r="CRY333" s="19"/>
      <c r="CRZ333" s="19"/>
      <c r="CSA333" s="19"/>
      <c r="CSB333" s="19"/>
      <c r="CSC333" s="19"/>
      <c r="CSD333" s="19"/>
      <c r="CSE333" s="19"/>
      <c r="CSF333" s="19"/>
      <c r="CSG333" s="19"/>
      <c r="CSH333" s="19"/>
      <c r="CSI333" s="19"/>
      <c r="CSJ333" s="19"/>
      <c r="CSK333" s="19"/>
      <c r="CSL333" s="19"/>
      <c r="CSM333" s="19"/>
      <c r="CSN333" s="19"/>
      <c r="CSO333" s="19"/>
      <c r="CSP333" s="19"/>
      <c r="CSQ333" s="19"/>
      <c r="CSR333" s="19"/>
      <c r="CSS333" s="19"/>
      <c r="CST333" s="19"/>
      <c r="CSU333" s="19"/>
      <c r="CSV333" s="19"/>
      <c r="CSW333" s="19"/>
      <c r="CSX333" s="19"/>
      <c r="CSY333" s="19"/>
      <c r="CSZ333" s="19"/>
      <c r="CTA333" s="19"/>
      <c r="CTB333" s="19"/>
      <c r="CTC333" s="19"/>
      <c r="CTD333" s="19"/>
      <c r="CTE333" s="19"/>
      <c r="CTF333" s="19"/>
      <c r="CTG333" s="19"/>
      <c r="CTH333" s="19"/>
      <c r="CTI333" s="19"/>
      <c r="CTJ333" s="19"/>
      <c r="CTK333" s="19"/>
      <c r="CTL333" s="19"/>
      <c r="CTM333" s="19"/>
      <c r="CTN333" s="19"/>
      <c r="CTO333" s="19"/>
      <c r="CTP333" s="19"/>
      <c r="CTQ333" s="19"/>
      <c r="CTR333" s="19"/>
      <c r="CTS333" s="19"/>
      <c r="CTT333" s="19"/>
      <c r="CTU333" s="19"/>
      <c r="CTV333" s="19"/>
      <c r="CTW333" s="19"/>
      <c r="CTX333" s="19"/>
      <c r="CTY333" s="19"/>
      <c r="CTZ333" s="19"/>
      <c r="CUA333" s="19"/>
      <c r="CUB333" s="19"/>
      <c r="CUC333" s="19"/>
      <c r="CUD333" s="19"/>
      <c r="CUE333" s="19"/>
      <c r="CUF333" s="19"/>
      <c r="CUG333" s="19"/>
      <c r="CUH333" s="19"/>
      <c r="CUI333" s="19"/>
      <c r="CUJ333" s="19"/>
      <c r="CUK333" s="19"/>
      <c r="CUL333" s="19"/>
      <c r="CUM333" s="19"/>
      <c r="CUN333" s="19"/>
      <c r="CUO333" s="19"/>
      <c r="CUP333" s="19"/>
      <c r="CUQ333" s="19"/>
      <c r="CUR333" s="19"/>
      <c r="CUS333" s="19"/>
      <c r="CUT333" s="19"/>
      <c r="CUU333" s="19"/>
      <c r="CUV333" s="19"/>
      <c r="CUW333" s="19"/>
      <c r="CUX333" s="19"/>
      <c r="CUY333" s="19"/>
      <c r="CUZ333" s="19"/>
      <c r="CVA333" s="19"/>
      <c r="CVB333" s="19"/>
      <c r="CVC333" s="19"/>
      <c r="CVD333" s="19"/>
      <c r="CVE333" s="19"/>
      <c r="CVF333" s="19"/>
      <c r="CVG333" s="19"/>
      <c r="CVH333" s="19"/>
      <c r="CVI333" s="19"/>
      <c r="CVJ333" s="19"/>
      <c r="CVK333" s="19"/>
      <c r="CVL333" s="19"/>
      <c r="CVM333" s="19"/>
      <c r="CVN333" s="19"/>
      <c r="CVO333" s="19"/>
      <c r="CVP333" s="19"/>
      <c r="CVQ333" s="19"/>
      <c r="CVR333" s="19"/>
      <c r="CVS333" s="19"/>
      <c r="CVT333" s="19"/>
      <c r="CVU333" s="19"/>
      <c r="CVV333" s="19"/>
      <c r="CVW333" s="19"/>
      <c r="CVX333" s="19"/>
      <c r="CVY333" s="19"/>
      <c r="CVZ333" s="19"/>
      <c r="CWA333" s="19"/>
      <c r="CWB333" s="19"/>
      <c r="CWC333" s="19"/>
      <c r="CWD333" s="19"/>
      <c r="CWE333" s="19"/>
      <c r="CWF333" s="19"/>
      <c r="CWG333" s="19"/>
      <c r="CWH333" s="19"/>
      <c r="CWI333" s="19"/>
      <c r="CWJ333" s="19"/>
      <c r="CWK333" s="19"/>
      <c r="CWL333" s="19"/>
      <c r="CWM333" s="19"/>
      <c r="CWN333" s="19"/>
      <c r="CWO333" s="19"/>
      <c r="CWP333" s="19"/>
      <c r="CWQ333" s="19"/>
      <c r="CWR333" s="19"/>
      <c r="CWS333" s="19"/>
      <c r="CWT333" s="19"/>
      <c r="CWU333" s="19"/>
      <c r="CWV333" s="19"/>
      <c r="CWW333" s="19"/>
      <c r="CWX333" s="19"/>
      <c r="CWY333" s="19"/>
      <c r="CWZ333" s="19"/>
      <c r="CXA333" s="19"/>
      <c r="CXB333" s="19"/>
      <c r="CXC333" s="19"/>
      <c r="CXD333" s="19"/>
      <c r="CXE333" s="19"/>
      <c r="CXF333" s="19"/>
      <c r="CXG333" s="19"/>
      <c r="CXH333" s="19"/>
      <c r="CXI333" s="19"/>
      <c r="CXJ333" s="19"/>
      <c r="CXK333" s="19"/>
      <c r="CXL333" s="19"/>
      <c r="CXM333" s="19"/>
      <c r="CXN333" s="19"/>
      <c r="CXO333" s="19"/>
      <c r="CXP333" s="19"/>
      <c r="CXQ333" s="19"/>
      <c r="CXR333" s="19"/>
      <c r="CXS333" s="19"/>
      <c r="CXT333" s="19"/>
      <c r="CXU333" s="19"/>
      <c r="CXV333" s="19"/>
      <c r="CXW333" s="19"/>
      <c r="CXX333" s="19"/>
      <c r="CXY333" s="19"/>
      <c r="CXZ333" s="19"/>
      <c r="CYA333" s="19"/>
      <c r="CYB333" s="19"/>
      <c r="CYC333" s="19"/>
      <c r="CYD333" s="19"/>
      <c r="CYE333" s="19"/>
      <c r="CYF333" s="19"/>
      <c r="CYG333" s="19"/>
      <c r="CYH333" s="19"/>
      <c r="CYI333" s="19"/>
      <c r="CYJ333" s="19"/>
      <c r="CYK333" s="19"/>
      <c r="CYL333" s="19"/>
      <c r="CYM333" s="19"/>
      <c r="CYN333" s="19"/>
      <c r="CYO333" s="19"/>
      <c r="CYP333" s="19"/>
      <c r="CYQ333" s="19"/>
      <c r="CYR333" s="19"/>
      <c r="CYS333" s="19"/>
      <c r="CYT333" s="19"/>
      <c r="CYU333" s="19"/>
      <c r="CYV333" s="19"/>
      <c r="CYW333" s="19"/>
      <c r="CYX333" s="19"/>
      <c r="CYY333" s="19"/>
      <c r="CYZ333" s="19"/>
      <c r="CZA333" s="19"/>
      <c r="CZB333" s="19"/>
      <c r="CZC333" s="19"/>
      <c r="CZD333" s="19"/>
      <c r="CZE333" s="19"/>
      <c r="CZF333" s="19"/>
      <c r="CZG333" s="19"/>
      <c r="CZH333" s="19"/>
      <c r="CZI333" s="19"/>
      <c r="CZJ333" s="19"/>
      <c r="CZK333" s="19"/>
      <c r="CZL333" s="19"/>
      <c r="CZM333" s="19"/>
      <c r="CZN333" s="19"/>
      <c r="CZO333" s="19"/>
      <c r="CZP333" s="19"/>
      <c r="CZQ333" s="19"/>
      <c r="CZR333" s="19"/>
      <c r="CZS333" s="19"/>
      <c r="CZT333" s="19"/>
      <c r="CZU333" s="19"/>
      <c r="CZV333" s="19"/>
      <c r="CZW333" s="19"/>
      <c r="CZX333" s="19"/>
      <c r="CZY333" s="19"/>
      <c r="CZZ333" s="19"/>
      <c r="DAA333" s="19"/>
      <c r="DAB333" s="19"/>
      <c r="DAC333" s="19"/>
      <c r="DAD333" s="19"/>
      <c r="DAE333" s="19"/>
      <c r="DAF333" s="19"/>
      <c r="DAG333" s="19"/>
      <c r="DAH333" s="19"/>
      <c r="DAI333" s="19"/>
      <c r="DAJ333" s="19"/>
      <c r="DAK333" s="19"/>
      <c r="DAL333" s="19"/>
      <c r="DAM333" s="19"/>
      <c r="DAN333" s="19"/>
      <c r="DAO333" s="19"/>
      <c r="DAP333" s="19"/>
      <c r="DAQ333" s="19"/>
      <c r="DAR333" s="19"/>
      <c r="DAS333" s="19"/>
      <c r="DAT333" s="19"/>
      <c r="DAU333" s="19"/>
      <c r="DAV333" s="19"/>
      <c r="DAW333" s="19"/>
      <c r="DAX333" s="19"/>
      <c r="DAY333" s="19"/>
      <c r="DAZ333" s="19"/>
      <c r="DBA333" s="19"/>
      <c r="DBB333" s="19"/>
      <c r="DBC333" s="19"/>
      <c r="DBD333" s="19"/>
      <c r="DBE333" s="19"/>
      <c r="DBF333" s="19"/>
      <c r="DBG333" s="19"/>
      <c r="DBH333" s="19"/>
      <c r="DBI333" s="19"/>
      <c r="DBJ333" s="19"/>
      <c r="DBK333" s="19"/>
      <c r="DBL333" s="19"/>
      <c r="DBM333" s="19"/>
      <c r="DBN333" s="19"/>
      <c r="DBO333" s="19"/>
      <c r="DBP333" s="19"/>
      <c r="DBQ333" s="19"/>
      <c r="DBR333" s="19"/>
      <c r="DBS333" s="19"/>
      <c r="DBT333" s="19"/>
      <c r="DBU333" s="19"/>
      <c r="DBV333" s="19"/>
      <c r="DBW333" s="19"/>
      <c r="DBX333" s="19"/>
      <c r="DBY333" s="19"/>
      <c r="DBZ333" s="19"/>
      <c r="DCA333" s="19"/>
      <c r="DCB333" s="19"/>
      <c r="DCC333" s="19"/>
      <c r="DCD333" s="19"/>
      <c r="DCE333" s="19"/>
      <c r="DCF333" s="19"/>
      <c r="DCG333" s="19"/>
      <c r="DCH333" s="19"/>
      <c r="DCI333" s="19"/>
      <c r="DCJ333" s="19"/>
      <c r="DCK333" s="19"/>
      <c r="DCL333" s="19"/>
      <c r="DCM333" s="19"/>
      <c r="DCN333" s="19"/>
      <c r="DCO333" s="19"/>
      <c r="DCP333" s="19"/>
      <c r="DCQ333" s="19"/>
      <c r="DCR333" s="19"/>
      <c r="DCS333" s="19"/>
      <c r="DCT333" s="19"/>
      <c r="DCU333" s="19"/>
      <c r="DCV333" s="19"/>
      <c r="DCW333" s="19"/>
      <c r="DCX333" s="19"/>
      <c r="DCY333" s="19"/>
      <c r="DCZ333" s="19"/>
      <c r="DDA333" s="19"/>
      <c r="DDB333" s="19"/>
      <c r="DDC333" s="19"/>
      <c r="DDD333" s="19"/>
      <c r="DDE333" s="19"/>
      <c r="DDF333" s="19"/>
      <c r="DDG333" s="19"/>
      <c r="DDH333" s="19"/>
      <c r="DDI333" s="19"/>
      <c r="DDJ333" s="19"/>
      <c r="DDK333" s="19"/>
      <c r="DDL333" s="19"/>
      <c r="DDM333" s="19"/>
      <c r="DDN333" s="19"/>
      <c r="DDO333" s="19"/>
      <c r="DDP333" s="19"/>
      <c r="DDQ333" s="19"/>
      <c r="DDR333" s="19"/>
      <c r="DDS333" s="19"/>
      <c r="DDT333" s="19"/>
      <c r="DDU333" s="19"/>
      <c r="DDV333" s="19"/>
      <c r="DDW333" s="19"/>
      <c r="DDX333" s="19"/>
      <c r="DDY333" s="19"/>
      <c r="DDZ333" s="19"/>
      <c r="DEA333" s="19"/>
      <c r="DEB333" s="19"/>
      <c r="DEC333" s="19"/>
      <c r="DED333" s="19"/>
      <c r="DEE333" s="19"/>
      <c r="DEF333" s="19"/>
      <c r="DEG333" s="19"/>
      <c r="DEH333" s="19"/>
      <c r="DEI333" s="19"/>
      <c r="DEJ333" s="19"/>
      <c r="DEK333" s="19"/>
      <c r="DEL333" s="19"/>
      <c r="DEM333" s="19"/>
      <c r="DEN333" s="19"/>
      <c r="DEO333" s="19"/>
      <c r="DEP333" s="19"/>
      <c r="DEQ333" s="19"/>
      <c r="DER333" s="19"/>
      <c r="DES333" s="19"/>
      <c r="DET333" s="19"/>
      <c r="DEU333" s="19"/>
      <c r="DEV333" s="19"/>
      <c r="DEW333" s="19"/>
      <c r="DEX333" s="19"/>
      <c r="DEY333" s="19"/>
      <c r="DEZ333" s="19"/>
      <c r="DFA333" s="19"/>
      <c r="DFB333" s="19"/>
      <c r="DFC333" s="19"/>
      <c r="DFD333" s="19"/>
      <c r="DFE333" s="19"/>
      <c r="DFF333" s="19"/>
      <c r="DFG333" s="19"/>
      <c r="DFH333" s="19"/>
      <c r="DFI333" s="19"/>
      <c r="DFJ333" s="19"/>
      <c r="DFK333" s="19"/>
      <c r="DFL333" s="19"/>
      <c r="DFM333" s="19"/>
      <c r="DFN333" s="19"/>
      <c r="DFO333" s="19"/>
      <c r="DFP333" s="19"/>
      <c r="DFQ333" s="19"/>
      <c r="DFR333" s="19"/>
      <c r="DFS333" s="19"/>
      <c r="DFT333" s="19"/>
      <c r="DFU333" s="19"/>
      <c r="DFV333" s="19"/>
      <c r="DFW333" s="19"/>
      <c r="DFX333" s="19"/>
      <c r="DFY333" s="19"/>
      <c r="DFZ333" s="19"/>
      <c r="DGA333" s="19"/>
      <c r="DGB333" s="19"/>
      <c r="DGC333" s="19"/>
      <c r="DGD333" s="19"/>
      <c r="DGE333" s="19"/>
      <c r="DGF333" s="19"/>
      <c r="DGG333" s="19"/>
      <c r="DGH333" s="19"/>
      <c r="DGI333" s="19"/>
      <c r="DGJ333" s="19"/>
      <c r="DGK333" s="19"/>
      <c r="DGL333" s="19"/>
      <c r="DGM333" s="19"/>
      <c r="DGN333" s="19"/>
      <c r="DGO333" s="19"/>
      <c r="DGP333" s="19"/>
      <c r="DGQ333" s="19"/>
      <c r="DGR333" s="19"/>
      <c r="DGS333" s="19"/>
      <c r="DGT333" s="19"/>
      <c r="DGU333" s="19"/>
      <c r="DGV333" s="19"/>
      <c r="DGW333" s="19"/>
      <c r="DGX333" s="19"/>
      <c r="DGY333" s="19"/>
      <c r="DGZ333" s="19"/>
      <c r="DHA333" s="19"/>
      <c r="DHB333" s="19"/>
      <c r="DHC333" s="19"/>
      <c r="DHD333" s="19"/>
      <c r="DHE333" s="19"/>
      <c r="DHF333" s="19"/>
      <c r="DHG333" s="19"/>
      <c r="DHH333" s="19"/>
      <c r="DHI333" s="19"/>
      <c r="DHJ333" s="19"/>
      <c r="DHK333" s="19"/>
      <c r="DHL333" s="19"/>
      <c r="DHM333" s="19"/>
      <c r="DHN333" s="19"/>
      <c r="DHO333" s="19"/>
      <c r="DHP333" s="19"/>
      <c r="DHQ333" s="19"/>
      <c r="DHR333" s="19"/>
      <c r="DHS333" s="19"/>
      <c r="DHT333" s="19"/>
      <c r="DHU333" s="19"/>
      <c r="DHV333" s="19"/>
      <c r="DHW333" s="19"/>
      <c r="DHX333" s="19"/>
      <c r="DHY333" s="19"/>
      <c r="DHZ333" s="19"/>
      <c r="DIA333" s="19"/>
      <c r="DIB333" s="19"/>
      <c r="DIC333" s="19"/>
      <c r="DID333" s="19"/>
      <c r="DIE333" s="19"/>
      <c r="DIF333" s="19"/>
      <c r="DIG333" s="19"/>
      <c r="DIH333" s="19"/>
      <c r="DII333" s="19"/>
      <c r="DIJ333" s="19"/>
      <c r="DIK333" s="19"/>
      <c r="DIL333" s="19"/>
      <c r="DIM333" s="19"/>
      <c r="DIN333" s="19"/>
      <c r="DIO333" s="19"/>
      <c r="DIP333" s="19"/>
      <c r="DIQ333" s="19"/>
      <c r="DIR333" s="19"/>
      <c r="DIS333" s="19"/>
      <c r="DIT333" s="19"/>
      <c r="DIU333" s="19"/>
      <c r="DIV333" s="19"/>
      <c r="DIW333" s="19"/>
      <c r="DIX333" s="19"/>
      <c r="DIY333" s="19"/>
      <c r="DIZ333" s="19"/>
      <c r="DJA333" s="19"/>
      <c r="DJB333" s="19"/>
      <c r="DJC333" s="19"/>
      <c r="DJD333" s="19"/>
      <c r="DJE333" s="19"/>
      <c r="DJF333" s="19"/>
      <c r="DJG333" s="19"/>
      <c r="DJH333" s="19"/>
      <c r="DJI333" s="19"/>
      <c r="DJJ333" s="19"/>
      <c r="DJK333" s="19"/>
      <c r="DJL333" s="19"/>
      <c r="DJM333" s="19"/>
      <c r="DJN333" s="19"/>
      <c r="DJO333" s="19"/>
      <c r="DJP333" s="19"/>
      <c r="DJQ333" s="19"/>
      <c r="DJR333" s="19"/>
      <c r="DJS333" s="19"/>
      <c r="DJT333" s="19"/>
      <c r="DJU333" s="19"/>
      <c r="DJV333" s="19"/>
      <c r="DJW333" s="19"/>
      <c r="DJX333" s="19"/>
      <c r="DJY333" s="19"/>
      <c r="DJZ333" s="19"/>
      <c r="DKA333" s="19"/>
      <c r="DKB333" s="19"/>
      <c r="DKC333" s="19"/>
      <c r="DKD333" s="19"/>
      <c r="DKE333" s="19"/>
      <c r="DKF333" s="19"/>
      <c r="DKG333" s="19"/>
      <c r="DKH333" s="19"/>
      <c r="DKI333" s="19"/>
      <c r="DKJ333" s="19"/>
      <c r="DKK333" s="19"/>
      <c r="DKL333" s="19"/>
      <c r="DKM333" s="19"/>
      <c r="DKN333" s="19"/>
      <c r="DKO333" s="19"/>
      <c r="DKP333" s="19"/>
      <c r="DKQ333" s="19"/>
      <c r="DKR333" s="19"/>
      <c r="DKS333" s="19"/>
      <c r="DKT333" s="19"/>
      <c r="DKU333" s="19"/>
      <c r="DKV333" s="19"/>
      <c r="DKW333" s="19"/>
      <c r="DKX333" s="19"/>
      <c r="DKY333" s="19"/>
      <c r="DKZ333" s="19"/>
      <c r="DLA333" s="19"/>
      <c r="DLB333" s="19"/>
      <c r="DLC333" s="19"/>
      <c r="DLD333" s="19"/>
      <c r="DLE333" s="19"/>
      <c r="DLF333" s="19"/>
      <c r="DLG333" s="19"/>
      <c r="DLH333" s="19"/>
      <c r="DLI333" s="19"/>
      <c r="DLJ333" s="19"/>
      <c r="DLK333" s="19"/>
      <c r="DLL333" s="19"/>
      <c r="DLM333" s="19"/>
      <c r="DLN333" s="19"/>
      <c r="DLO333" s="19"/>
      <c r="DLP333" s="19"/>
      <c r="DLQ333" s="19"/>
      <c r="DLR333" s="19"/>
      <c r="DLS333" s="19"/>
      <c r="DLT333" s="19"/>
      <c r="DLU333" s="19"/>
      <c r="DLV333" s="19"/>
      <c r="DLW333" s="19"/>
      <c r="DLX333" s="19"/>
      <c r="DLY333" s="19"/>
      <c r="DLZ333" s="19"/>
      <c r="DMA333" s="19"/>
      <c r="DMB333" s="19"/>
      <c r="DMC333" s="19"/>
      <c r="DMD333" s="19"/>
      <c r="DME333" s="19"/>
      <c r="DMF333" s="19"/>
      <c r="DMG333" s="19"/>
      <c r="DMH333" s="19"/>
      <c r="DMI333" s="19"/>
      <c r="DMJ333" s="19"/>
      <c r="DMK333" s="19"/>
      <c r="DML333" s="19"/>
      <c r="DMM333" s="19"/>
      <c r="DMN333" s="19"/>
      <c r="DMO333" s="19"/>
      <c r="DMP333" s="19"/>
      <c r="DMQ333" s="19"/>
      <c r="DMR333" s="19"/>
      <c r="DMS333" s="19"/>
      <c r="DMT333" s="19"/>
      <c r="DMU333" s="19"/>
      <c r="DMV333" s="19"/>
      <c r="DMW333" s="19"/>
      <c r="DMX333" s="19"/>
      <c r="DMY333" s="19"/>
      <c r="DMZ333" s="19"/>
      <c r="DNA333" s="19"/>
      <c r="DNB333" s="19"/>
      <c r="DNC333" s="19"/>
      <c r="DND333" s="19"/>
      <c r="DNE333" s="19"/>
      <c r="DNF333" s="19"/>
      <c r="DNG333" s="19"/>
      <c r="DNH333" s="19"/>
      <c r="DNI333" s="19"/>
      <c r="DNJ333" s="19"/>
      <c r="DNK333" s="19"/>
      <c r="DNL333" s="19"/>
      <c r="DNM333" s="19"/>
      <c r="DNN333" s="19"/>
      <c r="DNO333" s="19"/>
      <c r="DNP333" s="19"/>
      <c r="DNQ333" s="19"/>
      <c r="DNR333" s="19"/>
      <c r="DNS333" s="19"/>
      <c r="DNT333" s="19"/>
      <c r="DNU333" s="19"/>
      <c r="DNV333" s="19"/>
      <c r="DNW333" s="19"/>
      <c r="DNX333" s="19"/>
      <c r="DNY333" s="19"/>
      <c r="DNZ333" s="19"/>
      <c r="DOA333" s="19"/>
      <c r="DOB333" s="19"/>
      <c r="DOC333" s="19"/>
      <c r="DOD333" s="19"/>
      <c r="DOE333" s="19"/>
      <c r="DOF333" s="19"/>
      <c r="DOG333" s="19"/>
      <c r="DOH333" s="19"/>
      <c r="DOI333" s="19"/>
      <c r="DOJ333" s="19"/>
      <c r="DOK333" s="19"/>
      <c r="DOL333" s="19"/>
      <c r="DOM333" s="19"/>
      <c r="DON333" s="19"/>
      <c r="DOO333" s="19"/>
      <c r="DOP333" s="19"/>
      <c r="DOQ333" s="19"/>
      <c r="DOR333" s="19"/>
      <c r="DOS333" s="19"/>
      <c r="DOT333" s="19"/>
      <c r="DOU333" s="19"/>
      <c r="DOV333" s="19"/>
      <c r="DOW333" s="19"/>
      <c r="DOX333" s="19"/>
      <c r="DOY333" s="19"/>
      <c r="DOZ333" s="19"/>
      <c r="DPA333" s="19"/>
      <c r="DPB333" s="19"/>
      <c r="DPC333" s="19"/>
      <c r="DPD333" s="19"/>
      <c r="DPE333" s="19"/>
      <c r="DPF333" s="19"/>
      <c r="DPG333" s="19"/>
      <c r="DPH333" s="19"/>
      <c r="DPI333" s="19"/>
      <c r="DPJ333" s="19"/>
      <c r="DPK333" s="19"/>
      <c r="DPL333" s="19"/>
      <c r="DPM333" s="19"/>
      <c r="DPN333" s="19"/>
      <c r="DPO333" s="19"/>
      <c r="DPP333" s="19"/>
      <c r="DPQ333" s="19"/>
      <c r="DPR333" s="19"/>
      <c r="DPS333" s="19"/>
      <c r="DPT333" s="19"/>
      <c r="DPU333" s="19"/>
      <c r="DPV333" s="19"/>
      <c r="DPW333" s="19"/>
      <c r="DPX333" s="19"/>
      <c r="DPY333" s="19"/>
      <c r="DPZ333" s="19"/>
      <c r="DQA333" s="19"/>
      <c r="DQB333" s="19"/>
      <c r="DQC333" s="19"/>
      <c r="DQD333" s="19"/>
      <c r="DQE333" s="19"/>
      <c r="DQF333" s="19"/>
      <c r="DQG333" s="19"/>
      <c r="DQH333" s="19"/>
      <c r="DQI333" s="19"/>
      <c r="DQJ333" s="19"/>
      <c r="DQK333" s="19"/>
      <c r="DQL333" s="19"/>
      <c r="DQM333" s="19"/>
      <c r="DQN333" s="19"/>
      <c r="DQO333" s="19"/>
      <c r="DQP333" s="19"/>
      <c r="DQQ333" s="19"/>
      <c r="DQR333" s="19"/>
      <c r="DQS333" s="19"/>
      <c r="DQT333" s="19"/>
      <c r="DQU333" s="19"/>
      <c r="DQV333" s="19"/>
      <c r="DQW333" s="19"/>
      <c r="DQX333" s="19"/>
      <c r="DQY333" s="19"/>
      <c r="DQZ333" s="19"/>
      <c r="DRA333" s="19"/>
      <c r="DRB333" s="19"/>
      <c r="DRC333" s="19"/>
      <c r="DRD333" s="19"/>
      <c r="DRE333" s="19"/>
      <c r="DRF333" s="19"/>
      <c r="DRG333" s="19"/>
      <c r="DRH333" s="19"/>
      <c r="DRI333" s="19"/>
      <c r="DRJ333" s="19"/>
      <c r="DRK333" s="19"/>
      <c r="DRL333" s="19"/>
      <c r="DRM333" s="19"/>
      <c r="DRN333" s="19"/>
      <c r="DRO333" s="19"/>
      <c r="DRP333" s="19"/>
      <c r="DRQ333" s="19"/>
      <c r="DRR333" s="19"/>
      <c r="DRS333" s="19"/>
      <c r="DRT333" s="19"/>
      <c r="DRU333" s="19"/>
      <c r="DRV333" s="19"/>
      <c r="DRW333" s="19"/>
      <c r="DRX333" s="19"/>
      <c r="DRY333" s="19"/>
      <c r="DRZ333" s="19"/>
      <c r="DSA333" s="19"/>
      <c r="DSB333" s="19"/>
      <c r="DSC333" s="19"/>
      <c r="DSD333" s="19"/>
      <c r="DSE333" s="19"/>
      <c r="DSF333" s="19"/>
      <c r="DSG333" s="19"/>
      <c r="DSH333" s="19"/>
      <c r="DSI333" s="19"/>
      <c r="DSJ333" s="19"/>
      <c r="DSK333" s="19"/>
      <c r="DSL333" s="19"/>
      <c r="DSM333" s="19"/>
      <c r="DSN333" s="19"/>
      <c r="DSO333" s="19"/>
      <c r="DSP333" s="19"/>
      <c r="DSQ333" s="19"/>
      <c r="DSR333" s="19"/>
      <c r="DSS333" s="19"/>
      <c r="DST333" s="19"/>
      <c r="DSU333" s="19"/>
      <c r="DSV333" s="19"/>
      <c r="DSW333" s="19"/>
      <c r="DSX333" s="19"/>
      <c r="DSY333" s="19"/>
      <c r="DSZ333" s="19"/>
      <c r="DTA333" s="19"/>
      <c r="DTB333" s="19"/>
      <c r="DTC333" s="19"/>
      <c r="DTD333" s="19"/>
      <c r="DTE333" s="19"/>
      <c r="DTF333" s="19"/>
      <c r="DTG333" s="19"/>
      <c r="DTH333" s="19"/>
      <c r="DTI333" s="19"/>
      <c r="DTJ333" s="19"/>
      <c r="DTK333" s="19"/>
      <c r="DTL333" s="19"/>
      <c r="DTM333" s="19"/>
      <c r="DTN333" s="19"/>
      <c r="DTO333" s="19"/>
      <c r="DTP333" s="19"/>
      <c r="DTQ333" s="19"/>
      <c r="DTR333" s="19"/>
      <c r="DTS333" s="19"/>
      <c r="DTT333" s="19"/>
      <c r="DTU333" s="19"/>
      <c r="DTV333" s="19"/>
      <c r="DTW333" s="19"/>
      <c r="DTX333" s="19"/>
      <c r="DTY333" s="19"/>
      <c r="DTZ333" s="19"/>
      <c r="DUA333" s="19"/>
      <c r="DUB333" s="19"/>
      <c r="DUC333" s="19"/>
      <c r="DUD333" s="19"/>
      <c r="DUE333" s="19"/>
      <c r="DUF333" s="19"/>
      <c r="DUG333" s="19"/>
      <c r="DUH333" s="19"/>
      <c r="DUI333" s="19"/>
      <c r="DUJ333" s="19"/>
      <c r="DUK333" s="19"/>
      <c r="DUL333" s="19"/>
      <c r="DUM333" s="19"/>
      <c r="DUN333" s="19"/>
      <c r="DUO333" s="19"/>
      <c r="DUP333" s="19"/>
      <c r="DUQ333" s="19"/>
      <c r="DUR333" s="19"/>
      <c r="DUS333" s="19"/>
      <c r="DUT333" s="19"/>
      <c r="DUU333" s="19"/>
      <c r="DUV333" s="19"/>
      <c r="DUW333" s="19"/>
      <c r="DUX333" s="19"/>
      <c r="DUY333" s="19"/>
      <c r="DUZ333" s="19"/>
      <c r="DVA333" s="19"/>
      <c r="DVB333" s="19"/>
      <c r="DVC333" s="19"/>
      <c r="DVD333" s="19"/>
      <c r="DVE333" s="19"/>
      <c r="DVF333" s="19"/>
      <c r="DVG333" s="19"/>
      <c r="DVH333" s="19"/>
      <c r="DVI333" s="19"/>
      <c r="DVJ333" s="19"/>
      <c r="DVK333" s="19"/>
      <c r="DVL333" s="19"/>
      <c r="DVM333" s="19"/>
      <c r="DVN333" s="19"/>
      <c r="DVO333" s="19"/>
      <c r="DVP333" s="19"/>
      <c r="DVQ333" s="19"/>
      <c r="DVR333" s="19"/>
      <c r="DVS333" s="19"/>
      <c r="DVT333" s="19"/>
      <c r="DVU333" s="19"/>
      <c r="DVV333" s="19"/>
      <c r="DVW333" s="19"/>
      <c r="DVX333" s="19"/>
      <c r="DVY333" s="19"/>
      <c r="DVZ333" s="19"/>
      <c r="DWA333" s="19"/>
      <c r="DWB333" s="19"/>
      <c r="DWC333" s="19"/>
      <c r="DWD333" s="19"/>
      <c r="DWE333" s="19"/>
      <c r="DWF333" s="19"/>
      <c r="DWG333" s="19"/>
      <c r="DWH333" s="19"/>
      <c r="DWI333" s="19"/>
      <c r="DWJ333" s="19"/>
      <c r="DWK333" s="19"/>
      <c r="DWL333" s="19"/>
      <c r="DWM333" s="19"/>
      <c r="DWN333" s="19"/>
      <c r="DWO333" s="19"/>
      <c r="DWP333" s="19"/>
      <c r="DWQ333" s="19"/>
      <c r="DWR333" s="19"/>
      <c r="DWS333" s="19"/>
      <c r="DWT333" s="19"/>
      <c r="DWU333" s="19"/>
      <c r="DWV333" s="19"/>
      <c r="DWW333" s="19"/>
      <c r="DWX333" s="19"/>
      <c r="DWY333" s="19"/>
      <c r="DWZ333" s="19"/>
      <c r="DXA333" s="19"/>
      <c r="DXB333" s="19"/>
      <c r="DXC333" s="19"/>
      <c r="DXD333" s="19"/>
      <c r="DXE333" s="19"/>
      <c r="DXF333" s="19"/>
      <c r="DXG333" s="19"/>
      <c r="DXH333" s="19"/>
      <c r="DXI333" s="19"/>
      <c r="DXJ333" s="19"/>
      <c r="DXK333" s="19"/>
      <c r="DXL333" s="19"/>
      <c r="DXM333" s="19"/>
      <c r="DXN333" s="19"/>
      <c r="DXO333" s="19"/>
      <c r="DXP333" s="19"/>
      <c r="DXQ333" s="19"/>
      <c r="DXR333" s="19"/>
      <c r="DXS333" s="19"/>
      <c r="DXT333" s="19"/>
      <c r="DXU333" s="19"/>
      <c r="DXV333" s="19"/>
      <c r="DXW333" s="19"/>
      <c r="DXX333" s="19"/>
      <c r="DXY333" s="19"/>
      <c r="DXZ333" s="19"/>
      <c r="DYA333" s="19"/>
      <c r="DYB333" s="19"/>
      <c r="DYC333" s="19"/>
      <c r="DYD333" s="19"/>
      <c r="DYE333" s="19"/>
      <c r="DYF333" s="19"/>
      <c r="DYG333" s="19"/>
      <c r="DYH333" s="19"/>
      <c r="DYI333" s="19"/>
      <c r="DYJ333" s="19"/>
      <c r="DYK333" s="19"/>
      <c r="DYL333" s="19"/>
      <c r="DYM333" s="19"/>
      <c r="DYN333" s="19"/>
      <c r="DYO333" s="19"/>
      <c r="DYP333" s="19"/>
      <c r="DYQ333" s="19"/>
      <c r="DYR333" s="19"/>
      <c r="DYS333" s="19"/>
      <c r="DYT333" s="19"/>
      <c r="DYU333" s="19"/>
      <c r="DYV333" s="19"/>
      <c r="DYW333" s="19"/>
      <c r="DYX333" s="19"/>
      <c r="DYY333" s="19"/>
      <c r="DYZ333" s="19"/>
      <c r="DZA333" s="19"/>
      <c r="DZB333" s="19"/>
      <c r="DZC333" s="19"/>
      <c r="DZD333" s="19"/>
      <c r="DZE333" s="19"/>
      <c r="DZF333" s="19"/>
      <c r="DZG333" s="19"/>
      <c r="DZH333" s="19"/>
      <c r="DZI333" s="19"/>
      <c r="DZJ333" s="19"/>
      <c r="DZK333" s="19"/>
      <c r="DZL333" s="19"/>
      <c r="DZM333" s="19"/>
      <c r="DZN333" s="19"/>
      <c r="DZO333" s="19"/>
      <c r="DZP333" s="19"/>
      <c r="DZQ333" s="19"/>
      <c r="DZR333" s="19"/>
      <c r="DZS333" s="19"/>
      <c r="DZT333" s="19"/>
      <c r="DZU333" s="19"/>
      <c r="DZV333" s="19"/>
      <c r="DZW333" s="19"/>
      <c r="DZX333" s="19"/>
      <c r="DZY333" s="19"/>
      <c r="DZZ333" s="19"/>
      <c r="EAA333" s="19"/>
      <c r="EAB333" s="19"/>
      <c r="EAC333" s="19"/>
      <c r="EAD333" s="19"/>
      <c r="EAE333" s="19"/>
      <c r="EAF333" s="19"/>
      <c r="EAG333" s="19"/>
      <c r="EAH333" s="19"/>
      <c r="EAI333" s="19"/>
      <c r="EAJ333" s="19"/>
      <c r="EAK333" s="19"/>
      <c r="EAL333" s="19"/>
      <c r="EAM333" s="19"/>
      <c r="EAN333" s="19"/>
      <c r="EAO333" s="19"/>
      <c r="EAP333" s="19"/>
      <c r="EAQ333" s="19"/>
      <c r="EAR333" s="19"/>
      <c r="EAS333" s="19"/>
      <c r="EAT333" s="19"/>
      <c r="EAU333" s="19"/>
      <c r="EAV333" s="19"/>
      <c r="EAW333" s="19"/>
      <c r="EAX333" s="19"/>
      <c r="EAY333" s="19"/>
      <c r="EAZ333" s="19"/>
      <c r="EBA333" s="19"/>
      <c r="EBB333" s="19"/>
      <c r="EBC333" s="19"/>
      <c r="EBD333" s="19"/>
      <c r="EBE333" s="19"/>
      <c r="EBF333" s="19"/>
      <c r="EBG333" s="19"/>
      <c r="EBH333" s="19"/>
      <c r="EBI333" s="19"/>
      <c r="EBJ333" s="19"/>
      <c r="EBK333" s="19"/>
      <c r="EBL333" s="19"/>
      <c r="EBM333" s="19"/>
      <c r="EBN333" s="19"/>
      <c r="EBO333" s="19"/>
      <c r="EBP333" s="19"/>
      <c r="EBQ333" s="19"/>
      <c r="EBR333" s="19"/>
      <c r="EBS333" s="19"/>
      <c r="EBT333" s="19"/>
      <c r="EBU333" s="19"/>
      <c r="EBV333" s="19"/>
      <c r="EBW333" s="19"/>
      <c r="EBX333" s="19"/>
      <c r="EBY333" s="19"/>
      <c r="EBZ333" s="19"/>
      <c r="ECA333" s="19"/>
      <c r="ECB333" s="19"/>
      <c r="ECC333" s="19"/>
      <c r="ECD333" s="19"/>
      <c r="ECE333" s="19"/>
      <c r="ECF333" s="19"/>
      <c r="ECG333" s="19"/>
      <c r="ECH333" s="19"/>
      <c r="ECI333" s="19"/>
      <c r="ECJ333" s="19"/>
      <c r="ECK333" s="19"/>
      <c r="ECL333" s="19"/>
      <c r="ECM333" s="19"/>
      <c r="ECN333" s="19"/>
      <c r="ECO333" s="19"/>
      <c r="ECP333" s="19"/>
      <c r="ECQ333" s="19"/>
      <c r="ECR333" s="19"/>
      <c r="ECS333" s="19"/>
      <c r="ECT333" s="19"/>
      <c r="ECU333" s="19"/>
      <c r="ECV333" s="19"/>
      <c r="ECW333" s="19"/>
      <c r="ECX333" s="19"/>
      <c r="ECY333" s="19"/>
      <c r="ECZ333" s="19"/>
      <c r="EDA333" s="19"/>
      <c r="EDB333" s="19"/>
      <c r="EDC333" s="19"/>
      <c r="EDD333" s="19"/>
      <c r="EDE333" s="19"/>
      <c r="EDF333" s="19"/>
      <c r="EDG333" s="19"/>
      <c r="EDH333" s="19"/>
      <c r="EDI333" s="19"/>
      <c r="EDJ333" s="19"/>
      <c r="EDK333" s="19"/>
      <c r="EDL333" s="19"/>
      <c r="EDM333" s="19"/>
      <c r="EDN333" s="19"/>
      <c r="EDO333" s="19"/>
      <c r="EDP333" s="19"/>
      <c r="EDQ333" s="19"/>
      <c r="EDR333" s="19"/>
      <c r="EDS333" s="19"/>
      <c r="EDT333" s="19"/>
      <c r="EDU333" s="19"/>
      <c r="EDV333" s="19"/>
      <c r="EDW333" s="19"/>
      <c r="EDX333" s="19"/>
      <c r="EDY333" s="19"/>
      <c r="EDZ333" s="19"/>
      <c r="EEA333" s="19"/>
      <c r="EEB333" s="19"/>
      <c r="EEC333" s="19"/>
      <c r="EED333" s="19"/>
      <c r="EEE333" s="19"/>
      <c r="EEF333" s="19"/>
      <c r="EEG333" s="19"/>
      <c r="EEH333" s="19"/>
      <c r="EEI333" s="19"/>
      <c r="EEJ333" s="19"/>
      <c r="EEK333" s="19"/>
      <c r="EEL333" s="19"/>
      <c r="EEM333" s="19"/>
      <c r="EEN333" s="19"/>
      <c r="EEO333" s="19"/>
      <c r="EEP333" s="19"/>
      <c r="EEQ333" s="19"/>
      <c r="EER333" s="19"/>
      <c r="EES333" s="19"/>
      <c r="EET333" s="19"/>
      <c r="EEU333" s="19"/>
      <c r="EEV333" s="19"/>
      <c r="EEW333" s="19"/>
      <c r="EEX333" s="19"/>
      <c r="EEY333" s="19"/>
      <c r="EEZ333" s="19"/>
      <c r="EFA333" s="19"/>
      <c r="EFB333" s="19"/>
      <c r="EFC333" s="19"/>
      <c r="EFD333" s="19"/>
      <c r="EFE333" s="19"/>
      <c r="EFF333" s="19"/>
      <c r="EFG333" s="19"/>
      <c r="EFH333" s="19"/>
      <c r="EFI333" s="19"/>
      <c r="EFJ333" s="19"/>
      <c r="EFK333" s="19"/>
      <c r="EFL333" s="19"/>
      <c r="EFM333" s="19"/>
      <c r="EFN333" s="19"/>
      <c r="EFO333" s="19"/>
      <c r="EFP333" s="19"/>
      <c r="EFQ333" s="19"/>
      <c r="EFR333" s="19"/>
      <c r="EFS333" s="19"/>
      <c r="EFT333" s="19"/>
      <c r="EFU333" s="19"/>
      <c r="EFV333" s="19"/>
      <c r="EFW333" s="19"/>
      <c r="EFX333" s="19"/>
      <c r="EFY333" s="19"/>
      <c r="EFZ333" s="19"/>
      <c r="EGA333" s="19"/>
      <c r="EGB333" s="19"/>
      <c r="EGC333" s="19"/>
      <c r="EGD333" s="19"/>
      <c r="EGE333" s="19"/>
      <c r="EGF333" s="19"/>
      <c r="EGG333" s="19"/>
      <c r="EGH333" s="19"/>
      <c r="EGI333" s="19"/>
      <c r="EGJ333" s="19"/>
      <c r="EGK333" s="19"/>
      <c r="EGL333" s="19"/>
      <c r="EGM333" s="19"/>
      <c r="EGN333" s="19"/>
      <c r="EGO333" s="19"/>
      <c r="EGP333" s="19"/>
      <c r="EGQ333" s="19"/>
      <c r="EGR333" s="19"/>
      <c r="EGS333" s="19"/>
      <c r="EGT333" s="19"/>
      <c r="EGU333" s="19"/>
      <c r="EGV333" s="19"/>
      <c r="EGW333" s="19"/>
      <c r="EGX333" s="19"/>
      <c r="EGY333" s="19"/>
      <c r="EGZ333" s="19"/>
      <c r="EHA333" s="19"/>
      <c r="EHB333" s="19"/>
      <c r="EHC333" s="19"/>
      <c r="EHD333" s="19"/>
      <c r="EHE333" s="19"/>
      <c r="EHF333" s="19"/>
      <c r="EHG333" s="19"/>
      <c r="EHH333" s="19"/>
      <c r="EHI333" s="19"/>
      <c r="EHJ333" s="19"/>
      <c r="EHK333" s="19"/>
      <c r="EHL333" s="19"/>
      <c r="EHM333" s="19"/>
      <c r="EHN333" s="19"/>
      <c r="EHO333" s="19"/>
      <c r="EHP333" s="19"/>
      <c r="EHQ333" s="19"/>
      <c r="EHR333" s="19"/>
      <c r="EHS333" s="19"/>
      <c r="EHT333" s="19"/>
      <c r="EHU333" s="19"/>
      <c r="EHV333" s="19"/>
      <c r="EHW333" s="19"/>
      <c r="EHX333" s="19"/>
      <c r="EHY333" s="19"/>
      <c r="EHZ333" s="19"/>
      <c r="EIA333" s="19"/>
      <c r="EIB333" s="19"/>
      <c r="EIC333" s="19"/>
      <c r="EID333" s="19"/>
      <c r="EIE333" s="19"/>
      <c r="EIF333" s="19"/>
      <c r="EIG333" s="19"/>
      <c r="EIH333" s="19"/>
      <c r="EII333" s="19"/>
      <c r="EIJ333" s="19"/>
      <c r="EIK333" s="19"/>
      <c r="EIL333" s="19"/>
      <c r="EIM333" s="19"/>
      <c r="EIN333" s="19"/>
      <c r="EIO333" s="19"/>
      <c r="EIP333" s="19"/>
      <c r="EIQ333" s="19"/>
      <c r="EIR333" s="19"/>
      <c r="EIS333" s="19"/>
      <c r="EIT333" s="19"/>
      <c r="EIU333" s="19"/>
      <c r="EIV333" s="19"/>
      <c r="EIW333" s="19"/>
      <c r="EIX333" s="19"/>
      <c r="EIY333" s="19"/>
      <c r="EIZ333" s="19"/>
      <c r="EJA333" s="19"/>
      <c r="EJB333" s="19"/>
      <c r="EJC333" s="19"/>
      <c r="EJD333" s="19"/>
      <c r="EJE333" s="19"/>
      <c r="EJF333" s="19"/>
      <c r="EJG333" s="19"/>
      <c r="EJH333" s="19"/>
      <c r="EJI333" s="19"/>
      <c r="EJJ333" s="19"/>
      <c r="EJK333" s="19"/>
      <c r="EJL333" s="19"/>
      <c r="EJM333" s="19"/>
      <c r="EJN333" s="19"/>
      <c r="EJO333" s="19"/>
      <c r="EJP333" s="19"/>
      <c r="EJQ333" s="19"/>
      <c r="EJR333" s="19"/>
      <c r="EJS333" s="19"/>
      <c r="EJT333" s="19"/>
      <c r="EJU333" s="19"/>
      <c r="EJV333" s="19"/>
      <c r="EJW333" s="19"/>
      <c r="EJX333" s="19"/>
      <c r="EJY333" s="19"/>
      <c r="EJZ333" s="19"/>
      <c r="EKA333" s="19"/>
      <c r="EKB333" s="19"/>
      <c r="EKC333" s="19"/>
      <c r="EKD333" s="19"/>
      <c r="EKE333" s="19"/>
      <c r="EKF333" s="19"/>
      <c r="EKG333" s="19"/>
      <c r="EKH333" s="19"/>
      <c r="EKI333" s="19"/>
      <c r="EKJ333" s="19"/>
      <c r="EKK333" s="19"/>
      <c r="EKL333" s="19"/>
      <c r="EKM333" s="19"/>
      <c r="EKN333" s="19"/>
      <c r="EKO333" s="19"/>
      <c r="EKP333" s="19"/>
      <c r="EKQ333" s="19"/>
      <c r="EKR333" s="19"/>
      <c r="EKS333" s="19"/>
      <c r="EKT333" s="19"/>
      <c r="EKU333" s="19"/>
      <c r="EKV333" s="19"/>
      <c r="EKW333" s="19"/>
      <c r="EKX333" s="19"/>
      <c r="EKY333" s="19"/>
      <c r="EKZ333" s="19"/>
      <c r="ELA333" s="19"/>
      <c r="ELB333" s="19"/>
      <c r="ELC333" s="19"/>
      <c r="ELD333" s="19"/>
      <c r="ELE333" s="19"/>
      <c r="ELF333" s="19"/>
      <c r="ELG333" s="19"/>
      <c r="ELH333" s="19"/>
      <c r="ELI333" s="19"/>
      <c r="ELJ333" s="19"/>
      <c r="ELK333" s="19"/>
      <c r="ELL333" s="19"/>
      <c r="ELM333" s="19"/>
      <c r="ELN333" s="19"/>
      <c r="ELO333" s="19"/>
      <c r="ELP333" s="19"/>
      <c r="ELQ333" s="19"/>
      <c r="ELR333" s="19"/>
      <c r="ELS333" s="19"/>
      <c r="ELT333" s="19"/>
      <c r="ELU333" s="19"/>
      <c r="ELV333" s="19"/>
      <c r="ELW333" s="19"/>
      <c r="ELX333" s="19"/>
      <c r="ELY333" s="19"/>
      <c r="ELZ333" s="19"/>
      <c r="EMA333" s="19"/>
      <c r="EMB333" s="19"/>
      <c r="EMC333" s="19"/>
      <c r="EMD333" s="19"/>
      <c r="EME333" s="19"/>
      <c r="EMF333" s="19"/>
      <c r="EMG333" s="19"/>
      <c r="EMH333" s="19"/>
      <c r="EMI333" s="19"/>
      <c r="EMJ333" s="19"/>
      <c r="EMK333" s="19"/>
      <c r="EML333" s="19"/>
      <c r="EMM333" s="19"/>
      <c r="EMN333" s="19"/>
      <c r="EMO333" s="19"/>
      <c r="EMP333" s="19"/>
      <c r="EMQ333" s="19"/>
      <c r="EMR333" s="19"/>
      <c r="EMS333" s="19"/>
      <c r="EMT333" s="19"/>
      <c r="EMU333" s="19"/>
      <c r="EMV333" s="19"/>
      <c r="EMW333" s="19"/>
      <c r="EMX333" s="19"/>
      <c r="EMY333" s="19"/>
      <c r="EMZ333" s="19"/>
      <c r="ENA333" s="19"/>
      <c r="ENB333" s="19"/>
      <c r="ENC333" s="19"/>
      <c r="END333" s="19"/>
      <c r="ENE333" s="19"/>
      <c r="ENF333" s="19"/>
      <c r="ENG333" s="19"/>
      <c r="ENH333" s="19"/>
      <c r="ENI333" s="19"/>
      <c r="ENJ333" s="19"/>
      <c r="ENK333" s="19"/>
      <c r="ENL333" s="19"/>
      <c r="ENM333" s="19"/>
      <c r="ENN333" s="19"/>
      <c r="ENO333" s="19"/>
      <c r="ENP333" s="19"/>
      <c r="ENQ333" s="19"/>
      <c r="ENR333" s="19"/>
      <c r="ENS333" s="19"/>
      <c r="ENT333" s="19"/>
      <c r="ENU333" s="19"/>
      <c r="ENV333" s="19"/>
      <c r="ENW333" s="19"/>
      <c r="ENX333" s="19"/>
      <c r="ENY333" s="19"/>
      <c r="ENZ333" s="19"/>
      <c r="EOA333" s="19"/>
      <c r="EOB333" s="19"/>
      <c r="EOC333" s="19"/>
      <c r="EOD333" s="19"/>
      <c r="EOE333" s="19"/>
      <c r="EOF333" s="19"/>
      <c r="EOG333" s="19"/>
      <c r="EOH333" s="19"/>
      <c r="EOI333" s="19"/>
      <c r="EOJ333" s="19"/>
      <c r="EOK333" s="19"/>
      <c r="EOL333" s="19"/>
      <c r="EOM333" s="19"/>
      <c r="EON333" s="19"/>
      <c r="EOO333" s="19"/>
      <c r="EOP333" s="19"/>
      <c r="EOQ333" s="19"/>
      <c r="EOR333" s="19"/>
      <c r="EOS333" s="19"/>
      <c r="EOT333" s="19"/>
      <c r="EOU333" s="19"/>
      <c r="EOV333" s="19"/>
      <c r="EOW333" s="19"/>
      <c r="EOX333" s="19"/>
      <c r="EOY333" s="19"/>
      <c r="EOZ333" s="19"/>
      <c r="EPA333" s="19"/>
      <c r="EPB333" s="19"/>
      <c r="EPC333" s="19"/>
      <c r="EPD333" s="19"/>
      <c r="EPE333" s="19"/>
      <c r="EPF333" s="19"/>
      <c r="EPG333" s="19"/>
      <c r="EPH333" s="19"/>
      <c r="EPI333" s="19"/>
      <c r="EPJ333" s="19"/>
      <c r="EPK333" s="19"/>
      <c r="EPL333" s="19"/>
      <c r="EPM333" s="19"/>
      <c r="EPN333" s="19"/>
      <c r="EPO333" s="19"/>
      <c r="EPP333" s="19"/>
      <c r="EPQ333" s="19"/>
      <c r="EPR333" s="19"/>
      <c r="EPS333" s="19"/>
      <c r="EPT333" s="19"/>
      <c r="EPU333" s="19"/>
      <c r="EPV333" s="19"/>
      <c r="EPW333" s="19"/>
      <c r="EPX333" s="19"/>
      <c r="EPY333" s="19"/>
      <c r="EPZ333" s="19"/>
      <c r="EQA333" s="19"/>
      <c r="EQB333" s="19"/>
      <c r="EQC333" s="19"/>
      <c r="EQD333" s="19"/>
      <c r="EQE333" s="19"/>
      <c r="EQF333" s="19"/>
      <c r="EQG333" s="19"/>
      <c r="EQH333" s="19"/>
      <c r="EQI333" s="19"/>
      <c r="EQJ333" s="19"/>
      <c r="EQK333" s="19"/>
      <c r="EQL333" s="19"/>
      <c r="EQM333" s="19"/>
      <c r="EQN333" s="19"/>
      <c r="EQO333" s="19"/>
      <c r="EQP333" s="19"/>
      <c r="EQQ333" s="19"/>
      <c r="EQR333" s="19"/>
      <c r="EQS333" s="19"/>
      <c r="EQT333" s="19"/>
      <c r="EQU333" s="19"/>
      <c r="EQV333" s="19"/>
      <c r="EQW333" s="19"/>
      <c r="EQX333" s="19"/>
      <c r="EQY333" s="19"/>
      <c r="EQZ333" s="19"/>
      <c r="ERA333" s="19"/>
      <c r="ERB333" s="19"/>
      <c r="ERC333" s="19"/>
      <c r="ERD333" s="19"/>
      <c r="ERE333" s="19"/>
      <c r="ERF333" s="19"/>
      <c r="ERG333" s="19"/>
      <c r="ERH333" s="19"/>
      <c r="ERI333" s="19"/>
      <c r="ERJ333" s="19"/>
      <c r="ERK333" s="19"/>
      <c r="ERL333" s="19"/>
      <c r="ERM333" s="19"/>
      <c r="ERN333" s="19"/>
      <c r="ERO333" s="19"/>
      <c r="ERP333" s="19"/>
      <c r="ERQ333" s="19"/>
      <c r="ERR333" s="19"/>
      <c r="ERS333" s="19"/>
      <c r="ERT333" s="19"/>
      <c r="ERU333" s="19"/>
      <c r="ERV333" s="19"/>
      <c r="ERW333" s="19"/>
      <c r="ERX333" s="19"/>
      <c r="ERY333" s="19"/>
      <c r="ERZ333" s="19"/>
      <c r="ESA333" s="19"/>
      <c r="ESB333" s="19"/>
      <c r="ESC333" s="19"/>
      <c r="ESD333" s="19"/>
      <c r="ESE333" s="19"/>
      <c r="ESF333" s="19"/>
      <c r="ESG333" s="19"/>
      <c r="ESH333" s="19"/>
      <c r="ESI333" s="19"/>
      <c r="ESJ333" s="19"/>
      <c r="ESK333" s="19"/>
      <c r="ESL333" s="19"/>
      <c r="ESM333" s="19"/>
      <c r="ESN333" s="19"/>
      <c r="ESO333" s="19"/>
      <c r="ESP333" s="19"/>
      <c r="ESQ333" s="19"/>
      <c r="ESR333" s="19"/>
      <c r="ESS333" s="19"/>
      <c r="EST333" s="19"/>
      <c r="ESU333" s="19"/>
      <c r="ESV333" s="19"/>
      <c r="ESW333" s="19"/>
      <c r="ESX333" s="19"/>
      <c r="ESY333" s="19"/>
      <c r="ESZ333" s="19"/>
      <c r="ETA333" s="19"/>
      <c r="ETB333" s="19"/>
      <c r="ETC333" s="19"/>
      <c r="ETD333" s="19"/>
      <c r="ETE333" s="19"/>
      <c r="ETF333" s="19"/>
      <c r="ETG333" s="19"/>
      <c r="ETH333" s="19"/>
      <c r="ETI333" s="19"/>
      <c r="ETJ333" s="19"/>
      <c r="ETK333" s="19"/>
      <c r="ETL333" s="19"/>
      <c r="ETM333" s="19"/>
      <c r="ETN333" s="19"/>
      <c r="ETO333" s="19"/>
      <c r="ETP333" s="19"/>
      <c r="ETQ333" s="19"/>
      <c r="ETR333" s="19"/>
      <c r="ETS333" s="19"/>
      <c r="ETT333" s="19"/>
      <c r="ETU333" s="19"/>
      <c r="ETV333" s="19"/>
      <c r="ETW333" s="19"/>
      <c r="ETX333" s="19"/>
      <c r="ETY333" s="19"/>
      <c r="ETZ333" s="19"/>
      <c r="EUA333" s="19"/>
      <c r="EUB333" s="19"/>
      <c r="EUC333" s="19"/>
      <c r="EUD333" s="19"/>
      <c r="EUE333" s="19"/>
      <c r="EUF333" s="19"/>
      <c r="EUG333" s="19"/>
      <c r="EUH333" s="19"/>
      <c r="EUI333" s="19"/>
      <c r="EUJ333" s="19"/>
      <c r="EUK333" s="19"/>
      <c r="EUL333" s="19"/>
      <c r="EUM333" s="19"/>
      <c r="EUN333" s="19"/>
      <c r="EUO333" s="19"/>
      <c r="EUP333" s="19"/>
      <c r="EUQ333" s="19"/>
      <c r="EUR333" s="19"/>
      <c r="EUS333" s="19"/>
      <c r="EUT333" s="19"/>
      <c r="EUU333" s="19"/>
      <c r="EUV333" s="19"/>
      <c r="EUW333" s="19"/>
      <c r="EUX333" s="19"/>
      <c r="EUY333" s="19"/>
      <c r="EUZ333" s="19"/>
      <c r="EVA333" s="19"/>
      <c r="EVB333" s="19"/>
      <c r="EVC333" s="19"/>
      <c r="EVD333" s="19"/>
      <c r="EVE333" s="19"/>
      <c r="EVF333" s="19"/>
      <c r="EVG333" s="19"/>
      <c r="EVH333" s="19"/>
      <c r="EVI333" s="19"/>
      <c r="EVJ333" s="19"/>
      <c r="EVK333" s="19"/>
      <c r="EVL333" s="19"/>
      <c r="EVM333" s="19"/>
      <c r="EVN333" s="19"/>
      <c r="EVO333" s="19"/>
      <c r="EVP333" s="19"/>
      <c r="EVQ333" s="19"/>
      <c r="EVR333" s="19"/>
      <c r="EVS333" s="19"/>
      <c r="EVT333" s="19"/>
      <c r="EVU333" s="19"/>
      <c r="EVV333" s="19"/>
      <c r="EVW333" s="19"/>
      <c r="EVX333" s="19"/>
      <c r="EVY333" s="19"/>
      <c r="EVZ333" s="19"/>
      <c r="EWA333" s="19"/>
      <c r="EWB333" s="19"/>
      <c r="EWC333" s="19"/>
      <c r="EWD333" s="19"/>
      <c r="EWE333" s="19"/>
      <c r="EWF333" s="19"/>
      <c r="EWG333" s="19"/>
      <c r="EWH333" s="19"/>
      <c r="EWI333" s="19"/>
      <c r="EWJ333" s="19"/>
      <c r="EWK333" s="19"/>
      <c r="EWL333" s="19"/>
      <c r="EWM333" s="19"/>
      <c r="EWN333" s="19"/>
      <c r="EWO333" s="19"/>
      <c r="EWP333" s="19"/>
      <c r="EWQ333" s="19"/>
      <c r="EWR333" s="19"/>
      <c r="EWS333" s="19"/>
      <c r="EWT333" s="19"/>
      <c r="EWU333" s="19"/>
      <c r="EWV333" s="19"/>
      <c r="EWW333" s="19"/>
      <c r="EWX333" s="19"/>
      <c r="EWY333" s="19"/>
      <c r="EWZ333" s="19"/>
      <c r="EXA333" s="19"/>
      <c r="EXB333" s="19"/>
      <c r="EXC333" s="19"/>
      <c r="EXD333" s="19"/>
      <c r="EXE333" s="19"/>
      <c r="EXF333" s="19"/>
      <c r="EXG333" s="19"/>
      <c r="EXH333" s="19"/>
      <c r="EXI333" s="19"/>
      <c r="EXJ333" s="19"/>
      <c r="EXK333" s="19"/>
      <c r="EXL333" s="19"/>
      <c r="EXM333" s="19"/>
      <c r="EXN333" s="19"/>
      <c r="EXO333" s="19"/>
      <c r="EXP333" s="19"/>
      <c r="EXQ333" s="19"/>
      <c r="EXR333" s="19"/>
      <c r="EXS333" s="19"/>
      <c r="EXT333" s="19"/>
      <c r="EXU333" s="19"/>
      <c r="EXV333" s="19"/>
      <c r="EXW333" s="19"/>
      <c r="EXX333" s="19"/>
      <c r="EXY333" s="19"/>
      <c r="EXZ333" s="19"/>
      <c r="EYA333" s="19"/>
      <c r="EYB333" s="19"/>
      <c r="EYC333" s="19"/>
      <c r="EYD333" s="19"/>
      <c r="EYE333" s="19"/>
      <c r="EYF333" s="19"/>
      <c r="EYG333" s="19"/>
      <c r="EYH333" s="19"/>
      <c r="EYI333" s="19"/>
      <c r="EYJ333" s="19"/>
      <c r="EYK333" s="19"/>
      <c r="EYL333" s="19"/>
      <c r="EYM333" s="19"/>
      <c r="EYN333" s="19"/>
      <c r="EYO333" s="19"/>
      <c r="EYP333" s="19"/>
      <c r="EYQ333" s="19"/>
      <c r="EYR333" s="19"/>
      <c r="EYS333" s="19"/>
      <c r="EYT333" s="19"/>
      <c r="EYU333" s="19"/>
      <c r="EYV333" s="19"/>
      <c r="EYW333" s="19"/>
      <c r="EYX333" s="19"/>
      <c r="EYY333" s="19"/>
      <c r="EYZ333" s="19"/>
      <c r="EZA333" s="19"/>
      <c r="EZB333" s="19"/>
      <c r="EZC333" s="19"/>
      <c r="EZD333" s="19"/>
      <c r="EZE333" s="19"/>
      <c r="EZF333" s="19"/>
      <c r="EZG333" s="19"/>
      <c r="EZH333" s="19"/>
      <c r="EZI333" s="19"/>
      <c r="EZJ333" s="19"/>
      <c r="EZK333" s="19"/>
      <c r="EZL333" s="19"/>
      <c r="EZM333" s="19"/>
      <c r="EZN333" s="19"/>
      <c r="EZO333" s="19"/>
      <c r="EZP333" s="19"/>
      <c r="EZQ333" s="19"/>
      <c r="EZR333" s="19"/>
      <c r="EZS333" s="19"/>
      <c r="EZT333" s="19"/>
      <c r="EZU333" s="19"/>
      <c r="EZV333" s="19"/>
      <c r="EZW333" s="19"/>
      <c r="EZX333" s="19"/>
      <c r="EZY333" s="19"/>
      <c r="EZZ333" s="19"/>
      <c r="FAA333" s="19"/>
      <c r="FAB333" s="19"/>
      <c r="FAC333" s="19"/>
      <c r="FAD333" s="19"/>
      <c r="FAE333" s="19"/>
      <c r="FAF333" s="19"/>
      <c r="FAG333" s="19"/>
      <c r="FAH333" s="19"/>
      <c r="FAI333" s="19"/>
      <c r="FAJ333" s="19"/>
      <c r="FAK333" s="19"/>
      <c r="FAL333" s="19"/>
      <c r="FAM333" s="19"/>
      <c r="FAN333" s="19"/>
      <c r="FAO333" s="19"/>
      <c r="FAP333" s="19"/>
      <c r="FAQ333" s="19"/>
      <c r="FAR333" s="19"/>
      <c r="FAS333" s="19"/>
      <c r="FAT333" s="19"/>
      <c r="FAU333" s="19"/>
      <c r="FAV333" s="19"/>
      <c r="FAW333" s="19"/>
      <c r="FAX333" s="19"/>
      <c r="FAY333" s="19"/>
      <c r="FAZ333" s="19"/>
      <c r="FBA333" s="19"/>
      <c r="FBB333" s="19"/>
      <c r="FBC333" s="19"/>
      <c r="FBD333" s="19"/>
      <c r="FBE333" s="19"/>
      <c r="FBF333" s="19"/>
      <c r="FBG333" s="19"/>
      <c r="FBH333" s="19"/>
      <c r="FBI333" s="19"/>
      <c r="FBJ333" s="19"/>
      <c r="FBK333" s="19"/>
      <c r="FBL333" s="19"/>
      <c r="FBM333" s="19"/>
      <c r="FBN333" s="19"/>
      <c r="FBO333" s="19"/>
      <c r="FBP333" s="19"/>
      <c r="FBQ333" s="19"/>
      <c r="FBR333" s="19"/>
      <c r="FBS333" s="19"/>
      <c r="FBT333" s="19"/>
      <c r="FBU333" s="19"/>
      <c r="FBV333" s="19"/>
      <c r="FBW333" s="19"/>
      <c r="FBX333" s="19"/>
      <c r="FBY333" s="19"/>
      <c r="FBZ333" s="19"/>
      <c r="FCA333" s="19"/>
      <c r="FCB333" s="19"/>
      <c r="FCC333" s="19"/>
      <c r="FCD333" s="19"/>
      <c r="FCE333" s="19"/>
      <c r="FCF333" s="19"/>
      <c r="FCG333" s="19"/>
      <c r="FCH333" s="19"/>
      <c r="FCI333" s="19"/>
      <c r="FCJ333" s="19"/>
      <c r="FCK333" s="19"/>
      <c r="FCL333" s="19"/>
      <c r="FCM333" s="19"/>
      <c r="FCN333" s="19"/>
      <c r="FCO333" s="19"/>
      <c r="FCP333" s="19"/>
      <c r="FCQ333" s="19"/>
      <c r="FCR333" s="19"/>
      <c r="FCS333" s="19"/>
      <c r="FCT333" s="19"/>
      <c r="FCU333" s="19"/>
      <c r="FCV333" s="19"/>
      <c r="FCW333" s="19"/>
      <c r="FCX333" s="19"/>
      <c r="FCY333" s="19"/>
      <c r="FCZ333" s="19"/>
      <c r="FDA333" s="19"/>
      <c r="FDB333" s="19"/>
      <c r="FDC333" s="19"/>
      <c r="FDD333" s="19"/>
      <c r="FDE333" s="19"/>
      <c r="FDF333" s="19"/>
      <c r="FDG333" s="19"/>
      <c r="FDH333" s="19"/>
      <c r="FDI333" s="19"/>
      <c r="FDJ333" s="19"/>
      <c r="FDK333" s="19"/>
      <c r="FDL333" s="19"/>
      <c r="FDM333" s="19"/>
      <c r="FDN333" s="19"/>
      <c r="FDO333" s="19"/>
      <c r="FDP333" s="19"/>
      <c r="FDQ333" s="19"/>
      <c r="FDR333" s="19"/>
      <c r="FDS333" s="19"/>
      <c r="FDT333" s="19"/>
      <c r="FDU333" s="19"/>
      <c r="FDV333" s="19"/>
      <c r="FDW333" s="19"/>
      <c r="FDX333" s="19"/>
      <c r="FDY333" s="19"/>
      <c r="FDZ333" s="19"/>
      <c r="FEA333" s="19"/>
      <c r="FEB333" s="19"/>
      <c r="FEC333" s="19"/>
      <c r="FED333" s="19"/>
      <c r="FEE333" s="19"/>
      <c r="FEF333" s="19"/>
      <c r="FEG333" s="19"/>
      <c r="FEH333" s="19"/>
      <c r="FEI333" s="19"/>
      <c r="FEJ333" s="19"/>
      <c r="FEK333" s="19"/>
      <c r="FEL333" s="19"/>
      <c r="FEM333" s="19"/>
      <c r="FEN333" s="19"/>
      <c r="FEO333" s="19"/>
      <c r="FEP333" s="19"/>
      <c r="FEQ333" s="19"/>
      <c r="FER333" s="19"/>
      <c r="FES333" s="19"/>
      <c r="FET333" s="19"/>
      <c r="FEU333" s="19"/>
      <c r="FEV333" s="19"/>
      <c r="FEW333" s="19"/>
      <c r="FEX333" s="19"/>
      <c r="FEY333" s="19"/>
      <c r="FEZ333" s="19"/>
      <c r="FFA333" s="19"/>
      <c r="FFB333" s="19"/>
      <c r="FFC333" s="19"/>
      <c r="FFD333" s="19"/>
      <c r="FFE333" s="19"/>
      <c r="FFF333" s="19"/>
      <c r="FFG333" s="19"/>
      <c r="FFH333" s="19"/>
      <c r="FFI333" s="19"/>
      <c r="FFJ333" s="19"/>
      <c r="FFK333" s="19"/>
      <c r="FFL333" s="19"/>
      <c r="FFM333" s="19"/>
      <c r="FFN333" s="19"/>
      <c r="FFO333" s="19"/>
      <c r="FFP333" s="19"/>
      <c r="FFQ333" s="19"/>
      <c r="FFR333" s="19"/>
      <c r="FFS333" s="19"/>
      <c r="FFT333" s="19"/>
      <c r="FFU333" s="19"/>
      <c r="FFV333" s="19"/>
      <c r="FFW333" s="19"/>
      <c r="FFX333" s="19"/>
      <c r="FFY333" s="19"/>
      <c r="FFZ333" s="19"/>
      <c r="FGA333" s="19"/>
      <c r="FGB333" s="19"/>
      <c r="FGC333" s="19"/>
      <c r="FGD333" s="19"/>
      <c r="FGE333" s="19"/>
      <c r="FGF333" s="19"/>
      <c r="FGG333" s="19"/>
      <c r="FGH333" s="19"/>
      <c r="FGI333" s="19"/>
      <c r="FGJ333" s="19"/>
      <c r="FGK333" s="19"/>
      <c r="FGL333" s="19"/>
      <c r="FGM333" s="19"/>
      <c r="FGN333" s="19"/>
      <c r="FGO333" s="19"/>
      <c r="FGP333" s="19"/>
      <c r="FGQ333" s="19"/>
      <c r="FGR333" s="19"/>
      <c r="FGS333" s="19"/>
      <c r="FGT333" s="19"/>
      <c r="FGU333" s="19"/>
      <c r="FGV333" s="19"/>
      <c r="FGW333" s="19"/>
      <c r="FGX333" s="19"/>
      <c r="FGY333" s="19"/>
      <c r="FGZ333" s="19"/>
      <c r="FHA333" s="19"/>
      <c r="FHB333" s="19"/>
      <c r="FHC333" s="19"/>
      <c r="FHD333" s="19"/>
      <c r="FHE333" s="19"/>
      <c r="FHF333" s="19"/>
      <c r="FHG333" s="19"/>
      <c r="FHH333" s="19"/>
      <c r="FHI333" s="19"/>
      <c r="FHJ333" s="19"/>
      <c r="FHK333" s="19"/>
      <c r="FHL333" s="19"/>
      <c r="FHM333" s="19"/>
      <c r="FHN333" s="19"/>
      <c r="FHO333" s="19"/>
      <c r="FHP333" s="19"/>
      <c r="FHQ333" s="19"/>
      <c r="FHR333" s="19"/>
      <c r="FHS333" s="19"/>
      <c r="FHT333" s="19"/>
      <c r="FHU333" s="19"/>
      <c r="FHV333" s="19"/>
      <c r="FHW333" s="19"/>
      <c r="FHX333" s="19"/>
      <c r="FHY333" s="19"/>
      <c r="FHZ333" s="19"/>
      <c r="FIA333" s="19"/>
      <c r="FIB333" s="19"/>
      <c r="FIC333" s="19"/>
      <c r="FID333" s="19"/>
      <c r="FIE333" s="19"/>
      <c r="FIF333" s="19"/>
      <c r="FIG333" s="19"/>
      <c r="FIH333" s="19"/>
      <c r="FII333" s="19"/>
      <c r="FIJ333" s="19"/>
      <c r="FIK333" s="19"/>
      <c r="FIL333" s="19"/>
      <c r="FIM333" s="19"/>
      <c r="FIN333" s="19"/>
      <c r="FIO333" s="19"/>
      <c r="FIP333" s="19"/>
      <c r="FIQ333" s="19"/>
      <c r="FIR333" s="19"/>
      <c r="FIS333" s="19"/>
      <c r="FIT333" s="19"/>
      <c r="FIU333" s="19"/>
      <c r="FIV333" s="19"/>
      <c r="FIW333" s="19"/>
      <c r="FIX333" s="19"/>
      <c r="FIY333" s="19"/>
      <c r="FIZ333" s="19"/>
      <c r="FJA333" s="19"/>
      <c r="FJB333" s="19"/>
      <c r="FJC333" s="19"/>
      <c r="FJD333" s="19"/>
      <c r="FJE333" s="19"/>
      <c r="FJF333" s="19"/>
      <c r="FJG333" s="19"/>
      <c r="FJH333" s="19"/>
      <c r="FJI333" s="19"/>
      <c r="FJJ333" s="19"/>
      <c r="FJK333" s="19"/>
      <c r="FJL333" s="19"/>
      <c r="FJM333" s="19"/>
      <c r="FJN333" s="19"/>
      <c r="FJO333" s="19"/>
      <c r="FJP333" s="19"/>
      <c r="FJQ333" s="19"/>
      <c r="FJR333" s="19"/>
      <c r="FJS333" s="19"/>
      <c r="FJT333" s="19"/>
      <c r="FJU333" s="19"/>
      <c r="FJV333" s="19"/>
      <c r="FJW333" s="19"/>
      <c r="FJX333" s="19"/>
      <c r="FJY333" s="19"/>
      <c r="FJZ333" s="19"/>
      <c r="FKA333" s="19"/>
      <c r="FKB333" s="19"/>
      <c r="FKC333" s="19"/>
      <c r="FKD333" s="19"/>
      <c r="FKE333" s="19"/>
      <c r="FKF333" s="19"/>
      <c r="FKG333" s="19"/>
      <c r="FKH333" s="19"/>
      <c r="FKI333" s="19"/>
      <c r="FKJ333" s="19"/>
      <c r="FKK333" s="19"/>
      <c r="FKL333" s="19"/>
      <c r="FKM333" s="19"/>
      <c r="FKN333" s="19"/>
      <c r="FKO333" s="19"/>
      <c r="FKP333" s="19"/>
      <c r="FKQ333" s="19"/>
      <c r="FKR333" s="19"/>
      <c r="FKS333" s="19"/>
      <c r="FKT333" s="19"/>
      <c r="FKU333" s="19"/>
      <c r="FKV333" s="19"/>
      <c r="FKW333" s="19"/>
      <c r="FKX333" s="19"/>
      <c r="FKY333" s="19"/>
      <c r="FKZ333" s="19"/>
      <c r="FLA333" s="19"/>
      <c r="FLB333" s="19"/>
      <c r="FLC333" s="19"/>
      <c r="FLD333" s="19"/>
      <c r="FLE333" s="19"/>
      <c r="FLF333" s="19"/>
      <c r="FLG333" s="19"/>
      <c r="FLH333" s="19"/>
      <c r="FLI333" s="19"/>
      <c r="FLJ333" s="19"/>
      <c r="FLK333" s="19"/>
      <c r="FLL333" s="19"/>
      <c r="FLM333" s="19"/>
      <c r="FLN333" s="19"/>
      <c r="FLO333" s="19"/>
      <c r="FLP333" s="19"/>
      <c r="FLQ333" s="19"/>
      <c r="FLR333" s="19"/>
      <c r="FLS333" s="19"/>
      <c r="FLT333" s="19"/>
      <c r="FLU333" s="19"/>
      <c r="FLV333" s="19"/>
      <c r="FLW333" s="19"/>
      <c r="FLX333" s="19"/>
      <c r="FLY333" s="19"/>
      <c r="FLZ333" s="19"/>
      <c r="FMA333" s="19"/>
      <c r="FMB333" s="19"/>
      <c r="FMC333" s="19"/>
      <c r="FMD333" s="19"/>
      <c r="FME333" s="19"/>
      <c r="FMF333" s="19"/>
      <c r="FMG333" s="19"/>
      <c r="FMH333" s="19"/>
      <c r="FMI333" s="19"/>
      <c r="FMJ333" s="19"/>
      <c r="FMK333" s="19"/>
      <c r="FML333" s="19"/>
      <c r="FMM333" s="19"/>
      <c r="FMN333" s="19"/>
      <c r="FMO333" s="19"/>
      <c r="FMP333" s="19"/>
      <c r="FMQ333" s="19"/>
      <c r="FMR333" s="19"/>
      <c r="FMS333" s="19"/>
      <c r="FMT333" s="19"/>
      <c r="FMU333" s="19"/>
      <c r="FMV333" s="19"/>
      <c r="FMW333" s="19"/>
      <c r="FMX333" s="19"/>
      <c r="FMY333" s="19"/>
      <c r="FMZ333" s="19"/>
      <c r="FNA333" s="19"/>
      <c r="FNB333" s="19"/>
      <c r="FNC333" s="19"/>
      <c r="FND333" s="19"/>
      <c r="FNE333" s="19"/>
      <c r="FNF333" s="19"/>
      <c r="FNG333" s="19"/>
      <c r="FNH333" s="19"/>
      <c r="FNI333" s="19"/>
      <c r="FNJ333" s="19"/>
      <c r="FNK333" s="19"/>
      <c r="FNL333" s="19"/>
      <c r="FNM333" s="19"/>
      <c r="FNN333" s="19"/>
      <c r="FNO333" s="19"/>
      <c r="FNP333" s="19"/>
      <c r="FNQ333" s="19"/>
      <c r="FNR333" s="19"/>
      <c r="FNS333" s="19"/>
      <c r="FNT333" s="19"/>
      <c r="FNU333" s="19"/>
      <c r="FNV333" s="19"/>
      <c r="FNW333" s="19"/>
      <c r="FNX333" s="19"/>
      <c r="FNY333" s="19"/>
      <c r="FNZ333" s="19"/>
      <c r="FOA333" s="19"/>
      <c r="FOB333" s="19"/>
      <c r="FOC333" s="19"/>
      <c r="FOD333" s="19"/>
      <c r="FOE333" s="19"/>
      <c r="FOF333" s="19"/>
      <c r="FOG333" s="19"/>
      <c r="FOH333" s="19"/>
      <c r="FOI333" s="19"/>
      <c r="FOJ333" s="19"/>
      <c r="FOK333" s="19"/>
      <c r="FOL333" s="19"/>
      <c r="FOM333" s="19"/>
      <c r="FON333" s="19"/>
      <c r="FOO333" s="19"/>
      <c r="FOP333" s="19"/>
      <c r="FOQ333" s="19"/>
      <c r="FOR333" s="19"/>
      <c r="FOS333" s="19"/>
      <c r="FOT333" s="19"/>
      <c r="FOU333" s="19"/>
      <c r="FOV333" s="19"/>
      <c r="FOW333" s="19"/>
      <c r="FOX333" s="19"/>
      <c r="FOY333" s="19"/>
      <c r="FOZ333" s="19"/>
      <c r="FPA333" s="19"/>
      <c r="FPB333" s="19"/>
      <c r="FPC333" s="19"/>
      <c r="FPD333" s="19"/>
      <c r="FPE333" s="19"/>
      <c r="FPF333" s="19"/>
      <c r="FPG333" s="19"/>
      <c r="FPH333" s="19"/>
      <c r="FPI333" s="19"/>
      <c r="FPJ333" s="19"/>
      <c r="FPK333" s="19"/>
      <c r="FPL333" s="19"/>
      <c r="FPM333" s="19"/>
      <c r="FPN333" s="19"/>
      <c r="FPO333" s="19"/>
      <c r="FPP333" s="19"/>
      <c r="FPQ333" s="19"/>
      <c r="FPR333" s="19"/>
      <c r="FPS333" s="19"/>
      <c r="FPT333" s="19"/>
      <c r="FPU333" s="19"/>
      <c r="FPV333" s="19"/>
      <c r="FPW333" s="19"/>
      <c r="FPX333" s="19"/>
      <c r="FPY333" s="19"/>
      <c r="FPZ333" s="19"/>
      <c r="FQA333" s="19"/>
      <c r="FQB333" s="19"/>
      <c r="FQC333" s="19"/>
      <c r="FQD333" s="19"/>
      <c r="FQE333" s="19"/>
      <c r="FQF333" s="19"/>
      <c r="FQG333" s="19"/>
      <c r="FQH333" s="19"/>
      <c r="FQI333" s="19"/>
      <c r="FQJ333" s="19"/>
      <c r="FQK333" s="19"/>
      <c r="FQL333" s="19"/>
      <c r="FQM333" s="19"/>
      <c r="FQN333" s="19"/>
      <c r="FQO333" s="19"/>
      <c r="FQP333" s="19"/>
      <c r="FQQ333" s="19"/>
      <c r="FQR333" s="19"/>
      <c r="FQS333" s="19"/>
      <c r="FQT333" s="19"/>
      <c r="FQU333" s="19"/>
      <c r="FQV333" s="19"/>
      <c r="FQW333" s="19"/>
      <c r="FQX333" s="19"/>
      <c r="FQY333" s="19"/>
      <c r="FQZ333" s="19"/>
      <c r="FRA333" s="19"/>
      <c r="FRB333" s="19"/>
      <c r="FRC333" s="19"/>
      <c r="FRD333" s="19"/>
      <c r="FRE333" s="19"/>
      <c r="FRF333" s="19"/>
      <c r="FRG333" s="19"/>
      <c r="FRH333" s="19"/>
      <c r="FRI333" s="19"/>
      <c r="FRJ333" s="19"/>
      <c r="FRK333" s="19"/>
      <c r="FRL333" s="19"/>
      <c r="FRM333" s="19"/>
      <c r="FRN333" s="19"/>
      <c r="FRO333" s="19"/>
      <c r="FRP333" s="19"/>
      <c r="FRQ333" s="19"/>
      <c r="FRR333" s="19"/>
      <c r="FRS333" s="19"/>
      <c r="FRT333" s="19"/>
      <c r="FRU333" s="19"/>
      <c r="FRV333" s="19"/>
      <c r="FRW333" s="19"/>
      <c r="FRX333" s="19"/>
      <c r="FRY333" s="19"/>
      <c r="FRZ333" s="19"/>
      <c r="FSA333" s="19"/>
      <c r="FSB333" s="19"/>
      <c r="FSC333" s="19"/>
      <c r="FSD333" s="19"/>
      <c r="FSE333" s="19"/>
      <c r="FSF333" s="19"/>
      <c r="FSG333" s="19"/>
      <c r="FSH333" s="19"/>
      <c r="FSI333" s="19"/>
      <c r="FSJ333" s="19"/>
      <c r="FSK333" s="19"/>
      <c r="FSL333" s="19"/>
      <c r="FSM333" s="19"/>
      <c r="FSN333" s="19"/>
      <c r="FSO333" s="19"/>
      <c r="FSP333" s="19"/>
      <c r="FSQ333" s="19"/>
      <c r="FSR333" s="19"/>
      <c r="FSS333" s="19"/>
      <c r="FST333" s="19"/>
      <c r="FSU333" s="19"/>
      <c r="FSV333" s="19"/>
      <c r="FSW333" s="19"/>
      <c r="FSX333" s="19"/>
      <c r="FSY333" s="19"/>
      <c r="FSZ333" s="19"/>
      <c r="FTA333" s="19"/>
      <c r="FTB333" s="19"/>
      <c r="FTC333" s="19"/>
      <c r="FTD333" s="19"/>
      <c r="FTE333" s="19"/>
      <c r="FTF333" s="19"/>
      <c r="FTG333" s="19"/>
      <c r="FTH333" s="19"/>
      <c r="FTI333" s="19"/>
      <c r="FTJ333" s="19"/>
      <c r="FTK333" s="19"/>
      <c r="FTL333" s="19"/>
      <c r="FTM333" s="19"/>
      <c r="FTN333" s="19"/>
      <c r="FTO333" s="19"/>
      <c r="FTP333" s="19"/>
      <c r="FTQ333" s="19"/>
      <c r="FTR333" s="19"/>
      <c r="FTS333" s="19"/>
      <c r="FTT333" s="19"/>
      <c r="FTU333" s="19"/>
      <c r="FTV333" s="19"/>
      <c r="FTW333" s="19"/>
      <c r="FTX333" s="19"/>
      <c r="FTY333" s="19"/>
      <c r="FTZ333" s="19"/>
      <c r="FUA333" s="19"/>
      <c r="FUB333" s="19"/>
      <c r="FUC333" s="19"/>
      <c r="FUD333" s="19"/>
      <c r="FUE333" s="19"/>
      <c r="FUF333" s="19"/>
      <c r="FUG333" s="19"/>
      <c r="FUH333" s="19"/>
      <c r="FUI333" s="19"/>
      <c r="FUJ333" s="19"/>
      <c r="FUK333" s="19"/>
      <c r="FUL333" s="19"/>
      <c r="FUM333" s="19"/>
      <c r="FUN333" s="19"/>
      <c r="FUO333" s="19"/>
      <c r="FUP333" s="19"/>
      <c r="FUQ333" s="19"/>
      <c r="FUR333" s="19"/>
      <c r="FUS333" s="19"/>
      <c r="FUT333" s="19"/>
      <c r="FUU333" s="19"/>
      <c r="FUV333" s="19"/>
      <c r="FUW333" s="19"/>
      <c r="FUX333" s="19"/>
      <c r="FUY333" s="19"/>
      <c r="FUZ333" s="19"/>
      <c r="FVA333" s="19"/>
      <c r="FVB333" s="19"/>
      <c r="FVC333" s="19"/>
      <c r="FVD333" s="19"/>
      <c r="FVE333" s="19"/>
      <c r="FVF333" s="19"/>
      <c r="FVG333" s="19"/>
      <c r="FVH333" s="19"/>
      <c r="FVI333" s="19"/>
      <c r="FVJ333" s="19"/>
      <c r="FVK333" s="19"/>
      <c r="FVL333" s="19"/>
      <c r="FVM333" s="19"/>
      <c r="FVN333" s="19"/>
      <c r="FVO333" s="19"/>
      <c r="FVP333" s="19"/>
      <c r="FVQ333" s="19"/>
      <c r="FVR333" s="19"/>
      <c r="FVS333" s="19"/>
      <c r="FVT333" s="19"/>
      <c r="FVU333" s="19"/>
      <c r="FVV333" s="19"/>
      <c r="FVW333" s="19"/>
      <c r="FVX333" s="19"/>
      <c r="FVY333" s="19"/>
      <c r="FVZ333" s="19"/>
      <c r="FWA333" s="19"/>
      <c r="FWB333" s="19"/>
      <c r="FWC333" s="19"/>
      <c r="FWD333" s="19"/>
      <c r="FWE333" s="19"/>
      <c r="FWF333" s="19"/>
      <c r="FWG333" s="19"/>
      <c r="FWH333" s="19"/>
      <c r="FWI333" s="19"/>
      <c r="FWJ333" s="19"/>
      <c r="FWK333" s="19"/>
      <c r="FWL333" s="19"/>
      <c r="FWM333" s="19"/>
      <c r="FWN333" s="19"/>
      <c r="FWO333" s="19"/>
      <c r="FWP333" s="19"/>
      <c r="FWQ333" s="19"/>
      <c r="FWR333" s="19"/>
      <c r="FWS333" s="19"/>
      <c r="FWT333" s="19"/>
      <c r="FWU333" s="19"/>
      <c r="FWV333" s="19"/>
      <c r="FWW333" s="19"/>
      <c r="FWX333" s="19"/>
      <c r="FWY333" s="19"/>
      <c r="FWZ333" s="19"/>
      <c r="FXA333" s="19"/>
      <c r="FXB333" s="19"/>
      <c r="FXC333" s="19"/>
      <c r="FXD333" s="19"/>
      <c r="FXE333" s="19"/>
      <c r="FXF333" s="19"/>
      <c r="FXG333" s="19"/>
      <c r="FXH333" s="19"/>
      <c r="FXI333" s="19"/>
      <c r="FXJ333" s="19"/>
      <c r="FXK333" s="19"/>
      <c r="FXL333" s="19"/>
      <c r="FXM333" s="19"/>
      <c r="FXN333" s="19"/>
      <c r="FXO333" s="19"/>
      <c r="FXP333" s="19"/>
      <c r="FXQ333" s="19"/>
      <c r="FXR333" s="19"/>
      <c r="FXS333" s="19"/>
      <c r="FXT333" s="19"/>
      <c r="FXU333" s="19"/>
      <c r="FXV333" s="19"/>
      <c r="FXW333" s="19"/>
      <c r="FXX333" s="19"/>
      <c r="FXY333" s="19"/>
      <c r="FXZ333" s="19"/>
      <c r="FYA333" s="19"/>
      <c r="FYB333" s="19"/>
      <c r="FYC333" s="19"/>
      <c r="FYD333" s="19"/>
      <c r="FYE333" s="19"/>
      <c r="FYF333" s="19"/>
      <c r="FYG333" s="19"/>
      <c r="FYH333" s="19"/>
      <c r="FYI333" s="19"/>
      <c r="FYJ333" s="19"/>
      <c r="FYK333" s="19"/>
      <c r="FYL333" s="19"/>
      <c r="FYM333" s="19"/>
      <c r="FYN333" s="19"/>
      <c r="FYO333" s="19"/>
      <c r="FYP333" s="19"/>
      <c r="FYQ333" s="19"/>
      <c r="FYR333" s="19"/>
      <c r="FYS333" s="19"/>
      <c r="FYT333" s="19"/>
      <c r="FYU333" s="19"/>
      <c r="FYV333" s="19"/>
      <c r="FYW333" s="19"/>
      <c r="FYX333" s="19"/>
      <c r="FYY333" s="19"/>
      <c r="FYZ333" s="19"/>
      <c r="FZA333" s="19"/>
      <c r="FZB333" s="19"/>
      <c r="FZC333" s="19"/>
      <c r="FZD333" s="19"/>
      <c r="FZE333" s="19"/>
      <c r="FZF333" s="19"/>
      <c r="FZG333" s="19"/>
      <c r="FZH333" s="19"/>
      <c r="FZI333" s="19"/>
      <c r="FZJ333" s="19"/>
      <c r="FZK333" s="19"/>
      <c r="FZL333" s="19"/>
      <c r="FZM333" s="19"/>
      <c r="FZN333" s="19"/>
      <c r="FZO333" s="19"/>
      <c r="FZP333" s="19"/>
      <c r="FZQ333" s="19"/>
      <c r="FZR333" s="19"/>
      <c r="FZS333" s="19"/>
      <c r="FZT333" s="19"/>
      <c r="FZU333" s="19"/>
      <c r="FZV333" s="19"/>
      <c r="FZW333" s="19"/>
      <c r="FZX333" s="19"/>
      <c r="FZY333" s="19"/>
      <c r="FZZ333" s="19"/>
      <c r="GAA333" s="19"/>
      <c r="GAB333" s="19"/>
      <c r="GAC333" s="19"/>
      <c r="GAD333" s="19"/>
      <c r="GAE333" s="19"/>
      <c r="GAF333" s="19"/>
      <c r="GAG333" s="19"/>
      <c r="GAH333" s="19"/>
      <c r="GAI333" s="19"/>
      <c r="GAJ333" s="19"/>
      <c r="GAK333" s="19"/>
      <c r="GAL333" s="19"/>
      <c r="GAM333" s="19"/>
      <c r="GAN333" s="19"/>
      <c r="GAO333" s="19"/>
      <c r="GAP333" s="19"/>
      <c r="GAQ333" s="19"/>
      <c r="GAR333" s="19"/>
      <c r="GAS333" s="19"/>
      <c r="GAT333" s="19"/>
      <c r="GAU333" s="19"/>
      <c r="GAV333" s="19"/>
      <c r="GAW333" s="19"/>
      <c r="GAX333" s="19"/>
      <c r="GAY333" s="19"/>
      <c r="GAZ333" s="19"/>
      <c r="GBA333" s="19"/>
      <c r="GBB333" s="19"/>
      <c r="GBC333" s="19"/>
      <c r="GBD333" s="19"/>
      <c r="GBE333" s="19"/>
      <c r="GBF333" s="19"/>
      <c r="GBG333" s="19"/>
      <c r="GBH333" s="19"/>
      <c r="GBI333" s="19"/>
      <c r="GBJ333" s="19"/>
      <c r="GBK333" s="19"/>
      <c r="GBL333" s="19"/>
      <c r="GBM333" s="19"/>
      <c r="GBN333" s="19"/>
      <c r="GBO333" s="19"/>
      <c r="GBP333" s="19"/>
      <c r="GBQ333" s="19"/>
      <c r="GBR333" s="19"/>
      <c r="GBS333" s="19"/>
      <c r="GBT333" s="19"/>
      <c r="GBU333" s="19"/>
      <c r="GBV333" s="19"/>
      <c r="GBW333" s="19"/>
      <c r="GBX333" s="19"/>
      <c r="GBY333" s="19"/>
      <c r="GBZ333" s="19"/>
      <c r="GCA333" s="19"/>
      <c r="GCB333" s="19"/>
      <c r="GCC333" s="19"/>
      <c r="GCD333" s="19"/>
      <c r="GCE333" s="19"/>
      <c r="GCF333" s="19"/>
      <c r="GCG333" s="19"/>
      <c r="GCH333" s="19"/>
      <c r="GCI333" s="19"/>
      <c r="GCJ333" s="19"/>
      <c r="GCK333" s="19"/>
      <c r="GCL333" s="19"/>
      <c r="GCM333" s="19"/>
      <c r="GCN333" s="19"/>
      <c r="GCO333" s="19"/>
      <c r="GCP333" s="19"/>
      <c r="GCQ333" s="19"/>
      <c r="GCR333" s="19"/>
      <c r="GCS333" s="19"/>
      <c r="GCT333" s="19"/>
      <c r="GCU333" s="19"/>
      <c r="GCV333" s="19"/>
      <c r="GCW333" s="19"/>
      <c r="GCX333" s="19"/>
      <c r="GCY333" s="19"/>
      <c r="GCZ333" s="19"/>
      <c r="GDA333" s="19"/>
      <c r="GDB333" s="19"/>
      <c r="GDC333" s="19"/>
      <c r="GDD333" s="19"/>
      <c r="GDE333" s="19"/>
      <c r="GDF333" s="19"/>
      <c r="GDG333" s="19"/>
      <c r="GDH333" s="19"/>
      <c r="GDI333" s="19"/>
      <c r="GDJ333" s="19"/>
      <c r="GDK333" s="19"/>
      <c r="GDL333" s="19"/>
      <c r="GDM333" s="19"/>
      <c r="GDN333" s="19"/>
      <c r="GDO333" s="19"/>
      <c r="GDP333" s="19"/>
      <c r="GDQ333" s="19"/>
      <c r="GDR333" s="19"/>
      <c r="GDS333" s="19"/>
      <c r="GDT333" s="19"/>
      <c r="GDU333" s="19"/>
      <c r="GDV333" s="19"/>
      <c r="GDW333" s="19"/>
      <c r="GDX333" s="19"/>
      <c r="GDY333" s="19"/>
      <c r="GDZ333" s="19"/>
      <c r="GEA333" s="19"/>
      <c r="GEB333" s="19"/>
      <c r="GEC333" s="19"/>
      <c r="GED333" s="19"/>
      <c r="GEE333" s="19"/>
      <c r="GEF333" s="19"/>
      <c r="GEG333" s="19"/>
      <c r="GEH333" s="19"/>
      <c r="GEI333" s="19"/>
      <c r="GEJ333" s="19"/>
      <c r="GEK333" s="19"/>
      <c r="GEL333" s="19"/>
      <c r="GEM333" s="19"/>
      <c r="GEN333" s="19"/>
      <c r="GEO333" s="19"/>
      <c r="GEP333" s="19"/>
      <c r="GEQ333" s="19"/>
      <c r="GER333" s="19"/>
      <c r="GES333" s="19"/>
      <c r="GET333" s="19"/>
      <c r="GEU333" s="19"/>
      <c r="GEV333" s="19"/>
      <c r="GEW333" s="19"/>
      <c r="GEX333" s="19"/>
      <c r="GEY333" s="19"/>
      <c r="GEZ333" s="19"/>
      <c r="GFA333" s="19"/>
      <c r="GFB333" s="19"/>
      <c r="GFC333" s="19"/>
      <c r="GFD333" s="19"/>
      <c r="GFE333" s="19"/>
      <c r="GFF333" s="19"/>
      <c r="GFG333" s="19"/>
      <c r="GFH333" s="19"/>
      <c r="GFI333" s="19"/>
      <c r="GFJ333" s="19"/>
      <c r="GFK333" s="19"/>
      <c r="GFL333" s="19"/>
      <c r="GFM333" s="19"/>
      <c r="GFN333" s="19"/>
      <c r="GFO333" s="19"/>
      <c r="GFP333" s="19"/>
      <c r="GFQ333" s="19"/>
      <c r="GFR333" s="19"/>
      <c r="GFS333" s="19"/>
      <c r="GFT333" s="19"/>
      <c r="GFU333" s="19"/>
      <c r="GFV333" s="19"/>
      <c r="GFW333" s="19"/>
      <c r="GFX333" s="19"/>
      <c r="GFY333" s="19"/>
      <c r="GFZ333" s="19"/>
      <c r="GGA333" s="19"/>
      <c r="GGB333" s="19"/>
      <c r="GGC333" s="19"/>
      <c r="GGD333" s="19"/>
      <c r="GGE333" s="19"/>
      <c r="GGF333" s="19"/>
      <c r="GGG333" s="19"/>
      <c r="GGH333" s="19"/>
      <c r="GGI333" s="19"/>
      <c r="GGJ333" s="19"/>
      <c r="GGK333" s="19"/>
      <c r="GGL333" s="19"/>
      <c r="GGM333" s="19"/>
      <c r="GGN333" s="19"/>
      <c r="GGO333" s="19"/>
      <c r="GGP333" s="19"/>
      <c r="GGQ333" s="19"/>
      <c r="GGR333" s="19"/>
      <c r="GGS333" s="19"/>
      <c r="GGT333" s="19"/>
      <c r="GGU333" s="19"/>
      <c r="GGV333" s="19"/>
      <c r="GGW333" s="19"/>
      <c r="GGX333" s="19"/>
      <c r="GGY333" s="19"/>
      <c r="GGZ333" s="19"/>
      <c r="GHA333" s="19"/>
      <c r="GHB333" s="19"/>
      <c r="GHC333" s="19"/>
      <c r="GHD333" s="19"/>
      <c r="GHE333" s="19"/>
      <c r="GHF333" s="19"/>
      <c r="GHG333" s="19"/>
      <c r="GHH333" s="19"/>
      <c r="GHI333" s="19"/>
      <c r="GHJ333" s="19"/>
      <c r="GHK333" s="19"/>
      <c r="GHL333" s="19"/>
      <c r="GHM333" s="19"/>
      <c r="GHN333" s="19"/>
      <c r="GHO333" s="19"/>
      <c r="GHP333" s="19"/>
      <c r="GHQ333" s="19"/>
      <c r="GHR333" s="19"/>
      <c r="GHS333" s="19"/>
      <c r="GHT333" s="19"/>
      <c r="GHU333" s="19"/>
      <c r="GHV333" s="19"/>
      <c r="GHW333" s="19"/>
      <c r="GHX333" s="19"/>
      <c r="GHY333" s="19"/>
      <c r="GHZ333" s="19"/>
      <c r="GIA333" s="19"/>
      <c r="GIB333" s="19"/>
      <c r="GIC333" s="19"/>
      <c r="GID333" s="19"/>
      <c r="GIE333" s="19"/>
      <c r="GIF333" s="19"/>
      <c r="GIG333" s="19"/>
      <c r="GIH333" s="19"/>
      <c r="GII333" s="19"/>
      <c r="GIJ333" s="19"/>
      <c r="GIK333" s="19"/>
      <c r="GIL333" s="19"/>
      <c r="GIM333" s="19"/>
      <c r="GIN333" s="19"/>
      <c r="GIO333" s="19"/>
      <c r="GIP333" s="19"/>
      <c r="GIQ333" s="19"/>
      <c r="GIR333" s="19"/>
      <c r="GIS333" s="19"/>
      <c r="GIT333" s="19"/>
      <c r="GIU333" s="19"/>
      <c r="GIV333" s="19"/>
      <c r="GIW333" s="19"/>
      <c r="GIX333" s="19"/>
      <c r="GIY333" s="19"/>
      <c r="GIZ333" s="19"/>
      <c r="GJA333" s="19"/>
      <c r="GJB333" s="19"/>
      <c r="GJC333" s="19"/>
      <c r="GJD333" s="19"/>
      <c r="GJE333" s="19"/>
      <c r="GJF333" s="19"/>
      <c r="GJG333" s="19"/>
      <c r="GJH333" s="19"/>
      <c r="GJI333" s="19"/>
      <c r="GJJ333" s="19"/>
      <c r="GJK333" s="19"/>
      <c r="GJL333" s="19"/>
      <c r="GJM333" s="19"/>
      <c r="GJN333" s="19"/>
      <c r="GJO333" s="19"/>
      <c r="GJP333" s="19"/>
      <c r="GJQ333" s="19"/>
      <c r="GJR333" s="19"/>
      <c r="GJS333" s="19"/>
      <c r="GJT333" s="19"/>
      <c r="GJU333" s="19"/>
      <c r="GJV333" s="19"/>
      <c r="GJW333" s="19"/>
      <c r="GJX333" s="19"/>
      <c r="GJY333" s="19"/>
      <c r="GJZ333" s="19"/>
      <c r="GKA333" s="19"/>
      <c r="GKB333" s="19"/>
      <c r="GKC333" s="19"/>
      <c r="GKD333" s="19"/>
      <c r="GKE333" s="19"/>
      <c r="GKF333" s="19"/>
      <c r="GKG333" s="19"/>
      <c r="GKH333" s="19"/>
      <c r="GKI333" s="19"/>
      <c r="GKJ333" s="19"/>
      <c r="GKK333" s="19"/>
      <c r="GKL333" s="19"/>
      <c r="GKM333" s="19"/>
      <c r="GKN333" s="19"/>
      <c r="GKO333" s="19"/>
      <c r="GKP333" s="19"/>
      <c r="GKQ333" s="19"/>
      <c r="GKR333" s="19"/>
      <c r="GKS333" s="19"/>
      <c r="GKT333" s="19"/>
      <c r="GKU333" s="19"/>
      <c r="GKV333" s="19"/>
      <c r="GKW333" s="19"/>
      <c r="GKX333" s="19"/>
      <c r="GKY333" s="19"/>
      <c r="GKZ333" s="19"/>
      <c r="GLA333" s="19"/>
      <c r="GLB333" s="19"/>
      <c r="GLC333" s="19"/>
      <c r="GLD333" s="19"/>
      <c r="GLE333" s="19"/>
      <c r="GLF333" s="19"/>
      <c r="GLG333" s="19"/>
      <c r="GLH333" s="19"/>
      <c r="GLI333" s="19"/>
      <c r="GLJ333" s="19"/>
      <c r="GLK333" s="19"/>
      <c r="GLL333" s="19"/>
      <c r="GLM333" s="19"/>
      <c r="GLN333" s="19"/>
      <c r="GLO333" s="19"/>
      <c r="GLP333" s="19"/>
      <c r="GLQ333" s="19"/>
      <c r="GLR333" s="19"/>
      <c r="GLS333" s="19"/>
      <c r="GLT333" s="19"/>
      <c r="GLU333" s="19"/>
      <c r="GLV333" s="19"/>
      <c r="GLW333" s="19"/>
      <c r="GLX333" s="19"/>
      <c r="GLY333" s="19"/>
      <c r="GLZ333" s="19"/>
      <c r="GMA333" s="19"/>
      <c r="GMB333" s="19"/>
      <c r="GMC333" s="19"/>
      <c r="GMD333" s="19"/>
      <c r="GME333" s="19"/>
      <c r="GMF333" s="19"/>
      <c r="GMG333" s="19"/>
      <c r="GMH333" s="19"/>
      <c r="GMI333" s="19"/>
      <c r="GMJ333" s="19"/>
      <c r="GMK333" s="19"/>
      <c r="GML333" s="19"/>
      <c r="GMM333" s="19"/>
      <c r="GMN333" s="19"/>
      <c r="GMO333" s="19"/>
      <c r="GMP333" s="19"/>
      <c r="GMQ333" s="19"/>
      <c r="GMR333" s="19"/>
      <c r="GMS333" s="19"/>
      <c r="GMT333" s="19"/>
      <c r="GMU333" s="19"/>
      <c r="GMV333" s="19"/>
      <c r="GMW333" s="19"/>
      <c r="GMX333" s="19"/>
      <c r="GMY333" s="19"/>
      <c r="GMZ333" s="19"/>
      <c r="GNA333" s="19"/>
      <c r="GNB333" s="19"/>
      <c r="GNC333" s="19"/>
      <c r="GND333" s="19"/>
      <c r="GNE333" s="19"/>
      <c r="GNF333" s="19"/>
      <c r="GNG333" s="19"/>
      <c r="GNH333" s="19"/>
      <c r="GNI333" s="19"/>
      <c r="GNJ333" s="19"/>
      <c r="GNK333" s="19"/>
      <c r="GNL333" s="19"/>
      <c r="GNM333" s="19"/>
      <c r="GNN333" s="19"/>
      <c r="GNO333" s="19"/>
      <c r="GNP333" s="19"/>
      <c r="GNQ333" s="19"/>
      <c r="GNR333" s="19"/>
      <c r="GNS333" s="19"/>
      <c r="GNT333" s="19"/>
      <c r="GNU333" s="19"/>
      <c r="GNV333" s="19"/>
      <c r="GNW333" s="19"/>
      <c r="GNX333" s="19"/>
      <c r="GNY333" s="19"/>
      <c r="GNZ333" s="19"/>
      <c r="GOA333" s="19"/>
      <c r="GOB333" s="19"/>
      <c r="GOC333" s="19"/>
      <c r="GOD333" s="19"/>
      <c r="GOE333" s="19"/>
      <c r="GOF333" s="19"/>
      <c r="GOG333" s="19"/>
      <c r="GOH333" s="19"/>
      <c r="GOI333" s="19"/>
      <c r="GOJ333" s="19"/>
      <c r="GOK333" s="19"/>
      <c r="GOL333" s="19"/>
      <c r="GOM333" s="19"/>
      <c r="GON333" s="19"/>
      <c r="GOO333" s="19"/>
      <c r="GOP333" s="19"/>
      <c r="GOQ333" s="19"/>
      <c r="GOR333" s="19"/>
      <c r="GOS333" s="19"/>
      <c r="GOT333" s="19"/>
      <c r="GOU333" s="19"/>
      <c r="GOV333" s="19"/>
      <c r="GOW333" s="19"/>
      <c r="GOX333" s="19"/>
      <c r="GOY333" s="19"/>
      <c r="GOZ333" s="19"/>
      <c r="GPA333" s="19"/>
      <c r="GPB333" s="19"/>
      <c r="GPC333" s="19"/>
      <c r="GPD333" s="19"/>
      <c r="GPE333" s="19"/>
      <c r="GPF333" s="19"/>
      <c r="GPG333" s="19"/>
      <c r="GPH333" s="19"/>
      <c r="GPI333" s="19"/>
      <c r="GPJ333" s="19"/>
      <c r="GPK333" s="19"/>
      <c r="GPL333" s="19"/>
      <c r="GPM333" s="19"/>
      <c r="GPN333" s="19"/>
      <c r="GPO333" s="19"/>
      <c r="GPP333" s="19"/>
      <c r="GPQ333" s="19"/>
      <c r="GPR333" s="19"/>
      <c r="GPS333" s="19"/>
      <c r="GPT333" s="19"/>
      <c r="GPU333" s="19"/>
      <c r="GPV333" s="19"/>
      <c r="GPW333" s="19"/>
      <c r="GPX333" s="19"/>
      <c r="GPY333" s="19"/>
      <c r="GPZ333" s="19"/>
      <c r="GQA333" s="19"/>
      <c r="GQB333" s="19"/>
      <c r="GQC333" s="19"/>
      <c r="GQD333" s="19"/>
      <c r="GQE333" s="19"/>
      <c r="GQF333" s="19"/>
      <c r="GQG333" s="19"/>
      <c r="GQH333" s="19"/>
      <c r="GQI333" s="19"/>
      <c r="GQJ333" s="19"/>
      <c r="GQK333" s="19"/>
      <c r="GQL333" s="19"/>
      <c r="GQM333" s="19"/>
      <c r="GQN333" s="19"/>
      <c r="GQO333" s="19"/>
      <c r="GQP333" s="19"/>
      <c r="GQQ333" s="19"/>
      <c r="GQR333" s="19"/>
      <c r="GQS333" s="19"/>
      <c r="GQT333" s="19"/>
      <c r="GQU333" s="19"/>
      <c r="GQV333" s="19"/>
      <c r="GQW333" s="19"/>
      <c r="GQX333" s="19"/>
      <c r="GQY333" s="19"/>
      <c r="GQZ333" s="19"/>
      <c r="GRA333" s="19"/>
      <c r="GRB333" s="19"/>
      <c r="GRC333" s="19"/>
      <c r="GRD333" s="19"/>
      <c r="GRE333" s="19"/>
      <c r="GRF333" s="19"/>
      <c r="GRG333" s="19"/>
      <c r="GRH333" s="19"/>
      <c r="GRI333" s="19"/>
      <c r="GRJ333" s="19"/>
      <c r="GRK333" s="19"/>
      <c r="GRL333" s="19"/>
      <c r="GRM333" s="19"/>
      <c r="GRN333" s="19"/>
      <c r="GRO333" s="19"/>
      <c r="GRP333" s="19"/>
      <c r="GRQ333" s="19"/>
      <c r="GRR333" s="19"/>
      <c r="GRS333" s="19"/>
      <c r="GRT333" s="19"/>
      <c r="GRU333" s="19"/>
      <c r="GRV333" s="19"/>
      <c r="GRW333" s="19"/>
      <c r="GRX333" s="19"/>
      <c r="GRY333" s="19"/>
      <c r="GRZ333" s="19"/>
      <c r="GSA333" s="19"/>
      <c r="GSB333" s="19"/>
      <c r="GSC333" s="19"/>
      <c r="GSD333" s="19"/>
      <c r="GSE333" s="19"/>
      <c r="GSF333" s="19"/>
      <c r="GSG333" s="19"/>
      <c r="GSH333" s="19"/>
      <c r="GSI333" s="19"/>
      <c r="GSJ333" s="19"/>
      <c r="GSK333" s="19"/>
      <c r="GSL333" s="19"/>
      <c r="GSM333" s="19"/>
      <c r="GSN333" s="19"/>
      <c r="GSO333" s="19"/>
      <c r="GSP333" s="19"/>
      <c r="GSQ333" s="19"/>
      <c r="GSR333" s="19"/>
      <c r="GSS333" s="19"/>
      <c r="GST333" s="19"/>
      <c r="GSU333" s="19"/>
      <c r="GSV333" s="19"/>
      <c r="GSW333" s="19"/>
      <c r="GSX333" s="19"/>
      <c r="GSY333" s="19"/>
      <c r="GSZ333" s="19"/>
      <c r="GTA333" s="19"/>
      <c r="GTB333" s="19"/>
      <c r="GTC333" s="19"/>
      <c r="GTD333" s="19"/>
      <c r="GTE333" s="19"/>
      <c r="GTF333" s="19"/>
      <c r="GTG333" s="19"/>
      <c r="GTH333" s="19"/>
      <c r="GTI333" s="19"/>
      <c r="GTJ333" s="19"/>
      <c r="GTK333" s="19"/>
      <c r="GTL333" s="19"/>
      <c r="GTM333" s="19"/>
      <c r="GTN333" s="19"/>
      <c r="GTO333" s="19"/>
      <c r="GTP333" s="19"/>
      <c r="GTQ333" s="19"/>
      <c r="GTR333" s="19"/>
      <c r="GTS333" s="19"/>
      <c r="GTT333" s="19"/>
      <c r="GTU333" s="19"/>
      <c r="GTV333" s="19"/>
      <c r="GTW333" s="19"/>
      <c r="GTX333" s="19"/>
      <c r="GTY333" s="19"/>
      <c r="GTZ333" s="19"/>
      <c r="GUA333" s="19"/>
      <c r="GUB333" s="19"/>
      <c r="GUC333" s="19"/>
      <c r="GUD333" s="19"/>
      <c r="GUE333" s="19"/>
      <c r="GUF333" s="19"/>
      <c r="GUG333" s="19"/>
      <c r="GUH333" s="19"/>
      <c r="GUI333" s="19"/>
      <c r="GUJ333" s="19"/>
      <c r="GUK333" s="19"/>
      <c r="GUL333" s="19"/>
      <c r="GUM333" s="19"/>
      <c r="GUN333" s="19"/>
      <c r="GUO333" s="19"/>
      <c r="GUP333" s="19"/>
      <c r="GUQ333" s="19"/>
      <c r="GUR333" s="19"/>
      <c r="GUS333" s="19"/>
      <c r="GUT333" s="19"/>
      <c r="GUU333" s="19"/>
      <c r="GUV333" s="19"/>
      <c r="GUW333" s="19"/>
      <c r="GUX333" s="19"/>
      <c r="GUY333" s="19"/>
      <c r="GUZ333" s="19"/>
      <c r="GVA333" s="19"/>
      <c r="GVB333" s="19"/>
      <c r="GVC333" s="19"/>
      <c r="GVD333" s="19"/>
      <c r="GVE333" s="19"/>
      <c r="GVF333" s="19"/>
      <c r="GVG333" s="19"/>
      <c r="GVH333" s="19"/>
      <c r="GVI333" s="19"/>
      <c r="GVJ333" s="19"/>
      <c r="GVK333" s="19"/>
      <c r="GVL333" s="19"/>
      <c r="GVM333" s="19"/>
      <c r="GVN333" s="19"/>
      <c r="GVO333" s="19"/>
      <c r="GVP333" s="19"/>
      <c r="GVQ333" s="19"/>
      <c r="GVR333" s="19"/>
      <c r="GVS333" s="19"/>
      <c r="GVT333" s="19"/>
      <c r="GVU333" s="19"/>
      <c r="GVV333" s="19"/>
      <c r="GVW333" s="19"/>
      <c r="GVX333" s="19"/>
      <c r="GVY333" s="19"/>
      <c r="GVZ333" s="19"/>
      <c r="GWA333" s="19"/>
      <c r="GWB333" s="19"/>
      <c r="GWC333" s="19"/>
      <c r="GWD333" s="19"/>
      <c r="GWE333" s="19"/>
      <c r="GWF333" s="19"/>
      <c r="GWG333" s="19"/>
      <c r="GWH333" s="19"/>
      <c r="GWI333" s="19"/>
      <c r="GWJ333" s="19"/>
      <c r="GWK333" s="19"/>
      <c r="GWL333" s="19"/>
      <c r="GWM333" s="19"/>
      <c r="GWN333" s="19"/>
      <c r="GWO333" s="19"/>
      <c r="GWP333" s="19"/>
      <c r="GWQ333" s="19"/>
      <c r="GWR333" s="19"/>
      <c r="GWS333" s="19"/>
      <c r="GWT333" s="19"/>
      <c r="GWU333" s="19"/>
      <c r="GWV333" s="19"/>
      <c r="GWW333" s="19"/>
      <c r="GWX333" s="19"/>
      <c r="GWY333" s="19"/>
      <c r="GWZ333" s="19"/>
      <c r="GXA333" s="19"/>
      <c r="GXB333" s="19"/>
      <c r="GXC333" s="19"/>
      <c r="GXD333" s="19"/>
      <c r="GXE333" s="19"/>
      <c r="GXF333" s="19"/>
      <c r="GXG333" s="19"/>
      <c r="GXH333" s="19"/>
      <c r="GXI333" s="19"/>
      <c r="GXJ333" s="19"/>
      <c r="GXK333" s="19"/>
      <c r="GXL333" s="19"/>
      <c r="GXM333" s="19"/>
      <c r="GXN333" s="19"/>
      <c r="GXO333" s="19"/>
      <c r="GXP333" s="19"/>
      <c r="GXQ333" s="19"/>
      <c r="GXR333" s="19"/>
      <c r="GXS333" s="19"/>
      <c r="GXT333" s="19"/>
      <c r="GXU333" s="19"/>
      <c r="GXV333" s="19"/>
      <c r="GXW333" s="19"/>
      <c r="GXX333" s="19"/>
      <c r="GXY333" s="19"/>
      <c r="GXZ333" s="19"/>
      <c r="GYA333" s="19"/>
      <c r="GYB333" s="19"/>
      <c r="GYC333" s="19"/>
      <c r="GYD333" s="19"/>
      <c r="GYE333" s="19"/>
      <c r="GYF333" s="19"/>
      <c r="GYG333" s="19"/>
      <c r="GYH333" s="19"/>
      <c r="GYI333" s="19"/>
      <c r="GYJ333" s="19"/>
      <c r="GYK333" s="19"/>
      <c r="GYL333" s="19"/>
      <c r="GYM333" s="19"/>
      <c r="GYN333" s="19"/>
      <c r="GYO333" s="19"/>
      <c r="GYP333" s="19"/>
      <c r="GYQ333" s="19"/>
      <c r="GYR333" s="19"/>
      <c r="GYS333" s="19"/>
      <c r="GYT333" s="19"/>
      <c r="GYU333" s="19"/>
      <c r="GYV333" s="19"/>
      <c r="GYW333" s="19"/>
      <c r="GYX333" s="19"/>
      <c r="GYY333" s="19"/>
      <c r="GYZ333" s="19"/>
      <c r="GZA333" s="19"/>
      <c r="GZB333" s="19"/>
      <c r="GZC333" s="19"/>
      <c r="GZD333" s="19"/>
      <c r="GZE333" s="19"/>
      <c r="GZF333" s="19"/>
      <c r="GZG333" s="19"/>
      <c r="GZH333" s="19"/>
      <c r="GZI333" s="19"/>
      <c r="GZJ333" s="19"/>
      <c r="GZK333" s="19"/>
      <c r="GZL333" s="19"/>
      <c r="GZM333" s="19"/>
      <c r="GZN333" s="19"/>
      <c r="GZO333" s="19"/>
      <c r="GZP333" s="19"/>
      <c r="GZQ333" s="19"/>
      <c r="GZR333" s="19"/>
      <c r="GZS333" s="19"/>
      <c r="GZT333" s="19"/>
      <c r="GZU333" s="19"/>
      <c r="GZV333" s="19"/>
      <c r="GZW333" s="19"/>
      <c r="GZX333" s="19"/>
      <c r="GZY333" s="19"/>
      <c r="GZZ333" s="19"/>
      <c r="HAA333" s="19"/>
      <c r="HAB333" s="19"/>
      <c r="HAC333" s="19"/>
      <c r="HAD333" s="19"/>
      <c r="HAE333" s="19"/>
      <c r="HAF333" s="19"/>
      <c r="HAG333" s="19"/>
      <c r="HAH333" s="19"/>
      <c r="HAI333" s="19"/>
      <c r="HAJ333" s="19"/>
      <c r="HAK333" s="19"/>
      <c r="HAL333" s="19"/>
      <c r="HAM333" s="19"/>
      <c r="HAN333" s="19"/>
      <c r="HAO333" s="19"/>
      <c r="HAP333" s="19"/>
      <c r="HAQ333" s="19"/>
      <c r="HAR333" s="19"/>
      <c r="HAS333" s="19"/>
      <c r="HAT333" s="19"/>
      <c r="HAU333" s="19"/>
      <c r="HAV333" s="19"/>
      <c r="HAW333" s="19"/>
      <c r="HAX333" s="19"/>
      <c r="HAY333" s="19"/>
      <c r="HAZ333" s="19"/>
      <c r="HBA333" s="19"/>
      <c r="HBB333" s="19"/>
      <c r="HBC333" s="19"/>
      <c r="HBD333" s="19"/>
      <c r="HBE333" s="19"/>
      <c r="HBF333" s="19"/>
      <c r="HBG333" s="19"/>
      <c r="HBH333" s="19"/>
      <c r="HBI333" s="19"/>
      <c r="HBJ333" s="19"/>
      <c r="HBK333" s="19"/>
      <c r="HBL333" s="19"/>
      <c r="HBM333" s="19"/>
      <c r="HBN333" s="19"/>
      <c r="HBO333" s="19"/>
      <c r="HBP333" s="19"/>
      <c r="HBQ333" s="19"/>
      <c r="HBR333" s="19"/>
      <c r="HBS333" s="19"/>
      <c r="HBT333" s="19"/>
      <c r="HBU333" s="19"/>
      <c r="HBV333" s="19"/>
      <c r="HBW333" s="19"/>
      <c r="HBX333" s="19"/>
      <c r="HBY333" s="19"/>
      <c r="HBZ333" s="19"/>
      <c r="HCA333" s="19"/>
      <c r="HCB333" s="19"/>
      <c r="HCC333" s="19"/>
      <c r="HCD333" s="19"/>
      <c r="HCE333" s="19"/>
      <c r="HCF333" s="19"/>
      <c r="HCG333" s="19"/>
      <c r="HCH333" s="19"/>
      <c r="HCI333" s="19"/>
      <c r="HCJ333" s="19"/>
      <c r="HCK333" s="19"/>
      <c r="HCL333" s="19"/>
      <c r="HCM333" s="19"/>
      <c r="HCN333" s="19"/>
      <c r="HCO333" s="19"/>
      <c r="HCP333" s="19"/>
      <c r="HCQ333" s="19"/>
      <c r="HCR333" s="19"/>
      <c r="HCS333" s="19"/>
      <c r="HCT333" s="19"/>
      <c r="HCU333" s="19"/>
      <c r="HCV333" s="19"/>
      <c r="HCW333" s="19"/>
      <c r="HCX333" s="19"/>
      <c r="HCY333" s="19"/>
      <c r="HCZ333" s="19"/>
      <c r="HDA333" s="19"/>
      <c r="HDB333" s="19"/>
      <c r="HDC333" s="19"/>
      <c r="HDD333" s="19"/>
      <c r="HDE333" s="19"/>
      <c r="HDF333" s="19"/>
      <c r="HDG333" s="19"/>
      <c r="HDH333" s="19"/>
      <c r="HDI333" s="19"/>
      <c r="HDJ333" s="19"/>
      <c r="HDK333" s="19"/>
      <c r="HDL333" s="19"/>
      <c r="HDM333" s="19"/>
      <c r="HDN333" s="19"/>
      <c r="HDO333" s="19"/>
      <c r="HDP333" s="19"/>
      <c r="HDQ333" s="19"/>
      <c r="HDR333" s="19"/>
      <c r="HDS333" s="19"/>
      <c r="HDT333" s="19"/>
      <c r="HDU333" s="19"/>
      <c r="HDV333" s="19"/>
      <c r="HDW333" s="19"/>
      <c r="HDX333" s="19"/>
      <c r="HDY333" s="19"/>
      <c r="HDZ333" s="19"/>
      <c r="HEA333" s="19"/>
      <c r="HEB333" s="19"/>
      <c r="HEC333" s="19"/>
      <c r="HED333" s="19"/>
      <c r="HEE333" s="19"/>
      <c r="HEF333" s="19"/>
      <c r="HEG333" s="19"/>
      <c r="HEH333" s="19"/>
      <c r="HEI333" s="19"/>
      <c r="HEJ333" s="19"/>
      <c r="HEK333" s="19"/>
      <c r="HEL333" s="19"/>
      <c r="HEM333" s="19"/>
      <c r="HEN333" s="19"/>
      <c r="HEO333" s="19"/>
      <c r="HEP333" s="19"/>
      <c r="HEQ333" s="19"/>
      <c r="HER333" s="19"/>
      <c r="HES333" s="19"/>
      <c r="HET333" s="19"/>
      <c r="HEU333" s="19"/>
      <c r="HEV333" s="19"/>
      <c r="HEW333" s="19"/>
      <c r="HEX333" s="19"/>
      <c r="HEY333" s="19"/>
      <c r="HEZ333" s="19"/>
      <c r="HFA333" s="19"/>
      <c r="HFB333" s="19"/>
      <c r="HFC333" s="19"/>
      <c r="HFD333" s="19"/>
      <c r="HFE333" s="19"/>
      <c r="HFF333" s="19"/>
      <c r="HFG333" s="19"/>
      <c r="HFH333" s="19"/>
      <c r="HFI333" s="19"/>
      <c r="HFJ333" s="19"/>
      <c r="HFK333" s="19"/>
      <c r="HFL333" s="19"/>
      <c r="HFM333" s="19"/>
      <c r="HFN333" s="19"/>
      <c r="HFO333" s="19"/>
      <c r="HFP333" s="19"/>
      <c r="HFQ333" s="19"/>
      <c r="HFR333" s="19"/>
      <c r="HFS333" s="19"/>
      <c r="HFT333" s="19"/>
      <c r="HFU333" s="19"/>
      <c r="HFV333" s="19"/>
      <c r="HFW333" s="19"/>
      <c r="HFX333" s="19"/>
      <c r="HFY333" s="19"/>
      <c r="HFZ333" s="19"/>
      <c r="HGA333" s="19"/>
      <c r="HGB333" s="19"/>
      <c r="HGC333" s="19"/>
      <c r="HGD333" s="19"/>
      <c r="HGE333" s="19"/>
      <c r="HGF333" s="19"/>
      <c r="HGG333" s="19"/>
      <c r="HGH333" s="19"/>
      <c r="HGI333" s="19"/>
      <c r="HGJ333" s="19"/>
      <c r="HGK333" s="19"/>
      <c r="HGL333" s="19"/>
      <c r="HGM333" s="19"/>
      <c r="HGN333" s="19"/>
      <c r="HGO333" s="19"/>
      <c r="HGP333" s="19"/>
      <c r="HGQ333" s="19"/>
      <c r="HGR333" s="19"/>
      <c r="HGS333" s="19"/>
      <c r="HGT333" s="19"/>
      <c r="HGU333" s="19"/>
      <c r="HGV333" s="19"/>
      <c r="HGW333" s="19"/>
      <c r="HGX333" s="19"/>
      <c r="HGY333" s="19"/>
      <c r="HGZ333" s="19"/>
      <c r="HHA333" s="19"/>
      <c r="HHB333" s="19"/>
      <c r="HHC333" s="19"/>
      <c r="HHD333" s="19"/>
      <c r="HHE333" s="19"/>
      <c r="HHF333" s="19"/>
      <c r="HHG333" s="19"/>
      <c r="HHH333" s="19"/>
      <c r="HHI333" s="19"/>
      <c r="HHJ333" s="19"/>
      <c r="HHK333" s="19"/>
      <c r="HHL333" s="19"/>
      <c r="HHM333" s="19"/>
      <c r="HHN333" s="19"/>
      <c r="HHO333" s="19"/>
      <c r="HHP333" s="19"/>
      <c r="HHQ333" s="19"/>
      <c r="HHR333" s="19"/>
      <c r="HHS333" s="19"/>
      <c r="HHT333" s="19"/>
      <c r="HHU333" s="19"/>
      <c r="HHV333" s="19"/>
      <c r="HHW333" s="19"/>
      <c r="HHX333" s="19"/>
      <c r="HHY333" s="19"/>
      <c r="HHZ333" s="19"/>
      <c r="HIA333" s="19"/>
      <c r="HIB333" s="19"/>
      <c r="HIC333" s="19"/>
      <c r="HID333" s="19"/>
      <c r="HIE333" s="19"/>
      <c r="HIF333" s="19"/>
      <c r="HIG333" s="19"/>
      <c r="HIH333" s="19"/>
      <c r="HII333" s="19"/>
      <c r="HIJ333" s="19"/>
      <c r="HIK333" s="19"/>
      <c r="HIL333" s="19"/>
      <c r="HIM333" s="19"/>
      <c r="HIN333" s="19"/>
      <c r="HIO333" s="19"/>
      <c r="HIP333" s="19"/>
      <c r="HIQ333" s="19"/>
      <c r="HIR333" s="19"/>
      <c r="HIS333" s="19"/>
      <c r="HIT333" s="19"/>
      <c r="HIU333" s="19"/>
      <c r="HIV333" s="19"/>
      <c r="HIW333" s="19"/>
      <c r="HIX333" s="19"/>
      <c r="HIY333" s="19"/>
      <c r="HIZ333" s="19"/>
      <c r="HJA333" s="19"/>
      <c r="HJB333" s="19"/>
      <c r="HJC333" s="19"/>
      <c r="HJD333" s="19"/>
      <c r="HJE333" s="19"/>
      <c r="HJF333" s="19"/>
      <c r="HJG333" s="19"/>
      <c r="HJH333" s="19"/>
      <c r="HJI333" s="19"/>
      <c r="HJJ333" s="19"/>
      <c r="HJK333" s="19"/>
      <c r="HJL333" s="19"/>
      <c r="HJM333" s="19"/>
      <c r="HJN333" s="19"/>
      <c r="HJO333" s="19"/>
      <c r="HJP333" s="19"/>
      <c r="HJQ333" s="19"/>
      <c r="HJR333" s="19"/>
      <c r="HJS333" s="19"/>
      <c r="HJT333" s="19"/>
      <c r="HJU333" s="19"/>
      <c r="HJV333" s="19"/>
      <c r="HJW333" s="19"/>
      <c r="HJX333" s="19"/>
      <c r="HJY333" s="19"/>
      <c r="HJZ333" s="19"/>
      <c r="HKA333" s="19"/>
      <c r="HKB333" s="19"/>
      <c r="HKC333" s="19"/>
      <c r="HKD333" s="19"/>
      <c r="HKE333" s="19"/>
      <c r="HKF333" s="19"/>
      <c r="HKG333" s="19"/>
      <c r="HKH333" s="19"/>
      <c r="HKI333" s="19"/>
      <c r="HKJ333" s="19"/>
      <c r="HKK333" s="19"/>
      <c r="HKL333" s="19"/>
      <c r="HKM333" s="19"/>
      <c r="HKN333" s="19"/>
      <c r="HKO333" s="19"/>
      <c r="HKP333" s="19"/>
      <c r="HKQ333" s="19"/>
      <c r="HKR333" s="19"/>
      <c r="HKS333" s="19"/>
      <c r="HKT333" s="19"/>
      <c r="HKU333" s="19"/>
      <c r="HKV333" s="19"/>
      <c r="HKW333" s="19"/>
      <c r="HKX333" s="19"/>
      <c r="HKY333" s="19"/>
      <c r="HKZ333" s="19"/>
      <c r="HLA333" s="19"/>
      <c r="HLB333" s="19"/>
      <c r="HLC333" s="19"/>
      <c r="HLD333" s="19"/>
      <c r="HLE333" s="19"/>
      <c r="HLF333" s="19"/>
      <c r="HLG333" s="19"/>
      <c r="HLH333" s="19"/>
      <c r="HLI333" s="19"/>
      <c r="HLJ333" s="19"/>
      <c r="HLK333" s="19"/>
      <c r="HLL333" s="19"/>
      <c r="HLM333" s="19"/>
      <c r="HLN333" s="19"/>
      <c r="HLO333" s="19"/>
      <c r="HLP333" s="19"/>
      <c r="HLQ333" s="19"/>
      <c r="HLR333" s="19"/>
      <c r="HLS333" s="19"/>
      <c r="HLT333" s="19"/>
      <c r="HLU333" s="19"/>
      <c r="HLV333" s="19"/>
      <c r="HLW333" s="19"/>
      <c r="HLX333" s="19"/>
      <c r="HLY333" s="19"/>
      <c r="HLZ333" s="19"/>
      <c r="HMA333" s="19"/>
      <c r="HMB333" s="19"/>
      <c r="HMC333" s="19"/>
      <c r="HMD333" s="19"/>
      <c r="HME333" s="19"/>
      <c r="HMF333" s="19"/>
      <c r="HMG333" s="19"/>
      <c r="HMH333" s="19"/>
      <c r="HMI333" s="19"/>
      <c r="HMJ333" s="19"/>
      <c r="HMK333" s="19"/>
      <c r="HML333" s="19"/>
      <c r="HMM333" s="19"/>
      <c r="HMN333" s="19"/>
      <c r="HMO333" s="19"/>
      <c r="HMP333" s="19"/>
      <c r="HMQ333" s="19"/>
      <c r="HMR333" s="19"/>
      <c r="HMS333" s="19"/>
      <c r="HMT333" s="19"/>
      <c r="HMU333" s="19"/>
      <c r="HMV333" s="19"/>
      <c r="HMW333" s="19"/>
      <c r="HMX333" s="19"/>
      <c r="HMY333" s="19"/>
      <c r="HMZ333" s="19"/>
      <c r="HNA333" s="19"/>
      <c r="HNB333" s="19"/>
      <c r="HNC333" s="19"/>
      <c r="HND333" s="19"/>
      <c r="HNE333" s="19"/>
      <c r="HNF333" s="19"/>
      <c r="HNG333" s="19"/>
      <c r="HNH333" s="19"/>
      <c r="HNI333" s="19"/>
      <c r="HNJ333" s="19"/>
      <c r="HNK333" s="19"/>
      <c r="HNL333" s="19"/>
      <c r="HNM333" s="19"/>
      <c r="HNN333" s="19"/>
      <c r="HNO333" s="19"/>
      <c r="HNP333" s="19"/>
      <c r="HNQ333" s="19"/>
      <c r="HNR333" s="19"/>
      <c r="HNS333" s="19"/>
      <c r="HNT333" s="19"/>
      <c r="HNU333" s="19"/>
      <c r="HNV333" s="19"/>
      <c r="HNW333" s="19"/>
      <c r="HNX333" s="19"/>
      <c r="HNY333" s="19"/>
      <c r="HNZ333" s="19"/>
      <c r="HOA333" s="19"/>
      <c r="HOB333" s="19"/>
      <c r="HOC333" s="19"/>
      <c r="HOD333" s="19"/>
      <c r="HOE333" s="19"/>
      <c r="HOF333" s="19"/>
      <c r="HOG333" s="19"/>
      <c r="HOH333" s="19"/>
      <c r="HOI333" s="19"/>
      <c r="HOJ333" s="19"/>
      <c r="HOK333" s="19"/>
      <c r="HOL333" s="19"/>
      <c r="HOM333" s="19"/>
      <c r="HON333" s="19"/>
      <c r="HOO333" s="19"/>
      <c r="HOP333" s="19"/>
      <c r="HOQ333" s="19"/>
      <c r="HOR333" s="19"/>
      <c r="HOS333" s="19"/>
      <c r="HOT333" s="19"/>
      <c r="HOU333" s="19"/>
      <c r="HOV333" s="19"/>
      <c r="HOW333" s="19"/>
      <c r="HOX333" s="19"/>
      <c r="HOY333" s="19"/>
      <c r="HOZ333" s="19"/>
      <c r="HPA333" s="19"/>
      <c r="HPB333" s="19"/>
      <c r="HPC333" s="19"/>
      <c r="HPD333" s="19"/>
      <c r="HPE333" s="19"/>
      <c r="HPF333" s="19"/>
      <c r="HPG333" s="19"/>
      <c r="HPH333" s="19"/>
      <c r="HPI333" s="19"/>
      <c r="HPJ333" s="19"/>
      <c r="HPK333" s="19"/>
      <c r="HPL333" s="19"/>
      <c r="HPM333" s="19"/>
      <c r="HPN333" s="19"/>
      <c r="HPO333" s="19"/>
      <c r="HPP333" s="19"/>
      <c r="HPQ333" s="19"/>
      <c r="HPR333" s="19"/>
      <c r="HPS333" s="19"/>
      <c r="HPT333" s="19"/>
      <c r="HPU333" s="19"/>
      <c r="HPV333" s="19"/>
      <c r="HPW333" s="19"/>
      <c r="HPX333" s="19"/>
      <c r="HPY333" s="19"/>
      <c r="HPZ333" s="19"/>
      <c r="HQA333" s="19"/>
      <c r="HQB333" s="19"/>
      <c r="HQC333" s="19"/>
      <c r="HQD333" s="19"/>
      <c r="HQE333" s="19"/>
      <c r="HQF333" s="19"/>
      <c r="HQG333" s="19"/>
      <c r="HQH333" s="19"/>
      <c r="HQI333" s="19"/>
      <c r="HQJ333" s="19"/>
      <c r="HQK333" s="19"/>
      <c r="HQL333" s="19"/>
      <c r="HQM333" s="19"/>
      <c r="HQN333" s="19"/>
      <c r="HQO333" s="19"/>
      <c r="HQP333" s="19"/>
      <c r="HQQ333" s="19"/>
      <c r="HQR333" s="19"/>
      <c r="HQS333" s="19"/>
      <c r="HQT333" s="19"/>
      <c r="HQU333" s="19"/>
      <c r="HQV333" s="19"/>
      <c r="HQW333" s="19"/>
      <c r="HQX333" s="19"/>
      <c r="HQY333" s="19"/>
      <c r="HQZ333" s="19"/>
      <c r="HRA333" s="19"/>
      <c r="HRB333" s="19"/>
      <c r="HRC333" s="19"/>
      <c r="HRD333" s="19"/>
      <c r="HRE333" s="19"/>
      <c r="HRF333" s="19"/>
      <c r="HRG333" s="19"/>
      <c r="HRH333" s="19"/>
      <c r="HRI333" s="19"/>
      <c r="HRJ333" s="19"/>
      <c r="HRK333" s="19"/>
      <c r="HRL333" s="19"/>
      <c r="HRM333" s="19"/>
      <c r="HRN333" s="19"/>
      <c r="HRO333" s="19"/>
      <c r="HRP333" s="19"/>
      <c r="HRQ333" s="19"/>
      <c r="HRR333" s="19"/>
      <c r="HRS333" s="19"/>
      <c r="HRT333" s="19"/>
      <c r="HRU333" s="19"/>
      <c r="HRV333" s="19"/>
      <c r="HRW333" s="19"/>
      <c r="HRX333" s="19"/>
      <c r="HRY333" s="19"/>
      <c r="HRZ333" s="19"/>
      <c r="HSA333" s="19"/>
      <c r="HSB333" s="19"/>
      <c r="HSC333" s="19"/>
      <c r="HSD333" s="19"/>
      <c r="HSE333" s="19"/>
      <c r="HSF333" s="19"/>
      <c r="HSG333" s="19"/>
      <c r="HSH333" s="19"/>
      <c r="HSI333" s="19"/>
      <c r="HSJ333" s="19"/>
      <c r="HSK333" s="19"/>
      <c r="HSL333" s="19"/>
      <c r="HSM333" s="19"/>
      <c r="HSN333" s="19"/>
      <c r="HSO333" s="19"/>
      <c r="HSP333" s="19"/>
      <c r="HSQ333" s="19"/>
      <c r="HSR333" s="19"/>
      <c r="HSS333" s="19"/>
      <c r="HST333" s="19"/>
      <c r="HSU333" s="19"/>
      <c r="HSV333" s="19"/>
      <c r="HSW333" s="19"/>
      <c r="HSX333" s="19"/>
      <c r="HSY333" s="19"/>
      <c r="HSZ333" s="19"/>
      <c r="HTA333" s="19"/>
      <c r="HTB333" s="19"/>
      <c r="HTC333" s="19"/>
      <c r="HTD333" s="19"/>
      <c r="HTE333" s="19"/>
      <c r="HTF333" s="19"/>
      <c r="HTG333" s="19"/>
      <c r="HTH333" s="19"/>
      <c r="HTI333" s="19"/>
      <c r="HTJ333" s="19"/>
      <c r="HTK333" s="19"/>
      <c r="HTL333" s="19"/>
      <c r="HTM333" s="19"/>
      <c r="HTN333" s="19"/>
      <c r="HTO333" s="19"/>
      <c r="HTP333" s="19"/>
      <c r="HTQ333" s="19"/>
      <c r="HTR333" s="19"/>
      <c r="HTS333" s="19"/>
      <c r="HTT333" s="19"/>
      <c r="HTU333" s="19"/>
      <c r="HTV333" s="19"/>
      <c r="HTW333" s="19"/>
      <c r="HTX333" s="19"/>
      <c r="HTY333" s="19"/>
      <c r="HTZ333" s="19"/>
      <c r="HUA333" s="19"/>
      <c r="HUB333" s="19"/>
      <c r="HUC333" s="19"/>
      <c r="HUD333" s="19"/>
      <c r="HUE333" s="19"/>
      <c r="HUF333" s="19"/>
      <c r="HUG333" s="19"/>
      <c r="HUH333" s="19"/>
      <c r="HUI333" s="19"/>
      <c r="HUJ333" s="19"/>
      <c r="HUK333" s="19"/>
      <c r="HUL333" s="19"/>
      <c r="HUM333" s="19"/>
      <c r="HUN333" s="19"/>
      <c r="HUO333" s="19"/>
      <c r="HUP333" s="19"/>
      <c r="HUQ333" s="19"/>
      <c r="HUR333" s="19"/>
      <c r="HUS333" s="19"/>
      <c r="HUT333" s="19"/>
      <c r="HUU333" s="19"/>
      <c r="HUV333" s="19"/>
      <c r="HUW333" s="19"/>
      <c r="HUX333" s="19"/>
      <c r="HUY333" s="19"/>
      <c r="HUZ333" s="19"/>
      <c r="HVA333" s="19"/>
      <c r="HVB333" s="19"/>
      <c r="HVC333" s="19"/>
      <c r="HVD333" s="19"/>
      <c r="HVE333" s="19"/>
      <c r="HVF333" s="19"/>
      <c r="HVG333" s="19"/>
      <c r="HVH333" s="19"/>
      <c r="HVI333" s="19"/>
      <c r="HVJ333" s="19"/>
      <c r="HVK333" s="19"/>
      <c r="HVL333" s="19"/>
      <c r="HVM333" s="19"/>
      <c r="HVN333" s="19"/>
      <c r="HVO333" s="19"/>
      <c r="HVP333" s="19"/>
      <c r="HVQ333" s="19"/>
      <c r="HVR333" s="19"/>
      <c r="HVS333" s="19"/>
      <c r="HVT333" s="19"/>
      <c r="HVU333" s="19"/>
      <c r="HVV333" s="19"/>
      <c r="HVW333" s="19"/>
      <c r="HVX333" s="19"/>
      <c r="HVY333" s="19"/>
      <c r="HVZ333" s="19"/>
      <c r="HWA333" s="19"/>
      <c r="HWB333" s="19"/>
      <c r="HWC333" s="19"/>
      <c r="HWD333" s="19"/>
      <c r="HWE333" s="19"/>
      <c r="HWF333" s="19"/>
      <c r="HWG333" s="19"/>
      <c r="HWH333" s="19"/>
      <c r="HWI333" s="19"/>
      <c r="HWJ333" s="19"/>
      <c r="HWK333" s="19"/>
      <c r="HWL333" s="19"/>
      <c r="HWM333" s="19"/>
      <c r="HWN333" s="19"/>
      <c r="HWO333" s="19"/>
      <c r="HWP333" s="19"/>
      <c r="HWQ333" s="19"/>
      <c r="HWR333" s="19"/>
      <c r="HWS333" s="19"/>
      <c r="HWT333" s="19"/>
      <c r="HWU333" s="19"/>
      <c r="HWV333" s="19"/>
      <c r="HWW333" s="19"/>
      <c r="HWX333" s="19"/>
      <c r="HWY333" s="19"/>
      <c r="HWZ333" s="19"/>
      <c r="HXA333" s="19"/>
      <c r="HXB333" s="19"/>
      <c r="HXC333" s="19"/>
      <c r="HXD333" s="19"/>
      <c r="HXE333" s="19"/>
      <c r="HXF333" s="19"/>
      <c r="HXG333" s="19"/>
      <c r="HXH333" s="19"/>
      <c r="HXI333" s="19"/>
      <c r="HXJ333" s="19"/>
      <c r="HXK333" s="19"/>
      <c r="HXL333" s="19"/>
      <c r="HXM333" s="19"/>
      <c r="HXN333" s="19"/>
      <c r="HXO333" s="19"/>
      <c r="HXP333" s="19"/>
      <c r="HXQ333" s="19"/>
      <c r="HXR333" s="19"/>
      <c r="HXS333" s="19"/>
      <c r="HXT333" s="19"/>
      <c r="HXU333" s="19"/>
      <c r="HXV333" s="19"/>
      <c r="HXW333" s="19"/>
      <c r="HXX333" s="19"/>
      <c r="HXY333" s="19"/>
      <c r="HXZ333" s="19"/>
      <c r="HYA333" s="19"/>
      <c r="HYB333" s="19"/>
      <c r="HYC333" s="19"/>
      <c r="HYD333" s="19"/>
      <c r="HYE333" s="19"/>
      <c r="HYF333" s="19"/>
      <c r="HYG333" s="19"/>
      <c r="HYH333" s="19"/>
      <c r="HYI333" s="19"/>
      <c r="HYJ333" s="19"/>
      <c r="HYK333" s="19"/>
      <c r="HYL333" s="19"/>
      <c r="HYM333" s="19"/>
      <c r="HYN333" s="19"/>
      <c r="HYO333" s="19"/>
      <c r="HYP333" s="19"/>
      <c r="HYQ333" s="19"/>
      <c r="HYR333" s="19"/>
      <c r="HYS333" s="19"/>
      <c r="HYT333" s="19"/>
      <c r="HYU333" s="19"/>
      <c r="HYV333" s="19"/>
      <c r="HYW333" s="19"/>
      <c r="HYX333" s="19"/>
      <c r="HYY333" s="19"/>
      <c r="HYZ333" s="19"/>
      <c r="HZA333" s="19"/>
      <c r="HZB333" s="19"/>
      <c r="HZC333" s="19"/>
      <c r="HZD333" s="19"/>
      <c r="HZE333" s="19"/>
      <c r="HZF333" s="19"/>
      <c r="HZG333" s="19"/>
      <c r="HZH333" s="19"/>
      <c r="HZI333" s="19"/>
      <c r="HZJ333" s="19"/>
      <c r="HZK333" s="19"/>
      <c r="HZL333" s="19"/>
      <c r="HZM333" s="19"/>
      <c r="HZN333" s="19"/>
      <c r="HZO333" s="19"/>
      <c r="HZP333" s="19"/>
      <c r="HZQ333" s="19"/>
      <c r="HZR333" s="19"/>
      <c r="HZS333" s="19"/>
      <c r="HZT333" s="19"/>
      <c r="HZU333" s="19"/>
      <c r="HZV333" s="19"/>
      <c r="HZW333" s="19"/>
      <c r="HZX333" s="19"/>
      <c r="HZY333" s="19"/>
      <c r="HZZ333" s="19"/>
      <c r="IAA333" s="19"/>
      <c r="IAB333" s="19"/>
      <c r="IAC333" s="19"/>
      <c r="IAD333" s="19"/>
      <c r="IAE333" s="19"/>
      <c r="IAF333" s="19"/>
      <c r="IAG333" s="19"/>
      <c r="IAH333" s="19"/>
      <c r="IAI333" s="19"/>
      <c r="IAJ333" s="19"/>
      <c r="IAK333" s="19"/>
      <c r="IAL333" s="19"/>
      <c r="IAM333" s="19"/>
      <c r="IAN333" s="19"/>
      <c r="IAO333" s="19"/>
      <c r="IAP333" s="19"/>
      <c r="IAQ333" s="19"/>
      <c r="IAR333" s="19"/>
      <c r="IAS333" s="19"/>
      <c r="IAT333" s="19"/>
      <c r="IAU333" s="19"/>
      <c r="IAV333" s="19"/>
      <c r="IAW333" s="19"/>
      <c r="IAX333" s="19"/>
      <c r="IAY333" s="19"/>
      <c r="IAZ333" s="19"/>
      <c r="IBA333" s="19"/>
      <c r="IBB333" s="19"/>
      <c r="IBC333" s="19"/>
      <c r="IBD333" s="19"/>
      <c r="IBE333" s="19"/>
      <c r="IBF333" s="19"/>
      <c r="IBG333" s="19"/>
      <c r="IBH333" s="19"/>
      <c r="IBI333" s="19"/>
      <c r="IBJ333" s="19"/>
      <c r="IBK333" s="19"/>
      <c r="IBL333" s="19"/>
      <c r="IBM333" s="19"/>
      <c r="IBN333" s="19"/>
      <c r="IBO333" s="19"/>
      <c r="IBP333" s="19"/>
      <c r="IBQ333" s="19"/>
      <c r="IBR333" s="19"/>
      <c r="IBS333" s="19"/>
      <c r="IBT333" s="19"/>
      <c r="IBU333" s="19"/>
      <c r="IBV333" s="19"/>
      <c r="IBW333" s="19"/>
      <c r="IBX333" s="19"/>
      <c r="IBY333" s="19"/>
      <c r="IBZ333" s="19"/>
      <c r="ICA333" s="19"/>
      <c r="ICB333" s="19"/>
      <c r="ICC333" s="19"/>
      <c r="ICD333" s="19"/>
      <c r="ICE333" s="19"/>
      <c r="ICF333" s="19"/>
      <c r="ICG333" s="19"/>
      <c r="ICH333" s="19"/>
      <c r="ICI333" s="19"/>
      <c r="ICJ333" s="19"/>
      <c r="ICK333" s="19"/>
      <c r="ICL333" s="19"/>
      <c r="ICM333" s="19"/>
      <c r="ICN333" s="19"/>
      <c r="ICO333" s="19"/>
      <c r="ICP333" s="19"/>
      <c r="ICQ333" s="19"/>
      <c r="ICR333" s="19"/>
      <c r="ICS333" s="19"/>
      <c r="ICT333" s="19"/>
      <c r="ICU333" s="19"/>
      <c r="ICV333" s="19"/>
      <c r="ICW333" s="19"/>
      <c r="ICX333" s="19"/>
      <c r="ICY333" s="19"/>
      <c r="ICZ333" s="19"/>
      <c r="IDA333" s="19"/>
      <c r="IDB333" s="19"/>
      <c r="IDC333" s="19"/>
      <c r="IDD333" s="19"/>
      <c r="IDE333" s="19"/>
      <c r="IDF333" s="19"/>
      <c r="IDG333" s="19"/>
      <c r="IDH333" s="19"/>
      <c r="IDI333" s="19"/>
      <c r="IDJ333" s="19"/>
      <c r="IDK333" s="19"/>
      <c r="IDL333" s="19"/>
      <c r="IDM333" s="19"/>
      <c r="IDN333" s="19"/>
      <c r="IDO333" s="19"/>
      <c r="IDP333" s="19"/>
      <c r="IDQ333" s="19"/>
      <c r="IDR333" s="19"/>
      <c r="IDS333" s="19"/>
      <c r="IDT333" s="19"/>
      <c r="IDU333" s="19"/>
      <c r="IDV333" s="19"/>
      <c r="IDW333" s="19"/>
      <c r="IDX333" s="19"/>
      <c r="IDY333" s="19"/>
      <c r="IDZ333" s="19"/>
      <c r="IEA333" s="19"/>
      <c r="IEB333" s="19"/>
      <c r="IEC333" s="19"/>
      <c r="IED333" s="19"/>
      <c r="IEE333" s="19"/>
      <c r="IEF333" s="19"/>
      <c r="IEG333" s="19"/>
      <c r="IEH333" s="19"/>
      <c r="IEI333" s="19"/>
      <c r="IEJ333" s="19"/>
      <c r="IEK333" s="19"/>
      <c r="IEL333" s="19"/>
      <c r="IEM333" s="19"/>
      <c r="IEN333" s="19"/>
      <c r="IEO333" s="19"/>
      <c r="IEP333" s="19"/>
      <c r="IEQ333" s="19"/>
      <c r="IER333" s="19"/>
      <c r="IES333" s="19"/>
      <c r="IET333" s="19"/>
      <c r="IEU333" s="19"/>
      <c r="IEV333" s="19"/>
      <c r="IEW333" s="19"/>
      <c r="IEX333" s="19"/>
      <c r="IEY333" s="19"/>
      <c r="IEZ333" s="19"/>
      <c r="IFA333" s="19"/>
      <c r="IFB333" s="19"/>
      <c r="IFC333" s="19"/>
      <c r="IFD333" s="19"/>
      <c r="IFE333" s="19"/>
      <c r="IFF333" s="19"/>
      <c r="IFG333" s="19"/>
      <c r="IFH333" s="19"/>
      <c r="IFI333" s="19"/>
      <c r="IFJ333" s="19"/>
      <c r="IFK333" s="19"/>
      <c r="IFL333" s="19"/>
      <c r="IFM333" s="19"/>
      <c r="IFN333" s="19"/>
      <c r="IFO333" s="19"/>
      <c r="IFP333" s="19"/>
      <c r="IFQ333" s="19"/>
      <c r="IFR333" s="19"/>
      <c r="IFS333" s="19"/>
      <c r="IFT333" s="19"/>
      <c r="IFU333" s="19"/>
      <c r="IFV333" s="19"/>
      <c r="IFW333" s="19"/>
      <c r="IFX333" s="19"/>
      <c r="IFY333" s="19"/>
      <c r="IFZ333" s="19"/>
      <c r="IGA333" s="19"/>
      <c r="IGB333" s="19"/>
      <c r="IGC333" s="19"/>
      <c r="IGD333" s="19"/>
      <c r="IGE333" s="19"/>
      <c r="IGF333" s="19"/>
      <c r="IGG333" s="19"/>
      <c r="IGH333" s="19"/>
      <c r="IGI333" s="19"/>
      <c r="IGJ333" s="19"/>
      <c r="IGK333" s="19"/>
      <c r="IGL333" s="19"/>
      <c r="IGM333" s="19"/>
      <c r="IGN333" s="19"/>
      <c r="IGO333" s="19"/>
      <c r="IGP333" s="19"/>
      <c r="IGQ333" s="19"/>
      <c r="IGR333" s="19"/>
      <c r="IGS333" s="19"/>
      <c r="IGT333" s="19"/>
      <c r="IGU333" s="19"/>
      <c r="IGV333" s="19"/>
      <c r="IGW333" s="19"/>
      <c r="IGX333" s="19"/>
      <c r="IGY333" s="19"/>
      <c r="IGZ333" s="19"/>
      <c r="IHA333" s="19"/>
      <c r="IHB333" s="19"/>
      <c r="IHC333" s="19"/>
      <c r="IHD333" s="19"/>
      <c r="IHE333" s="19"/>
      <c r="IHF333" s="19"/>
      <c r="IHG333" s="19"/>
      <c r="IHH333" s="19"/>
      <c r="IHI333" s="19"/>
      <c r="IHJ333" s="19"/>
      <c r="IHK333" s="19"/>
      <c r="IHL333" s="19"/>
      <c r="IHM333" s="19"/>
      <c r="IHN333" s="19"/>
      <c r="IHO333" s="19"/>
      <c r="IHP333" s="19"/>
      <c r="IHQ333" s="19"/>
      <c r="IHR333" s="19"/>
      <c r="IHS333" s="19"/>
      <c r="IHT333" s="19"/>
      <c r="IHU333" s="19"/>
      <c r="IHV333" s="19"/>
      <c r="IHW333" s="19"/>
      <c r="IHX333" s="19"/>
      <c r="IHY333" s="19"/>
      <c r="IHZ333" s="19"/>
      <c r="IIA333" s="19"/>
      <c r="IIB333" s="19"/>
      <c r="IIC333" s="19"/>
      <c r="IID333" s="19"/>
      <c r="IIE333" s="19"/>
      <c r="IIF333" s="19"/>
      <c r="IIG333" s="19"/>
      <c r="IIH333" s="19"/>
      <c r="III333" s="19"/>
      <c r="IIJ333" s="19"/>
      <c r="IIK333" s="19"/>
      <c r="IIL333" s="19"/>
      <c r="IIM333" s="19"/>
      <c r="IIN333" s="19"/>
      <c r="IIO333" s="19"/>
      <c r="IIP333" s="19"/>
      <c r="IIQ333" s="19"/>
      <c r="IIR333" s="19"/>
      <c r="IIS333" s="19"/>
      <c r="IIT333" s="19"/>
      <c r="IIU333" s="19"/>
      <c r="IIV333" s="19"/>
      <c r="IIW333" s="19"/>
      <c r="IIX333" s="19"/>
      <c r="IIY333" s="19"/>
      <c r="IIZ333" s="19"/>
      <c r="IJA333" s="19"/>
      <c r="IJB333" s="19"/>
      <c r="IJC333" s="19"/>
      <c r="IJD333" s="19"/>
      <c r="IJE333" s="19"/>
      <c r="IJF333" s="19"/>
      <c r="IJG333" s="19"/>
      <c r="IJH333" s="19"/>
      <c r="IJI333" s="19"/>
      <c r="IJJ333" s="19"/>
      <c r="IJK333" s="19"/>
      <c r="IJL333" s="19"/>
      <c r="IJM333" s="19"/>
      <c r="IJN333" s="19"/>
      <c r="IJO333" s="19"/>
      <c r="IJP333" s="19"/>
      <c r="IJQ333" s="19"/>
      <c r="IJR333" s="19"/>
      <c r="IJS333" s="19"/>
      <c r="IJT333" s="19"/>
      <c r="IJU333" s="19"/>
      <c r="IJV333" s="19"/>
      <c r="IJW333" s="19"/>
      <c r="IJX333" s="19"/>
      <c r="IJY333" s="19"/>
      <c r="IJZ333" s="19"/>
      <c r="IKA333" s="19"/>
      <c r="IKB333" s="19"/>
      <c r="IKC333" s="19"/>
      <c r="IKD333" s="19"/>
      <c r="IKE333" s="19"/>
      <c r="IKF333" s="19"/>
      <c r="IKG333" s="19"/>
      <c r="IKH333" s="19"/>
      <c r="IKI333" s="19"/>
      <c r="IKJ333" s="19"/>
      <c r="IKK333" s="19"/>
      <c r="IKL333" s="19"/>
      <c r="IKM333" s="19"/>
      <c r="IKN333" s="19"/>
      <c r="IKO333" s="19"/>
      <c r="IKP333" s="19"/>
      <c r="IKQ333" s="19"/>
      <c r="IKR333" s="19"/>
      <c r="IKS333" s="19"/>
      <c r="IKT333" s="19"/>
      <c r="IKU333" s="19"/>
      <c r="IKV333" s="19"/>
      <c r="IKW333" s="19"/>
      <c r="IKX333" s="19"/>
      <c r="IKY333" s="19"/>
      <c r="IKZ333" s="19"/>
      <c r="ILA333" s="19"/>
      <c r="ILB333" s="19"/>
      <c r="ILC333" s="19"/>
      <c r="ILD333" s="19"/>
      <c r="ILE333" s="19"/>
      <c r="ILF333" s="19"/>
      <c r="ILG333" s="19"/>
      <c r="ILH333" s="19"/>
      <c r="ILI333" s="19"/>
      <c r="ILJ333" s="19"/>
      <c r="ILK333" s="19"/>
      <c r="ILL333" s="19"/>
      <c r="ILM333" s="19"/>
      <c r="ILN333" s="19"/>
      <c r="ILO333" s="19"/>
      <c r="ILP333" s="19"/>
      <c r="ILQ333" s="19"/>
      <c r="ILR333" s="19"/>
      <c r="ILS333" s="19"/>
      <c r="ILT333" s="19"/>
      <c r="ILU333" s="19"/>
      <c r="ILV333" s="19"/>
      <c r="ILW333" s="19"/>
      <c r="ILX333" s="19"/>
      <c r="ILY333" s="19"/>
      <c r="ILZ333" s="19"/>
      <c r="IMA333" s="19"/>
      <c r="IMB333" s="19"/>
      <c r="IMC333" s="19"/>
      <c r="IMD333" s="19"/>
      <c r="IME333" s="19"/>
      <c r="IMF333" s="19"/>
      <c r="IMG333" s="19"/>
      <c r="IMH333" s="19"/>
      <c r="IMI333" s="19"/>
      <c r="IMJ333" s="19"/>
      <c r="IMK333" s="19"/>
      <c r="IML333" s="19"/>
      <c r="IMM333" s="19"/>
      <c r="IMN333" s="19"/>
      <c r="IMO333" s="19"/>
      <c r="IMP333" s="19"/>
      <c r="IMQ333" s="19"/>
      <c r="IMR333" s="19"/>
      <c r="IMS333" s="19"/>
      <c r="IMT333" s="19"/>
      <c r="IMU333" s="19"/>
      <c r="IMV333" s="19"/>
      <c r="IMW333" s="19"/>
      <c r="IMX333" s="19"/>
      <c r="IMY333" s="19"/>
      <c r="IMZ333" s="19"/>
      <c r="INA333" s="19"/>
      <c r="INB333" s="19"/>
      <c r="INC333" s="19"/>
      <c r="IND333" s="19"/>
      <c r="INE333" s="19"/>
      <c r="INF333" s="19"/>
      <c r="ING333" s="19"/>
      <c r="INH333" s="19"/>
      <c r="INI333" s="19"/>
      <c r="INJ333" s="19"/>
      <c r="INK333" s="19"/>
      <c r="INL333" s="19"/>
      <c r="INM333" s="19"/>
      <c r="INN333" s="19"/>
      <c r="INO333" s="19"/>
      <c r="INP333" s="19"/>
      <c r="INQ333" s="19"/>
      <c r="INR333" s="19"/>
      <c r="INS333" s="19"/>
      <c r="INT333" s="19"/>
      <c r="INU333" s="19"/>
      <c r="INV333" s="19"/>
      <c r="INW333" s="19"/>
      <c r="INX333" s="19"/>
      <c r="INY333" s="19"/>
      <c r="INZ333" s="19"/>
      <c r="IOA333" s="19"/>
      <c r="IOB333" s="19"/>
      <c r="IOC333" s="19"/>
      <c r="IOD333" s="19"/>
      <c r="IOE333" s="19"/>
      <c r="IOF333" s="19"/>
      <c r="IOG333" s="19"/>
      <c r="IOH333" s="19"/>
      <c r="IOI333" s="19"/>
      <c r="IOJ333" s="19"/>
      <c r="IOK333" s="19"/>
      <c r="IOL333" s="19"/>
      <c r="IOM333" s="19"/>
      <c r="ION333" s="19"/>
      <c r="IOO333" s="19"/>
      <c r="IOP333" s="19"/>
      <c r="IOQ333" s="19"/>
      <c r="IOR333" s="19"/>
      <c r="IOS333" s="19"/>
      <c r="IOT333" s="19"/>
      <c r="IOU333" s="19"/>
      <c r="IOV333" s="19"/>
      <c r="IOW333" s="19"/>
      <c r="IOX333" s="19"/>
      <c r="IOY333" s="19"/>
      <c r="IOZ333" s="19"/>
      <c r="IPA333" s="19"/>
      <c r="IPB333" s="19"/>
      <c r="IPC333" s="19"/>
      <c r="IPD333" s="19"/>
      <c r="IPE333" s="19"/>
      <c r="IPF333" s="19"/>
      <c r="IPG333" s="19"/>
      <c r="IPH333" s="19"/>
      <c r="IPI333" s="19"/>
      <c r="IPJ333" s="19"/>
      <c r="IPK333" s="19"/>
      <c r="IPL333" s="19"/>
      <c r="IPM333" s="19"/>
      <c r="IPN333" s="19"/>
      <c r="IPO333" s="19"/>
      <c r="IPP333" s="19"/>
      <c r="IPQ333" s="19"/>
      <c r="IPR333" s="19"/>
      <c r="IPS333" s="19"/>
      <c r="IPT333" s="19"/>
      <c r="IPU333" s="19"/>
      <c r="IPV333" s="19"/>
      <c r="IPW333" s="19"/>
      <c r="IPX333" s="19"/>
      <c r="IPY333" s="19"/>
      <c r="IPZ333" s="19"/>
      <c r="IQA333" s="19"/>
      <c r="IQB333" s="19"/>
      <c r="IQC333" s="19"/>
      <c r="IQD333" s="19"/>
      <c r="IQE333" s="19"/>
      <c r="IQF333" s="19"/>
      <c r="IQG333" s="19"/>
      <c r="IQH333" s="19"/>
      <c r="IQI333" s="19"/>
      <c r="IQJ333" s="19"/>
      <c r="IQK333" s="19"/>
      <c r="IQL333" s="19"/>
      <c r="IQM333" s="19"/>
      <c r="IQN333" s="19"/>
      <c r="IQO333" s="19"/>
      <c r="IQP333" s="19"/>
      <c r="IQQ333" s="19"/>
      <c r="IQR333" s="19"/>
      <c r="IQS333" s="19"/>
      <c r="IQT333" s="19"/>
      <c r="IQU333" s="19"/>
      <c r="IQV333" s="19"/>
      <c r="IQW333" s="19"/>
      <c r="IQX333" s="19"/>
      <c r="IQY333" s="19"/>
      <c r="IQZ333" s="19"/>
      <c r="IRA333" s="19"/>
      <c r="IRB333" s="19"/>
      <c r="IRC333" s="19"/>
      <c r="IRD333" s="19"/>
      <c r="IRE333" s="19"/>
      <c r="IRF333" s="19"/>
      <c r="IRG333" s="19"/>
      <c r="IRH333" s="19"/>
      <c r="IRI333" s="19"/>
      <c r="IRJ333" s="19"/>
      <c r="IRK333" s="19"/>
      <c r="IRL333" s="19"/>
      <c r="IRM333" s="19"/>
      <c r="IRN333" s="19"/>
      <c r="IRO333" s="19"/>
      <c r="IRP333" s="19"/>
      <c r="IRQ333" s="19"/>
      <c r="IRR333" s="19"/>
      <c r="IRS333" s="19"/>
      <c r="IRT333" s="19"/>
      <c r="IRU333" s="19"/>
      <c r="IRV333" s="19"/>
      <c r="IRW333" s="19"/>
      <c r="IRX333" s="19"/>
      <c r="IRY333" s="19"/>
      <c r="IRZ333" s="19"/>
      <c r="ISA333" s="19"/>
      <c r="ISB333" s="19"/>
      <c r="ISC333" s="19"/>
      <c r="ISD333" s="19"/>
      <c r="ISE333" s="19"/>
      <c r="ISF333" s="19"/>
      <c r="ISG333" s="19"/>
      <c r="ISH333" s="19"/>
      <c r="ISI333" s="19"/>
      <c r="ISJ333" s="19"/>
      <c r="ISK333" s="19"/>
      <c r="ISL333" s="19"/>
      <c r="ISM333" s="19"/>
      <c r="ISN333" s="19"/>
      <c r="ISO333" s="19"/>
      <c r="ISP333" s="19"/>
      <c r="ISQ333" s="19"/>
      <c r="ISR333" s="19"/>
      <c r="ISS333" s="19"/>
      <c r="IST333" s="19"/>
      <c r="ISU333" s="19"/>
      <c r="ISV333" s="19"/>
      <c r="ISW333" s="19"/>
      <c r="ISX333" s="19"/>
      <c r="ISY333" s="19"/>
      <c r="ISZ333" s="19"/>
      <c r="ITA333" s="19"/>
      <c r="ITB333" s="19"/>
      <c r="ITC333" s="19"/>
      <c r="ITD333" s="19"/>
      <c r="ITE333" s="19"/>
      <c r="ITF333" s="19"/>
      <c r="ITG333" s="19"/>
      <c r="ITH333" s="19"/>
      <c r="ITI333" s="19"/>
      <c r="ITJ333" s="19"/>
      <c r="ITK333" s="19"/>
      <c r="ITL333" s="19"/>
      <c r="ITM333" s="19"/>
      <c r="ITN333" s="19"/>
      <c r="ITO333" s="19"/>
      <c r="ITP333" s="19"/>
      <c r="ITQ333" s="19"/>
      <c r="ITR333" s="19"/>
      <c r="ITS333" s="19"/>
      <c r="ITT333" s="19"/>
      <c r="ITU333" s="19"/>
      <c r="ITV333" s="19"/>
      <c r="ITW333" s="19"/>
      <c r="ITX333" s="19"/>
      <c r="ITY333" s="19"/>
      <c r="ITZ333" s="19"/>
      <c r="IUA333" s="19"/>
      <c r="IUB333" s="19"/>
      <c r="IUC333" s="19"/>
      <c r="IUD333" s="19"/>
      <c r="IUE333" s="19"/>
      <c r="IUF333" s="19"/>
      <c r="IUG333" s="19"/>
      <c r="IUH333" s="19"/>
      <c r="IUI333" s="19"/>
      <c r="IUJ333" s="19"/>
      <c r="IUK333" s="19"/>
      <c r="IUL333" s="19"/>
      <c r="IUM333" s="19"/>
      <c r="IUN333" s="19"/>
      <c r="IUO333" s="19"/>
      <c r="IUP333" s="19"/>
      <c r="IUQ333" s="19"/>
      <c r="IUR333" s="19"/>
      <c r="IUS333" s="19"/>
      <c r="IUT333" s="19"/>
      <c r="IUU333" s="19"/>
      <c r="IUV333" s="19"/>
      <c r="IUW333" s="19"/>
      <c r="IUX333" s="19"/>
      <c r="IUY333" s="19"/>
      <c r="IUZ333" s="19"/>
      <c r="IVA333" s="19"/>
      <c r="IVB333" s="19"/>
      <c r="IVC333" s="19"/>
      <c r="IVD333" s="19"/>
      <c r="IVE333" s="19"/>
      <c r="IVF333" s="19"/>
      <c r="IVG333" s="19"/>
      <c r="IVH333" s="19"/>
      <c r="IVI333" s="19"/>
      <c r="IVJ333" s="19"/>
      <c r="IVK333" s="19"/>
      <c r="IVL333" s="19"/>
      <c r="IVM333" s="19"/>
      <c r="IVN333" s="19"/>
      <c r="IVO333" s="19"/>
      <c r="IVP333" s="19"/>
      <c r="IVQ333" s="19"/>
      <c r="IVR333" s="19"/>
      <c r="IVS333" s="19"/>
      <c r="IVT333" s="19"/>
      <c r="IVU333" s="19"/>
      <c r="IVV333" s="19"/>
      <c r="IVW333" s="19"/>
      <c r="IVX333" s="19"/>
      <c r="IVY333" s="19"/>
      <c r="IVZ333" s="19"/>
      <c r="IWA333" s="19"/>
      <c r="IWB333" s="19"/>
      <c r="IWC333" s="19"/>
      <c r="IWD333" s="19"/>
      <c r="IWE333" s="19"/>
      <c r="IWF333" s="19"/>
      <c r="IWG333" s="19"/>
      <c r="IWH333" s="19"/>
      <c r="IWI333" s="19"/>
      <c r="IWJ333" s="19"/>
      <c r="IWK333" s="19"/>
      <c r="IWL333" s="19"/>
      <c r="IWM333" s="19"/>
      <c r="IWN333" s="19"/>
      <c r="IWO333" s="19"/>
      <c r="IWP333" s="19"/>
      <c r="IWQ333" s="19"/>
      <c r="IWR333" s="19"/>
      <c r="IWS333" s="19"/>
      <c r="IWT333" s="19"/>
      <c r="IWU333" s="19"/>
      <c r="IWV333" s="19"/>
      <c r="IWW333" s="19"/>
      <c r="IWX333" s="19"/>
      <c r="IWY333" s="19"/>
      <c r="IWZ333" s="19"/>
      <c r="IXA333" s="19"/>
      <c r="IXB333" s="19"/>
      <c r="IXC333" s="19"/>
      <c r="IXD333" s="19"/>
      <c r="IXE333" s="19"/>
      <c r="IXF333" s="19"/>
      <c r="IXG333" s="19"/>
      <c r="IXH333" s="19"/>
      <c r="IXI333" s="19"/>
      <c r="IXJ333" s="19"/>
      <c r="IXK333" s="19"/>
      <c r="IXL333" s="19"/>
      <c r="IXM333" s="19"/>
      <c r="IXN333" s="19"/>
      <c r="IXO333" s="19"/>
      <c r="IXP333" s="19"/>
      <c r="IXQ333" s="19"/>
      <c r="IXR333" s="19"/>
      <c r="IXS333" s="19"/>
      <c r="IXT333" s="19"/>
      <c r="IXU333" s="19"/>
      <c r="IXV333" s="19"/>
      <c r="IXW333" s="19"/>
      <c r="IXX333" s="19"/>
      <c r="IXY333" s="19"/>
      <c r="IXZ333" s="19"/>
      <c r="IYA333" s="19"/>
      <c r="IYB333" s="19"/>
      <c r="IYC333" s="19"/>
      <c r="IYD333" s="19"/>
      <c r="IYE333" s="19"/>
      <c r="IYF333" s="19"/>
      <c r="IYG333" s="19"/>
      <c r="IYH333" s="19"/>
      <c r="IYI333" s="19"/>
      <c r="IYJ333" s="19"/>
      <c r="IYK333" s="19"/>
      <c r="IYL333" s="19"/>
      <c r="IYM333" s="19"/>
      <c r="IYN333" s="19"/>
      <c r="IYO333" s="19"/>
      <c r="IYP333" s="19"/>
      <c r="IYQ333" s="19"/>
      <c r="IYR333" s="19"/>
      <c r="IYS333" s="19"/>
      <c r="IYT333" s="19"/>
      <c r="IYU333" s="19"/>
      <c r="IYV333" s="19"/>
      <c r="IYW333" s="19"/>
      <c r="IYX333" s="19"/>
      <c r="IYY333" s="19"/>
      <c r="IYZ333" s="19"/>
      <c r="IZA333" s="19"/>
      <c r="IZB333" s="19"/>
      <c r="IZC333" s="19"/>
      <c r="IZD333" s="19"/>
      <c r="IZE333" s="19"/>
      <c r="IZF333" s="19"/>
      <c r="IZG333" s="19"/>
      <c r="IZH333" s="19"/>
      <c r="IZI333" s="19"/>
      <c r="IZJ333" s="19"/>
      <c r="IZK333" s="19"/>
      <c r="IZL333" s="19"/>
      <c r="IZM333" s="19"/>
      <c r="IZN333" s="19"/>
      <c r="IZO333" s="19"/>
      <c r="IZP333" s="19"/>
      <c r="IZQ333" s="19"/>
      <c r="IZR333" s="19"/>
      <c r="IZS333" s="19"/>
      <c r="IZT333" s="19"/>
      <c r="IZU333" s="19"/>
      <c r="IZV333" s="19"/>
      <c r="IZW333" s="19"/>
      <c r="IZX333" s="19"/>
      <c r="IZY333" s="19"/>
      <c r="IZZ333" s="19"/>
      <c r="JAA333" s="19"/>
      <c r="JAB333" s="19"/>
      <c r="JAC333" s="19"/>
      <c r="JAD333" s="19"/>
      <c r="JAE333" s="19"/>
      <c r="JAF333" s="19"/>
      <c r="JAG333" s="19"/>
      <c r="JAH333" s="19"/>
      <c r="JAI333" s="19"/>
      <c r="JAJ333" s="19"/>
      <c r="JAK333" s="19"/>
      <c r="JAL333" s="19"/>
      <c r="JAM333" s="19"/>
      <c r="JAN333" s="19"/>
      <c r="JAO333" s="19"/>
      <c r="JAP333" s="19"/>
      <c r="JAQ333" s="19"/>
      <c r="JAR333" s="19"/>
      <c r="JAS333" s="19"/>
      <c r="JAT333" s="19"/>
      <c r="JAU333" s="19"/>
      <c r="JAV333" s="19"/>
      <c r="JAW333" s="19"/>
      <c r="JAX333" s="19"/>
      <c r="JAY333" s="19"/>
      <c r="JAZ333" s="19"/>
      <c r="JBA333" s="19"/>
      <c r="JBB333" s="19"/>
      <c r="JBC333" s="19"/>
      <c r="JBD333" s="19"/>
      <c r="JBE333" s="19"/>
      <c r="JBF333" s="19"/>
      <c r="JBG333" s="19"/>
      <c r="JBH333" s="19"/>
      <c r="JBI333" s="19"/>
      <c r="JBJ333" s="19"/>
      <c r="JBK333" s="19"/>
      <c r="JBL333" s="19"/>
      <c r="JBM333" s="19"/>
      <c r="JBN333" s="19"/>
      <c r="JBO333" s="19"/>
      <c r="JBP333" s="19"/>
      <c r="JBQ333" s="19"/>
      <c r="JBR333" s="19"/>
      <c r="JBS333" s="19"/>
      <c r="JBT333" s="19"/>
      <c r="JBU333" s="19"/>
      <c r="JBV333" s="19"/>
      <c r="JBW333" s="19"/>
      <c r="JBX333" s="19"/>
      <c r="JBY333" s="19"/>
      <c r="JBZ333" s="19"/>
      <c r="JCA333" s="19"/>
      <c r="JCB333" s="19"/>
      <c r="JCC333" s="19"/>
      <c r="JCD333" s="19"/>
      <c r="JCE333" s="19"/>
      <c r="JCF333" s="19"/>
      <c r="JCG333" s="19"/>
      <c r="JCH333" s="19"/>
      <c r="JCI333" s="19"/>
      <c r="JCJ333" s="19"/>
      <c r="JCK333" s="19"/>
      <c r="JCL333" s="19"/>
      <c r="JCM333" s="19"/>
      <c r="JCN333" s="19"/>
      <c r="JCO333" s="19"/>
      <c r="JCP333" s="19"/>
      <c r="JCQ333" s="19"/>
      <c r="JCR333" s="19"/>
      <c r="JCS333" s="19"/>
      <c r="JCT333" s="19"/>
      <c r="JCU333" s="19"/>
      <c r="JCV333" s="19"/>
      <c r="JCW333" s="19"/>
      <c r="JCX333" s="19"/>
      <c r="JCY333" s="19"/>
      <c r="JCZ333" s="19"/>
      <c r="JDA333" s="19"/>
      <c r="JDB333" s="19"/>
      <c r="JDC333" s="19"/>
      <c r="JDD333" s="19"/>
      <c r="JDE333" s="19"/>
      <c r="JDF333" s="19"/>
      <c r="JDG333" s="19"/>
      <c r="JDH333" s="19"/>
      <c r="JDI333" s="19"/>
      <c r="JDJ333" s="19"/>
      <c r="JDK333" s="19"/>
      <c r="JDL333" s="19"/>
      <c r="JDM333" s="19"/>
      <c r="JDN333" s="19"/>
      <c r="JDO333" s="19"/>
      <c r="JDP333" s="19"/>
      <c r="JDQ333" s="19"/>
      <c r="JDR333" s="19"/>
      <c r="JDS333" s="19"/>
      <c r="JDT333" s="19"/>
      <c r="JDU333" s="19"/>
      <c r="JDV333" s="19"/>
      <c r="JDW333" s="19"/>
      <c r="JDX333" s="19"/>
      <c r="JDY333" s="19"/>
      <c r="JDZ333" s="19"/>
      <c r="JEA333" s="19"/>
      <c r="JEB333" s="19"/>
      <c r="JEC333" s="19"/>
      <c r="JED333" s="19"/>
      <c r="JEE333" s="19"/>
      <c r="JEF333" s="19"/>
      <c r="JEG333" s="19"/>
      <c r="JEH333" s="19"/>
      <c r="JEI333" s="19"/>
      <c r="JEJ333" s="19"/>
      <c r="JEK333" s="19"/>
      <c r="JEL333" s="19"/>
      <c r="JEM333" s="19"/>
      <c r="JEN333" s="19"/>
      <c r="JEO333" s="19"/>
      <c r="JEP333" s="19"/>
      <c r="JEQ333" s="19"/>
      <c r="JER333" s="19"/>
      <c r="JES333" s="19"/>
      <c r="JET333" s="19"/>
      <c r="JEU333" s="19"/>
      <c r="JEV333" s="19"/>
      <c r="JEW333" s="19"/>
      <c r="JEX333" s="19"/>
      <c r="JEY333" s="19"/>
      <c r="JEZ333" s="19"/>
      <c r="JFA333" s="19"/>
      <c r="JFB333" s="19"/>
      <c r="JFC333" s="19"/>
      <c r="JFD333" s="19"/>
      <c r="JFE333" s="19"/>
      <c r="JFF333" s="19"/>
      <c r="JFG333" s="19"/>
      <c r="JFH333" s="19"/>
      <c r="JFI333" s="19"/>
      <c r="JFJ333" s="19"/>
      <c r="JFK333" s="19"/>
      <c r="JFL333" s="19"/>
      <c r="JFM333" s="19"/>
      <c r="JFN333" s="19"/>
      <c r="JFO333" s="19"/>
      <c r="JFP333" s="19"/>
      <c r="JFQ333" s="19"/>
      <c r="JFR333" s="19"/>
      <c r="JFS333" s="19"/>
      <c r="JFT333" s="19"/>
      <c r="JFU333" s="19"/>
      <c r="JFV333" s="19"/>
      <c r="JFW333" s="19"/>
      <c r="JFX333" s="19"/>
      <c r="JFY333" s="19"/>
      <c r="JFZ333" s="19"/>
      <c r="JGA333" s="19"/>
      <c r="JGB333" s="19"/>
      <c r="JGC333" s="19"/>
      <c r="JGD333" s="19"/>
      <c r="JGE333" s="19"/>
      <c r="JGF333" s="19"/>
      <c r="JGG333" s="19"/>
      <c r="JGH333" s="19"/>
      <c r="JGI333" s="19"/>
      <c r="JGJ333" s="19"/>
      <c r="JGK333" s="19"/>
      <c r="JGL333" s="19"/>
      <c r="JGM333" s="19"/>
      <c r="JGN333" s="19"/>
      <c r="JGO333" s="19"/>
      <c r="JGP333" s="19"/>
      <c r="JGQ333" s="19"/>
      <c r="JGR333" s="19"/>
      <c r="JGS333" s="19"/>
      <c r="JGT333" s="19"/>
      <c r="JGU333" s="19"/>
      <c r="JGV333" s="19"/>
      <c r="JGW333" s="19"/>
      <c r="JGX333" s="19"/>
      <c r="JGY333" s="19"/>
      <c r="JGZ333" s="19"/>
      <c r="JHA333" s="19"/>
      <c r="JHB333" s="19"/>
      <c r="JHC333" s="19"/>
      <c r="JHD333" s="19"/>
      <c r="JHE333" s="19"/>
      <c r="JHF333" s="19"/>
      <c r="JHG333" s="19"/>
      <c r="JHH333" s="19"/>
      <c r="JHI333" s="19"/>
      <c r="JHJ333" s="19"/>
      <c r="JHK333" s="19"/>
      <c r="JHL333" s="19"/>
      <c r="JHM333" s="19"/>
      <c r="JHN333" s="19"/>
      <c r="JHO333" s="19"/>
      <c r="JHP333" s="19"/>
      <c r="JHQ333" s="19"/>
      <c r="JHR333" s="19"/>
      <c r="JHS333" s="19"/>
      <c r="JHT333" s="19"/>
      <c r="JHU333" s="19"/>
      <c r="JHV333" s="19"/>
      <c r="JHW333" s="19"/>
      <c r="JHX333" s="19"/>
      <c r="JHY333" s="19"/>
      <c r="JHZ333" s="19"/>
      <c r="JIA333" s="19"/>
      <c r="JIB333" s="19"/>
      <c r="JIC333" s="19"/>
      <c r="JID333" s="19"/>
      <c r="JIE333" s="19"/>
      <c r="JIF333" s="19"/>
      <c r="JIG333" s="19"/>
      <c r="JIH333" s="19"/>
      <c r="JII333" s="19"/>
      <c r="JIJ333" s="19"/>
      <c r="JIK333" s="19"/>
      <c r="JIL333" s="19"/>
      <c r="JIM333" s="19"/>
      <c r="JIN333" s="19"/>
      <c r="JIO333" s="19"/>
      <c r="JIP333" s="19"/>
      <c r="JIQ333" s="19"/>
      <c r="JIR333" s="19"/>
      <c r="JIS333" s="19"/>
      <c r="JIT333" s="19"/>
      <c r="JIU333" s="19"/>
      <c r="JIV333" s="19"/>
      <c r="JIW333" s="19"/>
      <c r="JIX333" s="19"/>
      <c r="JIY333" s="19"/>
      <c r="JIZ333" s="19"/>
      <c r="JJA333" s="19"/>
      <c r="JJB333" s="19"/>
      <c r="JJC333" s="19"/>
      <c r="JJD333" s="19"/>
      <c r="JJE333" s="19"/>
      <c r="JJF333" s="19"/>
      <c r="JJG333" s="19"/>
      <c r="JJH333" s="19"/>
      <c r="JJI333" s="19"/>
      <c r="JJJ333" s="19"/>
      <c r="JJK333" s="19"/>
      <c r="JJL333" s="19"/>
      <c r="JJM333" s="19"/>
      <c r="JJN333" s="19"/>
      <c r="JJO333" s="19"/>
      <c r="JJP333" s="19"/>
      <c r="JJQ333" s="19"/>
      <c r="JJR333" s="19"/>
      <c r="JJS333" s="19"/>
      <c r="JJT333" s="19"/>
      <c r="JJU333" s="19"/>
      <c r="JJV333" s="19"/>
      <c r="JJW333" s="19"/>
      <c r="JJX333" s="19"/>
      <c r="JJY333" s="19"/>
      <c r="JJZ333" s="19"/>
      <c r="JKA333" s="19"/>
      <c r="JKB333" s="19"/>
      <c r="JKC333" s="19"/>
      <c r="JKD333" s="19"/>
      <c r="JKE333" s="19"/>
      <c r="JKF333" s="19"/>
      <c r="JKG333" s="19"/>
      <c r="JKH333" s="19"/>
      <c r="JKI333" s="19"/>
      <c r="JKJ333" s="19"/>
      <c r="JKK333" s="19"/>
      <c r="JKL333" s="19"/>
      <c r="JKM333" s="19"/>
      <c r="JKN333" s="19"/>
      <c r="JKO333" s="19"/>
      <c r="JKP333" s="19"/>
      <c r="JKQ333" s="19"/>
      <c r="JKR333" s="19"/>
      <c r="JKS333" s="19"/>
      <c r="JKT333" s="19"/>
      <c r="JKU333" s="19"/>
      <c r="JKV333" s="19"/>
      <c r="JKW333" s="19"/>
      <c r="JKX333" s="19"/>
      <c r="JKY333" s="19"/>
      <c r="JKZ333" s="19"/>
      <c r="JLA333" s="19"/>
      <c r="JLB333" s="19"/>
      <c r="JLC333" s="19"/>
      <c r="JLD333" s="19"/>
      <c r="JLE333" s="19"/>
      <c r="JLF333" s="19"/>
      <c r="JLG333" s="19"/>
      <c r="JLH333" s="19"/>
      <c r="JLI333" s="19"/>
      <c r="JLJ333" s="19"/>
      <c r="JLK333" s="19"/>
      <c r="JLL333" s="19"/>
      <c r="JLM333" s="19"/>
      <c r="JLN333" s="19"/>
      <c r="JLO333" s="19"/>
      <c r="JLP333" s="19"/>
      <c r="JLQ333" s="19"/>
      <c r="JLR333" s="19"/>
      <c r="JLS333" s="19"/>
      <c r="JLT333" s="19"/>
      <c r="JLU333" s="19"/>
      <c r="JLV333" s="19"/>
      <c r="JLW333" s="19"/>
      <c r="JLX333" s="19"/>
      <c r="JLY333" s="19"/>
      <c r="JLZ333" s="19"/>
      <c r="JMA333" s="19"/>
      <c r="JMB333" s="19"/>
      <c r="JMC333" s="19"/>
      <c r="JMD333" s="19"/>
      <c r="JME333" s="19"/>
      <c r="JMF333" s="19"/>
      <c r="JMG333" s="19"/>
      <c r="JMH333" s="19"/>
      <c r="JMI333" s="19"/>
      <c r="JMJ333" s="19"/>
      <c r="JMK333" s="19"/>
      <c r="JML333" s="19"/>
      <c r="JMM333" s="19"/>
      <c r="JMN333" s="19"/>
      <c r="JMO333" s="19"/>
      <c r="JMP333" s="19"/>
      <c r="JMQ333" s="19"/>
      <c r="JMR333" s="19"/>
      <c r="JMS333" s="19"/>
      <c r="JMT333" s="19"/>
      <c r="JMU333" s="19"/>
      <c r="JMV333" s="19"/>
      <c r="JMW333" s="19"/>
      <c r="JMX333" s="19"/>
      <c r="JMY333" s="19"/>
      <c r="JMZ333" s="19"/>
      <c r="JNA333" s="19"/>
      <c r="JNB333" s="19"/>
      <c r="JNC333" s="19"/>
      <c r="JND333" s="19"/>
      <c r="JNE333" s="19"/>
      <c r="JNF333" s="19"/>
      <c r="JNG333" s="19"/>
      <c r="JNH333" s="19"/>
      <c r="JNI333" s="19"/>
      <c r="JNJ333" s="19"/>
      <c r="JNK333" s="19"/>
      <c r="JNL333" s="19"/>
      <c r="JNM333" s="19"/>
      <c r="JNN333" s="19"/>
      <c r="JNO333" s="19"/>
      <c r="JNP333" s="19"/>
      <c r="JNQ333" s="19"/>
      <c r="JNR333" s="19"/>
      <c r="JNS333" s="19"/>
      <c r="JNT333" s="19"/>
      <c r="JNU333" s="19"/>
      <c r="JNV333" s="19"/>
      <c r="JNW333" s="19"/>
      <c r="JNX333" s="19"/>
      <c r="JNY333" s="19"/>
      <c r="JNZ333" s="19"/>
      <c r="JOA333" s="19"/>
      <c r="JOB333" s="19"/>
      <c r="JOC333" s="19"/>
      <c r="JOD333" s="19"/>
      <c r="JOE333" s="19"/>
      <c r="JOF333" s="19"/>
      <c r="JOG333" s="19"/>
      <c r="JOH333" s="19"/>
      <c r="JOI333" s="19"/>
      <c r="JOJ333" s="19"/>
      <c r="JOK333" s="19"/>
      <c r="JOL333" s="19"/>
      <c r="JOM333" s="19"/>
      <c r="JON333" s="19"/>
      <c r="JOO333" s="19"/>
      <c r="JOP333" s="19"/>
      <c r="JOQ333" s="19"/>
      <c r="JOR333" s="19"/>
      <c r="JOS333" s="19"/>
      <c r="JOT333" s="19"/>
      <c r="JOU333" s="19"/>
      <c r="JOV333" s="19"/>
      <c r="JOW333" s="19"/>
      <c r="JOX333" s="19"/>
      <c r="JOY333" s="19"/>
      <c r="JOZ333" s="19"/>
      <c r="JPA333" s="19"/>
      <c r="JPB333" s="19"/>
      <c r="JPC333" s="19"/>
      <c r="JPD333" s="19"/>
      <c r="JPE333" s="19"/>
      <c r="JPF333" s="19"/>
      <c r="JPG333" s="19"/>
      <c r="JPH333" s="19"/>
      <c r="JPI333" s="19"/>
      <c r="JPJ333" s="19"/>
      <c r="JPK333" s="19"/>
      <c r="JPL333" s="19"/>
      <c r="JPM333" s="19"/>
      <c r="JPN333" s="19"/>
      <c r="JPO333" s="19"/>
      <c r="JPP333" s="19"/>
      <c r="JPQ333" s="19"/>
      <c r="JPR333" s="19"/>
      <c r="JPS333" s="19"/>
      <c r="JPT333" s="19"/>
      <c r="JPU333" s="19"/>
      <c r="JPV333" s="19"/>
      <c r="JPW333" s="19"/>
      <c r="JPX333" s="19"/>
      <c r="JPY333" s="19"/>
      <c r="JPZ333" s="19"/>
      <c r="JQA333" s="19"/>
      <c r="JQB333" s="19"/>
      <c r="JQC333" s="19"/>
      <c r="JQD333" s="19"/>
      <c r="JQE333" s="19"/>
      <c r="JQF333" s="19"/>
      <c r="JQG333" s="19"/>
      <c r="JQH333" s="19"/>
      <c r="JQI333" s="19"/>
      <c r="JQJ333" s="19"/>
      <c r="JQK333" s="19"/>
      <c r="JQL333" s="19"/>
      <c r="JQM333" s="19"/>
      <c r="JQN333" s="19"/>
      <c r="JQO333" s="19"/>
      <c r="JQP333" s="19"/>
      <c r="JQQ333" s="19"/>
      <c r="JQR333" s="19"/>
      <c r="JQS333" s="19"/>
      <c r="JQT333" s="19"/>
      <c r="JQU333" s="19"/>
      <c r="JQV333" s="19"/>
      <c r="JQW333" s="19"/>
      <c r="JQX333" s="19"/>
      <c r="JQY333" s="19"/>
      <c r="JQZ333" s="19"/>
      <c r="JRA333" s="19"/>
      <c r="JRB333" s="19"/>
      <c r="JRC333" s="19"/>
      <c r="JRD333" s="19"/>
      <c r="JRE333" s="19"/>
      <c r="JRF333" s="19"/>
      <c r="JRG333" s="19"/>
      <c r="JRH333" s="19"/>
      <c r="JRI333" s="19"/>
      <c r="JRJ333" s="19"/>
      <c r="JRK333" s="19"/>
      <c r="JRL333" s="19"/>
      <c r="JRM333" s="19"/>
      <c r="JRN333" s="19"/>
      <c r="JRO333" s="19"/>
      <c r="JRP333" s="19"/>
      <c r="JRQ333" s="19"/>
      <c r="JRR333" s="19"/>
      <c r="JRS333" s="19"/>
      <c r="JRT333" s="19"/>
      <c r="JRU333" s="19"/>
      <c r="JRV333" s="19"/>
      <c r="JRW333" s="19"/>
      <c r="JRX333" s="19"/>
      <c r="JRY333" s="19"/>
      <c r="JRZ333" s="19"/>
      <c r="JSA333" s="19"/>
      <c r="JSB333" s="19"/>
      <c r="JSC333" s="19"/>
      <c r="JSD333" s="19"/>
      <c r="JSE333" s="19"/>
      <c r="JSF333" s="19"/>
      <c r="JSG333" s="19"/>
      <c r="JSH333" s="19"/>
      <c r="JSI333" s="19"/>
      <c r="JSJ333" s="19"/>
      <c r="JSK333" s="19"/>
      <c r="JSL333" s="19"/>
      <c r="JSM333" s="19"/>
      <c r="JSN333" s="19"/>
      <c r="JSO333" s="19"/>
      <c r="JSP333" s="19"/>
      <c r="JSQ333" s="19"/>
      <c r="JSR333" s="19"/>
      <c r="JSS333" s="19"/>
      <c r="JST333" s="19"/>
      <c r="JSU333" s="19"/>
      <c r="JSV333" s="19"/>
      <c r="JSW333" s="19"/>
      <c r="JSX333" s="19"/>
      <c r="JSY333" s="19"/>
      <c r="JSZ333" s="19"/>
      <c r="JTA333" s="19"/>
      <c r="JTB333" s="19"/>
      <c r="JTC333" s="19"/>
      <c r="JTD333" s="19"/>
      <c r="JTE333" s="19"/>
      <c r="JTF333" s="19"/>
      <c r="JTG333" s="19"/>
      <c r="JTH333" s="19"/>
      <c r="JTI333" s="19"/>
      <c r="JTJ333" s="19"/>
      <c r="JTK333" s="19"/>
      <c r="JTL333" s="19"/>
      <c r="JTM333" s="19"/>
      <c r="JTN333" s="19"/>
      <c r="JTO333" s="19"/>
      <c r="JTP333" s="19"/>
      <c r="JTQ333" s="19"/>
      <c r="JTR333" s="19"/>
      <c r="JTS333" s="19"/>
      <c r="JTT333" s="19"/>
      <c r="JTU333" s="19"/>
      <c r="JTV333" s="19"/>
      <c r="JTW333" s="19"/>
      <c r="JTX333" s="19"/>
      <c r="JTY333" s="19"/>
      <c r="JTZ333" s="19"/>
      <c r="JUA333" s="19"/>
      <c r="JUB333" s="19"/>
      <c r="JUC333" s="19"/>
      <c r="JUD333" s="19"/>
      <c r="JUE333" s="19"/>
      <c r="JUF333" s="19"/>
      <c r="JUG333" s="19"/>
      <c r="JUH333" s="19"/>
      <c r="JUI333" s="19"/>
      <c r="JUJ333" s="19"/>
      <c r="JUK333" s="19"/>
      <c r="JUL333" s="19"/>
      <c r="JUM333" s="19"/>
      <c r="JUN333" s="19"/>
      <c r="JUO333" s="19"/>
      <c r="JUP333" s="19"/>
      <c r="JUQ333" s="19"/>
      <c r="JUR333" s="19"/>
      <c r="JUS333" s="19"/>
      <c r="JUT333" s="19"/>
      <c r="JUU333" s="19"/>
      <c r="JUV333" s="19"/>
      <c r="JUW333" s="19"/>
      <c r="JUX333" s="19"/>
      <c r="JUY333" s="19"/>
      <c r="JUZ333" s="19"/>
      <c r="JVA333" s="19"/>
      <c r="JVB333" s="19"/>
      <c r="JVC333" s="19"/>
      <c r="JVD333" s="19"/>
      <c r="JVE333" s="19"/>
      <c r="JVF333" s="19"/>
      <c r="JVG333" s="19"/>
      <c r="JVH333" s="19"/>
      <c r="JVI333" s="19"/>
      <c r="JVJ333" s="19"/>
      <c r="JVK333" s="19"/>
      <c r="JVL333" s="19"/>
      <c r="JVM333" s="19"/>
      <c r="JVN333" s="19"/>
      <c r="JVO333" s="19"/>
      <c r="JVP333" s="19"/>
      <c r="JVQ333" s="19"/>
      <c r="JVR333" s="19"/>
      <c r="JVS333" s="19"/>
      <c r="JVT333" s="19"/>
      <c r="JVU333" s="19"/>
      <c r="JVV333" s="19"/>
      <c r="JVW333" s="19"/>
      <c r="JVX333" s="19"/>
      <c r="JVY333" s="19"/>
      <c r="JVZ333" s="19"/>
      <c r="JWA333" s="19"/>
      <c r="JWB333" s="19"/>
      <c r="JWC333" s="19"/>
      <c r="JWD333" s="19"/>
      <c r="JWE333" s="19"/>
      <c r="JWF333" s="19"/>
      <c r="JWG333" s="19"/>
      <c r="JWH333" s="19"/>
      <c r="JWI333" s="19"/>
      <c r="JWJ333" s="19"/>
      <c r="JWK333" s="19"/>
      <c r="JWL333" s="19"/>
      <c r="JWM333" s="19"/>
      <c r="JWN333" s="19"/>
      <c r="JWO333" s="19"/>
      <c r="JWP333" s="19"/>
      <c r="JWQ333" s="19"/>
      <c r="JWR333" s="19"/>
      <c r="JWS333" s="19"/>
      <c r="JWT333" s="19"/>
      <c r="JWU333" s="19"/>
      <c r="JWV333" s="19"/>
      <c r="JWW333" s="19"/>
      <c r="JWX333" s="19"/>
      <c r="JWY333" s="19"/>
      <c r="JWZ333" s="19"/>
      <c r="JXA333" s="19"/>
      <c r="JXB333" s="19"/>
      <c r="JXC333" s="19"/>
      <c r="JXD333" s="19"/>
      <c r="JXE333" s="19"/>
      <c r="JXF333" s="19"/>
      <c r="JXG333" s="19"/>
      <c r="JXH333" s="19"/>
      <c r="JXI333" s="19"/>
      <c r="JXJ333" s="19"/>
      <c r="JXK333" s="19"/>
      <c r="JXL333" s="19"/>
      <c r="JXM333" s="19"/>
      <c r="JXN333" s="19"/>
      <c r="JXO333" s="19"/>
      <c r="JXP333" s="19"/>
      <c r="JXQ333" s="19"/>
      <c r="JXR333" s="19"/>
      <c r="JXS333" s="19"/>
      <c r="JXT333" s="19"/>
      <c r="JXU333" s="19"/>
      <c r="JXV333" s="19"/>
      <c r="JXW333" s="19"/>
      <c r="JXX333" s="19"/>
      <c r="JXY333" s="19"/>
      <c r="JXZ333" s="19"/>
      <c r="JYA333" s="19"/>
      <c r="JYB333" s="19"/>
      <c r="JYC333" s="19"/>
      <c r="JYD333" s="19"/>
      <c r="JYE333" s="19"/>
      <c r="JYF333" s="19"/>
      <c r="JYG333" s="19"/>
      <c r="JYH333" s="19"/>
      <c r="JYI333" s="19"/>
      <c r="JYJ333" s="19"/>
      <c r="JYK333" s="19"/>
      <c r="JYL333" s="19"/>
      <c r="JYM333" s="19"/>
      <c r="JYN333" s="19"/>
      <c r="JYO333" s="19"/>
      <c r="JYP333" s="19"/>
      <c r="JYQ333" s="19"/>
      <c r="JYR333" s="19"/>
      <c r="JYS333" s="19"/>
      <c r="JYT333" s="19"/>
      <c r="JYU333" s="19"/>
      <c r="JYV333" s="19"/>
      <c r="JYW333" s="19"/>
      <c r="JYX333" s="19"/>
      <c r="JYY333" s="19"/>
      <c r="JYZ333" s="19"/>
      <c r="JZA333" s="19"/>
      <c r="JZB333" s="19"/>
      <c r="JZC333" s="19"/>
      <c r="JZD333" s="19"/>
      <c r="JZE333" s="19"/>
      <c r="JZF333" s="19"/>
      <c r="JZG333" s="19"/>
      <c r="JZH333" s="19"/>
      <c r="JZI333" s="19"/>
      <c r="JZJ333" s="19"/>
      <c r="JZK333" s="19"/>
      <c r="JZL333" s="19"/>
      <c r="JZM333" s="19"/>
      <c r="JZN333" s="19"/>
      <c r="JZO333" s="19"/>
      <c r="JZP333" s="19"/>
      <c r="JZQ333" s="19"/>
      <c r="JZR333" s="19"/>
      <c r="JZS333" s="19"/>
      <c r="JZT333" s="19"/>
      <c r="JZU333" s="19"/>
      <c r="JZV333" s="19"/>
      <c r="JZW333" s="19"/>
      <c r="JZX333" s="19"/>
      <c r="JZY333" s="19"/>
      <c r="JZZ333" s="19"/>
      <c r="KAA333" s="19"/>
      <c r="KAB333" s="19"/>
      <c r="KAC333" s="19"/>
      <c r="KAD333" s="19"/>
      <c r="KAE333" s="19"/>
      <c r="KAF333" s="19"/>
      <c r="KAG333" s="19"/>
      <c r="KAH333" s="19"/>
      <c r="KAI333" s="19"/>
      <c r="KAJ333" s="19"/>
      <c r="KAK333" s="19"/>
      <c r="KAL333" s="19"/>
      <c r="KAM333" s="19"/>
      <c r="KAN333" s="19"/>
      <c r="KAO333" s="19"/>
      <c r="KAP333" s="19"/>
      <c r="KAQ333" s="19"/>
      <c r="KAR333" s="19"/>
      <c r="KAS333" s="19"/>
      <c r="KAT333" s="19"/>
      <c r="KAU333" s="19"/>
      <c r="KAV333" s="19"/>
      <c r="KAW333" s="19"/>
      <c r="KAX333" s="19"/>
      <c r="KAY333" s="19"/>
      <c r="KAZ333" s="19"/>
      <c r="KBA333" s="19"/>
      <c r="KBB333" s="19"/>
      <c r="KBC333" s="19"/>
      <c r="KBD333" s="19"/>
      <c r="KBE333" s="19"/>
      <c r="KBF333" s="19"/>
      <c r="KBG333" s="19"/>
      <c r="KBH333" s="19"/>
      <c r="KBI333" s="19"/>
      <c r="KBJ333" s="19"/>
      <c r="KBK333" s="19"/>
      <c r="KBL333" s="19"/>
      <c r="KBM333" s="19"/>
      <c r="KBN333" s="19"/>
      <c r="KBO333" s="19"/>
      <c r="KBP333" s="19"/>
      <c r="KBQ333" s="19"/>
      <c r="KBR333" s="19"/>
      <c r="KBS333" s="19"/>
      <c r="KBT333" s="19"/>
      <c r="KBU333" s="19"/>
      <c r="KBV333" s="19"/>
      <c r="KBW333" s="19"/>
      <c r="KBX333" s="19"/>
      <c r="KBY333" s="19"/>
      <c r="KBZ333" s="19"/>
      <c r="KCA333" s="19"/>
      <c r="KCB333" s="19"/>
      <c r="KCC333" s="19"/>
      <c r="KCD333" s="19"/>
      <c r="KCE333" s="19"/>
      <c r="KCF333" s="19"/>
      <c r="KCG333" s="19"/>
      <c r="KCH333" s="19"/>
      <c r="KCI333" s="19"/>
      <c r="KCJ333" s="19"/>
      <c r="KCK333" s="19"/>
      <c r="KCL333" s="19"/>
      <c r="KCM333" s="19"/>
      <c r="KCN333" s="19"/>
      <c r="KCO333" s="19"/>
      <c r="KCP333" s="19"/>
      <c r="KCQ333" s="19"/>
      <c r="KCR333" s="19"/>
      <c r="KCS333" s="19"/>
      <c r="KCT333" s="19"/>
      <c r="KCU333" s="19"/>
      <c r="KCV333" s="19"/>
      <c r="KCW333" s="19"/>
      <c r="KCX333" s="19"/>
      <c r="KCY333" s="19"/>
      <c r="KCZ333" s="19"/>
      <c r="KDA333" s="19"/>
      <c r="KDB333" s="19"/>
      <c r="KDC333" s="19"/>
      <c r="KDD333" s="19"/>
      <c r="KDE333" s="19"/>
      <c r="KDF333" s="19"/>
      <c r="KDG333" s="19"/>
      <c r="KDH333" s="19"/>
      <c r="KDI333" s="19"/>
      <c r="KDJ333" s="19"/>
      <c r="KDK333" s="19"/>
      <c r="KDL333" s="19"/>
      <c r="KDM333" s="19"/>
      <c r="KDN333" s="19"/>
      <c r="KDO333" s="19"/>
      <c r="KDP333" s="19"/>
      <c r="KDQ333" s="19"/>
      <c r="KDR333" s="19"/>
      <c r="KDS333" s="19"/>
      <c r="KDT333" s="19"/>
      <c r="KDU333" s="19"/>
      <c r="KDV333" s="19"/>
      <c r="KDW333" s="19"/>
      <c r="KDX333" s="19"/>
      <c r="KDY333" s="19"/>
      <c r="KDZ333" s="19"/>
      <c r="KEA333" s="19"/>
      <c r="KEB333" s="19"/>
      <c r="KEC333" s="19"/>
      <c r="KED333" s="19"/>
      <c r="KEE333" s="19"/>
      <c r="KEF333" s="19"/>
      <c r="KEG333" s="19"/>
      <c r="KEH333" s="19"/>
      <c r="KEI333" s="19"/>
      <c r="KEJ333" s="19"/>
      <c r="KEK333" s="19"/>
      <c r="KEL333" s="19"/>
      <c r="KEM333" s="19"/>
      <c r="KEN333" s="19"/>
      <c r="KEO333" s="19"/>
      <c r="KEP333" s="19"/>
      <c r="KEQ333" s="19"/>
      <c r="KER333" s="19"/>
      <c r="KES333" s="19"/>
      <c r="KET333" s="19"/>
      <c r="KEU333" s="19"/>
      <c r="KEV333" s="19"/>
      <c r="KEW333" s="19"/>
      <c r="KEX333" s="19"/>
      <c r="KEY333" s="19"/>
      <c r="KEZ333" s="19"/>
      <c r="KFA333" s="19"/>
      <c r="KFB333" s="19"/>
      <c r="KFC333" s="19"/>
      <c r="KFD333" s="19"/>
      <c r="KFE333" s="19"/>
      <c r="KFF333" s="19"/>
      <c r="KFG333" s="19"/>
      <c r="KFH333" s="19"/>
      <c r="KFI333" s="19"/>
      <c r="KFJ333" s="19"/>
      <c r="KFK333" s="19"/>
      <c r="KFL333" s="19"/>
      <c r="KFM333" s="19"/>
      <c r="KFN333" s="19"/>
      <c r="KFO333" s="19"/>
      <c r="KFP333" s="19"/>
      <c r="KFQ333" s="19"/>
      <c r="KFR333" s="19"/>
      <c r="KFS333" s="19"/>
      <c r="KFT333" s="19"/>
      <c r="KFU333" s="19"/>
      <c r="KFV333" s="19"/>
      <c r="KFW333" s="19"/>
      <c r="KFX333" s="19"/>
      <c r="KFY333" s="19"/>
      <c r="KFZ333" s="19"/>
      <c r="KGA333" s="19"/>
      <c r="KGB333" s="19"/>
      <c r="KGC333" s="19"/>
      <c r="KGD333" s="19"/>
      <c r="KGE333" s="19"/>
      <c r="KGF333" s="19"/>
      <c r="KGG333" s="19"/>
      <c r="KGH333" s="19"/>
      <c r="KGI333" s="19"/>
      <c r="KGJ333" s="19"/>
      <c r="KGK333" s="19"/>
      <c r="KGL333" s="19"/>
      <c r="KGM333" s="19"/>
      <c r="KGN333" s="19"/>
      <c r="KGO333" s="19"/>
      <c r="KGP333" s="19"/>
      <c r="KGQ333" s="19"/>
      <c r="KGR333" s="19"/>
      <c r="KGS333" s="19"/>
      <c r="KGT333" s="19"/>
      <c r="KGU333" s="19"/>
      <c r="KGV333" s="19"/>
      <c r="KGW333" s="19"/>
      <c r="KGX333" s="19"/>
      <c r="KGY333" s="19"/>
      <c r="KGZ333" s="19"/>
      <c r="KHA333" s="19"/>
      <c r="KHB333" s="19"/>
      <c r="KHC333" s="19"/>
      <c r="KHD333" s="19"/>
      <c r="KHE333" s="19"/>
      <c r="KHF333" s="19"/>
      <c r="KHG333" s="19"/>
      <c r="KHH333" s="19"/>
      <c r="KHI333" s="19"/>
      <c r="KHJ333" s="19"/>
      <c r="KHK333" s="19"/>
      <c r="KHL333" s="19"/>
      <c r="KHM333" s="19"/>
      <c r="KHN333" s="19"/>
      <c r="KHO333" s="19"/>
      <c r="KHP333" s="19"/>
      <c r="KHQ333" s="19"/>
      <c r="KHR333" s="19"/>
      <c r="KHS333" s="19"/>
      <c r="KHT333" s="19"/>
      <c r="KHU333" s="19"/>
      <c r="KHV333" s="19"/>
      <c r="KHW333" s="19"/>
      <c r="KHX333" s="19"/>
      <c r="KHY333" s="19"/>
      <c r="KHZ333" s="19"/>
      <c r="KIA333" s="19"/>
      <c r="KIB333" s="19"/>
      <c r="KIC333" s="19"/>
      <c r="KID333" s="19"/>
      <c r="KIE333" s="19"/>
      <c r="KIF333" s="19"/>
      <c r="KIG333" s="19"/>
      <c r="KIH333" s="19"/>
      <c r="KII333" s="19"/>
      <c r="KIJ333" s="19"/>
      <c r="KIK333" s="19"/>
      <c r="KIL333" s="19"/>
      <c r="KIM333" s="19"/>
      <c r="KIN333" s="19"/>
      <c r="KIO333" s="19"/>
      <c r="KIP333" s="19"/>
      <c r="KIQ333" s="19"/>
      <c r="KIR333" s="19"/>
      <c r="KIS333" s="19"/>
      <c r="KIT333" s="19"/>
      <c r="KIU333" s="19"/>
      <c r="KIV333" s="19"/>
      <c r="KIW333" s="19"/>
      <c r="KIX333" s="19"/>
      <c r="KIY333" s="19"/>
      <c r="KIZ333" s="19"/>
      <c r="KJA333" s="19"/>
      <c r="KJB333" s="19"/>
      <c r="KJC333" s="19"/>
      <c r="KJD333" s="19"/>
      <c r="KJE333" s="19"/>
      <c r="KJF333" s="19"/>
      <c r="KJG333" s="19"/>
      <c r="KJH333" s="19"/>
      <c r="KJI333" s="19"/>
      <c r="KJJ333" s="19"/>
      <c r="KJK333" s="19"/>
      <c r="KJL333" s="19"/>
      <c r="KJM333" s="19"/>
      <c r="KJN333" s="19"/>
      <c r="KJO333" s="19"/>
      <c r="KJP333" s="19"/>
      <c r="KJQ333" s="19"/>
      <c r="KJR333" s="19"/>
      <c r="KJS333" s="19"/>
      <c r="KJT333" s="19"/>
      <c r="KJU333" s="19"/>
      <c r="KJV333" s="19"/>
      <c r="KJW333" s="19"/>
      <c r="KJX333" s="19"/>
      <c r="KJY333" s="19"/>
      <c r="KJZ333" s="19"/>
      <c r="KKA333" s="19"/>
      <c r="KKB333" s="19"/>
      <c r="KKC333" s="19"/>
      <c r="KKD333" s="19"/>
      <c r="KKE333" s="19"/>
      <c r="KKF333" s="19"/>
      <c r="KKG333" s="19"/>
      <c r="KKH333" s="19"/>
      <c r="KKI333" s="19"/>
      <c r="KKJ333" s="19"/>
      <c r="KKK333" s="19"/>
      <c r="KKL333" s="19"/>
      <c r="KKM333" s="19"/>
      <c r="KKN333" s="19"/>
      <c r="KKO333" s="19"/>
      <c r="KKP333" s="19"/>
      <c r="KKQ333" s="19"/>
      <c r="KKR333" s="19"/>
      <c r="KKS333" s="19"/>
      <c r="KKT333" s="19"/>
      <c r="KKU333" s="19"/>
      <c r="KKV333" s="19"/>
      <c r="KKW333" s="19"/>
      <c r="KKX333" s="19"/>
      <c r="KKY333" s="19"/>
      <c r="KKZ333" s="19"/>
      <c r="KLA333" s="19"/>
      <c r="KLB333" s="19"/>
      <c r="KLC333" s="19"/>
      <c r="KLD333" s="19"/>
      <c r="KLE333" s="19"/>
      <c r="KLF333" s="19"/>
      <c r="KLG333" s="19"/>
      <c r="KLH333" s="19"/>
      <c r="KLI333" s="19"/>
      <c r="KLJ333" s="19"/>
      <c r="KLK333" s="19"/>
      <c r="KLL333" s="19"/>
      <c r="KLM333" s="19"/>
      <c r="KLN333" s="19"/>
      <c r="KLO333" s="19"/>
      <c r="KLP333" s="19"/>
      <c r="KLQ333" s="19"/>
      <c r="KLR333" s="19"/>
      <c r="KLS333" s="19"/>
      <c r="KLT333" s="19"/>
      <c r="KLU333" s="19"/>
      <c r="KLV333" s="19"/>
      <c r="KLW333" s="19"/>
      <c r="KLX333" s="19"/>
      <c r="KLY333" s="19"/>
      <c r="KLZ333" s="19"/>
      <c r="KMA333" s="19"/>
      <c r="KMB333" s="19"/>
      <c r="KMC333" s="19"/>
      <c r="KMD333" s="19"/>
      <c r="KME333" s="19"/>
      <c r="KMF333" s="19"/>
      <c r="KMG333" s="19"/>
      <c r="KMH333" s="19"/>
      <c r="KMI333" s="19"/>
      <c r="KMJ333" s="19"/>
      <c r="KMK333" s="19"/>
      <c r="KML333" s="19"/>
      <c r="KMM333" s="19"/>
      <c r="KMN333" s="19"/>
      <c r="KMO333" s="19"/>
      <c r="KMP333" s="19"/>
      <c r="KMQ333" s="19"/>
      <c r="KMR333" s="19"/>
      <c r="KMS333" s="19"/>
      <c r="KMT333" s="19"/>
      <c r="KMU333" s="19"/>
      <c r="KMV333" s="19"/>
      <c r="KMW333" s="19"/>
      <c r="KMX333" s="19"/>
      <c r="KMY333" s="19"/>
      <c r="KMZ333" s="19"/>
      <c r="KNA333" s="19"/>
      <c r="KNB333" s="19"/>
      <c r="KNC333" s="19"/>
      <c r="KND333" s="19"/>
      <c r="KNE333" s="19"/>
      <c r="KNF333" s="19"/>
      <c r="KNG333" s="19"/>
      <c r="KNH333" s="19"/>
      <c r="KNI333" s="19"/>
      <c r="KNJ333" s="19"/>
      <c r="KNK333" s="19"/>
      <c r="KNL333" s="19"/>
      <c r="KNM333" s="19"/>
      <c r="KNN333" s="19"/>
      <c r="KNO333" s="19"/>
      <c r="KNP333" s="19"/>
      <c r="KNQ333" s="19"/>
      <c r="KNR333" s="19"/>
      <c r="KNS333" s="19"/>
      <c r="KNT333" s="19"/>
      <c r="KNU333" s="19"/>
      <c r="KNV333" s="19"/>
      <c r="KNW333" s="19"/>
      <c r="KNX333" s="19"/>
      <c r="KNY333" s="19"/>
      <c r="KNZ333" s="19"/>
      <c r="KOA333" s="19"/>
      <c r="KOB333" s="19"/>
      <c r="KOC333" s="19"/>
      <c r="KOD333" s="19"/>
      <c r="KOE333" s="19"/>
      <c r="KOF333" s="19"/>
      <c r="KOG333" s="19"/>
      <c r="KOH333" s="19"/>
      <c r="KOI333" s="19"/>
      <c r="KOJ333" s="19"/>
      <c r="KOK333" s="19"/>
      <c r="KOL333" s="19"/>
      <c r="KOM333" s="19"/>
      <c r="KON333" s="19"/>
      <c r="KOO333" s="19"/>
      <c r="KOP333" s="19"/>
      <c r="KOQ333" s="19"/>
      <c r="KOR333" s="19"/>
      <c r="KOS333" s="19"/>
      <c r="KOT333" s="19"/>
      <c r="KOU333" s="19"/>
      <c r="KOV333" s="19"/>
      <c r="KOW333" s="19"/>
      <c r="KOX333" s="19"/>
      <c r="KOY333" s="19"/>
      <c r="KOZ333" s="19"/>
      <c r="KPA333" s="19"/>
      <c r="KPB333" s="19"/>
      <c r="KPC333" s="19"/>
      <c r="KPD333" s="19"/>
      <c r="KPE333" s="19"/>
      <c r="KPF333" s="19"/>
      <c r="KPG333" s="19"/>
      <c r="KPH333" s="19"/>
      <c r="KPI333" s="19"/>
      <c r="KPJ333" s="19"/>
      <c r="KPK333" s="19"/>
      <c r="KPL333" s="19"/>
      <c r="KPM333" s="19"/>
      <c r="KPN333" s="19"/>
      <c r="KPO333" s="19"/>
      <c r="KPP333" s="19"/>
      <c r="KPQ333" s="19"/>
      <c r="KPR333" s="19"/>
      <c r="KPS333" s="19"/>
      <c r="KPT333" s="19"/>
      <c r="KPU333" s="19"/>
      <c r="KPV333" s="19"/>
      <c r="KPW333" s="19"/>
      <c r="KPX333" s="19"/>
      <c r="KPY333" s="19"/>
      <c r="KPZ333" s="19"/>
      <c r="KQA333" s="19"/>
      <c r="KQB333" s="19"/>
      <c r="KQC333" s="19"/>
      <c r="KQD333" s="19"/>
      <c r="KQE333" s="19"/>
      <c r="KQF333" s="19"/>
      <c r="KQG333" s="19"/>
      <c r="KQH333" s="19"/>
      <c r="KQI333" s="19"/>
      <c r="KQJ333" s="19"/>
      <c r="KQK333" s="19"/>
      <c r="KQL333" s="19"/>
      <c r="KQM333" s="19"/>
      <c r="KQN333" s="19"/>
      <c r="KQO333" s="19"/>
      <c r="KQP333" s="19"/>
      <c r="KQQ333" s="19"/>
      <c r="KQR333" s="19"/>
      <c r="KQS333" s="19"/>
      <c r="KQT333" s="19"/>
      <c r="KQU333" s="19"/>
      <c r="KQV333" s="19"/>
      <c r="KQW333" s="19"/>
      <c r="KQX333" s="19"/>
      <c r="KQY333" s="19"/>
      <c r="KQZ333" s="19"/>
      <c r="KRA333" s="19"/>
      <c r="KRB333" s="19"/>
      <c r="KRC333" s="19"/>
      <c r="KRD333" s="19"/>
      <c r="KRE333" s="19"/>
      <c r="KRF333" s="19"/>
      <c r="KRG333" s="19"/>
      <c r="KRH333" s="19"/>
      <c r="KRI333" s="19"/>
      <c r="KRJ333" s="19"/>
      <c r="KRK333" s="19"/>
      <c r="KRL333" s="19"/>
      <c r="KRM333" s="19"/>
      <c r="KRN333" s="19"/>
      <c r="KRO333" s="19"/>
      <c r="KRP333" s="19"/>
      <c r="KRQ333" s="19"/>
      <c r="KRR333" s="19"/>
      <c r="KRS333" s="19"/>
      <c r="KRT333" s="19"/>
      <c r="KRU333" s="19"/>
      <c r="KRV333" s="19"/>
      <c r="KRW333" s="19"/>
      <c r="KRX333" s="19"/>
      <c r="KRY333" s="19"/>
      <c r="KRZ333" s="19"/>
      <c r="KSA333" s="19"/>
      <c r="KSB333" s="19"/>
      <c r="KSC333" s="19"/>
      <c r="KSD333" s="19"/>
      <c r="KSE333" s="19"/>
      <c r="KSF333" s="19"/>
      <c r="KSG333" s="19"/>
      <c r="KSH333" s="19"/>
      <c r="KSI333" s="19"/>
      <c r="KSJ333" s="19"/>
      <c r="KSK333" s="19"/>
      <c r="KSL333" s="19"/>
      <c r="KSM333" s="19"/>
      <c r="KSN333" s="19"/>
      <c r="KSO333" s="19"/>
      <c r="KSP333" s="19"/>
      <c r="KSQ333" s="19"/>
      <c r="KSR333" s="19"/>
      <c r="KSS333" s="19"/>
      <c r="KST333" s="19"/>
      <c r="KSU333" s="19"/>
      <c r="KSV333" s="19"/>
      <c r="KSW333" s="19"/>
      <c r="KSX333" s="19"/>
      <c r="KSY333" s="19"/>
      <c r="KSZ333" s="19"/>
      <c r="KTA333" s="19"/>
      <c r="KTB333" s="19"/>
      <c r="KTC333" s="19"/>
      <c r="KTD333" s="19"/>
      <c r="KTE333" s="19"/>
      <c r="KTF333" s="19"/>
      <c r="KTG333" s="19"/>
      <c r="KTH333" s="19"/>
      <c r="KTI333" s="19"/>
      <c r="KTJ333" s="19"/>
      <c r="KTK333" s="19"/>
      <c r="KTL333" s="19"/>
      <c r="KTM333" s="19"/>
      <c r="KTN333" s="19"/>
      <c r="KTO333" s="19"/>
      <c r="KTP333" s="19"/>
      <c r="KTQ333" s="19"/>
      <c r="KTR333" s="19"/>
      <c r="KTS333" s="19"/>
      <c r="KTT333" s="19"/>
      <c r="KTU333" s="19"/>
      <c r="KTV333" s="19"/>
      <c r="KTW333" s="19"/>
      <c r="KTX333" s="19"/>
      <c r="KTY333" s="19"/>
      <c r="KTZ333" s="19"/>
      <c r="KUA333" s="19"/>
      <c r="KUB333" s="19"/>
      <c r="KUC333" s="19"/>
      <c r="KUD333" s="19"/>
      <c r="KUE333" s="19"/>
      <c r="KUF333" s="19"/>
      <c r="KUG333" s="19"/>
      <c r="KUH333" s="19"/>
      <c r="KUI333" s="19"/>
      <c r="KUJ333" s="19"/>
      <c r="KUK333" s="19"/>
      <c r="KUL333" s="19"/>
      <c r="KUM333" s="19"/>
      <c r="KUN333" s="19"/>
      <c r="KUO333" s="19"/>
      <c r="KUP333" s="19"/>
      <c r="KUQ333" s="19"/>
      <c r="KUR333" s="19"/>
      <c r="KUS333" s="19"/>
      <c r="KUT333" s="19"/>
      <c r="KUU333" s="19"/>
      <c r="KUV333" s="19"/>
      <c r="KUW333" s="19"/>
      <c r="KUX333" s="19"/>
      <c r="KUY333" s="19"/>
      <c r="KUZ333" s="19"/>
      <c r="KVA333" s="19"/>
      <c r="KVB333" s="19"/>
      <c r="KVC333" s="19"/>
      <c r="KVD333" s="19"/>
      <c r="KVE333" s="19"/>
      <c r="KVF333" s="19"/>
      <c r="KVG333" s="19"/>
      <c r="KVH333" s="19"/>
      <c r="KVI333" s="19"/>
      <c r="KVJ333" s="19"/>
      <c r="KVK333" s="19"/>
      <c r="KVL333" s="19"/>
      <c r="KVM333" s="19"/>
      <c r="KVN333" s="19"/>
      <c r="KVO333" s="19"/>
      <c r="KVP333" s="19"/>
      <c r="KVQ333" s="19"/>
      <c r="KVR333" s="19"/>
      <c r="KVS333" s="19"/>
      <c r="KVT333" s="19"/>
      <c r="KVU333" s="19"/>
      <c r="KVV333" s="19"/>
      <c r="KVW333" s="19"/>
      <c r="KVX333" s="19"/>
      <c r="KVY333" s="19"/>
      <c r="KVZ333" s="19"/>
      <c r="KWA333" s="19"/>
      <c r="KWB333" s="19"/>
      <c r="KWC333" s="19"/>
      <c r="KWD333" s="19"/>
      <c r="KWE333" s="19"/>
      <c r="KWF333" s="19"/>
      <c r="KWG333" s="19"/>
      <c r="KWH333" s="19"/>
      <c r="KWI333" s="19"/>
      <c r="KWJ333" s="19"/>
      <c r="KWK333" s="19"/>
      <c r="KWL333" s="19"/>
      <c r="KWM333" s="19"/>
      <c r="KWN333" s="19"/>
      <c r="KWO333" s="19"/>
      <c r="KWP333" s="19"/>
      <c r="KWQ333" s="19"/>
      <c r="KWR333" s="19"/>
      <c r="KWS333" s="19"/>
      <c r="KWT333" s="19"/>
      <c r="KWU333" s="19"/>
      <c r="KWV333" s="19"/>
      <c r="KWW333" s="19"/>
      <c r="KWX333" s="19"/>
      <c r="KWY333" s="19"/>
      <c r="KWZ333" s="19"/>
      <c r="KXA333" s="19"/>
      <c r="KXB333" s="19"/>
      <c r="KXC333" s="19"/>
      <c r="KXD333" s="19"/>
      <c r="KXE333" s="19"/>
      <c r="KXF333" s="19"/>
      <c r="KXG333" s="19"/>
      <c r="KXH333" s="19"/>
      <c r="KXI333" s="19"/>
      <c r="KXJ333" s="19"/>
      <c r="KXK333" s="19"/>
      <c r="KXL333" s="19"/>
      <c r="KXM333" s="19"/>
      <c r="KXN333" s="19"/>
      <c r="KXO333" s="19"/>
      <c r="KXP333" s="19"/>
      <c r="KXQ333" s="19"/>
      <c r="KXR333" s="19"/>
      <c r="KXS333" s="19"/>
      <c r="KXT333" s="19"/>
      <c r="KXU333" s="19"/>
      <c r="KXV333" s="19"/>
      <c r="KXW333" s="19"/>
      <c r="KXX333" s="19"/>
      <c r="KXY333" s="19"/>
      <c r="KXZ333" s="19"/>
      <c r="KYA333" s="19"/>
      <c r="KYB333" s="19"/>
      <c r="KYC333" s="19"/>
      <c r="KYD333" s="19"/>
      <c r="KYE333" s="19"/>
      <c r="KYF333" s="19"/>
      <c r="KYG333" s="19"/>
      <c r="KYH333" s="19"/>
      <c r="KYI333" s="19"/>
      <c r="KYJ333" s="19"/>
      <c r="KYK333" s="19"/>
      <c r="KYL333" s="19"/>
      <c r="KYM333" s="19"/>
      <c r="KYN333" s="19"/>
      <c r="KYO333" s="19"/>
      <c r="KYP333" s="19"/>
      <c r="KYQ333" s="19"/>
      <c r="KYR333" s="19"/>
      <c r="KYS333" s="19"/>
      <c r="KYT333" s="19"/>
      <c r="KYU333" s="19"/>
      <c r="KYV333" s="19"/>
      <c r="KYW333" s="19"/>
      <c r="KYX333" s="19"/>
      <c r="KYY333" s="19"/>
      <c r="KYZ333" s="19"/>
      <c r="KZA333" s="19"/>
      <c r="KZB333" s="19"/>
      <c r="KZC333" s="19"/>
      <c r="KZD333" s="19"/>
      <c r="KZE333" s="19"/>
      <c r="KZF333" s="19"/>
      <c r="KZG333" s="19"/>
      <c r="KZH333" s="19"/>
      <c r="KZI333" s="19"/>
      <c r="KZJ333" s="19"/>
      <c r="KZK333" s="19"/>
      <c r="KZL333" s="19"/>
      <c r="KZM333" s="19"/>
      <c r="KZN333" s="19"/>
      <c r="KZO333" s="19"/>
      <c r="KZP333" s="19"/>
      <c r="KZQ333" s="19"/>
      <c r="KZR333" s="19"/>
      <c r="KZS333" s="19"/>
      <c r="KZT333" s="19"/>
      <c r="KZU333" s="19"/>
      <c r="KZV333" s="19"/>
      <c r="KZW333" s="19"/>
      <c r="KZX333" s="19"/>
      <c r="KZY333" s="19"/>
      <c r="KZZ333" s="19"/>
      <c r="LAA333" s="19"/>
      <c r="LAB333" s="19"/>
      <c r="LAC333" s="19"/>
      <c r="LAD333" s="19"/>
      <c r="LAE333" s="19"/>
      <c r="LAF333" s="19"/>
      <c r="LAG333" s="19"/>
      <c r="LAH333" s="19"/>
      <c r="LAI333" s="19"/>
      <c r="LAJ333" s="19"/>
      <c r="LAK333" s="19"/>
      <c r="LAL333" s="19"/>
      <c r="LAM333" s="19"/>
      <c r="LAN333" s="19"/>
      <c r="LAO333" s="19"/>
      <c r="LAP333" s="19"/>
      <c r="LAQ333" s="19"/>
      <c r="LAR333" s="19"/>
      <c r="LAS333" s="19"/>
      <c r="LAT333" s="19"/>
      <c r="LAU333" s="19"/>
      <c r="LAV333" s="19"/>
      <c r="LAW333" s="19"/>
      <c r="LAX333" s="19"/>
      <c r="LAY333" s="19"/>
      <c r="LAZ333" s="19"/>
      <c r="LBA333" s="19"/>
      <c r="LBB333" s="19"/>
      <c r="LBC333" s="19"/>
      <c r="LBD333" s="19"/>
      <c r="LBE333" s="19"/>
      <c r="LBF333" s="19"/>
      <c r="LBG333" s="19"/>
      <c r="LBH333" s="19"/>
      <c r="LBI333" s="19"/>
      <c r="LBJ333" s="19"/>
      <c r="LBK333" s="19"/>
      <c r="LBL333" s="19"/>
      <c r="LBM333" s="19"/>
      <c r="LBN333" s="19"/>
      <c r="LBO333" s="19"/>
      <c r="LBP333" s="19"/>
      <c r="LBQ333" s="19"/>
      <c r="LBR333" s="19"/>
      <c r="LBS333" s="19"/>
      <c r="LBT333" s="19"/>
      <c r="LBU333" s="19"/>
      <c r="LBV333" s="19"/>
      <c r="LBW333" s="19"/>
      <c r="LBX333" s="19"/>
      <c r="LBY333" s="19"/>
      <c r="LBZ333" s="19"/>
      <c r="LCA333" s="19"/>
      <c r="LCB333" s="19"/>
      <c r="LCC333" s="19"/>
      <c r="LCD333" s="19"/>
      <c r="LCE333" s="19"/>
      <c r="LCF333" s="19"/>
      <c r="LCG333" s="19"/>
      <c r="LCH333" s="19"/>
      <c r="LCI333" s="19"/>
      <c r="LCJ333" s="19"/>
      <c r="LCK333" s="19"/>
      <c r="LCL333" s="19"/>
      <c r="LCM333" s="19"/>
      <c r="LCN333" s="19"/>
      <c r="LCO333" s="19"/>
      <c r="LCP333" s="19"/>
      <c r="LCQ333" s="19"/>
      <c r="LCR333" s="19"/>
      <c r="LCS333" s="19"/>
      <c r="LCT333" s="19"/>
      <c r="LCU333" s="19"/>
      <c r="LCV333" s="19"/>
      <c r="LCW333" s="19"/>
      <c r="LCX333" s="19"/>
      <c r="LCY333" s="19"/>
      <c r="LCZ333" s="19"/>
      <c r="LDA333" s="19"/>
      <c r="LDB333" s="19"/>
      <c r="LDC333" s="19"/>
      <c r="LDD333" s="19"/>
      <c r="LDE333" s="19"/>
      <c r="LDF333" s="19"/>
      <c r="LDG333" s="19"/>
      <c r="LDH333" s="19"/>
      <c r="LDI333" s="19"/>
      <c r="LDJ333" s="19"/>
      <c r="LDK333" s="19"/>
      <c r="LDL333" s="19"/>
      <c r="LDM333" s="19"/>
      <c r="LDN333" s="19"/>
      <c r="LDO333" s="19"/>
      <c r="LDP333" s="19"/>
      <c r="LDQ333" s="19"/>
      <c r="LDR333" s="19"/>
      <c r="LDS333" s="19"/>
      <c r="LDT333" s="19"/>
      <c r="LDU333" s="19"/>
      <c r="LDV333" s="19"/>
      <c r="LDW333" s="19"/>
      <c r="LDX333" s="19"/>
      <c r="LDY333" s="19"/>
      <c r="LDZ333" s="19"/>
      <c r="LEA333" s="19"/>
      <c r="LEB333" s="19"/>
      <c r="LEC333" s="19"/>
      <c r="LED333" s="19"/>
      <c r="LEE333" s="19"/>
      <c r="LEF333" s="19"/>
      <c r="LEG333" s="19"/>
      <c r="LEH333" s="19"/>
      <c r="LEI333" s="19"/>
      <c r="LEJ333" s="19"/>
      <c r="LEK333" s="19"/>
      <c r="LEL333" s="19"/>
      <c r="LEM333" s="19"/>
      <c r="LEN333" s="19"/>
      <c r="LEO333" s="19"/>
      <c r="LEP333" s="19"/>
      <c r="LEQ333" s="19"/>
      <c r="LER333" s="19"/>
      <c r="LES333" s="19"/>
      <c r="LET333" s="19"/>
      <c r="LEU333" s="19"/>
      <c r="LEV333" s="19"/>
      <c r="LEW333" s="19"/>
      <c r="LEX333" s="19"/>
      <c r="LEY333" s="19"/>
      <c r="LEZ333" s="19"/>
      <c r="LFA333" s="19"/>
      <c r="LFB333" s="19"/>
      <c r="LFC333" s="19"/>
      <c r="LFD333" s="19"/>
      <c r="LFE333" s="19"/>
      <c r="LFF333" s="19"/>
      <c r="LFG333" s="19"/>
      <c r="LFH333" s="19"/>
      <c r="LFI333" s="19"/>
      <c r="LFJ333" s="19"/>
      <c r="LFK333" s="19"/>
      <c r="LFL333" s="19"/>
      <c r="LFM333" s="19"/>
      <c r="LFN333" s="19"/>
      <c r="LFO333" s="19"/>
      <c r="LFP333" s="19"/>
      <c r="LFQ333" s="19"/>
      <c r="LFR333" s="19"/>
      <c r="LFS333" s="19"/>
      <c r="LFT333" s="19"/>
      <c r="LFU333" s="19"/>
      <c r="LFV333" s="19"/>
      <c r="LFW333" s="19"/>
      <c r="LFX333" s="19"/>
      <c r="LFY333" s="19"/>
      <c r="LFZ333" s="19"/>
      <c r="LGA333" s="19"/>
      <c r="LGB333" s="19"/>
      <c r="LGC333" s="19"/>
      <c r="LGD333" s="19"/>
      <c r="LGE333" s="19"/>
      <c r="LGF333" s="19"/>
      <c r="LGG333" s="19"/>
      <c r="LGH333" s="19"/>
      <c r="LGI333" s="19"/>
      <c r="LGJ333" s="19"/>
      <c r="LGK333" s="19"/>
      <c r="LGL333" s="19"/>
      <c r="LGM333" s="19"/>
      <c r="LGN333" s="19"/>
      <c r="LGO333" s="19"/>
      <c r="LGP333" s="19"/>
      <c r="LGQ333" s="19"/>
      <c r="LGR333" s="19"/>
      <c r="LGS333" s="19"/>
      <c r="LGT333" s="19"/>
      <c r="LGU333" s="19"/>
      <c r="LGV333" s="19"/>
      <c r="LGW333" s="19"/>
      <c r="LGX333" s="19"/>
      <c r="LGY333" s="19"/>
      <c r="LGZ333" s="19"/>
      <c r="LHA333" s="19"/>
      <c r="LHB333" s="19"/>
      <c r="LHC333" s="19"/>
      <c r="LHD333" s="19"/>
      <c r="LHE333" s="19"/>
      <c r="LHF333" s="19"/>
      <c r="LHG333" s="19"/>
      <c r="LHH333" s="19"/>
      <c r="LHI333" s="19"/>
      <c r="LHJ333" s="19"/>
      <c r="LHK333" s="19"/>
      <c r="LHL333" s="19"/>
      <c r="LHM333" s="19"/>
      <c r="LHN333" s="19"/>
      <c r="LHO333" s="19"/>
      <c r="LHP333" s="19"/>
      <c r="LHQ333" s="19"/>
      <c r="LHR333" s="19"/>
      <c r="LHS333" s="19"/>
      <c r="LHT333" s="19"/>
      <c r="LHU333" s="19"/>
      <c r="LHV333" s="19"/>
      <c r="LHW333" s="19"/>
      <c r="LHX333" s="19"/>
      <c r="LHY333" s="19"/>
      <c r="LHZ333" s="19"/>
      <c r="LIA333" s="19"/>
      <c r="LIB333" s="19"/>
      <c r="LIC333" s="19"/>
      <c r="LID333" s="19"/>
      <c r="LIE333" s="19"/>
      <c r="LIF333" s="19"/>
      <c r="LIG333" s="19"/>
      <c r="LIH333" s="19"/>
      <c r="LII333" s="19"/>
      <c r="LIJ333" s="19"/>
      <c r="LIK333" s="19"/>
      <c r="LIL333" s="19"/>
      <c r="LIM333" s="19"/>
      <c r="LIN333" s="19"/>
      <c r="LIO333" s="19"/>
      <c r="LIP333" s="19"/>
      <c r="LIQ333" s="19"/>
      <c r="LIR333" s="19"/>
      <c r="LIS333" s="19"/>
      <c r="LIT333" s="19"/>
      <c r="LIU333" s="19"/>
      <c r="LIV333" s="19"/>
      <c r="LIW333" s="19"/>
      <c r="LIX333" s="19"/>
      <c r="LIY333" s="19"/>
      <c r="LIZ333" s="19"/>
      <c r="LJA333" s="19"/>
      <c r="LJB333" s="19"/>
      <c r="LJC333" s="19"/>
      <c r="LJD333" s="19"/>
      <c r="LJE333" s="19"/>
      <c r="LJF333" s="19"/>
      <c r="LJG333" s="19"/>
      <c r="LJH333" s="19"/>
      <c r="LJI333" s="19"/>
      <c r="LJJ333" s="19"/>
      <c r="LJK333" s="19"/>
      <c r="LJL333" s="19"/>
      <c r="LJM333" s="19"/>
      <c r="LJN333" s="19"/>
      <c r="LJO333" s="19"/>
      <c r="LJP333" s="19"/>
      <c r="LJQ333" s="19"/>
      <c r="LJR333" s="19"/>
      <c r="LJS333" s="19"/>
      <c r="LJT333" s="19"/>
      <c r="LJU333" s="19"/>
      <c r="LJV333" s="19"/>
      <c r="LJW333" s="19"/>
      <c r="LJX333" s="19"/>
      <c r="LJY333" s="19"/>
      <c r="LJZ333" s="19"/>
      <c r="LKA333" s="19"/>
      <c r="LKB333" s="19"/>
      <c r="LKC333" s="19"/>
      <c r="LKD333" s="19"/>
      <c r="LKE333" s="19"/>
      <c r="LKF333" s="19"/>
      <c r="LKG333" s="19"/>
      <c r="LKH333" s="19"/>
      <c r="LKI333" s="19"/>
      <c r="LKJ333" s="19"/>
      <c r="LKK333" s="19"/>
      <c r="LKL333" s="19"/>
      <c r="LKM333" s="19"/>
      <c r="LKN333" s="19"/>
      <c r="LKO333" s="19"/>
      <c r="LKP333" s="19"/>
      <c r="LKQ333" s="19"/>
      <c r="LKR333" s="19"/>
      <c r="LKS333" s="19"/>
      <c r="LKT333" s="19"/>
      <c r="LKU333" s="19"/>
      <c r="LKV333" s="19"/>
      <c r="LKW333" s="19"/>
      <c r="LKX333" s="19"/>
      <c r="LKY333" s="19"/>
      <c r="LKZ333" s="19"/>
      <c r="LLA333" s="19"/>
      <c r="LLB333" s="19"/>
      <c r="LLC333" s="19"/>
      <c r="LLD333" s="19"/>
      <c r="LLE333" s="19"/>
      <c r="LLF333" s="19"/>
      <c r="LLG333" s="19"/>
      <c r="LLH333" s="19"/>
      <c r="LLI333" s="19"/>
      <c r="LLJ333" s="19"/>
      <c r="LLK333" s="19"/>
      <c r="LLL333" s="19"/>
      <c r="LLM333" s="19"/>
      <c r="LLN333" s="19"/>
      <c r="LLO333" s="19"/>
      <c r="LLP333" s="19"/>
      <c r="LLQ333" s="19"/>
      <c r="LLR333" s="19"/>
      <c r="LLS333" s="19"/>
      <c r="LLT333" s="19"/>
      <c r="LLU333" s="19"/>
      <c r="LLV333" s="19"/>
      <c r="LLW333" s="19"/>
      <c r="LLX333" s="19"/>
      <c r="LLY333" s="19"/>
      <c r="LLZ333" s="19"/>
      <c r="LMA333" s="19"/>
      <c r="LMB333" s="19"/>
      <c r="LMC333" s="19"/>
      <c r="LMD333" s="19"/>
      <c r="LME333" s="19"/>
      <c r="LMF333" s="19"/>
      <c r="LMG333" s="19"/>
      <c r="LMH333" s="19"/>
      <c r="LMI333" s="19"/>
      <c r="LMJ333" s="19"/>
      <c r="LMK333" s="19"/>
      <c r="LML333" s="19"/>
      <c r="LMM333" s="19"/>
      <c r="LMN333" s="19"/>
      <c r="LMO333" s="19"/>
      <c r="LMP333" s="19"/>
      <c r="LMQ333" s="19"/>
      <c r="LMR333" s="19"/>
      <c r="LMS333" s="19"/>
      <c r="LMT333" s="19"/>
      <c r="LMU333" s="19"/>
      <c r="LMV333" s="19"/>
      <c r="LMW333" s="19"/>
      <c r="LMX333" s="19"/>
      <c r="LMY333" s="19"/>
      <c r="LMZ333" s="19"/>
      <c r="LNA333" s="19"/>
      <c r="LNB333" s="19"/>
      <c r="LNC333" s="19"/>
      <c r="LND333" s="19"/>
      <c r="LNE333" s="19"/>
      <c r="LNF333" s="19"/>
      <c r="LNG333" s="19"/>
      <c r="LNH333" s="19"/>
      <c r="LNI333" s="19"/>
      <c r="LNJ333" s="19"/>
      <c r="LNK333" s="19"/>
      <c r="LNL333" s="19"/>
      <c r="LNM333" s="19"/>
      <c r="LNN333" s="19"/>
      <c r="LNO333" s="19"/>
      <c r="LNP333" s="19"/>
      <c r="LNQ333" s="19"/>
      <c r="LNR333" s="19"/>
      <c r="LNS333" s="19"/>
      <c r="LNT333" s="19"/>
      <c r="LNU333" s="19"/>
      <c r="LNV333" s="19"/>
      <c r="LNW333" s="19"/>
      <c r="LNX333" s="19"/>
      <c r="LNY333" s="19"/>
      <c r="LNZ333" s="19"/>
      <c r="LOA333" s="19"/>
      <c r="LOB333" s="19"/>
      <c r="LOC333" s="19"/>
      <c r="LOD333" s="19"/>
      <c r="LOE333" s="19"/>
      <c r="LOF333" s="19"/>
      <c r="LOG333" s="19"/>
      <c r="LOH333" s="19"/>
      <c r="LOI333" s="19"/>
      <c r="LOJ333" s="19"/>
      <c r="LOK333" s="19"/>
      <c r="LOL333" s="19"/>
      <c r="LOM333" s="19"/>
      <c r="LON333" s="19"/>
      <c r="LOO333" s="19"/>
      <c r="LOP333" s="19"/>
      <c r="LOQ333" s="19"/>
      <c r="LOR333" s="19"/>
      <c r="LOS333" s="19"/>
      <c r="LOT333" s="19"/>
      <c r="LOU333" s="19"/>
      <c r="LOV333" s="19"/>
      <c r="LOW333" s="19"/>
      <c r="LOX333" s="19"/>
      <c r="LOY333" s="19"/>
      <c r="LOZ333" s="19"/>
      <c r="LPA333" s="19"/>
      <c r="LPB333" s="19"/>
      <c r="LPC333" s="19"/>
      <c r="LPD333" s="19"/>
      <c r="LPE333" s="19"/>
      <c r="LPF333" s="19"/>
      <c r="LPG333" s="19"/>
      <c r="LPH333" s="19"/>
      <c r="LPI333" s="19"/>
      <c r="LPJ333" s="19"/>
      <c r="LPK333" s="19"/>
      <c r="LPL333" s="19"/>
      <c r="LPM333" s="19"/>
      <c r="LPN333" s="19"/>
      <c r="LPO333" s="19"/>
      <c r="LPP333" s="19"/>
      <c r="LPQ333" s="19"/>
      <c r="LPR333" s="19"/>
      <c r="LPS333" s="19"/>
      <c r="LPT333" s="19"/>
      <c r="LPU333" s="19"/>
      <c r="LPV333" s="19"/>
      <c r="LPW333" s="19"/>
      <c r="LPX333" s="19"/>
      <c r="LPY333" s="19"/>
      <c r="LPZ333" s="19"/>
      <c r="LQA333" s="19"/>
      <c r="LQB333" s="19"/>
      <c r="LQC333" s="19"/>
      <c r="LQD333" s="19"/>
      <c r="LQE333" s="19"/>
      <c r="LQF333" s="19"/>
      <c r="LQG333" s="19"/>
      <c r="LQH333" s="19"/>
      <c r="LQI333" s="19"/>
      <c r="LQJ333" s="19"/>
      <c r="LQK333" s="19"/>
      <c r="LQL333" s="19"/>
      <c r="LQM333" s="19"/>
      <c r="LQN333" s="19"/>
      <c r="LQO333" s="19"/>
      <c r="LQP333" s="19"/>
      <c r="LQQ333" s="19"/>
      <c r="LQR333" s="19"/>
      <c r="LQS333" s="19"/>
      <c r="LQT333" s="19"/>
      <c r="LQU333" s="19"/>
      <c r="LQV333" s="19"/>
      <c r="LQW333" s="19"/>
      <c r="LQX333" s="19"/>
      <c r="LQY333" s="19"/>
      <c r="LQZ333" s="19"/>
      <c r="LRA333" s="19"/>
      <c r="LRB333" s="19"/>
      <c r="LRC333" s="19"/>
      <c r="LRD333" s="19"/>
      <c r="LRE333" s="19"/>
      <c r="LRF333" s="19"/>
      <c r="LRG333" s="19"/>
      <c r="LRH333" s="19"/>
      <c r="LRI333" s="19"/>
      <c r="LRJ333" s="19"/>
      <c r="LRK333" s="19"/>
      <c r="LRL333" s="19"/>
      <c r="LRM333" s="19"/>
      <c r="LRN333" s="19"/>
      <c r="LRO333" s="19"/>
      <c r="LRP333" s="19"/>
      <c r="LRQ333" s="19"/>
      <c r="LRR333" s="19"/>
      <c r="LRS333" s="19"/>
      <c r="LRT333" s="19"/>
      <c r="LRU333" s="19"/>
      <c r="LRV333" s="19"/>
      <c r="LRW333" s="19"/>
      <c r="LRX333" s="19"/>
      <c r="LRY333" s="19"/>
      <c r="LRZ333" s="19"/>
      <c r="LSA333" s="19"/>
      <c r="LSB333" s="19"/>
      <c r="LSC333" s="19"/>
      <c r="LSD333" s="19"/>
      <c r="LSE333" s="19"/>
      <c r="LSF333" s="19"/>
      <c r="LSG333" s="19"/>
      <c r="LSH333" s="19"/>
      <c r="LSI333" s="19"/>
      <c r="LSJ333" s="19"/>
      <c r="LSK333" s="19"/>
      <c r="LSL333" s="19"/>
      <c r="LSM333" s="19"/>
      <c r="LSN333" s="19"/>
      <c r="LSO333" s="19"/>
      <c r="LSP333" s="19"/>
      <c r="LSQ333" s="19"/>
      <c r="LSR333" s="19"/>
      <c r="LSS333" s="19"/>
      <c r="LST333" s="19"/>
      <c r="LSU333" s="19"/>
      <c r="LSV333" s="19"/>
      <c r="LSW333" s="19"/>
      <c r="LSX333" s="19"/>
      <c r="LSY333" s="19"/>
      <c r="LSZ333" s="19"/>
      <c r="LTA333" s="19"/>
      <c r="LTB333" s="19"/>
      <c r="LTC333" s="19"/>
      <c r="LTD333" s="19"/>
      <c r="LTE333" s="19"/>
      <c r="LTF333" s="19"/>
      <c r="LTG333" s="19"/>
      <c r="LTH333" s="19"/>
      <c r="LTI333" s="19"/>
      <c r="LTJ333" s="19"/>
      <c r="LTK333" s="19"/>
      <c r="LTL333" s="19"/>
      <c r="LTM333" s="19"/>
      <c r="LTN333" s="19"/>
      <c r="LTO333" s="19"/>
      <c r="LTP333" s="19"/>
      <c r="LTQ333" s="19"/>
      <c r="LTR333" s="19"/>
      <c r="LTS333" s="19"/>
      <c r="LTT333" s="19"/>
      <c r="LTU333" s="19"/>
      <c r="LTV333" s="19"/>
      <c r="LTW333" s="19"/>
      <c r="LTX333" s="19"/>
      <c r="LTY333" s="19"/>
      <c r="LTZ333" s="19"/>
      <c r="LUA333" s="19"/>
      <c r="LUB333" s="19"/>
      <c r="LUC333" s="19"/>
      <c r="LUD333" s="19"/>
      <c r="LUE333" s="19"/>
      <c r="LUF333" s="19"/>
      <c r="LUG333" s="19"/>
      <c r="LUH333" s="19"/>
      <c r="LUI333" s="19"/>
      <c r="LUJ333" s="19"/>
      <c r="LUK333" s="19"/>
      <c r="LUL333" s="19"/>
      <c r="LUM333" s="19"/>
      <c r="LUN333" s="19"/>
      <c r="LUO333" s="19"/>
      <c r="LUP333" s="19"/>
      <c r="LUQ333" s="19"/>
      <c r="LUR333" s="19"/>
      <c r="LUS333" s="19"/>
      <c r="LUT333" s="19"/>
      <c r="LUU333" s="19"/>
      <c r="LUV333" s="19"/>
      <c r="LUW333" s="19"/>
      <c r="LUX333" s="19"/>
      <c r="LUY333" s="19"/>
      <c r="LUZ333" s="19"/>
      <c r="LVA333" s="19"/>
      <c r="LVB333" s="19"/>
      <c r="LVC333" s="19"/>
      <c r="LVD333" s="19"/>
      <c r="LVE333" s="19"/>
      <c r="LVF333" s="19"/>
      <c r="LVG333" s="19"/>
      <c r="LVH333" s="19"/>
      <c r="LVI333" s="19"/>
      <c r="LVJ333" s="19"/>
      <c r="LVK333" s="19"/>
      <c r="LVL333" s="19"/>
      <c r="LVM333" s="19"/>
      <c r="LVN333" s="19"/>
      <c r="LVO333" s="19"/>
      <c r="LVP333" s="19"/>
      <c r="LVQ333" s="19"/>
      <c r="LVR333" s="19"/>
      <c r="LVS333" s="19"/>
      <c r="LVT333" s="19"/>
      <c r="LVU333" s="19"/>
      <c r="LVV333" s="19"/>
      <c r="LVW333" s="19"/>
      <c r="LVX333" s="19"/>
      <c r="LVY333" s="19"/>
      <c r="LVZ333" s="19"/>
      <c r="LWA333" s="19"/>
      <c r="LWB333" s="19"/>
      <c r="LWC333" s="19"/>
      <c r="LWD333" s="19"/>
      <c r="LWE333" s="19"/>
      <c r="LWF333" s="19"/>
      <c r="LWG333" s="19"/>
      <c r="LWH333" s="19"/>
      <c r="LWI333" s="19"/>
      <c r="LWJ333" s="19"/>
      <c r="LWK333" s="19"/>
      <c r="LWL333" s="19"/>
      <c r="LWM333" s="19"/>
      <c r="LWN333" s="19"/>
      <c r="LWO333" s="19"/>
      <c r="LWP333" s="19"/>
      <c r="LWQ333" s="19"/>
      <c r="LWR333" s="19"/>
      <c r="LWS333" s="19"/>
      <c r="LWT333" s="19"/>
      <c r="LWU333" s="19"/>
      <c r="LWV333" s="19"/>
      <c r="LWW333" s="19"/>
      <c r="LWX333" s="19"/>
      <c r="LWY333" s="19"/>
      <c r="LWZ333" s="19"/>
      <c r="LXA333" s="19"/>
      <c r="LXB333" s="19"/>
      <c r="LXC333" s="19"/>
      <c r="LXD333" s="19"/>
      <c r="LXE333" s="19"/>
      <c r="LXF333" s="19"/>
      <c r="LXG333" s="19"/>
      <c r="LXH333" s="19"/>
      <c r="LXI333" s="19"/>
      <c r="LXJ333" s="19"/>
      <c r="LXK333" s="19"/>
      <c r="LXL333" s="19"/>
      <c r="LXM333" s="19"/>
      <c r="LXN333" s="19"/>
      <c r="LXO333" s="19"/>
      <c r="LXP333" s="19"/>
      <c r="LXQ333" s="19"/>
      <c r="LXR333" s="19"/>
      <c r="LXS333" s="19"/>
      <c r="LXT333" s="19"/>
      <c r="LXU333" s="19"/>
      <c r="LXV333" s="19"/>
      <c r="LXW333" s="19"/>
      <c r="LXX333" s="19"/>
      <c r="LXY333" s="19"/>
      <c r="LXZ333" s="19"/>
      <c r="LYA333" s="19"/>
      <c r="LYB333" s="19"/>
      <c r="LYC333" s="19"/>
      <c r="LYD333" s="19"/>
      <c r="LYE333" s="19"/>
      <c r="LYF333" s="19"/>
      <c r="LYG333" s="19"/>
      <c r="LYH333" s="19"/>
      <c r="LYI333" s="19"/>
      <c r="LYJ333" s="19"/>
      <c r="LYK333" s="19"/>
      <c r="LYL333" s="19"/>
      <c r="LYM333" s="19"/>
      <c r="LYN333" s="19"/>
      <c r="LYO333" s="19"/>
      <c r="LYP333" s="19"/>
      <c r="LYQ333" s="19"/>
      <c r="LYR333" s="19"/>
      <c r="LYS333" s="19"/>
      <c r="LYT333" s="19"/>
      <c r="LYU333" s="19"/>
      <c r="LYV333" s="19"/>
      <c r="LYW333" s="19"/>
      <c r="LYX333" s="19"/>
      <c r="LYY333" s="19"/>
      <c r="LYZ333" s="19"/>
      <c r="LZA333" s="19"/>
      <c r="LZB333" s="19"/>
      <c r="LZC333" s="19"/>
      <c r="LZD333" s="19"/>
      <c r="LZE333" s="19"/>
      <c r="LZF333" s="19"/>
      <c r="LZG333" s="19"/>
      <c r="LZH333" s="19"/>
      <c r="LZI333" s="19"/>
      <c r="LZJ333" s="19"/>
      <c r="LZK333" s="19"/>
      <c r="LZL333" s="19"/>
      <c r="LZM333" s="19"/>
      <c r="LZN333" s="19"/>
      <c r="LZO333" s="19"/>
      <c r="LZP333" s="19"/>
      <c r="LZQ333" s="19"/>
      <c r="LZR333" s="19"/>
      <c r="LZS333" s="19"/>
      <c r="LZT333" s="19"/>
      <c r="LZU333" s="19"/>
      <c r="LZV333" s="19"/>
      <c r="LZW333" s="19"/>
      <c r="LZX333" s="19"/>
      <c r="LZY333" s="19"/>
      <c r="LZZ333" s="19"/>
      <c r="MAA333" s="19"/>
      <c r="MAB333" s="19"/>
      <c r="MAC333" s="19"/>
      <c r="MAD333" s="19"/>
      <c r="MAE333" s="19"/>
      <c r="MAF333" s="19"/>
      <c r="MAG333" s="19"/>
      <c r="MAH333" s="19"/>
      <c r="MAI333" s="19"/>
      <c r="MAJ333" s="19"/>
      <c r="MAK333" s="19"/>
      <c r="MAL333" s="19"/>
      <c r="MAM333" s="19"/>
      <c r="MAN333" s="19"/>
      <c r="MAO333" s="19"/>
      <c r="MAP333" s="19"/>
      <c r="MAQ333" s="19"/>
      <c r="MAR333" s="19"/>
      <c r="MAS333" s="19"/>
      <c r="MAT333" s="19"/>
      <c r="MAU333" s="19"/>
      <c r="MAV333" s="19"/>
      <c r="MAW333" s="19"/>
      <c r="MAX333" s="19"/>
      <c r="MAY333" s="19"/>
      <c r="MAZ333" s="19"/>
      <c r="MBA333" s="19"/>
      <c r="MBB333" s="19"/>
      <c r="MBC333" s="19"/>
      <c r="MBD333" s="19"/>
      <c r="MBE333" s="19"/>
      <c r="MBF333" s="19"/>
      <c r="MBG333" s="19"/>
      <c r="MBH333" s="19"/>
      <c r="MBI333" s="19"/>
      <c r="MBJ333" s="19"/>
      <c r="MBK333" s="19"/>
      <c r="MBL333" s="19"/>
      <c r="MBM333" s="19"/>
      <c r="MBN333" s="19"/>
      <c r="MBO333" s="19"/>
      <c r="MBP333" s="19"/>
      <c r="MBQ333" s="19"/>
      <c r="MBR333" s="19"/>
      <c r="MBS333" s="19"/>
      <c r="MBT333" s="19"/>
      <c r="MBU333" s="19"/>
      <c r="MBV333" s="19"/>
      <c r="MBW333" s="19"/>
      <c r="MBX333" s="19"/>
      <c r="MBY333" s="19"/>
      <c r="MBZ333" s="19"/>
      <c r="MCA333" s="19"/>
      <c r="MCB333" s="19"/>
      <c r="MCC333" s="19"/>
      <c r="MCD333" s="19"/>
      <c r="MCE333" s="19"/>
      <c r="MCF333" s="19"/>
      <c r="MCG333" s="19"/>
      <c r="MCH333" s="19"/>
      <c r="MCI333" s="19"/>
      <c r="MCJ333" s="19"/>
      <c r="MCK333" s="19"/>
      <c r="MCL333" s="19"/>
      <c r="MCM333" s="19"/>
      <c r="MCN333" s="19"/>
      <c r="MCO333" s="19"/>
      <c r="MCP333" s="19"/>
      <c r="MCQ333" s="19"/>
      <c r="MCR333" s="19"/>
      <c r="MCS333" s="19"/>
      <c r="MCT333" s="19"/>
      <c r="MCU333" s="19"/>
      <c r="MCV333" s="19"/>
      <c r="MCW333" s="19"/>
      <c r="MCX333" s="19"/>
      <c r="MCY333" s="19"/>
      <c r="MCZ333" s="19"/>
      <c r="MDA333" s="19"/>
      <c r="MDB333" s="19"/>
      <c r="MDC333" s="19"/>
      <c r="MDD333" s="19"/>
      <c r="MDE333" s="19"/>
      <c r="MDF333" s="19"/>
      <c r="MDG333" s="19"/>
      <c r="MDH333" s="19"/>
      <c r="MDI333" s="19"/>
      <c r="MDJ333" s="19"/>
      <c r="MDK333" s="19"/>
      <c r="MDL333" s="19"/>
      <c r="MDM333" s="19"/>
      <c r="MDN333" s="19"/>
      <c r="MDO333" s="19"/>
      <c r="MDP333" s="19"/>
      <c r="MDQ333" s="19"/>
      <c r="MDR333" s="19"/>
      <c r="MDS333" s="19"/>
      <c r="MDT333" s="19"/>
      <c r="MDU333" s="19"/>
      <c r="MDV333" s="19"/>
      <c r="MDW333" s="19"/>
      <c r="MDX333" s="19"/>
      <c r="MDY333" s="19"/>
      <c r="MDZ333" s="19"/>
      <c r="MEA333" s="19"/>
      <c r="MEB333" s="19"/>
      <c r="MEC333" s="19"/>
      <c r="MED333" s="19"/>
      <c r="MEE333" s="19"/>
      <c r="MEF333" s="19"/>
      <c r="MEG333" s="19"/>
      <c r="MEH333" s="19"/>
      <c r="MEI333" s="19"/>
      <c r="MEJ333" s="19"/>
      <c r="MEK333" s="19"/>
      <c r="MEL333" s="19"/>
      <c r="MEM333" s="19"/>
      <c r="MEN333" s="19"/>
      <c r="MEO333" s="19"/>
      <c r="MEP333" s="19"/>
      <c r="MEQ333" s="19"/>
      <c r="MER333" s="19"/>
      <c r="MES333" s="19"/>
      <c r="MET333" s="19"/>
      <c r="MEU333" s="19"/>
      <c r="MEV333" s="19"/>
      <c r="MEW333" s="19"/>
      <c r="MEX333" s="19"/>
      <c r="MEY333" s="19"/>
      <c r="MEZ333" s="19"/>
      <c r="MFA333" s="19"/>
      <c r="MFB333" s="19"/>
      <c r="MFC333" s="19"/>
      <c r="MFD333" s="19"/>
      <c r="MFE333" s="19"/>
      <c r="MFF333" s="19"/>
      <c r="MFG333" s="19"/>
      <c r="MFH333" s="19"/>
      <c r="MFI333" s="19"/>
      <c r="MFJ333" s="19"/>
      <c r="MFK333" s="19"/>
      <c r="MFL333" s="19"/>
      <c r="MFM333" s="19"/>
      <c r="MFN333" s="19"/>
      <c r="MFO333" s="19"/>
      <c r="MFP333" s="19"/>
      <c r="MFQ333" s="19"/>
      <c r="MFR333" s="19"/>
      <c r="MFS333" s="19"/>
      <c r="MFT333" s="19"/>
      <c r="MFU333" s="19"/>
      <c r="MFV333" s="19"/>
      <c r="MFW333" s="19"/>
      <c r="MFX333" s="19"/>
      <c r="MFY333" s="19"/>
      <c r="MFZ333" s="19"/>
      <c r="MGA333" s="19"/>
      <c r="MGB333" s="19"/>
      <c r="MGC333" s="19"/>
      <c r="MGD333" s="19"/>
      <c r="MGE333" s="19"/>
      <c r="MGF333" s="19"/>
      <c r="MGG333" s="19"/>
      <c r="MGH333" s="19"/>
      <c r="MGI333" s="19"/>
      <c r="MGJ333" s="19"/>
      <c r="MGK333" s="19"/>
      <c r="MGL333" s="19"/>
      <c r="MGM333" s="19"/>
      <c r="MGN333" s="19"/>
      <c r="MGO333" s="19"/>
      <c r="MGP333" s="19"/>
      <c r="MGQ333" s="19"/>
      <c r="MGR333" s="19"/>
      <c r="MGS333" s="19"/>
      <c r="MGT333" s="19"/>
      <c r="MGU333" s="19"/>
      <c r="MGV333" s="19"/>
      <c r="MGW333" s="19"/>
      <c r="MGX333" s="19"/>
      <c r="MGY333" s="19"/>
      <c r="MGZ333" s="19"/>
      <c r="MHA333" s="19"/>
      <c r="MHB333" s="19"/>
      <c r="MHC333" s="19"/>
      <c r="MHD333" s="19"/>
      <c r="MHE333" s="19"/>
      <c r="MHF333" s="19"/>
      <c r="MHG333" s="19"/>
      <c r="MHH333" s="19"/>
      <c r="MHI333" s="19"/>
      <c r="MHJ333" s="19"/>
      <c r="MHK333" s="19"/>
      <c r="MHL333" s="19"/>
      <c r="MHM333" s="19"/>
      <c r="MHN333" s="19"/>
      <c r="MHO333" s="19"/>
      <c r="MHP333" s="19"/>
      <c r="MHQ333" s="19"/>
      <c r="MHR333" s="19"/>
      <c r="MHS333" s="19"/>
      <c r="MHT333" s="19"/>
      <c r="MHU333" s="19"/>
      <c r="MHV333" s="19"/>
      <c r="MHW333" s="19"/>
      <c r="MHX333" s="19"/>
      <c r="MHY333" s="19"/>
      <c r="MHZ333" s="19"/>
      <c r="MIA333" s="19"/>
      <c r="MIB333" s="19"/>
      <c r="MIC333" s="19"/>
      <c r="MID333" s="19"/>
      <c r="MIE333" s="19"/>
      <c r="MIF333" s="19"/>
      <c r="MIG333" s="19"/>
      <c r="MIH333" s="19"/>
      <c r="MII333" s="19"/>
      <c r="MIJ333" s="19"/>
      <c r="MIK333" s="19"/>
      <c r="MIL333" s="19"/>
      <c r="MIM333" s="19"/>
      <c r="MIN333" s="19"/>
      <c r="MIO333" s="19"/>
      <c r="MIP333" s="19"/>
      <c r="MIQ333" s="19"/>
      <c r="MIR333" s="19"/>
      <c r="MIS333" s="19"/>
      <c r="MIT333" s="19"/>
      <c r="MIU333" s="19"/>
      <c r="MIV333" s="19"/>
      <c r="MIW333" s="19"/>
      <c r="MIX333" s="19"/>
      <c r="MIY333" s="19"/>
      <c r="MIZ333" s="19"/>
      <c r="MJA333" s="19"/>
      <c r="MJB333" s="19"/>
      <c r="MJC333" s="19"/>
      <c r="MJD333" s="19"/>
      <c r="MJE333" s="19"/>
      <c r="MJF333" s="19"/>
      <c r="MJG333" s="19"/>
      <c r="MJH333" s="19"/>
      <c r="MJI333" s="19"/>
      <c r="MJJ333" s="19"/>
      <c r="MJK333" s="19"/>
      <c r="MJL333" s="19"/>
      <c r="MJM333" s="19"/>
      <c r="MJN333" s="19"/>
      <c r="MJO333" s="19"/>
      <c r="MJP333" s="19"/>
      <c r="MJQ333" s="19"/>
      <c r="MJR333" s="19"/>
      <c r="MJS333" s="19"/>
      <c r="MJT333" s="19"/>
      <c r="MJU333" s="19"/>
      <c r="MJV333" s="19"/>
      <c r="MJW333" s="19"/>
      <c r="MJX333" s="19"/>
      <c r="MJY333" s="19"/>
      <c r="MJZ333" s="19"/>
      <c r="MKA333" s="19"/>
      <c r="MKB333" s="19"/>
      <c r="MKC333" s="19"/>
      <c r="MKD333" s="19"/>
      <c r="MKE333" s="19"/>
      <c r="MKF333" s="19"/>
      <c r="MKG333" s="19"/>
      <c r="MKH333" s="19"/>
      <c r="MKI333" s="19"/>
      <c r="MKJ333" s="19"/>
      <c r="MKK333" s="19"/>
      <c r="MKL333" s="19"/>
      <c r="MKM333" s="19"/>
      <c r="MKN333" s="19"/>
      <c r="MKO333" s="19"/>
      <c r="MKP333" s="19"/>
      <c r="MKQ333" s="19"/>
      <c r="MKR333" s="19"/>
      <c r="MKS333" s="19"/>
      <c r="MKT333" s="19"/>
      <c r="MKU333" s="19"/>
      <c r="MKV333" s="19"/>
      <c r="MKW333" s="19"/>
      <c r="MKX333" s="19"/>
      <c r="MKY333" s="19"/>
      <c r="MKZ333" s="19"/>
      <c r="MLA333" s="19"/>
      <c r="MLB333" s="19"/>
      <c r="MLC333" s="19"/>
      <c r="MLD333" s="19"/>
      <c r="MLE333" s="19"/>
      <c r="MLF333" s="19"/>
      <c r="MLG333" s="19"/>
      <c r="MLH333" s="19"/>
      <c r="MLI333" s="19"/>
      <c r="MLJ333" s="19"/>
      <c r="MLK333" s="19"/>
      <c r="MLL333" s="19"/>
      <c r="MLM333" s="19"/>
      <c r="MLN333" s="19"/>
      <c r="MLO333" s="19"/>
      <c r="MLP333" s="19"/>
      <c r="MLQ333" s="19"/>
      <c r="MLR333" s="19"/>
      <c r="MLS333" s="19"/>
      <c r="MLT333" s="19"/>
      <c r="MLU333" s="19"/>
      <c r="MLV333" s="19"/>
      <c r="MLW333" s="19"/>
      <c r="MLX333" s="19"/>
      <c r="MLY333" s="19"/>
      <c r="MLZ333" s="19"/>
      <c r="MMA333" s="19"/>
      <c r="MMB333" s="19"/>
      <c r="MMC333" s="19"/>
      <c r="MMD333" s="19"/>
      <c r="MME333" s="19"/>
      <c r="MMF333" s="19"/>
      <c r="MMG333" s="19"/>
      <c r="MMH333" s="19"/>
      <c r="MMI333" s="19"/>
      <c r="MMJ333" s="19"/>
      <c r="MMK333" s="19"/>
      <c r="MML333" s="19"/>
      <c r="MMM333" s="19"/>
      <c r="MMN333" s="19"/>
      <c r="MMO333" s="19"/>
      <c r="MMP333" s="19"/>
      <c r="MMQ333" s="19"/>
      <c r="MMR333" s="19"/>
      <c r="MMS333" s="19"/>
      <c r="MMT333" s="19"/>
      <c r="MMU333" s="19"/>
      <c r="MMV333" s="19"/>
      <c r="MMW333" s="19"/>
      <c r="MMX333" s="19"/>
      <c r="MMY333" s="19"/>
      <c r="MMZ333" s="19"/>
      <c r="MNA333" s="19"/>
      <c r="MNB333" s="19"/>
      <c r="MNC333" s="19"/>
      <c r="MND333" s="19"/>
      <c r="MNE333" s="19"/>
      <c r="MNF333" s="19"/>
      <c r="MNG333" s="19"/>
      <c r="MNH333" s="19"/>
      <c r="MNI333" s="19"/>
      <c r="MNJ333" s="19"/>
      <c r="MNK333" s="19"/>
      <c r="MNL333" s="19"/>
      <c r="MNM333" s="19"/>
      <c r="MNN333" s="19"/>
      <c r="MNO333" s="19"/>
      <c r="MNP333" s="19"/>
      <c r="MNQ333" s="19"/>
      <c r="MNR333" s="19"/>
      <c r="MNS333" s="19"/>
      <c r="MNT333" s="19"/>
      <c r="MNU333" s="19"/>
      <c r="MNV333" s="19"/>
      <c r="MNW333" s="19"/>
      <c r="MNX333" s="19"/>
      <c r="MNY333" s="19"/>
      <c r="MNZ333" s="19"/>
      <c r="MOA333" s="19"/>
      <c r="MOB333" s="19"/>
      <c r="MOC333" s="19"/>
      <c r="MOD333" s="19"/>
      <c r="MOE333" s="19"/>
      <c r="MOF333" s="19"/>
      <c r="MOG333" s="19"/>
      <c r="MOH333" s="19"/>
      <c r="MOI333" s="19"/>
      <c r="MOJ333" s="19"/>
      <c r="MOK333" s="19"/>
      <c r="MOL333" s="19"/>
      <c r="MOM333" s="19"/>
      <c r="MON333" s="19"/>
      <c r="MOO333" s="19"/>
      <c r="MOP333" s="19"/>
      <c r="MOQ333" s="19"/>
      <c r="MOR333" s="19"/>
      <c r="MOS333" s="19"/>
      <c r="MOT333" s="19"/>
      <c r="MOU333" s="19"/>
      <c r="MOV333" s="19"/>
      <c r="MOW333" s="19"/>
      <c r="MOX333" s="19"/>
      <c r="MOY333" s="19"/>
      <c r="MOZ333" s="19"/>
      <c r="MPA333" s="19"/>
      <c r="MPB333" s="19"/>
      <c r="MPC333" s="19"/>
      <c r="MPD333" s="19"/>
      <c r="MPE333" s="19"/>
      <c r="MPF333" s="19"/>
      <c r="MPG333" s="19"/>
      <c r="MPH333" s="19"/>
      <c r="MPI333" s="19"/>
      <c r="MPJ333" s="19"/>
      <c r="MPK333" s="19"/>
      <c r="MPL333" s="19"/>
      <c r="MPM333" s="19"/>
      <c r="MPN333" s="19"/>
      <c r="MPO333" s="19"/>
      <c r="MPP333" s="19"/>
      <c r="MPQ333" s="19"/>
      <c r="MPR333" s="19"/>
      <c r="MPS333" s="19"/>
      <c r="MPT333" s="19"/>
      <c r="MPU333" s="19"/>
      <c r="MPV333" s="19"/>
      <c r="MPW333" s="19"/>
      <c r="MPX333" s="19"/>
      <c r="MPY333" s="19"/>
      <c r="MPZ333" s="19"/>
      <c r="MQA333" s="19"/>
      <c r="MQB333" s="19"/>
      <c r="MQC333" s="19"/>
      <c r="MQD333" s="19"/>
      <c r="MQE333" s="19"/>
      <c r="MQF333" s="19"/>
      <c r="MQG333" s="19"/>
      <c r="MQH333" s="19"/>
      <c r="MQI333" s="19"/>
      <c r="MQJ333" s="19"/>
      <c r="MQK333" s="19"/>
      <c r="MQL333" s="19"/>
      <c r="MQM333" s="19"/>
      <c r="MQN333" s="19"/>
      <c r="MQO333" s="19"/>
      <c r="MQP333" s="19"/>
      <c r="MQQ333" s="19"/>
      <c r="MQR333" s="19"/>
      <c r="MQS333" s="19"/>
      <c r="MQT333" s="19"/>
      <c r="MQU333" s="19"/>
      <c r="MQV333" s="19"/>
      <c r="MQW333" s="19"/>
      <c r="MQX333" s="19"/>
      <c r="MQY333" s="19"/>
      <c r="MQZ333" s="19"/>
      <c r="MRA333" s="19"/>
      <c r="MRB333" s="19"/>
      <c r="MRC333" s="19"/>
      <c r="MRD333" s="19"/>
      <c r="MRE333" s="19"/>
      <c r="MRF333" s="19"/>
      <c r="MRG333" s="19"/>
      <c r="MRH333" s="19"/>
      <c r="MRI333" s="19"/>
      <c r="MRJ333" s="19"/>
      <c r="MRK333" s="19"/>
      <c r="MRL333" s="19"/>
      <c r="MRM333" s="19"/>
      <c r="MRN333" s="19"/>
      <c r="MRO333" s="19"/>
      <c r="MRP333" s="19"/>
      <c r="MRQ333" s="19"/>
      <c r="MRR333" s="19"/>
      <c r="MRS333" s="19"/>
      <c r="MRT333" s="19"/>
      <c r="MRU333" s="19"/>
      <c r="MRV333" s="19"/>
      <c r="MRW333" s="19"/>
      <c r="MRX333" s="19"/>
      <c r="MRY333" s="19"/>
      <c r="MRZ333" s="19"/>
      <c r="MSA333" s="19"/>
      <c r="MSB333" s="19"/>
      <c r="MSC333" s="19"/>
      <c r="MSD333" s="19"/>
      <c r="MSE333" s="19"/>
      <c r="MSF333" s="19"/>
      <c r="MSG333" s="19"/>
      <c r="MSH333" s="19"/>
      <c r="MSI333" s="19"/>
      <c r="MSJ333" s="19"/>
      <c r="MSK333" s="19"/>
      <c r="MSL333" s="19"/>
      <c r="MSM333" s="19"/>
      <c r="MSN333" s="19"/>
      <c r="MSO333" s="19"/>
      <c r="MSP333" s="19"/>
      <c r="MSQ333" s="19"/>
      <c r="MSR333" s="19"/>
      <c r="MSS333" s="19"/>
      <c r="MST333" s="19"/>
      <c r="MSU333" s="19"/>
      <c r="MSV333" s="19"/>
      <c r="MSW333" s="19"/>
      <c r="MSX333" s="19"/>
      <c r="MSY333" s="19"/>
      <c r="MSZ333" s="19"/>
      <c r="MTA333" s="19"/>
      <c r="MTB333" s="19"/>
      <c r="MTC333" s="19"/>
      <c r="MTD333" s="19"/>
      <c r="MTE333" s="19"/>
      <c r="MTF333" s="19"/>
      <c r="MTG333" s="19"/>
      <c r="MTH333" s="19"/>
      <c r="MTI333" s="19"/>
      <c r="MTJ333" s="19"/>
      <c r="MTK333" s="19"/>
      <c r="MTL333" s="19"/>
      <c r="MTM333" s="19"/>
      <c r="MTN333" s="19"/>
      <c r="MTO333" s="19"/>
      <c r="MTP333" s="19"/>
      <c r="MTQ333" s="19"/>
      <c r="MTR333" s="19"/>
      <c r="MTS333" s="19"/>
      <c r="MTT333" s="19"/>
      <c r="MTU333" s="19"/>
      <c r="MTV333" s="19"/>
      <c r="MTW333" s="19"/>
      <c r="MTX333" s="19"/>
      <c r="MTY333" s="19"/>
      <c r="MTZ333" s="19"/>
      <c r="MUA333" s="19"/>
      <c r="MUB333" s="19"/>
      <c r="MUC333" s="19"/>
      <c r="MUD333" s="19"/>
      <c r="MUE333" s="19"/>
      <c r="MUF333" s="19"/>
      <c r="MUG333" s="19"/>
      <c r="MUH333" s="19"/>
      <c r="MUI333" s="19"/>
      <c r="MUJ333" s="19"/>
      <c r="MUK333" s="19"/>
      <c r="MUL333" s="19"/>
      <c r="MUM333" s="19"/>
      <c r="MUN333" s="19"/>
      <c r="MUO333" s="19"/>
      <c r="MUP333" s="19"/>
      <c r="MUQ333" s="19"/>
      <c r="MUR333" s="19"/>
      <c r="MUS333" s="19"/>
      <c r="MUT333" s="19"/>
      <c r="MUU333" s="19"/>
      <c r="MUV333" s="19"/>
      <c r="MUW333" s="19"/>
      <c r="MUX333" s="19"/>
      <c r="MUY333" s="19"/>
      <c r="MUZ333" s="19"/>
      <c r="MVA333" s="19"/>
      <c r="MVB333" s="19"/>
      <c r="MVC333" s="19"/>
      <c r="MVD333" s="19"/>
      <c r="MVE333" s="19"/>
      <c r="MVF333" s="19"/>
      <c r="MVG333" s="19"/>
      <c r="MVH333" s="19"/>
      <c r="MVI333" s="19"/>
      <c r="MVJ333" s="19"/>
      <c r="MVK333" s="19"/>
      <c r="MVL333" s="19"/>
      <c r="MVM333" s="19"/>
      <c r="MVN333" s="19"/>
      <c r="MVO333" s="19"/>
      <c r="MVP333" s="19"/>
      <c r="MVQ333" s="19"/>
      <c r="MVR333" s="19"/>
      <c r="MVS333" s="19"/>
      <c r="MVT333" s="19"/>
      <c r="MVU333" s="19"/>
      <c r="MVV333" s="19"/>
      <c r="MVW333" s="19"/>
      <c r="MVX333" s="19"/>
      <c r="MVY333" s="19"/>
      <c r="MVZ333" s="19"/>
      <c r="MWA333" s="19"/>
      <c r="MWB333" s="19"/>
      <c r="MWC333" s="19"/>
      <c r="MWD333" s="19"/>
      <c r="MWE333" s="19"/>
      <c r="MWF333" s="19"/>
      <c r="MWG333" s="19"/>
      <c r="MWH333" s="19"/>
      <c r="MWI333" s="19"/>
      <c r="MWJ333" s="19"/>
      <c r="MWK333" s="19"/>
      <c r="MWL333" s="19"/>
      <c r="MWM333" s="19"/>
      <c r="MWN333" s="19"/>
      <c r="MWO333" s="19"/>
      <c r="MWP333" s="19"/>
      <c r="MWQ333" s="19"/>
      <c r="MWR333" s="19"/>
      <c r="MWS333" s="19"/>
      <c r="MWT333" s="19"/>
      <c r="MWU333" s="19"/>
      <c r="MWV333" s="19"/>
      <c r="MWW333" s="19"/>
      <c r="MWX333" s="19"/>
      <c r="MWY333" s="19"/>
      <c r="MWZ333" s="19"/>
      <c r="MXA333" s="19"/>
      <c r="MXB333" s="19"/>
      <c r="MXC333" s="19"/>
      <c r="MXD333" s="19"/>
      <c r="MXE333" s="19"/>
      <c r="MXF333" s="19"/>
      <c r="MXG333" s="19"/>
      <c r="MXH333" s="19"/>
      <c r="MXI333" s="19"/>
      <c r="MXJ333" s="19"/>
      <c r="MXK333" s="19"/>
      <c r="MXL333" s="19"/>
      <c r="MXM333" s="19"/>
      <c r="MXN333" s="19"/>
      <c r="MXO333" s="19"/>
      <c r="MXP333" s="19"/>
      <c r="MXQ333" s="19"/>
      <c r="MXR333" s="19"/>
      <c r="MXS333" s="19"/>
      <c r="MXT333" s="19"/>
      <c r="MXU333" s="19"/>
      <c r="MXV333" s="19"/>
      <c r="MXW333" s="19"/>
      <c r="MXX333" s="19"/>
      <c r="MXY333" s="19"/>
      <c r="MXZ333" s="19"/>
      <c r="MYA333" s="19"/>
      <c r="MYB333" s="19"/>
      <c r="MYC333" s="19"/>
      <c r="MYD333" s="19"/>
      <c r="MYE333" s="19"/>
      <c r="MYF333" s="19"/>
      <c r="MYG333" s="19"/>
      <c r="MYH333" s="19"/>
      <c r="MYI333" s="19"/>
      <c r="MYJ333" s="19"/>
      <c r="MYK333" s="19"/>
      <c r="MYL333" s="19"/>
      <c r="MYM333" s="19"/>
      <c r="MYN333" s="19"/>
      <c r="MYO333" s="19"/>
      <c r="MYP333" s="19"/>
      <c r="MYQ333" s="19"/>
      <c r="MYR333" s="19"/>
      <c r="MYS333" s="19"/>
      <c r="MYT333" s="19"/>
      <c r="MYU333" s="19"/>
      <c r="MYV333" s="19"/>
      <c r="MYW333" s="19"/>
      <c r="MYX333" s="19"/>
      <c r="MYY333" s="19"/>
      <c r="MYZ333" s="19"/>
      <c r="MZA333" s="19"/>
      <c r="MZB333" s="19"/>
      <c r="MZC333" s="19"/>
      <c r="MZD333" s="19"/>
      <c r="MZE333" s="19"/>
      <c r="MZF333" s="19"/>
      <c r="MZG333" s="19"/>
      <c r="MZH333" s="19"/>
      <c r="MZI333" s="19"/>
      <c r="MZJ333" s="19"/>
      <c r="MZK333" s="19"/>
      <c r="MZL333" s="19"/>
      <c r="MZM333" s="19"/>
      <c r="MZN333" s="19"/>
      <c r="MZO333" s="19"/>
      <c r="MZP333" s="19"/>
      <c r="MZQ333" s="19"/>
      <c r="MZR333" s="19"/>
      <c r="MZS333" s="19"/>
      <c r="MZT333" s="19"/>
      <c r="MZU333" s="19"/>
      <c r="MZV333" s="19"/>
      <c r="MZW333" s="19"/>
      <c r="MZX333" s="19"/>
      <c r="MZY333" s="19"/>
      <c r="MZZ333" s="19"/>
      <c r="NAA333" s="19"/>
      <c r="NAB333" s="19"/>
      <c r="NAC333" s="19"/>
      <c r="NAD333" s="19"/>
      <c r="NAE333" s="19"/>
      <c r="NAF333" s="19"/>
      <c r="NAG333" s="19"/>
      <c r="NAH333" s="19"/>
      <c r="NAI333" s="19"/>
      <c r="NAJ333" s="19"/>
      <c r="NAK333" s="19"/>
      <c r="NAL333" s="19"/>
      <c r="NAM333" s="19"/>
      <c r="NAN333" s="19"/>
      <c r="NAO333" s="19"/>
      <c r="NAP333" s="19"/>
      <c r="NAQ333" s="19"/>
      <c r="NAR333" s="19"/>
      <c r="NAS333" s="19"/>
      <c r="NAT333" s="19"/>
      <c r="NAU333" s="19"/>
      <c r="NAV333" s="19"/>
      <c r="NAW333" s="19"/>
      <c r="NAX333" s="19"/>
      <c r="NAY333" s="19"/>
      <c r="NAZ333" s="19"/>
      <c r="NBA333" s="19"/>
      <c r="NBB333" s="19"/>
      <c r="NBC333" s="19"/>
      <c r="NBD333" s="19"/>
      <c r="NBE333" s="19"/>
      <c r="NBF333" s="19"/>
      <c r="NBG333" s="19"/>
      <c r="NBH333" s="19"/>
      <c r="NBI333" s="19"/>
      <c r="NBJ333" s="19"/>
      <c r="NBK333" s="19"/>
      <c r="NBL333" s="19"/>
      <c r="NBM333" s="19"/>
      <c r="NBN333" s="19"/>
      <c r="NBO333" s="19"/>
      <c r="NBP333" s="19"/>
      <c r="NBQ333" s="19"/>
      <c r="NBR333" s="19"/>
      <c r="NBS333" s="19"/>
      <c r="NBT333" s="19"/>
      <c r="NBU333" s="19"/>
      <c r="NBV333" s="19"/>
      <c r="NBW333" s="19"/>
      <c r="NBX333" s="19"/>
      <c r="NBY333" s="19"/>
      <c r="NBZ333" s="19"/>
      <c r="NCA333" s="19"/>
      <c r="NCB333" s="19"/>
      <c r="NCC333" s="19"/>
      <c r="NCD333" s="19"/>
      <c r="NCE333" s="19"/>
      <c r="NCF333" s="19"/>
      <c r="NCG333" s="19"/>
      <c r="NCH333" s="19"/>
      <c r="NCI333" s="19"/>
      <c r="NCJ333" s="19"/>
      <c r="NCK333" s="19"/>
      <c r="NCL333" s="19"/>
      <c r="NCM333" s="19"/>
      <c r="NCN333" s="19"/>
      <c r="NCO333" s="19"/>
      <c r="NCP333" s="19"/>
      <c r="NCQ333" s="19"/>
      <c r="NCR333" s="19"/>
      <c r="NCS333" s="19"/>
      <c r="NCT333" s="19"/>
      <c r="NCU333" s="19"/>
      <c r="NCV333" s="19"/>
      <c r="NCW333" s="19"/>
      <c r="NCX333" s="19"/>
      <c r="NCY333" s="19"/>
      <c r="NCZ333" s="19"/>
      <c r="NDA333" s="19"/>
      <c r="NDB333" s="19"/>
      <c r="NDC333" s="19"/>
      <c r="NDD333" s="19"/>
      <c r="NDE333" s="19"/>
      <c r="NDF333" s="19"/>
      <c r="NDG333" s="19"/>
      <c r="NDH333" s="19"/>
      <c r="NDI333" s="19"/>
      <c r="NDJ333" s="19"/>
      <c r="NDK333" s="19"/>
      <c r="NDL333" s="19"/>
      <c r="NDM333" s="19"/>
      <c r="NDN333" s="19"/>
      <c r="NDO333" s="19"/>
      <c r="NDP333" s="19"/>
      <c r="NDQ333" s="19"/>
      <c r="NDR333" s="19"/>
      <c r="NDS333" s="19"/>
      <c r="NDT333" s="19"/>
      <c r="NDU333" s="19"/>
      <c r="NDV333" s="19"/>
      <c r="NDW333" s="19"/>
      <c r="NDX333" s="19"/>
      <c r="NDY333" s="19"/>
      <c r="NDZ333" s="19"/>
      <c r="NEA333" s="19"/>
      <c r="NEB333" s="19"/>
      <c r="NEC333" s="19"/>
      <c r="NED333" s="19"/>
      <c r="NEE333" s="19"/>
      <c r="NEF333" s="19"/>
      <c r="NEG333" s="19"/>
      <c r="NEH333" s="19"/>
      <c r="NEI333" s="19"/>
      <c r="NEJ333" s="19"/>
      <c r="NEK333" s="19"/>
      <c r="NEL333" s="19"/>
      <c r="NEM333" s="19"/>
      <c r="NEN333" s="19"/>
      <c r="NEO333" s="19"/>
      <c r="NEP333" s="19"/>
      <c r="NEQ333" s="19"/>
      <c r="NER333" s="19"/>
      <c r="NES333" s="19"/>
      <c r="NET333" s="19"/>
      <c r="NEU333" s="19"/>
      <c r="NEV333" s="19"/>
      <c r="NEW333" s="19"/>
      <c r="NEX333" s="19"/>
      <c r="NEY333" s="19"/>
      <c r="NEZ333" s="19"/>
      <c r="NFA333" s="19"/>
      <c r="NFB333" s="19"/>
      <c r="NFC333" s="19"/>
      <c r="NFD333" s="19"/>
      <c r="NFE333" s="19"/>
      <c r="NFF333" s="19"/>
      <c r="NFG333" s="19"/>
      <c r="NFH333" s="19"/>
      <c r="NFI333" s="19"/>
      <c r="NFJ333" s="19"/>
      <c r="NFK333" s="19"/>
      <c r="NFL333" s="19"/>
      <c r="NFM333" s="19"/>
      <c r="NFN333" s="19"/>
      <c r="NFO333" s="19"/>
      <c r="NFP333" s="19"/>
      <c r="NFQ333" s="19"/>
      <c r="NFR333" s="19"/>
      <c r="NFS333" s="19"/>
      <c r="NFT333" s="19"/>
      <c r="NFU333" s="19"/>
      <c r="NFV333" s="19"/>
      <c r="NFW333" s="19"/>
      <c r="NFX333" s="19"/>
      <c r="NFY333" s="19"/>
      <c r="NFZ333" s="19"/>
      <c r="NGA333" s="19"/>
      <c r="NGB333" s="19"/>
      <c r="NGC333" s="19"/>
      <c r="NGD333" s="19"/>
      <c r="NGE333" s="19"/>
      <c r="NGF333" s="19"/>
      <c r="NGG333" s="19"/>
      <c r="NGH333" s="19"/>
      <c r="NGI333" s="19"/>
      <c r="NGJ333" s="19"/>
      <c r="NGK333" s="19"/>
      <c r="NGL333" s="19"/>
      <c r="NGM333" s="19"/>
      <c r="NGN333" s="19"/>
      <c r="NGO333" s="19"/>
      <c r="NGP333" s="19"/>
      <c r="NGQ333" s="19"/>
      <c r="NGR333" s="19"/>
      <c r="NGS333" s="19"/>
      <c r="NGT333" s="19"/>
      <c r="NGU333" s="19"/>
      <c r="NGV333" s="19"/>
      <c r="NGW333" s="19"/>
      <c r="NGX333" s="19"/>
      <c r="NGY333" s="19"/>
      <c r="NGZ333" s="19"/>
      <c r="NHA333" s="19"/>
      <c r="NHB333" s="19"/>
      <c r="NHC333" s="19"/>
      <c r="NHD333" s="19"/>
      <c r="NHE333" s="19"/>
      <c r="NHF333" s="19"/>
      <c r="NHG333" s="19"/>
      <c r="NHH333" s="19"/>
      <c r="NHI333" s="19"/>
      <c r="NHJ333" s="19"/>
      <c r="NHK333" s="19"/>
      <c r="NHL333" s="19"/>
      <c r="NHM333" s="19"/>
      <c r="NHN333" s="19"/>
      <c r="NHO333" s="19"/>
      <c r="NHP333" s="19"/>
      <c r="NHQ333" s="19"/>
      <c r="NHR333" s="19"/>
      <c r="NHS333" s="19"/>
      <c r="NHT333" s="19"/>
      <c r="NHU333" s="19"/>
      <c r="NHV333" s="19"/>
      <c r="NHW333" s="19"/>
      <c r="NHX333" s="19"/>
      <c r="NHY333" s="19"/>
      <c r="NHZ333" s="19"/>
      <c r="NIA333" s="19"/>
      <c r="NIB333" s="19"/>
      <c r="NIC333" s="19"/>
      <c r="NID333" s="19"/>
      <c r="NIE333" s="19"/>
      <c r="NIF333" s="19"/>
      <c r="NIG333" s="19"/>
      <c r="NIH333" s="19"/>
      <c r="NII333" s="19"/>
      <c r="NIJ333" s="19"/>
      <c r="NIK333" s="19"/>
      <c r="NIL333" s="19"/>
      <c r="NIM333" s="19"/>
      <c r="NIN333" s="19"/>
      <c r="NIO333" s="19"/>
      <c r="NIP333" s="19"/>
      <c r="NIQ333" s="19"/>
      <c r="NIR333" s="19"/>
      <c r="NIS333" s="19"/>
      <c r="NIT333" s="19"/>
      <c r="NIU333" s="19"/>
      <c r="NIV333" s="19"/>
      <c r="NIW333" s="19"/>
      <c r="NIX333" s="19"/>
      <c r="NIY333" s="19"/>
      <c r="NIZ333" s="19"/>
      <c r="NJA333" s="19"/>
      <c r="NJB333" s="19"/>
      <c r="NJC333" s="19"/>
      <c r="NJD333" s="19"/>
      <c r="NJE333" s="19"/>
      <c r="NJF333" s="19"/>
      <c r="NJG333" s="19"/>
      <c r="NJH333" s="19"/>
      <c r="NJI333" s="19"/>
      <c r="NJJ333" s="19"/>
      <c r="NJK333" s="19"/>
      <c r="NJL333" s="19"/>
      <c r="NJM333" s="19"/>
      <c r="NJN333" s="19"/>
      <c r="NJO333" s="19"/>
      <c r="NJP333" s="19"/>
      <c r="NJQ333" s="19"/>
      <c r="NJR333" s="19"/>
      <c r="NJS333" s="19"/>
      <c r="NJT333" s="19"/>
      <c r="NJU333" s="19"/>
      <c r="NJV333" s="19"/>
      <c r="NJW333" s="19"/>
      <c r="NJX333" s="19"/>
      <c r="NJY333" s="19"/>
      <c r="NJZ333" s="19"/>
      <c r="NKA333" s="19"/>
      <c r="NKB333" s="19"/>
      <c r="NKC333" s="19"/>
      <c r="NKD333" s="19"/>
      <c r="NKE333" s="19"/>
      <c r="NKF333" s="19"/>
      <c r="NKG333" s="19"/>
      <c r="NKH333" s="19"/>
      <c r="NKI333" s="19"/>
      <c r="NKJ333" s="19"/>
      <c r="NKK333" s="19"/>
      <c r="NKL333" s="19"/>
      <c r="NKM333" s="19"/>
      <c r="NKN333" s="19"/>
      <c r="NKO333" s="19"/>
      <c r="NKP333" s="19"/>
      <c r="NKQ333" s="19"/>
      <c r="NKR333" s="19"/>
      <c r="NKS333" s="19"/>
      <c r="NKT333" s="19"/>
      <c r="NKU333" s="19"/>
      <c r="NKV333" s="19"/>
      <c r="NKW333" s="19"/>
      <c r="NKX333" s="19"/>
      <c r="NKY333" s="19"/>
      <c r="NKZ333" s="19"/>
      <c r="NLA333" s="19"/>
      <c r="NLB333" s="19"/>
      <c r="NLC333" s="19"/>
      <c r="NLD333" s="19"/>
      <c r="NLE333" s="19"/>
      <c r="NLF333" s="19"/>
      <c r="NLG333" s="19"/>
      <c r="NLH333" s="19"/>
      <c r="NLI333" s="19"/>
      <c r="NLJ333" s="19"/>
      <c r="NLK333" s="19"/>
      <c r="NLL333" s="19"/>
      <c r="NLM333" s="19"/>
      <c r="NLN333" s="19"/>
      <c r="NLO333" s="19"/>
      <c r="NLP333" s="19"/>
      <c r="NLQ333" s="19"/>
      <c r="NLR333" s="19"/>
      <c r="NLS333" s="19"/>
      <c r="NLT333" s="19"/>
      <c r="NLU333" s="19"/>
      <c r="NLV333" s="19"/>
      <c r="NLW333" s="19"/>
      <c r="NLX333" s="19"/>
      <c r="NLY333" s="19"/>
      <c r="NLZ333" s="19"/>
      <c r="NMA333" s="19"/>
      <c r="NMB333" s="19"/>
      <c r="NMC333" s="19"/>
      <c r="NMD333" s="19"/>
      <c r="NME333" s="19"/>
      <c r="NMF333" s="19"/>
      <c r="NMG333" s="19"/>
      <c r="NMH333" s="19"/>
      <c r="NMI333" s="19"/>
      <c r="NMJ333" s="19"/>
      <c r="NMK333" s="19"/>
      <c r="NML333" s="19"/>
      <c r="NMM333" s="19"/>
      <c r="NMN333" s="19"/>
      <c r="NMO333" s="19"/>
      <c r="NMP333" s="19"/>
      <c r="NMQ333" s="19"/>
      <c r="NMR333" s="19"/>
      <c r="NMS333" s="19"/>
      <c r="NMT333" s="19"/>
      <c r="NMU333" s="19"/>
      <c r="NMV333" s="19"/>
      <c r="NMW333" s="19"/>
      <c r="NMX333" s="19"/>
      <c r="NMY333" s="19"/>
      <c r="NMZ333" s="19"/>
      <c r="NNA333" s="19"/>
      <c r="NNB333" s="19"/>
      <c r="NNC333" s="19"/>
      <c r="NND333" s="19"/>
      <c r="NNE333" s="19"/>
      <c r="NNF333" s="19"/>
      <c r="NNG333" s="19"/>
      <c r="NNH333" s="19"/>
      <c r="NNI333" s="19"/>
      <c r="NNJ333" s="19"/>
      <c r="NNK333" s="19"/>
      <c r="NNL333" s="19"/>
      <c r="NNM333" s="19"/>
      <c r="NNN333" s="19"/>
      <c r="NNO333" s="19"/>
      <c r="NNP333" s="19"/>
      <c r="NNQ333" s="19"/>
      <c r="NNR333" s="19"/>
      <c r="NNS333" s="19"/>
      <c r="NNT333" s="19"/>
      <c r="NNU333" s="19"/>
      <c r="NNV333" s="19"/>
      <c r="NNW333" s="19"/>
      <c r="NNX333" s="19"/>
      <c r="NNY333" s="19"/>
      <c r="NNZ333" s="19"/>
      <c r="NOA333" s="19"/>
      <c r="NOB333" s="19"/>
      <c r="NOC333" s="19"/>
      <c r="NOD333" s="19"/>
      <c r="NOE333" s="19"/>
      <c r="NOF333" s="19"/>
      <c r="NOG333" s="19"/>
      <c r="NOH333" s="19"/>
      <c r="NOI333" s="19"/>
      <c r="NOJ333" s="19"/>
      <c r="NOK333" s="19"/>
      <c r="NOL333" s="19"/>
      <c r="NOM333" s="19"/>
      <c r="NON333" s="19"/>
      <c r="NOO333" s="19"/>
      <c r="NOP333" s="19"/>
      <c r="NOQ333" s="19"/>
      <c r="NOR333" s="19"/>
      <c r="NOS333" s="19"/>
      <c r="NOT333" s="19"/>
      <c r="NOU333" s="19"/>
      <c r="NOV333" s="19"/>
      <c r="NOW333" s="19"/>
      <c r="NOX333" s="19"/>
      <c r="NOY333" s="19"/>
      <c r="NOZ333" s="19"/>
      <c r="NPA333" s="19"/>
      <c r="NPB333" s="19"/>
      <c r="NPC333" s="19"/>
      <c r="NPD333" s="19"/>
      <c r="NPE333" s="19"/>
      <c r="NPF333" s="19"/>
      <c r="NPG333" s="19"/>
      <c r="NPH333" s="19"/>
      <c r="NPI333" s="19"/>
      <c r="NPJ333" s="19"/>
      <c r="NPK333" s="19"/>
      <c r="NPL333" s="19"/>
      <c r="NPM333" s="19"/>
      <c r="NPN333" s="19"/>
      <c r="NPO333" s="19"/>
      <c r="NPP333" s="19"/>
      <c r="NPQ333" s="19"/>
      <c r="NPR333" s="19"/>
      <c r="NPS333" s="19"/>
      <c r="NPT333" s="19"/>
      <c r="NPU333" s="19"/>
      <c r="NPV333" s="19"/>
      <c r="NPW333" s="19"/>
      <c r="NPX333" s="19"/>
      <c r="NPY333" s="19"/>
      <c r="NPZ333" s="19"/>
      <c r="NQA333" s="19"/>
      <c r="NQB333" s="19"/>
      <c r="NQC333" s="19"/>
      <c r="NQD333" s="19"/>
      <c r="NQE333" s="19"/>
      <c r="NQF333" s="19"/>
      <c r="NQG333" s="19"/>
      <c r="NQH333" s="19"/>
      <c r="NQI333" s="19"/>
      <c r="NQJ333" s="19"/>
      <c r="NQK333" s="19"/>
      <c r="NQL333" s="19"/>
      <c r="NQM333" s="19"/>
      <c r="NQN333" s="19"/>
      <c r="NQO333" s="19"/>
      <c r="NQP333" s="19"/>
      <c r="NQQ333" s="19"/>
      <c r="NQR333" s="19"/>
      <c r="NQS333" s="19"/>
      <c r="NQT333" s="19"/>
      <c r="NQU333" s="19"/>
      <c r="NQV333" s="19"/>
      <c r="NQW333" s="19"/>
      <c r="NQX333" s="19"/>
      <c r="NQY333" s="19"/>
      <c r="NQZ333" s="19"/>
      <c r="NRA333" s="19"/>
      <c r="NRB333" s="19"/>
      <c r="NRC333" s="19"/>
      <c r="NRD333" s="19"/>
      <c r="NRE333" s="19"/>
      <c r="NRF333" s="19"/>
      <c r="NRG333" s="19"/>
      <c r="NRH333" s="19"/>
      <c r="NRI333" s="19"/>
      <c r="NRJ333" s="19"/>
      <c r="NRK333" s="19"/>
      <c r="NRL333" s="19"/>
      <c r="NRM333" s="19"/>
      <c r="NRN333" s="19"/>
      <c r="NRO333" s="19"/>
      <c r="NRP333" s="19"/>
      <c r="NRQ333" s="19"/>
      <c r="NRR333" s="19"/>
      <c r="NRS333" s="19"/>
      <c r="NRT333" s="19"/>
      <c r="NRU333" s="19"/>
      <c r="NRV333" s="19"/>
      <c r="NRW333" s="19"/>
      <c r="NRX333" s="19"/>
      <c r="NRY333" s="19"/>
      <c r="NRZ333" s="19"/>
      <c r="NSA333" s="19"/>
      <c r="NSB333" s="19"/>
      <c r="NSC333" s="19"/>
      <c r="NSD333" s="19"/>
      <c r="NSE333" s="19"/>
      <c r="NSF333" s="19"/>
      <c r="NSG333" s="19"/>
      <c r="NSH333" s="19"/>
      <c r="NSI333" s="19"/>
      <c r="NSJ333" s="19"/>
      <c r="NSK333" s="19"/>
      <c r="NSL333" s="19"/>
      <c r="NSM333" s="19"/>
      <c r="NSN333" s="19"/>
      <c r="NSO333" s="19"/>
      <c r="NSP333" s="19"/>
      <c r="NSQ333" s="19"/>
      <c r="NSR333" s="19"/>
      <c r="NSS333" s="19"/>
      <c r="NST333" s="19"/>
      <c r="NSU333" s="19"/>
      <c r="NSV333" s="19"/>
      <c r="NSW333" s="19"/>
      <c r="NSX333" s="19"/>
      <c r="NSY333" s="19"/>
      <c r="NSZ333" s="19"/>
      <c r="NTA333" s="19"/>
      <c r="NTB333" s="19"/>
      <c r="NTC333" s="19"/>
      <c r="NTD333" s="19"/>
      <c r="NTE333" s="19"/>
      <c r="NTF333" s="19"/>
      <c r="NTG333" s="19"/>
      <c r="NTH333" s="19"/>
      <c r="NTI333" s="19"/>
      <c r="NTJ333" s="19"/>
      <c r="NTK333" s="19"/>
      <c r="NTL333" s="19"/>
      <c r="NTM333" s="19"/>
      <c r="NTN333" s="19"/>
      <c r="NTO333" s="19"/>
      <c r="NTP333" s="19"/>
      <c r="NTQ333" s="19"/>
      <c r="NTR333" s="19"/>
      <c r="NTS333" s="19"/>
      <c r="NTT333" s="19"/>
      <c r="NTU333" s="19"/>
      <c r="NTV333" s="19"/>
      <c r="NTW333" s="19"/>
      <c r="NTX333" s="19"/>
      <c r="NTY333" s="19"/>
      <c r="NTZ333" s="19"/>
      <c r="NUA333" s="19"/>
      <c r="NUB333" s="19"/>
      <c r="NUC333" s="19"/>
      <c r="NUD333" s="19"/>
      <c r="NUE333" s="19"/>
      <c r="NUF333" s="19"/>
      <c r="NUG333" s="19"/>
      <c r="NUH333" s="19"/>
      <c r="NUI333" s="19"/>
      <c r="NUJ333" s="19"/>
      <c r="NUK333" s="19"/>
      <c r="NUL333" s="19"/>
      <c r="NUM333" s="19"/>
      <c r="NUN333" s="19"/>
      <c r="NUO333" s="19"/>
      <c r="NUP333" s="19"/>
      <c r="NUQ333" s="19"/>
      <c r="NUR333" s="19"/>
      <c r="NUS333" s="19"/>
      <c r="NUT333" s="19"/>
      <c r="NUU333" s="19"/>
      <c r="NUV333" s="19"/>
      <c r="NUW333" s="19"/>
      <c r="NUX333" s="19"/>
      <c r="NUY333" s="19"/>
      <c r="NUZ333" s="19"/>
      <c r="NVA333" s="19"/>
      <c r="NVB333" s="19"/>
      <c r="NVC333" s="19"/>
      <c r="NVD333" s="19"/>
      <c r="NVE333" s="19"/>
      <c r="NVF333" s="19"/>
      <c r="NVG333" s="19"/>
      <c r="NVH333" s="19"/>
      <c r="NVI333" s="19"/>
      <c r="NVJ333" s="19"/>
      <c r="NVK333" s="19"/>
      <c r="NVL333" s="19"/>
      <c r="NVM333" s="19"/>
      <c r="NVN333" s="19"/>
      <c r="NVO333" s="19"/>
      <c r="NVP333" s="19"/>
      <c r="NVQ333" s="19"/>
      <c r="NVR333" s="19"/>
      <c r="NVS333" s="19"/>
      <c r="NVT333" s="19"/>
      <c r="NVU333" s="19"/>
      <c r="NVV333" s="19"/>
      <c r="NVW333" s="19"/>
      <c r="NVX333" s="19"/>
      <c r="NVY333" s="19"/>
      <c r="NVZ333" s="19"/>
      <c r="NWA333" s="19"/>
      <c r="NWB333" s="19"/>
      <c r="NWC333" s="19"/>
      <c r="NWD333" s="19"/>
      <c r="NWE333" s="19"/>
      <c r="NWF333" s="19"/>
      <c r="NWG333" s="19"/>
      <c r="NWH333" s="19"/>
      <c r="NWI333" s="19"/>
      <c r="NWJ333" s="19"/>
      <c r="NWK333" s="19"/>
      <c r="NWL333" s="19"/>
      <c r="NWM333" s="19"/>
      <c r="NWN333" s="19"/>
      <c r="NWO333" s="19"/>
      <c r="NWP333" s="19"/>
      <c r="NWQ333" s="19"/>
      <c r="NWR333" s="19"/>
      <c r="NWS333" s="19"/>
      <c r="NWT333" s="19"/>
      <c r="NWU333" s="19"/>
      <c r="NWV333" s="19"/>
      <c r="NWW333" s="19"/>
      <c r="NWX333" s="19"/>
      <c r="NWY333" s="19"/>
      <c r="NWZ333" s="19"/>
      <c r="NXA333" s="19"/>
      <c r="NXB333" s="19"/>
      <c r="NXC333" s="19"/>
      <c r="NXD333" s="19"/>
      <c r="NXE333" s="19"/>
      <c r="NXF333" s="19"/>
      <c r="NXG333" s="19"/>
      <c r="NXH333" s="19"/>
      <c r="NXI333" s="19"/>
      <c r="NXJ333" s="19"/>
      <c r="NXK333" s="19"/>
      <c r="NXL333" s="19"/>
      <c r="NXM333" s="19"/>
      <c r="NXN333" s="19"/>
      <c r="NXO333" s="19"/>
      <c r="NXP333" s="19"/>
      <c r="NXQ333" s="19"/>
      <c r="NXR333" s="19"/>
      <c r="NXS333" s="19"/>
      <c r="NXT333" s="19"/>
      <c r="NXU333" s="19"/>
      <c r="NXV333" s="19"/>
      <c r="NXW333" s="19"/>
      <c r="NXX333" s="19"/>
      <c r="NXY333" s="19"/>
      <c r="NXZ333" s="19"/>
      <c r="NYA333" s="19"/>
      <c r="NYB333" s="19"/>
      <c r="NYC333" s="19"/>
      <c r="NYD333" s="19"/>
      <c r="NYE333" s="19"/>
      <c r="NYF333" s="19"/>
      <c r="NYG333" s="19"/>
      <c r="NYH333" s="19"/>
      <c r="NYI333" s="19"/>
      <c r="NYJ333" s="19"/>
      <c r="NYK333" s="19"/>
      <c r="NYL333" s="19"/>
      <c r="NYM333" s="19"/>
      <c r="NYN333" s="19"/>
      <c r="NYO333" s="19"/>
      <c r="NYP333" s="19"/>
      <c r="NYQ333" s="19"/>
      <c r="NYR333" s="19"/>
      <c r="NYS333" s="19"/>
      <c r="NYT333" s="19"/>
      <c r="NYU333" s="19"/>
      <c r="NYV333" s="19"/>
      <c r="NYW333" s="19"/>
      <c r="NYX333" s="19"/>
      <c r="NYY333" s="19"/>
      <c r="NYZ333" s="19"/>
      <c r="NZA333" s="19"/>
      <c r="NZB333" s="19"/>
      <c r="NZC333" s="19"/>
      <c r="NZD333" s="19"/>
      <c r="NZE333" s="19"/>
      <c r="NZF333" s="19"/>
      <c r="NZG333" s="19"/>
      <c r="NZH333" s="19"/>
      <c r="NZI333" s="19"/>
      <c r="NZJ333" s="19"/>
      <c r="NZK333" s="19"/>
      <c r="NZL333" s="19"/>
      <c r="NZM333" s="19"/>
      <c r="NZN333" s="19"/>
      <c r="NZO333" s="19"/>
      <c r="NZP333" s="19"/>
      <c r="NZQ333" s="19"/>
      <c r="NZR333" s="19"/>
      <c r="NZS333" s="19"/>
      <c r="NZT333" s="19"/>
      <c r="NZU333" s="19"/>
      <c r="NZV333" s="19"/>
      <c r="NZW333" s="19"/>
      <c r="NZX333" s="19"/>
      <c r="NZY333" s="19"/>
      <c r="NZZ333" s="19"/>
      <c r="OAA333" s="19"/>
      <c r="OAB333" s="19"/>
      <c r="OAC333" s="19"/>
      <c r="OAD333" s="19"/>
      <c r="OAE333" s="19"/>
      <c r="OAF333" s="19"/>
      <c r="OAG333" s="19"/>
      <c r="OAH333" s="19"/>
      <c r="OAI333" s="19"/>
      <c r="OAJ333" s="19"/>
      <c r="OAK333" s="19"/>
      <c r="OAL333" s="19"/>
      <c r="OAM333" s="19"/>
      <c r="OAN333" s="19"/>
      <c r="OAO333" s="19"/>
      <c r="OAP333" s="19"/>
      <c r="OAQ333" s="19"/>
      <c r="OAR333" s="19"/>
      <c r="OAS333" s="19"/>
      <c r="OAT333" s="19"/>
      <c r="OAU333" s="19"/>
      <c r="OAV333" s="19"/>
      <c r="OAW333" s="19"/>
      <c r="OAX333" s="19"/>
      <c r="OAY333" s="19"/>
      <c r="OAZ333" s="19"/>
      <c r="OBA333" s="19"/>
      <c r="OBB333" s="19"/>
      <c r="OBC333" s="19"/>
      <c r="OBD333" s="19"/>
      <c r="OBE333" s="19"/>
      <c r="OBF333" s="19"/>
      <c r="OBG333" s="19"/>
      <c r="OBH333" s="19"/>
      <c r="OBI333" s="19"/>
      <c r="OBJ333" s="19"/>
      <c r="OBK333" s="19"/>
      <c r="OBL333" s="19"/>
      <c r="OBM333" s="19"/>
      <c r="OBN333" s="19"/>
      <c r="OBO333" s="19"/>
      <c r="OBP333" s="19"/>
      <c r="OBQ333" s="19"/>
      <c r="OBR333" s="19"/>
      <c r="OBS333" s="19"/>
      <c r="OBT333" s="19"/>
      <c r="OBU333" s="19"/>
      <c r="OBV333" s="19"/>
      <c r="OBW333" s="19"/>
      <c r="OBX333" s="19"/>
      <c r="OBY333" s="19"/>
      <c r="OBZ333" s="19"/>
      <c r="OCA333" s="19"/>
      <c r="OCB333" s="19"/>
      <c r="OCC333" s="19"/>
      <c r="OCD333" s="19"/>
      <c r="OCE333" s="19"/>
      <c r="OCF333" s="19"/>
      <c r="OCG333" s="19"/>
      <c r="OCH333" s="19"/>
      <c r="OCI333" s="19"/>
      <c r="OCJ333" s="19"/>
      <c r="OCK333" s="19"/>
      <c r="OCL333" s="19"/>
      <c r="OCM333" s="19"/>
      <c r="OCN333" s="19"/>
      <c r="OCO333" s="19"/>
      <c r="OCP333" s="19"/>
      <c r="OCQ333" s="19"/>
      <c r="OCR333" s="19"/>
      <c r="OCS333" s="19"/>
      <c r="OCT333" s="19"/>
      <c r="OCU333" s="19"/>
      <c r="OCV333" s="19"/>
      <c r="OCW333" s="19"/>
      <c r="OCX333" s="19"/>
      <c r="OCY333" s="19"/>
      <c r="OCZ333" s="19"/>
      <c r="ODA333" s="19"/>
      <c r="ODB333" s="19"/>
      <c r="ODC333" s="19"/>
      <c r="ODD333" s="19"/>
      <c r="ODE333" s="19"/>
      <c r="ODF333" s="19"/>
      <c r="ODG333" s="19"/>
      <c r="ODH333" s="19"/>
      <c r="ODI333" s="19"/>
      <c r="ODJ333" s="19"/>
      <c r="ODK333" s="19"/>
      <c r="ODL333" s="19"/>
      <c r="ODM333" s="19"/>
      <c r="ODN333" s="19"/>
      <c r="ODO333" s="19"/>
      <c r="ODP333" s="19"/>
      <c r="ODQ333" s="19"/>
      <c r="ODR333" s="19"/>
      <c r="ODS333" s="19"/>
      <c r="ODT333" s="19"/>
      <c r="ODU333" s="19"/>
      <c r="ODV333" s="19"/>
      <c r="ODW333" s="19"/>
      <c r="ODX333" s="19"/>
      <c r="ODY333" s="19"/>
      <c r="ODZ333" s="19"/>
      <c r="OEA333" s="19"/>
      <c r="OEB333" s="19"/>
      <c r="OEC333" s="19"/>
      <c r="OED333" s="19"/>
      <c r="OEE333" s="19"/>
      <c r="OEF333" s="19"/>
      <c r="OEG333" s="19"/>
      <c r="OEH333" s="19"/>
      <c r="OEI333" s="19"/>
      <c r="OEJ333" s="19"/>
      <c r="OEK333" s="19"/>
      <c r="OEL333" s="19"/>
      <c r="OEM333" s="19"/>
      <c r="OEN333" s="19"/>
      <c r="OEO333" s="19"/>
      <c r="OEP333" s="19"/>
      <c r="OEQ333" s="19"/>
      <c r="OER333" s="19"/>
      <c r="OES333" s="19"/>
      <c r="OET333" s="19"/>
      <c r="OEU333" s="19"/>
      <c r="OEV333" s="19"/>
      <c r="OEW333" s="19"/>
      <c r="OEX333" s="19"/>
      <c r="OEY333" s="19"/>
      <c r="OEZ333" s="19"/>
      <c r="OFA333" s="19"/>
      <c r="OFB333" s="19"/>
      <c r="OFC333" s="19"/>
      <c r="OFD333" s="19"/>
      <c r="OFE333" s="19"/>
      <c r="OFF333" s="19"/>
      <c r="OFG333" s="19"/>
      <c r="OFH333" s="19"/>
      <c r="OFI333" s="19"/>
      <c r="OFJ333" s="19"/>
      <c r="OFK333" s="19"/>
      <c r="OFL333" s="19"/>
      <c r="OFM333" s="19"/>
      <c r="OFN333" s="19"/>
      <c r="OFO333" s="19"/>
      <c r="OFP333" s="19"/>
      <c r="OFQ333" s="19"/>
      <c r="OFR333" s="19"/>
      <c r="OFS333" s="19"/>
      <c r="OFT333" s="19"/>
      <c r="OFU333" s="19"/>
      <c r="OFV333" s="19"/>
      <c r="OFW333" s="19"/>
      <c r="OFX333" s="19"/>
      <c r="OFY333" s="19"/>
      <c r="OFZ333" s="19"/>
      <c r="OGA333" s="19"/>
      <c r="OGB333" s="19"/>
      <c r="OGC333" s="19"/>
      <c r="OGD333" s="19"/>
      <c r="OGE333" s="19"/>
      <c r="OGF333" s="19"/>
      <c r="OGG333" s="19"/>
      <c r="OGH333" s="19"/>
      <c r="OGI333" s="19"/>
      <c r="OGJ333" s="19"/>
      <c r="OGK333" s="19"/>
      <c r="OGL333" s="19"/>
      <c r="OGM333" s="19"/>
      <c r="OGN333" s="19"/>
      <c r="OGO333" s="19"/>
      <c r="OGP333" s="19"/>
      <c r="OGQ333" s="19"/>
      <c r="OGR333" s="19"/>
      <c r="OGS333" s="19"/>
      <c r="OGT333" s="19"/>
      <c r="OGU333" s="19"/>
      <c r="OGV333" s="19"/>
      <c r="OGW333" s="19"/>
      <c r="OGX333" s="19"/>
      <c r="OGY333" s="19"/>
      <c r="OGZ333" s="19"/>
      <c r="OHA333" s="19"/>
      <c r="OHB333" s="19"/>
      <c r="OHC333" s="19"/>
      <c r="OHD333" s="19"/>
      <c r="OHE333" s="19"/>
      <c r="OHF333" s="19"/>
      <c r="OHG333" s="19"/>
      <c r="OHH333" s="19"/>
      <c r="OHI333" s="19"/>
      <c r="OHJ333" s="19"/>
      <c r="OHK333" s="19"/>
      <c r="OHL333" s="19"/>
      <c r="OHM333" s="19"/>
      <c r="OHN333" s="19"/>
      <c r="OHO333" s="19"/>
      <c r="OHP333" s="19"/>
      <c r="OHQ333" s="19"/>
      <c r="OHR333" s="19"/>
      <c r="OHS333" s="19"/>
      <c r="OHT333" s="19"/>
      <c r="OHU333" s="19"/>
      <c r="OHV333" s="19"/>
      <c r="OHW333" s="19"/>
      <c r="OHX333" s="19"/>
      <c r="OHY333" s="19"/>
      <c r="OHZ333" s="19"/>
      <c r="OIA333" s="19"/>
      <c r="OIB333" s="19"/>
      <c r="OIC333" s="19"/>
      <c r="OID333" s="19"/>
      <c r="OIE333" s="19"/>
      <c r="OIF333" s="19"/>
      <c r="OIG333" s="19"/>
      <c r="OIH333" s="19"/>
      <c r="OII333" s="19"/>
      <c r="OIJ333" s="19"/>
      <c r="OIK333" s="19"/>
      <c r="OIL333" s="19"/>
      <c r="OIM333" s="19"/>
      <c r="OIN333" s="19"/>
      <c r="OIO333" s="19"/>
      <c r="OIP333" s="19"/>
      <c r="OIQ333" s="19"/>
      <c r="OIR333" s="19"/>
      <c r="OIS333" s="19"/>
      <c r="OIT333" s="19"/>
      <c r="OIU333" s="19"/>
      <c r="OIV333" s="19"/>
      <c r="OIW333" s="19"/>
      <c r="OIX333" s="19"/>
      <c r="OIY333" s="19"/>
      <c r="OIZ333" s="19"/>
      <c r="OJA333" s="19"/>
      <c r="OJB333" s="19"/>
      <c r="OJC333" s="19"/>
      <c r="OJD333" s="19"/>
      <c r="OJE333" s="19"/>
      <c r="OJF333" s="19"/>
      <c r="OJG333" s="19"/>
      <c r="OJH333" s="19"/>
      <c r="OJI333" s="19"/>
      <c r="OJJ333" s="19"/>
      <c r="OJK333" s="19"/>
      <c r="OJL333" s="19"/>
      <c r="OJM333" s="19"/>
      <c r="OJN333" s="19"/>
      <c r="OJO333" s="19"/>
      <c r="OJP333" s="19"/>
      <c r="OJQ333" s="19"/>
      <c r="OJR333" s="19"/>
      <c r="OJS333" s="19"/>
      <c r="OJT333" s="19"/>
      <c r="OJU333" s="19"/>
      <c r="OJV333" s="19"/>
      <c r="OJW333" s="19"/>
      <c r="OJX333" s="19"/>
      <c r="OJY333" s="19"/>
      <c r="OJZ333" s="19"/>
      <c r="OKA333" s="19"/>
      <c r="OKB333" s="19"/>
      <c r="OKC333" s="19"/>
      <c r="OKD333" s="19"/>
      <c r="OKE333" s="19"/>
      <c r="OKF333" s="19"/>
      <c r="OKG333" s="19"/>
      <c r="OKH333" s="19"/>
      <c r="OKI333" s="19"/>
      <c r="OKJ333" s="19"/>
      <c r="OKK333" s="19"/>
      <c r="OKL333" s="19"/>
      <c r="OKM333" s="19"/>
      <c r="OKN333" s="19"/>
      <c r="OKO333" s="19"/>
      <c r="OKP333" s="19"/>
      <c r="OKQ333" s="19"/>
      <c r="OKR333" s="19"/>
      <c r="OKS333" s="19"/>
      <c r="OKT333" s="19"/>
      <c r="OKU333" s="19"/>
      <c r="OKV333" s="19"/>
      <c r="OKW333" s="19"/>
      <c r="OKX333" s="19"/>
      <c r="OKY333" s="19"/>
      <c r="OKZ333" s="19"/>
      <c r="OLA333" s="19"/>
      <c r="OLB333" s="19"/>
      <c r="OLC333" s="19"/>
      <c r="OLD333" s="19"/>
      <c r="OLE333" s="19"/>
      <c r="OLF333" s="19"/>
      <c r="OLG333" s="19"/>
      <c r="OLH333" s="19"/>
      <c r="OLI333" s="19"/>
      <c r="OLJ333" s="19"/>
      <c r="OLK333" s="19"/>
      <c r="OLL333" s="19"/>
      <c r="OLM333" s="19"/>
      <c r="OLN333" s="19"/>
      <c r="OLO333" s="19"/>
      <c r="OLP333" s="19"/>
      <c r="OLQ333" s="19"/>
      <c r="OLR333" s="19"/>
      <c r="OLS333" s="19"/>
      <c r="OLT333" s="19"/>
      <c r="OLU333" s="19"/>
      <c r="OLV333" s="19"/>
      <c r="OLW333" s="19"/>
      <c r="OLX333" s="19"/>
      <c r="OLY333" s="19"/>
      <c r="OLZ333" s="19"/>
      <c r="OMA333" s="19"/>
      <c r="OMB333" s="19"/>
      <c r="OMC333" s="19"/>
      <c r="OMD333" s="19"/>
      <c r="OME333" s="19"/>
      <c r="OMF333" s="19"/>
      <c r="OMG333" s="19"/>
      <c r="OMH333" s="19"/>
      <c r="OMI333" s="19"/>
      <c r="OMJ333" s="19"/>
      <c r="OMK333" s="19"/>
      <c r="OML333" s="19"/>
      <c r="OMM333" s="19"/>
      <c r="OMN333" s="19"/>
      <c r="OMO333" s="19"/>
      <c r="OMP333" s="19"/>
      <c r="OMQ333" s="19"/>
      <c r="OMR333" s="19"/>
      <c r="OMS333" s="19"/>
      <c r="OMT333" s="19"/>
      <c r="OMU333" s="19"/>
      <c r="OMV333" s="19"/>
      <c r="OMW333" s="19"/>
      <c r="OMX333" s="19"/>
      <c r="OMY333" s="19"/>
      <c r="OMZ333" s="19"/>
      <c r="ONA333" s="19"/>
      <c r="ONB333" s="19"/>
      <c r="ONC333" s="19"/>
      <c r="OND333" s="19"/>
      <c r="ONE333" s="19"/>
      <c r="ONF333" s="19"/>
      <c r="ONG333" s="19"/>
      <c r="ONH333" s="19"/>
      <c r="ONI333" s="19"/>
      <c r="ONJ333" s="19"/>
      <c r="ONK333" s="19"/>
      <c r="ONL333" s="19"/>
      <c r="ONM333" s="19"/>
      <c r="ONN333" s="19"/>
      <c r="ONO333" s="19"/>
      <c r="ONP333" s="19"/>
      <c r="ONQ333" s="19"/>
      <c r="ONR333" s="19"/>
      <c r="ONS333" s="19"/>
      <c r="ONT333" s="19"/>
      <c r="ONU333" s="19"/>
      <c r="ONV333" s="19"/>
      <c r="ONW333" s="19"/>
      <c r="ONX333" s="19"/>
      <c r="ONY333" s="19"/>
      <c r="ONZ333" s="19"/>
      <c r="OOA333" s="19"/>
      <c r="OOB333" s="19"/>
      <c r="OOC333" s="19"/>
      <c r="OOD333" s="19"/>
      <c r="OOE333" s="19"/>
      <c r="OOF333" s="19"/>
      <c r="OOG333" s="19"/>
      <c r="OOH333" s="19"/>
      <c r="OOI333" s="19"/>
      <c r="OOJ333" s="19"/>
      <c r="OOK333" s="19"/>
      <c r="OOL333" s="19"/>
      <c r="OOM333" s="19"/>
      <c r="OON333" s="19"/>
      <c r="OOO333" s="19"/>
      <c r="OOP333" s="19"/>
      <c r="OOQ333" s="19"/>
      <c r="OOR333" s="19"/>
      <c r="OOS333" s="19"/>
      <c r="OOT333" s="19"/>
      <c r="OOU333" s="19"/>
      <c r="OOV333" s="19"/>
      <c r="OOW333" s="19"/>
      <c r="OOX333" s="19"/>
      <c r="OOY333" s="19"/>
      <c r="OOZ333" s="19"/>
      <c r="OPA333" s="19"/>
      <c r="OPB333" s="19"/>
      <c r="OPC333" s="19"/>
      <c r="OPD333" s="19"/>
      <c r="OPE333" s="19"/>
      <c r="OPF333" s="19"/>
      <c r="OPG333" s="19"/>
      <c r="OPH333" s="19"/>
      <c r="OPI333" s="19"/>
      <c r="OPJ333" s="19"/>
      <c r="OPK333" s="19"/>
      <c r="OPL333" s="19"/>
      <c r="OPM333" s="19"/>
      <c r="OPN333" s="19"/>
      <c r="OPO333" s="19"/>
      <c r="OPP333" s="19"/>
      <c r="OPQ333" s="19"/>
      <c r="OPR333" s="19"/>
      <c r="OPS333" s="19"/>
      <c r="OPT333" s="19"/>
      <c r="OPU333" s="19"/>
      <c r="OPV333" s="19"/>
      <c r="OPW333" s="19"/>
      <c r="OPX333" s="19"/>
      <c r="OPY333" s="19"/>
      <c r="OPZ333" s="19"/>
      <c r="OQA333" s="19"/>
      <c r="OQB333" s="19"/>
      <c r="OQC333" s="19"/>
      <c r="OQD333" s="19"/>
      <c r="OQE333" s="19"/>
      <c r="OQF333" s="19"/>
      <c r="OQG333" s="19"/>
      <c r="OQH333" s="19"/>
      <c r="OQI333" s="19"/>
      <c r="OQJ333" s="19"/>
      <c r="OQK333" s="19"/>
      <c r="OQL333" s="19"/>
      <c r="OQM333" s="19"/>
      <c r="OQN333" s="19"/>
      <c r="OQO333" s="19"/>
      <c r="OQP333" s="19"/>
      <c r="OQQ333" s="19"/>
      <c r="OQR333" s="19"/>
      <c r="OQS333" s="19"/>
      <c r="OQT333" s="19"/>
      <c r="OQU333" s="19"/>
      <c r="OQV333" s="19"/>
      <c r="OQW333" s="19"/>
      <c r="OQX333" s="19"/>
      <c r="OQY333" s="19"/>
      <c r="OQZ333" s="19"/>
      <c r="ORA333" s="19"/>
      <c r="ORB333" s="19"/>
      <c r="ORC333" s="19"/>
      <c r="ORD333" s="19"/>
      <c r="ORE333" s="19"/>
      <c r="ORF333" s="19"/>
      <c r="ORG333" s="19"/>
      <c r="ORH333" s="19"/>
      <c r="ORI333" s="19"/>
      <c r="ORJ333" s="19"/>
      <c r="ORK333" s="19"/>
      <c r="ORL333" s="19"/>
      <c r="ORM333" s="19"/>
      <c r="ORN333" s="19"/>
      <c r="ORO333" s="19"/>
      <c r="ORP333" s="19"/>
      <c r="ORQ333" s="19"/>
      <c r="ORR333" s="19"/>
      <c r="ORS333" s="19"/>
      <c r="ORT333" s="19"/>
      <c r="ORU333" s="19"/>
      <c r="ORV333" s="19"/>
      <c r="ORW333" s="19"/>
      <c r="ORX333" s="19"/>
      <c r="ORY333" s="19"/>
      <c r="ORZ333" s="19"/>
      <c r="OSA333" s="19"/>
      <c r="OSB333" s="19"/>
      <c r="OSC333" s="19"/>
      <c r="OSD333" s="19"/>
      <c r="OSE333" s="19"/>
      <c r="OSF333" s="19"/>
      <c r="OSG333" s="19"/>
      <c r="OSH333" s="19"/>
      <c r="OSI333" s="19"/>
      <c r="OSJ333" s="19"/>
      <c r="OSK333" s="19"/>
      <c r="OSL333" s="19"/>
      <c r="OSM333" s="19"/>
      <c r="OSN333" s="19"/>
      <c r="OSO333" s="19"/>
      <c r="OSP333" s="19"/>
      <c r="OSQ333" s="19"/>
      <c r="OSR333" s="19"/>
      <c r="OSS333" s="19"/>
      <c r="OST333" s="19"/>
      <c r="OSU333" s="19"/>
      <c r="OSV333" s="19"/>
      <c r="OSW333" s="19"/>
      <c r="OSX333" s="19"/>
      <c r="OSY333" s="19"/>
      <c r="OSZ333" s="19"/>
      <c r="OTA333" s="19"/>
      <c r="OTB333" s="19"/>
      <c r="OTC333" s="19"/>
      <c r="OTD333" s="19"/>
      <c r="OTE333" s="19"/>
      <c r="OTF333" s="19"/>
      <c r="OTG333" s="19"/>
      <c r="OTH333" s="19"/>
      <c r="OTI333" s="19"/>
      <c r="OTJ333" s="19"/>
      <c r="OTK333" s="19"/>
      <c r="OTL333" s="19"/>
      <c r="OTM333" s="19"/>
      <c r="OTN333" s="19"/>
      <c r="OTO333" s="19"/>
      <c r="OTP333" s="19"/>
      <c r="OTQ333" s="19"/>
      <c r="OTR333" s="19"/>
      <c r="OTS333" s="19"/>
      <c r="OTT333" s="19"/>
      <c r="OTU333" s="19"/>
      <c r="OTV333" s="19"/>
      <c r="OTW333" s="19"/>
      <c r="OTX333" s="19"/>
      <c r="OTY333" s="19"/>
      <c r="OTZ333" s="19"/>
      <c r="OUA333" s="19"/>
      <c r="OUB333" s="19"/>
      <c r="OUC333" s="19"/>
      <c r="OUD333" s="19"/>
      <c r="OUE333" s="19"/>
      <c r="OUF333" s="19"/>
      <c r="OUG333" s="19"/>
      <c r="OUH333" s="19"/>
      <c r="OUI333" s="19"/>
      <c r="OUJ333" s="19"/>
      <c r="OUK333" s="19"/>
      <c r="OUL333" s="19"/>
      <c r="OUM333" s="19"/>
      <c r="OUN333" s="19"/>
      <c r="OUO333" s="19"/>
      <c r="OUP333" s="19"/>
      <c r="OUQ333" s="19"/>
      <c r="OUR333" s="19"/>
      <c r="OUS333" s="19"/>
      <c r="OUT333" s="19"/>
      <c r="OUU333" s="19"/>
      <c r="OUV333" s="19"/>
      <c r="OUW333" s="19"/>
      <c r="OUX333" s="19"/>
      <c r="OUY333" s="19"/>
      <c r="OUZ333" s="19"/>
      <c r="OVA333" s="19"/>
      <c r="OVB333" s="19"/>
      <c r="OVC333" s="19"/>
      <c r="OVD333" s="19"/>
      <c r="OVE333" s="19"/>
      <c r="OVF333" s="19"/>
      <c r="OVG333" s="19"/>
      <c r="OVH333" s="19"/>
      <c r="OVI333" s="19"/>
      <c r="OVJ333" s="19"/>
      <c r="OVK333" s="19"/>
      <c r="OVL333" s="19"/>
      <c r="OVM333" s="19"/>
      <c r="OVN333" s="19"/>
      <c r="OVO333" s="19"/>
      <c r="OVP333" s="19"/>
      <c r="OVQ333" s="19"/>
      <c r="OVR333" s="19"/>
      <c r="OVS333" s="19"/>
      <c r="OVT333" s="19"/>
      <c r="OVU333" s="19"/>
      <c r="OVV333" s="19"/>
      <c r="OVW333" s="19"/>
      <c r="OVX333" s="19"/>
      <c r="OVY333" s="19"/>
      <c r="OVZ333" s="19"/>
      <c r="OWA333" s="19"/>
      <c r="OWB333" s="19"/>
      <c r="OWC333" s="19"/>
      <c r="OWD333" s="19"/>
      <c r="OWE333" s="19"/>
      <c r="OWF333" s="19"/>
      <c r="OWG333" s="19"/>
      <c r="OWH333" s="19"/>
      <c r="OWI333" s="19"/>
      <c r="OWJ333" s="19"/>
      <c r="OWK333" s="19"/>
      <c r="OWL333" s="19"/>
      <c r="OWM333" s="19"/>
      <c r="OWN333" s="19"/>
      <c r="OWO333" s="19"/>
      <c r="OWP333" s="19"/>
      <c r="OWQ333" s="19"/>
      <c r="OWR333" s="19"/>
      <c r="OWS333" s="19"/>
      <c r="OWT333" s="19"/>
      <c r="OWU333" s="19"/>
      <c r="OWV333" s="19"/>
      <c r="OWW333" s="19"/>
      <c r="OWX333" s="19"/>
      <c r="OWY333" s="19"/>
      <c r="OWZ333" s="19"/>
      <c r="OXA333" s="19"/>
      <c r="OXB333" s="19"/>
      <c r="OXC333" s="19"/>
      <c r="OXD333" s="19"/>
      <c r="OXE333" s="19"/>
      <c r="OXF333" s="19"/>
      <c r="OXG333" s="19"/>
      <c r="OXH333" s="19"/>
      <c r="OXI333" s="19"/>
      <c r="OXJ333" s="19"/>
      <c r="OXK333" s="19"/>
      <c r="OXL333" s="19"/>
      <c r="OXM333" s="19"/>
      <c r="OXN333" s="19"/>
      <c r="OXO333" s="19"/>
      <c r="OXP333" s="19"/>
      <c r="OXQ333" s="19"/>
      <c r="OXR333" s="19"/>
      <c r="OXS333" s="19"/>
      <c r="OXT333" s="19"/>
      <c r="OXU333" s="19"/>
      <c r="OXV333" s="19"/>
      <c r="OXW333" s="19"/>
      <c r="OXX333" s="19"/>
      <c r="OXY333" s="19"/>
      <c r="OXZ333" s="19"/>
      <c r="OYA333" s="19"/>
      <c r="OYB333" s="19"/>
      <c r="OYC333" s="19"/>
      <c r="OYD333" s="19"/>
      <c r="OYE333" s="19"/>
      <c r="OYF333" s="19"/>
      <c r="OYG333" s="19"/>
      <c r="OYH333" s="19"/>
      <c r="OYI333" s="19"/>
      <c r="OYJ333" s="19"/>
      <c r="OYK333" s="19"/>
      <c r="OYL333" s="19"/>
      <c r="OYM333" s="19"/>
      <c r="OYN333" s="19"/>
      <c r="OYO333" s="19"/>
      <c r="OYP333" s="19"/>
      <c r="OYQ333" s="19"/>
      <c r="OYR333" s="19"/>
      <c r="OYS333" s="19"/>
      <c r="OYT333" s="19"/>
      <c r="OYU333" s="19"/>
      <c r="OYV333" s="19"/>
      <c r="OYW333" s="19"/>
      <c r="OYX333" s="19"/>
      <c r="OYY333" s="19"/>
      <c r="OYZ333" s="19"/>
      <c r="OZA333" s="19"/>
      <c r="OZB333" s="19"/>
      <c r="OZC333" s="19"/>
      <c r="OZD333" s="19"/>
      <c r="OZE333" s="19"/>
      <c r="OZF333" s="19"/>
      <c r="OZG333" s="19"/>
      <c r="OZH333" s="19"/>
      <c r="OZI333" s="19"/>
      <c r="OZJ333" s="19"/>
      <c r="OZK333" s="19"/>
      <c r="OZL333" s="19"/>
      <c r="OZM333" s="19"/>
      <c r="OZN333" s="19"/>
      <c r="OZO333" s="19"/>
      <c r="OZP333" s="19"/>
      <c r="OZQ333" s="19"/>
      <c r="OZR333" s="19"/>
      <c r="OZS333" s="19"/>
      <c r="OZT333" s="19"/>
      <c r="OZU333" s="19"/>
      <c r="OZV333" s="19"/>
      <c r="OZW333" s="19"/>
      <c r="OZX333" s="19"/>
      <c r="OZY333" s="19"/>
      <c r="OZZ333" s="19"/>
      <c r="PAA333" s="19"/>
      <c r="PAB333" s="19"/>
      <c r="PAC333" s="19"/>
      <c r="PAD333" s="19"/>
      <c r="PAE333" s="19"/>
      <c r="PAF333" s="19"/>
      <c r="PAG333" s="19"/>
      <c r="PAH333" s="19"/>
      <c r="PAI333" s="19"/>
      <c r="PAJ333" s="19"/>
      <c r="PAK333" s="19"/>
      <c r="PAL333" s="19"/>
      <c r="PAM333" s="19"/>
      <c r="PAN333" s="19"/>
      <c r="PAO333" s="19"/>
      <c r="PAP333" s="19"/>
      <c r="PAQ333" s="19"/>
      <c r="PAR333" s="19"/>
      <c r="PAS333" s="19"/>
      <c r="PAT333" s="19"/>
      <c r="PAU333" s="19"/>
      <c r="PAV333" s="19"/>
      <c r="PAW333" s="19"/>
      <c r="PAX333" s="19"/>
      <c r="PAY333" s="19"/>
      <c r="PAZ333" s="19"/>
      <c r="PBA333" s="19"/>
      <c r="PBB333" s="19"/>
      <c r="PBC333" s="19"/>
      <c r="PBD333" s="19"/>
      <c r="PBE333" s="19"/>
      <c r="PBF333" s="19"/>
      <c r="PBG333" s="19"/>
      <c r="PBH333" s="19"/>
      <c r="PBI333" s="19"/>
      <c r="PBJ333" s="19"/>
      <c r="PBK333" s="19"/>
      <c r="PBL333" s="19"/>
      <c r="PBM333" s="19"/>
      <c r="PBN333" s="19"/>
      <c r="PBO333" s="19"/>
      <c r="PBP333" s="19"/>
      <c r="PBQ333" s="19"/>
      <c r="PBR333" s="19"/>
      <c r="PBS333" s="19"/>
      <c r="PBT333" s="19"/>
      <c r="PBU333" s="19"/>
      <c r="PBV333" s="19"/>
      <c r="PBW333" s="19"/>
      <c r="PBX333" s="19"/>
      <c r="PBY333" s="19"/>
      <c r="PBZ333" s="19"/>
      <c r="PCA333" s="19"/>
      <c r="PCB333" s="19"/>
      <c r="PCC333" s="19"/>
      <c r="PCD333" s="19"/>
      <c r="PCE333" s="19"/>
      <c r="PCF333" s="19"/>
      <c r="PCG333" s="19"/>
      <c r="PCH333" s="19"/>
      <c r="PCI333" s="19"/>
      <c r="PCJ333" s="19"/>
      <c r="PCK333" s="19"/>
      <c r="PCL333" s="19"/>
      <c r="PCM333" s="19"/>
      <c r="PCN333" s="19"/>
      <c r="PCO333" s="19"/>
      <c r="PCP333" s="19"/>
      <c r="PCQ333" s="19"/>
      <c r="PCR333" s="19"/>
      <c r="PCS333" s="19"/>
      <c r="PCT333" s="19"/>
      <c r="PCU333" s="19"/>
      <c r="PCV333" s="19"/>
      <c r="PCW333" s="19"/>
      <c r="PCX333" s="19"/>
      <c r="PCY333" s="19"/>
      <c r="PCZ333" s="19"/>
      <c r="PDA333" s="19"/>
      <c r="PDB333" s="19"/>
      <c r="PDC333" s="19"/>
      <c r="PDD333" s="19"/>
      <c r="PDE333" s="19"/>
      <c r="PDF333" s="19"/>
      <c r="PDG333" s="19"/>
      <c r="PDH333" s="19"/>
      <c r="PDI333" s="19"/>
      <c r="PDJ333" s="19"/>
      <c r="PDK333" s="19"/>
      <c r="PDL333" s="19"/>
      <c r="PDM333" s="19"/>
      <c r="PDN333" s="19"/>
      <c r="PDO333" s="19"/>
      <c r="PDP333" s="19"/>
      <c r="PDQ333" s="19"/>
      <c r="PDR333" s="19"/>
      <c r="PDS333" s="19"/>
      <c r="PDT333" s="19"/>
      <c r="PDU333" s="19"/>
      <c r="PDV333" s="19"/>
      <c r="PDW333" s="19"/>
      <c r="PDX333" s="19"/>
      <c r="PDY333" s="19"/>
      <c r="PDZ333" s="19"/>
      <c r="PEA333" s="19"/>
      <c r="PEB333" s="19"/>
      <c r="PEC333" s="19"/>
      <c r="PED333" s="19"/>
      <c r="PEE333" s="19"/>
      <c r="PEF333" s="19"/>
      <c r="PEG333" s="19"/>
      <c r="PEH333" s="19"/>
      <c r="PEI333" s="19"/>
      <c r="PEJ333" s="19"/>
      <c r="PEK333" s="19"/>
      <c r="PEL333" s="19"/>
      <c r="PEM333" s="19"/>
      <c r="PEN333" s="19"/>
      <c r="PEO333" s="19"/>
      <c r="PEP333" s="19"/>
      <c r="PEQ333" s="19"/>
      <c r="PER333" s="19"/>
      <c r="PES333" s="19"/>
      <c r="PET333" s="19"/>
      <c r="PEU333" s="19"/>
      <c r="PEV333" s="19"/>
      <c r="PEW333" s="19"/>
      <c r="PEX333" s="19"/>
      <c r="PEY333" s="19"/>
      <c r="PEZ333" s="19"/>
      <c r="PFA333" s="19"/>
      <c r="PFB333" s="19"/>
      <c r="PFC333" s="19"/>
      <c r="PFD333" s="19"/>
      <c r="PFE333" s="19"/>
      <c r="PFF333" s="19"/>
      <c r="PFG333" s="19"/>
      <c r="PFH333" s="19"/>
      <c r="PFI333" s="19"/>
      <c r="PFJ333" s="19"/>
      <c r="PFK333" s="19"/>
      <c r="PFL333" s="19"/>
      <c r="PFM333" s="19"/>
      <c r="PFN333" s="19"/>
      <c r="PFO333" s="19"/>
      <c r="PFP333" s="19"/>
      <c r="PFQ333" s="19"/>
      <c r="PFR333" s="19"/>
      <c r="PFS333" s="19"/>
      <c r="PFT333" s="19"/>
      <c r="PFU333" s="19"/>
      <c r="PFV333" s="19"/>
      <c r="PFW333" s="19"/>
      <c r="PFX333" s="19"/>
      <c r="PFY333" s="19"/>
      <c r="PFZ333" s="19"/>
      <c r="PGA333" s="19"/>
      <c r="PGB333" s="19"/>
      <c r="PGC333" s="19"/>
      <c r="PGD333" s="19"/>
      <c r="PGE333" s="19"/>
      <c r="PGF333" s="19"/>
      <c r="PGG333" s="19"/>
      <c r="PGH333" s="19"/>
      <c r="PGI333" s="19"/>
      <c r="PGJ333" s="19"/>
      <c r="PGK333" s="19"/>
      <c r="PGL333" s="19"/>
      <c r="PGM333" s="19"/>
      <c r="PGN333" s="19"/>
      <c r="PGO333" s="19"/>
      <c r="PGP333" s="19"/>
      <c r="PGQ333" s="19"/>
      <c r="PGR333" s="19"/>
      <c r="PGS333" s="19"/>
      <c r="PGT333" s="19"/>
      <c r="PGU333" s="19"/>
      <c r="PGV333" s="19"/>
      <c r="PGW333" s="19"/>
      <c r="PGX333" s="19"/>
      <c r="PGY333" s="19"/>
      <c r="PGZ333" s="19"/>
      <c r="PHA333" s="19"/>
      <c r="PHB333" s="19"/>
      <c r="PHC333" s="19"/>
      <c r="PHD333" s="19"/>
      <c r="PHE333" s="19"/>
      <c r="PHF333" s="19"/>
      <c r="PHG333" s="19"/>
      <c r="PHH333" s="19"/>
      <c r="PHI333" s="19"/>
      <c r="PHJ333" s="19"/>
      <c r="PHK333" s="19"/>
      <c r="PHL333" s="19"/>
      <c r="PHM333" s="19"/>
      <c r="PHN333" s="19"/>
      <c r="PHO333" s="19"/>
      <c r="PHP333" s="19"/>
      <c r="PHQ333" s="19"/>
      <c r="PHR333" s="19"/>
      <c r="PHS333" s="19"/>
      <c r="PHT333" s="19"/>
      <c r="PHU333" s="19"/>
      <c r="PHV333" s="19"/>
      <c r="PHW333" s="19"/>
      <c r="PHX333" s="19"/>
      <c r="PHY333" s="19"/>
      <c r="PHZ333" s="19"/>
      <c r="PIA333" s="19"/>
      <c r="PIB333" s="19"/>
      <c r="PIC333" s="19"/>
      <c r="PID333" s="19"/>
      <c r="PIE333" s="19"/>
      <c r="PIF333" s="19"/>
      <c r="PIG333" s="19"/>
      <c r="PIH333" s="19"/>
      <c r="PII333" s="19"/>
      <c r="PIJ333" s="19"/>
      <c r="PIK333" s="19"/>
      <c r="PIL333" s="19"/>
      <c r="PIM333" s="19"/>
      <c r="PIN333" s="19"/>
      <c r="PIO333" s="19"/>
      <c r="PIP333" s="19"/>
      <c r="PIQ333" s="19"/>
      <c r="PIR333" s="19"/>
      <c r="PIS333" s="19"/>
      <c r="PIT333" s="19"/>
      <c r="PIU333" s="19"/>
      <c r="PIV333" s="19"/>
      <c r="PIW333" s="19"/>
      <c r="PIX333" s="19"/>
      <c r="PIY333" s="19"/>
      <c r="PIZ333" s="19"/>
      <c r="PJA333" s="19"/>
      <c r="PJB333" s="19"/>
      <c r="PJC333" s="19"/>
      <c r="PJD333" s="19"/>
      <c r="PJE333" s="19"/>
      <c r="PJF333" s="19"/>
      <c r="PJG333" s="19"/>
      <c r="PJH333" s="19"/>
      <c r="PJI333" s="19"/>
      <c r="PJJ333" s="19"/>
      <c r="PJK333" s="19"/>
      <c r="PJL333" s="19"/>
      <c r="PJM333" s="19"/>
      <c r="PJN333" s="19"/>
      <c r="PJO333" s="19"/>
      <c r="PJP333" s="19"/>
      <c r="PJQ333" s="19"/>
      <c r="PJR333" s="19"/>
      <c r="PJS333" s="19"/>
      <c r="PJT333" s="19"/>
      <c r="PJU333" s="19"/>
      <c r="PJV333" s="19"/>
      <c r="PJW333" s="19"/>
      <c r="PJX333" s="19"/>
      <c r="PJY333" s="19"/>
      <c r="PJZ333" s="19"/>
      <c r="PKA333" s="19"/>
      <c r="PKB333" s="19"/>
      <c r="PKC333" s="19"/>
      <c r="PKD333" s="19"/>
      <c r="PKE333" s="19"/>
      <c r="PKF333" s="19"/>
      <c r="PKG333" s="19"/>
      <c r="PKH333" s="19"/>
      <c r="PKI333" s="19"/>
      <c r="PKJ333" s="19"/>
      <c r="PKK333" s="19"/>
      <c r="PKL333" s="19"/>
      <c r="PKM333" s="19"/>
      <c r="PKN333" s="19"/>
      <c r="PKO333" s="19"/>
      <c r="PKP333" s="19"/>
      <c r="PKQ333" s="19"/>
      <c r="PKR333" s="19"/>
      <c r="PKS333" s="19"/>
      <c r="PKT333" s="19"/>
      <c r="PKU333" s="19"/>
      <c r="PKV333" s="19"/>
      <c r="PKW333" s="19"/>
      <c r="PKX333" s="19"/>
      <c r="PKY333" s="19"/>
      <c r="PKZ333" s="19"/>
      <c r="PLA333" s="19"/>
      <c r="PLB333" s="19"/>
      <c r="PLC333" s="19"/>
      <c r="PLD333" s="19"/>
      <c r="PLE333" s="19"/>
      <c r="PLF333" s="19"/>
      <c r="PLG333" s="19"/>
      <c r="PLH333" s="19"/>
      <c r="PLI333" s="19"/>
      <c r="PLJ333" s="19"/>
      <c r="PLK333" s="19"/>
      <c r="PLL333" s="19"/>
      <c r="PLM333" s="19"/>
      <c r="PLN333" s="19"/>
      <c r="PLO333" s="19"/>
      <c r="PLP333" s="19"/>
      <c r="PLQ333" s="19"/>
      <c r="PLR333" s="19"/>
      <c r="PLS333" s="19"/>
      <c r="PLT333" s="19"/>
      <c r="PLU333" s="19"/>
      <c r="PLV333" s="19"/>
      <c r="PLW333" s="19"/>
      <c r="PLX333" s="19"/>
      <c r="PLY333" s="19"/>
      <c r="PLZ333" s="19"/>
      <c r="PMA333" s="19"/>
      <c r="PMB333" s="19"/>
      <c r="PMC333" s="19"/>
      <c r="PMD333" s="19"/>
      <c r="PME333" s="19"/>
      <c r="PMF333" s="19"/>
      <c r="PMG333" s="19"/>
      <c r="PMH333" s="19"/>
      <c r="PMI333" s="19"/>
      <c r="PMJ333" s="19"/>
      <c r="PMK333" s="19"/>
      <c r="PML333" s="19"/>
      <c r="PMM333" s="19"/>
      <c r="PMN333" s="19"/>
      <c r="PMO333" s="19"/>
      <c r="PMP333" s="19"/>
      <c r="PMQ333" s="19"/>
      <c r="PMR333" s="19"/>
      <c r="PMS333" s="19"/>
      <c r="PMT333" s="19"/>
      <c r="PMU333" s="19"/>
      <c r="PMV333" s="19"/>
      <c r="PMW333" s="19"/>
      <c r="PMX333" s="19"/>
      <c r="PMY333" s="19"/>
      <c r="PMZ333" s="19"/>
      <c r="PNA333" s="19"/>
      <c r="PNB333" s="19"/>
      <c r="PNC333" s="19"/>
      <c r="PND333" s="19"/>
      <c r="PNE333" s="19"/>
      <c r="PNF333" s="19"/>
      <c r="PNG333" s="19"/>
      <c r="PNH333" s="19"/>
      <c r="PNI333" s="19"/>
      <c r="PNJ333" s="19"/>
      <c r="PNK333" s="19"/>
      <c r="PNL333" s="19"/>
      <c r="PNM333" s="19"/>
      <c r="PNN333" s="19"/>
      <c r="PNO333" s="19"/>
      <c r="PNP333" s="19"/>
      <c r="PNQ333" s="19"/>
      <c r="PNR333" s="19"/>
      <c r="PNS333" s="19"/>
      <c r="PNT333" s="19"/>
      <c r="PNU333" s="19"/>
      <c r="PNV333" s="19"/>
      <c r="PNW333" s="19"/>
      <c r="PNX333" s="19"/>
      <c r="PNY333" s="19"/>
      <c r="PNZ333" s="19"/>
      <c r="POA333" s="19"/>
      <c r="POB333" s="19"/>
      <c r="POC333" s="19"/>
      <c r="POD333" s="19"/>
      <c r="POE333" s="19"/>
      <c r="POF333" s="19"/>
      <c r="POG333" s="19"/>
      <c r="POH333" s="19"/>
      <c r="POI333" s="19"/>
      <c r="POJ333" s="19"/>
      <c r="POK333" s="19"/>
      <c r="POL333" s="19"/>
      <c r="POM333" s="19"/>
      <c r="PON333" s="19"/>
      <c r="POO333" s="19"/>
      <c r="POP333" s="19"/>
      <c r="POQ333" s="19"/>
      <c r="POR333" s="19"/>
      <c r="POS333" s="19"/>
      <c r="POT333" s="19"/>
      <c r="POU333" s="19"/>
      <c r="POV333" s="19"/>
      <c r="POW333" s="19"/>
      <c r="POX333" s="19"/>
      <c r="POY333" s="19"/>
      <c r="POZ333" s="19"/>
      <c r="PPA333" s="19"/>
      <c r="PPB333" s="19"/>
      <c r="PPC333" s="19"/>
      <c r="PPD333" s="19"/>
      <c r="PPE333" s="19"/>
      <c r="PPF333" s="19"/>
      <c r="PPG333" s="19"/>
      <c r="PPH333" s="19"/>
      <c r="PPI333" s="19"/>
      <c r="PPJ333" s="19"/>
      <c r="PPK333" s="19"/>
      <c r="PPL333" s="19"/>
      <c r="PPM333" s="19"/>
      <c r="PPN333" s="19"/>
      <c r="PPO333" s="19"/>
      <c r="PPP333" s="19"/>
      <c r="PPQ333" s="19"/>
      <c r="PPR333" s="19"/>
      <c r="PPS333" s="19"/>
      <c r="PPT333" s="19"/>
      <c r="PPU333" s="19"/>
      <c r="PPV333" s="19"/>
      <c r="PPW333" s="19"/>
      <c r="PPX333" s="19"/>
      <c r="PPY333" s="19"/>
      <c r="PPZ333" s="19"/>
      <c r="PQA333" s="19"/>
      <c r="PQB333" s="19"/>
      <c r="PQC333" s="19"/>
      <c r="PQD333" s="19"/>
      <c r="PQE333" s="19"/>
      <c r="PQF333" s="19"/>
      <c r="PQG333" s="19"/>
      <c r="PQH333" s="19"/>
      <c r="PQI333" s="19"/>
      <c r="PQJ333" s="19"/>
      <c r="PQK333" s="19"/>
      <c r="PQL333" s="19"/>
      <c r="PQM333" s="19"/>
      <c r="PQN333" s="19"/>
      <c r="PQO333" s="19"/>
      <c r="PQP333" s="19"/>
      <c r="PQQ333" s="19"/>
      <c r="PQR333" s="19"/>
      <c r="PQS333" s="19"/>
      <c r="PQT333" s="19"/>
      <c r="PQU333" s="19"/>
      <c r="PQV333" s="19"/>
      <c r="PQW333" s="19"/>
      <c r="PQX333" s="19"/>
      <c r="PQY333" s="19"/>
      <c r="PQZ333" s="19"/>
      <c r="PRA333" s="19"/>
      <c r="PRB333" s="19"/>
      <c r="PRC333" s="19"/>
      <c r="PRD333" s="19"/>
      <c r="PRE333" s="19"/>
      <c r="PRF333" s="19"/>
      <c r="PRG333" s="19"/>
      <c r="PRH333" s="19"/>
      <c r="PRI333" s="19"/>
      <c r="PRJ333" s="19"/>
      <c r="PRK333" s="19"/>
      <c r="PRL333" s="19"/>
      <c r="PRM333" s="19"/>
      <c r="PRN333" s="19"/>
      <c r="PRO333" s="19"/>
      <c r="PRP333" s="19"/>
      <c r="PRQ333" s="19"/>
      <c r="PRR333" s="19"/>
      <c r="PRS333" s="19"/>
      <c r="PRT333" s="19"/>
      <c r="PRU333" s="19"/>
      <c r="PRV333" s="19"/>
      <c r="PRW333" s="19"/>
      <c r="PRX333" s="19"/>
      <c r="PRY333" s="19"/>
      <c r="PRZ333" s="19"/>
      <c r="PSA333" s="19"/>
      <c r="PSB333" s="19"/>
      <c r="PSC333" s="19"/>
      <c r="PSD333" s="19"/>
      <c r="PSE333" s="19"/>
      <c r="PSF333" s="19"/>
      <c r="PSG333" s="19"/>
      <c r="PSH333" s="19"/>
      <c r="PSI333" s="19"/>
      <c r="PSJ333" s="19"/>
      <c r="PSK333" s="19"/>
      <c r="PSL333" s="19"/>
      <c r="PSM333" s="19"/>
      <c r="PSN333" s="19"/>
      <c r="PSO333" s="19"/>
      <c r="PSP333" s="19"/>
      <c r="PSQ333" s="19"/>
      <c r="PSR333" s="19"/>
      <c r="PSS333" s="19"/>
      <c r="PST333" s="19"/>
      <c r="PSU333" s="19"/>
      <c r="PSV333" s="19"/>
      <c r="PSW333" s="19"/>
      <c r="PSX333" s="19"/>
      <c r="PSY333" s="19"/>
      <c r="PSZ333" s="19"/>
      <c r="PTA333" s="19"/>
      <c r="PTB333" s="19"/>
      <c r="PTC333" s="19"/>
      <c r="PTD333" s="19"/>
      <c r="PTE333" s="19"/>
      <c r="PTF333" s="19"/>
      <c r="PTG333" s="19"/>
      <c r="PTH333" s="19"/>
      <c r="PTI333" s="19"/>
      <c r="PTJ333" s="19"/>
      <c r="PTK333" s="19"/>
      <c r="PTL333" s="19"/>
      <c r="PTM333" s="19"/>
      <c r="PTN333" s="19"/>
      <c r="PTO333" s="19"/>
      <c r="PTP333" s="19"/>
      <c r="PTQ333" s="19"/>
      <c r="PTR333" s="19"/>
      <c r="PTS333" s="19"/>
      <c r="PTT333" s="19"/>
      <c r="PTU333" s="19"/>
      <c r="PTV333" s="19"/>
      <c r="PTW333" s="19"/>
      <c r="PTX333" s="19"/>
      <c r="PTY333" s="19"/>
      <c r="PTZ333" s="19"/>
      <c r="PUA333" s="19"/>
      <c r="PUB333" s="19"/>
      <c r="PUC333" s="19"/>
      <c r="PUD333" s="19"/>
      <c r="PUE333" s="19"/>
      <c r="PUF333" s="19"/>
      <c r="PUG333" s="19"/>
      <c r="PUH333" s="19"/>
      <c r="PUI333" s="19"/>
      <c r="PUJ333" s="19"/>
      <c r="PUK333" s="19"/>
      <c r="PUL333" s="19"/>
      <c r="PUM333" s="19"/>
      <c r="PUN333" s="19"/>
      <c r="PUO333" s="19"/>
      <c r="PUP333" s="19"/>
      <c r="PUQ333" s="19"/>
      <c r="PUR333" s="19"/>
      <c r="PUS333" s="19"/>
      <c r="PUT333" s="19"/>
      <c r="PUU333" s="19"/>
      <c r="PUV333" s="19"/>
      <c r="PUW333" s="19"/>
      <c r="PUX333" s="19"/>
      <c r="PUY333" s="19"/>
      <c r="PUZ333" s="19"/>
      <c r="PVA333" s="19"/>
      <c r="PVB333" s="19"/>
      <c r="PVC333" s="19"/>
      <c r="PVD333" s="19"/>
      <c r="PVE333" s="19"/>
      <c r="PVF333" s="19"/>
      <c r="PVG333" s="19"/>
      <c r="PVH333" s="19"/>
      <c r="PVI333" s="19"/>
      <c r="PVJ333" s="19"/>
      <c r="PVK333" s="19"/>
      <c r="PVL333" s="19"/>
      <c r="PVM333" s="19"/>
      <c r="PVN333" s="19"/>
      <c r="PVO333" s="19"/>
      <c r="PVP333" s="19"/>
      <c r="PVQ333" s="19"/>
      <c r="PVR333" s="19"/>
      <c r="PVS333" s="19"/>
      <c r="PVT333" s="19"/>
      <c r="PVU333" s="19"/>
      <c r="PVV333" s="19"/>
      <c r="PVW333" s="19"/>
      <c r="PVX333" s="19"/>
      <c r="PVY333" s="19"/>
      <c r="PVZ333" s="19"/>
      <c r="PWA333" s="19"/>
      <c r="PWB333" s="19"/>
      <c r="PWC333" s="19"/>
      <c r="PWD333" s="19"/>
      <c r="PWE333" s="19"/>
      <c r="PWF333" s="19"/>
      <c r="PWG333" s="19"/>
      <c r="PWH333" s="19"/>
      <c r="PWI333" s="19"/>
      <c r="PWJ333" s="19"/>
      <c r="PWK333" s="19"/>
      <c r="PWL333" s="19"/>
      <c r="PWM333" s="19"/>
      <c r="PWN333" s="19"/>
      <c r="PWO333" s="19"/>
      <c r="PWP333" s="19"/>
      <c r="PWQ333" s="19"/>
      <c r="PWR333" s="19"/>
      <c r="PWS333" s="19"/>
      <c r="PWT333" s="19"/>
      <c r="PWU333" s="19"/>
      <c r="PWV333" s="19"/>
      <c r="PWW333" s="19"/>
      <c r="PWX333" s="19"/>
      <c r="PWY333" s="19"/>
      <c r="PWZ333" s="19"/>
      <c r="PXA333" s="19"/>
      <c r="PXB333" s="19"/>
      <c r="PXC333" s="19"/>
      <c r="PXD333" s="19"/>
      <c r="PXE333" s="19"/>
      <c r="PXF333" s="19"/>
      <c r="PXG333" s="19"/>
      <c r="PXH333" s="19"/>
      <c r="PXI333" s="19"/>
      <c r="PXJ333" s="19"/>
      <c r="PXK333" s="19"/>
      <c r="PXL333" s="19"/>
      <c r="PXM333" s="19"/>
      <c r="PXN333" s="19"/>
      <c r="PXO333" s="19"/>
      <c r="PXP333" s="19"/>
      <c r="PXQ333" s="19"/>
      <c r="PXR333" s="19"/>
      <c r="PXS333" s="19"/>
      <c r="PXT333" s="19"/>
      <c r="PXU333" s="19"/>
      <c r="PXV333" s="19"/>
      <c r="PXW333" s="19"/>
      <c r="PXX333" s="19"/>
      <c r="PXY333" s="19"/>
      <c r="PXZ333" s="19"/>
      <c r="PYA333" s="19"/>
      <c r="PYB333" s="19"/>
      <c r="PYC333" s="19"/>
      <c r="PYD333" s="19"/>
      <c r="PYE333" s="19"/>
      <c r="PYF333" s="19"/>
      <c r="PYG333" s="19"/>
      <c r="PYH333" s="19"/>
      <c r="PYI333" s="19"/>
      <c r="PYJ333" s="19"/>
      <c r="PYK333" s="19"/>
      <c r="PYL333" s="19"/>
      <c r="PYM333" s="19"/>
      <c r="PYN333" s="19"/>
      <c r="PYO333" s="19"/>
      <c r="PYP333" s="19"/>
      <c r="PYQ333" s="19"/>
      <c r="PYR333" s="19"/>
      <c r="PYS333" s="19"/>
      <c r="PYT333" s="19"/>
      <c r="PYU333" s="19"/>
      <c r="PYV333" s="19"/>
      <c r="PYW333" s="19"/>
      <c r="PYX333" s="19"/>
      <c r="PYY333" s="19"/>
      <c r="PYZ333" s="19"/>
      <c r="PZA333" s="19"/>
      <c r="PZB333" s="19"/>
      <c r="PZC333" s="19"/>
      <c r="PZD333" s="19"/>
      <c r="PZE333" s="19"/>
      <c r="PZF333" s="19"/>
      <c r="PZG333" s="19"/>
      <c r="PZH333" s="19"/>
      <c r="PZI333" s="19"/>
      <c r="PZJ333" s="19"/>
      <c r="PZK333" s="19"/>
      <c r="PZL333" s="19"/>
      <c r="PZM333" s="19"/>
      <c r="PZN333" s="19"/>
      <c r="PZO333" s="19"/>
      <c r="PZP333" s="19"/>
      <c r="PZQ333" s="19"/>
      <c r="PZR333" s="19"/>
      <c r="PZS333" s="19"/>
      <c r="PZT333" s="19"/>
      <c r="PZU333" s="19"/>
      <c r="PZV333" s="19"/>
      <c r="PZW333" s="19"/>
      <c r="PZX333" s="19"/>
      <c r="PZY333" s="19"/>
      <c r="PZZ333" s="19"/>
      <c r="QAA333" s="19"/>
      <c r="QAB333" s="19"/>
      <c r="QAC333" s="19"/>
      <c r="QAD333" s="19"/>
      <c r="QAE333" s="19"/>
      <c r="QAF333" s="19"/>
      <c r="QAG333" s="19"/>
      <c r="QAH333" s="19"/>
      <c r="QAI333" s="19"/>
      <c r="QAJ333" s="19"/>
      <c r="QAK333" s="19"/>
      <c r="QAL333" s="19"/>
      <c r="QAM333" s="19"/>
      <c r="QAN333" s="19"/>
      <c r="QAO333" s="19"/>
      <c r="QAP333" s="19"/>
      <c r="QAQ333" s="19"/>
      <c r="QAR333" s="19"/>
      <c r="QAS333" s="19"/>
      <c r="QAT333" s="19"/>
      <c r="QAU333" s="19"/>
      <c r="QAV333" s="19"/>
      <c r="QAW333" s="19"/>
      <c r="QAX333" s="19"/>
      <c r="QAY333" s="19"/>
      <c r="QAZ333" s="19"/>
      <c r="QBA333" s="19"/>
      <c r="QBB333" s="19"/>
      <c r="QBC333" s="19"/>
      <c r="QBD333" s="19"/>
      <c r="QBE333" s="19"/>
      <c r="QBF333" s="19"/>
      <c r="QBG333" s="19"/>
      <c r="QBH333" s="19"/>
      <c r="QBI333" s="19"/>
      <c r="QBJ333" s="19"/>
      <c r="QBK333" s="19"/>
      <c r="QBL333" s="19"/>
      <c r="QBM333" s="19"/>
      <c r="QBN333" s="19"/>
      <c r="QBO333" s="19"/>
      <c r="QBP333" s="19"/>
      <c r="QBQ333" s="19"/>
      <c r="QBR333" s="19"/>
      <c r="QBS333" s="19"/>
      <c r="QBT333" s="19"/>
      <c r="QBU333" s="19"/>
      <c r="QBV333" s="19"/>
      <c r="QBW333" s="19"/>
      <c r="QBX333" s="19"/>
      <c r="QBY333" s="19"/>
      <c r="QBZ333" s="19"/>
      <c r="QCA333" s="19"/>
      <c r="QCB333" s="19"/>
      <c r="QCC333" s="19"/>
      <c r="QCD333" s="19"/>
      <c r="QCE333" s="19"/>
      <c r="QCF333" s="19"/>
      <c r="QCG333" s="19"/>
      <c r="QCH333" s="19"/>
      <c r="QCI333" s="19"/>
      <c r="QCJ333" s="19"/>
      <c r="QCK333" s="19"/>
      <c r="QCL333" s="19"/>
      <c r="QCM333" s="19"/>
      <c r="QCN333" s="19"/>
      <c r="QCO333" s="19"/>
      <c r="QCP333" s="19"/>
      <c r="QCQ333" s="19"/>
      <c r="QCR333" s="19"/>
      <c r="QCS333" s="19"/>
      <c r="QCT333" s="19"/>
      <c r="QCU333" s="19"/>
      <c r="QCV333" s="19"/>
      <c r="QCW333" s="19"/>
      <c r="QCX333" s="19"/>
      <c r="QCY333" s="19"/>
      <c r="QCZ333" s="19"/>
      <c r="QDA333" s="19"/>
      <c r="QDB333" s="19"/>
      <c r="QDC333" s="19"/>
      <c r="QDD333" s="19"/>
      <c r="QDE333" s="19"/>
      <c r="QDF333" s="19"/>
      <c r="QDG333" s="19"/>
      <c r="QDH333" s="19"/>
      <c r="QDI333" s="19"/>
      <c r="QDJ333" s="19"/>
      <c r="QDK333" s="19"/>
      <c r="QDL333" s="19"/>
      <c r="QDM333" s="19"/>
      <c r="QDN333" s="19"/>
      <c r="QDO333" s="19"/>
      <c r="QDP333" s="19"/>
      <c r="QDQ333" s="19"/>
      <c r="QDR333" s="19"/>
      <c r="QDS333" s="19"/>
      <c r="QDT333" s="19"/>
      <c r="QDU333" s="19"/>
      <c r="QDV333" s="19"/>
      <c r="QDW333" s="19"/>
      <c r="QDX333" s="19"/>
      <c r="QDY333" s="19"/>
      <c r="QDZ333" s="19"/>
      <c r="QEA333" s="19"/>
      <c r="QEB333" s="19"/>
      <c r="QEC333" s="19"/>
      <c r="QED333" s="19"/>
      <c r="QEE333" s="19"/>
      <c r="QEF333" s="19"/>
      <c r="QEG333" s="19"/>
      <c r="QEH333" s="19"/>
      <c r="QEI333" s="19"/>
      <c r="QEJ333" s="19"/>
      <c r="QEK333" s="19"/>
      <c r="QEL333" s="19"/>
      <c r="QEM333" s="19"/>
      <c r="QEN333" s="19"/>
      <c r="QEO333" s="19"/>
      <c r="QEP333" s="19"/>
      <c r="QEQ333" s="19"/>
      <c r="QER333" s="19"/>
      <c r="QES333" s="19"/>
      <c r="QET333" s="19"/>
      <c r="QEU333" s="19"/>
      <c r="QEV333" s="19"/>
      <c r="QEW333" s="19"/>
      <c r="QEX333" s="19"/>
      <c r="QEY333" s="19"/>
      <c r="QEZ333" s="19"/>
      <c r="QFA333" s="19"/>
      <c r="QFB333" s="19"/>
      <c r="QFC333" s="19"/>
      <c r="QFD333" s="19"/>
      <c r="QFE333" s="19"/>
      <c r="QFF333" s="19"/>
      <c r="QFG333" s="19"/>
      <c r="QFH333" s="19"/>
      <c r="QFI333" s="19"/>
      <c r="QFJ333" s="19"/>
      <c r="QFK333" s="19"/>
      <c r="QFL333" s="19"/>
      <c r="QFM333" s="19"/>
      <c r="QFN333" s="19"/>
      <c r="QFO333" s="19"/>
      <c r="QFP333" s="19"/>
      <c r="QFQ333" s="19"/>
      <c r="QFR333" s="19"/>
      <c r="QFS333" s="19"/>
      <c r="QFT333" s="19"/>
      <c r="QFU333" s="19"/>
      <c r="QFV333" s="19"/>
      <c r="QFW333" s="19"/>
      <c r="QFX333" s="19"/>
      <c r="QFY333" s="19"/>
      <c r="QFZ333" s="19"/>
      <c r="QGA333" s="19"/>
      <c r="QGB333" s="19"/>
      <c r="QGC333" s="19"/>
      <c r="QGD333" s="19"/>
      <c r="QGE333" s="19"/>
      <c r="QGF333" s="19"/>
      <c r="QGG333" s="19"/>
      <c r="QGH333" s="19"/>
      <c r="QGI333" s="19"/>
      <c r="QGJ333" s="19"/>
      <c r="QGK333" s="19"/>
      <c r="QGL333" s="19"/>
      <c r="QGM333" s="19"/>
      <c r="QGN333" s="19"/>
      <c r="QGO333" s="19"/>
      <c r="QGP333" s="19"/>
      <c r="QGQ333" s="19"/>
      <c r="QGR333" s="19"/>
      <c r="QGS333" s="19"/>
      <c r="QGT333" s="19"/>
      <c r="QGU333" s="19"/>
      <c r="QGV333" s="19"/>
      <c r="QGW333" s="19"/>
      <c r="QGX333" s="19"/>
      <c r="QGY333" s="19"/>
      <c r="QGZ333" s="19"/>
      <c r="QHA333" s="19"/>
      <c r="QHB333" s="19"/>
      <c r="QHC333" s="19"/>
      <c r="QHD333" s="19"/>
      <c r="QHE333" s="19"/>
      <c r="QHF333" s="19"/>
      <c r="QHG333" s="19"/>
      <c r="QHH333" s="19"/>
      <c r="QHI333" s="19"/>
      <c r="QHJ333" s="19"/>
      <c r="QHK333" s="19"/>
      <c r="QHL333" s="19"/>
      <c r="QHM333" s="19"/>
      <c r="QHN333" s="19"/>
      <c r="QHO333" s="19"/>
      <c r="QHP333" s="19"/>
      <c r="QHQ333" s="19"/>
      <c r="QHR333" s="19"/>
      <c r="QHS333" s="19"/>
      <c r="QHT333" s="19"/>
      <c r="QHU333" s="19"/>
      <c r="QHV333" s="19"/>
      <c r="QHW333" s="19"/>
      <c r="QHX333" s="19"/>
      <c r="QHY333" s="19"/>
      <c r="QHZ333" s="19"/>
      <c r="QIA333" s="19"/>
      <c r="QIB333" s="19"/>
      <c r="QIC333" s="19"/>
      <c r="QID333" s="19"/>
      <c r="QIE333" s="19"/>
      <c r="QIF333" s="19"/>
      <c r="QIG333" s="19"/>
      <c r="QIH333" s="19"/>
      <c r="QII333" s="19"/>
      <c r="QIJ333" s="19"/>
      <c r="QIK333" s="19"/>
      <c r="QIL333" s="19"/>
      <c r="QIM333" s="19"/>
      <c r="QIN333" s="19"/>
      <c r="QIO333" s="19"/>
      <c r="QIP333" s="19"/>
      <c r="QIQ333" s="19"/>
      <c r="QIR333" s="19"/>
      <c r="QIS333" s="19"/>
      <c r="QIT333" s="19"/>
      <c r="QIU333" s="19"/>
      <c r="QIV333" s="19"/>
      <c r="QIW333" s="19"/>
      <c r="QIX333" s="19"/>
      <c r="QIY333" s="19"/>
      <c r="QIZ333" s="19"/>
      <c r="QJA333" s="19"/>
      <c r="QJB333" s="19"/>
      <c r="QJC333" s="19"/>
      <c r="QJD333" s="19"/>
      <c r="QJE333" s="19"/>
      <c r="QJF333" s="19"/>
      <c r="QJG333" s="19"/>
      <c r="QJH333" s="19"/>
      <c r="QJI333" s="19"/>
      <c r="QJJ333" s="19"/>
      <c r="QJK333" s="19"/>
      <c r="QJL333" s="19"/>
      <c r="QJM333" s="19"/>
      <c r="QJN333" s="19"/>
      <c r="QJO333" s="19"/>
      <c r="QJP333" s="19"/>
      <c r="QJQ333" s="19"/>
      <c r="QJR333" s="19"/>
      <c r="QJS333" s="19"/>
      <c r="QJT333" s="19"/>
      <c r="QJU333" s="19"/>
      <c r="QJV333" s="19"/>
      <c r="QJW333" s="19"/>
      <c r="QJX333" s="19"/>
      <c r="QJY333" s="19"/>
      <c r="QJZ333" s="19"/>
      <c r="QKA333" s="19"/>
      <c r="QKB333" s="19"/>
      <c r="QKC333" s="19"/>
      <c r="QKD333" s="19"/>
      <c r="QKE333" s="19"/>
      <c r="QKF333" s="19"/>
      <c r="QKG333" s="19"/>
      <c r="QKH333" s="19"/>
      <c r="QKI333" s="19"/>
      <c r="QKJ333" s="19"/>
      <c r="QKK333" s="19"/>
      <c r="QKL333" s="19"/>
      <c r="QKM333" s="19"/>
      <c r="QKN333" s="19"/>
      <c r="QKO333" s="19"/>
      <c r="QKP333" s="19"/>
      <c r="QKQ333" s="19"/>
      <c r="QKR333" s="19"/>
      <c r="QKS333" s="19"/>
      <c r="QKT333" s="19"/>
      <c r="QKU333" s="19"/>
      <c r="QKV333" s="19"/>
      <c r="QKW333" s="19"/>
      <c r="QKX333" s="19"/>
      <c r="QKY333" s="19"/>
      <c r="QKZ333" s="19"/>
      <c r="QLA333" s="19"/>
      <c r="QLB333" s="19"/>
      <c r="QLC333" s="19"/>
      <c r="QLD333" s="19"/>
      <c r="QLE333" s="19"/>
      <c r="QLF333" s="19"/>
      <c r="QLG333" s="19"/>
      <c r="QLH333" s="19"/>
      <c r="QLI333" s="19"/>
      <c r="QLJ333" s="19"/>
      <c r="QLK333" s="19"/>
      <c r="QLL333" s="19"/>
      <c r="QLM333" s="19"/>
      <c r="QLN333" s="19"/>
      <c r="QLO333" s="19"/>
      <c r="QLP333" s="19"/>
      <c r="QLQ333" s="19"/>
      <c r="QLR333" s="19"/>
      <c r="QLS333" s="19"/>
      <c r="QLT333" s="19"/>
      <c r="QLU333" s="19"/>
      <c r="QLV333" s="19"/>
      <c r="QLW333" s="19"/>
      <c r="QLX333" s="19"/>
      <c r="QLY333" s="19"/>
      <c r="QLZ333" s="19"/>
      <c r="QMA333" s="19"/>
      <c r="QMB333" s="19"/>
      <c r="QMC333" s="19"/>
      <c r="QMD333" s="19"/>
      <c r="QME333" s="19"/>
      <c r="QMF333" s="19"/>
      <c r="QMG333" s="19"/>
      <c r="QMH333" s="19"/>
      <c r="QMI333" s="19"/>
      <c r="QMJ333" s="19"/>
      <c r="QMK333" s="19"/>
      <c r="QML333" s="19"/>
      <c r="QMM333" s="19"/>
      <c r="QMN333" s="19"/>
      <c r="QMO333" s="19"/>
      <c r="QMP333" s="19"/>
      <c r="QMQ333" s="19"/>
      <c r="QMR333" s="19"/>
      <c r="QMS333" s="19"/>
      <c r="QMT333" s="19"/>
      <c r="QMU333" s="19"/>
      <c r="QMV333" s="19"/>
      <c r="QMW333" s="19"/>
      <c r="QMX333" s="19"/>
      <c r="QMY333" s="19"/>
      <c r="QMZ333" s="19"/>
      <c r="QNA333" s="19"/>
      <c r="QNB333" s="19"/>
      <c r="QNC333" s="19"/>
      <c r="QND333" s="19"/>
      <c r="QNE333" s="19"/>
      <c r="QNF333" s="19"/>
      <c r="QNG333" s="19"/>
      <c r="QNH333" s="19"/>
      <c r="QNI333" s="19"/>
      <c r="QNJ333" s="19"/>
      <c r="QNK333" s="19"/>
      <c r="QNL333" s="19"/>
      <c r="QNM333" s="19"/>
      <c r="QNN333" s="19"/>
      <c r="QNO333" s="19"/>
      <c r="QNP333" s="19"/>
      <c r="QNQ333" s="19"/>
      <c r="QNR333" s="19"/>
      <c r="QNS333" s="19"/>
      <c r="QNT333" s="19"/>
      <c r="QNU333" s="19"/>
      <c r="QNV333" s="19"/>
      <c r="QNW333" s="19"/>
      <c r="QNX333" s="19"/>
      <c r="QNY333" s="19"/>
      <c r="QNZ333" s="19"/>
      <c r="QOA333" s="19"/>
      <c r="QOB333" s="19"/>
      <c r="QOC333" s="19"/>
      <c r="QOD333" s="19"/>
      <c r="QOE333" s="19"/>
      <c r="QOF333" s="19"/>
      <c r="QOG333" s="19"/>
      <c r="QOH333" s="19"/>
      <c r="QOI333" s="19"/>
      <c r="QOJ333" s="19"/>
      <c r="QOK333" s="19"/>
      <c r="QOL333" s="19"/>
      <c r="QOM333" s="19"/>
      <c r="QON333" s="19"/>
      <c r="QOO333" s="19"/>
      <c r="QOP333" s="19"/>
      <c r="QOQ333" s="19"/>
      <c r="QOR333" s="19"/>
      <c r="QOS333" s="19"/>
      <c r="QOT333" s="19"/>
      <c r="QOU333" s="19"/>
      <c r="QOV333" s="19"/>
      <c r="QOW333" s="19"/>
      <c r="QOX333" s="19"/>
      <c r="QOY333" s="19"/>
      <c r="QOZ333" s="19"/>
      <c r="QPA333" s="19"/>
      <c r="QPB333" s="19"/>
      <c r="QPC333" s="19"/>
      <c r="QPD333" s="19"/>
      <c r="QPE333" s="19"/>
      <c r="QPF333" s="19"/>
      <c r="QPG333" s="19"/>
      <c r="QPH333" s="19"/>
      <c r="QPI333" s="19"/>
      <c r="QPJ333" s="19"/>
      <c r="QPK333" s="19"/>
      <c r="QPL333" s="19"/>
      <c r="QPM333" s="19"/>
      <c r="QPN333" s="19"/>
      <c r="QPO333" s="19"/>
      <c r="QPP333" s="19"/>
      <c r="QPQ333" s="19"/>
      <c r="QPR333" s="19"/>
      <c r="QPS333" s="19"/>
      <c r="QPT333" s="19"/>
      <c r="QPU333" s="19"/>
      <c r="QPV333" s="19"/>
      <c r="QPW333" s="19"/>
      <c r="QPX333" s="19"/>
      <c r="QPY333" s="19"/>
      <c r="QPZ333" s="19"/>
      <c r="QQA333" s="19"/>
      <c r="QQB333" s="19"/>
      <c r="QQC333" s="19"/>
      <c r="QQD333" s="19"/>
      <c r="QQE333" s="19"/>
      <c r="QQF333" s="19"/>
      <c r="QQG333" s="19"/>
      <c r="QQH333" s="19"/>
      <c r="QQI333" s="19"/>
      <c r="QQJ333" s="19"/>
      <c r="QQK333" s="19"/>
      <c r="QQL333" s="19"/>
      <c r="QQM333" s="19"/>
      <c r="QQN333" s="19"/>
      <c r="QQO333" s="19"/>
      <c r="QQP333" s="19"/>
      <c r="QQQ333" s="19"/>
      <c r="QQR333" s="19"/>
      <c r="QQS333" s="19"/>
      <c r="QQT333" s="19"/>
      <c r="QQU333" s="19"/>
      <c r="QQV333" s="19"/>
      <c r="QQW333" s="19"/>
      <c r="QQX333" s="19"/>
      <c r="QQY333" s="19"/>
      <c r="QQZ333" s="19"/>
      <c r="QRA333" s="19"/>
      <c r="QRB333" s="19"/>
      <c r="QRC333" s="19"/>
      <c r="QRD333" s="19"/>
      <c r="QRE333" s="19"/>
      <c r="QRF333" s="19"/>
      <c r="QRG333" s="19"/>
      <c r="QRH333" s="19"/>
      <c r="QRI333" s="19"/>
      <c r="QRJ333" s="19"/>
      <c r="QRK333" s="19"/>
      <c r="QRL333" s="19"/>
      <c r="QRM333" s="19"/>
      <c r="QRN333" s="19"/>
      <c r="QRO333" s="19"/>
      <c r="QRP333" s="19"/>
      <c r="QRQ333" s="19"/>
      <c r="QRR333" s="19"/>
      <c r="QRS333" s="19"/>
      <c r="QRT333" s="19"/>
      <c r="QRU333" s="19"/>
      <c r="QRV333" s="19"/>
      <c r="QRW333" s="19"/>
      <c r="QRX333" s="19"/>
      <c r="QRY333" s="19"/>
      <c r="QRZ333" s="19"/>
      <c r="QSA333" s="19"/>
      <c r="QSB333" s="19"/>
      <c r="QSC333" s="19"/>
      <c r="QSD333" s="19"/>
      <c r="QSE333" s="19"/>
      <c r="QSF333" s="19"/>
      <c r="QSG333" s="19"/>
      <c r="QSH333" s="19"/>
      <c r="QSI333" s="19"/>
      <c r="QSJ333" s="19"/>
      <c r="QSK333" s="19"/>
      <c r="QSL333" s="19"/>
      <c r="QSM333" s="19"/>
      <c r="QSN333" s="19"/>
      <c r="QSO333" s="19"/>
      <c r="QSP333" s="19"/>
      <c r="QSQ333" s="19"/>
      <c r="QSR333" s="19"/>
      <c r="QSS333" s="19"/>
      <c r="QST333" s="19"/>
      <c r="QSU333" s="19"/>
      <c r="QSV333" s="19"/>
      <c r="QSW333" s="19"/>
      <c r="QSX333" s="19"/>
      <c r="QSY333" s="19"/>
      <c r="QSZ333" s="19"/>
      <c r="QTA333" s="19"/>
      <c r="QTB333" s="19"/>
      <c r="QTC333" s="19"/>
      <c r="QTD333" s="19"/>
      <c r="QTE333" s="19"/>
      <c r="QTF333" s="19"/>
      <c r="QTG333" s="19"/>
      <c r="QTH333" s="19"/>
      <c r="QTI333" s="19"/>
      <c r="QTJ333" s="19"/>
      <c r="QTK333" s="19"/>
      <c r="QTL333" s="19"/>
      <c r="QTM333" s="19"/>
      <c r="QTN333" s="19"/>
      <c r="QTO333" s="19"/>
      <c r="QTP333" s="19"/>
      <c r="QTQ333" s="19"/>
      <c r="QTR333" s="19"/>
      <c r="QTS333" s="19"/>
      <c r="QTT333" s="19"/>
      <c r="QTU333" s="19"/>
      <c r="QTV333" s="19"/>
      <c r="QTW333" s="19"/>
      <c r="QTX333" s="19"/>
      <c r="QTY333" s="19"/>
      <c r="QTZ333" s="19"/>
      <c r="QUA333" s="19"/>
      <c r="QUB333" s="19"/>
      <c r="QUC333" s="19"/>
      <c r="QUD333" s="19"/>
      <c r="QUE333" s="19"/>
      <c r="QUF333" s="19"/>
      <c r="QUG333" s="19"/>
      <c r="QUH333" s="19"/>
      <c r="QUI333" s="19"/>
      <c r="QUJ333" s="19"/>
      <c r="QUK333" s="19"/>
      <c r="QUL333" s="19"/>
      <c r="QUM333" s="19"/>
      <c r="QUN333" s="19"/>
      <c r="QUO333" s="19"/>
      <c r="QUP333" s="19"/>
      <c r="QUQ333" s="19"/>
      <c r="QUR333" s="19"/>
      <c r="QUS333" s="19"/>
      <c r="QUT333" s="19"/>
      <c r="QUU333" s="19"/>
      <c r="QUV333" s="19"/>
      <c r="QUW333" s="19"/>
      <c r="QUX333" s="19"/>
      <c r="QUY333" s="19"/>
      <c r="QUZ333" s="19"/>
      <c r="QVA333" s="19"/>
      <c r="QVB333" s="19"/>
      <c r="QVC333" s="19"/>
      <c r="QVD333" s="19"/>
      <c r="QVE333" s="19"/>
      <c r="QVF333" s="19"/>
      <c r="QVG333" s="19"/>
      <c r="QVH333" s="19"/>
      <c r="QVI333" s="19"/>
      <c r="QVJ333" s="19"/>
      <c r="QVK333" s="19"/>
      <c r="QVL333" s="19"/>
      <c r="QVM333" s="19"/>
      <c r="QVN333" s="19"/>
      <c r="QVO333" s="19"/>
      <c r="QVP333" s="19"/>
      <c r="QVQ333" s="19"/>
      <c r="QVR333" s="19"/>
      <c r="QVS333" s="19"/>
      <c r="QVT333" s="19"/>
      <c r="QVU333" s="19"/>
      <c r="QVV333" s="19"/>
      <c r="QVW333" s="19"/>
      <c r="QVX333" s="19"/>
      <c r="QVY333" s="19"/>
      <c r="QVZ333" s="19"/>
      <c r="QWA333" s="19"/>
      <c r="QWB333" s="19"/>
      <c r="QWC333" s="19"/>
      <c r="QWD333" s="19"/>
      <c r="QWE333" s="19"/>
      <c r="QWF333" s="19"/>
      <c r="QWG333" s="19"/>
      <c r="QWH333" s="19"/>
      <c r="QWI333" s="19"/>
      <c r="QWJ333" s="19"/>
      <c r="QWK333" s="19"/>
      <c r="QWL333" s="19"/>
      <c r="QWM333" s="19"/>
      <c r="QWN333" s="19"/>
      <c r="QWO333" s="19"/>
      <c r="QWP333" s="19"/>
      <c r="QWQ333" s="19"/>
      <c r="QWR333" s="19"/>
      <c r="QWS333" s="19"/>
      <c r="QWT333" s="19"/>
      <c r="QWU333" s="19"/>
      <c r="QWV333" s="19"/>
      <c r="QWW333" s="19"/>
      <c r="QWX333" s="19"/>
      <c r="QWY333" s="19"/>
      <c r="QWZ333" s="19"/>
      <c r="QXA333" s="19"/>
      <c r="QXB333" s="19"/>
      <c r="QXC333" s="19"/>
      <c r="QXD333" s="19"/>
      <c r="QXE333" s="19"/>
      <c r="QXF333" s="19"/>
      <c r="QXG333" s="19"/>
      <c r="QXH333" s="19"/>
      <c r="QXI333" s="19"/>
      <c r="QXJ333" s="19"/>
      <c r="QXK333" s="19"/>
      <c r="QXL333" s="19"/>
      <c r="QXM333" s="19"/>
      <c r="QXN333" s="19"/>
      <c r="QXO333" s="19"/>
      <c r="QXP333" s="19"/>
      <c r="QXQ333" s="19"/>
      <c r="QXR333" s="19"/>
      <c r="QXS333" s="19"/>
      <c r="QXT333" s="19"/>
      <c r="QXU333" s="19"/>
      <c r="QXV333" s="19"/>
      <c r="QXW333" s="19"/>
      <c r="QXX333" s="19"/>
      <c r="QXY333" s="19"/>
      <c r="QXZ333" s="19"/>
      <c r="QYA333" s="19"/>
      <c r="QYB333" s="19"/>
      <c r="QYC333" s="19"/>
      <c r="QYD333" s="19"/>
      <c r="QYE333" s="19"/>
      <c r="QYF333" s="19"/>
      <c r="QYG333" s="19"/>
      <c r="QYH333" s="19"/>
      <c r="QYI333" s="19"/>
      <c r="QYJ333" s="19"/>
      <c r="QYK333" s="19"/>
      <c r="QYL333" s="19"/>
      <c r="QYM333" s="19"/>
      <c r="QYN333" s="19"/>
      <c r="QYO333" s="19"/>
      <c r="QYP333" s="19"/>
      <c r="QYQ333" s="19"/>
      <c r="QYR333" s="19"/>
      <c r="QYS333" s="19"/>
      <c r="QYT333" s="19"/>
      <c r="QYU333" s="19"/>
      <c r="QYV333" s="19"/>
      <c r="QYW333" s="19"/>
      <c r="QYX333" s="19"/>
      <c r="QYY333" s="19"/>
      <c r="QYZ333" s="19"/>
      <c r="QZA333" s="19"/>
      <c r="QZB333" s="19"/>
      <c r="QZC333" s="19"/>
      <c r="QZD333" s="19"/>
      <c r="QZE333" s="19"/>
      <c r="QZF333" s="19"/>
      <c r="QZG333" s="19"/>
      <c r="QZH333" s="19"/>
      <c r="QZI333" s="19"/>
      <c r="QZJ333" s="19"/>
      <c r="QZK333" s="19"/>
      <c r="QZL333" s="19"/>
      <c r="QZM333" s="19"/>
      <c r="QZN333" s="19"/>
      <c r="QZO333" s="19"/>
      <c r="QZP333" s="19"/>
      <c r="QZQ333" s="19"/>
      <c r="QZR333" s="19"/>
      <c r="QZS333" s="19"/>
      <c r="QZT333" s="19"/>
      <c r="QZU333" s="19"/>
      <c r="QZV333" s="19"/>
      <c r="QZW333" s="19"/>
      <c r="QZX333" s="19"/>
      <c r="QZY333" s="19"/>
      <c r="QZZ333" s="19"/>
      <c r="RAA333" s="19"/>
      <c r="RAB333" s="19"/>
      <c r="RAC333" s="19"/>
      <c r="RAD333" s="19"/>
      <c r="RAE333" s="19"/>
      <c r="RAF333" s="19"/>
      <c r="RAG333" s="19"/>
      <c r="RAH333" s="19"/>
      <c r="RAI333" s="19"/>
      <c r="RAJ333" s="19"/>
      <c r="RAK333" s="19"/>
      <c r="RAL333" s="19"/>
      <c r="RAM333" s="19"/>
      <c r="RAN333" s="19"/>
      <c r="RAO333" s="19"/>
      <c r="RAP333" s="19"/>
      <c r="RAQ333" s="19"/>
      <c r="RAR333" s="19"/>
      <c r="RAS333" s="19"/>
      <c r="RAT333" s="19"/>
      <c r="RAU333" s="19"/>
      <c r="RAV333" s="19"/>
      <c r="RAW333" s="19"/>
      <c r="RAX333" s="19"/>
      <c r="RAY333" s="19"/>
      <c r="RAZ333" s="19"/>
      <c r="RBA333" s="19"/>
      <c r="RBB333" s="19"/>
      <c r="RBC333" s="19"/>
      <c r="RBD333" s="19"/>
      <c r="RBE333" s="19"/>
      <c r="RBF333" s="19"/>
      <c r="RBG333" s="19"/>
      <c r="RBH333" s="19"/>
      <c r="RBI333" s="19"/>
      <c r="RBJ333" s="19"/>
      <c r="RBK333" s="19"/>
      <c r="RBL333" s="19"/>
      <c r="RBM333" s="19"/>
      <c r="RBN333" s="19"/>
      <c r="RBO333" s="19"/>
      <c r="RBP333" s="19"/>
      <c r="RBQ333" s="19"/>
      <c r="RBR333" s="19"/>
      <c r="RBS333" s="19"/>
      <c r="RBT333" s="19"/>
      <c r="RBU333" s="19"/>
      <c r="RBV333" s="19"/>
      <c r="RBW333" s="19"/>
      <c r="RBX333" s="19"/>
      <c r="RBY333" s="19"/>
      <c r="RBZ333" s="19"/>
      <c r="RCA333" s="19"/>
      <c r="RCB333" s="19"/>
      <c r="RCC333" s="19"/>
      <c r="RCD333" s="19"/>
      <c r="RCE333" s="19"/>
      <c r="RCF333" s="19"/>
      <c r="RCG333" s="19"/>
      <c r="RCH333" s="19"/>
      <c r="RCI333" s="19"/>
      <c r="RCJ333" s="19"/>
      <c r="RCK333" s="19"/>
      <c r="RCL333" s="19"/>
      <c r="RCM333" s="19"/>
      <c r="RCN333" s="19"/>
      <c r="RCO333" s="19"/>
      <c r="RCP333" s="19"/>
      <c r="RCQ333" s="19"/>
      <c r="RCR333" s="19"/>
      <c r="RCS333" s="19"/>
      <c r="RCT333" s="19"/>
      <c r="RCU333" s="19"/>
      <c r="RCV333" s="19"/>
      <c r="RCW333" s="19"/>
      <c r="RCX333" s="19"/>
      <c r="RCY333" s="19"/>
      <c r="RCZ333" s="19"/>
      <c r="RDA333" s="19"/>
      <c r="RDB333" s="19"/>
      <c r="RDC333" s="19"/>
      <c r="RDD333" s="19"/>
      <c r="RDE333" s="19"/>
      <c r="RDF333" s="19"/>
      <c r="RDG333" s="19"/>
      <c r="RDH333" s="19"/>
      <c r="RDI333" s="19"/>
      <c r="RDJ333" s="19"/>
      <c r="RDK333" s="19"/>
      <c r="RDL333" s="19"/>
      <c r="RDM333" s="19"/>
      <c r="RDN333" s="19"/>
      <c r="RDO333" s="19"/>
      <c r="RDP333" s="19"/>
      <c r="RDQ333" s="19"/>
      <c r="RDR333" s="19"/>
      <c r="RDS333" s="19"/>
      <c r="RDT333" s="19"/>
      <c r="RDU333" s="19"/>
      <c r="RDV333" s="19"/>
      <c r="RDW333" s="19"/>
      <c r="RDX333" s="19"/>
      <c r="RDY333" s="19"/>
      <c r="RDZ333" s="19"/>
      <c r="REA333" s="19"/>
      <c r="REB333" s="19"/>
      <c r="REC333" s="19"/>
      <c r="RED333" s="19"/>
      <c r="REE333" s="19"/>
      <c r="REF333" s="19"/>
      <c r="REG333" s="19"/>
      <c r="REH333" s="19"/>
      <c r="REI333" s="19"/>
      <c r="REJ333" s="19"/>
      <c r="REK333" s="19"/>
      <c r="REL333" s="19"/>
      <c r="REM333" s="19"/>
      <c r="REN333" s="19"/>
      <c r="REO333" s="19"/>
      <c r="REP333" s="19"/>
      <c r="REQ333" s="19"/>
      <c r="RER333" s="19"/>
      <c r="RES333" s="19"/>
      <c r="RET333" s="19"/>
      <c r="REU333" s="19"/>
      <c r="REV333" s="19"/>
      <c r="REW333" s="19"/>
      <c r="REX333" s="19"/>
      <c r="REY333" s="19"/>
      <c r="REZ333" s="19"/>
      <c r="RFA333" s="19"/>
      <c r="RFB333" s="19"/>
      <c r="RFC333" s="19"/>
      <c r="RFD333" s="19"/>
      <c r="RFE333" s="19"/>
      <c r="RFF333" s="19"/>
      <c r="RFG333" s="19"/>
      <c r="RFH333" s="19"/>
      <c r="RFI333" s="19"/>
      <c r="RFJ333" s="19"/>
      <c r="RFK333" s="19"/>
      <c r="RFL333" s="19"/>
      <c r="RFM333" s="19"/>
      <c r="RFN333" s="19"/>
      <c r="RFO333" s="19"/>
      <c r="RFP333" s="19"/>
      <c r="RFQ333" s="19"/>
      <c r="RFR333" s="19"/>
      <c r="RFS333" s="19"/>
      <c r="RFT333" s="19"/>
      <c r="RFU333" s="19"/>
      <c r="RFV333" s="19"/>
      <c r="RFW333" s="19"/>
      <c r="RFX333" s="19"/>
      <c r="RFY333" s="19"/>
      <c r="RFZ333" s="19"/>
      <c r="RGA333" s="19"/>
      <c r="RGB333" s="19"/>
      <c r="RGC333" s="19"/>
      <c r="RGD333" s="19"/>
      <c r="RGE333" s="19"/>
      <c r="RGF333" s="19"/>
      <c r="RGG333" s="19"/>
      <c r="RGH333" s="19"/>
      <c r="RGI333" s="19"/>
      <c r="RGJ333" s="19"/>
      <c r="RGK333" s="19"/>
      <c r="RGL333" s="19"/>
      <c r="RGM333" s="19"/>
      <c r="RGN333" s="19"/>
      <c r="RGO333" s="19"/>
      <c r="RGP333" s="19"/>
      <c r="RGQ333" s="19"/>
      <c r="RGR333" s="19"/>
      <c r="RGS333" s="19"/>
      <c r="RGT333" s="19"/>
      <c r="RGU333" s="19"/>
      <c r="RGV333" s="19"/>
      <c r="RGW333" s="19"/>
      <c r="RGX333" s="19"/>
      <c r="RGY333" s="19"/>
      <c r="RGZ333" s="19"/>
      <c r="RHA333" s="19"/>
      <c r="RHB333" s="19"/>
      <c r="RHC333" s="19"/>
      <c r="RHD333" s="19"/>
      <c r="RHE333" s="19"/>
      <c r="RHF333" s="19"/>
      <c r="RHG333" s="19"/>
      <c r="RHH333" s="19"/>
      <c r="RHI333" s="19"/>
      <c r="RHJ333" s="19"/>
      <c r="RHK333" s="19"/>
      <c r="RHL333" s="19"/>
      <c r="RHM333" s="19"/>
      <c r="RHN333" s="19"/>
      <c r="RHO333" s="19"/>
      <c r="RHP333" s="19"/>
      <c r="RHQ333" s="19"/>
      <c r="RHR333" s="19"/>
      <c r="RHS333" s="19"/>
      <c r="RHT333" s="19"/>
      <c r="RHU333" s="19"/>
      <c r="RHV333" s="19"/>
      <c r="RHW333" s="19"/>
      <c r="RHX333" s="19"/>
      <c r="RHY333" s="19"/>
      <c r="RHZ333" s="19"/>
      <c r="RIA333" s="19"/>
      <c r="RIB333" s="19"/>
      <c r="RIC333" s="19"/>
      <c r="RID333" s="19"/>
      <c r="RIE333" s="19"/>
      <c r="RIF333" s="19"/>
      <c r="RIG333" s="19"/>
      <c r="RIH333" s="19"/>
      <c r="RII333" s="19"/>
      <c r="RIJ333" s="19"/>
      <c r="RIK333" s="19"/>
      <c r="RIL333" s="19"/>
      <c r="RIM333" s="19"/>
      <c r="RIN333" s="19"/>
      <c r="RIO333" s="19"/>
      <c r="RIP333" s="19"/>
      <c r="RIQ333" s="19"/>
      <c r="RIR333" s="19"/>
      <c r="RIS333" s="19"/>
      <c r="RIT333" s="19"/>
      <c r="RIU333" s="19"/>
      <c r="RIV333" s="19"/>
      <c r="RIW333" s="19"/>
      <c r="RIX333" s="19"/>
      <c r="RIY333" s="19"/>
      <c r="RIZ333" s="19"/>
      <c r="RJA333" s="19"/>
      <c r="RJB333" s="19"/>
      <c r="RJC333" s="19"/>
      <c r="RJD333" s="19"/>
      <c r="RJE333" s="19"/>
      <c r="RJF333" s="19"/>
      <c r="RJG333" s="19"/>
      <c r="RJH333" s="19"/>
      <c r="RJI333" s="19"/>
      <c r="RJJ333" s="19"/>
      <c r="RJK333" s="19"/>
      <c r="RJL333" s="19"/>
      <c r="RJM333" s="19"/>
      <c r="RJN333" s="19"/>
      <c r="RJO333" s="19"/>
      <c r="RJP333" s="19"/>
      <c r="RJQ333" s="19"/>
      <c r="RJR333" s="19"/>
      <c r="RJS333" s="19"/>
      <c r="RJT333" s="19"/>
      <c r="RJU333" s="19"/>
      <c r="RJV333" s="19"/>
      <c r="RJW333" s="19"/>
      <c r="RJX333" s="19"/>
      <c r="RJY333" s="19"/>
      <c r="RJZ333" s="19"/>
      <c r="RKA333" s="19"/>
      <c r="RKB333" s="19"/>
      <c r="RKC333" s="19"/>
      <c r="RKD333" s="19"/>
      <c r="RKE333" s="19"/>
      <c r="RKF333" s="19"/>
      <c r="RKG333" s="19"/>
      <c r="RKH333" s="19"/>
      <c r="RKI333" s="19"/>
      <c r="RKJ333" s="19"/>
      <c r="RKK333" s="19"/>
      <c r="RKL333" s="19"/>
      <c r="RKM333" s="19"/>
      <c r="RKN333" s="19"/>
      <c r="RKO333" s="19"/>
      <c r="RKP333" s="19"/>
      <c r="RKQ333" s="19"/>
      <c r="RKR333" s="19"/>
      <c r="RKS333" s="19"/>
      <c r="RKT333" s="19"/>
      <c r="RKU333" s="19"/>
      <c r="RKV333" s="19"/>
      <c r="RKW333" s="19"/>
      <c r="RKX333" s="19"/>
      <c r="RKY333" s="19"/>
      <c r="RKZ333" s="19"/>
      <c r="RLA333" s="19"/>
      <c r="RLB333" s="19"/>
      <c r="RLC333" s="19"/>
      <c r="RLD333" s="19"/>
      <c r="RLE333" s="19"/>
      <c r="RLF333" s="19"/>
      <c r="RLG333" s="19"/>
      <c r="RLH333" s="19"/>
      <c r="RLI333" s="19"/>
      <c r="RLJ333" s="19"/>
      <c r="RLK333" s="19"/>
      <c r="RLL333" s="19"/>
      <c r="RLM333" s="19"/>
      <c r="RLN333" s="19"/>
      <c r="RLO333" s="19"/>
      <c r="RLP333" s="19"/>
      <c r="RLQ333" s="19"/>
      <c r="RLR333" s="19"/>
      <c r="RLS333" s="19"/>
      <c r="RLT333" s="19"/>
      <c r="RLU333" s="19"/>
      <c r="RLV333" s="19"/>
      <c r="RLW333" s="19"/>
      <c r="RLX333" s="19"/>
      <c r="RLY333" s="19"/>
      <c r="RLZ333" s="19"/>
      <c r="RMA333" s="19"/>
      <c r="RMB333" s="19"/>
      <c r="RMC333" s="19"/>
      <c r="RMD333" s="19"/>
      <c r="RME333" s="19"/>
      <c r="RMF333" s="19"/>
      <c r="RMG333" s="19"/>
      <c r="RMH333" s="19"/>
      <c r="RMI333" s="19"/>
      <c r="RMJ333" s="19"/>
      <c r="RMK333" s="19"/>
      <c r="RML333" s="19"/>
      <c r="RMM333" s="19"/>
      <c r="RMN333" s="19"/>
      <c r="RMO333" s="19"/>
      <c r="RMP333" s="19"/>
      <c r="RMQ333" s="19"/>
      <c r="RMR333" s="19"/>
      <c r="RMS333" s="19"/>
      <c r="RMT333" s="19"/>
      <c r="RMU333" s="19"/>
      <c r="RMV333" s="19"/>
      <c r="RMW333" s="19"/>
      <c r="RMX333" s="19"/>
      <c r="RMY333" s="19"/>
      <c r="RMZ333" s="19"/>
      <c r="RNA333" s="19"/>
      <c r="RNB333" s="19"/>
      <c r="RNC333" s="19"/>
      <c r="RND333" s="19"/>
      <c r="RNE333" s="19"/>
      <c r="RNF333" s="19"/>
      <c r="RNG333" s="19"/>
      <c r="RNH333" s="19"/>
      <c r="RNI333" s="19"/>
      <c r="RNJ333" s="19"/>
      <c r="RNK333" s="19"/>
      <c r="RNL333" s="19"/>
      <c r="RNM333" s="19"/>
      <c r="RNN333" s="19"/>
      <c r="RNO333" s="19"/>
      <c r="RNP333" s="19"/>
      <c r="RNQ333" s="19"/>
      <c r="RNR333" s="19"/>
      <c r="RNS333" s="19"/>
      <c r="RNT333" s="19"/>
      <c r="RNU333" s="19"/>
      <c r="RNV333" s="19"/>
      <c r="RNW333" s="19"/>
      <c r="RNX333" s="19"/>
      <c r="RNY333" s="19"/>
      <c r="RNZ333" s="19"/>
      <c r="ROA333" s="19"/>
      <c r="ROB333" s="19"/>
      <c r="ROC333" s="19"/>
      <c r="ROD333" s="19"/>
      <c r="ROE333" s="19"/>
      <c r="ROF333" s="19"/>
      <c r="ROG333" s="19"/>
      <c r="ROH333" s="19"/>
      <c r="ROI333" s="19"/>
      <c r="ROJ333" s="19"/>
      <c r="ROK333" s="19"/>
      <c r="ROL333" s="19"/>
      <c r="ROM333" s="19"/>
      <c r="RON333" s="19"/>
      <c r="ROO333" s="19"/>
      <c r="ROP333" s="19"/>
      <c r="ROQ333" s="19"/>
      <c r="ROR333" s="19"/>
      <c r="ROS333" s="19"/>
      <c r="ROT333" s="19"/>
      <c r="ROU333" s="19"/>
      <c r="ROV333" s="19"/>
      <c r="ROW333" s="19"/>
      <c r="ROX333" s="19"/>
      <c r="ROY333" s="19"/>
      <c r="ROZ333" s="19"/>
      <c r="RPA333" s="19"/>
      <c r="RPB333" s="19"/>
      <c r="RPC333" s="19"/>
      <c r="RPD333" s="19"/>
      <c r="RPE333" s="19"/>
      <c r="RPF333" s="19"/>
      <c r="RPG333" s="19"/>
      <c r="RPH333" s="19"/>
      <c r="RPI333" s="19"/>
      <c r="RPJ333" s="19"/>
      <c r="RPK333" s="19"/>
      <c r="RPL333" s="19"/>
      <c r="RPM333" s="19"/>
      <c r="RPN333" s="19"/>
      <c r="RPO333" s="19"/>
      <c r="RPP333" s="19"/>
      <c r="RPQ333" s="19"/>
      <c r="RPR333" s="19"/>
      <c r="RPS333" s="19"/>
      <c r="RPT333" s="19"/>
      <c r="RPU333" s="19"/>
      <c r="RPV333" s="19"/>
      <c r="RPW333" s="19"/>
      <c r="RPX333" s="19"/>
      <c r="RPY333" s="19"/>
      <c r="RPZ333" s="19"/>
      <c r="RQA333" s="19"/>
      <c r="RQB333" s="19"/>
      <c r="RQC333" s="19"/>
      <c r="RQD333" s="19"/>
      <c r="RQE333" s="19"/>
      <c r="RQF333" s="19"/>
      <c r="RQG333" s="19"/>
      <c r="RQH333" s="19"/>
      <c r="RQI333" s="19"/>
      <c r="RQJ333" s="19"/>
      <c r="RQK333" s="19"/>
      <c r="RQL333" s="19"/>
      <c r="RQM333" s="19"/>
      <c r="RQN333" s="19"/>
      <c r="RQO333" s="19"/>
      <c r="RQP333" s="19"/>
      <c r="RQQ333" s="19"/>
      <c r="RQR333" s="19"/>
      <c r="RQS333" s="19"/>
      <c r="RQT333" s="19"/>
      <c r="RQU333" s="19"/>
      <c r="RQV333" s="19"/>
      <c r="RQW333" s="19"/>
      <c r="RQX333" s="19"/>
      <c r="RQY333" s="19"/>
      <c r="RQZ333" s="19"/>
      <c r="RRA333" s="19"/>
      <c r="RRB333" s="19"/>
      <c r="RRC333" s="19"/>
      <c r="RRD333" s="19"/>
      <c r="RRE333" s="19"/>
      <c r="RRF333" s="19"/>
      <c r="RRG333" s="19"/>
      <c r="RRH333" s="19"/>
      <c r="RRI333" s="19"/>
      <c r="RRJ333" s="19"/>
      <c r="RRK333" s="19"/>
      <c r="RRL333" s="19"/>
      <c r="RRM333" s="19"/>
      <c r="RRN333" s="19"/>
      <c r="RRO333" s="19"/>
      <c r="RRP333" s="19"/>
      <c r="RRQ333" s="19"/>
      <c r="RRR333" s="19"/>
      <c r="RRS333" s="19"/>
      <c r="RRT333" s="19"/>
      <c r="RRU333" s="19"/>
      <c r="RRV333" s="19"/>
      <c r="RRW333" s="19"/>
      <c r="RRX333" s="19"/>
      <c r="RRY333" s="19"/>
      <c r="RRZ333" s="19"/>
      <c r="RSA333" s="19"/>
      <c r="RSB333" s="19"/>
      <c r="RSC333" s="19"/>
      <c r="RSD333" s="19"/>
      <c r="RSE333" s="19"/>
      <c r="RSF333" s="19"/>
      <c r="RSG333" s="19"/>
      <c r="RSH333" s="19"/>
      <c r="RSI333" s="19"/>
      <c r="RSJ333" s="19"/>
      <c r="RSK333" s="19"/>
      <c r="RSL333" s="19"/>
      <c r="RSM333" s="19"/>
      <c r="RSN333" s="19"/>
      <c r="RSO333" s="19"/>
      <c r="RSP333" s="19"/>
      <c r="RSQ333" s="19"/>
      <c r="RSR333" s="19"/>
      <c r="RSS333" s="19"/>
      <c r="RST333" s="19"/>
      <c r="RSU333" s="19"/>
      <c r="RSV333" s="19"/>
      <c r="RSW333" s="19"/>
      <c r="RSX333" s="19"/>
      <c r="RSY333" s="19"/>
      <c r="RSZ333" s="19"/>
      <c r="RTA333" s="19"/>
      <c r="RTB333" s="19"/>
      <c r="RTC333" s="19"/>
      <c r="RTD333" s="19"/>
      <c r="RTE333" s="19"/>
      <c r="RTF333" s="19"/>
      <c r="RTG333" s="19"/>
      <c r="RTH333" s="19"/>
      <c r="RTI333" s="19"/>
      <c r="RTJ333" s="19"/>
      <c r="RTK333" s="19"/>
      <c r="RTL333" s="19"/>
      <c r="RTM333" s="19"/>
      <c r="RTN333" s="19"/>
      <c r="RTO333" s="19"/>
      <c r="RTP333" s="19"/>
      <c r="RTQ333" s="19"/>
      <c r="RTR333" s="19"/>
      <c r="RTS333" s="19"/>
      <c r="RTT333" s="19"/>
      <c r="RTU333" s="19"/>
      <c r="RTV333" s="19"/>
      <c r="RTW333" s="19"/>
      <c r="RTX333" s="19"/>
      <c r="RTY333" s="19"/>
      <c r="RTZ333" s="19"/>
      <c r="RUA333" s="19"/>
      <c r="RUB333" s="19"/>
      <c r="RUC333" s="19"/>
      <c r="RUD333" s="19"/>
      <c r="RUE333" s="19"/>
      <c r="RUF333" s="19"/>
      <c r="RUG333" s="19"/>
      <c r="RUH333" s="19"/>
      <c r="RUI333" s="19"/>
      <c r="RUJ333" s="19"/>
      <c r="RUK333" s="19"/>
      <c r="RUL333" s="19"/>
      <c r="RUM333" s="19"/>
      <c r="RUN333" s="19"/>
      <c r="RUO333" s="19"/>
      <c r="RUP333" s="19"/>
      <c r="RUQ333" s="19"/>
      <c r="RUR333" s="19"/>
      <c r="RUS333" s="19"/>
      <c r="RUT333" s="19"/>
      <c r="RUU333" s="19"/>
      <c r="RUV333" s="19"/>
      <c r="RUW333" s="19"/>
      <c r="RUX333" s="19"/>
      <c r="RUY333" s="19"/>
      <c r="RUZ333" s="19"/>
      <c r="RVA333" s="19"/>
      <c r="RVB333" s="19"/>
      <c r="RVC333" s="19"/>
      <c r="RVD333" s="19"/>
      <c r="RVE333" s="19"/>
      <c r="RVF333" s="19"/>
      <c r="RVG333" s="19"/>
      <c r="RVH333" s="19"/>
      <c r="RVI333" s="19"/>
      <c r="RVJ333" s="19"/>
      <c r="RVK333" s="19"/>
      <c r="RVL333" s="19"/>
      <c r="RVM333" s="19"/>
      <c r="RVN333" s="19"/>
      <c r="RVO333" s="19"/>
      <c r="RVP333" s="19"/>
      <c r="RVQ333" s="19"/>
      <c r="RVR333" s="19"/>
      <c r="RVS333" s="19"/>
      <c r="RVT333" s="19"/>
      <c r="RVU333" s="19"/>
      <c r="RVV333" s="19"/>
      <c r="RVW333" s="19"/>
      <c r="RVX333" s="19"/>
      <c r="RVY333" s="19"/>
      <c r="RVZ333" s="19"/>
      <c r="RWA333" s="19"/>
      <c r="RWB333" s="19"/>
      <c r="RWC333" s="19"/>
      <c r="RWD333" s="19"/>
      <c r="RWE333" s="19"/>
      <c r="RWF333" s="19"/>
      <c r="RWG333" s="19"/>
      <c r="RWH333" s="19"/>
      <c r="RWI333" s="19"/>
      <c r="RWJ333" s="19"/>
      <c r="RWK333" s="19"/>
      <c r="RWL333" s="19"/>
      <c r="RWM333" s="19"/>
      <c r="RWN333" s="19"/>
      <c r="RWO333" s="19"/>
      <c r="RWP333" s="19"/>
      <c r="RWQ333" s="19"/>
      <c r="RWR333" s="19"/>
      <c r="RWS333" s="19"/>
      <c r="RWT333" s="19"/>
      <c r="RWU333" s="19"/>
      <c r="RWV333" s="19"/>
      <c r="RWW333" s="19"/>
      <c r="RWX333" s="19"/>
      <c r="RWY333" s="19"/>
      <c r="RWZ333" s="19"/>
      <c r="RXA333" s="19"/>
      <c r="RXB333" s="19"/>
      <c r="RXC333" s="19"/>
      <c r="RXD333" s="19"/>
      <c r="RXE333" s="19"/>
      <c r="RXF333" s="19"/>
      <c r="RXG333" s="19"/>
      <c r="RXH333" s="19"/>
      <c r="RXI333" s="19"/>
      <c r="RXJ333" s="19"/>
      <c r="RXK333" s="19"/>
      <c r="RXL333" s="19"/>
      <c r="RXM333" s="19"/>
      <c r="RXN333" s="19"/>
      <c r="RXO333" s="19"/>
      <c r="RXP333" s="19"/>
      <c r="RXQ333" s="19"/>
      <c r="RXR333" s="19"/>
      <c r="RXS333" s="19"/>
      <c r="RXT333" s="19"/>
      <c r="RXU333" s="19"/>
      <c r="RXV333" s="19"/>
      <c r="RXW333" s="19"/>
      <c r="RXX333" s="19"/>
      <c r="RXY333" s="19"/>
      <c r="RXZ333" s="19"/>
      <c r="RYA333" s="19"/>
      <c r="RYB333" s="19"/>
      <c r="RYC333" s="19"/>
      <c r="RYD333" s="19"/>
      <c r="RYE333" s="19"/>
      <c r="RYF333" s="19"/>
      <c r="RYG333" s="19"/>
      <c r="RYH333" s="19"/>
      <c r="RYI333" s="19"/>
      <c r="RYJ333" s="19"/>
      <c r="RYK333" s="19"/>
      <c r="RYL333" s="19"/>
      <c r="RYM333" s="19"/>
      <c r="RYN333" s="19"/>
      <c r="RYO333" s="19"/>
      <c r="RYP333" s="19"/>
      <c r="RYQ333" s="19"/>
      <c r="RYR333" s="19"/>
      <c r="RYS333" s="19"/>
      <c r="RYT333" s="19"/>
      <c r="RYU333" s="19"/>
      <c r="RYV333" s="19"/>
      <c r="RYW333" s="19"/>
      <c r="RYX333" s="19"/>
      <c r="RYY333" s="19"/>
      <c r="RYZ333" s="19"/>
      <c r="RZA333" s="19"/>
      <c r="RZB333" s="19"/>
      <c r="RZC333" s="19"/>
      <c r="RZD333" s="19"/>
      <c r="RZE333" s="19"/>
      <c r="RZF333" s="19"/>
      <c r="RZG333" s="19"/>
      <c r="RZH333" s="19"/>
      <c r="RZI333" s="19"/>
      <c r="RZJ333" s="19"/>
      <c r="RZK333" s="19"/>
      <c r="RZL333" s="19"/>
      <c r="RZM333" s="19"/>
      <c r="RZN333" s="19"/>
      <c r="RZO333" s="19"/>
      <c r="RZP333" s="19"/>
      <c r="RZQ333" s="19"/>
      <c r="RZR333" s="19"/>
      <c r="RZS333" s="19"/>
      <c r="RZT333" s="19"/>
      <c r="RZU333" s="19"/>
      <c r="RZV333" s="19"/>
      <c r="RZW333" s="19"/>
      <c r="RZX333" s="19"/>
      <c r="RZY333" s="19"/>
      <c r="RZZ333" s="19"/>
      <c r="SAA333" s="19"/>
      <c r="SAB333" s="19"/>
      <c r="SAC333" s="19"/>
      <c r="SAD333" s="19"/>
      <c r="SAE333" s="19"/>
      <c r="SAF333" s="19"/>
      <c r="SAG333" s="19"/>
      <c r="SAH333" s="19"/>
      <c r="SAI333" s="19"/>
      <c r="SAJ333" s="19"/>
      <c r="SAK333" s="19"/>
      <c r="SAL333" s="19"/>
      <c r="SAM333" s="19"/>
      <c r="SAN333" s="19"/>
      <c r="SAO333" s="19"/>
      <c r="SAP333" s="19"/>
      <c r="SAQ333" s="19"/>
      <c r="SAR333" s="19"/>
      <c r="SAS333" s="19"/>
      <c r="SAT333" s="19"/>
      <c r="SAU333" s="19"/>
      <c r="SAV333" s="19"/>
      <c r="SAW333" s="19"/>
      <c r="SAX333" s="19"/>
      <c r="SAY333" s="19"/>
      <c r="SAZ333" s="19"/>
      <c r="SBA333" s="19"/>
      <c r="SBB333" s="19"/>
      <c r="SBC333" s="19"/>
      <c r="SBD333" s="19"/>
      <c r="SBE333" s="19"/>
      <c r="SBF333" s="19"/>
      <c r="SBG333" s="19"/>
      <c r="SBH333" s="19"/>
      <c r="SBI333" s="19"/>
      <c r="SBJ333" s="19"/>
      <c r="SBK333" s="19"/>
      <c r="SBL333" s="19"/>
      <c r="SBM333" s="19"/>
      <c r="SBN333" s="19"/>
      <c r="SBO333" s="19"/>
      <c r="SBP333" s="19"/>
      <c r="SBQ333" s="19"/>
      <c r="SBR333" s="19"/>
      <c r="SBS333" s="19"/>
      <c r="SBT333" s="19"/>
      <c r="SBU333" s="19"/>
      <c r="SBV333" s="19"/>
      <c r="SBW333" s="19"/>
      <c r="SBX333" s="19"/>
      <c r="SBY333" s="19"/>
      <c r="SBZ333" s="19"/>
      <c r="SCA333" s="19"/>
      <c r="SCB333" s="19"/>
      <c r="SCC333" s="19"/>
      <c r="SCD333" s="19"/>
      <c r="SCE333" s="19"/>
      <c r="SCF333" s="19"/>
      <c r="SCG333" s="19"/>
      <c r="SCH333" s="19"/>
      <c r="SCI333" s="19"/>
      <c r="SCJ333" s="19"/>
      <c r="SCK333" s="19"/>
      <c r="SCL333" s="19"/>
      <c r="SCM333" s="19"/>
      <c r="SCN333" s="19"/>
      <c r="SCO333" s="19"/>
      <c r="SCP333" s="19"/>
      <c r="SCQ333" s="19"/>
      <c r="SCR333" s="19"/>
      <c r="SCS333" s="19"/>
      <c r="SCT333" s="19"/>
      <c r="SCU333" s="19"/>
      <c r="SCV333" s="19"/>
      <c r="SCW333" s="19"/>
      <c r="SCX333" s="19"/>
      <c r="SCY333" s="19"/>
      <c r="SCZ333" s="19"/>
      <c r="SDA333" s="19"/>
      <c r="SDB333" s="19"/>
      <c r="SDC333" s="19"/>
      <c r="SDD333" s="19"/>
      <c r="SDE333" s="19"/>
      <c r="SDF333" s="19"/>
      <c r="SDG333" s="19"/>
      <c r="SDH333" s="19"/>
      <c r="SDI333" s="19"/>
      <c r="SDJ333" s="19"/>
      <c r="SDK333" s="19"/>
      <c r="SDL333" s="19"/>
      <c r="SDM333" s="19"/>
      <c r="SDN333" s="19"/>
      <c r="SDO333" s="19"/>
      <c r="SDP333" s="19"/>
      <c r="SDQ333" s="19"/>
      <c r="SDR333" s="19"/>
      <c r="SDS333" s="19"/>
      <c r="SDT333" s="19"/>
      <c r="SDU333" s="19"/>
      <c r="SDV333" s="19"/>
      <c r="SDW333" s="19"/>
      <c r="SDX333" s="19"/>
      <c r="SDY333" s="19"/>
      <c r="SDZ333" s="19"/>
      <c r="SEA333" s="19"/>
      <c r="SEB333" s="19"/>
      <c r="SEC333" s="19"/>
      <c r="SED333" s="19"/>
      <c r="SEE333" s="19"/>
      <c r="SEF333" s="19"/>
      <c r="SEG333" s="19"/>
      <c r="SEH333" s="19"/>
      <c r="SEI333" s="19"/>
      <c r="SEJ333" s="19"/>
      <c r="SEK333" s="19"/>
      <c r="SEL333" s="19"/>
      <c r="SEM333" s="19"/>
      <c r="SEN333" s="19"/>
      <c r="SEO333" s="19"/>
      <c r="SEP333" s="19"/>
      <c r="SEQ333" s="19"/>
      <c r="SER333" s="19"/>
      <c r="SES333" s="19"/>
      <c r="SET333" s="19"/>
      <c r="SEU333" s="19"/>
      <c r="SEV333" s="19"/>
      <c r="SEW333" s="19"/>
      <c r="SEX333" s="19"/>
      <c r="SEY333" s="19"/>
      <c r="SEZ333" s="19"/>
      <c r="SFA333" s="19"/>
      <c r="SFB333" s="19"/>
      <c r="SFC333" s="19"/>
      <c r="SFD333" s="19"/>
      <c r="SFE333" s="19"/>
      <c r="SFF333" s="19"/>
      <c r="SFG333" s="19"/>
      <c r="SFH333" s="19"/>
      <c r="SFI333" s="19"/>
      <c r="SFJ333" s="19"/>
      <c r="SFK333" s="19"/>
      <c r="SFL333" s="19"/>
      <c r="SFM333" s="19"/>
      <c r="SFN333" s="19"/>
      <c r="SFO333" s="19"/>
      <c r="SFP333" s="19"/>
      <c r="SFQ333" s="19"/>
      <c r="SFR333" s="19"/>
      <c r="SFS333" s="19"/>
      <c r="SFT333" s="19"/>
      <c r="SFU333" s="19"/>
      <c r="SFV333" s="19"/>
      <c r="SFW333" s="19"/>
      <c r="SFX333" s="19"/>
      <c r="SFY333" s="19"/>
      <c r="SFZ333" s="19"/>
      <c r="SGA333" s="19"/>
      <c r="SGB333" s="19"/>
      <c r="SGC333" s="19"/>
      <c r="SGD333" s="19"/>
      <c r="SGE333" s="19"/>
      <c r="SGF333" s="19"/>
      <c r="SGG333" s="19"/>
      <c r="SGH333" s="19"/>
      <c r="SGI333" s="19"/>
      <c r="SGJ333" s="19"/>
      <c r="SGK333" s="19"/>
      <c r="SGL333" s="19"/>
      <c r="SGM333" s="19"/>
      <c r="SGN333" s="19"/>
      <c r="SGO333" s="19"/>
      <c r="SGP333" s="19"/>
      <c r="SGQ333" s="19"/>
      <c r="SGR333" s="19"/>
      <c r="SGS333" s="19"/>
      <c r="SGT333" s="19"/>
      <c r="SGU333" s="19"/>
      <c r="SGV333" s="19"/>
      <c r="SGW333" s="19"/>
      <c r="SGX333" s="19"/>
      <c r="SGY333" s="19"/>
      <c r="SGZ333" s="19"/>
      <c r="SHA333" s="19"/>
      <c r="SHB333" s="19"/>
      <c r="SHC333" s="19"/>
      <c r="SHD333" s="19"/>
      <c r="SHE333" s="19"/>
      <c r="SHF333" s="19"/>
      <c r="SHG333" s="19"/>
      <c r="SHH333" s="19"/>
      <c r="SHI333" s="19"/>
      <c r="SHJ333" s="19"/>
      <c r="SHK333" s="19"/>
      <c r="SHL333" s="19"/>
      <c r="SHM333" s="19"/>
      <c r="SHN333" s="19"/>
      <c r="SHO333" s="19"/>
      <c r="SHP333" s="19"/>
      <c r="SHQ333" s="19"/>
      <c r="SHR333" s="19"/>
      <c r="SHS333" s="19"/>
      <c r="SHT333" s="19"/>
      <c r="SHU333" s="19"/>
      <c r="SHV333" s="19"/>
      <c r="SHW333" s="19"/>
      <c r="SHX333" s="19"/>
      <c r="SHY333" s="19"/>
      <c r="SHZ333" s="19"/>
      <c r="SIA333" s="19"/>
      <c r="SIB333" s="19"/>
      <c r="SIC333" s="19"/>
      <c r="SID333" s="19"/>
      <c r="SIE333" s="19"/>
      <c r="SIF333" s="19"/>
      <c r="SIG333" s="19"/>
      <c r="SIH333" s="19"/>
      <c r="SII333" s="19"/>
      <c r="SIJ333" s="19"/>
      <c r="SIK333" s="19"/>
      <c r="SIL333" s="19"/>
      <c r="SIM333" s="19"/>
      <c r="SIN333" s="19"/>
      <c r="SIO333" s="19"/>
      <c r="SIP333" s="19"/>
      <c r="SIQ333" s="19"/>
      <c r="SIR333" s="19"/>
      <c r="SIS333" s="19"/>
      <c r="SIT333" s="19"/>
      <c r="SIU333" s="19"/>
      <c r="SIV333" s="19"/>
      <c r="SIW333" s="19"/>
      <c r="SIX333" s="19"/>
      <c r="SIY333" s="19"/>
      <c r="SIZ333" s="19"/>
      <c r="SJA333" s="19"/>
      <c r="SJB333" s="19"/>
      <c r="SJC333" s="19"/>
      <c r="SJD333" s="19"/>
      <c r="SJE333" s="19"/>
      <c r="SJF333" s="19"/>
      <c r="SJG333" s="19"/>
      <c r="SJH333" s="19"/>
      <c r="SJI333" s="19"/>
      <c r="SJJ333" s="19"/>
      <c r="SJK333" s="19"/>
      <c r="SJL333" s="19"/>
      <c r="SJM333" s="19"/>
      <c r="SJN333" s="19"/>
      <c r="SJO333" s="19"/>
      <c r="SJP333" s="19"/>
      <c r="SJQ333" s="19"/>
      <c r="SJR333" s="19"/>
      <c r="SJS333" s="19"/>
      <c r="SJT333" s="19"/>
      <c r="SJU333" s="19"/>
      <c r="SJV333" s="19"/>
      <c r="SJW333" s="19"/>
      <c r="SJX333" s="19"/>
      <c r="SJY333" s="19"/>
      <c r="SJZ333" s="19"/>
      <c r="SKA333" s="19"/>
      <c r="SKB333" s="19"/>
      <c r="SKC333" s="19"/>
      <c r="SKD333" s="19"/>
      <c r="SKE333" s="19"/>
      <c r="SKF333" s="19"/>
      <c r="SKG333" s="19"/>
      <c r="SKH333" s="19"/>
      <c r="SKI333" s="19"/>
      <c r="SKJ333" s="19"/>
      <c r="SKK333" s="19"/>
      <c r="SKL333" s="19"/>
      <c r="SKM333" s="19"/>
      <c r="SKN333" s="19"/>
      <c r="SKO333" s="19"/>
      <c r="SKP333" s="19"/>
      <c r="SKQ333" s="19"/>
      <c r="SKR333" s="19"/>
      <c r="SKS333" s="19"/>
      <c r="SKT333" s="19"/>
      <c r="SKU333" s="19"/>
      <c r="SKV333" s="19"/>
      <c r="SKW333" s="19"/>
      <c r="SKX333" s="19"/>
      <c r="SKY333" s="19"/>
      <c r="SKZ333" s="19"/>
      <c r="SLA333" s="19"/>
      <c r="SLB333" s="19"/>
      <c r="SLC333" s="19"/>
      <c r="SLD333" s="19"/>
      <c r="SLE333" s="19"/>
      <c r="SLF333" s="19"/>
      <c r="SLG333" s="19"/>
      <c r="SLH333" s="19"/>
      <c r="SLI333" s="19"/>
      <c r="SLJ333" s="19"/>
      <c r="SLK333" s="19"/>
      <c r="SLL333" s="19"/>
      <c r="SLM333" s="19"/>
      <c r="SLN333" s="19"/>
      <c r="SLO333" s="19"/>
      <c r="SLP333" s="19"/>
      <c r="SLQ333" s="19"/>
      <c r="SLR333" s="19"/>
      <c r="SLS333" s="19"/>
      <c r="SLT333" s="19"/>
      <c r="SLU333" s="19"/>
      <c r="SLV333" s="19"/>
      <c r="SLW333" s="19"/>
      <c r="SLX333" s="19"/>
      <c r="SLY333" s="19"/>
      <c r="SLZ333" s="19"/>
      <c r="SMA333" s="19"/>
      <c r="SMB333" s="19"/>
      <c r="SMC333" s="19"/>
      <c r="SMD333" s="19"/>
      <c r="SME333" s="19"/>
      <c r="SMF333" s="19"/>
      <c r="SMG333" s="19"/>
      <c r="SMH333" s="19"/>
      <c r="SMI333" s="19"/>
      <c r="SMJ333" s="19"/>
      <c r="SMK333" s="19"/>
      <c r="SML333" s="19"/>
      <c r="SMM333" s="19"/>
      <c r="SMN333" s="19"/>
      <c r="SMO333" s="19"/>
      <c r="SMP333" s="19"/>
      <c r="SMQ333" s="19"/>
      <c r="SMR333" s="19"/>
      <c r="SMS333" s="19"/>
      <c r="SMT333" s="19"/>
      <c r="SMU333" s="19"/>
      <c r="SMV333" s="19"/>
      <c r="SMW333" s="19"/>
      <c r="SMX333" s="19"/>
      <c r="SMY333" s="19"/>
      <c r="SMZ333" s="19"/>
      <c r="SNA333" s="19"/>
      <c r="SNB333" s="19"/>
      <c r="SNC333" s="19"/>
      <c r="SND333" s="19"/>
      <c r="SNE333" s="19"/>
      <c r="SNF333" s="19"/>
      <c r="SNG333" s="19"/>
      <c r="SNH333" s="19"/>
      <c r="SNI333" s="19"/>
      <c r="SNJ333" s="19"/>
      <c r="SNK333" s="19"/>
      <c r="SNL333" s="19"/>
      <c r="SNM333" s="19"/>
      <c r="SNN333" s="19"/>
      <c r="SNO333" s="19"/>
      <c r="SNP333" s="19"/>
      <c r="SNQ333" s="19"/>
      <c r="SNR333" s="19"/>
      <c r="SNS333" s="19"/>
      <c r="SNT333" s="19"/>
      <c r="SNU333" s="19"/>
      <c r="SNV333" s="19"/>
      <c r="SNW333" s="19"/>
      <c r="SNX333" s="19"/>
      <c r="SNY333" s="19"/>
      <c r="SNZ333" s="19"/>
      <c r="SOA333" s="19"/>
      <c r="SOB333" s="19"/>
      <c r="SOC333" s="19"/>
      <c r="SOD333" s="19"/>
      <c r="SOE333" s="19"/>
      <c r="SOF333" s="19"/>
      <c r="SOG333" s="19"/>
      <c r="SOH333" s="19"/>
      <c r="SOI333" s="19"/>
      <c r="SOJ333" s="19"/>
      <c r="SOK333" s="19"/>
      <c r="SOL333" s="19"/>
      <c r="SOM333" s="19"/>
      <c r="SON333" s="19"/>
      <c r="SOO333" s="19"/>
      <c r="SOP333" s="19"/>
      <c r="SOQ333" s="19"/>
      <c r="SOR333" s="19"/>
      <c r="SOS333" s="19"/>
      <c r="SOT333" s="19"/>
      <c r="SOU333" s="19"/>
      <c r="SOV333" s="19"/>
      <c r="SOW333" s="19"/>
      <c r="SOX333" s="19"/>
      <c r="SOY333" s="19"/>
      <c r="SOZ333" s="19"/>
      <c r="SPA333" s="19"/>
      <c r="SPB333" s="19"/>
      <c r="SPC333" s="19"/>
      <c r="SPD333" s="19"/>
      <c r="SPE333" s="19"/>
      <c r="SPF333" s="19"/>
      <c r="SPG333" s="19"/>
      <c r="SPH333" s="19"/>
      <c r="SPI333" s="19"/>
      <c r="SPJ333" s="19"/>
      <c r="SPK333" s="19"/>
      <c r="SPL333" s="19"/>
      <c r="SPM333" s="19"/>
      <c r="SPN333" s="19"/>
      <c r="SPO333" s="19"/>
      <c r="SPP333" s="19"/>
      <c r="SPQ333" s="19"/>
      <c r="SPR333" s="19"/>
      <c r="SPS333" s="19"/>
      <c r="SPT333" s="19"/>
      <c r="SPU333" s="19"/>
      <c r="SPV333" s="19"/>
      <c r="SPW333" s="19"/>
      <c r="SPX333" s="19"/>
      <c r="SPY333" s="19"/>
      <c r="SPZ333" s="19"/>
      <c r="SQA333" s="19"/>
      <c r="SQB333" s="19"/>
      <c r="SQC333" s="19"/>
      <c r="SQD333" s="19"/>
      <c r="SQE333" s="19"/>
      <c r="SQF333" s="19"/>
      <c r="SQG333" s="19"/>
      <c r="SQH333" s="19"/>
      <c r="SQI333" s="19"/>
      <c r="SQJ333" s="19"/>
      <c r="SQK333" s="19"/>
      <c r="SQL333" s="19"/>
      <c r="SQM333" s="19"/>
      <c r="SQN333" s="19"/>
      <c r="SQO333" s="19"/>
      <c r="SQP333" s="19"/>
      <c r="SQQ333" s="19"/>
      <c r="SQR333" s="19"/>
      <c r="SQS333" s="19"/>
      <c r="SQT333" s="19"/>
      <c r="SQU333" s="19"/>
      <c r="SQV333" s="19"/>
      <c r="SQW333" s="19"/>
      <c r="SQX333" s="19"/>
      <c r="SQY333" s="19"/>
      <c r="SQZ333" s="19"/>
      <c r="SRA333" s="19"/>
      <c r="SRB333" s="19"/>
      <c r="SRC333" s="19"/>
      <c r="SRD333" s="19"/>
      <c r="SRE333" s="19"/>
      <c r="SRF333" s="19"/>
      <c r="SRG333" s="19"/>
      <c r="SRH333" s="19"/>
      <c r="SRI333" s="19"/>
      <c r="SRJ333" s="19"/>
      <c r="SRK333" s="19"/>
      <c r="SRL333" s="19"/>
      <c r="SRM333" s="19"/>
      <c r="SRN333" s="19"/>
      <c r="SRO333" s="19"/>
      <c r="SRP333" s="19"/>
      <c r="SRQ333" s="19"/>
      <c r="SRR333" s="19"/>
      <c r="SRS333" s="19"/>
      <c r="SRT333" s="19"/>
      <c r="SRU333" s="19"/>
      <c r="SRV333" s="19"/>
      <c r="SRW333" s="19"/>
      <c r="SRX333" s="19"/>
      <c r="SRY333" s="19"/>
      <c r="SRZ333" s="19"/>
      <c r="SSA333" s="19"/>
      <c r="SSB333" s="19"/>
      <c r="SSC333" s="19"/>
      <c r="SSD333" s="19"/>
      <c r="SSE333" s="19"/>
      <c r="SSF333" s="19"/>
      <c r="SSG333" s="19"/>
      <c r="SSH333" s="19"/>
      <c r="SSI333" s="19"/>
      <c r="SSJ333" s="19"/>
      <c r="SSK333" s="19"/>
      <c r="SSL333" s="19"/>
      <c r="SSM333" s="19"/>
      <c r="SSN333" s="19"/>
      <c r="SSO333" s="19"/>
      <c r="SSP333" s="19"/>
      <c r="SSQ333" s="19"/>
      <c r="SSR333" s="19"/>
      <c r="SSS333" s="19"/>
      <c r="SST333" s="19"/>
      <c r="SSU333" s="19"/>
      <c r="SSV333" s="19"/>
      <c r="SSW333" s="19"/>
      <c r="SSX333" s="19"/>
      <c r="SSY333" s="19"/>
      <c r="SSZ333" s="19"/>
      <c r="STA333" s="19"/>
      <c r="STB333" s="19"/>
      <c r="STC333" s="19"/>
      <c r="STD333" s="19"/>
      <c r="STE333" s="19"/>
      <c r="STF333" s="19"/>
      <c r="STG333" s="19"/>
      <c r="STH333" s="19"/>
      <c r="STI333" s="19"/>
      <c r="STJ333" s="19"/>
      <c r="STK333" s="19"/>
      <c r="STL333" s="19"/>
      <c r="STM333" s="19"/>
      <c r="STN333" s="19"/>
      <c r="STO333" s="19"/>
      <c r="STP333" s="19"/>
      <c r="STQ333" s="19"/>
      <c r="STR333" s="19"/>
      <c r="STS333" s="19"/>
      <c r="STT333" s="19"/>
      <c r="STU333" s="19"/>
      <c r="STV333" s="19"/>
      <c r="STW333" s="19"/>
      <c r="STX333" s="19"/>
      <c r="STY333" s="19"/>
      <c r="STZ333" s="19"/>
      <c r="SUA333" s="19"/>
      <c r="SUB333" s="19"/>
      <c r="SUC333" s="19"/>
      <c r="SUD333" s="19"/>
      <c r="SUE333" s="19"/>
      <c r="SUF333" s="19"/>
      <c r="SUG333" s="19"/>
      <c r="SUH333" s="19"/>
      <c r="SUI333" s="19"/>
      <c r="SUJ333" s="19"/>
      <c r="SUK333" s="19"/>
      <c r="SUL333" s="19"/>
      <c r="SUM333" s="19"/>
      <c r="SUN333" s="19"/>
      <c r="SUO333" s="19"/>
      <c r="SUP333" s="19"/>
      <c r="SUQ333" s="19"/>
      <c r="SUR333" s="19"/>
      <c r="SUS333" s="19"/>
      <c r="SUT333" s="19"/>
      <c r="SUU333" s="19"/>
      <c r="SUV333" s="19"/>
      <c r="SUW333" s="19"/>
      <c r="SUX333" s="19"/>
      <c r="SUY333" s="19"/>
      <c r="SUZ333" s="19"/>
      <c r="SVA333" s="19"/>
      <c r="SVB333" s="19"/>
      <c r="SVC333" s="19"/>
      <c r="SVD333" s="19"/>
      <c r="SVE333" s="19"/>
      <c r="SVF333" s="19"/>
      <c r="SVG333" s="19"/>
      <c r="SVH333" s="19"/>
      <c r="SVI333" s="19"/>
      <c r="SVJ333" s="19"/>
      <c r="SVK333" s="19"/>
      <c r="SVL333" s="19"/>
      <c r="SVM333" s="19"/>
      <c r="SVN333" s="19"/>
      <c r="SVO333" s="19"/>
      <c r="SVP333" s="19"/>
      <c r="SVQ333" s="19"/>
      <c r="SVR333" s="19"/>
      <c r="SVS333" s="19"/>
      <c r="SVT333" s="19"/>
      <c r="SVU333" s="19"/>
      <c r="SVV333" s="19"/>
      <c r="SVW333" s="19"/>
      <c r="SVX333" s="19"/>
      <c r="SVY333" s="19"/>
      <c r="SVZ333" s="19"/>
      <c r="SWA333" s="19"/>
      <c r="SWB333" s="19"/>
      <c r="SWC333" s="19"/>
      <c r="SWD333" s="19"/>
      <c r="SWE333" s="19"/>
      <c r="SWF333" s="19"/>
      <c r="SWG333" s="19"/>
      <c r="SWH333" s="19"/>
      <c r="SWI333" s="19"/>
      <c r="SWJ333" s="19"/>
      <c r="SWK333" s="19"/>
      <c r="SWL333" s="19"/>
      <c r="SWM333" s="19"/>
      <c r="SWN333" s="19"/>
      <c r="SWO333" s="19"/>
      <c r="SWP333" s="19"/>
      <c r="SWQ333" s="19"/>
      <c r="SWR333" s="19"/>
      <c r="SWS333" s="19"/>
      <c r="SWT333" s="19"/>
      <c r="SWU333" s="19"/>
      <c r="SWV333" s="19"/>
      <c r="SWW333" s="19"/>
      <c r="SWX333" s="19"/>
      <c r="SWY333" s="19"/>
      <c r="SWZ333" s="19"/>
      <c r="SXA333" s="19"/>
      <c r="SXB333" s="19"/>
      <c r="SXC333" s="19"/>
      <c r="SXD333" s="19"/>
      <c r="SXE333" s="19"/>
      <c r="SXF333" s="19"/>
      <c r="SXG333" s="19"/>
      <c r="SXH333" s="19"/>
      <c r="SXI333" s="19"/>
      <c r="SXJ333" s="19"/>
      <c r="SXK333" s="19"/>
      <c r="SXL333" s="19"/>
      <c r="SXM333" s="19"/>
      <c r="SXN333" s="19"/>
      <c r="SXO333" s="19"/>
      <c r="SXP333" s="19"/>
      <c r="SXQ333" s="19"/>
      <c r="SXR333" s="19"/>
      <c r="SXS333" s="19"/>
      <c r="SXT333" s="19"/>
      <c r="SXU333" s="19"/>
      <c r="SXV333" s="19"/>
      <c r="SXW333" s="19"/>
      <c r="SXX333" s="19"/>
      <c r="SXY333" s="19"/>
      <c r="SXZ333" s="19"/>
      <c r="SYA333" s="19"/>
      <c r="SYB333" s="19"/>
      <c r="SYC333" s="19"/>
      <c r="SYD333" s="19"/>
      <c r="SYE333" s="19"/>
      <c r="SYF333" s="19"/>
      <c r="SYG333" s="19"/>
      <c r="SYH333" s="19"/>
      <c r="SYI333" s="19"/>
      <c r="SYJ333" s="19"/>
      <c r="SYK333" s="19"/>
      <c r="SYL333" s="19"/>
      <c r="SYM333" s="19"/>
      <c r="SYN333" s="19"/>
      <c r="SYO333" s="19"/>
      <c r="SYP333" s="19"/>
      <c r="SYQ333" s="19"/>
      <c r="SYR333" s="19"/>
      <c r="SYS333" s="19"/>
      <c r="SYT333" s="19"/>
      <c r="SYU333" s="19"/>
      <c r="SYV333" s="19"/>
      <c r="SYW333" s="19"/>
      <c r="SYX333" s="19"/>
      <c r="SYY333" s="19"/>
      <c r="SYZ333" s="19"/>
      <c r="SZA333" s="19"/>
      <c r="SZB333" s="19"/>
      <c r="SZC333" s="19"/>
      <c r="SZD333" s="19"/>
      <c r="SZE333" s="19"/>
      <c r="SZF333" s="19"/>
      <c r="SZG333" s="19"/>
      <c r="SZH333" s="19"/>
      <c r="SZI333" s="19"/>
      <c r="SZJ333" s="19"/>
      <c r="SZK333" s="19"/>
      <c r="SZL333" s="19"/>
      <c r="SZM333" s="19"/>
      <c r="SZN333" s="19"/>
      <c r="SZO333" s="19"/>
      <c r="SZP333" s="19"/>
      <c r="SZQ333" s="19"/>
      <c r="SZR333" s="19"/>
      <c r="SZS333" s="19"/>
      <c r="SZT333" s="19"/>
      <c r="SZU333" s="19"/>
      <c r="SZV333" s="19"/>
      <c r="SZW333" s="19"/>
      <c r="SZX333" s="19"/>
      <c r="SZY333" s="19"/>
      <c r="SZZ333" s="19"/>
      <c r="TAA333" s="19"/>
      <c r="TAB333" s="19"/>
      <c r="TAC333" s="19"/>
      <c r="TAD333" s="19"/>
      <c r="TAE333" s="19"/>
      <c r="TAF333" s="19"/>
      <c r="TAG333" s="19"/>
      <c r="TAH333" s="19"/>
      <c r="TAI333" s="19"/>
      <c r="TAJ333" s="19"/>
      <c r="TAK333" s="19"/>
      <c r="TAL333" s="19"/>
      <c r="TAM333" s="19"/>
      <c r="TAN333" s="19"/>
      <c r="TAO333" s="19"/>
      <c r="TAP333" s="19"/>
      <c r="TAQ333" s="19"/>
      <c r="TAR333" s="19"/>
      <c r="TAS333" s="19"/>
      <c r="TAT333" s="19"/>
      <c r="TAU333" s="19"/>
      <c r="TAV333" s="19"/>
      <c r="TAW333" s="19"/>
      <c r="TAX333" s="19"/>
      <c r="TAY333" s="19"/>
      <c r="TAZ333" s="19"/>
      <c r="TBA333" s="19"/>
      <c r="TBB333" s="19"/>
      <c r="TBC333" s="19"/>
      <c r="TBD333" s="19"/>
      <c r="TBE333" s="19"/>
      <c r="TBF333" s="19"/>
      <c r="TBG333" s="19"/>
      <c r="TBH333" s="19"/>
      <c r="TBI333" s="19"/>
      <c r="TBJ333" s="19"/>
      <c r="TBK333" s="19"/>
      <c r="TBL333" s="19"/>
      <c r="TBM333" s="19"/>
      <c r="TBN333" s="19"/>
      <c r="TBO333" s="19"/>
      <c r="TBP333" s="19"/>
      <c r="TBQ333" s="19"/>
      <c r="TBR333" s="19"/>
      <c r="TBS333" s="19"/>
      <c r="TBT333" s="19"/>
      <c r="TBU333" s="19"/>
      <c r="TBV333" s="19"/>
      <c r="TBW333" s="19"/>
      <c r="TBX333" s="19"/>
      <c r="TBY333" s="19"/>
      <c r="TBZ333" s="19"/>
      <c r="TCA333" s="19"/>
      <c r="TCB333" s="19"/>
      <c r="TCC333" s="19"/>
      <c r="TCD333" s="19"/>
      <c r="TCE333" s="19"/>
      <c r="TCF333" s="19"/>
      <c r="TCG333" s="19"/>
      <c r="TCH333" s="19"/>
      <c r="TCI333" s="19"/>
      <c r="TCJ333" s="19"/>
      <c r="TCK333" s="19"/>
      <c r="TCL333" s="19"/>
      <c r="TCM333" s="19"/>
      <c r="TCN333" s="19"/>
      <c r="TCO333" s="19"/>
      <c r="TCP333" s="19"/>
      <c r="TCQ333" s="19"/>
      <c r="TCR333" s="19"/>
      <c r="TCS333" s="19"/>
      <c r="TCT333" s="19"/>
      <c r="TCU333" s="19"/>
      <c r="TCV333" s="19"/>
      <c r="TCW333" s="19"/>
      <c r="TCX333" s="19"/>
      <c r="TCY333" s="19"/>
      <c r="TCZ333" s="19"/>
      <c r="TDA333" s="19"/>
      <c r="TDB333" s="19"/>
      <c r="TDC333" s="19"/>
      <c r="TDD333" s="19"/>
      <c r="TDE333" s="19"/>
      <c r="TDF333" s="19"/>
      <c r="TDG333" s="19"/>
      <c r="TDH333" s="19"/>
      <c r="TDI333" s="19"/>
      <c r="TDJ333" s="19"/>
      <c r="TDK333" s="19"/>
      <c r="TDL333" s="19"/>
      <c r="TDM333" s="19"/>
      <c r="TDN333" s="19"/>
      <c r="TDO333" s="19"/>
      <c r="TDP333" s="19"/>
      <c r="TDQ333" s="19"/>
      <c r="TDR333" s="19"/>
      <c r="TDS333" s="19"/>
      <c r="TDT333" s="19"/>
      <c r="TDU333" s="19"/>
      <c r="TDV333" s="19"/>
      <c r="TDW333" s="19"/>
      <c r="TDX333" s="19"/>
      <c r="TDY333" s="19"/>
      <c r="TDZ333" s="19"/>
      <c r="TEA333" s="19"/>
      <c r="TEB333" s="19"/>
      <c r="TEC333" s="19"/>
      <c r="TED333" s="19"/>
      <c r="TEE333" s="19"/>
      <c r="TEF333" s="19"/>
      <c r="TEG333" s="19"/>
      <c r="TEH333" s="19"/>
      <c r="TEI333" s="19"/>
      <c r="TEJ333" s="19"/>
      <c r="TEK333" s="19"/>
      <c r="TEL333" s="19"/>
      <c r="TEM333" s="19"/>
      <c r="TEN333" s="19"/>
      <c r="TEO333" s="19"/>
      <c r="TEP333" s="19"/>
      <c r="TEQ333" s="19"/>
      <c r="TER333" s="19"/>
      <c r="TES333" s="19"/>
      <c r="TET333" s="19"/>
      <c r="TEU333" s="19"/>
      <c r="TEV333" s="19"/>
      <c r="TEW333" s="19"/>
      <c r="TEX333" s="19"/>
      <c r="TEY333" s="19"/>
      <c r="TEZ333" s="19"/>
      <c r="TFA333" s="19"/>
      <c r="TFB333" s="19"/>
      <c r="TFC333" s="19"/>
      <c r="TFD333" s="19"/>
      <c r="TFE333" s="19"/>
      <c r="TFF333" s="19"/>
      <c r="TFG333" s="19"/>
      <c r="TFH333" s="19"/>
      <c r="TFI333" s="19"/>
      <c r="TFJ333" s="19"/>
      <c r="TFK333" s="19"/>
      <c r="TFL333" s="19"/>
      <c r="TFM333" s="19"/>
      <c r="TFN333" s="19"/>
      <c r="TFO333" s="19"/>
      <c r="TFP333" s="19"/>
      <c r="TFQ333" s="19"/>
      <c r="TFR333" s="19"/>
      <c r="TFS333" s="19"/>
      <c r="TFT333" s="19"/>
      <c r="TFU333" s="19"/>
      <c r="TFV333" s="19"/>
      <c r="TFW333" s="19"/>
      <c r="TFX333" s="19"/>
      <c r="TFY333" s="19"/>
      <c r="TFZ333" s="19"/>
      <c r="TGA333" s="19"/>
      <c r="TGB333" s="19"/>
      <c r="TGC333" s="19"/>
      <c r="TGD333" s="19"/>
      <c r="TGE333" s="19"/>
      <c r="TGF333" s="19"/>
      <c r="TGG333" s="19"/>
      <c r="TGH333" s="19"/>
      <c r="TGI333" s="19"/>
      <c r="TGJ333" s="19"/>
      <c r="TGK333" s="19"/>
      <c r="TGL333" s="19"/>
      <c r="TGM333" s="19"/>
      <c r="TGN333" s="19"/>
      <c r="TGO333" s="19"/>
      <c r="TGP333" s="19"/>
      <c r="TGQ333" s="19"/>
      <c r="TGR333" s="19"/>
      <c r="TGS333" s="19"/>
      <c r="TGT333" s="19"/>
      <c r="TGU333" s="19"/>
      <c r="TGV333" s="19"/>
      <c r="TGW333" s="19"/>
      <c r="TGX333" s="19"/>
      <c r="TGY333" s="19"/>
      <c r="TGZ333" s="19"/>
      <c r="THA333" s="19"/>
      <c r="THB333" s="19"/>
      <c r="THC333" s="19"/>
      <c r="THD333" s="19"/>
      <c r="THE333" s="19"/>
      <c r="THF333" s="19"/>
      <c r="THG333" s="19"/>
      <c r="THH333" s="19"/>
      <c r="THI333" s="19"/>
      <c r="THJ333" s="19"/>
      <c r="THK333" s="19"/>
      <c r="THL333" s="19"/>
      <c r="THM333" s="19"/>
      <c r="THN333" s="19"/>
      <c r="THO333" s="19"/>
      <c r="THP333" s="19"/>
      <c r="THQ333" s="19"/>
      <c r="THR333" s="19"/>
      <c r="THS333" s="19"/>
      <c r="THT333" s="19"/>
      <c r="THU333" s="19"/>
      <c r="THV333" s="19"/>
      <c r="THW333" s="19"/>
      <c r="THX333" s="19"/>
      <c r="THY333" s="19"/>
      <c r="THZ333" s="19"/>
      <c r="TIA333" s="19"/>
      <c r="TIB333" s="19"/>
      <c r="TIC333" s="19"/>
      <c r="TID333" s="19"/>
      <c r="TIE333" s="19"/>
      <c r="TIF333" s="19"/>
      <c r="TIG333" s="19"/>
      <c r="TIH333" s="19"/>
      <c r="TII333" s="19"/>
      <c r="TIJ333" s="19"/>
      <c r="TIK333" s="19"/>
      <c r="TIL333" s="19"/>
      <c r="TIM333" s="19"/>
      <c r="TIN333" s="19"/>
      <c r="TIO333" s="19"/>
      <c r="TIP333" s="19"/>
      <c r="TIQ333" s="19"/>
      <c r="TIR333" s="19"/>
      <c r="TIS333" s="19"/>
      <c r="TIT333" s="19"/>
      <c r="TIU333" s="19"/>
      <c r="TIV333" s="19"/>
      <c r="TIW333" s="19"/>
      <c r="TIX333" s="19"/>
      <c r="TIY333" s="19"/>
      <c r="TIZ333" s="19"/>
      <c r="TJA333" s="19"/>
      <c r="TJB333" s="19"/>
      <c r="TJC333" s="19"/>
      <c r="TJD333" s="19"/>
      <c r="TJE333" s="19"/>
      <c r="TJF333" s="19"/>
      <c r="TJG333" s="19"/>
      <c r="TJH333" s="19"/>
      <c r="TJI333" s="19"/>
      <c r="TJJ333" s="19"/>
      <c r="TJK333" s="19"/>
      <c r="TJL333" s="19"/>
      <c r="TJM333" s="19"/>
      <c r="TJN333" s="19"/>
      <c r="TJO333" s="19"/>
      <c r="TJP333" s="19"/>
      <c r="TJQ333" s="19"/>
      <c r="TJR333" s="19"/>
      <c r="TJS333" s="19"/>
      <c r="TJT333" s="19"/>
      <c r="TJU333" s="19"/>
      <c r="TJV333" s="19"/>
      <c r="TJW333" s="19"/>
      <c r="TJX333" s="19"/>
      <c r="TJY333" s="19"/>
      <c r="TJZ333" s="19"/>
      <c r="TKA333" s="19"/>
      <c r="TKB333" s="19"/>
      <c r="TKC333" s="19"/>
      <c r="TKD333" s="19"/>
      <c r="TKE333" s="19"/>
      <c r="TKF333" s="19"/>
      <c r="TKG333" s="19"/>
      <c r="TKH333" s="19"/>
      <c r="TKI333" s="19"/>
      <c r="TKJ333" s="19"/>
      <c r="TKK333" s="19"/>
      <c r="TKL333" s="19"/>
      <c r="TKM333" s="19"/>
      <c r="TKN333" s="19"/>
      <c r="TKO333" s="19"/>
      <c r="TKP333" s="19"/>
      <c r="TKQ333" s="19"/>
      <c r="TKR333" s="19"/>
      <c r="TKS333" s="19"/>
      <c r="TKT333" s="19"/>
      <c r="TKU333" s="19"/>
      <c r="TKV333" s="19"/>
      <c r="TKW333" s="19"/>
      <c r="TKX333" s="19"/>
      <c r="TKY333" s="19"/>
      <c r="TKZ333" s="19"/>
      <c r="TLA333" s="19"/>
      <c r="TLB333" s="19"/>
      <c r="TLC333" s="19"/>
      <c r="TLD333" s="19"/>
      <c r="TLE333" s="19"/>
      <c r="TLF333" s="19"/>
      <c r="TLG333" s="19"/>
      <c r="TLH333" s="19"/>
      <c r="TLI333" s="19"/>
      <c r="TLJ333" s="19"/>
      <c r="TLK333" s="19"/>
      <c r="TLL333" s="19"/>
      <c r="TLM333" s="19"/>
      <c r="TLN333" s="19"/>
      <c r="TLO333" s="19"/>
      <c r="TLP333" s="19"/>
      <c r="TLQ333" s="19"/>
      <c r="TLR333" s="19"/>
      <c r="TLS333" s="19"/>
      <c r="TLT333" s="19"/>
      <c r="TLU333" s="19"/>
      <c r="TLV333" s="19"/>
      <c r="TLW333" s="19"/>
      <c r="TLX333" s="19"/>
      <c r="TLY333" s="19"/>
      <c r="TLZ333" s="19"/>
      <c r="TMA333" s="19"/>
      <c r="TMB333" s="19"/>
      <c r="TMC333" s="19"/>
      <c r="TMD333" s="19"/>
      <c r="TME333" s="19"/>
      <c r="TMF333" s="19"/>
      <c r="TMG333" s="19"/>
      <c r="TMH333" s="19"/>
      <c r="TMI333" s="19"/>
      <c r="TMJ333" s="19"/>
      <c r="TMK333" s="19"/>
      <c r="TML333" s="19"/>
      <c r="TMM333" s="19"/>
      <c r="TMN333" s="19"/>
      <c r="TMO333" s="19"/>
      <c r="TMP333" s="19"/>
      <c r="TMQ333" s="19"/>
      <c r="TMR333" s="19"/>
      <c r="TMS333" s="19"/>
      <c r="TMT333" s="19"/>
      <c r="TMU333" s="19"/>
      <c r="TMV333" s="19"/>
      <c r="TMW333" s="19"/>
      <c r="TMX333" s="19"/>
      <c r="TMY333" s="19"/>
      <c r="TMZ333" s="19"/>
      <c r="TNA333" s="19"/>
      <c r="TNB333" s="19"/>
      <c r="TNC333" s="19"/>
      <c r="TND333" s="19"/>
      <c r="TNE333" s="19"/>
      <c r="TNF333" s="19"/>
      <c r="TNG333" s="19"/>
      <c r="TNH333" s="19"/>
      <c r="TNI333" s="19"/>
      <c r="TNJ333" s="19"/>
      <c r="TNK333" s="19"/>
      <c r="TNL333" s="19"/>
      <c r="TNM333" s="19"/>
      <c r="TNN333" s="19"/>
      <c r="TNO333" s="19"/>
      <c r="TNP333" s="19"/>
      <c r="TNQ333" s="19"/>
      <c r="TNR333" s="19"/>
      <c r="TNS333" s="19"/>
      <c r="TNT333" s="19"/>
      <c r="TNU333" s="19"/>
      <c r="TNV333" s="19"/>
      <c r="TNW333" s="19"/>
      <c r="TNX333" s="19"/>
      <c r="TNY333" s="19"/>
      <c r="TNZ333" s="19"/>
      <c r="TOA333" s="19"/>
      <c r="TOB333" s="19"/>
      <c r="TOC333" s="19"/>
      <c r="TOD333" s="19"/>
      <c r="TOE333" s="19"/>
      <c r="TOF333" s="19"/>
      <c r="TOG333" s="19"/>
      <c r="TOH333" s="19"/>
      <c r="TOI333" s="19"/>
      <c r="TOJ333" s="19"/>
      <c r="TOK333" s="19"/>
      <c r="TOL333" s="19"/>
      <c r="TOM333" s="19"/>
      <c r="TON333" s="19"/>
      <c r="TOO333" s="19"/>
      <c r="TOP333" s="19"/>
      <c r="TOQ333" s="19"/>
      <c r="TOR333" s="19"/>
      <c r="TOS333" s="19"/>
      <c r="TOT333" s="19"/>
      <c r="TOU333" s="19"/>
      <c r="TOV333" s="19"/>
      <c r="TOW333" s="19"/>
      <c r="TOX333" s="19"/>
      <c r="TOY333" s="19"/>
      <c r="TOZ333" s="19"/>
      <c r="TPA333" s="19"/>
      <c r="TPB333" s="19"/>
      <c r="TPC333" s="19"/>
      <c r="TPD333" s="19"/>
      <c r="TPE333" s="19"/>
      <c r="TPF333" s="19"/>
      <c r="TPG333" s="19"/>
      <c r="TPH333" s="19"/>
      <c r="TPI333" s="19"/>
      <c r="TPJ333" s="19"/>
      <c r="TPK333" s="19"/>
      <c r="TPL333" s="19"/>
      <c r="TPM333" s="19"/>
      <c r="TPN333" s="19"/>
      <c r="TPO333" s="19"/>
      <c r="TPP333" s="19"/>
      <c r="TPQ333" s="19"/>
      <c r="TPR333" s="19"/>
      <c r="TPS333" s="19"/>
      <c r="TPT333" s="19"/>
      <c r="TPU333" s="19"/>
      <c r="TPV333" s="19"/>
      <c r="TPW333" s="19"/>
      <c r="TPX333" s="19"/>
      <c r="TPY333" s="19"/>
      <c r="TPZ333" s="19"/>
      <c r="TQA333" s="19"/>
      <c r="TQB333" s="19"/>
      <c r="TQC333" s="19"/>
      <c r="TQD333" s="19"/>
      <c r="TQE333" s="19"/>
      <c r="TQF333" s="19"/>
      <c r="TQG333" s="19"/>
      <c r="TQH333" s="19"/>
      <c r="TQI333" s="19"/>
      <c r="TQJ333" s="19"/>
      <c r="TQK333" s="19"/>
      <c r="TQL333" s="19"/>
      <c r="TQM333" s="19"/>
      <c r="TQN333" s="19"/>
      <c r="TQO333" s="19"/>
      <c r="TQP333" s="19"/>
      <c r="TQQ333" s="19"/>
      <c r="TQR333" s="19"/>
      <c r="TQS333" s="19"/>
      <c r="TQT333" s="19"/>
      <c r="TQU333" s="19"/>
      <c r="TQV333" s="19"/>
      <c r="TQW333" s="19"/>
      <c r="TQX333" s="19"/>
      <c r="TQY333" s="19"/>
      <c r="TQZ333" s="19"/>
      <c r="TRA333" s="19"/>
      <c r="TRB333" s="19"/>
      <c r="TRC333" s="19"/>
      <c r="TRD333" s="19"/>
      <c r="TRE333" s="19"/>
      <c r="TRF333" s="19"/>
      <c r="TRG333" s="19"/>
      <c r="TRH333" s="19"/>
      <c r="TRI333" s="19"/>
      <c r="TRJ333" s="19"/>
      <c r="TRK333" s="19"/>
      <c r="TRL333" s="19"/>
      <c r="TRM333" s="19"/>
      <c r="TRN333" s="19"/>
      <c r="TRO333" s="19"/>
      <c r="TRP333" s="19"/>
      <c r="TRQ333" s="19"/>
      <c r="TRR333" s="19"/>
      <c r="TRS333" s="19"/>
      <c r="TRT333" s="19"/>
      <c r="TRU333" s="19"/>
      <c r="TRV333" s="19"/>
      <c r="TRW333" s="19"/>
      <c r="TRX333" s="19"/>
      <c r="TRY333" s="19"/>
      <c r="TRZ333" s="19"/>
      <c r="TSA333" s="19"/>
      <c r="TSB333" s="19"/>
      <c r="TSC333" s="19"/>
      <c r="TSD333" s="19"/>
      <c r="TSE333" s="19"/>
      <c r="TSF333" s="19"/>
      <c r="TSG333" s="19"/>
      <c r="TSH333" s="19"/>
      <c r="TSI333" s="19"/>
      <c r="TSJ333" s="19"/>
      <c r="TSK333" s="19"/>
      <c r="TSL333" s="19"/>
      <c r="TSM333" s="19"/>
      <c r="TSN333" s="19"/>
      <c r="TSO333" s="19"/>
      <c r="TSP333" s="19"/>
      <c r="TSQ333" s="19"/>
      <c r="TSR333" s="19"/>
      <c r="TSS333" s="19"/>
      <c r="TST333" s="19"/>
      <c r="TSU333" s="19"/>
      <c r="TSV333" s="19"/>
      <c r="TSW333" s="19"/>
      <c r="TSX333" s="19"/>
      <c r="TSY333" s="19"/>
      <c r="TSZ333" s="19"/>
      <c r="TTA333" s="19"/>
      <c r="TTB333" s="19"/>
      <c r="TTC333" s="19"/>
      <c r="TTD333" s="19"/>
      <c r="TTE333" s="19"/>
      <c r="TTF333" s="19"/>
      <c r="TTG333" s="19"/>
      <c r="TTH333" s="19"/>
      <c r="TTI333" s="19"/>
      <c r="TTJ333" s="19"/>
      <c r="TTK333" s="19"/>
      <c r="TTL333" s="19"/>
      <c r="TTM333" s="19"/>
      <c r="TTN333" s="19"/>
      <c r="TTO333" s="19"/>
      <c r="TTP333" s="19"/>
      <c r="TTQ333" s="19"/>
      <c r="TTR333" s="19"/>
      <c r="TTS333" s="19"/>
      <c r="TTT333" s="19"/>
      <c r="TTU333" s="19"/>
      <c r="TTV333" s="19"/>
      <c r="TTW333" s="19"/>
      <c r="TTX333" s="19"/>
      <c r="TTY333" s="19"/>
      <c r="TTZ333" s="19"/>
      <c r="TUA333" s="19"/>
      <c r="TUB333" s="19"/>
      <c r="TUC333" s="19"/>
      <c r="TUD333" s="19"/>
      <c r="TUE333" s="19"/>
      <c r="TUF333" s="19"/>
      <c r="TUG333" s="19"/>
      <c r="TUH333" s="19"/>
      <c r="TUI333" s="19"/>
      <c r="TUJ333" s="19"/>
      <c r="TUK333" s="19"/>
      <c r="TUL333" s="19"/>
      <c r="TUM333" s="19"/>
      <c r="TUN333" s="19"/>
      <c r="TUO333" s="19"/>
      <c r="TUP333" s="19"/>
      <c r="TUQ333" s="19"/>
      <c r="TUR333" s="19"/>
      <c r="TUS333" s="19"/>
      <c r="TUT333" s="19"/>
      <c r="TUU333" s="19"/>
      <c r="TUV333" s="19"/>
      <c r="TUW333" s="19"/>
      <c r="TUX333" s="19"/>
      <c r="TUY333" s="19"/>
      <c r="TUZ333" s="19"/>
      <c r="TVA333" s="19"/>
      <c r="TVB333" s="19"/>
      <c r="TVC333" s="19"/>
      <c r="TVD333" s="19"/>
      <c r="TVE333" s="19"/>
      <c r="TVF333" s="19"/>
      <c r="TVG333" s="19"/>
      <c r="TVH333" s="19"/>
      <c r="TVI333" s="19"/>
      <c r="TVJ333" s="19"/>
      <c r="TVK333" s="19"/>
      <c r="TVL333" s="19"/>
      <c r="TVM333" s="19"/>
      <c r="TVN333" s="19"/>
      <c r="TVO333" s="19"/>
      <c r="TVP333" s="19"/>
      <c r="TVQ333" s="19"/>
      <c r="TVR333" s="19"/>
      <c r="TVS333" s="19"/>
      <c r="TVT333" s="19"/>
      <c r="TVU333" s="19"/>
      <c r="TVV333" s="19"/>
      <c r="TVW333" s="19"/>
      <c r="TVX333" s="19"/>
      <c r="TVY333" s="19"/>
      <c r="TVZ333" s="19"/>
      <c r="TWA333" s="19"/>
      <c r="TWB333" s="19"/>
      <c r="TWC333" s="19"/>
      <c r="TWD333" s="19"/>
      <c r="TWE333" s="19"/>
      <c r="TWF333" s="19"/>
      <c r="TWG333" s="19"/>
      <c r="TWH333" s="19"/>
      <c r="TWI333" s="19"/>
      <c r="TWJ333" s="19"/>
      <c r="TWK333" s="19"/>
      <c r="TWL333" s="19"/>
      <c r="TWM333" s="19"/>
      <c r="TWN333" s="19"/>
      <c r="TWO333" s="19"/>
      <c r="TWP333" s="19"/>
      <c r="TWQ333" s="19"/>
      <c r="TWR333" s="19"/>
      <c r="TWS333" s="19"/>
      <c r="TWT333" s="19"/>
      <c r="TWU333" s="19"/>
      <c r="TWV333" s="19"/>
      <c r="TWW333" s="19"/>
      <c r="TWX333" s="19"/>
      <c r="TWY333" s="19"/>
      <c r="TWZ333" s="19"/>
      <c r="TXA333" s="19"/>
      <c r="TXB333" s="19"/>
      <c r="TXC333" s="19"/>
      <c r="TXD333" s="19"/>
      <c r="TXE333" s="19"/>
      <c r="TXF333" s="19"/>
      <c r="TXG333" s="19"/>
      <c r="TXH333" s="19"/>
      <c r="TXI333" s="19"/>
      <c r="TXJ333" s="19"/>
      <c r="TXK333" s="19"/>
      <c r="TXL333" s="19"/>
      <c r="TXM333" s="19"/>
      <c r="TXN333" s="19"/>
      <c r="TXO333" s="19"/>
      <c r="TXP333" s="19"/>
      <c r="TXQ333" s="19"/>
      <c r="TXR333" s="19"/>
      <c r="TXS333" s="19"/>
      <c r="TXT333" s="19"/>
      <c r="TXU333" s="19"/>
      <c r="TXV333" s="19"/>
      <c r="TXW333" s="19"/>
      <c r="TXX333" s="19"/>
      <c r="TXY333" s="19"/>
      <c r="TXZ333" s="19"/>
      <c r="TYA333" s="19"/>
      <c r="TYB333" s="19"/>
      <c r="TYC333" s="19"/>
      <c r="TYD333" s="19"/>
      <c r="TYE333" s="19"/>
      <c r="TYF333" s="19"/>
      <c r="TYG333" s="19"/>
      <c r="TYH333" s="19"/>
      <c r="TYI333" s="19"/>
      <c r="TYJ333" s="19"/>
      <c r="TYK333" s="19"/>
      <c r="TYL333" s="19"/>
      <c r="TYM333" s="19"/>
      <c r="TYN333" s="19"/>
      <c r="TYO333" s="19"/>
      <c r="TYP333" s="19"/>
      <c r="TYQ333" s="19"/>
      <c r="TYR333" s="19"/>
      <c r="TYS333" s="19"/>
      <c r="TYT333" s="19"/>
      <c r="TYU333" s="19"/>
      <c r="TYV333" s="19"/>
      <c r="TYW333" s="19"/>
      <c r="TYX333" s="19"/>
      <c r="TYY333" s="19"/>
      <c r="TYZ333" s="19"/>
      <c r="TZA333" s="19"/>
      <c r="TZB333" s="19"/>
      <c r="TZC333" s="19"/>
      <c r="TZD333" s="19"/>
      <c r="TZE333" s="19"/>
      <c r="TZF333" s="19"/>
      <c r="TZG333" s="19"/>
      <c r="TZH333" s="19"/>
      <c r="TZI333" s="19"/>
      <c r="TZJ333" s="19"/>
      <c r="TZK333" s="19"/>
      <c r="TZL333" s="19"/>
      <c r="TZM333" s="19"/>
      <c r="TZN333" s="19"/>
      <c r="TZO333" s="19"/>
      <c r="TZP333" s="19"/>
      <c r="TZQ333" s="19"/>
      <c r="TZR333" s="19"/>
      <c r="TZS333" s="19"/>
      <c r="TZT333" s="19"/>
      <c r="TZU333" s="19"/>
      <c r="TZV333" s="19"/>
      <c r="TZW333" s="19"/>
      <c r="TZX333" s="19"/>
      <c r="TZY333" s="19"/>
      <c r="TZZ333" s="19"/>
      <c r="UAA333" s="19"/>
      <c r="UAB333" s="19"/>
      <c r="UAC333" s="19"/>
      <c r="UAD333" s="19"/>
      <c r="UAE333" s="19"/>
      <c r="UAF333" s="19"/>
      <c r="UAG333" s="19"/>
      <c r="UAH333" s="19"/>
      <c r="UAI333" s="19"/>
      <c r="UAJ333" s="19"/>
      <c r="UAK333" s="19"/>
      <c r="UAL333" s="19"/>
      <c r="UAM333" s="19"/>
      <c r="UAN333" s="19"/>
      <c r="UAO333" s="19"/>
      <c r="UAP333" s="19"/>
      <c r="UAQ333" s="19"/>
      <c r="UAR333" s="19"/>
      <c r="UAS333" s="19"/>
      <c r="UAT333" s="19"/>
      <c r="UAU333" s="19"/>
      <c r="UAV333" s="19"/>
      <c r="UAW333" s="19"/>
      <c r="UAX333" s="19"/>
      <c r="UAY333" s="19"/>
      <c r="UAZ333" s="19"/>
      <c r="UBA333" s="19"/>
      <c r="UBB333" s="19"/>
      <c r="UBC333" s="19"/>
      <c r="UBD333" s="19"/>
      <c r="UBE333" s="19"/>
      <c r="UBF333" s="19"/>
      <c r="UBG333" s="19"/>
      <c r="UBH333" s="19"/>
      <c r="UBI333" s="19"/>
      <c r="UBJ333" s="19"/>
      <c r="UBK333" s="19"/>
      <c r="UBL333" s="19"/>
      <c r="UBM333" s="19"/>
      <c r="UBN333" s="19"/>
      <c r="UBO333" s="19"/>
      <c r="UBP333" s="19"/>
      <c r="UBQ333" s="19"/>
      <c r="UBR333" s="19"/>
      <c r="UBS333" s="19"/>
      <c r="UBT333" s="19"/>
      <c r="UBU333" s="19"/>
      <c r="UBV333" s="19"/>
      <c r="UBW333" s="19"/>
      <c r="UBX333" s="19"/>
      <c r="UBY333" s="19"/>
      <c r="UBZ333" s="19"/>
      <c r="UCA333" s="19"/>
      <c r="UCB333" s="19"/>
      <c r="UCC333" s="19"/>
      <c r="UCD333" s="19"/>
      <c r="UCE333" s="19"/>
      <c r="UCF333" s="19"/>
      <c r="UCG333" s="19"/>
      <c r="UCH333" s="19"/>
      <c r="UCI333" s="19"/>
      <c r="UCJ333" s="19"/>
      <c r="UCK333" s="19"/>
      <c r="UCL333" s="19"/>
      <c r="UCM333" s="19"/>
      <c r="UCN333" s="19"/>
      <c r="UCO333" s="19"/>
      <c r="UCP333" s="19"/>
      <c r="UCQ333" s="19"/>
      <c r="UCR333" s="19"/>
      <c r="UCS333" s="19"/>
      <c r="UCT333" s="19"/>
      <c r="UCU333" s="19"/>
      <c r="UCV333" s="19"/>
      <c r="UCW333" s="19"/>
      <c r="UCX333" s="19"/>
      <c r="UCY333" s="19"/>
      <c r="UCZ333" s="19"/>
      <c r="UDA333" s="19"/>
      <c r="UDB333" s="19"/>
      <c r="UDC333" s="19"/>
      <c r="UDD333" s="19"/>
      <c r="UDE333" s="19"/>
      <c r="UDF333" s="19"/>
      <c r="UDG333" s="19"/>
      <c r="UDH333" s="19"/>
      <c r="UDI333" s="19"/>
      <c r="UDJ333" s="19"/>
      <c r="UDK333" s="19"/>
      <c r="UDL333" s="19"/>
      <c r="UDM333" s="19"/>
      <c r="UDN333" s="19"/>
      <c r="UDO333" s="19"/>
      <c r="UDP333" s="19"/>
      <c r="UDQ333" s="19"/>
      <c r="UDR333" s="19"/>
      <c r="UDS333" s="19"/>
      <c r="UDT333" s="19"/>
      <c r="UDU333" s="19"/>
      <c r="UDV333" s="19"/>
      <c r="UDW333" s="19"/>
      <c r="UDX333" s="19"/>
      <c r="UDY333" s="19"/>
      <c r="UDZ333" s="19"/>
      <c r="UEA333" s="19"/>
      <c r="UEB333" s="19"/>
      <c r="UEC333" s="19"/>
      <c r="UED333" s="19"/>
      <c r="UEE333" s="19"/>
      <c r="UEF333" s="19"/>
      <c r="UEG333" s="19"/>
      <c r="UEH333" s="19"/>
      <c r="UEI333" s="19"/>
      <c r="UEJ333" s="19"/>
      <c r="UEK333" s="19"/>
      <c r="UEL333" s="19"/>
      <c r="UEM333" s="19"/>
      <c r="UEN333" s="19"/>
      <c r="UEO333" s="19"/>
      <c r="UEP333" s="19"/>
      <c r="UEQ333" s="19"/>
      <c r="UER333" s="19"/>
      <c r="UES333" s="19"/>
      <c r="UET333" s="19"/>
      <c r="UEU333" s="19"/>
      <c r="UEV333" s="19"/>
      <c r="UEW333" s="19"/>
      <c r="UEX333" s="19"/>
      <c r="UEY333" s="19"/>
      <c r="UEZ333" s="19"/>
      <c r="UFA333" s="19"/>
      <c r="UFB333" s="19"/>
      <c r="UFC333" s="19"/>
      <c r="UFD333" s="19"/>
      <c r="UFE333" s="19"/>
      <c r="UFF333" s="19"/>
      <c r="UFG333" s="19"/>
      <c r="UFH333" s="19"/>
      <c r="UFI333" s="19"/>
      <c r="UFJ333" s="19"/>
      <c r="UFK333" s="19"/>
      <c r="UFL333" s="19"/>
      <c r="UFM333" s="19"/>
      <c r="UFN333" s="19"/>
      <c r="UFO333" s="19"/>
      <c r="UFP333" s="19"/>
      <c r="UFQ333" s="19"/>
      <c r="UFR333" s="19"/>
      <c r="UFS333" s="19"/>
      <c r="UFT333" s="19"/>
      <c r="UFU333" s="19"/>
      <c r="UFV333" s="19"/>
      <c r="UFW333" s="19"/>
      <c r="UFX333" s="19"/>
      <c r="UFY333" s="19"/>
      <c r="UFZ333" s="19"/>
      <c r="UGA333" s="19"/>
      <c r="UGB333" s="19"/>
      <c r="UGC333" s="19"/>
      <c r="UGD333" s="19"/>
      <c r="UGE333" s="19"/>
      <c r="UGF333" s="19"/>
      <c r="UGG333" s="19"/>
      <c r="UGH333" s="19"/>
      <c r="UGI333" s="19"/>
      <c r="UGJ333" s="19"/>
      <c r="UGK333" s="19"/>
      <c r="UGL333" s="19"/>
      <c r="UGM333" s="19"/>
      <c r="UGN333" s="19"/>
      <c r="UGO333" s="19"/>
      <c r="UGP333" s="19"/>
      <c r="UGQ333" s="19"/>
      <c r="UGR333" s="19"/>
      <c r="UGS333" s="19"/>
      <c r="UGT333" s="19"/>
      <c r="UGU333" s="19"/>
      <c r="UGV333" s="19"/>
      <c r="UGW333" s="19"/>
      <c r="UGX333" s="19"/>
      <c r="UGY333" s="19"/>
      <c r="UGZ333" s="19"/>
      <c r="UHA333" s="19"/>
      <c r="UHB333" s="19"/>
      <c r="UHC333" s="19"/>
      <c r="UHD333" s="19"/>
      <c r="UHE333" s="19"/>
      <c r="UHF333" s="19"/>
      <c r="UHG333" s="19"/>
      <c r="UHH333" s="19"/>
      <c r="UHI333" s="19"/>
      <c r="UHJ333" s="19"/>
      <c r="UHK333" s="19"/>
      <c r="UHL333" s="19"/>
      <c r="UHM333" s="19"/>
      <c r="UHN333" s="19"/>
      <c r="UHO333" s="19"/>
      <c r="UHP333" s="19"/>
      <c r="UHQ333" s="19"/>
      <c r="UHR333" s="19"/>
      <c r="UHS333" s="19"/>
      <c r="UHT333" s="19"/>
      <c r="UHU333" s="19"/>
      <c r="UHV333" s="19"/>
      <c r="UHW333" s="19"/>
      <c r="UHX333" s="19"/>
      <c r="UHY333" s="19"/>
      <c r="UHZ333" s="19"/>
      <c r="UIA333" s="19"/>
      <c r="UIB333" s="19"/>
      <c r="UIC333" s="19"/>
      <c r="UID333" s="19"/>
      <c r="UIE333" s="19"/>
      <c r="UIF333" s="19"/>
      <c r="UIG333" s="19"/>
      <c r="UIH333" s="19"/>
      <c r="UII333" s="19"/>
      <c r="UIJ333" s="19"/>
      <c r="UIK333" s="19"/>
      <c r="UIL333" s="19"/>
      <c r="UIM333" s="19"/>
      <c r="UIN333" s="19"/>
      <c r="UIO333" s="19"/>
      <c r="UIP333" s="19"/>
      <c r="UIQ333" s="19"/>
      <c r="UIR333" s="19"/>
      <c r="UIS333" s="19"/>
      <c r="UIT333" s="19"/>
      <c r="UIU333" s="19"/>
      <c r="UIV333" s="19"/>
      <c r="UIW333" s="19"/>
      <c r="UIX333" s="19"/>
      <c r="UIY333" s="19"/>
      <c r="UIZ333" s="19"/>
      <c r="UJA333" s="19"/>
      <c r="UJB333" s="19"/>
      <c r="UJC333" s="19"/>
      <c r="UJD333" s="19"/>
      <c r="UJE333" s="19"/>
      <c r="UJF333" s="19"/>
      <c r="UJG333" s="19"/>
      <c r="UJH333" s="19"/>
      <c r="UJI333" s="19"/>
      <c r="UJJ333" s="19"/>
      <c r="UJK333" s="19"/>
      <c r="UJL333" s="19"/>
      <c r="UJM333" s="19"/>
      <c r="UJN333" s="19"/>
      <c r="UJO333" s="19"/>
      <c r="UJP333" s="19"/>
      <c r="UJQ333" s="19"/>
      <c r="UJR333" s="19"/>
      <c r="UJS333" s="19"/>
      <c r="UJT333" s="19"/>
      <c r="UJU333" s="19"/>
      <c r="UJV333" s="19"/>
      <c r="UJW333" s="19"/>
      <c r="UJX333" s="19"/>
      <c r="UJY333" s="19"/>
      <c r="UJZ333" s="19"/>
      <c r="UKA333" s="19"/>
      <c r="UKB333" s="19"/>
      <c r="UKC333" s="19"/>
      <c r="UKD333" s="19"/>
      <c r="UKE333" s="19"/>
      <c r="UKF333" s="19"/>
      <c r="UKG333" s="19"/>
      <c r="UKH333" s="19"/>
      <c r="UKI333" s="19"/>
      <c r="UKJ333" s="19"/>
      <c r="UKK333" s="19"/>
      <c r="UKL333" s="19"/>
      <c r="UKM333" s="19"/>
      <c r="UKN333" s="19"/>
      <c r="UKO333" s="19"/>
      <c r="UKP333" s="19"/>
      <c r="UKQ333" s="19"/>
      <c r="UKR333" s="19"/>
      <c r="UKS333" s="19"/>
      <c r="UKT333" s="19"/>
      <c r="UKU333" s="19"/>
      <c r="UKV333" s="19"/>
      <c r="UKW333" s="19"/>
      <c r="UKX333" s="19"/>
      <c r="UKY333" s="19"/>
      <c r="UKZ333" s="19"/>
      <c r="ULA333" s="19"/>
      <c r="ULB333" s="19"/>
      <c r="ULC333" s="19"/>
      <c r="ULD333" s="19"/>
      <c r="ULE333" s="19"/>
      <c r="ULF333" s="19"/>
      <c r="ULG333" s="19"/>
      <c r="ULH333" s="19"/>
      <c r="ULI333" s="19"/>
      <c r="ULJ333" s="19"/>
      <c r="ULK333" s="19"/>
      <c r="ULL333" s="19"/>
      <c r="ULM333" s="19"/>
      <c r="ULN333" s="19"/>
      <c r="ULO333" s="19"/>
      <c r="ULP333" s="19"/>
      <c r="ULQ333" s="19"/>
      <c r="ULR333" s="19"/>
      <c r="ULS333" s="19"/>
      <c r="ULT333" s="19"/>
      <c r="ULU333" s="19"/>
      <c r="ULV333" s="19"/>
      <c r="ULW333" s="19"/>
      <c r="ULX333" s="19"/>
      <c r="ULY333" s="19"/>
      <c r="ULZ333" s="19"/>
      <c r="UMA333" s="19"/>
      <c r="UMB333" s="19"/>
      <c r="UMC333" s="19"/>
      <c r="UMD333" s="19"/>
      <c r="UME333" s="19"/>
      <c r="UMF333" s="19"/>
      <c r="UMG333" s="19"/>
      <c r="UMH333" s="19"/>
      <c r="UMI333" s="19"/>
      <c r="UMJ333" s="19"/>
      <c r="UMK333" s="19"/>
      <c r="UML333" s="19"/>
      <c r="UMM333" s="19"/>
      <c r="UMN333" s="19"/>
      <c r="UMO333" s="19"/>
      <c r="UMP333" s="19"/>
      <c r="UMQ333" s="19"/>
      <c r="UMR333" s="19"/>
      <c r="UMS333" s="19"/>
      <c r="UMT333" s="19"/>
      <c r="UMU333" s="19"/>
      <c r="UMV333" s="19"/>
      <c r="UMW333" s="19"/>
      <c r="UMX333" s="19"/>
      <c r="UMY333" s="19"/>
      <c r="UMZ333" s="19"/>
      <c r="UNA333" s="19"/>
      <c r="UNB333" s="19"/>
      <c r="UNC333" s="19"/>
      <c r="UND333" s="19"/>
      <c r="UNE333" s="19"/>
      <c r="UNF333" s="19"/>
      <c r="UNG333" s="19"/>
      <c r="UNH333" s="19"/>
      <c r="UNI333" s="19"/>
      <c r="UNJ333" s="19"/>
      <c r="UNK333" s="19"/>
      <c r="UNL333" s="19"/>
      <c r="UNM333" s="19"/>
      <c r="UNN333" s="19"/>
      <c r="UNO333" s="19"/>
      <c r="UNP333" s="19"/>
      <c r="UNQ333" s="19"/>
      <c r="UNR333" s="19"/>
      <c r="UNS333" s="19"/>
      <c r="UNT333" s="19"/>
      <c r="UNU333" s="19"/>
      <c r="UNV333" s="19"/>
      <c r="UNW333" s="19"/>
      <c r="UNX333" s="19"/>
      <c r="UNY333" s="19"/>
      <c r="UNZ333" s="19"/>
      <c r="UOA333" s="19"/>
      <c r="UOB333" s="19"/>
      <c r="UOC333" s="19"/>
      <c r="UOD333" s="19"/>
      <c r="UOE333" s="19"/>
      <c r="UOF333" s="19"/>
      <c r="UOG333" s="19"/>
      <c r="UOH333" s="19"/>
      <c r="UOI333" s="19"/>
      <c r="UOJ333" s="19"/>
      <c r="UOK333" s="19"/>
      <c r="UOL333" s="19"/>
      <c r="UOM333" s="19"/>
      <c r="UON333" s="19"/>
      <c r="UOO333" s="19"/>
      <c r="UOP333" s="19"/>
      <c r="UOQ333" s="19"/>
      <c r="UOR333" s="19"/>
      <c r="UOS333" s="19"/>
      <c r="UOT333" s="19"/>
      <c r="UOU333" s="19"/>
      <c r="UOV333" s="19"/>
      <c r="UOW333" s="19"/>
      <c r="UOX333" s="19"/>
      <c r="UOY333" s="19"/>
      <c r="UOZ333" s="19"/>
      <c r="UPA333" s="19"/>
      <c r="UPB333" s="19"/>
      <c r="UPC333" s="19"/>
      <c r="UPD333" s="19"/>
      <c r="UPE333" s="19"/>
      <c r="UPF333" s="19"/>
      <c r="UPG333" s="19"/>
      <c r="UPH333" s="19"/>
      <c r="UPI333" s="19"/>
      <c r="UPJ333" s="19"/>
      <c r="UPK333" s="19"/>
      <c r="UPL333" s="19"/>
      <c r="UPM333" s="19"/>
      <c r="UPN333" s="19"/>
      <c r="UPO333" s="19"/>
      <c r="UPP333" s="19"/>
      <c r="UPQ333" s="19"/>
      <c r="UPR333" s="19"/>
      <c r="UPS333" s="19"/>
      <c r="UPT333" s="19"/>
      <c r="UPU333" s="19"/>
      <c r="UPV333" s="19"/>
      <c r="UPW333" s="19"/>
      <c r="UPX333" s="19"/>
      <c r="UPY333" s="19"/>
      <c r="UPZ333" s="19"/>
      <c r="UQA333" s="19"/>
      <c r="UQB333" s="19"/>
      <c r="UQC333" s="19"/>
      <c r="UQD333" s="19"/>
      <c r="UQE333" s="19"/>
      <c r="UQF333" s="19"/>
      <c r="UQG333" s="19"/>
      <c r="UQH333" s="19"/>
      <c r="UQI333" s="19"/>
      <c r="UQJ333" s="19"/>
      <c r="UQK333" s="19"/>
      <c r="UQL333" s="19"/>
      <c r="UQM333" s="19"/>
      <c r="UQN333" s="19"/>
      <c r="UQO333" s="19"/>
      <c r="UQP333" s="19"/>
      <c r="UQQ333" s="19"/>
      <c r="UQR333" s="19"/>
      <c r="UQS333" s="19"/>
      <c r="UQT333" s="19"/>
      <c r="UQU333" s="19"/>
      <c r="UQV333" s="19"/>
      <c r="UQW333" s="19"/>
      <c r="UQX333" s="19"/>
      <c r="UQY333" s="19"/>
      <c r="UQZ333" s="19"/>
      <c r="URA333" s="19"/>
      <c r="URB333" s="19"/>
      <c r="URC333" s="19"/>
      <c r="URD333" s="19"/>
      <c r="URE333" s="19"/>
      <c r="URF333" s="19"/>
      <c r="URG333" s="19"/>
      <c r="URH333" s="19"/>
      <c r="URI333" s="19"/>
      <c r="URJ333" s="19"/>
      <c r="URK333" s="19"/>
      <c r="URL333" s="19"/>
      <c r="URM333" s="19"/>
      <c r="URN333" s="19"/>
      <c r="URO333" s="19"/>
      <c r="URP333" s="19"/>
      <c r="URQ333" s="19"/>
      <c r="URR333" s="19"/>
      <c r="URS333" s="19"/>
      <c r="URT333" s="19"/>
      <c r="URU333" s="19"/>
      <c r="URV333" s="19"/>
      <c r="URW333" s="19"/>
      <c r="URX333" s="19"/>
      <c r="URY333" s="19"/>
      <c r="URZ333" s="19"/>
      <c r="USA333" s="19"/>
      <c r="USB333" s="19"/>
      <c r="USC333" s="19"/>
      <c r="USD333" s="19"/>
      <c r="USE333" s="19"/>
      <c r="USF333" s="19"/>
      <c r="USG333" s="19"/>
      <c r="USH333" s="19"/>
      <c r="USI333" s="19"/>
      <c r="USJ333" s="19"/>
      <c r="USK333" s="19"/>
      <c r="USL333" s="19"/>
      <c r="USM333" s="19"/>
      <c r="USN333" s="19"/>
      <c r="USO333" s="19"/>
      <c r="USP333" s="19"/>
      <c r="USQ333" s="19"/>
      <c r="USR333" s="19"/>
      <c r="USS333" s="19"/>
      <c r="UST333" s="19"/>
      <c r="USU333" s="19"/>
      <c r="USV333" s="19"/>
      <c r="USW333" s="19"/>
      <c r="USX333" s="19"/>
      <c r="USY333" s="19"/>
      <c r="USZ333" s="19"/>
      <c r="UTA333" s="19"/>
      <c r="UTB333" s="19"/>
      <c r="UTC333" s="19"/>
      <c r="UTD333" s="19"/>
      <c r="UTE333" s="19"/>
      <c r="UTF333" s="19"/>
      <c r="UTG333" s="19"/>
      <c r="UTH333" s="19"/>
      <c r="UTI333" s="19"/>
      <c r="UTJ333" s="19"/>
      <c r="UTK333" s="19"/>
      <c r="UTL333" s="19"/>
      <c r="UTM333" s="19"/>
      <c r="UTN333" s="19"/>
      <c r="UTO333" s="19"/>
      <c r="UTP333" s="19"/>
      <c r="UTQ333" s="19"/>
      <c r="UTR333" s="19"/>
      <c r="UTS333" s="19"/>
      <c r="UTT333" s="19"/>
      <c r="UTU333" s="19"/>
      <c r="UTV333" s="19"/>
      <c r="UTW333" s="19"/>
      <c r="UTX333" s="19"/>
      <c r="UTY333" s="19"/>
      <c r="UTZ333" s="19"/>
      <c r="UUA333" s="19"/>
      <c r="UUB333" s="19"/>
      <c r="UUC333" s="19"/>
      <c r="UUD333" s="19"/>
      <c r="UUE333" s="19"/>
      <c r="UUF333" s="19"/>
      <c r="UUG333" s="19"/>
      <c r="UUH333" s="19"/>
      <c r="UUI333" s="19"/>
      <c r="UUJ333" s="19"/>
      <c r="UUK333" s="19"/>
      <c r="UUL333" s="19"/>
      <c r="UUM333" s="19"/>
      <c r="UUN333" s="19"/>
      <c r="UUO333" s="19"/>
      <c r="UUP333" s="19"/>
      <c r="UUQ333" s="19"/>
      <c r="UUR333" s="19"/>
      <c r="UUS333" s="19"/>
      <c r="UUT333" s="19"/>
      <c r="UUU333" s="19"/>
      <c r="UUV333" s="19"/>
      <c r="UUW333" s="19"/>
      <c r="UUX333" s="19"/>
      <c r="UUY333" s="19"/>
      <c r="UUZ333" s="19"/>
      <c r="UVA333" s="19"/>
      <c r="UVB333" s="19"/>
      <c r="UVC333" s="19"/>
      <c r="UVD333" s="19"/>
      <c r="UVE333" s="19"/>
      <c r="UVF333" s="19"/>
      <c r="UVG333" s="19"/>
      <c r="UVH333" s="19"/>
      <c r="UVI333" s="19"/>
      <c r="UVJ333" s="19"/>
      <c r="UVK333" s="19"/>
      <c r="UVL333" s="19"/>
      <c r="UVM333" s="19"/>
      <c r="UVN333" s="19"/>
      <c r="UVO333" s="19"/>
      <c r="UVP333" s="19"/>
      <c r="UVQ333" s="19"/>
      <c r="UVR333" s="19"/>
      <c r="UVS333" s="19"/>
      <c r="UVT333" s="19"/>
      <c r="UVU333" s="19"/>
      <c r="UVV333" s="19"/>
      <c r="UVW333" s="19"/>
      <c r="UVX333" s="19"/>
      <c r="UVY333" s="19"/>
      <c r="UVZ333" s="19"/>
      <c r="UWA333" s="19"/>
      <c r="UWB333" s="19"/>
      <c r="UWC333" s="19"/>
      <c r="UWD333" s="19"/>
      <c r="UWE333" s="19"/>
      <c r="UWF333" s="19"/>
      <c r="UWG333" s="19"/>
      <c r="UWH333" s="19"/>
      <c r="UWI333" s="19"/>
      <c r="UWJ333" s="19"/>
      <c r="UWK333" s="19"/>
      <c r="UWL333" s="19"/>
      <c r="UWM333" s="19"/>
      <c r="UWN333" s="19"/>
      <c r="UWO333" s="19"/>
      <c r="UWP333" s="19"/>
      <c r="UWQ333" s="19"/>
      <c r="UWR333" s="19"/>
      <c r="UWS333" s="19"/>
      <c r="UWT333" s="19"/>
      <c r="UWU333" s="19"/>
      <c r="UWV333" s="19"/>
      <c r="UWW333" s="19"/>
      <c r="UWX333" s="19"/>
      <c r="UWY333" s="19"/>
      <c r="UWZ333" s="19"/>
      <c r="UXA333" s="19"/>
      <c r="UXB333" s="19"/>
      <c r="UXC333" s="19"/>
      <c r="UXD333" s="19"/>
      <c r="UXE333" s="19"/>
      <c r="UXF333" s="19"/>
      <c r="UXG333" s="19"/>
      <c r="UXH333" s="19"/>
      <c r="UXI333" s="19"/>
      <c r="UXJ333" s="19"/>
      <c r="UXK333" s="19"/>
      <c r="UXL333" s="19"/>
      <c r="UXM333" s="19"/>
      <c r="UXN333" s="19"/>
      <c r="UXO333" s="19"/>
      <c r="UXP333" s="19"/>
      <c r="UXQ333" s="19"/>
      <c r="UXR333" s="19"/>
      <c r="UXS333" s="19"/>
      <c r="UXT333" s="19"/>
      <c r="UXU333" s="19"/>
      <c r="UXV333" s="19"/>
      <c r="UXW333" s="19"/>
      <c r="UXX333" s="19"/>
      <c r="UXY333" s="19"/>
      <c r="UXZ333" s="19"/>
      <c r="UYA333" s="19"/>
      <c r="UYB333" s="19"/>
      <c r="UYC333" s="19"/>
      <c r="UYD333" s="19"/>
      <c r="UYE333" s="19"/>
      <c r="UYF333" s="19"/>
      <c r="UYG333" s="19"/>
      <c r="UYH333" s="19"/>
      <c r="UYI333" s="19"/>
      <c r="UYJ333" s="19"/>
      <c r="UYK333" s="19"/>
      <c r="UYL333" s="19"/>
      <c r="UYM333" s="19"/>
      <c r="UYN333" s="19"/>
      <c r="UYO333" s="19"/>
      <c r="UYP333" s="19"/>
      <c r="UYQ333" s="19"/>
      <c r="UYR333" s="19"/>
      <c r="UYS333" s="19"/>
      <c r="UYT333" s="19"/>
      <c r="UYU333" s="19"/>
      <c r="UYV333" s="19"/>
      <c r="UYW333" s="19"/>
      <c r="UYX333" s="19"/>
      <c r="UYY333" s="19"/>
      <c r="UYZ333" s="19"/>
      <c r="UZA333" s="19"/>
      <c r="UZB333" s="19"/>
      <c r="UZC333" s="19"/>
      <c r="UZD333" s="19"/>
      <c r="UZE333" s="19"/>
      <c r="UZF333" s="19"/>
      <c r="UZG333" s="19"/>
      <c r="UZH333" s="19"/>
      <c r="UZI333" s="19"/>
      <c r="UZJ333" s="19"/>
      <c r="UZK333" s="19"/>
      <c r="UZL333" s="19"/>
      <c r="UZM333" s="19"/>
      <c r="UZN333" s="19"/>
      <c r="UZO333" s="19"/>
      <c r="UZP333" s="19"/>
      <c r="UZQ333" s="19"/>
      <c r="UZR333" s="19"/>
      <c r="UZS333" s="19"/>
      <c r="UZT333" s="19"/>
      <c r="UZU333" s="19"/>
      <c r="UZV333" s="19"/>
      <c r="UZW333" s="19"/>
      <c r="UZX333" s="19"/>
      <c r="UZY333" s="19"/>
      <c r="UZZ333" s="19"/>
      <c r="VAA333" s="19"/>
      <c r="VAB333" s="19"/>
      <c r="VAC333" s="19"/>
      <c r="VAD333" s="19"/>
      <c r="VAE333" s="19"/>
      <c r="VAF333" s="19"/>
      <c r="VAG333" s="19"/>
      <c r="VAH333" s="19"/>
      <c r="VAI333" s="19"/>
      <c r="VAJ333" s="19"/>
      <c r="VAK333" s="19"/>
      <c r="VAL333" s="19"/>
      <c r="VAM333" s="19"/>
      <c r="VAN333" s="19"/>
      <c r="VAO333" s="19"/>
      <c r="VAP333" s="19"/>
      <c r="VAQ333" s="19"/>
      <c r="VAR333" s="19"/>
      <c r="VAS333" s="19"/>
      <c r="VAT333" s="19"/>
      <c r="VAU333" s="19"/>
      <c r="VAV333" s="19"/>
      <c r="VAW333" s="19"/>
      <c r="VAX333" s="19"/>
      <c r="VAY333" s="19"/>
      <c r="VAZ333" s="19"/>
      <c r="VBA333" s="19"/>
      <c r="VBB333" s="19"/>
      <c r="VBC333" s="19"/>
      <c r="VBD333" s="19"/>
      <c r="VBE333" s="19"/>
      <c r="VBF333" s="19"/>
      <c r="VBG333" s="19"/>
      <c r="VBH333" s="19"/>
      <c r="VBI333" s="19"/>
      <c r="VBJ333" s="19"/>
      <c r="VBK333" s="19"/>
      <c r="VBL333" s="19"/>
      <c r="VBM333" s="19"/>
      <c r="VBN333" s="19"/>
      <c r="VBO333" s="19"/>
      <c r="VBP333" s="19"/>
      <c r="VBQ333" s="19"/>
      <c r="VBR333" s="19"/>
      <c r="VBS333" s="19"/>
      <c r="VBT333" s="19"/>
      <c r="VBU333" s="19"/>
      <c r="VBV333" s="19"/>
      <c r="VBW333" s="19"/>
      <c r="VBX333" s="19"/>
      <c r="VBY333" s="19"/>
      <c r="VBZ333" s="19"/>
      <c r="VCA333" s="19"/>
      <c r="VCB333" s="19"/>
      <c r="VCC333" s="19"/>
      <c r="VCD333" s="19"/>
      <c r="VCE333" s="19"/>
      <c r="VCF333" s="19"/>
      <c r="VCG333" s="19"/>
      <c r="VCH333" s="19"/>
      <c r="VCI333" s="19"/>
      <c r="VCJ333" s="19"/>
      <c r="VCK333" s="19"/>
      <c r="VCL333" s="19"/>
      <c r="VCM333" s="19"/>
      <c r="VCN333" s="19"/>
      <c r="VCO333" s="19"/>
      <c r="VCP333" s="19"/>
      <c r="VCQ333" s="19"/>
      <c r="VCR333" s="19"/>
      <c r="VCS333" s="19"/>
      <c r="VCT333" s="19"/>
      <c r="VCU333" s="19"/>
      <c r="VCV333" s="19"/>
      <c r="VCW333" s="19"/>
      <c r="VCX333" s="19"/>
      <c r="VCY333" s="19"/>
      <c r="VCZ333" s="19"/>
      <c r="VDA333" s="19"/>
      <c r="VDB333" s="19"/>
      <c r="VDC333" s="19"/>
      <c r="VDD333" s="19"/>
      <c r="VDE333" s="19"/>
      <c r="VDF333" s="19"/>
      <c r="VDG333" s="19"/>
      <c r="VDH333" s="19"/>
      <c r="VDI333" s="19"/>
      <c r="VDJ333" s="19"/>
      <c r="VDK333" s="19"/>
      <c r="VDL333" s="19"/>
      <c r="VDM333" s="19"/>
      <c r="VDN333" s="19"/>
      <c r="VDO333" s="19"/>
      <c r="VDP333" s="19"/>
      <c r="VDQ333" s="19"/>
      <c r="VDR333" s="19"/>
      <c r="VDS333" s="19"/>
      <c r="VDT333" s="19"/>
      <c r="VDU333" s="19"/>
      <c r="VDV333" s="19"/>
      <c r="VDW333" s="19"/>
      <c r="VDX333" s="19"/>
      <c r="VDY333" s="19"/>
      <c r="VDZ333" s="19"/>
      <c r="VEA333" s="19"/>
      <c r="VEB333" s="19"/>
      <c r="VEC333" s="19"/>
      <c r="VED333" s="19"/>
      <c r="VEE333" s="19"/>
      <c r="VEF333" s="19"/>
      <c r="VEG333" s="19"/>
      <c r="VEH333" s="19"/>
      <c r="VEI333" s="19"/>
      <c r="VEJ333" s="19"/>
      <c r="VEK333" s="19"/>
      <c r="VEL333" s="19"/>
      <c r="VEM333" s="19"/>
      <c r="VEN333" s="19"/>
      <c r="VEO333" s="19"/>
      <c r="VEP333" s="19"/>
      <c r="VEQ333" s="19"/>
      <c r="VER333" s="19"/>
      <c r="VES333" s="19"/>
      <c r="VET333" s="19"/>
      <c r="VEU333" s="19"/>
      <c r="VEV333" s="19"/>
      <c r="VEW333" s="19"/>
      <c r="VEX333" s="19"/>
      <c r="VEY333" s="19"/>
      <c r="VEZ333" s="19"/>
      <c r="VFA333" s="19"/>
      <c r="VFB333" s="19"/>
      <c r="VFC333" s="19"/>
      <c r="VFD333" s="19"/>
      <c r="VFE333" s="19"/>
      <c r="VFF333" s="19"/>
      <c r="VFG333" s="19"/>
      <c r="VFH333" s="19"/>
      <c r="VFI333" s="19"/>
      <c r="VFJ333" s="19"/>
      <c r="VFK333" s="19"/>
      <c r="VFL333" s="19"/>
      <c r="VFM333" s="19"/>
      <c r="VFN333" s="19"/>
      <c r="VFO333" s="19"/>
      <c r="VFP333" s="19"/>
      <c r="VFQ333" s="19"/>
      <c r="VFR333" s="19"/>
      <c r="VFS333" s="19"/>
      <c r="VFT333" s="19"/>
      <c r="VFU333" s="19"/>
      <c r="VFV333" s="19"/>
      <c r="VFW333" s="19"/>
      <c r="VFX333" s="19"/>
      <c r="VFY333" s="19"/>
      <c r="VFZ333" s="19"/>
      <c r="VGA333" s="19"/>
      <c r="VGB333" s="19"/>
      <c r="VGC333" s="19"/>
      <c r="VGD333" s="19"/>
      <c r="VGE333" s="19"/>
      <c r="VGF333" s="19"/>
      <c r="VGG333" s="19"/>
      <c r="VGH333" s="19"/>
      <c r="VGI333" s="19"/>
      <c r="VGJ333" s="19"/>
      <c r="VGK333" s="19"/>
      <c r="VGL333" s="19"/>
      <c r="VGM333" s="19"/>
      <c r="VGN333" s="19"/>
      <c r="VGO333" s="19"/>
      <c r="VGP333" s="19"/>
      <c r="VGQ333" s="19"/>
      <c r="VGR333" s="19"/>
      <c r="VGS333" s="19"/>
      <c r="VGT333" s="19"/>
      <c r="VGU333" s="19"/>
      <c r="VGV333" s="19"/>
      <c r="VGW333" s="19"/>
      <c r="VGX333" s="19"/>
      <c r="VGY333" s="19"/>
      <c r="VGZ333" s="19"/>
      <c r="VHA333" s="19"/>
      <c r="VHB333" s="19"/>
      <c r="VHC333" s="19"/>
      <c r="VHD333" s="19"/>
      <c r="VHE333" s="19"/>
      <c r="VHF333" s="19"/>
      <c r="VHG333" s="19"/>
      <c r="VHH333" s="19"/>
      <c r="VHI333" s="19"/>
      <c r="VHJ333" s="19"/>
      <c r="VHK333" s="19"/>
      <c r="VHL333" s="19"/>
      <c r="VHM333" s="19"/>
      <c r="VHN333" s="19"/>
      <c r="VHO333" s="19"/>
      <c r="VHP333" s="19"/>
      <c r="VHQ333" s="19"/>
      <c r="VHR333" s="19"/>
      <c r="VHS333" s="19"/>
      <c r="VHT333" s="19"/>
      <c r="VHU333" s="19"/>
      <c r="VHV333" s="19"/>
      <c r="VHW333" s="19"/>
      <c r="VHX333" s="19"/>
      <c r="VHY333" s="19"/>
      <c r="VHZ333" s="19"/>
      <c r="VIA333" s="19"/>
      <c r="VIB333" s="19"/>
      <c r="VIC333" s="19"/>
      <c r="VID333" s="19"/>
      <c r="VIE333" s="19"/>
      <c r="VIF333" s="19"/>
      <c r="VIG333" s="19"/>
      <c r="VIH333" s="19"/>
      <c r="VII333" s="19"/>
      <c r="VIJ333" s="19"/>
      <c r="VIK333" s="19"/>
      <c r="VIL333" s="19"/>
      <c r="VIM333" s="19"/>
      <c r="VIN333" s="19"/>
      <c r="VIO333" s="19"/>
      <c r="VIP333" s="19"/>
      <c r="VIQ333" s="19"/>
      <c r="VIR333" s="19"/>
      <c r="VIS333" s="19"/>
      <c r="VIT333" s="19"/>
      <c r="VIU333" s="19"/>
      <c r="VIV333" s="19"/>
      <c r="VIW333" s="19"/>
      <c r="VIX333" s="19"/>
      <c r="VIY333" s="19"/>
      <c r="VIZ333" s="19"/>
      <c r="VJA333" s="19"/>
      <c r="VJB333" s="19"/>
      <c r="VJC333" s="19"/>
      <c r="VJD333" s="19"/>
      <c r="VJE333" s="19"/>
      <c r="VJF333" s="19"/>
      <c r="VJG333" s="19"/>
      <c r="VJH333" s="19"/>
      <c r="VJI333" s="19"/>
      <c r="VJJ333" s="19"/>
      <c r="VJK333" s="19"/>
      <c r="VJL333" s="19"/>
      <c r="VJM333" s="19"/>
      <c r="VJN333" s="19"/>
      <c r="VJO333" s="19"/>
      <c r="VJP333" s="19"/>
      <c r="VJQ333" s="19"/>
      <c r="VJR333" s="19"/>
      <c r="VJS333" s="19"/>
      <c r="VJT333" s="19"/>
      <c r="VJU333" s="19"/>
      <c r="VJV333" s="19"/>
      <c r="VJW333" s="19"/>
      <c r="VJX333" s="19"/>
      <c r="VJY333" s="19"/>
      <c r="VJZ333" s="19"/>
      <c r="VKA333" s="19"/>
      <c r="VKB333" s="19"/>
      <c r="VKC333" s="19"/>
      <c r="VKD333" s="19"/>
      <c r="VKE333" s="19"/>
      <c r="VKF333" s="19"/>
      <c r="VKG333" s="19"/>
      <c r="VKH333" s="19"/>
      <c r="VKI333" s="19"/>
      <c r="VKJ333" s="19"/>
      <c r="VKK333" s="19"/>
      <c r="VKL333" s="19"/>
      <c r="VKM333" s="19"/>
      <c r="VKN333" s="19"/>
      <c r="VKO333" s="19"/>
      <c r="VKP333" s="19"/>
      <c r="VKQ333" s="19"/>
      <c r="VKR333" s="19"/>
      <c r="VKS333" s="19"/>
      <c r="VKT333" s="19"/>
      <c r="VKU333" s="19"/>
      <c r="VKV333" s="19"/>
      <c r="VKW333" s="19"/>
      <c r="VKX333" s="19"/>
      <c r="VKY333" s="19"/>
      <c r="VKZ333" s="19"/>
      <c r="VLA333" s="19"/>
      <c r="VLB333" s="19"/>
      <c r="VLC333" s="19"/>
      <c r="VLD333" s="19"/>
      <c r="VLE333" s="19"/>
      <c r="VLF333" s="19"/>
      <c r="VLG333" s="19"/>
      <c r="VLH333" s="19"/>
      <c r="VLI333" s="19"/>
      <c r="VLJ333" s="19"/>
      <c r="VLK333" s="19"/>
      <c r="VLL333" s="19"/>
      <c r="VLM333" s="19"/>
      <c r="VLN333" s="19"/>
      <c r="VLO333" s="19"/>
      <c r="VLP333" s="19"/>
      <c r="VLQ333" s="19"/>
      <c r="VLR333" s="19"/>
      <c r="VLS333" s="19"/>
      <c r="VLT333" s="19"/>
      <c r="VLU333" s="19"/>
      <c r="VLV333" s="19"/>
      <c r="VLW333" s="19"/>
      <c r="VLX333" s="19"/>
      <c r="VLY333" s="19"/>
      <c r="VLZ333" s="19"/>
      <c r="VMA333" s="19"/>
      <c r="VMB333" s="19"/>
      <c r="VMC333" s="19"/>
      <c r="VMD333" s="19"/>
      <c r="VME333" s="19"/>
      <c r="VMF333" s="19"/>
      <c r="VMG333" s="19"/>
      <c r="VMH333" s="19"/>
      <c r="VMI333" s="19"/>
      <c r="VMJ333" s="19"/>
      <c r="VMK333" s="19"/>
      <c r="VML333" s="19"/>
      <c r="VMM333" s="19"/>
      <c r="VMN333" s="19"/>
      <c r="VMO333" s="19"/>
      <c r="VMP333" s="19"/>
      <c r="VMQ333" s="19"/>
      <c r="VMR333" s="19"/>
      <c r="VMS333" s="19"/>
      <c r="VMT333" s="19"/>
      <c r="VMU333" s="19"/>
      <c r="VMV333" s="19"/>
      <c r="VMW333" s="19"/>
      <c r="VMX333" s="19"/>
      <c r="VMY333" s="19"/>
      <c r="VMZ333" s="19"/>
      <c r="VNA333" s="19"/>
      <c r="VNB333" s="19"/>
      <c r="VNC333" s="19"/>
      <c r="VND333" s="19"/>
      <c r="VNE333" s="19"/>
      <c r="VNF333" s="19"/>
      <c r="VNG333" s="19"/>
      <c r="VNH333" s="19"/>
      <c r="VNI333" s="19"/>
      <c r="VNJ333" s="19"/>
      <c r="VNK333" s="19"/>
      <c r="VNL333" s="19"/>
      <c r="VNM333" s="19"/>
      <c r="VNN333" s="19"/>
      <c r="VNO333" s="19"/>
      <c r="VNP333" s="19"/>
      <c r="VNQ333" s="19"/>
      <c r="VNR333" s="19"/>
      <c r="VNS333" s="19"/>
      <c r="VNT333" s="19"/>
      <c r="VNU333" s="19"/>
      <c r="VNV333" s="19"/>
      <c r="VNW333" s="19"/>
      <c r="VNX333" s="19"/>
      <c r="VNY333" s="19"/>
      <c r="VNZ333" s="19"/>
      <c r="VOA333" s="19"/>
      <c r="VOB333" s="19"/>
      <c r="VOC333" s="19"/>
      <c r="VOD333" s="19"/>
      <c r="VOE333" s="19"/>
      <c r="VOF333" s="19"/>
      <c r="VOG333" s="19"/>
      <c r="VOH333" s="19"/>
      <c r="VOI333" s="19"/>
      <c r="VOJ333" s="19"/>
      <c r="VOK333" s="19"/>
      <c r="VOL333" s="19"/>
      <c r="VOM333" s="19"/>
      <c r="VON333" s="19"/>
      <c r="VOO333" s="19"/>
      <c r="VOP333" s="19"/>
      <c r="VOQ333" s="19"/>
      <c r="VOR333" s="19"/>
      <c r="VOS333" s="19"/>
      <c r="VOT333" s="19"/>
      <c r="VOU333" s="19"/>
      <c r="VOV333" s="19"/>
      <c r="VOW333" s="19"/>
      <c r="VOX333" s="19"/>
      <c r="VOY333" s="19"/>
      <c r="VOZ333" s="19"/>
      <c r="VPA333" s="19"/>
      <c r="VPB333" s="19"/>
      <c r="VPC333" s="19"/>
      <c r="VPD333" s="19"/>
      <c r="VPE333" s="19"/>
      <c r="VPF333" s="19"/>
      <c r="VPG333" s="19"/>
      <c r="VPH333" s="19"/>
      <c r="VPI333" s="19"/>
      <c r="VPJ333" s="19"/>
      <c r="VPK333" s="19"/>
      <c r="VPL333" s="19"/>
      <c r="VPM333" s="19"/>
      <c r="VPN333" s="19"/>
      <c r="VPO333" s="19"/>
      <c r="VPP333" s="19"/>
      <c r="VPQ333" s="19"/>
      <c r="VPR333" s="19"/>
      <c r="VPS333" s="19"/>
      <c r="VPT333" s="19"/>
      <c r="VPU333" s="19"/>
      <c r="VPV333" s="19"/>
      <c r="VPW333" s="19"/>
      <c r="VPX333" s="19"/>
      <c r="VPY333" s="19"/>
      <c r="VPZ333" s="19"/>
      <c r="VQA333" s="19"/>
      <c r="VQB333" s="19"/>
      <c r="VQC333" s="19"/>
      <c r="VQD333" s="19"/>
      <c r="VQE333" s="19"/>
      <c r="VQF333" s="19"/>
      <c r="VQG333" s="19"/>
      <c r="VQH333" s="19"/>
      <c r="VQI333" s="19"/>
      <c r="VQJ333" s="19"/>
      <c r="VQK333" s="19"/>
      <c r="VQL333" s="19"/>
      <c r="VQM333" s="19"/>
      <c r="VQN333" s="19"/>
      <c r="VQO333" s="19"/>
      <c r="VQP333" s="19"/>
      <c r="VQQ333" s="19"/>
      <c r="VQR333" s="19"/>
      <c r="VQS333" s="19"/>
      <c r="VQT333" s="19"/>
      <c r="VQU333" s="19"/>
      <c r="VQV333" s="19"/>
      <c r="VQW333" s="19"/>
      <c r="VQX333" s="19"/>
      <c r="VQY333" s="19"/>
      <c r="VQZ333" s="19"/>
      <c r="VRA333" s="19"/>
      <c r="VRB333" s="19"/>
      <c r="VRC333" s="19"/>
      <c r="VRD333" s="19"/>
      <c r="VRE333" s="19"/>
      <c r="VRF333" s="19"/>
      <c r="VRG333" s="19"/>
      <c r="VRH333" s="19"/>
      <c r="VRI333" s="19"/>
      <c r="VRJ333" s="19"/>
      <c r="VRK333" s="19"/>
      <c r="VRL333" s="19"/>
      <c r="VRM333" s="19"/>
      <c r="VRN333" s="19"/>
      <c r="VRO333" s="19"/>
      <c r="VRP333" s="19"/>
      <c r="VRQ333" s="19"/>
      <c r="VRR333" s="19"/>
      <c r="VRS333" s="19"/>
      <c r="VRT333" s="19"/>
      <c r="VRU333" s="19"/>
      <c r="VRV333" s="19"/>
      <c r="VRW333" s="19"/>
      <c r="VRX333" s="19"/>
      <c r="VRY333" s="19"/>
      <c r="VRZ333" s="19"/>
      <c r="VSA333" s="19"/>
      <c r="VSB333" s="19"/>
      <c r="VSC333" s="19"/>
      <c r="VSD333" s="19"/>
      <c r="VSE333" s="19"/>
      <c r="VSF333" s="19"/>
      <c r="VSG333" s="19"/>
      <c r="VSH333" s="19"/>
      <c r="VSI333" s="19"/>
      <c r="VSJ333" s="19"/>
      <c r="VSK333" s="19"/>
      <c r="VSL333" s="19"/>
      <c r="VSM333" s="19"/>
      <c r="VSN333" s="19"/>
      <c r="VSO333" s="19"/>
      <c r="VSP333" s="19"/>
      <c r="VSQ333" s="19"/>
      <c r="VSR333" s="19"/>
      <c r="VSS333" s="19"/>
      <c r="VST333" s="19"/>
      <c r="VSU333" s="19"/>
      <c r="VSV333" s="19"/>
      <c r="VSW333" s="19"/>
      <c r="VSX333" s="19"/>
      <c r="VSY333" s="19"/>
      <c r="VSZ333" s="19"/>
      <c r="VTA333" s="19"/>
      <c r="VTB333" s="19"/>
      <c r="VTC333" s="19"/>
      <c r="VTD333" s="19"/>
      <c r="VTE333" s="19"/>
      <c r="VTF333" s="19"/>
      <c r="VTG333" s="19"/>
      <c r="VTH333" s="19"/>
      <c r="VTI333" s="19"/>
      <c r="VTJ333" s="19"/>
      <c r="VTK333" s="19"/>
      <c r="VTL333" s="19"/>
      <c r="VTM333" s="19"/>
      <c r="VTN333" s="19"/>
      <c r="VTO333" s="19"/>
      <c r="VTP333" s="19"/>
      <c r="VTQ333" s="19"/>
      <c r="VTR333" s="19"/>
      <c r="VTS333" s="19"/>
      <c r="VTT333" s="19"/>
      <c r="VTU333" s="19"/>
      <c r="VTV333" s="19"/>
      <c r="VTW333" s="19"/>
      <c r="VTX333" s="19"/>
      <c r="VTY333" s="19"/>
      <c r="VTZ333" s="19"/>
      <c r="VUA333" s="19"/>
      <c r="VUB333" s="19"/>
      <c r="VUC333" s="19"/>
      <c r="VUD333" s="19"/>
      <c r="VUE333" s="19"/>
      <c r="VUF333" s="19"/>
      <c r="VUG333" s="19"/>
      <c r="VUH333" s="19"/>
      <c r="VUI333" s="19"/>
      <c r="VUJ333" s="19"/>
      <c r="VUK333" s="19"/>
      <c r="VUL333" s="19"/>
      <c r="VUM333" s="19"/>
      <c r="VUN333" s="19"/>
      <c r="VUO333" s="19"/>
      <c r="VUP333" s="19"/>
      <c r="VUQ333" s="19"/>
      <c r="VUR333" s="19"/>
      <c r="VUS333" s="19"/>
      <c r="VUT333" s="19"/>
      <c r="VUU333" s="19"/>
      <c r="VUV333" s="19"/>
      <c r="VUW333" s="19"/>
      <c r="VUX333" s="19"/>
      <c r="VUY333" s="19"/>
      <c r="VUZ333" s="19"/>
      <c r="VVA333" s="19"/>
      <c r="VVB333" s="19"/>
      <c r="VVC333" s="19"/>
      <c r="VVD333" s="19"/>
      <c r="VVE333" s="19"/>
      <c r="VVF333" s="19"/>
      <c r="VVG333" s="19"/>
      <c r="VVH333" s="19"/>
      <c r="VVI333" s="19"/>
      <c r="VVJ333" s="19"/>
      <c r="VVK333" s="19"/>
      <c r="VVL333" s="19"/>
      <c r="VVM333" s="19"/>
      <c r="VVN333" s="19"/>
      <c r="VVO333" s="19"/>
      <c r="VVP333" s="19"/>
      <c r="VVQ333" s="19"/>
      <c r="VVR333" s="19"/>
      <c r="VVS333" s="19"/>
      <c r="VVT333" s="19"/>
      <c r="VVU333" s="19"/>
      <c r="VVV333" s="19"/>
      <c r="VVW333" s="19"/>
      <c r="VVX333" s="19"/>
      <c r="VVY333" s="19"/>
      <c r="VVZ333" s="19"/>
      <c r="VWA333" s="19"/>
      <c r="VWB333" s="19"/>
      <c r="VWC333" s="19"/>
      <c r="VWD333" s="19"/>
      <c r="VWE333" s="19"/>
      <c r="VWF333" s="19"/>
      <c r="VWG333" s="19"/>
      <c r="VWH333" s="19"/>
      <c r="VWI333" s="19"/>
      <c r="VWJ333" s="19"/>
      <c r="VWK333" s="19"/>
      <c r="VWL333" s="19"/>
      <c r="VWM333" s="19"/>
      <c r="VWN333" s="19"/>
      <c r="VWO333" s="19"/>
      <c r="VWP333" s="19"/>
      <c r="VWQ333" s="19"/>
      <c r="VWR333" s="19"/>
      <c r="VWS333" s="19"/>
      <c r="VWT333" s="19"/>
      <c r="VWU333" s="19"/>
      <c r="VWV333" s="19"/>
      <c r="VWW333" s="19"/>
      <c r="VWX333" s="19"/>
      <c r="VWY333" s="19"/>
      <c r="VWZ333" s="19"/>
      <c r="VXA333" s="19"/>
      <c r="VXB333" s="19"/>
      <c r="VXC333" s="19"/>
      <c r="VXD333" s="19"/>
      <c r="VXE333" s="19"/>
      <c r="VXF333" s="19"/>
      <c r="VXG333" s="19"/>
      <c r="VXH333" s="19"/>
      <c r="VXI333" s="19"/>
      <c r="VXJ333" s="19"/>
      <c r="VXK333" s="19"/>
      <c r="VXL333" s="19"/>
      <c r="VXM333" s="19"/>
      <c r="VXN333" s="19"/>
      <c r="VXO333" s="19"/>
      <c r="VXP333" s="19"/>
      <c r="VXQ333" s="19"/>
      <c r="VXR333" s="19"/>
      <c r="VXS333" s="19"/>
      <c r="VXT333" s="19"/>
      <c r="VXU333" s="19"/>
      <c r="VXV333" s="19"/>
      <c r="VXW333" s="19"/>
      <c r="VXX333" s="19"/>
      <c r="VXY333" s="19"/>
      <c r="VXZ333" s="19"/>
      <c r="VYA333" s="19"/>
      <c r="VYB333" s="19"/>
      <c r="VYC333" s="19"/>
      <c r="VYD333" s="19"/>
      <c r="VYE333" s="19"/>
      <c r="VYF333" s="19"/>
      <c r="VYG333" s="19"/>
      <c r="VYH333" s="19"/>
      <c r="VYI333" s="19"/>
      <c r="VYJ333" s="19"/>
      <c r="VYK333" s="19"/>
      <c r="VYL333" s="19"/>
      <c r="VYM333" s="19"/>
      <c r="VYN333" s="19"/>
      <c r="VYO333" s="19"/>
      <c r="VYP333" s="19"/>
      <c r="VYQ333" s="19"/>
      <c r="VYR333" s="19"/>
      <c r="VYS333" s="19"/>
      <c r="VYT333" s="19"/>
      <c r="VYU333" s="19"/>
      <c r="VYV333" s="19"/>
      <c r="VYW333" s="19"/>
      <c r="VYX333" s="19"/>
      <c r="VYY333" s="19"/>
      <c r="VYZ333" s="19"/>
      <c r="VZA333" s="19"/>
      <c r="VZB333" s="19"/>
      <c r="VZC333" s="19"/>
      <c r="VZD333" s="19"/>
      <c r="VZE333" s="19"/>
      <c r="VZF333" s="19"/>
      <c r="VZG333" s="19"/>
      <c r="VZH333" s="19"/>
      <c r="VZI333" s="19"/>
      <c r="VZJ333" s="19"/>
      <c r="VZK333" s="19"/>
      <c r="VZL333" s="19"/>
      <c r="VZM333" s="19"/>
      <c r="VZN333" s="19"/>
      <c r="VZO333" s="19"/>
      <c r="VZP333" s="19"/>
      <c r="VZQ333" s="19"/>
      <c r="VZR333" s="19"/>
      <c r="VZS333" s="19"/>
      <c r="VZT333" s="19"/>
      <c r="VZU333" s="19"/>
      <c r="VZV333" s="19"/>
      <c r="VZW333" s="19"/>
      <c r="VZX333" s="19"/>
      <c r="VZY333" s="19"/>
      <c r="VZZ333" s="19"/>
      <c r="WAA333" s="19"/>
      <c r="WAB333" s="19"/>
      <c r="WAC333" s="19"/>
      <c r="WAD333" s="19"/>
      <c r="WAE333" s="19"/>
      <c r="WAF333" s="19"/>
      <c r="WAG333" s="19"/>
      <c r="WAH333" s="19"/>
      <c r="WAI333" s="19"/>
      <c r="WAJ333" s="19"/>
      <c r="WAK333" s="19"/>
      <c r="WAL333" s="19"/>
      <c r="WAM333" s="19"/>
      <c r="WAN333" s="19"/>
      <c r="WAO333" s="19"/>
      <c r="WAP333" s="19"/>
      <c r="WAQ333" s="19"/>
      <c r="WAR333" s="19"/>
      <c r="WAS333" s="19"/>
      <c r="WAT333" s="19"/>
      <c r="WAU333" s="19"/>
      <c r="WAV333" s="19"/>
      <c r="WAW333" s="19"/>
      <c r="WAX333" s="19"/>
      <c r="WAY333" s="19"/>
      <c r="WAZ333" s="19"/>
      <c r="WBA333" s="19"/>
      <c r="WBB333" s="19"/>
      <c r="WBC333" s="19"/>
      <c r="WBD333" s="19"/>
      <c r="WBE333" s="19"/>
      <c r="WBF333" s="19"/>
      <c r="WBG333" s="19"/>
      <c r="WBH333" s="19"/>
      <c r="WBI333" s="19"/>
      <c r="WBJ333" s="19"/>
      <c r="WBK333" s="19"/>
      <c r="WBL333" s="19"/>
      <c r="WBM333" s="19"/>
      <c r="WBN333" s="19"/>
      <c r="WBO333" s="19"/>
      <c r="WBP333" s="19"/>
      <c r="WBQ333" s="19"/>
      <c r="WBR333" s="19"/>
      <c r="WBS333" s="19"/>
      <c r="WBT333" s="19"/>
      <c r="WBU333" s="19"/>
      <c r="WBV333" s="19"/>
      <c r="WBW333" s="19"/>
      <c r="WBX333" s="19"/>
      <c r="WBY333" s="19"/>
      <c r="WBZ333" s="19"/>
      <c r="WCA333" s="19"/>
      <c r="WCB333" s="19"/>
      <c r="WCC333" s="19"/>
      <c r="WCD333" s="19"/>
      <c r="WCE333" s="19"/>
      <c r="WCF333" s="19"/>
      <c r="WCG333" s="19"/>
      <c r="WCH333" s="19"/>
      <c r="WCI333" s="19"/>
      <c r="WCJ333" s="19"/>
      <c r="WCK333" s="19"/>
      <c r="WCL333" s="19"/>
      <c r="WCM333" s="19"/>
      <c r="WCN333" s="19"/>
      <c r="WCO333" s="19"/>
      <c r="WCP333" s="19"/>
      <c r="WCQ333" s="19"/>
      <c r="WCR333" s="19"/>
      <c r="WCS333" s="19"/>
      <c r="WCT333" s="19"/>
      <c r="WCU333" s="19"/>
      <c r="WCV333" s="19"/>
      <c r="WCW333" s="19"/>
      <c r="WCX333" s="19"/>
      <c r="WCY333" s="19"/>
      <c r="WCZ333" s="19"/>
      <c r="WDA333" s="19"/>
      <c r="WDB333" s="19"/>
      <c r="WDC333" s="19"/>
      <c r="WDD333" s="19"/>
      <c r="WDE333" s="19"/>
      <c r="WDF333" s="19"/>
      <c r="WDG333" s="19"/>
      <c r="WDH333" s="19"/>
      <c r="WDI333" s="19"/>
      <c r="WDJ333" s="19"/>
      <c r="WDK333" s="19"/>
      <c r="WDL333" s="19"/>
      <c r="WDM333" s="19"/>
      <c r="WDN333" s="19"/>
      <c r="WDO333" s="19"/>
      <c r="WDP333" s="19"/>
      <c r="WDQ333" s="19"/>
      <c r="WDR333" s="19"/>
      <c r="WDS333" s="19"/>
      <c r="WDT333" s="19"/>
      <c r="WDU333" s="19"/>
      <c r="WDV333" s="19"/>
      <c r="WDW333" s="19"/>
      <c r="WDX333" s="19"/>
      <c r="WDY333" s="19"/>
      <c r="WDZ333" s="19"/>
      <c r="WEA333" s="19"/>
      <c r="WEB333" s="19"/>
      <c r="WEC333" s="19"/>
      <c r="WED333" s="19"/>
      <c r="WEE333" s="19"/>
      <c r="WEF333" s="19"/>
      <c r="WEG333" s="19"/>
      <c r="WEH333" s="19"/>
      <c r="WEI333" s="19"/>
      <c r="WEJ333" s="19"/>
      <c r="WEK333" s="19"/>
      <c r="WEL333" s="19"/>
      <c r="WEM333" s="19"/>
      <c r="WEN333" s="19"/>
      <c r="WEO333" s="19"/>
      <c r="WEP333" s="19"/>
      <c r="WEQ333" s="19"/>
      <c r="WER333" s="19"/>
      <c r="WES333" s="19"/>
      <c r="WET333" s="19"/>
      <c r="WEU333" s="19"/>
      <c r="WEV333" s="19"/>
      <c r="WEW333" s="19"/>
      <c r="WEX333" s="19"/>
      <c r="WEY333" s="19"/>
      <c r="WEZ333" s="19"/>
      <c r="WFA333" s="19"/>
      <c r="WFB333" s="19"/>
      <c r="WFC333" s="19"/>
      <c r="WFD333" s="19"/>
      <c r="WFE333" s="19"/>
      <c r="WFF333" s="19"/>
      <c r="WFG333" s="19"/>
      <c r="WFH333" s="19"/>
      <c r="WFI333" s="19"/>
      <c r="WFJ333" s="19"/>
      <c r="WFK333" s="19"/>
      <c r="WFL333" s="19"/>
      <c r="WFM333" s="19"/>
      <c r="WFN333" s="19"/>
      <c r="WFO333" s="19"/>
      <c r="WFP333" s="19"/>
      <c r="WFQ333" s="19"/>
      <c r="WFR333" s="19"/>
      <c r="WFS333" s="19"/>
      <c r="WFT333" s="19"/>
      <c r="WFU333" s="19"/>
      <c r="WFV333" s="19"/>
      <c r="WFW333" s="19"/>
      <c r="WFX333" s="19"/>
      <c r="WFY333" s="19"/>
      <c r="WFZ333" s="19"/>
      <c r="WGA333" s="19"/>
      <c r="WGB333" s="19"/>
      <c r="WGC333" s="19"/>
      <c r="WGD333" s="19"/>
      <c r="WGE333" s="19"/>
      <c r="WGF333" s="19"/>
      <c r="WGG333" s="19"/>
      <c r="WGH333" s="19"/>
      <c r="WGI333" s="19"/>
      <c r="WGJ333" s="19"/>
      <c r="WGK333" s="19"/>
      <c r="WGL333" s="19"/>
      <c r="WGM333" s="19"/>
      <c r="WGN333" s="19"/>
      <c r="WGO333" s="19"/>
      <c r="WGP333" s="19"/>
      <c r="WGQ333" s="19"/>
      <c r="WGR333" s="19"/>
      <c r="WGS333" s="19"/>
      <c r="WGT333" s="19"/>
      <c r="WGU333" s="19"/>
      <c r="WGV333" s="19"/>
      <c r="WGW333" s="19"/>
      <c r="WGX333" s="19"/>
      <c r="WGY333" s="19"/>
      <c r="WGZ333" s="19"/>
      <c r="WHA333" s="19"/>
      <c r="WHB333" s="19"/>
      <c r="WHC333" s="19"/>
      <c r="WHD333" s="19"/>
      <c r="WHE333" s="19"/>
      <c r="WHF333" s="19"/>
      <c r="WHG333" s="19"/>
      <c r="WHH333" s="19"/>
      <c r="WHI333" s="19"/>
      <c r="WHJ333" s="19"/>
      <c r="WHK333" s="19"/>
      <c r="WHL333" s="19"/>
      <c r="WHM333" s="19"/>
      <c r="WHN333" s="19"/>
      <c r="WHO333" s="19"/>
      <c r="WHP333" s="19"/>
      <c r="WHQ333" s="19"/>
      <c r="WHR333" s="19"/>
      <c r="WHS333" s="19"/>
      <c r="WHT333" s="19"/>
      <c r="WHU333" s="19"/>
      <c r="WHV333" s="19"/>
      <c r="WHW333" s="19"/>
      <c r="WHX333" s="19"/>
      <c r="WHY333" s="19"/>
      <c r="WHZ333" s="19"/>
      <c r="WIA333" s="19"/>
      <c r="WIB333" s="19"/>
      <c r="WIC333" s="19"/>
      <c r="WID333" s="19"/>
      <c r="WIE333" s="19"/>
      <c r="WIF333" s="19"/>
      <c r="WIG333" s="19"/>
      <c r="WIH333" s="19"/>
      <c r="WII333" s="19"/>
      <c r="WIJ333" s="19"/>
      <c r="WIK333" s="19"/>
      <c r="WIL333" s="19"/>
      <c r="WIM333" s="19"/>
      <c r="WIN333" s="19"/>
      <c r="WIO333" s="19"/>
      <c r="WIP333" s="19"/>
      <c r="WIQ333" s="19"/>
      <c r="WIR333" s="19"/>
      <c r="WIS333" s="19"/>
      <c r="WIT333" s="19"/>
      <c r="WIU333" s="19"/>
      <c r="WIV333" s="19"/>
      <c r="WIW333" s="19"/>
      <c r="WIX333" s="19"/>
      <c r="WIY333" s="19"/>
      <c r="WIZ333" s="19"/>
      <c r="WJA333" s="19"/>
      <c r="WJB333" s="19"/>
      <c r="WJC333" s="19"/>
      <c r="WJD333" s="19"/>
      <c r="WJE333" s="19"/>
      <c r="WJF333" s="19"/>
      <c r="WJG333" s="19"/>
      <c r="WJH333" s="19"/>
      <c r="WJI333" s="19"/>
      <c r="WJJ333" s="19"/>
      <c r="WJK333" s="19"/>
      <c r="WJL333" s="19"/>
      <c r="WJM333" s="19"/>
      <c r="WJN333" s="19"/>
      <c r="WJO333" s="19"/>
      <c r="WJP333" s="19"/>
      <c r="WJQ333" s="19"/>
      <c r="WJR333" s="19"/>
      <c r="WJS333" s="19"/>
      <c r="WJT333" s="19"/>
      <c r="WJU333" s="19"/>
      <c r="WJV333" s="19"/>
      <c r="WJW333" s="19"/>
      <c r="WJX333" s="19"/>
      <c r="WJY333" s="19"/>
      <c r="WJZ333" s="19"/>
      <c r="WKA333" s="19"/>
      <c r="WKB333" s="19"/>
      <c r="WKC333" s="19"/>
      <c r="WKD333" s="19"/>
      <c r="WKE333" s="19"/>
      <c r="WKF333" s="19"/>
      <c r="WKG333" s="19"/>
      <c r="WKH333" s="19"/>
      <c r="WKI333" s="19"/>
      <c r="WKJ333" s="19"/>
      <c r="WKK333" s="19"/>
      <c r="WKL333" s="19"/>
      <c r="WKM333" s="19"/>
      <c r="WKN333" s="19"/>
      <c r="WKO333" s="19"/>
      <c r="WKP333" s="19"/>
      <c r="WKQ333" s="19"/>
      <c r="WKR333" s="19"/>
      <c r="WKS333" s="19"/>
      <c r="WKT333" s="19"/>
      <c r="WKU333" s="19"/>
      <c r="WKV333" s="19"/>
      <c r="WKW333" s="19"/>
      <c r="WKX333" s="19"/>
      <c r="WKY333" s="19"/>
      <c r="WKZ333" s="19"/>
      <c r="WLA333" s="19"/>
      <c r="WLB333" s="19"/>
      <c r="WLC333" s="19"/>
      <c r="WLD333" s="19"/>
      <c r="WLE333" s="19"/>
      <c r="WLF333" s="19"/>
      <c r="WLG333" s="19"/>
      <c r="WLH333" s="19"/>
      <c r="WLI333" s="19"/>
      <c r="WLJ333" s="19"/>
      <c r="WLK333" s="19"/>
      <c r="WLL333" s="19"/>
      <c r="WLM333" s="19"/>
      <c r="WLN333" s="19"/>
      <c r="WLO333" s="19"/>
      <c r="WLP333" s="19"/>
      <c r="WLQ333" s="19"/>
      <c r="WLR333" s="19"/>
      <c r="WLS333" s="19"/>
      <c r="WLT333" s="19"/>
      <c r="WLU333" s="19"/>
      <c r="WLV333" s="19"/>
      <c r="WLW333" s="19"/>
      <c r="WLX333" s="19"/>
      <c r="WLY333" s="19"/>
      <c r="WLZ333" s="19"/>
      <c r="WMA333" s="19"/>
      <c r="WMB333" s="19"/>
      <c r="WMC333" s="19"/>
      <c r="WMD333" s="19"/>
      <c r="WME333" s="19"/>
      <c r="WMF333" s="19"/>
      <c r="WMG333" s="19"/>
      <c r="WMH333" s="19"/>
      <c r="WMI333" s="19"/>
      <c r="WMJ333" s="19"/>
      <c r="WMK333" s="19"/>
      <c r="WML333" s="19"/>
      <c r="WMM333" s="19"/>
      <c r="WMN333" s="19"/>
      <c r="WMO333" s="19"/>
      <c r="WMP333" s="19"/>
      <c r="WMQ333" s="19"/>
      <c r="WMR333" s="19"/>
      <c r="WMS333" s="19"/>
      <c r="WMT333" s="19"/>
      <c r="WMU333" s="19"/>
      <c r="WMV333" s="19"/>
      <c r="WMW333" s="19"/>
      <c r="WMX333" s="19"/>
      <c r="WMY333" s="19"/>
      <c r="WMZ333" s="19"/>
      <c r="WNA333" s="19"/>
      <c r="WNB333" s="19"/>
      <c r="WNC333" s="19"/>
      <c r="WND333" s="19"/>
      <c r="WNE333" s="19"/>
      <c r="WNF333" s="19"/>
      <c r="WNG333" s="19"/>
      <c r="WNH333" s="19"/>
      <c r="WNI333" s="19"/>
      <c r="WNJ333" s="19"/>
      <c r="WNK333" s="19"/>
      <c r="WNL333" s="19"/>
      <c r="WNM333" s="19"/>
      <c r="WNN333" s="19"/>
      <c r="WNO333" s="19"/>
      <c r="WNP333" s="19"/>
      <c r="WNQ333" s="19"/>
      <c r="WNR333" s="19"/>
      <c r="WNS333" s="19"/>
      <c r="WNT333" s="19"/>
      <c r="WNU333" s="19"/>
      <c r="WNV333" s="19"/>
      <c r="WNW333" s="19"/>
      <c r="WNX333" s="19"/>
      <c r="WNY333" s="19"/>
      <c r="WNZ333" s="19"/>
      <c r="WOA333" s="19"/>
      <c r="WOB333" s="19"/>
      <c r="WOC333" s="19"/>
      <c r="WOD333" s="19"/>
      <c r="WOE333" s="19"/>
      <c r="WOF333" s="19"/>
      <c r="WOG333" s="19"/>
      <c r="WOH333" s="19"/>
      <c r="WOI333" s="19"/>
      <c r="WOJ333" s="19"/>
      <c r="WOK333" s="19"/>
      <c r="WOL333" s="19"/>
      <c r="WOM333" s="19"/>
      <c r="WON333" s="19"/>
      <c r="WOO333" s="19"/>
      <c r="WOP333" s="19"/>
      <c r="WOQ333" s="19"/>
      <c r="WOR333" s="19"/>
      <c r="WOS333" s="19"/>
      <c r="WOT333" s="19"/>
      <c r="WOU333" s="19"/>
      <c r="WOV333" s="19"/>
      <c r="WOW333" s="19"/>
      <c r="WOX333" s="19"/>
      <c r="WOY333" s="19"/>
      <c r="WOZ333" s="19"/>
      <c r="WPA333" s="19"/>
      <c r="WPB333" s="19"/>
      <c r="WPC333" s="19"/>
      <c r="WPD333" s="19"/>
      <c r="WPE333" s="19"/>
      <c r="WPF333" s="19"/>
      <c r="WPG333" s="19"/>
      <c r="WPH333" s="19"/>
      <c r="WPI333" s="19"/>
      <c r="WPJ333" s="19"/>
      <c r="WPK333" s="19"/>
      <c r="WPL333" s="19"/>
      <c r="WPM333" s="19"/>
      <c r="WPN333" s="19"/>
      <c r="WPO333" s="19"/>
      <c r="WPP333" s="19"/>
      <c r="WPQ333" s="19"/>
      <c r="WPR333" s="19"/>
      <c r="WPS333" s="19"/>
      <c r="WPT333" s="19"/>
      <c r="WPU333" s="19"/>
      <c r="WPV333" s="19"/>
      <c r="WPW333" s="19"/>
      <c r="WPX333" s="19"/>
      <c r="WPY333" s="19"/>
      <c r="WPZ333" s="19"/>
      <c r="WQA333" s="19"/>
      <c r="WQB333" s="19"/>
      <c r="WQC333" s="19"/>
      <c r="WQD333" s="19"/>
      <c r="WQE333" s="19"/>
      <c r="WQF333" s="19"/>
      <c r="WQG333" s="19"/>
      <c r="WQH333" s="19"/>
      <c r="WQI333" s="19"/>
      <c r="WQJ333" s="19"/>
      <c r="WQK333" s="19"/>
      <c r="WQL333" s="19"/>
      <c r="WQM333" s="19"/>
      <c r="WQN333" s="19"/>
      <c r="WQO333" s="19"/>
      <c r="WQP333" s="19"/>
      <c r="WQQ333" s="19"/>
      <c r="WQR333" s="19"/>
      <c r="WQS333" s="19"/>
      <c r="WQT333" s="19"/>
      <c r="WQU333" s="19"/>
      <c r="WQV333" s="19"/>
      <c r="WQW333" s="19"/>
      <c r="WQX333" s="19"/>
      <c r="WQY333" s="19"/>
      <c r="WQZ333" s="19"/>
      <c r="WRA333" s="19"/>
      <c r="WRB333" s="19"/>
      <c r="WRC333" s="19"/>
      <c r="WRD333" s="19"/>
      <c r="WRE333" s="19"/>
      <c r="WRF333" s="19"/>
      <c r="WRG333" s="19"/>
      <c r="WRH333" s="19"/>
      <c r="WRI333" s="19"/>
      <c r="WRJ333" s="19"/>
      <c r="WRK333" s="19"/>
      <c r="WRL333" s="19"/>
      <c r="WRM333" s="19"/>
      <c r="WRN333" s="19"/>
      <c r="WRO333" s="19"/>
      <c r="WRP333" s="19"/>
      <c r="WRQ333" s="19"/>
      <c r="WRR333" s="19"/>
      <c r="WRS333" s="19"/>
      <c r="WRT333" s="19"/>
      <c r="WRU333" s="19"/>
      <c r="WRV333" s="19"/>
      <c r="WRW333" s="19"/>
      <c r="WRX333" s="19"/>
      <c r="WRY333" s="19"/>
      <c r="WRZ333" s="19"/>
      <c r="WSA333" s="19"/>
      <c r="WSB333" s="19"/>
      <c r="WSC333" s="19"/>
      <c r="WSD333" s="19"/>
      <c r="WSE333" s="19"/>
      <c r="WSF333" s="19"/>
      <c r="WSG333" s="19"/>
      <c r="WSH333" s="19"/>
      <c r="WSI333" s="19"/>
      <c r="WSJ333" s="19"/>
      <c r="WSK333" s="19"/>
      <c r="WSL333" s="19"/>
      <c r="WSM333" s="19"/>
      <c r="WSN333" s="19"/>
      <c r="WSO333" s="19"/>
      <c r="WSP333" s="19"/>
      <c r="WSQ333" s="19"/>
      <c r="WSR333" s="19"/>
      <c r="WSS333" s="19"/>
      <c r="WST333" s="19"/>
      <c r="WSU333" s="19"/>
      <c r="WSV333" s="19"/>
      <c r="WSW333" s="19"/>
      <c r="WSX333" s="19"/>
      <c r="WSY333" s="19"/>
      <c r="WSZ333" s="19"/>
      <c r="WTA333" s="19"/>
      <c r="WTB333" s="19"/>
      <c r="WTC333" s="19"/>
      <c r="WTD333" s="19"/>
      <c r="WTE333" s="19"/>
      <c r="WTF333" s="19"/>
      <c r="WTG333" s="19"/>
      <c r="WTH333" s="19"/>
      <c r="WTI333" s="19"/>
      <c r="WTJ333" s="19"/>
      <c r="WTK333" s="19"/>
      <c r="WTL333" s="19"/>
      <c r="WTM333" s="19"/>
      <c r="WTN333" s="19"/>
      <c r="WTO333" s="19"/>
      <c r="WTP333" s="19"/>
      <c r="WTQ333" s="19"/>
      <c r="WTR333" s="19"/>
      <c r="WTS333" s="19"/>
      <c r="WTT333" s="19"/>
      <c r="WTU333" s="19"/>
      <c r="WTV333" s="19"/>
      <c r="WTW333" s="19"/>
      <c r="WTX333" s="19"/>
      <c r="WTY333" s="19"/>
      <c r="WTZ333" s="19"/>
      <c r="WUA333" s="19"/>
      <c r="WUB333" s="19"/>
      <c r="WUC333" s="19"/>
      <c r="WUD333" s="19"/>
      <c r="WUE333" s="19"/>
      <c r="WUF333" s="19"/>
      <c r="WUG333" s="19"/>
      <c r="WUH333" s="19"/>
      <c r="WUI333" s="19"/>
      <c r="WUJ333" s="19"/>
      <c r="WUK333" s="19"/>
    </row>
    <row r="334" spans="1:16105" s="20" customFormat="1" x14ac:dyDescent="0.2">
      <c r="A334" s="81"/>
      <c r="B334" s="82"/>
      <c r="C334" s="19"/>
      <c r="D334" s="19"/>
      <c r="E334" s="19"/>
      <c r="F334" s="19"/>
      <c r="G334" s="19"/>
      <c r="H334" s="19"/>
      <c r="I334" s="13"/>
      <c r="J334" s="13"/>
      <c r="K334" s="13"/>
      <c r="L334" s="13"/>
      <c r="N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9"/>
      <c r="FB334" s="19"/>
      <c r="FC334" s="19"/>
      <c r="FD334" s="19"/>
      <c r="FE334" s="19"/>
      <c r="FF334" s="19"/>
      <c r="FG334" s="19"/>
      <c r="FH334" s="19"/>
      <c r="FI334" s="19"/>
      <c r="FJ334" s="19"/>
      <c r="FK334" s="19"/>
      <c r="FL334" s="19"/>
      <c r="FM334" s="19"/>
      <c r="FN334" s="19"/>
      <c r="FO334" s="19"/>
      <c r="FP334" s="19"/>
      <c r="FQ334" s="19"/>
      <c r="FR334" s="19"/>
      <c r="FS334" s="19"/>
      <c r="FT334" s="19"/>
      <c r="FU334" s="19"/>
      <c r="FV334" s="19"/>
      <c r="FW334" s="19"/>
      <c r="FX334" s="19"/>
      <c r="FY334" s="19"/>
      <c r="FZ334" s="19"/>
      <c r="GA334" s="19"/>
      <c r="GB334" s="19"/>
      <c r="GC334" s="19"/>
      <c r="GD334" s="19"/>
      <c r="GE334" s="19"/>
      <c r="GF334" s="19"/>
      <c r="GG334" s="19"/>
      <c r="GH334" s="19"/>
      <c r="GI334" s="19"/>
      <c r="GJ334" s="19"/>
      <c r="GK334" s="19"/>
      <c r="GL334" s="19"/>
      <c r="GM334" s="19"/>
      <c r="GN334" s="19"/>
      <c r="GO334" s="19"/>
      <c r="GP334" s="19"/>
      <c r="GQ334" s="19"/>
      <c r="GR334" s="19"/>
      <c r="GS334" s="19"/>
      <c r="GT334" s="19"/>
      <c r="GU334" s="19"/>
      <c r="GV334" s="19"/>
      <c r="GW334" s="19"/>
      <c r="GX334" s="19"/>
      <c r="GY334" s="19"/>
      <c r="GZ334" s="19"/>
      <c r="HA334" s="19"/>
      <c r="HB334" s="19"/>
      <c r="HC334" s="19"/>
      <c r="HD334" s="19"/>
      <c r="HE334" s="19"/>
      <c r="HF334" s="19"/>
      <c r="HG334" s="19"/>
      <c r="HH334" s="19"/>
      <c r="HI334" s="19"/>
      <c r="HJ334" s="19"/>
      <c r="HK334" s="19"/>
      <c r="HL334" s="19"/>
      <c r="HM334" s="19"/>
      <c r="HN334" s="19"/>
      <c r="HO334" s="19"/>
      <c r="HP334" s="19"/>
      <c r="HQ334" s="19"/>
      <c r="HR334" s="19"/>
      <c r="HS334" s="19"/>
      <c r="HT334" s="19"/>
      <c r="HU334" s="19"/>
      <c r="HV334" s="19"/>
      <c r="HW334" s="19"/>
      <c r="HX334" s="19"/>
      <c r="HY334" s="19"/>
      <c r="HZ334" s="19"/>
      <c r="IA334" s="19"/>
      <c r="IB334" s="19"/>
      <c r="IC334" s="19"/>
      <c r="ID334" s="19"/>
      <c r="IE334" s="19"/>
      <c r="IF334" s="19"/>
      <c r="IG334" s="19"/>
      <c r="IH334" s="19"/>
      <c r="II334" s="19"/>
      <c r="IJ334" s="19"/>
      <c r="IK334" s="19"/>
      <c r="IL334" s="19"/>
      <c r="IM334" s="19"/>
      <c r="IN334" s="19"/>
      <c r="IO334" s="19"/>
      <c r="IP334" s="19"/>
      <c r="IQ334" s="19"/>
      <c r="IR334" s="19"/>
      <c r="IS334" s="19"/>
      <c r="IT334" s="19"/>
      <c r="IU334" s="19"/>
      <c r="IV334" s="19"/>
      <c r="IW334" s="19"/>
      <c r="IX334" s="19"/>
      <c r="IY334" s="19"/>
      <c r="IZ334" s="19"/>
      <c r="JA334" s="19"/>
      <c r="JB334" s="19"/>
      <c r="JC334" s="19"/>
      <c r="JD334" s="19"/>
      <c r="JE334" s="19"/>
      <c r="JF334" s="19"/>
      <c r="JG334" s="19"/>
      <c r="JH334" s="19"/>
      <c r="JI334" s="19"/>
      <c r="JJ334" s="19"/>
      <c r="JK334" s="19"/>
      <c r="JL334" s="19"/>
      <c r="JM334" s="19"/>
      <c r="JN334" s="19"/>
      <c r="JO334" s="19"/>
      <c r="JP334" s="19"/>
      <c r="JQ334" s="19"/>
      <c r="JR334" s="19"/>
      <c r="JS334" s="19"/>
      <c r="JT334" s="19"/>
      <c r="JU334" s="19"/>
      <c r="JV334" s="19"/>
      <c r="JW334" s="19"/>
      <c r="JX334" s="19"/>
      <c r="JY334" s="19"/>
      <c r="JZ334" s="19"/>
      <c r="KA334" s="19"/>
      <c r="KB334" s="19"/>
      <c r="KC334" s="19"/>
      <c r="KD334" s="19"/>
      <c r="KE334" s="19"/>
      <c r="KF334" s="19"/>
      <c r="KG334" s="19"/>
      <c r="KH334" s="19"/>
      <c r="KI334" s="19"/>
      <c r="KJ334" s="19"/>
      <c r="KK334" s="19"/>
      <c r="KL334" s="19"/>
      <c r="KM334" s="19"/>
      <c r="KN334" s="19"/>
      <c r="KO334" s="19"/>
      <c r="KP334" s="19"/>
      <c r="KQ334" s="19"/>
      <c r="KR334" s="19"/>
      <c r="KS334" s="19"/>
      <c r="KT334" s="19"/>
      <c r="KU334" s="19"/>
      <c r="KV334" s="19"/>
      <c r="KW334" s="19"/>
      <c r="KX334" s="19"/>
      <c r="KY334" s="19"/>
      <c r="KZ334" s="19"/>
      <c r="LA334" s="19"/>
      <c r="LB334" s="19"/>
      <c r="LC334" s="19"/>
      <c r="LD334" s="19"/>
      <c r="LE334" s="19"/>
      <c r="LF334" s="19"/>
      <c r="LG334" s="19"/>
      <c r="LH334" s="19"/>
      <c r="LI334" s="19"/>
      <c r="LJ334" s="19"/>
      <c r="LK334" s="19"/>
      <c r="LL334" s="19"/>
      <c r="LM334" s="19"/>
      <c r="LN334" s="19"/>
      <c r="LO334" s="19"/>
      <c r="LP334" s="19"/>
      <c r="LQ334" s="19"/>
      <c r="LR334" s="19"/>
      <c r="LS334" s="19"/>
      <c r="LT334" s="19"/>
      <c r="LU334" s="19"/>
      <c r="LV334" s="19"/>
      <c r="LW334" s="19"/>
      <c r="LX334" s="19"/>
      <c r="LY334" s="19"/>
      <c r="LZ334" s="19"/>
      <c r="MA334" s="19"/>
      <c r="MB334" s="19"/>
      <c r="MC334" s="19"/>
      <c r="MD334" s="19"/>
      <c r="ME334" s="19"/>
      <c r="MF334" s="19"/>
      <c r="MG334" s="19"/>
      <c r="MH334" s="19"/>
      <c r="MI334" s="19"/>
      <c r="MJ334" s="19"/>
      <c r="MK334" s="19"/>
      <c r="ML334" s="19"/>
      <c r="MM334" s="19"/>
      <c r="MN334" s="19"/>
      <c r="MO334" s="19"/>
      <c r="MP334" s="19"/>
      <c r="MQ334" s="19"/>
      <c r="MR334" s="19"/>
      <c r="MS334" s="19"/>
      <c r="MT334" s="19"/>
      <c r="MU334" s="19"/>
      <c r="MV334" s="19"/>
      <c r="MW334" s="19"/>
      <c r="MX334" s="19"/>
      <c r="MY334" s="19"/>
      <c r="MZ334" s="19"/>
      <c r="NA334" s="19"/>
      <c r="NB334" s="19"/>
      <c r="NC334" s="19"/>
      <c r="ND334" s="19"/>
      <c r="NE334" s="19"/>
      <c r="NF334" s="19"/>
      <c r="NG334" s="19"/>
      <c r="NH334" s="19"/>
      <c r="NI334" s="19"/>
      <c r="NJ334" s="19"/>
      <c r="NK334" s="19"/>
      <c r="NL334" s="19"/>
      <c r="NM334" s="19"/>
      <c r="NN334" s="19"/>
      <c r="NO334" s="19"/>
      <c r="NP334" s="19"/>
      <c r="NQ334" s="19"/>
      <c r="NR334" s="19"/>
      <c r="NS334" s="19"/>
      <c r="NT334" s="19"/>
      <c r="NU334" s="19"/>
      <c r="NV334" s="19"/>
      <c r="NW334" s="19"/>
      <c r="NX334" s="19"/>
      <c r="NY334" s="19"/>
      <c r="NZ334" s="19"/>
      <c r="OA334" s="19"/>
      <c r="OB334" s="19"/>
      <c r="OC334" s="19"/>
      <c r="OD334" s="19"/>
      <c r="OE334" s="19"/>
      <c r="OF334" s="19"/>
      <c r="OG334" s="19"/>
      <c r="OH334" s="19"/>
      <c r="OI334" s="19"/>
      <c r="OJ334" s="19"/>
      <c r="OK334" s="19"/>
      <c r="OL334" s="19"/>
      <c r="OM334" s="19"/>
      <c r="ON334" s="19"/>
      <c r="OO334" s="19"/>
      <c r="OP334" s="19"/>
      <c r="OQ334" s="19"/>
      <c r="OR334" s="19"/>
      <c r="OS334" s="19"/>
      <c r="OT334" s="19"/>
      <c r="OU334" s="19"/>
      <c r="OV334" s="19"/>
      <c r="OW334" s="19"/>
      <c r="OX334" s="19"/>
      <c r="OY334" s="19"/>
      <c r="OZ334" s="19"/>
      <c r="PA334" s="19"/>
      <c r="PB334" s="19"/>
      <c r="PC334" s="19"/>
      <c r="PD334" s="19"/>
      <c r="PE334" s="19"/>
      <c r="PF334" s="19"/>
      <c r="PG334" s="19"/>
      <c r="PH334" s="19"/>
      <c r="PI334" s="19"/>
      <c r="PJ334" s="19"/>
      <c r="PK334" s="19"/>
      <c r="PL334" s="19"/>
      <c r="PM334" s="19"/>
      <c r="PN334" s="19"/>
      <c r="PO334" s="19"/>
      <c r="PP334" s="19"/>
      <c r="PQ334" s="19"/>
      <c r="PR334" s="19"/>
      <c r="PS334" s="19"/>
      <c r="PT334" s="19"/>
      <c r="PU334" s="19"/>
      <c r="PV334" s="19"/>
      <c r="PW334" s="19"/>
      <c r="PX334" s="19"/>
      <c r="PY334" s="19"/>
      <c r="PZ334" s="19"/>
      <c r="QA334" s="19"/>
      <c r="QB334" s="19"/>
      <c r="QC334" s="19"/>
      <c r="QD334" s="19"/>
      <c r="QE334" s="19"/>
      <c r="QF334" s="19"/>
      <c r="QG334" s="19"/>
      <c r="QH334" s="19"/>
      <c r="QI334" s="19"/>
      <c r="QJ334" s="19"/>
      <c r="QK334" s="19"/>
      <c r="QL334" s="19"/>
      <c r="QM334" s="19"/>
      <c r="QN334" s="19"/>
      <c r="QO334" s="19"/>
      <c r="QP334" s="19"/>
      <c r="QQ334" s="19"/>
      <c r="QR334" s="19"/>
      <c r="QS334" s="19"/>
      <c r="QT334" s="19"/>
      <c r="QU334" s="19"/>
      <c r="QV334" s="19"/>
      <c r="QW334" s="19"/>
      <c r="QX334" s="19"/>
      <c r="QY334" s="19"/>
      <c r="QZ334" s="19"/>
      <c r="RA334" s="19"/>
      <c r="RB334" s="19"/>
      <c r="RC334" s="19"/>
      <c r="RD334" s="19"/>
      <c r="RE334" s="19"/>
      <c r="RF334" s="19"/>
      <c r="RG334" s="19"/>
      <c r="RH334" s="19"/>
      <c r="RI334" s="19"/>
      <c r="RJ334" s="19"/>
      <c r="RK334" s="19"/>
      <c r="RL334" s="19"/>
      <c r="RM334" s="19"/>
      <c r="RN334" s="19"/>
      <c r="RO334" s="19"/>
      <c r="RP334" s="19"/>
      <c r="RQ334" s="19"/>
      <c r="RR334" s="19"/>
      <c r="RS334" s="19"/>
      <c r="RT334" s="19"/>
      <c r="RU334" s="19"/>
      <c r="RV334" s="19"/>
      <c r="RW334" s="19"/>
      <c r="RX334" s="19"/>
      <c r="RY334" s="19"/>
      <c r="RZ334" s="19"/>
      <c r="SA334" s="19"/>
      <c r="SB334" s="19"/>
      <c r="SC334" s="19"/>
      <c r="SD334" s="19"/>
      <c r="SE334" s="19"/>
      <c r="SF334" s="19"/>
      <c r="SG334" s="19"/>
      <c r="SH334" s="19"/>
      <c r="SI334" s="19"/>
      <c r="SJ334" s="19"/>
      <c r="SK334" s="19"/>
      <c r="SL334" s="19"/>
      <c r="SM334" s="19"/>
      <c r="SN334" s="19"/>
      <c r="SO334" s="19"/>
      <c r="SP334" s="19"/>
      <c r="SQ334" s="19"/>
      <c r="SR334" s="19"/>
      <c r="SS334" s="19"/>
      <c r="ST334" s="19"/>
      <c r="SU334" s="19"/>
      <c r="SV334" s="19"/>
      <c r="SW334" s="19"/>
      <c r="SX334" s="19"/>
      <c r="SY334" s="19"/>
      <c r="SZ334" s="19"/>
      <c r="TA334" s="19"/>
      <c r="TB334" s="19"/>
      <c r="TC334" s="19"/>
      <c r="TD334" s="19"/>
      <c r="TE334" s="19"/>
      <c r="TF334" s="19"/>
      <c r="TG334" s="19"/>
      <c r="TH334" s="19"/>
      <c r="TI334" s="19"/>
      <c r="TJ334" s="19"/>
      <c r="TK334" s="19"/>
      <c r="TL334" s="19"/>
      <c r="TM334" s="19"/>
      <c r="TN334" s="19"/>
      <c r="TO334" s="19"/>
      <c r="TP334" s="19"/>
      <c r="TQ334" s="19"/>
      <c r="TR334" s="19"/>
      <c r="TS334" s="19"/>
      <c r="TT334" s="19"/>
      <c r="TU334" s="19"/>
      <c r="TV334" s="19"/>
      <c r="TW334" s="19"/>
      <c r="TX334" s="19"/>
      <c r="TY334" s="19"/>
      <c r="TZ334" s="19"/>
      <c r="UA334" s="19"/>
      <c r="UB334" s="19"/>
      <c r="UC334" s="19"/>
      <c r="UD334" s="19"/>
      <c r="UE334" s="19"/>
      <c r="UF334" s="19"/>
      <c r="UG334" s="19"/>
      <c r="UH334" s="19"/>
      <c r="UI334" s="19"/>
      <c r="UJ334" s="19"/>
      <c r="UK334" s="19"/>
      <c r="UL334" s="19"/>
      <c r="UM334" s="19"/>
      <c r="UN334" s="19"/>
      <c r="UO334" s="19"/>
      <c r="UP334" s="19"/>
      <c r="UQ334" s="19"/>
      <c r="UR334" s="19"/>
      <c r="US334" s="19"/>
      <c r="UT334" s="19"/>
      <c r="UU334" s="19"/>
      <c r="UV334" s="19"/>
      <c r="UW334" s="19"/>
      <c r="UX334" s="19"/>
      <c r="UY334" s="19"/>
      <c r="UZ334" s="19"/>
      <c r="VA334" s="19"/>
      <c r="VB334" s="19"/>
      <c r="VC334" s="19"/>
      <c r="VD334" s="19"/>
      <c r="VE334" s="19"/>
      <c r="VF334" s="19"/>
      <c r="VG334" s="19"/>
      <c r="VH334" s="19"/>
      <c r="VI334" s="19"/>
      <c r="VJ334" s="19"/>
      <c r="VK334" s="19"/>
      <c r="VL334" s="19"/>
      <c r="VM334" s="19"/>
      <c r="VN334" s="19"/>
      <c r="VO334" s="19"/>
      <c r="VP334" s="19"/>
      <c r="VQ334" s="19"/>
      <c r="VR334" s="19"/>
      <c r="VS334" s="19"/>
      <c r="VT334" s="19"/>
      <c r="VU334" s="19"/>
      <c r="VV334" s="19"/>
      <c r="VW334" s="19"/>
      <c r="VX334" s="19"/>
      <c r="VY334" s="19"/>
      <c r="VZ334" s="19"/>
      <c r="WA334" s="19"/>
      <c r="WB334" s="19"/>
      <c r="WC334" s="19"/>
      <c r="WD334" s="19"/>
      <c r="WE334" s="19"/>
      <c r="WF334" s="19"/>
      <c r="WG334" s="19"/>
      <c r="WH334" s="19"/>
      <c r="WI334" s="19"/>
      <c r="WJ334" s="19"/>
      <c r="WK334" s="19"/>
      <c r="WL334" s="19"/>
      <c r="WM334" s="19"/>
      <c r="WN334" s="19"/>
      <c r="WO334" s="19"/>
      <c r="WP334" s="19"/>
      <c r="WQ334" s="19"/>
      <c r="WR334" s="19"/>
      <c r="WS334" s="19"/>
      <c r="WT334" s="19"/>
      <c r="WU334" s="19"/>
      <c r="WV334" s="19"/>
      <c r="WW334" s="19"/>
      <c r="WX334" s="19"/>
      <c r="WY334" s="19"/>
      <c r="WZ334" s="19"/>
      <c r="XA334" s="19"/>
      <c r="XB334" s="19"/>
      <c r="XC334" s="19"/>
      <c r="XD334" s="19"/>
      <c r="XE334" s="19"/>
      <c r="XF334" s="19"/>
      <c r="XG334" s="19"/>
      <c r="XH334" s="19"/>
      <c r="XI334" s="19"/>
      <c r="XJ334" s="19"/>
      <c r="XK334" s="19"/>
      <c r="XL334" s="19"/>
      <c r="XM334" s="19"/>
      <c r="XN334" s="19"/>
      <c r="XO334" s="19"/>
      <c r="XP334" s="19"/>
      <c r="XQ334" s="19"/>
      <c r="XR334" s="19"/>
      <c r="XS334" s="19"/>
      <c r="XT334" s="19"/>
      <c r="XU334" s="19"/>
      <c r="XV334" s="19"/>
      <c r="XW334" s="19"/>
      <c r="XX334" s="19"/>
      <c r="XY334" s="19"/>
      <c r="XZ334" s="19"/>
      <c r="YA334" s="19"/>
      <c r="YB334" s="19"/>
      <c r="YC334" s="19"/>
      <c r="YD334" s="19"/>
      <c r="YE334" s="19"/>
      <c r="YF334" s="19"/>
      <c r="YG334" s="19"/>
      <c r="YH334" s="19"/>
      <c r="YI334" s="19"/>
      <c r="YJ334" s="19"/>
      <c r="YK334" s="19"/>
      <c r="YL334" s="19"/>
      <c r="YM334" s="19"/>
      <c r="YN334" s="19"/>
      <c r="YO334" s="19"/>
      <c r="YP334" s="19"/>
      <c r="YQ334" s="19"/>
      <c r="YR334" s="19"/>
      <c r="YS334" s="19"/>
      <c r="YT334" s="19"/>
      <c r="YU334" s="19"/>
      <c r="YV334" s="19"/>
      <c r="YW334" s="19"/>
      <c r="YX334" s="19"/>
      <c r="YY334" s="19"/>
      <c r="YZ334" s="19"/>
      <c r="ZA334" s="19"/>
      <c r="ZB334" s="19"/>
      <c r="ZC334" s="19"/>
      <c r="ZD334" s="19"/>
      <c r="ZE334" s="19"/>
      <c r="ZF334" s="19"/>
      <c r="ZG334" s="19"/>
      <c r="ZH334" s="19"/>
      <c r="ZI334" s="19"/>
      <c r="ZJ334" s="19"/>
      <c r="ZK334" s="19"/>
      <c r="ZL334" s="19"/>
      <c r="ZM334" s="19"/>
      <c r="ZN334" s="19"/>
      <c r="ZO334" s="19"/>
      <c r="ZP334" s="19"/>
      <c r="ZQ334" s="19"/>
      <c r="ZR334" s="19"/>
      <c r="ZS334" s="19"/>
      <c r="ZT334" s="19"/>
      <c r="ZU334" s="19"/>
      <c r="ZV334" s="19"/>
      <c r="ZW334" s="19"/>
      <c r="ZX334" s="19"/>
      <c r="ZY334" s="19"/>
      <c r="ZZ334" s="19"/>
      <c r="AAA334" s="19"/>
      <c r="AAB334" s="19"/>
      <c r="AAC334" s="19"/>
      <c r="AAD334" s="19"/>
      <c r="AAE334" s="19"/>
      <c r="AAF334" s="19"/>
      <c r="AAG334" s="19"/>
      <c r="AAH334" s="19"/>
      <c r="AAI334" s="19"/>
      <c r="AAJ334" s="19"/>
      <c r="AAK334" s="19"/>
      <c r="AAL334" s="19"/>
      <c r="AAM334" s="19"/>
      <c r="AAN334" s="19"/>
      <c r="AAO334" s="19"/>
      <c r="AAP334" s="19"/>
      <c r="AAQ334" s="19"/>
      <c r="AAR334" s="19"/>
      <c r="AAS334" s="19"/>
      <c r="AAT334" s="19"/>
      <c r="AAU334" s="19"/>
      <c r="AAV334" s="19"/>
      <c r="AAW334" s="19"/>
      <c r="AAX334" s="19"/>
      <c r="AAY334" s="19"/>
      <c r="AAZ334" s="19"/>
      <c r="ABA334" s="19"/>
      <c r="ABB334" s="19"/>
      <c r="ABC334" s="19"/>
      <c r="ABD334" s="19"/>
      <c r="ABE334" s="19"/>
      <c r="ABF334" s="19"/>
      <c r="ABG334" s="19"/>
      <c r="ABH334" s="19"/>
      <c r="ABI334" s="19"/>
      <c r="ABJ334" s="19"/>
      <c r="ABK334" s="19"/>
      <c r="ABL334" s="19"/>
      <c r="ABM334" s="19"/>
      <c r="ABN334" s="19"/>
      <c r="ABO334" s="19"/>
      <c r="ABP334" s="19"/>
      <c r="ABQ334" s="19"/>
      <c r="ABR334" s="19"/>
      <c r="ABS334" s="19"/>
      <c r="ABT334" s="19"/>
      <c r="ABU334" s="19"/>
      <c r="ABV334" s="19"/>
      <c r="ABW334" s="19"/>
      <c r="ABX334" s="19"/>
      <c r="ABY334" s="19"/>
      <c r="ABZ334" s="19"/>
      <c r="ACA334" s="19"/>
      <c r="ACB334" s="19"/>
      <c r="ACC334" s="19"/>
      <c r="ACD334" s="19"/>
      <c r="ACE334" s="19"/>
      <c r="ACF334" s="19"/>
      <c r="ACG334" s="19"/>
      <c r="ACH334" s="19"/>
      <c r="ACI334" s="19"/>
      <c r="ACJ334" s="19"/>
      <c r="ACK334" s="19"/>
      <c r="ACL334" s="19"/>
      <c r="ACM334" s="19"/>
      <c r="ACN334" s="19"/>
      <c r="ACO334" s="19"/>
      <c r="ACP334" s="19"/>
      <c r="ACQ334" s="19"/>
      <c r="ACR334" s="19"/>
      <c r="ACS334" s="19"/>
      <c r="ACT334" s="19"/>
      <c r="ACU334" s="19"/>
      <c r="ACV334" s="19"/>
      <c r="ACW334" s="19"/>
      <c r="ACX334" s="19"/>
      <c r="ACY334" s="19"/>
      <c r="ACZ334" s="19"/>
      <c r="ADA334" s="19"/>
      <c r="ADB334" s="19"/>
      <c r="ADC334" s="19"/>
      <c r="ADD334" s="19"/>
      <c r="ADE334" s="19"/>
      <c r="ADF334" s="19"/>
      <c r="ADG334" s="19"/>
      <c r="ADH334" s="19"/>
      <c r="ADI334" s="19"/>
      <c r="ADJ334" s="19"/>
      <c r="ADK334" s="19"/>
      <c r="ADL334" s="19"/>
      <c r="ADM334" s="19"/>
      <c r="ADN334" s="19"/>
      <c r="ADO334" s="19"/>
      <c r="ADP334" s="19"/>
      <c r="ADQ334" s="19"/>
      <c r="ADR334" s="19"/>
      <c r="ADS334" s="19"/>
      <c r="ADT334" s="19"/>
      <c r="ADU334" s="19"/>
      <c r="ADV334" s="19"/>
      <c r="ADW334" s="19"/>
      <c r="ADX334" s="19"/>
      <c r="ADY334" s="19"/>
      <c r="ADZ334" s="19"/>
      <c r="AEA334" s="19"/>
      <c r="AEB334" s="19"/>
      <c r="AEC334" s="19"/>
      <c r="AED334" s="19"/>
      <c r="AEE334" s="19"/>
      <c r="AEF334" s="19"/>
      <c r="AEG334" s="19"/>
      <c r="AEH334" s="19"/>
      <c r="AEI334" s="19"/>
      <c r="AEJ334" s="19"/>
      <c r="AEK334" s="19"/>
      <c r="AEL334" s="19"/>
      <c r="AEM334" s="19"/>
      <c r="AEN334" s="19"/>
      <c r="AEO334" s="19"/>
      <c r="AEP334" s="19"/>
      <c r="AEQ334" s="19"/>
      <c r="AER334" s="19"/>
      <c r="AES334" s="19"/>
      <c r="AET334" s="19"/>
      <c r="AEU334" s="19"/>
      <c r="AEV334" s="19"/>
      <c r="AEW334" s="19"/>
      <c r="AEX334" s="19"/>
      <c r="AEY334" s="19"/>
      <c r="AEZ334" s="19"/>
      <c r="AFA334" s="19"/>
      <c r="AFB334" s="19"/>
      <c r="AFC334" s="19"/>
      <c r="AFD334" s="19"/>
      <c r="AFE334" s="19"/>
      <c r="AFF334" s="19"/>
      <c r="AFG334" s="19"/>
      <c r="AFH334" s="19"/>
      <c r="AFI334" s="19"/>
      <c r="AFJ334" s="19"/>
      <c r="AFK334" s="19"/>
      <c r="AFL334" s="19"/>
      <c r="AFM334" s="19"/>
      <c r="AFN334" s="19"/>
      <c r="AFO334" s="19"/>
      <c r="AFP334" s="19"/>
      <c r="AFQ334" s="19"/>
      <c r="AFR334" s="19"/>
      <c r="AFS334" s="19"/>
      <c r="AFT334" s="19"/>
      <c r="AFU334" s="19"/>
      <c r="AFV334" s="19"/>
      <c r="AFW334" s="19"/>
      <c r="AFX334" s="19"/>
      <c r="AFY334" s="19"/>
      <c r="AFZ334" s="19"/>
      <c r="AGA334" s="19"/>
      <c r="AGB334" s="19"/>
      <c r="AGC334" s="19"/>
      <c r="AGD334" s="19"/>
      <c r="AGE334" s="19"/>
      <c r="AGF334" s="19"/>
      <c r="AGG334" s="19"/>
      <c r="AGH334" s="19"/>
      <c r="AGI334" s="19"/>
      <c r="AGJ334" s="19"/>
      <c r="AGK334" s="19"/>
      <c r="AGL334" s="19"/>
      <c r="AGM334" s="19"/>
      <c r="AGN334" s="19"/>
      <c r="AGO334" s="19"/>
      <c r="AGP334" s="19"/>
      <c r="AGQ334" s="19"/>
      <c r="AGR334" s="19"/>
      <c r="AGS334" s="19"/>
      <c r="AGT334" s="19"/>
      <c r="AGU334" s="19"/>
      <c r="AGV334" s="19"/>
      <c r="AGW334" s="19"/>
      <c r="AGX334" s="19"/>
      <c r="AGY334" s="19"/>
      <c r="AGZ334" s="19"/>
      <c r="AHA334" s="19"/>
      <c r="AHB334" s="19"/>
      <c r="AHC334" s="19"/>
      <c r="AHD334" s="19"/>
      <c r="AHE334" s="19"/>
      <c r="AHF334" s="19"/>
      <c r="AHG334" s="19"/>
      <c r="AHH334" s="19"/>
      <c r="AHI334" s="19"/>
      <c r="AHJ334" s="19"/>
      <c r="AHK334" s="19"/>
      <c r="AHL334" s="19"/>
      <c r="AHM334" s="19"/>
      <c r="AHN334" s="19"/>
      <c r="AHO334" s="19"/>
      <c r="AHP334" s="19"/>
      <c r="AHQ334" s="19"/>
      <c r="AHR334" s="19"/>
      <c r="AHS334" s="19"/>
      <c r="AHT334" s="19"/>
      <c r="AHU334" s="19"/>
      <c r="AHV334" s="19"/>
      <c r="AHW334" s="19"/>
      <c r="AHX334" s="19"/>
      <c r="AHY334" s="19"/>
      <c r="AHZ334" s="19"/>
      <c r="AIA334" s="19"/>
      <c r="AIB334" s="19"/>
      <c r="AIC334" s="19"/>
      <c r="AID334" s="19"/>
      <c r="AIE334" s="19"/>
      <c r="AIF334" s="19"/>
      <c r="AIG334" s="19"/>
      <c r="AIH334" s="19"/>
      <c r="AII334" s="19"/>
      <c r="AIJ334" s="19"/>
      <c r="AIK334" s="19"/>
      <c r="AIL334" s="19"/>
      <c r="AIM334" s="19"/>
      <c r="AIN334" s="19"/>
      <c r="AIO334" s="19"/>
      <c r="AIP334" s="19"/>
      <c r="AIQ334" s="19"/>
      <c r="AIR334" s="19"/>
      <c r="AIS334" s="19"/>
      <c r="AIT334" s="19"/>
      <c r="AIU334" s="19"/>
      <c r="AIV334" s="19"/>
      <c r="AIW334" s="19"/>
      <c r="AIX334" s="19"/>
      <c r="AIY334" s="19"/>
      <c r="AIZ334" s="19"/>
      <c r="AJA334" s="19"/>
      <c r="AJB334" s="19"/>
      <c r="AJC334" s="19"/>
      <c r="AJD334" s="19"/>
      <c r="AJE334" s="19"/>
      <c r="AJF334" s="19"/>
      <c r="AJG334" s="19"/>
      <c r="AJH334" s="19"/>
      <c r="AJI334" s="19"/>
      <c r="AJJ334" s="19"/>
      <c r="AJK334" s="19"/>
      <c r="AJL334" s="19"/>
      <c r="AJM334" s="19"/>
      <c r="AJN334" s="19"/>
      <c r="AJO334" s="19"/>
      <c r="AJP334" s="19"/>
      <c r="AJQ334" s="19"/>
      <c r="AJR334" s="19"/>
      <c r="AJS334" s="19"/>
      <c r="AJT334" s="19"/>
      <c r="AJU334" s="19"/>
      <c r="AJV334" s="19"/>
      <c r="AJW334" s="19"/>
      <c r="AJX334" s="19"/>
      <c r="AJY334" s="19"/>
      <c r="AJZ334" s="19"/>
      <c r="AKA334" s="19"/>
      <c r="AKB334" s="19"/>
      <c r="AKC334" s="19"/>
      <c r="AKD334" s="19"/>
      <c r="AKE334" s="19"/>
      <c r="AKF334" s="19"/>
      <c r="AKG334" s="19"/>
      <c r="AKH334" s="19"/>
      <c r="AKI334" s="19"/>
      <c r="AKJ334" s="19"/>
      <c r="AKK334" s="19"/>
      <c r="AKL334" s="19"/>
      <c r="AKM334" s="19"/>
      <c r="AKN334" s="19"/>
      <c r="AKO334" s="19"/>
      <c r="AKP334" s="19"/>
      <c r="AKQ334" s="19"/>
      <c r="AKR334" s="19"/>
      <c r="AKS334" s="19"/>
      <c r="AKT334" s="19"/>
      <c r="AKU334" s="19"/>
      <c r="AKV334" s="19"/>
      <c r="AKW334" s="19"/>
      <c r="AKX334" s="19"/>
      <c r="AKY334" s="19"/>
      <c r="AKZ334" s="19"/>
      <c r="ALA334" s="19"/>
      <c r="ALB334" s="19"/>
      <c r="ALC334" s="19"/>
      <c r="ALD334" s="19"/>
      <c r="ALE334" s="19"/>
      <c r="ALF334" s="19"/>
      <c r="ALG334" s="19"/>
      <c r="ALH334" s="19"/>
      <c r="ALI334" s="19"/>
      <c r="ALJ334" s="19"/>
      <c r="ALK334" s="19"/>
      <c r="ALL334" s="19"/>
      <c r="ALM334" s="19"/>
      <c r="ALN334" s="19"/>
      <c r="ALO334" s="19"/>
      <c r="ALP334" s="19"/>
      <c r="ALQ334" s="19"/>
      <c r="ALR334" s="19"/>
      <c r="ALS334" s="19"/>
      <c r="ALT334" s="19"/>
      <c r="ALU334" s="19"/>
      <c r="ALV334" s="19"/>
      <c r="ALW334" s="19"/>
      <c r="ALX334" s="19"/>
      <c r="ALY334" s="19"/>
      <c r="ALZ334" s="19"/>
      <c r="AMA334" s="19"/>
      <c r="AMB334" s="19"/>
      <c r="AMC334" s="19"/>
      <c r="AMD334" s="19"/>
      <c r="AME334" s="19"/>
      <c r="AMF334" s="19"/>
      <c r="AMG334" s="19"/>
      <c r="AMH334" s="19"/>
      <c r="AMI334" s="19"/>
      <c r="AMJ334" s="19"/>
      <c r="AMK334" s="19"/>
      <c r="AML334" s="19"/>
      <c r="AMM334" s="19"/>
      <c r="AMN334" s="19"/>
      <c r="AMO334" s="19"/>
      <c r="AMP334" s="19"/>
      <c r="AMQ334" s="19"/>
      <c r="AMR334" s="19"/>
      <c r="AMS334" s="19"/>
      <c r="AMT334" s="19"/>
      <c r="AMU334" s="19"/>
      <c r="AMV334" s="19"/>
      <c r="AMW334" s="19"/>
      <c r="AMX334" s="19"/>
      <c r="AMY334" s="19"/>
      <c r="AMZ334" s="19"/>
      <c r="ANA334" s="19"/>
      <c r="ANB334" s="19"/>
      <c r="ANC334" s="19"/>
      <c r="AND334" s="19"/>
      <c r="ANE334" s="19"/>
      <c r="ANF334" s="19"/>
      <c r="ANG334" s="19"/>
      <c r="ANH334" s="19"/>
      <c r="ANI334" s="19"/>
      <c r="ANJ334" s="19"/>
      <c r="ANK334" s="19"/>
      <c r="ANL334" s="19"/>
      <c r="ANM334" s="19"/>
      <c r="ANN334" s="19"/>
      <c r="ANO334" s="19"/>
      <c r="ANP334" s="19"/>
      <c r="ANQ334" s="19"/>
      <c r="ANR334" s="19"/>
      <c r="ANS334" s="19"/>
      <c r="ANT334" s="19"/>
      <c r="ANU334" s="19"/>
      <c r="ANV334" s="19"/>
      <c r="ANW334" s="19"/>
      <c r="ANX334" s="19"/>
      <c r="ANY334" s="19"/>
      <c r="ANZ334" s="19"/>
      <c r="AOA334" s="19"/>
      <c r="AOB334" s="19"/>
      <c r="AOC334" s="19"/>
      <c r="AOD334" s="19"/>
      <c r="AOE334" s="19"/>
      <c r="AOF334" s="19"/>
      <c r="AOG334" s="19"/>
      <c r="AOH334" s="19"/>
      <c r="AOI334" s="19"/>
      <c r="AOJ334" s="19"/>
      <c r="AOK334" s="19"/>
      <c r="AOL334" s="19"/>
      <c r="AOM334" s="19"/>
      <c r="AON334" s="19"/>
      <c r="AOO334" s="19"/>
      <c r="AOP334" s="19"/>
      <c r="AOQ334" s="19"/>
      <c r="AOR334" s="19"/>
      <c r="AOS334" s="19"/>
      <c r="AOT334" s="19"/>
      <c r="AOU334" s="19"/>
      <c r="AOV334" s="19"/>
      <c r="AOW334" s="19"/>
      <c r="AOX334" s="19"/>
      <c r="AOY334" s="19"/>
      <c r="AOZ334" s="19"/>
      <c r="APA334" s="19"/>
      <c r="APB334" s="19"/>
      <c r="APC334" s="19"/>
      <c r="APD334" s="19"/>
      <c r="APE334" s="19"/>
      <c r="APF334" s="19"/>
      <c r="APG334" s="19"/>
      <c r="APH334" s="19"/>
      <c r="API334" s="19"/>
      <c r="APJ334" s="19"/>
      <c r="APK334" s="19"/>
      <c r="APL334" s="19"/>
      <c r="APM334" s="19"/>
      <c r="APN334" s="19"/>
      <c r="APO334" s="19"/>
      <c r="APP334" s="19"/>
      <c r="APQ334" s="19"/>
      <c r="APR334" s="19"/>
      <c r="APS334" s="19"/>
      <c r="APT334" s="19"/>
      <c r="APU334" s="19"/>
      <c r="APV334" s="19"/>
      <c r="APW334" s="19"/>
      <c r="APX334" s="19"/>
      <c r="APY334" s="19"/>
      <c r="APZ334" s="19"/>
      <c r="AQA334" s="19"/>
      <c r="AQB334" s="19"/>
      <c r="AQC334" s="19"/>
      <c r="AQD334" s="19"/>
      <c r="AQE334" s="19"/>
      <c r="AQF334" s="19"/>
      <c r="AQG334" s="19"/>
      <c r="AQH334" s="19"/>
      <c r="AQI334" s="19"/>
      <c r="AQJ334" s="19"/>
      <c r="AQK334" s="19"/>
      <c r="AQL334" s="19"/>
      <c r="AQM334" s="19"/>
      <c r="AQN334" s="19"/>
      <c r="AQO334" s="19"/>
      <c r="AQP334" s="19"/>
      <c r="AQQ334" s="19"/>
      <c r="AQR334" s="19"/>
      <c r="AQS334" s="19"/>
      <c r="AQT334" s="19"/>
      <c r="AQU334" s="19"/>
      <c r="AQV334" s="19"/>
      <c r="AQW334" s="19"/>
      <c r="AQX334" s="19"/>
      <c r="AQY334" s="19"/>
      <c r="AQZ334" s="19"/>
      <c r="ARA334" s="19"/>
      <c r="ARB334" s="19"/>
      <c r="ARC334" s="19"/>
      <c r="ARD334" s="19"/>
      <c r="ARE334" s="19"/>
      <c r="ARF334" s="19"/>
      <c r="ARG334" s="19"/>
      <c r="ARH334" s="19"/>
      <c r="ARI334" s="19"/>
      <c r="ARJ334" s="19"/>
      <c r="ARK334" s="19"/>
      <c r="ARL334" s="19"/>
      <c r="ARM334" s="19"/>
      <c r="ARN334" s="19"/>
      <c r="ARO334" s="19"/>
      <c r="ARP334" s="19"/>
      <c r="ARQ334" s="19"/>
      <c r="ARR334" s="19"/>
      <c r="ARS334" s="19"/>
      <c r="ART334" s="19"/>
      <c r="ARU334" s="19"/>
      <c r="ARV334" s="19"/>
      <c r="ARW334" s="19"/>
      <c r="ARX334" s="19"/>
      <c r="ARY334" s="19"/>
      <c r="ARZ334" s="19"/>
      <c r="ASA334" s="19"/>
      <c r="ASB334" s="19"/>
      <c r="ASC334" s="19"/>
      <c r="ASD334" s="19"/>
      <c r="ASE334" s="19"/>
      <c r="ASF334" s="19"/>
      <c r="ASG334" s="19"/>
      <c r="ASH334" s="19"/>
      <c r="ASI334" s="19"/>
      <c r="ASJ334" s="19"/>
      <c r="ASK334" s="19"/>
      <c r="ASL334" s="19"/>
      <c r="ASM334" s="19"/>
      <c r="ASN334" s="19"/>
      <c r="ASO334" s="19"/>
      <c r="ASP334" s="19"/>
      <c r="ASQ334" s="19"/>
      <c r="ASR334" s="19"/>
      <c r="ASS334" s="19"/>
      <c r="AST334" s="19"/>
      <c r="ASU334" s="19"/>
      <c r="ASV334" s="19"/>
      <c r="ASW334" s="19"/>
      <c r="ASX334" s="19"/>
      <c r="ASY334" s="19"/>
      <c r="ASZ334" s="19"/>
      <c r="ATA334" s="19"/>
      <c r="ATB334" s="19"/>
      <c r="ATC334" s="19"/>
      <c r="ATD334" s="19"/>
      <c r="ATE334" s="19"/>
      <c r="ATF334" s="19"/>
      <c r="ATG334" s="19"/>
      <c r="ATH334" s="19"/>
      <c r="ATI334" s="19"/>
      <c r="ATJ334" s="19"/>
      <c r="ATK334" s="19"/>
      <c r="ATL334" s="19"/>
      <c r="ATM334" s="19"/>
      <c r="ATN334" s="19"/>
      <c r="ATO334" s="19"/>
      <c r="ATP334" s="19"/>
      <c r="ATQ334" s="19"/>
      <c r="ATR334" s="19"/>
      <c r="ATS334" s="19"/>
      <c r="ATT334" s="19"/>
      <c r="ATU334" s="19"/>
      <c r="ATV334" s="19"/>
      <c r="ATW334" s="19"/>
      <c r="ATX334" s="19"/>
      <c r="ATY334" s="19"/>
      <c r="ATZ334" s="19"/>
      <c r="AUA334" s="19"/>
      <c r="AUB334" s="19"/>
      <c r="AUC334" s="19"/>
      <c r="AUD334" s="19"/>
      <c r="AUE334" s="19"/>
      <c r="AUF334" s="19"/>
      <c r="AUG334" s="19"/>
      <c r="AUH334" s="19"/>
      <c r="AUI334" s="19"/>
      <c r="AUJ334" s="19"/>
      <c r="AUK334" s="19"/>
      <c r="AUL334" s="19"/>
      <c r="AUM334" s="19"/>
      <c r="AUN334" s="19"/>
      <c r="AUO334" s="19"/>
      <c r="AUP334" s="19"/>
      <c r="AUQ334" s="19"/>
      <c r="AUR334" s="19"/>
      <c r="AUS334" s="19"/>
      <c r="AUT334" s="19"/>
      <c r="AUU334" s="19"/>
      <c r="AUV334" s="19"/>
      <c r="AUW334" s="19"/>
      <c r="AUX334" s="19"/>
      <c r="AUY334" s="19"/>
      <c r="AUZ334" s="19"/>
      <c r="AVA334" s="19"/>
      <c r="AVB334" s="19"/>
      <c r="AVC334" s="19"/>
      <c r="AVD334" s="19"/>
      <c r="AVE334" s="19"/>
      <c r="AVF334" s="19"/>
      <c r="AVG334" s="19"/>
      <c r="AVH334" s="19"/>
      <c r="AVI334" s="19"/>
      <c r="AVJ334" s="19"/>
      <c r="AVK334" s="19"/>
      <c r="AVL334" s="19"/>
      <c r="AVM334" s="19"/>
      <c r="AVN334" s="19"/>
      <c r="AVO334" s="19"/>
      <c r="AVP334" s="19"/>
      <c r="AVQ334" s="19"/>
      <c r="AVR334" s="19"/>
      <c r="AVS334" s="19"/>
      <c r="AVT334" s="19"/>
      <c r="AVU334" s="19"/>
      <c r="AVV334" s="19"/>
      <c r="AVW334" s="19"/>
      <c r="AVX334" s="19"/>
      <c r="AVY334" s="19"/>
      <c r="AVZ334" s="19"/>
      <c r="AWA334" s="19"/>
      <c r="AWB334" s="19"/>
      <c r="AWC334" s="19"/>
      <c r="AWD334" s="19"/>
      <c r="AWE334" s="19"/>
      <c r="AWF334" s="19"/>
      <c r="AWG334" s="19"/>
      <c r="AWH334" s="19"/>
      <c r="AWI334" s="19"/>
      <c r="AWJ334" s="19"/>
      <c r="AWK334" s="19"/>
      <c r="AWL334" s="19"/>
      <c r="AWM334" s="19"/>
      <c r="AWN334" s="19"/>
      <c r="AWO334" s="19"/>
      <c r="AWP334" s="19"/>
      <c r="AWQ334" s="19"/>
      <c r="AWR334" s="19"/>
      <c r="AWS334" s="19"/>
      <c r="AWT334" s="19"/>
      <c r="AWU334" s="19"/>
      <c r="AWV334" s="19"/>
      <c r="AWW334" s="19"/>
      <c r="AWX334" s="19"/>
      <c r="AWY334" s="19"/>
      <c r="AWZ334" s="19"/>
      <c r="AXA334" s="19"/>
      <c r="AXB334" s="19"/>
      <c r="AXC334" s="19"/>
      <c r="AXD334" s="19"/>
      <c r="AXE334" s="19"/>
      <c r="AXF334" s="19"/>
      <c r="AXG334" s="19"/>
      <c r="AXH334" s="19"/>
      <c r="AXI334" s="19"/>
      <c r="AXJ334" s="19"/>
      <c r="AXK334" s="19"/>
      <c r="AXL334" s="19"/>
      <c r="AXM334" s="19"/>
      <c r="AXN334" s="19"/>
      <c r="AXO334" s="19"/>
      <c r="AXP334" s="19"/>
      <c r="AXQ334" s="19"/>
      <c r="AXR334" s="19"/>
      <c r="AXS334" s="19"/>
      <c r="AXT334" s="19"/>
      <c r="AXU334" s="19"/>
      <c r="AXV334" s="19"/>
      <c r="AXW334" s="19"/>
      <c r="AXX334" s="19"/>
      <c r="AXY334" s="19"/>
      <c r="AXZ334" s="19"/>
      <c r="AYA334" s="19"/>
      <c r="AYB334" s="19"/>
      <c r="AYC334" s="19"/>
      <c r="AYD334" s="19"/>
      <c r="AYE334" s="19"/>
      <c r="AYF334" s="19"/>
      <c r="AYG334" s="19"/>
      <c r="AYH334" s="19"/>
      <c r="AYI334" s="19"/>
      <c r="AYJ334" s="19"/>
      <c r="AYK334" s="19"/>
      <c r="AYL334" s="19"/>
      <c r="AYM334" s="19"/>
      <c r="AYN334" s="19"/>
      <c r="AYO334" s="19"/>
      <c r="AYP334" s="19"/>
      <c r="AYQ334" s="19"/>
      <c r="AYR334" s="19"/>
      <c r="AYS334" s="19"/>
      <c r="AYT334" s="19"/>
      <c r="AYU334" s="19"/>
      <c r="AYV334" s="19"/>
      <c r="AYW334" s="19"/>
      <c r="AYX334" s="19"/>
      <c r="AYY334" s="19"/>
      <c r="AYZ334" s="19"/>
      <c r="AZA334" s="19"/>
      <c r="AZB334" s="19"/>
      <c r="AZC334" s="19"/>
      <c r="AZD334" s="19"/>
      <c r="AZE334" s="19"/>
      <c r="AZF334" s="19"/>
      <c r="AZG334" s="19"/>
      <c r="AZH334" s="19"/>
      <c r="AZI334" s="19"/>
      <c r="AZJ334" s="19"/>
      <c r="AZK334" s="19"/>
      <c r="AZL334" s="19"/>
      <c r="AZM334" s="19"/>
      <c r="AZN334" s="19"/>
      <c r="AZO334" s="19"/>
      <c r="AZP334" s="19"/>
      <c r="AZQ334" s="19"/>
      <c r="AZR334" s="19"/>
      <c r="AZS334" s="19"/>
      <c r="AZT334" s="19"/>
      <c r="AZU334" s="19"/>
      <c r="AZV334" s="19"/>
      <c r="AZW334" s="19"/>
      <c r="AZX334" s="19"/>
      <c r="AZY334" s="19"/>
      <c r="AZZ334" s="19"/>
      <c r="BAA334" s="19"/>
      <c r="BAB334" s="19"/>
      <c r="BAC334" s="19"/>
      <c r="BAD334" s="19"/>
      <c r="BAE334" s="19"/>
      <c r="BAF334" s="19"/>
      <c r="BAG334" s="19"/>
      <c r="BAH334" s="19"/>
      <c r="BAI334" s="19"/>
      <c r="BAJ334" s="19"/>
      <c r="BAK334" s="19"/>
      <c r="BAL334" s="19"/>
      <c r="BAM334" s="19"/>
      <c r="BAN334" s="19"/>
      <c r="BAO334" s="19"/>
      <c r="BAP334" s="19"/>
      <c r="BAQ334" s="19"/>
      <c r="BAR334" s="19"/>
      <c r="BAS334" s="19"/>
      <c r="BAT334" s="19"/>
      <c r="BAU334" s="19"/>
      <c r="BAV334" s="19"/>
      <c r="BAW334" s="19"/>
      <c r="BAX334" s="19"/>
      <c r="BAY334" s="19"/>
      <c r="BAZ334" s="19"/>
      <c r="BBA334" s="19"/>
      <c r="BBB334" s="19"/>
      <c r="BBC334" s="19"/>
      <c r="BBD334" s="19"/>
      <c r="BBE334" s="19"/>
      <c r="BBF334" s="19"/>
      <c r="BBG334" s="19"/>
      <c r="BBH334" s="19"/>
      <c r="BBI334" s="19"/>
      <c r="BBJ334" s="19"/>
      <c r="BBK334" s="19"/>
      <c r="BBL334" s="19"/>
      <c r="BBM334" s="19"/>
      <c r="BBN334" s="19"/>
      <c r="BBO334" s="19"/>
      <c r="BBP334" s="19"/>
      <c r="BBQ334" s="19"/>
      <c r="BBR334" s="19"/>
      <c r="BBS334" s="19"/>
      <c r="BBT334" s="19"/>
      <c r="BBU334" s="19"/>
      <c r="BBV334" s="19"/>
      <c r="BBW334" s="19"/>
      <c r="BBX334" s="19"/>
      <c r="BBY334" s="19"/>
      <c r="BBZ334" s="19"/>
      <c r="BCA334" s="19"/>
      <c r="BCB334" s="19"/>
      <c r="BCC334" s="19"/>
      <c r="BCD334" s="19"/>
      <c r="BCE334" s="19"/>
      <c r="BCF334" s="19"/>
      <c r="BCG334" s="19"/>
      <c r="BCH334" s="19"/>
      <c r="BCI334" s="19"/>
      <c r="BCJ334" s="19"/>
      <c r="BCK334" s="19"/>
      <c r="BCL334" s="19"/>
      <c r="BCM334" s="19"/>
      <c r="BCN334" s="19"/>
      <c r="BCO334" s="19"/>
      <c r="BCP334" s="19"/>
      <c r="BCQ334" s="19"/>
      <c r="BCR334" s="19"/>
      <c r="BCS334" s="19"/>
      <c r="BCT334" s="19"/>
      <c r="BCU334" s="19"/>
      <c r="BCV334" s="19"/>
      <c r="BCW334" s="19"/>
      <c r="BCX334" s="19"/>
      <c r="BCY334" s="19"/>
      <c r="BCZ334" s="19"/>
      <c r="BDA334" s="19"/>
      <c r="BDB334" s="19"/>
      <c r="BDC334" s="19"/>
      <c r="BDD334" s="19"/>
      <c r="BDE334" s="19"/>
      <c r="BDF334" s="19"/>
      <c r="BDG334" s="19"/>
      <c r="BDH334" s="19"/>
      <c r="BDI334" s="19"/>
      <c r="BDJ334" s="19"/>
      <c r="BDK334" s="19"/>
      <c r="BDL334" s="19"/>
      <c r="BDM334" s="19"/>
      <c r="BDN334" s="19"/>
      <c r="BDO334" s="19"/>
      <c r="BDP334" s="19"/>
      <c r="BDQ334" s="19"/>
      <c r="BDR334" s="19"/>
      <c r="BDS334" s="19"/>
      <c r="BDT334" s="19"/>
      <c r="BDU334" s="19"/>
      <c r="BDV334" s="19"/>
      <c r="BDW334" s="19"/>
      <c r="BDX334" s="19"/>
      <c r="BDY334" s="19"/>
      <c r="BDZ334" s="19"/>
      <c r="BEA334" s="19"/>
      <c r="BEB334" s="19"/>
      <c r="BEC334" s="19"/>
      <c r="BED334" s="19"/>
      <c r="BEE334" s="19"/>
      <c r="BEF334" s="19"/>
      <c r="BEG334" s="19"/>
      <c r="BEH334" s="19"/>
      <c r="BEI334" s="19"/>
      <c r="BEJ334" s="19"/>
      <c r="BEK334" s="19"/>
      <c r="BEL334" s="19"/>
      <c r="BEM334" s="19"/>
      <c r="BEN334" s="19"/>
      <c r="BEO334" s="19"/>
      <c r="BEP334" s="19"/>
      <c r="BEQ334" s="19"/>
      <c r="BER334" s="19"/>
      <c r="BES334" s="19"/>
      <c r="BET334" s="19"/>
      <c r="BEU334" s="19"/>
      <c r="BEV334" s="19"/>
      <c r="BEW334" s="19"/>
      <c r="BEX334" s="19"/>
      <c r="BEY334" s="19"/>
      <c r="BEZ334" s="19"/>
      <c r="BFA334" s="19"/>
      <c r="BFB334" s="19"/>
      <c r="BFC334" s="19"/>
      <c r="BFD334" s="19"/>
      <c r="BFE334" s="19"/>
      <c r="BFF334" s="19"/>
      <c r="BFG334" s="19"/>
      <c r="BFH334" s="19"/>
      <c r="BFI334" s="19"/>
      <c r="BFJ334" s="19"/>
      <c r="BFK334" s="19"/>
      <c r="BFL334" s="19"/>
      <c r="BFM334" s="19"/>
      <c r="BFN334" s="19"/>
      <c r="BFO334" s="19"/>
      <c r="BFP334" s="19"/>
      <c r="BFQ334" s="19"/>
      <c r="BFR334" s="19"/>
      <c r="BFS334" s="19"/>
      <c r="BFT334" s="19"/>
      <c r="BFU334" s="19"/>
      <c r="BFV334" s="19"/>
      <c r="BFW334" s="19"/>
      <c r="BFX334" s="19"/>
      <c r="BFY334" s="19"/>
      <c r="BFZ334" s="19"/>
      <c r="BGA334" s="19"/>
      <c r="BGB334" s="19"/>
      <c r="BGC334" s="19"/>
      <c r="BGD334" s="19"/>
      <c r="BGE334" s="19"/>
      <c r="BGF334" s="19"/>
      <c r="BGG334" s="19"/>
      <c r="BGH334" s="19"/>
      <c r="BGI334" s="19"/>
      <c r="BGJ334" s="19"/>
      <c r="BGK334" s="19"/>
      <c r="BGL334" s="19"/>
      <c r="BGM334" s="19"/>
      <c r="BGN334" s="19"/>
      <c r="BGO334" s="19"/>
      <c r="BGP334" s="19"/>
      <c r="BGQ334" s="19"/>
      <c r="BGR334" s="19"/>
      <c r="BGS334" s="19"/>
      <c r="BGT334" s="19"/>
      <c r="BGU334" s="19"/>
      <c r="BGV334" s="19"/>
      <c r="BGW334" s="19"/>
      <c r="BGX334" s="19"/>
      <c r="BGY334" s="19"/>
      <c r="BGZ334" s="19"/>
      <c r="BHA334" s="19"/>
      <c r="BHB334" s="19"/>
      <c r="BHC334" s="19"/>
      <c r="BHD334" s="19"/>
      <c r="BHE334" s="19"/>
      <c r="BHF334" s="19"/>
      <c r="BHG334" s="19"/>
      <c r="BHH334" s="19"/>
      <c r="BHI334" s="19"/>
      <c r="BHJ334" s="19"/>
      <c r="BHK334" s="19"/>
      <c r="BHL334" s="19"/>
      <c r="BHM334" s="19"/>
      <c r="BHN334" s="19"/>
      <c r="BHO334" s="19"/>
      <c r="BHP334" s="19"/>
      <c r="BHQ334" s="19"/>
      <c r="BHR334" s="19"/>
      <c r="BHS334" s="19"/>
      <c r="BHT334" s="19"/>
      <c r="BHU334" s="19"/>
      <c r="BHV334" s="19"/>
      <c r="BHW334" s="19"/>
      <c r="BHX334" s="19"/>
      <c r="BHY334" s="19"/>
      <c r="BHZ334" s="19"/>
      <c r="BIA334" s="19"/>
      <c r="BIB334" s="19"/>
      <c r="BIC334" s="19"/>
      <c r="BID334" s="19"/>
      <c r="BIE334" s="19"/>
      <c r="BIF334" s="19"/>
      <c r="BIG334" s="19"/>
      <c r="BIH334" s="19"/>
      <c r="BII334" s="19"/>
      <c r="BIJ334" s="19"/>
      <c r="BIK334" s="19"/>
      <c r="BIL334" s="19"/>
      <c r="BIM334" s="19"/>
      <c r="BIN334" s="19"/>
      <c r="BIO334" s="19"/>
      <c r="BIP334" s="19"/>
      <c r="BIQ334" s="19"/>
      <c r="BIR334" s="19"/>
      <c r="BIS334" s="19"/>
      <c r="BIT334" s="19"/>
      <c r="BIU334" s="19"/>
      <c r="BIV334" s="19"/>
      <c r="BIW334" s="19"/>
      <c r="BIX334" s="19"/>
      <c r="BIY334" s="19"/>
      <c r="BIZ334" s="19"/>
      <c r="BJA334" s="19"/>
      <c r="BJB334" s="19"/>
      <c r="BJC334" s="19"/>
      <c r="BJD334" s="19"/>
      <c r="BJE334" s="19"/>
      <c r="BJF334" s="19"/>
      <c r="BJG334" s="19"/>
      <c r="BJH334" s="19"/>
      <c r="BJI334" s="19"/>
      <c r="BJJ334" s="19"/>
      <c r="BJK334" s="19"/>
      <c r="BJL334" s="19"/>
      <c r="BJM334" s="19"/>
      <c r="BJN334" s="19"/>
      <c r="BJO334" s="19"/>
      <c r="BJP334" s="19"/>
      <c r="BJQ334" s="19"/>
      <c r="BJR334" s="19"/>
      <c r="BJS334" s="19"/>
      <c r="BJT334" s="19"/>
      <c r="BJU334" s="19"/>
      <c r="BJV334" s="19"/>
      <c r="BJW334" s="19"/>
      <c r="BJX334" s="19"/>
      <c r="BJY334" s="19"/>
      <c r="BJZ334" s="19"/>
      <c r="BKA334" s="19"/>
      <c r="BKB334" s="19"/>
      <c r="BKC334" s="19"/>
      <c r="BKD334" s="19"/>
      <c r="BKE334" s="19"/>
      <c r="BKF334" s="19"/>
      <c r="BKG334" s="19"/>
      <c r="BKH334" s="19"/>
      <c r="BKI334" s="19"/>
      <c r="BKJ334" s="19"/>
      <c r="BKK334" s="19"/>
      <c r="BKL334" s="19"/>
      <c r="BKM334" s="19"/>
      <c r="BKN334" s="19"/>
      <c r="BKO334" s="19"/>
      <c r="BKP334" s="19"/>
      <c r="BKQ334" s="19"/>
      <c r="BKR334" s="19"/>
      <c r="BKS334" s="19"/>
      <c r="BKT334" s="19"/>
      <c r="BKU334" s="19"/>
      <c r="BKV334" s="19"/>
      <c r="BKW334" s="19"/>
      <c r="BKX334" s="19"/>
      <c r="BKY334" s="19"/>
      <c r="BKZ334" s="19"/>
      <c r="BLA334" s="19"/>
      <c r="BLB334" s="19"/>
      <c r="BLC334" s="19"/>
      <c r="BLD334" s="19"/>
      <c r="BLE334" s="19"/>
      <c r="BLF334" s="19"/>
      <c r="BLG334" s="19"/>
      <c r="BLH334" s="19"/>
      <c r="BLI334" s="19"/>
      <c r="BLJ334" s="19"/>
      <c r="BLK334" s="19"/>
      <c r="BLL334" s="19"/>
      <c r="BLM334" s="19"/>
      <c r="BLN334" s="19"/>
      <c r="BLO334" s="19"/>
      <c r="BLP334" s="19"/>
      <c r="BLQ334" s="19"/>
      <c r="BLR334" s="19"/>
      <c r="BLS334" s="19"/>
      <c r="BLT334" s="19"/>
      <c r="BLU334" s="19"/>
      <c r="BLV334" s="19"/>
      <c r="BLW334" s="19"/>
      <c r="BLX334" s="19"/>
      <c r="BLY334" s="19"/>
      <c r="BLZ334" s="19"/>
      <c r="BMA334" s="19"/>
      <c r="BMB334" s="19"/>
      <c r="BMC334" s="19"/>
      <c r="BMD334" s="19"/>
      <c r="BME334" s="19"/>
      <c r="BMF334" s="19"/>
      <c r="BMG334" s="19"/>
      <c r="BMH334" s="19"/>
      <c r="BMI334" s="19"/>
      <c r="BMJ334" s="19"/>
      <c r="BMK334" s="19"/>
      <c r="BML334" s="19"/>
      <c r="BMM334" s="19"/>
      <c r="BMN334" s="19"/>
      <c r="BMO334" s="19"/>
      <c r="BMP334" s="19"/>
      <c r="BMQ334" s="19"/>
      <c r="BMR334" s="19"/>
      <c r="BMS334" s="19"/>
      <c r="BMT334" s="19"/>
      <c r="BMU334" s="19"/>
      <c r="BMV334" s="19"/>
      <c r="BMW334" s="19"/>
      <c r="BMX334" s="19"/>
      <c r="BMY334" s="19"/>
      <c r="BMZ334" s="19"/>
      <c r="BNA334" s="19"/>
      <c r="BNB334" s="19"/>
      <c r="BNC334" s="19"/>
      <c r="BND334" s="19"/>
      <c r="BNE334" s="19"/>
      <c r="BNF334" s="19"/>
      <c r="BNG334" s="19"/>
      <c r="BNH334" s="19"/>
      <c r="BNI334" s="19"/>
      <c r="BNJ334" s="19"/>
      <c r="BNK334" s="19"/>
      <c r="BNL334" s="19"/>
      <c r="BNM334" s="19"/>
      <c r="BNN334" s="19"/>
      <c r="BNO334" s="19"/>
      <c r="BNP334" s="19"/>
      <c r="BNQ334" s="19"/>
      <c r="BNR334" s="19"/>
      <c r="BNS334" s="19"/>
      <c r="BNT334" s="19"/>
      <c r="BNU334" s="19"/>
      <c r="BNV334" s="19"/>
      <c r="BNW334" s="19"/>
      <c r="BNX334" s="19"/>
      <c r="BNY334" s="19"/>
      <c r="BNZ334" s="19"/>
      <c r="BOA334" s="19"/>
      <c r="BOB334" s="19"/>
      <c r="BOC334" s="19"/>
      <c r="BOD334" s="19"/>
      <c r="BOE334" s="19"/>
      <c r="BOF334" s="19"/>
      <c r="BOG334" s="19"/>
      <c r="BOH334" s="19"/>
      <c r="BOI334" s="19"/>
      <c r="BOJ334" s="19"/>
      <c r="BOK334" s="19"/>
      <c r="BOL334" s="19"/>
      <c r="BOM334" s="19"/>
      <c r="BON334" s="19"/>
      <c r="BOO334" s="19"/>
      <c r="BOP334" s="19"/>
      <c r="BOQ334" s="19"/>
      <c r="BOR334" s="19"/>
      <c r="BOS334" s="19"/>
      <c r="BOT334" s="19"/>
      <c r="BOU334" s="19"/>
      <c r="BOV334" s="19"/>
      <c r="BOW334" s="19"/>
      <c r="BOX334" s="19"/>
      <c r="BOY334" s="19"/>
      <c r="BOZ334" s="19"/>
      <c r="BPA334" s="19"/>
      <c r="BPB334" s="19"/>
      <c r="BPC334" s="19"/>
      <c r="BPD334" s="19"/>
      <c r="BPE334" s="19"/>
      <c r="BPF334" s="19"/>
      <c r="BPG334" s="19"/>
      <c r="BPH334" s="19"/>
      <c r="BPI334" s="19"/>
      <c r="BPJ334" s="19"/>
      <c r="BPK334" s="19"/>
      <c r="BPL334" s="19"/>
      <c r="BPM334" s="19"/>
      <c r="BPN334" s="19"/>
      <c r="BPO334" s="19"/>
      <c r="BPP334" s="19"/>
      <c r="BPQ334" s="19"/>
      <c r="BPR334" s="19"/>
      <c r="BPS334" s="19"/>
      <c r="BPT334" s="19"/>
      <c r="BPU334" s="19"/>
      <c r="BPV334" s="19"/>
      <c r="BPW334" s="19"/>
      <c r="BPX334" s="19"/>
      <c r="BPY334" s="19"/>
      <c r="BPZ334" s="19"/>
      <c r="BQA334" s="19"/>
      <c r="BQB334" s="19"/>
      <c r="BQC334" s="19"/>
      <c r="BQD334" s="19"/>
      <c r="BQE334" s="19"/>
      <c r="BQF334" s="19"/>
      <c r="BQG334" s="19"/>
      <c r="BQH334" s="19"/>
      <c r="BQI334" s="19"/>
      <c r="BQJ334" s="19"/>
      <c r="BQK334" s="19"/>
      <c r="BQL334" s="19"/>
      <c r="BQM334" s="19"/>
      <c r="BQN334" s="19"/>
      <c r="BQO334" s="19"/>
      <c r="BQP334" s="19"/>
      <c r="BQQ334" s="19"/>
      <c r="BQR334" s="19"/>
      <c r="BQS334" s="19"/>
      <c r="BQT334" s="19"/>
      <c r="BQU334" s="19"/>
      <c r="BQV334" s="19"/>
      <c r="BQW334" s="19"/>
      <c r="BQX334" s="19"/>
      <c r="BQY334" s="19"/>
      <c r="BQZ334" s="19"/>
      <c r="BRA334" s="19"/>
      <c r="BRB334" s="19"/>
      <c r="BRC334" s="19"/>
      <c r="BRD334" s="19"/>
      <c r="BRE334" s="19"/>
      <c r="BRF334" s="19"/>
      <c r="BRG334" s="19"/>
      <c r="BRH334" s="19"/>
      <c r="BRI334" s="19"/>
      <c r="BRJ334" s="19"/>
      <c r="BRK334" s="19"/>
      <c r="BRL334" s="19"/>
      <c r="BRM334" s="19"/>
      <c r="BRN334" s="19"/>
      <c r="BRO334" s="19"/>
      <c r="BRP334" s="19"/>
      <c r="BRQ334" s="19"/>
      <c r="BRR334" s="19"/>
      <c r="BRS334" s="19"/>
      <c r="BRT334" s="19"/>
      <c r="BRU334" s="19"/>
      <c r="BRV334" s="19"/>
      <c r="BRW334" s="19"/>
      <c r="BRX334" s="19"/>
      <c r="BRY334" s="19"/>
      <c r="BRZ334" s="19"/>
      <c r="BSA334" s="19"/>
      <c r="BSB334" s="19"/>
      <c r="BSC334" s="19"/>
      <c r="BSD334" s="19"/>
      <c r="BSE334" s="19"/>
      <c r="BSF334" s="19"/>
      <c r="BSG334" s="19"/>
      <c r="BSH334" s="19"/>
      <c r="BSI334" s="19"/>
      <c r="BSJ334" s="19"/>
      <c r="BSK334" s="19"/>
      <c r="BSL334" s="19"/>
      <c r="BSM334" s="19"/>
      <c r="BSN334" s="19"/>
      <c r="BSO334" s="19"/>
      <c r="BSP334" s="19"/>
      <c r="BSQ334" s="19"/>
      <c r="BSR334" s="19"/>
      <c r="BSS334" s="19"/>
      <c r="BST334" s="19"/>
      <c r="BSU334" s="19"/>
      <c r="BSV334" s="19"/>
      <c r="BSW334" s="19"/>
      <c r="BSX334" s="19"/>
      <c r="BSY334" s="19"/>
      <c r="BSZ334" s="19"/>
      <c r="BTA334" s="19"/>
      <c r="BTB334" s="19"/>
      <c r="BTC334" s="19"/>
      <c r="BTD334" s="19"/>
      <c r="BTE334" s="19"/>
      <c r="BTF334" s="19"/>
      <c r="BTG334" s="19"/>
      <c r="BTH334" s="19"/>
      <c r="BTI334" s="19"/>
      <c r="BTJ334" s="19"/>
      <c r="BTK334" s="19"/>
      <c r="BTL334" s="19"/>
      <c r="BTM334" s="19"/>
      <c r="BTN334" s="19"/>
      <c r="BTO334" s="19"/>
      <c r="BTP334" s="19"/>
      <c r="BTQ334" s="19"/>
      <c r="BTR334" s="19"/>
      <c r="BTS334" s="19"/>
      <c r="BTT334" s="19"/>
      <c r="BTU334" s="19"/>
      <c r="BTV334" s="19"/>
      <c r="BTW334" s="19"/>
      <c r="BTX334" s="19"/>
      <c r="BTY334" s="19"/>
      <c r="BTZ334" s="19"/>
      <c r="BUA334" s="19"/>
      <c r="BUB334" s="19"/>
      <c r="BUC334" s="19"/>
      <c r="BUD334" s="19"/>
      <c r="BUE334" s="19"/>
      <c r="BUF334" s="19"/>
      <c r="BUG334" s="19"/>
      <c r="BUH334" s="19"/>
      <c r="BUI334" s="19"/>
      <c r="BUJ334" s="19"/>
      <c r="BUK334" s="19"/>
      <c r="BUL334" s="19"/>
      <c r="BUM334" s="19"/>
      <c r="BUN334" s="19"/>
      <c r="BUO334" s="19"/>
      <c r="BUP334" s="19"/>
      <c r="BUQ334" s="19"/>
      <c r="BUR334" s="19"/>
      <c r="BUS334" s="19"/>
      <c r="BUT334" s="19"/>
      <c r="BUU334" s="19"/>
      <c r="BUV334" s="19"/>
      <c r="BUW334" s="19"/>
      <c r="BUX334" s="19"/>
      <c r="BUY334" s="19"/>
      <c r="BUZ334" s="19"/>
      <c r="BVA334" s="19"/>
      <c r="BVB334" s="19"/>
      <c r="BVC334" s="19"/>
      <c r="BVD334" s="19"/>
      <c r="BVE334" s="19"/>
      <c r="BVF334" s="19"/>
      <c r="BVG334" s="19"/>
      <c r="BVH334" s="19"/>
      <c r="BVI334" s="19"/>
      <c r="BVJ334" s="19"/>
      <c r="BVK334" s="19"/>
      <c r="BVL334" s="19"/>
      <c r="BVM334" s="19"/>
      <c r="BVN334" s="19"/>
      <c r="BVO334" s="19"/>
      <c r="BVP334" s="19"/>
      <c r="BVQ334" s="19"/>
      <c r="BVR334" s="19"/>
      <c r="BVS334" s="19"/>
      <c r="BVT334" s="19"/>
      <c r="BVU334" s="19"/>
      <c r="BVV334" s="19"/>
      <c r="BVW334" s="19"/>
      <c r="BVX334" s="19"/>
      <c r="BVY334" s="19"/>
      <c r="BVZ334" s="19"/>
      <c r="BWA334" s="19"/>
      <c r="BWB334" s="19"/>
      <c r="BWC334" s="19"/>
      <c r="BWD334" s="19"/>
      <c r="BWE334" s="19"/>
      <c r="BWF334" s="19"/>
      <c r="BWG334" s="19"/>
      <c r="BWH334" s="19"/>
      <c r="BWI334" s="19"/>
      <c r="BWJ334" s="19"/>
      <c r="BWK334" s="19"/>
      <c r="BWL334" s="19"/>
      <c r="BWM334" s="19"/>
      <c r="BWN334" s="19"/>
      <c r="BWO334" s="19"/>
      <c r="BWP334" s="19"/>
      <c r="BWQ334" s="19"/>
      <c r="BWR334" s="19"/>
      <c r="BWS334" s="19"/>
      <c r="BWT334" s="19"/>
      <c r="BWU334" s="19"/>
      <c r="BWV334" s="19"/>
      <c r="BWW334" s="19"/>
      <c r="BWX334" s="19"/>
      <c r="BWY334" s="19"/>
      <c r="BWZ334" s="19"/>
      <c r="BXA334" s="19"/>
      <c r="BXB334" s="19"/>
      <c r="BXC334" s="19"/>
      <c r="BXD334" s="19"/>
      <c r="BXE334" s="19"/>
      <c r="BXF334" s="19"/>
      <c r="BXG334" s="19"/>
      <c r="BXH334" s="19"/>
      <c r="BXI334" s="19"/>
      <c r="BXJ334" s="19"/>
      <c r="BXK334" s="19"/>
      <c r="BXL334" s="19"/>
      <c r="BXM334" s="19"/>
      <c r="BXN334" s="19"/>
      <c r="BXO334" s="19"/>
      <c r="BXP334" s="19"/>
      <c r="BXQ334" s="19"/>
      <c r="BXR334" s="19"/>
      <c r="BXS334" s="19"/>
      <c r="BXT334" s="19"/>
      <c r="BXU334" s="19"/>
      <c r="BXV334" s="19"/>
      <c r="BXW334" s="19"/>
      <c r="BXX334" s="19"/>
      <c r="BXY334" s="19"/>
      <c r="BXZ334" s="19"/>
      <c r="BYA334" s="19"/>
      <c r="BYB334" s="19"/>
      <c r="BYC334" s="19"/>
      <c r="BYD334" s="19"/>
      <c r="BYE334" s="19"/>
      <c r="BYF334" s="19"/>
      <c r="BYG334" s="19"/>
      <c r="BYH334" s="19"/>
      <c r="BYI334" s="19"/>
      <c r="BYJ334" s="19"/>
      <c r="BYK334" s="19"/>
      <c r="BYL334" s="19"/>
      <c r="BYM334" s="19"/>
      <c r="BYN334" s="19"/>
      <c r="BYO334" s="19"/>
      <c r="BYP334" s="19"/>
      <c r="BYQ334" s="19"/>
      <c r="BYR334" s="19"/>
      <c r="BYS334" s="19"/>
      <c r="BYT334" s="19"/>
      <c r="BYU334" s="19"/>
      <c r="BYV334" s="19"/>
      <c r="BYW334" s="19"/>
      <c r="BYX334" s="19"/>
      <c r="BYY334" s="19"/>
      <c r="BYZ334" s="19"/>
      <c r="BZA334" s="19"/>
      <c r="BZB334" s="19"/>
      <c r="BZC334" s="19"/>
      <c r="BZD334" s="19"/>
      <c r="BZE334" s="19"/>
      <c r="BZF334" s="19"/>
      <c r="BZG334" s="19"/>
      <c r="BZH334" s="19"/>
      <c r="BZI334" s="19"/>
      <c r="BZJ334" s="19"/>
      <c r="BZK334" s="19"/>
      <c r="BZL334" s="19"/>
      <c r="BZM334" s="19"/>
      <c r="BZN334" s="19"/>
      <c r="BZO334" s="19"/>
      <c r="BZP334" s="19"/>
      <c r="BZQ334" s="19"/>
      <c r="BZR334" s="19"/>
      <c r="BZS334" s="19"/>
      <c r="BZT334" s="19"/>
      <c r="BZU334" s="19"/>
      <c r="BZV334" s="19"/>
      <c r="BZW334" s="19"/>
      <c r="BZX334" s="19"/>
      <c r="BZY334" s="19"/>
      <c r="BZZ334" s="19"/>
      <c r="CAA334" s="19"/>
      <c r="CAB334" s="19"/>
      <c r="CAC334" s="19"/>
      <c r="CAD334" s="19"/>
      <c r="CAE334" s="19"/>
      <c r="CAF334" s="19"/>
      <c r="CAG334" s="19"/>
      <c r="CAH334" s="19"/>
      <c r="CAI334" s="19"/>
      <c r="CAJ334" s="19"/>
      <c r="CAK334" s="19"/>
      <c r="CAL334" s="19"/>
      <c r="CAM334" s="19"/>
      <c r="CAN334" s="19"/>
      <c r="CAO334" s="19"/>
      <c r="CAP334" s="19"/>
      <c r="CAQ334" s="19"/>
      <c r="CAR334" s="19"/>
      <c r="CAS334" s="19"/>
      <c r="CAT334" s="19"/>
      <c r="CAU334" s="19"/>
      <c r="CAV334" s="19"/>
      <c r="CAW334" s="19"/>
      <c r="CAX334" s="19"/>
      <c r="CAY334" s="19"/>
      <c r="CAZ334" s="19"/>
      <c r="CBA334" s="19"/>
      <c r="CBB334" s="19"/>
      <c r="CBC334" s="19"/>
      <c r="CBD334" s="19"/>
      <c r="CBE334" s="19"/>
      <c r="CBF334" s="19"/>
      <c r="CBG334" s="19"/>
      <c r="CBH334" s="19"/>
      <c r="CBI334" s="19"/>
      <c r="CBJ334" s="19"/>
      <c r="CBK334" s="19"/>
      <c r="CBL334" s="19"/>
      <c r="CBM334" s="19"/>
      <c r="CBN334" s="19"/>
      <c r="CBO334" s="19"/>
      <c r="CBP334" s="19"/>
      <c r="CBQ334" s="19"/>
      <c r="CBR334" s="19"/>
      <c r="CBS334" s="19"/>
      <c r="CBT334" s="19"/>
      <c r="CBU334" s="19"/>
      <c r="CBV334" s="19"/>
      <c r="CBW334" s="19"/>
      <c r="CBX334" s="19"/>
      <c r="CBY334" s="19"/>
      <c r="CBZ334" s="19"/>
      <c r="CCA334" s="19"/>
      <c r="CCB334" s="19"/>
      <c r="CCC334" s="19"/>
      <c r="CCD334" s="19"/>
      <c r="CCE334" s="19"/>
      <c r="CCF334" s="19"/>
      <c r="CCG334" s="19"/>
      <c r="CCH334" s="19"/>
      <c r="CCI334" s="19"/>
      <c r="CCJ334" s="19"/>
      <c r="CCK334" s="19"/>
      <c r="CCL334" s="19"/>
      <c r="CCM334" s="19"/>
      <c r="CCN334" s="19"/>
      <c r="CCO334" s="19"/>
      <c r="CCP334" s="19"/>
      <c r="CCQ334" s="19"/>
      <c r="CCR334" s="19"/>
      <c r="CCS334" s="19"/>
      <c r="CCT334" s="19"/>
      <c r="CCU334" s="19"/>
      <c r="CCV334" s="19"/>
      <c r="CCW334" s="19"/>
      <c r="CCX334" s="19"/>
      <c r="CCY334" s="19"/>
      <c r="CCZ334" s="19"/>
      <c r="CDA334" s="19"/>
      <c r="CDB334" s="19"/>
      <c r="CDC334" s="19"/>
      <c r="CDD334" s="19"/>
      <c r="CDE334" s="19"/>
      <c r="CDF334" s="19"/>
      <c r="CDG334" s="19"/>
      <c r="CDH334" s="19"/>
      <c r="CDI334" s="19"/>
      <c r="CDJ334" s="19"/>
      <c r="CDK334" s="19"/>
      <c r="CDL334" s="19"/>
      <c r="CDM334" s="19"/>
      <c r="CDN334" s="19"/>
      <c r="CDO334" s="19"/>
      <c r="CDP334" s="19"/>
      <c r="CDQ334" s="19"/>
      <c r="CDR334" s="19"/>
      <c r="CDS334" s="19"/>
      <c r="CDT334" s="19"/>
      <c r="CDU334" s="19"/>
      <c r="CDV334" s="19"/>
      <c r="CDW334" s="19"/>
      <c r="CDX334" s="19"/>
      <c r="CDY334" s="19"/>
      <c r="CDZ334" s="19"/>
      <c r="CEA334" s="19"/>
      <c r="CEB334" s="19"/>
      <c r="CEC334" s="19"/>
      <c r="CED334" s="19"/>
      <c r="CEE334" s="19"/>
      <c r="CEF334" s="19"/>
      <c r="CEG334" s="19"/>
      <c r="CEH334" s="19"/>
      <c r="CEI334" s="19"/>
      <c r="CEJ334" s="19"/>
      <c r="CEK334" s="19"/>
      <c r="CEL334" s="19"/>
      <c r="CEM334" s="19"/>
      <c r="CEN334" s="19"/>
      <c r="CEO334" s="19"/>
      <c r="CEP334" s="19"/>
      <c r="CEQ334" s="19"/>
      <c r="CER334" s="19"/>
      <c r="CES334" s="19"/>
      <c r="CET334" s="19"/>
      <c r="CEU334" s="19"/>
      <c r="CEV334" s="19"/>
      <c r="CEW334" s="19"/>
      <c r="CEX334" s="19"/>
      <c r="CEY334" s="19"/>
      <c r="CEZ334" s="19"/>
      <c r="CFA334" s="19"/>
      <c r="CFB334" s="19"/>
      <c r="CFC334" s="19"/>
      <c r="CFD334" s="19"/>
      <c r="CFE334" s="19"/>
      <c r="CFF334" s="19"/>
      <c r="CFG334" s="19"/>
      <c r="CFH334" s="19"/>
      <c r="CFI334" s="19"/>
      <c r="CFJ334" s="19"/>
      <c r="CFK334" s="19"/>
      <c r="CFL334" s="19"/>
      <c r="CFM334" s="19"/>
      <c r="CFN334" s="19"/>
      <c r="CFO334" s="19"/>
      <c r="CFP334" s="19"/>
      <c r="CFQ334" s="19"/>
      <c r="CFR334" s="19"/>
      <c r="CFS334" s="19"/>
      <c r="CFT334" s="19"/>
      <c r="CFU334" s="19"/>
      <c r="CFV334" s="19"/>
      <c r="CFW334" s="19"/>
      <c r="CFX334" s="19"/>
      <c r="CFY334" s="19"/>
      <c r="CFZ334" s="19"/>
      <c r="CGA334" s="19"/>
      <c r="CGB334" s="19"/>
      <c r="CGC334" s="19"/>
      <c r="CGD334" s="19"/>
      <c r="CGE334" s="19"/>
      <c r="CGF334" s="19"/>
      <c r="CGG334" s="19"/>
      <c r="CGH334" s="19"/>
      <c r="CGI334" s="19"/>
      <c r="CGJ334" s="19"/>
      <c r="CGK334" s="19"/>
      <c r="CGL334" s="19"/>
      <c r="CGM334" s="19"/>
      <c r="CGN334" s="19"/>
      <c r="CGO334" s="19"/>
      <c r="CGP334" s="19"/>
      <c r="CGQ334" s="19"/>
      <c r="CGR334" s="19"/>
      <c r="CGS334" s="19"/>
      <c r="CGT334" s="19"/>
      <c r="CGU334" s="19"/>
      <c r="CGV334" s="19"/>
      <c r="CGW334" s="19"/>
      <c r="CGX334" s="19"/>
      <c r="CGY334" s="19"/>
      <c r="CGZ334" s="19"/>
      <c r="CHA334" s="19"/>
      <c r="CHB334" s="19"/>
      <c r="CHC334" s="19"/>
      <c r="CHD334" s="19"/>
      <c r="CHE334" s="19"/>
      <c r="CHF334" s="19"/>
      <c r="CHG334" s="19"/>
      <c r="CHH334" s="19"/>
      <c r="CHI334" s="19"/>
      <c r="CHJ334" s="19"/>
      <c r="CHK334" s="19"/>
      <c r="CHL334" s="19"/>
      <c r="CHM334" s="19"/>
      <c r="CHN334" s="19"/>
      <c r="CHO334" s="19"/>
      <c r="CHP334" s="19"/>
      <c r="CHQ334" s="19"/>
      <c r="CHR334" s="19"/>
      <c r="CHS334" s="19"/>
      <c r="CHT334" s="19"/>
      <c r="CHU334" s="19"/>
      <c r="CHV334" s="19"/>
      <c r="CHW334" s="19"/>
      <c r="CHX334" s="19"/>
      <c r="CHY334" s="19"/>
      <c r="CHZ334" s="19"/>
      <c r="CIA334" s="19"/>
      <c r="CIB334" s="19"/>
      <c r="CIC334" s="19"/>
      <c r="CID334" s="19"/>
      <c r="CIE334" s="19"/>
      <c r="CIF334" s="19"/>
      <c r="CIG334" s="19"/>
      <c r="CIH334" s="19"/>
      <c r="CII334" s="19"/>
      <c r="CIJ334" s="19"/>
      <c r="CIK334" s="19"/>
      <c r="CIL334" s="19"/>
      <c r="CIM334" s="19"/>
      <c r="CIN334" s="19"/>
      <c r="CIO334" s="19"/>
      <c r="CIP334" s="19"/>
      <c r="CIQ334" s="19"/>
      <c r="CIR334" s="19"/>
      <c r="CIS334" s="19"/>
      <c r="CIT334" s="19"/>
      <c r="CIU334" s="19"/>
      <c r="CIV334" s="19"/>
      <c r="CIW334" s="19"/>
      <c r="CIX334" s="19"/>
      <c r="CIY334" s="19"/>
      <c r="CIZ334" s="19"/>
      <c r="CJA334" s="19"/>
      <c r="CJB334" s="19"/>
      <c r="CJC334" s="19"/>
      <c r="CJD334" s="19"/>
      <c r="CJE334" s="19"/>
      <c r="CJF334" s="19"/>
      <c r="CJG334" s="19"/>
      <c r="CJH334" s="19"/>
      <c r="CJI334" s="19"/>
      <c r="CJJ334" s="19"/>
      <c r="CJK334" s="19"/>
      <c r="CJL334" s="19"/>
      <c r="CJM334" s="19"/>
      <c r="CJN334" s="19"/>
      <c r="CJO334" s="19"/>
      <c r="CJP334" s="19"/>
      <c r="CJQ334" s="19"/>
      <c r="CJR334" s="19"/>
      <c r="CJS334" s="19"/>
      <c r="CJT334" s="19"/>
      <c r="CJU334" s="19"/>
      <c r="CJV334" s="19"/>
      <c r="CJW334" s="19"/>
      <c r="CJX334" s="19"/>
      <c r="CJY334" s="19"/>
      <c r="CJZ334" s="19"/>
      <c r="CKA334" s="19"/>
      <c r="CKB334" s="19"/>
      <c r="CKC334" s="19"/>
      <c r="CKD334" s="19"/>
      <c r="CKE334" s="19"/>
      <c r="CKF334" s="19"/>
      <c r="CKG334" s="19"/>
      <c r="CKH334" s="19"/>
      <c r="CKI334" s="19"/>
      <c r="CKJ334" s="19"/>
      <c r="CKK334" s="19"/>
      <c r="CKL334" s="19"/>
      <c r="CKM334" s="19"/>
      <c r="CKN334" s="19"/>
      <c r="CKO334" s="19"/>
      <c r="CKP334" s="19"/>
      <c r="CKQ334" s="19"/>
      <c r="CKR334" s="19"/>
      <c r="CKS334" s="19"/>
      <c r="CKT334" s="19"/>
      <c r="CKU334" s="19"/>
      <c r="CKV334" s="19"/>
      <c r="CKW334" s="19"/>
      <c r="CKX334" s="19"/>
      <c r="CKY334" s="19"/>
      <c r="CKZ334" s="19"/>
      <c r="CLA334" s="19"/>
      <c r="CLB334" s="19"/>
      <c r="CLC334" s="19"/>
      <c r="CLD334" s="19"/>
      <c r="CLE334" s="19"/>
      <c r="CLF334" s="19"/>
      <c r="CLG334" s="19"/>
      <c r="CLH334" s="19"/>
      <c r="CLI334" s="19"/>
      <c r="CLJ334" s="19"/>
      <c r="CLK334" s="19"/>
      <c r="CLL334" s="19"/>
      <c r="CLM334" s="19"/>
      <c r="CLN334" s="19"/>
      <c r="CLO334" s="19"/>
      <c r="CLP334" s="19"/>
      <c r="CLQ334" s="19"/>
      <c r="CLR334" s="19"/>
      <c r="CLS334" s="19"/>
      <c r="CLT334" s="19"/>
      <c r="CLU334" s="19"/>
      <c r="CLV334" s="19"/>
      <c r="CLW334" s="19"/>
      <c r="CLX334" s="19"/>
      <c r="CLY334" s="19"/>
      <c r="CLZ334" s="19"/>
      <c r="CMA334" s="19"/>
      <c r="CMB334" s="19"/>
      <c r="CMC334" s="19"/>
      <c r="CMD334" s="19"/>
      <c r="CME334" s="19"/>
      <c r="CMF334" s="19"/>
      <c r="CMG334" s="19"/>
      <c r="CMH334" s="19"/>
      <c r="CMI334" s="19"/>
      <c r="CMJ334" s="19"/>
      <c r="CMK334" s="19"/>
      <c r="CML334" s="19"/>
      <c r="CMM334" s="19"/>
      <c r="CMN334" s="19"/>
      <c r="CMO334" s="19"/>
      <c r="CMP334" s="19"/>
      <c r="CMQ334" s="19"/>
      <c r="CMR334" s="19"/>
      <c r="CMS334" s="19"/>
      <c r="CMT334" s="19"/>
      <c r="CMU334" s="19"/>
      <c r="CMV334" s="19"/>
      <c r="CMW334" s="19"/>
      <c r="CMX334" s="19"/>
      <c r="CMY334" s="19"/>
      <c r="CMZ334" s="19"/>
      <c r="CNA334" s="19"/>
      <c r="CNB334" s="19"/>
      <c r="CNC334" s="19"/>
      <c r="CND334" s="19"/>
      <c r="CNE334" s="19"/>
      <c r="CNF334" s="19"/>
      <c r="CNG334" s="19"/>
      <c r="CNH334" s="19"/>
      <c r="CNI334" s="19"/>
      <c r="CNJ334" s="19"/>
      <c r="CNK334" s="19"/>
      <c r="CNL334" s="19"/>
      <c r="CNM334" s="19"/>
      <c r="CNN334" s="19"/>
      <c r="CNO334" s="19"/>
      <c r="CNP334" s="19"/>
      <c r="CNQ334" s="19"/>
      <c r="CNR334" s="19"/>
      <c r="CNS334" s="19"/>
      <c r="CNT334" s="19"/>
      <c r="CNU334" s="19"/>
      <c r="CNV334" s="19"/>
      <c r="CNW334" s="19"/>
      <c r="CNX334" s="19"/>
      <c r="CNY334" s="19"/>
      <c r="CNZ334" s="19"/>
      <c r="COA334" s="19"/>
      <c r="COB334" s="19"/>
      <c r="COC334" s="19"/>
      <c r="COD334" s="19"/>
      <c r="COE334" s="19"/>
      <c r="COF334" s="19"/>
      <c r="COG334" s="19"/>
      <c r="COH334" s="19"/>
      <c r="COI334" s="19"/>
      <c r="COJ334" s="19"/>
      <c r="COK334" s="19"/>
      <c r="COL334" s="19"/>
      <c r="COM334" s="19"/>
      <c r="CON334" s="19"/>
      <c r="COO334" s="19"/>
      <c r="COP334" s="19"/>
      <c r="COQ334" s="19"/>
      <c r="COR334" s="19"/>
      <c r="COS334" s="19"/>
      <c r="COT334" s="19"/>
      <c r="COU334" s="19"/>
      <c r="COV334" s="19"/>
      <c r="COW334" s="19"/>
      <c r="COX334" s="19"/>
      <c r="COY334" s="19"/>
      <c r="COZ334" s="19"/>
      <c r="CPA334" s="19"/>
      <c r="CPB334" s="19"/>
      <c r="CPC334" s="19"/>
      <c r="CPD334" s="19"/>
      <c r="CPE334" s="19"/>
      <c r="CPF334" s="19"/>
      <c r="CPG334" s="19"/>
      <c r="CPH334" s="19"/>
      <c r="CPI334" s="19"/>
      <c r="CPJ334" s="19"/>
      <c r="CPK334" s="19"/>
      <c r="CPL334" s="19"/>
      <c r="CPM334" s="19"/>
      <c r="CPN334" s="19"/>
      <c r="CPO334" s="19"/>
      <c r="CPP334" s="19"/>
      <c r="CPQ334" s="19"/>
      <c r="CPR334" s="19"/>
      <c r="CPS334" s="19"/>
      <c r="CPT334" s="19"/>
      <c r="CPU334" s="19"/>
      <c r="CPV334" s="19"/>
      <c r="CPW334" s="19"/>
      <c r="CPX334" s="19"/>
      <c r="CPY334" s="19"/>
      <c r="CPZ334" s="19"/>
      <c r="CQA334" s="19"/>
      <c r="CQB334" s="19"/>
      <c r="CQC334" s="19"/>
      <c r="CQD334" s="19"/>
      <c r="CQE334" s="19"/>
      <c r="CQF334" s="19"/>
      <c r="CQG334" s="19"/>
      <c r="CQH334" s="19"/>
      <c r="CQI334" s="19"/>
      <c r="CQJ334" s="19"/>
      <c r="CQK334" s="19"/>
      <c r="CQL334" s="19"/>
      <c r="CQM334" s="19"/>
      <c r="CQN334" s="19"/>
      <c r="CQO334" s="19"/>
      <c r="CQP334" s="19"/>
      <c r="CQQ334" s="19"/>
      <c r="CQR334" s="19"/>
      <c r="CQS334" s="19"/>
      <c r="CQT334" s="19"/>
      <c r="CQU334" s="19"/>
      <c r="CQV334" s="19"/>
      <c r="CQW334" s="19"/>
      <c r="CQX334" s="19"/>
      <c r="CQY334" s="19"/>
      <c r="CQZ334" s="19"/>
      <c r="CRA334" s="19"/>
      <c r="CRB334" s="19"/>
      <c r="CRC334" s="19"/>
      <c r="CRD334" s="19"/>
      <c r="CRE334" s="19"/>
      <c r="CRF334" s="19"/>
      <c r="CRG334" s="19"/>
      <c r="CRH334" s="19"/>
      <c r="CRI334" s="19"/>
      <c r="CRJ334" s="19"/>
      <c r="CRK334" s="19"/>
      <c r="CRL334" s="19"/>
      <c r="CRM334" s="19"/>
      <c r="CRN334" s="19"/>
      <c r="CRO334" s="19"/>
      <c r="CRP334" s="19"/>
      <c r="CRQ334" s="19"/>
      <c r="CRR334" s="19"/>
      <c r="CRS334" s="19"/>
      <c r="CRT334" s="19"/>
      <c r="CRU334" s="19"/>
      <c r="CRV334" s="19"/>
      <c r="CRW334" s="19"/>
      <c r="CRX334" s="19"/>
      <c r="CRY334" s="19"/>
      <c r="CRZ334" s="19"/>
      <c r="CSA334" s="19"/>
      <c r="CSB334" s="19"/>
      <c r="CSC334" s="19"/>
      <c r="CSD334" s="19"/>
      <c r="CSE334" s="19"/>
      <c r="CSF334" s="19"/>
      <c r="CSG334" s="19"/>
      <c r="CSH334" s="19"/>
      <c r="CSI334" s="19"/>
      <c r="CSJ334" s="19"/>
      <c r="CSK334" s="19"/>
      <c r="CSL334" s="19"/>
      <c r="CSM334" s="19"/>
      <c r="CSN334" s="19"/>
      <c r="CSO334" s="19"/>
      <c r="CSP334" s="19"/>
      <c r="CSQ334" s="19"/>
      <c r="CSR334" s="19"/>
      <c r="CSS334" s="19"/>
      <c r="CST334" s="19"/>
      <c r="CSU334" s="19"/>
      <c r="CSV334" s="19"/>
      <c r="CSW334" s="19"/>
      <c r="CSX334" s="19"/>
      <c r="CSY334" s="19"/>
      <c r="CSZ334" s="19"/>
      <c r="CTA334" s="19"/>
      <c r="CTB334" s="19"/>
      <c r="CTC334" s="19"/>
      <c r="CTD334" s="19"/>
      <c r="CTE334" s="19"/>
      <c r="CTF334" s="19"/>
      <c r="CTG334" s="19"/>
      <c r="CTH334" s="19"/>
      <c r="CTI334" s="19"/>
      <c r="CTJ334" s="19"/>
      <c r="CTK334" s="19"/>
      <c r="CTL334" s="19"/>
      <c r="CTM334" s="19"/>
      <c r="CTN334" s="19"/>
      <c r="CTO334" s="19"/>
      <c r="CTP334" s="19"/>
      <c r="CTQ334" s="19"/>
      <c r="CTR334" s="19"/>
      <c r="CTS334" s="19"/>
      <c r="CTT334" s="19"/>
      <c r="CTU334" s="19"/>
      <c r="CTV334" s="19"/>
      <c r="CTW334" s="19"/>
      <c r="CTX334" s="19"/>
      <c r="CTY334" s="19"/>
      <c r="CTZ334" s="19"/>
      <c r="CUA334" s="19"/>
      <c r="CUB334" s="19"/>
      <c r="CUC334" s="19"/>
      <c r="CUD334" s="19"/>
      <c r="CUE334" s="19"/>
      <c r="CUF334" s="19"/>
      <c r="CUG334" s="19"/>
      <c r="CUH334" s="19"/>
      <c r="CUI334" s="19"/>
      <c r="CUJ334" s="19"/>
      <c r="CUK334" s="19"/>
      <c r="CUL334" s="19"/>
      <c r="CUM334" s="19"/>
      <c r="CUN334" s="19"/>
      <c r="CUO334" s="19"/>
      <c r="CUP334" s="19"/>
      <c r="CUQ334" s="19"/>
      <c r="CUR334" s="19"/>
      <c r="CUS334" s="19"/>
      <c r="CUT334" s="19"/>
      <c r="CUU334" s="19"/>
      <c r="CUV334" s="19"/>
      <c r="CUW334" s="19"/>
      <c r="CUX334" s="19"/>
      <c r="CUY334" s="19"/>
      <c r="CUZ334" s="19"/>
      <c r="CVA334" s="19"/>
      <c r="CVB334" s="19"/>
      <c r="CVC334" s="19"/>
      <c r="CVD334" s="19"/>
      <c r="CVE334" s="19"/>
      <c r="CVF334" s="19"/>
      <c r="CVG334" s="19"/>
      <c r="CVH334" s="19"/>
      <c r="CVI334" s="19"/>
      <c r="CVJ334" s="19"/>
      <c r="CVK334" s="19"/>
      <c r="CVL334" s="19"/>
      <c r="CVM334" s="19"/>
      <c r="CVN334" s="19"/>
      <c r="CVO334" s="19"/>
      <c r="CVP334" s="19"/>
      <c r="CVQ334" s="19"/>
      <c r="CVR334" s="19"/>
      <c r="CVS334" s="19"/>
      <c r="CVT334" s="19"/>
      <c r="CVU334" s="19"/>
      <c r="CVV334" s="19"/>
      <c r="CVW334" s="19"/>
      <c r="CVX334" s="19"/>
      <c r="CVY334" s="19"/>
      <c r="CVZ334" s="19"/>
      <c r="CWA334" s="19"/>
      <c r="CWB334" s="19"/>
      <c r="CWC334" s="19"/>
      <c r="CWD334" s="19"/>
      <c r="CWE334" s="19"/>
      <c r="CWF334" s="19"/>
      <c r="CWG334" s="19"/>
      <c r="CWH334" s="19"/>
      <c r="CWI334" s="19"/>
      <c r="CWJ334" s="19"/>
      <c r="CWK334" s="19"/>
      <c r="CWL334" s="19"/>
      <c r="CWM334" s="19"/>
      <c r="CWN334" s="19"/>
      <c r="CWO334" s="19"/>
      <c r="CWP334" s="19"/>
      <c r="CWQ334" s="19"/>
      <c r="CWR334" s="19"/>
      <c r="CWS334" s="19"/>
      <c r="CWT334" s="19"/>
      <c r="CWU334" s="19"/>
      <c r="CWV334" s="19"/>
      <c r="CWW334" s="19"/>
      <c r="CWX334" s="19"/>
      <c r="CWY334" s="19"/>
      <c r="CWZ334" s="19"/>
      <c r="CXA334" s="19"/>
      <c r="CXB334" s="19"/>
      <c r="CXC334" s="19"/>
      <c r="CXD334" s="19"/>
      <c r="CXE334" s="19"/>
      <c r="CXF334" s="19"/>
      <c r="CXG334" s="19"/>
      <c r="CXH334" s="19"/>
      <c r="CXI334" s="19"/>
      <c r="CXJ334" s="19"/>
      <c r="CXK334" s="19"/>
      <c r="CXL334" s="19"/>
      <c r="CXM334" s="19"/>
      <c r="CXN334" s="19"/>
      <c r="CXO334" s="19"/>
      <c r="CXP334" s="19"/>
      <c r="CXQ334" s="19"/>
      <c r="CXR334" s="19"/>
      <c r="CXS334" s="19"/>
      <c r="CXT334" s="19"/>
      <c r="CXU334" s="19"/>
      <c r="CXV334" s="19"/>
      <c r="CXW334" s="19"/>
      <c r="CXX334" s="19"/>
      <c r="CXY334" s="19"/>
      <c r="CXZ334" s="19"/>
      <c r="CYA334" s="19"/>
      <c r="CYB334" s="19"/>
      <c r="CYC334" s="19"/>
      <c r="CYD334" s="19"/>
      <c r="CYE334" s="19"/>
      <c r="CYF334" s="19"/>
      <c r="CYG334" s="19"/>
      <c r="CYH334" s="19"/>
      <c r="CYI334" s="19"/>
      <c r="CYJ334" s="19"/>
      <c r="CYK334" s="19"/>
      <c r="CYL334" s="19"/>
      <c r="CYM334" s="19"/>
      <c r="CYN334" s="19"/>
      <c r="CYO334" s="19"/>
      <c r="CYP334" s="19"/>
      <c r="CYQ334" s="19"/>
      <c r="CYR334" s="19"/>
      <c r="CYS334" s="19"/>
      <c r="CYT334" s="19"/>
      <c r="CYU334" s="19"/>
      <c r="CYV334" s="19"/>
      <c r="CYW334" s="19"/>
      <c r="CYX334" s="19"/>
      <c r="CYY334" s="19"/>
      <c r="CYZ334" s="19"/>
      <c r="CZA334" s="19"/>
      <c r="CZB334" s="19"/>
      <c r="CZC334" s="19"/>
      <c r="CZD334" s="19"/>
      <c r="CZE334" s="19"/>
      <c r="CZF334" s="19"/>
      <c r="CZG334" s="19"/>
      <c r="CZH334" s="19"/>
      <c r="CZI334" s="19"/>
      <c r="CZJ334" s="19"/>
      <c r="CZK334" s="19"/>
      <c r="CZL334" s="19"/>
      <c r="CZM334" s="19"/>
      <c r="CZN334" s="19"/>
      <c r="CZO334" s="19"/>
      <c r="CZP334" s="19"/>
      <c r="CZQ334" s="19"/>
      <c r="CZR334" s="19"/>
      <c r="CZS334" s="19"/>
      <c r="CZT334" s="19"/>
      <c r="CZU334" s="19"/>
      <c r="CZV334" s="19"/>
      <c r="CZW334" s="19"/>
      <c r="CZX334" s="19"/>
      <c r="CZY334" s="19"/>
      <c r="CZZ334" s="19"/>
      <c r="DAA334" s="19"/>
      <c r="DAB334" s="19"/>
      <c r="DAC334" s="19"/>
      <c r="DAD334" s="19"/>
      <c r="DAE334" s="19"/>
      <c r="DAF334" s="19"/>
      <c r="DAG334" s="19"/>
      <c r="DAH334" s="19"/>
      <c r="DAI334" s="19"/>
      <c r="DAJ334" s="19"/>
      <c r="DAK334" s="19"/>
      <c r="DAL334" s="19"/>
      <c r="DAM334" s="19"/>
      <c r="DAN334" s="19"/>
      <c r="DAO334" s="19"/>
      <c r="DAP334" s="19"/>
      <c r="DAQ334" s="19"/>
      <c r="DAR334" s="19"/>
      <c r="DAS334" s="19"/>
      <c r="DAT334" s="19"/>
      <c r="DAU334" s="19"/>
      <c r="DAV334" s="19"/>
      <c r="DAW334" s="19"/>
      <c r="DAX334" s="19"/>
      <c r="DAY334" s="19"/>
      <c r="DAZ334" s="19"/>
      <c r="DBA334" s="19"/>
      <c r="DBB334" s="19"/>
      <c r="DBC334" s="19"/>
      <c r="DBD334" s="19"/>
      <c r="DBE334" s="19"/>
      <c r="DBF334" s="19"/>
      <c r="DBG334" s="19"/>
      <c r="DBH334" s="19"/>
      <c r="DBI334" s="19"/>
      <c r="DBJ334" s="19"/>
      <c r="DBK334" s="19"/>
      <c r="DBL334" s="19"/>
      <c r="DBM334" s="19"/>
      <c r="DBN334" s="19"/>
      <c r="DBO334" s="19"/>
      <c r="DBP334" s="19"/>
      <c r="DBQ334" s="19"/>
      <c r="DBR334" s="19"/>
      <c r="DBS334" s="19"/>
      <c r="DBT334" s="19"/>
      <c r="DBU334" s="19"/>
      <c r="DBV334" s="19"/>
      <c r="DBW334" s="19"/>
      <c r="DBX334" s="19"/>
      <c r="DBY334" s="19"/>
      <c r="DBZ334" s="19"/>
      <c r="DCA334" s="19"/>
      <c r="DCB334" s="19"/>
      <c r="DCC334" s="19"/>
      <c r="DCD334" s="19"/>
      <c r="DCE334" s="19"/>
      <c r="DCF334" s="19"/>
      <c r="DCG334" s="19"/>
      <c r="DCH334" s="19"/>
      <c r="DCI334" s="19"/>
      <c r="DCJ334" s="19"/>
      <c r="DCK334" s="19"/>
      <c r="DCL334" s="19"/>
      <c r="DCM334" s="19"/>
      <c r="DCN334" s="19"/>
      <c r="DCO334" s="19"/>
      <c r="DCP334" s="19"/>
      <c r="DCQ334" s="19"/>
      <c r="DCR334" s="19"/>
      <c r="DCS334" s="19"/>
      <c r="DCT334" s="19"/>
      <c r="DCU334" s="19"/>
      <c r="DCV334" s="19"/>
      <c r="DCW334" s="19"/>
      <c r="DCX334" s="19"/>
      <c r="DCY334" s="19"/>
      <c r="DCZ334" s="19"/>
      <c r="DDA334" s="19"/>
      <c r="DDB334" s="19"/>
      <c r="DDC334" s="19"/>
      <c r="DDD334" s="19"/>
      <c r="DDE334" s="19"/>
      <c r="DDF334" s="19"/>
      <c r="DDG334" s="19"/>
      <c r="DDH334" s="19"/>
      <c r="DDI334" s="19"/>
      <c r="DDJ334" s="19"/>
      <c r="DDK334" s="19"/>
      <c r="DDL334" s="19"/>
      <c r="DDM334" s="19"/>
      <c r="DDN334" s="19"/>
      <c r="DDO334" s="19"/>
      <c r="DDP334" s="19"/>
      <c r="DDQ334" s="19"/>
      <c r="DDR334" s="19"/>
      <c r="DDS334" s="19"/>
      <c r="DDT334" s="19"/>
      <c r="DDU334" s="19"/>
      <c r="DDV334" s="19"/>
      <c r="DDW334" s="19"/>
      <c r="DDX334" s="19"/>
      <c r="DDY334" s="19"/>
      <c r="DDZ334" s="19"/>
      <c r="DEA334" s="19"/>
      <c r="DEB334" s="19"/>
      <c r="DEC334" s="19"/>
      <c r="DED334" s="19"/>
      <c r="DEE334" s="19"/>
      <c r="DEF334" s="19"/>
      <c r="DEG334" s="19"/>
      <c r="DEH334" s="19"/>
      <c r="DEI334" s="19"/>
      <c r="DEJ334" s="19"/>
      <c r="DEK334" s="19"/>
      <c r="DEL334" s="19"/>
      <c r="DEM334" s="19"/>
      <c r="DEN334" s="19"/>
      <c r="DEO334" s="19"/>
      <c r="DEP334" s="19"/>
      <c r="DEQ334" s="19"/>
      <c r="DER334" s="19"/>
      <c r="DES334" s="19"/>
      <c r="DET334" s="19"/>
      <c r="DEU334" s="19"/>
      <c r="DEV334" s="19"/>
      <c r="DEW334" s="19"/>
      <c r="DEX334" s="19"/>
      <c r="DEY334" s="19"/>
      <c r="DEZ334" s="19"/>
      <c r="DFA334" s="19"/>
      <c r="DFB334" s="19"/>
      <c r="DFC334" s="19"/>
      <c r="DFD334" s="19"/>
      <c r="DFE334" s="19"/>
      <c r="DFF334" s="19"/>
      <c r="DFG334" s="19"/>
      <c r="DFH334" s="19"/>
      <c r="DFI334" s="19"/>
      <c r="DFJ334" s="19"/>
      <c r="DFK334" s="19"/>
      <c r="DFL334" s="19"/>
      <c r="DFM334" s="19"/>
      <c r="DFN334" s="19"/>
      <c r="DFO334" s="19"/>
      <c r="DFP334" s="19"/>
      <c r="DFQ334" s="19"/>
      <c r="DFR334" s="19"/>
      <c r="DFS334" s="19"/>
      <c r="DFT334" s="19"/>
      <c r="DFU334" s="19"/>
      <c r="DFV334" s="19"/>
      <c r="DFW334" s="19"/>
      <c r="DFX334" s="19"/>
      <c r="DFY334" s="19"/>
      <c r="DFZ334" s="19"/>
      <c r="DGA334" s="19"/>
      <c r="DGB334" s="19"/>
      <c r="DGC334" s="19"/>
      <c r="DGD334" s="19"/>
      <c r="DGE334" s="19"/>
      <c r="DGF334" s="19"/>
      <c r="DGG334" s="19"/>
      <c r="DGH334" s="19"/>
      <c r="DGI334" s="19"/>
      <c r="DGJ334" s="19"/>
      <c r="DGK334" s="19"/>
      <c r="DGL334" s="19"/>
      <c r="DGM334" s="19"/>
      <c r="DGN334" s="19"/>
      <c r="DGO334" s="19"/>
      <c r="DGP334" s="19"/>
      <c r="DGQ334" s="19"/>
      <c r="DGR334" s="19"/>
      <c r="DGS334" s="19"/>
      <c r="DGT334" s="19"/>
      <c r="DGU334" s="19"/>
      <c r="DGV334" s="19"/>
      <c r="DGW334" s="19"/>
      <c r="DGX334" s="19"/>
      <c r="DGY334" s="19"/>
      <c r="DGZ334" s="19"/>
      <c r="DHA334" s="19"/>
      <c r="DHB334" s="19"/>
      <c r="DHC334" s="19"/>
      <c r="DHD334" s="19"/>
      <c r="DHE334" s="19"/>
      <c r="DHF334" s="19"/>
      <c r="DHG334" s="19"/>
      <c r="DHH334" s="19"/>
      <c r="DHI334" s="19"/>
      <c r="DHJ334" s="19"/>
      <c r="DHK334" s="19"/>
      <c r="DHL334" s="19"/>
      <c r="DHM334" s="19"/>
      <c r="DHN334" s="19"/>
      <c r="DHO334" s="19"/>
      <c r="DHP334" s="19"/>
      <c r="DHQ334" s="19"/>
      <c r="DHR334" s="19"/>
      <c r="DHS334" s="19"/>
      <c r="DHT334" s="19"/>
      <c r="DHU334" s="19"/>
      <c r="DHV334" s="19"/>
      <c r="DHW334" s="19"/>
      <c r="DHX334" s="19"/>
      <c r="DHY334" s="19"/>
      <c r="DHZ334" s="19"/>
      <c r="DIA334" s="19"/>
      <c r="DIB334" s="19"/>
      <c r="DIC334" s="19"/>
      <c r="DID334" s="19"/>
      <c r="DIE334" s="19"/>
      <c r="DIF334" s="19"/>
      <c r="DIG334" s="19"/>
      <c r="DIH334" s="19"/>
      <c r="DII334" s="19"/>
      <c r="DIJ334" s="19"/>
      <c r="DIK334" s="19"/>
      <c r="DIL334" s="19"/>
      <c r="DIM334" s="19"/>
      <c r="DIN334" s="19"/>
      <c r="DIO334" s="19"/>
      <c r="DIP334" s="19"/>
      <c r="DIQ334" s="19"/>
      <c r="DIR334" s="19"/>
      <c r="DIS334" s="19"/>
      <c r="DIT334" s="19"/>
      <c r="DIU334" s="19"/>
      <c r="DIV334" s="19"/>
      <c r="DIW334" s="19"/>
      <c r="DIX334" s="19"/>
      <c r="DIY334" s="19"/>
      <c r="DIZ334" s="19"/>
      <c r="DJA334" s="19"/>
      <c r="DJB334" s="19"/>
      <c r="DJC334" s="19"/>
      <c r="DJD334" s="19"/>
      <c r="DJE334" s="19"/>
      <c r="DJF334" s="19"/>
      <c r="DJG334" s="19"/>
      <c r="DJH334" s="19"/>
      <c r="DJI334" s="19"/>
      <c r="DJJ334" s="19"/>
      <c r="DJK334" s="19"/>
      <c r="DJL334" s="19"/>
      <c r="DJM334" s="19"/>
      <c r="DJN334" s="19"/>
      <c r="DJO334" s="19"/>
      <c r="DJP334" s="19"/>
      <c r="DJQ334" s="19"/>
      <c r="DJR334" s="19"/>
      <c r="DJS334" s="19"/>
      <c r="DJT334" s="19"/>
      <c r="DJU334" s="19"/>
      <c r="DJV334" s="19"/>
      <c r="DJW334" s="19"/>
      <c r="DJX334" s="19"/>
      <c r="DJY334" s="19"/>
      <c r="DJZ334" s="19"/>
      <c r="DKA334" s="19"/>
      <c r="DKB334" s="19"/>
      <c r="DKC334" s="19"/>
      <c r="DKD334" s="19"/>
      <c r="DKE334" s="19"/>
      <c r="DKF334" s="19"/>
      <c r="DKG334" s="19"/>
      <c r="DKH334" s="19"/>
      <c r="DKI334" s="19"/>
      <c r="DKJ334" s="19"/>
      <c r="DKK334" s="19"/>
      <c r="DKL334" s="19"/>
      <c r="DKM334" s="19"/>
      <c r="DKN334" s="19"/>
      <c r="DKO334" s="19"/>
      <c r="DKP334" s="19"/>
      <c r="DKQ334" s="19"/>
      <c r="DKR334" s="19"/>
      <c r="DKS334" s="19"/>
      <c r="DKT334" s="19"/>
      <c r="DKU334" s="19"/>
      <c r="DKV334" s="19"/>
      <c r="DKW334" s="19"/>
      <c r="DKX334" s="19"/>
      <c r="DKY334" s="19"/>
      <c r="DKZ334" s="19"/>
      <c r="DLA334" s="19"/>
      <c r="DLB334" s="19"/>
      <c r="DLC334" s="19"/>
      <c r="DLD334" s="19"/>
      <c r="DLE334" s="19"/>
      <c r="DLF334" s="19"/>
      <c r="DLG334" s="19"/>
      <c r="DLH334" s="19"/>
      <c r="DLI334" s="19"/>
      <c r="DLJ334" s="19"/>
      <c r="DLK334" s="19"/>
      <c r="DLL334" s="19"/>
      <c r="DLM334" s="19"/>
      <c r="DLN334" s="19"/>
      <c r="DLO334" s="19"/>
      <c r="DLP334" s="19"/>
      <c r="DLQ334" s="19"/>
      <c r="DLR334" s="19"/>
      <c r="DLS334" s="19"/>
      <c r="DLT334" s="19"/>
      <c r="DLU334" s="19"/>
      <c r="DLV334" s="19"/>
      <c r="DLW334" s="19"/>
      <c r="DLX334" s="19"/>
      <c r="DLY334" s="19"/>
      <c r="DLZ334" s="19"/>
      <c r="DMA334" s="19"/>
      <c r="DMB334" s="19"/>
      <c r="DMC334" s="19"/>
      <c r="DMD334" s="19"/>
      <c r="DME334" s="19"/>
      <c r="DMF334" s="19"/>
      <c r="DMG334" s="19"/>
      <c r="DMH334" s="19"/>
      <c r="DMI334" s="19"/>
      <c r="DMJ334" s="19"/>
      <c r="DMK334" s="19"/>
      <c r="DML334" s="19"/>
      <c r="DMM334" s="19"/>
      <c r="DMN334" s="19"/>
      <c r="DMO334" s="19"/>
      <c r="DMP334" s="19"/>
      <c r="DMQ334" s="19"/>
      <c r="DMR334" s="19"/>
      <c r="DMS334" s="19"/>
      <c r="DMT334" s="19"/>
      <c r="DMU334" s="19"/>
      <c r="DMV334" s="19"/>
      <c r="DMW334" s="19"/>
      <c r="DMX334" s="19"/>
      <c r="DMY334" s="19"/>
      <c r="DMZ334" s="19"/>
      <c r="DNA334" s="19"/>
      <c r="DNB334" s="19"/>
      <c r="DNC334" s="19"/>
      <c r="DND334" s="19"/>
      <c r="DNE334" s="19"/>
      <c r="DNF334" s="19"/>
      <c r="DNG334" s="19"/>
      <c r="DNH334" s="19"/>
      <c r="DNI334" s="19"/>
      <c r="DNJ334" s="19"/>
      <c r="DNK334" s="19"/>
      <c r="DNL334" s="19"/>
      <c r="DNM334" s="19"/>
      <c r="DNN334" s="19"/>
      <c r="DNO334" s="19"/>
      <c r="DNP334" s="19"/>
      <c r="DNQ334" s="19"/>
      <c r="DNR334" s="19"/>
      <c r="DNS334" s="19"/>
      <c r="DNT334" s="19"/>
      <c r="DNU334" s="19"/>
      <c r="DNV334" s="19"/>
      <c r="DNW334" s="19"/>
      <c r="DNX334" s="19"/>
      <c r="DNY334" s="19"/>
      <c r="DNZ334" s="19"/>
      <c r="DOA334" s="19"/>
      <c r="DOB334" s="19"/>
      <c r="DOC334" s="19"/>
      <c r="DOD334" s="19"/>
      <c r="DOE334" s="19"/>
      <c r="DOF334" s="19"/>
      <c r="DOG334" s="19"/>
      <c r="DOH334" s="19"/>
      <c r="DOI334" s="19"/>
      <c r="DOJ334" s="19"/>
      <c r="DOK334" s="19"/>
      <c r="DOL334" s="19"/>
      <c r="DOM334" s="19"/>
      <c r="DON334" s="19"/>
      <c r="DOO334" s="19"/>
      <c r="DOP334" s="19"/>
      <c r="DOQ334" s="19"/>
      <c r="DOR334" s="19"/>
      <c r="DOS334" s="19"/>
      <c r="DOT334" s="19"/>
      <c r="DOU334" s="19"/>
      <c r="DOV334" s="19"/>
      <c r="DOW334" s="19"/>
      <c r="DOX334" s="19"/>
      <c r="DOY334" s="19"/>
      <c r="DOZ334" s="19"/>
      <c r="DPA334" s="19"/>
      <c r="DPB334" s="19"/>
      <c r="DPC334" s="19"/>
      <c r="DPD334" s="19"/>
      <c r="DPE334" s="19"/>
      <c r="DPF334" s="19"/>
      <c r="DPG334" s="19"/>
      <c r="DPH334" s="19"/>
      <c r="DPI334" s="19"/>
      <c r="DPJ334" s="19"/>
      <c r="DPK334" s="19"/>
      <c r="DPL334" s="19"/>
      <c r="DPM334" s="19"/>
      <c r="DPN334" s="19"/>
      <c r="DPO334" s="19"/>
      <c r="DPP334" s="19"/>
      <c r="DPQ334" s="19"/>
      <c r="DPR334" s="19"/>
      <c r="DPS334" s="19"/>
      <c r="DPT334" s="19"/>
      <c r="DPU334" s="19"/>
      <c r="DPV334" s="19"/>
      <c r="DPW334" s="19"/>
      <c r="DPX334" s="19"/>
      <c r="DPY334" s="19"/>
      <c r="DPZ334" s="19"/>
      <c r="DQA334" s="19"/>
      <c r="DQB334" s="19"/>
      <c r="DQC334" s="19"/>
      <c r="DQD334" s="19"/>
      <c r="DQE334" s="19"/>
      <c r="DQF334" s="19"/>
      <c r="DQG334" s="19"/>
      <c r="DQH334" s="19"/>
      <c r="DQI334" s="19"/>
      <c r="DQJ334" s="19"/>
      <c r="DQK334" s="19"/>
      <c r="DQL334" s="19"/>
      <c r="DQM334" s="19"/>
      <c r="DQN334" s="19"/>
      <c r="DQO334" s="19"/>
      <c r="DQP334" s="19"/>
      <c r="DQQ334" s="19"/>
      <c r="DQR334" s="19"/>
      <c r="DQS334" s="19"/>
      <c r="DQT334" s="19"/>
      <c r="DQU334" s="19"/>
      <c r="DQV334" s="19"/>
      <c r="DQW334" s="19"/>
      <c r="DQX334" s="19"/>
      <c r="DQY334" s="19"/>
      <c r="DQZ334" s="19"/>
      <c r="DRA334" s="19"/>
      <c r="DRB334" s="19"/>
      <c r="DRC334" s="19"/>
      <c r="DRD334" s="19"/>
      <c r="DRE334" s="19"/>
      <c r="DRF334" s="19"/>
      <c r="DRG334" s="19"/>
      <c r="DRH334" s="19"/>
      <c r="DRI334" s="19"/>
      <c r="DRJ334" s="19"/>
      <c r="DRK334" s="19"/>
      <c r="DRL334" s="19"/>
      <c r="DRM334" s="19"/>
      <c r="DRN334" s="19"/>
      <c r="DRO334" s="19"/>
      <c r="DRP334" s="19"/>
      <c r="DRQ334" s="19"/>
      <c r="DRR334" s="19"/>
      <c r="DRS334" s="19"/>
      <c r="DRT334" s="19"/>
      <c r="DRU334" s="19"/>
      <c r="DRV334" s="19"/>
      <c r="DRW334" s="19"/>
      <c r="DRX334" s="19"/>
      <c r="DRY334" s="19"/>
      <c r="DRZ334" s="19"/>
      <c r="DSA334" s="19"/>
      <c r="DSB334" s="19"/>
      <c r="DSC334" s="19"/>
      <c r="DSD334" s="19"/>
      <c r="DSE334" s="19"/>
      <c r="DSF334" s="19"/>
      <c r="DSG334" s="19"/>
      <c r="DSH334" s="19"/>
      <c r="DSI334" s="19"/>
      <c r="DSJ334" s="19"/>
      <c r="DSK334" s="19"/>
      <c r="DSL334" s="19"/>
      <c r="DSM334" s="19"/>
      <c r="DSN334" s="19"/>
      <c r="DSO334" s="19"/>
      <c r="DSP334" s="19"/>
      <c r="DSQ334" s="19"/>
      <c r="DSR334" s="19"/>
      <c r="DSS334" s="19"/>
      <c r="DST334" s="19"/>
      <c r="DSU334" s="19"/>
      <c r="DSV334" s="19"/>
      <c r="DSW334" s="19"/>
      <c r="DSX334" s="19"/>
      <c r="DSY334" s="19"/>
      <c r="DSZ334" s="19"/>
      <c r="DTA334" s="19"/>
      <c r="DTB334" s="19"/>
      <c r="DTC334" s="19"/>
      <c r="DTD334" s="19"/>
      <c r="DTE334" s="19"/>
      <c r="DTF334" s="19"/>
      <c r="DTG334" s="19"/>
      <c r="DTH334" s="19"/>
      <c r="DTI334" s="19"/>
      <c r="DTJ334" s="19"/>
      <c r="DTK334" s="19"/>
      <c r="DTL334" s="19"/>
      <c r="DTM334" s="19"/>
      <c r="DTN334" s="19"/>
      <c r="DTO334" s="19"/>
      <c r="DTP334" s="19"/>
      <c r="DTQ334" s="19"/>
      <c r="DTR334" s="19"/>
      <c r="DTS334" s="19"/>
      <c r="DTT334" s="19"/>
      <c r="DTU334" s="19"/>
      <c r="DTV334" s="19"/>
      <c r="DTW334" s="19"/>
      <c r="DTX334" s="19"/>
      <c r="DTY334" s="19"/>
      <c r="DTZ334" s="19"/>
      <c r="DUA334" s="19"/>
      <c r="DUB334" s="19"/>
      <c r="DUC334" s="19"/>
      <c r="DUD334" s="19"/>
      <c r="DUE334" s="19"/>
      <c r="DUF334" s="19"/>
      <c r="DUG334" s="19"/>
      <c r="DUH334" s="19"/>
      <c r="DUI334" s="19"/>
      <c r="DUJ334" s="19"/>
      <c r="DUK334" s="19"/>
      <c r="DUL334" s="19"/>
      <c r="DUM334" s="19"/>
      <c r="DUN334" s="19"/>
      <c r="DUO334" s="19"/>
      <c r="DUP334" s="19"/>
      <c r="DUQ334" s="19"/>
      <c r="DUR334" s="19"/>
      <c r="DUS334" s="19"/>
      <c r="DUT334" s="19"/>
      <c r="DUU334" s="19"/>
      <c r="DUV334" s="19"/>
      <c r="DUW334" s="19"/>
      <c r="DUX334" s="19"/>
      <c r="DUY334" s="19"/>
      <c r="DUZ334" s="19"/>
      <c r="DVA334" s="19"/>
      <c r="DVB334" s="19"/>
      <c r="DVC334" s="19"/>
      <c r="DVD334" s="19"/>
      <c r="DVE334" s="19"/>
      <c r="DVF334" s="19"/>
      <c r="DVG334" s="19"/>
      <c r="DVH334" s="19"/>
      <c r="DVI334" s="19"/>
      <c r="DVJ334" s="19"/>
      <c r="DVK334" s="19"/>
      <c r="DVL334" s="19"/>
      <c r="DVM334" s="19"/>
      <c r="DVN334" s="19"/>
      <c r="DVO334" s="19"/>
      <c r="DVP334" s="19"/>
      <c r="DVQ334" s="19"/>
      <c r="DVR334" s="19"/>
      <c r="DVS334" s="19"/>
      <c r="DVT334" s="19"/>
      <c r="DVU334" s="19"/>
      <c r="DVV334" s="19"/>
      <c r="DVW334" s="19"/>
      <c r="DVX334" s="19"/>
      <c r="DVY334" s="19"/>
      <c r="DVZ334" s="19"/>
      <c r="DWA334" s="19"/>
      <c r="DWB334" s="19"/>
      <c r="DWC334" s="19"/>
      <c r="DWD334" s="19"/>
      <c r="DWE334" s="19"/>
      <c r="DWF334" s="19"/>
      <c r="DWG334" s="19"/>
      <c r="DWH334" s="19"/>
      <c r="DWI334" s="19"/>
      <c r="DWJ334" s="19"/>
      <c r="DWK334" s="19"/>
      <c r="DWL334" s="19"/>
      <c r="DWM334" s="19"/>
      <c r="DWN334" s="19"/>
      <c r="DWO334" s="19"/>
      <c r="DWP334" s="19"/>
      <c r="DWQ334" s="19"/>
      <c r="DWR334" s="19"/>
      <c r="DWS334" s="19"/>
      <c r="DWT334" s="19"/>
      <c r="DWU334" s="19"/>
      <c r="DWV334" s="19"/>
      <c r="DWW334" s="19"/>
      <c r="DWX334" s="19"/>
      <c r="DWY334" s="19"/>
      <c r="DWZ334" s="19"/>
      <c r="DXA334" s="19"/>
      <c r="DXB334" s="19"/>
      <c r="DXC334" s="19"/>
      <c r="DXD334" s="19"/>
      <c r="DXE334" s="19"/>
      <c r="DXF334" s="19"/>
      <c r="DXG334" s="19"/>
      <c r="DXH334" s="19"/>
      <c r="DXI334" s="19"/>
      <c r="DXJ334" s="19"/>
      <c r="DXK334" s="19"/>
      <c r="DXL334" s="19"/>
      <c r="DXM334" s="19"/>
      <c r="DXN334" s="19"/>
      <c r="DXO334" s="19"/>
      <c r="DXP334" s="19"/>
      <c r="DXQ334" s="19"/>
      <c r="DXR334" s="19"/>
      <c r="DXS334" s="19"/>
      <c r="DXT334" s="19"/>
      <c r="DXU334" s="19"/>
      <c r="DXV334" s="19"/>
      <c r="DXW334" s="19"/>
      <c r="DXX334" s="19"/>
      <c r="DXY334" s="19"/>
      <c r="DXZ334" s="19"/>
      <c r="DYA334" s="19"/>
      <c r="DYB334" s="19"/>
      <c r="DYC334" s="19"/>
      <c r="DYD334" s="19"/>
      <c r="DYE334" s="19"/>
      <c r="DYF334" s="19"/>
      <c r="DYG334" s="19"/>
      <c r="DYH334" s="19"/>
      <c r="DYI334" s="19"/>
      <c r="DYJ334" s="19"/>
      <c r="DYK334" s="19"/>
      <c r="DYL334" s="19"/>
      <c r="DYM334" s="19"/>
      <c r="DYN334" s="19"/>
      <c r="DYO334" s="19"/>
      <c r="DYP334" s="19"/>
      <c r="DYQ334" s="19"/>
      <c r="DYR334" s="19"/>
      <c r="DYS334" s="19"/>
      <c r="DYT334" s="19"/>
      <c r="DYU334" s="19"/>
      <c r="DYV334" s="19"/>
      <c r="DYW334" s="19"/>
      <c r="DYX334" s="19"/>
      <c r="DYY334" s="19"/>
      <c r="DYZ334" s="19"/>
      <c r="DZA334" s="19"/>
      <c r="DZB334" s="19"/>
      <c r="DZC334" s="19"/>
      <c r="DZD334" s="19"/>
      <c r="DZE334" s="19"/>
      <c r="DZF334" s="19"/>
      <c r="DZG334" s="19"/>
      <c r="DZH334" s="19"/>
      <c r="DZI334" s="19"/>
      <c r="DZJ334" s="19"/>
      <c r="DZK334" s="19"/>
      <c r="DZL334" s="19"/>
      <c r="DZM334" s="19"/>
      <c r="DZN334" s="19"/>
      <c r="DZO334" s="19"/>
      <c r="DZP334" s="19"/>
      <c r="DZQ334" s="19"/>
      <c r="DZR334" s="19"/>
      <c r="DZS334" s="19"/>
      <c r="DZT334" s="19"/>
      <c r="DZU334" s="19"/>
      <c r="DZV334" s="19"/>
      <c r="DZW334" s="19"/>
      <c r="DZX334" s="19"/>
      <c r="DZY334" s="19"/>
      <c r="DZZ334" s="19"/>
      <c r="EAA334" s="19"/>
      <c r="EAB334" s="19"/>
      <c r="EAC334" s="19"/>
      <c r="EAD334" s="19"/>
      <c r="EAE334" s="19"/>
      <c r="EAF334" s="19"/>
      <c r="EAG334" s="19"/>
      <c r="EAH334" s="19"/>
      <c r="EAI334" s="19"/>
      <c r="EAJ334" s="19"/>
      <c r="EAK334" s="19"/>
      <c r="EAL334" s="19"/>
      <c r="EAM334" s="19"/>
      <c r="EAN334" s="19"/>
      <c r="EAO334" s="19"/>
      <c r="EAP334" s="19"/>
      <c r="EAQ334" s="19"/>
      <c r="EAR334" s="19"/>
      <c r="EAS334" s="19"/>
      <c r="EAT334" s="19"/>
      <c r="EAU334" s="19"/>
      <c r="EAV334" s="19"/>
      <c r="EAW334" s="19"/>
      <c r="EAX334" s="19"/>
      <c r="EAY334" s="19"/>
      <c r="EAZ334" s="19"/>
      <c r="EBA334" s="19"/>
      <c r="EBB334" s="19"/>
      <c r="EBC334" s="19"/>
      <c r="EBD334" s="19"/>
      <c r="EBE334" s="19"/>
      <c r="EBF334" s="19"/>
      <c r="EBG334" s="19"/>
      <c r="EBH334" s="19"/>
      <c r="EBI334" s="19"/>
      <c r="EBJ334" s="19"/>
      <c r="EBK334" s="19"/>
      <c r="EBL334" s="19"/>
      <c r="EBM334" s="19"/>
      <c r="EBN334" s="19"/>
      <c r="EBO334" s="19"/>
      <c r="EBP334" s="19"/>
      <c r="EBQ334" s="19"/>
      <c r="EBR334" s="19"/>
      <c r="EBS334" s="19"/>
      <c r="EBT334" s="19"/>
      <c r="EBU334" s="19"/>
      <c r="EBV334" s="19"/>
      <c r="EBW334" s="19"/>
      <c r="EBX334" s="19"/>
      <c r="EBY334" s="19"/>
      <c r="EBZ334" s="19"/>
      <c r="ECA334" s="19"/>
      <c r="ECB334" s="19"/>
      <c r="ECC334" s="19"/>
      <c r="ECD334" s="19"/>
      <c r="ECE334" s="19"/>
      <c r="ECF334" s="19"/>
      <c r="ECG334" s="19"/>
      <c r="ECH334" s="19"/>
      <c r="ECI334" s="19"/>
      <c r="ECJ334" s="19"/>
      <c r="ECK334" s="19"/>
      <c r="ECL334" s="19"/>
      <c r="ECM334" s="19"/>
      <c r="ECN334" s="19"/>
      <c r="ECO334" s="19"/>
      <c r="ECP334" s="19"/>
      <c r="ECQ334" s="19"/>
      <c r="ECR334" s="19"/>
      <c r="ECS334" s="19"/>
      <c r="ECT334" s="19"/>
      <c r="ECU334" s="19"/>
      <c r="ECV334" s="19"/>
      <c r="ECW334" s="19"/>
      <c r="ECX334" s="19"/>
      <c r="ECY334" s="19"/>
      <c r="ECZ334" s="19"/>
      <c r="EDA334" s="19"/>
      <c r="EDB334" s="19"/>
      <c r="EDC334" s="19"/>
      <c r="EDD334" s="19"/>
      <c r="EDE334" s="19"/>
      <c r="EDF334" s="19"/>
      <c r="EDG334" s="19"/>
      <c r="EDH334" s="19"/>
      <c r="EDI334" s="19"/>
      <c r="EDJ334" s="19"/>
      <c r="EDK334" s="19"/>
      <c r="EDL334" s="19"/>
      <c r="EDM334" s="19"/>
      <c r="EDN334" s="19"/>
      <c r="EDO334" s="19"/>
      <c r="EDP334" s="19"/>
      <c r="EDQ334" s="19"/>
      <c r="EDR334" s="19"/>
      <c r="EDS334" s="19"/>
      <c r="EDT334" s="19"/>
      <c r="EDU334" s="19"/>
      <c r="EDV334" s="19"/>
      <c r="EDW334" s="19"/>
      <c r="EDX334" s="19"/>
      <c r="EDY334" s="19"/>
      <c r="EDZ334" s="19"/>
      <c r="EEA334" s="19"/>
      <c r="EEB334" s="19"/>
      <c r="EEC334" s="19"/>
      <c r="EED334" s="19"/>
      <c r="EEE334" s="19"/>
      <c r="EEF334" s="19"/>
      <c r="EEG334" s="19"/>
      <c r="EEH334" s="19"/>
      <c r="EEI334" s="19"/>
      <c r="EEJ334" s="19"/>
      <c r="EEK334" s="19"/>
      <c r="EEL334" s="19"/>
      <c r="EEM334" s="19"/>
      <c r="EEN334" s="19"/>
      <c r="EEO334" s="19"/>
      <c r="EEP334" s="19"/>
      <c r="EEQ334" s="19"/>
      <c r="EER334" s="19"/>
      <c r="EES334" s="19"/>
      <c r="EET334" s="19"/>
      <c r="EEU334" s="19"/>
      <c r="EEV334" s="19"/>
      <c r="EEW334" s="19"/>
      <c r="EEX334" s="19"/>
      <c r="EEY334" s="19"/>
      <c r="EEZ334" s="19"/>
      <c r="EFA334" s="19"/>
      <c r="EFB334" s="19"/>
      <c r="EFC334" s="19"/>
      <c r="EFD334" s="19"/>
      <c r="EFE334" s="19"/>
      <c r="EFF334" s="19"/>
      <c r="EFG334" s="19"/>
      <c r="EFH334" s="19"/>
      <c r="EFI334" s="19"/>
      <c r="EFJ334" s="19"/>
      <c r="EFK334" s="19"/>
      <c r="EFL334" s="19"/>
      <c r="EFM334" s="19"/>
      <c r="EFN334" s="19"/>
      <c r="EFO334" s="19"/>
      <c r="EFP334" s="19"/>
      <c r="EFQ334" s="19"/>
      <c r="EFR334" s="19"/>
      <c r="EFS334" s="19"/>
      <c r="EFT334" s="19"/>
      <c r="EFU334" s="19"/>
      <c r="EFV334" s="19"/>
      <c r="EFW334" s="19"/>
      <c r="EFX334" s="19"/>
      <c r="EFY334" s="19"/>
      <c r="EFZ334" s="19"/>
      <c r="EGA334" s="19"/>
      <c r="EGB334" s="19"/>
      <c r="EGC334" s="19"/>
      <c r="EGD334" s="19"/>
      <c r="EGE334" s="19"/>
      <c r="EGF334" s="19"/>
      <c r="EGG334" s="19"/>
      <c r="EGH334" s="19"/>
      <c r="EGI334" s="19"/>
      <c r="EGJ334" s="19"/>
      <c r="EGK334" s="19"/>
      <c r="EGL334" s="19"/>
      <c r="EGM334" s="19"/>
      <c r="EGN334" s="19"/>
      <c r="EGO334" s="19"/>
      <c r="EGP334" s="19"/>
      <c r="EGQ334" s="19"/>
      <c r="EGR334" s="19"/>
      <c r="EGS334" s="19"/>
      <c r="EGT334" s="19"/>
      <c r="EGU334" s="19"/>
      <c r="EGV334" s="19"/>
      <c r="EGW334" s="19"/>
      <c r="EGX334" s="19"/>
      <c r="EGY334" s="19"/>
      <c r="EGZ334" s="19"/>
      <c r="EHA334" s="19"/>
      <c r="EHB334" s="19"/>
      <c r="EHC334" s="19"/>
      <c r="EHD334" s="19"/>
      <c r="EHE334" s="19"/>
      <c r="EHF334" s="19"/>
      <c r="EHG334" s="19"/>
      <c r="EHH334" s="19"/>
      <c r="EHI334" s="19"/>
      <c r="EHJ334" s="19"/>
      <c r="EHK334" s="19"/>
      <c r="EHL334" s="19"/>
      <c r="EHM334" s="19"/>
      <c r="EHN334" s="19"/>
      <c r="EHO334" s="19"/>
      <c r="EHP334" s="19"/>
      <c r="EHQ334" s="19"/>
      <c r="EHR334" s="19"/>
      <c r="EHS334" s="19"/>
      <c r="EHT334" s="19"/>
      <c r="EHU334" s="19"/>
      <c r="EHV334" s="19"/>
      <c r="EHW334" s="19"/>
      <c r="EHX334" s="19"/>
      <c r="EHY334" s="19"/>
      <c r="EHZ334" s="19"/>
      <c r="EIA334" s="19"/>
      <c r="EIB334" s="19"/>
      <c r="EIC334" s="19"/>
      <c r="EID334" s="19"/>
      <c r="EIE334" s="19"/>
      <c r="EIF334" s="19"/>
      <c r="EIG334" s="19"/>
      <c r="EIH334" s="19"/>
      <c r="EII334" s="19"/>
      <c r="EIJ334" s="19"/>
      <c r="EIK334" s="19"/>
      <c r="EIL334" s="19"/>
      <c r="EIM334" s="19"/>
      <c r="EIN334" s="19"/>
      <c r="EIO334" s="19"/>
      <c r="EIP334" s="19"/>
      <c r="EIQ334" s="19"/>
      <c r="EIR334" s="19"/>
      <c r="EIS334" s="19"/>
      <c r="EIT334" s="19"/>
      <c r="EIU334" s="19"/>
      <c r="EIV334" s="19"/>
      <c r="EIW334" s="19"/>
      <c r="EIX334" s="19"/>
      <c r="EIY334" s="19"/>
      <c r="EIZ334" s="19"/>
      <c r="EJA334" s="19"/>
      <c r="EJB334" s="19"/>
      <c r="EJC334" s="19"/>
      <c r="EJD334" s="19"/>
      <c r="EJE334" s="19"/>
      <c r="EJF334" s="19"/>
      <c r="EJG334" s="19"/>
      <c r="EJH334" s="19"/>
      <c r="EJI334" s="19"/>
      <c r="EJJ334" s="19"/>
      <c r="EJK334" s="19"/>
      <c r="EJL334" s="19"/>
      <c r="EJM334" s="19"/>
      <c r="EJN334" s="19"/>
      <c r="EJO334" s="19"/>
      <c r="EJP334" s="19"/>
      <c r="EJQ334" s="19"/>
      <c r="EJR334" s="19"/>
      <c r="EJS334" s="19"/>
      <c r="EJT334" s="19"/>
      <c r="EJU334" s="19"/>
      <c r="EJV334" s="19"/>
      <c r="EJW334" s="19"/>
      <c r="EJX334" s="19"/>
      <c r="EJY334" s="19"/>
      <c r="EJZ334" s="19"/>
      <c r="EKA334" s="19"/>
      <c r="EKB334" s="19"/>
      <c r="EKC334" s="19"/>
      <c r="EKD334" s="19"/>
      <c r="EKE334" s="19"/>
      <c r="EKF334" s="19"/>
      <c r="EKG334" s="19"/>
      <c r="EKH334" s="19"/>
      <c r="EKI334" s="19"/>
      <c r="EKJ334" s="19"/>
      <c r="EKK334" s="19"/>
      <c r="EKL334" s="19"/>
      <c r="EKM334" s="19"/>
      <c r="EKN334" s="19"/>
      <c r="EKO334" s="19"/>
      <c r="EKP334" s="19"/>
      <c r="EKQ334" s="19"/>
      <c r="EKR334" s="19"/>
      <c r="EKS334" s="19"/>
      <c r="EKT334" s="19"/>
      <c r="EKU334" s="19"/>
      <c r="EKV334" s="19"/>
      <c r="EKW334" s="19"/>
      <c r="EKX334" s="19"/>
      <c r="EKY334" s="19"/>
      <c r="EKZ334" s="19"/>
      <c r="ELA334" s="19"/>
      <c r="ELB334" s="19"/>
      <c r="ELC334" s="19"/>
      <c r="ELD334" s="19"/>
      <c r="ELE334" s="19"/>
      <c r="ELF334" s="19"/>
      <c r="ELG334" s="19"/>
      <c r="ELH334" s="19"/>
      <c r="ELI334" s="19"/>
      <c r="ELJ334" s="19"/>
      <c r="ELK334" s="19"/>
      <c r="ELL334" s="19"/>
      <c r="ELM334" s="19"/>
      <c r="ELN334" s="19"/>
      <c r="ELO334" s="19"/>
      <c r="ELP334" s="19"/>
      <c r="ELQ334" s="19"/>
      <c r="ELR334" s="19"/>
      <c r="ELS334" s="19"/>
      <c r="ELT334" s="19"/>
      <c r="ELU334" s="19"/>
      <c r="ELV334" s="19"/>
      <c r="ELW334" s="19"/>
      <c r="ELX334" s="19"/>
      <c r="ELY334" s="19"/>
      <c r="ELZ334" s="19"/>
      <c r="EMA334" s="19"/>
      <c r="EMB334" s="19"/>
      <c r="EMC334" s="19"/>
      <c r="EMD334" s="19"/>
      <c r="EME334" s="19"/>
      <c r="EMF334" s="19"/>
      <c r="EMG334" s="19"/>
      <c r="EMH334" s="19"/>
      <c r="EMI334" s="19"/>
      <c r="EMJ334" s="19"/>
      <c r="EMK334" s="19"/>
      <c r="EML334" s="19"/>
      <c r="EMM334" s="19"/>
      <c r="EMN334" s="19"/>
      <c r="EMO334" s="19"/>
      <c r="EMP334" s="19"/>
      <c r="EMQ334" s="19"/>
      <c r="EMR334" s="19"/>
      <c r="EMS334" s="19"/>
      <c r="EMT334" s="19"/>
      <c r="EMU334" s="19"/>
      <c r="EMV334" s="19"/>
      <c r="EMW334" s="19"/>
      <c r="EMX334" s="19"/>
      <c r="EMY334" s="19"/>
      <c r="EMZ334" s="19"/>
      <c r="ENA334" s="19"/>
      <c r="ENB334" s="19"/>
      <c r="ENC334" s="19"/>
      <c r="END334" s="19"/>
      <c r="ENE334" s="19"/>
      <c r="ENF334" s="19"/>
      <c r="ENG334" s="19"/>
      <c r="ENH334" s="19"/>
      <c r="ENI334" s="19"/>
      <c r="ENJ334" s="19"/>
      <c r="ENK334" s="19"/>
      <c r="ENL334" s="19"/>
      <c r="ENM334" s="19"/>
      <c r="ENN334" s="19"/>
      <c r="ENO334" s="19"/>
      <c r="ENP334" s="19"/>
      <c r="ENQ334" s="19"/>
      <c r="ENR334" s="19"/>
      <c r="ENS334" s="19"/>
      <c r="ENT334" s="19"/>
      <c r="ENU334" s="19"/>
      <c r="ENV334" s="19"/>
      <c r="ENW334" s="19"/>
      <c r="ENX334" s="19"/>
      <c r="ENY334" s="19"/>
      <c r="ENZ334" s="19"/>
      <c r="EOA334" s="19"/>
      <c r="EOB334" s="19"/>
      <c r="EOC334" s="19"/>
      <c r="EOD334" s="19"/>
      <c r="EOE334" s="19"/>
      <c r="EOF334" s="19"/>
      <c r="EOG334" s="19"/>
      <c r="EOH334" s="19"/>
      <c r="EOI334" s="19"/>
      <c r="EOJ334" s="19"/>
      <c r="EOK334" s="19"/>
      <c r="EOL334" s="19"/>
      <c r="EOM334" s="19"/>
      <c r="EON334" s="19"/>
      <c r="EOO334" s="19"/>
      <c r="EOP334" s="19"/>
      <c r="EOQ334" s="19"/>
      <c r="EOR334" s="19"/>
      <c r="EOS334" s="19"/>
      <c r="EOT334" s="19"/>
      <c r="EOU334" s="19"/>
      <c r="EOV334" s="19"/>
      <c r="EOW334" s="19"/>
      <c r="EOX334" s="19"/>
      <c r="EOY334" s="19"/>
      <c r="EOZ334" s="19"/>
      <c r="EPA334" s="19"/>
      <c r="EPB334" s="19"/>
      <c r="EPC334" s="19"/>
      <c r="EPD334" s="19"/>
      <c r="EPE334" s="19"/>
      <c r="EPF334" s="19"/>
      <c r="EPG334" s="19"/>
      <c r="EPH334" s="19"/>
      <c r="EPI334" s="19"/>
      <c r="EPJ334" s="19"/>
      <c r="EPK334" s="19"/>
      <c r="EPL334" s="19"/>
      <c r="EPM334" s="19"/>
      <c r="EPN334" s="19"/>
      <c r="EPO334" s="19"/>
      <c r="EPP334" s="19"/>
      <c r="EPQ334" s="19"/>
      <c r="EPR334" s="19"/>
      <c r="EPS334" s="19"/>
      <c r="EPT334" s="19"/>
      <c r="EPU334" s="19"/>
      <c r="EPV334" s="19"/>
      <c r="EPW334" s="19"/>
      <c r="EPX334" s="19"/>
      <c r="EPY334" s="19"/>
      <c r="EPZ334" s="19"/>
      <c r="EQA334" s="19"/>
      <c r="EQB334" s="19"/>
      <c r="EQC334" s="19"/>
      <c r="EQD334" s="19"/>
      <c r="EQE334" s="19"/>
      <c r="EQF334" s="19"/>
      <c r="EQG334" s="19"/>
      <c r="EQH334" s="19"/>
      <c r="EQI334" s="19"/>
      <c r="EQJ334" s="19"/>
      <c r="EQK334" s="19"/>
      <c r="EQL334" s="19"/>
      <c r="EQM334" s="19"/>
      <c r="EQN334" s="19"/>
      <c r="EQO334" s="19"/>
      <c r="EQP334" s="19"/>
      <c r="EQQ334" s="19"/>
      <c r="EQR334" s="19"/>
      <c r="EQS334" s="19"/>
      <c r="EQT334" s="19"/>
      <c r="EQU334" s="19"/>
      <c r="EQV334" s="19"/>
      <c r="EQW334" s="19"/>
      <c r="EQX334" s="19"/>
      <c r="EQY334" s="19"/>
      <c r="EQZ334" s="19"/>
      <c r="ERA334" s="19"/>
      <c r="ERB334" s="19"/>
      <c r="ERC334" s="19"/>
      <c r="ERD334" s="19"/>
      <c r="ERE334" s="19"/>
      <c r="ERF334" s="19"/>
      <c r="ERG334" s="19"/>
      <c r="ERH334" s="19"/>
      <c r="ERI334" s="19"/>
      <c r="ERJ334" s="19"/>
      <c r="ERK334" s="19"/>
      <c r="ERL334" s="19"/>
      <c r="ERM334" s="19"/>
      <c r="ERN334" s="19"/>
      <c r="ERO334" s="19"/>
      <c r="ERP334" s="19"/>
      <c r="ERQ334" s="19"/>
      <c r="ERR334" s="19"/>
      <c r="ERS334" s="19"/>
      <c r="ERT334" s="19"/>
      <c r="ERU334" s="19"/>
      <c r="ERV334" s="19"/>
      <c r="ERW334" s="19"/>
      <c r="ERX334" s="19"/>
      <c r="ERY334" s="19"/>
      <c r="ERZ334" s="19"/>
      <c r="ESA334" s="19"/>
      <c r="ESB334" s="19"/>
      <c r="ESC334" s="19"/>
      <c r="ESD334" s="19"/>
      <c r="ESE334" s="19"/>
      <c r="ESF334" s="19"/>
      <c r="ESG334" s="19"/>
      <c r="ESH334" s="19"/>
      <c r="ESI334" s="19"/>
      <c r="ESJ334" s="19"/>
      <c r="ESK334" s="19"/>
      <c r="ESL334" s="19"/>
      <c r="ESM334" s="19"/>
      <c r="ESN334" s="19"/>
      <c r="ESO334" s="19"/>
      <c r="ESP334" s="19"/>
      <c r="ESQ334" s="19"/>
      <c r="ESR334" s="19"/>
      <c r="ESS334" s="19"/>
      <c r="EST334" s="19"/>
      <c r="ESU334" s="19"/>
      <c r="ESV334" s="19"/>
      <c r="ESW334" s="19"/>
      <c r="ESX334" s="19"/>
      <c r="ESY334" s="19"/>
      <c r="ESZ334" s="19"/>
      <c r="ETA334" s="19"/>
      <c r="ETB334" s="19"/>
      <c r="ETC334" s="19"/>
      <c r="ETD334" s="19"/>
      <c r="ETE334" s="19"/>
      <c r="ETF334" s="19"/>
      <c r="ETG334" s="19"/>
      <c r="ETH334" s="19"/>
      <c r="ETI334" s="19"/>
      <c r="ETJ334" s="19"/>
      <c r="ETK334" s="19"/>
      <c r="ETL334" s="19"/>
      <c r="ETM334" s="19"/>
      <c r="ETN334" s="19"/>
      <c r="ETO334" s="19"/>
      <c r="ETP334" s="19"/>
      <c r="ETQ334" s="19"/>
      <c r="ETR334" s="19"/>
      <c r="ETS334" s="19"/>
      <c r="ETT334" s="19"/>
      <c r="ETU334" s="19"/>
      <c r="ETV334" s="19"/>
      <c r="ETW334" s="19"/>
      <c r="ETX334" s="19"/>
      <c r="ETY334" s="19"/>
      <c r="ETZ334" s="19"/>
      <c r="EUA334" s="19"/>
      <c r="EUB334" s="19"/>
      <c r="EUC334" s="19"/>
      <c r="EUD334" s="19"/>
      <c r="EUE334" s="19"/>
      <c r="EUF334" s="19"/>
      <c r="EUG334" s="19"/>
      <c r="EUH334" s="19"/>
      <c r="EUI334" s="19"/>
      <c r="EUJ334" s="19"/>
      <c r="EUK334" s="19"/>
      <c r="EUL334" s="19"/>
      <c r="EUM334" s="19"/>
      <c r="EUN334" s="19"/>
      <c r="EUO334" s="19"/>
      <c r="EUP334" s="19"/>
      <c r="EUQ334" s="19"/>
      <c r="EUR334" s="19"/>
      <c r="EUS334" s="19"/>
      <c r="EUT334" s="19"/>
      <c r="EUU334" s="19"/>
      <c r="EUV334" s="19"/>
      <c r="EUW334" s="19"/>
      <c r="EUX334" s="19"/>
      <c r="EUY334" s="19"/>
      <c r="EUZ334" s="19"/>
      <c r="EVA334" s="19"/>
      <c r="EVB334" s="19"/>
      <c r="EVC334" s="19"/>
      <c r="EVD334" s="19"/>
      <c r="EVE334" s="19"/>
      <c r="EVF334" s="19"/>
      <c r="EVG334" s="19"/>
      <c r="EVH334" s="19"/>
      <c r="EVI334" s="19"/>
      <c r="EVJ334" s="19"/>
      <c r="EVK334" s="19"/>
      <c r="EVL334" s="19"/>
      <c r="EVM334" s="19"/>
      <c r="EVN334" s="19"/>
      <c r="EVO334" s="19"/>
      <c r="EVP334" s="19"/>
      <c r="EVQ334" s="19"/>
      <c r="EVR334" s="19"/>
      <c r="EVS334" s="19"/>
      <c r="EVT334" s="19"/>
      <c r="EVU334" s="19"/>
      <c r="EVV334" s="19"/>
      <c r="EVW334" s="19"/>
      <c r="EVX334" s="19"/>
      <c r="EVY334" s="19"/>
      <c r="EVZ334" s="19"/>
      <c r="EWA334" s="19"/>
      <c r="EWB334" s="19"/>
      <c r="EWC334" s="19"/>
      <c r="EWD334" s="19"/>
      <c r="EWE334" s="19"/>
      <c r="EWF334" s="19"/>
      <c r="EWG334" s="19"/>
      <c r="EWH334" s="19"/>
      <c r="EWI334" s="19"/>
      <c r="EWJ334" s="19"/>
      <c r="EWK334" s="19"/>
      <c r="EWL334" s="19"/>
      <c r="EWM334" s="19"/>
      <c r="EWN334" s="19"/>
      <c r="EWO334" s="19"/>
      <c r="EWP334" s="19"/>
      <c r="EWQ334" s="19"/>
      <c r="EWR334" s="19"/>
      <c r="EWS334" s="19"/>
      <c r="EWT334" s="19"/>
      <c r="EWU334" s="19"/>
      <c r="EWV334" s="19"/>
      <c r="EWW334" s="19"/>
      <c r="EWX334" s="19"/>
      <c r="EWY334" s="19"/>
      <c r="EWZ334" s="19"/>
      <c r="EXA334" s="19"/>
      <c r="EXB334" s="19"/>
      <c r="EXC334" s="19"/>
      <c r="EXD334" s="19"/>
      <c r="EXE334" s="19"/>
      <c r="EXF334" s="19"/>
      <c r="EXG334" s="19"/>
      <c r="EXH334" s="19"/>
      <c r="EXI334" s="19"/>
      <c r="EXJ334" s="19"/>
      <c r="EXK334" s="19"/>
      <c r="EXL334" s="19"/>
      <c r="EXM334" s="19"/>
      <c r="EXN334" s="19"/>
      <c r="EXO334" s="19"/>
      <c r="EXP334" s="19"/>
      <c r="EXQ334" s="19"/>
      <c r="EXR334" s="19"/>
      <c r="EXS334" s="19"/>
      <c r="EXT334" s="19"/>
      <c r="EXU334" s="19"/>
      <c r="EXV334" s="19"/>
      <c r="EXW334" s="19"/>
      <c r="EXX334" s="19"/>
      <c r="EXY334" s="19"/>
      <c r="EXZ334" s="19"/>
      <c r="EYA334" s="19"/>
      <c r="EYB334" s="19"/>
      <c r="EYC334" s="19"/>
      <c r="EYD334" s="19"/>
      <c r="EYE334" s="19"/>
      <c r="EYF334" s="19"/>
      <c r="EYG334" s="19"/>
      <c r="EYH334" s="19"/>
      <c r="EYI334" s="19"/>
      <c r="EYJ334" s="19"/>
      <c r="EYK334" s="19"/>
      <c r="EYL334" s="19"/>
      <c r="EYM334" s="19"/>
      <c r="EYN334" s="19"/>
      <c r="EYO334" s="19"/>
      <c r="EYP334" s="19"/>
      <c r="EYQ334" s="19"/>
      <c r="EYR334" s="19"/>
      <c r="EYS334" s="19"/>
      <c r="EYT334" s="19"/>
      <c r="EYU334" s="19"/>
      <c r="EYV334" s="19"/>
      <c r="EYW334" s="19"/>
      <c r="EYX334" s="19"/>
      <c r="EYY334" s="19"/>
      <c r="EYZ334" s="19"/>
      <c r="EZA334" s="19"/>
      <c r="EZB334" s="19"/>
      <c r="EZC334" s="19"/>
      <c r="EZD334" s="19"/>
      <c r="EZE334" s="19"/>
      <c r="EZF334" s="19"/>
      <c r="EZG334" s="19"/>
      <c r="EZH334" s="19"/>
      <c r="EZI334" s="19"/>
      <c r="EZJ334" s="19"/>
      <c r="EZK334" s="19"/>
      <c r="EZL334" s="19"/>
      <c r="EZM334" s="19"/>
      <c r="EZN334" s="19"/>
      <c r="EZO334" s="19"/>
      <c r="EZP334" s="19"/>
      <c r="EZQ334" s="19"/>
      <c r="EZR334" s="19"/>
      <c r="EZS334" s="19"/>
      <c r="EZT334" s="19"/>
      <c r="EZU334" s="19"/>
      <c r="EZV334" s="19"/>
      <c r="EZW334" s="19"/>
      <c r="EZX334" s="19"/>
      <c r="EZY334" s="19"/>
      <c r="EZZ334" s="19"/>
      <c r="FAA334" s="19"/>
      <c r="FAB334" s="19"/>
      <c r="FAC334" s="19"/>
      <c r="FAD334" s="19"/>
      <c r="FAE334" s="19"/>
      <c r="FAF334" s="19"/>
      <c r="FAG334" s="19"/>
      <c r="FAH334" s="19"/>
      <c r="FAI334" s="19"/>
      <c r="FAJ334" s="19"/>
      <c r="FAK334" s="19"/>
      <c r="FAL334" s="19"/>
      <c r="FAM334" s="19"/>
      <c r="FAN334" s="19"/>
      <c r="FAO334" s="19"/>
      <c r="FAP334" s="19"/>
      <c r="FAQ334" s="19"/>
      <c r="FAR334" s="19"/>
      <c r="FAS334" s="19"/>
      <c r="FAT334" s="19"/>
      <c r="FAU334" s="19"/>
      <c r="FAV334" s="19"/>
      <c r="FAW334" s="19"/>
      <c r="FAX334" s="19"/>
      <c r="FAY334" s="19"/>
      <c r="FAZ334" s="19"/>
      <c r="FBA334" s="19"/>
      <c r="FBB334" s="19"/>
      <c r="FBC334" s="19"/>
      <c r="FBD334" s="19"/>
      <c r="FBE334" s="19"/>
      <c r="FBF334" s="19"/>
      <c r="FBG334" s="19"/>
      <c r="FBH334" s="19"/>
      <c r="FBI334" s="19"/>
      <c r="FBJ334" s="19"/>
      <c r="FBK334" s="19"/>
      <c r="FBL334" s="19"/>
      <c r="FBM334" s="19"/>
      <c r="FBN334" s="19"/>
      <c r="FBO334" s="19"/>
      <c r="FBP334" s="19"/>
      <c r="FBQ334" s="19"/>
      <c r="FBR334" s="19"/>
      <c r="FBS334" s="19"/>
      <c r="FBT334" s="19"/>
      <c r="FBU334" s="19"/>
      <c r="FBV334" s="19"/>
      <c r="FBW334" s="19"/>
      <c r="FBX334" s="19"/>
      <c r="FBY334" s="19"/>
      <c r="FBZ334" s="19"/>
      <c r="FCA334" s="19"/>
      <c r="FCB334" s="19"/>
      <c r="FCC334" s="19"/>
      <c r="FCD334" s="19"/>
      <c r="FCE334" s="19"/>
      <c r="FCF334" s="19"/>
      <c r="FCG334" s="19"/>
      <c r="FCH334" s="19"/>
      <c r="FCI334" s="19"/>
      <c r="FCJ334" s="19"/>
      <c r="FCK334" s="19"/>
      <c r="FCL334" s="19"/>
      <c r="FCM334" s="19"/>
      <c r="FCN334" s="19"/>
      <c r="FCO334" s="19"/>
      <c r="FCP334" s="19"/>
      <c r="FCQ334" s="19"/>
      <c r="FCR334" s="19"/>
      <c r="FCS334" s="19"/>
      <c r="FCT334" s="19"/>
      <c r="FCU334" s="19"/>
      <c r="FCV334" s="19"/>
      <c r="FCW334" s="19"/>
      <c r="FCX334" s="19"/>
      <c r="FCY334" s="19"/>
      <c r="FCZ334" s="19"/>
      <c r="FDA334" s="19"/>
      <c r="FDB334" s="19"/>
      <c r="FDC334" s="19"/>
      <c r="FDD334" s="19"/>
      <c r="FDE334" s="19"/>
      <c r="FDF334" s="19"/>
      <c r="FDG334" s="19"/>
      <c r="FDH334" s="19"/>
      <c r="FDI334" s="19"/>
      <c r="FDJ334" s="19"/>
      <c r="FDK334" s="19"/>
      <c r="FDL334" s="19"/>
      <c r="FDM334" s="19"/>
      <c r="FDN334" s="19"/>
      <c r="FDO334" s="19"/>
      <c r="FDP334" s="19"/>
      <c r="FDQ334" s="19"/>
      <c r="FDR334" s="19"/>
      <c r="FDS334" s="19"/>
      <c r="FDT334" s="19"/>
      <c r="FDU334" s="19"/>
      <c r="FDV334" s="19"/>
      <c r="FDW334" s="19"/>
      <c r="FDX334" s="19"/>
      <c r="FDY334" s="19"/>
      <c r="FDZ334" s="19"/>
      <c r="FEA334" s="19"/>
      <c r="FEB334" s="19"/>
      <c r="FEC334" s="19"/>
      <c r="FED334" s="19"/>
      <c r="FEE334" s="19"/>
      <c r="FEF334" s="19"/>
      <c r="FEG334" s="19"/>
      <c r="FEH334" s="19"/>
      <c r="FEI334" s="19"/>
      <c r="FEJ334" s="19"/>
      <c r="FEK334" s="19"/>
      <c r="FEL334" s="19"/>
      <c r="FEM334" s="19"/>
      <c r="FEN334" s="19"/>
      <c r="FEO334" s="19"/>
      <c r="FEP334" s="19"/>
      <c r="FEQ334" s="19"/>
      <c r="FER334" s="19"/>
      <c r="FES334" s="19"/>
      <c r="FET334" s="19"/>
      <c r="FEU334" s="19"/>
      <c r="FEV334" s="19"/>
      <c r="FEW334" s="19"/>
      <c r="FEX334" s="19"/>
      <c r="FEY334" s="19"/>
      <c r="FEZ334" s="19"/>
      <c r="FFA334" s="19"/>
      <c r="FFB334" s="19"/>
      <c r="FFC334" s="19"/>
      <c r="FFD334" s="19"/>
      <c r="FFE334" s="19"/>
      <c r="FFF334" s="19"/>
      <c r="FFG334" s="19"/>
      <c r="FFH334" s="19"/>
      <c r="FFI334" s="19"/>
      <c r="FFJ334" s="19"/>
      <c r="FFK334" s="19"/>
      <c r="FFL334" s="19"/>
      <c r="FFM334" s="19"/>
      <c r="FFN334" s="19"/>
      <c r="FFO334" s="19"/>
      <c r="FFP334" s="19"/>
      <c r="FFQ334" s="19"/>
      <c r="FFR334" s="19"/>
      <c r="FFS334" s="19"/>
      <c r="FFT334" s="19"/>
      <c r="FFU334" s="19"/>
      <c r="FFV334" s="19"/>
      <c r="FFW334" s="19"/>
      <c r="FFX334" s="19"/>
      <c r="FFY334" s="19"/>
      <c r="FFZ334" s="19"/>
      <c r="FGA334" s="19"/>
      <c r="FGB334" s="19"/>
      <c r="FGC334" s="19"/>
      <c r="FGD334" s="19"/>
      <c r="FGE334" s="19"/>
      <c r="FGF334" s="19"/>
      <c r="FGG334" s="19"/>
      <c r="FGH334" s="19"/>
      <c r="FGI334" s="19"/>
      <c r="FGJ334" s="19"/>
      <c r="FGK334" s="19"/>
      <c r="FGL334" s="19"/>
      <c r="FGM334" s="19"/>
      <c r="FGN334" s="19"/>
      <c r="FGO334" s="19"/>
      <c r="FGP334" s="19"/>
      <c r="FGQ334" s="19"/>
      <c r="FGR334" s="19"/>
      <c r="FGS334" s="19"/>
      <c r="FGT334" s="19"/>
      <c r="FGU334" s="19"/>
      <c r="FGV334" s="19"/>
      <c r="FGW334" s="19"/>
      <c r="FGX334" s="19"/>
      <c r="FGY334" s="19"/>
      <c r="FGZ334" s="19"/>
      <c r="FHA334" s="19"/>
      <c r="FHB334" s="19"/>
      <c r="FHC334" s="19"/>
      <c r="FHD334" s="19"/>
      <c r="FHE334" s="19"/>
      <c r="FHF334" s="19"/>
      <c r="FHG334" s="19"/>
      <c r="FHH334" s="19"/>
      <c r="FHI334" s="19"/>
      <c r="FHJ334" s="19"/>
      <c r="FHK334" s="19"/>
      <c r="FHL334" s="19"/>
      <c r="FHM334" s="19"/>
      <c r="FHN334" s="19"/>
      <c r="FHO334" s="19"/>
      <c r="FHP334" s="19"/>
      <c r="FHQ334" s="19"/>
      <c r="FHR334" s="19"/>
      <c r="FHS334" s="19"/>
      <c r="FHT334" s="19"/>
      <c r="FHU334" s="19"/>
      <c r="FHV334" s="19"/>
      <c r="FHW334" s="19"/>
      <c r="FHX334" s="19"/>
      <c r="FHY334" s="19"/>
      <c r="FHZ334" s="19"/>
      <c r="FIA334" s="19"/>
      <c r="FIB334" s="19"/>
      <c r="FIC334" s="19"/>
      <c r="FID334" s="19"/>
      <c r="FIE334" s="19"/>
      <c r="FIF334" s="19"/>
      <c r="FIG334" s="19"/>
      <c r="FIH334" s="19"/>
      <c r="FII334" s="19"/>
      <c r="FIJ334" s="19"/>
      <c r="FIK334" s="19"/>
      <c r="FIL334" s="19"/>
      <c r="FIM334" s="19"/>
      <c r="FIN334" s="19"/>
      <c r="FIO334" s="19"/>
      <c r="FIP334" s="19"/>
      <c r="FIQ334" s="19"/>
      <c r="FIR334" s="19"/>
      <c r="FIS334" s="19"/>
      <c r="FIT334" s="19"/>
      <c r="FIU334" s="19"/>
      <c r="FIV334" s="19"/>
      <c r="FIW334" s="19"/>
      <c r="FIX334" s="19"/>
      <c r="FIY334" s="19"/>
      <c r="FIZ334" s="19"/>
      <c r="FJA334" s="19"/>
      <c r="FJB334" s="19"/>
      <c r="FJC334" s="19"/>
      <c r="FJD334" s="19"/>
      <c r="FJE334" s="19"/>
      <c r="FJF334" s="19"/>
      <c r="FJG334" s="19"/>
      <c r="FJH334" s="19"/>
      <c r="FJI334" s="19"/>
      <c r="FJJ334" s="19"/>
      <c r="FJK334" s="19"/>
      <c r="FJL334" s="19"/>
      <c r="FJM334" s="19"/>
      <c r="FJN334" s="19"/>
      <c r="FJO334" s="19"/>
      <c r="FJP334" s="19"/>
      <c r="FJQ334" s="19"/>
      <c r="FJR334" s="19"/>
      <c r="FJS334" s="19"/>
      <c r="FJT334" s="19"/>
      <c r="FJU334" s="19"/>
      <c r="FJV334" s="19"/>
      <c r="FJW334" s="19"/>
      <c r="FJX334" s="19"/>
      <c r="FJY334" s="19"/>
      <c r="FJZ334" s="19"/>
      <c r="FKA334" s="19"/>
      <c r="FKB334" s="19"/>
      <c r="FKC334" s="19"/>
      <c r="FKD334" s="19"/>
      <c r="FKE334" s="19"/>
      <c r="FKF334" s="19"/>
      <c r="FKG334" s="19"/>
      <c r="FKH334" s="19"/>
      <c r="FKI334" s="19"/>
      <c r="FKJ334" s="19"/>
      <c r="FKK334" s="19"/>
      <c r="FKL334" s="19"/>
      <c r="FKM334" s="19"/>
      <c r="FKN334" s="19"/>
      <c r="FKO334" s="19"/>
      <c r="FKP334" s="19"/>
      <c r="FKQ334" s="19"/>
      <c r="FKR334" s="19"/>
      <c r="FKS334" s="19"/>
      <c r="FKT334" s="19"/>
      <c r="FKU334" s="19"/>
      <c r="FKV334" s="19"/>
      <c r="FKW334" s="19"/>
      <c r="FKX334" s="19"/>
      <c r="FKY334" s="19"/>
      <c r="FKZ334" s="19"/>
      <c r="FLA334" s="19"/>
      <c r="FLB334" s="19"/>
      <c r="FLC334" s="19"/>
      <c r="FLD334" s="19"/>
      <c r="FLE334" s="19"/>
      <c r="FLF334" s="19"/>
      <c r="FLG334" s="19"/>
      <c r="FLH334" s="19"/>
      <c r="FLI334" s="19"/>
      <c r="FLJ334" s="19"/>
      <c r="FLK334" s="19"/>
      <c r="FLL334" s="19"/>
      <c r="FLM334" s="19"/>
      <c r="FLN334" s="19"/>
      <c r="FLO334" s="19"/>
      <c r="FLP334" s="19"/>
      <c r="FLQ334" s="19"/>
      <c r="FLR334" s="19"/>
      <c r="FLS334" s="19"/>
      <c r="FLT334" s="19"/>
      <c r="FLU334" s="19"/>
      <c r="FLV334" s="19"/>
      <c r="FLW334" s="19"/>
      <c r="FLX334" s="19"/>
      <c r="FLY334" s="19"/>
      <c r="FLZ334" s="19"/>
      <c r="FMA334" s="19"/>
      <c r="FMB334" s="19"/>
      <c r="FMC334" s="19"/>
      <c r="FMD334" s="19"/>
      <c r="FME334" s="19"/>
      <c r="FMF334" s="19"/>
      <c r="FMG334" s="19"/>
      <c r="FMH334" s="19"/>
      <c r="FMI334" s="19"/>
      <c r="FMJ334" s="19"/>
      <c r="FMK334" s="19"/>
      <c r="FML334" s="19"/>
      <c r="FMM334" s="19"/>
      <c r="FMN334" s="19"/>
      <c r="FMO334" s="19"/>
      <c r="FMP334" s="19"/>
      <c r="FMQ334" s="19"/>
      <c r="FMR334" s="19"/>
      <c r="FMS334" s="19"/>
      <c r="FMT334" s="19"/>
      <c r="FMU334" s="19"/>
      <c r="FMV334" s="19"/>
      <c r="FMW334" s="19"/>
      <c r="FMX334" s="19"/>
      <c r="FMY334" s="19"/>
      <c r="FMZ334" s="19"/>
      <c r="FNA334" s="19"/>
      <c r="FNB334" s="19"/>
      <c r="FNC334" s="19"/>
      <c r="FND334" s="19"/>
      <c r="FNE334" s="19"/>
      <c r="FNF334" s="19"/>
      <c r="FNG334" s="19"/>
      <c r="FNH334" s="19"/>
      <c r="FNI334" s="19"/>
      <c r="FNJ334" s="19"/>
      <c r="FNK334" s="19"/>
      <c r="FNL334" s="19"/>
      <c r="FNM334" s="19"/>
      <c r="FNN334" s="19"/>
      <c r="FNO334" s="19"/>
      <c r="FNP334" s="19"/>
      <c r="FNQ334" s="19"/>
      <c r="FNR334" s="19"/>
      <c r="FNS334" s="19"/>
      <c r="FNT334" s="19"/>
      <c r="FNU334" s="19"/>
      <c r="FNV334" s="19"/>
      <c r="FNW334" s="19"/>
      <c r="FNX334" s="19"/>
      <c r="FNY334" s="19"/>
      <c r="FNZ334" s="19"/>
      <c r="FOA334" s="19"/>
      <c r="FOB334" s="19"/>
      <c r="FOC334" s="19"/>
      <c r="FOD334" s="19"/>
      <c r="FOE334" s="19"/>
      <c r="FOF334" s="19"/>
      <c r="FOG334" s="19"/>
      <c r="FOH334" s="19"/>
      <c r="FOI334" s="19"/>
      <c r="FOJ334" s="19"/>
      <c r="FOK334" s="19"/>
      <c r="FOL334" s="19"/>
      <c r="FOM334" s="19"/>
      <c r="FON334" s="19"/>
      <c r="FOO334" s="19"/>
      <c r="FOP334" s="19"/>
      <c r="FOQ334" s="19"/>
      <c r="FOR334" s="19"/>
      <c r="FOS334" s="19"/>
      <c r="FOT334" s="19"/>
      <c r="FOU334" s="19"/>
      <c r="FOV334" s="19"/>
      <c r="FOW334" s="19"/>
      <c r="FOX334" s="19"/>
      <c r="FOY334" s="19"/>
      <c r="FOZ334" s="19"/>
      <c r="FPA334" s="19"/>
      <c r="FPB334" s="19"/>
      <c r="FPC334" s="19"/>
      <c r="FPD334" s="19"/>
      <c r="FPE334" s="19"/>
      <c r="FPF334" s="19"/>
      <c r="FPG334" s="19"/>
      <c r="FPH334" s="19"/>
      <c r="FPI334" s="19"/>
      <c r="FPJ334" s="19"/>
      <c r="FPK334" s="19"/>
      <c r="FPL334" s="19"/>
      <c r="FPM334" s="19"/>
      <c r="FPN334" s="19"/>
      <c r="FPO334" s="19"/>
      <c r="FPP334" s="19"/>
      <c r="FPQ334" s="19"/>
      <c r="FPR334" s="19"/>
      <c r="FPS334" s="19"/>
      <c r="FPT334" s="19"/>
      <c r="FPU334" s="19"/>
      <c r="FPV334" s="19"/>
      <c r="FPW334" s="19"/>
      <c r="FPX334" s="19"/>
      <c r="FPY334" s="19"/>
      <c r="FPZ334" s="19"/>
      <c r="FQA334" s="19"/>
      <c r="FQB334" s="19"/>
      <c r="FQC334" s="19"/>
      <c r="FQD334" s="19"/>
      <c r="FQE334" s="19"/>
      <c r="FQF334" s="19"/>
      <c r="FQG334" s="19"/>
      <c r="FQH334" s="19"/>
      <c r="FQI334" s="19"/>
      <c r="FQJ334" s="19"/>
      <c r="FQK334" s="19"/>
      <c r="FQL334" s="19"/>
      <c r="FQM334" s="19"/>
      <c r="FQN334" s="19"/>
      <c r="FQO334" s="19"/>
      <c r="FQP334" s="19"/>
      <c r="FQQ334" s="19"/>
      <c r="FQR334" s="19"/>
      <c r="FQS334" s="19"/>
      <c r="FQT334" s="19"/>
      <c r="FQU334" s="19"/>
      <c r="FQV334" s="19"/>
      <c r="FQW334" s="19"/>
      <c r="FQX334" s="19"/>
      <c r="FQY334" s="19"/>
      <c r="FQZ334" s="19"/>
      <c r="FRA334" s="19"/>
      <c r="FRB334" s="19"/>
      <c r="FRC334" s="19"/>
      <c r="FRD334" s="19"/>
      <c r="FRE334" s="19"/>
      <c r="FRF334" s="19"/>
      <c r="FRG334" s="19"/>
      <c r="FRH334" s="19"/>
      <c r="FRI334" s="19"/>
      <c r="FRJ334" s="19"/>
      <c r="FRK334" s="19"/>
      <c r="FRL334" s="19"/>
      <c r="FRM334" s="19"/>
      <c r="FRN334" s="19"/>
      <c r="FRO334" s="19"/>
      <c r="FRP334" s="19"/>
      <c r="FRQ334" s="19"/>
      <c r="FRR334" s="19"/>
      <c r="FRS334" s="19"/>
      <c r="FRT334" s="19"/>
      <c r="FRU334" s="19"/>
      <c r="FRV334" s="19"/>
      <c r="FRW334" s="19"/>
      <c r="FRX334" s="19"/>
      <c r="FRY334" s="19"/>
      <c r="FRZ334" s="19"/>
      <c r="FSA334" s="19"/>
      <c r="FSB334" s="19"/>
      <c r="FSC334" s="19"/>
      <c r="FSD334" s="19"/>
      <c r="FSE334" s="19"/>
      <c r="FSF334" s="19"/>
      <c r="FSG334" s="19"/>
      <c r="FSH334" s="19"/>
      <c r="FSI334" s="19"/>
      <c r="FSJ334" s="19"/>
      <c r="FSK334" s="19"/>
      <c r="FSL334" s="19"/>
      <c r="FSM334" s="19"/>
      <c r="FSN334" s="19"/>
      <c r="FSO334" s="19"/>
      <c r="FSP334" s="19"/>
      <c r="FSQ334" s="19"/>
      <c r="FSR334" s="19"/>
      <c r="FSS334" s="19"/>
      <c r="FST334" s="19"/>
      <c r="FSU334" s="19"/>
      <c r="FSV334" s="19"/>
      <c r="FSW334" s="19"/>
      <c r="FSX334" s="19"/>
      <c r="FSY334" s="19"/>
      <c r="FSZ334" s="19"/>
      <c r="FTA334" s="19"/>
      <c r="FTB334" s="19"/>
      <c r="FTC334" s="19"/>
      <c r="FTD334" s="19"/>
      <c r="FTE334" s="19"/>
      <c r="FTF334" s="19"/>
      <c r="FTG334" s="19"/>
      <c r="FTH334" s="19"/>
      <c r="FTI334" s="19"/>
      <c r="FTJ334" s="19"/>
      <c r="FTK334" s="19"/>
      <c r="FTL334" s="19"/>
      <c r="FTM334" s="19"/>
      <c r="FTN334" s="19"/>
      <c r="FTO334" s="19"/>
      <c r="FTP334" s="19"/>
      <c r="FTQ334" s="19"/>
      <c r="FTR334" s="19"/>
      <c r="FTS334" s="19"/>
      <c r="FTT334" s="19"/>
      <c r="FTU334" s="19"/>
      <c r="FTV334" s="19"/>
      <c r="FTW334" s="19"/>
      <c r="FTX334" s="19"/>
      <c r="FTY334" s="19"/>
      <c r="FTZ334" s="19"/>
      <c r="FUA334" s="19"/>
      <c r="FUB334" s="19"/>
      <c r="FUC334" s="19"/>
      <c r="FUD334" s="19"/>
      <c r="FUE334" s="19"/>
      <c r="FUF334" s="19"/>
      <c r="FUG334" s="19"/>
      <c r="FUH334" s="19"/>
      <c r="FUI334" s="19"/>
      <c r="FUJ334" s="19"/>
      <c r="FUK334" s="19"/>
      <c r="FUL334" s="19"/>
      <c r="FUM334" s="19"/>
      <c r="FUN334" s="19"/>
      <c r="FUO334" s="19"/>
      <c r="FUP334" s="19"/>
      <c r="FUQ334" s="19"/>
      <c r="FUR334" s="19"/>
      <c r="FUS334" s="19"/>
      <c r="FUT334" s="19"/>
      <c r="FUU334" s="19"/>
      <c r="FUV334" s="19"/>
      <c r="FUW334" s="19"/>
      <c r="FUX334" s="19"/>
      <c r="FUY334" s="19"/>
      <c r="FUZ334" s="19"/>
      <c r="FVA334" s="19"/>
      <c r="FVB334" s="19"/>
      <c r="FVC334" s="19"/>
      <c r="FVD334" s="19"/>
      <c r="FVE334" s="19"/>
      <c r="FVF334" s="19"/>
      <c r="FVG334" s="19"/>
      <c r="FVH334" s="19"/>
      <c r="FVI334" s="19"/>
      <c r="FVJ334" s="19"/>
      <c r="FVK334" s="19"/>
      <c r="FVL334" s="19"/>
      <c r="FVM334" s="19"/>
      <c r="FVN334" s="19"/>
      <c r="FVO334" s="19"/>
      <c r="FVP334" s="19"/>
      <c r="FVQ334" s="19"/>
      <c r="FVR334" s="19"/>
      <c r="FVS334" s="19"/>
      <c r="FVT334" s="19"/>
      <c r="FVU334" s="19"/>
      <c r="FVV334" s="19"/>
      <c r="FVW334" s="19"/>
      <c r="FVX334" s="19"/>
      <c r="FVY334" s="19"/>
      <c r="FVZ334" s="19"/>
      <c r="FWA334" s="19"/>
      <c r="FWB334" s="19"/>
      <c r="FWC334" s="19"/>
      <c r="FWD334" s="19"/>
      <c r="FWE334" s="19"/>
      <c r="FWF334" s="19"/>
      <c r="FWG334" s="19"/>
      <c r="FWH334" s="19"/>
      <c r="FWI334" s="19"/>
      <c r="FWJ334" s="19"/>
      <c r="FWK334" s="19"/>
      <c r="FWL334" s="19"/>
      <c r="FWM334" s="19"/>
      <c r="FWN334" s="19"/>
      <c r="FWO334" s="19"/>
      <c r="FWP334" s="19"/>
      <c r="FWQ334" s="19"/>
      <c r="FWR334" s="19"/>
      <c r="FWS334" s="19"/>
      <c r="FWT334" s="19"/>
      <c r="FWU334" s="19"/>
      <c r="FWV334" s="19"/>
      <c r="FWW334" s="19"/>
      <c r="FWX334" s="19"/>
      <c r="FWY334" s="19"/>
      <c r="FWZ334" s="19"/>
      <c r="FXA334" s="19"/>
      <c r="FXB334" s="19"/>
      <c r="FXC334" s="19"/>
      <c r="FXD334" s="19"/>
      <c r="FXE334" s="19"/>
      <c r="FXF334" s="19"/>
      <c r="FXG334" s="19"/>
      <c r="FXH334" s="19"/>
      <c r="FXI334" s="19"/>
      <c r="FXJ334" s="19"/>
      <c r="FXK334" s="19"/>
      <c r="FXL334" s="19"/>
      <c r="FXM334" s="19"/>
      <c r="FXN334" s="19"/>
      <c r="FXO334" s="19"/>
      <c r="FXP334" s="19"/>
      <c r="FXQ334" s="19"/>
      <c r="FXR334" s="19"/>
      <c r="FXS334" s="19"/>
      <c r="FXT334" s="19"/>
      <c r="FXU334" s="19"/>
      <c r="FXV334" s="19"/>
      <c r="FXW334" s="19"/>
      <c r="FXX334" s="19"/>
      <c r="FXY334" s="19"/>
      <c r="FXZ334" s="19"/>
      <c r="FYA334" s="19"/>
      <c r="FYB334" s="19"/>
      <c r="FYC334" s="19"/>
      <c r="FYD334" s="19"/>
      <c r="FYE334" s="19"/>
      <c r="FYF334" s="19"/>
      <c r="FYG334" s="19"/>
      <c r="FYH334" s="19"/>
      <c r="FYI334" s="19"/>
      <c r="FYJ334" s="19"/>
      <c r="FYK334" s="19"/>
      <c r="FYL334" s="19"/>
      <c r="FYM334" s="19"/>
      <c r="FYN334" s="19"/>
      <c r="FYO334" s="19"/>
      <c r="FYP334" s="19"/>
      <c r="FYQ334" s="19"/>
      <c r="FYR334" s="19"/>
      <c r="FYS334" s="19"/>
      <c r="FYT334" s="19"/>
      <c r="FYU334" s="19"/>
      <c r="FYV334" s="19"/>
      <c r="FYW334" s="19"/>
      <c r="FYX334" s="19"/>
      <c r="FYY334" s="19"/>
      <c r="FYZ334" s="19"/>
      <c r="FZA334" s="19"/>
      <c r="FZB334" s="19"/>
      <c r="FZC334" s="19"/>
      <c r="FZD334" s="19"/>
      <c r="FZE334" s="19"/>
      <c r="FZF334" s="19"/>
      <c r="FZG334" s="19"/>
      <c r="FZH334" s="19"/>
      <c r="FZI334" s="19"/>
      <c r="FZJ334" s="19"/>
      <c r="FZK334" s="19"/>
      <c r="FZL334" s="19"/>
      <c r="FZM334" s="19"/>
      <c r="FZN334" s="19"/>
      <c r="FZO334" s="19"/>
      <c r="FZP334" s="19"/>
      <c r="FZQ334" s="19"/>
      <c r="FZR334" s="19"/>
      <c r="FZS334" s="19"/>
      <c r="FZT334" s="19"/>
      <c r="FZU334" s="19"/>
      <c r="FZV334" s="19"/>
      <c r="FZW334" s="19"/>
      <c r="FZX334" s="19"/>
      <c r="FZY334" s="19"/>
      <c r="FZZ334" s="19"/>
      <c r="GAA334" s="19"/>
      <c r="GAB334" s="19"/>
      <c r="GAC334" s="19"/>
      <c r="GAD334" s="19"/>
      <c r="GAE334" s="19"/>
      <c r="GAF334" s="19"/>
      <c r="GAG334" s="19"/>
      <c r="GAH334" s="19"/>
      <c r="GAI334" s="19"/>
      <c r="GAJ334" s="19"/>
      <c r="GAK334" s="19"/>
      <c r="GAL334" s="19"/>
      <c r="GAM334" s="19"/>
      <c r="GAN334" s="19"/>
      <c r="GAO334" s="19"/>
      <c r="GAP334" s="19"/>
      <c r="GAQ334" s="19"/>
      <c r="GAR334" s="19"/>
      <c r="GAS334" s="19"/>
      <c r="GAT334" s="19"/>
      <c r="GAU334" s="19"/>
      <c r="GAV334" s="19"/>
      <c r="GAW334" s="19"/>
      <c r="GAX334" s="19"/>
      <c r="GAY334" s="19"/>
      <c r="GAZ334" s="19"/>
      <c r="GBA334" s="19"/>
      <c r="GBB334" s="19"/>
      <c r="GBC334" s="19"/>
      <c r="GBD334" s="19"/>
      <c r="GBE334" s="19"/>
      <c r="GBF334" s="19"/>
      <c r="GBG334" s="19"/>
      <c r="GBH334" s="19"/>
      <c r="GBI334" s="19"/>
      <c r="GBJ334" s="19"/>
      <c r="GBK334" s="19"/>
      <c r="GBL334" s="19"/>
      <c r="GBM334" s="19"/>
      <c r="GBN334" s="19"/>
      <c r="GBO334" s="19"/>
      <c r="GBP334" s="19"/>
      <c r="GBQ334" s="19"/>
      <c r="GBR334" s="19"/>
      <c r="GBS334" s="19"/>
      <c r="GBT334" s="19"/>
      <c r="GBU334" s="19"/>
      <c r="GBV334" s="19"/>
      <c r="GBW334" s="19"/>
      <c r="GBX334" s="19"/>
      <c r="GBY334" s="19"/>
      <c r="GBZ334" s="19"/>
      <c r="GCA334" s="19"/>
      <c r="GCB334" s="19"/>
      <c r="GCC334" s="19"/>
      <c r="GCD334" s="19"/>
      <c r="GCE334" s="19"/>
      <c r="GCF334" s="19"/>
      <c r="GCG334" s="19"/>
      <c r="GCH334" s="19"/>
      <c r="GCI334" s="19"/>
      <c r="GCJ334" s="19"/>
      <c r="GCK334" s="19"/>
      <c r="GCL334" s="19"/>
      <c r="GCM334" s="19"/>
      <c r="GCN334" s="19"/>
      <c r="GCO334" s="19"/>
      <c r="GCP334" s="19"/>
      <c r="GCQ334" s="19"/>
      <c r="GCR334" s="19"/>
      <c r="GCS334" s="19"/>
      <c r="GCT334" s="19"/>
      <c r="GCU334" s="19"/>
      <c r="GCV334" s="19"/>
      <c r="GCW334" s="19"/>
      <c r="GCX334" s="19"/>
      <c r="GCY334" s="19"/>
      <c r="GCZ334" s="19"/>
      <c r="GDA334" s="19"/>
      <c r="GDB334" s="19"/>
      <c r="GDC334" s="19"/>
      <c r="GDD334" s="19"/>
      <c r="GDE334" s="19"/>
      <c r="GDF334" s="19"/>
      <c r="GDG334" s="19"/>
      <c r="GDH334" s="19"/>
      <c r="GDI334" s="19"/>
      <c r="GDJ334" s="19"/>
      <c r="GDK334" s="19"/>
      <c r="GDL334" s="19"/>
      <c r="GDM334" s="19"/>
      <c r="GDN334" s="19"/>
      <c r="GDO334" s="19"/>
      <c r="GDP334" s="19"/>
      <c r="GDQ334" s="19"/>
      <c r="GDR334" s="19"/>
      <c r="GDS334" s="19"/>
      <c r="GDT334" s="19"/>
      <c r="GDU334" s="19"/>
      <c r="GDV334" s="19"/>
      <c r="GDW334" s="19"/>
      <c r="GDX334" s="19"/>
      <c r="GDY334" s="19"/>
      <c r="GDZ334" s="19"/>
      <c r="GEA334" s="19"/>
      <c r="GEB334" s="19"/>
      <c r="GEC334" s="19"/>
      <c r="GED334" s="19"/>
      <c r="GEE334" s="19"/>
      <c r="GEF334" s="19"/>
      <c r="GEG334" s="19"/>
      <c r="GEH334" s="19"/>
      <c r="GEI334" s="19"/>
      <c r="GEJ334" s="19"/>
      <c r="GEK334" s="19"/>
      <c r="GEL334" s="19"/>
      <c r="GEM334" s="19"/>
      <c r="GEN334" s="19"/>
      <c r="GEO334" s="19"/>
      <c r="GEP334" s="19"/>
      <c r="GEQ334" s="19"/>
      <c r="GER334" s="19"/>
      <c r="GES334" s="19"/>
      <c r="GET334" s="19"/>
      <c r="GEU334" s="19"/>
      <c r="GEV334" s="19"/>
      <c r="GEW334" s="19"/>
      <c r="GEX334" s="19"/>
      <c r="GEY334" s="19"/>
      <c r="GEZ334" s="19"/>
      <c r="GFA334" s="19"/>
      <c r="GFB334" s="19"/>
      <c r="GFC334" s="19"/>
      <c r="GFD334" s="19"/>
      <c r="GFE334" s="19"/>
      <c r="GFF334" s="19"/>
      <c r="GFG334" s="19"/>
      <c r="GFH334" s="19"/>
      <c r="GFI334" s="19"/>
      <c r="GFJ334" s="19"/>
      <c r="GFK334" s="19"/>
      <c r="GFL334" s="19"/>
      <c r="GFM334" s="19"/>
      <c r="GFN334" s="19"/>
      <c r="GFO334" s="19"/>
      <c r="GFP334" s="19"/>
      <c r="GFQ334" s="19"/>
      <c r="GFR334" s="19"/>
      <c r="GFS334" s="19"/>
      <c r="GFT334" s="19"/>
      <c r="GFU334" s="19"/>
      <c r="GFV334" s="19"/>
      <c r="GFW334" s="19"/>
      <c r="GFX334" s="19"/>
      <c r="GFY334" s="19"/>
      <c r="GFZ334" s="19"/>
      <c r="GGA334" s="19"/>
      <c r="GGB334" s="19"/>
      <c r="GGC334" s="19"/>
      <c r="GGD334" s="19"/>
      <c r="GGE334" s="19"/>
      <c r="GGF334" s="19"/>
      <c r="GGG334" s="19"/>
      <c r="GGH334" s="19"/>
      <c r="GGI334" s="19"/>
      <c r="GGJ334" s="19"/>
      <c r="GGK334" s="19"/>
      <c r="GGL334" s="19"/>
      <c r="GGM334" s="19"/>
      <c r="GGN334" s="19"/>
      <c r="GGO334" s="19"/>
      <c r="GGP334" s="19"/>
      <c r="GGQ334" s="19"/>
      <c r="GGR334" s="19"/>
      <c r="GGS334" s="19"/>
      <c r="GGT334" s="19"/>
      <c r="GGU334" s="19"/>
      <c r="GGV334" s="19"/>
      <c r="GGW334" s="19"/>
      <c r="GGX334" s="19"/>
      <c r="GGY334" s="19"/>
      <c r="GGZ334" s="19"/>
      <c r="GHA334" s="19"/>
      <c r="GHB334" s="19"/>
      <c r="GHC334" s="19"/>
      <c r="GHD334" s="19"/>
      <c r="GHE334" s="19"/>
      <c r="GHF334" s="19"/>
      <c r="GHG334" s="19"/>
      <c r="GHH334" s="19"/>
      <c r="GHI334" s="19"/>
      <c r="GHJ334" s="19"/>
      <c r="GHK334" s="19"/>
      <c r="GHL334" s="19"/>
      <c r="GHM334" s="19"/>
      <c r="GHN334" s="19"/>
      <c r="GHO334" s="19"/>
      <c r="GHP334" s="19"/>
      <c r="GHQ334" s="19"/>
      <c r="GHR334" s="19"/>
      <c r="GHS334" s="19"/>
      <c r="GHT334" s="19"/>
      <c r="GHU334" s="19"/>
      <c r="GHV334" s="19"/>
      <c r="GHW334" s="19"/>
      <c r="GHX334" s="19"/>
      <c r="GHY334" s="19"/>
      <c r="GHZ334" s="19"/>
      <c r="GIA334" s="19"/>
      <c r="GIB334" s="19"/>
      <c r="GIC334" s="19"/>
      <c r="GID334" s="19"/>
      <c r="GIE334" s="19"/>
      <c r="GIF334" s="19"/>
      <c r="GIG334" s="19"/>
      <c r="GIH334" s="19"/>
      <c r="GII334" s="19"/>
      <c r="GIJ334" s="19"/>
      <c r="GIK334" s="19"/>
      <c r="GIL334" s="19"/>
      <c r="GIM334" s="19"/>
      <c r="GIN334" s="19"/>
      <c r="GIO334" s="19"/>
      <c r="GIP334" s="19"/>
      <c r="GIQ334" s="19"/>
      <c r="GIR334" s="19"/>
      <c r="GIS334" s="19"/>
      <c r="GIT334" s="19"/>
      <c r="GIU334" s="19"/>
      <c r="GIV334" s="19"/>
      <c r="GIW334" s="19"/>
      <c r="GIX334" s="19"/>
      <c r="GIY334" s="19"/>
      <c r="GIZ334" s="19"/>
      <c r="GJA334" s="19"/>
      <c r="GJB334" s="19"/>
      <c r="GJC334" s="19"/>
      <c r="GJD334" s="19"/>
      <c r="GJE334" s="19"/>
      <c r="GJF334" s="19"/>
      <c r="GJG334" s="19"/>
      <c r="GJH334" s="19"/>
      <c r="GJI334" s="19"/>
      <c r="GJJ334" s="19"/>
      <c r="GJK334" s="19"/>
      <c r="GJL334" s="19"/>
      <c r="GJM334" s="19"/>
      <c r="GJN334" s="19"/>
      <c r="GJO334" s="19"/>
      <c r="GJP334" s="19"/>
      <c r="GJQ334" s="19"/>
      <c r="GJR334" s="19"/>
      <c r="GJS334" s="19"/>
      <c r="GJT334" s="19"/>
      <c r="GJU334" s="19"/>
      <c r="GJV334" s="19"/>
      <c r="GJW334" s="19"/>
      <c r="GJX334" s="19"/>
      <c r="GJY334" s="19"/>
      <c r="GJZ334" s="19"/>
      <c r="GKA334" s="19"/>
      <c r="GKB334" s="19"/>
      <c r="GKC334" s="19"/>
      <c r="GKD334" s="19"/>
      <c r="GKE334" s="19"/>
      <c r="GKF334" s="19"/>
      <c r="GKG334" s="19"/>
      <c r="GKH334" s="19"/>
      <c r="GKI334" s="19"/>
      <c r="GKJ334" s="19"/>
      <c r="GKK334" s="19"/>
      <c r="GKL334" s="19"/>
      <c r="GKM334" s="19"/>
      <c r="GKN334" s="19"/>
      <c r="GKO334" s="19"/>
      <c r="GKP334" s="19"/>
      <c r="GKQ334" s="19"/>
      <c r="GKR334" s="19"/>
      <c r="GKS334" s="19"/>
      <c r="GKT334" s="19"/>
      <c r="GKU334" s="19"/>
      <c r="GKV334" s="19"/>
      <c r="GKW334" s="19"/>
      <c r="GKX334" s="19"/>
      <c r="GKY334" s="19"/>
      <c r="GKZ334" s="19"/>
      <c r="GLA334" s="19"/>
      <c r="GLB334" s="19"/>
      <c r="GLC334" s="19"/>
      <c r="GLD334" s="19"/>
      <c r="GLE334" s="19"/>
      <c r="GLF334" s="19"/>
      <c r="GLG334" s="19"/>
      <c r="GLH334" s="19"/>
      <c r="GLI334" s="19"/>
      <c r="GLJ334" s="19"/>
      <c r="GLK334" s="19"/>
      <c r="GLL334" s="19"/>
      <c r="GLM334" s="19"/>
      <c r="GLN334" s="19"/>
      <c r="GLO334" s="19"/>
      <c r="GLP334" s="19"/>
      <c r="GLQ334" s="19"/>
      <c r="GLR334" s="19"/>
      <c r="GLS334" s="19"/>
      <c r="GLT334" s="19"/>
      <c r="GLU334" s="19"/>
      <c r="GLV334" s="19"/>
      <c r="GLW334" s="19"/>
      <c r="GLX334" s="19"/>
      <c r="GLY334" s="19"/>
      <c r="GLZ334" s="19"/>
      <c r="GMA334" s="19"/>
      <c r="GMB334" s="19"/>
      <c r="GMC334" s="19"/>
      <c r="GMD334" s="19"/>
      <c r="GME334" s="19"/>
      <c r="GMF334" s="19"/>
      <c r="GMG334" s="19"/>
      <c r="GMH334" s="19"/>
      <c r="GMI334" s="19"/>
      <c r="GMJ334" s="19"/>
      <c r="GMK334" s="19"/>
      <c r="GML334" s="19"/>
      <c r="GMM334" s="19"/>
      <c r="GMN334" s="19"/>
      <c r="GMO334" s="19"/>
      <c r="GMP334" s="19"/>
      <c r="GMQ334" s="19"/>
      <c r="GMR334" s="19"/>
      <c r="GMS334" s="19"/>
      <c r="GMT334" s="19"/>
      <c r="GMU334" s="19"/>
      <c r="GMV334" s="19"/>
      <c r="GMW334" s="19"/>
      <c r="GMX334" s="19"/>
      <c r="GMY334" s="19"/>
      <c r="GMZ334" s="19"/>
      <c r="GNA334" s="19"/>
      <c r="GNB334" s="19"/>
      <c r="GNC334" s="19"/>
      <c r="GND334" s="19"/>
      <c r="GNE334" s="19"/>
      <c r="GNF334" s="19"/>
      <c r="GNG334" s="19"/>
      <c r="GNH334" s="19"/>
      <c r="GNI334" s="19"/>
      <c r="GNJ334" s="19"/>
      <c r="GNK334" s="19"/>
      <c r="GNL334" s="19"/>
      <c r="GNM334" s="19"/>
      <c r="GNN334" s="19"/>
      <c r="GNO334" s="19"/>
      <c r="GNP334" s="19"/>
      <c r="GNQ334" s="19"/>
      <c r="GNR334" s="19"/>
      <c r="GNS334" s="19"/>
      <c r="GNT334" s="19"/>
      <c r="GNU334" s="19"/>
      <c r="GNV334" s="19"/>
      <c r="GNW334" s="19"/>
      <c r="GNX334" s="19"/>
      <c r="GNY334" s="19"/>
      <c r="GNZ334" s="19"/>
      <c r="GOA334" s="19"/>
      <c r="GOB334" s="19"/>
      <c r="GOC334" s="19"/>
      <c r="GOD334" s="19"/>
      <c r="GOE334" s="19"/>
      <c r="GOF334" s="19"/>
      <c r="GOG334" s="19"/>
      <c r="GOH334" s="19"/>
      <c r="GOI334" s="19"/>
      <c r="GOJ334" s="19"/>
      <c r="GOK334" s="19"/>
      <c r="GOL334" s="19"/>
      <c r="GOM334" s="19"/>
      <c r="GON334" s="19"/>
      <c r="GOO334" s="19"/>
      <c r="GOP334" s="19"/>
      <c r="GOQ334" s="19"/>
      <c r="GOR334" s="19"/>
      <c r="GOS334" s="19"/>
      <c r="GOT334" s="19"/>
      <c r="GOU334" s="19"/>
      <c r="GOV334" s="19"/>
      <c r="GOW334" s="19"/>
      <c r="GOX334" s="19"/>
      <c r="GOY334" s="19"/>
      <c r="GOZ334" s="19"/>
      <c r="GPA334" s="19"/>
      <c r="GPB334" s="19"/>
      <c r="GPC334" s="19"/>
      <c r="GPD334" s="19"/>
      <c r="GPE334" s="19"/>
      <c r="GPF334" s="19"/>
      <c r="GPG334" s="19"/>
      <c r="GPH334" s="19"/>
      <c r="GPI334" s="19"/>
      <c r="GPJ334" s="19"/>
      <c r="GPK334" s="19"/>
      <c r="GPL334" s="19"/>
      <c r="GPM334" s="19"/>
      <c r="GPN334" s="19"/>
      <c r="GPO334" s="19"/>
      <c r="GPP334" s="19"/>
      <c r="GPQ334" s="19"/>
      <c r="GPR334" s="19"/>
      <c r="GPS334" s="19"/>
      <c r="GPT334" s="19"/>
      <c r="GPU334" s="19"/>
      <c r="GPV334" s="19"/>
      <c r="GPW334" s="19"/>
      <c r="GPX334" s="19"/>
      <c r="GPY334" s="19"/>
      <c r="GPZ334" s="19"/>
      <c r="GQA334" s="19"/>
      <c r="GQB334" s="19"/>
      <c r="GQC334" s="19"/>
      <c r="GQD334" s="19"/>
      <c r="GQE334" s="19"/>
      <c r="GQF334" s="19"/>
      <c r="GQG334" s="19"/>
      <c r="GQH334" s="19"/>
      <c r="GQI334" s="19"/>
      <c r="GQJ334" s="19"/>
      <c r="GQK334" s="19"/>
      <c r="GQL334" s="19"/>
      <c r="GQM334" s="19"/>
      <c r="GQN334" s="19"/>
      <c r="GQO334" s="19"/>
      <c r="GQP334" s="19"/>
      <c r="GQQ334" s="19"/>
      <c r="GQR334" s="19"/>
      <c r="GQS334" s="19"/>
      <c r="GQT334" s="19"/>
      <c r="GQU334" s="19"/>
      <c r="GQV334" s="19"/>
      <c r="GQW334" s="19"/>
      <c r="GQX334" s="19"/>
      <c r="GQY334" s="19"/>
      <c r="GQZ334" s="19"/>
      <c r="GRA334" s="19"/>
      <c r="GRB334" s="19"/>
      <c r="GRC334" s="19"/>
      <c r="GRD334" s="19"/>
      <c r="GRE334" s="19"/>
      <c r="GRF334" s="19"/>
      <c r="GRG334" s="19"/>
      <c r="GRH334" s="19"/>
      <c r="GRI334" s="19"/>
      <c r="GRJ334" s="19"/>
      <c r="GRK334" s="19"/>
      <c r="GRL334" s="19"/>
      <c r="GRM334" s="19"/>
      <c r="GRN334" s="19"/>
      <c r="GRO334" s="19"/>
      <c r="GRP334" s="19"/>
      <c r="GRQ334" s="19"/>
      <c r="GRR334" s="19"/>
      <c r="GRS334" s="19"/>
      <c r="GRT334" s="19"/>
      <c r="GRU334" s="19"/>
      <c r="GRV334" s="19"/>
      <c r="GRW334" s="19"/>
      <c r="GRX334" s="19"/>
      <c r="GRY334" s="19"/>
      <c r="GRZ334" s="19"/>
      <c r="GSA334" s="19"/>
      <c r="GSB334" s="19"/>
      <c r="GSC334" s="19"/>
      <c r="GSD334" s="19"/>
      <c r="GSE334" s="19"/>
      <c r="GSF334" s="19"/>
      <c r="GSG334" s="19"/>
      <c r="GSH334" s="19"/>
      <c r="GSI334" s="19"/>
      <c r="GSJ334" s="19"/>
      <c r="GSK334" s="19"/>
      <c r="GSL334" s="19"/>
      <c r="GSM334" s="19"/>
      <c r="GSN334" s="19"/>
      <c r="GSO334" s="19"/>
      <c r="GSP334" s="19"/>
      <c r="GSQ334" s="19"/>
      <c r="GSR334" s="19"/>
      <c r="GSS334" s="19"/>
      <c r="GST334" s="19"/>
      <c r="GSU334" s="19"/>
      <c r="GSV334" s="19"/>
      <c r="GSW334" s="19"/>
      <c r="GSX334" s="19"/>
      <c r="GSY334" s="19"/>
      <c r="GSZ334" s="19"/>
      <c r="GTA334" s="19"/>
      <c r="GTB334" s="19"/>
      <c r="GTC334" s="19"/>
      <c r="GTD334" s="19"/>
      <c r="GTE334" s="19"/>
      <c r="GTF334" s="19"/>
      <c r="GTG334" s="19"/>
      <c r="GTH334" s="19"/>
      <c r="GTI334" s="19"/>
      <c r="GTJ334" s="19"/>
      <c r="GTK334" s="19"/>
      <c r="GTL334" s="19"/>
      <c r="GTM334" s="19"/>
      <c r="GTN334" s="19"/>
      <c r="GTO334" s="19"/>
      <c r="GTP334" s="19"/>
      <c r="GTQ334" s="19"/>
      <c r="GTR334" s="19"/>
      <c r="GTS334" s="19"/>
      <c r="GTT334" s="19"/>
      <c r="GTU334" s="19"/>
      <c r="GTV334" s="19"/>
      <c r="GTW334" s="19"/>
      <c r="GTX334" s="19"/>
      <c r="GTY334" s="19"/>
      <c r="GTZ334" s="19"/>
      <c r="GUA334" s="19"/>
      <c r="GUB334" s="19"/>
      <c r="GUC334" s="19"/>
      <c r="GUD334" s="19"/>
      <c r="GUE334" s="19"/>
      <c r="GUF334" s="19"/>
      <c r="GUG334" s="19"/>
      <c r="GUH334" s="19"/>
      <c r="GUI334" s="19"/>
      <c r="GUJ334" s="19"/>
      <c r="GUK334" s="19"/>
      <c r="GUL334" s="19"/>
      <c r="GUM334" s="19"/>
      <c r="GUN334" s="19"/>
      <c r="GUO334" s="19"/>
      <c r="GUP334" s="19"/>
      <c r="GUQ334" s="19"/>
      <c r="GUR334" s="19"/>
      <c r="GUS334" s="19"/>
      <c r="GUT334" s="19"/>
      <c r="GUU334" s="19"/>
      <c r="GUV334" s="19"/>
      <c r="GUW334" s="19"/>
      <c r="GUX334" s="19"/>
      <c r="GUY334" s="19"/>
      <c r="GUZ334" s="19"/>
      <c r="GVA334" s="19"/>
      <c r="GVB334" s="19"/>
      <c r="GVC334" s="19"/>
      <c r="GVD334" s="19"/>
      <c r="GVE334" s="19"/>
      <c r="GVF334" s="19"/>
      <c r="GVG334" s="19"/>
      <c r="GVH334" s="19"/>
      <c r="GVI334" s="19"/>
      <c r="GVJ334" s="19"/>
      <c r="GVK334" s="19"/>
      <c r="GVL334" s="19"/>
      <c r="GVM334" s="19"/>
      <c r="GVN334" s="19"/>
      <c r="GVO334" s="19"/>
      <c r="GVP334" s="19"/>
      <c r="GVQ334" s="19"/>
      <c r="GVR334" s="19"/>
      <c r="GVS334" s="19"/>
      <c r="GVT334" s="19"/>
      <c r="GVU334" s="19"/>
      <c r="GVV334" s="19"/>
      <c r="GVW334" s="19"/>
      <c r="GVX334" s="19"/>
      <c r="GVY334" s="19"/>
      <c r="GVZ334" s="19"/>
      <c r="GWA334" s="19"/>
      <c r="GWB334" s="19"/>
      <c r="GWC334" s="19"/>
      <c r="GWD334" s="19"/>
      <c r="GWE334" s="19"/>
      <c r="GWF334" s="19"/>
      <c r="GWG334" s="19"/>
      <c r="GWH334" s="19"/>
      <c r="GWI334" s="19"/>
      <c r="GWJ334" s="19"/>
      <c r="GWK334" s="19"/>
      <c r="GWL334" s="19"/>
      <c r="GWM334" s="19"/>
      <c r="GWN334" s="19"/>
      <c r="GWO334" s="19"/>
      <c r="GWP334" s="19"/>
      <c r="GWQ334" s="19"/>
      <c r="GWR334" s="19"/>
      <c r="GWS334" s="19"/>
      <c r="GWT334" s="19"/>
      <c r="GWU334" s="19"/>
      <c r="GWV334" s="19"/>
      <c r="GWW334" s="19"/>
      <c r="GWX334" s="19"/>
      <c r="GWY334" s="19"/>
      <c r="GWZ334" s="19"/>
      <c r="GXA334" s="19"/>
      <c r="GXB334" s="19"/>
      <c r="GXC334" s="19"/>
      <c r="GXD334" s="19"/>
      <c r="GXE334" s="19"/>
      <c r="GXF334" s="19"/>
      <c r="GXG334" s="19"/>
      <c r="GXH334" s="19"/>
      <c r="GXI334" s="19"/>
      <c r="GXJ334" s="19"/>
      <c r="GXK334" s="19"/>
      <c r="GXL334" s="19"/>
      <c r="GXM334" s="19"/>
      <c r="GXN334" s="19"/>
      <c r="GXO334" s="19"/>
      <c r="GXP334" s="19"/>
      <c r="GXQ334" s="19"/>
      <c r="GXR334" s="19"/>
      <c r="GXS334" s="19"/>
      <c r="GXT334" s="19"/>
      <c r="GXU334" s="19"/>
      <c r="GXV334" s="19"/>
      <c r="GXW334" s="19"/>
      <c r="GXX334" s="19"/>
      <c r="GXY334" s="19"/>
      <c r="GXZ334" s="19"/>
      <c r="GYA334" s="19"/>
      <c r="GYB334" s="19"/>
      <c r="GYC334" s="19"/>
      <c r="GYD334" s="19"/>
      <c r="GYE334" s="19"/>
      <c r="GYF334" s="19"/>
      <c r="GYG334" s="19"/>
      <c r="GYH334" s="19"/>
      <c r="GYI334" s="19"/>
      <c r="GYJ334" s="19"/>
      <c r="GYK334" s="19"/>
      <c r="GYL334" s="19"/>
      <c r="GYM334" s="19"/>
      <c r="GYN334" s="19"/>
      <c r="GYO334" s="19"/>
      <c r="GYP334" s="19"/>
      <c r="GYQ334" s="19"/>
      <c r="GYR334" s="19"/>
      <c r="GYS334" s="19"/>
      <c r="GYT334" s="19"/>
      <c r="GYU334" s="19"/>
      <c r="GYV334" s="19"/>
      <c r="GYW334" s="19"/>
      <c r="GYX334" s="19"/>
      <c r="GYY334" s="19"/>
      <c r="GYZ334" s="19"/>
      <c r="GZA334" s="19"/>
      <c r="GZB334" s="19"/>
      <c r="GZC334" s="19"/>
      <c r="GZD334" s="19"/>
      <c r="GZE334" s="19"/>
      <c r="GZF334" s="19"/>
      <c r="GZG334" s="19"/>
      <c r="GZH334" s="19"/>
      <c r="GZI334" s="19"/>
      <c r="GZJ334" s="19"/>
      <c r="GZK334" s="19"/>
      <c r="GZL334" s="19"/>
      <c r="GZM334" s="19"/>
      <c r="GZN334" s="19"/>
      <c r="GZO334" s="19"/>
      <c r="GZP334" s="19"/>
      <c r="GZQ334" s="19"/>
      <c r="GZR334" s="19"/>
      <c r="GZS334" s="19"/>
      <c r="GZT334" s="19"/>
      <c r="GZU334" s="19"/>
      <c r="GZV334" s="19"/>
      <c r="GZW334" s="19"/>
      <c r="GZX334" s="19"/>
      <c r="GZY334" s="19"/>
      <c r="GZZ334" s="19"/>
      <c r="HAA334" s="19"/>
      <c r="HAB334" s="19"/>
      <c r="HAC334" s="19"/>
      <c r="HAD334" s="19"/>
      <c r="HAE334" s="19"/>
      <c r="HAF334" s="19"/>
      <c r="HAG334" s="19"/>
      <c r="HAH334" s="19"/>
      <c r="HAI334" s="19"/>
      <c r="HAJ334" s="19"/>
      <c r="HAK334" s="19"/>
      <c r="HAL334" s="19"/>
      <c r="HAM334" s="19"/>
      <c r="HAN334" s="19"/>
      <c r="HAO334" s="19"/>
      <c r="HAP334" s="19"/>
      <c r="HAQ334" s="19"/>
      <c r="HAR334" s="19"/>
      <c r="HAS334" s="19"/>
      <c r="HAT334" s="19"/>
      <c r="HAU334" s="19"/>
      <c r="HAV334" s="19"/>
      <c r="HAW334" s="19"/>
      <c r="HAX334" s="19"/>
      <c r="HAY334" s="19"/>
      <c r="HAZ334" s="19"/>
      <c r="HBA334" s="19"/>
      <c r="HBB334" s="19"/>
      <c r="HBC334" s="19"/>
      <c r="HBD334" s="19"/>
      <c r="HBE334" s="19"/>
      <c r="HBF334" s="19"/>
      <c r="HBG334" s="19"/>
      <c r="HBH334" s="19"/>
      <c r="HBI334" s="19"/>
      <c r="HBJ334" s="19"/>
      <c r="HBK334" s="19"/>
      <c r="HBL334" s="19"/>
      <c r="HBM334" s="19"/>
      <c r="HBN334" s="19"/>
      <c r="HBO334" s="19"/>
      <c r="HBP334" s="19"/>
      <c r="HBQ334" s="19"/>
      <c r="HBR334" s="19"/>
      <c r="HBS334" s="19"/>
      <c r="HBT334" s="19"/>
      <c r="HBU334" s="19"/>
      <c r="HBV334" s="19"/>
      <c r="HBW334" s="19"/>
      <c r="HBX334" s="19"/>
      <c r="HBY334" s="19"/>
      <c r="HBZ334" s="19"/>
      <c r="HCA334" s="19"/>
      <c r="HCB334" s="19"/>
      <c r="HCC334" s="19"/>
      <c r="HCD334" s="19"/>
      <c r="HCE334" s="19"/>
      <c r="HCF334" s="19"/>
      <c r="HCG334" s="19"/>
      <c r="HCH334" s="19"/>
      <c r="HCI334" s="19"/>
      <c r="HCJ334" s="19"/>
      <c r="HCK334" s="19"/>
      <c r="HCL334" s="19"/>
      <c r="HCM334" s="19"/>
      <c r="HCN334" s="19"/>
      <c r="HCO334" s="19"/>
      <c r="HCP334" s="19"/>
      <c r="HCQ334" s="19"/>
      <c r="HCR334" s="19"/>
      <c r="HCS334" s="19"/>
      <c r="HCT334" s="19"/>
      <c r="HCU334" s="19"/>
      <c r="HCV334" s="19"/>
      <c r="HCW334" s="19"/>
      <c r="HCX334" s="19"/>
      <c r="HCY334" s="19"/>
      <c r="HCZ334" s="19"/>
      <c r="HDA334" s="19"/>
      <c r="HDB334" s="19"/>
      <c r="HDC334" s="19"/>
      <c r="HDD334" s="19"/>
      <c r="HDE334" s="19"/>
      <c r="HDF334" s="19"/>
      <c r="HDG334" s="19"/>
      <c r="HDH334" s="19"/>
      <c r="HDI334" s="19"/>
      <c r="HDJ334" s="19"/>
      <c r="HDK334" s="19"/>
      <c r="HDL334" s="19"/>
      <c r="HDM334" s="19"/>
      <c r="HDN334" s="19"/>
      <c r="HDO334" s="19"/>
      <c r="HDP334" s="19"/>
      <c r="HDQ334" s="19"/>
      <c r="HDR334" s="19"/>
      <c r="HDS334" s="19"/>
      <c r="HDT334" s="19"/>
      <c r="HDU334" s="19"/>
      <c r="HDV334" s="19"/>
      <c r="HDW334" s="19"/>
      <c r="HDX334" s="19"/>
      <c r="HDY334" s="19"/>
      <c r="HDZ334" s="19"/>
      <c r="HEA334" s="19"/>
      <c r="HEB334" s="19"/>
      <c r="HEC334" s="19"/>
      <c r="HED334" s="19"/>
      <c r="HEE334" s="19"/>
      <c r="HEF334" s="19"/>
      <c r="HEG334" s="19"/>
      <c r="HEH334" s="19"/>
      <c r="HEI334" s="19"/>
      <c r="HEJ334" s="19"/>
      <c r="HEK334" s="19"/>
      <c r="HEL334" s="19"/>
      <c r="HEM334" s="19"/>
      <c r="HEN334" s="19"/>
      <c r="HEO334" s="19"/>
      <c r="HEP334" s="19"/>
      <c r="HEQ334" s="19"/>
      <c r="HER334" s="19"/>
      <c r="HES334" s="19"/>
      <c r="HET334" s="19"/>
      <c r="HEU334" s="19"/>
      <c r="HEV334" s="19"/>
      <c r="HEW334" s="19"/>
      <c r="HEX334" s="19"/>
      <c r="HEY334" s="19"/>
      <c r="HEZ334" s="19"/>
      <c r="HFA334" s="19"/>
      <c r="HFB334" s="19"/>
      <c r="HFC334" s="19"/>
      <c r="HFD334" s="19"/>
      <c r="HFE334" s="19"/>
      <c r="HFF334" s="19"/>
      <c r="HFG334" s="19"/>
      <c r="HFH334" s="19"/>
      <c r="HFI334" s="19"/>
      <c r="HFJ334" s="19"/>
      <c r="HFK334" s="19"/>
      <c r="HFL334" s="19"/>
      <c r="HFM334" s="19"/>
      <c r="HFN334" s="19"/>
      <c r="HFO334" s="19"/>
      <c r="HFP334" s="19"/>
      <c r="HFQ334" s="19"/>
      <c r="HFR334" s="19"/>
      <c r="HFS334" s="19"/>
      <c r="HFT334" s="19"/>
      <c r="HFU334" s="19"/>
      <c r="HFV334" s="19"/>
      <c r="HFW334" s="19"/>
      <c r="HFX334" s="19"/>
      <c r="HFY334" s="19"/>
      <c r="HFZ334" s="19"/>
      <c r="HGA334" s="19"/>
      <c r="HGB334" s="19"/>
      <c r="HGC334" s="19"/>
      <c r="HGD334" s="19"/>
      <c r="HGE334" s="19"/>
      <c r="HGF334" s="19"/>
      <c r="HGG334" s="19"/>
      <c r="HGH334" s="19"/>
      <c r="HGI334" s="19"/>
      <c r="HGJ334" s="19"/>
      <c r="HGK334" s="19"/>
      <c r="HGL334" s="19"/>
      <c r="HGM334" s="19"/>
      <c r="HGN334" s="19"/>
      <c r="HGO334" s="19"/>
      <c r="HGP334" s="19"/>
      <c r="HGQ334" s="19"/>
      <c r="HGR334" s="19"/>
      <c r="HGS334" s="19"/>
      <c r="HGT334" s="19"/>
      <c r="HGU334" s="19"/>
      <c r="HGV334" s="19"/>
      <c r="HGW334" s="19"/>
      <c r="HGX334" s="19"/>
      <c r="HGY334" s="19"/>
      <c r="HGZ334" s="19"/>
      <c r="HHA334" s="19"/>
      <c r="HHB334" s="19"/>
      <c r="HHC334" s="19"/>
      <c r="HHD334" s="19"/>
      <c r="HHE334" s="19"/>
      <c r="HHF334" s="19"/>
      <c r="HHG334" s="19"/>
      <c r="HHH334" s="19"/>
      <c r="HHI334" s="19"/>
      <c r="HHJ334" s="19"/>
      <c r="HHK334" s="19"/>
      <c r="HHL334" s="19"/>
      <c r="HHM334" s="19"/>
      <c r="HHN334" s="19"/>
      <c r="HHO334" s="19"/>
      <c r="HHP334" s="19"/>
      <c r="HHQ334" s="19"/>
      <c r="HHR334" s="19"/>
      <c r="HHS334" s="19"/>
      <c r="HHT334" s="19"/>
      <c r="HHU334" s="19"/>
      <c r="HHV334" s="19"/>
      <c r="HHW334" s="19"/>
      <c r="HHX334" s="19"/>
      <c r="HHY334" s="19"/>
      <c r="HHZ334" s="19"/>
      <c r="HIA334" s="19"/>
      <c r="HIB334" s="19"/>
      <c r="HIC334" s="19"/>
      <c r="HID334" s="19"/>
      <c r="HIE334" s="19"/>
      <c r="HIF334" s="19"/>
      <c r="HIG334" s="19"/>
      <c r="HIH334" s="19"/>
      <c r="HII334" s="19"/>
      <c r="HIJ334" s="19"/>
      <c r="HIK334" s="19"/>
      <c r="HIL334" s="19"/>
      <c r="HIM334" s="19"/>
      <c r="HIN334" s="19"/>
      <c r="HIO334" s="19"/>
      <c r="HIP334" s="19"/>
      <c r="HIQ334" s="19"/>
      <c r="HIR334" s="19"/>
      <c r="HIS334" s="19"/>
      <c r="HIT334" s="19"/>
      <c r="HIU334" s="19"/>
      <c r="HIV334" s="19"/>
      <c r="HIW334" s="19"/>
      <c r="HIX334" s="19"/>
      <c r="HIY334" s="19"/>
      <c r="HIZ334" s="19"/>
      <c r="HJA334" s="19"/>
      <c r="HJB334" s="19"/>
      <c r="HJC334" s="19"/>
      <c r="HJD334" s="19"/>
      <c r="HJE334" s="19"/>
      <c r="HJF334" s="19"/>
      <c r="HJG334" s="19"/>
      <c r="HJH334" s="19"/>
      <c r="HJI334" s="19"/>
      <c r="HJJ334" s="19"/>
      <c r="HJK334" s="19"/>
      <c r="HJL334" s="19"/>
      <c r="HJM334" s="19"/>
      <c r="HJN334" s="19"/>
      <c r="HJO334" s="19"/>
      <c r="HJP334" s="19"/>
      <c r="HJQ334" s="19"/>
      <c r="HJR334" s="19"/>
      <c r="HJS334" s="19"/>
      <c r="HJT334" s="19"/>
      <c r="HJU334" s="19"/>
      <c r="HJV334" s="19"/>
      <c r="HJW334" s="19"/>
      <c r="HJX334" s="19"/>
      <c r="HJY334" s="19"/>
      <c r="HJZ334" s="19"/>
      <c r="HKA334" s="19"/>
      <c r="HKB334" s="19"/>
      <c r="HKC334" s="19"/>
      <c r="HKD334" s="19"/>
      <c r="HKE334" s="19"/>
      <c r="HKF334" s="19"/>
      <c r="HKG334" s="19"/>
      <c r="HKH334" s="19"/>
      <c r="HKI334" s="19"/>
      <c r="HKJ334" s="19"/>
      <c r="HKK334" s="19"/>
      <c r="HKL334" s="19"/>
      <c r="HKM334" s="19"/>
      <c r="HKN334" s="19"/>
      <c r="HKO334" s="19"/>
      <c r="HKP334" s="19"/>
      <c r="HKQ334" s="19"/>
      <c r="HKR334" s="19"/>
      <c r="HKS334" s="19"/>
      <c r="HKT334" s="19"/>
      <c r="HKU334" s="19"/>
      <c r="HKV334" s="19"/>
      <c r="HKW334" s="19"/>
      <c r="HKX334" s="19"/>
      <c r="HKY334" s="19"/>
      <c r="HKZ334" s="19"/>
      <c r="HLA334" s="19"/>
      <c r="HLB334" s="19"/>
      <c r="HLC334" s="19"/>
      <c r="HLD334" s="19"/>
      <c r="HLE334" s="19"/>
      <c r="HLF334" s="19"/>
      <c r="HLG334" s="19"/>
      <c r="HLH334" s="19"/>
      <c r="HLI334" s="19"/>
      <c r="HLJ334" s="19"/>
      <c r="HLK334" s="19"/>
      <c r="HLL334" s="19"/>
      <c r="HLM334" s="19"/>
      <c r="HLN334" s="19"/>
      <c r="HLO334" s="19"/>
      <c r="HLP334" s="19"/>
      <c r="HLQ334" s="19"/>
      <c r="HLR334" s="19"/>
      <c r="HLS334" s="19"/>
      <c r="HLT334" s="19"/>
      <c r="HLU334" s="19"/>
      <c r="HLV334" s="19"/>
      <c r="HLW334" s="19"/>
      <c r="HLX334" s="19"/>
      <c r="HLY334" s="19"/>
      <c r="HLZ334" s="19"/>
      <c r="HMA334" s="19"/>
      <c r="HMB334" s="19"/>
      <c r="HMC334" s="19"/>
      <c r="HMD334" s="19"/>
      <c r="HME334" s="19"/>
      <c r="HMF334" s="19"/>
      <c r="HMG334" s="19"/>
      <c r="HMH334" s="19"/>
      <c r="HMI334" s="19"/>
      <c r="HMJ334" s="19"/>
      <c r="HMK334" s="19"/>
      <c r="HML334" s="19"/>
      <c r="HMM334" s="19"/>
      <c r="HMN334" s="19"/>
      <c r="HMO334" s="19"/>
      <c r="HMP334" s="19"/>
      <c r="HMQ334" s="19"/>
      <c r="HMR334" s="19"/>
      <c r="HMS334" s="19"/>
      <c r="HMT334" s="19"/>
      <c r="HMU334" s="19"/>
      <c r="HMV334" s="19"/>
      <c r="HMW334" s="19"/>
      <c r="HMX334" s="19"/>
      <c r="HMY334" s="19"/>
      <c r="HMZ334" s="19"/>
      <c r="HNA334" s="19"/>
      <c r="HNB334" s="19"/>
      <c r="HNC334" s="19"/>
      <c r="HND334" s="19"/>
      <c r="HNE334" s="19"/>
      <c r="HNF334" s="19"/>
      <c r="HNG334" s="19"/>
      <c r="HNH334" s="19"/>
      <c r="HNI334" s="19"/>
      <c r="HNJ334" s="19"/>
      <c r="HNK334" s="19"/>
      <c r="HNL334" s="19"/>
      <c r="HNM334" s="19"/>
      <c r="HNN334" s="19"/>
      <c r="HNO334" s="19"/>
      <c r="HNP334" s="19"/>
      <c r="HNQ334" s="19"/>
      <c r="HNR334" s="19"/>
      <c r="HNS334" s="19"/>
      <c r="HNT334" s="19"/>
      <c r="HNU334" s="19"/>
      <c r="HNV334" s="19"/>
      <c r="HNW334" s="19"/>
      <c r="HNX334" s="19"/>
      <c r="HNY334" s="19"/>
      <c r="HNZ334" s="19"/>
      <c r="HOA334" s="19"/>
      <c r="HOB334" s="19"/>
      <c r="HOC334" s="19"/>
      <c r="HOD334" s="19"/>
      <c r="HOE334" s="19"/>
      <c r="HOF334" s="19"/>
      <c r="HOG334" s="19"/>
      <c r="HOH334" s="19"/>
      <c r="HOI334" s="19"/>
      <c r="HOJ334" s="19"/>
      <c r="HOK334" s="19"/>
      <c r="HOL334" s="19"/>
      <c r="HOM334" s="19"/>
      <c r="HON334" s="19"/>
      <c r="HOO334" s="19"/>
      <c r="HOP334" s="19"/>
      <c r="HOQ334" s="19"/>
      <c r="HOR334" s="19"/>
      <c r="HOS334" s="19"/>
      <c r="HOT334" s="19"/>
      <c r="HOU334" s="19"/>
      <c r="HOV334" s="19"/>
      <c r="HOW334" s="19"/>
      <c r="HOX334" s="19"/>
      <c r="HOY334" s="19"/>
      <c r="HOZ334" s="19"/>
      <c r="HPA334" s="19"/>
      <c r="HPB334" s="19"/>
      <c r="HPC334" s="19"/>
      <c r="HPD334" s="19"/>
      <c r="HPE334" s="19"/>
      <c r="HPF334" s="19"/>
      <c r="HPG334" s="19"/>
      <c r="HPH334" s="19"/>
      <c r="HPI334" s="19"/>
      <c r="HPJ334" s="19"/>
      <c r="HPK334" s="19"/>
      <c r="HPL334" s="19"/>
      <c r="HPM334" s="19"/>
      <c r="HPN334" s="19"/>
      <c r="HPO334" s="19"/>
      <c r="HPP334" s="19"/>
      <c r="HPQ334" s="19"/>
      <c r="HPR334" s="19"/>
      <c r="HPS334" s="19"/>
      <c r="HPT334" s="19"/>
      <c r="HPU334" s="19"/>
      <c r="HPV334" s="19"/>
      <c r="HPW334" s="19"/>
      <c r="HPX334" s="19"/>
      <c r="HPY334" s="19"/>
      <c r="HPZ334" s="19"/>
      <c r="HQA334" s="19"/>
      <c r="HQB334" s="19"/>
      <c r="HQC334" s="19"/>
      <c r="HQD334" s="19"/>
      <c r="HQE334" s="19"/>
      <c r="HQF334" s="19"/>
      <c r="HQG334" s="19"/>
      <c r="HQH334" s="19"/>
      <c r="HQI334" s="19"/>
      <c r="HQJ334" s="19"/>
      <c r="HQK334" s="19"/>
      <c r="HQL334" s="19"/>
      <c r="HQM334" s="19"/>
      <c r="HQN334" s="19"/>
      <c r="HQO334" s="19"/>
      <c r="HQP334" s="19"/>
      <c r="HQQ334" s="19"/>
      <c r="HQR334" s="19"/>
      <c r="HQS334" s="19"/>
      <c r="HQT334" s="19"/>
      <c r="HQU334" s="19"/>
      <c r="HQV334" s="19"/>
      <c r="HQW334" s="19"/>
      <c r="HQX334" s="19"/>
      <c r="HQY334" s="19"/>
      <c r="HQZ334" s="19"/>
      <c r="HRA334" s="19"/>
      <c r="HRB334" s="19"/>
      <c r="HRC334" s="19"/>
      <c r="HRD334" s="19"/>
      <c r="HRE334" s="19"/>
      <c r="HRF334" s="19"/>
      <c r="HRG334" s="19"/>
      <c r="HRH334" s="19"/>
      <c r="HRI334" s="19"/>
      <c r="HRJ334" s="19"/>
      <c r="HRK334" s="19"/>
      <c r="HRL334" s="19"/>
      <c r="HRM334" s="19"/>
      <c r="HRN334" s="19"/>
      <c r="HRO334" s="19"/>
      <c r="HRP334" s="19"/>
      <c r="HRQ334" s="19"/>
      <c r="HRR334" s="19"/>
      <c r="HRS334" s="19"/>
      <c r="HRT334" s="19"/>
      <c r="HRU334" s="19"/>
      <c r="HRV334" s="19"/>
      <c r="HRW334" s="19"/>
      <c r="HRX334" s="19"/>
      <c r="HRY334" s="19"/>
      <c r="HRZ334" s="19"/>
      <c r="HSA334" s="19"/>
      <c r="HSB334" s="19"/>
      <c r="HSC334" s="19"/>
      <c r="HSD334" s="19"/>
      <c r="HSE334" s="19"/>
      <c r="HSF334" s="19"/>
      <c r="HSG334" s="19"/>
      <c r="HSH334" s="19"/>
      <c r="HSI334" s="19"/>
      <c r="HSJ334" s="19"/>
      <c r="HSK334" s="19"/>
      <c r="HSL334" s="19"/>
      <c r="HSM334" s="19"/>
      <c r="HSN334" s="19"/>
      <c r="HSO334" s="19"/>
      <c r="HSP334" s="19"/>
      <c r="HSQ334" s="19"/>
      <c r="HSR334" s="19"/>
      <c r="HSS334" s="19"/>
      <c r="HST334" s="19"/>
      <c r="HSU334" s="19"/>
      <c r="HSV334" s="19"/>
      <c r="HSW334" s="19"/>
      <c r="HSX334" s="19"/>
      <c r="HSY334" s="19"/>
      <c r="HSZ334" s="19"/>
      <c r="HTA334" s="19"/>
      <c r="HTB334" s="19"/>
      <c r="HTC334" s="19"/>
      <c r="HTD334" s="19"/>
      <c r="HTE334" s="19"/>
      <c r="HTF334" s="19"/>
      <c r="HTG334" s="19"/>
      <c r="HTH334" s="19"/>
      <c r="HTI334" s="19"/>
      <c r="HTJ334" s="19"/>
      <c r="HTK334" s="19"/>
      <c r="HTL334" s="19"/>
      <c r="HTM334" s="19"/>
      <c r="HTN334" s="19"/>
      <c r="HTO334" s="19"/>
      <c r="HTP334" s="19"/>
      <c r="HTQ334" s="19"/>
      <c r="HTR334" s="19"/>
      <c r="HTS334" s="19"/>
      <c r="HTT334" s="19"/>
      <c r="HTU334" s="19"/>
      <c r="HTV334" s="19"/>
      <c r="HTW334" s="19"/>
      <c r="HTX334" s="19"/>
      <c r="HTY334" s="19"/>
      <c r="HTZ334" s="19"/>
      <c r="HUA334" s="19"/>
      <c r="HUB334" s="19"/>
      <c r="HUC334" s="19"/>
      <c r="HUD334" s="19"/>
      <c r="HUE334" s="19"/>
      <c r="HUF334" s="19"/>
      <c r="HUG334" s="19"/>
      <c r="HUH334" s="19"/>
      <c r="HUI334" s="19"/>
      <c r="HUJ334" s="19"/>
      <c r="HUK334" s="19"/>
      <c r="HUL334" s="19"/>
      <c r="HUM334" s="19"/>
      <c r="HUN334" s="19"/>
      <c r="HUO334" s="19"/>
      <c r="HUP334" s="19"/>
      <c r="HUQ334" s="19"/>
      <c r="HUR334" s="19"/>
      <c r="HUS334" s="19"/>
      <c r="HUT334" s="19"/>
      <c r="HUU334" s="19"/>
      <c r="HUV334" s="19"/>
      <c r="HUW334" s="19"/>
      <c r="HUX334" s="19"/>
      <c r="HUY334" s="19"/>
      <c r="HUZ334" s="19"/>
      <c r="HVA334" s="19"/>
      <c r="HVB334" s="19"/>
      <c r="HVC334" s="19"/>
      <c r="HVD334" s="19"/>
      <c r="HVE334" s="19"/>
      <c r="HVF334" s="19"/>
      <c r="HVG334" s="19"/>
      <c r="HVH334" s="19"/>
      <c r="HVI334" s="19"/>
      <c r="HVJ334" s="19"/>
      <c r="HVK334" s="19"/>
      <c r="HVL334" s="19"/>
      <c r="HVM334" s="19"/>
      <c r="HVN334" s="19"/>
      <c r="HVO334" s="19"/>
      <c r="HVP334" s="19"/>
      <c r="HVQ334" s="19"/>
      <c r="HVR334" s="19"/>
      <c r="HVS334" s="19"/>
      <c r="HVT334" s="19"/>
      <c r="HVU334" s="19"/>
      <c r="HVV334" s="19"/>
      <c r="HVW334" s="19"/>
      <c r="HVX334" s="19"/>
      <c r="HVY334" s="19"/>
      <c r="HVZ334" s="19"/>
      <c r="HWA334" s="19"/>
      <c r="HWB334" s="19"/>
      <c r="HWC334" s="19"/>
      <c r="HWD334" s="19"/>
      <c r="HWE334" s="19"/>
      <c r="HWF334" s="19"/>
      <c r="HWG334" s="19"/>
      <c r="HWH334" s="19"/>
      <c r="HWI334" s="19"/>
      <c r="HWJ334" s="19"/>
      <c r="HWK334" s="19"/>
      <c r="HWL334" s="19"/>
      <c r="HWM334" s="19"/>
      <c r="HWN334" s="19"/>
      <c r="HWO334" s="19"/>
      <c r="HWP334" s="19"/>
      <c r="HWQ334" s="19"/>
      <c r="HWR334" s="19"/>
      <c r="HWS334" s="19"/>
      <c r="HWT334" s="19"/>
      <c r="HWU334" s="19"/>
      <c r="HWV334" s="19"/>
      <c r="HWW334" s="19"/>
      <c r="HWX334" s="19"/>
      <c r="HWY334" s="19"/>
      <c r="HWZ334" s="19"/>
      <c r="HXA334" s="19"/>
      <c r="HXB334" s="19"/>
      <c r="HXC334" s="19"/>
      <c r="HXD334" s="19"/>
      <c r="HXE334" s="19"/>
      <c r="HXF334" s="19"/>
      <c r="HXG334" s="19"/>
      <c r="HXH334" s="19"/>
      <c r="HXI334" s="19"/>
      <c r="HXJ334" s="19"/>
      <c r="HXK334" s="19"/>
      <c r="HXL334" s="19"/>
      <c r="HXM334" s="19"/>
      <c r="HXN334" s="19"/>
      <c r="HXO334" s="19"/>
      <c r="HXP334" s="19"/>
      <c r="HXQ334" s="19"/>
      <c r="HXR334" s="19"/>
      <c r="HXS334" s="19"/>
      <c r="HXT334" s="19"/>
      <c r="HXU334" s="19"/>
      <c r="HXV334" s="19"/>
      <c r="HXW334" s="19"/>
      <c r="HXX334" s="19"/>
      <c r="HXY334" s="19"/>
      <c r="HXZ334" s="19"/>
      <c r="HYA334" s="19"/>
      <c r="HYB334" s="19"/>
      <c r="HYC334" s="19"/>
      <c r="HYD334" s="19"/>
      <c r="HYE334" s="19"/>
      <c r="HYF334" s="19"/>
      <c r="HYG334" s="19"/>
      <c r="HYH334" s="19"/>
      <c r="HYI334" s="19"/>
      <c r="HYJ334" s="19"/>
      <c r="HYK334" s="19"/>
      <c r="HYL334" s="19"/>
      <c r="HYM334" s="19"/>
      <c r="HYN334" s="19"/>
      <c r="HYO334" s="19"/>
      <c r="HYP334" s="19"/>
      <c r="HYQ334" s="19"/>
      <c r="HYR334" s="19"/>
      <c r="HYS334" s="19"/>
      <c r="HYT334" s="19"/>
      <c r="HYU334" s="19"/>
      <c r="HYV334" s="19"/>
      <c r="HYW334" s="19"/>
      <c r="HYX334" s="19"/>
      <c r="HYY334" s="19"/>
      <c r="HYZ334" s="19"/>
      <c r="HZA334" s="19"/>
      <c r="HZB334" s="19"/>
      <c r="HZC334" s="19"/>
      <c r="HZD334" s="19"/>
      <c r="HZE334" s="19"/>
      <c r="HZF334" s="19"/>
      <c r="HZG334" s="19"/>
      <c r="HZH334" s="19"/>
      <c r="HZI334" s="19"/>
      <c r="HZJ334" s="19"/>
      <c r="HZK334" s="19"/>
      <c r="HZL334" s="19"/>
      <c r="HZM334" s="19"/>
      <c r="HZN334" s="19"/>
      <c r="HZO334" s="19"/>
      <c r="HZP334" s="19"/>
      <c r="HZQ334" s="19"/>
      <c r="HZR334" s="19"/>
      <c r="HZS334" s="19"/>
      <c r="HZT334" s="19"/>
      <c r="HZU334" s="19"/>
      <c r="HZV334" s="19"/>
      <c r="HZW334" s="19"/>
      <c r="HZX334" s="19"/>
      <c r="HZY334" s="19"/>
      <c r="HZZ334" s="19"/>
      <c r="IAA334" s="19"/>
      <c r="IAB334" s="19"/>
      <c r="IAC334" s="19"/>
      <c r="IAD334" s="19"/>
      <c r="IAE334" s="19"/>
      <c r="IAF334" s="19"/>
      <c r="IAG334" s="19"/>
      <c r="IAH334" s="19"/>
      <c r="IAI334" s="19"/>
      <c r="IAJ334" s="19"/>
      <c r="IAK334" s="19"/>
      <c r="IAL334" s="19"/>
      <c r="IAM334" s="19"/>
      <c r="IAN334" s="19"/>
      <c r="IAO334" s="19"/>
      <c r="IAP334" s="19"/>
      <c r="IAQ334" s="19"/>
      <c r="IAR334" s="19"/>
      <c r="IAS334" s="19"/>
      <c r="IAT334" s="19"/>
      <c r="IAU334" s="19"/>
      <c r="IAV334" s="19"/>
      <c r="IAW334" s="19"/>
      <c r="IAX334" s="19"/>
      <c r="IAY334" s="19"/>
      <c r="IAZ334" s="19"/>
      <c r="IBA334" s="19"/>
      <c r="IBB334" s="19"/>
      <c r="IBC334" s="19"/>
      <c r="IBD334" s="19"/>
      <c r="IBE334" s="19"/>
      <c r="IBF334" s="19"/>
      <c r="IBG334" s="19"/>
      <c r="IBH334" s="19"/>
      <c r="IBI334" s="19"/>
      <c r="IBJ334" s="19"/>
      <c r="IBK334" s="19"/>
      <c r="IBL334" s="19"/>
      <c r="IBM334" s="19"/>
      <c r="IBN334" s="19"/>
      <c r="IBO334" s="19"/>
      <c r="IBP334" s="19"/>
      <c r="IBQ334" s="19"/>
      <c r="IBR334" s="19"/>
      <c r="IBS334" s="19"/>
      <c r="IBT334" s="19"/>
      <c r="IBU334" s="19"/>
      <c r="IBV334" s="19"/>
      <c r="IBW334" s="19"/>
      <c r="IBX334" s="19"/>
      <c r="IBY334" s="19"/>
      <c r="IBZ334" s="19"/>
      <c r="ICA334" s="19"/>
      <c r="ICB334" s="19"/>
      <c r="ICC334" s="19"/>
      <c r="ICD334" s="19"/>
      <c r="ICE334" s="19"/>
      <c r="ICF334" s="19"/>
      <c r="ICG334" s="19"/>
      <c r="ICH334" s="19"/>
      <c r="ICI334" s="19"/>
      <c r="ICJ334" s="19"/>
      <c r="ICK334" s="19"/>
      <c r="ICL334" s="19"/>
      <c r="ICM334" s="19"/>
      <c r="ICN334" s="19"/>
      <c r="ICO334" s="19"/>
      <c r="ICP334" s="19"/>
      <c r="ICQ334" s="19"/>
      <c r="ICR334" s="19"/>
      <c r="ICS334" s="19"/>
      <c r="ICT334" s="19"/>
      <c r="ICU334" s="19"/>
      <c r="ICV334" s="19"/>
      <c r="ICW334" s="19"/>
      <c r="ICX334" s="19"/>
      <c r="ICY334" s="19"/>
      <c r="ICZ334" s="19"/>
      <c r="IDA334" s="19"/>
      <c r="IDB334" s="19"/>
      <c r="IDC334" s="19"/>
      <c r="IDD334" s="19"/>
      <c r="IDE334" s="19"/>
      <c r="IDF334" s="19"/>
      <c r="IDG334" s="19"/>
      <c r="IDH334" s="19"/>
      <c r="IDI334" s="19"/>
      <c r="IDJ334" s="19"/>
      <c r="IDK334" s="19"/>
      <c r="IDL334" s="19"/>
      <c r="IDM334" s="19"/>
      <c r="IDN334" s="19"/>
      <c r="IDO334" s="19"/>
      <c r="IDP334" s="19"/>
      <c r="IDQ334" s="19"/>
      <c r="IDR334" s="19"/>
      <c r="IDS334" s="19"/>
      <c r="IDT334" s="19"/>
      <c r="IDU334" s="19"/>
      <c r="IDV334" s="19"/>
      <c r="IDW334" s="19"/>
      <c r="IDX334" s="19"/>
      <c r="IDY334" s="19"/>
      <c r="IDZ334" s="19"/>
      <c r="IEA334" s="19"/>
      <c r="IEB334" s="19"/>
      <c r="IEC334" s="19"/>
      <c r="IED334" s="19"/>
      <c r="IEE334" s="19"/>
      <c r="IEF334" s="19"/>
      <c r="IEG334" s="19"/>
      <c r="IEH334" s="19"/>
      <c r="IEI334" s="19"/>
      <c r="IEJ334" s="19"/>
      <c r="IEK334" s="19"/>
      <c r="IEL334" s="19"/>
      <c r="IEM334" s="19"/>
      <c r="IEN334" s="19"/>
      <c r="IEO334" s="19"/>
      <c r="IEP334" s="19"/>
      <c r="IEQ334" s="19"/>
      <c r="IER334" s="19"/>
      <c r="IES334" s="19"/>
      <c r="IET334" s="19"/>
      <c r="IEU334" s="19"/>
      <c r="IEV334" s="19"/>
      <c r="IEW334" s="19"/>
      <c r="IEX334" s="19"/>
      <c r="IEY334" s="19"/>
      <c r="IEZ334" s="19"/>
      <c r="IFA334" s="19"/>
      <c r="IFB334" s="19"/>
      <c r="IFC334" s="19"/>
      <c r="IFD334" s="19"/>
      <c r="IFE334" s="19"/>
      <c r="IFF334" s="19"/>
      <c r="IFG334" s="19"/>
      <c r="IFH334" s="19"/>
      <c r="IFI334" s="19"/>
      <c r="IFJ334" s="19"/>
      <c r="IFK334" s="19"/>
      <c r="IFL334" s="19"/>
      <c r="IFM334" s="19"/>
      <c r="IFN334" s="19"/>
      <c r="IFO334" s="19"/>
      <c r="IFP334" s="19"/>
      <c r="IFQ334" s="19"/>
      <c r="IFR334" s="19"/>
      <c r="IFS334" s="19"/>
      <c r="IFT334" s="19"/>
      <c r="IFU334" s="19"/>
      <c r="IFV334" s="19"/>
      <c r="IFW334" s="19"/>
      <c r="IFX334" s="19"/>
      <c r="IFY334" s="19"/>
      <c r="IFZ334" s="19"/>
      <c r="IGA334" s="19"/>
      <c r="IGB334" s="19"/>
      <c r="IGC334" s="19"/>
      <c r="IGD334" s="19"/>
      <c r="IGE334" s="19"/>
      <c r="IGF334" s="19"/>
      <c r="IGG334" s="19"/>
      <c r="IGH334" s="19"/>
      <c r="IGI334" s="19"/>
      <c r="IGJ334" s="19"/>
      <c r="IGK334" s="19"/>
      <c r="IGL334" s="19"/>
      <c r="IGM334" s="19"/>
      <c r="IGN334" s="19"/>
      <c r="IGO334" s="19"/>
      <c r="IGP334" s="19"/>
      <c r="IGQ334" s="19"/>
      <c r="IGR334" s="19"/>
      <c r="IGS334" s="19"/>
      <c r="IGT334" s="19"/>
      <c r="IGU334" s="19"/>
      <c r="IGV334" s="19"/>
      <c r="IGW334" s="19"/>
      <c r="IGX334" s="19"/>
      <c r="IGY334" s="19"/>
      <c r="IGZ334" s="19"/>
      <c r="IHA334" s="19"/>
      <c r="IHB334" s="19"/>
      <c r="IHC334" s="19"/>
      <c r="IHD334" s="19"/>
      <c r="IHE334" s="19"/>
      <c r="IHF334" s="19"/>
      <c r="IHG334" s="19"/>
      <c r="IHH334" s="19"/>
      <c r="IHI334" s="19"/>
      <c r="IHJ334" s="19"/>
      <c r="IHK334" s="19"/>
      <c r="IHL334" s="19"/>
      <c r="IHM334" s="19"/>
      <c r="IHN334" s="19"/>
      <c r="IHO334" s="19"/>
      <c r="IHP334" s="19"/>
      <c r="IHQ334" s="19"/>
      <c r="IHR334" s="19"/>
      <c r="IHS334" s="19"/>
      <c r="IHT334" s="19"/>
      <c r="IHU334" s="19"/>
      <c r="IHV334" s="19"/>
      <c r="IHW334" s="19"/>
      <c r="IHX334" s="19"/>
      <c r="IHY334" s="19"/>
      <c r="IHZ334" s="19"/>
      <c r="IIA334" s="19"/>
      <c r="IIB334" s="19"/>
      <c r="IIC334" s="19"/>
      <c r="IID334" s="19"/>
      <c r="IIE334" s="19"/>
      <c r="IIF334" s="19"/>
      <c r="IIG334" s="19"/>
      <c r="IIH334" s="19"/>
      <c r="III334" s="19"/>
      <c r="IIJ334" s="19"/>
      <c r="IIK334" s="19"/>
      <c r="IIL334" s="19"/>
      <c r="IIM334" s="19"/>
      <c r="IIN334" s="19"/>
      <c r="IIO334" s="19"/>
      <c r="IIP334" s="19"/>
      <c r="IIQ334" s="19"/>
      <c r="IIR334" s="19"/>
      <c r="IIS334" s="19"/>
      <c r="IIT334" s="19"/>
      <c r="IIU334" s="19"/>
      <c r="IIV334" s="19"/>
      <c r="IIW334" s="19"/>
      <c r="IIX334" s="19"/>
      <c r="IIY334" s="19"/>
      <c r="IIZ334" s="19"/>
      <c r="IJA334" s="19"/>
      <c r="IJB334" s="19"/>
      <c r="IJC334" s="19"/>
      <c r="IJD334" s="19"/>
      <c r="IJE334" s="19"/>
      <c r="IJF334" s="19"/>
      <c r="IJG334" s="19"/>
      <c r="IJH334" s="19"/>
      <c r="IJI334" s="19"/>
      <c r="IJJ334" s="19"/>
      <c r="IJK334" s="19"/>
      <c r="IJL334" s="19"/>
      <c r="IJM334" s="19"/>
      <c r="IJN334" s="19"/>
      <c r="IJO334" s="19"/>
      <c r="IJP334" s="19"/>
      <c r="IJQ334" s="19"/>
      <c r="IJR334" s="19"/>
      <c r="IJS334" s="19"/>
      <c r="IJT334" s="19"/>
      <c r="IJU334" s="19"/>
      <c r="IJV334" s="19"/>
      <c r="IJW334" s="19"/>
      <c r="IJX334" s="19"/>
      <c r="IJY334" s="19"/>
      <c r="IJZ334" s="19"/>
      <c r="IKA334" s="19"/>
      <c r="IKB334" s="19"/>
      <c r="IKC334" s="19"/>
      <c r="IKD334" s="19"/>
      <c r="IKE334" s="19"/>
      <c r="IKF334" s="19"/>
      <c r="IKG334" s="19"/>
      <c r="IKH334" s="19"/>
      <c r="IKI334" s="19"/>
      <c r="IKJ334" s="19"/>
      <c r="IKK334" s="19"/>
      <c r="IKL334" s="19"/>
      <c r="IKM334" s="19"/>
      <c r="IKN334" s="19"/>
      <c r="IKO334" s="19"/>
      <c r="IKP334" s="19"/>
      <c r="IKQ334" s="19"/>
      <c r="IKR334" s="19"/>
      <c r="IKS334" s="19"/>
      <c r="IKT334" s="19"/>
      <c r="IKU334" s="19"/>
      <c r="IKV334" s="19"/>
      <c r="IKW334" s="19"/>
      <c r="IKX334" s="19"/>
      <c r="IKY334" s="19"/>
      <c r="IKZ334" s="19"/>
      <c r="ILA334" s="19"/>
      <c r="ILB334" s="19"/>
      <c r="ILC334" s="19"/>
      <c r="ILD334" s="19"/>
      <c r="ILE334" s="19"/>
      <c r="ILF334" s="19"/>
      <c r="ILG334" s="19"/>
      <c r="ILH334" s="19"/>
      <c r="ILI334" s="19"/>
      <c r="ILJ334" s="19"/>
      <c r="ILK334" s="19"/>
      <c r="ILL334" s="19"/>
      <c r="ILM334" s="19"/>
      <c r="ILN334" s="19"/>
      <c r="ILO334" s="19"/>
      <c r="ILP334" s="19"/>
      <c r="ILQ334" s="19"/>
      <c r="ILR334" s="19"/>
      <c r="ILS334" s="19"/>
      <c r="ILT334" s="19"/>
      <c r="ILU334" s="19"/>
      <c r="ILV334" s="19"/>
      <c r="ILW334" s="19"/>
      <c r="ILX334" s="19"/>
      <c r="ILY334" s="19"/>
      <c r="ILZ334" s="19"/>
      <c r="IMA334" s="19"/>
      <c r="IMB334" s="19"/>
      <c r="IMC334" s="19"/>
      <c r="IMD334" s="19"/>
      <c r="IME334" s="19"/>
      <c r="IMF334" s="19"/>
      <c r="IMG334" s="19"/>
      <c r="IMH334" s="19"/>
      <c r="IMI334" s="19"/>
      <c r="IMJ334" s="19"/>
      <c r="IMK334" s="19"/>
      <c r="IML334" s="19"/>
      <c r="IMM334" s="19"/>
      <c r="IMN334" s="19"/>
      <c r="IMO334" s="19"/>
      <c r="IMP334" s="19"/>
      <c r="IMQ334" s="19"/>
      <c r="IMR334" s="19"/>
      <c r="IMS334" s="19"/>
      <c r="IMT334" s="19"/>
      <c r="IMU334" s="19"/>
      <c r="IMV334" s="19"/>
      <c r="IMW334" s="19"/>
      <c r="IMX334" s="19"/>
      <c r="IMY334" s="19"/>
      <c r="IMZ334" s="19"/>
      <c r="INA334" s="19"/>
      <c r="INB334" s="19"/>
      <c r="INC334" s="19"/>
      <c r="IND334" s="19"/>
      <c r="INE334" s="19"/>
      <c r="INF334" s="19"/>
      <c r="ING334" s="19"/>
      <c r="INH334" s="19"/>
      <c r="INI334" s="19"/>
      <c r="INJ334" s="19"/>
      <c r="INK334" s="19"/>
      <c r="INL334" s="19"/>
      <c r="INM334" s="19"/>
      <c r="INN334" s="19"/>
      <c r="INO334" s="19"/>
      <c r="INP334" s="19"/>
      <c r="INQ334" s="19"/>
      <c r="INR334" s="19"/>
      <c r="INS334" s="19"/>
      <c r="INT334" s="19"/>
      <c r="INU334" s="19"/>
      <c r="INV334" s="19"/>
      <c r="INW334" s="19"/>
      <c r="INX334" s="19"/>
      <c r="INY334" s="19"/>
      <c r="INZ334" s="19"/>
      <c r="IOA334" s="19"/>
      <c r="IOB334" s="19"/>
      <c r="IOC334" s="19"/>
      <c r="IOD334" s="19"/>
      <c r="IOE334" s="19"/>
      <c r="IOF334" s="19"/>
      <c r="IOG334" s="19"/>
      <c r="IOH334" s="19"/>
      <c r="IOI334" s="19"/>
      <c r="IOJ334" s="19"/>
      <c r="IOK334" s="19"/>
      <c r="IOL334" s="19"/>
      <c r="IOM334" s="19"/>
      <c r="ION334" s="19"/>
      <c r="IOO334" s="19"/>
      <c r="IOP334" s="19"/>
      <c r="IOQ334" s="19"/>
      <c r="IOR334" s="19"/>
      <c r="IOS334" s="19"/>
      <c r="IOT334" s="19"/>
      <c r="IOU334" s="19"/>
      <c r="IOV334" s="19"/>
      <c r="IOW334" s="19"/>
      <c r="IOX334" s="19"/>
      <c r="IOY334" s="19"/>
      <c r="IOZ334" s="19"/>
      <c r="IPA334" s="19"/>
      <c r="IPB334" s="19"/>
      <c r="IPC334" s="19"/>
      <c r="IPD334" s="19"/>
      <c r="IPE334" s="19"/>
      <c r="IPF334" s="19"/>
      <c r="IPG334" s="19"/>
      <c r="IPH334" s="19"/>
      <c r="IPI334" s="19"/>
      <c r="IPJ334" s="19"/>
      <c r="IPK334" s="19"/>
      <c r="IPL334" s="19"/>
      <c r="IPM334" s="19"/>
      <c r="IPN334" s="19"/>
      <c r="IPO334" s="19"/>
      <c r="IPP334" s="19"/>
      <c r="IPQ334" s="19"/>
      <c r="IPR334" s="19"/>
      <c r="IPS334" s="19"/>
      <c r="IPT334" s="19"/>
      <c r="IPU334" s="19"/>
      <c r="IPV334" s="19"/>
      <c r="IPW334" s="19"/>
      <c r="IPX334" s="19"/>
      <c r="IPY334" s="19"/>
      <c r="IPZ334" s="19"/>
      <c r="IQA334" s="19"/>
      <c r="IQB334" s="19"/>
      <c r="IQC334" s="19"/>
      <c r="IQD334" s="19"/>
      <c r="IQE334" s="19"/>
      <c r="IQF334" s="19"/>
      <c r="IQG334" s="19"/>
      <c r="IQH334" s="19"/>
      <c r="IQI334" s="19"/>
      <c r="IQJ334" s="19"/>
      <c r="IQK334" s="19"/>
      <c r="IQL334" s="19"/>
      <c r="IQM334" s="19"/>
      <c r="IQN334" s="19"/>
      <c r="IQO334" s="19"/>
      <c r="IQP334" s="19"/>
      <c r="IQQ334" s="19"/>
      <c r="IQR334" s="19"/>
      <c r="IQS334" s="19"/>
      <c r="IQT334" s="19"/>
      <c r="IQU334" s="19"/>
      <c r="IQV334" s="19"/>
      <c r="IQW334" s="19"/>
      <c r="IQX334" s="19"/>
      <c r="IQY334" s="19"/>
      <c r="IQZ334" s="19"/>
      <c r="IRA334" s="19"/>
      <c r="IRB334" s="19"/>
      <c r="IRC334" s="19"/>
      <c r="IRD334" s="19"/>
      <c r="IRE334" s="19"/>
      <c r="IRF334" s="19"/>
      <c r="IRG334" s="19"/>
      <c r="IRH334" s="19"/>
      <c r="IRI334" s="19"/>
      <c r="IRJ334" s="19"/>
      <c r="IRK334" s="19"/>
      <c r="IRL334" s="19"/>
      <c r="IRM334" s="19"/>
      <c r="IRN334" s="19"/>
      <c r="IRO334" s="19"/>
      <c r="IRP334" s="19"/>
      <c r="IRQ334" s="19"/>
      <c r="IRR334" s="19"/>
      <c r="IRS334" s="19"/>
      <c r="IRT334" s="19"/>
      <c r="IRU334" s="19"/>
      <c r="IRV334" s="19"/>
      <c r="IRW334" s="19"/>
      <c r="IRX334" s="19"/>
      <c r="IRY334" s="19"/>
      <c r="IRZ334" s="19"/>
      <c r="ISA334" s="19"/>
      <c r="ISB334" s="19"/>
      <c r="ISC334" s="19"/>
      <c r="ISD334" s="19"/>
      <c r="ISE334" s="19"/>
      <c r="ISF334" s="19"/>
      <c r="ISG334" s="19"/>
      <c r="ISH334" s="19"/>
      <c r="ISI334" s="19"/>
      <c r="ISJ334" s="19"/>
      <c r="ISK334" s="19"/>
      <c r="ISL334" s="19"/>
      <c r="ISM334" s="19"/>
      <c r="ISN334" s="19"/>
      <c r="ISO334" s="19"/>
      <c r="ISP334" s="19"/>
      <c r="ISQ334" s="19"/>
      <c r="ISR334" s="19"/>
      <c r="ISS334" s="19"/>
      <c r="IST334" s="19"/>
      <c r="ISU334" s="19"/>
      <c r="ISV334" s="19"/>
      <c r="ISW334" s="19"/>
      <c r="ISX334" s="19"/>
      <c r="ISY334" s="19"/>
      <c r="ISZ334" s="19"/>
      <c r="ITA334" s="19"/>
      <c r="ITB334" s="19"/>
      <c r="ITC334" s="19"/>
      <c r="ITD334" s="19"/>
      <c r="ITE334" s="19"/>
      <c r="ITF334" s="19"/>
      <c r="ITG334" s="19"/>
      <c r="ITH334" s="19"/>
      <c r="ITI334" s="19"/>
      <c r="ITJ334" s="19"/>
      <c r="ITK334" s="19"/>
      <c r="ITL334" s="19"/>
      <c r="ITM334" s="19"/>
      <c r="ITN334" s="19"/>
      <c r="ITO334" s="19"/>
      <c r="ITP334" s="19"/>
      <c r="ITQ334" s="19"/>
      <c r="ITR334" s="19"/>
      <c r="ITS334" s="19"/>
      <c r="ITT334" s="19"/>
      <c r="ITU334" s="19"/>
      <c r="ITV334" s="19"/>
      <c r="ITW334" s="19"/>
      <c r="ITX334" s="19"/>
      <c r="ITY334" s="19"/>
      <c r="ITZ334" s="19"/>
      <c r="IUA334" s="19"/>
      <c r="IUB334" s="19"/>
      <c r="IUC334" s="19"/>
      <c r="IUD334" s="19"/>
      <c r="IUE334" s="19"/>
      <c r="IUF334" s="19"/>
      <c r="IUG334" s="19"/>
      <c r="IUH334" s="19"/>
      <c r="IUI334" s="19"/>
      <c r="IUJ334" s="19"/>
      <c r="IUK334" s="19"/>
      <c r="IUL334" s="19"/>
      <c r="IUM334" s="19"/>
      <c r="IUN334" s="19"/>
      <c r="IUO334" s="19"/>
      <c r="IUP334" s="19"/>
      <c r="IUQ334" s="19"/>
      <c r="IUR334" s="19"/>
      <c r="IUS334" s="19"/>
      <c r="IUT334" s="19"/>
      <c r="IUU334" s="19"/>
      <c r="IUV334" s="19"/>
      <c r="IUW334" s="19"/>
      <c r="IUX334" s="19"/>
      <c r="IUY334" s="19"/>
      <c r="IUZ334" s="19"/>
      <c r="IVA334" s="19"/>
      <c r="IVB334" s="19"/>
      <c r="IVC334" s="19"/>
      <c r="IVD334" s="19"/>
      <c r="IVE334" s="19"/>
      <c r="IVF334" s="19"/>
      <c r="IVG334" s="19"/>
      <c r="IVH334" s="19"/>
      <c r="IVI334" s="19"/>
      <c r="IVJ334" s="19"/>
      <c r="IVK334" s="19"/>
      <c r="IVL334" s="19"/>
      <c r="IVM334" s="19"/>
      <c r="IVN334" s="19"/>
      <c r="IVO334" s="19"/>
      <c r="IVP334" s="19"/>
      <c r="IVQ334" s="19"/>
      <c r="IVR334" s="19"/>
      <c r="IVS334" s="19"/>
      <c r="IVT334" s="19"/>
      <c r="IVU334" s="19"/>
      <c r="IVV334" s="19"/>
      <c r="IVW334" s="19"/>
      <c r="IVX334" s="19"/>
      <c r="IVY334" s="19"/>
      <c r="IVZ334" s="19"/>
      <c r="IWA334" s="19"/>
      <c r="IWB334" s="19"/>
      <c r="IWC334" s="19"/>
      <c r="IWD334" s="19"/>
      <c r="IWE334" s="19"/>
      <c r="IWF334" s="19"/>
      <c r="IWG334" s="19"/>
      <c r="IWH334" s="19"/>
      <c r="IWI334" s="19"/>
      <c r="IWJ334" s="19"/>
      <c r="IWK334" s="19"/>
      <c r="IWL334" s="19"/>
      <c r="IWM334" s="19"/>
      <c r="IWN334" s="19"/>
      <c r="IWO334" s="19"/>
      <c r="IWP334" s="19"/>
      <c r="IWQ334" s="19"/>
      <c r="IWR334" s="19"/>
      <c r="IWS334" s="19"/>
      <c r="IWT334" s="19"/>
      <c r="IWU334" s="19"/>
      <c r="IWV334" s="19"/>
      <c r="IWW334" s="19"/>
      <c r="IWX334" s="19"/>
      <c r="IWY334" s="19"/>
      <c r="IWZ334" s="19"/>
      <c r="IXA334" s="19"/>
      <c r="IXB334" s="19"/>
      <c r="IXC334" s="19"/>
      <c r="IXD334" s="19"/>
      <c r="IXE334" s="19"/>
      <c r="IXF334" s="19"/>
      <c r="IXG334" s="19"/>
      <c r="IXH334" s="19"/>
      <c r="IXI334" s="19"/>
      <c r="IXJ334" s="19"/>
      <c r="IXK334" s="19"/>
      <c r="IXL334" s="19"/>
      <c r="IXM334" s="19"/>
      <c r="IXN334" s="19"/>
      <c r="IXO334" s="19"/>
      <c r="IXP334" s="19"/>
      <c r="IXQ334" s="19"/>
      <c r="IXR334" s="19"/>
      <c r="IXS334" s="19"/>
      <c r="IXT334" s="19"/>
      <c r="IXU334" s="19"/>
      <c r="IXV334" s="19"/>
      <c r="IXW334" s="19"/>
      <c r="IXX334" s="19"/>
      <c r="IXY334" s="19"/>
      <c r="IXZ334" s="19"/>
      <c r="IYA334" s="19"/>
      <c r="IYB334" s="19"/>
      <c r="IYC334" s="19"/>
      <c r="IYD334" s="19"/>
      <c r="IYE334" s="19"/>
      <c r="IYF334" s="19"/>
      <c r="IYG334" s="19"/>
      <c r="IYH334" s="19"/>
      <c r="IYI334" s="19"/>
      <c r="IYJ334" s="19"/>
      <c r="IYK334" s="19"/>
      <c r="IYL334" s="19"/>
      <c r="IYM334" s="19"/>
      <c r="IYN334" s="19"/>
      <c r="IYO334" s="19"/>
      <c r="IYP334" s="19"/>
      <c r="IYQ334" s="19"/>
      <c r="IYR334" s="19"/>
      <c r="IYS334" s="19"/>
      <c r="IYT334" s="19"/>
      <c r="IYU334" s="19"/>
      <c r="IYV334" s="19"/>
      <c r="IYW334" s="19"/>
      <c r="IYX334" s="19"/>
      <c r="IYY334" s="19"/>
      <c r="IYZ334" s="19"/>
      <c r="IZA334" s="19"/>
      <c r="IZB334" s="19"/>
      <c r="IZC334" s="19"/>
      <c r="IZD334" s="19"/>
      <c r="IZE334" s="19"/>
      <c r="IZF334" s="19"/>
      <c r="IZG334" s="19"/>
      <c r="IZH334" s="19"/>
      <c r="IZI334" s="19"/>
      <c r="IZJ334" s="19"/>
      <c r="IZK334" s="19"/>
      <c r="IZL334" s="19"/>
      <c r="IZM334" s="19"/>
      <c r="IZN334" s="19"/>
      <c r="IZO334" s="19"/>
      <c r="IZP334" s="19"/>
      <c r="IZQ334" s="19"/>
      <c r="IZR334" s="19"/>
      <c r="IZS334" s="19"/>
      <c r="IZT334" s="19"/>
      <c r="IZU334" s="19"/>
      <c r="IZV334" s="19"/>
      <c r="IZW334" s="19"/>
      <c r="IZX334" s="19"/>
      <c r="IZY334" s="19"/>
      <c r="IZZ334" s="19"/>
      <c r="JAA334" s="19"/>
      <c r="JAB334" s="19"/>
      <c r="JAC334" s="19"/>
      <c r="JAD334" s="19"/>
      <c r="JAE334" s="19"/>
      <c r="JAF334" s="19"/>
      <c r="JAG334" s="19"/>
      <c r="JAH334" s="19"/>
      <c r="JAI334" s="19"/>
      <c r="JAJ334" s="19"/>
      <c r="JAK334" s="19"/>
      <c r="JAL334" s="19"/>
      <c r="JAM334" s="19"/>
      <c r="JAN334" s="19"/>
      <c r="JAO334" s="19"/>
      <c r="JAP334" s="19"/>
      <c r="JAQ334" s="19"/>
      <c r="JAR334" s="19"/>
      <c r="JAS334" s="19"/>
      <c r="JAT334" s="19"/>
      <c r="JAU334" s="19"/>
      <c r="JAV334" s="19"/>
      <c r="JAW334" s="19"/>
      <c r="JAX334" s="19"/>
      <c r="JAY334" s="19"/>
      <c r="JAZ334" s="19"/>
      <c r="JBA334" s="19"/>
      <c r="JBB334" s="19"/>
      <c r="JBC334" s="19"/>
      <c r="JBD334" s="19"/>
      <c r="JBE334" s="19"/>
      <c r="JBF334" s="19"/>
      <c r="JBG334" s="19"/>
      <c r="JBH334" s="19"/>
      <c r="JBI334" s="19"/>
      <c r="JBJ334" s="19"/>
      <c r="JBK334" s="19"/>
      <c r="JBL334" s="19"/>
      <c r="JBM334" s="19"/>
      <c r="JBN334" s="19"/>
      <c r="JBO334" s="19"/>
      <c r="JBP334" s="19"/>
      <c r="JBQ334" s="19"/>
      <c r="JBR334" s="19"/>
      <c r="JBS334" s="19"/>
      <c r="JBT334" s="19"/>
      <c r="JBU334" s="19"/>
      <c r="JBV334" s="19"/>
      <c r="JBW334" s="19"/>
      <c r="JBX334" s="19"/>
      <c r="JBY334" s="19"/>
      <c r="JBZ334" s="19"/>
      <c r="JCA334" s="19"/>
      <c r="JCB334" s="19"/>
      <c r="JCC334" s="19"/>
      <c r="JCD334" s="19"/>
      <c r="JCE334" s="19"/>
      <c r="JCF334" s="19"/>
      <c r="JCG334" s="19"/>
      <c r="JCH334" s="19"/>
      <c r="JCI334" s="19"/>
      <c r="JCJ334" s="19"/>
      <c r="JCK334" s="19"/>
      <c r="JCL334" s="19"/>
      <c r="JCM334" s="19"/>
      <c r="JCN334" s="19"/>
      <c r="JCO334" s="19"/>
      <c r="JCP334" s="19"/>
      <c r="JCQ334" s="19"/>
      <c r="JCR334" s="19"/>
      <c r="JCS334" s="19"/>
      <c r="JCT334" s="19"/>
      <c r="JCU334" s="19"/>
      <c r="JCV334" s="19"/>
      <c r="JCW334" s="19"/>
      <c r="JCX334" s="19"/>
      <c r="JCY334" s="19"/>
      <c r="JCZ334" s="19"/>
      <c r="JDA334" s="19"/>
      <c r="JDB334" s="19"/>
      <c r="JDC334" s="19"/>
      <c r="JDD334" s="19"/>
      <c r="JDE334" s="19"/>
      <c r="JDF334" s="19"/>
      <c r="JDG334" s="19"/>
      <c r="JDH334" s="19"/>
      <c r="JDI334" s="19"/>
      <c r="JDJ334" s="19"/>
      <c r="JDK334" s="19"/>
      <c r="JDL334" s="19"/>
      <c r="JDM334" s="19"/>
      <c r="JDN334" s="19"/>
      <c r="JDO334" s="19"/>
      <c r="JDP334" s="19"/>
      <c r="JDQ334" s="19"/>
      <c r="JDR334" s="19"/>
      <c r="JDS334" s="19"/>
      <c r="JDT334" s="19"/>
      <c r="JDU334" s="19"/>
      <c r="JDV334" s="19"/>
      <c r="JDW334" s="19"/>
      <c r="JDX334" s="19"/>
      <c r="JDY334" s="19"/>
      <c r="JDZ334" s="19"/>
      <c r="JEA334" s="19"/>
      <c r="JEB334" s="19"/>
      <c r="JEC334" s="19"/>
      <c r="JED334" s="19"/>
      <c r="JEE334" s="19"/>
      <c r="JEF334" s="19"/>
      <c r="JEG334" s="19"/>
      <c r="JEH334" s="19"/>
      <c r="JEI334" s="19"/>
      <c r="JEJ334" s="19"/>
      <c r="JEK334" s="19"/>
      <c r="JEL334" s="19"/>
      <c r="JEM334" s="19"/>
      <c r="JEN334" s="19"/>
      <c r="JEO334" s="19"/>
      <c r="JEP334" s="19"/>
      <c r="JEQ334" s="19"/>
      <c r="JER334" s="19"/>
      <c r="JES334" s="19"/>
      <c r="JET334" s="19"/>
      <c r="JEU334" s="19"/>
      <c r="JEV334" s="19"/>
      <c r="JEW334" s="19"/>
      <c r="JEX334" s="19"/>
      <c r="JEY334" s="19"/>
      <c r="JEZ334" s="19"/>
      <c r="JFA334" s="19"/>
      <c r="JFB334" s="19"/>
      <c r="JFC334" s="19"/>
      <c r="JFD334" s="19"/>
      <c r="JFE334" s="19"/>
      <c r="JFF334" s="19"/>
      <c r="JFG334" s="19"/>
      <c r="JFH334" s="19"/>
      <c r="JFI334" s="19"/>
      <c r="JFJ334" s="19"/>
      <c r="JFK334" s="19"/>
      <c r="JFL334" s="19"/>
      <c r="JFM334" s="19"/>
      <c r="JFN334" s="19"/>
      <c r="JFO334" s="19"/>
      <c r="JFP334" s="19"/>
      <c r="JFQ334" s="19"/>
      <c r="JFR334" s="19"/>
      <c r="JFS334" s="19"/>
      <c r="JFT334" s="19"/>
      <c r="JFU334" s="19"/>
      <c r="JFV334" s="19"/>
      <c r="JFW334" s="19"/>
      <c r="JFX334" s="19"/>
      <c r="JFY334" s="19"/>
      <c r="JFZ334" s="19"/>
      <c r="JGA334" s="19"/>
      <c r="JGB334" s="19"/>
      <c r="JGC334" s="19"/>
      <c r="JGD334" s="19"/>
      <c r="JGE334" s="19"/>
      <c r="JGF334" s="19"/>
      <c r="JGG334" s="19"/>
      <c r="JGH334" s="19"/>
      <c r="JGI334" s="19"/>
      <c r="JGJ334" s="19"/>
      <c r="JGK334" s="19"/>
      <c r="JGL334" s="19"/>
      <c r="JGM334" s="19"/>
      <c r="JGN334" s="19"/>
      <c r="JGO334" s="19"/>
      <c r="JGP334" s="19"/>
      <c r="JGQ334" s="19"/>
      <c r="JGR334" s="19"/>
      <c r="JGS334" s="19"/>
      <c r="JGT334" s="19"/>
      <c r="JGU334" s="19"/>
      <c r="JGV334" s="19"/>
      <c r="JGW334" s="19"/>
      <c r="JGX334" s="19"/>
      <c r="JGY334" s="19"/>
      <c r="JGZ334" s="19"/>
      <c r="JHA334" s="19"/>
      <c r="JHB334" s="19"/>
      <c r="JHC334" s="19"/>
      <c r="JHD334" s="19"/>
      <c r="JHE334" s="19"/>
      <c r="JHF334" s="19"/>
      <c r="JHG334" s="19"/>
      <c r="JHH334" s="19"/>
      <c r="JHI334" s="19"/>
      <c r="JHJ334" s="19"/>
      <c r="JHK334" s="19"/>
      <c r="JHL334" s="19"/>
      <c r="JHM334" s="19"/>
      <c r="JHN334" s="19"/>
      <c r="JHO334" s="19"/>
      <c r="JHP334" s="19"/>
      <c r="JHQ334" s="19"/>
      <c r="JHR334" s="19"/>
      <c r="JHS334" s="19"/>
      <c r="JHT334" s="19"/>
      <c r="JHU334" s="19"/>
      <c r="JHV334" s="19"/>
      <c r="JHW334" s="19"/>
      <c r="JHX334" s="19"/>
      <c r="JHY334" s="19"/>
      <c r="JHZ334" s="19"/>
      <c r="JIA334" s="19"/>
      <c r="JIB334" s="19"/>
      <c r="JIC334" s="19"/>
      <c r="JID334" s="19"/>
      <c r="JIE334" s="19"/>
      <c r="JIF334" s="19"/>
      <c r="JIG334" s="19"/>
      <c r="JIH334" s="19"/>
      <c r="JII334" s="19"/>
      <c r="JIJ334" s="19"/>
      <c r="JIK334" s="19"/>
      <c r="JIL334" s="19"/>
      <c r="JIM334" s="19"/>
      <c r="JIN334" s="19"/>
      <c r="JIO334" s="19"/>
      <c r="JIP334" s="19"/>
      <c r="JIQ334" s="19"/>
      <c r="JIR334" s="19"/>
      <c r="JIS334" s="19"/>
      <c r="JIT334" s="19"/>
      <c r="JIU334" s="19"/>
      <c r="JIV334" s="19"/>
      <c r="JIW334" s="19"/>
      <c r="JIX334" s="19"/>
      <c r="JIY334" s="19"/>
      <c r="JIZ334" s="19"/>
      <c r="JJA334" s="19"/>
      <c r="JJB334" s="19"/>
      <c r="JJC334" s="19"/>
      <c r="JJD334" s="19"/>
      <c r="JJE334" s="19"/>
      <c r="JJF334" s="19"/>
      <c r="JJG334" s="19"/>
      <c r="JJH334" s="19"/>
      <c r="JJI334" s="19"/>
      <c r="JJJ334" s="19"/>
      <c r="JJK334" s="19"/>
      <c r="JJL334" s="19"/>
      <c r="JJM334" s="19"/>
      <c r="JJN334" s="19"/>
      <c r="JJO334" s="19"/>
      <c r="JJP334" s="19"/>
      <c r="JJQ334" s="19"/>
      <c r="JJR334" s="19"/>
      <c r="JJS334" s="19"/>
      <c r="JJT334" s="19"/>
      <c r="JJU334" s="19"/>
      <c r="JJV334" s="19"/>
      <c r="JJW334" s="19"/>
      <c r="JJX334" s="19"/>
      <c r="JJY334" s="19"/>
      <c r="JJZ334" s="19"/>
      <c r="JKA334" s="19"/>
      <c r="JKB334" s="19"/>
      <c r="JKC334" s="19"/>
      <c r="JKD334" s="19"/>
      <c r="JKE334" s="19"/>
      <c r="JKF334" s="19"/>
      <c r="JKG334" s="19"/>
      <c r="JKH334" s="19"/>
      <c r="JKI334" s="19"/>
      <c r="JKJ334" s="19"/>
      <c r="JKK334" s="19"/>
      <c r="JKL334" s="19"/>
      <c r="JKM334" s="19"/>
      <c r="JKN334" s="19"/>
      <c r="JKO334" s="19"/>
      <c r="JKP334" s="19"/>
      <c r="JKQ334" s="19"/>
      <c r="JKR334" s="19"/>
      <c r="JKS334" s="19"/>
      <c r="JKT334" s="19"/>
      <c r="JKU334" s="19"/>
      <c r="JKV334" s="19"/>
      <c r="JKW334" s="19"/>
      <c r="JKX334" s="19"/>
      <c r="JKY334" s="19"/>
      <c r="JKZ334" s="19"/>
      <c r="JLA334" s="19"/>
      <c r="JLB334" s="19"/>
      <c r="JLC334" s="19"/>
      <c r="JLD334" s="19"/>
      <c r="JLE334" s="19"/>
      <c r="JLF334" s="19"/>
      <c r="JLG334" s="19"/>
      <c r="JLH334" s="19"/>
      <c r="JLI334" s="19"/>
      <c r="JLJ334" s="19"/>
      <c r="JLK334" s="19"/>
      <c r="JLL334" s="19"/>
      <c r="JLM334" s="19"/>
      <c r="JLN334" s="19"/>
      <c r="JLO334" s="19"/>
      <c r="JLP334" s="19"/>
      <c r="JLQ334" s="19"/>
      <c r="JLR334" s="19"/>
      <c r="JLS334" s="19"/>
      <c r="JLT334" s="19"/>
      <c r="JLU334" s="19"/>
      <c r="JLV334" s="19"/>
      <c r="JLW334" s="19"/>
      <c r="JLX334" s="19"/>
      <c r="JLY334" s="19"/>
      <c r="JLZ334" s="19"/>
      <c r="JMA334" s="19"/>
      <c r="JMB334" s="19"/>
      <c r="JMC334" s="19"/>
      <c r="JMD334" s="19"/>
      <c r="JME334" s="19"/>
      <c r="JMF334" s="19"/>
      <c r="JMG334" s="19"/>
      <c r="JMH334" s="19"/>
      <c r="JMI334" s="19"/>
      <c r="JMJ334" s="19"/>
      <c r="JMK334" s="19"/>
      <c r="JML334" s="19"/>
      <c r="JMM334" s="19"/>
      <c r="JMN334" s="19"/>
      <c r="JMO334" s="19"/>
      <c r="JMP334" s="19"/>
      <c r="JMQ334" s="19"/>
      <c r="JMR334" s="19"/>
      <c r="JMS334" s="19"/>
      <c r="JMT334" s="19"/>
      <c r="JMU334" s="19"/>
      <c r="JMV334" s="19"/>
      <c r="JMW334" s="19"/>
      <c r="JMX334" s="19"/>
      <c r="JMY334" s="19"/>
      <c r="JMZ334" s="19"/>
      <c r="JNA334" s="19"/>
      <c r="JNB334" s="19"/>
      <c r="JNC334" s="19"/>
      <c r="JND334" s="19"/>
      <c r="JNE334" s="19"/>
      <c r="JNF334" s="19"/>
      <c r="JNG334" s="19"/>
      <c r="JNH334" s="19"/>
      <c r="JNI334" s="19"/>
      <c r="JNJ334" s="19"/>
      <c r="JNK334" s="19"/>
      <c r="JNL334" s="19"/>
      <c r="JNM334" s="19"/>
      <c r="JNN334" s="19"/>
      <c r="JNO334" s="19"/>
      <c r="JNP334" s="19"/>
      <c r="JNQ334" s="19"/>
      <c r="JNR334" s="19"/>
      <c r="JNS334" s="19"/>
      <c r="JNT334" s="19"/>
      <c r="JNU334" s="19"/>
      <c r="JNV334" s="19"/>
      <c r="JNW334" s="19"/>
      <c r="JNX334" s="19"/>
      <c r="JNY334" s="19"/>
      <c r="JNZ334" s="19"/>
      <c r="JOA334" s="19"/>
      <c r="JOB334" s="19"/>
      <c r="JOC334" s="19"/>
      <c r="JOD334" s="19"/>
      <c r="JOE334" s="19"/>
      <c r="JOF334" s="19"/>
      <c r="JOG334" s="19"/>
      <c r="JOH334" s="19"/>
      <c r="JOI334" s="19"/>
      <c r="JOJ334" s="19"/>
      <c r="JOK334" s="19"/>
      <c r="JOL334" s="19"/>
      <c r="JOM334" s="19"/>
      <c r="JON334" s="19"/>
      <c r="JOO334" s="19"/>
      <c r="JOP334" s="19"/>
      <c r="JOQ334" s="19"/>
      <c r="JOR334" s="19"/>
      <c r="JOS334" s="19"/>
      <c r="JOT334" s="19"/>
      <c r="JOU334" s="19"/>
      <c r="JOV334" s="19"/>
      <c r="JOW334" s="19"/>
      <c r="JOX334" s="19"/>
      <c r="JOY334" s="19"/>
      <c r="JOZ334" s="19"/>
      <c r="JPA334" s="19"/>
      <c r="JPB334" s="19"/>
      <c r="JPC334" s="19"/>
      <c r="JPD334" s="19"/>
      <c r="JPE334" s="19"/>
      <c r="JPF334" s="19"/>
      <c r="JPG334" s="19"/>
      <c r="JPH334" s="19"/>
      <c r="JPI334" s="19"/>
      <c r="JPJ334" s="19"/>
      <c r="JPK334" s="19"/>
      <c r="JPL334" s="19"/>
      <c r="JPM334" s="19"/>
      <c r="JPN334" s="19"/>
      <c r="JPO334" s="19"/>
      <c r="JPP334" s="19"/>
      <c r="JPQ334" s="19"/>
      <c r="JPR334" s="19"/>
      <c r="JPS334" s="19"/>
      <c r="JPT334" s="19"/>
      <c r="JPU334" s="19"/>
      <c r="JPV334" s="19"/>
      <c r="JPW334" s="19"/>
      <c r="JPX334" s="19"/>
      <c r="JPY334" s="19"/>
      <c r="JPZ334" s="19"/>
      <c r="JQA334" s="19"/>
      <c r="JQB334" s="19"/>
      <c r="JQC334" s="19"/>
      <c r="JQD334" s="19"/>
      <c r="JQE334" s="19"/>
      <c r="JQF334" s="19"/>
      <c r="JQG334" s="19"/>
      <c r="JQH334" s="19"/>
      <c r="JQI334" s="19"/>
      <c r="JQJ334" s="19"/>
      <c r="JQK334" s="19"/>
      <c r="JQL334" s="19"/>
      <c r="JQM334" s="19"/>
      <c r="JQN334" s="19"/>
      <c r="JQO334" s="19"/>
      <c r="JQP334" s="19"/>
      <c r="JQQ334" s="19"/>
      <c r="JQR334" s="19"/>
      <c r="JQS334" s="19"/>
      <c r="JQT334" s="19"/>
      <c r="JQU334" s="19"/>
      <c r="JQV334" s="19"/>
      <c r="JQW334" s="19"/>
      <c r="JQX334" s="19"/>
      <c r="JQY334" s="19"/>
      <c r="JQZ334" s="19"/>
      <c r="JRA334" s="19"/>
      <c r="JRB334" s="19"/>
      <c r="JRC334" s="19"/>
      <c r="JRD334" s="19"/>
      <c r="JRE334" s="19"/>
      <c r="JRF334" s="19"/>
      <c r="JRG334" s="19"/>
      <c r="JRH334" s="19"/>
      <c r="JRI334" s="19"/>
      <c r="JRJ334" s="19"/>
      <c r="JRK334" s="19"/>
      <c r="JRL334" s="19"/>
      <c r="JRM334" s="19"/>
      <c r="JRN334" s="19"/>
      <c r="JRO334" s="19"/>
      <c r="JRP334" s="19"/>
      <c r="JRQ334" s="19"/>
      <c r="JRR334" s="19"/>
      <c r="JRS334" s="19"/>
      <c r="JRT334" s="19"/>
      <c r="JRU334" s="19"/>
      <c r="JRV334" s="19"/>
      <c r="JRW334" s="19"/>
      <c r="JRX334" s="19"/>
      <c r="JRY334" s="19"/>
      <c r="JRZ334" s="19"/>
      <c r="JSA334" s="19"/>
      <c r="JSB334" s="19"/>
      <c r="JSC334" s="19"/>
      <c r="JSD334" s="19"/>
      <c r="JSE334" s="19"/>
      <c r="JSF334" s="19"/>
      <c r="JSG334" s="19"/>
      <c r="JSH334" s="19"/>
      <c r="JSI334" s="19"/>
      <c r="JSJ334" s="19"/>
      <c r="JSK334" s="19"/>
      <c r="JSL334" s="19"/>
      <c r="JSM334" s="19"/>
      <c r="JSN334" s="19"/>
      <c r="JSO334" s="19"/>
      <c r="JSP334" s="19"/>
      <c r="JSQ334" s="19"/>
      <c r="JSR334" s="19"/>
      <c r="JSS334" s="19"/>
      <c r="JST334" s="19"/>
      <c r="JSU334" s="19"/>
      <c r="JSV334" s="19"/>
      <c r="JSW334" s="19"/>
      <c r="JSX334" s="19"/>
      <c r="JSY334" s="19"/>
      <c r="JSZ334" s="19"/>
      <c r="JTA334" s="19"/>
      <c r="JTB334" s="19"/>
      <c r="JTC334" s="19"/>
      <c r="JTD334" s="19"/>
      <c r="JTE334" s="19"/>
      <c r="JTF334" s="19"/>
      <c r="JTG334" s="19"/>
      <c r="JTH334" s="19"/>
      <c r="JTI334" s="19"/>
      <c r="JTJ334" s="19"/>
      <c r="JTK334" s="19"/>
      <c r="JTL334" s="19"/>
      <c r="JTM334" s="19"/>
      <c r="JTN334" s="19"/>
      <c r="JTO334" s="19"/>
      <c r="JTP334" s="19"/>
      <c r="JTQ334" s="19"/>
      <c r="JTR334" s="19"/>
      <c r="JTS334" s="19"/>
      <c r="JTT334" s="19"/>
      <c r="JTU334" s="19"/>
      <c r="JTV334" s="19"/>
      <c r="JTW334" s="19"/>
      <c r="JTX334" s="19"/>
      <c r="JTY334" s="19"/>
      <c r="JTZ334" s="19"/>
      <c r="JUA334" s="19"/>
      <c r="JUB334" s="19"/>
      <c r="JUC334" s="19"/>
      <c r="JUD334" s="19"/>
      <c r="JUE334" s="19"/>
      <c r="JUF334" s="19"/>
      <c r="JUG334" s="19"/>
      <c r="JUH334" s="19"/>
      <c r="JUI334" s="19"/>
      <c r="JUJ334" s="19"/>
      <c r="JUK334" s="19"/>
      <c r="JUL334" s="19"/>
      <c r="JUM334" s="19"/>
      <c r="JUN334" s="19"/>
      <c r="JUO334" s="19"/>
      <c r="JUP334" s="19"/>
      <c r="JUQ334" s="19"/>
      <c r="JUR334" s="19"/>
      <c r="JUS334" s="19"/>
      <c r="JUT334" s="19"/>
      <c r="JUU334" s="19"/>
      <c r="JUV334" s="19"/>
      <c r="JUW334" s="19"/>
      <c r="JUX334" s="19"/>
      <c r="JUY334" s="19"/>
      <c r="JUZ334" s="19"/>
      <c r="JVA334" s="19"/>
      <c r="JVB334" s="19"/>
      <c r="JVC334" s="19"/>
      <c r="JVD334" s="19"/>
      <c r="JVE334" s="19"/>
      <c r="JVF334" s="19"/>
      <c r="JVG334" s="19"/>
      <c r="JVH334" s="19"/>
      <c r="JVI334" s="19"/>
      <c r="JVJ334" s="19"/>
      <c r="JVK334" s="19"/>
      <c r="JVL334" s="19"/>
      <c r="JVM334" s="19"/>
      <c r="JVN334" s="19"/>
      <c r="JVO334" s="19"/>
      <c r="JVP334" s="19"/>
      <c r="JVQ334" s="19"/>
      <c r="JVR334" s="19"/>
      <c r="JVS334" s="19"/>
      <c r="JVT334" s="19"/>
      <c r="JVU334" s="19"/>
      <c r="JVV334" s="19"/>
      <c r="JVW334" s="19"/>
      <c r="JVX334" s="19"/>
      <c r="JVY334" s="19"/>
      <c r="JVZ334" s="19"/>
      <c r="JWA334" s="19"/>
      <c r="JWB334" s="19"/>
      <c r="JWC334" s="19"/>
      <c r="JWD334" s="19"/>
      <c r="JWE334" s="19"/>
      <c r="JWF334" s="19"/>
      <c r="JWG334" s="19"/>
      <c r="JWH334" s="19"/>
      <c r="JWI334" s="19"/>
      <c r="JWJ334" s="19"/>
      <c r="JWK334" s="19"/>
      <c r="JWL334" s="19"/>
      <c r="JWM334" s="19"/>
      <c r="JWN334" s="19"/>
      <c r="JWO334" s="19"/>
      <c r="JWP334" s="19"/>
      <c r="JWQ334" s="19"/>
      <c r="JWR334" s="19"/>
      <c r="JWS334" s="19"/>
      <c r="JWT334" s="19"/>
      <c r="JWU334" s="19"/>
      <c r="JWV334" s="19"/>
      <c r="JWW334" s="19"/>
      <c r="JWX334" s="19"/>
      <c r="JWY334" s="19"/>
      <c r="JWZ334" s="19"/>
      <c r="JXA334" s="19"/>
      <c r="JXB334" s="19"/>
      <c r="JXC334" s="19"/>
      <c r="JXD334" s="19"/>
      <c r="JXE334" s="19"/>
      <c r="JXF334" s="19"/>
      <c r="JXG334" s="19"/>
      <c r="JXH334" s="19"/>
      <c r="JXI334" s="19"/>
      <c r="JXJ334" s="19"/>
      <c r="JXK334" s="19"/>
      <c r="JXL334" s="19"/>
      <c r="JXM334" s="19"/>
      <c r="JXN334" s="19"/>
      <c r="JXO334" s="19"/>
      <c r="JXP334" s="19"/>
      <c r="JXQ334" s="19"/>
      <c r="JXR334" s="19"/>
      <c r="JXS334" s="19"/>
      <c r="JXT334" s="19"/>
      <c r="JXU334" s="19"/>
      <c r="JXV334" s="19"/>
      <c r="JXW334" s="19"/>
      <c r="JXX334" s="19"/>
      <c r="JXY334" s="19"/>
      <c r="JXZ334" s="19"/>
      <c r="JYA334" s="19"/>
      <c r="JYB334" s="19"/>
      <c r="JYC334" s="19"/>
      <c r="JYD334" s="19"/>
      <c r="JYE334" s="19"/>
      <c r="JYF334" s="19"/>
      <c r="JYG334" s="19"/>
      <c r="JYH334" s="19"/>
      <c r="JYI334" s="19"/>
      <c r="JYJ334" s="19"/>
      <c r="JYK334" s="19"/>
      <c r="JYL334" s="19"/>
      <c r="JYM334" s="19"/>
      <c r="JYN334" s="19"/>
      <c r="JYO334" s="19"/>
      <c r="JYP334" s="19"/>
      <c r="JYQ334" s="19"/>
      <c r="JYR334" s="19"/>
      <c r="JYS334" s="19"/>
      <c r="JYT334" s="19"/>
      <c r="JYU334" s="19"/>
      <c r="JYV334" s="19"/>
      <c r="JYW334" s="19"/>
      <c r="JYX334" s="19"/>
      <c r="JYY334" s="19"/>
      <c r="JYZ334" s="19"/>
      <c r="JZA334" s="19"/>
      <c r="JZB334" s="19"/>
      <c r="JZC334" s="19"/>
      <c r="JZD334" s="19"/>
      <c r="JZE334" s="19"/>
      <c r="JZF334" s="19"/>
      <c r="JZG334" s="19"/>
      <c r="JZH334" s="19"/>
      <c r="JZI334" s="19"/>
      <c r="JZJ334" s="19"/>
      <c r="JZK334" s="19"/>
      <c r="JZL334" s="19"/>
      <c r="JZM334" s="19"/>
      <c r="JZN334" s="19"/>
      <c r="JZO334" s="19"/>
      <c r="JZP334" s="19"/>
      <c r="JZQ334" s="19"/>
      <c r="JZR334" s="19"/>
      <c r="JZS334" s="19"/>
      <c r="JZT334" s="19"/>
      <c r="JZU334" s="19"/>
      <c r="JZV334" s="19"/>
      <c r="JZW334" s="19"/>
      <c r="JZX334" s="19"/>
      <c r="JZY334" s="19"/>
      <c r="JZZ334" s="19"/>
      <c r="KAA334" s="19"/>
      <c r="KAB334" s="19"/>
      <c r="KAC334" s="19"/>
      <c r="KAD334" s="19"/>
      <c r="KAE334" s="19"/>
      <c r="KAF334" s="19"/>
      <c r="KAG334" s="19"/>
      <c r="KAH334" s="19"/>
      <c r="KAI334" s="19"/>
      <c r="KAJ334" s="19"/>
      <c r="KAK334" s="19"/>
      <c r="KAL334" s="19"/>
      <c r="KAM334" s="19"/>
      <c r="KAN334" s="19"/>
      <c r="KAO334" s="19"/>
      <c r="KAP334" s="19"/>
      <c r="KAQ334" s="19"/>
      <c r="KAR334" s="19"/>
      <c r="KAS334" s="19"/>
      <c r="KAT334" s="19"/>
      <c r="KAU334" s="19"/>
      <c r="KAV334" s="19"/>
      <c r="KAW334" s="19"/>
      <c r="KAX334" s="19"/>
      <c r="KAY334" s="19"/>
      <c r="KAZ334" s="19"/>
      <c r="KBA334" s="19"/>
      <c r="KBB334" s="19"/>
      <c r="KBC334" s="19"/>
      <c r="KBD334" s="19"/>
      <c r="KBE334" s="19"/>
      <c r="KBF334" s="19"/>
      <c r="KBG334" s="19"/>
      <c r="KBH334" s="19"/>
      <c r="KBI334" s="19"/>
      <c r="KBJ334" s="19"/>
      <c r="KBK334" s="19"/>
      <c r="KBL334" s="19"/>
      <c r="KBM334" s="19"/>
      <c r="KBN334" s="19"/>
      <c r="KBO334" s="19"/>
      <c r="KBP334" s="19"/>
      <c r="KBQ334" s="19"/>
      <c r="KBR334" s="19"/>
      <c r="KBS334" s="19"/>
      <c r="KBT334" s="19"/>
      <c r="KBU334" s="19"/>
      <c r="KBV334" s="19"/>
      <c r="KBW334" s="19"/>
      <c r="KBX334" s="19"/>
      <c r="KBY334" s="19"/>
      <c r="KBZ334" s="19"/>
      <c r="KCA334" s="19"/>
      <c r="KCB334" s="19"/>
      <c r="KCC334" s="19"/>
      <c r="KCD334" s="19"/>
      <c r="KCE334" s="19"/>
      <c r="KCF334" s="19"/>
      <c r="KCG334" s="19"/>
      <c r="KCH334" s="19"/>
      <c r="KCI334" s="19"/>
      <c r="KCJ334" s="19"/>
      <c r="KCK334" s="19"/>
      <c r="KCL334" s="19"/>
      <c r="KCM334" s="19"/>
      <c r="KCN334" s="19"/>
      <c r="KCO334" s="19"/>
      <c r="KCP334" s="19"/>
      <c r="KCQ334" s="19"/>
      <c r="KCR334" s="19"/>
      <c r="KCS334" s="19"/>
      <c r="KCT334" s="19"/>
      <c r="KCU334" s="19"/>
      <c r="KCV334" s="19"/>
      <c r="KCW334" s="19"/>
      <c r="KCX334" s="19"/>
      <c r="KCY334" s="19"/>
      <c r="KCZ334" s="19"/>
      <c r="KDA334" s="19"/>
      <c r="KDB334" s="19"/>
      <c r="KDC334" s="19"/>
      <c r="KDD334" s="19"/>
      <c r="KDE334" s="19"/>
      <c r="KDF334" s="19"/>
      <c r="KDG334" s="19"/>
      <c r="KDH334" s="19"/>
      <c r="KDI334" s="19"/>
      <c r="KDJ334" s="19"/>
      <c r="KDK334" s="19"/>
      <c r="KDL334" s="19"/>
      <c r="KDM334" s="19"/>
      <c r="KDN334" s="19"/>
      <c r="KDO334" s="19"/>
      <c r="KDP334" s="19"/>
      <c r="KDQ334" s="19"/>
      <c r="KDR334" s="19"/>
      <c r="KDS334" s="19"/>
      <c r="KDT334" s="19"/>
      <c r="KDU334" s="19"/>
      <c r="KDV334" s="19"/>
      <c r="KDW334" s="19"/>
      <c r="KDX334" s="19"/>
      <c r="KDY334" s="19"/>
      <c r="KDZ334" s="19"/>
      <c r="KEA334" s="19"/>
      <c r="KEB334" s="19"/>
      <c r="KEC334" s="19"/>
      <c r="KED334" s="19"/>
      <c r="KEE334" s="19"/>
      <c r="KEF334" s="19"/>
      <c r="KEG334" s="19"/>
      <c r="KEH334" s="19"/>
      <c r="KEI334" s="19"/>
      <c r="KEJ334" s="19"/>
      <c r="KEK334" s="19"/>
      <c r="KEL334" s="19"/>
      <c r="KEM334" s="19"/>
      <c r="KEN334" s="19"/>
      <c r="KEO334" s="19"/>
      <c r="KEP334" s="19"/>
      <c r="KEQ334" s="19"/>
      <c r="KER334" s="19"/>
      <c r="KES334" s="19"/>
      <c r="KET334" s="19"/>
      <c r="KEU334" s="19"/>
      <c r="KEV334" s="19"/>
      <c r="KEW334" s="19"/>
      <c r="KEX334" s="19"/>
      <c r="KEY334" s="19"/>
      <c r="KEZ334" s="19"/>
      <c r="KFA334" s="19"/>
      <c r="KFB334" s="19"/>
      <c r="KFC334" s="19"/>
      <c r="KFD334" s="19"/>
      <c r="KFE334" s="19"/>
      <c r="KFF334" s="19"/>
      <c r="KFG334" s="19"/>
      <c r="KFH334" s="19"/>
      <c r="KFI334" s="19"/>
      <c r="KFJ334" s="19"/>
      <c r="KFK334" s="19"/>
      <c r="KFL334" s="19"/>
      <c r="KFM334" s="19"/>
      <c r="KFN334" s="19"/>
      <c r="KFO334" s="19"/>
      <c r="KFP334" s="19"/>
      <c r="KFQ334" s="19"/>
      <c r="KFR334" s="19"/>
      <c r="KFS334" s="19"/>
      <c r="KFT334" s="19"/>
      <c r="KFU334" s="19"/>
      <c r="KFV334" s="19"/>
      <c r="KFW334" s="19"/>
      <c r="KFX334" s="19"/>
      <c r="KFY334" s="19"/>
      <c r="KFZ334" s="19"/>
      <c r="KGA334" s="19"/>
      <c r="KGB334" s="19"/>
      <c r="KGC334" s="19"/>
      <c r="KGD334" s="19"/>
      <c r="KGE334" s="19"/>
      <c r="KGF334" s="19"/>
      <c r="KGG334" s="19"/>
      <c r="KGH334" s="19"/>
      <c r="KGI334" s="19"/>
      <c r="KGJ334" s="19"/>
      <c r="KGK334" s="19"/>
      <c r="KGL334" s="19"/>
      <c r="KGM334" s="19"/>
      <c r="KGN334" s="19"/>
      <c r="KGO334" s="19"/>
      <c r="KGP334" s="19"/>
      <c r="KGQ334" s="19"/>
      <c r="KGR334" s="19"/>
      <c r="KGS334" s="19"/>
      <c r="KGT334" s="19"/>
      <c r="KGU334" s="19"/>
      <c r="KGV334" s="19"/>
      <c r="KGW334" s="19"/>
      <c r="KGX334" s="19"/>
      <c r="KGY334" s="19"/>
      <c r="KGZ334" s="19"/>
      <c r="KHA334" s="19"/>
      <c r="KHB334" s="19"/>
      <c r="KHC334" s="19"/>
      <c r="KHD334" s="19"/>
      <c r="KHE334" s="19"/>
      <c r="KHF334" s="19"/>
      <c r="KHG334" s="19"/>
      <c r="KHH334" s="19"/>
      <c r="KHI334" s="19"/>
      <c r="KHJ334" s="19"/>
      <c r="KHK334" s="19"/>
      <c r="KHL334" s="19"/>
      <c r="KHM334" s="19"/>
      <c r="KHN334" s="19"/>
      <c r="KHO334" s="19"/>
      <c r="KHP334" s="19"/>
      <c r="KHQ334" s="19"/>
      <c r="KHR334" s="19"/>
      <c r="KHS334" s="19"/>
      <c r="KHT334" s="19"/>
      <c r="KHU334" s="19"/>
      <c r="KHV334" s="19"/>
      <c r="KHW334" s="19"/>
      <c r="KHX334" s="19"/>
      <c r="KHY334" s="19"/>
      <c r="KHZ334" s="19"/>
      <c r="KIA334" s="19"/>
      <c r="KIB334" s="19"/>
      <c r="KIC334" s="19"/>
      <c r="KID334" s="19"/>
      <c r="KIE334" s="19"/>
      <c r="KIF334" s="19"/>
      <c r="KIG334" s="19"/>
      <c r="KIH334" s="19"/>
      <c r="KII334" s="19"/>
      <c r="KIJ334" s="19"/>
      <c r="KIK334" s="19"/>
      <c r="KIL334" s="19"/>
      <c r="KIM334" s="19"/>
      <c r="KIN334" s="19"/>
      <c r="KIO334" s="19"/>
      <c r="KIP334" s="19"/>
      <c r="KIQ334" s="19"/>
      <c r="KIR334" s="19"/>
      <c r="KIS334" s="19"/>
      <c r="KIT334" s="19"/>
      <c r="KIU334" s="19"/>
      <c r="KIV334" s="19"/>
      <c r="KIW334" s="19"/>
      <c r="KIX334" s="19"/>
      <c r="KIY334" s="19"/>
      <c r="KIZ334" s="19"/>
      <c r="KJA334" s="19"/>
      <c r="KJB334" s="19"/>
      <c r="KJC334" s="19"/>
      <c r="KJD334" s="19"/>
      <c r="KJE334" s="19"/>
      <c r="KJF334" s="19"/>
      <c r="KJG334" s="19"/>
      <c r="KJH334" s="19"/>
      <c r="KJI334" s="19"/>
      <c r="KJJ334" s="19"/>
      <c r="KJK334" s="19"/>
      <c r="KJL334" s="19"/>
      <c r="KJM334" s="19"/>
      <c r="KJN334" s="19"/>
      <c r="KJO334" s="19"/>
      <c r="KJP334" s="19"/>
      <c r="KJQ334" s="19"/>
      <c r="KJR334" s="19"/>
      <c r="KJS334" s="19"/>
      <c r="KJT334" s="19"/>
      <c r="KJU334" s="19"/>
      <c r="KJV334" s="19"/>
      <c r="KJW334" s="19"/>
      <c r="KJX334" s="19"/>
      <c r="KJY334" s="19"/>
      <c r="KJZ334" s="19"/>
      <c r="KKA334" s="19"/>
      <c r="KKB334" s="19"/>
      <c r="KKC334" s="19"/>
      <c r="KKD334" s="19"/>
      <c r="KKE334" s="19"/>
      <c r="KKF334" s="19"/>
      <c r="KKG334" s="19"/>
      <c r="KKH334" s="19"/>
      <c r="KKI334" s="19"/>
      <c r="KKJ334" s="19"/>
      <c r="KKK334" s="19"/>
      <c r="KKL334" s="19"/>
      <c r="KKM334" s="19"/>
      <c r="KKN334" s="19"/>
      <c r="KKO334" s="19"/>
      <c r="KKP334" s="19"/>
      <c r="KKQ334" s="19"/>
      <c r="KKR334" s="19"/>
      <c r="KKS334" s="19"/>
      <c r="KKT334" s="19"/>
      <c r="KKU334" s="19"/>
      <c r="KKV334" s="19"/>
      <c r="KKW334" s="19"/>
      <c r="KKX334" s="19"/>
      <c r="KKY334" s="19"/>
      <c r="KKZ334" s="19"/>
      <c r="KLA334" s="19"/>
      <c r="KLB334" s="19"/>
      <c r="KLC334" s="19"/>
      <c r="KLD334" s="19"/>
      <c r="KLE334" s="19"/>
      <c r="KLF334" s="19"/>
      <c r="KLG334" s="19"/>
      <c r="KLH334" s="19"/>
      <c r="KLI334" s="19"/>
      <c r="KLJ334" s="19"/>
      <c r="KLK334" s="19"/>
      <c r="KLL334" s="19"/>
      <c r="KLM334" s="19"/>
      <c r="KLN334" s="19"/>
      <c r="KLO334" s="19"/>
      <c r="KLP334" s="19"/>
      <c r="KLQ334" s="19"/>
      <c r="KLR334" s="19"/>
      <c r="KLS334" s="19"/>
      <c r="KLT334" s="19"/>
      <c r="KLU334" s="19"/>
      <c r="KLV334" s="19"/>
      <c r="KLW334" s="19"/>
      <c r="KLX334" s="19"/>
      <c r="KLY334" s="19"/>
      <c r="KLZ334" s="19"/>
      <c r="KMA334" s="19"/>
      <c r="KMB334" s="19"/>
      <c r="KMC334" s="19"/>
      <c r="KMD334" s="19"/>
      <c r="KME334" s="19"/>
      <c r="KMF334" s="19"/>
      <c r="KMG334" s="19"/>
      <c r="KMH334" s="19"/>
      <c r="KMI334" s="19"/>
      <c r="KMJ334" s="19"/>
      <c r="KMK334" s="19"/>
      <c r="KML334" s="19"/>
      <c r="KMM334" s="19"/>
      <c r="KMN334" s="19"/>
      <c r="KMO334" s="19"/>
      <c r="KMP334" s="19"/>
      <c r="KMQ334" s="19"/>
      <c r="KMR334" s="19"/>
      <c r="KMS334" s="19"/>
      <c r="KMT334" s="19"/>
      <c r="KMU334" s="19"/>
      <c r="KMV334" s="19"/>
      <c r="KMW334" s="19"/>
      <c r="KMX334" s="19"/>
      <c r="KMY334" s="19"/>
      <c r="KMZ334" s="19"/>
      <c r="KNA334" s="19"/>
      <c r="KNB334" s="19"/>
      <c r="KNC334" s="19"/>
      <c r="KND334" s="19"/>
      <c r="KNE334" s="19"/>
      <c r="KNF334" s="19"/>
      <c r="KNG334" s="19"/>
      <c r="KNH334" s="19"/>
      <c r="KNI334" s="19"/>
      <c r="KNJ334" s="19"/>
      <c r="KNK334" s="19"/>
      <c r="KNL334" s="19"/>
      <c r="KNM334" s="19"/>
      <c r="KNN334" s="19"/>
      <c r="KNO334" s="19"/>
      <c r="KNP334" s="19"/>
      <c r="KNQ334" s="19"/>
      <c r="KNR334" s="19"/>
      <c r="KNS334" s="19"/>
      <c r="KNT334" s="19"/>
      <c r="KNU334" s="19"/>
      <c r="KNV334" s="19"/>
      <c r="KNW334" s="19"/>
      <c r="KNX334" s="19"/>
      <c r="KNY334" s="19"/>
      <c r="KNZ334" s="19"/>
      <c r="KOA334" s="19"/>
      <c r="KOB334" s="19"/>
      <c r="KOC334" s="19"/>
      <c r="KOD334" s="19"/>
      <c r="KOE334" s="19"/>
      <c r="KOF334" s="19"/>
      <c r="KOG334" s="19"/>
      <c r="KOH334" s="19"/>
      <c r="KOI334" s="19"/>
      <c r="KOJ334" s="19"/>
      <c r="KOK334" s="19"/>
      <c r="KOL334" s="19"/>
      <c r="KOM334" s="19"/>
      <c r="KON334" s="19"/>
      <c r="KOO334" s="19"/>
      <c r="KOP334" s="19"/>
      <c r="KOQ334" s="19"/>
      <c r="KOR334" s="19"/>
      <c r="KOS334" s="19"/>
      <c r="KOT334" s="19"/>
      <c r="KOU334" s="19"/>
      <c r="KOV334" s="19"/>
      <c r="KOW334" s="19"/>
      <c r="KOX334" s="19"/>
      <c r="KOY334" s="19"/>
      <c r="KOZ334" s="19"/>
      <c r="KPA334" s="19"/>
      <c r="KPB334" s="19"/>
      <c r="KPC334" s="19"/>
      <c r="KPD334" s="19"/>
      <c r="KPE334" s="19"/>
      <c r="KPF334" s="19"/>
      <c r="KPG334" s="19"/>
      <c r="KPH334" s="19"/>
      <c r="KPI334" s="19"/>
      <c r="KPJ334" s="19"/>
      <c r="KPK334" s="19"/>
      <c r="KPL334" s="19"/>
      <c r="KPM334" s="19"/>
      <c r="KPN334" s="19"/>
      <c r="KPO334" s="19"/>
      <c r="KPP334" s="19"/>
      <c r="KPQ334" s="19"/>
      <c r="KPR334" s="19"/>
      <c r="KPS334" s="19"/>
      <c r="KPT334" s="19"/>
      <c r="KPU334" s="19"/>
      <c r="KPV334" s="19"/>
      <c r="KPW334" s="19"/>
      <c r="KPX334" s="19"/>
      <c r="KPY334" s="19"/>
      <c r="KPZ334" s="19"/>
      <c r="KQA334" s="19"/>
      <c r="KQB334" s="19"/>
      <c r="KQC334" s="19"/>
      <c r="KQD334" s="19"/>
      <c r="KQE334" s="19"/>
      <c r="KQF334" s="19"/>
      <c r="KQG334" s="19"/>
      <c r="KQH334" s="19"/>
      <c r="KQI334" s="19"/>
      <c r="KQJ334" s="19"/>
      <c r="KQK334" s="19"/>
      <c r="KQL334" s="19"/>
      <c r="KQM334" s="19"/>
      <c r="KQN334" s="19"/>
      <c r="KQO334" s="19"/>
      <c r="KQP334" s="19"/>
      <c r="KQQ334" s="19"/>
      <c r="KQR334" s="19"/>
      <c r="KQS334" s="19"/>
      <c r="KQT334" s="19"/>
      <c r="KQU334" s="19"/>
      <c r="KQV334" s="19"/>
      <c r="KQW334" s="19"/>
      <c r="KQX334" s="19"/>
      <c r="KQY334" s="19"/>
      <c r="KQZ334" s="19"/>
      <c r="KRA334" s="19"/>
      <c r="KRB334" s="19"/>
      <c r="KRC334" s="19"/>
      <c r="KRD334" s="19"/>
      <c r="KRE334" s="19"/>
      <c r="KRF334" s="19"/>
      <c r="KRG334" s="19"/>
      <c r="KRH334" s="19"/>
      <c r="KRI334" s="19"/>
      <c r="KRJ334" s="19"/>
      <c r="KRK334" s="19"/>
      <c r="KRL334" s="19"/>
      <c r="KRM334" s="19"/>
      <c r="KRN334" s="19"/>
      <c r="KRO334" s="19"/>
      <c r="KRP334" s="19"/>
      <c r="KRQ334" s="19"/>
      <c r="KRR334" s="19"/>
      <c r="KRS334" s="19"/>
      <c r="KRT334" s="19"/>
      <c r="KRU334" s="19"/>
      <c r="KRV334" s="19"/>
      <c r="KRW334" s="19"/>
      <c r="KRX334" s="19"/>
      <c r="KRY334" s="19"/>
      <c r="KRZ334" s="19"/>
      <c r="KSA334" s="19"/>
      <c r="KSB334" s="19"/>
      <c r="KSC334" s="19"/>
      <c r="KSD334" s="19"/>
      <c r="KSE334" s="19"/>
      <c r="KSF334" s="19"/>
      <c r="KSG334" s="19"/>
      <c r="KSH334" s="19"/>
      <c r="KSI334" s="19"/>
      <c r="KSJ334" s="19"/>
      <c r="KSK334" s="19"/>
      <c r="KSL334" s="19"/>
      <c r="KSM334" s="19"/>
      <c r="KSN334" s="19"/>
      <c r="KSO334" s="19"/>
      <c r="KSP334" s="19"/>
      <c r="KSQ334" s="19"/>
      <c r="KSR334" s="19"/>
      <c r="KSS334" s="19"/>
      <c r="KST334" s="19"/>
      <c r="KSU334" s="19"/>
      <c r="KSV334" s="19"/>
      <c r="KSW334" s="19"/>
      <c r="KSX334" s="19"/>
      <c r="KSY334" s="19"/>
      <c r="KSZ334" s="19"/>
      <c r="KTA334" s="19"/>
      <c r="KTB334" s="19"/>
      <c r="KTC334" s="19"/>
      <c r="KTD334" s="19"/>
      <c r="KTE334" s="19"/>
      <c r="KTF334" s="19"/>
      <c r="KTG334" s="19"/>
      <c r="KTH334" s="19"/>
      <c r="KTI334" s="19"/>
      <c r="KTJ334" s="19"/>
      <c r="KTK334" s="19"/>
      <c r="KTL334" s="19"/>
      <c r="KTM334" s="19"/>
      <c r="KTN334" s="19"/>
      <c r="KTO334" s="19"/>
      <c r="KTP334" s="19"/>
      <c r="KTQ334" s="19"/>
      <c r="KTR334" s="19"/>
      <c r="KTS334" s="19"/>
      <c r="KTT334" s="19"/>
      <c r="KTU334" s="19"/>
      <c r="KTV334" s="19"/>
      <c r="KTW334" s="19"/>
      <c r="KTX334" s="19"/>
      <c r="KTY334" s="19"/>
      <c r="KTZ334" s="19"/>
      <c r="KUA334" s="19"/>
      <c r="KUB334" s="19"/>
      <c r="KUC334" s="19"/>
      <c r="KUD334" s="19"/>
      <c r="KUE334" s="19"/>
      <c r="KUF334" s="19"/>
      <c r="KUG334" s="19"/>
      <c r="KUH334" s="19"/>
      <c r="KUI334" s="19"/>
      <c r="KUJ334" s="19"/>
      <c r="KUK334" s="19"/>
      <c r="KUL334" s="19"/>
      <c r="KUM334" s="19"/>
      <c r="KUN334" s="19"/>
      <c r="KUO334" s="19"/>
      <c r="KUP334" s="19"/>
      <c r="KUQ334" s="19"/>
      <c r="KUR334" s="19"/>
      <c r="KUS334" s="19"/>
      <c r="KUT334" s="19"/>
      <c r="KUU334" s="19"/>
      <c r="KUV334" s="19"/>
      <c r="KUW334" s="19"/>
      <c r="KUX334" s="19"/>
      <c r="KUY334" s="19"/>
      <c r="KUZ334" s="19"/>
      <c r="KVA334" s="19"/>
      <c r="KVB334" s="19"/>
      <c r="KVC334" s="19"/>
      <c r="KVD334" s="19"/>
      <c r="KVE334" s="19"/>
      <c r="KVF334" s="19"/>
      <c r="KVG334" s="19"/>
      <c r="KVH334" s="19"/>
      <c r="KVI334" s="19"/>
      <c r="KVJ334" s="19"/>
      <c r="KVK334" s="19"/>
      <c r="KVL334" s="19"/>
      <c r="KVM334" s="19"/>
      <c r="KVN334" s="19"/>
      <c r="KVO334" s="19"/>
      <c r="KVP334" s="19"/>
      <c r="KVQ334" s="19"/>
      <c r="KVR334" s="19"/>
      <c r="KVS334" s="19"/>
      <c r="KVT334" s="19"/>
      <c r="KVU334" s="19"/>
      <c r="KVV334" s="19"/>
      <c r="KVW334" s="19"/>
      <c r="KVX334" s="19"/>
      <c r="KVY334" s="19"/>
      <c r="KVZ334" s="19"/>
      <c r="KWA334" s="19"/>
      <c r="KWB334" s="19"/>
      <c r="KWC334" s="19"/>
      <c r="KWD334" s="19"/>
      <c r="KWE334" s="19"/>
      <c r="KWF334" s="19"/>
      <c r="KWG334" s="19"/>
      <c r="KWH334" s="19"/>
      <c r="KWI334" s="19"/>
      <c r="KWJ334" s="19"/>
      <c r="KWK334" s="19"/>
      <c r="KWL334" s="19"/>
      <c r="KWM334" s="19"/>
      <c r="KWN334" s="19"/>
      <c r="KWO334" s="19"/>
      <c r="KWP334" s="19"/>
      <c r="KWQ334" s="19"/>
      <c r="KWR334" s="19"/>
      <c r="KWS334" s="19"/>
      <c r="KWT334" s="19"/>
      <c r="KWU334" s="19"/>
      <c r="KWV334" s="19"/>
      <c r="KWW334" s="19"/>
      <c r="KWX334" s="19"/>
      <c r="KWY334" s="19"/>
      <c r="KWZ334" s="19"/>
      <c r="KXA334" s="19"/>
      <c r="KXB334" s="19"/>
      <c r="KXC334" s="19"/>
      <c r="KXD334" s="19"/>
      <c r="KXE334" s="19"/>
      <c r="KXF334" s="19"/>
      <c r="KXG334" s="19"/>
      <c r="KXH334" s="19"/>
      <c r="KXI334" s="19"/>
      <c r="KXJ334" s="19"/>
      <c r="KXK334" s="19"/>
      <c r="KXL334" s="19"/>
      <c r="KXM334" s="19"/>
      <c r="KXN334" s="19"/>
      <c r="KXO334" s="19"/>
      <c r="KXP334" s="19"/>
      <c r="KXQ334" s="19"/>
      <c r="KXR334" s="19"/>
      <c r="KXS334" s="19"/>
      <c r="KXT334" s="19"/>
      <c r="KXU334" s="19"/>
      <c r="KXV334" s="19"/>
      <c r="KXW334" s="19"/>
      <c r="KXX334" s="19"/>
      <c r="KXY334" s="19"/>
      <c r="KXZ334" s="19"/>
      <c r="KYA334" s="19"/>
      <c r="KYB334" s="19"/>
      <c r="KYC334" s="19"/>
      <c r="KYD334" s="19"/>
      <c r="KYE334" s="19"/>
      <c r="KYF334" s="19"/>
      <c r="KYG334" s="19"/>
      <c r="KYH334" s="19"/>
      <c r="KYI334" s="19"/>
      <c r="KYJ334" s="19"/>
      <c r="KYK334" s="19"/>
      <c r="KYL334" s="19"/>
      <c r="KYM334" s="19"/>
      <c r="KYN334" s="19"/>
      <c r="KYO334" s="19"/>
      <c r="KYP334" s="19"/>
      <c r="KYQ334" s="19"/>
      <c r="KYR334" s="19"/>
      <c r="KYS334" s="19"/>
      <c r="KYT334" s="19"/>
      <c r="KYU334" s="19"/>
      <c r="KYV334" s="19"/>
      <c r="KYW334" s="19"/>
      <c r="KYX334" s="19"/>
      <c r="KYY334" s="19"/>
      <c r="KYZ334" s="19"/>
      <c r="KZA334" s="19"/>
      <c r="KZB334" s="19"/>
      <c r="KZC334" s="19"/>
      <c r="KZD334" s="19"/>
      <c r="KZE334" s="19"/>
      <c r="KZF334" s="19"/>
      <c r="KZG334" s="19"/>
      <c r="KZH334" s="19"/>
      <c r="KZI334" s="19"/>
      <c r="KZJ334" s="19"/>
      <c r="KZK334" s="19"/>
      <c r="KZL334" s="19"/>
      <c r="KZM334" s="19"/>
      <c r="KZN334" s="19"/>
      <c r="KZO334" s="19"/>
      <c r="KZP334" s="19"/>
      <c r="KZQ334" s="19"/>
      <c r="KZR334" s="19"/>
      <c r="KZS334" s="19"/>
      <c r="KZT334" s="19"/>
      <c r="KZU334" s="19"/>
      <c r="KZV334" s="19"/>
      <c r="KZW334" s="19"/>
      <c r="KZX334" s="19"/>
      <c r="KZY334" s="19"/>
      <c r="KZZ334" s="19"/>
      <c r="LAA334" s="19"/>
      <c r="LAB334" s="19"/>
      <c r="LAC334" s="19"/>
      <c r="LAD334" s="19"/>
      <c r="LAE334" s="19"/>
      <c r="LAF334" s="19"/>
      <c r="LAG334" s="19"/>
      <c r="LAH334" s="19"/>
      <c r="LAI334" s="19"/>
      <c r="LAJ334" s="19"/>
      <c r="LAK334" s="19"/>
      <c r="LAL334" s="19"/>
      <c r="LAM334" s="19"/>
      <c r="LAN334" s="19"/>
      <c r="LAO334" s="19"/>
      <c r="LAP334" s="19"/>
      <c r="LAQ334" s="19"/>
      <c r="LAR334" s="19"/>
      <c r="LAS334" s="19"/>
      <c r="LAT334" s="19"/>
      <c r="LAU334" s="19"/>
      <c r="LAV334" s="19"/>
      <c r="LAW334" s="19"/>
      <c r="LAX334" s="19"/>
      <c r="LAY334" s="19"/>
      <c r="LAZ334" s="19"/>
      <c r="LBA334" s="19"/>
      <c r="LBB334" s="19"/>
      <c r="LBC334" s="19"/>
      <c r="LBD334" s="19"/>
      <c r="LBE334" s="19"/>
      <c r="LBF334" s="19"/>
      <c r="LBG334" s="19"/>
      <c r="LBH334" s="19"/>
      <c r="LBI334" s="19"/>
      <c r="LBJ334" s="19"/>
      <c r="LBK334" s="19"/>
      <c r="LBL334" s="19"/>
      <c r="LBM334" s="19"/>
      <c r="LBN334" s="19"/>
      <c r="LBO334" s="19"/>
      <c r="LBP334" s="19"/>
      <c r="LBQ334" s="19"/>
      <c r="LBR334" s="19"/>
      <c r="LBS334" s="19"/>
      <c r="LBT334" s="19"/>
      <c r="LBU334" s="19"/>
      <c r="LBV334" s="19"/>
      <c r="LBW334" s="19"/>
      <c r="LBX334" s="19"/>
      <c r="LBY334" s="19"/>
      <c r="LBZ334" s="19"/>
      <c r="LCA334" s="19"/>
      <c r="LCB334" s="19"/>
      <c r="LCC334" s="19"/>
      <c r="LCD334" s="19"/>
      <c r="LCE334" s="19"/>
      <c r="LCF334" s="19"/>
      <c r="LCG334" s="19"/>
      <c r="LCH334" s="19"/>
      <c r="LCI334" s="19"/>
      <c r="LCJ334" s="19"/>
      <c r="LCK334" s="19"/>
      <c r="LCL334" s="19"/>
      <c r="LCM334" s="19"/>
      <c r="LCN334" s="19"/>
      <c r="LCO334" s="19"/>
      <c r="LCP334" s="19"/>
      <c r="LCQ334" s="19"/>
      <c r="LCR334" s="19"/>
      <c r="LCS334" s="19"/>
      <c r="LCT334" s="19"/>
      <c r="LCU334" s="19"/>
      <c r="LCV334" s="19"/>
      <c r="LCW334" s="19"/>
      <c r="LCX334" s="19"/>
      <c r="LCY334" s="19"/>
      <c r="LCZ334" s="19"/>
      <c r="LDA334" s="19"/>
      <c r="LDB334" s="19"/>
      <c r="LDC334" s="19"/>
      <c r="LDD334" s="19"/>
      <c r="LDE334" s="19"/>
      <c r="LDF334" s="19"/>
      <c r="LDG334" s="19"/>
      <c r="LDH334" s="19"/>
      <c r="LDI334" s="19"/>
      <c r="LDJ334" s="19"/>
      <c r="LDK334" s="19"/>
      <c r="LDL334" s="19"/>
      <c r="LDM334" s="19"/>
      <c r="LDN334" s="19"/>
      <c r="LDO334" s="19"/>
      <c r="LDP334" s="19"/>
      <c r="LDQ334" s="19"/>
      <c r="LDR334" s="19"/>
      <c r="LDS334" s="19"/>
      <c r="LDT334" s="19"/>
      <c r="LDU334" s="19"/>
      <c r="LDV334" s="19"/>
      <c r="LDW334" s="19"/>
      <c r="LDX334" s="19"/>
      <c r="LDY334" s="19"/>
      <c r="LDZ334" s="19"/>
      <c r="LEA334" s="19"/>
      <c r="LEB334" s="19"/>
      <c r="LEC334" s="19"/>
      <c r="LED334" s="19"/>
      <c r="LEE334" s="19"/>
      <c r="LEF334" s="19"/>
      <c r="LEG334" s="19"/>
      <c r="LEH334" s="19"/>
      <c r="LEI334" s="19"/>
      <c r="LEJ334" s="19"/>
      <c r="LEK334" s="19"/>
      <c r="LEL334" s="19"/>
      <c r="LEM334" s="19"/>
      <c r="LEN334" s="19"/>
      <c r="LEO334" s="19"/>
      <c r="LEP334" s="19"/>
      <c r="LEQ334" s="19"/>
      <c r="LER334" s="19"/>
      <c r="LES334" s="19"/>
      <c r="LET334" s="19"/>
      <c r="LEU334" s="19"/>
      <c r="LEV334" s="19"/>
      <c r="LEW334" s="19"/>
      <c r="LEX334" s="19"/>
      <c r="LEY334" s="19"/>
      <c r="LEZ334" s="19"/>
      <c r="LFA334" s="19"/>
      <c r="LFB334" s="19"/>
      <c r="LFC334" s="19"/>
      <c r="LFD334" s="19"/>
      <c r="LFE334" s="19"/>
      <c r="LFF334" s="19"/>
      <c r="LFG334" s="19"/>
      <c r="LFH334" s="19"/>
      <c r="LFI334" s="19"/>
      <c r="LFJ334" s="19"/>
      <c r="LFK334" s="19"/>
      <c r="LFL334" s="19"/>
      <c r="LFM334" s="19"/>
      <c r="LFN334" s="19"/>
      <c r="LFO334" s="19"/>
      <c r="LFP334" s="19"/>
      <c r="LFQ334" s="19"/>
      <c r="LFR334" s="19"/>
      <c r="LFS334" s="19"/>
      <c r="LFT334" s="19"/>
      <c r="LFU334" s="19"/>
      <c r="LFV334" s="19"/>
      <c r="LFW334" s="19"/>
      <c r="LFX334" s="19"/>
      <c r="LFY334" s="19"/>
      <c r="LFZ334" s="19"/>
      <c r="LGA334" s="19"/>
      <c r="LGB334" s="19"/>
      <c r="LGC334" s="19"/>
      <c r="LGD334" s="19"/>
      <c r="LGE334" s="19"/>
      <c r="LGF334" s="19"/>
      <c r="LGG334" s="19"/>
      <c r="LGH334" s="19"/>
      <c r="LGI334" s="19"/>
      <c r="LGJ334" s="19"/>
      <c r="LGK334" s="19"/>
      <c r="LGL334" s="19"/>
      <c r="LGM334" s="19"/>
      <c r="LGN334" s="19"/>
      <c r="LGO334" s="19"/>
      <c r="LGP334" s="19"/>
      <c r="LGQ334" s="19"/>
      <c r="LGR334" s="19"/>
      <c r="LGS334" s="19"/>
      <c r="LGT334" s="19"/>
      <c r="LGU334" s="19"/>
      <c r="LGV334" s="19"/>
      <c r="LGW334" s="19"/>
      <c r="LGX334" s="19"/>
      <c r="LGY334" s="19"/>
      <c r="LGZ334" s="19"/>
      <c r="LHA334" s="19"/>
      <c r="LHB334" s="19"/>
      <c r="LHC334" s="19"/>
      <c r="LHD334" s="19"/>
      <c r="LHE334" s="19"/>
      <c r="LHF334" s="19"/>
      <c r="LHG334" s="19"/>
      <c r="LHH334" s="19"/>
      <c r="LHI334" s="19"/>
      <c r="LHJ334" s="19"/>
      <c r="LHK334" s="19"/>
      <c r="LHL334" s="19"/>
      <c r="LHM334" s="19"/>
      <c r="LHN334" s="19"/>
      <c r="LHO334" s="19"/>
      <c r="LHP334" s="19"/>
      <c r="LHQ334" s="19"/>
      <c r="LHR334" s="19"/>
      <c r="LHS334" s="19"/>
      <c r="LHT334" s="19"/>
      <c r="LHU334" s="19"/>
      <c r="LHV334" s="19"/>
      <c r="LHW334" s="19"/>
      <c r="LHX334" s="19"/>
      <c r="LHY334" s="19"/>
      <c r="LHZ334" s="19"/>
      <c r="LIA334" s="19"/>
      <c r="LIB334" s="19"/>
      <c r="LIC334" s="19"/>
      <c r="LID334" s="19"/>
      <c r="LIE334" s="19"/>
      <c r="LIF334" s="19"/>
      <c r="LIG334" s="19"/>
      <c r="LIH334" s="19"/>
      <c r="LII334" s="19"/>
      <c r="LIJ334" s="19"/>
      <c r="LIK334" s="19"/>
      <c r="LIL334" s="19"/>
      <c r="LIM334" s="19"/>
      <c r="LIN334" s="19"/>
      <c r="LIO334" s="19"/>
      <c r="LIP334" s="19"/>
      <c r="LIQ334" s="19"/>
      <c r="LIR334" s="19"/>
      <c r="LIS334" s="19"/>
      <c r="LIT334" s="19"/>
      <c r="LIU334" s="19"/>
      <c r="LIV334" s="19"/>
      <c r="LIW334" s="19"/>
      <c r="LIX334" s="19"/>
      <c r="LIY334" s="19"/>
      <c r="LIZ334" s="19"/>
      <c r="LJA334" s="19"/>
      <c r="LJB334" s="19"/>
      <c r="LJC334" s="19"/>
      <c r="LJD334" s="19"/>
      <c r="LJE334" s="19"/>
      <c r="LJF334" s="19"/>
      <c r="LJG334" s="19"/>
      <c r="LJH334" s="19"/>
      <c r="LJI334" s="19"/>
      <c r="LJJ334" s="19"/>
      <c r="LJK334" s="19"/>
      <c r="LJL334" s="19"/>
      <c r="LJM334" s="19"/>
      <c r="LJN334" s="19"/>
      <c r="LJO334" s="19"/>
      <c r="LJP334" s="19"/>
      <c r="LJQ334" s="19"/>
      <c r="LJR334" s="19"/>
      <c r="LJS334" s="19"/>
      <c r="LJT334" s="19"/>
      <c r="LJU334" s="19"/>
      <c r="LJV334" s="19"/>
      <c r="LJW334" s="19"/>
      <c r="LJX334" s="19"/>
      <c r="LJY334" s="19"/>
      <c r="LJZ334" s="19"/>
      <c r="LKA334" s="19"/>
      <c r="LKB334" s="19"/>
      <c r="LKC334" s="19"/>
      <c r="LKD334" s="19"/>
      <c r="LKE334" s="19"/>
      <c r="LKF334" s="19"/>
      <c r="LKG334" s="19"/>
      <c r="LKH334" s="19"/>
      <c r="LKI334" s="19"/>
      <c r="LKJ334" s="19"/>
      <c r="LKK334" s="19"/>
      <c r="LKL334" s="19"/>
      <c r="LKM334" s="19"/>
      <c r="LKN334" s="19"/>
      <c r="LKO334" s="19"/>
      <c r="LKP334" s="19"/>
      <c r="LKQ334" s="19"/>
      <c r="LKR334" s="19"/>
      <c r="LKS334" s="19"/>
      <c r="LKT334" s="19"/>
      <c r="LKU334" s="19"/>
      <c r="LKV334" s="19"/>
      <c r="LKW334" s="19"/>
      <c r="LKX334" s="19"/>
      <c r="LKY334" s="19"/>
      <c r="LKZ334" s="19"/>
      <c r="LLA334" s="19"/>
      <c r="LLB334" s="19"/>
      <c r="LLC334" s="19"/>
      <c r="LLD334" s="19"/>
      <c r="LLE334" s="19"/>
      <c r="LLF334" s="19"/>
      <c r="LLG334" s="19"/>
      <c r="LLH334" s="19"/>
      <c r="LLI334" s="19"/>
      <c r="LLJ334" s="19"/>
      <c r="LLK334" s="19"/>
      <c r="LLL334" s="19"/>
      <c r="LLM334" s="19"/>
      <c r="LLN334" s="19"/>
      <c r="LLO334" s="19"/>
      <c r="LLP334" s="19"/>
      <c r="LLQ334" s="19"/>
      <c r="LLR334" s="19"/>
      <c r="LLS334" s="19"/>
      <c r="LLT334" s="19"/>
      <c r="LLU334" s="19"/>
      <c r="LLV334" s="19"/>
      <c r="LLW334" s="19"/>
      <c r="LLX334" s="19"/>
      <c r="LLY334" s="19"/>
      <c r="LLZ334" s="19"/>
      <c r="LMA334" s="19"/>
      <c r="LMB334" s="19"/>
      <c r="LMC334" s="19"/>
      <c r="LMD334" s="19"/>
      <c r="LME334" s="19"/>
      <c r="LMF334" s="19"/>
      <c r="LMG334" s="19"/>
      <c r="LMH334" s="19"/>
      <c r="LMI334" s="19"/>
      <c r="LMJ334" s="19"/>
      <c r="LMK334" s="19"/>
      <c r="LML334" s="19"/>
      <c r="LMM334" s="19"/>
      <c r="LMN334" s="19"/>
      <c r="LMO334" s="19"/>
      <c r="LMP334" s="19"/>
      <c r="LMQ334" s="19"/>
      <c r="LMR334" s="19"/>
      <c r="LMS334" s="19"/>
      <c r="LMT334" s="19"/>
      <c r="LMU334" s="19"/>
      <c r="LMV334" s="19"/>
      <c r="LMW334" s="19"/>
      <c r="LMX334" s="19"/>
      <c r="LMY334" s="19"/>
      <c r="LMZ334" s="19"/>
      <c r="LNA334" s="19"/>
      <c r="LNB334" s="19"/>
      <c r="LNC334" s="19"/>
      <c r="LND334" s="19"/>
      <c r="LNE334" s="19"/>
      <c r="LNF334" s="19"/>
      <c r="LNG334" s="19"/>
      <c r="LNH334" s="19"/>
      <c r="LNI334" s="19"/>
      <c r="LNJ334" s="19"/>
      <c r="LNK334" s="19"/>
      <c r="LNL334" s="19"/>
      <c r="LNM334" s="19"/>
      <c r="LNN334" s="19"/>
      <c r="LNO334" s="19"/>
      <c r="LNP334" s="19"/>
      <c r="LNQ334" s="19"/>
      <c r="LNR334" s="19"/>
      <c r="LNS334" s="19"/>
      <c r="LNT334" s="19"/>
      <c r="LNU334" s="19"/>
      <c r="LNV334" s="19"/>
      <c r="LNW334" s="19"/>
      <c r="LNX334" s="19"/>
      <c r="LNY334" s="19"/>
      <c r="LNZ334" s="19"/>
      <c r="LOA334" s="19"/>
      <c r="LOB334" s="19"/>
      <c r="LOC334" s="19"/>
      <c r="LOD334" s="19"/>
      <c r="LOE334" s="19"/>
      <c r="LOF334" s="19"/>
      <c r="LOG334" s="19"/>
      <c r="LOH334" s="19"/>
      <c r="LOI334" s="19"/>
      <c r="LOJ334" s="19"/>
      <c r="LOK334" s="19"/>
      <c r="LOL334" s="19"/>
      <c r="LOM334" s="19"/>
      <c r="LON334" s="19"/>
      <c r="LOO334" s="19"/>
      <c r="LOP334" s="19"/>
      <c r="LOQ334" s="19"/>
      <c r="LOR334" s="19"/>
      <c r="LOS334" s="19"/>
      <c r="LOT334" s="19"/>
      <c r="LOU334" s="19"/>
      <c r="LOV334" s="19"/>
      <c r="LOW334" s="19"/>
      <c r="LOX334" s="19"/>
      <c r="LOY334" s="19"/>
      <c r="LOZ334" s="19"/>
      <c r="LPA334" s="19"/>
      <c r="LPB334" s="19"/>
      <c r="LPC334" s="19"/>
      <c r="LPD334" s="19"/>
      <c r="LPE334" s="19"/>
      <c r="LPF334" s="19"/>
      <c r="LPG334" s="19"/>
      <c r="LPH334" s="19"/>
      <c r="LPI334" s="19"/>
      <c r="LPJ334" s="19"/>
      <c r="LPK334" s="19"/>
      <c r="LPL334" s="19"/>
      <c r="LPM334" s="19"/>
      <c r="LPN334" s="19"/>
      <c r="LPO334" s="19"/>
      <c r="LPP334" s="19"/>
      <c r="LPQ334" s="19"/>
      <c r="LPR334" s="19"/>
      <c r="LPS334" s="19"/>
      <c r="LPT334" s="19"/>
      <c r="LPU334" s="19"/>
      <c r="LPV334" s="19"/>
      <c r="LPW334" s="19"/>
      <c r="LPX334" s="19"/>
      <c r="LPY334" s="19"/>
      <c r="LPZ334" s="19"/>
      <c r="LQA334" s="19"/>
      <c r="LQB334" s="19"/>
      <c r="LQC334" s="19"/>
      <c r="LQD334" s="19"/>
      <c r="LQE334" s="19"/>
      <c r="LQF334" s="19"/>
      <c r="LQG334" s="19"/>
      <c r="LQH334" s="19"/>
      <c r="LQI334" s="19"/>
      <c r="LQJ334" s="19"/>
      <c r="LQK334" s="19"/>
      <c r="LQL334" s="19"/>
      <c r="LQM334" s="19"/>
      <c r="LQN334" s="19"/>
      <c r="LQO334" s="19"/>
      <c r="LQP334" s="19"/>
      <c r="LQQ334" s="19"/>
      <c r="LQR334" s="19"/>
      <c r="LQS334" s="19"/>
      <c r="LQT334" s="19"/>
      <c r="LQU334" s="19"/>
      <c r="LQV334" s="19"/>
      <c r="LQW334" s="19"/>
      <c r="LQX334" s="19"/>
      <c r="LQY334" s="19"/>
      <c r="LQZ334" s="19"/>
      <c r="LRA334" s="19"/>
      <c r="LRB334" s="19"/>
      <c r="LRC334" s="19"/>
      <c r="LRD334" s="19"/>
      <c r="LRE334" s="19"/>
      <c r="LRF334" s="19"/>
      <c r="LRG334" s="19"/>
      <c r="LRH334" s="19"/>
      <c r="LRI334" s="19"/>
      <c r="LRJ334" s="19"/>
      <c r="LRK334" s="19"/>
      <c r="LRL334" s="19"/>
      <c r="LRM334" s="19"/>
      <c r="LRN334" s="19"/>
      <c r="LRO334" s="19"/>
      <c r="LRP334" s="19"/>
      <c r="LRQ334" s="19"/>
      <c r="LRR334" s="19"/>
      <c r="LRS334" s="19"/>
      <c r="LRT334" s="19"/>
      <c r="LRU334" s="19"/>
      <c r="LRV334" s="19"/>
      <c r="LRW334" s="19"/>
      <c r="LRX334" s="19"/>
      <c r="LRY334" s="19"/>
      <c r="LRZ334" s="19"/>
      <c r="LSA334" s="19"/>
      <c r="LSB334" s="19"/>
      <c r="LSC334" s="19"/>
      <c r="LSD334" s="19"/>
      <c r="LSE334" s="19"/>
      <c r="LSF334" s="19"/>
      <c r="LSG334" s="19"/>
      <c r="LSH334" s="19"/>
      <c r="LSI334" s="19"/>
      <c r="LSJ334" s="19"/>
      <c r="LSK334" s="19"/>
      <c r="LSL334" s="19"/>
      <c r="LSM334" s="19"/>
      <c r="LSN334" s="19"/>
      <c r="LSO334" s="19"/>
      <c r="LSP334" s="19"/>
      <c r="LSQ334" s="19"/>
      <c r="LSR334" s="19"/>
      <c r="LSS334" s="19"/>
      <c r="LST334" s="19"/>
      <c r="LSU334" s="19"/>
      <c r="LSV334" s="19"/>
      <c r="LSW334" s="19"/>
      <c r="LSX334" s="19"/>
      <c r="LSY334" s="19"/>
      <c r="LSZ334" s="19"/>
      <c r="LTA334" s="19"/>
      <c r="LTB334" s="19"/>
      <c r="LTC334" s="19"/>
      <c r="LTD334" s="19"/>
      <c r="LTE334" s="19"/>
      <c r="LTF334" s="19"/>
      <c r="LTG334" s="19"/>
      <c r="LTH334" s="19"/>
      <c r="LTI334" s="19"/>
      <c r="LTJ334" s="19"/>
      <c r="LTK334" s="19"/>
      <c r="LTL334" s="19"/>
      <c r="LTM334" s="19"/>
      <c r="LTN334" s="19"/>
      <c r="LTO334" s="19"/>
      <c r="LTP334" s="19"/>
      <c r="LTQ334" s="19"/>
      <c r="LTR334" s="19"/>
      <c r="LTS334" s="19"/>
      <c r="LTT334" s="19"/>
      <c r="LTU334" s="19"/>
      <c r="LTV334" s="19"/>
      <c r="LTW334" s="19"/>
      <c r="LTX334" s="19"/>
      <c r="LTY334" s="19"/>
      <c r="LTZ334" s="19"/>
      <c r="LUA334" s="19"/>
      <c r="LUB334" s="19"/>
      <c r="LUC334" s="19"/>
      <c r="LUD334" s="19"/>
      <c r="LUE334" s="19"/>
      <c r="LUF334" s="19"/>
      <c r="LUG334" s="19"/>
      <c r="LUH334" s="19"/>
      <c r="LUI334" s="19"/>
      <c r="LUJ334" s="19"/>
      <c r="LUK334" s="19"/>
      <c r="LUL334" s="19"/>
      <c r="LUM334" s="19"/>
      <c r="LUN334" s="19"/>
      <c r="LUO334" s="19"/>
      <c r="LUP334" s="19"/>
      <c r="LUQ334" s="19"/>
      <c r="LUR334" s="19"/>
      <c r="LUS334" s="19"/>
      <c r="LUT334" s="19"/>
      <c r="LUU334" s="19"/>
      <c r="LUV334" s="19"/>
      <c r="LUW334" s="19"/>
      <c r="LUX334" s="19"/>
      <c r="LUY334" s="19"/>
      <c r="LUZ334" s="19"/>
      <c r="LVA334" s="19"/>
      <c r="LVB334" s="19"/>
      <c r="LVC334" s="19"/>
      <c r="LVD334" s="19"/>
      <c r="LVE334" s="19"/>
      <c r="LVF334" s="19"/>
      <c r="LVG334" s="19"/>
      <c r="LVH334" s="19"/>
      <c r="LVI334" s="19"/>
      <c r="LVJ334" s="19"/>
      <c r="LVK334" s="19"/>
      <c r="LVL334" s="19"/>
      <c r="LVM334" s="19"/>
      <c r="LVN334" s="19"/>
      <c r="LVO334" s="19"/>
      <c r="LVP334" s="19"/>
      <c r="LVQ334" s="19"/>
      <c r="LVR334" s="19"/>
      <c r="LVS334" s="19"/>
      <c r="LVT334" s="19"/>
      <c r="LVU334" s="19"/>
      <c r="LVV334" s="19"/>
      <c r="LVW334" s="19"/>
      <c r="LVX334" s="19"/>
      <c r="LVY334" s="19"/>
      <c r="LVZ334" s="19"/>
      <c r="LWA334" s="19"/>
      <c r="LWB334" s="19"/>
      <c r="LWC334" s="19"/>
      <c r="LWD334" s="19"/>
      <c r="LWE334" s="19"/>
      <c r="LWF334" s="19"/>
      <c r="LWG334" s="19"/>
      <c r="LWH334" s="19"/>
      <c r="LWI334" s="19"/>
      <c r="LWJ334" s="19"/>
      <c r="LWK334" s="19"/>
      <c r="LWL334" s="19"/>
      <c r="LWM334" s="19"/>
      <c r="LWN334" s="19"/>
      <c r="LWO334" s="19"/>
      <c r="LWP334" s="19"/>
      <c r="LWQ334" s="19"/>
      <c r="LWR334" s="19"/>
      <c r="LWS334" s="19"/>
      <c r="LWT334" s="19"/>
      <c r="LWU334" s="19"/>
      <c r="LWV334" s="19"/>
      <c r="LWW334" s="19"/>
      <c r="LWX334" s="19"/>
      <c r="LWY334" s="19"/>
      <c r="LWZ334" s="19"/>
      <c r="LXA334" s="19"/>
      <c r="LXB334" s="19"/>
      <c r="LXC334" s="19"/>
      <c r="LXD334" s="19"/>
      <c r="LXE334" s="19"/>
      <c r="LXF334" s="19"/>
      <c r="LXG334" s="19"/>
      <c r="LXH334" s="19"/>
      <c r="LXI334" s="19"/>
      <c r="LXJ334" s="19"/>
      <c r="LXK334" s="19"/>
      <c r="LXL334" s="19"/>
      <c r="LXM334" s="19"/>
      <c r="LXN334" s="19"/>
      <c r="LXO334" s="19"/>
      <c r="LXP334" s="19"/>
      <c r="LXQ334" s="19"/>
      <c r="LXR334" s="19"/>
      <c r="LXS334" s="19"/>
      <c r="LXT334" s="19"/>
      <c r="LXU334" s="19"/>
      <c r="LXV334" s="19"/>
      <c r="LXW334" s="19"/>
      <c r="LXX334" s="19"/>
      <c r="LXY334" s="19"/>
      <c r="LXZ334" s="19"/>
      <c r="LYA334" s="19"/>
      <c r="LYB334" s="19"/>
      <c r="LYC334" s="19"/>
      <c r="LYD334" s="19"/>
      <c r="LYE334" s="19"/>
      <c r="LYF334" s="19"/>
      <c r="LYG334" s="19"/>
      <c r="LYH334" s="19"/>
      <c r="LYI334" s="19"/>
      <c r="LYJ334" s="19"/>
      <c r="LYK334" s="19"/>
      <c r="LYL334" s="19"/>
      <c r="LYM334" s="19"/>
      <c r="LYN334" s="19"/>
      <c r="LYO334" s="19"/>
      <c r="LYP334" s="19"/>
      <c r="LYQ334" s="19"/>
      <c r="LYR334" s="19"/>
      <c r="LYS334" s="19"/>
      <c r="LYT334" s="19"/>
      <c r="LYU334" s="19"/>
      <c r="LYV334" s="19"/>
      <c r="LYW334" s="19"/>
      <c r="LYX334" s="19"/>
      <c r="LYY334" s="19"/>
      <c r="LYZ334" s="19"/>
      <c r="LZA334" s="19"/>
      <c r="LZB334" s="19"/>
      <c r="LZC334" s="19"/>
      <c r="LZD334" s="19"/>
      <c r="LZE334" s="19"/>
      <c r="LZF334" s="19"/>
      <c r="LZG334" s="19"/>
      <c r="LZH334" s="19"/>
      <c r="LZI334" s="19"/>
      <c r="LZJ334" s="19"/>
      <c r="LZK334" s="19"/>
      <c r="LZL334" s="19"/>
      <c r="LZM334" s="19"/>
      <c r="LZN334" s="19"/>
      <c r="LZO334" s="19"/>
      <c r="LZP334" s="19"/>
      <c r="LZQ334" s="19"/>
      <c r="LZR334" s="19"/>
      <c r="LZS334" s="19"/>
      <c r="LZT334" s="19"/>
      <c r="LZU334" s="19"/>
      <c r="LZV334" s="19"/>
      <c r="LZW334" s="19"/>
      <c r="LZX334" s="19"/>
      <c r="LZY334" s="19"/>
      <c r="LZZ334" s="19"/>
      <c r="MAA334" s="19"/>
      <c r="MAB334" s="19"/>
      <c r="MAC334" s="19"/>
      <c r="MAD334" s="19"/>
      <c r="MAE334" s="19"/>
      <c r="MAF334" s="19"/>
      <c r="MAG334" s="19"/>
      <c r="MAH334" s="19"/>
      <c r="MAI334" s="19"/>
      <c r="MAJ334" s="19"/>
      <c r="MAK334" s="19"/>
      <c r="MAL334" s="19"/>
      <c r="MAM334" s="19"/>
      <c r="MAN334" s="19"/>
      <c r="MAO334" s="19"/>
      <c r="MAP334" s="19"/>
      <c r="MAQ334" s="19"/>
      <c r="MAR334" s="19"/>
      <c r="MAS334" s="19"/>
      <c r="MAT334" s="19"/>
      <c r="MAU334" s="19"/>
      <c r="MAV334" s="19"/>
      <c r="MAW334" s="19"/>
      <c r="MAX334" s="19"/>
      <c r="MAY334" s="19"/>
      <c r="MAZ334" s="19"/>
      <c r="MBA334" s="19"/>
      <c r="MBB334" s="19"/>
      <c r="MBC334" s="19"/>
      <c r="MBD334" s="19"/>
      <c r="MBE334" s="19"/>
      <c r="MBF334" s="19"/>
      <c r="MBG334" s="19"/>
      <c r="MBH334" s="19"/>
      <c r="MBI334" s="19"/>
      <c r="MBJ334" s="19"/>
      <c r="MBK334" s="19"/>
      <c r="MBL334" s="19"/>
      <c r="MBM334" s="19"/>
      <c r="MBN334" s="19"/>
      <c r="MBO334" s="19"/>
      <c r="MBP334" s="19"/>
      <c r="MBQ334" s="19"/>
      <c r="MBR334" s="19"/>
      <c r="MBS334" s="19"/>
      <c r="MBT334" s="19"/>
      <c r="MBU334" s="19"/>
      <c r="MBV334" s="19"/>
      <c r="MBW334" s="19"/>
      <c r="MBX334" s="19"/>
      <c r="MBY334" s="19"/>
      <c r="MBZ334" s="19"/>
      <c r="MCA334" s="19"/>
      <c r="MCB334" s="19"/>
      <c r="MCC334" s="19"/>
      <c r="MCD334" s="19"/>
      <c r="MCE334" s="19"/>
      <c r="MCF334" s="19"/>
      <c r="MCG334" s="19"/>
      <c r="MCH334" s="19"/>
      <c r="MCI334" s="19"/>
      <c r="MCJ334" s="19"/>
      <c r="MCK334" s="19"/>
      <c r="MCL334" s="19"/>
      <c r="MCM334" s="19"/>
      <c r="MCN334" s="19"/>
      <c r="MCO334" s="19"/>
      <c r="MCP334" s="19"/>
      <c r="MCQ334" s="19"/>
      <c r="MCR334" s="19"/>
      <c r="MCS334" s="19"/>
      <c r="MCT334" s="19"/>
      <c r="MCU334" s="19"/>
      <c r="MCV334" s="19"/>
      <c r="MCW334" s="19"/>
      <c r="MCX334" s="19"/>
      <c r="MCY334" s="19"/>
      <c r="MCZ334" s="19"/>
      <c r="MDA334" s="19"/>
      <c r="MDB334" s="19"/>
      <c r="MDC334" s="19"/>
      <c r="MDD334" s="19"/>
      <c r="MDE334" s="19"/>
      <c r="MDF334" s="19"/>
      <c r="MDG334" s="19"/>
      <c r="MDH334" s="19"/>
      <c r="MDI334" s="19"/>
      <c r="MDJ334" s="19"/>
      <c r="MDK334" s="19"/>
      <c r="MDL334" s="19"/>
      <c r="MDM334" s="19"/>
      <c r="MDN334" s="19"/>
      <c r="MDO334" s="19"/>
      <c r="MDP334" s="19"/>
      <c r="MDQ334" s="19"/>
      <c r="MDR334" s="19"/>
      <c r="MDS334" s="19"/>
      <c r="MDT334" s="19"/>
      <c r="MDU334" s="19"/>
      <c r="MDV334" s="19"/>
      <c r="MDW334" s="19"/>
      <c r="MDX334" s="19"/>
      <c r="MDY334" s="19"/>
      <c r="MDZ334" s="19"/>
      <c r="MEA334" s="19"/>
      <c r="MEB334" s="19"/>
      <c r="MEC334" s="19"/>
      <c r="MED334" s="19"/>
      <c r="MEE334" s="19"/>
      <c r="MEF334" s="19"/>
      <c r="MEG334" s="19"/>
      <c r="MEH334" s="19"/>
      <c r="MEI334" s="19"/>
      <c r="MEJ334" s="19"/>
      <c r="MEK334" s="19"/>
      <c r="MEL334" s="19"/>
      <c r="MEM334" s="19"/>
      <c r="MEN334" s="19"/>
      <c r="MEO334" s="19"/>
      <c r="MEP334" s="19"/>
      <c r="MEQ334" s="19"/>
      <c r="MER334" s="19"/>
      <c r="MES334" s="19"/>
      <c r="MET334" s="19"/>
      <c r="MEU334" s="19"/>
      <c r="MEV334" s="19"/>
      <c r="MEW334" s="19"/>
      <c r="MEX334" s="19"/>
      <c r="MEY334" s="19"/>
      <c r="MEZ334" s="19"/>
      <c r="MFA334" s="19"/>
      <c r="MFB334" s="19"/>
      <c r="MFC334" s="19"/>
      <c r="MFD334" s="19"/>
      <c r="MFE334" s="19"/>
      <c r="MFF334" s="19"/>
      <c r="MFG334" s="19"/>
      <c r="MFH334" s="19"/>
      <c r="MFI334" s="19"/>
      <c r="MFJ334" s="19"/>
      <c r="MFK334" s="19"/>
      <c r="MFL334" s="19"/>
      <c r="MFM334" s="19"/>
      <c r="MFN334" s="19"/>
      <c r="MFO334" s="19"/>
      <c r="MFP334" s="19"/>
      <c r="MFQ334" s="19"/>
      <c r="MFR334" s="19"/>
      <c r="MFS334" s="19"/>
      <c r="MFT334" s="19"/>
      <c r="MFU334" s="19"/>
      <c r="MFV334" s="19"/>
      <c r="MFW334" s="19"/>
      <c r="MFX334" s="19"/>
      <c r="MFY334" s="19"/>
      <c r="MFZ334" s="19"/>
      <c r="MGA334" s="19"/>
      <c r="MGB334" s="19"/>
      <c r="MGC334" s="19"/>
      <c r="MGD334" s="19"/>
      <c r="MGE334" s="19"/>
      <c r="MGF334" s="19"/>
      <c r="MGG334" s="19"/>
      <c r="MGH334" s="19"/>
      <c r="MGI334" s="19"/>
      <c r="MGJ334" s="19"/>
      <c r="MGK334" s="19"/>
      <c r="MGL334" s="19"/>
      <c r="MGM334" s="19"/>
      <c r="MGN334" s="19"/>
      <c r="MGO334" s="19"/>
      <c r="MGP334" s="19"/>
      <c r="MGQ334" s="19"/>
      <c r="MGR334" s="19"/>
      <c r="MGS334" s="19"/>
      <c r="MGT334" s="19"/>
      <c r="MGU334" s="19"/>
      <c r="MGV334" s="19"/>
      <c r="MGW334" s="19"/>
      <c r="MGX334" s="19"/>
      <c r="MGY334" s="19"/>
      <c r="MGZ334" s="19"/>
      <c r="MHA334" s="19"/>
      <c r="MHB334" s="19"/>
      <c r="MHC334" s="19"/>
      <c r="MHD334" s="19"/>
      <c r="MHE334" s="19"/>
      <c r="MHF334" s="19"/>
      <c r="MHG334" s="19"/>
      <c r="MHH334" s="19"/>
      <c r="MHI334" s="19"/>
      <c r="MHJ334" s="19"/>
      <c r="MHK334" s="19"/>
      <c r="MHL334" s="19"/>
      <c r="MHM334" s="19"/>
      <c r="MHN334" s="19"/>
      <c r="MHO334" s="19"/>
      <c r="MHP334" s="19"/>
      <c r="MHQ334" s="19"/>
      <c r="MHR334" s="19"/>
      <c r="MHS334" s="19"/>
      <c r="MHT334" s="19"/>
      <c r="MHU334" s="19"/>
      <c r="MHV334" s="19"/>
      <c r="MHW334" s="19"/>
      <c r="MHX334" s="19"/>
      <c r="MHY334" s="19"/>
      <c r="MHZ334" s="19"/>
      <c r="MIA334" s="19"/>
      <c r="MIB334" s="19"/>
      <c r="MIC334" s="19"/>
      <c r="MID334" s="19"/>
      <c r="MIE334" s="19"/>
      <c r="MIF334" s="19"/>
      <c r="MIG334" s="19"/>
      <c r="MIH334" s="19"/>
      <c r="MII334" s="19"/>
      <c r="MIJ334" s="19"/>
      <c r="MIK334" s="19"/>
      <c r="MIL334" s="19"/>
      <c r="MIM334" s="19"/>
      <c r="MIN334" s="19"/>
      <c r="MIO334" s="19"/>
      <c r="MIP334" s="19"/>
      <c r="MIQ334" s="19"/>
      <c r="MIR334" s="19"/>
      <c r="MIS334" s="19"/>
      <c r="MIT334" s="19"/>
      <c r="MIU334" s="19"/>
      <c r="MIV334" s="19"/>
      <c r="MIW334" s="19"/>
      <c r="MIX334" s="19"/>
      <c r="MIY334" s="19"/>
      <c r="MIZ334" s="19"/>
      <c r="MJA334" s="19"/>
      <c r="MJB334" s="19"/>
      <c r="MJC334" s="19"/>
      <c r="MJD334" s="19"/>
      <c r="MJE334" s="19"/>
      <c r="MJF334" s="19"/>
      <c r="MJG334" s="19"/>
      <c r="MJH334" s="19"/>
      <c r="MJI334" s="19"/>
      <c r="MJJ334" s="19"/>
      <c r="MJK334" s="19"/>
      <c r="MJL334" s="19"/>
      <c r="MJM334" s="19"/>
      <c r="MJN334" s="19"/>
      <c r="MJO334" s="19"/>
      <c r="MJP334" s="19"/>
      <c r="MJQ334" s="19"/>
      <c r="MJR334" s="19"/>
      <c r="MJS334" s="19"/>
      <c r="MJT334" s="19"/>
      <c r="MJU334" s="19"/>
      <c r="MJV334" s="19"/>
      <c r="MJW334" s="19"/>
      <c r="MJX334" s="19"/>
      <c r="MJY334" s="19"/>
      <c r="MJZ334" s="19"/>
      <c r="MKA334" s="19"/>
      <c r="MKB334" s="19"/>
      <c r="MKC334" s="19"/>
      <c r="MKD334" s="19"/>
      <c r="MKE334" s="19"/>
      <c r="MKF334" s="19"/>
      <c r="MKG334" s="19"/>
      <c r="MKH334" s="19"/>
      <c r="MKI334" s="19"/>
      <c r="MKJ334" s="19"/>
      <c r="MKK334" s="19"/>
      <c r="MKL334" s="19"/>
      <c r="MKM334" s="19"/>
      <c r="MKN334" s="19"/>
      <c r="MKO334" s="19"/>
      <c r="MKP334" s="19"/>
      <c r="MKQ334" s="19"/>
      <c r="MKR334" s="19"/>
      <c r="MKS334" s="19"/>
      <c r="MKT334" s="19"/>
      <c r="MKU334" s="19"/>
      <c r="MKV334" s="19"/>
      <c r="MKW334" s="19"/>
      <c r="MKX334" s="19"/>
      <c r="MKY334" s="19"/>
      <c r="MKZ334" s="19"/>
      <c r="MLA334" s="19"/>
      <c r="MLB334" s="19"/>
      <c r="MLC334" s="19"/>
      <c r="MLD334" s="19"/>
      <c r="MLE334" s="19"/>
      <c r="MLF334" s="19"/>
      <c r="MLG334" s="19"/>
      <c r="MLH334" s="19"/>
      <c r="MLI334" s="19"/>
      <c r="MLJ334" s="19"/>
      <c r="MLK334" s="19"/>
      <c r="MLL334" s="19"/>
      <c r="MLM334" s="19"/>
      <c r="MLN334" s="19"/>
      <c r="MLO334" s="19"/>
      <c r="MLP334" s="19"/>
      <c r="MLQ334" s="19"/>
      <c r="MLR334" s="19"/>
      <c r="MLS334" s="19"/>
      <c r="MLT334" s="19"/>
      <c r="MLU334" s="19"/>
      <c r="MLV334" s="19"/>
      <c r="MLW334" s="19"/>
      <c r="MLX334" s="19"/>
      <c r="MLY334" s="19"/>
      <c r="MLZ334" s="19"/>
      <c r="MMA334" s="19"/>
      <c r="MMB334" s="19"/>
      <c r="MMC334" s="19"/>
      <c r="MMD334" s="19"/>
      <c r="MME334" s="19"/>
      <c r="MMF334" s="19"/>
      <c r="MMG334" s="19"/>
      <c r="MMH334" s="19"/>
      <c r="MMI334" s="19"/>
      <c r="MMJ334" s="19"/>
      <c r="MMK334" s="19"/>
      <c r="MML334" s="19"/>
      <c r="MMM334" s="19"/>
      <c r="MMN334" s="19"/>
      <c r="MMO334" s="19"/>
      <c r="MMP334" s="19"/>
      <c r="MMQ334" s="19"/>
      <c r="MMR334" s="19"/>
      <c r="MMS334" s="19"/>
      <c r="MMT334" s="19"/>
      <c r="MMU334" s="19"/>
      <c r="MMV334" s="19"/>
      <c r="MMW334" s="19"/>
      <c r="MMX334" s="19"/>
      <c r="MMY334" s="19"/>
      <c r="MMZ334" s="19"/>
      <c r="MNA334" s="19"/>
      <c r="MNB334" s="19"/>
      <c r="MNC334" s="19"/>
      <c r="MND334" s="19"/>
      <c r="MNE334" s="19"/>
      <c r="MNF334" s="19"/>
      <c r="MNG334" s="19"/>
      <c r="MNH334" s="19"/>
      <c r="MNI334" s="19"/>
      <c r="MNJ334" s="19"/>
      <c r="MNK334" s="19"/>
      <c r="MNL334" s="19"/>
      <c r="MNM334" s="19"/>
      <c r="MNN334" s="19"/>
      <c r="MNO334" s="19"/>
      <c r="MNP334" s="19"/>
      <c r="MNQ334" s="19"/>
      <c r="MNR334" s="19"/>
      <c r="MNS334" s="19"/>
      <c r="MNT334" s="19"/>
      <c r="MNU334" s="19"/>
      <c r="MNV334" s="19"/>
      <c r="MNW334" s="19"/>
      <c r="MNX334" s="19"/>
      <c r="MNY334" s="19"/>
      <c r="MNZ334" s="19"/>
      <c r="MOA334" s="19"/>
      <c r="MOB334" s="19"/>
      <c r="MOC334" s="19"/>
      <c r="MOD334" s="19"/>
      <c r="MOE334" s="19"/>
      <c r="MOF334" s="19"/>
      <c r="MOG334" s="19"/>
      <c r="MOH334" s="19"/>
      <c r="MOI334" s="19"/>
      <c r="MOJ334" s="19"/>
      <c r="MOK334" s="19"/>
      <c r="MOL334" s="19"/>
      <c r="MOM334" s="19"/>
      <c r="MON334" s="19"/>
      <c r="MOO334" s="19"/>
      <c r="MOP334" s="19"/>
      <c r="MOQ334" s="19"/>
      <c r="MOR334" s="19"/>
      <c r="MOS334" s="19"/>
      <c r="MOT334" s="19"/>
      <c r="MOU334" s="19"/>
      <c r="MOV334" s="19"/>
      <c r="MOW334" s="19"/>
      <c r="MOX334" s="19"/>
      <c r="MOY334" s="19"/>
      <c r="MOZ334" s="19"/>
      <c r="MPA334" s="19"/>
      <c r="MPB334" s="19"/>
      <c r="MPC334" s="19"/>
      <c r="MPD334" s="19"/>
      <c r="MPE334" s="19"/>
      <c r="MPF334" s="19"/>
      <c r="MPG334" s="19"/>
      <c r="MPH334" s="19"/>
      <c r="MPI334" s="19"/>
      <c r="MPJ334" s="19"/>
      <c r="MPK334" s="19"/>
      <c r="MPL334" s="19"/>
      <c r="MPM334" s="19"/>
      <c r="MPN334" s="19"/>
      <c r="MPO334" s="19"/>
      <c r="MPP334" s="19"/>
      <c r="MPQ334" s="19"/>
      <c r="MPR334" s="19"/>
      <c r="MPS334" s="19"/>
      <c r="MPT334" s="19"/>
      <c r="MPU334" s="19"/>
      <c r="MPV334" s="19"/>
      <c r="MPW334" s="19"/>
      <c r="MPX334" s="19"/>
      <c r="MPY334" s="19"/>
      <c r="MPZ334" s="19"/>
      <c r="MQA334" s="19"/>
      <c r="MQB334" s="19"/>
      <c r="MQC334" s="19"/>
      <c r="MQD334" s="19"/>
      <c r="MQE334" s="19"/>
      <c r="MQF334" s="19"/>
      <c r="MQG334" s="19"/>
      <c r="MQH334" s="19"/>
      <c r="MQI334" s="19"/>
      <c r="MQJ334" s="19"/>
      <c r="MQK334" s="19"/>
      <c r="MQL334" s="19"/>
      <c r="MQM334" s="19"/>
      <c r="MQN334" s="19"/>
      <c r="MQO334" s="19"/>
      <c r="MQP334" s="19"/>
      <c r="MQQ334" s="19"/>
      <c r="MQR334" s="19"/>
      <c r="MQS334" s="19"/>
      <c r="MQT334" s="19"/>
      <c r="MQU334" s="19"/>
      <c r="MQV334" s="19"/>
      <c r="MQW334" s="19"/>
      <c r="MQX334" s="19"/>
      <c r="MQY334" s="19"/>
      <c r="MQZ334" s="19"/>
      <c r="MRA334" s="19"/>
      <c r="MRB334" s="19"/>
      <c r="MRC334" s="19"/>
      <c r="MRD334" s="19"/>
      <c r="MRE334" s="19"/>
      <c r="MRF334" s="19"/>
      <c r="MRG334" s="19"/>
      <c r="MRH334" s="19"/>
      <c r="MRI334" s="19"/>
      <c r="MRJ334" s="19"/>
      <c r="MRK334" s="19"/>
      <c r="MRL334" s="19"/>
      <c r="MRM334" s="19"/>
      <c r="MRN334" s="19"/>
      <c r="MRO334" s="19"/>
      <c r="MRP334" s="19"/>
      <c r="MRQ334" s="19"/>
      <c r="MRR334" s="19"/>
      <c r="MRS334" s="19"/>
      <c r="MRT334" s="19"/>
      <c r="MRU334" s="19"/>
      <c r="MRV334" s="19"/>
      <c r="MRW334" s="19"/>
      <c r="MRX334" s="19"/>
      <c r="MRY334" s="19"/>
      <c r="MRZ334" s="19"/>
      <c r="MSA334" s="19"/>
      <c r="MSB334" s="19"/>
      <c r="MSC334" s="19"/>
      <c r="MSD334" s="19"/>
      <c r="MSE334" s="19"/>
      <c r="MSF334" s="19"/>
      <c r="MSG334" s="19"/>
      <c r="MSH334" s="19"/>
      <c r="MSI334" s="19"/>
      <c r="MSJ334" s="19"/>
      <c r="MSK334" s="19"/>
      <c r="MSL334" s="19"/>
      <c r="MSM334" s="19"/>
      <c r="MSN334" s="19"/>
      <c r="MSO334" s="19"/>
      <c r="MSP334" s="19"/>
      <c r="MSQ334" s="19"/>
      <c r="MSR334" s="19"/>
      <c r="MSS334" s="19"/>
      <c r="MST334" s="19"/>
      <c r="MSU334" s="19"/>
      <c r="MSV334" s="19"/>
      <c r="MSW334" s="19"/>
      <c r="MSX334" s="19"/>
      <c r="MSY334" s="19"/>
      <c r="MSZ334" s="19"/>
      <c r="MTA334" s="19"/>
      <c r="MTB334" s="19"/>
      <c r="MTC334" s="19"/>
      <c r="MTD334" s="19"/>
      <c r="MTE334" s="19"/>
      <c r="MTF334" s="19"/>
      <c r="MTG334" s="19"/>
      <c r="MTH334" s="19"/>
      <c r="MTI334" s="19"/>
      <c r="MTJ334" s="19"/>
      <c r="MTK334" s="19"/>
      <c r="MTL334" s="19"/>
      <c r="MTM334" s="19"/>
      <c r="MTN334" s="19"/>
      <c r="MTO334" s="19"/>
      <c r="MTP334" s="19"/>
      <c r="MTQ334" s="19"/>
      <c r="MTR334" s="19"/>
      <c r="MTS334" s="19"/>
      <c r="MTT334" s="19"/>
      <c r="MTU334" s="19"/>
      <c r="MTV334" s="19"/>
      <c r="MTW334" s="19"/>
      <c r="MTX334" s="19"/>
      <c r="MTY334" s="19"/>
      <c r="MTZ334" s="19"/>
      <c r="MUA334" s="19"/>
      <c r="MUB334" s="19"/>
      <c r="MUC334" s="19"/>
      <c r="MUD334" s="19"/>
      <c r="MUE334" s="19"/>
      <c r="MUF334" s="19"/>
      <c r="MUG334" s="19"/>
      <c r="MUH334" s="19"/>
      <c r="MUI334" s="19"/>
      <c r="MUJ334" s="19"/>
      <c r="MUK334" s="19"/>
      <c r="MUL334" s="19"/>
      <c r="MUM334" s="19"/>
      <c r="MUN334" s="19"/>
      <c r="MUO334" s="19"/>
      <c r="MUP334" s="19"/>
      <c r="MUQ334" s="19"/>
      <c r="MUR334" s="19"/>
      <c r="MUS334" s="19"/>
      <c r="MUT334" s="19"/>
      <c r="MUU334" s="19"/>
      <c r="MUV334" s="19"/>
      <c r="MUW334" s="19"/>
      <c r="MUX334" s="19"/>
      <c r="MUY334" s="19"/>
      <c r="MUZ334" s="19"/>
      <c r="MVA334" s="19"/>
      <c r="MVB334" s="19"/>
      <c r="MVC334" s="19"/>
      <c r="MVD334" s="19"/>
      <c r="MVE334" s="19"/>
      <c r="MVF334" s="19"/>
      <c r="MVG334" s="19"/>
      <c r="MVH334" s="19"/>
      <c r="MVI334" s="19"/>
      <c r="MVJ334" s="19"/>
      <c r="MVK334" s="19"/>
      <c r="MVL334" s="19"/>
      <c r="MVM334" s="19"/>
      <c r="MVN334" s="19"/>
      <c r="MVO334" s="19"/>
      <c r="MVP334" s="19"/>
      <c r="MVQ334" s="19"/>
      <c r="MVR334" s="19"/>
      <c r="MVS334" s="19"/>
      <c r="MVT334" s="19"/>
      <c r="MVU334" s="19"/>
      <c r="MVV334" s="19"/>
      <c r="MVW334" s="19"/>
      <c r="MVX334" s="19"/>
      <c r="MVY334" s="19"/>
      <c r="MVZ334" s="19"/>
      <c r="MWA334" s="19"/>
      <c r="MWB334" s="19"/>
      <c r="MWC334" s="19"/>
      <c r="MWD334" s="19"/>
      <c r="MWE334" s="19"/>
      <c r="MWF334" s="19"/>
      <c r="MWG334" s="19"/>
      <c r="MWH334" s="19"/>
      <c r="MWI334" s="19"/>
      <c r="MWJ334" s="19"/>
      <c r="MWK334" s="19"/>
      <c r="MWL334" s="19"/>
      <c r="MWM334" s="19"/>
      <c r="MWN334" s="19"/>
      <c r="MWO334" s="19"/>
      <c r="MWP334" s="19"/>
      <c r="MWQ334" s="19"/>
      <c r="MWR334" s="19"/>
      <c r="MWS334" s="19"/>
      <c r="MWT334" s="19"/>
      <c r="MWU334" s="19"/>
      <c r="MWV334" s="19"/>
      <c r="MWW334" s="19"/>
      <c r="MWX334" s="19"/>
      <c r="MWY334" s="19"/>
      <c r="MWZ334" s="19"/>
      <c r="MXA334" s="19"/>
      <c r="MXB334" s="19"/>
      <c r="MXC334" s="19"/>
      <c r="MXD334" s="19"/>
      <c r="MXE334" s="19"/>
      <c r="MXF334" s="19"/>
      <c r="MXG334" s="19"/>
      <c r="MXH334" s="19"/>
      <c r="MXI334" s="19"/>
      <c r="MXJ334" s="19"/>
      <c r="MXK334" s="19"/>
      <c r="MXL334" s="19"/>
      <c r="MXM334" s="19"/>
      <c r="MXN334" s="19"/>
      <c r="MXO334" s="19"/>
      <c r="MXP334" s="19"/>
      <c r="MXQ334" s="19"/>
      <c r="MXR334" s="19"/>
      <c r="MXS334" s="19"/>
      <c r="MXT334" s="19"/>
      <c r="MXU334" s="19"/>
      <c r="MXV334" s="19"/>
      <c r="MXW334" s="19"/>
      <c r="MXX334" s="19"/>
      <c r="MXY334" s="19"/>
      <c r="MXZ334" s="19"/>
      <c r="MYA334" s="19"/>
      <c r="MYB334" s="19"/>
      <c r="MYC334" s="19"/>
      <c r="MYD334" s="19"/>
      <c r="MYE334" s="19"/>
      <c r="MYF334" s="19"/>
      <c r="MYG334" s="19"/>
      <c r="MYH334" s="19"/>
      <c r="MYI334" s="19"/>
      <c r="MYJ334" s="19"/>
      <c r="MYK334" s="19"/>
      <c r="MYL334" s="19"/>
      <c r="MYM334" s="19"/>
      <c r="MYN334" s="19"/>
      <c r="MYO334" s="19"/>
      <c r="MYP334" s="19"/>
      <c r="MYQ334" s="19"/>
      <c r="MYR334" s="19"/>
      <c r="MYS334" s="19"/>
      <c r="MYT334" s="19"/>
      <c r="MYU334" s="19"/>
      <c r="MYV334" s="19"/>
      <c r="MYW334" s="19"/>
      <c r="MYX334" s="19"/>
      <c r="MYY334" s="19"/>
      <c r="MYZ334" s="19"/>
      <c r="MZA334" s="19"/>
      <c r="MZB334" s="19"/>
      <c r="MZC334" s="19"/>
      <c r="MZD334" s="19"/>
      <c r="MZE334" s="19"/>
      <c r="MZF334" s="19"/>
      <c r="MZG334" s="19"/>
      <c r="MZH334" s="19"/>
      <c r="MZI334" s="19"/>
      <c r="MZJ334" s="19"/>
      <c r="MZK334" s="19"/>
      <c r="MZL334" s="19"/>
      <c r="MZM334" s="19"/>
      <c r="MZN334" s="19"/>
      <c r="MZO334" s="19"/>
      <c r="MZP334" s="19"/>
      <c r="MZQ334" s="19"/>
      <c r="MZR334" s="19"/>
      <c r="MZS334" s="19"/>
      <c r="MZT334" s="19"/>
      <c r="MZU334" s="19"/>
      <c r="MZV334" s="19"/>
      <c r="MZW334" s="19"/>
      <c r="MZX334" s="19"/>
      <c r="MZY334" s="19"/>
      <c r="MZZ334" s="19"/>
      <c r="NAA334" s="19"/>
      <c r="NAB334" s="19"/>
      <c r="NAC334" s="19"/>
      <c r="NAD334" s="19"/>
      <c r="NAE334" s="19"/>
      <c r="NAF334" s="19"/>
      <c r="NAG334" s="19"/>
      <c r="NAH334" s="19"/>
      <c r="NAI334" s="19"/>
      <c r="NAJ334" s="19"/>
      <c r="NAK334" s="19"/>
      <c r="NAL334" s="19"/>
      <c r="NAM334" s="19"/>
      <c r="NAN334" s="19"/>
      <c r="NAO334" s="19"/>
      <c r="NAP334" s="19"/>
      <c r="NAQ334" s="19"/>
      <c r="NAR334" s="19"/>
      <c r="NAS334" s="19"/>
      <c r="NAT334" s="19"/>
      <c r="NAU334" s="19"/>
      <c r="NAV334" s="19"/>
      <c r="NAW334" s="19"/>
      <c r="NAX334" s="19"/>
      <c r="NAY334" s="19"/>
      <c r="NAZ334" s="19"/>
      <c r="NBA334" s="19"/>
      <c r="NBB334" s="19"/>
      <c r="NBC334" s="19"/>
      <c r="NBD334" s="19"/>
      <c r="NBE334" s="19"/>
      <c r="NBF334" s="19"/>
      <c r="NBG334" s="19"/>
      <c r="NBH334" s="19"/>
      <c r="NBI334" s="19"/>
      <c r="NBJ334" s="19"/>
      <c r="NBK334" s="19"/>
      <c r="NBL334" s="19"/>
      <c r="NBM334" s="19"/>
      <c r="NBN334" s="19"/>
      <c r="NBO334" s="19"/>
      <c r="NBP334" s="19"/>
      <c r="NBQ334" s="19"/>
      <c r="NBR334" s="19"/>
      <c r="NBS334" s="19"/>
      <c r="NBT334" s="19"/>
      <c r="NBU334" s="19"/>
      <c r="NBV334" s="19"/>
      <c r="NBW334" s="19"/>
      <c r="NBX334" s="19"/>
      <c r="NBY334" s="19"/>
      <c r="NBZ334" s="19"/>
      <c r="NCA334" s="19"/>
      <c r="NCB334" s="19"/>
      <c r="NCC334" s="19"/>
      <c r="NCD334" s="19"/>
      <c r="NCE334" s="19"/>
      <c r="NCF334" s="19"/>
      <c r="NCG334" s="19"/>
      <c r="NCH334" s="19"/>
      <c r="NCI334" s="19"/>
      <c r="NCJ334" s="19"/>
      <c r="NCK334" s="19"/>
      <c r="NCL334" s="19"/>
      <c r="NCM334" s="19"/>
      <c r="NCN334" s="19"/>
      <c r="NCO334" s="19"/>
      <c r="NCP334" s="19"/>
      <c r="NCQ334" s="19"/>
      <c r="NCR334" s="19"/>
      <c r="NCS334" s="19"/>
      <c r="NCT334" s="19"/>
      <c r="NCU334" s="19"/>
      <c r="NCV334" s="19"/>
      <c r="NCW334" s="19"/>
      <c r="NCX334" s="19"/>
      <c r="NCY334" s="19"/>
      <c r="NCZ334" s="19"/>
      <c r="NDA334" s="19"/>
      <c r="NDB334" s="19"/>
      <c r="NDC334" s="19"/>
      <c r="NDD334" s="19"/>
      <c r="NDE334" s="19"/>
      <c r="NDF334" s="19"/>
      <c r="NDG334" s="19"/>
      <c r="NDH334" s="19"/>
      <c r="NDI334" s="19"/>
      <c r="NDJ334" s="19"/>
      <c r="NDK334" s="19"/>
      <c r="NDL334" s="19"/>
      <c r="NDM334" s="19"/>
      <c r="NDN334" s="19"/>
      <c r="NDO334" s="19"/>
      <c r="NDP334" s="19"/>
      <c r="NDQ334" s="19"/>
      <c r="NDR334" s="19"/>
      <c r="NDS334" s="19"/>
      <c r="NDT334" s="19"/>
      <c r="NDU334" s="19"/>
      <c r="NDV334" s="19"/>
      <c r="NDW334" s="19"/>
      <c r="NDX334" s="19"/>
      <c r="NDY334" s="19"/>
      <c r="NDZ334" s="19"/>
      <c r="NEA334" s="19"/>
      <c r="NEB334" s="19"/>
      <c r="NEC334" s="19"/>
      <c r="NED334" s="19"/>
      <c r="NEE334" s="19"/>
      <c r="NEF334" s="19"/>
      <c r="NEG334" s="19"/>
      <c r="NEH334" s="19"/>
      <c r="NEI334" s="19"/>
      <c r="NEJ334" s="19"/>
      <c r="NEK334" s="19"/>
      <c r="NEL334" s="19"/>
      <c r="NEM334" s="19"/>
      <c r="NEN334" s="19"/>
      <c r="NEO334" s="19"/>
      <c r="NEP334" s="19"/>
      <c r="NEQ334" s="19"/>
      <c r="NER334" s="19"/>
      <c r="NES334" s="19"/>
      <c r="NET334" s="19"/>
      <c r="NEU334" s="19"/>
      <c r="NEV334" s="19"/>
      <c r="NEW334" s="19"/>
      <c r="NEX334" s="19"/>
      <c r="NEY334" s="19"/>
      <c r="NEZ334" s="19"/>
      <c r="NFA334" s="19"/>
      <c r="NFB334" s="19"/>
      <c r="NFC334" s="19"/>
      <c r="NFD334" s="19"/>
      <c r="NFE334" s="19"/>
      <c r="NFF334" s="19"/>
      <c r="NFG334" s="19"/>
      <c r="NFH334" s="19"/>
      <c r="NFI334" s="19"/>
      <c r="NFJ334" s="19"/>
      <c r="NFK334" s="19"/>
      <c r="NFL334" s="19"/>
      <c r="NFM334" s="19"/>
      <c r="NFN334" s="19"/>
      <c r="NFO334" s="19"/>
      <c r="NFP334" s="19"/>
      <c r="NFQ334" s="19"/>
      <c r="NFR334" s="19"/>
      <c r="NFS334" s="19"/>
      <c r="NFT334" s="19"/>
      <c r="NFU334" s="19"/>
      <c r="NFV334" s="19"/>
      <c r="NFW334" s="19"/>
      <c r="NFX334" s="19"/>
      <c r="NFY334" s="19"/>
      <c r="NFZ334" s="19"/>
      <c r="NGA334" s="19"/>
      <c r="NGB334" s="19"/>
      <c r="NGC334" s="19"/>
      <c r="NGD334" s="19"/>
      <c r="NGE334" s="19"/>
      <c r="NGF334" s="19"/>
      <c r="NGG334" s="19"/>
      <c r="NGH334" s="19"/>
      <c r="NGI334" s="19"/>
      <c r="NGJ334" s="19"/>
      <c r="NGK334" s="19"/>
      <c r="NGL334" s="19"/>
      <c r="NGM334" s="19"/>
      <c r="NGN334" s="19"/>
      <c r="NGO334" s="19"/>
      <c r="NGP334" s="19"/>
      <c r="NGQ334" s="19"/>
      <c r="NGR334" s="19"/>
      <c r="NGS334" s="19"/>
      <c r="NGT334" s="19"/>
      <c r="NGU334" s="19"/>
      <c r="NGV334" s="19"/>
      <c r="NGW334" s="19"/>
      <c r="NGX334" s="19"/>
      <c r="NGY334" s="19"/>
      <c r="NGZ334" s="19"/>
      <c r="NHA334" s="19"/>
      <c r="NHB334" s="19"/>
      <c r="NHC334" s="19"/>
      <c r="NHD334" s="19"/>
      <c r="NHE334" s="19"/>
      <c r="NHF334" s="19"/>
      <c r="NHG334" s="19"/>
      <c r="NHH334" s="19"/>
      <c r="NHI334" s="19"/>
      <c r="NHJ334" s="19"/>
      <c r="NHK334" s="19"/>
      <c r="NHL334" s="19"/>
      <c r="NHM334" s="19"/>
      <c r="NHN334" s="19"/>
      <c r="NHO334" s="19"/>
      <c r="NHP334" s="19"/>
      <c r="NHQ334" s="19"/>
      <c r="NHR334" s="19"/>
      <c r="NHS334" s="19"/>
      <c r="NHT334" s="19"/>
      <c r="NHU334" s="19"/>
      <c r="NHV334" s="19"/>
      <c r="NHW334" s="19"/>
      <c r="NHX334" s="19"/>
      <c r="NHY334" s="19"/>
      <c r="NHZ334" s="19"/>
      <c r="NIA334" s="19"/>
      <c r="NIB334" s="19"/>
      <c r="NIC334" s="19"/>
      <c r="NID334" s="19"/>
      <c r="NIE334" s="19"/>
      <c r="NIF334" s="19"/>
      <c r="NIG334" s="19"/>
      <c r="NIH334" s="19"/>
      <c r="NII334" s="19"/>
      <c r="NIJ334" s="19"/>
      <c r="NIK334" s="19"/>
      <c r="NIL334" s="19"/>
      <c r="NIM334" s="19"/>
      <c r="NIN334" s="19"/>
      <c r="NIO334" s="19"/>
      <c r="NIP334" s="19"/>
      <c r="NIQ334" s="19"/>
      <c r="NIR334" s="19"/>
      <c r="NIS334" s="19"/>
      <c r="NIT334" s="19"/>
      <c r="NIU334" s="19"/>
      <c r="NIV334" s="19"/>
      <c r="NIW334" s="19"/>
      <c r="NIX334" s="19"/>
      <c r="NIY334" s="19"/>
      <c r="NIZ334" s="19"/>
      <c r="NJA334" s="19"/>
      <c r="NJB334" s="19"/>
      <c r="NJC334" s="19"/>
      <c r="NJD334" s="19"/>
      <c r="NJE334" s="19"/>
      <c r="NJF334" s="19"/>
      <c r="NJG334" s="19"/>
      <c r="NJH334" s="19"/>
      <c r="NJI334" s="19"/>
      <c r="NJJ334" s="19"/>
      <c r="NJK334" s="19"/>
      <c r="NJL334" s="19"/>
      <c r="NJM334" s="19"/>
      <c r="NJN334" s="19"/>
      <c r="NJO334" s="19"/>
      <c r="NJP334" s="19"/>
      <c r="NJQ334" s="19"/>
      <c r="NJR334" s="19"/>
      <c r="NJS334" s="19"/>
      <c r="NJT334" s="19"/>
      <c r="NJU334" s="19"/>
      <c r="NJV334" s="19"/>
      <c r="NJW334" s="19"/>
      <c r="NJX334" s="19"/>
      <c r="NJY334" s="19"/>
      <c r="NJZ334" s="19"/>
      <c r="NKA334" s="19"/>
      <c r="NKB334" s="19"/>
      <c r="NKC334" s="19"/>
      <c r="NKD334" s="19"/>
      <c r="NKE334" s="19"/>
      <c r="NKF334" s="19"/>
      <c r="NKG334" s="19"/>
      <c r="NKH334" s="19"/>
      <c r="NKI334" s="19"/>
      <c r="NKJ334" s="19"/>
      <c r="NKK334" s="19"/>
      <c r="NKL334" s="19"/>
      <c r="NKM334" s="19"/>
      <c r="NKN334" s="19"/>
      <c r="NKO334" s="19"/>
      <c r="NKP334" s="19"/>
      <c r="NKQ334" s="19"/>
      <c r="NKR334" s="19"/>
      <c r="NKS334" s="19"/>
      <c r="NKT334" s="19"/>
      <c r="NKU334" s="19"/>
      <c r="NKV334" s="19"/>
      <c r="NKW334" s="19"/>
      <c r="NKX334" s="19"/>
      <c r="NKY334" s="19"/>
      <c r="NKZ334" s="19"/>
      <c r="NLA334" s="19"/>
      <c r="NLB334" s="19"/>
      <c r="NLC334" s="19"/>
      <c r="NLD334" s="19"/>
      <c r="NLE334" s="19"/>
      <c r="NLF334" s="19"/>
      <c r="NLG334" s="19"/>
      <c r="NLH334" s="19"/>
      <c r="NLI334" s="19"/>
      <c r="NLJ334" s="19"/>
      <c r="NLK334" s="19"/>
      <c r="NLL334" s="19"/>
      <c r="NLM334" s="19"/>
      <c r="NLN334" s="19"/>
      <c r="NLO334" s="19"/>
      <c r="NLP334" s="19"/>
      <c r="NLQ334" s="19"/>
      <c r="NLR334" s="19"/>
      <c r="NLS334" s="19"/>
      <c r="NLT334" s="19"/>
      <c r="NLU334" s="19"/>
      <c r="NLV334" s="19"/>
      <c r="NLW334" s="19"/>
      <c r="NLX334" s="19"/>
      <c r="NLY334" s="19"/>
      <c r="NLZ334" s="19"/>
      <c r="NMA334" s="19"/>
      <c r="NMB334" s="19"/>
      <c r="NMC334" s="19"/>
      <c r="NMD334" s="19"/>
      <c r="NME334" s="19"/>
      <c r="NMF334" s="19"/>
      <c r="NMG334" s="19"/>
      <c r="NMH334" s="19"/>
      <c r="NMI334" s="19"/>
      <c r="NMJ334" s="19"/>
      <c r="NMK334" s="19"/>
      <c r="NML334" s="19"/>
      <c r="NMM334" s="19"/>
      <c r="NMN334" s="19"/>
      <c r="NMO334" s="19"/>
      <c r="NMP334" s="19"/>
      <c r="NMQ334" s="19"/>
      <c r="NMR334" s="19"/>
      <c r="NMS334" s="19"/>
      <c r="NMT334" s="19"/>
      <c r="NMU334" s="19"/>
      <c r="NMV334" s="19"/>
      <c r="NMW334" s="19"/>
      <c r="NMX334" s="19"/>
      <c r="NMY334" s="19"/>
      <c r="NMZ334" s="19"/>
      <c r="NNA334" s="19"/>
      <c r="NNB334" s="19"/>
      <c r="NNC334" s="19"/>
      <c r="NND334" s="19"/>
      <c r="NNE334" s="19"/>
      <c r="NNF334" s="19"/>
      <c r="NNG334" s="19"/>
      <c r="NNH334" s="19"/>
      <c r="NNI334" s="19"/>
      <c r="NNJ334" s="19"/>
      <c r="NNK334" s="19"/>
      <c r="NNL334" s="19"/>
      <c r="NNM334" s="19"/>
      <c r="NNN334" s="19"/>
      <c r="NNO334" s="19"/>
      <c r="NNP334" s="19"/>
      <c r="NNQ334" s="19"/>
      <c r="NNR334" s="19"/>
      <c r="NNS334" s="19"/>
      <c r="NNT334" s="19"/>
      <c r="NNU334" s="19"/>
      <c r="NNV334" s="19"/>
      <c r="NNW334" s="19"/>
      <c r="NNX334" s="19"/>
      <c r="NNY334" s="19"/>
      <c r="NNZ334" s="19"/>
      <c r="NOA334" s="19"/>
      <c r="NOB334" s="19"/>
      <c r="NOC334" s="19"/>
      <c r="NOD334" s="19"/>
      <c r="NOE334" s="19"/>
      <c r="NOF334" s="19"/>
      <c r="NOG334" s="19"/>
      <c r="NOH334" s="19"/>
      <c r="NOI334" s="19"/>
      <c r="NOJ334" s="19"/>
      <c r="NOK334" s="19"/>
      <c r="NOL334" s="19"/>
      <c r="NOM334" s="19"/>
      <c r="NON334" s="19"/>
      <c r="NOO334" s="19"/>
      <c r="NOP334" s="19"/>
      <c r="NOQ334" s="19"/>
      <c r="NOR334" s="19"/>
      <c r="NOS334" s="19"/>
      <c r="NOT334" s="19"/>
      <c r="NOU334" s="19"/>
      <c r="NOV334" s="19"/>
      <c r="NOW334" s="19"/>
      <c r="NOX334" s="19"/>
      <c r="NOY334" s="19"/>
      <c r="NOZ334" s="19"/>
      <c r="NPA334" s="19"/>
      <c r="NPB334" s="19"/>
      <c r="NPC334" s="19"/>
      <c r="NPD334" s="19"/>
      <c r="NPE334" s="19"/>
      <c r="NPF334" s="19"/>
      <c r="NPG334" s="19"/>
      <c r="NPH334" s="19"/>
      <c r="NPI334" s="19"/>
      <c r="NPJ334" s="19"/>
      <c r="NPK334" s="19"/>
      <c r="NPL334" s="19"/>
      <c r="NPM334" s="19"/>
      <c r="NPN334" s="19"/>
      <c r="NPO334" s="19"/>
      <c r="NPP334" s="19"/>
      <c r="NPQ334" s="19"/>
      <c r="NPR334" s="19"/>
      <c r="NPS334" s="19"/>
      <c r="NPT334" s="19"/>
      <c r="NPU334" s="19"/>
      <c r="NPV334" s="19"/>
      <c r="NPW334" s="19"/>
      <c r="NPX334" s="19"/>
      <c r="NPY334" s="19"/>
      <c r="NPZ334" s="19"/>
      <c r="NQA334" s="19"/>
      <c r="NQB334" s="19"/>
      <c r="NQC334" s="19"/>
      <c r="NQD334" s="19"/>
      <c r="NQE334" s="19"/>
      <c r="NQF334" s="19"/>
      <c r="NQG334" s="19"/>
      <c r="NQH334" s="19"/>
      <c r="NQI334" s="19"/>
      <c r="NQJ334" s="19"/>
      <c r="NQK334" s="19"/>
      <c r="NQL334" s="19"/>
      <c r="NQM334" s="19"/>
      <c r="NQN334" s="19"/>
      <c r="NQO334" s="19"/>
      <c r="NQP334" s="19"/>
      <c r="NQQ334" s="19"/>
      <c r="NQR334" s="19"/>
      <c r="NQS334" s="19"/>
      <c r="NQT334" s="19"/>
      <c r="NQU334" s="19"/>
      <c r="NQV334" s="19"/>
      <c r="NQW334" s="19"/>
      <c r="NQX334" s="19"/>
      <c r="NQY334" s="19"/>
      <c r="NQZ334" s="19"/>
      <c r="NRA334" s="19"/>
      <c r="NRB334" s="19"/>
      <c r="NRC334" s="19"/>
      <c r="NRD334" s="19"/>
      <c r="NRE334" s="19"/>
      <c r="NRF334" s="19"/>
      <c r="NRG334" s="19"/>
      <c r="NRH334" s="19"/>
      <c r="NRI334" s="19"/>
      <c r="NRJ334" s="19"/>
      <c r="NRK334" s="19"/>
      <c r="NRL334" s="19"/>
      <c r="NRM334" s="19"/>
      <c r="NRN334" s="19"/>
      <c r="NRO334" s="19"/>
      <c r="NRP334" s="19"/>
      <c r="NRQ334" s="19"/>
      <c r="NRR334" s="19"/>
      <c r="NRS334" s="19"/>
      <c r="NRT334" s="19"/>
      <c r="NRU334" s="19"/>
      <c r="NRV334" s="19"/>
      <c r="NRW334" s="19"/>
      <c r="NRX334" s="19"/>
      <c r="NRY334" s="19"/>
      <c r="NRZ334" s="19"/>
      <c r="NSA334" s="19"/>
      <c r="NSB334" s="19"/>
      <c r="NSC334" s="19"/>
      <c r="NSD334" s="19"/>
      <c r="NSE334" s="19"/>
      <c r="NSF334" s="19"/>
      <c r="NSG334" s="19"/>
      <c r="NSH334" s="19"/>
      <c r="NSI334" s="19"/>
      <c r="NSJ334" s="19"/>
      <c r="NSK334" s="19"/>
      <c r="NSL334" s="19"/>
      <c r="NSM334" s="19"/>
      <c r="NSN334" s="19"/>
      <c r="NSO334" s="19"/>
      <c r="NSP334" s="19"/>
      <c r="NSQ334" s="19"/>
      <c r="NSR334" s="19"/>
      <c r="NSS334" s="19"/>
      <c r="NST334" s="19"/>
      <c r="NSU334" s="19"/>
      <c r="NSV334" s="19"/>
      <c r="NSW334" s="19"/>
      <c r="NSX334" s="19"/>
      <c r="NSY334" s="19"/>
      <c r="NSZ334" s="19"/>
      <c r="NTA334" s="19"/>
      <c r="NTB334" s="19"/>
      <c r="NTC334" s="19"/>
      <c r="NTD334" s="19"/>
      <c r="NTE334" s="19"/>
      <c r="NTF334" s="19"/>
      <c r="NTG334" s="19"/>
      <c r="NTH334" s="19"/>
      <c r="NTI334" s="19"/>
      <c r="NTJ334" s="19"/>
      <c r="NTK334" s="19"/>
      <c r="NTL334" s="19"/>
      <c r="NTM334" s="19"/>
      <c r="NTN334" s="19"/>
      <c r="NTO334" s="19"/>
      <c r="NTP334" s="19"/>
      <c r="NTQ334" s="19"/>
      <c r="NTR334" s="19"/>
      <c r="NTS334" s="19"/>
      <c r="NTT334" s="19"/>
      <c r="NTU334" s="19"/>
      <c r="NTV334" s="19"/>
      <c r="NTW334" s="19"/>
      <c r="NTX334" s="19"/>
      <c r="NTY334" s="19"/>
      <c r="NTZ334" s="19"/>
      <c r="NUA334" s="19"/>
      <c r="NUB334" s="19"/>
      <c r="NUC334" s="19"/>
      <c r="NUD334" s="19"/>
      <c r="NUE334" s="19"/>
      <c r="NUF334" s="19"/>
      <c r="NUG334" s="19"/>
      <c r="NUH334" s="19"/>
      <c r="NUI334" s="19"/>
      <c r="NUJ334" s="19"/>
      <c r="NUK334" s="19"/>
      <c r="NUL334" s="19"/>
      <c r="NUM334" s="19"/>
      <c r="NUN334" s="19"/>
      <c r="NUO334" s="19"/>
      <c r="NUP334" s="19"/>
      <c r="NUQ334" s="19"/>
      <c r="NUR334" s="19"/>
      <c r="NUS334" s="19"/>
      <c r="NUT334" s="19"/>
      <c r="NUU334" s="19"/>
      <c r="NUV334" s="19"/>
      <c r="NUW334" s="19"/>
      <c r="NUX334" s="19"/>
      <c r="NUY334" s="19"/>
      <c r="NUZ334" s="19"/>
      <c r="NVA334" s="19"/>
      <c r="NVB334" s="19"/>
      <c r="NVC334" s="19"/>
      <c r="NVD334" s="19"/>
      <c r="NVE334" s="19"/>
      <c r="NVF334" s="19"/>
      <c r="NVG334" s="19"/>
      <c r="NVH334" s="19"/>
      <c r="NVI334" s="19"/>
      <c r="NVJ334" s="19"/>
      <c r="NVK334" s="19"/>
      <c r="NVL334" s="19"/>
      <c r="NVM334" s="19"/>
      <c r="NVN334" s="19"/>
      <c r="NVO334" s="19"/>
      <c r="NVP334" s="19"/>
      <c r="NVQ334" s="19"/>
      <c r="NVR334" s="19"/>
      <c r="NVS334" s="19"/>
      <c r="NVT334" s="19"/>
      <c r="NVU334" s="19"/>
      <c r="NVV334" s="19"/>
      <c r="NVW334" s="19"/>
      <c r="NVX334" s="19"/>
      <c r="NVY334" s="19"/>
      <c r="NVZ334" s="19"/>
      <c r="NWA334" s="19"/>
      <c r="NWB334" s="19"/>
      <c r="NWC334" s="19"/>
      <c r="NWD334" s="19"/>
      <c r="NWE334" s="19"/>
      <c r="NWF334" s="19"/>
      <c r="NWG334" s="19"/>
      <c r="NWH334" s="19"/>
      <c r="NWI334" s="19"/>
      <c r="NWJ334" s="19"/>
      <c r="NWK334" s="19"/>
      <c r="NWL334" s="19"/>
      <c r="NWM334" s="19"/>
      <c r="NWN334" s="19"/>
      <c r="NWO334" s="19"/>
      <c r="NWP334" s="19"/>
      <c r="NWQ334" s="19"/>
      <c r="NWR334" s="19"/>
      <c r="NWS334" s="19"/>
      <c r="NWT334" s="19"/>
      <c r="NWU334" s="19"/>
      <c r="NWV334" s="19"/>
      <c r="NWW334" s="19"/>
      <c r="NWX334" s="19"/>
      <c r="NWY334" s="19"/>
      <c r="NWZ334" s="19"/>
      <c r="NXA334" s="19"/>
      <c r="NXB334" s="19"/>
      <c r="NXC334" s="19"/>
      <c r="NXD334" s="19"/>
      <c r="NXE334" s="19"/>
      <c r="NXF334" s="19"/>
      <c r="NXG334" s="19"/>
      <c r="NXH334" s="19"/>
      <c r="NXI334" s="19"/>
      <c r="NXJ334" s="19"/>
      <c r="NXK334" s="19"/>
      <c r="NXL334" s="19"/>
      <c r="NXM334" s="19"/>
      <c r="NXN334" s="19"/>
      <c r="NXO334" s="19"/>
      <c r="NXP334" s="19"/>
      <c r="NXQ334" s="19"/>
      <c r="NXR334" s="19"/>
      <c r="NXS334" s="19"/>
      <c r="NXT334" s="19"/>
      <c r="NXU334" s="19"/>
      <c r="NXV334" s="19"/>
      <c r="NXW334" s="19"/>
      <c r="NXX334" s="19"/>
      <c r="NXY334" s="19"/>
      <c r="NXZ334" s="19"/>
      <c r="NYA334" s="19"/>
      <c r="NYB334" s="19"/>
      <c r="NYC334" s="19"/>
      <c r="NYD334" s="19"/>
      <c r="NYE334" s="19"/>
      <c r="NYF334" s="19"/>
      <c r="NYG334" s="19"/>
      <c r="NYH334" s="19"/>
      <c r="NYI334" s="19"/>
      <c r="NYJ334" s="19"/>
      <c r="NYK334" s="19"/>
      <c r="NYL334" s="19"/>
      <c r="NYM334" s="19"/>
      <c r="NYN334" s="19"/>
      <c r="NYO334" s="19"/>
      <c r="NYP334" s="19"/>
      <c r="NYQ334" s="19"/>
      <c r="NYR334" s="19"/>
      <c r="NYS334" s="19"/>
      <c r="NYT334" s="19"/>
      <c r="NYU334" s="19"/>
      <c r="NYV334" s="19"/>
      <c r="NYW334" s="19"/>
      <c r="NYX334" s="19"/>
      <c r="NYY334" s="19"/>
      <c r="NYZ334" s="19"/>
      <c r="NZA334" s="19"/>
      <c r="NZB334" s="19"/>
      <c r="NZC334" s="19"/>
      <c r="NZD334" s="19"/>
      <c r="NZE334" s="19"/>
      <c r="NZF334" s="19"/>
      <c r="NZG334" s="19"/>
      <c r="NZH334" s="19"/>
      <c r="NZI334" s="19"/>
      <c r="NZJ334" s="19"/>
      <c r="NZK334" s="19"/>
      <c r="NZL334" s="19"/>
      <c r="NZM334" s="19"/>
      <c r="NZN334" s="19"/>
      <c r="NZO334" s="19"/>
      <c r="NZP334" s="19"/>
      <c r="NZQ334" s="19"/>
      <c r="NZR334" s="19"/>
      <c r="NZS334" s="19"/>
      <c r="NZT334" s="19"/>
      <c r="NZU334" s="19"/>
      <c r="NZV334" s="19"/>
      <c r="NZW334" s="19"/>
      <c r="NZX334" s="19"/>
      <c r="NZY334" s="19"/>
      <c r="NZZ334" s="19"/>
      <c r="OAA334" s="19"/>
      <c r="OAB334" s="19"/>
      <c r="OAC334" s="19"/>
      <c r="OAD334" s="19"/>
      <c r="OAE334" s="19"/>
      <c r="OAF334" s="19"/>
      <c r="OAG334" s="19"/>
      <c r="OAH334" s="19"/>
      <c r="OAI334" s="19"/>
      <c r="OAJ334" s="19"/>
      <c r="OAK334" s="19"/>
      <c r="OAL334" s="19"/>
      <c r="OAM334" s="19"/>
      <c r="OAN334" s="19"/>
      <c r="OAO334" s="19"/>
      <c r="OAP334" s="19"/>
      <c r="OAQ334" s="19"/>
      <c r="OAR334" s="19"/>
      <c r="OAS334" s="19"/>
      <c r="OAT334" s="19"/>
      <c r="OAU334" s="19"/>
      <c r="OAV334" s="19"/>
      <c r="OAW334" s="19"/>
      <c r="OAX334" s="19"/>
      <c r="OAY334" s="19"/>
      <c r="OAZ334" s="19"/>
      <c r="OBA334" s="19"/>
      <c r="OBB334" s="19"/>
      <c r="OBC334" s="19"/>
      <c r="OBD334" s="19"/>
      <c r="OBE334" s="19"/>
      <c r="OBF334" s="19"/>
      <c r="OBG334" s="19"/>
      <c r="OBH334" s="19"/>
      <c r="OBI334" s="19"/>
      <c r="OBJ334" s="19"/>
      <c r="OBK334" s="19"/>
      <c r="OBL334" s="19"/>
      <c r="OBM334" s="19"/>
      <c r="OBN334" s="19"/>
      <c r="OBO334" s="19"/>
      <c r="OBP334" s="19"/>
      <c r="OBQ334" s="19"/>
      <c r="OBR334" s="19"/>
      <c r="OBS334" s="19"/>
      <c r="OBT334" s="19"/>
      <c r="OBU334" s="19"/>
      <c r="OBV334" s="19"/>
      <c r="OBW334" s="19"/>
      <c r="OBX334" s="19"/>
      <c r="OBY334" s="19"/>
      <c r="OBZ334" s="19"/>
      <c r="OCA334" s="19"/>
      <c r="OCB334" s="19"/>
      <c r="OCC334" s="19"/>
      <c r="OCD334" s="19"/>
      <c r="OCE334" s="19"/>
      <c r="OCF334" s="19"/>
      <c r="OCG334" s="19"/>
      <c r="OCH334" s="19"/>
      <c r="OCI334" s="19"/>
      <c r="OCJ334" s="19"/>
      <c r="OCK334" s="19"/>
      <c r="OCL334" s="19"/>
      <c r="OCM334" s="19"/>
      <c r="OCN334" s="19"/>
      <c r="OCO334" s="19"/>
      <c r="OCP334" s="19"/>
      <c r="OCQ334" s="19"/>
      <c r="OCR334" s="19"/>
      <c r="OCS334" s="19"/>
      <c r="OCT334" s="19"/>
      <c r="OCU334" s="19"/>
      <c r="OCV334" s="19"/>
      <c r="OCW334" s="19"/>
      <c r="OCX334" s="19"/>
      <c r="OCY334" s="19"/>
      <c r="OCZ334" s="19"/>
      <c r="ODA334" s="19"/>
      <c r="ODB334" s="19"/>
      <c r="ODC334" s="19"/>
      <c r="ODD334" s="19"/>
      <c r="ODE334" s="19"/>
      <c r="ODF334" s="19"/>
      <c r="ODG334" s="19"/>
      <c r="ODH334" s="19"/>
      <c r="ODI334" s="19"/>
      <c r="ODJ334" s="19"/>
      <c r="ODK334" s="19"/>
      <c r="ODL334" s="19"/>
      <c r="ODM334" s="19"/>
      <c r="ODN334" s="19"/>
      <c r="ODO334" s="19"/>
      <c r="ODP334" s="19"/>
      <c r="ODQ334" s="19"/>
      <c r="ODR334" s="19"/>
      <c r="ODS334" s="19"/>
      <c r="ODT334" s="19"/>
      <c r="ODU334" s="19"/>
      <c r="ODV334" s="19"/>
      <c r="ODW334" s="19"/>
      <c r="ODX334" s="19"/>
      <c r="ODY334" s="19"/>
      <c r="ODZ334" s="19"/>
      <c r="OEA334" s="19"/>
      <c r="OEB334" s="19"/>
      <c r="OEC334" s="19"/>
      <c r="OED334" s="19"/>
      <c r="OEE334" s="19"/>
      <c r="OEF334" s="19"/>
      <c r="OEG334" s="19"/>
      <c r="OEH334" s="19"/>
      <c r="OEI334" s="19"/>
      <c r="OEJ334" s="19"/>
      <c r="OEK334" s="19"/>
      <c r="OEL334" s="19"/>
      <c r="OEM334" s="19"/>
      <c r="OEN334" s="19"/>
      <c r="OEO334" s="19"/>
      <c r="OEP334" s="19"/>
      <c r="OEQ334" s="19"/>
      <c r="OER334" s="19"/>
      <c r="OES334" s="19"/>
      <c r="OET334" s="19"/>
      <c r="OEU334" s="19"/>
      <c r="OEV334" s="19"/>
      <c r="OEW334" s="19"/>
      <c r="OEX334" s="19"/>
      <c r="OEY334" s="19"/>
      <c r="OEZ334" s="19"/>
      <c r="OFA334" s="19"/>
      <c r="OFB334" s="19"/>
      <c r="OFC334" s="19"/>
      <c r="OFD334" s="19"/>
      <c r="OFE334" s="19"/>
      <c r="OFF334" s="19"/>
      <c r="OFG334" s="19"/>
      <c r="OFH334" s="19"/>
      <c r="OFI334" s="19"/>
      <c r="OFJ334" s="19"/>
      <c r="OFK334" s="19"/>
      <c r="OFL334" s="19"/>
      <c r="OFM334" s="19"/>
      <c r="OFN334" s="19"/>
      <c r="OFO334" s="19"/>
      <c r="OFP334" s="19"/>
      <c r="OFQ334" s="19"/>
      <c r="OFR334" s="19"/>
      <c r="OFS334" s="19"/>
      <c r="OFT334" s="19"/>
      <c r="OFU334" s="19"/>
      <c r="OFV334" s="19"/>
      <c r="OFW334" s="19"/>
      <c r="OFX334" s="19"/>
      <c r="OFY334" s="19"/>
      <c r="OFZ334" s="19"/>
      <c r="OGA334" s="19"/>
      <c r="OGB334" s="19"/>
      <c r="OGC334" s="19"/>
      <c r="OGD334" s="19"/>
      <c r="OGE334" s="19"/>
      <c r="OGF334" s="19"/>
      <c r="OGG334" s="19"/>
      <c r="OGH334" s="19"/>
      <c r="OGI334" s="19"/>
      <c r="OGJ334" s="19"/>
      <c r="OGK334" s="19"/>
      <c r="OGL334" s="19"/>
      <c r="OGM334" s="19"/>
      <c r="OGN334" s="19"/>
      <c r="OGO334" s="19"/>
      <c r="OGP334" s="19"/>
      <c r="OGQ334" s="19"/>
      <c r="OGR334" s="19"/>
      <c r="OGS334" s="19"/>
      <c r="OGT334" s="19"/>
      <c r="OGU334" s="19"/>
      <c r="OGV334" s="19"/>
      <c r="OGW334" s="19"/>
      <c r="OGX334" s="19"/>
      <c r="OGY334" s="19"/>
      <c r="OGZ334" s="19"/>
      <c r="OHA334" s="19"/>
      <c r="OHB334" s="19"/>
      <c r="OHC334" s="19"/>
      <c r="OHD334" s="19"/>
      <c r="OHE334" s="19"/>
      <c r="OHF334" s="19"/>
      <c r="OHG334" s="19"/>
      <c r="OHH334" s="19"/>
      <c r="OHI334" s="19"/>
      <c r="OHJ334" s="19"/>
      <c r="OHK334" s="19"/>
      <c r="OHL334" s="19"/>
      <c r="OHM334" s="19"/>
      <c r="OHN334" s="19"/>
      <c r="OHO334" s="19"/>
      <c r="OHP334" s="19"/>
      <c r="OHQ334" s="19"/>
      <c r="OHR334" s="19"/>
      <c r="OHS334" s="19"/>
      <c r="OHT334" s="19"/>
      <c r="OHU334" s="19"/>
      <c r="OHV334" s="19"/>
      <c r="OHW334" s="19"/>
      <c r="OHX334" s="19"/>
      <c r="OHY334" s="19"/>
      <c r="OHZ334" s="19"/>
      <c r="OIA334" s="19"/>
      <c r="OIB334" s="19"/>
      <c r="OIC334" s="19"/>
      <c r="OID334" s="19"/>
      <c r="OIE334" s="19"/>
      <c r="OIF334" s="19"/>
      <c r="OIG334" s="19"/>
      <c r="OIH334" s="19"/>
      <c r="OII334" s="19"/>
      <c r="OIJ334" s="19"/>
      <c r="OIK334" s="19"/>
      <c r="OIL334" s="19"/>
      <c r="OIM334" s="19"/>
      <c r="OIN334" s="19"/>
      <c r="OIO334" s="19"/>
      <c r="OIP334" s="19"/>
      <c r="OIQ334" s="19"/>
      <c r="OIR334" s="19"/>
      <c r="OIS334" s="19"/>
      <c r="OIT334" s="19"/>
      <c r="OIU334" s="19"/>
      <c r="OIV334" s="19"/>
      <c r="OIW334" s="19"/>
      <c r="OIX334" s="19"/>
      <c r="OIY334" s="19"/>
      <c r="OIZ334" s="19"/>
      <c r="OJA334" s="19"/>
      <c r="OJB334" s="19"/>
      <c r="OJC334" s="19"/>
      <c r="OJD334" s="19"/>
      <c r="OJE334" s="19"/>
      <c r="OJF334" s="19"/>
      <c r="OJG334" s="19"/>
      <c r="OJH334" s="19"/>
      <c r="OJI334" s="19"/>
      <c r="OJJ334" s="19"/>
      <c r="OJK334" s="19"/>
      <c r="OJL334" s="19"/>
      <c r="OJM334" s="19"/>
      <c r="OJN334" s="19"/>
      <c r="OJO334" s="19"/>
      <c r="OJP334" s="19"/>
      <c r="OJQ334" s="19"/>
      <c r="OJR334" s="19"/>
      <c r="OJS334" s="19"/>
      <c r="OJT334" s="19"/>
      <c r="OJU334" s="19"/>
      <c r="OJV334" s="19"/>
      <c r="OJW334" s="19"/>
      <c r="OJX334" s="19"/>
      <c r="OJY334" s="19"/>
      <c r="OJZ334" s="19"/>
      <c r="OKA334" s="19"/>
      <c r="OKB334" s="19"/>
      <c r="OKC334" s="19"/>
      <c r="OKD334" s="19"/>
      <c r="OKE334" s="19"/>
      <c r="OKF334" s="19"/>
      <c r="OKG334" s="19"/>
      <c r="OKH334" s="19"/>
      <c r="OKI334" s="19"/>
      <c r="OKJ334" s="19"/>
      <c r="OKK334" s="19"/>
      <c r="OKL334" s="19"/>
      <c r="OKM334" s="19"/>
      <c r="OKN334" s="19"/>
      <c r="OKO334" s="19"/>
      <c r="OKP334" s="19"/>
      <c r="OKQ334" s="19"/>
      <c r="OKR334" s="19"/>
      <c r="OKS334" s="19"/>
      <c r="OKT334" s="19"/>
      <c r="OKU334" s="19"/>
      <c r="OKV334" s="19"/>
      <c r="OKW334" s="19"/>
      <c r="OKX334" s="19"/>
      <c r="OKY334" s="19"/>
      <c r="OKZ334" s="19"/>
      <c r="OLA334" s="19"/>
      <c r="OLB334" s="19"/>
      <c r="OLC334" s="19"/>
      <c r="OLD334" s="19"/>
      <c r="OLE334" s="19"/>
      <c r="OLF334" s="19"/>
      <c r="OLG334" s="19"/>
      <c r="OLH334" s="19"/>
      <c r="OLI334" s="19"/>
      <c r="OLJ334" s="19"/>
      <c r="OLK334" s="19"/>
      <c r="OLL334" s="19"/>
      <c r="OLM334" s="19"/>
      <c r="OLN334" s="19"/>
      <c r="OLO334" s="19"/>
      <c r="OLP334" s="19"/>
      <c r="OLQ334" s="19"/>
      <c r="OLR334" s="19"/>
      <c r="OLS334" s="19"/>
      <c r="OLT334" s="19"/>
      <c r="OLU334" s="19"/>
      <c r="OLV334" s="19"/>
      <c r="OLW334" s="19"/>
      <c r="OLX334" s="19"/>
      <c r="OLY334" s="19"/>
      <c r="OLZ334" s="19"/>
      <c r="OMA334" s="19"/>
      <c r="OMB334" s="19"/>
      <c r="OMC334" s="19"/>
      <c r="OMD334" s="19"/>
      <c r="OME334" s="19"/>
      <c r="OMF334" s="19"/>
      <c r="OMG334" s="19"/>
      <c r="OMH334" s="19"/>
      <c r="OMI334" s="19"/>
      <c r="OMJ334" s="19"/>
      <c r="OMK334" s="19"/>
      <c r="OML334" s="19"/>
      <c r="OMM334" s="19"/>
      <c r="OMN334" s="19"/>
      <c r="OMO334" s="19"/>
      <c r="OMP334" s="19"/>
      <c r="OMQ334" s="19"/>
      <c r="OMR334" s="19"/>
      <c r="OMS334" s="19"/>
      <c r="OMT334" s="19"/>
      <c r="OMU334" s="19"/>
      <c r="OMV334" s="19"/>
      <c r="OMW334" s="19"/>
      <c r="OMX334" s="19"/>
      <c r="OMY334" s="19"/>
      <c r="OMZ334" s="19"/>
      <c r="ONA334" s="19"/>
      <c r="ONB334" s="19"/>
      <c r="ONC334" s="19"/>
      <c r="OND334" s="19"/>
      <c r="ONE334" s="19"/>
      <c r="ONF334" s="19"/>
      <c r="ONG334" s="19"/>
      <c r="ONH334" s="19"/>
      <c r="ONI334" s="19"/>
      <c r="ONJ334" s="19"/>
      <c r="ONK334" s="19"/>
      <c r="ONL334" s="19"/>
      <c r="ONM334" s="19"/>
      <c r="ONN334" s="19"/>
      <c r="ONO334" s="19"/>
      <c r="ONP334" s="19"/>
      <c r="ONQ334" s="19"/>
      <c r="ONR334" s="19"/>
      <c r="ONS334" s="19"/>
      <c r="ONT334" s="19"/>
      <c r="ONU334" s="19"/>
      <c r="ONV334" s="19"/>
      <c r="ONW334" s="19"/>
      <c r="ONX334" s="19"/>
      <c r="ONY334" s="19"/>
      <c r="ONZ334" s="19"/>
      <c r="OOA334" s="19"/>
      <c r="OOB334" s="19"/>
      <c r="OOC334" s="19"/>
      <c r="OOD334" s="19"/>
      <c r="OOE334" s="19"/>
      <c r="OOF334" s="19"/>
      <c r="OOG334" s="19"/>
      <c r="OOH334" s="19"/>
      <c r="OOI334" s="19"/>
      <c r="OOJ334" s="19"/>
      <c r="OOK334" s="19"/>
      <c r="OOL334" s="19"/>
      <c r="OOM334" s="19"/>
      <c r="OON334" s="19"/>
      <c r="OOO334" s="19"/>
      <c r="OOP334" s="19"/>
      <c r="OOQ334" s="19"/>
      <c r="OOR334" s="19"/>
      <c r="OOS334" s="19"/>
      <c r="OOT334" s="19"/>
      <c r="OOU334" s="19"/>
      <c r="OOV334" s="19"/>
      <c r="OOW334" s="19"/>
      <c r="OOX334" s="19"/>
      <c r="OOY334" s="19"/>
      <c r="OOZ334" s="19"/>
      <c r="OPA334" s="19"/>
      <c r="OPB334" s="19"/>
      <c r="OPC334" s="19"/>
      <c r="OPD334" s="19"/>
      <c r="OPE334" s="19"/>
      <c r="OPF334" s="19"/>
      <c r="OPG334" s="19"/>
      <c r="OPH334" s="19"/>
      <c r="OPI334" s="19"/>
      <c r="OPJ334" s="19"/>
      <c r="OPK334" s="19"/>
      <c r="OPL334" s="19"/>
      <c r="OPM334" s="19"/>
      <c r="OPN334" s="19"/>
      <c r="OPO334" s="19"/>
      <c r="OPP334" s="19"/>
      <c r="OPQ334" s="19"/>
      <c r="OPR334" s="19"/>
      <c r="OPS334" s="19"/>
      <c r="OPT334" s="19"/>
      <c r="OPU334" s="19"/>
      <c r="OPV334" s="19"/>
      <c r="OPW334" s="19"/>
      <c r="OPX334" s="19"/>
      <c r="OPY334" s="19"/>
      <c r="OPZ334" s="19"/>
      <c r="OQA334" s="19"/>
      <c r="OQB334" s="19"/>
      <c r="OQC334" s="19"/>
      <c r="OQD334" s="19"/>
      <c r="OQE334" s="19"/>
      <c r="OQF334" s="19"/>
      <c r="OQG334" s="19"/>
      <c r="OQH334" s="19"/>
      <c r="OQI334" s="19"/>
      <c r="OQJ334" s="19"/>
      <c r="OQK334" s="19"/>
      <c r="OQL334" s="19"/>
      <c r="OQM334" s="19"/>
      <c r="OQN334" s="19"/>
      <c r="OQO334" s="19"/>
      <c r="OQP334" s="19"/>
      <c r="OQQ334" s="19"/>
      <c r="OQR334" s="19"/>
      <c r="OQS334" s="19"/>
      <c r="OQT334" s="19"/>
      <c r="OQU334" s="19"/>
      <c r="OQV334" s="19"/>
      <c r="OQW334" s="19"/>
      <c r="OQX334" s="19"/>
      <c r="OQY334" s="19"/>
      <c r="OQZ334" s="19"/>
      <c r="ORA334" s="19"/>
      <c r="ORB334" s="19"/>
      <c r="ORC334" s="19"/>
      <c r="ORD334" s="19"/>
      <c r="ORE334" s="19"/>
      <c r="ORF334" s="19"/>
      <c r="ORG334" s="19"/>
      <c r="ORH334" s="19"/>
      <c r="ORI334" s="19"/>
      <c r="ORJ334" s="19"/>
      <c r="ORK334" s="19"/>
      <c r="ORL334" s="19"/>
      <c r="ORM334" s="19"/>
      <c r="ORN334" s="19"/>
      <c r="ORO334" s="19"/>
      <c r="ORP334" s="19"/>
      <c r="ORQ334" s="19"/>
      <c r="ORR334" s="19"/>
      <c r="ORS334" s="19"/>
      <c r="ORT334" s="19"/>
      <c r="ORU334" s="19"/>
      <c r="ORV334" s="19"/>
      <c r="ORW334" s="19"/>
      <c r="ORX334" s="19"/>
      <c r="ORY334" s="19"/>
      <c r="ORZ334" s="19"/>
      <c r="OSA334" s="19"/>
      <c r="OSB334" s="19"/>
      <c r="OSC334" s="19"/>
      <c r="OSD334" s="19"/>
      <c r="OSE334" s="19"/>
      <c r="OSF334" s="19"/>
      <c r="OSG334" s="19"/>
      <c r="OSH334" s="19"/>
      <c r="OSI334" s="19"/>
      <c r="OSJ334" s="19"/>
      <c r="OSK334" s="19"/>
      <c r="OSL334" s="19"/>
      <c r="OSM334" s="19"/>
      <c r="OSN334" s="19"/>
      <c r="OSO334" s="19"/>
      <c r="OSP334" s="19"/>
      <c r="OSQ334" s="19"/>
      <c r="OSR334" s="19"/>
      <c r="OSS334" s="19"/>
      <c r="OST334" s="19"/>
      <c r="OSU334" s="19"/>
      <c r="OSV334" s="19"/>
      <c r="OSW334" s="19"/>
      <c r="OSX334" s="19"/>
      <c r="OSY334" s="19"/>
      <c r="OSZ334" s="19"/>
      <c r="OTA334" s="19"/>
      <c r="OTB334" s="19"/>
      <c r="OTC334" s="19"/>
      <c r="OTD334" s="19"/>
      <c r="OTE334" s="19"/>
      <c r="OTF334" s="19"/>
      <c r="OTG334" s="19"/>
      <c r="OTH334" s="19"/>
      <c r="OTI334" s="19"/>
      <c r="OTJ334" s="19"/>
      <c r="OTK334" s="19"/>
      <c r="OTL334" s="19"/>
      <c r="OTM334" s="19"/>
      <c r="OTN334" s="19"/>
      <c r="OTO334" s="19"/>
      <c r="OTP334" s="19"/>
      <c r="OTQ334" s="19"/>
      <c r="OTR334" s="19"/>
      <c r="OTS334" s="19"/>
      <c r="OTT334" s="19"/>
      <c r="OTU334" s="19"/>
      <c r="OTV334" s="19"/>
      <c r="OTW334" s="19"/>
      <c r="OTX334" s="19"/>
      <c r="OTY334" s="19"/>
      <c r="OTZ334" s="19"/>
      <c r="OUA334" s="19"/>
      <c r="OUB334" s="19"/>
      <c r="OUC334" s="19"/>
      <c r="OUD334" s="19"/>
      <c r="OUE334" s="19"/>
      <c r="OUF334" s="19"/>
      <c r="OUG334" s="19"/>
      <c r="OUH334" s="19"/>
      <c r="OUI334" s="19"/>
      <c r="OUJ334" s="19"/>
      <c r="OUK334" s="19"/>
      <c r="OUL334" s="19"/>
      <c r="OUM334" s="19"/>
      <c r="OUN334" s="19"/>
      <c r="OUO334" s="19"/>
      <c r="OUP334" s="19"/>
      <c r="OUQ334" s="19"/>
      <c r="OUR334" s="19"/>
      <c r="OUS334" s="19"/>
      <c r="OUT334" s="19"/>
      <c r="OUU334" s="19"/>
      <c r="OUV334" s="19"/>
      <c r="OUW334" s="19"/>
      <c r="OUX334" s="19"/>
      <c r="OUY334" s="19"/>
      <c r="OUZ334" s="19"/>
      <c r="OVA334" s="19"/>
      <c r="OVB334" s="19"/>
      <c r="OVC334" s="19"/>
      <c r="OVD334" s="19"/>
      <c r="OVE334" s="19"/>
      <c r="OVF334" s="19"/>
      <c r="OVG334" s="19"/>
      <c r="OVH334" s="19"/>
      <c r="OVI334" s="19"/>
      <c r="OVJ334" s="19"/>
      <c r="OVK334" s="19"/>
      <c r="OVL334" s="19"/>
      <c r="OVM334" s="19"/>
      <c r="OVN334" s="19"/>
      <c r="OVO334" s="19"/>
      <c r="OVP334" s="19"/>
      <c r="OVQ334" s="19"/>
      <c r="OVR334" s="19"/>
      <c r="OVS334" s="19"/>
      <c r="OVT334" s="19"/>
      <c r="OVU334" s="19"/>
      <c r="OVV334" s="19"/>
      <c r="OVW334" s="19"/>
      <c r="OVX334" s="19"/>
      <c r="OVY334" s="19"/>
      <c r="OVZ334" s="19"/>
      <c r="OWA334" s="19"/>
      <c r="OWB334" s="19"/>
      <c r="OWC334" s="19"/>
      <c r="OWD334" s="19"/>
      <c r="OWE334" s="19"/>
      <c r="OWF334" s="19"/>
      <c r="OWG334" s="19"/>
      <c r="OWH334" s="19"/>
      <c r="OWI334" s="19"/>
      <c r="OWJ334" s="19"/>
      <c r="OWK334" s="19"/>
      <c r="OWL334" s="19"/>
      <c r="OWM334" s="19"/>
      <c r="OWN334" s="19"/>
      <c r="OWO334" s="19"/>
      <c r="OWP334" s="19"/>
      <c r="OWQ334" s="19"/>
      <c r="OWR334" s="19"/>
      <c r="OWS334" s="19"/>
      <c r="OWT334" s="19"/>
      <c r="OWU334" s="19"/>
      <c r="OWV334" s="19"/>
      <c r="OWW334" s="19"/>
      <c r="OWX334" s="19"/>
      <c r="OWY334" s="19"/>
      <c r="OWZ334" s="19"/>
      <c r="OXA334" s="19"/>
      <c r="OXB334" s="19"/>
      <c r="OXC334" s="19"/>
      <c r="OXD334" s="19"/>
      <c r="OXE334" s="19"/>
      <c r="OXF334" s="19"/>
      <c r="OXG334" s="19"/>
      <c r="OXH334" s="19"/>
      <c r="OXI334" s="19"/>
      <c r="OXJ334" s="19"/>
      <c r="OXK334" s="19"/>
      <c r="OXL334" s="19"/>
      <c r="OXM334" s="19"/>
      <c r="OXN334" s="19"/>
      <c r="OXO334" s="19"/>
      <c r="OXP334" s="19"/>
      <c r="OXQ334" s="19"/>
      <c r="OXR334" s="19"/>
      <c r="OXS334" s="19"/>
      <c r="OXT334" s="19"/>
      <c r="OXU334" s="19"/>
      <c r="OXV334" s="19"/>
      <c r="OXW334" s="19"/>
      <c r="OXX334" s="19"/>
      <c r="OXY334" s="19"/>
      <c r="OXZ334" s="19"/>
      <c r="OYA334" s="19"/>
      <c r="OYB334" s="19"/>
      <c r="OYC334" s="19"/>
      <c r="OYD334" s="19"/>
      <c r="OYE334" s="19"/>
      <c r="OYF334" s="19"/>
      <c r="OYG334" s="19"/>
      <c r="OYH334" s="19"/>
      <c r="OYI334" s="19"/>
      <c r="OYJ334" s="19"/>
      <c r="OYK334" s="19"/>
      <c r="OYL334" s="19"/>
      <c r="OYM334" s="19"/>
      <c r="OYN334" s="19"/>
      <c r="OYO334" s="19"/>
      <c r="OYP334" s="19"/>
      <c r="OYQ334" s="19"/>
      <c r="OYR334" s="19"/>
      <c r="OYS334" s="19"/>
      <c r="OYT334" s="19"/>
      <c r="OYU334" s="19"/>
      <c r="OYV334" s="19"/>
      <c r="OYW334" s="19"/>
      <c r="OYX334" s="19"/>
      <c r="OYY334" s="19"/>
      <c r="OYZ334" s="19"/>
      <c r="OZA334" s="19"/>
      <c r="OZB334" s="19"/>
      <c r="OZC334" s="19"/>
      <c r="OZD334" s="19"/>
      <c r="OZE334" s="19"/>
      <c r="OZF334" s="19"/>
      <c r="OZG334" s="19"/>
      <c r="OZH334" s="19"/>
      <c r="OZI334" s="19"/>
      <c r="OZJ334" s="19"/>
      <c r="OZK334" s="19"/>
      <c r="OZL334" s="19"/>
      <c r="OZM334" s="19"/>
      <c r="OZN334" s="19"/>
      <c r="OZO334" s="19"/>
      <c r="OZP334" s="19"/>
      <c r="OZQ334" s="19"/>
      <c r="OZR334" s="19"/>
      <c r="OZS334" s="19"/>
      <c r="OZT334" s="19"/>
      <c r="OZU334" s="19"/>
      <c r="OZV334" s="19"/>
      <c r="OZW334" s="19"/>
      <c r="OZX334" s="19"/>
      <c r="OZY334" s="19"/>
      <c r="OZZ334" s="19"/>
      <c r="PAA334" s="19"/>
      <c r="PAB334" s="19"/>
      <c r="PAC334" s="19"/>
      <c r="PAD334" s="19"/>
      <c r="PAE334" s="19"/>
      <c r="PAF334" s="19"/>
      <c r="PAG334" s="19"/>
      <c r="PAH334" s="19"/>
      <c r="PAI334" s="19"/>
      <c r="PAJ334" s="19"/>
      <c r="PAK334" s="19"/>
      <c r="PAL334" s="19"/>
      <c r="PAM334" s="19"/>
      <c r="PAN334" s="19"/>
      <c r="PAO334" s="19"/>
      <c r="PAP334" s="19"/>
      <c r="PAQ334" s="19"/>
      <c r="PAR334" s="19"/>
      <c r="PAS334" s="19"/>
      <c r="PAT334" s="19"/>
      <c r="PAU334" s="19"/>
      <c r="PAV334" s="19"/>
      <c r="PAW334" s="19"/>
      <c r="PAX334" s="19"/>
      <c r="PAY334" s="19"/>
      <c r="PAZ334" s="19"/>
      <c r="PBA334" s="19"/>
      <c r="PBB334" s="19"/>
      <c r="PBC334" s="19"/>
      <c r="PBD334" s="19"/>
      <c r="PBE334" s="19"/>
      <c r="PBF334" s="19"/>
      <c r="PBG334" s="19"/>
      <c r="PBH334" s="19"/>
      <c r="PBI334" s="19"/>
      <c r="PBJ334" s="19"/>
      <c r="PBK334" s="19"/>
      <c r="PBL334" s="19"/>
      <c r="PBM334" s="19"/>
      <c r="PBN334" s="19"/>
      <c r="PBO334" s="19"/>
      <c r="PBP334" s="19"/>
      <c r="PBQ334" s="19"/>
      <c r="PBR334" s="19"/>
      <c r="PBS334" s="19"/>
      <c r="PBT334" s="19"/>
      <c r="PBU334" s="19"/>
      <c r="PBV334" s="19"/>
      <c r="PBW334" s="19"/>
      <c r="PBX334" s="19"/>
      <c r="PBY334" s="19"/>
      <c r="PBZ334" s="19"/>
      <c r="PCA334" s="19"/>
      <c r="PCB334" s="19"/>
      <c r="PCC334" s="19"/>
      <c r="PCD334" s="19"/>
      <c r="PCE334" s="19"/>
      <c r="PCF334" s="19"/>
      <c r="PCG334" s="19"/>
      <c r="PCH334" s="19"/>
      <c r="PCI334" s="19"/>
      <c r="PCJ334" s="19"/>
      <c r="PCK334" s="19"/>
      <c r="PCL334" s="19"/>
      <c r="PCM334" s="19"/>
      <c r="PCN334" s="19"/>
      <c r="PCO334" s="19"/>
      <c r="PCP334" s="19"/>
      <c r="PCQ334" s="19"/>
      <c r="PCR334" s="19"/>
      <c r="PCS334" s="19"/>
      <c r="PCT334" s="19"/>
      <c r="PCU334" s="19"/>
      <c r="PCV334" s="19"/>
      <c r="PCW334" s="19"/>
      <c r="PCX334" s="19"/>
      <c r="PCY334" s="19"/>
      <c r="PCZ334" s="19"/>
      <c r="PDA334" s="19"/>
      <c r="PDB334" s="19"/>
      <c r="PDC334" s="19"/>
      <c r="PDD334" s="19"/>
      <c r="PDE334" s="19"/>
      <c r="PDF334" s="19"/>
      <c r="PDG334" s="19"/>
      <c r="PDH334" s="19"/>
      <c r="PDI334" s="19"/>
      <c r="PDJ334" s="19"/>
      <c r="PDK334" s="19"/>
      <c r="PDL334" s="19"/>
      <c r="PDM334" s="19"/>
      <c r="PDN334" s="19"/>
      <c r="PDO334" s="19"/>
      <c r="PDP334" s="19"/>
      <c r="PDQ334" s="19"/>
      <c r="PDR334" s="19"/>
      <c r="PDS334" s="19"/>
      <c r="PDT334" s="19"/>
      <c r="PDU334" s="19"/>
      <c r="PDV334" s="19"/>
      <c r="PDW334" s="19"/>
      <c r="PDX334" s="19"/>
      <c r="PDY334" s="19"/>
      <c r="PDZ334" s="19"/>
      <c r="PEA334" s="19"/>
      <c r="PEB334" s="19"/>
      <c r="PEC334" s="19"/>
      <c r="PED334" s="19"/>
      <c r="PEE334" s="19"/>
      <c r="PEF334" s="19"/>
      <c r="PEG334" s="19"/>
      <c r="PEH334" s="19"/>
      <c r="PEI334" s="19"/>
      <c r="PEJ334" s="19"/>
      <c r="PEK334" s="19"/>
      <c r="PEL334" s="19"/>
      <c r="PEM334" s="19"/>
      <c r="PEN334" s="19"/>
      <c r="PEO334" s="19"/>
      <c r="PEP334" s="19"/>
      <c r="PEQ334" s="19"/>
      <c r="PER334" s="19"/>
      <c r="PES334" s="19"/>
      <c r="PET334" s="19"/>
      <c r="PEU334" s="19"/>
      <c r="PEV334" s="19"/>
      <c r="PEW334" s="19"/>
      <c r="PEX334" s="19"/>
      <c r="PEY334" s="19"/>
      <c r="PEZ334" s="19"/>
      <c r="PFA334" s="19"/>
      <c r="PFB334" s="19"/>
      <c r="PFC334" s="19"/>
      <c r="PFD334" s="19"/>
      <c r="PFE334" s="19"/>
      <c r="PFF334" s="19"/>
      <c r="PFG334" s="19"/>
      <c r="PFH334" s="19"/>
      <c r="PFI334" s="19"/>
      <c r="PFJ334" s="19"/>
      <c r="PFK334" s="19"/>
      <c r="PFL334" s="19"/>
      <c r="PFM334" s="19"/>
      <c r="PFN334" s="19"/>
      <c r="PFO334" s="19"/>
      <c r="PFP334" s="19"/>
      <c r="PFQ334" s="19"/>
      <c r="PFR334" s="19"/>
      <c r="PFS334" s="19"/>
      <c r="PFT334" s="19"/>
      <c r="PFU334" s="19"/>
      <c r="PFV334" s="19"/>
      <c r="PFW334" s="19"/>
      <c r="PFX334" s="19"/>
      <c r="PFY334" s="19"/>
      <c r="PFZ334" s="19"/>
      <c r="PGA334" s="19"/>
      <c r="PGB334" s="19"/>
      <c r="PGC334" s="19"/>
      <c r="PGD334" s="19"/>
      <c r="PGE334" s="19"/>
      <c r="PGF334" s="19"/>
      <c r="PGG334" s="19"/>
      <c r="PGH334" s="19"/>
      <c r="PGI334" s="19"/>
      <c r="PGJ334" s="19"/>
      <c r="PGK334" s="19"/>
      <c r="PGL334" s="19"/>
      <c r="PGM334" s="19"/>
      <c r="PGN334" s="19"/>
      <c r="PGO334" s="19"/>
      <c r="PGP334" s="19"/>
      <c r="PGQ334" s="19"/>
      <c r="PGR334" s="19"/>
      <c r="PGS334" s="19"/>
      <c r="PGT334" s="19"/>
      <c r="PGU334" s="19"/>
      <c r="PGV334" s="19"/>
      <c r="PGW334" s="19"/>
      <c r="PGX334" s="19"/>
      <c r="PGY334" s="19"/>
      <c r="PGZ334" s="19"/>
      <c r="PHA334" s="19"/>
      <c r="PHB334" s="19"/>
      <c r="PHC334" s="19"/>
      <c r="PHD334" s="19"/>
      <c r="PHE334" s="19"/>
      <c r="PHF334" s="19"/>
      <c r="PHG334" s="19"/>
      <c r="PHH334" s="19"/>
      <c r="PHI334" s="19"/>
      <c r="PHJ334" s="19"/>
      <c r="PHK334" s="19"/>
      <c r="PHL334" s="19"/>
      <c r="PHM334" s="19"/>
      <c r="PHN334" s="19"/>
      <c r="PHO334" s="19"/>
      <c r="PHP334" s="19"/>
      <c r="PHQ334" s="19"/>
      <c r="PHR334" s="19"/>
      <c r="PHS334" s="19"/>
      <c r="PHT334" s="19"/>
      <c r="PHU334" s="19"/>
      <c r="PHV334" s="19"/>
      <c r="PHW334" s="19"/>
      <c r="PHX334" s="19"/>
      <c r="PHY334" s="19"/>
      <c r="PHZ334" s="19"/>
      <c r="PIA334" s="19"/>
      <c r="PIB334" s="19"/>
      <c r="PIC334" s="19"/>
      <c r="PID334" s="19"/>
      <c r="PIE334" s="19"/>
      <c r="PIF334" s="19"/>
      <c r="PIG334" s="19"/>
      <c r="PIH334" s="19"/>
      <c r="PII334" s="19"/>
      <c r="PIJ334" s="19"/>
      <c r="PIK334" s="19"/>
      <c r="PIL334" s="19"/>
      <c r="PIM334" s="19"/>
      <c r="PIN334" s="19"/>
      <c r="PIO334" s="19"/>
      <c r="PIP334" s="19"/>
      <c r="PIQ334" s="19"/>
      <c r="PIR334" s="19"/>
      <c r="PIS334" s="19"/>
      <c r="PIT334" s="19"/>
      <c r="PIU334" s="19"/>
      <c r="PIV334" s="19"/>
      <c r="PIW334" s="19"/>
      <c r="PIX334" s="19"/>
      <c r="PIY334" s="19"/>
      <c r="PIZ334" s="19"/>
      <c r="PJA334" s="19"/>
      <c r="PJB334" s="19"/>
      <c r="PJC334" s="19"/>
      <c r="PJD334" s="19"/>
      <c r="PJE334" s="19"/>
      <c r="PJF334" s="19"/>
      <c r="PJG334" s="19"/>
      <c r="PJH334" s="19"/>
      <c r="PJI334" s="19"/>
      <c r="PJJ334" s="19"/>
      <c r="PJK334" s="19"/>
      <c r="PJL334" s="19"/>
      <c r="PJM334" s="19"/>
      <c r="PJN334" s="19"/>
      <c r="PJO334" s="19"/>
      <c r="PJP334" s="19"/>
      <c r="PJQ334" s="19"/>
      <c r="PJR334" s="19"/>
      <c r="PJS334" s="19"/>
      <c r="PJT334" s="19"/>
      <c r="PJU334" s="19"/>
      <c r="PJV334" s="19"/>
      <c r="PJW334" s="19"/>
      <c r="PJX334" s="19"/>
      <c r="PJY334" s="19"/>
      <c r="PJZ334" s="19"/>
      <c r="PKA334" s="19"/>
      <c r="PKB334" s="19"/>
      <c r="PKC334" s="19"/>
      <c r="PKD334" s="19"/>
      <c r="PKE334" s="19"/>
      <c r="PKF334" s="19"/>
      <c r="PKG334" s="19"/>
      <c r="PKH334" s="19"/>
      <c r="PKI334" s="19"/>
      <c r="PKJ334" s="19"/>
      <c r="PKK334" s="19"/>
      <c r="PKL334" s="19"/>
      <c r="PKM334" s="19"/>
      <c r="PKN334" s="19"/>
      <c r="PKO334" s="19"/>
      <c r="PKP334" s="19"/>
      <c r="PKQ334" s="19"/>
      <c r="PKR334" s="19"/>
      <c r="PKS334" s="19"/>
      <c r="PKT334" s="19"/>
      <c r="PKU334" s="19"/>
      <c r="PKV334" s="19"/>
      <c r="PKW334" s="19"/>
      <c r="PKX334" s="19"/>
      <c r="PKY334" s="19"/>
      <c r="PKZ334" s="19"/>
      <c r="PLA334" s="19"/>
      <c r="PLB334" s="19"/>
      <c r="PLC334" s="19"/>
      <c r="PLD334" s="19"/>
      <c r="PLE334" s="19"/>
      <c r="PLF334" s="19"/>
      <c r="PLG334" s="19"/>
      <c r="PLH334" s="19"/>
      <c r="PLI334" s="19"/>
      <c r="PLJ334" s="19"/>
      <c r="PLK334" s="19"/>
      <c r="PLL334" s="19"/>
      <c r="PLM334" s="19"/>
      <c r="PLN334" s="19"/>
      <c r="PLO334" s="19"/>
      <c r="PLP334" s="19"/>
      <c r="PLQ334" s="19"/>
      <c r="PLR334" s="19"/>
      <c r="PLS334" s="19"/>
      <c r="PLT334" s="19"/>
      <c r="PLU334" s="19"/>
      <c r="PLV334" s="19"/>
      <c r="PLW334" s="19"/>
      <c r="PLX334" s="19"/>
      <c r="PLY334" s="19"/>
      <c r="PLZ334" s="19"/>
      <c r="PMA334" s="19"/>
      <c r="PMB334" s="19"/>
      <c r="PMC334" s="19"/>
      <c r="PMD334" s="19"/>
      <c r="PME334" s="19"/>
      <c r="PMF334" s="19"/>
      <c r="PMG334" s="19"/>
      <c r="PMH334" s="19"/>
      <c r="PMI334" s="19"/>
      <c r="PMJ334" s="19"/>
      <c r="PMK334" s="19"/>
      <c r="PML334" s="19"/>
      <c r="PMM334" s="19"/>
      <c r="PMN334" s="19"/>
      <c r="PMO334" s="19"/>
      <c r="PMP334" s="19"/>
      <c r="PMQ334" s="19"/>
      <c r="PMR334" s="19"/>
      <c r="PMS334" s="19"/>
      <c r="PMT334" s="19"/>
      <c r="PMU334" s="19"/>
      <c r="PMV334" s="19"/>
      <c r="PMW334" s="19"/>
      <c r="PMX334" s="19"/>
      <c r="PMY334" s="19"/>
      <c r="PMZ334" s="19"/>
      <c r="PNA334" s="19"/>
      <c r="PNB334" s="19"/>
      <c r="PNC334" s="19"/>
      <c r="PND334" s="19"/>
      <c r="PNE334" s="19"/>
      <c r="PNF334" s="19"/>
      <c r="PNG334" s="19"/>
      <c r="PNH334" s="19"/>
      <c r="PNI334" s="19"/>
      <c r="PNJ334" s="19"/>
      <c r="PNK334" s="19"/>
      <c r="PNL334" s="19"/>
      <c r="PNM334" s="19"/>
      <c r="PNN334" s="19"/>
      <c r="PNO334" s="19"/>
      <c r="PNP334" s="19"/>
      <c r="PNQ334" s="19"/>
      <c r="PNR334" s="19"/>
      <c r="PNS334" s="19"/>
      <c r="PNT334" s="19"/>
      <c r="PNU334" s="19"/>
      <c r="PNV334" s="19"/>
      <c r="PNW334" s="19"/>
      <c r="PNX334" s="19"/>
      <c r="PNY334" s="19"/>
      <c r="PNZ334" s="19"/>
      <c r="POA334" s="19"/>
      <c r="POB334" s="19"/>
      <c r="POC334" s="19"/>
      <c r="POD334" s="19"/>
      <c r="POE334" s="19"/>
      <c r="POF334" s="19"/>
      <c r="POG334" s="19"/>
      <c r="POH334" s="19"/>
      <c r="POI334" s="19"/>
      <c r="POJ334" s="19"/>
      <c r="POK334" s="19"/>
      <c r="POL334" s="19"/>
      <c r="POM334" s="19"/>
      <c r="PON334" s="19"/>
      <c r="POO334" s="19"/>
      <c r="POP334" s="19"/>
      <c r="POQ334" s="19"/>
      <c r="POR334" s="19"/>
      <c r="POS334" s="19"/>
      <c r="POT334" s="19"/>
      <c r="POU334" s="19"/>
      <c r="POV334" s="19"/>
      <c r="POW334" s="19"/>
      <c r="POX334" s="19"/>
      <c r="POY334" s="19"/>
      <c r="POZ334" s="19"/>
      <c r="PPA334" s="19"/>
      <c r="PPB334" s="19"/>
      <c r="PPC334" s="19"/>
      <c r="PPD334" s="19"/>
      <c r="PPE334" s="19"/>
      <c r="PPF334" s="19"/>
      <c r="PPG334" s="19"/>
      <c r="PPH334" s="19"/>
      <c r="PPI334" s="19"/>
      <c r="PPJ334" s="19"/>
      <c r="PPK334" s="19"/>
      <c r="PPL334" s="19"/>
      <c r="PPM334" s="19"/>
      <c r="PPN334" s="19"/>
      <c r="PPO334" s="19"/>
      <c r="PPP334" s="19"/>
      <c r="PPQ334" s="19"/>
      <c r="PPR334" s="19"/>
      <c r="PPS334" s="19"/>
      <c r="PPT334" s="19"/>
      <c r="PPU334" s="19"/>
      <c r="PPV334" s="19"/>
      <c r="PPW334" s="19"/>
      <c r="PPX334" s="19"/>
      <c r="PPY334" s="19"/>
      <c r="PPZ334" s="19"/>
      <c r="PQA334" s="19"/>
      <c r="PQB334" s="19"/>
      <c r="PQC334" s="19"/>
      <c r="PQD334" s="19"/>
      <c r="PQE334" s="19"/>
      <c r="PQF334" s="19"/>
      <c r="PQG334" s="19"/>
      <c r="PQH334" s="19"/>
      <c r="PQI334" s="19"/>
      <c r="PQJ334" s="19"/>
      <c r="PQK334" s="19"/>
      <c r="PQL334" s="19"/>
      <c r="PQM334" s="19"/>
      <c r="PQN334" s="19"/>
      <c r="PQO334" s="19"/>
      <c r="PQP334" s="19"/>
      <c r="PQQ334" s="19"/>
      <c r="PQR334" s="19"/>
      <c r="PQS334" s="19"/>
      <c r="PQT334" s="19"/>
      <c r="PQU334" s="19"/>
      <c r="PQV334" s="19"/>
      <c r="PQW334" s="19"/>
      <c r="PQX334" s="19"/>
      <c r="PQY334" s="19"/>
      <c r="PQZ334" s="19"/>
      <c r="PRA334" s="19"/>
      <c r="PRB334" s="19"/>
      <c r="PRC334" s="19"/>
      <c r="PRD334" s="19"/>
      <c r="PRE334" s="19"/>
      <c r="PRF334" s="19"/>
      <c r="PRG334" s="19"/>
      <c r="PRH334" s="19"/>
      <c r="PRI334" s="19"/>
      <c r="PRJ334" s="19"/>
      <c r="PRK334" s="19"/>
      <c r="PRL334" s="19"/>
      <c r="PRM334" s="19"/>
      <c r="PRN334" s="19"/>
      <c r="PRO334" s="19"/>
      <c r="PRP334" s="19"/>
      <c r="PRQ334" s="19"/>
      <c r="PRR334" s="19"/>
      <c r="PRS334" s="19"/>
      <c r="PRT334" s="19"/>
      <c r="PRU334" s="19"/>
      <c r="PRV334" s="19"/>
      <c r="PRW334" s="19"/>
      <c r="PRX334" s="19"/>
      <c r="PRY334" s="19"/>
      <c r="PRZ334" s="19"/>
      <c r="PSA334" s="19"/>
      <c r="PSB334" s="19"/>
      <c r="PSC334" s="19"/>
      <c r="PSD334" s="19"/>
      <c r="PSE334" s="19"/>
      <c r="PSF334" s="19"/>
      <c r="PSG334" s="19"/>
      <c r="PSH334" s="19"/>
      <c r="PSI334" s="19"/>
      <c r="PSJ334" s="19"/>
      <c r="PSK334" s="19"/>
      <c r="PSL334" s="19"/>
      <c r="PSM334" s="19"/>
      <c r="PSN334" s="19"/>
      <c r="PSO334" s="19"/>
      <c r="PSP334" s="19"/>
      <c r="PSQ334" s="19"/>
      <c r="PSR334" s="19"/>
      <c r="PSS334" s="19"/>
      <c r="PST334" s="19"/>
      <c r="PSU334" s="19"/>
      <c r="PSV334" s="19"/>
      <c r="PSW334" s="19"/>
      <c r="PSX334" s="19"/>
      <c r="PSY334" s="19"/>
      <c r="PSZ334" s="19"/>
      <c r="PTA334" s="19"/>
      <c r="PTB334" s="19"/>
      <c r="PTC334" s="19"/>
      <c r="PTD334" s="19"/>
      <c r="PTE334" s="19"/>
      <c r="PTF334" s="19"/>
      <c r="PTG334" s="19"/>
      <c r="PTH334" s="19"/>
      <c r="PTI334" s="19"/>
      <c r="PTJ334" s="19"/>
      <c r="PTK334" s="19"/>
      <c r="PTL334" s="19"/>
      <c r="PTM334" s="19"/>
      <c r="PTN334" s="19"/>
      <c r="PTO334" s="19"/>
      <c r="PTP334" s="19"/>
      <c r="PTQ334" s="19"/>
      <c r="PTR334" s="19"/>
      <c r="PTS334" s="19"/>
      <c r="PTT334" s="19"/>
      <c r="PTU334" s="19"/>
      <c r="PTV334" s="19"/>
      <c r="PTW334" s="19"/>
      <c r="PTX334" s="19"/>
      <c r="PTY334" s="19"/>
      <c r="PTZ334" s="19"/>
      <c r="PUA334" s="19"/>
      <c r="PUB334" s="19"/>
      <c r="PUC334" s="19"/>
      <c r="PUD334" s="19"/>
      <c r="PUE334" s="19"/>
      <c r="PUF334" s="19"/>
      <c r="PUG334" s="19"/>
      <c r="PUH334" s="19"/>
      <c r="PUI334" s="19"/>
      <c r="PUJ334" s="19"/>
      <c r="PUK334" s="19"/>
      <c r="PUL334" s="19"/>
      <c r="PUM334" s="19"/>
      <c r="PUN334" s="19"/>
      <c r="PUO334" s="19"/>
      <c r="PUP334" s="19"/>
      <c r="PUQ334" s="19"/>
      <c r="PUR334" s="19"/>
      <c r="PUS334" s="19"/>
      <c r="PUT334" s="19"/>
      <c r="PUU334" s="19"/>
      <c r="PUV334" s="19"/>
      <c r="PUW334" s="19"/>
      <c r="PUX334" s="19"/>
      <c r="PUY334" s="19"/>
      <c r="PUZ334" s="19"/>
      <c r="PVA334" s="19"/>
      <c r="PVB334" s="19"/>
      <c r="PVC334" s="19"/>
      <c r="PVD334" s="19"/>
      <c r="PVE334" s="19"/>
      <c r="PVF334" s="19"/>
      <c r="PVG334" s="19"/>
      <c r="PVH334" s="19"/>
      <c r="PVI334" s="19"/>
      <c r="PVJ334" s="19"/>
      <c r="PVK334" s="19"/>
      <c r="PVL334" s="19"/>
      <c r="PVM334" s="19"/>
      <c r="PVN334" s="19"/>
      <c r="PVO334" s="19"/>
      <c r="PVP334" s="19"/>
      <c r="PVQ334" s="19"/>
      <c r="PVR334" s="19"/>
      <c r="PVS334" s="19"/>
      <c r="PVT334" s="19"/>
      <c r="PVU334" s="19"/>
      <c r="PVV334" s="19"/>
      <c r="PVW334" s="19"/>
      <c r="PVX334" s="19"/>
      <c r="PVY334" s="19"/>
      <c r="PVZ334" s="19"/>
      <c r="PWA334" s="19"/>
      <c r="PWB334" s="19"/>
      <c r="PWC334" s="19"/>
      <c r="PWD334" s="19"/>
      <c r="PWE334" s="19"/>
      <c r="PWF334" s="19"/>
      <c r="PWG334" s="19"/>
      <c r="PWH334" s="19"/>
      <c r="PWI334" s="19"/>
      <c r="PWJ334" s="19"/>
      <c r="PWK334" s="19"/>
      <c r="PWL334" s="19"/>
      <c r="PWM334" s="19"/>
      <c r="PWN334" s="19"/>
      <c r="PWO334" s="19"/>
      <c r="PWP334" s="19"/>
      <c r="PWQ334" s="19"/>
      <c r="PWR334" s="19"/>
      <c r="PWS334" s="19"/>
      <c r="PWT334" s="19"/>
      <c r="PWU334" s="19"/>
      <c r="PWV334" s="19"/>
      <c r="PWW334" s="19"/>
      <c r="PWX334" s="19"/>
      <c r="PWY334" s="19"/>
      <c r="PWZ334" s="19"/>
      <c r="PXA334" s="19"/>
      <c r="PXB334" s="19"/>
      <c r="PXC334" s="19"/>
      <c r="PXD334" s="19"/>
      <c r="PXE334" s="19"/>
      <c r="PXF334" s="19"/>
      <c r="PXG334" s="19"/>
      <c r="PXH334" s="19"/>
      <c r="PXI334" s="19"/>
      <c r="PXJ334" s="19"/>
      <c r="PXK334" s="19"/>
      <c r="PXL334" s="19"/>
      <c r="PXM334" s="19"/>
      <c r="PXN334" s="19"/>
      <c r="PXO334" s="19"/>
      <c r="PXP334" s="19"/>
      <c r="PXQ334" s="19"/>
      <c r="PXR334" s="19"/>
      <c r="PXS334" s="19"/>
      <c r="PXT334" s="19"/>
      <c r="PXU334" s="19"/>
      <c r="PXV334" s="19"/>
      <c r="PXW334" s="19"/>
      <c r="PXX334" s="19"/>
      <c r="PXY334" s="19"/>
      <c r="PXZ334" s="19"/>
      <c r="PYA334" s="19"/>
      <c r="PYB334" s="19"/>
      <c r="PYC334" s="19"/>
      <c r="PYD334" s="19"/>
      <c r="PYE334" s="19"/>
      <c r="PYF334" s="19"/>
      <c r="PYG334" s="19"/>
      <c r="PYH334" s="19"/>
      <c r="PYI334" s="19"/>
      <c r="PYJ334" s="19"/>
      <c r="PYK334" s="19"/>
      <c r="PYL334" s="19"/>
      <c r="PYM334" s="19"/>
      <c r="PYN334" s="19"/>
      <c r="PYO334" s="19"/>
      <c r="PYP334" s="19"/>
      <c r="PYQ334" s="19"/>
      <c r="PYR334" s="19"/>
      <c r="PYS334" s="19"/>
      <c r="PYT334" s="19"/>
      <c r="PYU334" s="19"/>
      <c r="PYV334" s="19"/>
      <c r="PYW334" s="19"/>
      <c r="PYX334" s="19"/>
      <c r="PYY334" s="19"/>
      <c r="PYZ334" s="19"/>
      <c r="PZA334" s="19"/>
      <c r="PZB334" s="19"/>
      <c r="PZC334" s="19"/>
      <c r="PZD334" s="19"/>
      <c r="PZE334" s="19"/>
      <c r="PZF334" s="19"/>
      <c r="PZG334" s="19"/>
      <c r="PZH334" s="19"/>
      <c r="PZI334" s="19"/>
      <c r="PZJ334" s="19"/>
      <c r="PZK334" s="19"/>
      <c r="PZL334" s="19"/>
      <c r="PZM334" s="19"/>
      <c r="PZN334" s="19"/>
      <c r="PZO334" s="19"/>
      <c r="PZP334" s="19"/>
      <c r="PZQ334" s="19"/>
      <c r="PZR334" s="19"/>
      <c r="PZS334" s="19"/>
      <c r="PZT334" s="19"/>
      <c r="PZU334" s="19"/>
      <c r="PZV334" s="19"/>
      <c r="PZW334" s="19"/>
      <c r="PZX334" s="19"/>
      <c r="PZY334" s="19"/>
      <c r="PZZ334" s="19"/>
      <c r="QAA334" s="19"/>
      <c r="QAB334" s="19"/>
      <c r="QAC334" s="19"/>
      <c r="QAD334" s="19"/>
      <c r="QAE334" s="19"/>
      <c r="QAF334" s="19"/>
      <c r="QAG334" s="19"/>
      <c r="QAH334" s="19"/>
      <c r="QAI334" s="19"/>
      <c r="QAJ334" s="19"/>
      <c r="QAK334" s="19"/>
      <c r="QAL334" s="19"/>
      <c r="QAM334" s="19"/>
      <c r="QAN334" s="19"/>
      <c r="QAO334" s="19"/>
      <c r="QAP334" s="19"/>
      <c r="QAQ334" s="19"/>
      <c r="QAR334" s="19"/>
      <c r="QAS334" s="19"/>
      <c r="QAT334" s="19"/>
      <c r="QAU334" s="19"/>
      <c r="QAV334" s="19"/>
      <c r="QAW334" s="19"/>
      <c r="QAX334" s="19"/>
      <c r="QAY334" s="19"/>
      <c r="QAZ334" s="19"/>
      <c r="QBA334" s="19"/>
      <c r="QBB334" s="19"/>
      <c r="QBC334" s="19"/>
      <c r="QBD334" s="19"/>
      <c r="QBE334" s="19"/>
      <c r="QBF334" s="19"/>
      <c r="QBG334" s="19"/>
      <c r="QBH334" s="19"/>
      <c r="QBI334" s="19"/>
      <c r="QBJ334" s="19"/>
      <c r="QBK334" s="19"/>
      <c r="QBL334" s="19"/>
      <c r="QBM334" s="19"/>
      <c r="QBN334" s="19"/>
      <c r="QBO334" s="19"/>
      <c r="QBP334" s="19"/>
      <c r="QBQ334" s="19"/>
      <c r="QBR334" s="19"/>
      <c r="QBS334" s="19"/>
      <c r="QBT334" s="19"/>
      <c r="QBU334" s="19"/>
      <c r="QBV334" s="19"/>
      <c r="QBW334" s="19"/>
      <c r="QBX334" s="19"/>
      <c r="QBY334" s="19"/>
      <c r="QBZ334" s="19"/>
      <c r="QCA334" s="19"/>
      <c r="QCB334" s="19"/>
      <c r="QCC334" s="19"/>
      <c r="QCD334" s="19"/>
      <c r="QCE334" s="19"/>
      <c r="QCF334" s="19"/>
      <c r="QCG334" s="19"/>
      <c r="QCH334" s="19"/>
      <c r="QCI334" s="19"/>
      <c r="QCJ334" s="19"/>
      <c r="QCK334" s="19"/>
      <c r="QCL334" s="19"/>
      <c r="QCM334" s="19"/>
      <c r="QCN334" s="19"/>
      <c r="QCO334" s="19"/>
      <c r="QCP334" s="19"/>
      <c r="QCQ334" s="19"/>
      <c r="QCR334" s="19"/>
      <c r="QCS334" s="19"/>
      <c r="QCT334" s="19"/>
      <c r="QCU334" s="19"/>
      <c r="QCV334" s="19"/>
      <c r="QCW334" s="19"/>
      <c r="QCX334" s="19"/>
      <c r="QCY334" s="19"/>
      <c r="QCZ334" s="19"/>
      <c r="QDA334" s="19"/>
      <c r="QDB334" s="19"/>
      <c r="QDC334" s="19"/>
      <c r="QDD334" s="19"/>
      <c r="QDE334" s="19"/>
      <c r="QDF334" s="19"/>
      <c r="QDG334" s="19"/>
      <c r="QDH334" s="19"/>
      <c r="QDI334" s="19"/>
      <c r="QDJ334" s="19"/>
      <c r="QDK334" s="19"/>
      <c r="QDL334" s="19"/>
      <c r="QDM334" s="19"/>
      <c r="QDN334" s="19"/>
      <c r="QDO334" s="19"/>
      <c r="QDP334" s="19"/>
      <c r="QDQ334" s="19"/>
      <c r="QDR334" s="19"/>
      <c r="QDS334" s="19"/>
      <c r="QDT334" s="19"/>
      <c r="QDU334" s="19"/>
      <c r="QDV334" s="19"/>
      <c r="QDW334" s="19"/>
      <c r="QDX334" s="19"/>
      <c r="QDY334" s="19"/>
      <c r="QDZ334" s="19"/>
      <c r="QEA334" s="19"/>
      <c r="QEB334" s="19"/>
      <c r="QEC334" s="19"/>
      <c r="QED334" s="19"/>
      <c r="QEE334" s="19"/>
      <c r="QEF334" s="19"/>
      <c r="QEG334" s="19"/>
      <c r="QEH334" s="19"/>
      <c r="QEI334" s="19"/>
      <c r="QEJ334" s="19"/>
      <c r="QEK334" s="19"/>
      <c r="QEL334" s="19"/>
      <c r="QEM334" s="19"/>
      <c r="QEN334" s="19"/>
      <c r="QEO334" s="19"/>
      <c r="QEP334" s="19"/>
      <c r="QEQ334" s="19"/>
      <c r="QER334" s="19"/>
      <c r="QES334" s="19"/>
      <c r="QET334" s="19"/>
      <c r="QEU334" s="19"/>
      <c r="QEV334" s="19"/>
      <c r="QEW334" s="19"/>
      <c r="QEX334" s="19"/>
      <c r="QEY334" s="19"/>
      <c r="QEZ334" s="19"/>
      <c r="QFA334" s="19"/>
      <c r="QFB334" s="19"/>
      <c r="QFC334" s="19"/>
      <c r="QFD334" s="19"/>
      <c r="QFE334" s="19"/>
      <c r="QFF334" s="19"/>
      <c r="QFG334" s="19"/>
      <c r="QFH334" s="19"/>
      <c r="QFI334" s="19"/>
      <c r="QFJ334" s="19"/>
      <c r="QFK334" s="19"/>
      <c r="QFL334" s="19"/>
      <c r="QFM334" s="19"/>
      <c r="QFN334" s="19"/>
      <c r="QFO334" s="19"/>
      <c r="QFP334" s="19"/>
      <c r="QFQ334" s="19"/>
      <c r="QFR334" s="19"/>
      <c r="QFS334" s="19"/>
      <c r="QFT334" s="19"/>
      <c r="QFU334" s="19"/>
      <c r="QFV334" s="19"/>
      <c r="QFW334" s="19"/>
      <c r="QFX334" s="19"/>
      <c r="QFY334" s="19"/>
      <c r="QFZ334" s="19"/>
      <c r="QGA334" s="19"/>
      <c r="QGB334" s="19"/>
      <c r="QGC334" s="19"/>
      <c r="QGD334" s="19"/>
      <c r="QGE334" s="19"/>
      <c r="QGF334" s="19"/>
      <c r="QGG334" s="19"/>
      <c r="QGH334" s="19"/>
      <c r="QGI334" s="19"/>
      <c r="QGJ334" s="19"/>
      <c r="QGK334" s="19"/>
      <c r="QGL334" s="19"/>
      <c r="QGM334" s="19"/>
      <c r="QGN334" s="19"/>
      <c r="QGO334" s="19"/>
      <c r="QGP334" s="19"/>
      <c r="QGQ334" s="19"/>
      <c r="QGR334" s="19"/>
      <c r="QGS334" s="19"/>
      <c r="QGT334" s="19"/>
      <c r="QGU334" s="19"/>
      <c r="QGV334" s="19"/>
      <c r="QGW334" s="19"/>
      <c r="QGX334" s="19"/>
      <c r="QGY334" s="19"/>
      <c r="QGZ334" s="19"/>
      <c r="QHA334" s="19"/>
      <c r="QHB334" s="19"/>
      <c r="QHC334" s="19"/>
      <c r="QHD334" s="19"/>
      <c r="QHE334" s="19"/>
      <c r="QHF334" s="19"/>
      <c r="QHG334" s="19"/>
      <c r="QHH334" s="19"/>
      <c r="QHI334" s="19"/>
      <c r="QHJ334" s="19"/>
      <c r="QHK334" s="19"/>
      <c r="QHL334" s="19"/>
      <c r="QHM334" s="19"/>
      <c r="QHN334" s="19"/>
      <c r="QHO334" s="19"/>
      <c r="QHP334" s="19"/>
      <c r="QHQ334" s="19"/>
      <c r="QHR334" s="19"/>
      <c r="QHS334" s="19"/>
      <c r="QHT334" s="19"/>
      <c r="QHU334" s="19"/>
      <c r="QHV334" s="19"/>
      <c r="QHW334" s="19"/>
      <c r="QHX334" s="19"/>
      <c r="QHY334" s="19"/>
      <c r="QHZ334" s="19"/>
      <c r="QIA334" s="19"/>
      <c r="QIB334" s="19"/>
      <c r="QIC334" s="19"/>
      <c r="QID334" s="19"/>
      <c r="QIE334" s="19"/>
      <c r="QIF334" s="19"/>
      <c r="QIG334" s="19"/>
      <c r="QIH334" s="19"/>
      <c r="QII334" s="19"/>
      <c r="QIJ334" s="19"/>
      <c r="QIK334" s="19"/>
      <c r="QIL334" s="19"/>
      <c r="QIM334" s="19"/>
      <c r="QIN334" s="19"/>
      <c r="QIO334" s="19"/>
      <c r="QIP334" s="19"/>
      <c r="QIQ334" s="19"/>
      <c r="QIR334" s="19"/>
      <c r="QIS334" s="19"/>
      <c r="QIT334" s="19"/>
      <c r="QIU334" s="19"/>
      <c r="QIV334" s="19"/>
      <c r="QIW334" s="19"/>
      <c r="QIX334" s="19"/>
      <c r="QIY334" s="19"/>
      <c r="QIZ334" s="19"/>
      <c r="QJA334" s="19"/>
      <c r="QJB334" s="19"/>
      <c r="QJC334" s="19"/>
      <c r="QJD334" s="19"/>
      <c r="QJE334" s="19"/>
      <c r="QJF334" s="19"/>
      <c r="QJG334" s="19"/>
      <c r="QJH334" s="19"/>
      <c r="QJI334" s="19"/>
      <c r="QJJ334" s="19"/>
      <c r="QJK334" s="19"/>
      <c r="QJL334" s="19"/>
      <c r="QJM334" s="19"/>
      <c r="QJN334" s="19"/>
      <c r="QJO334" s="19"/>
      <c r="QJP334" s="19"/>
      <c r="QJQ334" s="19"/>
      <c r="QJR334" s="19"/>
      <c r="QJS334" s="19"/>
      <c r="QJT334" s="19"/>
      <c r="QJU334" s="19"/>
      <c r="QJV334" s="19"/>
      <c r="QJW334" s="19"/>
      <c r="QJX334" s="19"/>
      <c r="QJY334" s="19"/>
      <c r="QJZ334" s="19"/>
      <c r="QKA334" s="19"/>
      <c r="QKB334" s="19"/>
      <c r="QKC334" s="19"/>
      <c r="QKD334" s="19"/>
      <c r="QKE334" s="19"/>
      <c r="QKF334" s="19"/>
      <c r="QKG334" s="19"/>
      <c r="QKH334" s="19"/>
      <c r="QKI334" s="19"/>
      <c r="QKJ334" s="19"/>
      <c r="QKK334" s="19"/>
      <c r="QKL334" s="19"/>
      <c r="QKM334" s="19"/>
      <c r="QKN334" s="19"/>
      <c r="QKO334" s="19"/>
      <c r="QKP334" s="19"/>
      <c r="QKQ334" s="19"/>
      <c r="QKR334" s="19"/>
      <c r="QKS334" s="19"/>
      <c r="QKT334" s="19"/>
      <c r="QKU334" s="19"/>
      <c r="QKV334" s="19"/>
      <c r="QKW334" s="19"/>
      <c r="QKX334" s="19"/>
      <c r="QKY334" s="19"/>
      <c r="QKZ334" s="19"/>
      <c r="QLA334" s="19"/>
      <c r="QLB334" s="19"/>
      <c r="QLC334" s="19"/>
      <c r="QLD334" s="19"/>
      <c r="QLE334" s="19"/>
      <c r="QLF334" s="19"/>
      <c r="QLG334" s="19"/>
      <c r="QLH334" s="19"/>
      <c r="QLI334" s="19"/>
      <c r="QLJ334" s="19"/>
      <c r="QLK334" s="19"/>
      <c r="QLL334" s="19"/>
      <c r="QLM334" s="19"/>
      <c r="QLN334" s="19"/>
      <c r="QLO334" s="19"/>
      <c r="QLP334" s="19"/>
      <c r="QLQ334" s="19"/>
      <c r="QLR334" s="19"/>
      <c r="QLS334" s="19"/>
      <c r="QLT334" s="19"/>
      <c r="QLU334" s="19"/>
      <c r="QLV334" s="19"/>
      <c r="QLW334" s="19"/>
      <c r="QLX334" s="19"/>
      <c r="QLY334" s="19"/>
      <c r="QLZ334" s="19"/>
      <c r="QMA334" s="19"/>
      <c r="QMB334" s="19"/>
      <c r="QMC334" s="19"/>
      <c r="QMD334" s="19"/>
      <c r="QME334" s="19"/>
      <c r="QMF334" s="19"/>
      <c r="QMG334" s="19"/>
      <c r="QMH334" s="19"/>
      <c r="QMI334" s="19"/>
      <c r="QMJ334" s="19"/>
      <c r="QMK334" s="19"/>
      <c r="QML334" s="19"/>
      <c r="QMM334" s="19"/>
      <c r="QMN334" s="19"/>
      <c r="QMO334" s="19"/>
      <c r="QMP334" s="19"/>
      <c r="QMQ334" s="19"/>
      <c r="QMR334" s="19"/>
      <c r="QMS334" s="19"/>
      <c r="QMT334" s="19"/>
      <c r="QMU334" s="19"/>
      <c r="QMV334" s="19"/>
      <c r="QMW334" s="19"/>
      <c r="QMX334" s="19"/>
      <c r="QMY334" s="19"/>
      <c r="QMZ334" s="19"/>
      <c r="QNA334" s="19"/>
      <c r="QNB334" s="19"/>
      <c r="QNC334" s="19"/>
      <c r="QND334" s="19"/>
      <c r="QNE334" s="19"/>
      <c r="QNF334" s="19"/>
      <c r="QNG334" s="19"/>
      <c r="QNH334" s="19"/>
      <c r="QNI334" s="19"/>
      <c r="QNJ334" s="19"/>
      <c r="QNK334" s="19"/>
      <c r="QNL334" s="19"/>
      <c r="QNM334" s="19"/>
      <c r="QNN334" s="19"/>
      <c r="QNO334" s="19"/>
      <c r="QNP334" s="19"/>
      <c r="QNQ334" s="19"/>
      <c r="QNR334" s="19"/>
      <c r="QNS334" s="19"/>
      <c r="QNT334" s="19"/>
      <c r="QNU334" s="19"/>
      <c r="QNV334" s="19"/>
      <c r="QNW334" s="19"/>
      <c r="QNX334" s="19"/>
      <c r="QNY334" s="19"/>
      <c r="QNZ334" s="19"/>
      <c r="QOA334" s="19"/>
      <c r="QOB334" s="19"/>
      <c r="QOC334" s="19"/>
      <c r="QOD334" s="19"/>
      <c r="QOE334" s="19"/>
      <c r="QOF334" s="19"/>
      <c r="QOG334" s="19"/>
      <c r="QOH334" s="19"/>
      <c r="QOI334" s="19"/>
      <c r="QOJ334" s="19"/>
      <c r="QOK334" s="19"/>
      <c r="QOL334" s="19"/>
      <c r="QOM334" s="19"/>
      <c r="QON334" s="19"/>
      <c r="QOO334" s="19"/>
      <c r="QOP334" s="19"/>
      <c r="QOQ334" s="19"/>
      <c r="QOR334" s="19"/>
      <c r="QOS334" s="19"/>
      <c r="QOT334" s="19"/>
      <c r="QOU334" s="19"/>
      <c r="QOV334" s="19"/>
      <c r="QOW334" s="19"/>
      <c r="QOX334" s="19"/>
      <c r="QOY334" s="19"/>
      <c r="QOZ334" s="19"/>
      <c r="QPA334" s="19"/>
      <c r="QPB334" s="19"/>
      <c r="QPC334" s="19"/>
      <c r="QPD334" s="19"/>
      <c r="QPE334" s="19"/>
      <c r="QPF334" s="19"/>
      <c r="QPG334" s="19"/>
      <c r="QPH334" s="19"/>
      <c r="QPI334" s="19"/>
      <c r="QPJ334" s="19"/>
      <c r="QPK334" s="19"/>
      <c r="QPL334" s="19"/>
      <c r="QPM334" s="19"/>
      <c r="QPN334" s="19"/>
      <c r="QPO334" s="19"/>
      <c r="QPP334" s="19"/>
      <c r="QPQ334" s="19"/>
      <c r="QPR334" s="19"/>
      <c r="QPS334" s="19"/>
      <c r="QPT334" s="19"/>
      <c r="QPU334" s="19"/>
      <c r="QPV334" s="19"/>
      <c r="QPW334" s="19"/>
      <c r="QPX334" s="19"/>
      <c r="QPY334" s="19"/>
      <c r="QPZ334" s="19"/>
      <c r="QQA334" s="19"/>
      <c r="QQB334" s="19"/>
      <c r="QQC334" s="19"/>
      <c r="QQD334" s="19"/>
      <c r="QQE334" s="19"/>
      <c r="QQF334" s="19"/>
      <c r="QQG334" s="19"/>
      <c r="QQH334" s="19"/>
      <c r="QQI334" s="19"/>
      <c r="QQJ334" s="19"/>
      <c r="QQK334" s="19"/>
      <c r="QQL334" s="19"/>
      <c r="QQM334" s="19"/>
      <c r="QQN334" s="19"/>
      <c r="QQO334" s="19"/>
      <c r="QQP334" s="19"/>
      <c r="QQQ334" s="19"/>
      <c r="QQR334" s="19"/>
      <c r="QQS334" s="19"/>
      <c r="QQT334" s="19"/>
      <c r="QQU334" s="19"/>
      <c r="QQV334" s="19"/>
      <c r="QQW334" s="19"/>
      <c r="QQX334" s="19"/>
      <c r="QQY334" s="19"/>
      <c r="QQZ334" s="19"/>
      <c r="QRA334" s="19"/>
      <c r="QRB334" s="19"/>
      <c r="QRC334" s="19"/>
      <c r="QRD334" s="19"/>
      <c r="QRE334" s="19"/>
      <c r="QRF334" s="19"/>
      <c r="QRG334" s="19"/>
      <c r="QRH334" s="19"/>
      <c r="QRI334" s="19"/>
      <c r="QRJ334" s="19"/>
      <c r="QRK334" s="19"/>
      <c r="QRL334" s="19"/>
      <c r="QRM334" s="19"/>
      <c r="QRN334" s="19"/>
      <c r="QRO334" s="19"/>
      <c r="QRP334" s="19"/>
      <c r="QRQ334" s="19"/>
      <c r="QRR334" s="19"/>
      <c r="QRS334" s="19"/>
      <c r="QRT334" s="19"/>
      <c r="QRU334" s="19"/>
      <c r="QRV334" s="19"/>
      <c r="QRW334" s="19"/>
      <c r="QRX334" s="19"/>
      <c r="QRY334" s="19"/>
      <c r="QRZ334" s="19"/>
      <c r="QSA334" s="19"/>
      <c r="QSB334" s="19"/>
      <c r="QSC334" s="19"/>
      <c r="QSD334" s="19"/>
      <c r="QSE334" s="19"/>
      <c r="QSF334" s="19"/>
      <c r="QSG334" s="19"/>
      <c r="QSH334" s="19"/>
      <c r="QSI334" s="19"/>
      <c r="QSJ334" s="19"/>
      <c r="QSK334" s="19"/>
      <c r="QSL334" s="19"/>
      <c r="QSM334" s="19"/>
      <c r="QSN334" s="19"/>
      <c r="QSO334" s="19"/>
      <c r="QSP334" s="19"/>
      <c r="QSQ334" s="19"/>
      <c r="QSR334" s="19"/>
      <c r="QSS334" s="19"/>
      <c r="QST334" s="19"/>
      <c r="QSU334" s="19"/>
      <c r="QSV334" s="19"/>
      <c r="QSW334" s="19"/>
      <c r="QSX334" s="19"/>
      <c r="QSY334" s="19"/>
      <c r="QSZ334" s="19"/>
      <c r="QTA334" s="19"/>
      <c r="QTB334" s="19"/>
      <c r="QTC334" s="19"/>
      <c r="QTD334" s="19"/>
      <c r="QTE334" s="19"/>
      <c r="QTF334" s="19"/>
      <c r="QTG334" s="19"/>
      <c r="QTH334" s="19"/>
      <c r="QTI334" s="19"/>
      <c r="QTJ334" s="19"/>
      <c r="QTK334" s="19"/>
      <c r="QTL334" s="19"/>
      <c r="QTM334" s="19"/>
      <c r="QTN334" s="19"/>
      <c r="QTO334" s="19"/>
      <c r="QTP334" s="19"/>
      <c r="QTQ334" s="19"/>
      <c r="QTR334" s="19"/>
      <c r="QTS334" s="19"/>
      <c r="QTT334" s="19"/>
      <c r="QTU334" s="19"/>
      <c r="QTV334" s="19"/>
      <c r="QTW334" s="19"/>
      <c r="QTX334" s="19"/>
      <c r="QTY334" s="19"/>
      <c r="QTZ334" s="19"/>
      <c r="QUA334" s="19"/>
      <c r="QUB334" s="19"/>
      <c r="QUC334" s="19"/>
      <c r="QUD334" s="19"/>
      <c r="QUE334" s="19"/>
      <c r="QUF334" s="19"/>
      <c r="QUG334" s="19"/>
      <c r="QUH334" s="19"/>
      <c r="QUI334" s="19"/>
      <c r="QUJ334" s="19"/>
      <c r="QUK334" s="19"/>
      <c r="QUL334" s="19"/>
      <c r="QUM334" s="19"/>
      <c r="QUN334" s="19"/>
      <c r="QUO334" s="19"/>
      <c r="QUP334" s="19"/>
      <c r="QUQ334" s="19"/>
      <c r="QUR334" s="19"/>
      <c r="QUS334" s="19"/>
      <c r="QUT334" s="19"/>
      <c r="QUU334" s="19"/>
      <c r="QUV334" s="19"/>
      <c r="QUW334" s="19"/>
      <c r="QUX334" s="19"/>
      <c r="QUY334" s="19"/>
      <c r="QUZ334" s="19"/>
      <c r="QVA334" s="19"/>
      <c r="QVB334" s="19"/>
      <c r="QVC334" s="19"/>
      <c r="QVD334" s="19"/>
      <c r="QVE334" s="19"/>
      <c r="QVF334" s="19"/>
      <c r="QVG334" s="19"/>
      <c r="QVH334" s="19"/>
      <c r="QVI334" s="19"/>
      <c r="QVJ334" s="19"/>
      <c r="QVK334" s="19"/>
      <c r="QVL334" s="19"/>
      <c r="QVM334" s="19"/>
      <c r="QVN334" s="19"/>
      <c r="QVO334" s="19"/>
      <c r="QVP334" s="19"/>
      <c r="QVQ334" s="19"/>
      <c r="QVR334" s="19"/>
      <c r="QVS334" s="19"/>
      <c r="QVT334" s="19"/>
      <c r="QVU334" s="19"/>
      <c r="QVV334" s="19"/>
      <c r="QVW334" s="19"/>
      <c r="QVX334" s="19"/>
      <c r="QVY334" s="19"/>
      <c r="QVZ334" s="19"/>
      <c r="QWA334" s="19"/>
      <c r="QWB334" s="19"/>
      <c r="QWC334" s="19"/>
      <c r="QWD334" s="19"/>
      <c r="QWE334" s="19"/>
      <c r="QWF334" s="19"/>
      <c r="QWG334" s="19"/>
      <c r="QWH334" s="19"/>
      <c r="QWI334" s="19"/>
      <c r="QWJ334" s="19"/>
      <c r="QWK334" s="19"/>
      <c r="QWL334" s="19"/>
      <c r="QWM334" s="19"/>
      <c r="QWN334" s="19"/>
      <c r="QWO334" s="19"/>
      <c r="QWP334" s="19"/>
      <c r="QWQ334" s="19"/>
      <c r="QWR334" s="19"/>
      <c r="QWS334" s="19"/>
      <c r="QWT334" s="19"/>
      <c r="QWU334" s="19"/>
      <c r="QWV334" s="19"/>
      <c r="QWW334" s="19"/>
      <c r="QWX334" s="19"/>
      <c r="QWY334" s="19"/>
      <c r="QWZ334" s="19"/>
      <c r="QXA334" s="19"/>
      <c r="QXB334" s="19"/>
      <c r="QXC334" s="19"/>
      <c r="QXD334" s="19"/>
      <c r="QXE334" s="19"/>
      <c r="QXF334" s="19"/>
      <c r="QXG334" s="19"/>
      <c r="QXH334" s="19"/>
      <c r="QXI334" s="19"/>
      <c r="QXJ334" s="19"/>
      <c r="QXK334" s="19"/>
      <c r="QXL334" s="19"/>
      <c r="QXM334" s="19"/>
      <c r="QXN334" s="19"/>
      <c r="QXO334" s="19"/>
      <c r="QXP334" s="19"/>
      <c r="QXQ334" s="19"/>
      <c r="QXR334" s="19"/>
      <c r="QXS334" s="19"/>
      <c r="QXT334" s="19"/>
      <c r="QXU334" s="19"/>
      <c r="QXV334" s="19"/>
      <c r="QXW334" s="19"/>
      <c r="QXX334" s="19"/>
      <c r="QXY334" s="19"/>
      <c r="QXZ334" s="19"/>
      <c r="QYA334" s="19"/>
      <c r="QYB334" s="19"/>
      <c r="QYC334" s="19"/>
      <c r="QYD334" s="19"/>
      <c r="QYE334" s="19"/>
      <c r="QYF334" s="19"/>
      <c r="QYG334" s="19"/>
      <c r="QYH334" s="19"/>
      <c r="QYI334" s="19"/>
      <c r="QYJ334" s="19"/>
      <c r="QYK334" s="19"/>
      <c r="QYL334" s="19"/>
      <c r="QYM334" s="19"/>
      <c r="QYN334" s="19"/>
      <c r="QYO334" s="19"/>
      <c r="QYP334" s="19"/>
      <c r="QYQ334" s="19"/>
      <c r="QYR334" s="19"/>
      <c r="QYS334" s="19"/>
      <c r="QYT334" s="19"/>
      <c r="QYU334" s="19"/>
      <c r="QYV334" s="19"/>
      <c r="QYW334" s="19"/>
      <c r="QYX334" s="19"/>
      <c r="QYY334" s="19"/>
      <c r="QYZ334" s="19"/>
      <c r="QZA334" s="19"/>
      <c r="QZB334" s="19"/>
      <c r="QZC334" s="19"/>
      <c r="QZD334" s="19"/>
      <c r="QZE334" s="19"/>
      <c r="QZF334" s="19"/>
      <c r="QZG334" s="19"/>
      <c r="QZH334" s="19"/>
      <c r="QZI334" s="19"/>
      <c r="QZJ334" s="19"/>
      <c r="QZK334" s="19"/>
      <c r="QZL334" s="19"/>
      <c r="QZM334" s="19"/>
      <c r="QZN334" s="19"/>
      <c r="QZO334" s="19"/>
      <c r="QZP334" s="19"/>
      <c r="QZQ334" s="19"/>
      <c r="QZR334" s="19"/>
      <c r="QZS334" s="19"/>
      <c r="QZT334" s="19"/>
      <c r="QZU334" s="19"/>
      <c r="QZV334" s="19"/>
      <c r="QZW334" s="19"/>
      <c r="QZX334" s="19"/>
      <c r="QZY334" s="19"/>
      <c r="QZZ334" s="19"/>
      <c r="RAA334" s="19"/>
      <c r="RAB334" s="19"/>
      <c r="RAC334" s="19"/>
      <c r="RAD334" s="19"/>
      <c r="RAE334" s="19"/>
      <c r="RAF334" s="19"/>
      <c r="RAG334" s="19"/>
      <c r="RAH334" s="19"/>
      <c r="RAI334" s="19"/>
      <c r="RAJ334" s="19"/>
      <c r="RAK334" s="19"/>
      <c r="RAL334" s="19"/>
      <c r="RAM334" s="19"/>
      <c r="RAN334" s="19"/>
      <c r="RAO334" s="19"/>
      <c r="RAP334" s="19"/>
      <c r="RAQ334" s="19"/>
      <c r="RAR334" s="19"/>
      <c r="RAS334" s="19"/>
      <c r="RAT334" s="19"/>
      <c r="RAU334" s="19"/>
      <c r="RAV334" s="19"/>
      <c r="RAW334" s="19"/>
      <c r="RAX334" s="19"/>
      <c r="RAY334" s="19"/>
      <c r="RAZ334" s="19"/>
      <c r="RBA334" s="19"/>
      <c r="RBB334" s="19"/>
      <c r="RBC334" s="19"/>
      <c r="RBD334" s="19"/>
      <c r="RBE334" s="19"/>
      <c r="RBF334" s="19"/>
      <c r="RBG334" s="19"/>
      <c r="RBH334" s="19"/>
      <c r="RBI334" s="19"/>
      <c r="RBJ334" s="19"/>
      <c r="RBK334" s="19"/>
      <c r="RBL334" s="19"/>
      <c r="RBM334" s="19"/>
      <c r="RBN334" s="19"/>
      <c r="RBO334" s="19"/>
      <c r="RBP334" s="19"/>
      <c r="RBQ334" s="19"/>
      <c r="RBR334" s="19"/>
      <c r="RBS334" s="19"/>
      <c r="RBT334" s="19"/>
      <c r="RBU334" s="19"/>
      <c r="RBV334" s="19"/>
      <c r="RBW334" s="19"/>
      <c r="RBX334" s="19"/>
      <c r="RBY334" s="19"/>
      <c r="RBZ334" s="19"/>
      <c r="RCA334" s="19"/>
      <c r="RCB334" s="19"/>
      <c r="RCC334" s="19"/>
      <c r="RCD334" s="19"/>
      <c r="RCE334" s="19"/>
      <c r="RCF334" s="19"/>
      <c r="RCG334" s="19"/>
      <c r="RCH334" s="19"/>
      <c r="RCI334" s="19"/>
      <c r="RCJ334" s="19"/>
      <c r="RCK334" s="19"/>
      <c r="RCL334" s="19"/>
      <c r="RCM334" s="19"/>
      <c r="RCN334" s="19"/>
      <c r="RCO334" s="19"/>
      <c r="RCP334" s="19"/>
      <c r="RCQ334" s="19"/>
      <c r="RCR334" s="19"/>
      <c r="RCS334" s="19"/>
      <c r="RCT334" s="19"/>
      <c r="RCU334" s="19"/>
      <c r="RCV334" s="19"/>
      <c r="RCW334" s="19"/>
      <c r="RCX334" s="19"/>
      <c r="RCY334" s="19"/>
      <c r="RCZ334" s="19"/>
      <c r="RDA334" s="19"/>
      <c r="RDB334" s="19"/>
      <c r="RDC334" s="19"/>
      <c r="RDD334" s="19"/>
      <c r="RDE334" s="19"/>
      <c r="RDF334" s="19"/>
      <c r="RDG334" s="19"/>
      <c r="RDH334" s="19"/>
      <c r="RDI334" s="19"/>
      <c r="RDJ334" s="19"/>
      <c r="RDK334" s="19"/>
      <c r="RDL334" s="19"/>
      <c r="RDM334" s="19"/>
      <c r="RDN334" s="19"/>
      <c r="RDO334" s="19"/>
      <c r="RDP334" s="19"/>
      <c r="RDQ334" s="19"/>
      <c r="RDR334" s="19"/>
      <c r="RDS334" s="19"/>
      <c r="RDT334" s="19"/>
      <c r="RDU334" s="19"/>
      <c r="RDV334" s="19"/>
      <c r="RDW334" s="19"/>
      <c r="RDX334" s="19"/>
      <c r="RDY334" s="19"/>
      <c r="RDZ334" s="19"/>
      <c r="REA334" s="19"/>
      <c r="REB334" s="19"/>
      <c r="REC334" s="19"/>
      <c r="RED334" s="19"/>
      <c r="REE334" s="19"/>
      <c r="REF334" s="19"/>
      <c r="REG334" s="19"/>
      <c r="REH334" s="19"/>
      <c r="REI334" s="19"/>
      <c r="REJ334" s="19"/>
      <c r="REK334" s="19"/>
      <c r="REL334" s="19"/>
      <c r="REM334" s="19"/>
      <c r="REN334" s="19"/>
      <c r="REO334" s="19"/>
      <c r="REP334" s="19"/>
      <c r="REQ334" s="19"/>
      <c r="RER334" s="19"/>
      <c r="RES334" s="19"/>
      <c r="RET334" s="19"/>
      <c r="REU334" s="19"/>
      <c r="REV334" s="19"/>
      <c r="REW334" s="19"/>
      <c r="REX334" s="19"/>
      <c r="REY334" s="19"/>
      <c r="REZ334" s="19"/>
      <c r="RFA334" s="19"/>
      <c r="RFB334" s="19"/>
      <c r="RFC334" s="19"/>
      <c r="RFD334" s="19"/>
      <c r="RFE334" s="19"/>
      <c r="RFF334" s="19"/>
      <c r="RFG334" s="19"/>
      <c r="RFH334" s="19"/>
      <c r="RFI334" s="19"/>
      <c r="RFJ334" s="19"/>
      <c r="RFK334" s="19"/>
      <c r="RFL334" s="19"/>
      <c r="RFM334" s="19"/>
      <c r="RFN334" s="19"/>
      <c r="RFO334" s="19"/>
      <c r="RFP334" s="19"/>
      <c r="RFQ334" s="19"/>
      <c r="RFR334" s="19"/>
      <c r="RFS334" s="19"/>
      <c r="RFT334" s="19"/>
      <c r="RFU334" s="19"/>
      <c r="RFV334" s="19"/>
      <c r="RFW334" s="19"/>
      <c r="RFX334" s="19"/>
      <c r="RFY334" s="19"/>
      <c r="RFZ334" s="19"/>
      <c r="RGA334" s="19"/>
      <c r="RGB334" s="19"/>
      <c r="RGC334" s="19"/>
      <c r="RGD334" s="19"/>
      <c r="RGE334" s="19"/>
      <c r="RGF334" s="19"/>
      <c r="RGG334" s="19"/>
      <c r="RGH334" s="19"/>
      <c r="RGI334" s="19"/>
      <c r="RGJ334" s="19"/>
      <c r="RGK334" s="19"/>
      <c r="RGL334" s="19"/>
      <c r="RGM334" s="19"/>
      <c r="RGN334" s="19"/>
      <c r="RGO334" s="19"/>
      <c r="RGP334" s="19"/>
      <c r="RGQ334" s="19"/>
      <c r="RGR334" s="19"/>
      <c r="RGS334" s="19"/>
      <c r="RGT334" s="19"/>
      <c r="RGU334" s="19"/>
      <c r="RGV334" s="19"/>
      <c r="RGW334" s="19"/>
      <c r="RGX334" s="19"/>
      <c r="RGY334" s="19"/>
      <c r="RGZ334" s="19"/>
      <c r="RHA334" s="19"/>
      <c r="RHB334" s="19"/>
      <c r="RHC334" s="19"/>
      <c r="RHD334" s="19"/>
      <c r="RHE334" s="19"/>
      <c r="RHF334" s="19"/>
      <c r="RHG334" s="19"/>
      <c r="RHH334" s="19"/>
      <c r="RHI334" s="19"/>
      <c r="RHJ334" s="19"/>
      <c r="RHK334" s="19"/>
      <c r="RHL334" s="19"/>
      <c r="RHM334" s="19"/>
      <c r="RHN334" s="19"/>
      <c r="RHO334" s="19"/>
      <c r="RHP334" s="19"/>
      <c r="RHQ334" s="19"/>
      <c r="RHR334" s="19"/>
      <c r="RHS334" s="19"/>
      <c r="RHT334" s="19"/>
      <c r="RHU334" s="19"/>
      <c r="RHV334" s="19"/>
      <c r="RHW334" s="19"/>
      <c r="RHX334" s="19"/>
      <c r="RHY334" s="19"/>
      <c r="RHZ334" s="19"/>
      <c r="RIA334" s="19"/>
      <c r="RIB334" s="19"/>
      <c r="RIC334" s="19"/>
      <c r="RID334" s="19"/>
      <c r="RIE334" s="19"/>
      <c r="RIF334" s="19"/>
      <c r="RIG334" s="19"/>
      <c r="RIH334" s="19"/>
      <c r="RII334" s="19"/>
      <c r="RIJ334" s="19"/>
      <c r="RIK334" s="19"/>
      <c r="RIL334" s="19"/>
      <c r="RIM334" s="19"/>
      <c r="RIN334" s="19"/>
      <c r="RIO334" s="19"/>
      <c r="RIP334" s="19"/>
      <c r="RIQ334" s="19"/>
      <c r="RIR334" s="19"/>
      <c r="RIS334" s="19"/>
      <c r="RIT334" s="19"/>
      <c r="RIU334" s="19"/>
      <c r="RIV334" s="19"/>
      <c r="RIW334" s="19"/>
      <c r="RIX334" s="19"/>
      <c r="RIY334" s="19"/>
      <c r="RIZ334" s="19"/>
      <c r="RJA334" s="19"/>
      <c r="RJB334" s="19"/>
      <c r="RJC334" s="19"/>
      <c r="RJD334" s="19"/>
      <c r="RJE334" s="19"/>
      <c r="RJF334" s="19"/>
      <c r="RJG334" s="19"/>
      <c r="RJH334" s="19"/>
      <c r="RJI334" s="19"/>
      <c r="RJJ334" s="19"/>
      <c r="RJK334" s="19"/>
      <c r="RJL334" s="19"/>
      <c r="RJM334" s="19"/>
      <c r="RJN334" s="19"/>
      <c r="RJO334" s="19"/>
      <c r="RJP334" s="19"/>
      <c r="RJQ334" s="19"/>
      <c r="RJR334" s="19"/>
      <c r="RJS334" s="19"/>
      <c r="RJT334" s="19"/>
      <c r="RJU334" s="19"/>
      <c r="RJV334" s="19"/>
      <c r="RJW334" s="19"/>
      <c r="RJX334" s="19"/>
      <c r="RJY334" s="19"/>
      <c r="RJZ334" s="19"/>
      <c r="RKA334" s="19"/>
      <c r="RKB334" s="19"/>
      <c r="RKC334" s="19"/>
      <c r="RKD334" s="19"/>
      <c r="RKE334" s="19"/>
      <c r="RKF334" s="19"/>
      <c r="RKG334" s="19"/>
      <c r="RKH334" s="19"/>
      <c r="RKI334" s="19"/>
      <c r="RKJ334" s="19"/>
      <c r="RKK334" s="19"/>
      <c r="RKL334" s="19"/>
      <c r="RKM334" s="19"/>
      <c r="RKN334" s="19"/>
      <c r="RKO334" s="19"/>
      <c r="RKP334" s="19"/>
      <c r="RKQ334" s="19"/>
      <c r="RKR334" s="19"/>
      <c r="RKS334" s="19"/>
      <c r="RKT334" s="19"/>
      <c r="RKU334" s="19"/>
      <c r="RKV334" s="19"/>
      <c r="RKW334" s="19"/>
      <c r="RKX334" s="19"/>
      <c r="RKY334" s="19"/>
      <c r="RKZ334" s="19"/>
      <c r="RLA334" s="19"/>
      <c r="RLB334" s="19"/>
      <c r="RLC334" s="19"/>
      <c r="RLD334" s="19"/>
      <c r="RLE334" s="19"/>
      <c r="RLF334" s="19"/>
      <c r="RLG334" s="19"/>
      <c r="RLH334" s="19"/>
      <c r="RLI334" s="19"/>
      <c r="RLJ334" s="19"/>
      <c r="RLK334" s="19"/>
      <c r="RLL334" s="19"/>
      <c r="RLM334" s="19"/>
      <c r="RLN334" s="19"/>
      <c r="RLO334" s="19"/>
      <c r="RLP334" s="19"/>
      <c r="RLQ334" s="19"/>
      <c r="RLR334" s="19"/>
      <c r="RLS334" s="19"/>
      <c r="RLT334" s="19"/>
      <c r="RLU334" s="19"/>
      <c r="RLV334" s="19"/>
      <c r="RLW334" s="19"/>
      <c r="RLX334" s="19"/>
      <c r="RLY334" s="19"/>
      <c r="RLZ334" s="19"/>
      <c r="RMA334" s="19"/>
      <c r="RMB334" s="19"/>
      <c r="RMC334" s="19"/>
      <c r="RMD334" s="19"/>
      <c r="RME334" s="19"/>
      <c r="RMF334" s="19"/>
      <c r="RMG334" s="19"/>
      <c r="RMH334" s="19"/>
      <c r="RMI334" s="19"/>
      <c r="RMJ334" s="19"/>
      <c r="RMK334" s="19"/>
      <c r="RML334" s="19"/>
      <c r="RMM334" s="19"/>
      <c r="RMN334" s="19"/>
      <c r="RMO334" s="19"/>
      <c r="RMP334" s="19"/>
      <c r="RMQ334" s="19"/>
      <c r="RMR334" s="19"/>
      <c r="RMS334" s="19"/>
      <c r="RMT334" s="19"/>
      <c r="RMU334" s="19"/>
      <c r="RMV334" s="19"/>
      <c r="RMW334" s="19"/>
      <c r="RMX334" s="19"/>
      <c r="RMY334" s="19"/>
      <c r="RMZ334" s="19"/>
      <c r="RNA334" s="19"/>
      <c r="RNB334" s="19"/>
      <c r="RNC334" s="19"/>
      <c r="RND334" s="19"/>
      <c r="RNE334" s="19"/>
      <c r="RNF334" s="19"/>
      <c r="RNG334" s="19"/>
      <c r="RNH334" s="19"/>
      <c r="RNI334" s="19"/>
      <c r="RNJ334" s="19"/>
      <c r="RNK334" s="19"/>
      <c r="RNL334" s="19"/>
      <c r="RNM334" s="19"/>
      <c r="RNN334" s="19"/>
      <c r="RNO334" s="19"/>
      <c r="RNP334" s="19"/>
      <c r="RNQ334" s="19"/>
      <c r="RNR334" s="19"/>
      <c r="RNS334" s="19"/>
      <c r="RNT334" s="19"/>
      <c r="RNU334" s="19"/>
      <c r="RNV334" s="19"/>
      <c r="RNW334" s="19"/>
      <c r="RNX334" s="19"/>
      <c r="RNY334" s="19"/>
      <c r="RNZ334" s="19"/>
      <c r="ROA334" s="19"/>
      <c r="ROB334" s="19"/>
      <c r="ROC334" s="19"/>
      <c r="ROD334" s="19"/>
      <c r="ROE334" s="19"/>
      <c r="ROF334" s="19"/>
      <c r="ROG334" s="19"/>
      <c r="ROH334" s="19"/>
      <c r="ROI334" s="19"/>
      <c r="ROJ334" s="19"/>
      <c r="ROK334" s="19"/>
      <c r="ROL334" s="19"/>
      <c r="ROM334" s="19"/>
      <c r="RON334" s="19"/>
      <c r="ROO334" s="19"/>
      <c r="ROP334" s="19"/>
      <c r="ROQ334" s="19"/>
      <c r="ROR334" s="19"/>
      <c r="ROS334" s="19"/>
      <c r="ROT334" s="19"/>
      <c r="ROU334" s="19"/>
      <c r="ROV334" s="19"/>
      <c r="ROW334" s="19"/>
      <c r="ROX334" s="19"/>
      <c r="ROY334" s="19"/>
      <c r="ROZ334" s="19"/>
      <c r="RPA334" s="19"/>
      <c r="RPB334" s="19"/>
      <c r="RPC334" s="19"/>
      <c r="RPD334" s="19"/>
      <c r="RPE334" s="19"/>
      <c r="RPF334" s="19"/>
      <c r="RPG334" s="19"/>
      <c r="RPH334" s="19"/>
      <c r="RPI334" s="19"/>
      <c r="RPJ334" s="19"/>
      <c r="RPK334" s="19"/>
      <c r="RPL334" s="19"/>
      <c r="RPM334" s="19"/>
      <c r="RPN334" s="19"/>
      <c r="RPO334" s="19"/>
      <c r="RPP334" s="19"/>
      <c r="RPQ334" s="19"/>
      <c r="RPR334" s="19"/>
      <c r="RPS334" s="19"/>
      <c r="RPT334" s="19"/>
      <c r="RPU334" s="19"/>
      <c r="RPV334" s="19"/>
      <c r="RPW334" s="19"/>
      <c r="RPX334" s="19"/>
      <c r="RPY334" s="19"/>
      <c r="RPZ334" s="19"/>
      <c r="RQA334" s="19"/>
      <c r="RQB334" s="19"/>
      <c r="RQC334" s="19"/>
      <c r="RQD334" s="19"/>
      <c r="RQE334" s="19"/>
      <c r="RQF334" s="19"/>
      <c r="RQG334" s="19"/>
      <c r="RQH334" s="19"/>
      <c r="RQI334" s="19"/>
      <c r="RQJ334" s="19"/>
      <c r="RQK334" s="19"/>
      <c r="RQL334" s="19"/>
      <c r="RQM334" s="19"/>
      <c r="RQN334" s="19"/>
      <c r="RQO334" s="19"/>
      <c r="RQP334" s="19"/>
      <c r="RQQ334" s="19"/>
      <c r="RQR334" s="19"/>
      <c r="RQS334" s="19"/>
      <c r="RQT334" s="19"/>
      <c r="RQU334" s="19"/>
      <c r="RQV334" s="19"/>
      <c r="RQW334" s="19"/>
      <c r="RQX334" s="19"/>
      <c r="RQY334" s="19"/>
      <c r="RQZ334" s="19"/>
      <c r="RRA334" s="19"/>
      <c r="RRB334" s="19"/>
      <c r="RRC334" s="19"/>
      <c r="RRD334" s="19"/>
      <c r="RRE334" s="19"/>
      <c r="RRF334" s="19"/>
      <c r="RRG334" s="19"/>
      <c r="RRH334" s="19"/>
      <c r="RRI334" s="19"/>
      <c r="RRJ334" s="19"/>
      <c r="RRK334" s="19"/>
      <c r="RRL334" s="19"/>
      <c r="RRM334" s="19"/>
      <c r="RRN334" s="19"/>
      <c r="RRO334" s="19"/>
      <c r="RRP334" s="19"/>
      <c r="RRQ334" s="19"/>
      <c r="RRR334" s="19"/>
      <c r="RRS334" s="19"/>
      <c r="RRT334" s="19"/>
      <c r="RRU334" s="19"/>
      <c r="RRV334" s="19"/>
      <c r="RRW334" s="19"/>
      <c r="RRX334" s="19"/>
      <c r="RRY334" s="19"/>
      <c r="RRZ334" s="19"/>
      <c r="RSA334" s="19"/>
      <c r="RSB334" s="19"/>
      <c r="RSC334" s="19"/>
      <c r="RSD334" s="19"/>
      <c r="RSE334" s="19"/>
      <c r="RSF334" s="19"/>
      <c r="RSG334" s="19"/>
      <c r="RSH334" s="19"/>
      <c r="RSI334" s="19"/>
      <c r="RSJ334" s="19"/>
      <c r="RSK334" s="19"/>
      <c r="RSL334" s="19"/>
      <c r="RSM334" s="19"/>
      <c r="RSN334" s="19"/>
      <c r="RSO334" s="19"/>
      <c r="RSP334" s="19"/>
      <c r="RSQ334" s="19"/>
      <c r="RSR334" s="19"/>
      <c r="RSS334" s="19"/>
      <c r="RST334" s="19"/>
      <c r="RSU334" s="19"/>
      <c r="RSV334" s="19"/>
      <c r="RSW334" s="19"/>
      <c r="RSX334" s="19"/>
      <c r="RSY334" s="19"/>
      <c r="RSZ334" s="19"/>
      <c r="RTA334" s="19"/>
      <c r="RTB334" s="19"/>
      <c r="RTC334" s="19"/>
      <c r="RTD334" s="19"/>
      <c r="RTE334" s="19"/>
      <c r="RTF334" s="19"/>
      <c r="RTG334" s="19"/>
      <c r="RTH334" s="19"/>
      <c r="RTI334" s="19"/>
      <c r="RTJ334" s="19"/>
      <c r="RTK334" s="19"/>
      <c r="RTL334" s="19"/>
      <c r="RTM334" s="19"/>
      <c r="RTN334" s="19"/>
      <c r="RTO334" s="19"/>
      <c r="RTP334" s="19"/>
      <c r="RTQ334" s="19"/>
      <c r="RTR334" s="19"/>
      <c r="RTS334" s="19"/>
      <c r="RTT334" s="19"/>
      <c r="RTU334" s="19"/>
      <c r="RTV334" s="19"/>
      <c r="RTW334" s="19"/>
      <c r="RTX334" s="19"/>
      <c r="RTY334" s="19"/>
      <c r="RTZ334" s="19"/>
      <c r="RUA334" s="19"/>
      <c r="RUB334" s="19"/>
      <c r="RUC334" s="19"/>
      <c r="RUD334" s="19"/>
      <c r="RUE334" s="19"/>
      <c r="RUF334" s="19"/>
      <c r="RUG334" s="19"/>
      <c r="RUH334" s="19"/>
      <c r="RUI334" s="19"/>
      <c r="RUJ334" s="19"/>
      <c r="RUK334" s="19"/>
      <c r="RUL334" s="19"/>
      <c r="RUM334" s="19"/>
      <c r="RUN334" s="19"/>
      <c r="RUO334" s="19"/>
      <c r="RUP334" s="19"/>
      <c r="RUQ334" s="19"/>
      <c r="RUR334" s="19"/>
      <c r="RUS334" s="19"/>
      <c r="RUT334" s="19"/>
      <c r="RUU334" s="19"/>
      <c r="RUV334" s="19"/>
      <c r="RUW334" s="19"/>
      <c r="RUX334" s="19"/>
      <c r="RUY334" s="19"/>
      <c r="RUZ334" s="19"/>
      <c r="RVA334" s="19"/>
      <c r="RVB334" s="19"/>
      <c r="RVC334" s="19"/>
      <c r="RVD334" s="19"/>
      <c r="RVE334" s="19"/>
      <c r="RVF334" s="19"/>
      <c r="RVG334" s="19"/>
      <c r="RVH334" s="19"/>
      <c r="RVI334" s="19"/>
      <c r="RVJ334" s="19"/>
      <c r="RVK334" s="19"/>
      <c r="RVL334" s="19"/>
      <c r="RVM334" s="19"/>
      <c r="RVN334" s="19"/>
      <c r="RVO334" s="19"/>
      <c r="RVP334" s="19"/>
      <c r="RVQ334" s="19"/>
      <c r="RVR334" s="19"/>
      <c r="RVS334" s="19"/>
      <c r="RVT334" s="19"/>
      <c r="RVU334" s="19"/>
      <c r="RVV334" s="19"/>
      <c r="RVW334" s="19"/>
      <c r="RVX334" s="19"/>
      <c r="RVY334" s="19"/>
      <c r="RVZ334" s="19"/>
      <c r="RWA334" s="19"/>
      <c r="RWB334" s="19"/>
      <c r="RWC334" s="19"/>
      <c r="RWD334" s="19"/>
      <c r="RWE334" s="19"/>
      <c r="RWF334" s="19"/>
      <c r="RWG334" s="19"/>
      <c r="RWH334" s="19"/>
      <c r="RWI334" s="19"/>
      <c r="RWJ334" s="19"/>
      <c r="RWK334" s="19"/>
      <c r="RWL334" s="19"/>
      <c r="RWM334" s="19"/>
      <c r="RWN334" s="19"/>
      <c r="RWO334" s="19"/>
      <c r="RWP334" s="19"/>
      <c r="RWQ334" s="19"/>
      <c r="RWR334" s="19"/>
      <c r="RWS334" s="19"/>
      <c r="RWT334" s="19"/>
      <c r="RWU334" s="19"/>
      <c r="RWV334" s="19"/>
      <c r="RWW334" s="19"/>
      <c r="RWX334" s="19"/>
      <c r="RWY334" s="19"/>
      <c r="RWZ334" s="19"/>
      <c r="RXA334" s="19"/>
      <c r="RXB334" s="19"/>
      <c r="RXC334" s="19"/>
      <c r="RXD334" s="19"/>
      <c r="RXE334" s="19"/>
      <c r="RXF334" s="19"/>
      <c r="RXG334" s="19"/>
      <c r="RXH334" s="19"/>
      <c r="RXI334" s="19"/>
      <c r="RXJ334" s="19"/>
      <c r="RXK334" s="19"/>
      <c r="RXL334" s="19"/>
      <c r="RXM334" s="19"/>
      <c r="RXN334" s="19"/>
      <c r="RXO334" s="19"/>
      <c r="RXP334" s="19"/>
      <c r="RXQ334" s="19"/>
      <c r="RXR334" s="19"/>
      <c r="RXS334" s="19"/>
      <c r="RXT334" s="19"/>
      <c r="RXU334" s="19"/>
      <c r="RXV334" s="19"/>
      <c r="RXW334" s="19"/>
      <c r="RXX334" s="19"/>
      <c r="RXY334" s="19"/>
      <c r="RXZ334" s="19"/>
      <c r="RYA334" s="19"/>
      <c r="RYB334" s="19"/>
      <c r="RYC334" s="19"/>
      <c r="RYD334" s="19"/>
      <c r="RYE334" s="19"/>
      <c r="RYF334" s="19"/>
      <c r="RYG334" s="19"/>
      <c r="RYH334" s="19"/>
      <c r="RYI334" s="19"/>
      <c r="RYJ334" s="19"/>
      <c r="RYK334" s="19"/>
      <c r="RYL334" s="19"/>
      <c r="RYM334" s="19"/>
      <c r="RYN334" s="19"/>
      <c r="RYO334" s="19"/>
      <c r="RYP334" s="19"/>
      <c r="RYQ334" s="19"/>
      <c r="RYR334" s="19"/>
      <c r="RYS334" s="19"/>
      <c r="RYT334" s="19"/>
      <c r="RYU334" s="19"/>
      <c r="RYV334" s="19"/>
      <c r="RYW334" s="19"/>
      <c r="RYX334" s="19"/>
      <c r="RYY334" s="19"/>
      <c r="RYZ334" s="19"/>
      <c r="RZA334" s="19"/>
      <c r="RZB334" s="19"/>
      <c r="RZC334" s="19"/>
      <c r="RZD334" s="19"/>
      <c r="RZE334" s="19"/>
      <c r="RZF334" s="19"/>
      <c r="RZG334" s="19"/>
      <c r="RZH334" s="19"/>
      <c r="RZI334" s="19"/>
      <c r="RZJ334" s="19"/>
      <c r="RZK334" s="19"/>
      <c r="RZL334" s="19"/>
      <c r="RZM334" s="19"/>
      <c r="RZN334" s="19"/>
      <c r="RZO334" s="19"/>
      <c r="RZP334" s="19"/>
      <c r="RZQ334" s="19"/>
      <c r="RZR334" s="19"/>
      <c r="RZS334" s="19"/>
      <c r="RZT334" s="19"/>
      <c r="RZU334" s="19"/>
      <c r="RZV334" s="19"/>
      <c r="RZW334" s="19"/>
      <c r="RZX334" s="19"/>
      <c r="RZY334" s="19"/>
      <c r="RZZ334" s="19"/>
      <c r="SAA334" s="19"/>
      <c r="SAB334" s="19"/>
      <c r="SAC334" s="19"/>
      <c r="SAD334" s="19"/>
      <c r="SAE334" s="19"/>
      <c r="SAF334" s="19"/>
      <c r="SAG334" s="19"/>
      <c r="SAH334" s="19"/>
      <c r="SAI334" s="19"/>
      <c r="SAJ334" s="19"/>
      <c r="SAK334" s="19"/>
      <c r="SAL334" s="19"/>
      <c r="SAM334" s="19"/>
      <c r="SAN334" s="19"/>
      <c r="SAO334" s="19"/>
      <c r="SAP334" s="19"/>
      <c r="SAQ334" s="19"/>
      <c r="SAR334" s="19"/>
      <c r="SAS334" s="19"/>
      <c r="SAT334" s="19"/>
      <c r="SAU334" s="19"/>
      <c r="SAV334" s="19"/>
      <c r="SAW334" s="19"/>
      <c r="SAX334" s="19"/>
      <c r="SAY334" s="19"/>
      <c r="SAZ334" s="19"/>
      <c r="SBA334" s="19"/>
      <c r="SBB334" s="19"/>
      <c r="SBC334" s="19"/>
      <c r="SBD334" s="19"/>
      <c r="SBE334" s="19"/>
      <c r="SBF334" s="19"/>
      <c r="SBG334" s="19"/>
      <c r="SBH334" s="19"/>
      <c r="SBI334" s="19"/>
      <c r="SBJ334" s="19"/>
      <c r="SBK334" s="19"/>
      <c r="SBL334" s="19"/>
      <c r="SBM334" s="19"/>
      <c r="SBN334" s="19"/>
      <c r="SBO334" s="19"/>
      <c r="SBP334" s="19"/>
      <c r="SBQ334" s="19"/>
      <c r="SBR334" s="19"/>
      <c r="SBS334" s="19"/>
      <c r="SBT334" s="19"/>
      <c r="SBU334" s="19"/>
      <c r="SBV334" s="19"/>
      <c r="SBW334" s="19"/>
      <c r="SBX334" s="19"/>
      <c r="SBY334" s="19"/>
      <c r="SBZ334" s="19"/>
      <c r="SCA334" s="19"/>
      <c r="SCB334" s="19"/>
      <c r="SCC334" s="19"/>
      <c r="SCD334" s="19"/>
      <c r="SCE334" s="19"/>
      <c r="SCF334" s="19"/>
      <c r="SCG334" s="19"/>
      <c r="SCH334" s="19"/>
      <c r="SCI334" s="19"/>
      <c r="SCJ334" s="19"/>
      <c r="SCK334" s="19"/>
      <c r="SCL334" s="19"/>
      <c r="SCM334" s="19"/>
      <c r="SCN334" s="19"/>
      <c r="SCO334" s="19"/>
      <c r="SCP334" s="19"/>
      <c r="SCQ334" s="19"/>
      <c r="SCR334" s="19"/>
      <c r="SCS334" s="19"/>
      <c r="SCT334" s="19"/>
      <c r="SCU334" s="19"/>
      <c r="SCV334" s="19"/>
      <c r="SCW334" s="19"/>
      <c r="SCX334" s="19"/>
      <c r="SCY334" s="19"/>
      <c r="SCZ334" s="19"/>
      <c r="SDA334" s="19"/>
      <c r="SDB334" s="19"/>
      <c r="SDC334" s="19"/>
      <c r="SDD334" s="19"/>
      <c r="SDE334" s="19"/>
      <c r="SDF334" s="19"/>
      <c r="SDG334" s="19"/>
      <c r="SDH334" s="19"/>
      <c r="SDI334" s="19"/>
      <c r="SDJ334" s="19"/>
      <c r="SDK334" s="19"/>
      <c r="SDL334" s="19"/>
      <c r="SDM334" s="19"/>
      <c r="SDN334" s="19"/>
      <c r="SDO334" s="19"/>
      <c r="SDP334" s="19"/>
      <c r="SDQ334" s="19"/>
      <c r="SDR334" s="19"/>
      <c r="SDS334" s="19"/>
      <c r="SDT334" s="19"/>
      <c r="SDU334" s="19"/>
      <c r="SDV334" s="19"/>
      <c r="SDW334" s="19"/>
      <c r="SDX334" s="19"/>
      <c r="SDY334" s="19"/>
      <c r="SDZ334" s="19"/>
      <c r="SEA334" s="19"/>
      <c r="SEB334" s="19"/>
      <c r="SEC334" s="19"/>
      <c r="SED334" s="19"/>
      <c r="SEE334" s="19"/>
      <c r="SEF334" s="19"/>
      <c r="SEG334" s="19"/>
      <c r="SEH334" s="19"/>
      <c r="SEI334" s="19"/>
      <c r="SEJ334" s="19"/>
      <c r="SEK334" s="19"/>
      <c r="SEL334" s="19"/>
      <c r="SEM334" s="19"/>
      <c r="SEN334" s="19"/>
      <c r="SEO334" s="19"/>
      <c r="SEP334" s="19"/>
      <c r="SEQ334" s="19"/>
      <c r="SER334" s="19"/>
      <c r="SES334" s="19"/>
      <c r="SET334" s="19"/>
      <c r="SEU334" s="19"/>
      <c r="SEV334" s="19"/>
      <c r="SEW334" s="19"/>
      <c r="SEX334" s="19"/>
      <c r="SEY334" s="19"/>
      <c r="SEZ334" s="19"/>
      <c r="SFA334" s="19"/>
      <c r="SFB334" s="19"/>
      <c r="SFC334" s="19"/>
      <c r="SFD334" s="19"/>
      <c r="SFE334" s="19"/>
      <c r="SFF334" s="19"/>
      <c r="SFG334" s="19"/>
      <c r="SFH334" s="19"/>
      <c r="SFI334" s="19"/>
      <c r="SFJ334" s="19"/>
      <c r="SFK334" s="19"/>
      <c r="SFL334" s="19"/>
      <c r="SFM334" s="19"/>
      <c r="SFN334" s="19"/>
      <c r="SFO334" s="19"/>
      <c r="SFP334" s="19"/>
      <c r="SFQ334" s="19"/>
      <c r="SFR334" s="19"/>
      <c r="SFS334" s="19"/>
      <c r="SFT334" s="19"/>
      <c r="SFU334" s="19"/>
      <c r="SFV334" s="19"/>
      <c r="SFW334" s="19"/>
      <c r="SFX334" s="19"/>
      <c r="SFY334" s="19"/>
      <c r="SFZ334" s="19"/>
      <c r="SGA334" s="19"/>
      <c r="SGB334" s="19"/>
      <c r="SGC334" s="19"/>
      <c r="SGD334" s="19"/>
      <c r="SGE334" s="19"/>
      <c r="SGF334" s="19"/>
      <c r="SGG334" s="19"/>
      <c r="SGH334" s="19"/>
      <c r="SGI334" s="19"/>
      <c r="SGJ334" s="19"/>
      <c r="SGK334" s="19"/>
      <c r="SGL334" s="19"/>
      <c r="SGM334" s="19"/>
      <c r="SGN334" s="19"/>
      <c r="SGO334" s="19"/>
      <c r="SGP334" s="19"/>
      <c r="SGQ334" s="19"/>
      <c r="SGR334" s="19"/>
      <c r="SGS334" s="19"/>
      <c r="SGT334" s="19"/>
      <c r="SGU334" s="19"/>
      <c r="SGV334" s="19"/>
      <c r="SGW334" s="19"/>
      <c r="SGX334" s="19"/>
      <c r="SGY334" s="19"/>
      <c r="SGZ334" s="19"/>
      <c r="SHA334" s="19"/>
      <c r="SHB334" s="19"/>
      <c r="SHC334" s="19"/>
      <c r="SHD334" s="19"/>
      <c r="SHE334" s="19"/>
      <c r="SHF334" s="19"/>
      <c r="SHG334" s="19"/>
      <c r="SHH334" s="19"/>
      <c r="SHI334" s="19"/>
      <c r="SHJ334" s="19"/>
      <c r="SHK334" s="19"/>
      <c r="SHL334" s="19"/>
      <c r="SHM334" s="19"/>
      <c r="SHN334" s="19"/>
      <c r="SHO334" s="19"/>
      <c r="SHP334" s="19"/>
      <c r="SHQ334" s="19"/>
      <c r="SHR334" s="19"/>
      <c r="SHS334" s="19"/>
      <c r="SHT334" s="19"/>
      <c r="SHU334" s="19"/>
      <c r="SHV334" s="19"/>
      <c r="SHW334" s="19"/>
      <c r="SHX334" s="19"/>
      <c r="SHY334" s="19"/>
      <c r="SHZ334" s="19"/>
      <c r="SIA334" s="19"/>
      <c r="SIB334" s="19"/>
      <c r="SIC334" s="19"/>
      <c r="SID334" s="19"/>
      <c r="SIE334" s="19"/>
      <c r="SIF334" s="19"/>
      <c r="SIG334" s="19"/>
      <c r="SIH334" s="19"/>
      <c r="SII334" s="19"/>
      <c r="SIJ334" s="19"/>
      <c r="SIK334" s="19"/>
      <c r="SIL334" s="19"/>
      <c r="SIM334" s="19"/>
      <c r="SIN334" s="19"/>
      <c r="SIO334" s="19"/>
      <c r="SIP334" s="19"/>
      <c r="SIQ334" s="19"/>
      <c r="SIR334" s="19"/>
      <c r="SIS334" s="19"/>
      <c r="SIT334" s="19"/>
      <c r="SIU334" s="19"/>
      <c r="SIV334" s="19"/>
      <c r="SIW334" s="19"/>
      <c r="SIX334" s="19"/>
      <c r="SIY334" s="19"/>
      <c r="SIZ334" s="19"/>
      <c r="SJA334" s="19"/>
      <c r="SJB334" s="19"/>
      <c r="SJC334" s="19"/>
      <c r="SJD334" s="19"/>
      <c r="SJE334" s="19"/>
      <c r="SJF334" s="19"/>
      <c r="SJG334" s="19"/>
      <c r="SJH334" s="19"/>
      <c r="SJI334" s="19"/>
      <c r="SJJ334" s="19"/>
      <c r="SJK334" s="19"/>
      <c r="SJL334" s="19"/>
      <c r="SJM334" s="19"/>
      <c r="SJN334" s="19"/>
      <c r="SJO334" s="19"/>
      <c r="SJP334" s="19"/>
      <c r="SJQ334" s="19"/>
      <c r="SJR334" s="19"/>
      <c r="SJS334" s="19"/>
      <c r="SJT334" s="19"/>
      <c r="SJU334" s="19"/>
      <c r="SJV334" s="19"/>
      <c r="SJW334" s="19"/>
      <c r="SJX334" s="19"/>
      <c r="SJY334" s="19"/>
      <c r="SJZ334" s="19"/>
      <c r="SKA334" s="19"/>
      <c r="SKB334" s="19"/>
      <c r="SKC334" s="19"/>
      <c r="SKD334" s="19"/>
      <c r="SKE334" s="19"/>
      <c r="SKF334" s="19"/>
      <c r="SKG334" s="19"/>
      <c r="SKH334" s="19"/>
      <c r="SKI334" s="19"/>
      <c r="SKJ334" s="19"/>
      <c r="SKK334" s="19"/>
      <c r="SKL334" s="19"/>
      <c r="SKM334" s="19"/>
      <c r="SKN334" s="19"/>
      <c r="SKO334" s="19"/>
      <c r="SKP334" s="19"/>
      <c r="SKQ334" s="19"/>
      <c r="SKR334" s="19"/>
      <c r="SKS334" s="19"/>
      <c r="SKT334" s="19"/>
      <c r="SKU334" s="19"/>
      <c r="SKV334" s="19"/>
      <c r="SKW334" s="19"/>
      <c r="SKX334" s="19"/>
      <c r="SKY334" s="19"/>
      <c r="SKZ334" s="19"/>
      <c r="SLA334" s="19"/>
      <c r="SLB334" s="19"/>
      <c r="SLC334" s="19"/>
      <c r="SLD334" s="19"/>
      <c r="SLE334" s="19"/>
      <c r="SLF334" s="19"/>
      <c r="SLG334" s="19"/>
      <c r="SLH334" s="19"/>
      <c r="SLI334" s="19"/>
      <c r="SLJ334" s="19"/>
      <c r="SLK334" s="19"/>
      <c r="SLL334" s="19"/>
      <c r="SLM334" s="19"/>
      <c r="SLN334" s="19"/>
      <c r="SLO334" s="19"/>
      <c r="SLP334" s="19"/>
      <c r="SLQ334" s="19"/>
      <c r="SLR334" s="19"/>
      <c r="SLS334" s="19"/>
      <c r="SLT334" s="19"/>
      <c r="SLU334" s="19"/>
      <c r="SLV334" s="19"/>
      <c r="SLW334" s="19"/>
      <c r="SLX334" s="19"/>
      <c r="SLY334" s="19"/>
      <c r="SLZ334" s="19"/>
      <c r="SMA334" s="19"/>
      <c r="SMB334" s="19"/>
      <c r="SMC334" s="19"/>
      <c r="SMD334" s="19"/>
      <c r="SME334" s="19"/>
      <c r="SMF334" s="19"/>
      <c r="SMG334" s="19"/>
      <c r="SMH334" s="19"/>
      <c r="SMI334" s="19"/>
      <c r="SMJ334" s="19"/>
      <c r="SMK334" s="19"/>
      <c r="SML334" s="19"/>
      <c r="SMM334" s="19"/>
      <c r="SMN334" s="19"/>
      <c r="SMO334" s="19"/>
      <c r="SMP334" s="19"/>
      <c r="SMQ334" s="19"/>
      <c r="SMR334" s="19"/>
      <c r="SMS334" s="19"/>
      <c r="SMT334" s="19"/>
      <c r="SMU334" s="19"/>
      <c r="SMV334" s="19"/>
      <c r="SMW334" s="19"/>
      <c r="SMX334" s="19"/>
      <c r="SMY334" s="19"/>
      <c r="SMZ334" s="19"/>
      <c r="SNA334" s="19"/>
      <c r="SNB334" s="19"/>
      <c r="SNC334" s="19"/>
      <c r="SND334" s="19"/>
      <c r="SNE334" s="19"/>
      <c r="SNF334" s="19"/>
      <c r="SNG334" s="19"/>
      <c r="SNH334" s="19"/>
      <c r="SNI334" s="19"/>
      <c r="SNJ334" s="19"/>
      <c r="SNK334" s="19"/>
      <c r="SNL334" s="19"/>
      <c r="SNM334" s="19"/>
      <c r="SNN334" s="19"/>
      <c r="SNO334" s="19"/>
      <c r="SNP334" s="19"/>
      <c r="SNQ334" s="19"/>
      <c r="SNR334" s="19"/>
      <c r="SNS334" s="19"/>
      <c r="SNT334" s="19"/>
      <c r="SNU334" s="19"/>
      <c r="SNV334" s="19"/>
      <c r="SNW334" s="19"/>
      <c r="SNX334" s="19"/>
      <c r="SNY334" s="19"/>
      <c r="SNZ334" s="19"/>
      <c r="SOA334" s="19"/>
      <c r="SOB334" s="19"/>
      <c r="SOC334" s="19"/>
      <c r="SOD334" s="19"/>
      <c r="SOE334" s="19"/>
      <c r="SOF334" s="19"/>
      <c r="SOG334" s="19"/>
      <c r="SOH334" s="19"/>
      <c r="SOI334" s="19"/>
      <c r="SOJ334" s="19"/>
      <c r="SOK334" s="19"/>
      <c r="SOL334" s="19"/>
      <c r="SOM334" s="19"/>
      <c r="SON334" s="19"/>
      <c r="SOO334" s="19"/>
      <c r="SOP334" s="19"/>
      <c r="SOQ334" s="19"/>
      <c r="SOR334" s="19"/>
      <c r="SOS334" s="19"/>
      <c r="SOT334" s="19"/>
      <c r="SOU334" s="19"/>
      <c r="SOV334" s="19"/>
      <c r="SOW334" s="19"/>
      <c r="SOX334" s="19"/>
      <c r="SOY334" s="19"/>
      <c r="SOZ334" s="19"/>
      <c r="SPA334" s="19"/>
      <c r="SPB334" s="19"/>
      <c r="SPC334" s="19"/>
      <c r="SPD334" s="19"/>
      <c r="SPE334" s="19"/>
      <c r="SPF334" s="19"/>
      <c r="SPG334" s="19"/>
      <c r="SPH334" s="19"/>
      <c r="SPI334" s="19"/>
      <c r="SPJ334" s="19"/>
      <c r="SPK334" s="19"/>
      <c r="SPL334" s="19"/>
      <c r="SPM334" s="19"/>
      <c r="SPN334" s="19"/>
      <c r="SPO334" s="19"/>
      <c r="SPP334" s="19"/>
      <c r="SPQ334" s="19"/>
      <c r="SPR334" s="19"/>
      <c r="SPS334" s="19"/>
      <c r="SPT334" s="19"/>
      <c r="SPU334" s="19"/>
      <c r="SPV334" s="19"/>
      <c r="SPW334" s="19"/>
      <c r="SPX334" s="19"/>
      <c r="SPY334" s="19"/>
      <c r="SPZ334" s="19"/>
      <c r="SQA334" s="19"/>
      <c r="SQB334" s="19"/>
      <c r="SQC334" s="19"/>
      <c r="SQD334" s="19"/>
      <c r="SQE334" s="19"/>
      <c r="SQF334" s="19"/>
      <c r="SQG334" s="19"/>
      <c r="SQH334" s="19"/>
      <c r="SQI334" s="19"/>
      <c r="SQJ334" s="19"/>
      <c r="SQK334" s="19"/>
      <c r="SQL334" s="19"/>
      <c r="SQM334" s="19"/>
      <c r="SQN334" s="19"/>
      <c r="SQO334" s="19"/>
      <c r="SQP334" s="19"/>
      <c r="SQQ334" s="19"/>
      <c r="SQR334" s="19"/>
      <c r="SQS334" s="19"/>
      <c r="SQT334" s="19"/>
      <c r="SQU334" s="19"/>
      <c r="SQV334" s="19"/>
      <c r="SQW334" s="19"/>
      <c r="SQX334" s="19"/>
      <c r="SQY334" s="19"/>
      <c r="SQZ334" s="19"/>
      <c r="SRA334" s="19"/>
      <c r="SRB334" s="19"/>
      <c r="SRC334" s="19"/>
      <c r="SRD334" s="19"/>
      <c r="SRE334" s="19"/>
      <c r="SRF334" s="19"/>
      <c r="SRG334" s="19"/>
      <c r="SRH334" s="19"/>
      <c r="SRI334" s="19"/>
      <c r="SRJ334" s="19"/>
      <c r="SRK334" s="19"/>
      <c r="SRL334" s="19"/>
      <c r="SRM334" s="19"/>
      <c r="SRN334" s="19"/>
      <c r="SRO334" s="19"/>
      <c r="SRP334" s="19"/>
      <c r="SRQ334" s="19"/>
      <c r="SRR334" s="19"/>
      <c r="SRS334" s="19"/>
      <c r="SRT334" s="19"/>
      <c r="SRU334" s="19"/>
      <c r="SRV334" s="19"/>
      <c r="SRW334" s="19"/>
      <c r="SRX334" s="19"/>
      <c r="SRY334" s="19"/>
      <c r="SRZ334" s="19"/>
      <c r="SSA334" s="19"/>
      <c r="SSB334" s="19"/>
      <c r="SSC334" s="19"/>
      <c r="SSD334" s="19"/>
      <c r="SSE334" s="19"/>
      <c r="SSF334" s="19"/>
      <c r="SSG334" s="19"/>
      <c r="SSH334" s="19"/>
      <c r="SSI334" s="19"/>
      <c r="SSJ334" s="19"/>
      <c r="SSK334" s="19"/>
      <c r="SSL334" s="19"/>
      <c r="SSM334" s="19"/>
      <c r="SSN334" s="19"/>
      <c r="SSO334" s="19"/>
      <c r="SSP334" s="19"/>
      <c r="SSQ334" s="19"/>
      <c r="SSR334" s="19"/>
      <c r="SSS334" s="19"/>
      <c r="SST334" s="19"/>
      <c r="SSU334" s="19"/>
      <c r="SSV334" s="19"/>
      <c r="SSW334" s="19"/>
      <c r="SSX334" s="19"/>
      <c r="SSY334" s="19"/>
      <c r="SSZ334" s="19"/>
      <c r="STA334" s="19"/>
      <c r="STB334" s="19"/>
      <c r="STC334" s="19"/>
      <c r="STD334" s="19"/>
      <c r="STE334" s="19"/>
      <c r="STF334" s="19"/>
      <c r="STG334" s="19"/>
      <c r="STH334" s="19"/>
      <c r="STI334" s="19"/>
      <c r="STJ334" s="19"/>
      <c r="STK334" s="19"/>
      <c r="STL334" s="19"/>
      <c r="STM334" s="19"/>
      <c r="STN334" s="19"/>
      <c r="STO334" s="19"/>
      <c r="STP334" s="19"/>
      <c r="STQ334" s="19"/>
      <c r="STR334" s="19"/>
      <c r="STS334" s="19"/>
      <c r="STT334" s="19"/>
      <c r="STU334" s="19"/>
      <c r="STV334" s="19"/>
      <c r="STW334" s="19"/>
      <c r="STX334" s="19"/>
      <c r="STY334" s="19"/>
      <c r="STZ334" s="19"/>
      <c r="SUA334" s="19"/>
      <c r="SUB334" s="19"/>
      <c r="SUC334" s="19"/>
      <c r="SUD334" s="19"/>
      <c r="SUE334" s="19"/>
      <c r="SUF334" s="19"/>
      <c r="SUG334" s="19"/>
      <c r="SUH334" s="19"/>
      <c r="SUI334" s="19"/>
      <c r="SUJ334" s="19"/>
      <c r="SUK334" s="19"/>
      <c r="SUL334" s="19"/>
      <c r="SUM334" s="19"/>
      <c r="SUN334" s="19"/>
      <c r="SUO334" s="19"/>
      <c r="SUP334" s="19"/>
      <c r="SUQ334" s="19"/>
      <c r="SUR334" s="19"/>
      <c r="SUS334" s="19"/>
      <c r="SUT334" s="19"/>
      <c r="SUU334" s="19"/>
      <c r="SUV334" s="19"/>
      <c r="SUW334" s="19"/>
      <c r="SUX334" s="19"/>
      <c r="SUY334" s="19"/>
      <c r="SUZ334" s="19"/>
      <c r="SVA334" s="19"/>
      <c r="SVB334" s="19"/>
      <c r="SVC334" s="19"/>
      <c r="SVD334" s="19"/>
      <c r="SVE334" s="19"/>
      <c r="SVF334" s="19"/>
      <c r="SVG334" s="19"/>
      <c r="SVH334" s="19"/>
      <c r="SVI334" s="19"/>
      <c r="SVJ334" s="19"/>
      <c r="SVK334" s="19"/>
      <c r="SVL334" s="19"/>
      <c r="SVM334" s="19"/>
      <c r="SVN334" s="19"/>
      <c r="SVO334" s="19"/>
      <c r="SVP334" s="19"/>
      <c r="SVQ334" s="19"/>
      <c r="SVR334" s="19"/>
      <c r="SVS334" s="19"/>
      <c r="SVT334" s="19"/>
      <c r="SVU334" s="19"/>
      <c r="SVV334" s="19"/>
      <c r="SVW334" s="19"/>
      <c r="SVX334" s="19"/>
      <c r="SVY334" s="19"/>
      <c r="SVZ334" s="19"/>
      <c r="SWA334" s="19"/>
      <c r="SWB334" s="19"/>
      <c r="SWC334" s="19"/>
      <c r="SWD334" s="19"/>
      <c r="SWE334" s="19"/>
      <c r="SWF334" s="19"/>
      <c r="SWG334" s="19"/>
      <c r="SWH334" s="19"/>
      <c r="SWI334" s="19"/>
      <c r="SWJ334" s="19"/>
      <c r="SWK334" s="19"/>
      <c r="SWL334" s="19"/>
      <c r="SWM334" s="19"/>
      <c r="SWN334" s="19"/>
      <c r="SWO334" s="19"/>
      <c r="SWP334" s="19"/>
      <c r="SWQ334" s="19"/>
      <c r="SWR334" s="19"/>
      <c r="SWS334" s="19"/>
      <c r="SWT334" s="19"/>
      <c r="SWU334" s="19"/>
      <c r="SWV334" s="19"/>
      <c r="SWW334" s="19"/>
      <c r="SWX334" s="19"/>
      <c r="SWY334" s="19"/>
      <c r="SWZ334" s="19"/>
      <c r="SXA334" s="19"/>
      <c r="SXB334" s="19"/>
      <c r="SXC334" s="19"/>
      <c r="SXD334" s="19"/>
      <c r="SXE334" s="19"/>
      <c r="SXF334" s="19"/>
      <c r="SXG334" s="19"/>
      <c r="SXH334" s="19"/>
      <c r="SXI334" s="19"/>
      <c r="SXJ334" s="19"/>
      <c r="SXK334" s="19"/>
      <c r="SXL334" s="19"/>
      <c r="SXM334" s="19"/>
      <c r="SXN334" s="19"/>
      <c r="SXO334" s="19"/>
      <c r="SXP334" s="19"/>
      <c r="SXQ334" s="19"/>
      <c r="SXR334" s="19"/>
      <c r="SXS334" s="19"/>
      <c r="SXT334" s="19"/>
      <c r="SXU334" s="19"/>
      <c r="SXV334" s="19"/>
      <c r="SXW334" s="19"/>
      <c r="SXX334" s="19"/>
      <c r="SXY334" s="19"/>
      <c r="SXZ334" s="19"/>
      <c r="SYA334" s="19"/>
      <c r="SYB334" s="19"/>
      <c r="SYC334" s="19"/>
      <c r="SYD334" s="19"/>
      <c r="SYE334" s="19"/>
      <c r="SYF334" s="19"/>
      <c r="SYG334" s="19"/>
      <c r="SYH334" s="19"/>
      <c r="SYI334" s="19"/>
      <c r="SYJ334" s="19"/>
      <c r="SYK334" s="19"/>
      <c r="SYL334" s="19"/>
      <c r="SYM334" s="19"/>
      <c r="SYN334" s="19"/>
      <c r="SYO334" s="19"/>
      <c r="SYP334" s="19"/>
      <c r="SYQ334" s="19"/>
      <c r="SYR334" s="19"/>
      <c r="SYS334" s="19"/>
      <c r="SYT334" s="19"/>
      <c r="SYU334" s="19"/>
      <c r="SYV334" s="19"/>
      <c r="SYW334" s="19"/>
      <c r="SYX334" s="19"/>
      <c r="SYY334" s="19"/>
      <c r="SYZ334" s="19"/>
      <c r="SZA334" s="19"/>
      <c r="SZB334" s="19"/>
      <c r="SZC334" s="19"/>
      <c r="SZD334" s="19"/>
      <c r="SZE334" s="19"/>
      <c r="SZF334" s="19"/>
      <c r="SZG334" s="19"/>
      <c r="SZH334" s="19"/>
      <c r="SZI334" s="19"/>
      <c r="SZJ334" s="19"/>
      <c r="SZK334" s="19"/>
      <c r="SZL334" s="19"/>
      <c r="SZM334" s="19"/>
      <c r="SZN334" s="19"/>
      <c r="SZO334" s="19"/>
      <c r="SZP334" s="19"/>
      <c r="SZQ334" s="19"/>
      <c r="SZR334" s="19"/>
      <c r="SZS334" s="19"/>
      <c r="SZT334" s="19"/>
      <c r="SZU334" s="19"/>
      <c r="SZV334" s="19"/>
      <c r="SZW334" s="19"/>
      <c r="SZX334" s="19"/>
      <c r="SZY334" s="19"/>
      <c r="SZZ334" s="19"/>
      <c r="TAA334" s="19"/>
      <c r="TAB334" s="19"/>
      <c r="TAC334" s="19"/>
      <c r="TAD334" s="19"/>
      <c r="TAE334" s="19"/>
      <c r="TAF334" s="19"/>
      <c r="TAG334" s="19"/>
      <c r="TAH334" s="19"/>
      <c r="TAI334" s="19"/>
      <c r="TAJ334" s="19"/>
      <c r="TAK334" s="19"/>
      <c r="TAL334" s="19"/>
      <c r="TAM334" s="19"/>
      <c r="TAN334" s="19"/>
      <c r="TAO334" s="19"/>
      <c r="TAP334" s="19"/>
      <c r="TAQ334" s="19"/>
      <c r="TAR334" s="19"/>
      <c r="TAS334" s="19"/>
      <c r="TAT334" s="19"/>
      <c r="TAU334" s="19"/>
      <c r="TAV334" s="19"/>
      <c r="TAW334" s="19"/>
      <c r="TAX334" s="19"/>
      <c r="TAY334" s="19"/>
      <c r="TAZ334" s="19"/>
      <c r="TBA334" s="19"/>
      <c r="TBB334" s="19"/>
      <c r="TBC334" s="19"/>
      <c r="TBD334" s="19"/>
      <c r="TBE334" s="19"/>
      <c r="TBF334" s="19"/>
      <c r="TBG334" s="19"/>
      <c r="TBH334" s="19"/>
      <c r="TBI334" s="19"/>
      <c r="TBJ334" s="19"/>
      <c r="TBK334" s="19"/>
      <c r="TBL334" s="19"/>
      <c r="TBM334" s="19"/>
      <c r="TBN334" s="19"/>
      <c r="TBO334" s="19"/>
      <c r="TBP334" s="19"/>
      <c r="TBQ334" s="19"/>
      <c r="TBR334" s="19"/>
      <c r="TBS334" s="19"/>
      <c r="TBT334" s="19"/>
      <c r="TBU334" s="19"/>
      <c r="TBV334" s="19"/>
      <c r="TBW334" s="19"/>
      <c r="TBX334" s="19"/>
      <c r="TBY334" s="19"/>
      <c r="TBZ334" s="19"/>
      <c r="TCA334" s="19"/>
      <c r="TCB334" s="19"/>
      <c r="TCC334" s="19"/>
      <c r="TCD334" s="19"/>
      <c r="TCE334" s="19"/>
      <c r="TCF334" s="19"/>
      <c r="TCG334" s="19"/>
      <c r="TCH334" s="19"/>
      <c r="TCI334" s="19"/>
      <c r="TCJ334" s="19"/>
      <c r="TCK334" s="19"/>
      <c r="TCL334" s="19"/>
      <c r="TCM334" s="19"/>
      <c r="TCN334" s="19"/>
      <c r="TCO334" s="19"/>
      <c r="TCP334" s="19"/>
      <c r="TCQ334" s="19"/>
      <c r="TCR334" s="19"/>
      <c r="TCS334" s="19"/>
      <c r="TCT334" s="19"/>
      <c r="TCU334" s="19"/>
      <c r="TCV334" s="19"/>
      <c r="TCW334" s="19"/>
      <c r="TCX334" s="19"/>
      <c r="TCY334" s="19"/>
      <c r="TCZ334" s="19"/>
      <c r="TDA334" s="19"/>
      <c r="TDB334" s="19"/>
      <c r="TDC334" s="19"/>
      <c r="TDD334" s="19"/>
      <c r="TDE334" s="19"/>
      <c r="TDF334" s="19"/>
      <c r="TDG334" s="19"/>
      <c r="TDH334" s="19"/>
      <c r="TDI334" s="19"/>
      <c r="TDJ334" s="19"/>
      <c r="TDK334" s="19"/>
      <c r="TDL334" s="19"/>
      <c r="TDM334" s="19"/>
      <c r="TDN334" s="19"/>
      <c r="TDO334" s="19"/>
      <c r="TDP334" s="19"/>
      <c r="TDQ334" s="19"/>
      <c r="TDR334" s="19"/>
      <c r="TDS334" s="19"/>
      <c r="TDT334" s="19"/>
      <c r="TDU334" s="19"/>
      <c r="TDV334" s="19"/>
      <c r="TDW334" s="19"/>
      <c r="TDX334" s="19"/>
      <c r="TDY334" s="19"/>
      <c r="TDZ334" s="19"/>
      <c r="TEA334" s="19"/>
      <c r="TEB334" s="19"/>
      <c r="TEC334" s="19"/>
      <c r="TED334" s="19"/>
      <c r="TEE334" s="19"/>
      <c r="TEF334" s="19"/>
      <c r="TEG334" s="19"/>
      <c r="TEH334" s="19"/>
      <c r="TEI334" s="19"/>
      <c r="TEJ334" s="19"/>
      <c r="TEK334" s="19"/>
      <c r="TEL334" s="19"/>
      <c r="TEM334" s="19"/>
      <c r="TEN334" s="19"/>
      <c r="TEO334" s="19"/>
      <c r="TEP334" s="19"/>
      <c r="TEQ334" s="19"/>
      <c r="TER334" s="19"/>
      <c r="TES334" s="19"/>
      <c r="TET334" s="19"/>
      <c r="TEU334" s="19"/>
      <c r="TEV334" s="19"/>
      <c r="TEW334" s="19"/>
      <c r="TEX334" s="19"/>
      <c r="TEY334" s="19"/>
      <c r="TEZ334" s="19"/>
      <c r="TFA334" s="19"/>
      <c r="TFB334" s="19"/>
      <c r="TFC334" s="19"/>
      <c r="TFD334" s="19"/>
      <c r="TFE334" s="19"/>
      <c r="TFF334" s="19"/>
      <c r="TFG334" s="19"/>
      <c r="TFH334" s="19"/>
      <c r="TFI334" s="19"/>
      <c r="TFJ334" s="19"/>
      <c r="TFK334" s="19"/>
      <c r="TFL334" s="19"/>
      <c r="TFM334" s="19"/>
      <c r="TFN334" s="19"/>
      <c r="TFO334" s="19"/>
      <c r="TFP334" s="19"/>
      <c r="TFQ334" s="19"/>
      <c r="TFR334" s="19"/>
      <c r="TFS334" s="19"/>
      <c r="TFT334" s="19"/>
      <c r="TFU334" s="19"/>
      <c r="TFV334" s="19"/>
      <c r="TFW334" s="19"/>
      <c r="TFX334" s="19"/>
      <c r="TFY334" s="19"/>
      <c r="TFZ334" s="19"/>
      <c r="TGA334" s="19"/>
      <c r="TGB334" s="19"/>
      <c r="TGC334" s="19"/>
      <c r="TGD334" s="19"/>
      <c r="TGE334" s="19"/>
      <c r="TGF334" s="19"/>
      <c r="TGG334" s="19"/>
      <c r="TGH334" s="19"/>
      <c r="TGI334" s="19"/>
      <c r="TGJ334" s="19"/>
      <c r="TGK334" s="19"/>
      <c r="TGL334" s="19"/>
      <c r="TGM334" s="19"/>
      <c r="TGN334" s="19"/>
      <c r="TGO334" s="19"/>
      <c r="TGP334" s="19"/>
      <c r="TGQ334" s="19"/>
      <c r="TGR334" s="19"/>
      <c r="TGS334" s="19"/>
      <c r="TGT334" s="19"/>
      <c r="TGU334" s="19"/>
      <c r="TGV334" s="19"/>
      <c r="TGW334" s="19"/>
      <c r="TGX334" s="19"/>
      <c r="TGY334" s="19"/>
      <c r="TGZ334" s="19"/>
      <c r="THA334" s="19"/>
      <c r="THB334" s="19"/>
      <c r="THC334" s="19"/>
      <c r="THD334" s="19"/>
      <c r="THE334" s="19"/>
      <c r="THF334" s="19"/>
      <c r="THG334" s="19"/>
      <c r="THH334" s="19"/>
      <c r="THI334" s="19"/>
      <c r="THJ334" s="19"/>
      <c r="THK334" s="19"/>
      <c r="THL334" s="19"/>
      <c r="THM334" s="19"/>
      <c r="THN334" s="19"/>
      <c r="THO334" s="19"/>
      <c r="THP334" s="19"/>
      <c r="THQ334" s="19"/>
      <c r="THR334" s="19"/>
      <c r="THS334" s="19"/>
      <c r="THT334" s="19"/>
      <c r="THU334" s="19"/>
      <c r="THV334" s="19"/>
      <c r="THW334" s="19"/>
      <c r="THX334" s="19"/>
      <c r="THY334" s="19"/>
      <c r="THZ334" s="19"/>
      <c r="TIA334" s="19"/>
      <c r="TIB334" s="19"/>
      <c r="TIC334" s="19"/>
      <c r="TID334" s="19"/>
      <c r="TIE334" s="19"/>
      <c r="TIF334" s="19"/>
      <c r="TIG334" s="19"/>
      <c r="TIH334" s="19"/>
      <c r="TII334" s="19"/>
      <c r="TIJ334" s="19"/>
      <c r="TIK334" s="19"/>
      <c r="TIL334" s="19"/>
      <c r="TIM334" s="19"/>
      <c r="TIN334" s="19"/>
      <c r="TIO334" s="19"/>
      <c r="TIP334" s="19"/>
      <c r="TIQ334" s="19"/>
      <c r="TIR334" s="19"/>
      <c r="TIS334" s="19"/>
      <c r="TIT334" s="19"/>
      <c r="TIU334" s="19"/>
      <c r="TIV334" s="19"/>
      <c r="TIW334" s="19"/>
      <c r="TIX334" s="19"/>
      <c r="TIY334" s="19"/>
      <c r="TIZ334" s="19"/>
      <c r="TJA334" s="19"/>
      <c r="TJB334" s="19"/>
      <c r="TJC334" s="19"/>
      <c r="TJD334" s="19"/>
      <c r="TJE334" s="19"/>
      <c r="TJF334" s="19"/>
      <c r="TJG334" s="19"/>
      <c r="TJH334" s="19"/>
      <c r="TJI334" s="19"/>
      <c r="TJJ334" s="19"/>
      <c r="TJK334" s="19"/>
      <c r="TJL334" s="19"/>
      <c r="TJM334" s="19"/>
      <c r="TJN334" s="19"/>
      <c r="TJO334" s="19"/>
      <c r="TJP334" s="19"/>
      <c r="TJQ334" s="19"/>
      <c r="TJR334" s="19"/>
      <c r="TJS334" s="19"/>
      <c r="TJT334" s="19"/>
      <c r="TJU334" s="19"/>
      <c r="TJV334" s="19"/>
      <c r="TJW334" s="19"/>
      <c r="TJX334" s="19"/>
      <c r="TJY334" s="19"/>
      <c r="TJZ334" s="19"/>
      <c r="TKA334" s="19"/>
      <c r="TKB334" s="19"/>
      <c r="TKC334" s="19"/>
      <c r="TKD334" s="19"/>
      <c r="TKE334" s="19"/>
      <c r="TKF334" s="19"/>
      <c r="TKG334" s="19"/>
      <c r="TKH334" s="19"/>
      <c r="TKI334" s="19"/>
      <c r="TKJ334" s="19"/>
      <c r="TKK334" s="19"/>
      <c r="TKL334" s="19"/>
      <c r="TKM334" s="19"/>
      <c r="TKN334" s="19"/>
      <c r="TKO334" s="19"/>
      <c r="TKP334" s="19"/>
      <c r="TKQ334" s="19"/>
      <c r="TKR334" s="19"/>
      <c r="TKS334" s="19"/>
      <c r="TKT334" s="19"/>
      <c r="TKU334" s="19"/>
      <c r="TKV334" s="19"/>
      <c r="TKW334" s="19"/>
      <c r="TKX334" s="19"/>
      <c r="TKY334" s="19"/>
      <c r="TKZ334" s="19"/>
      <c r="TLA334" s="19"/>
      <c r="TLB334" s="19"/>
      <c r="TLC334" s="19"/>
      <c r="TLD334" s="19"/>
      <c r="TLE334" s="19"/>
      <c r="TLF334" s="19"/>
      <c r="TLG334" s="19"/>
      <c r="TLH334" s="19"/>
      <c r="TLI334" s="19"/>
      <c r="TLJ334" s="19"/>
      <c r="TLK334" s="19"/>
      <c r="TLL334" s="19"/>
      <c r="TLM334" s="19"/>
      <c r="TLN334" s="19"/>
      <c r="TLO334" s="19"/>
      <c r="TLP334" s="19"/>
      <c r="TLQ334" s="19"/>
      <c r="TLR334" s="19"/>
      <c r="TLS334" s="19"/>
      <c r="TLT334" s="19"/>
      <c r="TLU334" s="19"/>
      <c r="TLV334" s="19"/>
      <c r="TLW334" s="19"/>
      <c r="TLX334" s="19"/>
      <c r="TLY334" s="19"/>
      <c r="TLZ334" s="19"/>
      <c r="TMA334" s="19"/>
      <c r="TMB334" s="19"/>
      <c r="TMC334" s="19"/>
      <c r="TMD334" s="19"/>
      <c r="TME334" s="19"/>
      <c r="TMF334" s="19"/>
      <c r="TMG334" s="19"/>
      <c r="TMH334" s="19"/>
      <c r="TMI334" s="19"/>
      <c r="TMJ334" s="19"/>
      <c r="TMK334" s="19"/>
      <c r="TML334" s="19"/>
      <c r="TMM334" s="19"/>
      <c r="TMN334" s="19"/>
      <c r="TMO334" s="19"/>
      <c r="TMP334" s="19"/>
      <c r="TMQ334" s="19"/>
      <c r="TMR334" s="19"/>
      <c r="TMS334" s="19"/>
      <c r="TMT334" s="19"/>
      <c r="TMU334" s="19"/>
      <c r="TMV334" s="19"/>
      <c r="TMW334" s="19"/>
      <c r="TMX334" s="19"/>
      <c r="TMY334" s="19"/>
      <c r="TMZ334" s="19"/>
      <c r="TNA334" s="19"/>
      <c r="TNB334" s="19"/>
      <c r="TNC334" s="19"/>
      <c r="TND334" s="19"/>
      <c r="TNE334" s="19"/>
      <c r="TNF334" s="19"/>
      <c r="TNG334" s="19"/>
      <c r="TNH334" s="19"/>
      <c r="TNI334" s="19"/>
      <c r="TNJ334" s="19"/>
      <c r="TNK334" s="19"/>
      <c r="TNL334" s="19"/>
      <c r="TNM334" s="19"/>
      <c r="TNN334" s="19"/>
      <c r="TNO334" s="19"/>
      <c r="TNP334" s="19"/>
      <c r="TNQ334" s="19"/>
      <c r="TNR334" s="19"/>
      <c r="TNS334" s="19"/>
      <c r="TNT334" s="19"/>
      <c r="TNU334" s="19"/>
      <c r="TNV334" s="19"/>
      <c r="TNW334" s="19"/>
      <c r="TNX334" s="19"/>
      <c r="TNY334" s="19"/>
      <c r="TNZ334" s="19"/>
      <c r="TOA334" s="19"/>
      <c r="TOB334" s="19"/>
      <c r="TOC334" s="19"/>
      <c r="TOD334" s="19"/>
      <c r="TOE334" s="19"/>
      <c r="TOF334" s="19"/>
      <c r="TOG334" s="19"/>
      <c r="TOH334" s="19"/>
      <c r="TOI334" s="19"/>
      <c r="TOJ334" s="19"/>
      <c r="TOK334" s="19"/>
      <c r="TOL334" s="19"/>
      <c r="TOM334" s="19"/>
      <c r="TON334" s="19"/>
      <c r="TOO334" s="19"/>
      <c r="TOP334" s="19"/>
      <c r="TOQ334" s="19"/>
      <c r="TOR334" s="19"/>
      <c r="TOS334" s="19"/>
      <c r="TOT334" s="19"/>
      <c r="TOU334" s="19"/>
      <c r="TOV334" s="19"/>
      <c r="TOW334" s="19"/>
      <c r="TOX334" s="19"/>
      <c r="TOY334" s="19"/>
      <c r="TOZ334" s="19"/>
      <c r="TPA334" s="19"/>
      <c r="TPB334" s="19"/>
      <c r="TPC334" s="19"/>
      <c r="TPD334" s="19"/>
      <c r="TPE334" s="19"/>
      <c r="TPF334" s="19"/>
      <c r="TPG334" s="19"/>
      <c r="TPH334" s="19"/>
      <c r="TPI334" s="19"/>
      <c r="TPJ334" s="19"/>
      <c r="TPK334" s="19"/>
      <c r="TPL334" s="19"/>
      <c r="TPM334" s="19"/>
      <c r="TPN334" s="19"/>
      <c r="TPO334" s="19"/>
      <c r="TPP334" s="19"/>
      <c r="TPQ334" s="19"/>
      <c r="TPR334" s="19"/>
      <c r="TPS334" s="19"/>
      <c r="TPT334" s="19"/>
      <c r="TPU334" s="19"/>
      <c r="TPV334" s="19"/>
      <c r="TPW334" s="19"/>
      <c r="TPX334" s="19"/>
      <c r="TPY334" s="19"/>
      <c r="TPZ334" s="19"/>
      <c r="TQA334" s="19"/>
      <c r="TQB334" s="19"/>
      <c r="TQC334" s="19"/>
      <c r="TQD334" s="19"/>
      <c r="TQE334" s="19"/>
      <c r="TQF334" s="19"/>
      <c r="TQG334" s="19"/>
      <c r="TQH334" s="19"/>
      <c r="TQI334" s="19"/>
      <c r="TQJ334" s="19"/>
      <c r="TQK334" s="19"/>
      <c r="TQL334" s="19"/>
      <c r="TQM334" s="19"/>
      <c r="TQN334" s="19"/>
      <c r="TQO334" s="19"/>
      <c r="TQP334" s="19"/>
      <c r="TQQ334" s="19"/>
      <c r="TQR334" s="19"/>
      <c r="TQS334" s="19"/>
      <c r="TQT334" s="19"/>
      <c r="TQU334" s="19"/>
      <c r="TQV334" s="19"/>
      <c r="TQW334" s="19"/>
      <c r="TQX334" s="19"/>
      <c r="TQY334" s="19"/>
      <c r="TQZ334" s="19"/>
      <c r="TRA334" s="19"/>
      <c r="TRB334" s="19"/>
      <c r="TRC334" s="19"/>
      <c r="TRD334" s="19"/>
      <c r="TRE334" s="19"/>
      <c r="TRF334" s="19"/>
      <c r="TRG334" s="19"/>
      <c r="TRH334" s="19"/>
      <c r="TRI334" s="19"/>
      <c r="TRJ334" s="19"/>
      <c r="TRK334" s="19"/>
      <c r="TRL334" s="19"/>
      <c r="TRM334" s="19"/>
      <c r="TRN334" s="19"/>
      <c r="TRO334" s="19"/>
      <c r="TRP334" s="19"/>
      <c r="TRQ334" s="19"/>
      <c r="TRR334" s="19"/>
      <c r="TRS334" s="19"/>
      <c r="TRT334" s="19"/>
      <c r="TRU334" s="19"/>
      <c r="TRV334" s="19"/>
      <c r="TRW334" s="19"/>
      <c r="TRX334" s="19"/>
      <c r="TRY334" s="19"/>
      <c r="TRZ334" s="19"/>
      <c r="TSA334" s="19"/>
      <c r="TSB334" s="19"/>
      <c r="TSC334" s="19"/>
      <c r="TSD334" s="19"/>
      <c r="TSE334" s="19"/>
      <c r="TSF334" s="19"/>
      <c r="TSG334" s="19"/>
      <c r="TSH334" s="19"/>
      <c r="TSI334" s="19"/>
      <c r="TSJ334" s="19"/>
      <c r="TSK334" s="19"/>
      <c r="TSL334" s="19"/>
      <c r="TSM334" s="19"/>
      <c r="TSN334" s="19"/>
      <c r="TSO334" s="19"/>
      <c r="TSP334" s="19"/>
      <c r="TSQ334" s="19"/>
      <c r="TSR334" s="19"/>
      <c r="TSS334" s="19"/>
      <c r="TST334" s="19"/>
      <c r="TSU334" s="19"/>
      <c r="TSV334" s="19"/>
      <c r="TSW334" s="19"/>
      <c r="TSX334" s="19"/>
      <c r="TSY334" s="19"/>
      <c r="TSZ334" s="19"/>
      <c r="TTA334" s="19"/>
      <c r="TTB334" s="19"/>
      <c r="TTC334" s="19"/>
      <c r="TTD334" s="19"/>
      <c r="TTE334" s="19"/>
      <c r="TTF334" s="19"/>
      <c r="TTG334" s="19"/>
      <c r="TTH334" s="19"/>
      <c r="TTI334" s="19"/>
      <c r="TTJ334" s="19"/>
      <c r="TTK334" s="19"/>
      <c r="TTL334" s="19"/>
      <c r="TTM334" s="19"/>
      <c r="TTN334" s="19"/>
      <c r="TTO334" s="19"/>
      <c r="TTP334" s="19"/>
      <c r="TTQ334" s="19"/>
      <c r="TTR334" s="19"/>
      <c r="TTS334" s="19"/>
      <c r="TTT334" s="19"/>
      <c r="TTU334" s="19"/>
      <c r="TTV334" s="19"/>
      <c r="TTW334" s="19"/>
      <c r="TTX334" s="19"/>
      <c r="TTY334" s="19"/>
      <c r="TTZ334" s="19"/>
      <c r="TUA334" s="19"/>
      <c r="TUB334" s="19"/>
      <c r="TUC334" s="19"/>
      <c r="TUD334" s="19"/>
      <c r="TUE334" s="19"/>
      <c r="TUF334" s="19"/>
      <c r="TUG334" s="19"/>
      <c r="TUH334" s="19"/>
      <c r="TUI334" s="19"/>
      <c r="TUJ334" s="19"/>
      <c r="TUK334" s="19"/>
      <c r="TUL334" s="19"/>
      <c r="TUM334" s="19"/>
      <c r="TUN334" s="19"/>
      <c r="TUO334" s="19"/>
      <c r="TUP334" s="19"/>
      <c r="TUQ334" s="19"/>
      <c r="TUR334" s="19"/>
      <c r="TUS334" s="19"/>
      <c r="TUT334" s="19"/>
      <c r="TUU334" s="19"/>
      <c r="TUV334" s="19"/>
      <c r="TUW334" s="19"/>
      <c r="TUX334" s="19"/>
      <c r="TUY334" s="19"/>
      <c r="TUZ334" s="19"/>
      <c r="TVA334" s="19"/>
      <c r="TVB334" s="19"/>
      <c r="TVC334" s="19"/>
      <c r="TVD334" s="19"/>
      <c r="TVE334" s="19"/>
      <c r="TVF334" s="19"/>
      <c r="TVG334" s="19"/>
      <c r="TVH334" s="19"/>
      <c r="TVI334" s="19"/>
      <c r="TVJ334" s="19"/>
      <c r="TVK334" s="19"/>
      <c r="TVL334" s="19"/>
      <c r="TVM334" s="19"/>
      <c r="TVN334" s="19"/>
      <c r="TVO334" s="19"/>
      <c r="TVP334" s="19"/>
      <c r="TVQ334" s="19"/>
      <c r="TVR334" s="19"/>
      <c r="TVS334" s="19"/>
      <c r="TVT334" s="19"/>
      <c r="TVU334" s="19"/>
      <c r="TVV334" s="19"/>
      <c r="TVW334" s="19"/>
      <c r="TVX334" s="19"/>
      <c r="TVY334" s="19"/>
      <c r="TVZ334" s="19"/>
      <c r="TWA334" s="19"/>
      <c r="TWB334" s="19"/>
      <c r="TWC334" s="19"/>
      <c r="TWD334" s="19"/>
      <c r="TWE334" s="19"/>
      <c r="TWF334" s="19"/>
      <c r="TWG334" s="19"/>
      <c r="TWH334" s="19"/>
      <c r="TWI334" s="19"/>
      <c r="TWJ334" s="19"/>
      <c r="TWK334" s="19"/>
      <c r="TWL334" s="19"/>
      <c r="TWM334" s="19"/>
      <c r="TWN334" s="19"/>
      <c r="TWO334" s="19"/>
      <c r="TWP334" s="19"/>
      <c r="TWQ334" s="19"/>
      <c r="TWR334" s="19"/>
      <c r="TWS334" s="19"/>
      <c r="TWT334" s="19"/>
      <c r="TWU334" s="19"/>
      <c r="TWV334" s="19"/>
      <c r="TWW334" s="19"/>
      <c r="TWX334" s="19"/>
      <c r="TWY334" s="19"/>
      <c r="TWZ334" s="19"/>
      <c r="TXA334" s="19"/>
      <c r="TXB334" s="19"/>
      <c r="TXC334" s="19"/>
      <c r="TXD334" s="19"/>
      <c r="TXE334" s="19"/>
      <c r="TXF334" s="19"/>
      <c r="TXG334" s="19"/>
      <c r="TXH334" s="19"/>
      <c r="TXI334" s="19"/>
      <c r="TXJ334" s="19"/>
      <c r="TXK334" s="19"/>
      <c r="TXL334" s="19"/>
      <c r="TXM334" s="19"/>
      <c r="TXN334" s="19"/>
      <c r="TXO334" s="19"/>
      <c r="TXP334" s="19"/>
      <c r="TXQ334" s="19"/>
      <c r="TXR334" s="19"/>
      <c r="TXS334" s="19"/>
      <c r="TXT334" s="19"/>
      <c r="TXU334" s="19"/>
      <c r="TXV334" s="19"/>
      <c r="TXW334" s="19"/>
      <c r="TXX334" s="19"/>
      <c r="TXY334" s="19"/>
      <c r="TXZ334" s="19"/>
      <c r="TYA334" s="19"/>
      <c r="TYB334" s="19"/>
      <c r="TYC334" s="19"/>
      <c r="TYD334" s="19"/>
      <c r="TYE334" s="19"/>
      <c r="TYF334" s="19"/>
      <c r="TYG334" s="19"/>
      <c r="TYH334" s="19"/>
      <c r="TYI334" s="19"/>
      <c r="TYJ334" s="19"/>
      <c r="TYK334" s="19"/>
      <c r="TYL334" s="19"/>
      <c r="TYM334" s="19"/>
      <c r="TYN334" s="19"/>
      <c r="TYO334" s="19"/>
      <c r="TYP334" s="19"/>
      <c r="TYQ334" s="19"/>
      <c r="TYR334" s="19"/>
      <c r="TYS334" s="19"/>
      <c r="TYT334" s="19"/>
      <c r="TYU334" s="19"/>
      <c r="TYV334" s="19"/>
      <c r="TYW334" s="19"/>
      <c r="TYX334" s="19"/>
      <c r="TYY334" s="19"/>
      <c r="TYZ334" s="19"/>
      <c r="TZA334" s="19"/>
      <c r="TZB334" s="19"/>
      <c r="TZC334" s="19"/>
      <c r="TZD334" s="19"/>
      <c r="TZE334" s="19"/>
      <c r="TZF334" s="19"/>
      <c r="TZG334" s="19"/>
      <c r="TZH334" s="19"/>
      <c r="TZI334" s="19"/>
      <c r="TZJ334" s="19"/>
      <c r="TZK334" s="19"/>
      <c r="TZL334" s="19"/>
      <c r="TZM334" s="19"/>
      <c r="TZN334" s="19"/>
      <c r="TZO334" s="19"/>
      <c r="TZP334" s="19"/>
      <c r="TZQ334" s="19"/>
      <c r="TZR334" s="19"/>
      <c r="TZS334" s="19"/>
      <c r="TZT334" s="19"/>
      <c r="TZU334" s="19"/>
      <c r="TZV334" s="19"/>
      <c r="TZW334" s="19"/>
      <c r="TZX334" s="19"/>
      <c r="TZY334" s="19"/>
      <c r="TZZ334" s="19"/>
      <c r="UAA334" s="19"/>
      <c r="UAB334" s="19"/>
      <c r="UAC334" s="19"/>
      <c r="UAD334" s="19"/>
      <c r="UAE334" s="19"/>
      <c r="UAF334" s="19"/>
      <c r="UAG334" s="19"/>
      <c r="UAH334" s="19"/>
      <c r="UAI334" s="19"/>
      <c r="UAJ334" s="19"/>
      <c r="UAK334" s="19"/>
      <c r="UAL334" s="19"/>
      <c r="UAM334" s="19"/>
      <c r="UAN334" s="19"/>
      <c r="UAO334" s="19"/>
      <c r="UAP334" s="19"/>
      <c r="UAQ334" s="19"/>
      <c r="UAR334" s="19"/>
      <c r="UAS334" s="19"/>
      <c r="UAT334" s="19"/>
      <c r="UAU334" s="19"/>
      <c r="UAV334" s="19"/>
      <c r="UAW334" s="19"/>
      <c r="UAX334" s="19"/>
      <c r="UAY334" s="19"/>
      <c r="UAZ334" s="19"/>
      <c r="UBA334" s="19"/>
      <c r="UBB334" s="19"/>
      <c r="UBC334" s="19"/>
      <c r="UBD334" s="19"/>
      <c r="UBE334" s="19"/>
      <c r="UBF334" s="19"/>
      <c r="UBG334" s="19"/>
      <c r="UBH334" s="19"/>
      <c r="UBI334" s="19"/>
      <c r="UBJ334" s="19"/>
      <c r="UBK334" s="19"/>
      <c r="UBL334" s="19"/>
      <c r="UBM334" s="19"/>
      <c r="UBN334" s="19"/>
      <c r="UBO334" s="19"/>
      <c r="UBP334" s="19"/>
      <c r="UBQ334" s="19"/>
      <c r="UBR334" s="19"/>
      <c r="UBS334" s="19"/>
      <c r="UBT334" s="19"/>
      <c r="UBU334" s="19"/>
      <c r="UBV334" s="19"/>
      <c r="UBW334" s="19"/>
      <c r="UBX334" s="19"/>
      <c r="UBY334" s="19"/>
      <c r="UBZ334" s="19"/>
      <c r="UCA334" s="19"/>
      <c r="UCB334" s="19"/>
      <c r="UCC334" s="19"/>
      <c r="UCD334" s="19"/>
      <c r="UCE334" s="19"/>
      <c r="UCF334" s="19"/>
      <c r="UCG334" s="19"/>
      <c r="UCH334" s="19"/>
      <c r="UCI334" s="19"/>
      <c r="UCJ334" s="19"/>
      <c r="UCK334" s="19"/>
      <c r="UCL334" s="19"/>
      <c r="UCM334" s="19"/>
      <c r="UCN334" s="19"/>
      <c r="UCO334" s="19"/>
      <c r="UCP334" s="19"/>
      <c r="UCQ334" s="19"/>
      <c r="UCR334" s="19"/>
      <c r="UCS334" s="19"/>
      <c r="UCT334" s="19"/>
      <c r="UCU334" s="19"/>
      <c r="UCV334" s="19"/>
      <c r="UCW334" s="19"/>
      <c r="UCX334" s="19"/>
      <c r="UCY334" s="19"/>
      <c r="UCZ334" s="19"/>
      <c r="UDA334" s="19"/>
      <c r="UDB334" s="19"/>
      <c r="UDC334" s="19"/>
      <c r="UDD334" s="19"/>
      <c r="UDE334" s="19"/>
      <c r="UDF334" s="19"/>
      <c r="UDG334" s="19"/>
      <c r="UDH334" s="19"/>
      <c r="UDI334" s="19"/>
      <c r="UDJ334" s="19"/>
      <c r="UDK334" s="19"/>
      <c r="UDL334" s="19"/>
      <c r="UDM334" s="19"/>
      <c r="UDN334" s="19"/>
      <c r="UDO334" s="19"/>
      <c r="UDP334" s="19"/>
      <c r="UDQ334" s="19"/>
      <c r="UDR334" s="19"/>
      <c r="UDS334" s="19"/>
      <c r="UDT334" s="19"/>
      <c r="UDU334" s="19"/>
      <c r="UDV334" s="19"/>
      <c r="UDW334" s="19"/>
      <c r="UDX334" s="19"/>
      <c r="UDY334" s="19"/>
      <c r="UDZ334" s="19"/>
      <c r="UEA334" s="19"/>
      <c r="UEB334" s="19"/>
      <c r="UEC334" s="19"/>
      <c r="UED334" s="19"/>
      <c r="UEE334" s="19"/>
      <c r="UEF334" s="19"/>
      <c r="UEG334" s="19"/>
      <c r="UEH334" s="19"/>
      <c r="UEI334" s="19"/>
      <c r="UEJ334" s="19"/>
      <c r="UEK334" s="19"/>
      <c r="UEL334" s="19"/>
      <c r="UEM334" s="19"/>
      <c r="UEN334" s="19"/>
      <c r="UEO334" s="19"/>
      <c r="UEP334" s="19"/>
      <c r="UEQ334" s="19"/>
      <c r="UER334" s="19"/>
      <c r="UES334" s="19"/>
      <c r="UET334" s="19"/>
      <c r="UEU334" s="19"/>
      <c r="UEV334" s="19"/>
      <c r="UEW334" s="19"/>
      <c r="UEX334" s="19"/>
      <c r="UEY334" s="19"/>
      <c r="UEZ334" s="19"/>
      <c r="UFA334" s="19"/>
      <c r="UFB334" s="19"/>
      <c r="UFC334" s="19"/>
      <c r="UFD334" s="19"/>
      <c r="UFE334" s="19"/>
      <c r="UFF334" s="19"/>
      <c r="UFG334" s="19"/>
      <c r="UFH334" s="19"/>
      <c r="UFI334" s="19"/>
      <c r="UFJ334" s="19"/>
      <c r="UFK334" s="19"/>
      <c r="UFL334" s="19"/>
      <c r="UFM334" s="19"/>
      <c r="UFN334" s="19"/>
      <c r="UFO334" s="19"/>
      <c r="UFP334" s="19"/>
      <c r="UFQ334" s="19"/>
      <c r="UFR334" s="19"/>
      <c r="UFS334" s="19"/>
      <c r="UFT334" s="19"/>
      <c r="UFU334" s="19"/>
      <c r="UFV334" s="19"/>
      <c r="UFW334" s="19"/>
      <c r="UFX334" s="19"/>
      <c r="UFY334" s="19"/>
      <c r="UFZ334" s="19"/>
      <c r="UGA334" s="19"/>
      <c r="UGB334" s="19"/>
      <c r="UGC334" s="19"/>
      <c r="UGD334" s="19"/>
      <c r="UGE334" s="19"/>
      <c r="UGF334" s="19"/>
      <c r="UGG334" s="19"/>
      <c r="UGH334" s="19"/>
      <c r="UGI334" s="19"/>
      <c r="UGJ334" s="19"/>
      <c r="UGK334" s="19"/>
      <c r="UGL334" s="19"/>
      <c r="UGM334" s="19"/>
      <c r="UGN334" s="19"/>
      <c r="UGO334" s="19"/>
      <c r="UGP334" s="19"/>
      <c r="UGQ334" s="19"/>
      <c r="UGR334" s="19"/>
      <c r="UGS334" s="19"/>
      <c r="UGT334" s="19"/>
      <c r="UGU334" s="19"/>
      <c r="UGV334" s="19"/>
      <c r="UGW334" s="19"/>
      <c r="UGX334" s="19"/>
      <c r="UGY334" s="19"/>
      <c r="UGZ334" s="19"/>
      <c r="UHA334" s="19"/>
      <c r="UHB334" s="19"/>
      <c r="UHC334" s="19"/>
      <c r="UHD334" s="19"/>
      <c r="UHE334" s="19"/>
      <c r="UHF334" s="19"/>
      <c r="UHG334" s="19"/>
      <c r="UHH334" s="19"/>
      <c r="UHI334" s="19"/>
      <c r="UHJ334" s="19"/>
      <c r="UHK334" s="19"/>
      <c r="UHL334" s="19"/>
      <c r="UHM334" s="19"/>
      <c r="UHN334" s="19"/>
      <c r="UHO334" s="19"/>
      <c r="UHP334" s="19"/>
      <c r="UHQ334" s="19"/>
      <c r="UHR334" s="19"/>
      <c r="UHS334" s="19"/>
      <c r="UHT334" s="19"/>
      <c r="UHU334" s="19"/>
      <c r="UHV334" s="19"/>
      <c r="UHW334" s="19"/>
      <c r="UHX334" s="19"/>
      <c r="UHY334" s="19"/>
      <c r="UHZ334" s="19"/>
      <c r="UIA334" s="19"/>
      <c r="UIB334" s="19"/>
      <c r="UIC334" s="19"/>
      <c r="UID334" s="19"/>
      <c r="UIE334" s="19"/>
      <c r="UIF334" s="19"/>
      <c r="UIG334" s="19"/>
      <c r="UIH334" s="19"/>
      <c r="UII334" s="19"/>
      <c r="UIJ334" s="19"/>
      <c r="UIK334" s="19"/>
      <c r="UIL334" s="19"/>
      <c r="UIM334" s="19"/>
      <c r="UIN334" s="19"/>
      <c r="UIO334" s="19"/>
      <c r="UIP334" s="19"/>
      <c r="UIQ334" s="19"/>
      <c r="UIR334" s="19"/>
      <c r="UIS334" s="19"/>
      <c r="UIT334" s="19"/>
      <c r="UIU334" s="19"/>
      <c r="UIV334" s="19"/>
      <c r="UIW334" s="19"/>
      <c r="UIX334" s="19"/>
      <c r="UIY334" s="19"/>
      <c r="UIZ334" s="19"/>
      <c r="UJA334" s="19"/>
      <c r="UJB334" s="19"/>
      <c r="UJC334" s="19"/>
      <c r="UJD334" s="19"/>
      <c r="UJE334" s="19"/>
      <c r="UJF334" s="19"/>
      <c r="UJG334" s="19"/>
      <c r="UJH334" s="19"/>
      <c r="UJI334" s="19"/>
      <c r="UJJ334" s="19"/>
      <c r="UJK334" s="19"/>
      <c r="UJL334" s="19"/>
      <c r="UJM334" s="19"/>
      <c r="UJN334" s="19"/>
      <c r="UJO334" s="19"/>
      <c r="UJP334" s="19"/>
      <c r="UJQ334" s="19"/>
      <c r="UJR334" s="19"/>
      <c r="UJS334" s="19"/>
      <c r="UJT334" s="19"/>
      <c r="UJU334" s="19"/>
      <c r="UJV334" s="19"/>
      <c r="UJW334" s="19"/>
      <c r="UJX334" s="19"/>
      <c r="UJY334" s="19"/>
      <c r="UJZ334" s="19"/>
      <c r="UKA334" s="19"/>
      <c r="UKB334" s="19"/>
      <c r="UKC334" s="19"/>
      <c r="UKD334" s="19"/>
      <c r="UKE334" s="19"/>
      <c r="UKF334" s="19"/>
      <c r="UKG334" s="19"/>
      <c r="UKH334" s="19"/>
      <c r="UKI334" s="19"/>
      <c r="UKJ334" s="19"/>
      <c r="UKK334" s="19"/>
      <c r="UKL334" s="19"/>
      <c r="UKM334" s="19"/>
      <c r="UKN334" s="19"/>
      <c r="UKO334" s="19"/>
      <c r="UKP334" s="19"/>
      <c r="UKQ334" s="19"/>
      <c r="UKR334" s="19"/>
      <c r="UKS334" s="19"/>
      <c r="UKT334" s="19"/>
      <c r="UKU334" s="19"/>
      <c r="UKV334" s="19"/>
      <c r="UKW334" s="19"/>
      <c r="UKX334" s="19"/>
      <c r="UKY334" s="19"/>
      <c r="UKZ334" s="19"/>
      <c r="ULA334" s="19"/>
      <c r="ULB334" s="19"/>
      <c r="ULC334" s="19"/>
      <c r="ULD334" s="19"/>
      <c r="ULE334" s="19"/>
      <c r="ULF334" s="19"/>
      <c r="ULG334" s="19"/>
      <c r="ULH334" s="19"/>
      <c r="ULI334" s="19"/>
      <c r="ULJ334" s="19"/>
      <c r="ULK334" s="19"/>
      <c r="ULL334" s="19"/>
      <c r="ULM334" s="19"/>
      <c r="ULN334" s="19"/>
      <c r="ULO334" s="19"/>
      <c r="ULP334" s="19"/>
      <c r="ULQ334" s="19"/>
      <c r="ULR334" s="19"/>
      <c r="ULS334" s="19"/>
      <c r="ULT334" s="19"/>
      <c r="ULU334" s="19"/>
      <c r="ULV334" s="19"/>
      <c r="ULW334" s="19"/>
      <c r="ULX334" s="19"/>
      <c r="ULY334" s="19"/>
      <c r="ULZ334" s="19"/>
      <c r="UMA334" s="19"/>
      <c r="UMB334" s="19"/>
      <c r="UMC334" s="19"/>
      <c r="UMD334" s="19"/>
      <c r="UME334" s="19"/>
      <c r="UMF334" s="19"/>
      <c r="UMG334" s="19"/>
      <c r="UMH334" s="19"/>
      <c r="UMI334" s="19"/>
      <c r="UMJ334" s="19"/>
      <c r="UMK334" s="19"/>
      <c r="UML334" s="19"/>
      <c r="UMM334" s="19"/>
      <c r="UMN334" s="19"/>
      <c r="UMO334" s="19"/>
      <c r="UMP334" s="19"/>
      <c r="UMQ334" s="19"/>
      <c r="UMR334" s="19"/>
      <c r="UMS334" s="19"/>
      <c r="UMT334" s="19"/>
      <c r="UMU334" s="19"/>
      <c r="UMV334" s="19"/>
      <c r="UMW334" s="19"/>
      <c r="UMX334" s="19"/>
      <c r="UMY334" s="19"/>
      <c r="UMZ334" s="19"/>
      <c r="UNA334" s="19"/>
      <c r="UNB334" s="19"/>
      <c r="UNC334" s="19"/>
      <c r="UND334" s="19"/>
      <c r="UNE334" s="19"/>
      <c r="UNF334" s="19"/>
      <c r="UNG334" s="19"/>
      <c r="UNH334" s="19"/>
      <c r="UNI334" s="19"/>
      <c r="UNJ334" s="19"/>
      <c r="UNK334" s="19"/>
      <c r="UNL334" s="19"/>
      <c r="UNM334" s="19"/>
      <c r="UNN334" s="19"/>
      <c r="UNO334" s="19"/>
      <c r="UNP334" s="19"/>
      <c r="UNQ334" s="19"/>
      <c r="UNR334" s="19"/>
      <c r="UNS334" s="19"/>
      <c r="UNT334" s="19"/>
      <c r="UNU334" s="19"/>
      <c r="UNV334" s="19"/>
      <c r="UNW334" s="19"/>
      <c r="UNX334" s="19"/>
      <c r="UNY334" s="19"/>
      <c r="UNZ334" s="19"/>
      <c r="UOA334" s="19"/>
      <c r="UOB334" s="19"/>
      <c r="UOC334" s="19"/>
      <c r="UOD334" s="19"/>
      <c r="UOE334" s="19"/>
      <c r="UOF334" s="19"/>
      <c r="UOG334" s="19"/>
      <c r="UOH334" s="19"/>
      <c r="UOI334" s="19"/>
      <c r="UOJ334" s="19"/>
      <c r="UOK334" s="19"/>
      <c r="UOL334" s="19"/>
      <c r="UOM334" s="19"/>
      <c r="UON334" s="19"/>
      <c r="UOO334" s="19"/>
      <c r="UOP334" s="19"/>
      <c r="UOQ334" s="19"/>
      <c r="UOR334" s="19"/>
      <c r="UOS334" s="19"/>
      <c r="UOT334" s="19"/>
      <c r="UOU334" s="19"/>
      <c r="UOV334" s="19"/>
      <c r="UOW334" s="19"/>
      <c r="UOX334" s="19"/>
      <c r="UOY334" s="19"/>
      <c r="UOZ334" s="19"/>
      <c r="UPA334" s="19"/>
      <c r="UPB334" s="19"/>
      <c r="UPC334" s="19"/>
      <c r="UPD334" s="19"/>
      <c r="UPE334" s="19"/>
      <c r="UPF334" s="19"/>
      <c r="UPG334" s="19"/>
      <c r="UPH334" s="19"/>
      <c r="UPI334" s="19"/>
      <c r="UPJ334" s="19"/>
      <c r="UPK334" s="19"/>
      <c r="UPL334" s="19"/>
      <c r="UPM334" s="19"/>
      <c r="UPN334" s="19"/>
      <c r="UPO334" s="19"/>
      <c r="UPP334" s="19"/>
      <c r="UPQ334" s="19"/>
      <c r="UPR334" s="19"/>
      <c r="UPS334" s="19"/>
      <c r="UPT334" s="19"/>
      <c r="UPU334" s="19"/>
      <c r="UPV334" s="19"/>
      <c r="UPW334" s="19"/>
      <c r="UPX334" s="19"/>
      <c r="UPY334" s="19"/>
      <c r="UPZ334" s="19"/>
      <c r="UQA334" s="19"/>
      <c r="UQB334" s="19"/>
      <c r="UQC334" s="19"/>
      <c r="UQD334" s="19"/>
      <c r="UQE334" s="19"/>
      <c r="UQF334" s="19"/>
      <c r="UQG334" s="19"/>
      <c r="UQH334" s="19"/>
      <c r="UQI334" s="19"/>
      <c r="UQJ334" s="19"/>
      <c r="UQK334" s="19"/>
      <c r="UQL334" s="19"/>
      <c r="UQM334" s="19"/>
      <c r="UQN334" s="19"/>
      <c r="UQO334" s="19"/>
      <c r="UQP334" s="19"/>
      <c r="UQQ334" s="19"/>
      <c r="UQR334" s="19"/>
      <c r="UQS334" s="19"/>
      <c r="UQT334" s="19"/>
      <c r="UQU334" s="19"/>
      <c r="UQV334" s="19"/>
      <c r="UQW334" s="19"/>
      <c r="UQX334" s="19"/>
      <c r="UQY334" s="19"/>
      <c r="UQZ334" s="19"/>
      <c r="URA334" s="19"/>
      <c r="URB334" s="19"/>
      <c r="URC334" s="19"/>
      <c r="URD334" s="19"/>
      <c r="URE334" s="19"/>
      <c r="URF334" s="19"/>
      <c r="URG334" s="19"/>
      <c r="URH334" s="19"/>
      <c r="URI334" s="19"/>
      <c r="URJ334" s="19"/>
      <c r="URK334" s="19"/>
      <c r="URL334" s="19"/>
      <c r="URM334" s="19"/>
      <c r="URN334" s="19"/>
      <c r="URO334" s="19"/>
      <c r="URP334" s="19"/>
      <c r="URQ334" s="19"/>
      <c r="URR334" s="19"/>
      <c r="URS334" s="19"/>
      <c r="URT334" s="19"/>
      <c r="URU334" s="19"/>
      <c r="URV334" s="19"/>
      <c r="URW334" s="19"/>
      <c r="URX334" s="19"/>
      <c r="URY334" s="19"/>
      <c r="URZ334" s="19"/>
      <c r="USA334" s="19"/>
      <c r="USB334" s="19"/>
      <c r="USC334" s="19"/>
      <c r="USD334" s="19"/>
      <c r="USE334" s="19"/>
      <c r="USF334" s="19"/>
      <c r="USG334" s="19"/>
      <c r="USH334" s="19"/>
      <c r="USI334" s="19"/>
      <c r="USJ334" s="19"/>
      <c r="USK334" s="19"/>
      <c r="USL334" s="19"/>
      <c r="USM334" s="19"/>
      <c r="USN334" s="19"/>
      <c r="USO334" s="19"/>
      <c r="USP334" s="19"/>
      <c r="USQ334" s="19"/>
      <c r="USR334" s="19"/>
      <c r="USS334" s="19"/>
      <c r="UST334" s="19"/>
      <c r="USU334" s="19"/>
      <c r="USV334" s="19"/>
      <c r="USW334" s="19"/>
      <c r="USX334" s="19"/>
      <c r="USY334" s="19"/>
      <c r="USZ334" s="19"/>
      <c r="UTA334" s="19"/>
      <c r="UTB334" s="19"/>
      <c r="UTC334" s="19"/>
      <c r="UTD334" s="19"/>
      <c r="UTE334" s="19"/>
      <c r="UTF334" s="19"/>
      <c r="UTG334" s="19"/>
      <c r="UTH334" s="19"/>
      <c r="UTI334" s="19"/>
      <c r="UTJ334" s="19"/>
      <c r="UTK334" s="19"/>
      <c r="UTL334" s="19"/>
      <c r="UTM334" s="19"/>
      <c r="UTN334" s="19"/>
      <c r="UTO334" s="19"/>
      <c r="UTP334" s="19"/>
      <c r="UTQ334" s="19"/>
      <c r="UTR334" s="19"/>
      <c r="UTS334" s="19"/>
      <c r="UTT334" s="19"/>
      <c r="UTU334" s="19"/>
      <c r="UTV334" s="19"/>
      <c r="UTW334" s="19"/>
      <c r="UTX334" s="19"/>
      <c r="UTY334" s="19"/>
      <c r="UTZ334" s="19"/>
      <c r="UUA334" s="19"/>
      <c r="UUB334" s="19"/>
      <c r="UUC334" s="19"/>
      <c r="UUD334" s="19"/>
      <c r="UUE334" s="19"/>
      <c r="UUF334" s="19"/>
      <c r="UUG334" s="19"/>
      <c r="UUH334" s="19"/>
      <c r="UUI334" s="19"/>
      <c r="UUJ334" s="19"/>
      <c r="UUK334" s="19"/>
      <c r="UUL334" s="19"/>
      <c r="UUM334" s="19"/>
      <c r="UUN334" s="19"/>
      <c r="UUO334" s="19"/>
      <c r="UUP334" s="19"/>
      <c r="UUQ334" s="19"/>
      <c r="UUR334" s="19"/>
      <c r="UUS334" s="19"/>
      <c r="UUT334" s="19"/>
      <c r="UUU334" s="19"/>
      <c r="UUV334" s="19"/>
      <c r="UUW334" s="19"/>
      <c r="UUX334" s="19"/>
      <c r="UUY334" s="19"/>
      <c r="UUZ334" s="19"/>
      <c r="UVA334" s="19"/>
      <c r="UVB334" s="19"/>
      <c r="UVC334" s="19"/>
      <c r="UVD334" s="19"/>
      <c r="UVE334" s="19"/>
      <c r="UVF334" s="19"/>
      <c r="UVG334" s="19"/>
      <c r="UVH334" s="19"/>
      <c r="UVI334" s="19"/>
      <c r="UVJ334" s="19"/>
      <c r="UVK334" s="19"/>
      <c r="UVL334" s="19"/>
      <c r="UVM334" s="19"/>
      <c r="UVN334" s="19"/>
      <c r="UVO334" s="19"/>
      <c r="UVP334" s="19"/>
      <c r="UVQ334" s="19"/>
      <c r="UVR334" s="19"/>
      <c r="UVS334" s="19"/>
      <c r="UVT334" s="19"/>
      <c r="UVU334" s="19"/>
      <c r="UVV334" s="19"/>
      <c r="UVW334" s="19"/>
      <c r="UVX334" s="19"/>
      <c r="UVY334" s="19"/>
      <c r="UVZ334" s="19"/>
      <c r="UWA334" s="19"/>
      <c r="UWB334" s="19"/>
      <c r="UWC334" s="19"/>
      <c r="UWD334" s="19"/>
      <c r="UWE334" s="19"/>
      <c r="UWF334" s="19"/>
      <c r="UWG334" s="19"/>
      <c r="UWH334" s="19"/>
      <c r="UWI334" s="19"/>
      <c r="UWJ334" s="19"/>
      <c r="UWK334" s="19"/>
      <c r="UWL334" s="19"/>
      <c r="UWM334" s="19"/>
      <c r="UWN334" s="19"/>
      <c r="UWO334" s="19"/>
      <c r="UWP334" s="19"/>
      <c r="UWQ334" s="19"/>
      <c r="UWR334" s="19"/>
      <c r="UWS334" s="19"/>
      <c r="UWT334" s="19"/>
      <c r="UWU334" s="19"/>
      <c r="UWV334" s="19"/>
      <c r="UWW334" s="19"/>
      <c r="UWX334" s="19"/>
      <c r="UWY334" s="19"/>
      <c r="UWZ334" s="19"/>
      <c r="UXA334" s="19"/>
      <c r="UXB334" s="19"/>
      <c r="UXC334" s="19"/>
      <c r="UXD334" s="19"/>
      <c r="UXE334" s="19"/>
      <c r="UXF334" s="19"/>
      <c r="UXG334" s="19"/>
      <c r="UXH334" s="19"/>
      <c r="UXI334" s="19"/>
      <c r="UXJ334" s="19"/>
      <c r="UXK334" s="19"/>
      <c r="UXL334" s="19"/>
      <c r="UXM334" s="19"/>
      <c r="UXN334" s="19"/>
      <c r="UXO334" s="19"/>
      <c r="UXP334" s="19"/>
      <c r="UXQ334" s="19"/>
      <c r="UXR334" s="19"/>
      <c r="UXS334" s="19"/>
      <c r="UXT334" s="19"/>
      <c r="UXU334" s="19"/>
      <c r="UXV334" s="19"/>
      <c r="UXW334" s="19"/>
      <c r="UXX334" s="19"/>
      <c r="UXY334" s="19"/>
      <c r="UXZ334" s="19"/>
      <c r="UYA334" s="19"/>
      <c r="UYB334" s="19"/>
      <c r="UYC334" s="19"/>
      <c r="UYD334" s="19"/>
      <c r="UYE334" s="19"/>
      <c r="UYF334" s="19"/>
      <c r="UYG334" s="19"/>
      <c r="UYH334" s="19"/>
      <c r="UYI334" s="19"/>
      <c r="UYJ334" s="19"/>
      <c r="UYK334" s="19"/>
      <c r="UYL334" s="19"/>
      <c r="UYM334" s="19"/>
      <c r="UYN334" s="19"/>
      <c r="UYO334" s="19"/>
      <c r="UYP334" s="19"/>
      <c r="UYQ334" s="19"/>
      <c r="UYR334" s="19"/>
      <c r="UYS334" s="19"/>
      <c r="UYT334" s="19"/>
      <c r="UYU334" s="19"/>
      <c r="UYV334" s="19"/>
      <c r="UYW334" s="19"/>
      <c r="UYX334" s="19"/>
      <c r="UYY334" s="19"/>
      <c r="UYZ334" s="19"/>
      <c r="UZA334" s="19"/>
      <c r="UZB334" s="19"/>
      <c r="UZC334" s="19"/>
      <c r="UZD334" s="19"/>
      <c r="UZE334" s="19"/>
      <c r="UZF334" s="19"/>
      <c r="UZG334" s="19"/>
      <c r="UZH334" s="19"/>
      <c r="UZI334" s="19"/>
      <c r="UZJ334" s="19"/>
      <c r="UZK334" s="19"/>
      <c r="UZL334" s="19"/>
      <c r="UZM334" s="19"/>
      <c r="UZN334" s="19"/>
      <c r="UZO334" s="19"/>
      <c r="UZP334" s="19"/>
      <c r="UZQ334" s="19"/>
      <c r="UZR334" s="19"/>
      <c r="UZS334" s="19"/>
      <c r="UZT334" s="19"/>
      <c r="UZU334" s="19"/>
      <c r="UZV334" s="19"/>
      <c r="UZW334" s="19"/>
      <c r="UZX334" s="19"/>
      <c r="UZY334" s="19"/>
      <c r="UZZ334" s="19"/>
      <c r="VAA334" s="19"/>
      <c r="VAB334" s="19"/>
      <c r="VAC334" s="19"/>
      <c r="VAD334" s="19"/>
      <c r="VAE334" s="19"/>
      <c r="VAF334" s="19"/>
      <c r="VAG334" s="19"/>
      <c r="VAH334" s="19"/>
      <c r="VAI334" s="19"/>
      <c r="VAJ334" s="19"/>
      <c r="VAK334" s="19"/>
      <c r="VAL334" s="19"/>
      <c r="VAM334" s="19"/>
      <c r="VAN334" s="19"/>
      <c r="VAO334" s="19"/>
      <c r="VAP334" s="19"/>
      <c r="VAQ334" s="19"/>
      <c r="VAR334" s="19"/>
      <c r="VAS334" s="19"/>
      <c r="VAT334" s="19"/>
      <c r="VAU334" s="19"/>
      <c r="VAV334" s="19"/>
      <c r="VAW334" s="19"/>
      <c r="VAX334" s="19"/>
      <c r="VAY334" s="19"/>
      <c r="VAZ334" s="19"/>
      <c r="VBA334" s="19"/>
      <c r="VBB334" s="19"/>
      <c r="VBC334" s="19"/>
      <c r="VBD334" s="19"/>
      <c r="VBE334" s="19"/>
      <c r="VBF334" s="19"/>
      <c r="VBG334" s="19"/>
      <c r="VBH334" s="19"/>
      <c r="VBI334" s="19"/>
      <c r="VBJ334" s="19"/>
      <c r="VBK334" s="19"/>
      <c r="VBL334" s="19"/>
      <c r="VBM334" s="19"/>
      <c r="VBN334" s="19"/>
      <c r="VBO334" s="19"/>
      <c r="VBP334" s="19"/>
      <c r="VBQ334" s="19"/>
      <c r="VBR334" s="19"/>
      <c r="VBS334" s="19"/>
      <c r="VBT334" s="19"/>
      <c r="VBU334" s="19"/>
      <c r="VBV334" s="19"/>
      <c r="VBW334" s="19"/>
      <c r="VBX334" s="19"/>
      <c r="VBY334" s="19"/>
      <c r="VBZ334" s="19"/>
      <c r="VCA334" s="19"/>
      <c r="VCB334" s="19"/>
      <c r="VCC334" s="19"/>
      <c r="VCD334" s="19"/>
      <c r="VCE334" s="19"/>
      <c r="VCF334" s="19"/>
      <c r="VCG334" s="19"/>
      <c r="VCH334" s="19"/>
      <c r="VCI334" s="19"/>
      <c r="VCJ334" s="19"/>
      <c r="VCK334" s="19"/>
      <c r="VCL334" s="19"/>
      <c r="VCM334" s="19"/>
      <c r="VCN334" s="19"/>
      <c r="VCO334" s="19"/>
      <c r="VCP334" s="19"/>
      <c r="VCQ334" s="19"/>
      <c r="VCR334" s="19"/>
      <c r="VCS334" s="19"/>
      <c r="VCT334" s="19"/>
      <c r="VCU334" s="19"/>
      <c r="VCV334" s="19"/>
      <c r="VCW334" s="19"/>
      <c r="VCX334" s="19"/>
      <c r="VCY334" s="19"/>
      <c r="VCZ334" s="19"/>
      <c r="VDA334" s="19"/>
      <c r="VDB334" s="19"/>
      <c r="VDC334" s="19"/>
      <c r="VDD334" s="19"/>
      <c r="VDE334" s="19"/>
      <c r="VDF334" s="19"/>
      <c r="VDG334" s="19"/>
      <c r="VDH334" s="19"/>
      <c r="VDI334" s="19"/>
      <c r="VDJ334" s="19"/>
      <c r="VDK334" s="19"/>
      <c r="VDL334" s="19"/>
      <c r="VDM334" s="19"/>
      <c r="VDN334" s="19"/>
      <c r="VDO334" s="19"/>
      <c r="VDP334" s="19"/>
      <c r="VDQ334" s="19"/>
      <c r="VDR334" s="19"/>
      <c r="VDS334" s="19"/>
      <c r="VDT334" s="19"/>
      <c r="VDU334" s="19"/>
      <c r="VDV334" s="19"/>
      <c r="VDW334" s="19"/>
      <c r="VDX334" s="19"/>
      <c r="VDY334" s="19"/>
      <c r="VDZ334" s="19"/>
      <c r="VEA334" s="19"/>
      <c r="VEB334" s="19"/>
      <c r="VEC334" s="19"/>
      <c r="VED334" s="19"/>
      <c r="VEE334" s="19"/>
      <c r="VEF334" s="19"/>
      <c r="VEG334" s="19"/>
      <c r="VEH334" s="19"/>
      <c r="VEI334" s="19"/>
      <c r="VEJ334" s="19"/>
      <c r="VEK334" s="19"/>
      <c r="VEL334" s="19"/>
      <c r="VEM334" s="19"/>
      <c r="VEN334" s="19"/>
      <c r="VEO334" s="19"/>
      <c r="VEP334" s="19"/>
      <c r="VEQ334" s="19"/>
      <c r="VER334" s="19"/>
      <c r="VES334" s="19"/>
      <c r="VET334" s="19"/>
      <c r="VEU334" s="19"/>
      <c r="VEV334" s="19"/>
      <c r="VEW334" s="19"/>
      <c r="VEX334" s="19"/>
      <c r="VEY334" s="19"/>
      <c r="VEZ334" s="19"/>
      <c r="VFA334" s="19"/>
      <c r="VFB334" s="19"/>
      <c r="VFC334" s="19"/>
      <c r="VFD334" s="19"/>
      <c r="VFE334" s="19"/>
      <c r="VFF334" s="19"/>
      <c r="VFG334" s="19"/>
      <c r="VFH334" s="19"/>
      <c r="VFI334" s="19"/>
      <c r="VFJ334" s="19"/>
      <c r="VFK334" s="19"/>
      <c r="VFL334" s="19"/>
      <c r="VFM334" s="19"/>
      <c r="VFN334" s="19"/>
      <c r="VFO334" s="19"/>
      <c r="VFP334" s="19"/>
      <c r="VFQ334" s="19"/>
      <c r="VFR334" s="19"/>
      <c r="VFS334" s="19"/>
      <c r="VFT334" s="19"/>
      <c r="VFU334" s="19"/>
      <c r="VFV334" s="19"/>
      <c r="VFW334" s="19"/>
      <c r="VFX334" s="19"/>
      <c r="VFY334" s="19"/>
      <c r="VFZ334" s="19"/>
      <c r="VGA334" s="19"/>
      <c r="VGB334" s="19"/>
      <c r="VGC334" s="19"/>
      <c r="VGD334" s="19"/>
      <c r="VGE334" s="19"/>
      <c r="VGF334" s="19"/>
      <c r="VGG334" s="19"/>
      <c r="VGH334" s="19"/>
      <c r="VGI334" s="19"/>
      <c r="VGJ334" s="19"/>
      <c r="VGK334" s="19"/>
      <c r="VGL334" s="19"/>
      <c r="VGM334" s="19"/>
      <c r="VGN334" s="19"/>
      <c r="VGO334" s="19"/>
      <c r="VGP334" s="19"/>
      <c r="VGQ334" s="19"/>
      <c r="VGR334" s="19"/>
      <c r="VGS334" s="19"/>
      <c r="VGT334" s="19"/>
      <c r="VGU334" s="19"/>
      <c r="VGV334" s="19"/>
      <c r="VGW334" s="19"/>
      <c r="VGX334" s="19"/>
      <c r="VGY334" s="19"/>
      <c r="VGZ334" s="19"/>
      <c r="VHA334" s="19"/>
      <c r="VHB334" s="19"/>
      <c r="VHC334" s="19"/>
      <c r="VHD334" s="19"/>
      <c r="VHE334" s="19"/>
      <c r="VHF334" s="19"/>
      <c r="VHG334" s="19"/>
      <c r="VHH334" s="19"/>
      <c r="VHI334" s="19"/>
      <c r="VHJ334" s="19"/>
      <c r="VHK334" s="19"/>
      <c r="VHL334" s="19"/>
      <c r="VHM334" s="19"/>
      <c r="VHN334" s="19"/>
      <c r="VHO334" s="19"/>
      <c r="VHP334" s="19"/>
      <c r="VHQ334" s="19"/>
      <c r="VHR334" s="19"/>
      <c r="VHS334" s="19"/>
      <c r="VHT334" s="19"/>
      <c r="VHU334" s="19"/>
      <c r="VHV334" s="19"/>
      <c r="VHW334" s="19"/>
      <c r="VHX334" s="19"/>
      <c r="VHY334" s="19"/>
      <c r="VHZ334" s="19"/>
      <c r="VIA334" s="19"/>
      <c r="VIB334" s="19"/>
      <c r="VIC334" s="19"/>
      <c r="VID334" s="19"/>
      <c r="VIE334" s="19"/>
      <c r="VIF334" s="19"/>
      <c r="VIG334" s="19"/>
      <c r="VIH334" s="19"/>
      <c r="VII334" s="19"/>
      <c r="VIJ334" s="19"/>
      <c r="VIK334" s="19"/>
      <c r="VIL334" s="19"/>
      <c r="VIM334" s="19"/>
      <c r="VIN334" s="19"/>
      <c r="VIO334" s="19"/>
      <c r="VIP334" s="19"/>
      <c r="VIQ334" s="19"/>
      <c r="VIR334" s="19"/>
      <c r="VIS334" s="19"/>
      <c r="VIT334" s="19"/>
      <c r="VIU334" s="19"/>
      <c r="VIV334" s="19"/>
      <c r="VIW334" s="19"/>
      <c r="VIX334" s="19"/>
      <c r="VIY334" s="19"/>
      <c r="VIZ334" s="19"/>
      <c r="VJA334" s="19"/>
      <c r="VJB334" s="19"/>
      <c r="VJC334" s="19"/>
      <c r="VJD334" s="19"/>
      <c r="VJE334" s="19"/>
      <c r="VJF334" s="19"/>
      <c r="VJG334" s="19"/>
      <c r="VJH334" s="19"/>
      <c r="VJI334" s="19"/>
      <c r="VJJ334" s="19"/>
      <c r="VJK334" s="19"/>
      <c r="VJL334" s="19"/>
      <c r="VJM334" s="19"/>
      <c r="VJN334" s="19"/>
      <c r="VJO334" s="19"/>
      <c r="VJP334" s="19"/>
      <c r="VJQ334" s="19"/>
      <c r="VJR334" s="19"/>
      <c r="VJS334" s="19"/>
      <c r="VJT334" s="19"/>
      <c r="VJU334" s="19"/>
      <c r="VJV334" s="19"/>
      <c r="VJW334" s="19"/>
      <c r="VJX334" s="19"/>
      <c r="VJY334" s="19"/>
      <c r="VJZ334" s="19"/>
      <c r="VKA334" s="19"/>
      <c r="VKB334" s="19"/>
      <c r="VKC334" s="19"/>
      <c r="VKD334" s="19"/>
      <c r="VKE334" s="19"/>
      <c r="VKF334" s="19"/>
      <c r="VKG334" s="19"/>
      <c r="VKH334" s="19"/>
      <c r="VKI334" s="19"/>
      <c r="VKJ334" s="19"/>
      <c r="VKK334" s="19"/>
      <c r="VKL334" s="19"/>
      <c r="VKM334" s="19"/>
      <c r="VKN334" s="19"/>
      <c r="VKO334" s="19"/>
      <c r="VKP334" s="19"/>
      <c r="VKQ334" s="19"/>
      <c r="VKR334" s="19"/>
      <c r="VKS334" s="19"/>
      <c r="VKT334" s="19"/>
      <c r="VKU334" s="19"/>
      <c r="VKV334" s="19"/>
      <c r="VKW334" s="19"/>
      <c r="VKX334" s="19"/>
      <c r="VKY334" s="19"/>
      <c r="VKZ334" s="19"/>
      <c r="VLA334" s="19"/>
      <c r="VLB334" s="19"/>
      <c r="VLC334" s="19"/>
      <c r="VLD334" s="19"/>
      <c r="VLE334" s="19"/>
      <c r="VLF334" s="19"/>
      <c r="VLG334" s="19"/>
      <c r="VLH334" s="19"/>
      <c r="VLI334" s="19"/>
      <c r="VLJ334" s="19"/>
      <c r="VLK334" s="19"/>
      <c r="VLL334" s="19"/>
      <c r="VLM334" s="19"/>
      <c r="VLN334" s="19"/>
      <c r="VLO334" s="19"/>
      <c r="VLP334" s="19"/>
      <c r="VLQ334" s="19"/>
      <c r="VLR334" s="19"/>
      <c r="VLS334" s="19"/>
      <c r="VLT334" s="19"/>
      <c r="VLU334" s="19"/>
      <c r="VLV334" s="19"/>
      <c r="VLW334" s="19"/>
      <c r="VLX334" s="19"/>
      <c r="VLY334" s="19"/>
      <c r="VLZ334" s="19"/>
      <c r="VMA334" s="19"/>
      <c r="VMB334" s="19"/>
      <c r="VMC334" s="19"/>
      <c r="VMD334" s="19"/>
      <c r="VME334" s="19"/>
      <c r="VMF334" s="19"/>
      <c r="VMG334" s="19"/>
      <c r="VMH334" s="19"/>
      <c r="VMI334" s="19"/>
      <c r="VMJ334" s="19"/>
      <c r="VMK334" s="19"/>
      <c r="VML334" s="19"/>
      <c r="VMM334" s="19"/>
      <c r="VMN334" s="19"/>
      <c r="VMO334" s="19"/>
      <c r="VMP334" s="19"/>
      <c r="VMQ334" s="19"/>
      <c r="VMR334" s="19"/>
      <c r="VMS334" s="19"/>
      <c r="VMT334" s="19"/>
      <c r="VMU334" s="19"/>
      <c r="VMV334" s="19"/>
      <c r="VMW334" s="19"/>
      <c r="VMX334" s="19"/>
      <c r="VMY334" s="19"/>
      <c r="VMZ334" s="19"/>
      <c r="VNA334" s="19"/>
      <c r="VNB334" s="19"/>
      <c r="VNC334" s="19"/>
      <c r="VND334" s="19"/>
      <c r="VNE334" s="19"/>
      <c r="VNF334" s="19"/>
      <c r="VNG334" s="19"/>
      <c r="VNH334" s="19"/>
      <c r="VNI334" s="19"/>
      <c r="VNJ334" s="19"/>
      <c r="VNK334" s="19"/>
      <c r="VNL334" s="19"/>
      <c r="VNM334" s="19"/>
      <c r="VNN334" s="19"/>
      <c r="VNO334" s="19"/>
      <c r="VNP334" s="19"/>
      <c r="VNQ334" s="19"/>
      <c r="VNR334" s="19"/>
      <c r="VNS334" s="19"/>
      <c r="VNT334" s="19"/>
      <c r="VNU334" s="19"/>
      <c r="VNV334" s="19"/>
      <c r="VNW334" s="19"/>
      <c r="VNX334" s="19"/>
      <c r="VNY334" s="19"/>
      <c r="VNZ334" s="19"/>
      <c r="VOA334" s="19"/>
      <c r="VOB334" s="19"/>
      <c r="VOC334" s="19"/>
      <c r="VOD334" s="19"/>
      <c r="VOE334" s="19"/>
      <c r="VOF334" s="19"/>
      <c r="VOG334" s="19"/>
      <c r="VOH334" s="19"/>
      <c r="VOI334" s="19"/>
      <c r="VOJ334" s="19"/>
      <c r="VOK334" s="19"/>
      <c r="VOL334" s="19"/>
      <c r="VOM334" s="19"/>
      <c r="VON334" s="19"/>
      <c r="VOO334" s="19"/>
      <c r="VOP334" s="19"/>
      <c r="VOQ334" s="19"/>
      <c r="VOR334" s="19"/>
      <c r="VOS334" s="19"/>
      <c r="VOT334" s="19"/>
      <c r="VOU334" s="19"/>
      <c r="VOV334" s="19"/>
      <c r="VOW334" s="19"/>
      <c r="VOX334" s="19"/>
      <c r="VOY334" s="19"/>
      <c r="VOZ334" s="19"/>
      <c r="VPA334" s="19"/>
      <c r="VPB334" s="19"/>
      <c r="VPC334" s="19"/>
      <c r="VPD334" s="19"/>
      <c r="VPE334" s="19"/>
      <c r="VPF334" s="19"/>
      <c r="VPG334" s="19"/>
      <c r="VPH334" s="19"/>
      <c r="VPI334" s="19"/>
      <c r="VPJ334" s="19"/>
      <c r="VPK334" s="19"/>
      <c r="VPL334" s="19"/>
      <c r="VPM334" s="19"/>
      <c r="VPN334" s="19"/>
      <c r="VPO334" s="19"/>
      <c r="VPP334" s="19"/>
      <c r="VPQ334" s="19"/>
      <c r="VPR334" s="19"/>
      <c r="VPS334" s="19"/>
      <c r="VPT334" s="19"/>
      <c r="VPU334" s="19"/>
      <c r="VPV334" s="19"/>
      <c r="VPW334" s="19"/>
      <c r="VPX334" s="19"/>
      <c r="VPY334" s="19"/>
      <c r="VPZ334" s="19"/>
      <c r="VQA334" s="19"/>
      <c r="VQB334" s="19"/>
      <c r="VQC334" s="19"/>
      <c r="VQD334" s="19"/>
      <c r="VQE334" s="19"/>
      <c r="VQF334" s="19"/>
      <c r="VQG334" s="19"/>
      <c r="VQH334" s="19"/>
      <c r="VQI334" s="19"/>
      <c r="VQJ334" s="19"/>
      <c r="VQK334" s="19"/>
      <c r="VQL334" s="19"/>
      <c r="VQM334" s="19"/>
      <c r="VQN334" s="19"/>
      <c r="VQO334" s="19"/>
      <c r="VQP334" s="19"/>
      <c r="VQQ334" s="19"/>
      <c r="VQR334" s="19"/>
      <c r="VQS334" s="19"/>
      <c r="VQT334" s="19"/>
      <c r="VQU334" s="19"/>
      <c r="VQV334" s="19"/>
      <c r="VQW334" s="19"/>
      <c r="VQX334" s="19"/>
      <c r="VQY334" s="19"/>
      <c r="VQZ334" s="19"/>
      <c r="VRA334" s="19"/>
      <c r="VRB334" s="19"/>
      <c r="VRC334" s="19"/>
      <c r="VRD334" s="19"/>
      <c r="VRE334" s="19"/>
      <c r="VRF334" s="19"/>
      <c r="VRG334" s="19"/>
      <c r="VRH334" s="19"/>
      <c r="VRI334" s="19"/>
      <c r="VRJ334" s="19"/>
      <c r="VRK334" s="19"/>
      <c r="VRL334" s="19"/>
      <c r="VRM334" s="19"/>
      <c r="VRN334" s="19"/>
      <c r="VRO334" s="19"/>
      <c r="VRP334" s="19"/>
      <c r="VRQ334" s="19"/>
      <c r="VRR334" s="19"/>
      <c r="VRS334" s="19"/>
      <c r="VRT334" s="19"/>
      <c r="VRU334" s="19"/>
      <c r="VRV334" s="19"/>
      <c r="VRW334" s="19"/>
      <c r="VRX334" s="19"/>
      <c r="VRY334" s="19"/>
      <c r="VRZ334" s="19"/>
      <c r="VSA334" s="19"/>
      <c r="VSB334" s="19"/>
      <c r="VSC334" s="19"/>
      <c r="VSD334" s="19"/>
      <c r="VSE334" s="19"/>
      <c r="VSF334" s="19"/>
      <c r="VSG334" s="19"/>
      <c r="VSH334" s="19"/>
      <c r="VSI334" s="19"/>
      <c r="VSJ334" s="19"/>
      <c r="VSK334" s="19"/>
      <c r="VSL334" s="19"/>
      <c r="VSM334" s="19"/>
      <c r="VSN334" s="19"/>
      <c r="VSO334" s="19"/>
      <c r="VSP334" s="19"/>
      <c r="VSQ334" s="19"/>
      <c r="VSR334" s="19"/>
      <c r="VSS334" s="19"/>
      <c r="VST334" s="19"/>
      <c r="VSU334" s="19"/>
      <c r="VSV334" s="19"/>
      <c r="VSW334" s="19"/>
      <c r="VSX334" s="19"/>
      <c r="VSY334" s="19"/>
      <c r="VSZ334" s="19"/>
      <c r="VTA334" s="19"/>
      <c r="VTB334" s="19"/>
      <c r="VTC334" s="19"/>
      <c r="VTD334" s="19"/>
      <c r="VTE334" s="19"/>
      <c r="VTF334" s="19"/>
      <c r="VTG334" s="19"/>
      <c r="VTH334" s="19"/>
      <c r="VTI334" s="19"/>
      <c r="VTJ334" s="19"/>
      <c r="VTK334" s="19"/>
      <c r="VTL334" s="19"/>
      <c r="VTM334" s="19"/>
      <c r="VTN334" s="19"/>
      <c r="VTO334" s="19"/>
      <c r="VTP334" s="19"/>
      <c r="VTQ334" s="19"/>
      <c r="VTR334" s="19"/>
      <c r="VTS334" s="19"/>
      <c r="VTT334" s="19"/>
      <c r="VTU334" s="19"/>
      <c r="VTV334" s="19"/>
      <c r="VTW334" s="19"/>
      <c r="VTX334" s="19"/>
      <c r="VTY334" s="19"/>
      <c r="VTZ334" s="19"/>
      <c r="VUA334" s="19"/>
      <c r="VUB334" s="19"/>
      <c r="VUC334" s="19"/>
      <c r="VUD334" s="19"/>
      <c r="VUE334" s="19"/>
      <c r="VUF334" s="19"/>
      <c r="VUG334" s="19"/>
      <c r="VUH334" s="19"/>
      <c r="VUI334" s="19"/>
      <c r="VUJ334" s="19"/>
      <c r="VUK334" s="19"/>
      <c r="VUL334" s="19"/>
      <c r="VUM334" s="19"/>
      <c r="VUN334" s="19"/>
      <c r="VUO334" s="19"/>
      <c r="VUP334" s="19"/>
      <c r="VUQ334" s="19"/>
      <c r="VUR334" s="19"/>
      <c r="VUS334" s="19"/>
      <c r="VUT334" s="19"/>
      <c r="VUU334" s="19"/>
      <c r="VUV334" s="19"/>
      <c r="VUW334" s="19"/>
      <c r="VUX334" s="19"/>
      <c r="VUY334" s="19"/>
      <c r="VUZ334" s="19"/>
      <c r="VVA334" s="19"/>
      <c r="VVB334" s="19"/>
      <c r="VVC334" s="19"/>
      <c r="VVD334" s="19"/>
      <c r="VVE334" s="19"/>
      <c r="VVF334" s="19"/>
      <c r="VVG334" s="19"/>
      <c r="VVH334" s="19"/>
      <c r="VVI334" s="19"/>
      <c r="VVJ334" s="19"/>
      <c r="VVK334" s="19"/>
      <c r="VVL334" s="19"/>
      <c r="VVM334" s="19"/>
      <c r="VVN334" s="19"/>
      <c r="VVO334" s="19"/>
      <c r="VVP334" s="19"/>
      <c r="VVQ334" s="19"/>
      <c r="VVR334" s="19"/>
      <c r="VVS334" s="19"/>
      <c r="VVT334" s="19"/>
      <c r="VVU334" s="19"/>
      <c r="VVV334" s="19"/>
      <c r="VVW334" s="19"/>
      <c r="VVX334" s="19"/>
      <c r="VVY334" s="19"/>
      <c r="VVZ334" s="19"/>
      <c r="VWA334" s="19"/>
      <c r="VWB334" s="19"/>
      <c r="VWC334" s="19"/>
      <c r="VWD334" s="19"/>
      <c r="VWE334" s="19"/>
      <c r="VWF334" s="19"/>
      <c r="VWG334" s="19"/>
      <c r="VWH334" s="19"/>
      <c r="VWI334" s="19"/>
      <c r="VWJ334" s="19"/>
      <c r="VWK334" s="19"/>
      <c r="VWL334" s="19"/>
      <c r="VWM334" s="19"/>
      <c r="VWN334" s="19"/>
      <c r="VWO334" s="19"/>
      <c r="VWP334" s="19"/>
      <c r="VWQ334" s="19"/>
      <c r="VWR334" s="19"/>
      <c r="VWS334" s="19"/>
      <c r="VWT334" s="19"/>
      <c r="VWU334" s="19"/>
      <c r="VWV334" s="19"/>
      <c r="VWW334" s="19"/>
      <c r="VWX334" s="19"/>
      <c r="VWY334" s="19"/>
      <c r="VWZ334" s="19"/>
      <c r="VXA334" s="19"/>
      <c r="VXB334" s="19"/>
      <c r="VXC334" s="19"/>
      <c r="VXD334" s="19"/>
      <c r="VXE334" s="19"/>
      <c r="VXF334" s="19"/>
      <c r="VXG334" s="19"/>
      <c r="VXH334" s="19"/>
      <c r="VXI334" s="19"/>
      <c r="VXJ334" s="19"/>
      <c r="VXK334" s="19"/>
      <c r="VXL334" s="19"/>
      <c r="VXM334" s="19"/>
      <c r="VXN334" s="19"/>
      <c r="VXO334" s="19"/>
      <c r="VXP334" s="19"/>
      <c r="VXQ334" s="19"/>
      <c r="VXR334" s="19"/>
      <c r="VXS334" s="19"/>
      <c r="VXT334" s="19"/>
      <c r="VXU334" s="19"/>
      <c r="VXV334" s="19"/>
      <c r="VXW334" s="19"/>
      <c r="VXX334" s="19"/>
      <c r="VXY334" s="19"/>
      <c r="VXZ334" s="19"/>
      <c r="VYA334" s="19"/>
      <c r="VYB334" s="19"/>
      <c r="VYC334" s="19"/>
      <c r="VYD334" s="19"/>
      <c r="VYE334" s="19"/>
      <c r="VYF334" s="19"/>
      <c r="VYG334" s="19"/>
      <c r="VYH334" s="19"/>
      <c r="VYI334" s="19"/>
      <c r="VYJ334" s="19"/>
      <c r="VYK334" s="19"/>
      <c r="VYL334" s="19"/>
      <c r="VYM334" s="19"/>
      <c r="VYN334" s="19"/>
      <c r="VYO334" s="19"/>
      <c r="VYP334" s="19"/>
      <c r="VYQ334" s="19"/>
      <c r="VYR334" s="19"/>
      <c r="VYS334" s="19"/>
      <c r="VYT334" s="19"/>
      <c r="VYU334" s="19"/>
      <c r="VYV334" s="19"/>
      <c r="VYW334" s="19"/>
      <c r="VYX334" s="19"/>
      <c r="VYY334" s="19"/>
      <c r="VYZ334" s="19"/>
      <c r="VZA334" s="19"/>
      <c r="VZB334" s="19"/>
      <c r="VZC334" s="19"/>
      <c r="VZD334" s="19"/>
      <c r="VZE334" s="19"/>
      <c r="VZF334" s="19"/>
      <c r="VZG334" s="19"/>
      <c r="VZH334" s="19"/>
      <c r="VZI334" s="19"/>
      <c r="VZJ334" s="19"/>
      <c r="VZK334" s="19"/>
      <c r="VZL334" s="19"/>
      <c r="VZM334" s="19"/>
      <c r="VZN334" s="19"/>
      <c r="VZO334" s="19"/>
      <c r="VZP334" s="19"/>
      <c r="VZQ334" s="19"/>
      <c r="VZR334" s="19"/>
      <c r="VZS334" s="19"/>
      <c r="VZT334" s="19"/>
      <c r="VZU334" s="19"/>
      <c r="VZV334" s="19"/>
      <c r="VZW334" s="19"/>
      <c r="VZX334" s="19"/>
      <c r="VZY334" s="19"/>
      <c r="VZZ334" s="19"/>
      <c r="WAA334" s="19"/>
      <c r="WAB334" s="19"/>
      <c r="WAC334" s="19"/>
      <c r="WAD334" s="19"/>
      <c r="WAE334" s="19"/>
      <c r="WAF334" s="19"/>
      <c r="WAG334" s="19"/>
      <c r="WAH334" s="19"/>
      <c r="WAI334" s="19"/>
      <c r="WAJ334" s="19"/>
      <c r="WAK334" s="19"/>
      <c r="WAL334" s="19"/>
      <c r="WAM334" s="19"/>
      <c r="WAN334" s="19"/>
      <c r="WAO334" s="19"/>
      <c r="WAP334" s="19"/>
      <c r="WAQ334" s="19"/>
      <c r="WAR334" s="19"/>
      <c r="WAS334" s="19"/>
      <c r="WAT334" s="19"/>
      <c r="WAU334" s="19"/>
      <c r="WAV334" s="19"/>
      <c r="WAW334" s="19"/>
      <c r="WAX334" s="19"/>
      <c r="WAY334" s="19"/>
      <c r="WAZ334" s="19"/>
      <c r="WBA334" s="19"/>
      <c r="WBB334" s="19"/>
      <c r="WBC334" s="19"/>
      <c r="WBD334" s="19"/>
      <c r="WBE334" s="19"/>
      <c r="WBF334" s="19"/>
      <c r="WBG334" s="19"/>
      <c r="WBH334" s="19"/>
      <c r="WBI334" s="19"/>
      <c r="WBJ334" s="19"/>
      <c r="WBK334" s="19"/>
      <c r="WBL334" s="19"/>
      <c r="WBM334" s="19"/>
      <c r="WBN334" s="19"/>
      <c r="WBO334" s="19"/>
      <c r="WBP334" s="19"/>
      <c r="WBQ334" s="19"/>
      <c r="WBR334" s="19"/>
      <c r="WBS334" s="19"/>
      <c r="WBT334" s="19"/>
      <c r="WBU334" s="19"/>
      <c r="WBV334" s="19"/>
      <c r="WBW334" s="19"/>
      <c r="WBX334" s="19"/>
      <c r="WBY334" s="19"/>
      <c r="WBZ334" s="19"/>
      <c r="WCA334" s="19"/>
      <c r="WCB334" s="19"/>
      <c r="WCC334" s="19"/>
      <c r="WCD334" s="19"/>
      <c r="WCE334" s="19"/>
      <c r="WCF334" s="19"/>
      <c r="WCG334" s="19"/>
      <c r="WCH334" s="19"/>
      <c r="WCI334" s="19"/>
      <c r="WCJ334" s="19"/>
      <c r="WCK334" s="19"/>
      <c r="WCL334" s="19"/>
      <c r="WCM334" s="19"/>
      <c r="WCN334" s="19"/>
      <c r="WCO334" s="19"/>
      <c r="WCP334" s="19"/>
      <c r="WCQ334" s="19"/>
      <c r="WCR334" s="19"/>
      <c r="WCS334" s="19"/>
      <c r="WCT334" s="19"/>
      <c r="WCU334" s="19"/>
      <c r="WCV334" s="19"/>
      <c r="WCW334" s="19"/>
      <c r="WCX334" s="19"/>
      <c r="WCY334" s="19"/>
      <c r="WCZ334" s="19"/>
      <c r="WDA334" s="19"/>
      <c r="WDB334" s="19"/>
      <c r="WDC334" s="19"/>
      <c r="WDD334" s="19"/>
      <c r="WDE334" s="19"/>
      <c r="WDF334" s="19"/>
      <c r="WDG334" s="19"/>
      <c r="WDH334" s="19"/>
      <c r="WDI334" s="19"/>
      <c r="WDJ334" s="19"/>
      <c r="WDK334" s="19"/>
      <c r="WDL334" s="19"/>
      <c r="WDM334" s="19"/>
      <c r="WDN334" s="19"/>
      <c r="WDO334" s="19"/>
      <c r="WDP334" s="19"/>
      <c r="WDQ334" s="19"/>
      <c r="WDR334" s="19"/>
      <c r="WDS334" s="19"/>
      <c r="WDT334" s="19"/>
      <c r="WDU334" s="19"/>
      <c r="WDV334" s="19"/>
      <c r="WDW334" s="19"/>
      <c r="WDX334" s="19"/>
      <c r="WDY334" s="19"/>
      <c r="WDZ334" s="19"/>
      <c r="WEA334" s="19"/>
      <c r="WEB334" s="19"/>
      <c r="WEC334" s="19"/>
      <c r="WED334" s="19"/>
      <c r="WEE334" s="19"/>
      <c r="WEF334" s="19"/>
      <c r="WEG334" s="19"/>
      <c r="WEH334" s="19"/>
      <c r="WEI334" s="19"/>
      <c r="WEJ334" s="19"/>
      <c r="WEK334" s="19"/>
      <c r="WEL334" s="19"/>
      <c r="WEM334" s="19"/>
      <c r="WEN334" s="19"/>
      <c r="WEO334" s="19"/>
      <c r="WEP334" s="19"/>
      <c r="WEQ334" s="19"/>
      <c r="WER334" s="19"/>
      <c r="WES334" s="19"/>
      <c r="WET334" s="19"/>
      <c r="WEU334" s="19"/>
      <c r="WEV334" s="19"/>
      <c r="WEW334" s="19"/>
      <c r="WEX334" s="19"/>
      <c r="WEY334" s="19"/>
      <c r="WEZ334" s="19"/>
      <c r="WFA334" s="19"/>
      <c r="WFB334" s="19"/>
      <c r="WFC334" s="19"/>
      <c r="WFD334" s="19"/>
      <c r="WFE334" s="19"/>
      <c r="WFF334" s="19"/>
      <c r="WFG334" s="19"/>
      <c r="WFH334" s="19"/>
      <c r="WFI334" s="19"/>
      <c r="WFJ334" s="19"/>
      <c r="WFK334" s="19"/>
      <c r="WFL334" s="19"/>
      <c r="WFM334" s="19"/>
      <c r="WFN334" s="19"/>
      <c r="WFO334" s="19"/>
      <c r="WFP334" s="19"/>
      <c r="WFQ334" s="19"/>
      <c r="WFR334" s="19"/>
      <c r="WFS334" s="19"/>
      <c r="WFT334" s="19"/>
      <c r="WFU334" s="19"/>
      <c r="WFV334" s="19"/>
      <c r="WFW334" s="19"/>
      <c r="WFX334" s="19"/>
      <c r="WFY334" s="19"/>
      <c r="WFZ334" s="19"/>
      <c r="WGA334" s="19"/>
      <c r="WGB334" s="19"/>
      <c r="WGC334" s="19"/>
      <c r="WGD334" s="19"/>
      <c r="WGE334" s="19"/>
      <c r="WGF334" s="19"/>
      <c r="WGG334" s="19"/>
      <c r="WGH334" s="19"/>
      <c r="WGI334" s="19"/>
      <c r="WGJ334" s="19"/>
      <c r="WGK334" s="19"/>
      <c r="WGL334" s="19"/>
      <c r="WGM334" s="19"/>
      <c r="WGN334" s="19"/>
      <c r="WGO334" s="19"/>
      <c r="WGP334" s="19"/>
      <c r="WGQ334" s="19"/>
      <c r="WGR334" s="19"/>
      <c r="WGS334" s="19"/>
      <c r="WGT334" s="19"/>
      <c r="WGU334" s="19"/>
      <c r="WGV334" s="19"/>
      <c r="WGW334" s="19"/>
      <c r="WGX334" s="19"/>
      <c r="WGY334" s="19"/>
      <c r="WGZ334" s="19"/>
      <c r="WHA334" s="19"/>
      <c r="WHB334" s="19"/>
      <c r="WHC334" s="19"/>
      <c r="WHD334" s="19"/>
      <c r="WHE334" s="19"/>
      <c r="WHF334" s="19"/>
      <c r="WHG334" s="19"/>
      <c r="WHH334" s="19"/>
      <c r="WHI334" s="19"/>
      <c r="WHJ334" s="19"/>
      <c r="WHK334" s="19"/>
      <c r="WHL334" s="19"/>
      <c r="WHM334" s="19"/>
      <c r="WHN334" s="19"/>
      <c r="WHO334" s="19"/>
      <c r="WHP334" s="19"/>
      <c r="WHQ334" s="19"/>
      <c r="WHR334" s="19"/>
      <c r="WHS334" s="19"/>
      <c r="WHT334" s="19"/>
      <c r="WHU334" s="19"/>
      <c r="WHV334" s="19"/>
      <c r="WHW334" s="19"/>
      <c r="WHX334" s="19"/>
      <c r="WHY334" s="19"/>
      <c r="WHZ334" s="19"/>
      <c r="WIA334" s="19"/>
      <c r="WIB334" s="19"/>
      <c r="WIC334" s="19"/>
      <c r="WID334" s="19"/>
      <c r="WIE334" s="19"/>
      <c r="WIF334" s="19"/>
      <c r="WIG334" s="19"/>
      <c r="WIH334" s="19"/>
      <c r="WII334" s="19"/>
      <c r="WIJ334" s="19"/>
      <c r="WIK334" s="19"/>
      <c r="WIL334" s="19"/>
      <c r="WIM334" s="19"/>
      <c r="WIN334" s="19"/>
      <c r="WIO334" s="19"/>
      <c r="WIP334" s="19"/>
      <c r="WIQ334" s="19"/>
      <c r="WIR334" s="19"/>
      <c r="WIS334" s="19"/>
      <c r="WIT334" s="19"/>
      <c r="WIU334" s="19"/>
      <c r="WIV334" s="19"/>
      <c r="WIW334" s="19"/>
      <c r="WIX334" s="19"/>
      <c r="WIY334" s="19"/>
      <c r="WIZ334" s="19"/>
      <c r="WJA334" s="19"/>
      <c r="WJB334" s="19"/>
      <c r="WJC334" s="19"/>
      <c r="WJD334" s="19"/>
      <c r="WJE334" s="19"/>
      <c r="WJF334" s="19"/>
      <c r="WJG334" s="19"/>
      <c r="WJH334" s="19"/>
      <c r="WJI334" s="19"/>
      <c r="WJJ334" s="19"/>
      <c r="WJK334" s="19"/>
      <c r="WJL334" s="19"/>
      <c r="WJM334" s="19"/>
      <c r="WJN334" s="19"/>
      <c r="WJO334" s="19"/>
      <c r="WJP334" s="19"/>
      <c r="WJQ334" s="19"/>
      <c r="WJR334" s="19"/>
      <c r="WJS334" s="19"/>
      <c r="WJT334" s="19"/>
      <c r="WJU334" s="19"/>
      <c r="WJV334" s="19"/>
      <c r="WJW334" s="19"/>
      <c r="WJX334" s="19"/>
      <c r="WJY334" s="19"/>
      <c r="WJZ334" s="19"/>
      <c r="WKA334" s="19"/>
      <c r="WKB334" s="19"/>
      <c r="WKC334" s="19"/>
      <c r="WKD334" s="19"/>
      <c r="WKE334" s="19"/>
      <c r="WKF334" s="19"/>
      <c r="WKG334" s="19"/>
      <c r="WKH334" s="19"/>
      <c r="WKI334" s="19"/>
      <c r="WKJ334" s="19"/>
      <c r="WKK334" s="19"/>
      <c r="WKL334" s="19"/>
      <c r="WKM334" s="19"/>
      <c r="WKN334" s="19"/>
      <c r="WKO334" s="19"/>
      <c r="WKP334" s="19"/>
      <c r="WKQ334" s="19"/>
      <c r="WKR334" s="19"/>
      <c r="WKS334" s="19"/>
      <c r="WKT334" s="19"/>
      <c r="WKU334" s="19"/>
      <c r="WKV334" s="19"/>
      <c r="WKW334" s="19"/>
      <c r="WKX334" s="19"/>
      <c r="WKY334" s="19"/>
      <c r="WKZ334" s="19"/>
      <c r="WLA334" s="19"/>
      <c r="WLB334" s="19"/>
      <c r="WLC334" s="19"/>
      <c r="WLD334" s="19"/>
      <c r="WLE334" s="19"/>
      <c r="WLF334" s="19"/>
      <c r="WLG334" s="19"/>
      <c r="WLH334" s="19"/>
      <c r="WLI334" s="19"/>
      <c r="WLJ334" s="19"/>
      <c r="WLK334" s="19"/>
      <c r="WLL334" s="19"/>
      <c r="WLM334" s="19"/>
      <c r="WLN334" s="19"/>
      <c r="WLO334" s="19"/>
      <c r="WLP334" s="19"/>
      <c r="WLQ334" s="19"/>
      <c r="WLR334" s="19"/>
      <c r="WLS334" s="19"/>
      <c r="WLT334" s="19"/>
      <c r="WLU334" s="19"/>
      <c r="WLV334" s="19"/>
      <c r="WLW334" s="19"/>
      <c r="WLX334" s="19"/>
      <c r="WLY334" s="19"/>
      <c r="WLZ334" s="19"/>
      <c r="WMA334" s="19"/>
      <c r="WMB334" s="19"/>
      <c r="WMC334" s="19"/>
      <c r="WMD334" s="19"/>
      <c r="WME334" s="19"/>
      <c r="WMF334" s="19"/>
      <c r="WMG334" s="19"/>
      <c r="WMH334" s="19"/>
      <c r="WMI334" s="19"/>
      <c r="WMJ334" s="19"/>
      <c r="WMK334" s="19"/>
      <c r="WML334" s="19"/>
      <c r="WMM334" s="19"/>
      <c r="WMN334" s="19"/>
      <c r="WMO334" s="19"/>
      <c r="WMP334" s="19"/>
      <c r="WMQ334" s="19"/>
      <c r="WMR334" s="19"/>
      <c r="WMS334" s="19"/>
      <c r="WMT334" s="19"/>
      <c r="WMU334" s="19"/>
      <c r="WMV334" s="19"/>
      <c r="WMW334" s="19"/>
      <c r="WMX334" s="19"/>
      <c r="WMY334" s="19"/>
      <c r="WMZ334" s="19"/>
      <c r="WNA334" s="19"/>
      <c r="WNB334" s="19"/>
      <c r="WNC334" s="19"/>
      <c r="WND334" s="19"/>
      <c r="WNE334" s="19"/>
      <c r="WNF334" s="19"/>
      <c r="WNG334" s="19"/>
      <c r="WNH334" s="19"/>
      <c r="WNI334" s="19"/>
      <c r="WNJ334" s="19"/>
      <c r="WNK334" s="19"/>
      <c r="WNL334" s="19"/>
      <c r="WNM334" s="19"/>
      <c r="WNN334" s="19"/>
      <c r="WNO334" s="19"/>
      <c r="WNP334" s="19"/>
      <c r="WNQ334" s="19"/>
      <c r="WNR334" s="19"/>
      <c r="WNS334" s="19"/>
      <c r="WNT334" s="19"/>
      <c r="WNU334" s="19"/>
      <c r="WNV334" s="19"/>
      <c r="WNW334" s="19"/>
      <c r="WNX334" s="19"/>
      <c r="WNY334" s="19"/>
      <c r="WNZ334" s="19"/>
      <c r="WOA334" s="19"/>
      <c r="WOB334" s="19"/>
      <c r="WOC334" s="19"/>
      <c r="WOD334" s="19"/>
      <c r="WOE334" s="19"/>
      <c r="WOF334" s="19"/>
      <c r="WOG334" s="19"/>
      <c r="WOH334" s="19"/>
      <c r="WOI334" s="19"/>
      <c r="WOJ334" s="19"/>
      <c r="WOK334" s="19"/>
      <c r="WOL334" s="19"/>
      <c r="WOM334" s="19"/>
      <c r="WON334" s="19"/>
      <c r="WOO334" s="19"/>
      <c r="WOP334" s="19"/>
      <c r="WOQ334" s="19"/>
      <c r="WOR334" s="19"/>
      <c r="WOS334" s="19"/>
      <c r="WOT334" s="19"/>
      <c r="WOU334" s="19"/>
      <c r="WOV334" s="19"/>
      <c r="WOW334" s="19"/>
      <c r="WOX334" s="19"/>
      <c r="WOY334" s="19"/>
      <c r="WOZ334" s="19"/>
      <c r="WPA334" s="19"/>
      <c r="WPB334" s="19"/>
      <c r="WPC334" s="19"/>
      <c r="WPD334" s="19"/>
      <c r="WPE334" s="19"/>
      <c r="WPF334" s="19"/>
      <c r="WPG334" s="19"/>
      <c r="WPH334" s="19"/>
      <c r="WPI334" s="19"/>
      <c r="WPJ334" s="19"/>
      <c r="WPK334" s="19"/>
      <c r="WPL334" s="19"/>
      <c r="WPM334" s="19"/>
      <c r="WPN334" s="19"/>
      <c r="WPO334" s="19"/>
      <c r="WPP334" s="19"/>
      <c r="WPQ334" s="19"/>
      <c r="WPR334" s="19"/>
      <c r="WPS334" s="19"/>
      <c r="WPT334" s="19"/>
      <c r="WPU334" s="19"/>
      <c r="WPV334" s="19"/>
      <c r="WPW334" s="19"/>
      <c r="WPX334" s="19"/>
      <c r="WPY334" s="19"/>
      <c r="WPZ334" s="19"/>
      <c r="WQA334" s="19"/>
      <c r="WQB334" s="19"/>
      <c r="WQC334" s="19"/>
      <c r="WQD334" s="19"/>
      <c r="WQE334" s="19"/>
      <c r="WQF334" s="19"/>
      <c r="WQG334" s="19"/>
      <c r="WQH334" s="19"/>
      <c r="WQI334" s="19"/>
      <c r="WQJ334" s="19"/>
      <c r="WQK334" s="19"/>
      <c r="WQL334" s="19"/>
      <c r="WQM334" s="19"/>
      <c r="WQN334" s="19"/>
      <c r="WQO334" s="19"/>
      <c r="WQP334" s="19"/>
      <c r="WQQ334" s="19"/>
      <c r="WQR334" s="19"/>
      <c r="WQS334" s="19"/>
      <c r="WQT334" s="19"/>
      <c r="WQU334" s="19"/>
      <c r="WQV334" s="19"/>
      <c r="WQW334" s="19"/>
      <c r="WQX334" s="19"/>
      <c r="WQY334" s="19"/>
      <c r="WQZ334" s="19"/>
      <c r="WRA334" s="19"/>
      <c r="WRB334" s="19"/>
      <c r="WRC334" s="19"/>
      <c r="WRD334" s="19"/>
      <c r="WRE334" s="19"/>
      <c r="WRF334" s="19"/>
      <c r="WRG334" s="19"/>
      <c r="WRH334" s="19"/>
      <c r="WRI334" s="19"/>
      <c r="WRJ334" s="19"/>
      <c r="WRK334" s="19"/>
      <c r="WRL334" s="19"/>
      <c r="WRM334" s="19"/>
      <c r="WRN334" s="19"/>
      <c r="WRO334" s="19"/>
      <c r="WRP334" s="19"/>
      <c r="WRQ334" s="19"/>
      <c r="WRR334" s="19"/>
      <c r="WRS334" s="19"/>
      <c r="WRT334" s="19"/>
      <c r="WRU334" s="19"/>
      <c r="WRV334" s="19"/>
      <c r="WRW334" s="19"/>
      <c r="WRX334" s="19"/>
      <c r="WRY334" s="19"/>
      <c r="WRZ334" s="19"/>
      <c r="WSA334" s="19"/>
      <c r="WSB334" s="19"/>
      <c r="WSC334" s="19"/>
      <c r="WSD334" s="19"/>
      <c r="WSE334" s="19"/>
      <c r="WSF334" s="19"/>
      <c r="WSG334" s="19"/>
      <c r="WSH334" s="19"/>
      <c r="WSI334" s="19"/>
      <c r="WSJ334" s="19"/>
      <c r="WSK334" s="19"/>
      <c r="WSL334" s="19"/>
      <c r="WSM334" s="19"/>
      <c r="WSN334" s="19"/>
      <c r="WSO334" s="19"/>
      <c r="WSP334" s="19"/>
      <c r="WSQ334" s="19"/>
      <c r="WSR334" s="19"/>
      <c r="WSS334" s="19"/>
      <c r="WST334" s="19"/>
      <c r="WSU334" s="19"/>
      <c r="WSV334" s="19"/>
      <c r="WSW334" s="19"/>
      <c r="WSX334" s="19"/>
      <c r="WSY334" s="19"/>
      <c r="WSZ334" s="19"/>
      <c r="WTA334" s="19"/>
      <c r="WTB334" s="19"/>
      <c r="WTC334" s="19"/>
      <c r="WTD334" s="19"/>
      <c r="WTE334" s="19"/>
      <c r="WTF334" s="19"/>
      <c r="WTG334" s="19"/>
      <c r="WTH334" s="19"/>
      <c r="WTI334" s="19"/>
      <c r="WTJ334" s="19"/>
      <c r="WTK334" s="19"/>
      <c r="WTL334" s="19"/>
      <c r="WTM334" s="19"/>
      <c r="WTN334" s="19"/>
      <c r="WTO334" s="19"/>
      <c r="WTP334" s="19"/>
      <c r="WTQ334" s="19"/>
      <c r="WTR334" s="19"/>
      <c r="WTS334" s="19"/>
      <c r="WTT334" s="19"/>
      <c r="WTU334" s="19"/>
      <c r="WTV334" s="19"/>
      <c r="WTW334" s="19"/>
      <c r="WTX334" s="19"/>
      <c r="WTY334" s="19"/>
      <c r="WTZ334" s="19"/>
      <c r="WUA334" s="19"/>
      <c r="WUB334" s="19"/>
      <c r="WUC334" s="19"/>
      <c r="WUD334" s="19"/>
      <c r="WUE334" s="19"/>
      <c r="WUF334" s="19"/>
      <c r="WUG334" s="19"/>
      <c r="WUH334" s="19"/>
      <c r="WUI334" s="19"/>
      <c r="WUJ334" s="19"/>
      <c r="WUK334" s="19"/>
    </row>
  </sheetData>
  <mergeCells count="112">
    <mergeCell ref="B2:F3"/>
    <mergeCell ref="I2:N3"/>
    <mergeCell ref="S2:T3"/>
    <mergeCell ref="U2:Y3"/>
    <mergeCell ref="A5:P5"/>
    <mergeCell ref="A6:P6"/>
    <mergeCell ref="M7:N7"/>
    <mergeCell ref="O7:P7"/>
    <mergeCell ref="A27:P27"/>
    <mergeCell ref="A28:P28"/>
    <mergeCell ref="A29:B30"/>
    <mergeCell ref="C29:D29"/>
    <mergeCell ref="E29:F29"/>
    <mergeCell ref="G29:H29"/>
    <mergeCell ref="I29:J29"/>
    <mergeCell ref="K29:L29"/>
    <mergeCell ref="A7:B8"/>
    <mergeCell ref="C7:D7"/>
    <mergeCell ref="E7:F7"/>
    <mergeCell ref="G7:H7"/>
    <mergeCell ref="I7:J7"/>
    <mergeCell ref="K7:L7"/>
    <mergeCell ref="M29:N29"/>
    <mergeCell ref="O29:P29"/>
    <mergeCell ref="A63:P63"/>
    <mergeCell ref="A64:P64"/>
    <mergeCell ref="A65:B66"/>
    <mergeCell ref="C65:D65"/>
    <mergeCell ref="E65:F65"/>
    <mergeCell ref="G65:H65"/>
    <mergeCell ref="I65:J65"/>
    <mergeCell ref="K65:L65"/>
    <mergeCell ref="M65:N65"/>
    <mergeCell ref="O65:P65"/>
    <mergeCell ref="A98:P98"/>
    <mergeCell ref="A99:P99"/>
    <mergeCell ref="A100:B101"/>
    <mergeCell ref="C100:D100"/>
    <mergeCell ref="E100:F100"/>
    <mergeCell ref="G100:H100"/>
    <mergeCell ref="I100:J100"/>
    <mergeCell ref="K100:L100"/>
    <mergeCell ref="M100:N100"/>
    <mergeCell ref="O100:P100"/>
    <mergeCell ref="A134:P134"/>
    <mergeCell ref="A135:P135"/>
    <mergeCell ref="A136:B137"/>
    <mergeCell ref="C136:D136"/>
    <mergeCell ref="E136:F136"/>
    <mergeCell ref="G136:H136"/>
    <mergeCell ref="I136:J136"/>
    <mergeCell ref="K136:L136"/>
    <mergeCell ref="M136:N136"/>
    <mergeCell ref="O136:P136"/>
    <mergeCell ref="A169:P169"/>
    <mergeCell ref="A170:P170"/>
    <mergeCell ref="A171:B172"/>
    <mergeCell ref="C171:D171"/>
    <mergeCell ref="E171:F171"/>
    <mergeCell ref="G171:H171"/>
    <mergeCell ref="I171:J171"/>
    <mergeCell ref="K171:L171"/>
    <mergeCell ref="M171:N171"/>
    <mergeCell ref="O171:P171"/>
    <mergeCell ref="E249:F249"/>
    <mergeCell ref="G249:H249"/>
    <mergeCell ref="I249:J249"/>
    <mergeCell ref="K249:L249"/>
    <mergeCell ref="A205:P205"/>
    <mergeCell ref="A206:P206"/>
    <mergeCell ref="A207:B208"/>
    <mergeCell ref="C207:D207"/>
    <mergeCell ref="E207:F207"/>
    <mergeCell ref="G207:H207"/>
    <mergeCell ref="I207:J207"/>
    <mergeCell ref="K207:L207"/>
    <mergeCell ref="M207:N207"/>
    <mergeCell ref="O207:P207"/>
    <mergeCell ref="I318:L325"/>
    <mergeCell ref="M318:P325"/>
    <mergeCell ref="B325:D325"/>
    <mergeCell ref="A323:D323"/>
    <mergeCell ref="A318:G318"/>
    <mergeCell ref="B319:D319"/>
    <mergeCell ref="E319:G319"/>
    <mergeCell ref="B324:D324"/>
    <mergeCell ref="A212:P212"/>
    <mergeCell ref="A213:P213"/>
    <mergeCell ref="A214:B215"/>
    <mergeCell ref="C214:D214"/>
    <mergeCell ref="E214:F214"/>
    <mergeCell ref="G214:H214"/>
    <mergeCell ref="I214:J214"/>
    <mergeCell ref="K214:L214"/>
    <mergeCell ref="M249:N249"/>
    <mergeCell ref="O249:P249"/>
    <mergeCell ref="M214:N214"/>
    <mergeCell ref="O214:P214"/>
    <mergeCell ref="A247:P247"/>
    <mergeCell ref="A248:P248"/>
    <mergeCell ref="A249:B250"/>
    <mergeCell ref="C249:D249"/>
    <mergeCell ref="A283:P283"/>
    <mergeCell ref="A284:P284"/>
    <mergeCell ref="A285:B286"/>
    <mergeCell ref="C285:D285"/>
    <mergeCell ref="E285:F285"/>
    <mergeCell ref="G285:H285"/>
    <mergeCell ref="I285:J285"/>
    <mergeCell ref="K285:L285"/>
    <mergeCell ref="M285:N285"/>
    <mergeCell ref="O285:P285"/>
  </mergeCells>
  <conditionalFormatting sqref="C31:F62 I31:I62 M31:M62">
    <cfRule type="colorScale" priority="12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7:F96 I67:I96 M67:M96">
    <cfRule type="colorScale" priority="12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7:F96">
    <cfRule type="colorScale" priority="11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7:F97 I97 M97">
    <cfRule type="colorScale" priority="12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02:F132 I102:I132 M102:M132">
    <cfRule type="colorScale" priority="12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02:F132">
    <cfRule type="colorScale" priority="11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3:F133 I133 M133 M168 I168 C168:F168 C204:F204 I204 M204">
    <cfRule type="colorScale" priority="12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8:F167 I138:I167 M138:M167">
    <cfRule type="colorScale" priority="12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8:F167">
    <cfRule type="colorScale" priority="11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73:F203 I173:I203 M173:M203">
    <cfRule type="colorScale" priority="12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73:F203">
    <cfRule type="colorScale" priority="10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F245 I216:J245 M216:N245">
    <cfRule type="colorScale" priority="12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F245">
    <cfRule type="colorScale" priority="10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51:P281">
    <cfRule type="colorScale" priority="11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51:P281">
    <cfRule type="colorScale" priority="9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:P25">
    <cfRule type="colorScale" priority="115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7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9:P26">
    <cfRule type="colorScale" priority="125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548">
      <colorScale>
        <cfvo type="min"/>
        <cfvo type="max"/>
        <color rgb="FF63BE7B"/>
        <color rgb="FFFFEF9C"/>
      </colorScale>
    </cfRule>
  </conditionalFormatting>
  <conditionalFormatting sqref="C31:P61">
    <cfRule type="colorScale" priority="114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5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516">
      <colorScale>
        <cfvo type="min"/>
        <cfvo type="max"/>
        <color rgb="FF63BE7B"/>
        <color rgb="FFFFEF9C"/>
      </colorScale>
    </cfRule>
    <cfRule type="colorScale" priority="123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72">
      <colorScale>
        <cfvo type="min"/>
        <cfvo type="max"/>
        <color rgb="FF63BE7B"/>
        <color rgb="FFFFEF9C"/>
      </colorScale>
    </cfRule>
  </conditionalFormatting>
  <conditionalFormatting sqref="C31:P62">
    <cfRule type="colorScale" priority="124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85">
      <colorScale>
        <cfvo type="min"/>
        <cfvo type="max"/>
        <color rgb="FF63BE7B"/>
        <color rgb="FFFFEF9C"/>
      </colorScale>
    </cfRule>
  </conditionalFormatting>
  <conditionalFormatting sqref="C67:P96">
    <cfRule type="colorScale" priority="114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51">
      <colorScale>
        <cfvo type="min"/>
        <cfvo type="max"/>
        <color rgb="FF63BE7B"/>
        <color rgb="FFFFEF9C"/>
      </colorScale>
    </cfRule>
    <cfRule type="colorScale" priority="114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86">
      <colorScale>
        <cfvo type="min"/>
        <cfvo type="max"/>
        <color rgb="FF63BE7B"/>
        <color rgb="FFFFEF9C"/>
      </colorScale>
    </cfRule>
    <cfRule type="colorScale" priority="114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88">
      <colorScale>
        <cfvo type="min"/>
        <cfvo type="max"/>
        <color rgb="FF63BE7B"/>
        <color rgb="FFFFEF9C"/>
      </colorScale>
    </cfRule>
    <cfRule type="colorScale" priority="123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34">
      <colorScale>
        <cfvo type="min"/>
        <cfvo type="max"/>
        <color rgb="FF63BE7B"/>
        <color rgb="FFFFEF9C"/>
      </colorScale>
    </cfRule>
    <cfRule type="colorScale" priority="123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36">
      <colorScale>
        <cfvo type="min"/>
        <cfvo type="max"/>
        <color rgb="FF63BE7B"/>
        <color rgb="FFFFEF9C"/>
      </colorScale>
    </cfRule>
    <cfRule type="colorScale" priority="124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74">
      <colorScale>
        <cfvo type="min"/>
        <cfvo type="max"/>
        <color rgb="FF63BE7B"/>
        <color rgb="FFFFEF9C"/>
      </colorScale>
    </cfRule>
  </conditionalFormatting>
  <conditionalFormatting sqref="C97:P97">
    <cfRule type="colorScale" priority="125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517">
      <colorScale>
        <cfvo type="min"/>
        <cfvo type="max"/>
        <color rgb="FF63BE7B"/>
        <color rgb="FFFFEF9C"/>
      </colorScale>
    </cfRule>
  </conditionalFormatting>
  <conditionalFormatting sqref="C102:P132">
    <cfRule type="colorScale" priority="113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37">
      <colorScale>
        <cfvo type="min"/>
        <cfvo type="max"/>
        <color rgb="FF63BE7B"/>
        <color rgb="FFFFEF9C"/>
      </colorScale>
    </cfRule>
    <cfRule type="colorScale" priority="113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72">
      <colorScale>
        <cfvo type="min"/>
        <cfvo type="max"/>
        <color rgb="FF63BE7B"/>
        <color rgb="FFFFEF9C"/>
      </colorScale>
    </cfRule>
    <cfRule type="colorScale" priority="113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74">
      <colorScale>
        <cfvo type="min"/>
        <cfvo type="max"/>
        <color rgb="FF63BE7B"/>
        <color rgb="FFFFEF9C"/>
      </colorScale>
    </cfRule>
    <cfRule type="colorScale" priority="113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10">
      <colorScale>
        <cfvo type="min"/>
        <cfvo type="max"/>
        <color rgb="FF63BE7B"/>
        <color rgb="FFFFEF9C"/>
      </colorScale>
    </cfRule>
    <cfRule type="colorScale" priority="114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12">
      <colorScale>
        <cfvo type="min"/>
        <cfvo type="max"/>
        <color rgb="FF63BE7B"/>
        <color rgb="FFFFEF9C"/>
      </colorScale>
    </cfRule>
    <cfRule type="colorScale" priority="114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23">
      <colorScale>
        <cfvo type="min"/>
        <cfvo type="max"/>
        <color rgb="FF63BE7B"/>
        <color rgb="FFFFEF9C"/>
      </colorScale>
    </cfRule>
    <cfRule type="colorScale" priority="122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85">
      <colorScale>
        <cfvo type="min"/>
        <cfvo type="max"/>
        <color rgb="FF63BE7B"/>
        <color rgb="FFFFEF9C"/>
      </colorScale>
    </cfRule>
    <cfRule type="colorScale" priority="122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87">
      <colorScale>
        <cfvo type="min"/>
        <cfvo type="max"/>
        <color rgb="FF63BE7B"/>
        <color rgb="FFFFEF9C"/>
      </colorScale>
    </cfRule>
    <cfRule type="colorScale" priority="122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98">
      <colorScale>
        <cfvo type="min"/>
        <cfvo type="max"/>
        <color rgb="FF63BE7B"/>
        <color rgb="FFFFEF9C"/>
      </colorScale>
    </cfRule>
  </conditionalFormatting>
  <conditionalFormatting sqref="C133:P133 C168:P168 C204:P204">
    <cfRule type="colorScale" priority="12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61">
      <colorScale>
        <cfvo type="min"/>
        <cfvo type="max"/>
        <color rgb="FF63BE7B"/>
        <color rgb="FFFFEF9C"/>
      </colorScale>
    </cfRule>
    <cfRule type="colorScale" priority="124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63">
      <colorScale>
        <cfvo type="min"/>
        <cfvo type="max"/>
        <color rgb="FF63BE7B"/>
        <color rgb="FFFFEF9C"/>
      </colorScale>
    </cfRule>
  </conditionalFormatting>
  <conditionalFormatting sqref="C138:P167">
    <cfRule type="colorScale" priority="111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60">
      <colorScale>
        <cfvo type="min"/>
        <cfvo type="max"/>
        <color rgb="FF63BE7B"/>
        <color rgb="FFFFEF9C"/>
      </colorScale>
    </cfRule>
    <cfRule type="colorScale" priority="111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95">
      <colorScale>
        <cfvo type="min"/>
        <cfvo type="max"/>
        <color rgb="FF63BE7B"/>
        <color rgb="FFFFEF9C"/>
      </colorScale>
    </cfRule>
    <cfRule type="colorScale" priority="111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97">
      <colorScale>
        <cfvo type="min"/>
        <cfvo type="max"/>
        <color rgb="FF63BE7B"/>
        <color rgb="FFFFEF9C"/>
      </colorScale>
    </cfRule>
    <cfRule type="colorScale" priority="112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33">
      <colorScale>
        <cfvo type="min"/>
        <cfvo type="max"/>
        <color rgb="FF63BE7B"/>
        <color rgb="FFFFEF9C"/>
      </colorScale>
    </cfRule>
    <cfRule type="colorScale" priority="112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35">
      <colorScale>
        <cfvo type="min"/>
        <cfvo type="max"/>
        <color rgb="FF63BE7B"/>
        <color rgb="FFFFEF9C"/>
      </colorScale>
    </cfRule>
    <cfRule type="colorScale" priority="112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46">
      <colorScale>
        <cfvo type="min"/>
        <cfvo type="max"/>
        <color rgb="FF63BE7B"/>
        <color rgb="FFFFEF9C"/>
      </colorScale>
    </cfRule>
    <cfRule type="colorScale" priority="11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82">
      <colorScale>
        <cfvo type="min"/>
        <cfvo type="max"/>
        <color rgb="FF63BE7B"/>
        <color rgb="FFFFEF9C"/>
      </colorScale>
    </cfRule>
    <cfRule type="colorScale" priority="112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84">
      <colorScale>
        <cfvo type="min"/>
        <cfvo type="max"/>
        <color rgb="FF63BE7B"/>
        <color rgb="FFFFEF9C"/>
      </colorScale>
    </cfRule>
    <cfRule type="colorScale" priority="112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95">
      <colorScale>
        <cfvo type="min"/>
        <cfvo type="max"/>
        <color rgb="FF63BE7B"/>
        <color rgb="FFFFEF9C"/>
      </colorScale>
    </cfRule>
    <cfRule type="colorScale" priority="113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15">
      <colorScale>
        <cfvo type="min"/>
        <cfvo type="max"/>
        <color rgb="FF63BE7B"/>
        <color rgb="FFFFEF9C"/>
      </colorScale>
    </cfRule>
    <cfRule type="colorScale" priority="11316">
      <colorScale>
        <cfvo type="min"/>
        <cfvo type="max"/>
        <color rgb="FF63BE7B"/>
        <color rgb="FFFFEF9C"/>
      </colorScale>
    </cfRule>
    <cfRule type="colorScale" priority="113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22">
      <colorScale>
        <cfvo type="min"/>
        <cfvo type="max"/>
        <color rgb="FF63BE7B"/>
        <color rgb="FFFFEF9C"/>
      </colorScale>
    </cfRule>
    <cfRule type="colorScale" priority="122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24">
      <colorScale>
        <cfvo type="min"/>
        <cfvo type="max"/>
        <color rgb="FF63BE7B"/>
        <color rgb="FFFFEF9C"/>
      </colorScale>
    </cfRule>
    <cfRule type="colorScale" priority="122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35">
      <colorScale>
        <cfvo type="min"/>
        <cfvo type="max"/>
        <color rgb="FF63BE7B"/>
        <color rgb="FFFFEF9C"/>
      </colorScale>
    </cfRule>
    <cfRule type="colorScale" priority="122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55">
      <colorScale>
        <cfvo type="min"/>
        <cfvo type="max"/>
        <color rgb="FF63BE7B"/>
        <color rgb="FFFFEF9C"/>
      </colorScale>
    </cfRule>
    <cfRule type="colorScale" priority="12256">
      <colorScale>
        <cfvo type="min"/>
        <cfvo type="max"/>
        <color rgb="FF63BE7B"/>
        <color rgb="FFFFEF9C"/>
      </colorScale>
    </cfRule>
    <cfRule type="colorScale" priority="122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47">
      <colorScale>
        <cfvo type="min"/>
        <cfvo type="max"/>
        <color rgb="FF63BE7B"/>
        <color rgb="FFFFEF9C"/>
      </colorScale>
    </cfRule>
    <cfRule type="colorScale" priority="124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49">
      <colorScale>
        <cfvo type="min"/>
        <cfvo type="max"/>
        <color rgb="FF63BE7B"/>
        <color rgb="FFFFEF9C"/>
      </colorScale>
    </cfRule>
  </conditionalFormatting>
  <conditionalFormatting sqref="C173:P203">
    <cfRule type="colorScale" priority="108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06">
      <colorScale>
        <cfvo type="min"/>
        <cfvo type="max"/>
        <color rgb="FF63BE7B"/>
        <color rgb="FFFFEF9C"/>
      </colorScale>
    </cfRule>
    <cfRule type="colorScale" priority="109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41">
      <colorScale>
        <cfvo type="min"/>
        <cfvo type="max"/>
        <color rgb="FF63BE7B"/>
        <color rgb="FFFFEF9C"/>
      </colorScale>
    </cfRule>
    <cfRule type="colorScale" priority="109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43">
      <colorScale>
        <cfvo type="min"/>
        <cfvo type="max"/>
        <color rgb="FF63BE7B"/>
        <color rgb="FFFFEF9C"/>
      </colorScale>
    </cfRule>
    <cfRule type="colorScale" priority="109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79">
      <colorScale>
        <cfvo type="min"/>
        <cfvo type="max"/>
        <color rgb="FF63BE7B"/>
        <color rgb="FFFFEF9C"/>
      </colorScale>
    </cfRule>
    <cfRule type="colorScale" priority="109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81">
      <colorScale>
        <cfvo type="min"/>
        <cfvo type="max"/>
        <color rgb="FF63BE7B"/>
        <color rgb="FFFFEF9C"/>
      </colorScale>
    </cfRule>
    <cfRule type="colorScale" priority="109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992">
      <colorScale>
        <cfvo type="min"/>
        <cfvo type="max"/>
        <color rgb="FF63BE7B"/>
        <color rgb="FFFFEF9C"/>
      </colorScale>
    </cfRule>
    <cfRule type="colorScale" priority="110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28">
      <colorScale>
        <cfvo type="min"/>
        <cfvo type="max"/>
        <color rgb="FF63BE7B"/>
        <color rgb="FFFFEF9C"/>
      </colorScale>
    </cfRule>
    <cfRule type="colorScale" priority="110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30">
      <colorScale>
        <cfvo type="min"/>
        <cfvo type="max"/>
        <color rgb="FF63BE7B"/>
        <color rgb="FFFFEF9C"/>
      </colorScale>
    </cfRule>
    <cfRule type="colorScale" priority="110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41">
      <colorScale>
        <cfvo type="min"/>
        <cfvo type="max"/>
        <color rgb="FF63BE7B"/>
        <color rgb="FFFFEF9C"/>
      </colorScale>
    </cfRule>
    <cfRule type="colorScale" priority="110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61">
      <colorScale>
        <cfvo type="min"/>
        <cfvo type="max"/>
        <color rgb="FF63BE7B"/>
        <color rgb="FFFFEF9C"/>
      </colorScale>
    </cfRule>
    <cfRule type="colorScale" priority="11062">
      <colorScale>
        <cfvo type="min"/>
        <cfvo type="max"/>
        <color rgb="FF63BE7B"/>
        <color rgb="FFFFEF9C"/>
      </colorScale>
    </cfRule>
    <cfRule type="colorScale" priority="110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91">
      <colorScale>
        <cfvo type="min"/>
        <cfvo type="max"/>
        <color rgb="FF63BE7B"/>
        <color rgb="FFFFEF9C"/>
      </colorScale>
    </cfRule>
    <cfRule type="colorScale" priority="110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093">
      <colorScale>
        <cfvo type="min"/>
        <cfvo type="max"/>
        <color rgb="FF63BE7B"/>
        <color rgb="FFFFEF9C"/>
      </colorScale>
    </cfRule>
    <cfRule type="colorScale" priority="111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04">
      <colorScale>
        <cfvo type="min"/>
        <cfvo type="max"/>
        <color rgb="FF63BE7B"/>
        <color rgb="FFFFEF9C"/>
      </colorScale>
    </cfRule>
    <cfRule type="colorScale" priority="111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24">
      <colorScale>
        <cfvo type="min"/>
        <cfvo type="max"/>
        <color rgb="FF63BE7B"/>
        <color rgb="FFFFEF9C"/>
      </colorScale>
    </cfRule>
    <cfRule type="colorScale" priority="11125">
      <colorScale>
        <cfvo type="min"/>
        <cfvo type="max"/>
        <color rgb="FF63BE7B"/>
        <color rgb="FFFFEF9C"/>
      </colorScale>
    </cfRule>
    <cfRule type="colorScale" priority="111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30">
      <colorScale>
        <cfvo type="min"/>
        <cfvo type="max"/>
        <color rgb="FF63BE7B"/>
        <color rgb="FFFFEF9C"/>
      </colorScale>
    </cfRule>
    <cfRule type="colorScale" priority="111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32">
      <colorScale>
        <cfvo type="min"/>
        <cfvo type="max"/>
        <color rgb="FF63BE7B"/>
        <color rgb="FFFFEF9C"/>
      </colorScale>
    </cfRule>
    <cfRule type="colorScale" priority="121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45">
      <colorScale>
        <cfvo type="min"/>
        <cfvo type="max"/>
        <color rgb="FF63BE7B"/>
        <color rgb="FFFFEF9C"/>
      </colorScale>
    </cfRule>
    <cfRule type="colorScale" priority="121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47">
      <colorScale>
        <cfvo type="min"/>
        <cfvo type="max"/>
        <color rgb="FF63BE7B"/>
        <color rgb="FFFFEF9C"/>
      </colorScale>
    </cfRule>
    <cfRule type="colorScale" priority="121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58">
      <colorScale>
        <cfvo type="min"/>
        <cfvo type="max"/>
        <color rgb="FF63BE7B"/>
        <color rgb="FFFFEF9C"/>
      </colorScale>
    </cfRule>
    <cfRule type="colorScale" priority="121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78">
      <colorScale>
        <cfvo type="min"/>
        <cfvo type="max"/>
        <color rgb="FF63BE7B"/>
        <color rgb="FFFFEF9C"/>
      </colorScale>
    </cfRule>
    <cfRule type="colorScale" priority="12179">
      <colorScale>
        <cfvo type="min"/>
        <cfvo type="max"/>
        <color rgb="FF63BE7B"/>
        <color rgb="FFFFEF9C"/>
      </colorScale>
    </cfRule>
    <cfRule type="colorScale" priority="121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84">
      <colorScale>
        <cfvo type="min"/>
        <cfvo type="max"/>
        <color rgb="FF63BE7B"/>
        <color rgb="FFFFEF9C"/>
      </colorScale>
    </cfRule>
    <cfRule type="colorScale" priority="121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186">
      <colorScale>
        <cfvo type="min"/>
        <cfvo type="max"/>
        <color rgb="FF63BE7B"/>
        <color rgb="FFFFEF9C"/>
      </colorScale>
    </cfRule>
    <cfRule type="colorScale" priority="12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33">
      <colorScale>
        <cfvo type="min"/>
        <cfvo type="max"/>
        <color rgb="FF63BE7B"/>
        <color rgb="FFFFEF9C"/>
      </colorScale>
    </cfRule>
    <cfRule type="colorScale" priority="124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35">
      <colorScale>
        <cfvo type="min"/>
        <cfvo type="max"/>
        <color rgb="FF63BE7B"/>
        <color rgb="FFFFEF9C"/>
      </colorScale>
    </cfRule>
  </conditionalFormatting>
  <conditionalFormatting sqref="C246:P246 C9:P25 C31:P61 C67:P96 C102:P132">
    <cfRule type="colorScale" priority="12529">
      <colorScale>
        <cfvo type="min"/>
        <cfvo type="max"/>
        <color rgb="FF63BE7B"/>
        <color rgb="FFFFEF9C"/>
      </colorScale>
    </cfRule>
    <cfRule type="colorScale" priority="125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6:P246 C102:P132">
    <cfRule type="colorScale" priority="125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528">
      <colorScale>
        <cfvo type="min"/>
        <cfvo type="max"/>
        <color rgb="FF63BE7B"/>
        <color rgb="FFFFEF9C"/>
      </colorScale>
    </cfRule>
  </conditionalFormatting>
  <conditionalFormatting sqref="C216:P245">
    <cfRule type="colorScale" priority="100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11">
      <colorScale>
        <cfvo type="min"/>
        <cfvo type="max"/>
        <color rgb="FF63BE7B"/>
        <color rgb="FFFFEF9C"/>
      </colorScale>
    </cfRule>
    <cfRule type="colorScale" priority="101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46">
      <colorScale>
        <cfvo type="min"/>
        <cfvo type="max"/>
        <color rgb="FF63BE7B"/>
        <color rgb="FFFFEF9C"/>
      </colorScale>
    </cfRule>
    <cfRule type="colorScale" priority="101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48">
      <colorScale>
        <cfvo type="min"/>
        <cfvo type="max"/>
        <color rgb="FF63BE7B"/>
        <color rgb="FFFFEF9C"/>
      </colorScale>
    </cfRule>
    <cfRule type="colorScale" priority="101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84">
      <colorScale>
        <cfvo type="min"/>
        <cfvo type="max"/>
        <color rgb="FF63BE7B"/>
        <color rgb="FFFFEF9C"/>
      </colorScale>
    </cfRule>
    <cfRule type="colorScale" priority="101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86">
      <colorScale>
        <cfvo type="min"/>
        <cfvo type="max"/>
        <color rgb="FF63BE7B"/>
        <color rgb="FFFFEF9C"/>
      </colorScale>
    </cfRule>
    <cfRule type="colorScale" priority="101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197">
      <colorScale>
        <cfvo type="min"/>
        <cfvo type="max"/>
        <color rgb="FF63BE7B"/>
        <color rgb="FFFFEF9C"/>
      </colorScale>
    </cfRule>
    <cfRule type="colorScale" priority="102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33">
      <colorScale>
        <cfvo type="min"/>
        <cfvo type="max"/>
        <color rgb="FF63BE7B"/>
        <color rgb="FFFFEF9C"/>
      </colorScale>
    </cfRule>
    <cfRule type="colorScale" priority="102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35">
      <colorScale>
        <cfvo type="min"/>
        <cfvo type="max"/>
        <color rgb="FF63BE7B"/>
        <color rgb="FFFFEF9C"/>
      </colorScale>
    </cfRule>
    <cfRule type="colorScale" priority="102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46">
      <colorScale>
        <cfvo type="min"/>
        <cfvo type="max"/>
        <color rgb="FF63BE7B"/>
        <color rgb="FFFFEF9C"/>
      </colorScale>
    </cfRule>
    <cfRule type="colorScale" priority="102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66">
      <colorScale>
        <cfvo type="min"/>
        <cfvo type="max"/>
        <color rgb="FF63BE7B"/>
        <color rgb="FFFFEF9C"/>
      </colorScale>
    </cfRule>
    <cfRule type="colorScale" priority="10267">
      <colorScale>
        <cfvo type="min"/>
        <cfvo type="max"/>
        <color rgb="FF63BE7B"/>
        <color rgb="FFFFEF9C"/>
      </colorScale>
    </cfRule>
    <cfRule type="colorScale" priority="102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96">
      <colorScale>
        <cfvo type="min"/>
        <cfvo type="max"/>
        <color rgb="FF63BE7B"/>
        <color rgb="FFFFEF9C"/>
      </colorScale>
    </cfRule>
    <cfRule type="colorScale" priority="102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98">
      <colorScale>
        <cfvo type="min"/>
        <cfvo type="max"/>
        <color rgb="FF63BE7B"/>
        <color rgb="FFFFEF9C"/>
      </colorScale>
    </cfRule>
    <cfRule type="colorScale" priority="103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09">
      <colorScale>
        <cfvo type="min"/>
        <cfvo type="max"/>
        <color rgb="FF63BE7B"/>
        <color rgb="FFFFEF9C"/>
      </colorScale>
    </cfRule>
    <cfRule type="colorScale" priority="103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29">
      <colorScale>
        <cfvo type="min"/>
        <cfvo type="max"/>
        <color rgb="FF63BE7B"/>
        <color rgb="FFFFEF9C"/>
      </colorScale>
    </cfRule>
    <cfRule type="colorScale" priority="10330">
      <colorScale>
        <cfvo type="min"/>
        <cfvo type="max"/>
        <color rgb="FF63BE7B"/>
        <color rgb="FFFFEF9C"/>
      </colorScale>
    </cfRule>
    <cfRule type="colorScale" priority="103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35">
      <colorScale>
        <cfvo type="min"/>
        <cfvo type="max"/>
        <color rgb="FF63BE7B"/>
        <color rgb="FFFFEF9C"/>
      </colorScale>
    </cfRule>
    <cfRule type="colorScale" priority="103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37">
      <colorScale>
        <cfvo type="min"/>
        <cfvo type="max"/>
        <color rgb="FF63BE7B"/>
        <color rgb="FFFFEF9C"/>
      </colorScale>
    </cfRule>
    <cfRule type="colorScale" priority="103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73">
      <colorScale>
        <cfvo type="min"/>
        <cfvo type="max"/>
        <color rgb="FF63BE7B"/>
        <color rgb="FFFFEF9C"/>
      </colorScale>
    </cfRule>
    <cfRule type="colorScale" priority="103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75">
      <colorScale>
        <cfvo type="min"/>
        <cfvo type="max"/>
        <color rgb="FF63BE7B"/>
        <color rgb="FFFFEF9C"/>
      </colorScale>
    </cfRule>
    <cfRule type="colorScale" priority="103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86">
      <colorScale>
        <cfvo type="min"/>
        <cfvo type="max"/>
        <color rgb="FF63BE7B"/>
        <color rgb="FFFFEF9C"/>
      </colorScale>
    </cfRule>
    <cfRule type="colorScale" priority="104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06">
      <colorScale>
        <cfvo type="min"/>
        <cfvo type="max"/>
        <color rgb="FF63BE7B"/>
        <color rgb="FFFFEF9C"/>
      </colorScale>
    </cfRule>
    <cfRule type="colorScale" priority="10407">
      <colorScale>
        <cfvo type="min"/>
        <cfvo type="max"/>
        <color rgb="FF63BE7B"/>
        <color rgb="FFFFEF9C"/>
      </colorScale>
    </cfRule>
    <cfRule type="colorScale" priority="104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12">
      <colorScale>
        <cfvo type="min"/>
        <cfvo type="max"/>
        <color rgb="FF63BE7B"/>
        <color rgb="FFFFEF9C"/>
      </colorScale>
    </cfRule>
    <cfRule type="colorScale" priority="104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14">
      <colorScale>
        <cfvo type="min"/>
        <cfvo type="max"/>
        <color rgb="FF63BE7B"/>
        <color rgb="FFFFEF9C"/>
      </colorScale>
    </cfRule>
    <cfRule type="colorScale" priority="10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26">
      <colorScale>
        <cfvo type="min"/>
        <cfvo type="max"/>
        <color rgb="FF63BE7B"/>
        <color rgb="FFFFEF9C"/>
      </colorScale>
    </cfRule>
    <cfRule type="colorScale" priority="104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28">
      <colorScale>
        <cfvo type="min"/>
        <cfvo type="max"/>
        <color rgb="FF63BE7B"/>
        <color rgb="FFFFEF9C"/>
      </colorScale>
    </cfRule>
    <cfRule type="colorScale" priority="104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64">
      <colorScale>
        <cfvo type="min"/>
        <cfvo type="max"/>
        <color rgb="FF63BE7B"/>
        <color rgb="FFFFEF9C"/>
      </colorScale>
    </cfRule>
    <cfRule type="colorScale" priority="104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66">
      <colorScale>
        <cfvo type="min"/>
        <cfvo type="max"/>
        <color rgb="FF63BE7B"/>
        <color rgb="FFFFEF9C"/>
      </colorScale>
    </cfRule>
    <cfRule type="colorScale" priority="104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77">
      <colorScale>
        <cfvo type="min"/>
        <cfvo type="max"/>
        <color rgb="FF63BE7B"/>
        <color rgb="FFFFEF9C"/>
      </colorScale>
    </cfRule>
    <cfRule type="colorScale" priority="104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97">
      <colorScale>
        <cfvo type="min"/>
        <cfvo type="max"/>
        <color rgb="FF63BE7B"/>
        <color rgb="FFFFEF9C"/>
      </colorScale>
    </cfRule>
    <cfRule type="colorScale" priority="10498">
      <colorScale>
        <cfvo type="min"/>
        <cfvo type="max"/>
        <color rgb="FF63BE7B"/>
        <color rgb="FFFFEF9C"/>
      </colorScale>
    </cfRule>
    <cfRule type="colorScale" priority="104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03">
      <colorScale>
        <cfvo type="min"/>
        <cfvo type="max"/>
        <color rgb="FF63BE7B"/>
        <color rgb="FFFFEF9C"/>
      </colorScale>
    </cfRule>
    <cfRule type="colorScale" priority="105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05">
      <colorScale>
        <cfvo type="min"/>
        <cfvo type="max"/>
        <color rgb="FF63BE7B"/>
        <color rgb="FFFFEF9C"/>
      </colorScale>
    </cfRule>
    <cfRule type="colorScale" priority="10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17">
      <colorScale>
        <cfvo type="min"/>
        <cfvo type="max"/>
        <color rgb="FF63BE7B"/>
        <color rgb="FFFFEF9C"/>
      </colorScale>
    </cfRule>
    <cfRule type="colorScale" priority="105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19">
      <colorScale>
        <cfvo type="min"/>
        <cfvo type="max"/>
        <color rgb="FF63BE7B"/>
        <color rgb="FFFFEF9C"/>
      </colorScale>
    </cfRule>
    <cfRule type="colorScale" priority="10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31">
      <colorScale>
        <cfvo type="min"/>
        <cfvo type="max"/>
        <color rgb="FF63BE7B"/>
        <color rgb="FFFFEF9C"/>
      </colorScale>
    </cfRule>
    <cfRule type="colorScale" priority="105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33">
      <colorScale>
        <cfvo type="min"/>
        <cfvo type="max"/>
        <color rgb="FF63BE7B"/>
        <color rgb="FFFFEF9C"/>
      </colorScale>
    </cfRule>
    <cfRule type="colorScale" priority="119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49">
      <colorScale>
        <cfvo type="min"/>
        <cfvo type="max"/>
        <color rgb="FF63BE7B"/>
        <color rgb="FFFFEF9C"/>
      </colorScale>
    </cfRule>
    <cfRule type="colorScale" priority="119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51">
      <colorScale>
        <cfvo type="min"/>
        <cfvo type="max"/>
        <color rgb="FF63BE7B"/>
        <color rgb="FFFFEF9C"/>
      </colorScale>
    </cfRule>
    <cfRule type="colorScale" priority="119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62">
      <colorScale>
        <cfvo type="min"/>
        <cfvo type="max"/>
        <color rgb="FF63BE7B"/>
        <color rgb="FFFFEF9C"/>
      </colorScale>
    </cfRule>
    <cfRule type="colorScale" priority="119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82">
      <colorScale>
        <cfvo type="min"/>
        <cfvo type="max"/>
        <color rgb="FF63BE7B"/>
        <color rgb="FFFFEF9C"/>
      </colorScale>
    </cfRule>
    <cfRule type="colorScale" priority="11983">
      <colorScale>
        <cfvo type="min"/>
        <cfvo type="max"/>
        <color rgb="FF63BE7B"/>
        <color rgb="FFFFEF9C"/>
      </colorScale>
    </cfRule>
    <cfRule type="colorScale" priority="119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88">
      <colorScale>
        <cfvo type="min"/>
        <cfvo type="max"/>
        <color rgb="FF63BE7B"/>
        <color rgb="FFFFEF9C"/>
      </colorScale>
    </cfRule>
    <cfRule type="colorScale" priority="119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90">
      <colorScale>
        <cfvo type="min"/>
        <cfvo type="max"/>
        <color rgb="FF63BE7B"/>
        <color rgb="FFFFEF9C"/>
      </colorScale>
    </cfRule>
    <cfRule type="colorScale" priority="12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002">
      <colorScale>
        <cfvo type="min"/>
        <cfvo type="max"/>
        <color rgb="FF63BE7B"/>
        <color rgb="FFFFEF9C"/>
      </colorScale>
    </cfRule>
    <cfRule type="colorScale" priority="120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004">
      <colorScale>
        <cfvo type="min"/>
        <cfvo type="max"/>
        <color rgb="FF63BE7B"/>
        <color rgb="FFFFEF9C"/>
      </colorScale>
    </cfRule>
    <cfRule type="colorScale" priority="12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016">
      <colorScale>
        <cfvo type="min"/>
        <cfvo type="max"/>
        <color rgb="FF63BE7B"/>
        <color rgb="FFFFEF9C"/>
      </colorScale>
    </cfRule>
    <cfRule type="colorScale" priority="120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018">
      <colorScale>
        <cfvo type="min"/>
        <cfvo type="max"/>
        <color rgb="FF63BE7B"/>
        <color rgb="FFFFEF9C"/>
      </colorScale>
    </cfRule>
    <cfRule type="colorScale" priority="12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05">
      <colorScale>
        <cfvo type="min"/>
        <cfvo type="max"/>
        <color rgb="FF63BE7B"/>
        <color rgb="FFFFEF9C"/>
      </colorScale>
    </cfRule>
    <cfRule type="colorScale" priority="124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07">
      <colorScale>
        <cfvo type="min"/>
        <cfvo type="max"/>
        <color rgb="FF63BE7B"/>
        <color rgb="FFFFEF9C"/>
      </colorScale>
    </cfRule>
  </conditionalFormatting>
  <conditionalFormatting sqref="C251:P281">
    <cfRule type="colorScale" priority="95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5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542">
      <colorScale>
        <cfvo type="min"/>
        <cfvo type="max"/>
        <color rgb="FF63BE7B"/>
        <color rgb="FFFFEF9C"/>
      </colorScale>
    </cfRule>
    <cfRule type="colorScale" priority="95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5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577">
      <colorScale>
        <cfvo type="min"/>
        <cfvo type="max"/>
        <color rgb="FF63BE7B"/>
        <color rgb="FFFFEF9C"/>
      </colorScale>
    </cfRule>
    <cfRule type="colorScale" priority="95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579">
      <colorScale>
        <cfvo type="min"/>
        <cfvo type="max"/>
        <color rgb="FF63BE7B"/>
        <color rgb="FFFFEF9C"/>
      </colorScale>
    </cfRule>
    <cfRule type="colorScale" priority="95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15">
      <colorScale>
        <cfvo type="min"/>
        <cfvo type="max"/>
        <color rgb="FF63BE7B"/>
        <color rgb="FFFFEF9C"/>
      </colorScale>
    </cfRule>
    <cfRule type="colorScale" priority="96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17">
      <colorScale>
        <cfvo type="min"/>
        <cfvo type="max"/>
        <color rgb="FF63BE7B"/>
        <color rgb="FFFFEF9C"/>
      </colorScale>
    </cfRule>
    <cfRule type="colorScale" priority="96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28">
      <colorScale>
        <cfvo type="min"/>
        <cfvo type="max"/>
        <color rgb="FF63BE7B"/>
        <color rgb="FFFFEF9C"/>
      </colorScale>
    </cfRule>
    <cfRule type="colorScale" priority="96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64">
      <colorScale>
        <cfvo type="min"/>
        <cfvo type="max"/>
        <color rgb="FF63BE7B"/>
        <color rgb="FFFFEF9C"/>
      </colorScale>
    </cfRule>
    <cfRule type="colorScale" priority="96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66">
      <colorScale>
        <cfvo type="min"/>
        <cfvo type="max"/>
        <color rgb="FF63BE7B"/>
        <color rgb="FFFFEF9C"/>
      </colorScale>
    </cfRule>
    <cfRule type="colorScale" priority="96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77">
      <colorScale>
        <cfvo type="min"/>
        <cfvo type="max"/>
        <color rgb="FF63BE7B"/>
        <color rgb="FFFFEF9C"/>
      </colorScale>
    </cfRule>
    <cfRule type="colorScale" priority="96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97">
      <colorScale>
        <cfvo type="min"/>
        <cfvo type="max"/>
        <color rgb="FF63BE7B"/>
        <color rgb="FFFFEF9C"/>
      </colorScale>
    </cfRule>
    <cfRule type="colorScale" priority="9698">
      <colorScale>
        <cfvo type="min"/>
        <cfvo type="max"/>
        <color rgb="FF63BE7B"/>
        <color rgb="FFFFEF9C"/>
      </colorScale>
    </cfRule>
    <cfRule type="colorScale" priority="96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27">
      <colorScale>
        <cfvo type="min"/>
        <cfvo type="max"/>
        <color rgb="FF63BE7B"/>
        <color rgb="FFFFEF9C"/>
      </colorScale>
    </cfRule>
    <cfRule type="colorScale" priority="97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29">
      <colorScale>
        <cfvo type="min"/>
        <cfvo type="max"/>
        <color rgb="FF63BE7B"/>
        <color rgb="FFFFEF9C"/>
      </colorScale>
    </cfRule>
    <cfRule type="colorScale" priority="97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40">
      <colorScale>
        <cfvo type="min"/>
        <cfvo type="max"/>
        <color rgb="FF63BE7B"/>
        <color rgb="FFFFEF9C"/>
      </colorScale>
    </cfRule>
    <cfRule type="colorScale" priority="97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60">
      <colorScale>
        <cfvo type="min"/>
        <cfvo type="max"/>
        <color rgb="FF63BE7B"/>
        <color rgb="FFFFEF9C"/>
      </colorScale>
    </cfRule>
    <cfRule type="colorScale" priority="9761">
      <colorScale>
        <cfvo type="min"/>
        <cfvo type="max"/>
        <color rgb="FF63BE7B"/>
        <color rgb="FFFFEF9C"/>
      </colorScale>
    </cfRule>
    <cfRule type="colorScale" priority="97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66">
      <colorScale>
        <cfvo type="min"/>
        <cfvo type="max"/>
        <color rgb="FF63BE7B"/>
        <color rgb="FFFFEF9C"/>
      </colorScale>
    </cfRule>
    <cfRule type="colorScale" priority="97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768">
      <colorScale>
        <cfvo type="min"/>
        <cfvo type="max"/>
        <color rgb="FF63BE7B"/>
        <color rgb="FFFFEF9C"/>
      </colorScale>
    </cfRule>
    <cfRule type="colorScale" priority="97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04">
      <colorScale>
        <cfvo type="min"/>
        <cfvo type="max"/>
        <color rgb="FF63BE7B"/>
        <color rgb="FFFFEF9C"/>
      </colorScale>
    </cfRule>
    <cfRule type="colorScale" priority="98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06">
      <colorScale>
        <cfvo type="min"/>
        <cfvo type="max"/>
        <color rgb="FF63BE7B"/>
        <color rgb="FFFFEF9C"/>
      </colorScale>
    </cfRule>
    <cfRule type="colorScale" priority="98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17">
      <colorScale>
        <cfvo type="min"/>
        <cfvo type="max"/>
        <color rgb="FF63BE7B"/>
        <color rgb="FFFFEF9C"/>
      </colorScale>
    </cfRule>
    <cfRule type="colorScale" priority="98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37">
      <colorScale>
        <cfvo type="min"/>
        <cfvo type="max"/>
        <color rgb="FF63BE7B"/>
        <color rgb="FFFFEF9C"/>
      </colorScale>
    </cfRule>
    <cfRule type="colorScale" priority="9838">
      <colorScale>
        <cfvo type="min"/>
        <cfvo type="max"/>
        <color rgb="FF63BE7B"/>
        <color rgb="FFFFEF9C"/>
      </colorScale>
    </cfRule>
    <cfRule type="colorScale" priority="98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43">
      <colorScale>
        <cfvo type="min"/>
        <cfvo type="max"/>
        <color rgb="FF63BE7B"/>
        <color rgb="FFFFEF9C"/>
      </colorScale>
    </cfRule>
    <cfRule type="colorScale" priority="98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45">
      <colorScale>
        <cfvo type="min"/>
        <cfvo type="max"/>
        <color rgb="FF63BE7B"/>
        <color rgb="FFFFEF9C"/>
      </colorScale>
    </cfRule>
    <cfRule type="colorScale" priority="9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57">
      <colorScale>
        <cfvo type="min"/>
        <cfvo type="max"/>
        <color rgb="FF63BE7B"/>
        <color rgb="FFFFEF9C"/>
      </colorScale>
    </cfRule>
    <cfRule type="colorScale" priority="98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59">
      <colorScale>
        <cfvo type="min"/>
        <cfvo type="max"/>
        <color rgb="FF63BE7B"/>
        <color rgb="FFFFEF9C"/>
      </colorScale>
    </cfRule>
    <cfRule type="colorScale" priority="98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95">
      <colorScale>
        <cfvo type="min"/>
        <cfvo type="max"/>
        <color rgb="FF63BE7B"/>
        <color rgb="FFFFEF9C"/>
      </colorScale>
    </cfRule>
    <cfRule type="colorScale" priority="98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897">
      <colorScale>
        <cfvo type="min"/>
        <cfvo type="max"/>
        <color rgb="FF63BE7B"/>
        <color rgb="FFFFEF9C"/>
      </colorScale>
    </cfRule>
    <cfRule type="colorScale" priority="99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08">
      <colorScale>
        <cfvo type="min"/>
        <cfvo type="max"/>
        <color rgb="FF63BE7B"/>
        <color rgb="FFFFEF9C"/>
      </colorScale>
    </cfRule>
    <cfRule type="colorScale" priority="99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28">
      <colorScale>
        <cfvo type="min"/>
        <cfvo type="max"/>
        <color rgb="FF63BE7B"/>
        <color rgb="FFFFEF9C"/>
      </colorScale>
    </cfRule>
    <cfRule type="colorScale" priority="9929">
      <colorScale>
        <cfvo type="min"/>
        <cfvo type="max"/>
        <color rgb="FF63BE7B"/>
        <color rgb="FFFFEF9C"/>
      </colorScale>
    </cfRule>
    <cfRule type="colorScale" priority="99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34">
      <colorScale>
        <cfvo type="min"/>
        <cfvo type="max"/>
        <color rgb="FF63BE7B"/>
        <color rgb="FFFFEF9C"/>
      </colorScale>
    </cfRule>
    <cfRule type="colorScale" priority="99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36">
      <colorScale>
        <cfvo type="min"/>
        <cfvo type="max"/>
        <color rgb="FF63BE7B"/>
        <color rgb="FFFFEF9C"/>
      </colorScale>
    </cfRule>
    <cfRule type="colorScale" priority="9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48">
      <colorScale>
        <cfvo type="min"/>
        <cfvo type="max"/>
        <color rgb="FF63BE7B"/>
        <color rgb="FFFFEF9C"/>
      </colorScale>
    </cfRule>
    <cfRule type="colorScale" priority="99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50">
      <colorScale>
        <cfvo type="min"/>
        <cfvo type="max"/>
        <color rgb="FF63BE7B"/>
        <color rgb="FFFFEF9C"/>
      </colorScale>
    </cfRule>
    <cfRule type="colorScale" priority="9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62">
      <colorScale>
        <cfvo type="min"/>
        <cfvo type="max"/>
        <color rgb="FF63BE7B"/>
        <color rgb="FFFFEF9C"/>
      </colorScale>
    </cfRule>
    <cfRule type="colorScale" priority="99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64">
      <colorScale>
        <cfvo type="min"/>
        <cfvo type="max"/>
        <color rgb="FF63BE7B"/>
        <color rgb="FFFFEF9C"/>
      </colorScale>
    </cfRule>
    <cfRule type="colorScale" priority="99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00">
      <colorScale>
        <cfvo type="min"/>
        <cfvo type="max"/>
        <color rgb="FF63BE7B"/>
        <color rgb="FFFFEF9C"/>
      </colorScale>
    </cfRule>
    <cfRule type="colorScale" priority="100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02">
      <colorScale>
        <cfvo type="min"/>
        <cfvo type="max"/>
        <color rgb="FF63BE7B"/>
        <color rgb="FFFFEF9C"/>
      </colorScale>
    </cfRule>
    <cfRule type="colorScale" priority="100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13">
      <colorScale>
        <cfvo type="min"/>
        <cfvo type="max"/>
        <color rgb="FF63BE7B"/>
        <color rgb="FFFFEF9C"/>
      </colorScale>
    </cfRule>
    <cfRule type="colorScale" priority="100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33">
      <colorScale>
        <cfvo type="min"/>
        <cfvo type="max"/>
        <color rgb="FF63BE7B"/>
        <color rgb="FFFFEF9C"/>
      </colorScale>
    </cfRule>
    <cfRule type="colorScale" priority="10034">
      <colorScale>
        <cfvo type="min"/>
        <cfvo type="max"/>
        <color rgb="FF63BE7B"/>
        <color rgb="FFFFEF9C"/>
      </colorScale>
    </cfRule>
    <cfRule type="colorScale" priority="100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39">
      <colorScale>
        <cfvo type="min"/>
        <cfvo type="max"/>
        <color rgb="FF63BE7B"/>
        <color rgb="FFFFEF9C"/>
      </colorScale>
    </cfRule>
    <cfRule type="colorScale" priority="100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41">
      <colorScale>
        <cfvo type="min"/>
        <cfvo type="max"/>
        <color rgb="FF63BE7B"/>
        <color rgb="FFFFEF9C"/>
      </colorScale>
    </cfRule>
    <cfRule type="colorScale" priority="10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53">
      <colorScale>
        <cfvo type="min"/>
        <cfvo type="max"/>
        <color rgb="FF63BE7B"/>
        <color rgb="FFFFEF9C"/>
      </colorScale>
    </cfRule>
    <cfRule type="colorScale" priority="100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55">
      <colorScale>
        <cfvo type="min"/>
        <cfvo type="max"/>
        <color rgb="FF63BE7B"/>
        <color rgb="FFFFEF9C"/>
      </colorScale>
    </cfRule>
    <cfRule type="colorScale" priority="100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67">
      <colorScale>
        <cfvo type="min"/>
        <cfvo type="max"/>
        <color rgb="FF63BE7B"/>
        <color rgb="FFFFEF9C"/>
      </colorScale>
    </cfRule>
    <cfRule type="colorScale" priority="100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69">
      <colorScale>
        <cfvo type="min"/>
        <cfvo type="max"/>
        <color rgb="FF63BE7B"/>
        <color rgb="FFFFEF9C"/>
      </colorScale>
    </cfRule>
    <cfRule type="colorScale" priority="10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81">
      <colorScale>
        <cfvo type="min"/>
        <cfvo type="max"/>
        <color rgb="FF63BE7B"/>
        <color rgb="FFFFEF9C"/>
      </colorScale>
    </cfRule>
    <cfRule type="colorScale" priority="100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083">
      <colorScale>
        <cfvo type="min"/>
        <cfvo type="max"/>
        <color rgb="FF63BE7B"/>
        <color rgb="FFFFEF9C"/>
      </colorScale>
    </cfRule>
    <cfRule type="colorScale" priority="118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30">
      <colorScale>
        <cfvo type="min"/>
        <cfvo type="max"/>
        <color rgb="FF63BE7B"/>
        <color rgb="FFFFEF9C"/>
      </colorScale>
    </cfRule>
    <cfRule type="colorScale" priority="118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32">
      <colorScale>
        <cfvo type="min"/>
        <cfvo type="max"/>
        <color rgb="FF63BE7B"/>
        <color rgb="FFFFEF9C"/>
      </colorScale>
    </cfRule>
    <cfRule type="colorScale" priority="118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43">
      <colorScale>
        <cfvo type="min"/>
        <cfvo type="max"/>
        <color rgb="FF63BE7B"/>
        <color rgb="FFFFEF9C"/>
      </colorScale>
    </cfRule>
    <cfRule type="colorScale" priority="118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63">
      <colorScale>
        <cfvo type="min"/>
        <cfvo type="max"/>
        <color rgb="FF63BE7B"/>
        <color rgb="FFFFEF9C"/>
      </colorScale>
    </cfRule>
    <cfRule type="colorScale" priority="11864">
      <colorScale>
        <cfvo type="min"/>
        <cfvo type="max"/>
        <color rgb="FF63BE7B"/>
        <color rgb="FFFFEF9C"/>
      </colorScale>
    </cfRule>
    <cfRule type="colorScale" priority="118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69">
      <colorScale>
        <cfvo type="min"/>
        <cfvo type="max"/>
        <color rgb="FF63BE7B"/>
        <color rgb="FFFFEF9C"/>
      </colorScale>
    </cfRule>
    <cfRule type="colorScale" priority="118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71">
      <colorScale>
        <cfvo type="min"/>
        <cfvo type="max"/>
        <color rgb="FF63BE7B"/>
        <color rgb="FFFFEF9C"/>
      </colorScale>
    </cfRule>
    <cfRule type="colorScale" priority="11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83">
      <colorScale>
        <cfvo type="min"/>
        <cfvo type="max"/>
        <color rgb="FF63BE7B"/>
        <color rgb="FFFFEF9C"/>
      </colorScale>
    </cfRule>
    <cfRule type="colorScale" priority="118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85">
      <colorScale>
        <cfvo type="min"/>
        <cfvo type="max"/>
        <color rgb="FF63BE7B"/>
        <color rgb="FFFFEF9C"/>
      </colorScale>
    </cfRule>
    <cfRule type="colorScale" priority="11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97">
      <colorScale>
        <cfvo type="min"/>
        <cfvo type="max"/>
        <color rgb="FF63BE7B"/>
        <color rgb="FFFFEF9C"/>
      </colorScale>
    </cfRule>
    <cfRule type="colorScale" priority="118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899">
      <colorScale>
        <cfvo type="min"/>
        <cfvo type="max"/>
        <color rgb="FF63BE7B"/>
        <color rgb="FFFFEF9C"/>
      </colorScale>
    </cfRule>
    <cfRule type="colorScale" priority="11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11">
      <colorScale>
        <cfvo type="min"/>
        <cfvo type="max"/>
        <color rgb="FF63BE7B"/>
        <color rgb="FFFFEF9C"/>
      </colorScale>
    </cfRule>
    <cfRule type="colorScale" priority="11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13">
      <colorScale>
        <cfvo type="min"/>
        <cfvo type="max"/>
        <color rgb="FF63BE7B"/>
        <color rgb="FFFFEF9C"/>
      </colorScale>
    </cfRule>
  </conditionalFormatting>
  <conditionalFormatting sqref="G9:G26">
    <cfRule type="colorScale" priority="12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1:G61">
    <cfRule type="colorScale" priority="11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1:G62">
    <cfRule type="colorScale" priority="12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7:G96">
    <cfRule type="colorScale" priority="11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7">
    <cfRule type="colorScale" priority="12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02:G132">
    <cfRule type="colorScale" priority="11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38:G167">
    <cfRule type="colorScale" priority="11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68 G133 G204">
    <cfRule type="colorScale" priority="12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73:G203">
    <cfRule type="colorScale" priority="10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G245">
    <cfRule type="colorScale" priority="10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02:G132 G246">
    <cfRule type="colorScale" priority="12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51:G281 O251:O281">
    <cfRule type="colorScale" priority="95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:H25">
    <cfRule type="colorScale" priority="12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:H26">
    <cfRule type="colorScale" priority="12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:H61">
    <cfRule type="colorScale" priority="11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1:H62">
    <cfRule type="colorScale" priority="12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67:H96">
    <cfRule type="colorScale" priority="11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7">
    <cfRule type="colorScale" priority="12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02:H132">
    <cfRule type="colorScale" priority="11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38:H167">
    <cfRule type="colorScale" priority="11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68 H133 H204">
    <cfRule type="colorScale" priority="12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73:H203">
    <cfRule type="colorScale" priority="10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16:H245">
    <cfRule type="colorScale" priority="10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02:H132 H246">
    <cfRule type="colorScale" priority="12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51:H281 P251:P281">
    <cfRule type="colorScale" priority="9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I26 M9:M26 C9:F26">
    <cfRule type="colorScale" priority="12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:I61 M31:M61 C31:F61">
    <cfRule type="colorScale" priority="1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:I61">
    <cfRule type="colorScale" priority="11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67:I96 M67:M96 C67:F96">
    <cfRule type="colorScale" priority="12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02:I132 M102:M132 C102:F132">
    <cfRule type="colorScale" priority="1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02:I132">
    <cfRule type="colorScale" priority="11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8:I167 M138:M167 C138:F167">
    <cfRule type="colorScale" priority="12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38:I167">
    <cfRule type="colorScale" priority="11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73:I203 M173:M203 C173:F203">
    <cfRule type="colorScale" priority="11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73:I203">
    <cfRule type="colorScale" priority="10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F245">
    <cfRule type="colorScale" priority="10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I245">
    <cfRule type="colorScale" priority="10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51:P281">
    <cfRule type="colorScale" priority="9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51:I281">
    <cfRule type="colorScale" priority="9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P3">
    <cfRule type="cellIs" dxfId="2851" priority="12495" operator="equal">
      <formula>10%</formula>
    </cfRule>
    <cfRule type="cellIs" dxfId="2850" priority="12496" operator="equal">
      <formula>0.12</formula>
    </cfRule>
    <cfRule type="cellIs" dxfId="2849" priority="12497" operator="equal">
      <formula>0.14</formula>
    </cfRule>
    <cfRule type="cellIs" dxfId="2848" priority="12498" operator="equal">
      <formula>0.15</formula>
    </cfRule>
    <cfRule type="cellIs" dxfId="2847" priority="12499" operator="equal">
      <formula>0.16</formula>
    </cfRule>
    <cfRule type="cellIs" dxfId="2846" priority="12500" operator="equal">
      <formula>"Открытый тариф"</formula>
    </cfRule>
  </conditionalFormatting>
  <conditionalFormatting sqref="J9:J25">
    <cfRule type="colorScale" priority="12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9:J26">
    <cfRule type="colorScale" priority="12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1:J61">
    <cfRule type="colorScale" priority="11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1:J62">
    <cfRule type="colorScale" priority="12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67:J96">
    <cfRule type="colorScale" priority="11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97">
    <cfRule type="colorScale" priority="12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02:J132">
    <cfRule type="colorScale" priority="11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38:J167">
    <cfRule type="colorScale" priority="11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68 J133 J204">
    <cfRule type="colorScale" priority="12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73:J203">
    <cfRule type="colorScale" priority="10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16:J245">
    <cfRule type="colorScale" priority="10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02:J132 J246">
    <cfRule type="colorScale" priority="12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51:J281">
    <cfRule type="colorScale" priority="95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:K26">
    <cfRule type="colorScale" priority="12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1:K61">
    <cfRule type="colorScale" priority="11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31:K62">
    <cfRule type="colorScale" priority="12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7:K96">
    <cfRule type="colorScale" priority="11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7">
    <cfRule type="colorScale" priority="12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02:K132">
    <cfRule type="colorScale" priority="11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38:K167">
    <cfRule type="colorScale" priority="11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68 K133 K204">
    <cfRule type="colorScale" priority="12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73:K203">
    <cfRule type="colorScale" priority="109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K245">
    <cfRule type="colorScale" priority="10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02:K132 K246">
    <cfRule type="colorScale" priority="12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51:K281">
    <cfRule type="colorScale" priority="9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:L25">
    <cfRule type="colorScale" priority="12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:L26">
    <cfRule type="colorScale" priority="12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1:L61">
    <cfRule type="colorScale" priority="11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1:L62">
    <cfRule type="colorScale" priority="12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67:L96">
    <cfRule type="colorScale" priority="11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7">
    <cfRule type="colorScale" priority="12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02:L132">
    <cfRule type="colorScale" priority="11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38:L167">
    <cfRule type="colorScale" priority="11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68 L133 L204">
    <cfRule type="colorScale" priority="12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73:L203">
    <cfRule type="colorScale" priority="10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16:L245">
    <cfRule type="colorScale" priority="10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02:L132 L246">
    <cfRule type="colorScale" priority="12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51:L281">
    <cfRule type="colorScale" priority="9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67:M96 I67:I96 C67:F96">
    <cfRule type="colorScale" priority="11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67:M96">
    <cfRule type="colorScale" priority="1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73:M203 I173:I203 C173:F203">
    <cfRule type="colorScale" priority="12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46:F246 I246 M246 C102:F132 I102:I132 M102:M132">
    <cfRule type="colorScale" priority="12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F245">
    <cfRule type="colorScale" priority="11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51:P281">
    <cfRule type="colorScale" priority="11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:N25">
    <cfRule type="colorScale" priority="12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:N26">
    <cfRule type="colorScale" priority="12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1:N61">
    <cfRule type="colorScale" priority="11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1:N62">
    <cfRule type="colorScale" priority="12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67:N96">
    <cfRule type="colorScale" priority="11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7">
    <cfRule type="colorScale" priority="12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02:N132">
    <cfRule type="colorScale" priority="11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38:N167">
    <cfRule type="colorScale" priority="11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68 N133 N204">
    <cfRule type="colorScale" priority="12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73:N203">
    <cfRule type="colorScale" priority="10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16:N245">
    <cfRule type="colorScale" priority="10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02:N132 N246">
    <cfRule type="colorScale" priority="12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51:N281">
    <cfRule type="colorScale" priority="9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:O26">
    <cfRule type="colorScale" priority="12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1:O61">
    <cfRule type="colorScale" priority="11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1:O62">
    <cfRule type="colorScale" priority="12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67:O96">
    <cfRule type="colorScale" priority="11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7">
    <cfRule type="colorScale" priority="12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02:O132">
    <cfRule type="colorScale" priority="11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38:O167">
    <cfRule type="colorScale" priority="11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68 O133 O204">
    <cfRule type="colorScale" priority="1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73:O203">
    <cfRule type="colorScale" priority="109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O245">
    <cfRule type="colorScale" priority="10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02:O132 O246">
    <cfRule type="colorScale" priority="1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51:O281">
    <cfRule type="colorScale" priority="9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P25">
    <cfRule type="colorScale" priority="12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P26">
    <cfRule type="colorScale" priority="12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1:P61">
    <cfRule type="colorScale" priority="11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1:P62">
    <cfRule type="colorScale" priority="12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67:P96">
    <cfRule type="colorScale" priority="11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7">
    <cfRule type="colorScale" priority="12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02:P132">
    <cfRule type="colorScale" priority="11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38:P167">
    <cfRule type="colorScale" priority="11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68 P133 P204">
    <cfRule type="colorScale" priority="12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73:P203">
    <cfRule type="colorScale" priority="10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16:P245">
    <cfRule type="colorScale" priority="10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02:P132 P246">
    <cfRule type="colorScale" priority="12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51:P281">
    <cfRule type="colorScale" priority="9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">
    <cfRule type="cellIs" dxfId="2845" priority="12501" operator="equal">
      <formula>10%</formula>
    </cfRule>
    <cfRule type="cellIs" dxfId="2844" priority="12502" operator="equal">
      <formula>0.12</formula>
    </cfRule>
    <cfRule type="cellIs" dxfId="2843" priority="12503" operator="equal">
      <formula>0.14</formula>
    </cfRule>
    <cfRule type="cellIs" dxfId="2842" priority="12504" operator="equal">
      <formula>0.15</formula>
    </cfRule>
    <cfRule type="cellIs" dxfId="2841" priority="12505" operator="equal">
      <formula>0.16</formula>
    </cfRule>
    <cfRule type="cellIs" dxfId="2840" priority="12506" operator="equal">
      <formula>"Открытый тариф"</formula>
    </cfRule>
  </conditionalFormatting>
  <conditionalFormatting sqref="C9:P25 C31:P61 C67:P96 C102:P132 C138:P167 C173:P203 E209:F210 C216:P245 C251:P281">
    <cfRule type="colorScale" priority="4939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09:F210 C173:P203 C138:P167 C102:P132 C67:P96 C31:P61 C9:P25 C216:P245 C251:P281">
    <cfRule type="colorScale" priority="494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51:P281">
    <cfRule type="colorScale" priority="494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413">
      <colorScale>
        <cfvo type="min"/>
        <cfvo type="max"/>
        <color rgb="FF63BE7B"/>
        <color rgb="FFFFEF9C"/>
      </colorScale>
    </cfRule>
    <cfRule type="colorScale" priority="49414">
      <colorScale>
        <cfvo type="min"/>
        <cfvo type="max"/>
        <color rgb="FF63BE7B"/>
        <color rgb="FFFFEF9C"/>
      </colorScale>
    </cfRule>
    <cfRule type="colorScale" priority="494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51:G281 I251:I281 K251:K281 M251:M281 O251:O281">
    <cfRule type="colorScale" priority="49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51:H281 J251:J281 L251:L281 N251:N281 P251:P281">
    <cfRule type="colorScale" priority="49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51:P281">
    <cfRule type="colorScale" priority="49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51:J281">
    <cfRule type="colorScale" priority="49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51:K281">
    <cfRule type="colorScale" priority="49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51:L281">
    <cfRule type="colorScale" priority="49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51:N281">
    <cfRule type="colorScale" priority="49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51:O281">
    <cfRule type="colorScale" priority="49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51:P281">
    <cfRule type="colorScale" priority="49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73:P281 C251:D272 G251:P281">
    <cfRule type="colorScale" priority="5262">
      <colorScale>
        <cfvo type="min"/>
        <cfvo type="max"/>
        <color rgb="FFFF7128"/>
        <color rgb="FFFFEF9C"/>
      </colorScale>
    </cfRule>
    <cfRule type="colorScale" priority="5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D245">
    <cfRule type="colorScale" priority="5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D245">
    <cfRule type="colorScale" priority="50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D245">
    <cfRule type="colorScale" priority="50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64">
      <colorScale>
        <cfvo type="min"/>
        <cfvo type="max"/>
        <color rgb="FF63BE7B"/>
        <color rgb="FFFFEF9C"/>
      </colorScale>
    </cfRule>
    <cfRule type="colorScale" priority="50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67">
      <colorScale>
        <cfvo type="min"/>
        <cfvo type="max"/>
        <color rgb="FF63BE7B"/>
        <color rgb="FFFFEF9C"/>
      </colorScale>
    </cfRule>
    <cfRule type="colorScale" priority="50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69">
      <colorScale>
        <cfvo type="min"/>
        <cfvo type="max"/>
        <color rgb="FF63BE7B"/>
        <color rgb="FFFFEF9C"/>
      </colorScale>
    </cfRule>
    <cfRule type="colorScale" priority="50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73">
      <colorScale>
        <cfvo type="min"/>
        <cfvo type="max"/>
        <color rgb="FF63BE7B"/>
        <color rgb="FFFFEF9C"/>
      </colorScale>
    </cfRule>
    <cfRule type="colorScale" priority="50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75">
      <colorScale>
        <cfvo type="min"/>
        <cfvo type="max"/>
        <color rgb="FF63BE7B"/>
        <color rgb="FFFFEF9C"/>
      </colorScale>
    </cfRule>
    <cfRule type="colorScale" priority="50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78">
      <colorScale>
        <cfvo type="min"/>
        <cfvo type="max"/>
        <color rgb="FF63BE7B"/>
        <color rgb="FFFFEF9C"/>
      </colorScale>
    </cfRule>
    <cfRule type="colorScale" priority="50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82">
      <colorScale>
        <cfvo type="min"/>
        <cfvo type="max"/>
        <color rgb="FF63BE7B"/>
        <color rgb="FFFFEF9C"/>
      </colorScale>
    </cfRule>
    <cfRule type="colorScale" priority="50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84">
      <colorScale>
        <cfvo type="min"/>
        <cfvo type="max"/>
        <color rgb="FF63BE7B"/>
        <color rgb="FFFFEF9C"/>
      </colorScale>
    </cfRule>
    <cfRule type="colorScale" priority="50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87">
      <colorScale>
        <cfvo type="min"/>
        <cfvo type="max"/>
        <color rgb="FF63BE7B"/>
        <color rgb="FFFFEF9C"/>
      </colorScale>
    </cfRule>
    <cfRule type="colorScale" priority="50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91">
      <colorScale>
        <cfvo type="min"/>
        <cfvo type="max"/>
        <color rgb="FF63BE7B"/>
        <color rgb="FFFFEF9C"/>
      </colorScale>
    </cfRule>
    <cfRule type="colorScale" priority="5092">
      <colorScale>
        <cfvo type="min"/>
        <cfvo type="max"/>
        <color rgb="FF63BE7B"/>
        <color rgb="FFFFEF9C"/>
      </colorScale>
    </cfRule>
    <cfRule type="colorScale" priority="50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97">
      <colorScale>
        <cfvo type="min"/>
        <cfvo type="max"/>
        <color rgb="FF63BE7B"/>
        <color rgb="FFFFEF9C"/>
      </colorScale>
    </cfRule>
    <cfRule type="colorScale" priority="50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99">
      <colorScale>
        <cfvo type="min"/>
        <cfvo type="max"/>
        <color rgb="FF63BE7B"/>
        <color rgb="FFFFEF9C"/>
      </colorScale>
    </cfRule>
    <cfRule type="colorScale" priority="51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02">
      <colorScale>
        <cfvo type="min"/>
        <cfvo type="max"/>
        <color rgb="FF63BE7B"/>
        <color rgb="FFFFEF9C"/>
      </colorScale>
    </cfRule>
    <cfRule type="colorScale" priority="51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06">
      <colorScale>
        <cfvo type="min"/>
        <cfvo type="max"/>
        <color rgb="FF63BE7B"/>
        <color rgb="FFFFEF9C"/>
      </colorScale>
    </cfRule>
    <cfRule type="colorScale" priority="5107">
      <colorScale>
        <cfvo type="min"/>
        <cfvo type="max"/>
        <color rgb="FF63BE7B"/>
        <color rgb="FFFFEF9C"/>
      </colorScale>
    </cfRule>
    <cfRule type="colorScale" priority="51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12">
      <colorScale>
        <cfvo type="min"/>
        <cfvo type="max"/>
        <color rgb="FF63BE7B"/>
        <color rgb="FFFFEF9C"/>
      </colorScale>
    </cfRule>
    <cfRule type="colorScale" priority="51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14">
      <colorScale>
        <cfvo type="min"/>
        <cfvo type="max"/>
        <color rgb="FF63BE7B"/>
        <color rgb="FFFFEF9C"/>
      </colorScale>
    </cfRule>
    <cfRule type="colorScale" priority="51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18">
      <colorScale>
        <cfvo type="min"/>
        <cfvo type="max"/>
        <color rgb="FF63BE7B"/>
        <color rgb="FFFFEF9C"/>
      </colorScale>
    </cfRule>
    <cfRule type="colorScale" priority="51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20">
      <colorScale>
        <cfvo type="min"/>
        <cfvo type="max"/>
        <color rgb="FF63BE7B"/>
        <color rgb="FFFFEF9C"/>
      </colorScale>
    </cfRule>
    <cfRule type="colorScale" priority="51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23">
      <colorScale>
        <cfvo type="min"/>
        <cfvo type="max"/>
        <color rgb="FF63BE7B"/>
        <color rgb="FFFFEF9C"/>
      </colorScale>
    </cfRule>
    <cfRule type="colorScale" priority="51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27">
      <colorScale>
        <cfvo type="min"/>
        <cfvo type="max"/>
        <color rgb="FF63BE7B"/>
        <color rgb="FFFFEF9C"/>
      </colorScale>
    </cfRule>
    <cfRule type="colorScale" priority="5128">
      <colorScale>
        <cfvo type="min"/>
        <cfvo type="max"/>
        <color rgb="FF63BE7B"/>
        <color rgb="FFFFEF9C"/>
      </colorScale>
    </cfRule>
    <cfRule type="colorScale" priority="51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33">
      <colorScale>
        <cfvo type="min"/>
        <cfvo type="max"/>
        <color rgb="FF63BE7B"/>
        <color rgb="FFFFEF9C"/>
      </colorScale>
    </cfRule>
    <cfRule type="colorScale" priority="51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35">
      <colorScale>
        <cfvo type="min"/>
        <cfvo type="max"/>
        <color rgb="FF63BE7B"/>
        <color rgb="FFFFEF9C"/>
      </colorScale>
    </cfRule>
    <cfRule type="colorScale" priority="5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39">
      <colorScale>
        <cfvo type="min"/>
        <cfvo type="max"/>
        <color rgb="FF63BE7B"/>
        <color rgb="FFFFEF9C"/>
      </colorScale>
    </cfRule>
    <cfRule type="colorScale" priority="51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41">
      <colorScale>
        <cfvo type="min"/>
        <cfvo type="max"/>
        <color rgb="FF63BE7B"/>
        <color rgb="FFFFEF9C"/>
      </colorScale>
    </cfRule>
    <cfRule type="colorScale" priority="51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45">
      <colorScale>
        <cfvo type="min"/>
        <cfvo type="max"/>
        <color rgb="FF63BE7B"/>
        <color rgb="FFFFEF9C"/>
      </colorScale>
    </cfRule>
    <cfRule type="colorScale" priority="51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47">
      <colorScale>
        <cfvo type="min"/>
        <cfvo type="max"/>
        <color rgb="FF63BE7B"/>
        <color rgb="FFFFEF9C"/>
      </colorScale>
    </cfRule>
    <cfRule type="colorScale" priority="51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50">
      <colorScale>
        <cfvo type="min"/>
        <cfvo type="max"/>
        <color rgb="FF63BE7B"/>
        <color rgb="FFFFEF9C"/>
      </colorScale>
    </cfRule>
    <cfRule type="colorScale" priority="51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54">
      <colorScale>
        <cfvo type="min"/>
        <cfvo type="max"/>
        <color rgb="FF63BE7B"/>
        <color rgb="FFFFEF9C"/>
      </colorScale>
    </cfRule>
    <cfRule type="colorScale" priority="5155">
      <colorScale>
        <cfvo type="min"/>
        <cfvo type="max"/>
        <color rgb="FF63BE7B"/>
        <color rgb="FFFFEF9C"/>
      </colorScale>
    </cfRule>
    <cfRule type="colorScale" priority="51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60">
      <colorScale>
        <cfvo type="min"/>
        <cfvo type="max"/>
        <color rgb="FF63BE7B"/>
        <color rgb="FFFFEF9C"/>
      </colorScale>
    </cfRule>
    <cfRule type="colorScale" priority="51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62">
      <colorScale>
        <cfvo type="min"/>
        <cfvo type="max"/>
        <color rgb="FF63BE7B"/>
        <color rgb="FFFFEF9C"/>
      </colorScale>
    </cfRule>
    <cfRule type="colorScale" priority="5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66">
      <colorScale>
        <cfvo type="min"/>
        <cfvo type="max"/>
        <color rgb="FF63BE7B"/>
        <color rgb="FFFFEF9C"/>
      </colorScale>
    </cfRule>
    <cfRule type="colorScale" priority="51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68">
      <colorScale>
        <cfvo type="min"/>
        <cfvo type="max"/>
        <color rgb="FF63BE7B"/>
        <color rgb="FFFFEF9C"/>
      </colorScale>
    </cfRule>
    <cfRule type="colorScale" priority="5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72">
      <colorScale>
        <cfvo type="min"/>
        <cfvo type="max"/>
        <color rgb="FF63BE7B"/>
        <color rgb="FFFFEF9C"/>
      </colorScale>
    </cfRule>
    <cfRule type="colorScale" priority="51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74">
      <colorScale>
        <cfvo type="min"/>
        <cfvo type="max"/>
        <color rgb="FF63BE7B"/>
        <color rgb="FFFFEF9C"/>
      </colorScale>
    </cfRule>
    <cfRule type="colorScale" priority="51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79">
      <colorScale>
        <cfvo type="min"/>
        <cfvo type="max"/>
        <color rgb="FF63BE7B"/>
        <color rgb="FFFFEF9C"/>
      </colorScale>
    </cfRule>
    <cfRule type="colorScale" priority="51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81">
      <colorScale>
        <cfvo type="min"/>
        <cfvo type="max"/>
        <color rgb="FF63BE7B"/>
        <color rgb="FFFFEF9C"/>
      </colorScale>
    </cfRule>
    <cfRule type="colorScale" priority="51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84">
      <colorScale>
        <cfvo type="min"/>
        <cfvo type="max"/>
        <color rgb="FF63BE7B"/>
        <color rgb="FFFFEF9C"/>
      </colorScale>
    </cfRule>
    <cfRule type="colorScale" priority="51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88">
      <colorScale>
        <cfvo type="min"/>
        <cfvo type="max"/>
        <color rgb="FF63BE7B"/>
        <color rgb="FFFFEF9C"/>
      </colorScale>
    </cfRule>
    <cfRule type="colorScale" priority="5189">
      <colorScale>
        <cfvo type="min"/>
        <cfvo type="max"/>
        <color rgb="FF63BE7B"/>
        <color rgb="FFFFEF9C"/>
      </colorScale>
    </cfRule>
    <cfRule type="colorScale" priority="51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94">
      <colorScale>
        <cfvo type="min"/>
        <cfvo type="max"/>
        <color rgb="FF63BE7B"/>
        <color rgb="FFFFEF9C"/>
      </colorScale>
    </cfRule>
    <cfRule type="colorScale" priority="51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96">
      <colorScale>
        <cfvo type="min"/>
        <cfvo type="max"/>
        <color rgb="FF63BE7B"/>
        <color rgb="FFFFEF9C"/>
      </colorScale>
    </cfRule>
    <cfRule type="colorScale" priority="5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00">
      <colorScale>
        <cfvo type="min"/>
        <cfvo type="max"/>
        <color rgb="FF63BE7B"/>
        <color rgb="FFFFEF9C"/>
      </colorScale>
    </cfRule>
    <cfRule type="colorScale" priority="52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02">
      <colorScale>
        <cfvo type="min"/>
        <cfvo type="max"/>
        <color rgb="FF63BE7B"/>
        <color rgb="FFFFEF9C"/>
      </colorScale>
    </cfRule>
    <cfRule type="colorScale" priority="5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06">
      <colorScale>
        <cfvo type="min"/>
        <cfvo type="max"/>
        <color rgb="FF63BE7B"/>
        <color rgb="FFFFEF9C"/>
      </colorScale>
    </cfRule>
    <cfRule type="colorScale" priority="52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08">
      <colorScale>
        <cfvo type="min"/>
        <cfvo type="max"/>
        <color rgb="FF63BE7B"/>
        <color rgb="FFFFEF9C"/>
      </colorScale>
    </cfRule>
    <cfRule type="colorScale" priority="5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12">
      <colorScale>
        <cfvo type="min"/>
        <cfvo type="max"/>
        <color rgb="FF63BE7B"/>
        <color rgb="FFFFEF9C"/>
      </colorScale>
    </cfRule>
    <cfRule type="colorScale" priority="52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14">
      <colorScale>
        <cfvo type="min"/>
        <cfvo type="max"/>
        <color rgb="FF63BE7B"/>
        <color rgb="FFFFEF9C"/>
      </colorScale>
    </cfRule>
    <cfRule type="colorScale" priority="52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19">
      <colorScale>
        <cfvo type="min"/>
        <cfvo type="max"/>
        <color rgb="FF63BE7B"/>
        <color rgb="FFFFEF9C"/>
      </colorScale>
    </cfRule>
    <cfRule type="colorScale" priority="52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21">
      <colorScale>
        <cfvo type="min"/>
        <cfvo type="max"/>
        <color rgb="FF63BE7B"/>
        <color rgb="FFFFEF9C"/>
      </colorScale>
    </cfRule>
    <cfRule type="colorScale" priority="52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24">
      <colorScale>
        <cfvo type="min"/>
        <cfvo type="max"/>
        <color rgb="FF63BE7B"/>
        <color rgb="FFFFEF9C"/>
      </colorScale>
    </cfRule>
    <cfRule type="colorScale" priority="52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28">
      <colorScale>
        <cfvo type="min"/>
        <cfvo type="max"/>
        <color rgb="FF63BE7B"/>
        <color rgb="FFFFEF9C"/>
      </colorScale>
    </cfRule>
    <cfRule type="colorScale" priority="5229">
      <colorScale>
        <cfvo type="min"/>
        <cfvo type="max"/>
        <color rgb="FF63BE7B"/>
        <color rgb="FFFFEF9C"/>
      </colorScale>
    </cfRule>
    <cfRule type="colorScale" priority="52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34">
      <colorScale>
        <cfvo type="min"/>
        <cfvo type="max"/>
        <color rgb="FF63BE7B"/>
        <color rgb="FFFFEF9C"/>
      </colorScale>
    </cfRule>
    <cfRule type="colorScale" priority="52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36">
      <colorScale>
        <cfvo type="min"/>
        <cfvo type="max"/>
        <color rgb="FF63BE7B"/>
        <color rgb="FFFFEF9C"/>
      </colorScale>
    </cfRule>
    <cfRule type="colorScale" priority="5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40">
      <colorScale>
        <cfvo type="min"/>
        <cfvo type="max"/>
        <color rgb="FF63BE7B"/>
        <color rgb="FFFFEF9C"/>
      </colorScale>
    </cfRule>
    <cfRule type="colorScale" priority="52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42">
      <colorScale>
        <cfvo type="min"/>
        <cfvo type="max"/>
        <color rgb="FF63BE7B"/>
        <color rgb="FFFFEF9C"/>
      </colorScale>
    </cfRule>
    <cfRule type="colorScale" priority="5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46">
      <colorScale>
        <cfvo type="min"/>
        <cfvo type="max"/>
        <color rgb="FF63BE7B"/>
        <color rgb="FFFFEF9C"/>
      </colorScale>
    </cfRule>
    <cfRule type="colorScale" priority="52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48">
      <colorScale>
        <cfvo type="min"/>
        <cfvo type="max"/>
        <color rgb="FF63BE7B"/>
        <color rgb="FFFFEF9C"/>
      </colorScale>
    </cfRule>
    <cfRule type="colorScale" priority="5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52">
      <colorScale>
        <cfvo type="min"/>
        <cfvo type="max"/>
        <color rgb="FF63BE7B"/>
        <color rgb="FFFFEF9C"/>
      </colorScale>
    </cfRule>
    <cfRule type="colorScale" priority="52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54">
      <colorScale>
        <cfvo type="min"/>
        <cfvo type="max"/>
        <color rgb="FF63BE7B"/>
        <color rgb="FFFFEF9C"/>
      </colorScale>
    </cfRule>
  </conditionalFormatting>
  <conditionalFormatting sqref="C216:D245">
    <cfRule type="colorScale" priority="5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D245">
    <cfRule type="colorScale" priority="5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D245">
    <cfRule type="colorScale" priority="5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57">
      <colorScale>
        <cfvo type="min"/>
        <cfvo type="max"/>
        <color rgb="FF63BE7B"/>
        <color rgb="FFFFEF9C"/>
      </colorScale>
    </cfRule>
    <cfRule type="colorScale" priority="5258">
      <colorScale>
        <cfvo type="min"/>
        <cfvo type="max"/>
        <color rgb="FF63BE7B"/>
        <color rgb="FFFFEF9C"/>
      </colorScale>
    </cfRule>
    <cfRule type="colorScale" priority="52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D245">
    <cfRule type="colorScale" priority="5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6:D245">
    <cfRule type="colorScale" priority="5060">
      <colorScale>
        <cfvo type="min"/>
        <cfvo type="max"/>
        <color rgb="FFFF7128"/>
        <color rgb="FFFFEF9C"/>
      </colorScale>
    </cfRule>
    <cfRule type="colorScale" priority="5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5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50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5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5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5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48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48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32">
      <colorScale>
        <cfvo type="min"/>
        <cfvo type="max"/>
        <color rgb="FF63BE7B"/>
        <color rgb="FFFFEF9C"/>
      </colorScale>
    </cfRule>
    <cfRule type="colorScale" priority="48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35">
      <colorScale>
        <cfvo type="min"/>
        <cfvo type="max"/>
        <color rgb="FF63BE7B"/>
        <color rgb="FFFFEF9C"/>
      </colorScale>
    </cfRule>
    <cfRule type="colorScale" priority="48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37">
      <colorScale>
        <cfvo type="min"/>
        <cfvo type="max"/>
        <color rgb="FF63BE7B"/>
        <color rgb="FFFFEF9C"/>
      </colorScale>
    </cfRule>
    <cfRule type="colorScale" priority="48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41">
      <colorScale>
        <cfvo type="min"/>
        <cfvo type="max"/>
        <color rgb="FF63BE7B"/>
        <color rgb="FFFFEF9C"/>
      </colorScale>
    </cfRule>
    <cfRule type="colorScale" priority="48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43">
      <colorScale>
        <cfvo type="min"/>
        <cfvo type="max"/>
        <color rgb="FF63BE7B"/>
        <color rgb="FFFFEF9C"/>
      </colorScale>
    </cfRule>
    <cfRule type="colorScale" priority="48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46">
      <colorScale>
        <cfvo type="min"/>
        <cfvo type="max"/>
        <color rgb="FF63BE7B"/>
        <color rgb="FFFFEF9C"/>
      </colorScale>
    </cfRule>
    <cfRule type="colorScale" priority="48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50">
      <colorScale>
        <cfvo type="min"/>
        <cfvo type="max"/>
        <color rgb="FF63BE7B"/>
        <color rgb="FFFFEF9C"/>
      </colorScale>
    </cfRule>
    <cfRule type="colorScale" priority="48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52">
      <colorScale>
        <cfvo type="min"/>
        <cfvo type="max"/>
        <color rgb="FF63BE7B"/>
        <color rgb="FFFFEF9C"/>
      </colorScale>
    </cfRule>
    <cfRule type="colorScale" priority="48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55">
      <colorScale>
        <cfvo type="min"/>
        <cfvo type="max"/>
        <color rgb="FF63BE7B"/>
        <color rgb="FFFFEF9C"/>
      </colorScale>
    </cfRule>
    <cfRule type="colorScale" priority="48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59">
      <colorScale>
        <cfvo type="min"/>
        <cfvo type="max"/>
        <color rgb="FF63BE7B"/>
        <color rgb="FFFFEF9C"/>
      </colorScale>
    </cfRule>
    <cfRule type="colorScale" priority="4860">
      <colorScale>
        <cfvo type="min"/>
        <cfvo type="max"/>
        <color rgb="FF63BE7B"/>
        <color rgb="FFFFEF9C"/>
      </colorScale>
    </cfRule>
    <cfRule type="colorScale" priority="48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65">
      <colorScale>
        <cfvo type="min"/>
        <cfvo type="max"/>
        <color rgb="FF63BE7B"/>
        <color rgb="FFFFEF9C"/>
      </colorScale>
    </cfRule>
    <cfRule type="colorScale" priority="48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67">
      <colorScale>
        <cfvo type="min"/>
        <cfvo type="max"/>
        <color rgb="FF63BE7B"/>
        <color rgb="FFFFEF9C"/>
      </colorScale>
    </cfRule>
    <cfRule type="colorScale" priority="48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70">
      <colorScale>
        <cfvo type="min"/>
        <cfvo type="max"/>
        <color rgb="FF63BE7B"/>
        <color rgb="FFFFEF9C"/>
      </colorScale>
    </cfRule>
    <cfRule type="colorScale" priority="48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74">
      <colorScale>
        <cfvo type="min"/>
        <cfvo type="max"/>
        <color rgb="FF63BE7B"/>
        <color rgb="FFFFEF9C"/>
      </colorScale>
    </cfRule>
    <cfRule type="colorScale" priority="4875">
      <colorScale>
        <cfvo type="min"/>
        <cfvo type="max"/>
        <color rgb="FF63BE7B"/>
        <color rgb="FFFFEF9C"/>
      </colorScale>
    </cfRule>
    <cfRule type="colorScale" priority="48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80">
      <colorScale>
        <cfvo type="min"/>
        <cfvo type="max"/>
        <color rgb="FF63BE7B"/>
        <color rgb="FFFFEF9C"/>
      </colorScale>
    </cfRule>
    <cfRule type="colorScale" priority="48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82">
      <colorScale>
        <cfvo type="min"/>
        <cfvo type="max"/>
        <color rgb="FF63BE7B"/>
        <color rgb="FFFFEF9C"/>
      </colorScale>
    </cfRule>
    <cfRule type="colorScale" priority="48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86">
      <colorScale>
        <cfvo type="min"/>
        <cfvo type="max"/>
        <color rgb="FF63BE7B"/>
        <color rgb="FFFFEF9C"/>
      </colorScale>
    </cfRule>
    <cfRule type="colorScale" priority="48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88">
      <colorScale>
        <cfvo type="min"/>
        <cfvo type="max"/>
        <color rgb="FF63BE7B"/>
        <color rgb="FFFFEF9C"/>
      </colorScale>
    </cfRule>
    <cfRule type="colorScale" priority="48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91">
      <colorScale>
        <cfvo type="min"/>
        <cfvo type="max"/>
        <color rgb="FF63BE7B"/>
        <color rgb="FFFFEF9C"/>
      </colorScale>
    </cfRule>
    <cfRule type="colorScale" priority="48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95">
      <colorScale>
        <cfvo type="min"/>
        <cfvo type="max"/>
        <color rgb="FF63BE7B"/>
        <color rgb="FFFFEF9C"/>
      </colorScale>
    </cfRule>
    <cfRule type="colorScale" priority="4896">
      <colorScale>
        <cfvo type="min"/>
        <cfvo type="max"/>
        <color rgb="FF63BE7B"/>
        <color rgb="FFFFEF9C"/>
      </colorScale>
    </cfRule>
    <cfRule type="colorScale" priority="48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01">
      <colorScale>
        <cfvo type="min"/>
        <cfvo type="max"/>
        <color rgb="FF63BE7B"/>
        <color rgb="FFFFEF9C"/>
      </colorScale>
    </cfRule>
    <cfRule type="colorScale" priority="49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03">
      <colorScale>
        <cfvo type="min"/>
        <cfvo type="max"/>
        <color rgb="FF63BE7B"/>
        <color rgb="FFFFEF9C"/>
      </colorScale>
    </cfRule>
    <cfRule type="colorScale" priority="4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07">
      <colorScale>
        <cfvo type="min"/>
        <cfvo type="max"/>
        <color rgb="FF63BE7B"/>
        <color rgb="FFFFEF9C"/>
      </colorScale>
    </cfRule>
    <cfRule type="colorScale" priority="49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09">
      <colorScale>
        <cfvo type="min"/>
        <cfvo type="max"/>
        <color rgb="FF63BE7B"/>
        <color rgb="FFFFEF9C"/>
      </colorScale>
    </cfRule>
    <cfRule type="colorScale" priority="49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13">
      <colorScale>
        <cfvo type="min"/>
        <cfvo type="max"/>
        <color rgb="FF63BE7B"/>
        <color rgb="FFFFEF9C"/>
      </colorScale>
    </cfRule>
    <cfRule type="colorScale" priority="49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15">
      <colorScale>
        <cfvo type="min"/>
        <cfvo type="max"/>
        <color rgb="FF63BE7B"/>
        <color rgb="FFFFEF9C"/>
      </colorScale>
    </cfRule>
    <cfRule type="colorScale" priority="49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18">
      <colorScale>
        <cfvo type="min"/>
        <cfvo type="max"/>
        <color rgb="FF63BE7B"/>
        <color rgb="FFFFEF9C"/>
      </colorScale>
    </cfRule>
    <cfRule type="colorScale" priority="49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22">
      <colorScale>
        <cfvo type="min"/>
        <cfvo type="max"/>
        <color rgb="FF63BE7B"/>
        <color rgb="FFFFEF9C"/>
      </colorScale>
    </cfRule>
    <cfRule type="colorScale" priority="4923">
      <colorScale>
        <cfvo type="min"/>
        <cfvo type="max"/>
        <color rgb="FF63BE7B"/>
        <color rgb="FFFFEF9C"/>
      </colorScale>
    </cfRule>
    <cfRule type="colorScale" priority="49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28">
      <colorScale>
        <cfvo type="min"/>
        <cfvo type="max"/>
        <color rgb="FF63BE7B"/>
        <color rgb="FFFFEF9C"/>
      </colorScale>
    </cfRule>
    <cfRule type="colorScale" priority="49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30">
      <colorScale>
        <cfvo type="min"/>
        <cfvo type="max"/>
        <color rgb="FF63BE7B"/>
        <color rgb="FFFFEF9C"/>
      </colorScale>
    </cfRule>
    <cfRule type="colorScale" priority="4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34">
      <colorScale>
        <cfvo type="min"/>
        <cfvo type="max"/>
        <color rgb="FF63BE7B"/>
        <color rgb="FFFFEF9C"/>
      </colorScale>
    </cfRule>
    <cfRule type="colorScale" priority="49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36">
      <colorScale>
        <cfvo type="min"/>
        <cfvo type="max"/>
        <color rgb="FF63BE7B"/>
        <color rgb="FFFFEF9C"/>
      </colorScale>
    </cfRule>
    <cfRule type="colorScale" priority="4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40">
      <colorScale>
        <cfvo type="min"/>
        <cfvo type="max"/>
        <color rgb="FF63BE7B"/>
        <color rgb="FFFFEF9C"/>
      </colorScale>
    </cfRule>
    <cfRule type="colorScale" priority="49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42">
      <colorScale>
        <cfvo type="min"/>
        <cfvo type="max"/>
        <color rgb="FF63BE7B"/>
        <color rgb="FFFFEF9C"/>
      </colorScale>
    </cfRule>
    <cfRule type="colorScale" priority="49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47">
      <colorScale>
        <cfvo type="min"/>
        <cfvo type="max"/>
        <color rgb="FF63BE7B"/>
        <color rgb="FFFFEF9C"/>
      </colorScale>
    </cfRule>
    <cfRule type="colorScale" priority="49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49">
      <colorScale>
        <cfvo type="min"/>
        <cfvo type="max"/>
        <color rgb="FF63BE7B"/>
        <color rgb="FFFFEF9C"/>
      </colorScale>
    </cfRule>
    <cfRule type="colorScale" priority="49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52">
      <colorScale>
        <cfvo type="min"/>
        <cfvo type="max"/>
        <color rgb="FF63BE7B"/>
        <color rgb="FFFFEF9C"/>
      </colorScale>
    </cfRule>
    <cfRule type="colorScale" priority="49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56">
      <colorScale>
        <cfvo type="min"/>
        <cfvo type="max"/>
        <color rgb="FF63BE7B"/>
        <color rgb="FFFFEF9C"/>
      </colorScale>
    </cfRule>
    <cfRule type="colorScale" priority="4957">
      <colorScale>
        <cfvo type="min"/>
        <cfvo type="max"/>
        <color rgb="FF63BE7B"/>
        <color rgb="FFFFEF9C"/>
      </colorScale>
    </cfRule>
    <cfRule type="colorScale" priority="49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62">
      <colorScale>
        <cfvo type="min"/>
        <cfvo type="max"/>
        <color rgb="FF63BE7B"/>
        <color rgb="FFFFEF9C"/>
      </colorScale>
    </cfRule>
    <cfRule type="colorScale" priority="49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64">
      <colorScale>
        <cfvo type="min"/>
        <cfvo type="max"/>
        <color rgb="FF63BE7B"/>
        <color rgb="FFFFEF9C"/>
      </colorScale>
    </cfRule>
    <cfRule type="colorScale" priority="4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68">
      <colorScale>
        <cfvo type="min"/>
        <cfvo type="max"/>
        <color rgb="FF63BE7B"/>
        <color rgb="FFFFEF9C"/>
      </colorScale>
    </cfRule>
    <cfRule type="colorScale" priority="49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70">
      <colorScale>
        <cfvo type="min"/>
        <cfvo type="max"/>
        <color rgb="FF63BE7B"/>
        <color rgb="FFFFEF9C"/>
      </colorScale>
    </cfRule>
    <cfRule type="colorScale" priority="4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74">
      <colorScale>
        <cfvo type="min"/>
        <cfvo type="max"/>
        <color rgb="FF63BE7B"/>
        <color rgb="FFFFEF9C"/>
      </colorScale>
    </cfRule>
    <cfRule type="colorScale" priority="49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76">
      <colorScale>
        <cfvo type="min"/>
        <cfvo type="max"/>
        <color rgb="FF63BE7B"/>
        <color rgb="FFFFEF9C"/>
      </colorScale>
    </cfRule>
    <cfRule type="colorScale" priority="4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80">
      <colorScale>
        <cfvo type="min"/>
        <cfvo type="max"/>
        <color rgb="FF63BE7B"/>
        <color rgb="FFFFEF9C"/>
      </colorScale>
    </cfRule>
    <cfRule type="colorScale" priority="49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82">
      <colorScale>
        <cfvo type="min"/>
        <cfvo type="max"/>
        <color rgb="FF63BE7B"/>
        <color rgb="FFFFEF9C"/>
      </colorScale>
    </cfRule>
    <cfRule type="colorScale" priority="49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87">
      <colorScale>
        <cfvo type="min"/>
        <cfvo type="max"/>
        <color rgb="FF63BE7B"/>
        <color rgb="FFFFEF9C"/>
      </colorScale>
    </cfRule>
    <cfRule type="colorScale" priority="49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89">
      <colorScale>
        <cfvo type="min"/>
        <cfvo type="max"/>
        <color rgb="FF63BE7B"/>
        <color rgb="FFFFEF9C"/>
      </colorScale>
    </cfRule>
    <cfRule type="colorScale" priority="49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92">
      <colorScale>
        <cfvo type="min"/>
        <cfvo type="max"/>
        <color rgb="FF63BE7B"/>
        <color rgb="FFFFEF9C"/>
      </colorScale>
    </cfRule>
    <cfRule type="colorScale" priority="49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96">
      <colorScale>
        <cfvo type="min"/>
        <cfvo type="max"/>
        <color rgb="FF63BE7B"/>
        <color rgb="FFFFEF9C"/>
      </colorScale>
    </cfRule>
    <cfRule type="colorScale" priority="4997">
      <colorScale>
        <cfvo type="min"/>
        <cfvo type="max"/>
        <color rgb="FF63BE7B"/>
        <color rgb="FFFFEF9C"/>
      </colorScale>
    </cfRule>
    <cfRule type="colorScale" priority="49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02">
      <colorScale>
        <cfvo type="min"/>
        <cfvo type="max"/>
        <color rgb="FF63BE7B"/>
        <color rgb="FFFFEF9C"/>
      </colorScale>
    </cfRule>
    <cfRule type="colorScale" priority="50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04">
      <colorScale>
        <cfvo type="min"/>
        <cfvo type="max"/>
        <color rgb="FF63BE7B"/>
        <color rgb="FFFFEF9C"/>
      </colorScale>
    </cfRule>
    <cfRule type="colorScale" priority="5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08">
      <colorScale>
        <cfvo type="min"/>
        <cfvo type="max"/>
        <color rgb="FF63BE7B"/>
        <color rgb="FFFFEF9C"/>
      </colorScale>
    </cfRule>
    <cfRule type="colorScale" priority="50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10">
      <colorScale>
        <cfvo type="min"/>
        <cfvo type="max"/>
        <color rgb="FF63BE7B"/>
        <color rgb="FFFFEF9C"/>
      </colorScale>
    </cfRule>
    <cfRule type="colorScale" priority="5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14">
      <colorScale>
        <cfvo type="min"/>
        <cfvo type="max"/>
        <color rgb="FF63BE7B"/>
        <color rgb="FFFFEF9C"/>
      </colorScale>
    </cfRule>
    <cfRule type="colorScale" priority="50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16">
      <colorScale>
        <cfvo type="min"/>
        <cfvo type="max"/>
        <color rgb="FF63BE7B"/>
        <color rgb="FFFFEF9C"/>
      </colorScale>
    </cfRule>
    <cfRule type="colorScale" priority="50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0">
      <colorScale>
        <cfvo type="min"/>
        <cfvo type="max"/>
        <color rgb="FF63BE7B"/>
        <color rgb="FFFFEF9C"/>
      </colorScale>
    </cfRule>
    <cfRule type="colorScale" priority="50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2">
      <colorScale>
        <cfvo type="min"/>
        <cfvo type="max"/>
        <color rgb="FF63BE7B"/>
        <color rgb="FFFFEF9C"/>
      </colorScale>
    </cfRule>
  </conditionalFormatting>
  <conditionalFormatting sqref="G216:H245">
    <cfRule type="colorScale" priority="4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4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50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5">
      <colorScale>
        <cfvo type="min"/>
        <cfvo type="max"/>
        <color rgb="FF63BE7B"/>
        <color rgb="FFFFEF9C"/>
      </colorScale>
    </cfRule>
    <cfRule type="colorScale" priority="5026">
      <colorScale>
        <cfvo type="min"/>
        <cfvo type="max"/>
        <color rgb="FF63BE7B"/>
        <color rgb="FFFFEF9C"/>
      </colorScale>
    </cfRule>
    <cfRule type="colorScale" priority="50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5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16:H245">
    <cfRule type="colorScale" priority="4828">
      <colorScale>
        <cfvo type="min"/>
        <cfvo type="max"/>
        <color rgb="FFFF7128"/>
        <color rgb="FFFFEF9C"/>
      </colorScale>
    </cfRule>
    <cfRule type="colorScale" priority="4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J245">
    <cfRule type="colorScale" priority="4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J245">
    <cfRule type="colorScale" priority="4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J245">
    <cfRule type="colorScale" priority="4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J245">
    <cfRule type="colorScale" priority="46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03">
      <colorScale>
        <cfvo type="min"/>
        <cfvo type="max"/>
        <color rgb="FF63BE7B"/>
        <color rgb="FFFFEF9C"/>
      </colorScale>
    </cfRule>
    <cfRule type="colorScale" priority="46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06">
      <colorScale>
        <cfvo type="min"/>
        <cfvo type="max"/>
        <color rgb="FF63BE7B"/>
        <color rgb="FFFFEF9C"/>
      </colorScale>
    </cfRule>
    <cfRule type="colorScale" priority="46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08">
      <colorScale>
        <cfvo type="min"/>
        <cfvo type="max"/>
        <color rgb="FF63BE7B"/>
        <color rgb="FFFFEF9C"/>
      </colorScale>
    </cfRule>
    <cfRule type="colorScale" priority="46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12">
      <colorScale>
        <cfvo type="min"/>
        <cfvo type="max"/>
        <color rgb="FF63BE7B"/>
        <color rgb="FFFFEF9C"/>
      </colorScale>
    </cfRule>
    <cfRule type="colorScale" priority="46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14">
      <colorScale>
        <cfvo type="min"/>
        <cfvo type="max"/>
        <color rgb="FF63BE7B"/>
        <color rgb="FFFFEF9C"/>
      </colorScale>
    </cfRule>
    <cfRule type="colorScale" priority="46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17">
      <colorScale>
        <cfvo type="min"/>
        <cfvo type="max"/>
        <color rgb="FF63BE7B"/>
        <color rgb="FFFFEF9C"/>
      </colorScale>
    </cfRule>
    <cfRule type="colorScale" priority="46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21">
      <colorScale>
        <cfvo type="min"/>
        <cfvo type="max"/>
        <color rgb="FF63BE7B"/>
        <color rgb="FFFFEF9C"/>
      </colorScale>
    </cfRule>
    <cfRule type="colorScale" priority="46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23">
      <colorScale>
        <cfvo type="min"/>
        <cfvo type="max"/>
        <color rgb="FF63BE7B"/>
        <color rgb="FFFFEF9C"/>
      </colorScale>
    </cfRule>
    <cfRule type="colorScale" priority="46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26">
      <colorScale>
        <cfvo type="min"/>
        <cfvo type="max"/>
        <color rgb="FF63BE7B"/>
        <color rgb="FFFFEF9C"/>
      </colorScale>
    </cfRule>
    <cfRule type="colorScale" priority="46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30">
      <colorScale>
        <cfvo type="min"/>
        <cfvo type="max"/>
        <color rgb="FF63BE7B"/>
        <color rgb="FFFFEF9C"/>
      </colorScale>
    </cfRule>
    <cfRule type="colorScale" priority="4631">
      <colorScale>
        <cfvo type="min"/>
        <cfvo type="max"/>
        <color rgb="FF63BE7B"/>
        <color rgb="FFFFEF9C"/>
      </colorScale>
    </cfRule>
    <cfRule type="colorScale" priority="46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36">
      <colorScale>
        <cfvo type="min"/>
        <cfvo type="max"/>
        <color rgb="FF63BE7B"/>
        <color rgb="FFFFEF9C"/>
      </colorScale>
    </cfRule>
    <cfRule type="colorScale" priority="46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38">
      <colorScale>
        <cfvo type="min"/>
        <cfvo type="max"/>
        <color rgb="FF63BE7B"/>
        <color rgb="FFFFEF9C"/>
      </colorScale>
    </cfRule>
    <cfRule type="colorScale" priority="46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41">
      <colorScale>
        <cfvo type="min"/>
        <cfvo type="max"/>
        <color rgb="FF63BE7B"/>
        <color rgb="FFFFEF9C"/>
      </colorScale>
    </cfRule>
    <cfRule type="colorScale" priority="46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45">
      <colorScale>
        <cfvo type="min"/>
        <cfvo type="max"/>
        <color rgb="FF63BE7B"/>
        <color rgb="FFFFEF9C"/>
      </colorScale>
    </cfRule>
    <cfRule type="colorScale" priority="4646">
      <colorScale>
        <cfvo type="min"/>
        <cfvo type="max"/>
        <color rgb="FF63BE7B"/>
        <color rgb="FFFFEF9C"/>
      </colorScale>
    </cfRule>
    <cfRule type="colorScale" priority="46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51">
      <colorScale>
        <cfvo type="min"/>
        <cfvo type="max"/>
        <color rgb="FF63BE7B"/>
        <color rgb="FFFFEF9C"/>
      </colorScale>
    </cfRule>
    <cfRule type="colorScale" priority="46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53">
      <colorScale>
        <cfvo type="min"/>
        <cfvo type="max"/>
        <color rgb="FF63BE7B"/>
        <color rgb="FFFFEF9C"/>
      </colorScale>
    </cfRule>
    <cfRule type="colorScale" priority="46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57">
      <colorScale>
        <cfvo type="min"/>
        <cfvo type="max"/>
        <color rgb="FF63BE7B"/>
        <color rgb="FFFFEF9C"/>
      </colorScale>
    </cfRule>
    <cfRule type="colorScale" priority="46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59">
      <colorScale>
        <cfvo type="min"/>
        <cfvo type="max"/>
        <color rgb="FF63BE7B"/>
        <color rgb="FFFFEF9C"/>
      </colorScale>
    </cfRule>
    <cfRule type="colorScale" priority="46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62">
      <colorScale>
        <cfvo type="min"/>
        <cfvo type="max"/>
        <color rgb="FF63BE7B"/>
        <color rgb="FFFFEF9C"/>
      </colorScale>
    </cfRule>
    <cfRule type="colorScale" priority="46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66">
      <colorScale>
        <cfvo type="min"/>
        <cfvo type="max"/>
        <color rgb="FF63BE7B"/>
        <color rgb="FFFFEF9C"/>
      </colorScale>
    </cfRule>
    <cfRule type="colorScale" priority="4667">
      <colorScale>
        <cfvo type="min"/>
        <cfvo type="max"/>
        <color rgb="FF63BE7B"/>
        <color rgb="FFFFEF9C"/>
      </colorScale>
    </cfRule>
    <cfRule type="colorScale" priority="46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72">
      <colorScale>
        <cfvo type="min"/>
        <cfvo type="max"/>
        <color rgb="FF63BE7B"/>
        <color rgb="FFFFEF9C"/>
      </colorScale>
    </cfRule>
    <cfRule type="colorScale" priority="46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74">
      <colorScale>
        <cfvo type="min"/>
        <cfvo type="max"/>
        <color rgb="FF63BE7B"/>
        <color rgb="FFFFEF9C"/>
      </colorScale>
    </cfRule>
    <cfRule type="colorScale" priority="46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78">
      <colorScale>
        <cfvo type="min"/>
        <cfvo type="max"/>
        <color rgb="FF63BE7B"/>
        <color rgb="FFFFEF9C"/>
      </colorScale>
    </cfRule>
    <cfRule type="colorScale" priority="46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80">
      <colorScale>
        <cfvo type="min"/>
        <cfvo type="max"/>
        <color rgb="FF63BE7B"/>
        <color rgb="FFFFEF9C"/>
      </colorScale>
    </cfRule>
    <cfRule type="colorScale" priority="46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84">
      <colorScale>
        <cfvo type="min"/>
        <cfvo type="max"/>
        <color rgb="FF63BE7B"/>
        <color rgb="FFFFEF9C"/>
      </colorScale>
    </cfRule>
    <cfRule type="colorScale" priority="46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86">
      <colorScale>
        <cfvo type="min"/>
        <cfvo type="max"/>
        <color rgb="FF63BE7B"/>
        <color rgb="FFFFEF9C"/>
      </colorScale>
    </cfRule>
    <cfRule type="colorScale" priority="46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89">
      <colorScale>
        <cfvo type="min"/>
        <cfvo type="max"/>
        <color rgb="FF63BE7B"/>
        <color rgb="FFFFEF9C"/>
      </colorScale>
    </cfRule>
    <cfRule type="colorScale" priority="46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93">
      <colorScale>
        <cfvo type="min"/>
        <cfvo type="max"/>
        <color rgb="FF63BE7B"/>
        <color rgb="FFFFEF9C"/>
      </colorScale>
    </cfRule>
    <cfRule type="colorScale" priority="4694">
      <colorScale>
        <cfvo type="min"/>
        <cfvo type="max"/>
        <color rgb="FF63BE7B"/>
        <color rgb="FFFFEF9C"/>
      </colorScale>
    </cfRule>
    <cfRule type="colorScale" priority="46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99">
      <colorScale>
        <cfvo type="min"/>
        <cfvo type="max"/>
        <color rgb="FF63BE7B"/>
        <color rgb="FFFFEF9C"/>
      </colorScale>
    </cfRule>
    <cfRule type="colorScale" priority="47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01">
      <colorScale>
        <cfvo type="min"/>
        <cfvo type="max"/>
        <color rgb="FF63BE7B"/>
        <color rgb="FFFFEF9C"/>
      </colorScale>
    </cfRule>
    <cfRule type="colorScale" priority="4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05">
      <colorScale>
        <cfvo type="min"/>
        <cfvo type="max"/>
        <color rgb="FF63BE7B"/>
        <color rgb="FFFFEF9C"/>
      </colorScale>
    </cfRule>
    <cfRule type="colorScale" priority="47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07">
      <colorScale>
        <cfvo type="min"/>
        <cfvo type="max"/>
        <color rgb="FF63BE7B"/>
        <color rgb="FFFFEF9C"/>
      </colorScale>
    </cfRule>
    <cfRule type="colorScale" priority="4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11">
      <colorScale>
        <cfvo type="min"/>
        <cfvo type="max"/>
        <color rgb="FF63BE7B"/>
        <color rgb="FFFFEF9C"/>
      </colorScale>
    </cfRule>
    <cfRule type="colorScale" priority="47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13">
      <colorScale>
        <cfvo type="min"/>
        <cfvo type="max"/>
        <color rgb="FF63BE7B"/>
        <color rgb="FFFFEF9C"/>
      </colorScale>
    </cfRule>
    <cfRule type="colorScale" priority="47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18">
      <colorScale>
        <cfvo type="min"/>
        <cfvo type="max"/>
        <color rgb="FF63BE7B"/>
        <color rgb="FFFFEF9C"/>
      </colorScale>
    </cfRule>
    <cfRule type="colorScale" priority="47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20">
      <colorScale>
        <cfvo type="min"/>
        <cfvo type="max"/>
        <color rgb="FF63BE7B"/>
        <color rgb="FFFFEF9C"/>
      </colorScale>
    </cfRule>
    <cfRule type="colorScale" priority="47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23">
      <colorScale>
        <cfvo type="min"/>
        <cfvo type="max"/>
        <color rgb="FF63BE7B"/>
        <color rgb="FFFFEF9C"/>
      </colorScale>
    </cfRule>
    <cfRule type="colorScale" priority="47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27">
      <colorScale>
        <cfvo type="min"/>
        <cfvo type="max"/>
        <color rgb="FF63BE7B"/>
        <color rgb="FFFFEF9C"/>
      </colorScale>
    </cfRule>
    <cfRule type="colorScale" priority="4728">
      <colorScale>
        <cfvo type="min"/>
        <cfvo type="max"/>
        <color rgb="FF63BE7B"/>
        <color rgb="FFFFEF9C"/>
      </colorScale>
    </cfRule>
    <cfRule type="colorScale" priority="47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33">
      <colorScale>
        <cfvo type="min"/>
        <cfvo type="max"/>
        <color rgb="FF63BE7B"/>
        <color rgb="FFFFEF9C"/>
      </colorScale>
    </cfRule>
    <cfRule type="colorScale" priority="47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35">
      <colorScale>
        <cfvo type="min"/>
        <cfvo type="max"/>
        <color rgb="FF63BE7B"/>
        <color rgb="FFFFEF9C"/>
      </colorScale>
    </cfRule>
    <cfRule type="colorScale" priority="4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39">
      <colorScale>
        <cfvo type="min"/>
        <cfvo type="max"/>
        <color rgb="FF63BE7B"/>
        <color rgb="FFFFEF9C"/>
      </colorScale>
    </cfRule>
    <cfRule type="colorScale" priority="47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41">
      <colorScale>
        <cfvo type="min"/>
        <cfvo type="max"/>
        <color rgb="FF63BE7B"/>
        <color rgb="FFFFEF9C"/>
      </colorScale>
    </cfRule>
    <cfRule type="colorScale" priority="4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45">
      <colorScale>
        <cfvo type="min"/>
        <cfvo type="max"/>
        <color rgb="FF63BE7B"/>
        <color rgb="FFFFEF9C"/>
      </colorScale>
    </cfRule>
    <cfRule type="colorScale" priority="47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47">
      <colorScale>
        <cfvo type="min"/>
        <cfvo type="max"/>
        <color rgb="FF63BE7B"/>
        <color rgb="FFFFEF9C"/>
      </colorScale>
    </cfRule>
    <cfRule type="colorScale" priority="4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51">
      <colorScale>
        <cfvo type="min"/>
        <cfvo type="max"/>
        <color rgb="FF63BE7B"/>
        <color rgb="FFFFEF9C"/>
      </colorScale>
    </cfRule>
    <cfRule type="colorScale" priority="47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53">
      <colorScale>
        <cfvo type="min"/>
        <cfvo type="max"/>
        <color rgb="FF63BE7B"/>
        <color rgb="FFFFEF9C"/>
      </colorScale>
    </cfRule>
    <cfRule type="colorScale" priority="47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58">
      <colorScale>
        <cfvo type="min"/>
        <cfvo type="max"/>
        <color rgb="FF63BE7B"/>
        <color rgb="FFFFEF9C"/>
      </colorScale>
    </cfRule>
    <cfRule type="colorScale" priority="47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60">
      <colorScale>
        <cfvo type="min"/>
        <cfvo type="max"/>
        <color rgb="FF63BE7B"/>
        <color rgb="FFFFEF9C"/>
      </colorScale>
    </cfRule>
    <cfRule type="colorScale" priority="47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63">
      <colorScale>
        <cfvo type="min"/>
        <cfvo type="max"/>
        <color rgb="FF63BE7B"/>
        <color rgb="FFFFEF9C"/>
      </colorScale>
    </cfRule>
    <cfRule type="colorScale" priority="47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67">
      <colorScale>
        <cfvo type="min"/>
        <cfvo type="max"/>
        <color rgb="FF63BE7B"/>
        <color rgb="FFFFEF9C"/>
      </colorScale>
    </cfRule>
    <cfRule type="colorScale" priority="4768">
      <colorScale>
        <cfvo type="min"/>
        <cfvo type="max"/>
        <color rgb="FF63BE7B"/>
        <color rgb="FFFFEF9C"/>
      </colorScale>
    </cfRule>
    <cfRule type="colorScale" priority="47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73">
      <colorScale>
        <cfvo type="min"/>
        <cfvo type="max"/>
        <color rgb="FF63BE7B"/>
        <color rgb="FFFFEF9C"/>
      </colorScale>
    </cfRule>
    <cfRule type="colorScale" priority="47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75">
      <colorScale>
        <cfvo type="min"/>
        <cfvo type="max"/>
        <color rgb="FF63BE7B"/>
        <color rgb="FFFFEF9C"/>
      </colorScale>
    </cfRule>
    <cfRule type="colorScale" priority="4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79">
      <colorScale>
        <cfvo type="min"/>
        <cfvo type="max"/>
        <color rgb="FF63BE7B"/>
        <color rgb="FFFFEF9C"/>
      </colorScale>
    </cfRule>
    <cfRule type="colorScale" priority="47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81">
      <colorScale>
        <cfvo type="min"/>
        <cfvo type="max"/>
        <color rgb="FF63BE7B"/>
        <color rgb="FFFFEF9C"/>
      </colorScale>
    </cfRule>
    <cfRule type="colorScale" priority="4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85">
      <colorScale>
        <cfvo type="min"/>
        <cfvo type="max"/>
        <color rgb="FF63BE7B"/>
        <color rgb="FFFFEF9C"/>
      </colorScale>
    </cfRule>
    <cfRule type="colorScale" priority="47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87">
      <colorScale>
        <cfvo type="min"/>
        <cfvo type="max"/>
        <color rgb="FF63BE7B"/>
        <color rgb="FFFFEF9C"/>
      </colorScale>
    </cfRule>
    <cfRule type="colorScale" priority="4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91">
      <colorScale>
        <cfvo type="min"/>
        <cfvo type="max"/>
        <color rgb="FF63BE7B"/>
        <color rgb="FFFFEF9C"/>
      </colorScale>
    </cfRule>
    <cfRule type="colorScale" priority="47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93">
      <colorScale>
        <cfvo type="min"/>
        <cfvo type="max"/>
        <color rgb="FF63BE7B"/>
        <color rgb="FFFFEF9C"/>
      </colorScale>
    </cfRule>
  </conditionalFormatting>
  <conditionalFormatting sqref="I216:J245">
    <cfRule type="colorScale" priority="4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J245">
    <cfRule type="colorScale" priority="4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J245">
    <cfRule type="colorScale" priority="47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96">
      <colorScale>
        <cfvo type="min"/>
        <cfvo type="max"/>
        <color rgb="FF63BE7B"/>
        <color rgb="FFFFEF9C"/>
      </colorScale>
    </cfRule>
    <cfRule type="colorScale" priority="4797">
      <colorScale>
        <cfvo type="min"/>
        <cfvo type="max"/>
        <color rgb="FF63BE7B"/>
        <color rgb="FFFFEF9C"/>
      </colorScale>
    </cfRule>
    <cfRule type="colorScale" priority="47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J245">
    <cfRule type="colorScale" priority="4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6:J245">
    <cfRule type="colorScale" priority="4599">
      <colorScale>
        <cfvo type="min"/>
        <cfvo type="max"/>
        <color rgb="FFFF7128"/>
        <color rgb="FFFFEF9C"/>
      </colorScale>
    </cfRule>
    <cfRule type="colorScale" priority="4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3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1">
      <colorScale>
        <cfvo type="min"/>
        <cfvo type="max"/>
        <color rgb="FF63BE7B"/>
        <color rgb="FFFFEF9C"/>
      </colorScale>
    </cfRule>
    <cfRule type="colorScale" priority="43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4">
      <colorScale>
        <cfvo type="min"/>
        <cfvo type="max"/>
        <color rgb="FF63BE7B"/>
        <color rgb="FFFFEF9C"/>
      </colorScale>
    </cfRule>
    <cfRule type="colorScale" priority="43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6">
      <colorScale>
        <cfvo type="min"/>
        <cfvo type="max"/>
        <color rgb="FF63BE7B"/>
        <color rgb="FFFFEF9C"/>
      </colorScale>
    </cfRule>
    <cfRule type="colorScale" priority="43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80">
      <colorScale>
        <cfvo type="min"/>
        <cfvo type="max"/>
        <color rgb="FF63BE7B"/>
        <color rgb="FFFFEF9C"/>
      </colorScale>
    </cfRule>
    <cfRule type="colorScale" priority="43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82">
      <colorScale>
        <cfvo type="min"/>
        <cfvo type="max"/>
        <color rgb="FF63BE7B"/>
        <color rgb="FFFFEF9C"/>
      </colorScale>
    </cfRule>
    <cfRule type="colorScale" priority="43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85">
      <colorScale>
        <cfvo type="min"/>
        <cfvo type="max"/>
        <color rgb="FF63BE7B"/>
        <color rgb="FFFFEF9C"/>
      </colorScale>
    </cfRule>
    <cfRule type="colorScale" priority="43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89">
      <colorScale>
        <cfvo type="min"/>
        <cfvo type="max"/>
        <color rgb="FF63BE7B"/>
        <color rgb="FFFFEF9C"/>
      </colorScale>
    </cfRule>
    <cfRule type="colorScale" priority="43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91">
      <colorScale>
        <cfvo type="min"/>
        <cfvo type="max"/>
        <color rgb="FF63BE7B"/>
        <color rgb="FFFFEF9C"/>
      </colorScale>
    </cfRule>
    <cfRule type="colorScale" priority="43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94">
      <colorScale>
        <cfvo type="min"/>
        <cfvo type="max"/>
        <color rgb="FF63BE7B"/>
        <color rgb="FFFFEF9C"/>
      </colorScale>
    </cfRule>
    <cfRule type="colorScale" priority="43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98">
      <colorScale>
        <cfvo type="min"/>
        <cfvo type="max"/>
        <color rgb="FF63BE7B"/>
        <color rgb="FFFFEF9C"/>
      </colorScale>
    </cfRule>
    <cfRule type="colorScale" priority="4399">
      <colorScale>
        <cfvo type="min"/>
        <cfvo type="max"/>
        <color rgb="FF63BE7B"/>
        <color rgb="FFFFEF9C"/>
      </colorScale>
    </cfRule>
    <cfRule type="colorScale" priority="44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04">
      <colorScale>
        <cfvo type="min"/>
        <cfvo type="max"/>
        <color rgb="FF63BE7B"/>
        <color rgb="FFFFEF9C"/>
      </colorScale>
    </cfRule>
    <cfRule type="colorScale" priority="44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06">
      <colorScale>
        <cfvo type="min"/>
        <cfvo type="max"/>
        <color rgb="FF63BE7B"/>
        <color rgb="FFFFEF9C"/>
      </colorScale>
    </cfRule>
    <cfRule type="colorScale" priority="44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09">
      <colorScale>
        <cfvo type="min"/>
        <cfvo type="max"/>
        <color rgb="FF63BE7B"/>
        <color rgb="FFFFEF9C"/>
      </colorScale>
    </cfRule>
    <cfRule type="colorScale" priority="44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13">
      <colorScale>
        <cfvo type="min"/>
        <cfvo type="max"/>
        <color rgb="FF63BE7B"/>
        <color rgb="FFFFEF9C"/>
      </colorScale>
    </cfRule>
    <cfRule type="colorScale" priority="4414">
      <colorScale>
        <cfvo type="min"/>
        <cfvo type="max"/>
        <color rgb="FF63BE7B"/>
        <color rgb="FFFFEF9C"/>
      </colorScale>
    </cfRule>
    <cfRule type="colorScale" priority="44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19">
      <colorScale>
        <cfvo type="min"/>
        <cfvo type="max"/>
        <color rgb="FF63BE7B"/>
        <color rgb="FFFFEF9C"/>
      </colorScale>
    </cfRule>
    <cfRule type="colorScale" priority="44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21">
      <colorScale>
        <cfvo type="min"/>
        <cfvo type="max"/>
        <color rgb="FF63BE7B"/>
        <color rgb="FFFFEF9C"/>
      </colorScale>
    </cfRule>
    <cfRule type="colorScale" priority="44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25">
      <colorScale>
        <cfvo type="min"/>
        <cfvo type="max"/>
        <color rgb="FF63BE7B"/>
        <color rgb="FFFFEF9C"/>
      </colorScale>
    </cfRule>
    <cfRule type="colorScale" priority="44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27">
      <colorScale>
        <cfvo type="min"/>
        <cfvo type="max"/>
        <color rgb="FF63BE7B"/>
        <color rgb="FFFFEF9C"/>
      </colorScale>
    </cfRule>
    <cfRule type="colorScale" priority="44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30">
      <colorScale>
        <cfvo type="min"/>
        <cfvo type="max"/>
        <color rgb="FF63BE7B"/>
        <color rgb="FFFFEF9C"/>
      </colorScale>
    </cfRule>
    <cfRule type="colorScale" priority="44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34">
      <colorScale>
        <cfvo type="min"/>
        <cfvo type="max"/>
        <color rgb="FF63BE7B"/>
        <color rgb="FFFFEF9C"/>
      </colorScale>
    </cfRule>
    <cfRule type="colorScale" priority="4435">
      <colorScale>
        <cfvo type="min"/>
        <cfvo type="max"/>
        <color rgb="FF63BE7B"/>
        <color rgb="FFFFEF9C"/>
      </colorScale>
    </cfRule>
    <cfRule type="colorScale" priority="44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40">
      <colorScale>
        <cfvo type="min"/>
        <cfvo type="max"/>
        <color rgb="FF63BE7B"/>
        <color rgb="FFFFEF9C"/>
      </colorScale>
    </cfRule>
    <cfRule type="colorScale" priority="44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42">
      <colorScale>
        <cfvo type="min"/>
        <cfvo type="max"/>
        <color rgb="FF63BE7B"/>
        <color rgb="FFFFEF9C"/>
      </colorScale>
    </cfRule>
    <cfRule type="colorScale" priority="4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46">
      <colorScale>
        <cfvo type="min"/>
        <cfvo type="max"/>
        <color rgb="FF63BE7B"/>
        <color rgb="FFFFEF9C"/>
      </colorScale>
    </cfRule>
    <cfRule type="colorScale" priority="44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48">
      <colorScale>
        <cfvo type="min"/>
        <cfvo type="max"/>
        <color rgb="FF63BE7B"/>
        <color rgb="FFFFEF9C"/>
      </colorScale>
    </cfRule>
    <cfRule type="colorScale" priority="44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52">
      <colorScale>
        <cfvo type="min"/>
        <cfvo type="max"/>
        <color rgb="FF63BE7B"/>
        <color rgb="FFFFEF9C"/>
      </colorScale>
    </cfRule>
    <cfRule type="colorScale" priority="44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54">
      <colorScale>
        <cfvo type="min"/>
        <cfvo type="max"/>
        <color rgb="FF63BE7B"/>
        <color rgb="FFFFEF9C"/>
      </colorScale>
    </cfRule>
    <cfRule type="colorScale" priority="44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57">
      <colorScale>
        <cfvo type="min"/>
        <cfvo type="max"/>
        <color rgb="FF63BE7B"/>
        <color rgb="FFFFEF9C"/>
      </colorScale>
    </cfRule>
    <cfRule type="colorScale" priority="44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61">
      <colorScale>
        <cfvo type="min"/>
        <cfvo type="max"/>
        <color rgb="FF63BE7B"/>
        <color rgb="FFFFEF9C"/>
      </colorScale>
    </cfRule>
    <cfRule type="colorScale" priority="4462">
      <colorScale>
        <cfvo type="min"/>
        <cfvo type="max"/>
        <color rgb="FF63BE7B"/>
        <color rgb="FFFFEF9C"/>
      </colorScale>
    </cfRule>
    <cfRule type="colorScale" priority="44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67">
      <colorScale>
        <cfvo type="min"/>
        <cfvo type="max"/>
        <color rgb="FF63BE7B"/>
        <color rgb="FFFFEF9C"/>
      </colorScale>
    </cfRule>
    <cfRule type="colorScale" priority="44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69">
      <colorScale>
        <cfvo type="min"/>
        <cfvo type="max"/>
        <color rgb="FF63BE7B"/>
        <color rgb="FFFFEF9C"/>
      </colorScale>
    </cfRule>
    <cfRule type="colorScale" priority="4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73">
      <colorScale>
        <cfvo type="min"/>
        <cfvo type="max"/>
        <color rgb="FF63BE7B"/>
        <color rgb="FFFFEF9C"/>
      </colorScale>
    </cfRule>
    <cfRule type="colorScale" priority="44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75">
      <colorScale>
        <cfvo type="min"/>
        <cfvo type="max"/>
        <color rgb="FF63BE7B"/>
        <color rgb="FFFFEF9C"/>
      </colorScale>
    </cfRule>
    <cfRule type="colorScale" priority="4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79">
      <colorScale>
        <cfvo type="min"/>
        <cfvo type="max"/>
        <color rgb="FF63BE7B"/>
        <color rgb="FFFFEF9C"/>
      </colorScale>
    </cfRule>
    <cfRule type="colorScale" priority="44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81">
      <colorScale>
        <cfvo type="min"/>
        <cfvo type="max"/>
        <color rgb="FF63BE7B"/>
        <color rgb="FFFFEF9C"/>
      </colorScale>
    </cfRule>
    <cfRule type="colorScale" priority="44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86">
      <colorScale>
        <cfvo type="min"/>
        <cfvo type="max"/>
        <color rgb="FF63BE7B"/>
        <color rgb="FFFFEF9C"/>
      </colorScale>
    </cfRule>
    <cfRule type="colorScale" priority="44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88">
      <colorScale>
        <cfvo type="min"/>
        <cfvo type="max"/>
        <color rgb="FF63BE7B"/>
        <color rgb="FFFFEF9C"/>
      </colorScale>
    </cfRule>
    <cfRule type="colorScale" priority="44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1">
      <colorScale>
        <cfvo type="min"/>
        <cfvo type="max"/>
        <color rgb="FF63BE7B"/>
        <color rgb="FFFFEF9C"/>
      </colorScale>
    </cfRule>
    <cfRule type="colorScale" priority="44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5">
      <colorScale>
        <cfvo type="min"/>
        <cfvo type="max"/>
        <color rgb="FF63BE7B"/>
        <color rgb="FFFFEF9C"/>
      </colorScale>
    </cfRule>
    <cfRule type="colorScale" priority="4496">
      <colorScale>
        <cfvo type="min"/>
        <cfvo type="max"/>
        <color rgb="FF63BE7B"/>
        <color rgb="FFFFEF9C"/>
      </colorScale>
    </cfRule>
    <cfRule type="colorScale" priority="44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01">
      <colorScale>
        <cfvo type="min"/>
        <cfvo type="max"/>
        <color rgb="FF63BE7B"/>
        <color rgb="FFFFEF9C"/>
      </colorScale>
    </cfRule>
    <cfRule type="colorScale" priority="45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03">
      <colorScale>
        <cfvo type="min"/>
        <cfvo type="max"/>
        <color rgb="FF63BE7B"/>
        <color rgb="FFFFEF9C"/>
      </colorScale>
    </cfRule>
    <cfRule type="colorScale" priority="4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07">
      <colorScale>
        <cfvo type="min"/>
        <cfvo type="max"/>
        <color rgb="FF63BE7B"/>
        <color rgb="FFFFEF9C"/>
      </colorScale>
    </cfRule>
    <cfRule type="colorScale" priority="45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09">
      <colorScale>
        <cfvo type="min"/>
        <cfvo type="max"/>
        <color rgb="FF63BE7B"/>
        <color rgb="FFFFEF9C"/>
      </colorScale>
    </cfRule>
    <cfRule type="colorScale" priority="4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13">
      <colorScale>
        <cfvo type="min"/>
        <cfvo type="max"/>
        <color rgb="FF63BE7B"/>
        <color rgb="FFFFEF9C"/>
      </colorScale>
    </cfRule>
    <cfRule type="colorScale" priority="45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15">
      <colorScale>
        <cfvo type="min"/>
        <cfvo type="max"/>
        <color rgb="FF63BE7B"/>
        <color rgb="FFFFEF9C"/>
      </colorScale>
    </cfRule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19">
      <colorScale>
        <cfvo type="min"/>
        <cfvo type="max"/>
        <color rgb="FF63BE7B"/>
        <color rgb="FFFFEF9C"/>
      </colorScale>
    </cfRule>
    <cfRule type="colorScale" priority="45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21">
      <colorScale>
        <cfvo type="min"/>
        <cfvo type="max"/>
        <color rgb="FF63BE7B"/>
        <color rgb="FFFFEF9C"/>
      </colorScale>
    </cfRule>
    <cfRule type="colorScale" priority="45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26">
      <colorScale>
        <cfvo type="min"/>
        <cfvo type="max"/>
        <color rgb="FF63BE7B"/>
        <color rgb="FFFFEF9C"/>
      </colorScale>
    </cfRule>
    <cfRule type="colorScale" priority="45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28">
      <colorScale>
        <cfvo type="min"/>
        <cfvo type="max"/>
        <color rgb="FF63BE7B"/>
        <color rgb="FFFFEF9C"/>
      </colorScale>
    </cfRule>
    <cfRule type="colorScale" priority="45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31">
      <colorScale>
        <cfvo type="min"/>
        <cfvo type="max"/>
        <color rgb="FF63BE7B"/>
        <color rgb="FFFFEF9C"/>
      </colorScale>
    </cfRule>
    <cfRule type="colorScale" priority="45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35">
      <colorScale>
        <cfvo type="min"/>
        <cfvo type="max"/>
        <color rgb="FF63BE7B"/>
        <color rgb="FFFFEF9C"/>
      </colorScale>
    </cfRule>
    <cfRule type="colorScale" priority="4536">
      <colorScale>
        <cfvo type="min"/>
        <cfvo type="max"/>
        <color rgb="FF63BE7B"/>
        <color rgb="FFFFEF9C"/>
      </colorScale>
    </cfRule>
    <cfRule type="colorScale" priority="45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41">
      <colorScale>
        <cfvo type="min"/>
        <cfvo type="max"/>
        <color rgb="FF63BE7B"/>
        <color rgb="FFFFEF9C"/>
      </colorScale>
    </cfRule>
    <cfRule type="colorScale" priority="45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43">
      <colorScale>
        <cfvo type="min"/>
        <cfvo type="max"/>
        <color rgb="FF63BE7B"/>
        <color rgb="FFFFEF9C"/>
      </colorScale>
    </cfRule>
    <cfRule type="colorScale" priority="4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47">
      <colorScale>
        <cfvo type="min"/>
        <cfvo type="max"/>
        <color rgb="FF63BE7B"/>
        <color rgb="FFFFEF9C"/>
      </colorScale>
    </cfRule>
    <cfRule type="colorScale" priority="45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49">
      <colorScale>
        <cfvo type="min"/>
        <cfvo type="max"/>
        <color rgb="FF63BE7B"/>
        <color rgb="FFFFEF9C"/>
      </colorScale>
    </cfRule>
    <cfRule type="colorScale" priority="4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53">
      <colorScale>
        <cfvo type="min"/>
        <cfvo type="max"/>
        <color rgb="FF63BE7B"/>
        <color rgb="FFFFEF9C"/>
      </colorScale>
    </cfRule>
    <cfRule type="colorScale" priority="45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55">
      <colorScale>
        <cfvo type="min"/>
        <cfvo type="max"/>
        <color rgb="FF63BE7B"/>
        <color rgb="FFFFEF9C"/>
      </colorScale>
    </cfRule>
    <cfRule type="colorScale" priority="4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59">
      <colorScale>
        <cfvo type="min"/>
        <cfvo type="max"/>
        <color rgb="FF63BE7B"/>
        <color rgb="FFFFEF9C"/>
      </colorScale>
    </cfRule>
    <cfRule type="colorScale" priority="45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61">
      <colorScale>
        <cfvo type="min"/>
        <cfvo type="max"/>
        <color rgb="FF63BE7B"/>
        <color rgb="FFFFEF9C"/>
      </colorScale>
    </cfRule>
  </conditionalFormatting>
  <conditionalFormatting sqref="K216:L245">
    <cfRule type="colorScale" priority="4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5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64">
      <colorScale>
        <cfvo type="min"/>
        <cfvo type="max"/>
        <color rgb="FF63BE7B"/>
        <color rgb="FFFFEF9C"/>
      </colorScale>
    </cfRule>
    <cfRule type="colorScale" priority="4565">
      <colorScale>
        <cfvo type="min"/>
        <cfvo type="max"/>
        <color rgb="FF63BE7B"/>
        <color rgb="FFFFEF9C"/>
      </colorScale>
    </cfRule>
    <cfRule type="colorScale" priority="45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16:L245">
    <cfRule type="colorScale" priority="4367">
      <colorScale>
        <cfvo type="min"/>
        <cfvo type="max"/>
        <color rgb="FFFF7128"/>
        <color rgb="FFFFEF9C"/>
      </colorScale>
    </cfRule>
    <cfRule type="colorScale" priority="4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16:N245">
    <cfRule type="colorScale" priority="4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16:N245">
    <cfRule type="colorScale" priority="4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16:N245">
    <cfRule type="colorScale" priority="4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16:N245">
    <cfRule type="colorScale" priority="41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42">
      <colorScale>
        <cfvo type="min"/>
        <cfvo type="max"/>
        <color rgb="FF63BE7B"/>
        <color rgb="FFFFEF9C"/>
      </colorScale>
    </cfRule>
    <cfRule type="colorScale" priority="41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45">
      <colorScale>
        <cfvo type="min"/>
        <cfvo type="max"/>
        <color rgb="FF63BE7B"/>
        <color rgb="FFFFEF9C"/>
      </colorScale>
    </cfRule>
    <cfRule type="colorScale" priority="41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47">
      <colorScale>
        <cfvo type="min"/>
        <cfvo type="max"/>
        <color rgb="FF63BE7B"/>
        <color rgb="FFFFEF9C"/>
      </colorScale>
    </cfRule>
    <cfRule type="colorScale" priority="41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1">
      <colorScale>
        <cfvo type="min"/>
        <cfvo type="max"/>
        <color rgb="FF63BE7B"/>
        <color rgb="FFFFEF9C"/>
      </colorScale>
    </cfRule>
    <cfRule type="colorScale" priority="41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3">
      <colorScale>
        <cfvo type="min"/>
        <cfvo type="max"/>
        <color rgb="FF63BE7B"/>
        <color rgb="FFFFEF9C"/>
      </colorScale>
    </cfRule>
    <cfRule type="colorScale" priority="41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6">
      <colorScale>
        <cfvo type="min"/>
        <cfvo type="max"/>
        <color rgb="FF63BE7B"/>
        <color rgb="FFFFEF9C"/>
      </colorScale>
    </cfRule>
    <cfRule type="colorScale" priority="41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60">
      <colorScale>
        <cfvo type="min"/>
        <cfvo type="max"/>
        <color rgb="FF63BE7B"/>
        <color rgb="FFFFEF9C"/>
      </colorScale>
    </cfRule>
    <cfRule type="colorScale" priority="41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62">
      <colorScale>
        <cfvo type="min"/>
        <cfvo type="max"/>
        <color rgb="FF63BE7B"/>
        <color rgb="FFFFEF9C"/>
      </colorScale>
    </cfRule>
    <cfRule type="colorScale" priority="41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65">
      <colorScale>
        <cfvo type="min"/>
        <cfvo type="max"/>
        <color rgb="FF63BE7B"/>
        <color rgb="FFFFEF9C"/>
      </colorScale>
    </cfRule>
    <cfRule type="colorScale" priority="41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69">
      <colorScale>
        <cfvo type="min"/>
        <cfvo type="max"/>
        <color rgb="FF63BE7B"/>
        <color rgb="FFFFEF9C"/>
      </colorScale>
    </cfRule>
    <cfRule type="colorScale" priority="4170">
      <colorScale>
        <cfvo type="min"/>
        <cfvo type="max"/>
        <color rgb="FF63BE7B"/>
        <color rgb="FFFFEF9C"/>
      </colorScale>
    </cfRule>
    <cfRule type="colorScale" priority="41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75">
      <colorScale>
        <cfvo type="min"/>
        <cfvo type="max"/>
        <color rgb="FF63BE7B"/>
        <color rgb="FFFFEF9C"/>
      </colorScale>
    </cfRule>
    <cfRule type="colorScale" priority="41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77">
      <colorScale>
        <cfvo type="min"/>
        <cfvo type="max"/>
        <color rgb="FF63BE7B"/>
        <color rgb="FFFFEF9C"/>
      </colorScale>
    </cfRule>
    <cfRule type="colorScale" priority="41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80">
      <colorScale>
        <cfvo type="min"/>
        <cfvo type="max"/>
        <color rgb="FF63BE7B"/>
        <color rgb="FFFFEF9C"/>
      </colorScale>
    </cfRule>
    <cfRule type="colorScale" priority="41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84">
      <colorScale>
        <cfvo type="min"/>
        <cfvo type="max"/>
        <color rgb="FF63BE7B"/>
        <color rgb="FFFFEF9C"/>
      </colorScale>
    </cfRule>
    <cfRule type="colorScale" priority="4185">
      <colorScale>
        <cfvo type="min"/>
        <cfvo type="max"/>
        <color rgb="FF63BE7B"/>
        <color rgb="FFFFEF9C"/>
      </colorScale>
    </cfRule>
    <cfRule type="colorScale" priority="41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90">
      <colorScale>
        <cfvo type="min"/>
        <cfvo type="max"/>
        <color rgb="FF63BE7B"/>
        <color rgb="FFFFEF9C"/>
      </colorScale>
    </cfRule>
    <cfRule type="colorScale" priority="41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92">
      <colorScale>
        <cfvo type="min"/>
        <cfvo type="max"/>
        <color rgb="FF63BE7B"/>
        <color rgb="FFFFEF9C"/>
      </colorScale>
    </cfRule>
    <cfRule type="colorScale" priority="41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96">
      <colorScale>
        <cfvo type="min"/>
        <cfvo type="max"/>
        <color rgb="FF63BE7B"/>
        <color rgb="FFFFEF9C"/>
      </colorScale>
    </cfRule>
    <cfRule type="colorScale" priority="41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98">
      <colorScale>
        <cfvo type="min"/>
        <cfvo type="max"/>
        <color rgb="FF63BE7B"/>
        <color rgb="FFFFEF9C"/>
      </colorScale>
    </cfRule>
    <cfRule type="colorScale" priority="42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01">
      <colorScale>
        <cfvo type="min"/>
        <cfvo type="max"/>
        <color rgb="FF63BE7B"/>
        <color rgb="FFFFEF9C"/>
      </colorScale>
    </cfRule>
    <cfRule type="colorScale" priority="42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05">
      <colorScale>
        <cfvo type="min"/>
        <cfvo type="max"/>
        <color rgb="FF63BE7B"/>
        <color rgb="FFFFEF9C"/>
      </colorScale>
    </cfRule>
    <cfRule type="colorScale" priority="4206">
      <colorScale>
        <cfvo type="min"/>
        <cfvo type="max"/>
        <color rgb="FF63BE7B"/>
        <color rgb="FFFFEF9C"/>
      </colorScale>
    </cfRule>
    <cfRule type="colorScale" priority="42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11">
      <colorScale>
        <cfvo type="min"/>
        <cfvo type="max"/>
        <color rgb="FF63BE7B"/>
        <color rgb="FFFFEF9C"/>
      </colorScale>
    </cfRule>
    <cfRule type="colorScale" priority="42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13">
      <colorScale>
        <cfvo type="min"/>
        <cfvo type="max"/>
        <color rgb="FF63BE7B"/>
        <color rgb="FFFFEF9C"/>
      </colorScale>
    </cfRule>
    <cfRule type="colorScale" priority="4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17">
      <colorScale>
        <cfvo type="min"/>
        <cfvo type="max"/>
        <color rgb="FF63BE7B"/>
        <color rgb="FFFFEF9C"/>
      </colorScale>
    </cfRule>
    <cfRule type="colorScale" priority="4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19">
      <colorScale>
        <cfvo type="min"/>
        <cfvo type="max"/>
        <color rgb="FF63BE7B"/>
        <color rgb="FFFFEF9C"/>
      </colorScale>
    </cfRule>
    <cfRule type="colorScale" priority="42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3">
      <colorScale>
        <cfvo type="min"/>
        <cfvo type="max"/>
        <color rgb="FF63BE7B"/>
        <color rgb="FFFFEF9C"/>
      </colorScale>
    </cfRule>
    <cfRule type="colorScale" priority="42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5">
      <colorScale>
        <cfvo type="min"/>
        <cfvo type="max"/>
        <color rgb="FF63BE7B"/>
        <color rgb="FFFFEF9C"/>
      </colorScale>
    </cfRule>
    <cfRule type="colorScale" priority="42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8">
      <colorScale>
        <cfvo type="min"/>
        <cfvo type="max"/>
        <color rgb="FF63BE7B"/>
        <color rgb="FFFFEF9C"/>
      </colorScale>
    </cfRule>
    <cfRule type="colorScale" priority="42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2">
      <colorScale>
        <cfvo type="min"/>
        <cfvo type="max"/>
        <color rgb="FF63BE7B"/>
        <color rgb="FFFFEF9C"/>
      </colorScale>
    </cfRule>
    <cfRule type="colorScale" priority="4233">
      <colorScale>
        <cfvo type="min"/>
        <cfvo type="max"/>
        <color rgb="FF63BE7B"/>
        <color rgb="FFFFEF9C"/>
      </colorScale>
    </cfRule>
    <cfRule type="colorScale" priority="42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38">
      <colorScale>
        <cfvo type="min"/>
        <cfvo type="max"/>
        <color rgb="FF63BE7B"/>
        <color rgb="FFFFEF9C"/>
      </colorScale>
    </cfRule>
    <cfRule type="colorScale" priority="42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0">
      <colorScale>
        <cfvo type="min"/>
        <cfvo type="max"/>
        <color rgb="FF63BE7B"/>
        <color rgb="FFFFEF9C"/>
      </colorScale>
    </cfRule>
    <cfRule type="colorScale" priority="4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4">
      <colorScale>
        <cfvo type="min"/>
        <cfvo type="max"/>
        <color rgb="FF63BE7B"/>
        <color rgb="FFFFEF9C"/>
      </colorScale>
    </cfRule>
    <cfRule type="colorScale" priority="42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6">
      <colorScale>
        <cfvo type="min"/>
        <cfvo type="max"/>
        <color rgb="FF63BE7B"/>
        <color rgb="FFFFEF9C"/>
      </colorScale>
    </cfRule>
    <cfRule type="colorScale" priority="4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0">
      <colorScale>
        <cfvo type="min"/>
        <cfvo type="max"/>
        <color rgb="FF63BE7B"/>
        <color rgb="FFFFEF9C"/>
      </colorScale>
    </cfRule>
    <cfRule type="colorScale" priority="42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2">
      <colorScale>
        <cfvo type="min"/>
        <cfvo type="max"/>
        <color rgb="FF63BE7B"/>
        <color rgb="FFFFEF9C"/>
      </colorScale>
    </cfRule>
    <cfRule type="colorScale" priority="42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7">
      <colorScale>
        <cfvo type="min"/>
        <cfvo type="max"/>
        <color rgb="FF63BE7B"/>
        <color rgb="FFFFEF9C"/>
      </colorScale>
    </cfRule>
    <cfRule type="colorScale" priority="42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9">
      <colorScale>
        <cfvo type="min"/>
        <cfvo type="max"/>
        <color rgb="FF63BE7B"/>
        <color rgb="FFFFEF9C"/>
      </colorScale>
    </cfRule>
    <cfRule type="colorScale" priority="42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2">
      <colorScale>
        <cfvo type="min"/>
        <cfvo type="max"/>
        <color rgb="FF63BE7B"/>
        <color rgb="FFFFEF9C"/>
      </colorScale>
    </cfRule>
    <cfRule type="colorScale" priority="42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6">
      <colorScale>
        <cfvo type="min"/>
        <cfvo type="max"/>
        <color rgb="FF63BE7B"/>
        <color rgb="FFFFEF9C"/>
      </colorScale>
    </cfRule>
    <cfRule type="colorScale" priority="4267">
      <colorScale>
        <cfvo type="min"/>
        <cfvo type="max"/>
        <color rgb="FF63BE7B"/>
        <color rgb="FFFFEF9C"/>
      </colorScale>
    </cfRule>
    <cfRule type="colorScale" priority="42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2">
      <colorScale>
        <cfvo type="min"/>
        <cfvo type="max"/>
        <color rgb="FF63BE7B"/>
        <color rgb="FFFFEF9C"/>
      </colorScale>
    </cfRule>
    <cfRule type="colorScale" priority="42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4">
      <colorScale>
        <cfvo type="min"/>
        <cfvo type="max"/>
        <color rgb="FF63BE7B"/>
        <color rgb="FFFFEF9C"/>
      </colorScale>
    </cfRule>
    <cfRule type="colorScale" priority="4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8">
      <colorScale>
        <cfvo type="min"/>
        <cfvo type="max"/>
        <color rgb="FF63BE7B"/>
        <color rgb="FFFFEF9C"/>
      </colorScale>
    </cfRule>
    <cfRule type="colorScale" priority="42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80">
      <colorScale>
        <cfvo type="min"/>
        <cfvo type="max"/>
        <color rgb="FF63BE7B"/>
        <color rgb="FFFFEF9C"/>
      </colorScale>
    </cfRule>
    <cfRule type="colorScale" priority="4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84">
      <colorScale>
        <cfvo type="min"/>
        <cfvo type="max"/>
        <color rgb="FF63BE7B"/>
        <color rgb="FFFFEF9C"/>
      </colorScale>
    </cfRule>
    <cfRule type="colorScale" priority="42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86">
      <colorScale>
        <cfvo type="min"/>
        <cfvo type="max"/>
        <color rgb="FF63BE7B"/>
        <color rgb="FFFFEF9C"/>
      </colorScale>
    </cfRule>
    <cfRule type="colorScale" priority="4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0">
      <colorScale>
        <cfvo type="min"/>
        <cfvo type="max"/>
        <color rgb="FF63BE7B"/>
        <color rgb="FFFFEF9C"/>
      </colorScale>
    </cfRule>
    <cfRule type="colorScale" priority="42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2">
      <colorScale>
        <cfvo type="min"/>
        <cfvo type="max"/>
        <color rgb="FF63BE7B"/>
        <color rgb="FFFFEF9C"/>
      </colorScale>
    </cfRule>
    <cfRule type="colorScale" priority="42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7">
      <colorScale>
        <cfvo type="min"/>
        <cfvo type="max"/>
        <color rgb="FF63BE7B"/>
        <color rgb="FFFFEF9C"/>
      </colorScale>
    </cfRule>
    <cfRule type="colorScale" priority="42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9">
      <colorScale>
        <cfvo type="min"/>
        <cfvo type="max"/>
        <color rgb="FF63BE7B"/>
        <color rgb="FFFFEF9C"/>
      </colorScale>
    </cfRule>
    <cfRule type="colorScale" priority="43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02">
      <colorScale>
        <cfvo type="min"/>
        <cfvo type="max"/>
        <color rgb="FF63BE7B"/>
        <color rgb="FFFFEF9C"/>
      </colorScale>
    </cfRule>
    <cfRule type="colorScale" priority="43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06">
      <colorScale>
        <cfvo type="min"/>
        <cfvo type="max"/>
        <color rgb="FF63BE7B"/>
        <color rgb="FFFFEF9C"/>
      </colorScale>
    </cfRule>
    <cfRule type="colorScale" priority="4307">
      <colorScale>
        <cfvo type="min"/>
        <cfvo type="max"/>
        <color rgb="FF63BE7B"/>
        <color rgb="FFFFEF9C"/>
      </colorScale>
    </cfRule>
    <cfRule type="colorScale" priority="43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12">
      <colorScale>
        <cfvo type="min"/>
        <cfvo type="max"/>
        <color rgb="FF63BE7B"/>
        <color rgb="FFFFEF9C"/>
      </colorScale>
    </cfRule>
    <cfRule type="colorScale" priority="43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14">
      <colorScale>
        <cfvo type="min"/>
        <cfvo type="max"/>
        <color rgb="FF63BE7B"/>
        <color rgb="FFFFEF9C"/>
      </colorScale>
    </cfRule>
    <cfRule type="colorScale" priority="4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18">
      <colorScale>
        <cfvo type="min"/>
        <cfvo type="max"/>
        <color rgb="FF63BE7B"/>
        <color rgb="FFFFEF9C"/>
      </colorScale>
    </cfRule>
    <cfRule type="colorScale" priority="43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20">
      <colorScale>
        <cfvo type="min"/>
        <cfvo type="max"/>
        <color rgb="FF63BE7B"/>
        <color rgb="FFFFEF9C"/>
      </colorScale>
    </cfRule>
    <cfRule type="colorScale" priority="4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24">
      <colorScale>
        <cfvo type="min"/>
        <cfvo type="max"/>
        <color rgb="FF63BE7B"/>
        <color rgb="FFFFEF9C"/>
      </colorScale>
    </cfRule>
    <cfRule type="colorScale" priority="43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26">
      <colorScale>
        <cfvo type="min"/>
        <cfvo type="max"/>
        <color rgb="FF63BE7B"/>
        <color rgb="FFFFEF9C"/>
      </colorScale>
    </cfRule>
    <cfRule type="colorScale" priority="4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30">
      <colorScale>
        <cfvo type="min"/>
        <cfvo type="max"/>
        <color rgb="FF63BE7B"/>
        <color rgb="FFFFEF9C"/>
      </colorScale>
    </cfRule>
    <cfRule type="colorScale" priority="43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32">
      <colorScale>
        <cfvo type="min"/>
        <cfvo type="max"/>
        <color rgb="FF63BE7B"/>
        <color rgb="FFFFEF9C"/>
      </colorScale>
    </cfRule>
  </conditionalFormatting>
  <conditionalFormatting sqref="M216:N245">
    <cfRule type="colorScale" priority="4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16:N245">
    <cfRule type="colorScale" priority="4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16:N245">
    <cfRule type="colorScale" priority="43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35">
      <colorScale>
        <cfvo type="min"/>
        <cfvo type="max"/>
        <color rgb="FF63BE7B"/>
        <color rgb="FFFFEF9C"/>
      </colorScale>
    </cfRule>
    <cfRule type="colorScale" priority="4336">
      <colorScale>
        <cfvo type="min"/>
        <cfvo type="max"/>
        <color rgb="FF63BE7B"/>
        <color rgb="FFFFEF9C"/>
      </colorScale>
    </cfRule>
    <cfRule type="colorScale" priority="43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16:N245">
    <cfRule type="colorScale" priority="4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16:N245">
    <cfRule type="colorScale" priority="4138">
      <colorScale>
        <cfvo type="min"/>
        <cfvo type="max"/>
        <color rgb="FFFF7128"/>
        <color rgb="FFFFEF9C"/>
      </colorScale>
    </cfRule>
    <cfRule type="colorScale" priority="4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4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4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4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4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39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39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10">
      <colorScale>
        <cfvo type="min"/>
        <cfvo type="max"/>
        <color rgb="FF63BE7B"/>
        <color rgb="FFFFEF9C"/>
      </colorScale>
    </cfRule>
    <cfRule type="colorScale" priority="39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13">
      <colorScale>
        <cfvo type="min"/>
        <cfvo type="max"/>
        <color rgb="FF63BE7B"/>
        <color rgb="FFFFEF9C"/>
      </colorScale>
    </cfRule>
    <cfRule type="colorScale" priority="39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15">
      <colorScale>
        <cfvo type="min"/>
        <cfvo type="max"/>
        <color rgb="FF63BE7B"/>
        <color rgb="FFFFEF9C"/>
      </colorScale>
    </cfRule>
    <cfRule type="colorScale" priority="39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19">
      <colorScale>
        <cfvo type="min"/>
        <cfvo type="max"/>
        <color rgb="FF63BE7B"/>
        <color rgb="FFFFEF9C"/>
      </colorScale>
    </cfRule>
    <cfRule type="colorScale" priority="39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21">
      <colorScale>
        <cfvo type="min"/>
        <cfvo type="max"/>
        <color rgb="FF63BE7B"/>
        <color rgb="FFFFEF9C"/>
      </colorScale>
    </cfRule>
    <cfRule type="colorScale" priority="39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24">
      <colorScale>
        <cfvo type="min"/>
        <cfvo type="max"/>
        <color rgb="FF63BE7B"/>
        <color rgb="FFFFEF9C"/>
      </colorScale>
    </cfRule>
    <cfRule type="colorScale" priority="39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28">
      <colorScale>
        <cfvo type="min"/>
        <cfvo type="max"/>
        <color rgb="FF63BE7B"/>
        <color rgb="FFFFEF9C"/>
      </colorScale>
    </cfRule>
    <cfRule type="colorScale" priority="39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30">
      <colorScale>
        <cfvo type="min"/>
        <cfvo type="max"/>
        <color rgb="FF63BE7B"/>
        <color rgb="FFFFEF9C"/>
      </colorScale>
    </cfRule>
    <cfRule type="colorScale" priority="39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33">
      <colorScale>
        <cfvo type="min"/>
        <cfvo type="max"/>
        <color rgb="FF63BE7B"/>
        <color rgb="FFFFEF9C"/>
      </colorScale>
    </cfRule>
    <cfRule type="colorScale" priority="39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37">
      <colorScale>
        <cfvo type="min"/>
        <cfvo type="max"/>
        <color rgb="FF63BE7B"/>
        <color rgb="FFFFEF9C"/>
      </colorScale>
    </cfRule>
    <cfRule type="colorScale" priority="3938">
      <colorScale>
        <cfvo type="min"/>
        <cfvo type="max"/>
        <color rgb="FF63BE7B"/>
        <color rgb="FFFFEF9C"/>
      </colorScale>
    </cfRule>
    <cfRule type="colorScale" priority="39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43">
      <colorScale>
        <cfvo type="min"/>
        <cfvo type="max"/>
        <color rgb="FF63BE7B"/>
        <color rgb="FFFFEF9C"/>
      </colorScale>
    </cfRule>
    <cfRule type="colorScale" priority="39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45">
      <colorScale>
        <cfvo type="min"/>
        <cfvo type="max"/>
        <color rgb="FF63BE7B"/>
        <color rgb="FFFFEF9C"/>
      </colorScale>
    </cfRule>
    <cfRule type="colorScale" priority="39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48">
      <colorScale>
        <cfvo type="min"/>
        <cfvo type="max"/>
        <color rgb="FF63BE7B"/>
        <color rgb="FFFFEF9C"/>
      </colorScale>
    </cfRule>
    <cfRule type="colorScale" priority="39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52">
      <colorScale>
        <cfvo type="min"/>
        <cfvo type="max"/>
        <color rgb="FF63BE7B"/>
        <color rgb="FFFFEF9C"/>
      </colorScale>
    </cfRule>
    <cfRule type="colorScale" priority="3953">
      <colorScale>
        <cfvo type="min"/>
        <cfvo type="max"/>
        <color rgb="FF63BE7B"/>
        <color rgb="FFFFEF9C"/>
      </colorScale>
    </cfRule>
    <cfRule type="colorScale" priority="39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58">
      <colorScale>
        <cfvo type="min"/>
        <cfvo type="max"/>
        <color rgb="FF63BE7B"/>
        <color rgb="FFFFEF9C"/>
      </colorScale>
    </cfRule>
    <cfRule type="colorScale" priority="39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60">
      <colorScale>
        <cfvo type="min"/>
        <cfvo type="max"/>
        <color rgb="FF63BE7B"/>
        <color rgb="FFFFEF9C"/>
      </colorScale>
    </cfRule>
    <cfRule type="colorScale" priority="39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64">
      <colorScale>
        <cfvo type="min"/>
        <cfvo type="max"/>
        <color rgb="FF63BE7B"/>
        <color rgb="FFFFEF9C"/>
      </colorScale>
    </cfRule>
    <cfRule type="colorScale" priority="39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66">
      <colorScale>
        <cfvo type="min"/>
        <cfvo type="max"/>
        <color rgb="FF63BE7B"/>
        <color rgb="FFFFEF9C"/>
      </colorScale>
    </cfRule>
    <cfRule type="colorScale" priority="39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69">
      <colorScale>
        <cfvo type="min"/>
        <cfvo type="max"/>
        <color rgb="FF63BE7B"/>
        <color rgb="FFFFEF9C"/>
      </colorScale>
    </cfRule>
    <cfRule type="colorScale" priority="39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73">
      <colorScale>
        <cfvo type="min"/>
        <cfvo type="max"/>
        <color rgb="FF63BE7B"/>
        <color rgb="FFFFEF9C"/>
      </colorScale>
    </cfRule>
    <cfRule type="colorScale" priority="3974">
      <colorScale>
        <cfvo type="min"/>
        <cfvo type="max"/>
        <color rgb="FF63BE7B"/>
        <color rgb="FFFFEF9C"/>
      </colorScale>
    </cfRule>
    <cfRule type="colorScale" priority="39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79">
      <colorScale>
        <cfvo type="min"/>
        <cfvo type="max"/>
        <color rgb="FF63BE7B"/>
        <color rgb="FFFFEF9C"/>
      </colorScale>
    </cfRule>
    <cfRule type="colorScale" priority="39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81">
      <colorScale>
        <cfvo type="min"/>
        <cfvo type="max"/>
        <color rgb="FF63BE7B"/>
        <color rgb="FFFFEF9C"/>
      </colorScale>
    </cfRule>
    <cfRule type="colorScale" priority="3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85">
      <colorScale>
        <cfvo type="min"/>
        <cfvo type="max"/>
        <color rgb="FF63BE7B"/>
        <color rgb="FFFFEF9C"/>
      </colorScale>
    </cfRule>
    <cfRule type="colorScale" priority="39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87">
      <colorScale>
        <cfvo type="min"/>
        <cfvo type="max"/>
        <color rgb="FF63BE7B"/>
        <color rgb="FFFFEF9C"/>
      </colorScale>
    </cfRule>
    <cfRule type="colorScale" priority="39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91">
      <colorScale>
        <cfvo type="min"/>
        <cfvo type="max"/>
        <color rgb="FF63BE7B"/>
        <color rgb="FFFFEF9C"/>
      </colorScale>
    </cfRule>
    <cfRule type="colorScale" priority="39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93">
      <colorScale>
        <cfvo type="min"/>
        <cfvo type="max"/>
        <color rgb="FF63BE7B"/>
        <color rgb="FFFFEF9C"/>
      </colorScale>
    </cfRule>
    <cfRule type="colorScale" priority="39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96">
      <colorScale>
        <cfvo type="min"/>
        <cfvo type="max"/>
        <color rgb="FF63BE7B"/>
        <color rgb="FFFFEF9C"/>
      </colorScale>
    </cfRule>
    <cfRule type="colorScale" priority="39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00">
      <colorScale>
        <cfvo type="min"/>
        <cfvo type="max"/>
        <color rgb="FF63BE7B"/>
        <color rgb="FFFFEF9C"/>
      </colorScale>
    </cfRule>
    <cfRule type="colorScale" priority="4001">
      <colorScale>
        <cfvo type="min"/>
        <cfvo type="max"/>
        <color rgb="FF63BE7B"/>
        <color rgb="FFFFEF9C"/>
      </colorScale>
    </cfRule>
    <cfRule type="colorScale" priority="40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06">
      <colorScale>
        <cfvo type="min"/>
        <cfvo type="max"/>
        <color rgb="FF63BE7B"/>
        <color rgb="FFFFEF9C"/>
      </colorScale>
    </cfRule>
    <cfRule type="colorScale" priority="40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08">
      <colorScale>
        <cfvo type="min"/>
        <cfvo type="max"/>
        <color rgb="FF63BE7B"/>
        <color rgb="FFFFEF9C"/>
      </colorScale>
    </cfRule>
    <cfRule type="colorScale" priority="40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12">
      <colorScale>
        <cfvo type="min"/>
        <cfvo type="max"/>
        <color rgb="FF63BE7B"/>
        <color rgb="FFFFEF9C"/>
      </colorScale>
    </cfRule>
    <cfRule type="colorScale" priority="40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14">
      <colorScale>
        <cfvo type="min"/>
        <cfvo type="max"/>
        <color rgb="FF63BE7B"/>
        <color rgb="FFFFEF9C"/>
      </colorScale>
    </cfRule>
    <cfRule type="colorScale" priority="40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18">
      <colorScale>
        <cfvo type="min"/>
        <cfvo type="max"/>
        <color rgb="FF63BE7B"/>
        <color rgb="FFFFEF9C"/>
      </colorScale>
    </cfRule>
    <cfRule type="colorScale" priority="40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20">
      <colorScale>
        <cfvo type="min"/>
        <cfvo type="max"/>
        <color rgb="FF63BE7B"/>
        <color rgb="FFFFEF9C"/>
      </colorScale>
    </cfRule>
    <cfRule type="colorScale" priority="40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25">
      <colorScale>
        <cfvo type="min"/>
        <cfvo type="max"/>
        <color rgb="FF63BE7B"/>
        <color rgb="FFFFEF9C"/>
      </colorScale>
    </cfRule>
    <cfRule type="colorScale" priority="40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27">
      <colorScale>
        <cfvo type="min"/>
        <cfvo type="max"/>
        <color rgb="FF63BE7B"/>
        <color rgb="FFFFEF9C"/>
      </colorScale>
    </cfRule>
    <cfRule type="colorScale" priority="40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30">
      <colorScale>
        <cfvo type="min"/>
        <cfvo type="max"/>
        <color rgb="FF63BE7B"/>
        <color rgb="FFFFEF9C"/>
      </colorScale>
    </cfRule>
    <cfRule type="colorScale" priority="40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34">
      <colorScale>
        <cfvo type="min"/>
        <cfvo type="max"/>
        <color rgb="FF63BE7B"/>
        <color rgb="FFFFEF9C"/>
      </colorScale>
    </cfRule>
    <cfRule type="colorScale" priority="4035">
      <colorScale>
        <cfvo type="min"/>
        <cfvo type="max"/>
        <color rgb="FF63BE7B"/>
        <color rgb="FFFFEF9C"/>
      </colorScale>
    </cfRule>
    <cfRule type="colorScale" priority="40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40">
      <colorScale>
        <cfvo type="min"/>
        <cfvo type="max"/>
        <color rgb="FF63BE7B"/>
        <color rgb="FFFFEF9C"/>
      </colorScale>
    </cfRule>
    <cfRule type="colorScale" priority="40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42">
      <colorScale>
        <cfvo type="min"/>
        <cfvo type="max"/>
        <color rgb="FF63BE7B"/>
        <color rgb="FFFFEF9C"/>
      </colorScale>
    </cfRule>
    <cfRule type="colorScale" priority="4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46">
      <colorScale>
        <cfvo type="min"/>
        <cfvo type="max"/>
        <color rgb="FF63BE7B"/>
        <color rgb="FFFFEF9C"/>
      </colorScale>
    </cfRule>
    <cfRule type="colorScale" priority="40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48">
      <colorScale>
        <cfvo type="min"/>
        <cfvo type="max"/>
        <color rgb="FF63BE7B"/>
        <color rgb="FFFFEF9C"/>
      </colorScale>
    </cfRule>
    <cfRule type="colorScale" priority="4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52">
      <colorScale>
        <cfvo type="min"/>
        <cfvo type="max"/>
        <color rgb="FF63BE7B"/>
        <color rgb="FFFFEF9C"/>
      </colorScale>
    </cfRule>
    <cfRule type="colorScale" priority="40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54">
      <colorScale>
        <cfvo type="min"/>
        <cfvo type="max"/>
        <color rgb="FF63BE7B"/>
        <color rgb="FFFFEF9C"/>
      </colorScale>
    </cfRule>
    <cfRule type="colorScale" priority="4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58">
      <colorScale>
        <cfvo type="min"/>
        <cfvo type="max"/>
        <color rgb="FF63BE7B"/>
        <color rgb="FFFFEF9C"/>
      </colorScale>
    </cfRule>
    <cfRule type="colorScale" priority="40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0">
      <colorScale>
        <cfvo type="min"/>
        <cfvo type="max"/>
        <color rgb="FF63BE7B"/>
        <color rgb="FFFFEF9C"/>
      </colorScale>
    </cfRule>
    <cfRule type="colorScale" priority="40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5">
      <colorScale>
        <cfvo type="min"/>
        <cfvo type="max"/>
        <color rgb="FF63BE7B"/>
        <color rgb="FFFFEF9C"/>
      </colorScale>
    </cfRule>
    <cfRule type="colorScale" priority="40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7">
      <colorScale>
        <cfvo type="min"/>
        <cfvo type="max"/>
        <color rgb="FF63BE7B"/>
        <color rgb="FFFFEF9C"/>
      </colorScale>
    </cfRule>
    <cfRule type="colorScale" priority="40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70">
      <colorScale>
        <cfvo type="min"/>
        <cfvo type="max"/>
        <color rgb="FF63BE7B"/>
        <color rgb="FFFFEF9C"/>
      </colorScale>
    </cfRule>
    <cfRule type="colorScale" priority="40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74">
      <colorScale>
        <cfvo type="min"/>
        <cfvo type="max"/>
        <color rgb="FF63BE7B"/>
        <color rgb="FFFFEF9C"/>
      </colorScale>
    </cfRule>
    <cfRule type="colorScale" priority="4075">
      <colorScale>
        <cfvo type="min"/>
        <cfvo type="max"/>
        <color rgb="FF63BE7B"/>
        <color rgb="FFFFEF9C"/>
      </colorScale>
    </cfRule>
    <cfRule type="colorScale" priority="40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80">
      <colorScale>
        <cfvo type="min"/>
        <cfvo type="max"/>
        <color rgb="FF63BE7B"/>
        <color rgb="FFFFEF9C"/>
      </colorScale>
    </cfRule>
    <cfRule type="colorScale" priority="40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82">
      <colorScale>
        <cfvo type="min"/>
        <cfvo type="max"/>
        <color rgb="FF63BE7B"/>
        <color rgb="FFFFEF9C"/>
      </colorScale>
    </cfRule>
    <cfRule type="colorScale" priority="4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86">
      <colorScale>
        <cfvo type="min"/>
        <cfvo type="max"/>
        <color rgb="FF63BE7B"/>
        <color rgb="FFFFEF9C"/>
      </colorScale>
    </cfRule>
    <cfRule type="colorScale" priority="40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88">
      <colorScale>
        <cfvo type="min"/>
        <cfvo type="max"/>
        <color rgb="FF63BE7B"/>
        <color rgb="FFFFEF9C"/>
      </colorScale>
    </cfRule>
    <cfRule type="colorScale" priority="4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2">
      <colorScale>
        <cfvo type="min"/>
        <cfvo type="max"/>
        <color rgb="FF63BE7B"/>
        <color rgb="FFFFEF9C"/>
      </colorScale>
    </cfRule>
    <cfRule type="colorScale" priority="40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4">
      <colorScale>
        <cfvo type="min"/>
        <cfvo type="max"/>
        <color rgb="FF63BE7B"/>
        <color rgb="FFFFEF9C"/>
      </colorScale>
    </cfRule>
    <cfRule type="colorScale" priority="4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98">
      <colorScale>
        <cfvo type="min"/>
        <cfvo type="max"/>
        <color rgb="FF63BE7B"/>
        <color rgb="FFFFEF9C"/>
      </colorScale>
    </cfRule>
    <cfRule type="colorScale" priority="40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00">
      <colorScale>
        <cfvo type="min"/>
        <cfvo type="max"/>
        <color rgb="FF63BE7B"/>
        <color rgb="FFFFEF9C"/>
      </colorScale>
    </cfRule>
  </conditionalFormatting>
  <conditionalFormatting sqref="O216:P245">
    <cfRule type="colorScale" priority="4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4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41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03">
      <colorScale>
        <cfvo type="min"/>
        <cfvo type="max"/>
        <color rgb="FF63BE7B"/>
        <color rgb="FFFFEF9C"/>
      </colorScale>
    </cfRule>
    <cfRule type="colorScale" priority="4104">
      <colorScale>
        <cfvo type="min"/>
        <cfvo type="max"/>
        <color rgb="FF63BE7B"/>
        <color rgb="FFFFEF9C"/>
      </colorScale>
    </cfRule>
    <cfRule type="colorScale" priority="41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6:P245">
    <cfRule type="colorScale" priority="3906">
      <colorScale>
        <cfvo type="min"/>
        <cfvo type="max"/>
        <color rgb="FFFF7128"/>
        <color rgb="FFFFEF9C"/>
      </colorScale>
    </cfRule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7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51">
      <colorScale>
        <cfvo type="min"/>
        <cfvo type="max"/>
        <color rgb="FF63BE7B"/>
        <color rgb="FFFFEF9C"/>
      </colorScale>
    </cfRule>
    <cfRule type="colorScale" priority="37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54">
      <colorScale>
        <cfvo type="min"/>
        <cfvo type="max"/>
        <color rgb="FF63BE7B"/>
        <color rgb="FFFFEF9C"/>
      </colorScale>
    </cfRule>
    <cfRule type="colorScale" priority="37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56">
      <colorScale>
        <cfvo type="min"/>
        <cfvo type="max"/>
        <color rgb="FF63BE7B"/>
        <color rgb="FFFFEF9C"/>
      </colorScale>
    </cfRule>
    <cfRule type="colorScale" priority="37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0">
      <colorScale>
        <cfvo type="min"/>
        <cfvo type="max"/>
        <color rgb="FF63BE7B"/>
        <color rgb="FFFFEF9C"/>
      </colorScale>
    </cfRule>
    <cfRule type="colorScale" priority="37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2">
      <colorScale>
        <cfvo type="min"/>
        <cfvo type="max"/>
        <color rgb="FF63BE7B"/>
        <color rgb="FFFFEF9C"/>
      </colorScale>
    </cfRule>
    <cfRule type="colorScale" priority="37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5">
      <colorScale>
        <cfvo type="min"/>
        <cfvo type="max"/>
        <color rgb="FF63BE7B"/>
        <color rgb="FFFFEF9C"/>
      </colorScale>
    </cfRule>
    <cfRule type="colorScale" priority="37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9">
      <colorScale>
        <cfvo type="min"/>
        <cfvo type="max"/>
        <color rgb="FF63BE7B"/>
        <color rgb="FFFFEF9C"/>
      </colorScale>
    </cfRule>
    <cfRule type="colorScale" priority="37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71">
      <colorScale>
        <cfvo type="min"/>
        <cfvo type="max"/>
        <color rgb="FF63BE7B"/>
        <color rgb="FFFFEF9C"/>
      </colorScale>
    </cfRule>
    <cfRule type="colorScale" priority="37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74">
      <colorScale>
        <cfvo type="min"/>
        <cfvo type="max"/>
        <color rgb="FF63BE7B"/>
        <color rgb="FFFFEF9C"/>
      </colorScale>
    </cfRule>
    <cfRule type="colorScale" priority="37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78">
      <colorScale>
        <cfvo type="min"/>
        <cfvo type="max"/>
        <color rgb="FF63BE7B"/>
        <color rgb="FFFFEF9C"/>
      </colorScale>
    </cfRule>
    <cfRule type="colorScale" priority="3779">
      <colorScale>
        <cfvo type="min"/>
        <cfvo type="max"/>
        <color rgb="FF63BE7B"/>
        <color rgb="FFFFEF9C"/>
      </colorScale>
    </cfRule>
    <cfRule type="colorScale" priority="37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84">
      <colorScale>
        <cfvo type="min"/>
        <cfvo type="max"/>
        <color rgb="FF63BE7B"/>
        <color rgb="FFFFEF9C"/>
      </colorScale>
    </cfRule>
    <cfRule type="colorScale" priority="37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86">
      <colorScale>
        <cfvo type="min"/>
        <cfvo type="max"/>
        <color rgb="FF63BE7B"/>
        <color rgb="FFFFEF9C"/>
      </colorScale>
    </cfRule>
    <cfRule type="colorScale" priority="37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89">
      <colorScale>
        <cfvo type="min"/>
        <cfvo type="max"/>
        <color rgb="FF63BE7B"/>
        <color rgb="FFFFEF9C"/>
      </colorScale>
    </cfRule>
    <cfRule type="colorScale" priority="37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93">
      <colorScale>
        <cfvo type="min"/>
        <cfvo type="max"/>
        <color rgb="FF63BE7B"/>
        <color rgb="FFFFEF9C"/>
      </colorScale>
    </cfRule>
    <cfRule type="colorScale" priority="3794">
      <colorScale>
        <cfvo type="min"/>
        <cfvo type="max"/>
        <color rgb="FF63BE7B"/>
        <color rgb="FFFFEF9C"/>
      </colorScale>
    </cfRule>
    <cfRule type="colorScale" priority="37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99">
      <colorScale>
        <cfvo type="min"/>
        <cfvo type="max"/>
        <color rgb="FF63BE7B"/>
        <color rgb="FFFFEF9C"/>
      </colorScale>
    </cfRule>
    <cfRule type="colorScale" priority="38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01">
      <colorScale>
        <cfvo type="min"/>
        <cfvo type="max"/>
        <color rgb="FF63BE7B"/>
        <color rgb="FFFFEF9C"/>
      </colorScale>
    </cfRule>
    <cfRule type="colorScale" priority="38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05">
      <colorScale>
        <cfvo type="min"/>
        <cfvo type="max"/>
        <color rgb="FF63BE7B"/>
        <color rgb="FFFFEF9C"/>
      </colorScale>
    </cfRule>
    <cfRule type="colorScale" priority="38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07">
      <colorScale>
        <cfvo type="min"/>
        <cfvo type="max"/>
        <color rgb="FF63BE7B"/>
        <color rgb="FFFFEF9C"/>
      </colorScale>
    </cfRule>
    <cfRule type="colorScale" priority="38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10">
      <colorScale>
        <cfvo type="min"/>
        <cfvo type="max"/>
        <color rgb="FF63BE7B"/>
        <color rgb="FFFFEF9C"/>
      </colorScale>
    </cfRule>
    <cfRule type="colorScale" priority="38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14">
      <colorScale>
        <cfvo type="min"/>
        <cfvo type="max"/>
        <color rgb="FF63BE7B"/>
        <color rgb="FFFFEF9C"/>
      </colorScale>
    </cfRule>
    <cfRule type="colorScale" priority="3815">
      <colorScale>
        <cfvo type="min"/>
        <cfvo type="max"/>
        <color rgb="FF63BE7B"/>
        <color rgb="FFFFEF9C"/>
      </colorScale>
    </cfRule>
    <cfRule type="colorScale" priority="38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20">
      <colorScale>
        <cfvo type="min"/>
        <cfvo type="max"/>
        <color rgb="FF63BE7B"/>
        <color rgb="FFFFEF9C"/>
      </colorScale>
    </cfRule>
    <cfRule type="colorScale" priority="38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22">
      <colorScale>
        <cfvo type="min"/>
        <cfvo type="max"/>
        <color rgb="FF63BE7B"/>
        <color rgb="FFFFEF9C"/>
      </colorScale>
    </cfRule>
    <cfRule type="colorScale" priority="38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26">
      <colorScale>
        <cfvo type="min"/>
        <cfvo type="max"/>
        <color rgb="FF63BE7B"/>
        <color rgb="FFFFEF9C"/>
      </colorScale>
    </cfRule>
    <cfRule type="colorScale" priority="38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28">
      <colorScale>
        <cfvo type="min"/>
        <cfvo type="max"/>
        <color rgb="FF63BE7B"/>
        <color rgb="FFFFEF9C"/>
      </colorScale>
    </cfRule>
    <cfRule type="colorScale" priority="38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3">
      <colorScale>
        <cfvo type="min"/>
        <cfvo type="max"/>
        <color rgb="FF63BE7B"/>
        <color rgb="FFFFEF9C"/>
      </colorScale>
    </cfRule>
    <cfRule type="colorScale" priority="38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5">
      <colorScale>
        <cfvo type="min"/>
        <cfvo type="max"/>
        <color rgb="FF63BE7B"/>
        <color rgb="FFFFEF9C"/>
      </colorScale>
    </cfRule>
    <cfRule type="colorScale" priority="38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38">
      <colorScale>
        <cfvo type="min"/>
        <cfvo type="max"/>
        <color rgb="FF63BE7B"/>
        <color rgb="FFFFEF9C"/>
      </colorScale>
    </cfRule>
    <cfRule type="colorScale" priority="38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42">
      <colorScale>
        <cfvo type="min"/>
        <cfvo type="max"/>
        <color rgb="FF63BE7B"/>
        <color rgb="FFFFEF9C"/>
      </colorScale>
    </cfRule>
    <cfRule type="colorScale" priority="3843">
      <colorScale>
        <cfvo type="min"/>
        <cfvo type="max"/>
        <color rgb="FF63BE7B"/>
        <color rgb="FFFFEF9C"/>
      </colorScale>
    </cfRule>
    <cfRule type="colorScale" priority="38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48">
      <colorScale>
        <cfvo type="min"/>
        <cfvo type="max"/>
        <color rgb="FF63BE7B"/>
        <color rgb="FFFFEF9C"/>
      </colorScale>
    </cfRule>
    <cfRule type="colorScale" priority="38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50">
      <colorScale>
        <cfvo type="min"/>
        <cfvo type="max"/>
        <color rgb="FF63BE7B"/>
        <color rgb="FFFFEF9C"/>
      </colorScale>
    </cfRule>
    <cfRule type="colorScale" priority="38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54">
      <colorScale>
        <cfvo type="min"/>
        <cfvo type="max"/>
        <color rgb="FF63BE7B"/>
        <color rgb="FFFFEF9C"/>
      </colorScale>
    </cfRule>
    <cfRule type="colorScale" priority="38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56">
      <colorScale>
        <cfvo type="min"/>
        <cfvo type="max"/>
        <color rgb="FF63BE7B"/>
        <color rgb="FFFFEF9C"/>
      </colorScale>
    </cfRule>
    <cfRule type="colorScale" priority="3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60">
      <colorScale>
        <cfvo type="min"/>
        <cfvo type="max"/>
        <color rgb="FF63BE7B"/>
        <color rgb="FFFFEF9C"/>
      </colorScale>
    </cfRule>
    <cfRule type="colorScale" priority="38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62">
      <colorScale>
        <cfvo type="min"/>
        <cfvo type="max"/>
        <color rgb="FF63BE7B"/>
        <color rgb="FFFFEF9C"/>
      </colorScale>
    </cfRule>
    <cfRule type="colorScale" priority="38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67">
      <colorScale>
        <cfvo type="min"/>
        <cfvo type="max"/>
        <color rgb="FF63BE7B"/>
        <color rgb="FFFFEF9C"/>
      </colorScale>
    </cfRule>
    <cfRule type="colorScale" priority="38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69">
      <colorScale>
        <cfvo type="min"/>
        <cfvo type="max"/>
        <color rgb="FF63BE7B"/>
        <color rgb="FFFFEF9C"/>
      </colorScale>
    </cfRule>
    <cfRule type="colorScale" priority="38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72">
      <colorScale>
        <cfvo type="min"/>
        <cfvo type="max"/>
        <color rgb="FF63BE7B"/>
        <color rgb="FFFFEF9C"/>
      </colorScale>
    </cfRule>
    <cfRule type="colorScale" priority="38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76">
      <colorScale>
        <cfvo type="min"/>
        <cfvo type="max"/>
        <color rgb="FF63BE7B"/>
        <color rgb="FFFFEF9C"/>
      </colorScale>
    </cfRule>
    <cfRule type="colorScale" priority="3877">
      <colorScale>
        <cfvo type="min"/>
        <cfvo type="max"/>
        <color rgb="FF63BE7B"/>
        <color rgb="FFFFEF9C"/>
      </colorScale>
    </cfRule>
    <cfRule type="colorScale" priority="38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82">
      <colorScale>
        <cfvo type="min"/>
        <cfvo type="max"/>
        <color rgb="FF63BE7B"/>
        <color rgb="FFFFEF9C"/>
      </colorScale>
    </cfRule>
    <cfRule type="colorScale" priority="38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84">
      <colorScale>
        <cfvo type="min"/>
        <cfvo type="max"/>
        <color rgb="FF63BE7B"/>
        <color rgb="FFFFEF9C"/>
      </colorScale>
    </cfRule>
    <cfRule type="colorScale" priority="38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88">
      <colorScale>
        <cfvo type="min"/>
        <cfvo type="max"/>
        <color rgb="FF63BE7B"/>
        <color rgb="FFFFEF9C"/>
      </colorScale>
    </cfRule>
    <cfRule type="colorScale" priority="38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90">
      <colorScale>
        <cfvo type="min"/>
        <cfvo type="max"/>
        <color rgb="FF63BE7B"/>
        <color rgb="FFFFEF9C"/>
      </colorScale>
    </cfRule>
    <cfRule type="colorScale" priority="38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94">
      <colorScale>
        <cfvo type="min"/>
        <cfvo type="max"/>
        <color rgb="FF63BE7B"/>
        <color rgb="FFFFEF9C"/>
      </colorScale>
    </cfRule>
    <cfRule type="colorScale" priority="38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96">
      <colorScale>
        <cfvo type="min"/>
        <cfvo type="max"/>
        <color rgb="FF63BE7B"/>
        <color rgb="FFFFEF9C"/>
      </colorScale>
    </cfRule>
    <cfRule type="colorScale" priority="38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00">
      <colorScale>
        <cfvo type="min"/>
        <cfvo type="max"/>
        <color rgb="FF63BE7B"/>
        <color rgb="FFFFEF9C"/>
      </colorScale>
    </cfRule>
    <cfRule type="colorScale" priority="39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02">
      <colorScale>
        <cfvo type="min"/>
        <cfvo type="max"/>
        <color rgb="FF63BE7B"/>
        <color rgb="FFFFEF9C"/>
      </colorScale>
    </cfRule>
  </conditionalFormatting>
  <conditionalFormatting sqref="C209:D210">
    <cfRule type="colorScale" priority="3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9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09:D210">
    <cfRule type="colorScale" priority="39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09:D210">
    <cfRule type="colorScale" priority="3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5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51">
      <colorScale>
        <cfvo type="min"/>
        <cfvo type="max"/>
        <color rgb="FF63BE7B"/>
        <color rgb="FFFFEF9C"/>
      </colorScale>
    </cfRule>
    <cfRule type="colorScale" priority="35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54">
      <colorScale>
        <cfvo type="min"/>
        <cfvo type="max"/>
        <color rgb="FF63BE7B"/>
        <color rgb="FFFFEF9C"/>
      </colorScale>
    </cfRule>
    <cfRule type="colorScale" priority="35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56">
      <colorScale>
        <cfvo type="min"/>
        <cfvo type="max"/>
        <color rgb="FF63BE7B"/>
        <color rgb="FFFFEF9C"/>
      </colorScale>
    </cfRule>
    <cfRule type="colorScale" priority="35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0">
      <colorScale>
        <cfvo type="min"/>
        <cfvo type="max"/>
        <color rgb="FF63BE7B"/>
        <color rgb="FFFFEF9C"/>
      </colorScale>
    </cfRule>
    <cfRule type="colorScale" priority="35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2">
      <colorScale>
        <cfvo type="min"/>
        <cfvo type="max"/>
        <color rgb="FF63BE7B"/>
        <color rgb="FFFFEF9C"/>
      </colorScale>
    </cfRule>
    <cfRule type="colorScale" priority="35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5">
      <colorScale>
        <cfvo type="min"/>
        <cfvo type="max"/>
        <color rgb="FF63BE7B"/>
        <color rgb="FFFFEF9C"/>
      </colorScale>
    </cfRule>
    <cfRule type="colorScale" priority="35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69">
      <colorScale>
        <cfvo type="min"/>
        <cfvo type="max"/>
        <color rgb="FF63BE7B"/>
        <color rgb="FFFFEF9C"/>
      </colorScale>
    </cfRule>
    <cfRule type="colorScale" priority="35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71">
      <colorScale>
        <cfvo type="min"/>
        <cfvo type="max"/>
        <color rgb="FF63BE7B"/>
        <color rgb="FFFFEF9C"/>
      </colorScale>
    </cfRule>
    <cfRule type="colorScale" priority="35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74">
      <colorScale>
        <cfvo type="min"/>
        <cfvo type="max"/>
        <color rgb="FF63BE7B"/>
        <color rgb="FFFFEF9C"/>
      </colorScale>
    </cfRule>
    <cfRule type="colorScale" priority="35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78">
      <colorScale>
        <cfvo type="min"/>
        <cfvo type="max"/>
        <color rgb="FF63BE7B"/>
        <color rgb="FFFFEF9C"/>
      </colorScale>
    </cfRule>
    <cfRule type="colorScale" priority="3579">
      <colorScale>
        <cfvo type="min"/>
        <cfvo type="max"/>
        <color rgb="FF63BE7B"/>
        <color rgb="FFFFEF9C"/>
      </colorScale>
    </cfRule>
    <cfRule type="colorScale" priority="35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84">
      <colorScale>
        <cfvo type="min"/>
        <cfvo type="max"/>
        <color rgb="FF63BE7B"/>
        <color rgb="FFFFEF9C"/>
      </colorScale>
    </cfRule>
    <cfRule type="colorScale" priority="35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86">
      <colorScale>
        <cfvo type="min"/>
        <cfvo type="max"/>
        <color rgb="FF63BE7B"/>
        <color rgb="FFFFEF9C"/>
      </colorScale>
    </cfRule>
    <cfRule type="colorScale" priority="35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89">
      <colorScale>
        <cfvo type="min"/>
        <cfvo type="max"/>
        <color rgb="FF63BE7B"/>
        <color rgb="FFFFEF9C"/>
      </colorScale>
    </cfRule>
    <cfRule type="colorScale" priority="35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93">
      <colorScale>
        <cfvo type="min"/>
        <cfvo type="max"/>
        <color rgb="FF63BE7B"/>
        <color rgb="FFFFEF9C"/>
      </colorScale>
    </cfRule>
    <cfRule type="colorScale" priority="3594">
      <colorScale>
        <cfvo type="min"/>
        <cfvo type="max"/>
        <color rgb="FF63BE7B"/>
        <color rgb="FFFFEF9C"/>
      </colorScale>
    </cfRule>
    <cfRule type="colorScale" priority="35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99">
      <colorScale>
        <cfvo type="min"/>
        <cfvo type="max"/>
        <color rgb="FF63BE7B"/>
        <color rgb="FFFFEF9C"/>
      </colorScale>
    </cfRule>
    <cfRule type="colorScale" priority="36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01">
      <colorScale>
        <cfvo type="min"/>
        <cfvo type="max"/>
        <color rgb="FF63BE7B"/>
        <color rgb="FFFFEF9C"/>
      </colorScale>
    </cfRule>
    <cfRule type="colorScale" priority="36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05">
      <colorScale>
        <cfvo type="min"/>
        <cfvo type="max"/>
        <color rgb="FF63BE7B"/>
        <color rgb="FFFFEF9C"/>
      </colorScale>
    </cfRule>
    <cfRule type="colorScale" priority="36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07">
      <colorScale>
        <cfvo type="min"/>
        <cfvo type="max"/>
        <color rgb="FF63BE7B"/>
        <color rgb="FFFFEF9C"/>
      </colorScale>
    </cfRule>
    <cfRule type="colorScale" priority="36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10">
      <colorScale>
        <cfvo type="min"/>
        <cfvo type="max"/>
        <color rgb="FF63BE7B"/>
        <color rgb="FFFFEF9C"/>
      </colorScale>
    </cfRule>
    <cfRule type="colorScale" priority="36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14">
      <colorScale>
        <cfvo type="min"/>
        <cfvo type="max"/>
        <color rgb="FF63BE7B"/>
        <color rgb="FFFFEF9C"/>
      </colorScale>
    </cfRule>
    <cfRule type="colorScale" priority="3615">
      <colorScale>
        <cfvo type="min"/>
        <cfvo type="max"/>
        <color rgb="FF63BE7B"/>
        <color rgb="FFFFEF9C"/>
      </colorScale>
    </cfRule>
    <cfRule type="colorScale" priority="36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20">
      <colorScale>
        <cfvo type="min"/>
        <cfvo type="max"/>
        <color rgb="FF63BE7B"/>
        <color rgb="FFFFEF9C"/>
      </colorScale>
    </cfRule>
    <cfRule type="colorScale" priority="36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22">
      <colorScale>
        <cfvo type="min"/>
        <cfvo type="max"/>
        <color rgb="FF63BE7B"/>
        <color rgb="FFFFEF9C"/>
      </colorScale>
    </cfRule>
    <cfRule type="colorScale" priority="3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26">
      <colorScale>
        <cfvo type="min"/>
        <cfvo type="max"/>
        <color rgb="FF63BE7B"/>
        <color rgb="FFFFEF9C"/>
      </colorScale>
    </cfRule>
    <cfRule type="colorScale" priority="36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28">
      <colorScale>
        <cfvo type="min"/>
        <cfvo type="max"/>
        <color rgb="FF63BE7B"/>
        <color rgb="FFFFEF9C"/>
      </colorScale>
    </cfRule>
    <cfRule type="colorScale" priority="36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32">
      <colorScale>
        <cfvo type="min"/>
        <cfvo type="max"/>
        <color rgb="FF63BE7B"/>
        <color rgb="FFFFEF9C"/>
      </colorScale>
    </cfRule>
    <cfRule type="colorScale" priority="36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34">
      <colorScale>
        <cfvo type="min"/>
        <cfvo type="max"/>
        <color rgb="FF63BE7B"/>
        <color rgb="FFFFEF9C"/>
      </colorScale>
    </cfRule>
    <cfRule type="colorScale" priority="36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37">
      <colorScale>
        <cfvo type="min"/>
        <cfvo type="max"/>
        <color rgb="FF63BE7B"/>
        <color rgb="FFFFEF9C"/>
      </colorScale>
    </cfRule>
    <cfRule type="colorScale" priority="36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41">
      <colorScale>
        <cfvo type="min"/>
        <cfvo type="max"/>
        <color rgb="FF63BE7B"/>
        <color rgb="FFFFEF9C"/>
      </colorScale>
    </cfRule>
    <cfRule type="colorScale" priority="3642">
      <colorScale>
        <cfvo type="min"/>
        <cfvo type="max"/>
        <color rgb="FF63BE7B"/>
        <color rgb="FFFFEF9C"/>
      </colorScale>
    </cfRule>
    <cfRule type="colorScale" priority="36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47">
      <colorScale>
        <cfvo type="min"/>
        <cfvo type="max"/>
        <color rgb="FF63BE7B"/>
        <color rgb="FFFFEF9C"/>
      </colorScale>
    </cfRule>
    <cfRule type="colorScale" priority="36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49">
      <colorScale>
        <cfvo type="min"/>
        <cfvo type="max"/>
        <color rgb="FF63BE7B"/>
        <color rgb="FFFFEF9C"/>
      </colorScale>
    </cfRule>
    <cfRule type="colorScale" priority="36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53">
      <colorScale>
        <cfvo type="min"/>
        <cfvo type="max"/>
        <color rgb="FF63BE7B"/>
        <color rgb="FFFFEF9C"/>
      </colorScale>
    </cfRule>
    <cfRule type="colorScale" priority="36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55">
      <colorScale>
        <cfvo type="min"/>
        <cfvo type="max"/>
        <color rgb="FF63BE7B"/>
        <color rgb="FFFFEF9C"/>
      </colorScale>
    </cfRule>
    <cfRule type="colorScale" priority="3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59">
      <colorScale>
        <cfvo type="min"/>
        <cfvo type="max"/>
        <color rgb="FF63BE7B"/>
        <color rgb="FFFFEF9C"/>
      </colorScale>
    </cfRule>
    <cfRule type="colorScale" priority="36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61">
      <colorScale>
        <cfvo type="min"/>
        <cfvo type="max"/>
        <color rgb="FF63BE7B"/>
        <color rgb="FFFFEF9C"/>
      </colorScale>
    </cfRule>
    <cfRule type="colorScale" priority="36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66">
      <colorScale>
        <cfvo type="min"/>
        <cfvo type="max"/>
        <color rgb="FF63BE7B"/>
        <color rgb="FFFFEF9C"/>
      </colorScale>
    </cfRule>
    <cfRule type="colorScale" priority="36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68">
      <colorScale>
        <cfvo type="min"/>
        <cfvo type="max"/>
        <color rgb="FF63BE7B"/>
        <color rgb="FFFFEF9C"/>
      </colorScale>
    </cfRule>
    <cfRule type="colorScale" priority="36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71">
      <colorScale>
        <cfvo type="min"/>
        <cfvo type="max"/>
        <color rgb="FF63BE7B"/>
        <color rgb="FFFFEF9C"/>
      </colorScale>
    </cfRule>
    <cfRule type="colorScale" priority="36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75">
      <colorScale>
        <cfvo type="min"/>
        <cfvo type="max"/>
        <color rgb="FF63BE7B"/>
        <color rgb="FFFFEF9C"/>
      </colorScale>
    </cfRule>
    <cfRule type="colorScale" priority="3676">
      <colorScale>
        <cfvo type="min"/>
        <cfvo type="max"/>
        <color rgb="FF63BE7B"/>
        <color rgb="FFFFEF9C"/>
      </colorScale>
    </cfRule>
    <cfRule type="colorScale" priority="36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81">
      <colorScale>
        <cfvo type="min"/>
        <cfvo type="max"/>
        <color rgb="FF63BE7B"/>
        <color rgb="FFFFEF9C"/>
      </colorScale>
    </cfRule>
    <cfRule type="colorScale" priority="36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83">
      <colorScale>
        <cfvo type="min"/>
        <cfvo type="max"/>
        <color rgb="FF63BE7B"/>
        <color rgb="FFFFEF9C"/>
      </colorScale>
    </cfRule>
    <cfRule type="colorScale" priority="36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87">
      <colorScale>
        <cfvo type="min"/>
        <cfvo type="max"/>
        <color rgb="FF63BE7B"/>
        <color rgb="FFFFEF9C"/>
      </colorScale>
    </cfRule>
    <cfRule type="colorScale" priority="36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89">
      <colorScale>
        <cfvo type="min"/>
        <cfvo type="max"/>
        <color rgb="FF63BE7B"/>
        <color rgb="FFFFEF9C"/>
      </colorScale>
    </cfRule>
    <cfRule type="colorScale" priority="3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93">
      <colorScale>
        <cfvo type="min"/>
        <cfvo type="max"/>
        <color rgb="FF63BE7B"/>
        <color rgb="FFFFEF9C"/>
      </colorScale>
    </cfRule>
    <cfRule type="colorScale" priority="36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95">
      <colorScale>
        <cfvo type="min"/>
        <cfvo type="max"/>
        <color rgb="FF63BE7B"/>
        <color rgb="FFFFEF9C"/>
      </colorScale>
    </cfRule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99">
      <colorScale>
        <cfvo type="min"/>
        <cfvo type="max"/>
        <color rgb="FF63BE7B"/>
        <color rgb="FFFFEF9C"/>
      </colorScale>
    </cfRule>
    <cfRule type="colorScale" priority="37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01">
      <colorScale>
        <cfvo type="min"/>
        <cfvo type="max"/>
        <color rgb="FF63BE7B"/>
        <color rgb="FFFFEF9C"/>
      </colorScale>
    </cfRule>
    <cfRule type="colorScale" priority="37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06">
      <colorScale>
        <cfvo type="min"/>
        <cfvo type="max"/>
        <color rgb="FF63BE7B"/>
        <color rgb="FFFFEF9C"/>
      </colorScale>
    </cfRule>
    <cfRule type="colorScale" priority="37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08">
      <colorScale>
        <cfvo type="min"/>
        <cfvo type="max"/>
        <color rgb="FF63BE7B"/>
        <color rgb="FFFFEF9C"/>
      </colorScale>
    </cfRule>
    <cfRule type="colorScale" priority="37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11">
      <colorScale>
        <cfvo type="min"/>
        <cfvo type="max"/>
        <color rgb="FF63BE7B"/>
        <color rgb="FFFFEF9C"/>
      </colorScale>
    </cfRule>
    <cfRule type="colorScale" priority="37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15">
      <colorScale>
        <cfvo type="min"/>
        <cfvo type="max"/>
        <color rgb="FF63BE7B"/>
        <color rgb="FFFFEF9C"/>
      </colorScale>
    </cfRule>
    <cfRule type="colorScale" priority="3716">
      <colorScale>
        <cfvo type="min"/>
        <cfvo type="max"/>
        <color rgb="FF63BE7B"/>
        <color rgb="FFFFEF9C"/>
      </colorScale>
    </cfRule>
    <cfRule type="colorScale" priority="37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21">
      <colorScale>
        <cfvo type="min"/>
        <cfvo type="max"/>
        <color rgb="FF63BE7B"/>
        <color rgb="FFFFEF9C"/>
      </colorScale>
    </cfRule>
    <cfRule type="colorScale" priority="37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23">
      <colorScale>
        <cfvo type="min"/>
        <cfvo type="max"/>
        <color rgb="FF63BE7B"/>
        <color rgb="FFFFEF9C"/>
      </colorScale>
    </cfRule>
    <cfRule type="colorScale" priority="3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27">
      <colorScale>
        <cfvo type="min"/>
        <cfvo type="max"/>
        <color rgb="FF63BE7B"/>
        <color rgb="FFFFEF9C"/>
      </colorScale>
    </cfRule>
    <cfRule type="colorScale" priority="37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29">
      <colorScale>
        <cfvo type="min"/>
        <cfvo type="max"/>
        <color rgb="FF63BE7B"/>
        <color rgb="FFFFEF9C"/>
      </colorScale>
    </cfRule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33">
      <colorScale>
        <cfvo type="min"/>
        <cfvo type="max"/>
        <color rgb="FF63BE7B"/>
        <color rgb="FFFFEF9C"/>
      </colorScale>
    </cfRule>
    <cfRule type="colorScale" priority="37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35">
      <colorScale>
        <cfvo type="min"/>
        <cfvo type="max"/>
        <color rgb="FF63BE7B"/>
        <color rgb="FFFFEF9C"/>
      </colorScale>
    </cfRule>
    <cfRule type="colorScale" priority="3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39">
      <colorScale>
        <cfvo type="min"/>
        <cfvo type="max"/>
        <color rgb="FF63BE7B"/>
        <color rgb="FFFFEF9C"/>
      </colorScale>
    </cfRule>
    <cfRule type="colorScale" priority="37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41">
      <colorScale>
        <cfvo type="min"/>
        <cfvo type="max"/>
        <color rgb="FF63BE7B"/>
        <color rgb="FFFFEF9C"/>
      </colorScale>
    </cfRule>
  </conditionalFormatting>
  <conditionalFormatting sqref="C209:D210">
    <cfRule type="colorScale" priority="3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7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44">
      <colorScale>
        <cfvo type="min"/>
        <cfvo type="max"/>
        <color rgb="FF63BE7B"/>
        <color rgb="FFFFEF9C"/>
      </colorScale>
    </cfRule>
    <cfRule type="colorScale" priority="3745">
      <colorScale>
        <cfvo type="min"/>
        <cfvo type="max"/>
        <color rgb="FF63BE7B"/>
        <color rgb="FFFFEF9C"/>
      </colorScale>
    </cfRule>
    <cfRule type="colorScale" priority="37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9:D210">
    <cfRule type="colorScale" priority="3547">
      <colorScale>
        <cfvo type="min"/>
        <cfvo type="max"/>
        <color rgb="FFFF7128"/>
        <color rgb="FFFFEF9C"/>
      </colorScale>
    </cfRule>
    <cfRule type="colorScale" priority="3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3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92">
      <colorScale>
        <cfvo type="min"/>
        <cfvo type="max"/>
        <color rgb="FF63BE7B"/>
        <color rgb="FFFFEF9C"/>
      </colorScale>
    </cfRule>
    <cfRule type="colorScale" priority="33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95">
      <colorScale>
        <cfvo type="min"/>
        <cfvo type="max"/>
        <color rgb="FF63BE7B"/>
        <color rgb="FFFFEF9C"/>
      </colorScale>
    </cfRule>
    <cfRule type="colorScale" priority="33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97">
      <colorScale>
        <cfvo type="min"/>
        <cfvo type="max"/>
        <color rgb="FF63BE7B"/>
        <color rgb="FFFFEF9C"/>
      </colorScale>
    </cfRule>
    <cfRule type="colorScale" priority="33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1">
      <colorScale>
        <cfvo type="min"/>
        <cfvo type="max"/>
        <color rgb="FF63BE7B"/>
        <color rgb="FFFFEF9C"/>
      </colorScale>
    </cfRule>
    <cfRule type="colorScale" priority="34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3">
      <colorScale>
        <cfvo type="min"/>
        <cfvo type="max"/>
        <color rgb="FF63BE7B"/>
        <color rgb="FFFFEF9C"/>
      </colorScale>
    </cfRule>
    <cfRule type="colorScale" priority="34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6">
      <colorScale>
        <cfvo type="min"/>
        <cfvo type="max"/>
        <color rgb="FF63BE7B"/>
        <color rgb="FFFFEF9C"/>
      </colorScale>
    </cfRule>
    <cfRule type="colorScale" priority="34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10">
      <colorScale>
        <cfvo type="min"/>
        <cfvo type="max"/>
        <color rgb="FF63BE7B"/>
        <color rgb="FFFFEF9C"/>
      </colorScale>
    </cfRule>
    <cfRule type="colorScale" priority="34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12">
      <colorScale>
        <cfvo type="min"/>
        <cfvo type="max"/>
        <color rgb="FF63BE7B"/>
        <color rgb="FFFFEF9C"/>
      </colorScale>
    </cfRule>
    <cfRule type="colorScale" priority="34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15">
      <colorScale>
        <cfvo type="min"/>
        <cfvo type="max"/>
        <color rgb="FF63BE7B"/>
        <color rgb="FFFFEF9C"/>
      </colorScale>
    </cfRule>
    <cfRule type="colorScale" priority="34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19">
      <colorScale>
        <cfvo type="min"/>
        <cfvo type="max"/>
        <color rgb="FF63BE7B"/>
        <color rgb="FFFFEF9C"/>
      </colorScale>
    </cfRule>
    <cfRule type="colorScale" priority="3420">
      <colorScale>
        <cfvo type="min"/>
        <cfvo type="max"/>
        <color rgb="FF63BE7B"/>
        <color rgb="FFFFEF9C"/>
      </colorScale>
    </cfRule>
    <cfRule type="colorScale" priority="34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25">
      <colorScale>
        <cfvo type="min"/>
        <cfvo type="max"/>
        <color rgb="FF63BE7B"/>
        <color rgb="FFFFEF9C"/>
      </colorScale>
    </cfRule>
    <cfRule type="colorScale" priority="34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27">
      <colorScale>
        <cfvo type="min"/>
        <cfvo type="max"/>
        <color rgb="FF63BE7B"/>
        <color rgb="FFFFEF9C"/>
      </colorScale>
    </cfRule>
    <cfRule type="colorScale" priority="34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30">
      <colorScale>
        <cfvo type="min"/>
        <cfvo type="max"/>
        <color rgb="FF63BE7B"/>
        <color rgb="FFFFEF9C"/>
      </colorScale>
    </cfRule>
    <cfRule type="colorScale" priority="34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34">
      <colorScale>
        <cfvo type="min"/>
        <cfvo type="max"/>
        <color rgb="FF63BE7B"/>
        <color rgb="FFFFEF9C"/>
      </colorScale>
    </cfRule>
    <cfRule type="colorScale" priority="3435">
      <colorScale>
        <cfvo type="min"/>
        <cfvo type="max"/>
        <color rgb="FF63BE7B"/>
        <color rgb="FFFFEF9C"/>
      </colorScale>
    </cfRule>
    <cfRule type="colorScale" priority="34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0">
      <colorScale>
        <cfvo type="min"/>
        <cfvo type="max"/>
        <color rgb="FF63BE7B"/>
        <color rgb="FFFFEF9C"/>
      </colorScale>
    </cfRule>
    <cfRule type="colorScale" priority="34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2">
      <colorScale>
        <cfvo type="min"/>
        <cfvo type="max"/>
        <color rgb="FF63BE7B"/>
        <color rgb="FFFFEF9C"/>
      </colorScale>
    </cfRule>
    <cfRule type="colorScale" priority="34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6">
      <colorScale>
        <cfvo type="min"/>
        <cfvo type="max"/>
        <color rgb="FF63BE7B"/>
        <color rgb="FFFFEF9C"/>
      </colorScale>
    </cfRule>
    <cfRule type="colorScale" priority="34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48">
      <colorScale>
        <cfvo type="min"/>
        <cfvo type="max"/>
        <color rgb="FF63BE7B"/>
        <color rgb="FFFFEF9C"/>
      </colorScale>
    </cfRule>
    <cfRule type="colorScale" priority="34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51">
      <colorScale>
        <cfvo type="min"/>
        <cfvo type="max"/>
        <color rgb="FF63BE7B"/>
        <color rgb="FFFFEF9C"/>
      </colorScale>
    </cfRule>
    <cfRule type="colorScale" priority="34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55">
      <colorScale>
        <cfvo type="min"/>
        <cfvo type="max"/>
        <color rgb="FF63BE7B"/>
        <color rgb="FFFFEF9C"/>
      </colorScale>
    </cfRule>
    <cfRule type="colorScale" priority="3456">
      <colorScale>
        <cfvo type="min"/>
        <cfvo type="max"/>
        <color rgb="FF63BE7B"/>
        <color rgb="FFFFEF9C"/>
      </colorScale>
    </cfRule>
    <cfRule type="colorScale" priority="34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61">
      <colorScale>
        <cfvo type="min"/>
        <cfvo type="max"/>
        <color rgb="FF63BE7B"/>
        <color rgb="FFFFEF9C"/>
      </colorScale>
    </cfRule>
    <cfRule type="colorScale" priority="34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63">
      <colorScale>
        <cfvo type="min"/>
        <cfvo type="max"/>
        <color rgb="FF63BE7B"/>
        <color rgb="FFFFEF9C"/>
      </colorScale>
    </cfRule>
    <cfRule type="colorScale" priority="3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67">
      <colorScale>
        <cfvo type="min"/>
        <cfvo type="max"/>
        <color rgb="FF63BE7B"/>
        <color rgb="FFFFEF9C"/>
      </colorScale>
    </cfRule>
    <cfRule type="colorScale" priority="34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69">
      <colorScale>
        <cfvo type="min"/>
        <cfvo type="max"/>
        <color rgb="FF63BE7B"/>
        <color rgb="FFFFEF9C"/>
      </colorScale>
    </cfRule>
    <cfRule type="colorScale" priority="34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74">
      <colorScale>
        <cfvo type="min"/>
        <cfvo type="max"/>
        <color rgb="FF63BE7B"/>
        <color rgb="FFFFEF9C"/>
      </colorScale>
    </cfRule>
    <cfRule type="colorScale" priority="34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76">
      <colorScale>
        <cfvo type="min"/>
        <cfvo type="max"/>
        <color rgb="FF63BE7B"/>
        <color rgb="FFFFEF9C"/>
      </colorScale>
    </cfRule>
    <cfRule type="colorScale" priority="34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79">
      <colorScale>
        <cfvo type="min"/>
        <cfvo type="max"/>
        <color rgb="FF63BE7B"/>
        <color rgb="FFFFEF9C"/>
      </colorScale>
    </cfRule>
    <cfRule type="colorScale" priority="34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83">
      <colorScale>
        <cfvo type="min"/>
        <cfvo type="max"/>
        <color rgb="FF63BE7B"/>
        <color rgb="FFFFEF9C"/>
      </colorScale>
    </cfRule>
    <cfRule type="colorScale" priority="3484">
      <colorScale>
        <cfvo type="min"/>
        <cfvo type="max"/>
        <color rgb="FF63BE7B"/>
        <color rgb="FFFFEF9C"/>
      </colorScale>
    </cfRule>
    <cfRule type="colorScale" priority="34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89">
      <colorScale>
        <cfvo type="min"/>
        <cfvo type="max"/>
        <color rgb="FF63BE7B"/>
        <color rgb="FFFFEF9C"/>
      </colorScale>
    </cfRule>
    <cfRule type="colorScale" priority="34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91">
      <colorScale>
        <cfvo type="min"/>
        <cfvo type="max"/>
        <color rgb="FF63BE7B"/>
        <color rgb="FFFFEF9C"/>
      </colorScale>
    </cfRule>
    <cfRule type="colorScale" priority="3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95">
      <colorScale>
        <cfvo type="min"/>
        <cfvo type="max"/>
        <color rgb="FF63BE7B"/>
        <color rgb="FFFFEF9C"/>
      </colorScale>
    </cfRule>
    <cfRule type="colorScale" priority="34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97">
      <colorScale>
        <cfvo type="min"/>
        <cfvo type="max"/>
        <color rgb="FF63BE7B"/>
        <color rgb="FFFFEF9C"/>
      </colorScale>
    </cfRule>
    <cfRule type="colorScale" priority="3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01">
      <colorScale>
        <cfvo type="min"/>
        <cfvo type="max"/>
        <color rgb="FF63BE7B"/>
        <color rgb="FFFFEF9C"/>
      </colorScale>
    </cfRule>
    <cfRule type="colorScale" priority="35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03">
      <colorScale>
        <cfvo type="min"/>
        <cfvo type="max"/>
        <color rgb="FF63BE7B"/>
        <color rgb="FFFFEF9C"/>
      </colorScale>
    </cfRule>
    <cfRule type="colorScale" priority="35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08">
      <colorScale>
        <cfvo type="min"/>
        <cfvo type="max"/>
        <color rgb="FF63BE7B"/>
        <color rgb="FFFFEF9C"/>
      </colorScale>
    </cfRule>
    <cfRule type="colorScale" priority="35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10">
      <colorScale>
        <cfvo type="min"/>
        <cfvo type="max"/>
        <color rgb="FF63BE7B"/>
        <color rgb="FFFFEF9C"/>
      </colorScale>
    </cfRule>
    <cfRule type="colorScale" priority="35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13">
      <colorScale>
        <cfvo type="min"/>
        <cfvo type="max"/>
        <color rgb="FF63BE7B"/>
        <color rgb="FFFFEF9C"/>
      </colorScale>
    </cfRule>
    <cfRule type="colorScale" priority="35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17">
      <colorScale>
        <cfvo type="min"/>
        <cfvo type="max"/>
        <color rgb="FF63BE7B"/>
        <color rgb="FFFFEF9C"/>
      </colorScale>
    </cfRule>
    <cfRule type="colorScale" priority="3518">
      <colorScale>
        <cfvo type="min"/>
        <cfvo type="max"/>
        <color rgb="FF63BE7B"/>
        <color rgb="FFFFEF9C"/>
      </colorScale>
    </cfRule>
    <cfRule type="colorScale" priority="35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23">
      <colorScale>
        <cfvo type="min"/>
        <cfvo type="max"/>
        <color rgb="FF63BE7B"/>
        <color rgb="FFFFEF9C"/>
      </colorScale>
    </cfRule>
    <cfRule type="colorScale" priority="35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25">
      <colorScale>
        <cfvo type="min"/>
        <cfvo type="max"/>
        <color rgb="FF63BE7B"/>
        <color rgb="FFFFEF9C"/>
      </colorScale>
    </cfRule>
    <cfRule type="colorScale" priority="3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29">
      <colorScale>
        <cfvo type="min"/>
        <cfvo type="max"/>
        <color rgb="FF63BE7B"/>
        <color rgb="FFFFEF9C"/>
      </colorScale>
    </cfRule>
    <cfRule type="colorScale" priority="35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31">
      <colorScale>
        <cfvo type="min"/>
        <cfvo type="max"/>
        <color rgb="FF63BE7B"/>
        <color rgb="FFFFEF9C"/>
      </colorScale>
    </cfRule>
    <cfRule type="colorScale" priority="35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35">
      <colorScale>
        <cfvo type="min"/>
        <cfvo type="max"/>
        <color rgb="FF63BE7B"/>
        <color rgb="FFFFEF9C"/>
      </colorScale>
    </cfRule>
    <cfRule type="colorScale" priority="35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37">
      <colorScale>
        <cfvo type="min"/>
        <cfvo type="max"/>
        <color rgb="FF63BE7B"/>
        <color rgb="FFFFEF9C"/>
      </colorScale>
    </cfRule>
    <cfRule type="colorScale" priority="3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41">
      <colorScale>
        <cfvo type="min"/>
        <cfvo type="max"/>
        <color rgb="FF63BE7B"/>
        <color rgb="FFFFEF9C"/>
      </colorScale>
    </cfRule>
    <cfRule type="colorScale" priority="35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43">
      <colorScale>
        <cfvo type="min"/>
        <cfvo type="max"/>
        <color rgb="FF63BE7B"/>
        <color rgb="FFFFEF9C"/>
      </colorScale>
    </cfRule>
  </conditionalFormatting>
  <conditionalFormatting sqref="G209:H210">
    <cfRule type="colorScale" priority="3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54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09:H210">
    <cfRule type="colorScale" priority="354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209:H210">
    <cfRule type="colorScale" priority="3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1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92">
      <colorScale>
        <cfvo type="min"/>
        <cfvo type="max"/>
        <color rgb="FF63BE7B"/>
        <color rgb="FFFFEF9C"/>
      </colorScale>
    </cfRule>
    <cfRule type="colorScale" priority="31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95">
      <colorScale>
        <cfvo type="min"/>
        <cfvo type="max"/>
        <color rgb="FF63BE7B"/>
        <color rgb="FFFFEF9C"/>
      </colorScale>
    </cfRule>
    <cfRule type="colorScale" priority="31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97">
      <colorScale>
        <cfvo type="min"/>
        <cfvo type="max"/>
        <color rgb="FF63BE7B"/>
        <color rgb="FFFFEF9C"/>
      </colorScale>
    </cfRule>
    <cfRule type="colorScale" priority="31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01">
      <colorScale>
        <cfvo type="min"/>
        <cfvo type="max"/>
        <color rgb="FF63BE7B"/>
        <color rgb="FFFFEF9C"/>
      </colorScale>
    </cfRule>
    <cfRule type="colorScale" priority="32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03">
      <colorScale>
        <cfvo type="min"/>
        <cfvo type="max"/>
        <color rgb="FF63BE7B"/>
        <color rgb="FFFFEF9C"/>
      </colorScale>
    </cfRule>
    <cfRule type="colorScale" priority="32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06">
      <colorScale>
        <cfvo type="min"/>
        <cfvo type="max"/>
        <color rgb="FF63BE7B"/>
        <color rgb="FFFFEF9C"/>
      </colorScale>
    </cfRule>
    <cfRule type="colorScale" priority="32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10">
      <colorScale>
        <cfvo type="min"/>
        <cfvo type="max"/>
        <color rgb="FF63BE7B"/>
        <color rgb="FFFFEF9C"/>
      </colorScale>
    </cfRule>
    <cfRule type="colorScale" priority="32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12">
      <colorScale>
        <cfvo type="min"/>
        <cfvo type="max"/>
        <color rgb="FF63BE7B"/>
        <color rgb="FFFFEF9C"/>
      </colorScale>
    </cfRule>
    <cfRule type="colorScale" priority="32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15">
      <colorScale>
        <cfvo type="min"/>
        <cfvo type="max"/>
        <color rgb="FF63BE7B"/>
        <color rgb="FFFFEF9C"/>
      </colorScale>
    </cfRule>
    <cfRule type="colorScale" priority="3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19">
      <colorScale>
        <cfvo type="min"/>
        <cfvo type="max"/>
        <color rgb="FF63BE7B"/>
        <color rgb="FFFFEF9C"/>
      </colorScale>
    </cfRule>
    <cfRule type="colorScale" priority="3220">
      <colorScale>
        <cfvo type="min"/>
        <cfvo type="max"/>
        <color rgb="FF63BE7B"/>
        <color rgb="FFFFEF9C"/>
      </colorScale>
    </cfRule>
    <cfRule type="colorScale" priority="32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5">
      <colorScale>
        <cfvo type="min"/>
        <cfvo type="max"/>
        <color rgb="FF63BE7B"/>
        <color rgb="FFFFEF9C"/>
      </colorScale>
    </cfRule>
    <cfRule type="colorScale" priority="32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7">
      <colorScale>
        <cfvo type="min"/>
        <cfvo type="max"/>
        <color rgb="FF63BE7B"/>
        <color rgb="FFFFEF9C"/>
      </colorScale>
    </cfRule>
    <cfRule type="colorScale" priority="32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30">
      <colorScale>
        <cfvo type="min"/>
        <cfvo type="max"/>
        <color rgb="FF63BE7B"/>
        <color rgb="FFFFEF9C"/>
      </colorScale>
    </cfRule>
    <cfRule type="colorScale" priority="32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34">
      <colorScale>
        <cfvo type="min"/>
        <cfvo type="max"/>
        <color rgb="FF63BE7B"/>
        <color rgb="FFFFEF9C"/>
      </colorScale>
    </cfRule>
    <cfRule type="colorScale" priority="3235">
      <colorScale>
        <cfvo type="min"/>
        <cfvo type="max"/>
        <color rgb="FF63BE7B"/>
        <color rgb="FFFFEF9C"/>
      </colorScale>
    </cfRule>
    <cfRule type="colorScale" priority="32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0">
      <colorScale>
        <cfvo type="min"/>
        <cfvo type="max"/>
        <color rgb="FF63BE7B"/>
        <color rgb="FFFFEF9C"/>
      </colorScale>
    </cfRule>
    <cfRule type="colorScale" priority="32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2">
      <colorScale>
        <cfvo type="min"/>
        <cfvo type="max"/>
        <color rgb="FF63BE7B"/>
        <color rgb="FFFFEF9C"/>
      </colorScale>
    </cfRule>
    <cfRule type="colorScale" priority="32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6">
      <colorScale>
        <cfvo type="min"/>
        <cfvo type="max"/>
        <color rgb="FF63BE7B"/>
        <color rgb="FFFFEF9C"/>
      </colorScale>
    </cfRule>
    <cfRule type="colorScale" priority="32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8">
      <colorScale>
        <cfvo type="min"/>
        <cfvo type="max"/>
        <color rgb="FF63BE7B"/>
        <color rgb="FFFFEF9C"/>
      </colorScale>
    </cfRule>
    <cfRule type="colorScale" priority="32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51">
      <colorScale>
        <cfvo type="min"/>
        <cfvo type="max"/>
        <color rgb="FF63BE7B"/>
        <color rgb="FFFFEF9C"/>
      </colorScale>
    </cfRule>
    <cfRule type="colorScale" priority="32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55">
      <colorScale>
        <cfvo type="min"/>
        <cfvo type="max"/>
        <color rgb="FF63BE7B"/>
        <color rgb="FFFFEF9C"/>
      </colorScale>
    </cfRule>
    <cfRule type="colorScale" priority="3256">
      <colorScale>
        <cfvo type="min"/>
        <cfvo type="max"/>
        <color rgb="FF63BE7B"/>
        <color rgb="FFFFEF9C"/>
      </colorScale>
    </cfRule>
    <cfRule type="colorScale" priority="32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1">
      <colorScale>
        <cfvo type="min"/>
        <cfvo type="max"/>
        <color rgb="FF63BE7B"/>
        <color rgb="FFFFEF9C"/>
      </colorScale>
    </cfRule>
    <cfRule type="colorScale" priority="32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3">
      <colorScale>
        <cfvo type="min"/>
        <cfvo type="max"/>
        <color rgb="FF63BE7B"/>
        <color rgb="FFFFEF9C"/>
      </colorScale>
    </cfRule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7">
      <colorScale>
        <cfvo type="min"/>
        <cfvo type="max"/>
        <color rgb="FF63BE7B"/>
        <color rgb="FFFFEF9C"/>
      </colorScale>
    </cfRule>
    <cfRule type="colorScale" priority="32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9">
      <colorScale>
        <cfvo type="min"/>
        <cfvo type="max"/>
        <color rgb="FF63BE7B"/>
        <color rgb="FFFFEF9C"/>
      </colorScale>
    </cfRule>
    <cfRule type="colorScale" priority="32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73">
      <colorScale>
        <cfvo type="min"/>
        <cfvo type="max"/>
        <color rgb="FF63BE7B"/>
        <color rgb="FFFFEF9C"/>
      </colorScale>
    </cfRule>
    <cfRule type="colorScale" priority="32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75">
      <colorScale>
        <cfvo type="min"/>
        <cfvo type="max"/>
        <color rgb="FF63BE7B"/>
        <color rgb="FFFFEF9C"/>
      </colorScale>
    </cfRule>
    <cfRule type="colorScale" priority="32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78">
      <colorScale>
        <cfvo type="min"/>
        <cfvo type="max"/>
        <color rgb="FF63BE7B"/>
        <color rgb="FFFFEF9C"/>
      </colorScale>
    </cfRule>
    <cfRule type="colorScale" priority="32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82">
      <colorScale>
        <cfvo type="min"/>
        <cfvo type="max"/>
        <color rgb="FF63BE7B"/>
        <color rgb="FFFFEF9C"/>
      </colorScale>
    </cfRule>
    <cfRule type="colorScale" priority="3283">
      <colorScale>
        <cfvo type="min"/>
        <cfvo type="max"/>
        <color rgb="FF63BE7B"/>
        <color rgb="FFFFEF9C"/>
      </colorScale>
    </cfRule>
    <cfRule type="colorScale" priority="32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88">
      <colorScale>
        <cfvo type="min"/>
        <cfvo type="max"/>
        <color rgb="FF63BE7B"/>
        <color rgb="FFFFEF9C"/>
      </colorScale>
    </cfRule>
    <cfRule type="colorScale" priority="32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90">
      <colorScale>
        <cfvo type="min"/>
        <cfvo type="max"/>
        <color rgb="FF63BE7B"/>
        <color rgb="FFFFEF9C"/>
      </colorScale>
    </cfRule>
    <cfRule type="colorScale" priority="3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94">
      <colorScale>
        <cfvo type="min"/>
        <cfvo type="max"/>
        <color rgb="FF63BE7B"/>
        <color rgb="FFFFEF9C"/>
      </colorScale>
    </cfRule>
    <cfRule type="colorScale" priority="3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96">
      <colorScale>
        <cfvo type="min"/>
        <cfvo type="max"/>
        <color rgb="FF63BE7B"/>
        <color rgb="FFFFEF9C"/>
      </colorScale>
    </cfRule>
    <cfRule type="colorScale" priority="3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0">
      <colorScale>
        <cfvo type="min"/>
        <cfvo type="max"/>
        <color rgb="FF63BE7B"/>
        <color rgb="FFFFEF9C"/>
      </colorScale>
    </cfRule>
    <cfRule type="colorScale" priority="33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2">
      <colorScale>
        <cfvo type="min"/>
        <cfvo type="max"/>
        <color rgb="FF63BE7B"/>
        <color rgb="FFFFEF9C"/>
      </colorScale>
    </cfRule>
    <cfRule type="colorScale" priority="33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7">
      <colorScale>
        <cfvo type="min"/>
        <cfvo type="max"/>
        <color rgb="FF63BE7B"/>
        <color rgb="FFFFEF9C"/>
      </colorScale>
    </cfRule>
    <cfRule type="colorScale" priority="33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9">
      <colorScale>
        <cfvo type="min"/>
        <cfvo type="max"/>
        <color rgb="FF63BE7B"/>
        <color rgb="FFFFEF9C"/>
      </colorScale>
    </cfRule>
    <cfRule type="colorScale" priority="33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12">
      <colorScale>
        <cfvo type="min"/>
        <cfvo type="max"/>
        <color rgb="FF63BE7B"/>
        <color rgb="FFFFEF9C"/>
      </colorScale>
    </cfRule>
    <cfRule type="colorScale" priority="33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16">
      <colorScale>
        <cfvo type="min"/>
        <cfvo type="max"/>
        <color rgb="FF63BE7B"/>
        <color rgb="FFFFEF9C"/>
      </colorScale>
    </cfRule>
    <cfRule type="colorScale" priority="3317">
      <colorScale>
        <cfvo type="min"/>
        <cfvo type="max"/>
        <color rgb="FF63BE7B"/>
        <color rgb="FFFFEF9C"/>
      </colorScale>
    </cfRule>
    <cfRule type="colorScale" priority="33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22">
      <colorScale>
        <cfvo type="min"/>
        <cfvo type="max"/>
        <color rgb="FF63BE7B"/>
        <color rgb="FFFFEF9C"/>
      </colorScale>
    </cfRule>
    <cfRule type="colorScale" priority="33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24">
      <colorScale>
        <cfvo type="min"/>
        <cfvo type="max"/>
        <color rgb="FF63BE7B"/>
        <color rgb="FFFFEF9C"/>
      </colorScale>
    </cfRule>
    <cfRule type="colorScale" priority="3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28">
      <colorScale>
        <cfvo type="min"/>
        <cfvo type="max"/>
        <color rgb="FF63BE7B"/>
        <color rgb="FFFFEF9C"/>
      </colorScale>
    </cfRule>
    <cfRule type="colorScale" priority="33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30">
      <colorScale>
        <cfvo type="min"/>
        <cfvo type="max"/>
        <color rgb="FF63BE7B"/>
        <color rgb="FFFFEF9C"/>
      </colorScale>
    </cfRule>
    <cfRule type="colorScale" priority="3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34">
      <colorScale>
        <cfvo type="min"/>
        <cfvo type="max"/>
        <color rgb="FF63BE7B"/>
        <color rgb="FFFFEF9C"/>
      </colorScale>
    </cfRule>
    <cfRule type="colorScale" priority="33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36">
      <colorScale>
        <cfvo type="min"/>
        <cfvo type="max"/>
        <color rgb="FF63BE7B"/>
        <color rgb="FFFFEF9C"/>
      </colorScale>
    </cfRule>
    <cfRule type="colorScale" priority="3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0">
      <colorScale>
        <cfvo type="min"/>
        <cfvo type="max"/>
        <color rgb="FF63BE7B"/>
        <color rgb="FFFFEF9C"/>
      </colorScale>
    </cfRule>
    <cfRule type="colorScale" priority="33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2">
      <colorScale>
        <cfvo type="min"/>
        <cfvo type="max"/>
        <color rgb="FF63BE7B"/>
        <color rgb="FFFFEF9C"/>
      </colorScale>
    </cfRule>
    <cfRule type="colorScale" priority="33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7">
      <colorScale>
        <cfvo type="min"/>
        <cfvo type="max"/>
        <color rgb="FF63BE7B"/>
        <color rgb="FFFFEF9C"/>
      </colorScale>
    </cfRule>
    <cfRule type="colorScale" priority="33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9">
      <colorScale>
        <cfvo type="min"/>
        <cfvo type="max"/>
        <color rgb="FF63BE7B"/>
        <color rgb="FFFFEF9C"/>
      </colorScale>
    </cfRule>
    <cfRule type="colorScale" priority="33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52">
      <colorScale>
        <cfvo type="min"/>
        <cfvo type="max"/>
        <color rgb="FF63BE7B"/>
        <color rgb="FFFFEF9C"/>
      </colorScale>
    </cfRule>
    <cfRule type="colorScale" priority="33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56">
      <colorScale>
        <cfvo type="min"/>
        <cfvo type="max"/>
        <color rgb="FF63BE7B"/>
        <color rgb="FFFFEF9C"/>
      </colorScale>
    </cfRule>
    <cfRule type="colorScale" priority="3357">
      <colorScale>
        <cfvo type="min"/>
        <cfvo type="max"/>
        <color rgb="FF63BE7B"/>
        <color rgb="FFFFEF9C"/>
      </colorScale>
    </cfRule>
    <cfRule type="colorScale" priority="33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62">
      <colorScale>
        <cfvo type="min"/>
        <cfvo type="max"/>
        <color rgb="FF63BE7B"/>
        <color rgb="FFFFEF9C"/>
      </colorScale>
    </cfRule>
    <cfRule type="colorScale" priority="33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64">
      <colorScale>
        <cfvo type="min"/>
        <cfvo type="max"/>
        <color rgb="FF63BE7B"/>
        <color rgb="FFFFEF9C"/>
      </colorScale>
    </cfRule>
    <cfRule type="colorScale" priority="3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68">
      <colorScale>
        <cfvo type="min"/>
        <cfvo type="max"/>
        <color rgb="FF63BE7B"/>
        <color rgb="FFFFEF9C"/>
      </colorScale>
    </cfRule>
    <cfRule type="colorScale" priority="33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70">
      <colorScale>
        <cfvo type="min"/>
        <cfvo type="max"/>
        <color rgb="FF63BE7B"/>
        <color rgb="FFFFEF9C"/>
      </colorScale>
    </cfRule>
    <cfRule type="colorScale" priority="33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74">
      <colorScale>
        <cfvo type="min"/>
        <cfvo type="max"/>
        <color rgb="FF63BE7B"/>
        <color rgb="FFFFEF9C"/>
      </colorScale>
    </cfRule>
    <cfRule type="colorScale" priority="33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76">
      <colorScale>
        <cfvo type="min"/>
        <cfvo type="max"/>
        <color rgb="FF63BE7B"/>
        <color rgb="FFFFEF9C"/>
      </colorScale>
    </cfRule>
    <cfRule type="colorScale" priority="3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80">
      <colorScale>
        <cfvo type="min"/>
        <cfvo type="max"/>
        <color rgb="FF63BE7B"/>
        <color rgb="FFFFEF9C"/>
      </colorScale>
    </cfRule>
    <cfRule type="colorScale" priority="33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82">
      <colorScale>
        <cfvo type="min"/>
        <cfvo type="max"/>
        <color rgb="FF63BE7B"/>
        <color rgb="FFFFEF9C"/>
      </colorScale>
    </cfRule>
  </conditionalFormatting>
  <conditionalFormatting sqref="G209:H210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3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85">
      <colorScale>
        <cfvo type="min"/>
        <cfvo type="max"/>
        <color rgb="FF63BE7B"/>
        <color rgb="FFFFEF9C"/>
      </colorScale>
    </cfRule>
    <cfRule type="colorScale" priority="3386">
      <colorScale>
        <cfvo type="min"/>
        <cfvo type="max"/>
        <color rgb="FF63BE7B"/>
        <color rgb="FFFFEF9C"/>
      </colorScale>
    </cfRule>
    <cfRule type="colorScale" priority="33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09:H210">
    <cfRule type="colorScale" priority="3188">
      <colorScale>
        <cfvo type="min"/>
        <cfvo type="max"/>
        <color rgb="FFFF7128"/>
        <color rgb="FFFFEF9C"/>
      </colorScale>
    </cfRule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30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30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33">
      <colorScale>
        <cfvo type="min"/>
        <cfvo type="max"/>
        <color rgb="FF63BE7B"/>
        <color rgb="FFFFEF9C"/>
      </colorScale>
    </cfRule>
    <cfRule type="colorScale" priority="30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36">
      <colorScale>
        <cfvo type="min"/>
        <cfvo type="max"/>
        <color rgb="FF63BE7B"/>
        <color rgb="FFFFEF9C"/>
      </colorScale>
    </cfRule>
    <cfRule type="colorScale" priority="30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38">
      <colorScale>
        <cfvo type="min"/>
        <cfvo type="max"/>
        <color rgb="FF63BE7B"/>
        <color rgb="FFFFEF9C"/>
      </colorScale>
    </cfRule>
    <cfRule type="colorScale" priority="30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42">
      <colorScale>
        <cfvo type="min"/>
        <cfvo type="max"/>
        <color rgb="FF63BE7B"/>
        <color rgb="FFFFEF9C"/>
      </colorScale>
    </cfRule>
    <cfRule type="colorScale" priority="30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44">
      <colorScale>
        <cfvo type="min"/>
        <cfvo type="max"/>
        <color rgb="FF63BE7B"/>
        <color rgb="FFFFEF9C"/>
      </colorScale>
    </cfRule>
    <cfRule type="colorScale" priority="30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47">
      <colorScale>
        <cfvo type="min"/>
        <cfvo type="max"/>
        <color rgb="FF63BE7B"/>
        <color rgb="FFFFEF9C"/>
      </colorScale>
    </cfRule>
    <cfRule type="colorScale" priority="30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51">
      <colorScale>
        <cfvo type="min"/>
        <cfvo type="max"/>
        <color rgb="FF63BE7B"/>
        <color rgb="FFFFEF9C"/>
      </colorScale>
    </cfRule>
    <cfRule type="colorScale" priority="30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53">
      <colorScale>
        <cfvo type="min"/>
        <cfvo type="max"/>
        <color rgb="FF63BE7B"/>
        <color rgb="FFFFEF9C"/>
      </colorScale>
    </cfRule>
    <cfRule type="colorScale" priority="30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56">
      <colorScale>
        <cfvo type="min"/>
        <cfvo type="max"/>
        <color rgb="FF63BE7B"/>
        <color rgb="FFFFEF9C"/>
      </colorScale>
    </cfRule>
    <cfRule type="colorScale" priority="30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60">
      <colorScale>
        <cfvo type="min"/>
        <cfvo type="max"/>
        <color rgb="FF63BE7B"/>
        <color rgb="FFFFEF9C"/>
      </colorScale>
    </cfRule>
    <cfRule type="colorScale" priority="3061">
      <colorScale>
        <cfvo type="min"/>
        <cfvo type="max"/>
        <color rgb="FF63BE7B"/>
        <color rgb="FFFFEF9C"/>
      </colorScale>
    </cfRule>
    <cfRule type="colorScale" priority="30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66">
      <colorScale>
        <cfvo type="min"/>
        <cfvo type="max"/>
        <color rgb="FF63BE7B"/>
        <color rgb="FFFFEF9C"/>
      </colorScale>
    </cfRule>
    <cfRule type="colorScale" priority="30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68">
      <colorScale>
        <cfvo type="min"/>
        <cfvo type="max"/>
        <color rgb="FF63BE7B"/>
        <color rgb="FFFFEF9C"/>
      </colorScale>
    </cfRule>
    <cfRule type="colorScale" priority="30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71">
      <colorScale>
        <cfvo type="min"/>
        <cfvo type="max"/>
        <color rgb="FF63BE7B"/>
        <color rgb="FFFFEF9C"/>
      </colorScale>
    </cfRule>
    <cfRule type="colorScale" priority="30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75">
      <colorScale>
        <cfvo type="min"/>
        <cfvo type="max"/>
        <color rgb="FF63BE7B"/>
        <color rgb="FFFFEF9C"/>
      </colorScale>
    </cfRule>
    <cfRule type="colorScale" priority="3076">
      <colorScale>
        <cfvo type="min"/>
        <cfvo type="max"/>
        <color rgb="FF63BE7B"/>
        <color rgb="FFFFEF9C"/>
      </colorScale>
    </cfRule>
    <cfRule type="colorScale" priority="30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81">
      <colorScale>
        <cfvo type="min"/>
        <cfvo type="max"/>
        <color rgb="FF63BE7B"/>
        <color rgb="FFFFEF9C"/>
      </colorScale>
    </cfRule>
    <cfRule type="colorScale" priority="30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83">
      <colorScale>
        <cfvo type="min"/>
        <cfvo type="max"/>
        <color rgb="FF63BE7B"/>
        <color rgb="FFFFEF9C"/>
      </colorScale>
    </cfRule>
    <cfRule type="colorScale" priority="30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87">
      <colorScale>
        <cfvo type="min"/>
        <cfvo type="max"/>
        <color rgb="FF63BE7B"/>
        <color rgb="FFFFEF9C"/>
      </colorScale>
    </cfRule>
    <cfRule type="colorScale" priority="30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89">
      <colorScale>
        <cfvo type="min"/>
        <cfvo type="max"/>
        <color rgb="FF63BE7B"/>
        <color rgb="FFFFEF9C"/>
      </colorScale>
    </cfRule>
    <cfRule type="colorScale" priority="30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92">
      <colorScale>
        <cfvo type="min"/>
        <cfvo type="max"/>
        <color rgb="FF63BE7B"/>
        <color rgb="FFFFEF9C"/>
      </colorScale>
    </cfRule>
    <cfRule type="colorScale" priority="30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96">
      <colorScale>
        <cfvo type="min"/>
        <cfvo type="max"/>
        <color rgb="FF63BE7B"/>
        <color rgb="FFFFEF9C"/>
      </colorScale>
    </cfRule>
    <cfRule type="colorScale" priority="3097">
      <colorScale>
        <cfvo type="min"/>
        <cfvo type="max"/>
        <color rgb="FF63BE7B"/>
        <color rgb="FFFFEF9C"/>
      </colorScale>
    </cfRule>
    <cfRule type="colorScale" priority="30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02">
      <colorScale>
        <cfvo type="min"/>
        <cfvo type="max"/>
        <color rgb="FF63BE7B"/>
        <color rgb="FFFFEF9C"/>
      </colorScale>
    </cfRule>
    <cfRule type="colorScale" priority="31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04">
      <colorScale>
        <cfvo type="min"/>
        <cfvo type="max"/>
        <color rgb="FF63BE7B"/>
        <color rgb="FFFFEF9C"/>
      </colorScale>
    </cfRule>
    <cfRule type="colorScale" priority="3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08">
      <colorScale>
        <cfvo type="min"/>
        <cfvo type="max"/>
        <color rgb="FF63BE7B"/>
        <color rgb="FFFFEF9C"/>
      </colorScale>
    </cfRule>
    <cfRule type="colorScale" priority="31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10">
      <colorScale>
        <cfvo type="min"/>
        <cfvo type="max"/>
        <color rgb="FF63BE7B"/>
        <color rgb="FFFFEF9C"/>
      </colorScale>
    </cfRule>
    <cfRule type="colorScale" priority="31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15">
      <colorScale>
        <cfvo type="min"/>
        <cfvo type="max"/>
        <color rgb="FF63BE7B"/>
        <color rgb="FFFFEF9C"/>
      </colorScale>
    </cfRule>
    <cfRule type="colorScale" priority="31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17">
      <colorScale>
        <cfvo type="min"/>
        <cfvo type="max"/>
        <color rgb="FF63BE7B"/>
        <color rgb="FFFFEF9C"/>
      </colorScale>
    </cfRule>
    <cfRule type="colorScale" priority="31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20">
      <colorScale>
        <cfvo type="min"/>
        <cfvo type="max"/>
        <color rgb="FF63BE7B"/>
        <color rgb="FFFFEF9C"/>
      </colorScale>
    </cfRule>
    <cfRule type="colorScale" priority="31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24">
      <colorScale>
        <cfvo type="min"/>
        <cfvo type="max"/>
        <color rgb="FF63BE7B"/>
        <color rgb="FFFFEF9C"/>
      </colorScale>
    </cfRule>
    <cfRule type="colorScale" priority="3125">
      <colorScale>
        <cfvo type="min"/>
        <cfvo type="max"/>
        <color rgb="FF63BE7B"/>
        <color rgb="FFFFEF9C"/>
      </colorScale>
    </cfRule>
    <cfRule type="colorScale" priority="31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0">
      <colorScale>
        <cfvo type="min"/>
        <cfvo type="max"/>
        <color rgb="FF63BE7B"/>
        <color rgb="FFFFEF9C"/>
      </colorScale>
    </cfRule>
    <cfRule type="colorScale" priority="31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2">
      <colorScale>
        <cfvo type="min"/>
        <cfvo type="max"/>
        <color rgb="FF63BE7B"/>
        <color rgb="FFFFEF9C"/>
      </colorScale>
    </cfRule>
    <cfRule type="colorScale" priority="3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6">
      <colorScale>
        <cfvo type="min"/>
        <cfvo type="max"/>
        <color rgb="FF63BE7B"/>
        <color rgb="FFFFEF9C"/>
      </colorScale>
    </cfRule>
    <cfRule type="colorScale" priority="31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38">
      <colorScale>
        <cfvo type="min"/>
        <cfvo type="max"/>
        <color rgb="FF63BE7B"/>
        <color rgb="FFFFEF9C"/>
      </colorScale>
    </cfRule>
    <cfRule type="colorScale" priority="3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42">
      <colorScale>
        <cfvo type="min"/>
        <cfvo type="max"/>
        <color rgb="FF63BE7B"/>
        <color rgb="FFFFEF9C"/>
      </colorScale>
    </cfRule>
    <cfRule type="colorScale" priority="31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44">
      <colorScale>
        <cfvo type="min"/>
        <cfvo type="max"/>
        <color rgb="FF63BE7B"/>
        <color rgb="FFFFEF9C"/>
      </colorScale>
    </cfRule>
    <cfRule type="colorScale" priority="31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49">
      <colorScale>
        <cfvo type="min"/>
        <cfvo type="max"/>
        <color rgb="FF63BE7B"/>
        <color rgb="FFFFEF9C"/>
      </colorScale>
    </cfRule>
    <cfRule type="colorScale" priority="31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51">
      <colorScale>
        <cfvo type="min"/>
        <cfvo type="max"/>
        <color rgb="FF63BE7B"/>
        <color rgb="FFFFEF9C"/>
      </colorScale>
    </cfRule>
    <cfRule type="colorScale" priority="31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54">
      <colorScale>
        <cfvo type="min"/>
        <cfvo type="max"/>
        <color rgb="FF63BE7B"/>
        <color rgb="FFFFEF9C"/>
      </colorScale>
    </cfRule>
    <cfRule type="colorScale" priority="31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58">
      <colorScale>
        <cfvo type="min"/>
        <cfvo type="max"/>
        <color rgb="FF63BE7B"/>
        <color rgb="FFFFEF9C"/>
      </colorScale>
    </cfRule>
    <cfRule type="colorScale" priority="3159">
      <colorScale>
        <cfvo type="min"/>
        <cfvo type="max"/>
        <color rgb="FF63BE7B"/>
        <color rgb="FFFFEF9C"/>
      </colorScale>
    </cfRule>
    <cfRule type="colorScale" priority="31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64">
      <colorScale>
        <cfvo type="min"/>
        <cfvo type="max"/>
        <color rgb="FF63BE7B"/>
        <color rgb="FFFFEF9C"/>
      </colorScale>
    </cfRule>
    <cfRule type="colorScale" priority="31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66">
      <colorScale>
        <cfvo type="min"/>
        <cfvo type="max"/>
        <color rgb="FF63BE7B"/>
        <color rgb="FFFFEF9C"/>
      </colorScale>
    </cfRule>
    <cfRule type="colorScale" priority="3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0">
      <colorScale>
        <cfvo type="min"/>
        <cfvo type="max"/>
        <color rgb="FF63BE7B"/>
        <color rgb="FFFFEF9C"/>
      </colorScale>
    </cfRule>
    <cfRule type="colorScale" priority="31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2">
      <colorScale>
        <cfvo type="min"/>
        <cfvo type="max"/>
        <color rgb="FF63BE7B"/>
        <color rgb="FFFFEF9C"/>
      </colorScale>
    </cfRule>
    <cfRule type="colorScale" priority="3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6">
      <colorScale>
        <cfvo type="min"/>
        <cfvo type="max"/>
        <color rgb="FF63BE7B"/>
        <color rgb="FFFFEF9C"/>
      </colorScale>
    </cfRule>
    <cfRule type="colorScale" priority="31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78">
      <colorScale>
        <cfvo type="min"/>
        <cfvo type="max"/>
        <color rgb="FF63BE7B"/>
        <color rgb="FFFFEF9C"/>
      </colorScale>
    </cfRule>
    <cfRule type="colorScale" priority="3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82">
      <colorScale>
        <cfvo type="min"/>
        <cfvo type="max"/>
        <color rgb="FF63BE7B"/>
        <color rgb="FFFFEF9C"/>
      </colorScale>
    </cfRule>
    <cfRule type="colorScale" priority="31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84">
      <colorScale>
        <cfvo type="min"/>
        <cfvo type="max"/>
        <color rgb="FF63BE7B"/>
        <color rgb="FFFFEF9C"/>
      </colorScale>
    </cfRule>
  </conditionalFormatting>
  <conditionalFormatting sqref="I209:J210"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3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318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09:J210">
    <cfRule type="colorScale" priority="31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09:J210">
    <cfRule type="colorScale" priority="3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28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28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33">
      <colorScale>
        <cfvo type="min"/>
        <cfvo type="max"/>
        <color rgb="FF63BE7B"/>
        <color rgb="FFFFEF9C"/>
      </colorScale>
    </cfRule>
    <cfRule type="colorScale" priority="28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36">
      <colorScale>
        <cfvo type="min"/>
        <cfvo type="max"/>
        <color rgb="FF63BE7B"/>
        <color rgb="FFFFEF9C"/>
      </colorScale>
    </cfRule>
    <cfRule type="colorScale" priority="28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38">
      <colorScale>
        <cfvo type="min"/>
        <cfvo type="max"/>
        <color rgb="FF63BE7B"/>
        <color rgb="FFFFEF9C"/>
      </colorScale>
    </cfRule>
    <cfRule type="colorScale" priority="28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42">
      <colorScale>
        <cfvo type="min"/>
        <cfvo type="max"/>
        <color rgb="FF63BE7B"/>
        <color rgb="FFFFEF9C"/>
      </colorScale>
    </cfRule>
    <cfRule type="colorScale" priority="28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44">
      <colorScale>
        <cfvo type="min"/>
        <cfvo type="max"/>
        <color rgb="FF63BE7B"/>
        <color rgb="FFFFEF9C"/>
      </colorScale>
    </cfRule>
    <cfRule type="colorScale" priority="28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47">
      <colorScale>
        <cfvo type="min"/>
        <cfvo type="max"/>
        <color rgb="FF63BE7B"/>
        <color rgb="FFFFEF9C"/>
      </colorScale>
    </cfRule>
    <cfRule type="colorScale" priority="28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51">
      <colorScale>
        <cfvo type="min"/>
        <cfvo type="max"/>
        <color rgb="FF63BE7B"/>
        <color rgb="FFFFEF9C"/>
      </colorScale>
    </cfRule>
    <cfRule type="colorScale" priority="28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53">
      <colorScale>
        <cfvo type="min"/>
        <cfvo type="max"/>
        <color rgb="FF63BE7B"/>
        <color rgb="FFFFEF9C"/>
      </colorScale>
    </cfRule>
    <cfRule type="colorScale" priority="28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56">
      <colorScale>
        <cfvo type="min"/>
        <cfvo type="max"/>
        <color rgb="FF63BE7B"/>
        <color rgb="FFFFEF9C"/>
      </colorScale>
    </cfRule>
    <cfRule type="colorScale" priority="28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0">
      <colorScale>
        <cfvo type="min"/>
        <cfvo type="max"/>
        <color rgb="FF63BE7B"/>
        <color rgb="FFFFEF9C"/>
      </colorScale>
    </cfRule>
    <cfRule type="colorScale" priority="2861">
      <colorScale>
        <cfvo type="min"/>
        <cfvo type="max"/>
        <color rgb="FF63BE7B"/>
        <color rgb="FFFFEF9C"/>
      </colorScale>
    </cfRule>
    <cfRule type="colorScale" priority="28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6">
      <colorScale>
        <cfvo type="min"/>
        <cfvo type="max"/>
        <color rgb="FF63BE7B"/>
        <color rgb="FFFFEF9C"/>
      </colorScale>
    </cfRule>
    <cfRule type="colorScale" priority="28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8">
      <colorScale>
        <cfvo type="min"/>
        <cfvo type="max"/>
        <color rgb="FF63BE7B"/>
        <color rgb="FFFFEF9C"/>
      </colorScale>
    </cfRule>
    <cfRule type="colorScale" priority="28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71">
      <colorScale>
        <cfvo type="min"/>
        <cfvo type="max"/>
        <color rgb="FF63BE7B"/>
        <color rgb="FFFFEF9C"/>
      </colorScale>
    </cfRule>
    <cfRule type="colorScale" priority="28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75">
      <colorScale>
        <cfvo type="min"/>
        <cfvo type="max"/>
        <color rgb="FF63BE7B"/>
        <color rgb="FFFFEF9C"/>
      </colorScale>
    </cfRule>
    <cfRule type="colorScale" priority="2876">
      <colorScale>
        <cfvo type="min"/>
        <cfvo type="max"/>
        <color rgb="FF63BE7B"/>
        <color rgb="FFFFEF9C"/>
      </colorScale>
    </cfRule>
    <cfRule type="colorScale" priority="28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81">
      <colorScale>
        <cfvo type="min"/>
        <cfvo type="max"/>
        <color rgb="FF63BE7B"/>
        <color rgb="FFFFEF9C"/>
      </colorScale>
    </cfRule>
    <cfRule type="colorScale" priority="28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83">
      <colorScale>
        <cfvo type="min"/>
        <cfvo type="max"/>
        <color rgb="FF63BE7B"/>
        <color rgb="FFFFEF9C"/>
      </colorScale>
    </cfRule>
    <cfRule type="colorScale" priority="28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87">
      <colorScale>
        <cfvo type="min"/>
        <cfvo type="max"/>
        <color rgb="FF63BE7B"/>
        <color rgb="FFFFEF9C"/>
      </colorScale>
    </cfRule>
    <cfRule type="colorScale" priority="28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89">
      <colorScale>
        <cfvo type="min"/>
        <cfvo type="max"/>
        <color rgb="FF63BE7B"/>
        <color rgb="FFFFEF9C"/>
      </colorScale>
    </cfRule>
    <cfRule type="colorScale" priority="28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92">
      <colorScale>
        <cfvo type="min"/>
        <cfvo type="max"/>
        <color rgb="FF63BE7B"/>
        <color rgb="FFFFEF9C"/>
      </colorScale>
    </cfRule>
    <cfRule type="colorScale" priority="28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96">
      <colorScale>
        <cfvo type="min"/>
        <cfvo type="max"/>
        <color rgb="FF63BE7B"/>
        <color rgb="FFFFEF9C"/>
      </colorScale>
    </cfRule>
    <cfRule type="colorScale" priority="2897">
      <colorScale>
        <cfvo type="min"/>
        <cfvo type="max"/>
        <color rgb="FF63BE7B"/>
        <color rgb="FFFFEF9C"/>
      </colorScale>
    </cfRule>
    <cfRule type="colorScale" priority="28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02">
      <colorScale>
        <cfvo type="min"/>
        <cfvo type="max"/>
        <color rgb="FF63BE7B"/>
        <color rgb="FFFFEF9C"/>
      </colorScale>
    </cfRule>
    <cfRule type="colorScale" priority="29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04">
      <colorScale>
        <cfvo type="min"/>
        <cfvo type="max"/>
        <color rgb="FF63BE7B"/>
        <color rgb="FFFFEF9C"/>
      </colorScale>
    </cfRule>
    <cfRule type="colorScale" priority="29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08">
      <colorScale>
        <cfvo type="min"/>
        <cfvo type="max"/>
        <color rgb="FF63BE7B"/>
        <color rgb="FFFFEF9C"/>
      </colorScale>
    </cfRule>
    <cfRule type="colorScale" priority="29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0">
      <colorScale>
        <cfvo type="min"/>
        <cfvo type="max"/>
        <color rgb="FF63BE7B"/>
        <color rgb="FFFFEF9C"/>
      </colorScale>
    </cfRule>
    <cfRule type="colorScale" priority="2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4">
      <colorScale>
        <cfvo type="min"/>
        <cfvo type="max"/>
        <color rgb="FF63BE7B"/>
        <color rgb="FFFFEF9C"/>
      </colorScale>
    </cfRule>
    <cfRule type="colorScale" priority="29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6">
      <colorScale>
        <cfvo type="min"/>
        <cfvo type="max"/>
        <color rgb="FF63BE7B"/>
        <color rgb="FFFFEF9C"/>
      </colorScale>
    </cfRule>
    <cfRule type="colorScale" priority="29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9">
      <colorScale>
        <cfvo type="min"/>
        <cfvo type="max"/>
        <color rgb="FF63BE7B"/>
        <color rgb="FFFFEF9C"/>
      </colorScale>
    </cfRule>
    <cfRule type="colorScale" priority="29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23">
      <colorScale>
        <cfvo type="min"/>
        <cfvo type="max"/>
        <color rgb="FF63BE7B"/>
        <color rgb="FFFFEF9C"/>
      </colorScale>
    </cfRule>
    <cfRule type="colorScale" priority="2924">
      <colorScale>
        <cfvo type="min"/>
        <cfvo type="max"/>
        <color rgb="FF63BE7B"/>
        <color rgb="FFFFEF9C"/>
      </colorScale>
    </cfRule>
    <cfRule type="colorScale" priority="29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29">
      <colorScale>
        <cfvo type="min"/>
        <cfvo type="max"/>
        <color rgb="FF63BE7B"/>
        <color rgb="FFFFEF9C"/>
      </colorScale>
    </cfRule>
    <cfRule type="colorScale" priority="29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31">
      <colorScale>
        <cfvo type="min"/>
        <cfvo type="max"/>
        <color rgb="FF63BE7B"/>
        <color rgb="FFFFEF9C"/>
      </colorScale>
    </cfRule>
    <cfRule type="colorScale" priority="29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35">
      <colorScale>
        <cfvo type="min"/>
        <cfvo type="max"/>
        <color rgb="FF63BE7B"/>
        <color rgb="FFFFEF9C"/>
      </colorScale>
    </cfRule>
    <cfRule type="colorScale" priority="29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37">
      <colorScale>
        <cfvo type="min"/>
        <cfvo type="max"/>
        <color rgb="FF63BE7B"/>
        <color rgb="FFFFEF9C"/>
      </colorScale>
    </cfRule>
    <cfRule type="colorScale" priority="29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41">
      <colorScale>
        <cfvo type="min"/>
        <cfvo type="max"/>
        <color rgb="FF63BE7B"/>
        <color rgb="FFFFEF9C"/>
      </colorScale>
    </cfRule>
    <cfRule type="colorScale" priority="29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43">
      <colorScale>
        <cfvo type="min"/>
        <cfvo type="max"/>
        <color rgb="FF63BE7B"/>
        <color rgb="FFFFEF9C"/>
      </colorScale>
    </cfRule>
    <cfRule type="colorScale" priority="29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48">
      <colorScale>
        <cfvo type="min"/>
        <cfvo type="max"/>
        <color rgb="FF63BE7B"/>
        <color rgb="FFFFEF9C"/>
      </colorScale>
    </cfRule>
    <cfRule type="colorScale" priority="29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50">
      <colorScale>
        <cfvo type="min"/>
        <cfvo type="max"/>
        <color rgb="FF63BE7B"/>
        <color rgb="FFFFEF9C"/>
      </colorScale>
    </cfRule>
    <cfRule type="colorScale" priority="29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53">
      <colorScale>
        <cfvo type="min"/>
        <cfvo type="max"/>
        <color rgb="FF63BE7B"/>
        <color rgb="FFFFEF9C"/>
      </colorScale>
    </cfRule>
    <cfRule type="colorScale" priority="29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57">
      <colorScale>
        <cfvo type="min"/>
        <cfvo type="max"/>
        <color rgb="FF63BE7B"/>
        <color rgb="FFFFEF9C"/>
      </colorScale>
    </cfRule>
    <cfRule type="colorScale" priority="2958">
      <colorScale>
        <cfvo type="min"/>
        <cfvo type="max"/>
        <color rgb="FF63BE7B"/>
        <color rgb="FFFFEF9C"/>
      </colorScale>
    </cfRule>
    <cfRule type="colorScale" priority="29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63">
      <colorScale>
        <cfvo type="min"/>
        <cfvo type="max"/>
        <color rgb="FF63BE7B"/>
        <color rgb="FFFFEF9C"/>
      </colorScale>
    </cfRule>
    <cfRule type="colorScale" priority="29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65">
      <colorScale>
        <cfvo type="min"/>
        <cfvo type="max"/>
        <color rgb="FF63BE7B"/>
        <color rgb="FFFFEF9C"/>
      </colorScale>
    </cfRule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69">
      <colorScale>
        <cfvo type="min"/>
        <cfvo type="max"/>
        <color rgb="FF63BE7B"/>
        <color rgb="FFFFEF9C"/>
      </colorScale>
    </cfRule>
    <cfRule type="colorScale" priority="29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71">
      <colorScale>
        <cfvo type="min"/>
        <cfvo type="max"/>
        <color rgb="FF63BE7B"/>
        <color rgb="FFFFEF9C"/>
      </colorScale>
    </cfRule>
    <cfRule type="colorScale" priority="2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75">
      <colorScale>
        <cfvo type="min"/>
        <cfvo type="max"/>
        <color rgb="FF63BE7B"/>
        <color rgb="FFFFEF9C"/>
      </colorScale>
    </cfRule>
    <cfRule type="colorScale" priority="29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77">
      <colorScale>
        <cfvo type="min"/>
        <cfvo type="max"/>
        <color rgb="FF63BE7B"/>
        <color rgb="FFFFEF9C"/>
      </colorScale>
    </cfRule>
    <cfRule type="colorScale" priority="2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81">
      <colorScale>
        <cfvo type="min"/>
        <cfvo type="max"/>
        <color rgb="FF63BE7B"/>
        <color rgb="FFFFEF9C"/>
      </colorScale>
    </cfRule>
    <cfRule type="colorScale" priority="29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83">
      <colorScale>
        <cfvo type="min"/>
        <cfvo type="max"/>
        <color rgb="FF63BE7B"/>
        <color rgb="FFFFEF9C"/>
      </colorScale>
    </cfRule>
    <cfRule type="colorScale" priority="29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88">
      <colorScale>
        <cfvo type="min"/>
        <cfvo type="max"/>
        <color rgb="FF63BE7B"/>
        <color rgb="FFFFEF9C"/>
      </colorScale>
    </cfRule>
    <cfRule type="colorScale" priority="29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90">
      <colorScale>
        <cfvo type="min"/>
        <cfvo type="max"/>
        <color rgb="FF63BE7B"/>
        <color rgb="FFFFEF9C"/>
      </colorScale>
    </cfRule>
    <cfRule type="colorScale" priority="29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93">
      <colorScale>
        <cfvo type="min"/>
        <cfvo type="max"/>
        <color rgb="FF63BE7B"/>
        <color rgb="FFFFEF9C"/>
      </colorScale>
    </cfRule>
    <cfRule type="colorScale" priority="29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97">
      <colorScale>
        <cfvo type="min"/>
        <cfvo type="max"/>
        <color rgb="FF63BE7B"/>
        <color rgb="FFFFEF9C"/>
      </colorScale>
    </cfRule>
    <cfRule type="colorScale" priority="2998">
      <colorScale>
        <cfvo type="min"/>
        <cfvo type="max"/>
        <color rgb="FF63BE7B"/>
        <color rgb="FFFFEF9C"/>
      </colorScale>
    </cfRule>
    <cfRule type="colorScale" priority="29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03">
      <colorScale>
        <cfvo type="min"/>
        <cfvo type="max"/>
        <color rgb="FF63BE7B"/>
        <color rgb="FFFFEF9C"/>
      </colorScale>
    </cfRule>
    <cfRule type="colorScale" priority="30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05">
      <colorScale>
        <cfvo type="min"/>
        <cfvo type="max"/>
        <color rgb="FF63BE7B"/>
        <color rgb="FFFFEF9C"/>
      </colorScale>
    </cfRule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09">
      <colorScale>
        <cfvo type="min"/>
        <cfvo type="max"/>
        <color rgb="FF63BE7B"/>
        <color rgb="FFFFEF9C"/>
      </colorScale>
    </cfRule>
    <cfRule type="colorScale" priority="30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11">
      <colorScale>
        <cfvo type="min"/>
        <cfvo type="max"/>
        <color rgb="FF63BE7B"/>
        <color rgb="FFFFEF9C"/>
      </colorScale>
    </cfRule>
    <cfRule type="colorScale" priority="3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15">
      <colorScale>
        <cfvo type="min"/>
        <cfvo type="max"/>
        <color rgb="FF63BE7B"/>
        <color rgb="FFFFEF9C"/>
      </colorScale>
    </cfRule>
    <cfRule type="colorScale" priority="30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17">
      <colorScale>
        <cfvo type="min"/>
        <cfvo type="max"/>
        <color rgb="FF63BE7B"/>
        <color rgb="FFFFEF9C"/>
      </colorScale>
    </cfRule>
    <cfRule type="colorScale" priority="30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21">
      <colorScale>
        <cfvo type="min"/>
        <cfvo type="max"/>
        <color rgb="FF63BE7B"/>
        <color rgb="FFFFEF9C"/>
      </colorScale>
    </cfRule>
    <cfRule type="colorScale" priority="30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23">
      <colorScale>
        <cfvo type="min"/>
        <cfvo type="max"/>
        <color rgb="FF63BE7B"/>
        <color rgb="FFFFEF9C"/>
      </colorScale>
    </cfRule>
  </conditionalFormatting>
  <conditionalFormatting sqref="I209:J210">
    <cfRule type="colorScale" priority="2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2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30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26">
      <colorScale>
        <cfvo type="min"/>
        <cfvo type="max"/>
        <color rgb="FF63BE7B"/>
        <color rgb="FFFFEF9C"/>
      </colorScale>
    </cfRule>
    <cfRule type="colorScale" priority="3027">
      <colorScale>
        <cfvo type="min"/>
        <cfvo type="max"/>
        <color rgb="FF63BE7B"/>
        <color rgb="FFFFEF9C"/>
      </colorScale>
    </cfRule>
    <cfRule type="colorScale" priority="30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3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9:J210">
    <cfRule type="colorScale" priority="2829">
      <colorScale>
        <cfvo type="min"/>
        <cfvo type="max"/>
        <color rgb="FFFF7128"/>
        <color rgb="FFFFEF9C"/>
      </colorScale>
    </cfRule>
    <cfRule type="colorScale" priority="2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6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4">
      <colorScale>
        <cfvo type="min"/>
        <cfvo type="max"/>
        <color rgb="FF63BE7B"/>
        <color rgb="FFFFEF9C"/>
      </colorScale>
    </cfRule>
    <cfRule type="colorScale" priority="26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7">
      <colorScale>
        <cfvo type="min"/>
        <cfvo type="max"/>
        <color rgb="FF63BE7B"/>
        <color rgb="FFFFEF9C"/>
      </colorScale>
    </cfRule>
    <cfRule type="colorScale" priority="26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9">
      <colorScale>
        <cfvo type="min"/>
        <cfvo type="max"/>
        <color rgb="FF63BE7B"/>
        <color rgb="FFFFEF9C"/>
      </colorScale>
    </cfRule>
    <cfRule type="colorScale" priority="26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83">
      <colorScale>
        <cfvo type="min"/>
        <cfvo type="max"/>
        <color rgb="FF63BE7B"/>
        <color rgb="FFFFEF9C"/>
      </colorScale>
    </cfRule>
    <cfRule type="colorScale" priority="26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85">
      <colorScale>
        <cfvo type="min"/>
        <cfvo type="max"/>
        <color rgb="FF63BE7B"/>
        <color rgb="FFFFEF9C"/>
      </colorScale>
    </cfRule>
    <cfRule type="colorScale" priority="26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88">
      <colorScale>
        <cfvo type="min"/>
        <cfvo type="max"/>
        <color rgb="FF63BE7B"/>
        <color rgb="FFFFEF9C"/>
      </colorScale>
    </cfRule>
    <cfRule type="colorScale" priority="26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92">
      <colorScale>
        <cfvo type="min"/>
        <cfvo type="max"/>
        <color rgb="FF63BE7B"/>
        <color rgb="FFFFEF9C"/>
      </colorScale>
    </cfRule>
    <cfRule type="colorScale" priority="26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94">
      <colorScale>
        <cfvo type="min"/>
        <cfvo type="max"/>
        <color rgb="FF63BE7B"/>
        <color rgb="FFFFEF9C"/>
      </colorScale>
    </cfRule>
    <cfRule type="colorScale" priority="26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97">
      <colorScale>
        <cfvo type="min"/>
        <cfvo type="max"/>
        <color rgb="FF63BE7B"/>
        <color rgb="FFFFEF9C"/>
      </colorScale>
    </cfRule>
    <cfRule type="colorScale" priority="27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01">
      <colorScale>
        <cfvo type="min"/>
        <cfvo type="max"/>
        <color rgb="FF63BE7B"/>
        <color rgb="FFFFEF9C"/>
      </colorScale>
    </cfRule>
    <cfRule type="colorScale" priority="2702">
      <colorScale>
        <cfvo type="min"/>
        <cfvo type="max"/>
        <color rgb="FF63BE7B"/>
        <color rgb="FFFFEF9C"/>
      </colorScale>
    </cfRule>
    <cfRule type="colorScale" priority="27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07">
      <colorScale>
        <cfvo type="min"/>
        <cfvo type="max"/>
        <color rgb="FF63BE7B"/>
        <color rgb="FFFFEF9C"/>
      </colorScale>
    </cfRule>
    <cfRule type="colorScale" priority="27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09">
      <colorScale>
        <cfvo type="min"/>
        <cfvo type="max"/>
        <color rgb="FF63BE7B"/>
        <color rgb="FFFFEF9C"/>
      </colorScale>
    </cfRule>
    <cfRule type="colorScale" priority="27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12">
      <colorScale>
        <cfvo type="min"/>
        <cfvo type="max"/>
        <color rgb="FF63BE7B"/>
        <color rgb="FFFFEF9C"/>
      </colorScale>
    </cfRule>
    <cfRule type="colorScale" priority="27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16">
      <colorScale>
        <cfvo type="min"/>
        <cfvo type="max"/>
        <color rgb="FF63BE7B"/>
        <color rgb="FFFFEF9C"/>
      </colorScale>
    </cfRule>
    <cfRule type="colorScale" priority="2717">
      <colorScale>
        <cfvo type="min"/>
        <cfvo type="max"/>
        <color rgb="FF63BE7B"/>
        <color rgb="FFFFEF9C"/>
      </colorScale>
    </cfRule>
    <cfRule type="colorScale" priority="27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22">
      <colorScale>
        <cfvo type="min"/>
        <cfvo type="max"/>
        <color rgb="FF63BE7B"/>
        <color rgb="FFFFEF9C"/>
      </colorScale>
    </cfRule>
    <cfRule type="colorScale" priority="27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24">
      <colorScale>
        <cfvo type="min"/>
        <cfvo type="max"/>
        <color rgb="FF63BE7B"/>
        <color rgb="FFFFEF9C"/>
      </colorScale>
    </cfRule>
    <cfRule type="colorScale" priority="27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28">
      <colorScale>
        <cfvo type="min"/>
        <cfvo type="max"/>
        <color rgb="FF63BE7B"/>
        <color rgb="FFFFEF9C"/>
      </colorScale>
    </cfRule>
    <cfRule type="colorScale" priority="27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30">
      <colorScale>
        <cfvo type="min"/>
        <cfvo type="max"/>
        <color rgb="FF63BE7B"/>
        <color rgb="FFFFEF9C"/>
      </colorScale>
    </cfRule>
    <cfRule type="colorScale" priority="27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33">
      <colorScale>
        <cfvo type="min"/>
        <cfvo type="max"/>
        <color rgb="FF63BE7B"/>
        <color rgb="FFFFEF9C"/>
      </colorScale>
    </cfRule>
    <cfRule type="colorScale" priority="27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37">
      <colorScale>
        <cfvo type="min"/>
        <cfvo type="max"/>
        <color rgb="FF63BE7B"/>
        <color rgb="FFFFEF9C"/>
      </colorScale>
    </cfRule>
    <cfRule type="colorScale" priority="2738">
      <colorScale>
        <cfvo type="min"/>
        <cfvo type="max"/>
        <color rgb="FF63BE7B"/>
        <color rgb="FFFFEF9C"/>
      </colorScale>
    </cfRule>
    <cfRule type="colorScale" priority="27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43">
      <colorScale>
        <cfvo type="min"/>
        <cfvo type="max"/>
        <color rgb="FF63BE7B"/>
        <color rgb="FFFFEF9C"/>
      </colorScale>
    </cfRule>
    <cfRule type="colorScale" priority="27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45">
      <colorScale>
        <cfvo type="min"/>
        <cfvo type="max"/>
        <color rgb="FF63BE7B"/>
        <color rgb="FFFFEF9C"/>
      </colorScale>
    </cfRule>
    <cfRule type="colorScale" priority="2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49">
      <colorScale>
        <cfvo type="min"/>
        <cfvo type="max"/>
        <color rgb="FF63BE7B"/>
        <color rgb="FFFFEF9C"/>
      </colorScale>
    </cfRule>
    <cfRule type="colorScale" priority="27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51">
      <colorScale>
        <cfvo type="min"/>
        <cfvo type="max"/>
        <color rgb="FF63BE7B"/>
        <color rgb="FFFFEF9C"/>
      </colorScale>
    </cfRule>
    <cfRule type="colorScale" priority="27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56">
      <colorScale>
        <cfvo type="min"/>
        <cfvo type="max"/>
        <color rgb="FF63BE7B"/>
        <color rgb="FFFFEF9C"/>
      </colorScale>
    </cfRule>
    <cfRule type="colorScale" priority="27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58">
      <colorScale>
        <cfvo type="min"/>
        <cfvo type="max"/>
        <color rgb="FF63BE7B"/>
        <color rgb="FFFFEF9C"/>
      </colorScale>
    </cfRule>
    <cfRule type="colorScale" priority="27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61">
      <colorScale>
        <cfvo type="min"/>
        <cfvo type="max"/>
        <color rgb="FF63BE7B"/>
        <color rgb="FFFFEF9C"/>
      </colorScale>
    </cfRule>
    <cfRule type="colorScale" priority="27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65">
      <colorScale>
        <cfvo type="min"/>
        <cfvo type="max"/>
        <color rgb="FF63BE7B"/>
        <color rgb="FFFFEF9C"/>
      </colorScale>
    </cfRule>
    <cfRule type="colorScale" priority="2766">
      <colorScale>
        <cfvo type="min"/>
        <cfvo type="max"/>
        <color rgb="FF63BE7B"/>
        <color rgb="FFFFEF9C"/>
      </colorScale>
    </cfRule>
    <cfRule type="colorScale" priority="27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71">
      <colorScale>
        <cfvo type="min"/>
        <cfvo type="max"/>
        <color rgb="FF63BE7B"/>
        <color rgb="FFFFEF9C"/>
      </colorScale>
    </cfRule>
    <cfRule type="colorScale" priority="27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73">
      <colorScale>
        <cfvo type="min"/>
        <cfvo type="max"/>
        <color rgb="FF63BE7B"/>
        <color rgb="FFFFEF9C"/>
      </colorScale>
    </cfRule>
    <cfRule type="colorScale" priority="2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77">
      <colorScale>
        <cfvo type="min"/>
        <cfvo type="max"/>
        <color rgb="FF63BE7B"/>
        <color rgb="FFFFEF9C"/>
      </colorScale>
    </cfRule>
    <cfRule type="colorScale" priority="27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79">
      <colorScale>
        <cfvo type="min"/>
        <cfvo type="max"/>
        <color rgb="FF63BE7B"/>
        <color rgb="FFFFEF9C"/>
      </colorScale>
    </cfRule>
    <cfRule type="colorScale" priority="2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3">
      <colorScale>
        <cfvo type="min"/>
        <cfvo type="max"/>
        <color rgb="FF63BE7B"/>
        <color rgb="FFFFEF9C"/>
      </colorScale>
    </cfRule>
    <cfRule type="colorScale" priority="27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5">
      <colorScale>
        <cfvo type="min"/>
        <cfvo type="max"/>
        <color rgb="FF63BE7B"/>
        <color rgb="FFFFEF9C"/>
      </colorScale>
    </cfRule>
    <cfRule type="colorScale" priority="27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90">
      <colorScale>
        <cfvo type="min"/>
        <cfvo type="max"/>
        <color rgb="FF63BE7B"/>
        <color rgb="FFFFEF9C"/>
      </colorScale>
    </cfRule>
    <cfRule type="colorScale" priority="27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92">
      <colorScale>
        <cfvo type="min"/>
        <cfvo type="max"/>
        <color rgb="FF63BE7B"/>
        <color rgb="FFFFEF9C"/>
      </colorScale>
    </cfRule>
    <cfRule type="colorScale" priority="27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95">
      <colorScale>
        <cfvo type="min"/>
        <cfvo type="max"/>
        <color rgb="FF63BE7B"/>
        <color rgb="FFFFEF9C"/>
      </colorScale>
    </cfRule>
    <cfRule type="colorScale" priority="27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99">
      <colorScale>
        <cfvo type="min"/>
        <cfvo type="max"/>
        <color rgb="FF63BE7B"/>
        <color rgb="FFFFEF9C"/>
      </colorScale>
    </cfRule>
    <cfRule type="colorScale" priority="2800">
      <colorScale>
        <cfvo type="min"/>
        <cfvo type="max"/>
        <color rgb="FF63BE7B"/>
        <color rgb="FFFFEF9C"/>
      </colorScale>
    </cfRule>
    <cfRule type="colorScale" priority="28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05">
      <colorScale>
        <cfvo type="min"/>
        <cfvo type="max"/>
        <color rgb="FF63BE7B"/>
        <color rgb="FFFFEF9C"/>
      </colorScale>
    </cfRule>
    <cfRule type="colorScale" priority="28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07">
      <colorScale>
        <cfvo type="min"/>
        <cfvo type="max"/>
        <color rgb="FF63BE7B"/>
        <color rgb="FFFFEF9C"/>
      </colorScale>
    </cfRule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11">
      <colorScale>
        <cfvo type="min"/>
        <cfvo type="max"/>
        <color rgb="FF63BE7B"/>
        <color rgb="FFFFEF9C"/>
      </colorScale>
    </cfRule>
    <cfRule type="colorScale" priority="28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13">
      <colorScale>
        <cfvo type="min"/>
        <cfvo type="max"/>
        <color rgb="FF63BE7B"/>
        <color rgb="FFFFEF9C"/>
      </colorScale>
    </cfRule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17">
      <colorScale>
        <cfvo type="min"/>
        <cfvo type="max"/>
        <color rgb="FF63BE7B"/>
        <color rgb="FFFFEF9C"/>
      </colorScale>
    </cfRule>
    <cfRule type="colorScale" priority="28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19">
      <colorScale>
        <cfvo type="min"/>
        <cfvo type="max"/>
        <color rgb="FF63BE7B"/>
        <color rgb="FFFFEF9C"/>
      </colorScale>
    </cfRule>
    <cfRule type="colorScale" priority="28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23">
      <colorScale>
        <cfvo type="min"/>
        <cfvo type="max"/>
        <color rgb="FF63BE7B"/>
        <color rgb="FFFFEF9C"/>
      </colorScale>
    </cfRule>
    <cfRule type="colorScale" priority="28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25">
      <colorScale>
        <cfvo type="min"/>
        <cfvo type="max"/>
        <color rgb="FF63BE7B"/>
        <color rgb="FFFFEF9C"/>
      </colorScale>
    </cfRule>
  </conditionalFormatting>
  <conditionalFormatting sqref="K209:L210">
    <cfRule type="colorScale" priority="2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8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09:L210">
    <cfRule type="colorScale" priority="28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09:L210">
    <cfRule type="colorScale" priority="2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4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4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74">
      <colorScale>
        <cfvo type="min"/>
        <cfvo type="max"/>
        <color rgb="FF63BE7B"/>
        <color rgb="FFFFEF9C"/>
      </colorScale>
    </cfRule>
    <cfRule type="colorScale" priority="24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77">
      <colorScale>
        <cfvo type="min"/>
        <cfvo type="max"/>
        <color rgb="FF63BE7B"/>
        <color rgb="FFFFEF9C"/>
      </colorScale>
    </cfRule>
    <cfRule type="colorScale" priority="24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79">
      <colorScale>
        <cfvo type="min"/>
        <cfvo type="max"/>
        <color rgb="FF63BE7B"/>
        <color rgb="FFFFEF9C"/>
      </colorScale>
    </cfRule>
    <cfRule type="colorScale" priority="24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83">
      <colorScale>
        <cfvo type="min"/>
        <cfvo type="max"/>
        <color rgb="FF63BE7B"/>
        <color rgb="FFFFEF9C"/>
      </colorScale>
    </cfRule>
    <cfRule type="colorScale" priority="24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85">
      <colorScale>
        <cfvo type="min"/>
        <cfvo type="max"/>
        <color rgb="FF63BE7B"/>
        <color rgb="FFFFEF9C"/>
      </colorScale>
    </cfRule>
    <cfRule type="colorScale" priority="24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88">
      <colorScale>
        <cfvo type="min"/>
        <cfvo type="max"/>
        <color rgb="FF63BE7B"/>
        <color rgb="FFFFEF9C"/>
      </colorScale>
    </cfRule>
    <cfRule type="colorScale" priority="24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92">
      <colorScale>
        <cfvo type="min"/>
        <cfvo type="max"/>
        <color rgb="FF63BE7B"/>
        <color rgb="FFFFEF9C"/>
      </colorScale>
    </cfRule>
    <cfRule type="colorScale" priority="24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94">
      <colorScale>
        <cfvo type="min"/>
        <cfvo type="max"/>
        <color rgb="FF63BE7B"/>
        <color rgb="FFFFEF9C"/>
      </colorScale>
    </cfRule>
    <cfRule type="colorScale" priority="24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97">
      <colorScale>
        <cfvo type="min"/>
        <cfvo type="max"/>
        <color rgb="FF63BE7B"/>
        <color rgb="FFFFEF9C"/>
      </colorScale>
    </cfRule>
    <cfRule type="colorScale" priority="25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01">
      <colorScale>
        <cfvo type="min"/>
        <cfvo type="max"/>
        <color rgb="FF63BE7B"/>
        <color rgb="FFFFEF9C"/>
      </colorScale>
    </cfRule>
    <cfRule type="colorScale" priority="2502">
      <colorScale>
        <cfvo type="min"/>
        <cfvo type="max"/>
        <color rgb="FF63BE7B"/>
        <color rgb="FFFFEF9C"/>
      </colorScale>
    </cfRule>
    <cfRule type="colorScale" priority="25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07">
      <colorScale>
        <cfvo type="min"/>
        <cfvo type="max"/>
        <color rgb="FF63BE7B"/>
        <color rgb="FFFFEF9C"/>
      </colorScale>
    </cfRule>
    <cfRule type="colorScale" priority="25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09">
      <colorScale>
        <cfvo type="min"/>
        <cfvo type="max"/>
        <color rgb="FF63BE7B"/>
        <color rgb="FFFFEF9C"/>
      </colorScale>
    </cfRule>
    <cfRule type="colorScale" priority="25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12">
      <colorScale>
        <cfvo type="min"/>
        <cfvo type="max"/>
        <color rgb="FF63BE7B"/>
        <color rgb="FFFFEF9C"/>
      </colorScale>
    </cfRule>
    <cfRule type="colorScale" priority="25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16">
      <colorScale>
        <cfvo type="min"/>
        <cfvo type="max"/>
        <color rgb="FF63BE7B"/>
        <color rgb="FFFFEF9C"/>
      </colorScale>
    </cfRule>
    <cfRule type="colorScale" priority="2517">
      <colorScale>
        <cfvo type="min"/>
        <cfvo type="max"/>
        <color rgb="FF63BE7B"/>
        <color rgb="FFFFEF9C"/>
      </colorScale>
    </cfRule>
    <cfRule type="colorScale" priority="25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22">
      <colorScale>
        <cfvo type="min"/>
        <cfvo type="max"/>
        <color rgb="FF63BE7B"/>
        <color rgb="FFFFEF9C"/>
      </colorScale>
    </cfRule>
    <cfRule type="colorScale" priority="25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24">
      <colorScale>
        <cfvo type="min"/>
        <cfvo type="max"/>
        <color rgb="FF63BE7B"/>
        <color rgb="FFFFEF9C"/>
      </colorScale>
    </cfRule>
    <cfRule type="colorScale" priority="25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28">
      <colorScale>
        <cfvo type="min"/>
        <cfvo type="max"/>
        <color rgb="FF63BE7B"/>
        <color rgb="FFFFEF9C"/>
      </colorScale>
    </cfRule>
    <cfRule type="colorScale" priority="25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30">
      <colorScale>
        <cfvo type="min"/>
        <cfvo type="max"/>
        <color rgb="FF63BE7B"/>
        <color rgb="FFFFEF9C"/>
      </colorScale>
    </cfRule>
    <cfRule type="colorScale" priority="25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33">
      <colorScale>
        <cfvo type="min"/>
        <cfvo type="max"/>
        <color rgb="FF63BE7B"/>
        <color rgb="FFFFEF9C"/>
      </colorScale>
    </cfRule>
    <cfRule type="colorScale" priority="25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37">
      <colorScale>
        <cfvo type="min"/>
        <cfvo type="max"/>
        <color rgb="FF63BE7B"/>
        <color rgb="FFFFEF9C"/>
      </colorScale>
    </cfRule>
    <cfRule type="colorScale" priority="2538">
      <colorScale>
        <cfvo type="min"/>
        <cfvo type="max"/>
        <color rgb="FF63BE7B"/>
        <color rgb="FFFFEF9C"/>
      </colorScale>
    </cfRule>
    <cfRule type="colorScale" priority="25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43">
      <colorScale>
        <cfvo type="min"/>
        <cfvo type="max"/>
        <color rgb="FF63BE7B"/>
        <color rgb="FFFFEF9C"/>
      </colorScale>
    </cfRule>
    <cfRule type="colorScale" priority="25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45">
      <colorScale>
        <cfvo type="min"/>
        <cfvo type="max"/>
        <color rgb="FF63BE7B"/>
        <color rgb="FFFFEF9C"/>
      </colorScale>
    </cfRule>
    <cfRule type="colorScale" priority="2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49">
      <colorScale>
        <cfvo type="min"/>
        <cfvo type="max"/>
        <color rgb="FF63BE7B"/>
        <color rgb="FFFFEF9C"/>
      </colorScale>
    </cfRule>
    <cfRule type="colorScale" priority="25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51">
      <colorScale>
        <cfvo type="min"/>
        <cfvo type="max"/>
        <color rgb="FF63BE7B"/>
        <color rgb="FFFFEF9C"/>
      </colorScale>
    </cfRule>
    <cfRule type="colorScale" priority="25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55">
      <colorScale>
        <cfvo type="min"/>
        <cfvo type="max"/>
        <color rgb="FF63BE7B"/>
        <color rgb="FFFFEF9C"/>
      </colorScale>
    </cfRule>
    <cfRule type="colorScale" priority="25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57">
      <colorScale>
        <cfvo type="min"/>
        <cfvo type="max"/>
        <color rgb="FF63BE7B"/>
        <color rgb="FFFFEF9C"/>
      </colorScale>
    </cfRule>
    <cfRule type="colorScale" priority="25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60">
      <colorScale>
        <cfvo type="min"/>
        <cfvo type="max"/>
        <color rgb="FF63BE7B"/>
        <color rgb="FFFFEF9C"/>
      </colorScale>
    </cfRule>
    <cfRule type="colorScale" priority="25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64">
      <colorScale>
        <cfvo type="min"/>
        <cfvo type="max"/>
        <color rgb="FF63BE7B"/>
        <color rgb="FFFFEF9C"/>
      </colorScale>
    </cfRule>
    <cfRule type="colorScale" priority="2565">
      <colorScale>
        <cfvo type="min"/>
        <cfvo type="max"/>
        <color rgb="FF63BE7B"/>
        <color rgb="FFFFEF9C"/>
      </colorScale>
    </cfRule>
    <cfRule type="colorScale" priority="25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0">
      <colorScale>
        <cfvo type="min"/>
        <cfvo type="max"/>
        <color rgb="FF63BE7B"/>
        <color rgb="FFFFEF9C"/>
      </colorScale>
    </cfRule>
    <cfRule type="colorScale" priority="25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2">
      <colorScale>
        <cfvo type="min"/>
        <cfvo type="max"/>
        <color rgb="FF63BE7B"/>
        <color rgb="FFFFEF9C"/>
      </colorScale>
    </cfRule>
    <cfRule type="colorScale" priority="2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6">
      <colorScale>
        <cfvo type="min"/>
        <cfvo type="max"/>
        <color rgb="FF63BE7B"/>
        <color rgb="FFFFEF9C"/>
      </colorScale>
    </cfRule>
    <cfRule type="colorScale" priority="25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8">
      <colorScale>
        <cfvo type="min"/>
        <cfvo type="max"/>
        <color rgb="FF63BE7B"/>
        <color rgb="FFFFEF9C"/>
      </colorScale>
    </cfRule>
    <cfRule type="colorScale" priority="2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82">
      <colorScale>
        <cfvo type="min"/>
        <cfvo type="max"/>
        <color rgb="FF63BE7B"/>
        <color rgb="FFFFEF9C"/>
      </colorScale>
    </cfRule>
    <cfRule type="colorScale" priority="25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84">
      <colorScale>
        <cfvo type="min"/>
        <cfvo type="max"/>
        <color rgb="FF63BE7B"/>
        <color rgb="FFFFEF9C"/>
      </colorScale>
    </cfRule>
    <cfRule type="colorScale" priority="25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89">
      <colorScale>
        <cfvo type="min"/>
        <cfvo type="max"/>
        <color rgb="FF63BE7B"/>
        <color rgb="FFFFEF9C"/>
      </colorScale>
    </cfRule>
    <cfRule type="colorScale" priority="25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91">
      <colorScale>
        <cfvo type="min"/>
        <cfvo type="max"/>
        <color rgb="FF63BE7B"/>
        <color rgb="FFFFEF9C"/>
      </colorScale>
    </cfRule>
    <cfRule type="colorScale" priority="25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94">
      <colorScale>
        <cfvo type="min"/>
        <cfvo type="max"/>
        <color rgb="FF63BE7B"/>
        <color rgb="FFFFEF9C"/>
      </colorScale>
    </cfRule>
    <cfRule type="colorScale" priority="25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98">
      <colorScale>
        <cfvo type="min"/>
        <cfvo type="max"/>
        <color rgb="FF63BE7B"/>
        <color rgb="FFFFEF9C"/>
      </colorScale>
    </cfRule>
    <cfRule type="colorScale" priority="2599">
      <colorScale>
        <cfvo type="min"/>
        <cfvo type="max"/>
        <color rgb="FF63BE7B"/>
        <color rgb="FFFFEF9C"/>
      </colorScale>
    </cfRule>
    <cfRule type="colorScale" priority="26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04">
      <colorScale>
        <cfvo type="min"/>
        <cfvo type="max"/>
        <color rgb="FF63BE7B"/>
        <color rgb="FFFFEF9C"/>
      </colorScale>
    </cfRule>
    <cfRule type="colorScale" priority="26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06">
      <colorScale>
        <cfvo type="min"/>
        <cfvo type="max"/>
        <color rgb="FF63BE7B"/>
        <color rgb="FFFFEF9C"/>
      </colorScale>
    </cfRule>
    <cfRule type="colorScale" priority="2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10">
      <colorScale>
        <cfvo type="min"/>
        <cfvo type="max"/>
        <color rgb="FF63BE7B"/>
        <color rgb="FFFFEF9C"/>
      </colorScale>
    </cfRule>
    <cfRule type="colorScale" priority="26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12">
      <colorScale>
        <cfvo type="min"/>
        <cfvo type="max"/>
        <color rgb="FF63BE7B"/>
        <color rgb="FFFFEF9C"/>
      </colorScale>
    </cfRule>
    <cfRule type="colorScale" priority="2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16">
      <colorScale>
        <cfvo type="min"/>
        <cfvo type="max"/>
        <color rgb="FF63BE7B"/>
        <color rgb="FFFFEF9C"/>
      </colorScale>
    </cfRule>
    <cfRule type="colorScale" priority="26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18">
      <colorScale>
        <cfvo type="min"/>
        <cfvo type="max"/>
        <color rgb="FF63BE7B"/>
        <color rgb="FFFFEF9C"/>
      </colorScale>
    </cfRule>
    <cfRule type="colorScale" priority="2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22">
      <colorScale>
        <cfvo type="min"/>
        <cfvo type="max"/>
        <color rgb="FF63BE7B"/>
        <color rgb="FFFFEF9C"/>
      </colorScale>
    </cfRule>
    <cfRule type="colorScale" priority="26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24">
      <colorScale>
        <cfvo type="min"/>
        <cfvo type="max"/>
        <color rgb="FF63BE7B"/>
        <color rgb="FFFFEF9C"/>
      </colorScale>
    </cfRule>
    <cfRule type="colorScale" priority="26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29">
      <colorScale>
        <cfvo type="min"/>
        <cfvo type="max"/>
        <color rgb="FF63BE7B"/>
        <color rgb="FFFFEF9C"/>
      </colorScale>
    </cfRule>
    <cfRule type="colorScale" priority="26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1">
      <colorScale>
        <cfvo type="min"/>
        <cfvo type="max"/>
        <color rgb="FF63BE7B"/>
        <color rgb="FFFFEF9C"/>
      </colorScale>
    </cfRule>
    <cfRule type="colorScale" priority="26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4">
      <colorScale>
        <cfvo type="min"/>
        <cfvo type="max"/>
        <color rgb="FF63BE7B"/>
        <color rgb="FFFFEF9C"/>
      </colorScale>
    </cfRule>
    <cfRule type="colorScale" priority="26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8">
      <colorScale>
        <cfvo type="min"/>
        <cfvo type="max"/>
        <color rgb="FF63BE7B"/>
        <color rgb="FFFFEF9C"/>
      </colorScale>
    </cfRule>
    <cfRule type="colorScale" priority="2639">
      <colorScale>
        <cfvo type="min"/>
        <cfvo type="max"/>
        <color rgb="FF63BE7B"/>
        <color rgb="FFFFEF9C"/>
      </colorScale>
    </cfRule>
    <cfRule type="colorScale" priority="26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44">
      <colorScale>
        <cfvo type="min"/>
        <cfvo type="max"/>
        <color rgb="FF63BE7B"/>
        <color rgb="FFFFEF9C"/>
      </colorScale>
    </cfRule>
    <cfRule type="colorScale" priority="26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46">
      <colorScale>
        <cfvo type="min"/>
        <cfvo type="max"/>
        <color rgb="FF63BE7B"/>
        <color rgb="FFFFEF9C"/>
      </colorScale>
    </cfRule>
    <cfRule type="colorScale" priority="2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50">
      <colorScale>
        <cfvo type="min"/>
        <cfvo type="max"/>
        <color rgb="FF63BE7B"/>
        <color rgb="FFFFEF9C"/>
      </colorScale>
    </cfRule>
    <cfRule type="colorScale" priority="26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52">
      <colorScale>
        <cfvo type="min"/>
        <cfvo type="max"/>
        <color rgb="FF63BE7B"/>
        <color rgb="FFFFEF9C"/>
      </colorScale>
    </cfRule>
    <cfRule type="colorScale" priority="2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56">
      <colorScale>
        <cfvo type="min"/>
        <cfvo type="max"/>
        <color rgb="FF63BE7B"/>
        <color rgb="FFFFEF9C"/>
      </colorScale>
    </cfRule>
    <cfRule type="colorScale" priority="26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58">
      <colorScale>
        <cfvo type="min"/>
        <cfvo type="max"/>
        <color rgb="FF63BE7B"/>
        <color rgb="FFFFEF9C"/>
      </colorScale>
    </cfRule>
    <cfRule type="colorScale" priority="2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62">
      <colorScale>
        <cfvo type="min"/>
        <cfvo type="max"/>
        <color rgb="FF63BE7B"/>
        <color rgb="FFFFEF9C"/>
      </colorScale>
    </cfRule>
    <cfRule type="colorScale" priority="26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64">
      <colorScale>
        <cfvo type="min"/>
        <cfvo type="max"/>
        <color rgb="FF63BE7B"/>
        <color rgb="FFFFEF9C"/>
      </colorScale>
    </cfRule>
  </conditionalFormatting>
  <conditionalFormatting sqref="K209:L210">
    <cfRule type="colorScale" priority="2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6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67">
      <colorScale>
        <cfvo type="min"/>
        <cfvo type="max"/>
        <color rgb="FF63BE7B"/>
        <color rgb="FFFFEF9C"/>
      </colorScale>
    </cfRule>
    <cfRule type="colorScale" priority="2668">
      <colorScale>
        <cfvo type="min"/>
        <cfvo type="max"/>
        <color rgb="FF63BE7B"/>
        <color rgb="FFFFEF9C"/>
      </colorScale>
    </cfRule>
    <cfRule type="colorScale" priority="26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09:L210">
    <cfRule type="colorScale" priority="2470">
      <colorScale>
        <cfvo type="min"/>
        <cfvo type="max"/>
        <color rgb="FFFF7128"/>
        <color rgb="FFFFEF9C"/>
      </colorScale>
    </cfRule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3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15">
      <colorScale>
        <cfvo type="min"/>
        <cfvo type="max"/>
        <color rgb="FF63BE7B"/>
        <color rgb="FFFFEF9C"/>
      </colorScale>
    </cfRule>
    <cfRule type="colorScale" priority="23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18">
      <colorScale>
        <cfvo type="min"/>
        <cfvo type="max"/>
        <color rgb="FF63BE7B"/>
        <color rgb="FFFFEF9C"/>
      </colorScale>
    </cfRule>
    <cfRule type="colorScale" priority="23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0">
      <colorScale>
        <cfvo type="min"/>
        <cfvo type="max"/>
        <color rgb="FF63BE7B"/>
        <color rgb="FFFFEF9C"/>
      </colorScale>
    </cfRule>
    <cfRule type="colorScale" priority="23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4">
      <colorScale>
        <cfvo type="min"/>
        <cfvo type="max"/>
        <color rgb="FF63BE7B"/>
        <color rgb="FFFFEF9C"/>
      </colorScale>
    </cfRule>
    <cfRule type="colorScale" priority="23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6">
      <colorScale>
        <cfvo type="min"/>
        <cfvo type="max"/>
        <color rgb="FF63BE7B"/>
        <color rgb="FFFFEF9C"/>
      </colorScale>
    </cfRule>
    <cfRule type="colorScale" priority="23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9">
      <colorScale>
        <cfvo type="min"/>
        <cfvo type="max"/>
        <color rgb="FF63BE7B"/>
        <color rgb="FFFFEF9C"/>
      </colorScale>
    </cfRule>
    <cfRule type="colorScale" priority="23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33">
      <colorScale>
        <cfvo type="min"/>
        <cfvo type="max"/>
        <color rgb="FF63BE7B"/>
        <color rgb="FFFFEF9C"/>
      </colorScale>
    </cfRule>
    <cfRule type="colorScale" priority="23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35">
      <colorScale>
        <cfvo type="min"/>
        <cfvo type="max"/>
        <color rgb="FF63BE7B"/>
        <color rgb="FFFFEF9C"/>
      </colorScale>
    </cfRule>
    <cfRule type="colorScale" priority="23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38">
      <colorScale>
        <cfvo type="min"/>
        <cfvo type="max"/>
        <color rgb="FF63BE7B"/>
        <color rgb="FFFFEF9C"/>
      </colorScale>
    </cfRule>
    <cfRule type="colorScale" priority="23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42">
      <colorScale>
        <cfvo type="min"/>
        <cfvo type="max"/>
        <color rgb="FF63BE7B"/>
        <color rgb="FFFFEF9C"/>
      </colorScale>
    </cfRule>
    <cfRule type="colorScale" priority="2343">
      <colorScale>
        <cfvo type="min"/>
        <cfvo type="max"/>
        <color rgb="FF63BE7B"/>
        <color rgb="FFFFEF9C"/>
      </colorScale>
    </cfRule>
    <cfRule type="colorScale" priority="23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48">
      <colorScale>
        <cfvo type="min"/>
        <cfvo type="max"/>
        <color rgb="FF63BE7B"/>
        <color rgb="FFFFEF9C"/>
      </colorScale>
    </cfRule>
    <cfRule type="colorScale" priority="23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50">
      <colorScale>
        <cfvo type="min"/>
        <cfvo type="max"/>
        <color rgb="FF63BE7B"/>
        <color rgb="FFFFEF9C"/>
      </colorScale>
    </cfRule>
    <cfRule type="colorScale" priority="23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53">
      <colorScale>
        <cfvo type="min"/>
        <cfvo type="max"/>
        <color rgb="FF63BE7B"/>
        <color rgb="FFFFEF9C"/>
      </colorScale>
    </cfRule>
    <cfRule type="colorScale" priority="23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57">
      <colorScale>
        <cfvo type="min"/>
        <cfvo type="max"/>
        <color rgb="FF63BE7B"/>
        <color rgb="FFFFEF9C"/>
      </colorScale>
    </cfRule>
    <cfRule type="colorScale" priority="2358">
      <colorScale>
        <cfvo type="min"/>
        <cfvo type="max"/>
        <color rgb="FF63BE7B"/>
        <color rgb="FFFFEF9C"/>
      </colorScale>
    </cfRule>
    <cfRule type="colorScale" priority="23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3">
      <colorScale>
        <cfvo type="min"/>
        <cfvo type="max"/>
        <color rgb="FF63BE7B"/>
        <color rgb="FFFFEF9C"/>
      </colorScale>
    </cfRule>
    <cfRule type="colorScale" priority="23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5">
      <colorScale>
        <cfvo type="min"/>
        <cfvo type="max"/>
        <color rgb="FF63BE7B"/>
        <color rgb="FFFFEF9C"/>
      </colorScale>
    </cfRule>
    <cfRule type="colorScale" priority="23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9">
      <colorScale>
        <cfvo type="min"/>
        <cfvo type="max"/>
        <color rgb="FF63BE7B"/>
        <color rgb="FFFFEF9C"/>
      </colorScale>
    </cfRule>
    <cfRule type="colorScale" priority="23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71">
      <colorScale>
        <cfvo type="min"/>
        <cfvo type="max"/>
        <color rgb="FF63BE7B"/>
        <color rgb="FFFFEF9C"/>
      </colorScale>
    </cfRule>
    <cfRule type="colorScale" priority="23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74">
      <colorScale>
        <cfvo type="min"/>
        <cfvo type="max"/>
        <color rgb="FF63BE7B"/>
        <color rgb="FFFFEF9C"/>
      </colorScale>
    </cfRule>
    <cfRule type="colorScale" priority="23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78">
      <colorScale>
        <cfvo type="min"/>
        <cfvo type="max"/>
        <color rgb="FF63BE7B"/>
        <color rgb="FFFFEF9C"/>
      </colorScale>
    </cfRule>
    <cfRule type="colorScale" priority="2379">
      <colorScale>
        <cfvo type="min"/>
        <cfvo type="max"/>
        <color rgb="FF63BE7B"/>
        <color rgb="FFFFEF9C"/>
      </colorScale>
    </cfRule>
    <cfRule type="colorScale" priority="23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84">
      <colorScale>
        <cfvo type="min"/>
        <cfvo type="max"/>
        <color rgb="FF63BE7B"/>
        <color rgb="FFFFEF9C"/>
      </colorScale>
    </cfRule>
    <cfRule type="colorScale" priority="23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86">
      <colorScale>
        <cfvo type="min"/>
        <cfvo type="max"/>
        <color rgb="FF63BE7B"/>
        <color rgb="FFFFEF9C"/>
      </colorScale>
    </cfRule>
    <cfRule type="colorScale" priority="2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0">
      <colorScale>
        <cfvo type="min"/>
        <cfvo type="max"/>
        <color rgb="FF63BE7B"/>
        <color rgb="FFFFEF9C"/>
      </colorScale>
    </cfRule>
    <cfRule type="colorScale" priority="23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2">
      <colorScale>
        <cfvo type="min"/>
        <cfvo type="max"/>
        <color rgb="FF63BE7B"/>
        <color rgb="FFFFEF9C"/>
      </colorScale>
    </cfRule>
    <cfRule type="colorScale" priority="23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7">
      <colorScale>
        <cfvo type="min"/>
        <cfvo type="max"/>
        <color rgb="FF63BE7B"/>
        <color rgb="FFFFEF9C"/>
      </colorScale>
    </cfRule>
    <cfRule type="colorScale" priority="23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9">
      <colorScale>
        <cfvo type="min"/>
        <cfvo type="max"/>
        <color rgb="FF63BE7B"/>
        <color rgb="FFFFEF9C"/>
      </colorScale>
    </cfRule>
    <cfRule type="colorScale" priority="24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02">
      <colorScale>
        <cfvo type="min"/>
        <cfvo type="max"/>
        <color rgb="FF63BE7B"/>
        <color rgb="FFFFEF9C"/>
      </colorScale>
    </cfRule>
    <cfRule type="colorScale" priority="24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06">
      <colorScale>
        <cfvo type="min"/>
        <cfvo type="max"/>
        <color rgb="FF63BE7B"/>
        <color rgb="FFFFEF9C"/>
      </colorScale>
    </cfRule>
    <cfRule type="colorScale" priority="2407">
      <colorScale>
        <cfvo type="min"/>
        <cfvo type="max"/>
        <color rgb="FF63BE7B"/>
        <color rgb="FFFFEF9C"/>
      </colorScale>
    </cfRule>
    <cfRule type="colorScale" priority="24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12">
      <colorScale>
        <cfvo type="min"/>
        <cfvo type="max"/>
        <color rgb="FF63BE7B"/>
        <color rgb="FFFFEF9C"/>
      </colorScale>
    </cfRule>
    <cfRule type="colorScale" priority="24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14">
      <colorScale>
        <cfvo type="min"/>
        <cfvo type="max"/>
        <color rgb="FF63BE7B"/>
        <color rgb="FFFFEF9C"/>
      </colorScale>
    </cfRule>
    <cfRule type="colorScale" priority="2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18">
      <colorScale>
        <cfvo type="min"/>
        <cfvo type="max"/>
        <color rgb="FF63BE7B"/>
        <color rgb="FFFFEF9C"/>
      </colorScale>
    </cfRule>
    <cfRule type="colorScale" priority="24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20">
      <colorScale>
        <cfvo type="min"/>
        <cfvo type="max"/>
        <color rgb="FF63BE7B"/>
        <color rgb="FFFFEF9C"/>
      </colorScale>
    </cfRule>
    <cfRule type="colorScale" priority="2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24">
      <colorScale>
        <cfvo type="min"/>
        <cfvo type="max"/>
        <color rgb="FF63BE7B"/>
        <color rgb="FFFFEF9C"/>
      </colorScale>
    </cfRule>
    <cfRule type="colorScale" priority="24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26">
      <colorScale>
        <cfvo type="min"/>
        <cfvo type="max"/>
        <color rgb="FF63BE7B"/>
        <color rgb="FFFFEF9C"/>
      </colorScale>
    </cfRule>
    <cfRule type="colorScale" priority="24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31">
      <colorScale>
        <cfvo type="min"/>
        <cfvo type="max"/>
        <color rgb="FF63BE7B"/>
        <color rgb="FFFFEF9C"/>
      </colorScale>
    </cfRule>
    <cfRule type="colorScale" priority="24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33">
      <colorScale>
        <cfvo type="min"/>
        <cfvo type="max"/>
        <color rgb="FF63BE7B"/>
        <color rgb="FFFFEF9C"/>
      </colorScale>
    </cfRule>
    <cfRule type="colorScale" priority="24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36">
      <colorScale>
        <cfvo type="min"/>
        <cfvo type="max"/>
        <color rgb="FF63BE7B"/>
        <color rgb="FFFFEF9C"/>
      </colorScale>
    </cfRule>
    <cfRule type="colorScale" priority="24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40">
      <colorScale>
        <cfvo type="min"/>
        <cfvo type="max"/>
        <color rgb="FF63BE7B"/>
        <color rgb="FFFFEF9C"/>
      </colorScale>
    </cfRule>
    <cfRule type="colorScale" priority="2441">
      <colorScale>
        <cfvo type="min"/>
        <cfvo type="max"/>
        <color rgb="FF63BE7B"/>
        <color rgb="FFFFEF9C"/>
      </colorScale>
    </cfRule>
    <cfRule type="colorScale" priority="24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46">
      <colorScale>
        <cfvo type="min"/>
        <cfvo type="max"/>
        <color rgb="FF63BE7B"/>
        <color rgb="FFFFEF9C"/>
      </colorScale>
    </cfRule>
    <cfRule type="colorScale" priority="24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48">
      <colorScale>
        <cfvo type="min"/>
        <cfvo type="max"/>
        <color rgb="FF63BE7B"/>
        <color rgb="FFFFEF9C"/>
      </colorScale>
    </cfRule>
    <cfRule type="colorScale" priority="2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52">
      <colorScale>
        <cfvo type="min"/>
        <cfvo type="max"/>
        <color rgb="FF63BE7B"/>
        <color rgb="FFFFEF9C"/>
      </colorScale>
    </cfRule>
    <cfRule type="colorScale" priority="24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54">
      <colorScale>
        <cfvo type="min"/>
        <cfvo type="max"/>
        <color rgb="FF63BE7B"/>
        <color rgb="FFFFEF9C"/>
      </colorScale>
    </cfRule>
    <cfRule type="colorScale" priority="2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58">
      <colorScale>
        <cfvo type="min"/>
        <cfvo type="max"/>
        <color rgb="FF63BE7B"/>
        <color rgb="FFFFEF9C"/>
      </colorScale>
    </cfRule>
    <cfRule type="colorScale" priority="24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60">
      <colorScale>
        <cfvo type="min"/>
        <cfvo type="max"/>
        <color rgb="FF63BE7B"/>
        <color rgb="FFFFEF9C"/>
      </colorScale>
    </cfRule>
    <cfRule type="colorScale" priority="2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64">
      <colorScale>
        <cfvo type="min"/>
        <cfvo type="max"/>
        <color rgb="FF63BE7B"/>
        <color rgb="FFFFEF9C"/>
      </colorScale>
    </cfRule>
    <cfRule type="colorScale" priority="24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66">
      <colorScale>
        <cfvo type="min"/>
        <cfvo type="max"/>
        <color rgb="FF63BE7B"/>
        <color rgb="FFFFEF9C"/>
      </colorScale>
    </cfRule>
  </conditionalFormatting>
  <conditionalFormatting sqref="M209:N210">
    <cfRule type="colorScale" priority="2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4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09:N210">
    <cfRule type="colorScale" priority="246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09:N210">
    <cfRule type="colorScale" priority="2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1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15">
      <colorScale>
        <cfvo type="min"/>
        <cfvo type="max"/>
        <color rgb="FF63BE7B"/>
        <color rgb="FFFFEF9C"/>
      </colorScale>
    </cfRule>
    <cfRule type="colorScale" priority="21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18">
      <colorScale>
        <cfvo type="min"/>
        <cfvo type="max"/>
        <color rgb="FF63BE7B"/>
        <color rgb="FFFFEF9C"/>
      </colorScale>
    </cfRule>
    <cfRule type="colorScale" priority="21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20">
      <colorScale>
        <cfvo type="min"/>
        <cfvo type="max"/>
        <color rgb="FF63BE7B"/>
        <color rgb="FFFFEF9C"/>
      </colorScale>
    </cfRule>
    <cfRule type="colorScale" priority="21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24">
      <colorScale>
        <cfvo type="min"/>
        <cfvo type="max"/>
        <color rgb="FF63BE7B"/>
        <color rgb="FFFFEF9C"/>
      </colorScale>
    </cfRule>
    <cfRule type="colorScale" priority="21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26">
      <colorScale>
        <cfvo type="min"/>
        <cfvo type="max"/>
        <color rgb="FF63BE7B"/>
        <color rgb="FFFFEF9C"/>
      </colorScale>
    </cfRule>
    <cfRule type="colorScale" priority="21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29">
      <colorScale>
        <cfvo type="min"/>
        <cfvo type="max"/>
        <color rgb="FF63BE7B"/>
        <color rgb="FFFFEF9C"/>
      </colorScale>
    </cfRule>
    <cfRule type="colorScale" priority="21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3">
      <colorScale>
        <cfvo type="min"/>
        <cfvo type="max"/>
        <color rgb="FF63BE7B"/>
        <color rgb="FFFFEF9C"/>
      </colorScale>
    </cfRule>
    <cfRule type="colorScale" priority="21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5">
      <colorScale>
        <cfvo type="min"/>
        <cfvo type="max"/>
        <color rgb="FF63BE7B"/>
        <color rgb="FFFFEF9C"/>
      </colorScale>
    </cfRule>
    <cfRule type="colorScale" priority="21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38">
      <colorScale>
        <cfvo type="min"/>
        <cfvo type="max"/>
        <color rgb="FF63BE7B"/>
        <color rgb="FFFFEF9C"/>
      </colorScale>
    </cfRule>
    <cfRule type="colorScale" priority="21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42">
      <colorScale>
        <cfvo type="min"/>
        <cfvo type="max"/>
        <color rgb="FF63BE7B"/>
        <color rgb="FFFFEF9C"/>
      </colorScale>
    </cfRule>
    <cfRule type="colorScale" priority="2143">
      <colorScale>
        <cfvo type="min"/>
        <cfvo type="max"/>
        <color rgb="FF63BE7B"/>
        <color rgb="FFFFEF9C"/>
      </colorScale>
    </cfRule>
    <cfRule type="colorScale" priority="2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48">
      <colorScale>
        <cfvo type="min"/>
        <cfvo type="max"/>
        <color rgb="FF63BE7B"/>
        <color rgb="FFFFEF9C"/>
      </colorScale>
    </cfRule>
    <cfRule type="colorScale" priority="21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50">
      <colorScale>
        <cfvo type="min"/>
        <cfvo type="max"/>
        <color rgb="FF63BE7B"/>
        <color rgb="FFFFEF9C"/>
      </colorScale>
    </cfRule>
    <cfRule type="colorScale" priority="21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53">
      <colorScale>
        <cfvo type="min"/>
        <cfvo type="max"/>
        <color rgb="FF63BE7B"/>
        <color rgb="FFFFEF9C"/>
      </colorScale>
    </cfRule>
    <cfRule type="colorScale" priority="21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57">
      <colorScale>
        <cfvo type="min"/>
        <cfvo type="max"/>
        <color rgb="FF63BE7B"/>
        <color rgb="FFFFEF9C"/>
      </colorScale>
    </cfRule>
    <cfRule type="colorScale" priority="2158">
      <colorScale>
        <cfvo type="min"/>
        <cfvo type="max"/>
        <color rgb="FF63BE7B"/>
        <color rgb="FFFFEF9C"/>
      </colorScale>
    </cfRule>
    <cfRule type="colorScale" priority="21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63">
      <colorScale>
        <cfvo type="min"/>
        <cfvo type="max"/>
        <color rgb="FF63BE7B"/>
        <color rgb="FFFFEF9C"/>
      </colorScale>
    </cfRule>
    <cfRule type="colorScale" priority="21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65">
      <colorScale>
        <cfvo type="min"/>
        <cfvo type="max"/>
        <color rgb="FF63BE7B"/>
        <color rgb="FFFFEF9C"/>
      </colorScale>
    </cfRule>
    <cfRule type="colorScale" priority="21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69">
      <colorScale>
        <cfvo type="min"/>
        <cfvo type="max"/>
        <color rgb="FF63BE7B"/>
        <color rgb="FFFFEF9C"/>
      </colorScale>
    </cfRule>
    <cfRule type="colorScale" priority="21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71">
      <colorScale>
        <cfvo type="min"/>
        <cfvo type="max"/>
        <color rgb="FF63BE7B"/>
        <color rgb="FFFFEF9C"/>
      </colorScale>
    </cfRule>
    <cfRule type="colorScale" priority="21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74">
      <colorScale>
        <cfvo type="min"/>
        <cfvo type="max"/>
        <color rgb="FF63BE7B"/>
        <color rgb="FFFFEF9C"/>
      </colorScale>
    </cfRule>
    <cfRule type="colorScale" priority="21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78">
      <colorScale>
        <cfvo type="min"/>
        <cfvo type="max"/>
        <color rgb="FF63BE7B"/>
        <color rgb="FFFFEF9C"/>
      </colorScale>
    </cfRule>
    <cfRule type="colorScale" priority="2179">
      <colorScale>
        <cfvo type="min"/>
        <cfvo type="max"/>
        <color rgb="FF63BE7B"/>
        <color rgb="FFFFEF9C"/>
      </colorScale>
    </cfRule>
    <cfRule type="colorScale" priority="21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84">
      <colorScale>
        <cfvo type="min"/>
        <cfvo type="max"/>
        <color rgb="FF63BE7B"/>
        <color rgb="FFFFEF9C"/>
      </colorScale>
    </cfRule>
    <cfRule type="colorScale" priority="21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86">
      <colorScale>
        <cfvo type="min"/>
        <cfvo type="max"/>
        <color rgb="FF63BE7B"/>
        <color rgb="FFFFEF9C"/>
      </colorScale>
    </cfRule>
    <cfRule type="colorScale" priority="2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90">
      <colorScale>
        <cfvo type="min"/>
        <cfvo type="max"/>
        <color rgb="FF63BE7B"/>
        <color rgb="FFFFEF9C"/>
      </colorScale>
    </cfRule>
    <cfRule type="colorScale" priority="21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92">
      <colorScale>
        <cfvo type="min"/>
        <cfvo type="max"/>
        <color rgb="FF63BE7B"/>
        <color rgb="FFFFEF9C"/>
      </colorScale>
    </cfRule>
    <cfRule type="colorScale" priority="21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96">
      <colorScale>
        <cfvo type="min"/>
        <cfvo type="max"/>
        <color rgb="FF63BE7B"/>
        <color rgb="FFFFEF9C"/>
      </colorScale>
    </cfRule>
    <cfRule type="colorScale" priority="21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98">
      <colorScale>
        <cfvo type="min"/>
        <cfvo type="max"/>
        <color rgb="FF63BE7B"/>
        <color rgb="FFFFEF9C"/>
      </colorScale>
    </cfRule>
    <cfRule type="colorScale" priority="22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01">
      <colorScale>
        <cfvo type="min"/>
        <cfvo type="max"/>
        <color rgb="FF63BE7B"/>
        <color rgb="FFFFEF9C"/>
      </colorScale>
    </cfRule>
    <cfRule type="colorScale" priority="22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05">
      <colorScale>
        <cfvo type="min"/>
        <cfvo type="max"/>
        <color rgb="FF63BE7B"/>
        <color rgb="FFFFEF9C"/>
      </colorScale>
    </cfRule>
    <cfRule type="colorScale" priority="2206">
      <colorScale>
        <cfvo type="min"/>
        <cfvo type="max"/>
        <color rgb="FF63BE7B"/>
        <color rgb="FFFFEF9C"/>
      </colorScale>
    </cfRule>
    <cfRule type="colorScale" priority="22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11">
      <colorScale>
        <cfvo type="min"/>
        <cfvo type="max"/>
        <color rgb="FF63BE7B"/>
        <color rgb="FFFFEF9C"/>
      </colorScale>
    </cfRule>
    <cfRule type="colorScale" priority="22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13">
      <colorScale>
        <cfvo type="min"/>
        <cfvo type="max"/>
        <color rgb="FF63BE7B"/>
        <color rgb="FFFFEF9C"/>
      </colorScale>
    </cfRule>
    <cfRule type="colorScale" priority="2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17">
      <colorScale>
        <cfvo type="min"/>
        <cfvo type="max"/>
        <color rgb="FF63BE7B"/>
        <color rgb="FFFFEF9C"/>
      </colorScale>
    </cfRule>
    <cfRule type="colorScale" priority="2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19">
      <colorScale>
        <cfvo type="min"/>
        <cfvo type="max"/>
        <color rgb="FF63BE7B"/>
        <color rgb="FFFFEF9C"/>
      </colorScale>
    </cfRule>
    <cfRule type="colorScale" priority="2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23">
      <colorScale>
        <cfvo type="min"/>
        <cfvo type="max"/>
        <color rgb="FF63BE7B"/>
        <color rgb="FFFFEF9C"/>
      </colorScale>
    </cfRule>
    <cfRule type="colorScale" priority="22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25">
      <colorScale>
        <cfvo type="min"/>
        <cfvo type="max"/>
        <color rgb="FF63BE7B"/>
        <color rgb="FFFFEF9C"/>
      </colorScale>
    </cfRule>
    <cfRule type="colorScale" priority="22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30">
      <colorScale>
        <cfvo type="min"/>
        <cfvo type="max"/>
        <color rgb="FF63BE7B"/>
        <color rgb="FFFFEF9C"/>
      </colorScale>
    </cfRule>
    <cfRule type="colorScale" priority="22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32">
      <colorScale>
        <cfvo type="min"/>
        <cfvo type="max"/>
        <color rgb="FF63BE7B"/>
        <color rgb="FFFFEF9C"/>
      </colorScale>
    </cfRule>
    <cfRule type="colorScale" priority="22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35">
      <colorScale>
        <cfvo type="min"/>
        <cfvo type="max"/>
        <color rgb="FF63BE7B"/>
        <color rgb="FFFFEF9C"/>
      </colorScale>
    </cfRule>
    <cfRule type="colorScale" priority="22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39">
      <colorScale>
        <cfvo type="min"/>
        <cfvo type="max"/>
        <color rgb="FF63BE7B"/>
        <color rgb="FFFFEF9C"/>
      </colorScale>
    </cfRule>
    <cfRule type="colorScale" priority="2240">
      <colorScale>
        <cfvo type="min"/>
        <cfvo type="max"/>
        <color rgb="FF63BE7B"/>
        <color rgb="FFFFEF9C"/>
      </colorScale>
    </cfRule>
    <cfRule type="colorScale" priority="22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45">
      <colorScale>
        <cfvo type="min"/>
        <cfvo type="max"/>
        <color rgb="FF63BE7B"/>
        <color rgb="FFFFEF9C"/>
      </colorScale>
    </cfRule>
    <cfRule type="colorScale" priority="22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47">
      <colorScale>
        <cfvo type="min"/>
        <cfvo type="max"/>
        <color rgb="FF63BE7B"/>
        <color rgb="FFFFEF9C"/>
      </colorScale>
    </cfRule>
    <cfRule type="colorScale" priority="2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1">
      <colorScale>
        <cfvo type="min"/>
        <cfvo type="max"/>
        <color rgb="FF63BE7B"/>
        <color rgb="FFFFEF9C"/>
      </colorScale>
    </cfRule>
    <cfRule type="colorScale" priority="22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3">
      <colorScale>
        <cfvo type="min"/>
        <cfvo type="max"/>
        <color rgb="FF63BE7B"/>
        <color rgb="FFFFEF9C"/>
      </colorScale>
    </cfRule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7">
      <colorScale>
        <cfvo type="min"/>
        <cfvo type="max"/>
        <color rgb="FF63BE7B"/>
        <color rgb="FFFFEF9C"/>
      </colorScale>
    </cfRule>
    <cfRule type="colorScale" priority="22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9">
      <colorScale>
        <cfvo type="min"/>
        <cfvo type="max"/>
        <color rgb="FF63BE7B"/>
        <color rgb="FFFFEF9C"/>
      </colorScale>
    </cfRule>
    <cfRule type="colorScale" priority="2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63">
      <colorScale>
        <cfvo type="min"/>
        <cfvo type="max"/>
        <color rgb="FF63BE7B"/>
        <color rgb="FFFFEF9C"/>
      </colorScale>
    </cfRule>
    <cfRule type="colorScale" priority="22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65">
      <colorScale>
        <cfvo type="min"/>
        <cfvo type="max"/>
        <color rgb="FF63BE7B"/>
        <color rgb="FFFFEF9C"/>
      </colorScale>
    </cfRule>
    <cfRule type="colorScale" priority="22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70">
      <colorScale>
        <cfvo type="min"/>
        <cfvo type="max"/>
        <color rgb="FF63BE7B"/>
        <color rgb="FFFFEF9C"/>
      </colorScale>
    </cfRule>
    <cfRule type="colorScale" priority="22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72">
      <colorScale>
        <cfvo type="min"/>
        <cfvo type="max"/>
        <color rgb="FF63BE7B"/>
        <color rgb="FFFFEF9C"/>
      </colorScale>
    </cfRule>
    <cfRule type="colorScale" priority="22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75">
      <colorScale>
        <cfvo type="min"/>
        <cfvo type="max"/>
        <color rgb="FF63BE7B"/>
        <color rgb="FFFFEF9C"/>
      </colorScale>
    </cfRule>
    <cfRule type="colorScale" priority="22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79">
      <colorScale>
        <cfvo type="min"/>
        <cfvo type="max"/>
        <color rgb="FF63BE7B"/>
        <color rgb="FFFFEF9C"/>
      </colorScale>
    </cfRule>
    <cfRule type="colorScale" priority="2280">
      <colorScale>
        <cfvo type="min"/>
        <cfvo type="max"/>
        <color rgb="FF63BE7B"/>
        <color rgb="FFFFEF9C"/>
      </colorScale>
    </cfRule>
    <cfRule type="colorScale" priority="22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85">
      <colorScale>
        <cfvo type="min"/>
        <cfvo type="max"/>
        <color rgb="FF63BE7B"/>
        <color rgb="FFFFEF9C"/>
      </colorScale>
    </cfRule>
    <cfRule type="colorScale" priority="22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87">
      <colorScale>
        <cfvo type="min"/>
        <cfvo type="max"/>
        <color rgb="FF63BE7B"/>
        <color rgb="FFFFEF9C"/>
      </colorScale>
    </cfRule>
    <cfRule type="colorScale" priority="2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91">
      <colorScale>
        <cfvo type="min"/>
        <cfvo type="max"/>
        <color rgb="FF63BE7B"/>
        <color rgb="FFFFEF9C"/>
      </colorScale>
    </cfRule>
    <cfRule type="colorScale" priority="22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93">
      <colorScale>
        <cfvo type="min"/>
        <cfvo type="max"/>
        <color rgb="FF63BE7B"/>
        <color rgb="FFFFEF9C"/>
      </colorScale>
    </cfRule>
    <cfRule type="colorScale" priority="22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97">
      <colorScale>
        <cfvo type="min"/>
        <cfvo type="max"/>
        <color rgb="FF63BE7B"/>
        <color rgb="FFFFEF9C"/>
      </colorScale>
    </cfRule>
    <cfRule type="colorScale" priority="22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99">
      <colorScale>
        <cfvo type="min"/>
        <cfvo type="max"/>
        <color rgb="FF63BE7B"/>
        <color rgb="FFFFEF9C"/>
      </colorScale>
    </cfRule>
    <cfRule type="colorScale" priority="2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03">
      <colorScale>
        <cfvo type="min"/>
        <cfvo type="max"/>
        <color rgb="FF63BE7B"/>
        <color rgb="FFFFEF9C"/>
      </colorScale>
    </cfRule>
    <cfRule type="colorScale" priority="23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05">
      <colorScale>
        <cfvo type="min"/>
        <cfvo type="max"/>
        <color rgb="FF63BE7B"/>
        <color rgb="FFFFEF9C"/>
      </colorScale>
    </cfRule>
  </conditionalFormatting>
  <conditionalFormatting sqref="M209:N210">
    <cfRule type="colorScale" priority="2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3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08">
      <colorScale>
        <cfvo type="min"/>
        <cfvo type="max"/>
        <color rgb="FF63BE7B"/>
        <color rgb="FFFFEF9C"/>
      </colorScale>
    </cfRule>
    <cfRule type="colorScale" priority="2309">
      <colorScale>
        <cfvo type="min"/>
        <cfvo type="max"/>
        <color rgb="FF63BE7B"/>
        <color rgb="FFFFEF9C"/>
      </colorScale>
    </cfRule>
    <cfRule type="colorScale" priority="23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09:N210">
    <cfRule type="colorScale" priority="2111">
      <colorScale>
        <cfvo type="min"/>
        <cfvo type="max"/>
        <color rgb="FFFF7128"/>
        <color rgb="FFFFEF9C"/>
      </colorScale>
    </cfRule>
    <cfRule type="colorScale" priority="2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2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19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19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6">
      <colorScale>
        <cfvo type="min"/>
        <cfvo type="max"/>
        <color rgb="FF63BE7B"/>
        <color rgb="FFFFEF9C"/>
      </colorScale>
    </cfRule>
    <cfRule type="colorScale" priority="19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9">
      <colorScale>
        <cfvo type="min"/>
        <cfvo type="max"/>
        <color rgb="FF63BE7B"/>
        <color rgb="FFFFEF9C"/>
      </colorScale>
    </cfRule>
    <cfRule type="colorScale" priority="19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61">
      <colorScale>
        <cfvo type="min"/>
        <cfvo type="max"/>
        <color rgb="FF63BE7B"/>
        <color rgb="FFFFEF9C"/>
      </colorScale>
    </cfRule>
    <cfRule type="colorScale" priority="19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65">
      <colorScale>
        <cfvo type="min"/>
        <cfvo type="max"/>
        <color rgb="FF63BE7B"/>
        <color rgb="FFFFEF9C"/>
      </colorScale>
    </cfRule>
    <cfRule type="colorScale" priority="19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67">
      <colorScale>
        <cfvo type="min"/>
        <cfvo type="max"/>
        <color rgb="FF63BE7B"/>
        <color rgb="FFFFEF9C"/>
      </colorScale>
    </cfRule>
    <cfRule type="colorScale" priority="19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0">
      <colorScale>
        <cfvo type="min"/>
        <cfvo type="max"/>
        <color rgb="FF63BE7B"/>
        <color rgb="FFFFEF9C"/>
      </colorScale>
    </cfRule>
    <cfRule type="colorScale" priority="19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4">
      <colorScale>
        <cfvo type="min"/>
        <cfvo type="max"/>
        <color rgb="FF63BE7B"/>
        <color rgb="FFFFEF9C"/>
      </colorScale>
    </cfRule>
    <cfRule type="colorScale" priority="19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6">
      <colorScale>
        <cfvo type="min"/>
        <cfvo type="max"/>
        <color rgb="FF63BE7B"/>
        <color rgb="FFFFEF9C"/>
      </colorScale>
    </cfRule>
    <cfRule type="colorScale" priority="19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9">
      <colorScale>
        <cfvo type="min"/>
        <cfvo type="max"/>
        <color rgb="FF63BE7B"/>
        <color rgb="FFFFEF9C"/>
      </colorScale>
    </cfRule>
    <cfRule type="colorScale" priority="19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3">
      <colorScale>
        <cfvo type="min"/>
        <cfvo type="max"/>
        <color rgb="FF63BE7B"/>
        <color rgb="FFFFEF9C"/>
      </colorScale>
    </cfRule>
    <cfRule type="colorScale" priority="1984">
      <colorScale>
        <cfvo type="min"/>
        <cfvo type="max"/>
        <color rgb="FF63BE7B"/>
        <color rgb="FFFFEF9C"/>
      </colorScale>
    </cfRule>
    <cfRule type="colorScale" priority="19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89">
      <colorScale>
        <cfvo type="min"/>
        <cfvo type="max"/>
        <color rgb="FF63BE7B"/>
        <color rgb="FFFFEF9C"/>
      </colorScale>
    </cfRule>
    <cfRule type="colorScale" priority="19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91">
      <colorScale>
        <cfvo type="min"/>
        <cfvo type="max"/>
        <color rgb="FF63BE7B"/>
        <color rgb="FFFFEF9C"/>
      </colorScale>
    </cfRule>
    <cfRule type="colorScale" priority="19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94">
      <colorScale>
        <cfvo type="min"/>
        <cfvo type="max"/>
        <color rgb="FF63BE7B"/>
        <color rgb="FFFFEF9C"/>
      </colorScale>
    </cfRule>
    <cfRule type="colorScale" priority="19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98">
      <colorScale>
        <cfvo type="min"/>
        <cfvo type="max"/>
        <color rgb="FF63BE7B"/>
        <color rgb="FFFFEF9C"/>
      </colorScale>
    </cfRule>
    <cfRule type="colorScale" priority="1999">
      <colorScale>
        <cfvo type="min"/>
        <cfvo type="max"/>
        <color rgb="FF63BE7B"/>
        <color rgb="FFFFEF9C"/>
      </colorScale>
    </cfRule>
    <cfRule type="colorScale" priority="20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04">
      <colorScale>
        <cfvo type="min"/>
        <cfvo type="max"/>
        <color rgb="FF63BE7B"/>
        <color rgb="FFFFEF9C"/>
      </colorScale>
    </cfRule>
    <cfRule type="colorScale" priority="20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06">
      <colorScale>
        <cfvo type="min"/>
        <cfvo type="max"/>
        <color rgb="FF63BE7B"/>
        <color rgb="FFFFEF9C"/>
      </colorScale>
    </cfRule>
    <cfRule type="colorScale" priority="20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0">
      <colorScale>
        <cfvo type="min"/>
        <cfvo type="max"/>
        <color rgb="FF63BE7B"/>
        <color rgb="FFFFEF9C"/>
      </colorScale>
    </cfRule>
    <cfRule type="colorScale" priority="20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2">
      <colorScale>
        <cfvo type="min"/>
        <cfvo type="max"/>
        <color rgb="FF63BE7B"/>
        <color rgb="FFFFEF9C"/>
      </colorScale>
    </cfRule>
    <cfRule type="colorScale" priority="20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5">
      <colorScale>
        <cfvo type="min"/>
        <cfvo type="max"/>
        <color rgb="FF63BE7B"/>
        <color rgb="FFFFEF9C"/>
      </colorScale>
    </cfRule>
    <cfRule type="colorScale" priority="20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19">
      <colorScale>
        <cfvo type="min"/>
        <cfvo type="max"/>
        <color rgb="FF63BE7B"/>
        <color rgb="FFFFEF9C"/>
      </colorScale>
    </cfRule>
    <cfRule type="colorScale" priority="2020">
      <colorScale>
        <cfvo type="min"/>
        <cfvo type="max"/>
        <color rgb="FF63BE7B"/>
        <color rgb="FFFFEF9C"/>
      </colorScale>
    </cfRule>
    <cfRule type="colorScale" priority="20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25">
      <colorScale>
        <cfvo type="min"/>
        <cfvo type="max"/>
        <color rgb="FF63BE7B"/>
        <color rgb="FFFFEF9C"/>
      </colorScale>
    </cfRule>
    <cfRule type="colorScale" priority="20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27">
      <colorScale>
        <cfvo type="min"/>
        <cfvo type="max"/>
        <color rgb="FF63BE7B"/>
        <color rgb="FFFFEF9C"/>
      </colorScale>
    </cfRule>
    <cfRule type="colorScale" priority="20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1">
      <colorScale>
        <cfvo type="min"/>
        <cfvo type="max"/>
        <color rgb="FF63BE7B"/>
        <color rgb="FFFFEF9C"/>
      </colorScale>
    </cfRule>
    <cfRule type="colorScale" priority="20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3">
      <colorScale>
        <cfvo type="min"/>
        <cfvo type="max"/>
        <color rgb="FF63BE7B"/>
        <color rgb="FFFFEF9C"/>
      </colorScale>
    </cfRule>
    <cfRule type="colorScale" priority="20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38">
      <colorScale>
        <cfvo type="min"/>
        <cfvo type="max"/>
        <color rgb="FF63BE7B"/>
        <color rgb="FFFFEF9C"/>
      </colorScale>
    </cfRule>
    <cfRule type="colorScale" priority="20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40">
      <colorScale>
        <cfvo type="min"/>
        <cfvo type="max"/>
        <color rgb="FF63BE7B"/>
        <color rgb="FFFFEF9C"/>
      </colorScale>
    </cfRule>
    <cfRule type="colorScale" priority="20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43">
      <colorScale>
        <cfvo type="min"/>
        <cfvo type="max"/>
        <color rgb="FF63BE7B"/>
        <color rgb="FFFFEF9C"/>
      </colorScale>
    </cfRule>
    <cfRule type="colorScale" priority="20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47">
      <colorScale>
        <cfvo type="min"/>
        <cfvo type="max"/>
        <color rgb="FF63BE7B"/>
        <color rgb="FFFFEF9C"/>
      </colorScale>
    </cfRule>
    <cfRule type="colorScale" priority="2048">
      <colorScale>
        <cfvo type="min"/>
        <cfvo type="max"/>
        <color rgb="FF63BE7B"/>
        <color rgb="FFFFEF9C"/>
      </colorScale>
    </cfRule>
    <cfRule type="colorScale" priority="20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3">
      <colorScale>
        <cfvo type="min"/>
        <cfvo type="max"/>
        <color rgb="FF63BE7B"/>
        <color rgb="FFFFEF9C"/>
      </colorScale>
    </cfRule>
    <cfRule type="colorScale" priority="20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5">
      <colorScale>
        <cfvo type="min"/>
        <cfvo type="max"/>
        <color rgb="FF63BE7B"/>
        <color rgb="FFFFEF9C"/>
      </colorScale>
    </cfRule>
    <cfRule type="colorScale" priority="20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9">
      <colorScale>
        <cfvo type="min"/>
        <cfvo type="max"/>
        <color rgb="FF63BE7B"/>
        <color rgb="FFFFEF9C"/>
      </colorScale>
    </cfRule>
    <cfRule type="colorScale" priority="20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1">
      <colorScale>
        <cfvo type="min"/>
        <cfvo type="max"/>
        <color rgb="FF63BE7B"/>
        <color rgb="FFFFEF9C"/>
      </colorScale>
    </cfRule>
    <cfRule type="colorScale" priority="20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5">
      <colorScale>
        <cfvo type="min"/>
        <cfvo type="max"/>
        <color rgb="FF63BE7B"/>
        <color rgb="FFFFEF9C"/>
      </colorScale>
    </cfRule>
    <cfRule type="colorScale" priority="20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7">
      <colorScale>
        <cfvo type="min"/>
        <cfvo type="max"/>
        <color rgb="FF63BE7B"/>
        <color rgb="FFFFEF9C"/>
      </colorScale>
    </cfRule>
    <cfRule type="colorScale" priority="20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72">
      <colorScale>
        <cfvo type="min"/>
        <cfvo type="max"/>
        <color rgb="FF63BE7B"/>
        <color rgb="FFFFEF9C"/>
      </colorScale>
    </cfRule>
    <cfRule type="colorScale" priority="20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74">
      <colorScale>
        <cfvo type="min"/>
        <cfvo type="max"/>
        <color rgb="FF63BE7B"/>
        <color rgb="FFFFEF9C"/>
      </colorScale>
    </cfRule>
    <cfRule type="colorScale" priority="20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77">
      <colorScale>
        <cfvo type="min"/>
        <cfvo type="max"/>
        <color rgb="FF63BE7B"/>
        <color rgb="FFFFEF9C"/>
      </colorScale>
    </cfRule>
    <cfRule type="colorScale" priority="20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81">
      <colorScale>
        <cfvo type="min"/>
        <cfvo type="max"/>
        <color rgb="FF63BE7B"/>
        <color rgb="FFFFEF9C"/>
      </colorScale>
    </cfRule>
    <cfRule type="colorScale" priority="2082">
      <colorScale>
        <cfvo type="min"/>
        <cfvo type="max"/>
        <color rgb="FF63BE7B"/>
        <color rgb="FFFFEF9C"/>
      </colorScale>
    </cfRule>
    <cfRule type="colorScale" priority="20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87">
      <colorScale>
        <cfvo type="min"/>
        <cfvo type="max"/>
        <color rgb="FF63BE7B"/>
        <color rgb="FFFFEF9C"/>
      </colorScale>
    </cfRule>
    <cfRule type="colorScale" priority="20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89">
      <colorScale>
        <cfvo type="min"/>
        <cfvo type="max"/>
        <color rgb="FF63BE7B"/>
        <color rgb="FFFFEF9C"/>
      </colorScale>
    </cfRule>
    <cfRule type="colorScale" priority="20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93">
      <colorScale>
        <cfvo type="min"/>
        <cfvo type="max"/>
        <color rgb="FF63BE7B"/>
        <color rgb="FFFFEF9C"/>
      </colorScale>
    </cfRule>
    <cfRule type="colorScale" priority="20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95">
      <colorScale>
        <cfvo type="min"/>
        <cfvo type="max"/>
        <color rgb="FF63BE7B"/>
        <color rgb="FFFFEF9C"/>
      </colorScale>
    </cfRule>
    <cfRule type="colorScale" priority="20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99">
      <colorScale>
        <cfvo type="min"/>
        <cfvo type="max"/>
        <color rgb="FF63BE7B"/>
        <color rgb="FFFFEF9C"/>
      </colorScale>
    </cfRule>
    <cfRule type="colorScale" priority="21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01">
      <colorScale>
        <cfvo type="min"/>
        <cfvo type="max"/>
        <color rgb="FF63BE7B"/>
        <color rgb="FFFFEF9C"/>
      </colorScale>
    </cfRule>
    <cfRule type="colorScale" priority="2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05">
      <colorScale>
        <cfvo type="min"/>
        <cfvo type="max"/>
        <color rgb="FF63BE7B"/>
        <color rgb="FFFFEF9C"/>
      </colorScale>
    </cfRule>
    <cfRule type="colorScale" priority="2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07">
      <colorScale>
        <cfvo type="min"/>
        <cfvo type="max"/>
        <color rgb="FF63BE7B"/>
        <color rgb="FFFFEF9C"/>
      </colorScale>
    </cfRule>
  </conditionalFormatting>
  <conditionalFormatting sqref="O209:P210">
    <cfRule type="colorScale" priority="2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2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21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209:P210">
    <cfRule type="colorScale" priority="2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209:P210">
    <cfRule type="colorScale" priority="1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1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17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56">
      <colorScale>
        <cfvo type="min"/>
        <cfvo type="max"/>
        <color rgb="FF63BE7B"/>
        <color rgb="FFFFEF9C"/>
      </colorScale>
    </cfRule>
    <cfRule type="colorScale" priority="17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59">
      <colorScale>
        <cfvo type="min"/>
        <cfvo type="max"/>
        <color rgb="FF63BE7B"/>
        <color rgb="FFFFEF9C"/>
      </colorScale>
    </cfRule>
    <cfRule type="colorScale" priority="17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61">
      <colorScale>
        <cfvo type="min"/>
        <cfvo type="max"/>
        <color rgb="FF63BE7B"/>
        <color rgb="FFFFEF9C"/>
      </colorScale>
    </cfRule>
    <cfRule type="colorScale" priority="17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65">
      <colorScale>
        <cfvo type="min"/>
        <cfvo type="max"/>
        <color rgb="FF63BE7B"/>
        <color rgb="FFFFEF9C"/>
      </colorScale>
    </cfRule>
    <cfRule type="colorScale" priority="17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67">
      <colorScale>
        <cfvo type="min"/>
        <cfvo type="max"/>
        <color rgb="FF63BE7B"/>
        <color rgb="FFFFEF9C"/>
      </colorScale>
    </cfRule>
    <cfRule type="colorScale" priority="17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70">
      <colorScale>
        <cfvo type="min"/>
        <cfvo type="max"/>
        <color rgb="FF63BE7B"/>
        <color rgb="FFFFEF9C"/>
      </colorScale>
    </cfRule>
    <cfRule type="colorScale" priority="17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74">
      <colorScale>
        <cfvo type="min"/>
        <cfvo type="max"/>
        <color rgb="FF63BE7B"/>
        <color rgb="FFFFEF9C"/>
      </colorScale>
    </cfRule>
    <cfRule type="colorScale" priority="17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76">
      <colorScale>
        <cfvo type="min"/>
        <cfvo type="max"/>
        <color rgb="FF63BE7B"/>
        <color rgb="FFFFEF9C"/>
      </colorScale>
    </cfRule>
    <cfRule type="colorScale" priority="17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79">
      <colorScale>
        <cfvo type="min"/>
        <cfvo type="max"/>
        <color rgb="FF63BE7B"/>
        <color rgb="FFFFEF9C"/>
      </colorScale>
    </cfRule>
    <cfRule type="colorScale" priority="17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83">
      <colorScale>
        <cfvo type="min"/>
        <cfvo type="max"/>
        <color rgb="FF63BE7B"/>
        <color rgb="FFFFEF9C"/>
      </colorScale>
    </cfRule>
    <cfRule type="colorScale" priority="1784">
      <colorScale>
        <cfvo type="min"/>
        <cfvo type="max"/>
        <color rgb="FF63BE7B"/>
        <color rgb="FFFFEF9C"/>
      </colorScale>
    </cfRule>
    <cfRule type="colorScale" priority="17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89">
      <colorScale>
        <cfvo type="min"/>
        <cfvo type="max"/>
        <color rgb="FF63BE7B"/>
        <color rgb="FFFFEF9C"/>
      </colorScale>
    </cfRule>
    <cfRule type="colorScale" priority="17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91">
      <colorScale>
        <cfvo type="min"/>
        <cfvo type="max"/>
        <color rgb="FF63BE7B"/>
        <color rgb="FFFFEF9C"/>
      </colorScale>
    </cfRule>
    <cfRule type="colorScale" priority="17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94">
      <colorScale>
        <cfvo type="min"/>
        <cfvo type="max"/>
        <color rgb="FF63BE7B"/>
        <color rgb="FFFFEF9C"/>
      </colorScale>
    </cfRule>
    <cfRule type="colorScale" priority="17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98">
      <colorScale>
        <cfvo type="min"/>
        <cfvo type="max"/>
        <color rgb="FF63BE7B"/>
        <color rgb="FFFFEF9C"/>
      </colorScale>
    </cfRule>
    <cfRule type="colorScale" priority="1799">
      <colorScale>
        <cfvo type="min"/>
        <cfvo type="max"/>
        <color rgb="FF63BE7B"/>
        <color rgb="FFFFEF9C"/>
      </colorScale>
    </cfRule>
    <cfRule type="colorScale" priority="18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04">
      <colorScale>
        <cfvo type="min"/>
        <cfvo type="max"/>
        <color rgb="FF63BE7B"/>
        <color rgb="FFFFEF9C"/>
      </colorScale>
    </cfRule>
    <cfRule type="colorScale" priority="18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06">
      <colorScale>
        <cfvo type="min"/>
        <cfvo type="max"/>
        <color rgb="FF63BE7B"/>
        <color rgb="FFFFEF9C"/>
      </colorScale>
    </cfRule>
    <cfRule type="colorScale" priority="18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10">
      <colorScale>
        <cfvo type="min"/>
        <cfvo type="max"/>
        <color rgb="FF63BE7B"/>
        <color rgb="FFFFEF9C"/>
      </colorScale>
    </cfRule>
    <cfRule type="colorScale" priority="18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12">
      <colorScale>
        <cfvo type="min"/>
        <cfvo type="max"/>
        <color rgb="FF63BE7B"/>
        <color rgb="FFFFEF9C"/>
      </colorScale>
    </cfRule>
    <cfRule type="colorScale" priority="18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15">
      <colorScale>
        <cfvo type="min"/>
        <cfvo type="max"/>
        <color rgb="FF63BE7B"/>
        <color rgb="FFFFEF9C"/>
      </colorScale>
    </cfRule>
    <cfRule type="colorScale" priority="18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19">
      <colorScale>
        <cfvo type="min"/>
        <cfvo type="max"/>
        <color rgb="FF63BE7B"/>
        <color rgb="FFFFEF9C"/>
      </colorScale>
    </cfRule>
    <cfRule type="colorScale" priority="1820">
      <colorScale>
        <cfvo type="min"/>
        <cfvo type="max"/>
        <color rgb="FF63BE7B"/>
        <color rgb="FFFFEF9C"/>
      </colorScale>
    </cfRule>
    <cfRule type="colorScale" priority="18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25">
      <colorScale>
        <cfvo type="min"/>
        <cfvo type="max"/>
        <color rgb="FF63BE7B"/>
        <color rgb="FFFFEF9C"/>
      </colorScale>
    </cfRule>
    <cfRule type="colorScale" priority="18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27">
      <colorScale>
        <cfvo type="min"/>
        <cfvo type="max"/>
        <color rgb="FF63BE7B"/>
        <color rgb="FFFFEF9C"/>
      </colorScale>
    </cfRule>
    <cfRule type="colorScale" priority="18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1">
      <colorScale>
        <cfvo type="min"/>
        <cfvo type="max"/>
        <color rgb="FF63BE7B"/>
        <color rgb="FFFFEF9C"/>
      </colorScale>
    </cfRule>
    <cfRule type="colorScale" priority="18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3">
      <colorScale>
        <cfvo type="min"/>
        <cfvo type="max"/>
        <color rgb="FF63BE7B"/>
        <color rgb="FFFFEF9C"/>
      </colorScale>
    </cfRule>
    <cfRule type="colorScale" priority="18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7">
      <colorScale>
        <cfvo type="min"/>
        <cfvo type="max"/>
        <color rgb="FF63BE7B"/>
        <color rgb="FFFFEF9C"/>
      </colorScale>
    </cfRule>
    <cfRule type="colorScale" priority="18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39">
      <colorScale>
        <cfvo type="min"/>
        <cfvo type="max"/>
        <color rgb="FF63BE7B"/>
        <color rgb="FFFFEF9C"/>
      </colorScale>
    </cfRule>
    <cfRule type="colorScale" priority="18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2">
      <colorScale>
        <cfvo type="min"/>
        <cfvo type="max"/>
        <color rgb="FF63BE7B"/>
        <color rgb="FFFFEF9C"/>
      </colorScale>
    </cfRule>
    <cfRule type="colorScale" priority="18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6">
      <colorScale>
        <cfvo type="min"/>
        <cfvo type="max"/>
        <color rgb="FF63BE7B"/>
        <color rgb="FFFFEF9C"/>
      </colorScale>
    </cfRule>
    <cfRule type="colorScale" priority="1847">
      <colorScale>
        <cfvo type="min"/>
        <cfvo type="max"/>
        <color rgb="FF63BE7B"/>
        <color rgb="FFFFEF9C"/>
      </colorScale>
    </cfRule>
    <cfRule type="colorScale" priority="18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2">
      <colorScale>
        <cfvo type="min"/>
        <cfvo type="max"/>
        <color rgb="FF63BE7B"/>
        <color rgb="FFFFEF9C"/>
      </colorScale>
    </cfRule>
    <cfRule type="colorScale" priority="18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4">
      <colorScale>
        <cfvo type="min"/>
        <cfvo type="max"/>
        <color rgb="FF63BE7B"/>
        <color rgb="FFFFEF9C"/>
      </colorScale>
    </cfRule>
    <cfRule type="colorScale" priority="18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8">
      <colorScale>
        <cfvo type="min"/>
        <cfvo type="max"/>
        <color rgb="FF63BE7B"/>
        <color rgb="FFFFEF9C"/>
      </colorScale>
    </cfRule>
    <cfRule type="colorScale" priority="18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60">
      <colorScale>
        <cfvo type="min"/>
        <cfvo type="max"/>
        <color rgb="FF63BE7B"/>
        <color rgb="FFFFEF9C"/>
      </colorScale>
    </cfRule>
    <cfRule type="colorScale" priority="18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64">
      <colorScale>
        <cfvo type="min"/>
        <cfvo type="max"/>
        <color rgb="FF63BE7B"/>
        <color rgb="FFFFEF9C"/>
      </colorScale>
    </cfRule>
    <cfRule type="colorScale" priority="18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66">
      <colorScale>
        <cfvo type="min"/>
        <cfvo type="max"/>
        <color rgb="FF63BE7B"/>
        <color rgb="FFFFEF9C"/>
      </colorScale>
    </cfRule>
    <cfRule type="colorScale" priority="18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71">
      <colorScale>
        <cfvo type="min"/>
        <cfvo type="max"/>
        <color rgb="FF63BE7B"/>
        <color rgb="FFFFEF9C"/>
      </colorScale>
    </cfRule>
    <cfRule type="colorScale" priority="18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73">
      <colorScale>
        <cfvo type="min"/>
        <cfvo type="max"/>
        <color rgb="FF63BE7B"/>
        <color rgb="FFFFEF9C"/>
      </colorScale>
    </cfRule>
    <cfRule type="colorScale" priority="18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76">
      <colorScale>
        <cfvo type="min"/>
        <cfvo type="max"/>
        <color rgb="FF63BE7B"/>
        <color rgb="FFFFEF9C"/>
      </colorScale>
    </cfRule>
    <cfRule type="colorScale" priority="18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80">
      <colorScale>
        <cfvo type="min"/>
        <cfvo type="max"/>
        <color rgb="FF63BE7B"/>
        <color rgb="FFFFEF9C"/>
      </colorScale>
    </cfRule>
    <cfRule type="colorScale" priority="1881">
      <colorScale>
        <cfvo type="min"/>
        <cfvo type="max"/>
        <color rgb="FF63BE7B"/>
        <color rgb="FFFFEF9C"/>
      </colorScale>
    </cfRule>
    <cfRule type="colorScale" priority="18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86">
      <colorScale>
        <cfvo type="min"/>
        <cfvo type="max"/>
        <color rgb="FF63BE7B"/>
        <color rgb="FFFFEF9C"/>
      </colorScale>
    </cfRule>
    <cfRule type="colorScale" priority="18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88">
      <colorScale>
        <cfvo type="min"/>
        <cfvo type="max"/>
        <color rgb="FF63BE7B"/>
        <color rgb="FFFFEF9C"/>
      </colorScale>
    </cfRule>
    <cfRule type="colorScale" priority="18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92">
      <colorScale>
        <cfvo type="min"/>
        <cfvo type="max"/>
        <color rgb="FF63BE7B"/>
        <color rgb="FFFFEF9C"/>
      </colorScale>
    </cfRule>
    <cfRule type="colorScale" priority="18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94">
      <colorScale>
        <cfvo type="min"/>
        <cfvo type="max"/>
        <color rgb="FF63BE7B"/>
        <color rgb="FFFFEF9C"/>
      </colorScale>
    </cfRule>
    <cfRule type="colorScale" priority="18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98">
      <colorScale>
        <cfvo type="min"/>
        <cfvo type="max"/>
        <color rgb="FF63BE7B"/>
        <color rgb="FFFFEF9C"/>
      </colorScale>
    </cfRule>
    <cfRule type="colorScale" priority="18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00">
      <colorScale>
        <cfvo type="min"/>
        <cfvo type="max"/>
        <color rgb="FF63BE7B"/>
        <color rgb="FFFFEF9C"/>
      </colorScale>
    </cfRule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04">
      <colorScale>
        <cfvo type="min"/>
        <cfvo type="max"/>
        <color rgb="FF63BE7B"/>
        <color rgb="FFFFEF9C"/>
      </colorScale>
    </cfRule>
    <cfRule type="colorScale" priority="19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06">
      <colorScale>
        <cfvo type="min"/>
        <cfvo type="max"/>
        <color rgb="FF63BE7B"/>
        <color rgb="FFFFEF9C"/>
      </colorScale>
    </cfRule>
    <cfRule type="colorScale" priority="19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1">
      <colorScale>
        <cfvo type="min"/>
        <cfvo type="max"/>
        <color rgb="FF63BE7B"/>
        <color rgb="FFFFEF9C"/>
      </colorScale>
    </cfRule>
    <cfRule type="colorScale" priority="19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3">
      <colorScale>
        <cfvo type="min"/>
        <cfvo type="max"/>
        <color rgb="FF63BE7B"/>
        <color rgb="FFFFEF9C"/>
      </colorScale>
    </cfRule>
    <cfRule type="colorScale" priority="19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6">
      <colorScale>
        <cfvo type="min"/>
        <cfvo type="max"/>
        <color rgb="FF63BE7B"/>
        <color rgb="FFFFEF9C"/>
      </colorScale>
    </cfRule>
    <cfRule type="colorScale" priority="19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20">
      <colorScale>
        <cfvo type="min"/>
        <cfvo type="max"/>
        <color rgb="FF63BE7B"/>
        <color rgb="FFFFEF9C"/>
      </colorScale>
    </cfRule>
    <cfRule type="colorScale" priority="1921">
      <colorScale>
        <cfvo type="min"/>
        <cfvo type="max"/>
        <color rgb="FF63BE7B"/>
        <color rgb="FFFFEF9C"/>
      </colorScale>
    </cfRule>
    <cfRule type="colorScale" priority="19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26">
      <colorScale>
        <cfvo type="min"/>
        <cfvo type="max"/>
        <color rgb="FF63BE7B"/>
        <color rgb="FFFFEF9C"/>
      </colorScale>
    </cfRule>
    <cfRule type="colorScale" priority="19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28">
      <colorScale>
        <cfvo type="min"/>
        <cfvo type="max"/>
        <color rgb="FF63BE7B"/>
        <color rgb="FFFFEF9C"/>
      </colorScale>
    </cfRule>
    <cfRule type="colorScale" priority="19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32">
      <colorScale>
        <cfvo type="min"/>
        <cfvo type="max"/>
        <color rgb="FF63BE7B"/>
        <color rgb="FFFFEF9C"/>
      </colorScale>
    </cfRule>
    <cfRule type="colorScale" priority="19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34">
      <colorScale>
        <cfvo type="min"/>
        <cfvo type="max"/>
        <color rgb="FF63BE7B"/>
        <color rgb="FFFFEF9C"/>
      </colorScale>
    </cfRule>
    <cfRule type="colorScale" priority="19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38">
      <colorScale>
        <cfvo type="min"/>
        <cfvo type="max"/>
        <color rgb="FF63BE7B"/>
        <color rgb="FFFFEF9C"/>
      </colorScale>
    </cfRule>
    <cfRule type="colorScale" priority="19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40">
      <colorScale>
        <cfvo type="min"/>
        <cfvo type="max"/>
        <color rgb="FF63BE7B"/>
        <color rgb="FFFFEF9C"/>
      </colorScale>
    </cfRule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44">
      <colorScale>
        <cfvo type="min"/>
        <cfvo type="max"/>
        <color rgb="FF63BE7B"/>
        <color rgb="FFFFEF9C"/>
      </colorScale>
    </cfRule>
    <cfRule type="colorScale" priority="19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46">
      <colorScale>
        <cfvo type="min"/>
        <cfvo type="max"/>
        <color rgb="FF63BE7B"/>
        <color rgb="FFFFEF9C"/>
      </colorScale>
    </cfRule>
  </conditionalFormatting>
  <conditionalFormatting sqref="O209:P210">
    <cfRule type="colorScale" priority="1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1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19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49">
      <colorScale>
        <cfvo type="min"/>
        <cfvo type="max"/>
        <color rgb="FF63BE7B"/>
        <color rgb="FFFFEF9C"/>
      </colorScale>
    </cfRule>
    <cfRule type="colorScale" priority="1950">
      <colorScale>
        <cfvo type="min"/>
        <cfvo type="max"/>
        <color rgb="FF63BE7B"/>
        <color rgb="FFFFEF9C"/>
      </colorScale>
    </cfRule>
    <cfRule type="colorScale" priority="19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9:P210">
    <cfRule type="colorScale" priority="1752">
      <colorScale>
        <cfvo type="min"/>
        <cfvo type="max"/>
        <color rgb="FFFF7128"/>
        <color rgb="FFFFEF9C"/>
      </colorScale>
    </cfRule>
    <cfRule type="colorScale" priority="1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51:I281 M251:M281"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51:J281 N251:N281"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09:F210">
    <cfRule type="colorScale" priority="50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09:F210">
    <cfRule type="colorScale" priority="50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09:F210">
    <cfRule type="colorScale" priority="502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40">
      <colorScale>
        <cfvo type="min"/>
        <cfvo type="max"/>
        <color rgb="FF63BE7B"/>
        <color rgb="FFFFEF9C"/>
      </colorScale>
    </cfRule>
    <cfRule type="colorScale" priority="502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43">
      <colorScale>
        <cfvo type="min"/>
        <cfvo type="max"/>
        <color rgb="FF63BE7B"/>
        <color rgb="FFFFEF9C"/>
      </colorScale>
    </cfRule>
    <cfRule type="colorScale" priority="502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45">
      <colorScale>
        <cfvo type="min"/>
        <cfvo type="max"/>
        <color rgb="FF63BE7B"/>
        <color rgb="FFFFEF9C"/>
      </colorScale>
    </cfRule>
    <cfRule type="colorScale" priority="502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48">
      <colorScale>
        <cfvo type="min"/>
        <cfvo type="max"/>
        <color rgb="FF63BE7B"/>
        <color rgb="FFFFEF9C"/>
      </colorScale>
    </cfRule>
    <cfRule type="colorScale" priority="502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50">
      <colorScale>
        <cfvo type="min"/>
        <cfvo type="max"/>
        <color rgb="FF63BE7B"/>
        <color rgb="FFFFEF9C"/>
      </colorScale>
    </cfRule>
    <cfRule type="colorScale" priority="502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52">
      <colorScale>
        <cfvo type="min"/>
        <cfvo type="max"/>
        <color rgb="FF63BE7B"/>
        <color rgb="FFFFEF9C"/>
      </colorScale>
    </cfRule>
    <cfRule type="colorScale" priority="502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55">
      <colorScale>
        <cfvo type="min"/>
        <cfvo type="max"/>
        <color rgb="FF63BE7B"/>
        <color rgb="FFFFEF9C"/>
      </colorScale>
    </cfRule>
    <cfRule type="colorScale" priority="50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57">
      <colorScale>
        <cfvo type="min"/>
        <cfvo type="max"/>
        <color rgb="FF63BE7B"/>
        <color rgb="FFFFEF9C"/>
      </colorScale>
    </cfRule>
    <cfRule type="colorScale" priority="502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59">
      <colorScale>
        <cfvo type="min"/>
        <cfvo type="max"/>
        <color rgb="FF63BE7B"/>
        <color rgb="FFFFEF9C"/>
      </colorScale>
    </cfRule>
    <cfRule type="colorScale" priority="502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61">
      <colorScale>
        <cfvo type="min"/>
        <cfvo type="max"/>
        <color rgb="FF63BE7B"/>
        <color rgb="FFFFEF9C"/>
      </colorScale>
    </cfRule>
    <cfRule type="colorScale" priority="50262">
      <colorScale>
        <cfvo type="min"/>
        <cfvo type="max"/>
        <color rgb="FF63BE7B"/>
        <color rgb="FFFFEF9C"/>
      </colorScale>
    </cfRule>
    <cfRule type="colorScale" priority="502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67">
      <colorScale>
        <cfvo type="min"/>
        <cfvo type="max"/>
        <color rgb="FF63BE7B"/>
        <color rgb="FFFFEF9C"/>
      </colorScale>
    </cfRule>
    <cfRule type="colorScale" priority="502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69">
      <colorScale>
        <cfvo type="min"/>
        <cfvo type="max"/>
        <color rgb="FF63BE7B"/>
        <color rgb="FFFFEF9C"/>
      </colorScale>
    </cfRule>
    <cfRule type="colorScale" priority="502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71">
      <colorScale>
        <cfvo type="min"/>
        <cfvo type="max"/>
        <color rgb="FF63BE7B"/>
        <color rgb="FFFFEF9C"/>
      </colorScale>
    </cfRule>
    <cfRule type="colorScale" priority="502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73">
      <colorScale>
        <cfvo type="min"/>
        <cfvo type="max"/>
        <color rgb="FF63BE7B"/>
        <color rgb="FFFFEF9C"/>
      </colorScale>
    </cfRule>
    <cfRule type="colorScale" priority="50274">
      <colorScale>
        <cfvo type="min"/>
        <cfvo type="max"/>
        <color rgb="FF63BE7B"/>
        <color rgb="FFFFEF9C"/>
      </colorScale>
    </cfRule>
    <cfRule type="colorScale" priority="502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79">
      <colorScale>
        <cfvo type="min"/>
        <cfvo type="max"/>
        <color rgb="FF63BE7B"/>
        <color rgb="FFFFEF9C"/>
      </colorScale>
    </cfRule>
    <cfRule type="colorScale" priority="502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81">
      <colorScale>
        <cfvo type="min"/>
        <cfvo type="max"/>
        <color rgb="FF63BE7B"/>
        <color rgb="FFFFEF9C"/>
      </colorScale>
    </cfRule>
    <cfRule type="colorScale" priority="502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84">
      <colorScale>
        <cfvo type="min"/>
        <cfvo type="max"/>
        <color rgb="FF63BE7B"/>
        <color rgb="FFFFEF9C"/>
      </colorScale>
    </cfRule>
    <cfRule type="colorScale" priority="502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86">
      <colorScale>
        <cfvo type="min"/>
        <cfvo type="max"/>
        <color rgb="FF63BE7B"/>
        <color rgb="FFFFEF9C"/>
      </colorScale>
    </cfRule>
    <cfRule type="colorScale" priority="502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88">
      <colorScale>
        <cfvo type="min"/>
        <cfvo type="max"/>
        <color rgb="FF63BE7B"/>
        <color rgb="FFFFEF9C"/>
      </colorScale>
    </cfRule>
    <cfRule type="colorScale" priority="502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90">
      <colorScale>
        <cfvo type="min"/>
        <cfvo type="max"/>
        <color rgb="FF63BE7B"/>
        <color rgb="FFFFEF9C"/>
      </colorScale>
    </cfRule>
    <cfRule type="colorScale" priority="50291">
      <colorScale>
        <cfvo type="min"/>
        <cfvo type="max"/>
        <color rgb="FF63BE7B"/>
        <color rgb="FFFFEF9C"/>
      </colorScale>
    </cfRule>
    <cfRule type="colorScale" priority="502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96">
      <colorScale>
        <cfvo type="min"/>
        <cfvo type="max"/>
        <color rgb="FF63BE7B"/>
        <color rgb="FFFFEF9C"/>
      </colorScale>
    </cfRule>
    <cfRule type="colorScale" priority="502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298">
      <colorScale>
        <cfvo type="min"/>
        <cfvo type="max"/>
        <color rgb="FF63BE7B"/>
        <color rgb="FFFFEF9C"/>
      </colorScale>
    </cfRule>
    <cfRule type="colorScale" priority="50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01">
      <colorScale>
        <cfvo type="min"/>
        <cfvo type="max"/>
        <color rgb="FF63BE7B"/>
        <color rgb="FFFFEF9C"/>
      </colorScale>
    </cfRule>
    <cfRule type="colorScale" priority="503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03">
      <colorScale>
        <cfvo type="min"/>
        <cfvo type="max"/>
        <color rgb="FF63BE7B"/>
        <color rgb="FFFFEF9C"/>
      </colorScale>
    </cfRule>
    <cfRule type="colorScale" priority="503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06">
      <colorScale>
        <cfvo type="min"/>
        <cfvo type="max"/>
        <color rgb="FF63BE7B"/>
        <color rgb="FFFFEF9C"/>
      </colorScale>
    </cfRule>
    <cfRule type="colorScale" priority="503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08">
      <colorScale>
        <cfvo type="min"/>
        <cfvo type="max"/>
        <color rgb="FF63BE7B"/>
        <color rgb="FFFFEF9C"/>
      </colorScale>
    </cfRule>
    <cfRule type="colorScale" priority="503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10">
      <colorScale>
        <cfvo type="min"/>
        <cfvo type="max"/>
        <color rgb="FF63BE7B"/>
        <color rgb="FFFFEF9C"/>
      </colorScale>
    </cfRule>
    <cfRule type="colorScale" priority="503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12">
      <colorScale>
        <cfvo type="min"/>
        <cfvo type="max"/>
        <color rgb="FF63BE7B"/>
        <color rgb="FFFFEF9C"/>
      </colorScale>
    </cfRule>
    <cfRule type="colorScale" priority="50313">
      <colorScale>
        <cfvo type="min"/>
        <cfvo type="max"/>
        <color rgb="FF63BE7B"/>
        <color rgb="FFFFEF9C"/>
      </colorScale>
    </cfRule>
    <cfRule type="colorScale" priority="503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18">
      <colorScale>
        <cfvo type="min"/>
        <cfvo type="max"/>
        <color rgb="FF63BE7B"/>
        <color rgb="FFFFEF9C"/>
      </colorScale>
    </cfRule>
    <cfRule type="colorScale" priority="503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20">
      <colorScale>
        <cfvo type="min"/>
        <cfvo type="max"/>
        <color rgb="FF63BE7B"/>
        <color rgb="FFFFEF9C"/>
      </colorScale>
    </cfRule>
    <cfRule type="colorScale" priority="50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23">
      <colorScale>
        <cfvo type="min"/>
        <cfvo type="max"/>
        <color rgb="FF63BE7B"/>
        <color rgb="FFFFEF9C"/>
      </colorScale>
    </cfRule>
    <cfRule type="colorScale" priority="503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25">
      <colorScale>
        <cfvo type="min"/>
        <cfvo type="max"/>
        <color rgb="FF63BE7B"/>
        <color rgb="FFFFEF9C"/>
      </colorScale>
    </cfRule>
    <cfRule type="colorScale" priority="50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28">
      <colorScale>
        <cfvo type="min"/>
        <cfvo type="max"/>
        <color rgb="FF63BE7B"/>
        <color rgb="FFFFEF9C"/>
      </colorScale>
    </cfRule>
    <cfRule type="colorScale" priority="503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330">
      <colorScale>
        <cfvo type="min"/>
        <cfvo type="max"/>
        <color rgb="FF63BE7B"/>
        <color rgb="FFFFEF9C"/>
      </colorScale>
    </cfRule>
  </conditionalFormatting>
  <conditionalFormatting sqref="K251:K281"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51:L281"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7:P316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7:P316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7:P316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">
      <colorScale>
        <cfvo type="min"/>
        <cfvo type="max"/>
        <color rgb="FF63BE7B"/>
        <color rgb="FFFFEF9C"/>
      </colorScale>
    </cfRule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">
      <colorScale>
        <cfvo type="min"/>
        <cfvo type="max"/>
        <color rgb="FF63BE7B"/>
        <color rgb="FFFFEF9C"/>
      </colorScale>
    </cfRule>
    <cfRule type="colorScale" priority="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">
      <colorScale>
        <cfvo type="min"/>
        <cfvo type="max"/>
        <color rgb="FF63BE7B"/>
        <color rgb="FFFFEF9C"/>
      </colorScale>
    </cfRule>
    <cfRule type="colorScale" priority="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4">
      <colorScale>
        <cfvo type="min"/>
        <cfvo type="max"/>
        <color rgb="FF63BE7B"/>
        <color rgb="FFFFEF9C"/>
      </colorScale>
    </cfRule>
    <cfRule type="colorScale" priority="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6">
      <colorScale>
        <cfvo type="min"/>
        <cfvo type="max"/>
        <color rgb="FF63BE7B"/>
        <color rgb="FFFFEF9C"/>
      </colorScale>
    </cfRule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7">
      <colorScale>
        <cfvo type="min"/>
        <cfvo type="max"/>
        <color rgb="FF63BE7B"/>
        <color rgb="FFFFEF9C"/>
      </colorScale>
    </cfRule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3">
      <colorScale>
        <cfvo type="min"/>
        <cfvo type="max"/>
        <color rgb="FF63BE7B"/>
        <color rgb="FFFFEF9C"/>
      </colorScale>
    </cfRule>
    <cfRule type="colorScale" priority="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5">
      <colorScale>
        <cfvo type="min"/>
        <cfvo type="max"/>
        <color rgb="FF63BE7B"/>
        <color rgb="FFFFEF9C"/>
      </colorScale>
    </cfRule>
    <cfRule type="colorScale" priority="1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6">
      <colorScale>
        <cfvo type="min"/>
        <cfvo type="max"/>
        <color rgb="FF63BE7B"/>
        <color rgb="FFFFEF9C"/>
      </colorScale>
    </cfRule>
    <cfRule type="colorScale" priority="1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6">
      <colorScale>
        <cfvo type="min"/>
        <cfvo type="max"/>
        <color rgb="FF63BE7B"/>
        <color rgb="FFFFEF9C"/>
      </colorScale>
    </cfRule>
    <cfRule type="colorScale" priority="177">
      <colorScale>
        <cfvo type="min"/>
        <cfvo type="max"/>
        <color rgb="FF63BE7B"/>
        <color rgb="FFFFEF9C"/>
      </colorScale>
    </cfRule>
    <cfRule type="colorScale" priority="1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6">
      <colorScale>
        <cfvo type="min"/>
        <cfvo type="max"/>
        <color rgb="FF63BE7B"/>
        <color rgb="FFFFEF9C"/>
      </colorScale>
    </cfRule>
    <cfRule type="colorScale" priority="2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8">
      <colorScale>
        <cfvo type="min"/>
        <cfvo type="max"/>
        <color rgb="FF63BE7B"/>
        <color rgb="FFFFEF9C"/>
      </colorScale>
    </cfRule>
    <cfRule type="colorScale" priority="2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9">
      <colorScale>
        <cfvo type="min"/>
        <cfvo type="max"/>
        <color rgb="FF63BE7B"/>
        <color rgb="FFFFEF9C"/>
      </colorScale>
    </cfRule>
    <cfRule type="colorScale" priority="2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">
      <colorScale>
        <cfvo type="min"/>
        <cfvo type="max"/>
        <color rgb="FF63BE7B"/>
        <color rgb="FFFFEF9C"/>
      </colorScale>
    </cfRule>
    <cfRule type="colorScale" priority="240">
      <colorScale>
        <cfvo type="min"/>
        <cfvo type="max"/>
        <color rgb="FF63BE7B"/>
        <color rgb="FFFFEF9C"/>
      </colorScale>
    </cfRule>
    <cfRule type="colorScale" priority="2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5">
      <colorScale>
        <cfvo type="min"/>
        <cfvo type="max"/>
        <color rgb="FF63BE7B"/>
        <color rgb="FFFFEF9C"/>
      </colorScale>
    </cfRule>
    <cfRule type="colorScale" priority="2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7">
      <colorScale>
        <cfvo type="min"/>
        <cfvo type="max"/>
        <color rgb="FF63BE7B"/>
        <color rgb="FFFFEF9C"/>
      </colorScale>
    </cfRule>
    <cfRule type="colorScale" priority="2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3">
      <colorScale>
        <cfvo type="min"/>
        <cfvo type="max"/>
        <color rgb="FF63BE7B"/>
        <color rgb="FFFFEF9C"/>
      </colorScale>
    </cfRule>
    <cfRule type="colorScale" priority="2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5">
      <colorScale>
        <cfvo type="min"/>
        <cfvo type="max"/>
        <color rgb="FF63BE7B"/>
        <color rgb="FFFFEF9C"/>
      </colorScale>
    </cfRule>
    <cfRule type="colorScale" priority="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6">
      <colorScale>
        <cfvo type="min"/>
        <cfvo type="max"/>
        <color rgb="FF63BE7B"/>
        <color rgb="FFFFEF9C"/>
      </colorScale>
    </cfRule>
    <cfRule type="colorScale" priority="3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6">
      <colorScale>
        <cfvo type="min"/>
        <cfvo type="max"/>
        <color rgb="FF63BE7B"/>
        <color rgb="FFFFEF9C"/>
      </colorScale>
    </cfRule>
    <cfRule type="colorScale" priority="317">
      <colorScale>
        <cfvo type="min"/>
        <cfvo type="max"/>
        <color rgb="FF63BE7B"/>
        <color rgb="FFFFEF9C"/>
      </colorScale>
    </cfRule>
    <cfRule type="colorScale" priority="3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">
      <colorScale>
        <cfvo type="min"/>
        <cfvo type="max"/>
        <color rgb="FF63BE7B"/>
        <color rgb="FFFFEF9C"/>
      </colorScale>
    </cfRule>
    <cfRule type="colorScale" priority="3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">
      <colorScale>
        <cfvo type="min"/>
        <cfvo type="max"/>
        <color rgb="FF63BE7B"/>
        <color rgb="FFFFEF9C"/>
      </colorScale>
    </cfRule>
    <cfRule type="colorScale" priority="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6">
      <colorScale>
        <cfvo type="min"/>
        <cfvo type="max"/>
        <color rgb="FF63BE7B"/>
        <color rgb="FFFFEF9C"/>
      </colorScale>
    </cfRule>
    <cfRule type="colorScale" priority="3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8">
      <colorScale>
        <cfvo type="min"/>
        <cfvo type="max"/>
        <color rgb="FF63BE7B"/>
        <color rgb="FFFFEF9C"/>
      </colorScale>
    </cfRule>
    <cfRule type="colorScale" priority="3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4">
      <colorScale>
        <cfvo type="min"/>
        <cfvo type="max"/>
        <color rgb="FF63BE7B"/>
        <color rgb="FFFFEF9C"/>
      </colorScale>
    </cfRule>
    <cfRule type="colorScale" priority="3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">
      <colorScale>
        <cfvo type="min"/>
        <cfvo type="max"/>
        <color rgb="FF63BE7B"/>
        <color rgb="FFFFEF9C"/>
      </colorScale>
    </cfRule>
    <cfRule type="colorScale" priority="3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7">
      <colorScale>
        <cfvo type="min"/>
        <cfvo type="max"/>
        <color rgb="FF63BE7B"/>
        <color rgb="FFFFEF9C"/>
      </colorScale>
    </cfRule>
    <cfRule type="colorScale" priority="4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7">
      <colorScale>
        <cfvo type="min"/>
        <cfvo type="max"/>
        <color rgb="FF63BE7B"/>
        <color rgb="FFFFEF9C"/>
      </colorScale>
    </cfRule>
    <cfRule type="colorScale" priority="408">
      <colorScale>
        <cfvo type="min"/>
        <cfvo type="max"/>
        <color rgb="FF63BE7B"/>
        <color rgb="FFFFEF9C"/>
      </colorScale>
    </cfRule>
    <cfRule type="colorScale" priority="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3">
      <colorScale>
        <cfvo type="min"/>
        <cfvo type="max"/>
        <color rgb="FF63BE7B"/>
        <color rgb="FFFFEF9C"/>
      </colorScale>
    </cfRule>
    <cfRule type="colorScale" priority="4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5">
      <colorScale>
        <cfvo type="min"/>
        <cfvo type="max"/>
        <color rgb="FF63BE7B"/>
        <color rgb="FFFFEF9C"/>
      </colorScale>
    </cfRule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">
      <colorScale>
        <cfvo type="min"/>
        <cfvo type="max"/>
        <color rgb="FF63BE7B"/>
        <color rgb="FFFFEF9C"/>
      </colorScale>
    </cfRule>
    <cfRule type="colorScale" priority="4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9">
      <colorScale>
        <cfvo type="min"/>
        <cfvo type="max"/>
        <color rgb="FF63BE7B"/>
        <color rgb="FFFFEF9C"/>
      </colorScale>
    </cfRule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1">
      <colorScale>
        <cfvo type="min"/>
        <cfvo type="max"/>
        <color rgb="FF63BE7B"/>
        <color rgb="FFFFEF9C"/>
      </colorScale>
    </cfRule>
    <cfRule type="colorScale" priority="4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3">
      <colorScale>
        <cfvo type="min"/>
        <cfvo type="max"/>
        <color rgb="FF63BE7B"/>
        <color rgb="FFFFEF9C"/>
      </colorScale>
    </cfRule>
    <cfRule type="colorScale" priority="4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9">
      <colorScale>
        <cfvo type="min"/>
        <cfvo type="max"/>
        <color rgb="FF63BE7B"/>
        <color rgb="FFFFEF9C"/>
      </colorScale>
    </cfRule>
    <cfRule type="colorScale" priority="4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1">
      <colorScale>
        <cfvo type="min"/>
        <cfvo type="max"/>
        <color rgb="FF63BE7B"/>
        <color rgb="FFFFEF9C"/>
      </colorScale>
    </cfRule>
    <cfRule type="colorScale" priority="4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2">
      <colorScale>
        <cfvo type="min"/>
        <cfvo type="max"/>
        <color rgb="FF63BE7B"/>
        <color rgb="FFFFEF9C"/>
      </colorScale>
    </cfRule>
    <cfRule type="colorScale" priority="5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2">
      <colorScale>
        <cfvo type="min"/>
        <cfvo type="max"/>
        <color rgb="FF63BE7B"/>
        <color rgb="FFFFEF9C"/>
      </colorScale>
    </cfRule>
    <cfRule type="colorScale" priority="513">
      <colorScale>
        <cfvo type="min"/>
        <cfvo type="max"/>
        <color rgb="FF63BE7B"/>
        <color rgb="FFFFEF9C"/>
      </colorScale>
    </cfRule>
    <cfRule type="colorScale" priority="51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8">
      <colorScale>
        <cfvo type="min"/>
        <cfvo type="max"/>
        <color rgb="FF63BE7B"/>
        <color rgb="FFFFEF9C"/>
      </colorScale>
    </cfRule>
    <cfRule type="colorScale" priority="5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0">
      <colorScale>
        <cfvo type="min"/>
        <cfvo type="max"/>
        <color rgb="FF63BE7B"/>
        <color rgb="FFFFEF9C"/>
      </colorScale>
    </cfRule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2">
      <colorScale>
        <cfvo type="min"/>
        <cfvo type="max"/>
        <color rgb="FF63BE7B"/>
        <color rgb="FFFFEF9C"/>
      </colorScale>
    </cfRule>
    <cfRule type="colorScale" priority="5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4">
      <colorScale>
        <cfvo type="min"/>
        <cfvo type="max"/>
        <color rgb="FF63BE7B"/>
        <color rgb="FFFFEF9C"/>
      </colorScale>
    </cfRule>
    <cfRule type="colorScale" priority="5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6">
      <colorScale>
        <cfvo type="min"/>
        <cfvo type="max"/>
        <color rgb="FF63BE7B"/>
        <color rgb="FFFFEF9C"/>
      </colorScale>
    </cfRule>
    <cfRule type="colorScale" priority="5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8">
      <colorScale>
        <cfvo type="min"/>
        <cfvo type="max"/>
        <color rgb="FF63BE7B"/>
        <color rgb="FFFFEF9C"/>
      </colorScale>
    </cfRule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0">
      <colorScale>
        <cfvo type="min"/>
        <cfvo type="max"/>
        <color rgb="FF63BE7B"/>
        <color rgb="FFFFEF9C"/>
      </colorScale>
    </cfRule>
    <cfRule type="colorScale" priority="5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2">
      <colorScale>
        <cfvo type="min"/>
        <cfvo type="max"/>
        <color rgb="FF63BE7B"/>
        <color rgb="FFFFEF9C"/>
      </colorScale>
    </cfRule>
    <cfRule type="colorScale" priority="5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8">
      <colorScale>
        <cfvo type="min"/>
        <cfvo type="max"/>
        <color rgb="FF63BE7B"/>
        <color rgb="FFFFEF9C"/>
      </colorScale>
    </cfRule>
    <cfRule type="colorScale" priority="5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0">
      <colorScale>
        <cfvo type="min"/>
        <cfvo type="max"/>
        <color rgb="FF63BE7B"/>
        <color rgb="FFFFEF9C"/>
      </colorScale>
    </cfRule>
    <cfRule type="colorScale" priority="6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1">
      <colorScale>
        <cfvo type="min"/>
        <cfvo type="max"/>
        <color rgb="FF63BE7B"/>
        <color rgb="FFFFEF9C"/>
      </colorScale>
    </cfRule>
    <cfRule type="colorScale" priority="6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1">
      <colorScale>
        <cfvo type="min"/>
        <cfvo type="max"/>
        <color rgb="FF63BE7B"/>
        <color rgb="FFFFEF9C"/>
      </colorScale>
    </cfRule>
    <cfRule type="colorScale" priority="632">
      <colorScale>
        <cfvo type="min"/>
        <cfvo type="max"/>
        <color rgb="FF63BE7B"/>
        <color rgb="FFFFEF9C"/>
      </colorScale>
    </cfRule>
    <cfRule type="colorScale" priority="6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7">
      <colorScale>
        <cfvo type="min"/>
        <cfvo type="max"/>
        <color rgb="FF63BE7B"/>
        <color rgb="FFFFEF9C"/>
      </colorScale>
    </cfRule>
    <cfRule type="colorScale" priority="6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9">
      <colorScale>
        <cfvo type="min"/>
        <cfvo type="max"/>
        <color rgb="FF63BE7B"/>
        <color rgb="FFFFEF9C"/>
      </colorScale>
    </cfRule>
    <cfRule type="colorScale" priority="6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1">
      <colorScale>
        <cfvo type="min"/>
        <cfvo type="max"/>
        <color rgb="FF63BE7B"/>
        <color rgb="FFFFEF9C"/>
      </colorScale>
    </cfRule>
    <cfRule type="colorScale" priority="6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3">
      <colorScale>
        <cfvo type="min"/>
        <cfvo type="max"/>
        <color rgb="FF63BE7B"/>
        <color rgb="FFFFEF9C"/>
      </colorScale>
    </cfRule>
    <cfRule type="colorScale" priority="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5">
      <colorScale>
        <cfvo type="min"/>
        <cfvo type="max"/>
        <color rgb="FF63BE7B"/>
        <color rgb="FFFFEF9C"/>
      </colorScale>
    </cfRule>
    <cfRule type="colorScale" priority="6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7">
      <colorScale>
        <cfvo type="min"/>
        <cfvo type="max"/>
        <color rgb="FF63BE7B"/>
        <color rgb="FFFFEF9C"/>
      </colorScale>
    </cfRule>
    <cfRule type="colorScale" priority="6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9">
      <colorScale>
        <cfvo type="min"/>
        <cfvo type="max"/>
        <color rgb="FF63BE7B"/>
        <color rgb="FFFFEF9C"/>
      </colorScale>
    </cfRule>
    <cfRule type="colorScale" priority="6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1">
      <colorScale>
        <cfvo type="min"/>
        <cfvo type="max"/>
        <color rgb="FF63BE7B"/>
        <color rgb="FFFFEF9C"/>
      </colorScale>
    </cfRule>
  </conditionalFormatting>
  <conditionalFormatting sqref="G287:G316 O287:O316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87:P316 H287:H316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7:P316">
    <cfRule type="colorScale" priority="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87:I316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87:J316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87:K316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87:L316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7:P316">
    <cfRule type="colorScale" priority="5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87:N31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87:O316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87:P31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7:P316">
    <cfRule type="colorScale" priority="69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87:P316">
    <cfRule type="colorScale" priority="69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87:P316">
    <cfRule type="colorScale" priority="69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4">
      <colorScale>
        <cfvo type="min"/>
        <cfvo type="max"/>
        <color rgb="FF63BE7B"/>
        <color rgb="FFFFEF9C"/>
      </colorScale>
    </cfRule>
    <cfRule type="colorScale" priority="695">
      <colorScale>
        <cfvo type="min"/>
        <cfvo type="max"/>
        <color rgb="FF63BE7B"/>
        <color rgb="FFFFEF9C"/>
      </colorScale>
    </cfRule>
    <cfRule type="colorScale" priority="6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87:G316 I287:I316 K287:K316 M287:M316 O287:O316">
    <cfRule type="colorScale" priority="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87:P316 H287:H316 J287:J316 L287:L316 N287:N316">
    <cfRule type="colorScale" priority="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7:P316"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87:J316">
    <cfRule type="colorScale" priority="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87:K316"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87:L316"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87:N316">
    <cfRule type="colorScale" priority="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87:O316">
    <cfRule type="colorScale" priority="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287:P316">
    <cfRule type="colorScale" priority="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87:P316">
    <cfRule type="colorScale" priority="1">
      <colorScale>
        <cfvo type="min"/>
        <cfvo type="max"/>
        <color rgb="FFFF7128"/>
        <color rgb="FFFFEF9C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87:I316 M287:M316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87:N316 J287:J316">
    <cfRule type="colorScale" priority="7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87:K316">
    <cfRule type="colorScale" priority="7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87:L316">
    <cfRule type="colorScale" priority="7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5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96F7E53-57B5-483D-BF5A-4E064B8BEBCC}">
          <x14:formula1>
            <xm:f>КАЛЕНДАРЬ!$A$41:$A$42</xm:f>
          </x14:formula1>
          <xm:sqref>I2:N3</xm:sqref>
        </x14:dataValidation>
        <x14:dataValidation type="list" allowBlank="1" showInputMessage="1" showErrorMessage="1" xr:uid="{9E1A49AB-A3C6-471E-945C-9A8E44B984CD}">
          <x14:formula1>
            <xm:f>КАЛЕНДАРЬ!$A$37:$A$38</xm:f>
          </x14:formula1>
          <xm:sqref>U2:Y3</xm:sqref>
        </x14:dataValidation>
        <x14:dataValidation type="list" allowBlank="1" showInputMessage="1" showErrorMessage="1" xr:uid="{93CA114A-18B1-4B21-AD84-9C4511E6D3D7}">
          <x14:formula1>
            <xm:f>КАЛЕНДАРЬ!$E$42:$E$43</xm:f>
          </x14:formula1>
          <xm:sqref>O2:P3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4261B-0E2A-4616-AD49-6C3A437FC38A}">
  <sheetPr>
    <tabColor rgb="FF006600"/>
    <pageSetUpPr fitToPage="1"/>
  </sheetPr>
  <dimension ref="A1:AB78"/>
  <sheetViews>
    <sheetView showGridLines="0" zoomScale="80" zoomScaleNormal="80" workbookViewId="0">
      <pane ySplit="4" topLeftCell="A5" activePane="bottomLeft" state="frozen"/>
      <selection activeCell="X151" sqref="X151"/>
      <selection pane="bottomLeft" activeCell="I44" sqref="I44:K53"/>
    </sheetView>
  </sheetViews>
  <sheetFormatPr defaultRowHeight="12.75" x14ac:dyDescent="0.2"/>
  <cols>
    <col min="1" max="1" width="11" style="81" customWidth="1"/>
    <col min="2" max="2" width="8.7109375" style="82" customWidth="1"/>
    <col min="3" max="4" width="8.7109375" style="19" customWidth="1"/>
    <col min="5" max="5" width="9.5703125" style="19" customWidth="1"/>
    <col min="6" max="8" width="9.140625" style="19" customWidth="1"/>
    <col min="9" max="9" width="8.7109375" style="20" customWidth="1"/>
    <col min="10" max="12" width="10" style="19" customWidth="1"/>
    <col min="13" max="13" width="8.7109375" style="20" customWidth="1"/>
    <col min="14" max="14" width="8.7109375" style="19" customWidth="1"/>
    <col min="15" max="15" width="8.7109375" style="20" customWidth="1"/>
    <col min="16" max="16" width="8.7109375" style="19" customWidth="1"/>
    <col min="17" max="17" width="12.140625" style="19" customWidth="1"/>
    <col min="18" max="31" width="8.5703125" style="19" customWidth="1"/>
    <col min="32" max="32" width="6.140625" style="19" customWidth="1"/>
    <col min="33" max="33" width="7.7109375" style="19" customWidth="1"/>
    <col min="34" max="34" width="3.85546875" style="19" customWidth="1"/>
    <col min="35" max="35" width="6.140625" style="19" customWidth="1"/>
    <col min="36" max="36" width="7.7109375" style="19" customWidth="1"/>
    <col min="37" max="37" width="3.85546875" style="19" customWidth="1"/>
    <col min="38" max="38" width="6.140625" style="19" customWidth="1"/>
    <col min="39" max="39" width="7.7109375" style="19" customWidth="1"/>
    <col min="40" max="40" width="3.85546875" style="19" customWidth="1"/>
    <col min="41" max="41" width="6.140625" style="19" customWidth="1"/>
    <col min="42" max="42" width="7.7109375" style="19" customWidth="1"/>
    <col min="43" max="43" width="3.85546875" style="19" customWidth="1"/>
    <col min="44" max="44" width="6.140625" style="19" customWidth="1"/>
    <col min="45" max="45" width="7.7109375" style="19" customWidth="1"/>
    <col min="46" max="46" width="3.85546875" style="19" customWidth="1"/>
    <col min="47" max="47" width="6.140625" style="19" customWidth="1"/>
    <col min="48" max="48" width="7.7109375" style="19" customWidth="1"/>
    <col min="49" max="49" width="3.85546875" style="19" customWidth="1"/>
    <col min="50" max="50" width="6.140625" style="19" customWidth="1"/>
    <col min="51" max="51" width="7.7109375" style="19" customWidth="1"/>
    <col min="52" max="52" width="3.85546875" style="19" customWidth="1"/>
    <col min="53" max="53" width="6.140625" style="19" customWidth="1"/>
    <col min="54" max="54" width="7.7109375" style="19" customWidth="1"/>
    <col min="55" max="55" width="3.85546875" style="19" customWidth="1"/>
    <col min="56" max="56" width="6.140625" style="19" customWidth="1"/>
    <col min="57" max="57" width="7.7109375" style="19" customWidth="1"/>
    <col min="58" max="58" width="3.85546875" style="19" customWidth="1"/>
    <col min="59" max="59" width="6.140625" style="19" customWidth="1"/>
    <col min="60" max="60" width="7.7109375" style="19" customWidth="1"/>
    <col min="61" max="195" width="9.140625" style="19"/>
    <col min="196" max="196" width="2.85546875" style="19" customWidth="1"/>
    <col min="197" max="197" width="3.7109375" style="19" customWidth="1"/>
    <col min="198" max="198" width="9.140625" style="19"/>
    <col min="199" max="199" width="2.85546875" style="19" customWidth="1"/>
    <col min="200" max="200" width="3.7109375" style="19" customWidth="1"/>
    <col min="201" max="201" width="9.140625" style="19"/>
    <col min="202" max="202" width="2.85546875" style="19" customWidth="1"/>
    <col min="203" max="203" width="3.7109375" style="19" customWidth="1"/>
    <col min="204" max="204" width="9.140625" style="19"/>
    <col min="205" max="205" width="2.85546875" style="19" customWidth="1"/>
    <col min="206" max="206" width="3.85546875" style="19" customWidth="1"/>
    <col min="207" max="207" width="9.140625" style="19"/>
    <col min="208" max="208" width="2.85546875" style="19" customWidth="1"/>
    <col min="209" max="209" width="3.85546875" style="19" customWidth="1"/>
    <col min="210" max="210" width="9.140625" style="19"/>
    <col min="211" max="211" width="2.85546875" style="19" customWidth="1"/>
    <col min="212" max="212" width="3.42578125" style="19" customWidth="1"/>
    <col min="213" max="213" width="9.140625" style="19"/>
    <col min="214" max="214" width="2.85546875" style="19" customWidth="1"/>
    <col min="215" max="215" width="3.28515625" style="19" customWidth="1"/>
    <col min="216" max="216" width="9.140625" style="19"/>
    <col min="217" max="217" width="2.85546875" style="19" customWidth="1"/>
    <col min="218" max="218" width="3.140625" style="19" customWidth="1"/>
    <col min="219" max="219" width="9.140625" style="19"/>
    <col min="220" max="220" width="2.85546875" style="19" customWidth="1"/>
    <col min="221" max="221" width="3.140625" style="19" customWidth="1"/>
    <col min="222" max="222" width="9.140625" style="19"/>
    <col min="223" max="223" width="2.85546875" style="19" customWidth="1"/>
    <col min="224" max="224" width="3.140625" style="19" customWidth="1"/>
    <col min="225" max="225" width="9.140625" style="19"/>
    <col min="226" max="226" width="2.85546875" style="19" customWidth="1"/>
    <col min="227" max="227" width="3.28515625" style="19" customWidth="1"/>
    <col min="228" max="228" width="9.140625" style="19"/>
    <col min="229" max="229" width="3.5703125" style="19" customWidth="1"/>
    <col min="230" max="230" width="3.7109375" style="19" customWidth="1"/>
    <col min="231" max="232" width="9.140625" style="19"/>
    <col min="233" max="233" width="35.140625" style="19" customWidth="1"/>
    <col min="234" max="451" width="9.140625" style="19"/>
    <col min="452" max="452" width="2.85546875" style="19" customWidth="1"/>
    <col min="453" max="453" width="3.7109375" style="19" customWidth="1"/>
    <col min="454" max="454" width="9.140625" style="19"/>
    <col min="455" max="455" width="2.85546875" style="19" customWidth="1"/>
    <col min="456" max="456" width="3.7109375" style="19" customWidth="1"/>
    <col min="457" max="457" width="9.140625" style="19"/>
    <col min="458" max="458" width="2.85546875" style="19" customWidth="1"/>
    <col min="459" max="459" width="3.7109375" style="19" customWidth="1"/>
    <col min="460" max="460" width="9.140625" style="19"/>
    <col min="461" max="461" width="2.85546875" style="19" customWidth="1"/>
    <col min="462" max="462" width="3.85546875" style="19" customWidth="1"/>
    <col min="463" max="463" width="9.140625" style="19"/>
    <col min="464" max="464" width="2.85546875" style="19" customWidth="1"/>
    <col min="465" max="465" width="3.85546875" style="19" customWidth="1"/>
    <col min="466" max="466" width="9.140625" style="19"/>
    <col min="467" max="467" width="2.85546875" style="19" customWidth="1"/>
    <col min="468" max="468" width="3.42578125" style="19" customWidth="1"/>
    <col min="469" max="469" width="9.140625" style="19"/>
    <col min="470" max="470" width="2.85546875" style="19" customWidth="1"/>
    <col min="471" max="471" width="3.28515625" style="19" customWidth="1"/>
    <col min="472" max="472" width="9.140625" style="19"/>
    <col min="473" max="473" width="2.85546875" style="19" customWidth="1"/>
    <col min="474" max="474" width="3.140625" style="19" customWidth="1"/>
    <col min="475" max="475" width="9.140625" style="19"/>
    <col min="476" max="476" width="2.85546875" style="19" customWidth="1"/>
    <col min="477" max="477" width="3.140625" style="19" customWidth="1"/>
    <col min="478" max="478" width="9.140625" style="19"/>
    <col min="479" max="479" width="2.85546875" style="19" customWidth="1"/>
    <col min="480" max="480" width="3.140625" style="19" customWidth="1"/>
    <col min="481" max="481" width="9.140625" style="19"/>
    <col min="482" max="482" width="2.85546875" style="19" customWidth="1"/>
    <col min="483" max="483" width="3.28515625" style="19" customWidth="1"/>
    <col min="484" max="484" width="9.140625" style="19"/>
    <col min="485" max="485" width="3.5703125" style="19" customWidth="1"/>
    <col min="486" max="486" width="3.7109375" style="19" customWidth="1"/>
    <col min="487" max="488" width="9.140625" style="19"/>
    <col min="489" max="489" width="35.140625" style="19" customWidth="1"/>
    <col min="490" max="707" width="9.140625" style="19"/>
    <col min="708" max="708" width="2.85546875" style="19" customWidth="1"/>
    <col min="709" max="709" width="3.7109375" style="19" customWidth="1"/>
    <col min="710" max="710" width="9.140625" style="19"/>
    <col min="711" max="711" width="2.85546875" style="19" customWidth="1"/>
    <col min="712" max="712" width="3.7109375" style="19" customWidth="1"/>
    <col min="713" max="713" width="9.140625" style="19"/>
    <col min="714" max="714" width="2.85546875" style="19" customWidth="1"/>
    <col min="715" max="715" width="3.7109375" style="19" customWidth="1"/>
    <col min="716" max="716" width="9.140625" style="19"/>
    <col min="717" max="717" width="2.85546875" style="19" customWidth="1"/>
    <col min="718" max="718" width="3.85546875" style="19" customWidth="1"/>
    <col min="719" max="719" width="9.140625" style="19"/>
    <col min="720" max="720" width="2.85546875" style="19" customWidth="1"/>
    <col min="721" max="721" width="3.85546875" style="19" customWidth="1"/>
    <col min="722" max="722" width="9.140625" style="19"/>
    <col min="723" max="723" width="2.85546875" style="19" customWidth="1"/>
    <col min="724" max="724" width="3.42578125" style="19" customWidth="1"/>
    <col min="725" max="725" width="9.140625" style="19"/>
    <col min="726" max="726" width="2.85546875" style="19" customWidth="1"/>
    <col min="727" max="727" width="3.28515625" style="19" customWidth="1"/>
    <col min="728" max="728" width="9.140625" style="19"/>
    <col min="729" max="729" width="2.85546875" style="19" customWidth="1"/>
    <col min="730" max="730" width="3.140625" style="19" customWidth="1"/>
    <col min="731" max="731" width="9.140625" style="19"/>
    <col min="732" max="732" width="2.85546875" style="19" customWidth="1"/>
    <col min="733" max="733" width="3.140625" style="19" customWidth="1"/>
    <col min="734" max="734" width="9.140625" style="19"/>
    <col min="735" max="735" width="2.85546875" style="19" customWidth="1"/>
    <col min="736" max="736" width="3.140625" style="19" customWidth="1"/>
    <col min="737" max="737" width="9.140625" style="19"/>
    <col min="738" max="738" width="2.85546875" style="19" customWidth="1"/>
    <col min="739" max="739" width="3.28515625" style="19" customWidth="1"/>
    <col min="740" max="740" width="9.140625" style="19"/>
    <col min="741" max="741" width="3.5703125" style="19" customWidth="1"/>
    <col min="742" max="742" width="3.7109375" style="19" customWidth="1"/>
    <col min="743" max="744" width="9.140625" style="19"/>
    <col min="745" max="745" width="35.140625" style="19" customWidth="1"/>
    <col min="746" max="963" width="9.140625" style="19"/>
    <col min="964" max="964" width="2.85546875" style="19" customWidth="1"/>
    <col min="965" max="965" width="3.7109375" style="19" customWidth="1"/>
    <col min="966" max="966" width="9.140625" style="19"/>
    <col min="967" max="967" width="2.85546875" style="19" customWidth="1"/>
    <col min="968" max="968" width="3.7109375" style="19" customWidth="1"/>
    <col min="969" max="969" width="9.140625" style="19"/>
    <col min="970" max="970" width="2.85546875" style="19" customWidth="1"/>
    <col min="971" max="971" width="3.7109375" style="19" customWidth="1"/>
    <col min="972" max="972" width="9.140625" style="19"/>
    <col min="973" max="973" width="2.85546875" style="19" customWidth="1"/>
    <col min="974" max="974" width="3.85546875" style="19" customWidth="1"/>
    <col min="975" max="975" width="9.140625" style="19"/>
    <col min="976" max="976" width="2.85546875" style="19" customWidth="1"/>
    <col min="977" max="977" width="3.85546875" style="19" customWidth="1"/>
    <col min="978" max="978" width="9.140625" style="19"/>
    <col min="979" max="979" width="2.85546875" style="19" customWidth="1"/>
    <col min="980" max="980" width="3.42578125" style="19" customWidth="1"/>
    <col min="981" max="981" width="9.140625" style="19"/>
    <col min="982" max="982" width="2.85546875" style="19" customWidth="1"/>
    <col min="983" max="983" width="3.28515625" style="19" customWidth="1"/>
    <col min="984" max="984" width="9.140625" style="19"/>
    <col min="985" max="985" width="2.85546875" style="19" customWidth="1"/>
    <col min="986" max="986" width="3.140625" style="19" customWidth="1"/>
    <col min="987" max="987" width="9.140625" style="19"/>
    <col min="988" max="988" width="2.85546875" style="19" customWidth="1"/>
    <col min="989" max="989" width="3.140625" style="19" customWidth="1"/>
    <col min="990" max="990" width="9.140625" style="19"/>
    <col min="991" max="991" width="2.85546875" style="19" customWidth="1"/>
    <col min="992" max="992" width="3.140625" style="19" customWidth="1"/>
    <col min="993" max="993" width="9.140625" style="19"/>
    <col min="994" max="994" width="2.85546875" style="19" customWidth="1"/>
    <col min="995" max="995" width="3.28515625" style="19" customWidth="1"/>
    <col min="996" max="996" width="9.140625" style="19"/>
    <col min="997" max="997" width="3.5703125" style="19" customWidth="1"/>
    <col min="998" max="998" width="3.7109375" style="19" customWidth="1"/>
    <col min="999" max="1000" width="9.140625" style="19"/>
    <col min="1001" max="1001" width="35.140625" style="19" customWidth="1"/>
    <col min="1002" max="1219" width="9.140625" style="19"/>
    <col min="1220" max="1220" width="2.85546875" style="19" customWidth="1"/>
    <col min="1221" max="1221" width="3.7109375" style="19" customWidth="1"/>
    <col min="1222" max="1222" width="9.140625" style="19"/>
    <col min="1223" max="1223" width="2.85546875" style="19" customWidth="1"/>
    <col min="1224" max="1224" width="3.7109375" style="19" customWidth="1"/>
    <col min="1225" max="1225" width="9.140625" style="19"/>
    <col min="1226" max="1226" width="2.85546875" style="19" customWidth="1"/>
    <col min="1227" max="1227" width="3.7109375" style="19" customWidth="1"/>
    <col min="1228" max="1228" width="9.140625" style="19"/>
    <col min="1229" max="1229" width="2.85546875" style="19" customWidth="1"/>
    <col min="1230" max="1230" width="3.85546875" style="19" customWidth="1"/>
    <col min="1231" max="1231" width="9.140625" style="19"/>
    <col min="1232" max="1232" width="2.85546875" style="19" customWidth="1"/>
    <col min="1233" max="1233" width="3.85546875" style="19" customWidth="1"/>
    <col min="1234" max="1234" width="9.140625" style="19"/>
    <col min="1235" max="1235" width="2.85546875" style="19" customWidth="1"/>
    <col min="1236" max="1236" width="3.42578125" style="19" customWidth="1"/>
    <col min="1237" max="1237" width="9.140625" style="19"/>
    <col min="1238" max="1238" width="2.85546875" style="19" customWidth="1"/>
    <col min="1239" max="1239" width="3.28515625" style="19" customWidth="1"/>
    <col min="1240" max="1240" width="9.140625" style="19"/>
    <col min="1241" max="1241" width="2.85546875" style="19" customWidth="1"/>
    <col min="1242" max="1242" width="3.140625" style="19" customWidth="1"/>
    <col min="1243" max="1243" width="9.140625" style="19"/>
    <col min="1244" max="1244" width="2.85546875" style="19" customWidth="1"/>
    <col min="1245" max="1245" width="3.140625" style="19" customWidth="1"/>
    <col min="1246" max="1246" width="9.140625" style="19"/>
    <col min="1247" max="1247" width="2.85546875" style="19" customWidth="1"/>
    <col min="1248" max="1248" width="3.140625" style="19" customWidth="1"/>
    <col min="1249" max="1249" width="9.140625" style="19"/>
    <col min="1250" max="1250" width="2.85546875" style="19" customWidth="1"/>
    <col min="1251" max="1251" width="3.28515625" style="19" customWidth="1"/>
    <col min="1252" max="1252" width="9.140625" style="19"/>
    <col min="1253" max="1253" width="3.5703125" style="19" customWidth="1"/>
    <col min="1254" max="1254" width="3.7109375" style="19" customWidth="1"/>
    <col min="1255" max="1256" width="9.140625" style="19"/>
    <col min="1257" max="1257" width="35.140625" style="19" customWidth="1"/>
    <col min="1258" max="1475" width="9.140625" style="19"/>
    <col min="1476" max="1476" width="2.85546875" style="19" customWidth="1"/>
    <col min="1477" max="1477" width="3.7109375" style="19" customWidth="1"/>
    <col min="1478" max="1478" width="9.140625" style="19"/>
    <col min="1479" max="1479" width="2.85546875" style="19" customWidth="1"/>
    <col min="1480" max="1480" width="3.7109375" style="19" customWidth="1"/>
    <col min="1481" max="1481" width="9.140625" style="19"/>
    <col min="1482" max="1482" width="2.85546875" style="19" customWidth="1"/>
    <col min="1483" max="1483" width="3.7109375" style="19" customWidth="1"/>
    <col min="1484" max="1484" width="9.140625" style="19"/>
    <col min="1485" max="1485" width="2.85546875" style="19" customWidth="1"/>
    <col min="1486" max="1486" width="3.85546875" style="19" customWidth="1"/>
    <col min="1487" max="1487" width="9.140625" style="19"/>
    <col min="1488" max="1488" width="2.85546875" style="19" customWidth="1"/>
    <col min="1489" max="1489" width="3.85546875" style="19" customWidth="1"/>
    <col min="1490" max="1490" width="9.140625" style="19"/>
    <col min="1491" max="1491" width="2.85546875" style="19" customWidth="1"/>
    <col min="1492" max="1492" width="3.42578125" style="19" customWidth="1"/>
    <col min="1493" max="1493" width="9.140625" style="19"/>
    <col min="1494" max="1494" width="2.85546875" style="19" customWidth="1"/>
    <col min="1495" max="1495" width="3.28515625" style="19" customWidth="1"/>
    <col min="1496" max="1496" width="9.140625" style="19"/>
    <col min="1497" max="1497" width="2.85546875" style="19" customWidth="1"/>
    <col min="1498" max="1498" width="3.140625" style="19" customWidth="1"/>
    <col min="1499" max="1499" width="9.140625" style="19"/>
    <col min="1500" max="1500" width="2.85546875" style="19" customWidth="1"/>
    <col min="1501" max="1501" width="3.140625" style="19" customWidth="1"/>
    <col min="1502" max="1502" width="9.140625" style="19"/>
    <col min="1503" max="1503" width="2.85546875" style="19" customWidth="1"/>
    <col min="1504" max="1504" width="3.140625" style="19" customWidth="1"/>
    <col min="1505" max="1505" width="9.140625" style="19"/>
    <col min="1506" max="1506" width="2.85546875" style="19" customWidth="1"/>
    <col min="1507" max="1507" width="3.28515625" style="19" customWidth="1"/>
    <col min="1508" max="1508" width="9.140625" style="19"/>
    <col min="1509" max="1509" width="3.5703125" style="19" customWidth="1"/>
    <col min="1510" max="1510" width="3.7109375" style="19" customWidth="1"/>
    <col min="1511" max="1512" width="9.140625" style="19"/>
    <col min="1513" max="1513" width="35.140625" style="19" customWidth="1"/>
    <col min="1514" max="1731" width="9.140625" style="19"/>
    <col min="1732" max="1732" width="2.85546875" style="19" customWidth="1"/>
    <col min="1733" max="1733" width="3.7109375" style="19" customWidth="1"/>
    <col min="1734" max="1734" width="9.140625" style="19"/>
    <col min="1735" max="1735" width="2.85546875" style="19" customWidth="1"/>
    <col min="1736" max="1736" width="3.7109375" style="19" customWidth="1"/>
    <col min="1737" max="1737" width="9.140625" style="19"/>
    <col min="1738" max="1738" width="2.85546875" style="19" customWidth="1"/>
    <col min="1739" max="1739" width="3.7109375" style="19" customWidth="1"/>
    <col min="1740" max="1740" width="9.140625" style="19"/>
    <col min="1741" max="1741" width="2.85546875" style="19" customWidth="1"/>
    <col min="1742" max="1742" width="3.85546875" style="19" customWidth="1"/>
    <col min="1743" max="1743" width="9.140625" style="19"/>
    <col min="1744" max="1744" width="2.85546875" style="19" customWidth="1"/>
    <col min="1745" max="1745" width="3.85546875" style="19" customWidth="1"/>
    <col min="1746" max="1746" width="9.140625" style="19"/>
    <col min="1747" max="1747" width="2.85546875" style="19" customWidth="1"/>
    <col min="1748" max="1748" width="3.42578125" style="19" customWidth="1"/>
    <col min="1749" max="1749" width="9.140625" style="19"/>
    <col min="1750" max="1750" width="2.85546875" style="19" customWidth="1"/>
    <col min="1751" max="1751" width="3.28515625" style="19" customWidth="1"/>
    <col min="1752" max="1752" width="9.140625" style="19"/>
    <col min="1753" max="1753" width="2.85546875" style="19" customWidth="1"/>
    <col min="1754" max="1754" width="3.140625" style="19" customWidth="1"/>
    <col min="1755" max="1755" width="9.140625" style="19"/>
    <col min="1756" max="1756" width="2.85546875" style="19" customWidth="1"/>
    <col min="1757" max="1757" width="3.140625" style="19" customWidth="1"/>
    <col min="1758" max="1758" width="9.140625" style="19"/>
    <col min="1759" max="1759" width="2.85546875" style="19" customWidth="1"/>
    <col min="1760" max="1760" width="3.140625" style="19" customWidth="1"/>
    <col min="1761" max="1761" width="9.140625" style="19"/>
    <col min="1762" max="1762" width="2.85546875" style="19" customWidth="1"/>
    <col min="1763" max="1763" width="3.28515625" style="19" customWidth="1"/>
    <col min="1764" max="1764" width="9.140625" style="19"/>
    <col min="1765" max="1765" width="3.5703125" style="19" customWidth="1"/>
    <col min="1766" max="1766" width="3.7109375" style="19" customWidth="1"/>
    <col min="1767" max="1768" width="9.140625" style="19"/>
    <col min="1769" max="1769" width="35.140625" style="19" customWidth="1"/>
    <col min="1770" max="1987" width="9.140625" style="19"/>
    <col min="1988" max="1988" width="2.85546875" style="19" customWidth="1"/>
    <col min="1989" max="1989" width="3.7109375" style="19" customWidth="1"/>
    <col min="1990" max="1990" width="9.140625" style="19"/>
    <col min="1991" max="1991" width="2.85546875" style="19" customWidth="1"/>
    <col min="1992" max="1992" width="3.7109375" style="19" customWidth="1"/>
    <col min="1993" max="1993" width="9.140625" style="19"/>
    <col min="1994" max="1994" width="2.85546875" style="19" customWidth="1"/>
    <col min="1995" max="1995" width="3.7109375" style="19" customWidth="1"/>
    <col min="1996" max="1996" width="9.140625" style="19"/>
    <col min="1997" max="1997" width="2.85546875" style="19" customWidth="1"/>
    <col min="1998" max="1998" width="3.85546875" style="19" customWidth="1"/>
    <col min="1999" max="1999" width="9.140625" style="19"/>
    <col min="2000" max="2000" width="2.85546875" style="19" customWidth="1"/>
    <col min="2001" max="2001" width="3.85546875" style="19" customWidth="1"/>
    <col min="2002" max="2002" width="9.140625" style="19"/>
    <col min="2003" max="2003" width="2.85546875" style="19" customWidth="1"/>
    <col min="2004" max="2004" width="3.42578125" style="19" customWidth="1"/>
    <col min="2005" max="2005" width="9.140625" style="19"/>
    <col min="2006" max="2006" width="2.85546875" style="19" customWidth="1"/>
    <col min="2007" max="2007" width="3.28515625" style="19" customWidth="1"/>
    <col min="2008" max="2008" width="9.140625" style="19"/>
    <col min="2009" max="2009" width="2.85546875" style="19" customWidth="1"/>
    <col min="2010" max="2010" width="3.140625" style="19" customWidth="1"/>
    <col min="2011" max="2011" width="9.140625" style="19"/>
    <col min="2012" max="2012" width="2.85546875" style="19" customWidth="1"/>
    <col min="2013" max="2013" width="3.140625" style="19" customWidth="1"/>
    <col min="2014" max="2014" width="9.140625" style="19"/>
    <col min="2015" max="2015" width="2.85546875" style="19" customWidth="1"/>
    <col min="2016" max="2016" width="3.140625" style="19" customWidth="1"/>
    <col min="2017" max="2017" width="9.140625" style="19"/>
    <col min="2018" max="2018" width="2.85546875" style="19" customWidth="1"/>
    <col min="2019" max="2019" width="3.28515625" style="19" customWidth="1"/>
    <col min="2020" max="2020" width="9.140625" style="19"/>
    <col min="2021" max="2021" width="3.5703125" style="19" customWidth="1"/>
    <col min="2022" max="2022" width="3.7109375" style="19" customWidth="1"/>
    <col min="2023" max="2024" width="9.140625" style="19"/>
    <col min="2025" max="2025" width="35.140625" style="19" customWidth="1"/>
    <col min="2026" max="2243" width="9.140625" style="19"/>
    <col min="2244" max="2244" width="2.85546875" style="19" customWidth="1"/>
    <col min="2245" max="2245" width="3.7109375" style="19" customWidth="1"/>
    <col min="2246" max="2246" width="9.140625" style="19"/>
    <col min="2247" max="2247" width="2.85546875" style="19" customWidth="1"/>
    <col min="2248" max="2248" width="3.7109375" style="19" customWidth="1"/>
    <col min="2249" max="2249" width="9.140625" style="19"/>
    <col min="2250" max="2250" width="2.85546875" style="19" customWidth="1"/>
    <col min="2251" max="2251" width="3.7109375" style="19" customWidth="1"/>
    <col min="2252" max="2252" width="9.140625" style="19"/>
    <col min="2253" max="2253" width="2.85546875" style="19" customWidth="1"/>
    <col min="2254" max="2254" width="3.85546875" style="19" customWidth="1"/>
    <col min="2255" max="2255" width="9.140625" style="19"/>
    <col min="2256" max="2256" width="2.85546875" style="19" customWidth="1"/>
    <col min="2257" max="2257" width="3.85546875" style="19" customWidth="1"/>
    <col min="2258" max="2258" width="9.140625" style="19"/>
    <col min="2259" max="2259" width="2.85546875" style="19" customWidth="1"/>
    <col min="2260" max="2260" width="3.42578125" style="19" customWidth="1"/>
    <col min="2261" max="2261" width="9.140625" style="19"/>
    <col min="2262" max="2262" width="2.85546875" style="19" customWidth="1"/>
    <col min="2263" max="2263" width="3.28515625" style="19" customWidth="1"/>
    <col min="2264" max="2264" width="9.140625" style="19"/>
    <col min="2265" max="2265" width="2.85546875" style="19" customWidth="1"/>
    <col min="2266" max="2266" width="3.140625" style="19" customWidth="1"/>
    <col min="2267" max="2267" width="9.140625" style="19"/>
    <col min="2268" max="2268" width="2.85546875" style="19" customWidth="1"/>
    <col min="2269" max="2269" width="3.140625" style="19" customWidth="1"/>
    <col min="2270" max="2270" width="9.140625" style="19"/>
    <col min="2271" max="2271" width="2.85546875" style="19" customWidth="1"/>
    <col min="2272" max="2272" width="3.140625" style="19" customWidth="1"/>
    <col min="2273" max="2273" width="9.140625" style="19"/>
    <col min="2274" max="2274" width="2.85546875" style="19" customWidth="1"/>
    <col min="2275" max="2275" width="3.28515625" style="19" customWidth="1"/>
    <col min="2276" max="2276" width="9.140625" style="19"/>
    <col min="2277" max="2277" width="3.5703125" style="19" customWidth="1"/>
    <col min="2278" max="2278" width="3.7109375" style="19" customWidth="1"/>
    <col min="2279" max="2280" width="9.140625" style="19"/>
    <col min="2281" max="2281" width="35.140625" style="19" customWidth="1"/>
    <col min="2282" max="2499" width="9.140625" style="19"/>
    <col min="2500" max="2500" width="2.85546875" style="19" customWidth="1"/>
    <col min="2501" max="2501" width="3.7109375" style="19" customWidth="1"/>
    <col min="2502" max="2502" width="9.140625" style="19"/>
    <col min="2503" max="2503" width="2.85546875" style="19" customWidth="1"/>
    <col min="2504" max="2504" width="3.7109375" style="19" customWidth="1"/>
    <col min="2505" max="2505" width="9.140625" style="19"/>
    <col min="2506" max="2506" width="2.85546875" style="19" customWidth="1"/>
    <col min="2507" max="2507" width="3.7109375" style="19" customWidth="1"/>
    <col min="2508" max="2508" width="9.140625" style="19"/>
    <col min="2509" max="2509" width="2.85546875" style="19" customWidth="1"/>
    <col min="2510" max="2510" width="3.85546875" style="19" customWidth="1"/>
    <col min="2511" max="2511" width="9.140625" style="19"/>
    <col min="2512" max="2512" width="2.85546875" style="19" customWidth="1"/>
    <col min="2513" max="2513" width="3.85546875" style="19" customWidth="1"/>
    <col min="2514" max="2514" width="9.140625" style="19"/>
    <col min="2515" max="2515" width="2.85546875" style="19" customWidth="1"/>
    <col min="2516" max="2516" width="3.42578125" style="19" customWidth="1"/>
    <col min="2517" max="2517" width="9.140625" style="19"/>
    <col min="2518" max="2518" width="2.85546875" style="19" customWidth="1"/>
    <col min="2519" max="2519" width="3.28515625" style="19" customWidth="1"/>
    <col min="2520" max="2520" width="9.140625" style="19"/>
    <col min="2521" max="2521" width="2.85546875" style="19" customWidth="1"/>
    <col min="2522" max="2522" width="3.140625" style="19" customWidth="1"/>
    <col min="2523" max="2523" width="9.140625" style="19"/>
    <col min="2524" max="2524" width="2.85546875" style="19" customWidth="1"/>
    <col min="2525" max="2525" width="3.140625" style="19" customWidth="1"/>
    <col min="2526" max="2526" width="9.140625" style="19"/>
    <col min="2527" max="2527" width="2.85546875" style="19" customWidth="1"/>
    <col min="2528" max="2528" width="3.140625" style="19" customWidth="1"/>
    <col min="2529" max="2529" width="9.140625" style="19"/>
    <col min="2530" max="2530" width="2.85546875" style="19" customWidth="1"/>
    <col min="2531" max="2531" width="3.28515625" style="19" customWidth="1"/>
    <col min="2532" max="2532" width="9.140625" style="19"/>
    <col min="2533" max="2533" width="3.5703125" style="19" customWidth="1"/>
    <col min="2534" max="2534" width="3.7109375" style="19" customWidth="1"/>
    <col min="2535" max="2536" width="9.140625" style="19"/>
    <col min="2537" max="2537" width="35.140625" style="19" customWidth="1"/>
    <col min="2538" max="2755" width="9.140625" style="19"/>
    <col min="2756" max="2756" width="2.85546875" style="19" customWidth="1"/>
    <col min="2757" max="2757" width="3.7109375" style="19" customWidth="1"/>
    <col min="2758" max="2758" width="9.140625" style="19"/>
    <col min="2759" max="2759" width="2.85546875" style="19" customWidth="1"/>
    <col min="2760" max="2760" width="3.7109375" style="19" customWidth="1"/>
    <col min="2761" max="2761" width="9.140625" style="19"/>
    <col min="2762" max="2762" width="2.85546875" style="19" customWidth="1"/>
    <col min="2763" max="2763" width="3.7109375" style="19" customWidth="1"/>
    <col min="2764" max="2764" width="9.140625" style="19"/>
    <col min="2765" max="2765" width="2.85546875" style="19" customWidth="1"/>
    <col min="2766" max="2766" width="3.85546875" style="19" customWidth="1"/>
    <col min="2767" max="2767" width="9.140625" style="19"/>
    <col min="2768" max="2768" width="2.85546875" style="19" customWidth="1"/>
    <col min="2769" max="2769" width="3.85546875" style="19" customWidth="1"/>
    <col min="2770" max="2770" width="9.140625" style="19"/>
    <col min="2771" max="2771" width="2.85546875" style="19" customWidth="1"/>
    <col min="2772" max="2772" width="3.42578125" style="19" customWidth="1"/>
    <col min="2773" max="2773" width="9.140625" style="19"/>
    <col min="2774" max="2774" width="2.85546875" style="19" customWidth="1"/>
    <col min="2775" max="2775" width="3.28515625" style="19" customWidth="1"/>
    <col min="2776" max="2776" width="9.140625" style="19"/>
    <col min="2777" max="2777" width="2.85546875" style="19" customWidth="1"/>
    <col min="2778" max="2778" width="3.140625" style="19" customWidth="1"/>
    <col min="2779" max="2779" width="9.140625" style="19"/>
    <col min="2780" max="2780" width="2.85546875" style="19" customWidth="1"/>
    <col min="2781" max="2781" width="3.140625" style="19" customWidth="1"/>
    <col min="2782" max="2782" width="9.140625" style="19"/>
    <col min="2783" max="2783" width="2.85546875" style="19" customWidth="1"/>
    <col min="2784" max="2784" width="3.140625" style="19" customWidth="1"/>
    <col min="2785" max="2785" width="9.140625" style="19"/>
    <col min="2786" max="2786" width="2.85546875" style="19" customWidth="1"/>
    <col min="2787" max="2787" width="3.28515625" style="19" customWidth="1"/>
    <col min="2788" max="2788" width="9.140625" style="19"/>
    <col min="2789" max="2789" width="3.5703125" style="19" customWidth="1"/>
    <col min="2790" max="2790" width="3.7109375" style="19" customWidth="1"/>
    <col min="2791" max="2792" width="9.140625" style="19"/>
    <col min="2793" max="2793" width="35.140625" style="19" customWidth="1"/>
    <col min="2794" max="3011" width="9.140625" style="19"/>
    <col min="3012" max="3012" width="2.85546875" style="19" customWidth="1"/>
    <col min="3013" max="3013" width="3.7109375" style="19" customWidth="1"/>
    <col min="3014" max="3014" width="9.140625" style="19"/>
    <col min="3015" max="3015" width="2.85546875" style="19" customWidth="1"/>
    <col min="3016" max="3016" width="3.7109375" style="19" customWidth="1"/>
    <col min="3017" max="3017" width="9.140625" style="19"/>
    <col min="3018" max="3018" width="2.85546875" style="19" customWidth="1"/>
    <col min="3019" max="3019" width="3.7109375" style="19" customWidth="1"/>
    <col min="3020" max="3020" width="9.140625" style="19"/>
    <col min="3021" max="3021" width="2.85546875" style="19" customWidth="1"/>
    <col min="3022" max="3022" width="3.85546875" style="19" customWidth="1"/>
    <col min="3023" max="3023" width="9.140625" style="19"/>
    <col min="3024" max="3024" width="2.85546875" style="19" customWidth="1"/>
    <col min="3025" max="3025" width="3.85546875" style="19" customWidth="1"/>
    <col min="3026" max="3026" width="9.140625" style="19"/>
    <col min="3027" max="3027" width="2.85546875" style="19" customWidth="1"/>
    <col min="3028" max="3028" width="3.42578125" style="19" customWidth="1"/>
    <col min="3029" max="3029" width="9.140625" style="19"/>
    <col min="3030" max="3030" width="2.85546875" style="19" customWidth="1"/>
    <col min="3031" max="3031" width="3.28515625" style="19" customWidth="1"/>
    <col min="3032" max="3032" width="9.140625" style="19"/>
    <col min="3033" max="3033" width="2.85546875" style="19" customWidth="1"/>
    <col min="3034" max="3034" width="3.140625" style="19" customWidth="1"/>
    <col min="3035" max="3035" width="9.140625" style="19"/>
    <col min="3036" max="3036" width="2.85546875" style="19" customWidth="1"/>
    <col min="3037" max="3037" width="3.140625" style="19" customWidth="1"/>
    <col min="3038" max="3038" width="9.140625" style="19"/>
    <col min="3039" max="3039" width="2.85546875" style="19" customWidth="1"/>
    <col min="3040" max="3040" width="3.140625" style="19" customWidth="1"/>
    <col min="3041" max="3041" width="9.140625" style="19"/>
    <col min="3042" max="3042" width="2.85546875" style="19" customWidth="1"/>
    <col min="3043" max="3043" width="3.28515625" style="19" customWidth="1"/>
    <col min="3044" max="3044" width="9.140625" style="19"/>
    <col min="3045" max="3045" width="3.5703125" style="19" customWidth="1"/>
    <col min="3046" max="3046" width="3.7109375" style="19" customWidth="1"/>
    <col min="3047" max="3048" width="9.140625" style="19"/>
    <col min="3049" max="3049" width="35.140625" style="19" customWidth="1"/>
    <col min="3050" max="3267" width="9.140625" style="19"/>
    <col min="3268" max="3268" width="2.85546875" style="19" customWidth="1"/>
    <col min="3269" max="3269" width="3.7109375" style="19" customWidth="1"/>
    <col min="3270" max="3270" width="9.140625" style="19"/>
    <col min="3271" max="3271" width="2.85546875" style="19" customWidth="1"/>
    <col min="3272" max="3272" width="3.7109375" style="19" customWidth="1"/>
    <col min="3273" max="3273" width="9.140625" style="19"/>
    <col min="3274" max="3274" width="2.85546875" style="19" customWidth="1"/>
    <col min="3275" max="3275" width="3.7109375" style="19" customWidth="1"/>
    <col min="3276" max="3276" width="9.140625" style="19"/>
    <col min="3277" max="3277" width="2.85546875" style="19" customWidth="1"/>
    <col min="3278" max="3278" width="3.85546875" style="19" customWidth="1"/>
    <col min="3279" max="3279" width="9.140625" style="19"/>
    <col min="3280" max="3280" width="2.85546875" style="19" customWidth="1"/>
    <col min="3281" max="3281" width="3.85546875" style="19" customWidth="1"/>
    <col min="3282" max="3282" width="9.140625" style="19"/>
    <col min="3283" max="3283" width="2.85546875" style="19" customWidth="1"/>
    <col min="3284" max="3284" width="3.42578125" style="19" customWidth="1"/>
    <col min="3285" max="3285" width="9.140625" style="19"/>
    <col min="3286" max="3286" width="2.85546875" style="19" customWidth="1"/>
    <col min="3287" max="3287" width="3.28515625" style="19" customWidth="1"/>
    <col min="3288" max="3288" width="9.140625" style="19"/>
    <col min="3289" max="3289" width="2.85546875" style="19" customWidth="1"/>
    <col min="3290" max="3290" width="3.140625" style="19" customWidth="1"/>
    <col min="3291" max="3291" width="9.140625" style="19"/>
    <col min="3292" max="3292" width="2.85546875" style="19" customWidth="1"/>
    <col min="3293" max="3293" width="3.140625" style="19" customWidth="1"/>
    <col min="3294" max="3294" width="9.140625" style="19"/>
    <col min="3295" max="3295" width="2.85546875" style="19" customWidth="1"/>
    <col min="3296" max="3296" width="3.140625" style="19" customWidth="1"/>
    <col min="3297" max="3297" width="9.140625" style="19"/>
    <col min="3298" max="3298" width="2.85546875" style="19" customWidth="1"/>
    <col min="3299" max="3299" width="3.28515625" style="19" customWidth="1"/>
    <col min="3300" max="3300" width="9.140625" style="19"/>
    <col min="3301" max="3301" width="3.5703125" style="19" customWidth="1"/>
    <col min="3302" max="3302" width="3.7109375" style="19" customWidth="1"/>
    <col min="3303" max="3304" width="9.140625" style="19"/>
    <col min="3305" max="3305" width="35.140625" style="19" customWidth="1"/>
    <col min="3306" max="3523" width="9.140625" style="19"/>
    <col min="3524" max="3524" width="2.85546875" style="19" customWidth="1"/>
    <col min="3525" max="3525" width="3.7109375" style="19" customWidth="1"/>
    <col min="3526" max="3526" width="9.140625" style="19"/>
    <col min="3527" max="3527" width="2.85546875" style="19" customWidth="1"/>
    <col min="3528" max="3528" width="3.7109375" style="19" customWidth="1"/>
    <col min="3529" max="3529" width="9.140625" style="19"/>
    <col min="3530" max="3530" width="2.85546875" style="19" customWidth="1"/>
    <col min="3531" max="3531" width="3.7109375" style="19" customWidth="1"/>
    <col min="3532" max="3532" width="9.140625" style="19"/>
    <col min="3533" max="3533" width="2.85546875" style="19" customWidth="1"/>
    <col min="3534" max="3534" width="3.85546875" style="19" customWidth="1"/>
    <col min="3535" max="3535" width="9.140625" style="19"/>
    <col min="3536" max="3536" width="2.85546875" style="19" customWidth="1"/>
    <col min="3537" max="3537" width="3.85546875" style="19" customWidth="1"/>
    <col min="3538" max="3538" width="9.140625" style="19"/>
    <col min="3539" max="3539" width="2.85546875" style="19" customWidth="1"/>
    <col min="3540" max="3540" width="3.42578125" style="19" customWidth="1"/>
    <col min="3541" max="3541" width="9.140625" style="19"/>
    <col min="3542" max="3542" width="2.85546875" style="19" customWidth="1"/>
    <col min="3543" max="3543" width="3.28515625" style="19" customWidth="1"/>
    <col min="3544" max="3544" width="9.140625" style="19"/>
    <col min="3545" max="3545" width="2.85546875" style="19" customWidth="1"/>
    <col min="3546" max="3546" width="3.140625" style="19" customWidth="1"/>
    <col min="3547" max="3547" width="9.140625" style="19"/>
    <col min="3548" max="3548" width="2.85546875" style="19" customWidth="1"/>
    <col min="3549" max="3549" width="3.140625" style="19" customWidth="1"/>
    <col min="3550" max="3550" width="9.140625" style="19"/>
    <col min="3551" max="3551" width="2.85546875" style="19" customWidth="1"/>
    <col min="3552" max="3552" width="3.140625" style="19" customWidth="1"/>
    <col min="3553" max="3553" width="9.140625" style="19"/>
    <col min="3554" max="3554" width="2.85546875" style="19" customWidth="1"/>
    <col min="3555" max="3555" width="3.28515625" style="19" customWidth="1"/>
    <col min="3556" max="3556" width="9.140625" style="19"/>
    <col min="3557" max="3557" width="3.5703125" style="19" customWidth="1"/>
    <col min="3558" max="3558" width="3.7109375" style="19" customWidth="1"/>
    <col min="3559" max="3560" width="9.140625" style="19"/>
    <col min="3561" max="3561" width="35.140625" style="19" customWidth="1"/>
    <col min="3562" max="3779" width="9.140625" style="19"/>
    <col min="3780" max="3780" width="2.85546875" style="19" customWidth="1"/>
    <col min="3781" max="3781" width="3.7109375" style="19" customWidth="1"/>
    <col min="3782" max="3782" width="9.140625" style="19"/>
    <col min="3783" max="3783" width="2.85546875" style="19" customWidth="1"/>
    <col min="3784" max="3784" width="3.7109375" style="19" customWidth="1"/>
    <col min="3785" max="3785" width="9.140625" style="19"/>
    <col min="3786" max="3786" width="2.85546875" style="19" customWidth="1"/>
    <col min="3787" max="3787" width="3.7109375" style="19" customWidth="1"/>
    <col min="3788" max="3788" width="9.140625" style="19"/>
    <col min="3789" max="3789" width="2.85546875" style="19" customWidth="1"/>
    <col min="3790" max="3790" width="3.85546875" style="19" customWidth="1"/>
    <col min="3791" max="3791" width="9.140625" style="19"/>
    <col min="3792" max="3792" width="2.85546875" style="19" customWidth="1"/>
    <col min="3793" max="3793" width="3.85546875" style="19" customWidth="1"/>
    <col min="3794" max="3794" width="9.140625" style="19"/>
    <col min="3795" max="3795" width="2.85546875" style="19" customWidth="1"/>
    <col min="3796" max="3796" width="3.42578125" style="19" customWidth="1"/>
    <col min="3797" max="3797" width="9.140625" style="19"/>
    <col min="3798" max="3798" width="2.85546875" style="19" customWidth="1"/>
    <col min="3799" max="3799" width="3.28515625" style="19" customWidth="1"/>
    <col min="3800" max="3800" width="9.140625" style="19"/>
    <col min="3801" max="3801" width="2.85546875" style="19" customWidth="1"/>
    <col min="3802" max="3802" width="3.140625" style="19" customWidth="1"/>
    <col min="3803" max="3803" width="9.140625" style="19"/>
    <col min="3804" max="3804" width="2.85546875" style="19" customWidth="1"/>
    <col min="3805" max="3805" width="3.140625" style="19" customWidth="1"/>
    <col min="3806" max="3806" width="9.140625" style="19"/>
    <col min="3807" max="3807" width="2.85546875" style="19" customWidth="1"/>
    <col min="3808" max="3808" width="3.140625" style="19" customWidth="1"/>
    <col min="3809" max="3809" width="9.140625" style="19"/>
    <col min="3810" max="3810" width="2.85546875" style="19" customWidth="1"/>
    <col min="3811" max="3811" width="3.28515625" style="19" customWidth="1"/>
    <col min="3812" max="3812" width="9.140625" style="19"/>
    <col min="3813" max="3813" width="3.5703125" style="19" customWidth="1"/>
    <col min="3814" max="3814" width="3.7109375" style="19" customWidth="1"/>
    <col min="3815" max="3816" width="9.140625" style="19"/>
    <col min="3817" max="3817" width="35.140625" style="19" customWidth="1"/>
    <col min="3818" max="4035" width="9.140625" style="19"/>
    <col min="4036" max="4036" width="2.85546875" style="19" customWidth="1"/>
    <col min="4037" max="4037" width="3.7109375" style="19" customWidth="1"/>
    <col min="4038" max="4038" width="9.140625" style="19"/>
    <col min="4039" max="4039" width="2.85546875" style="19" customWidth="1"/>
    <col min="4040" max="4040" width="3.7109375" style="19" customWidth="1"/>
    <col min="4041" max="4041" width="9.140625" style="19"/>
    <col min="4042" max="4042" width="2.85546875" style="19" customWidth="1"/>
    <col min="4043" max="4043" width="3.7109375" style="19" customWidth="1"/>
    <col min="4044" max="4044" width="9.140625" style="19"/>
    <col min="4045" max="4045" width="2.85546875" style="19" customWidth="1"/>
    <col min="4046" max="4046" width="3.85546875" style="19" customWidth="1"/>
    <col min="4047" max="4047" width="9.140625" style="19"/>
    <col min="4048" max="4048" width="2.85546875" style="19" customWidth="1"/>
    <col min="4049" max="4049" width="3.85546875" style="19" customWidth="1"/>
    <col min="4050" max="4050" width="9.140625" style="19"/>
    <col min="4051" max="4051" width="2.85546875" style="19" customWidth="1"/>
    <col min="4052" max="4052" width="3.42578125" style="19" customWidth="1"/>
    <col min="4053" max="4053" width="9.140625" style="19"/>
    <col min="4054" max="4054" width="2.85546875" style="19" customWidth="1"/>
    <col min="4055" max="4055" width="3.28515625" style="19" customWidth="1"/>
    <col min="4056" max="4056" width="9.140625" style="19"/>
    <col min="4057" max="4057" width="2.85546875" style="19" customWidth="1"/>
    <col min="4058" max="4058" width="3.140625" style="19" customWidth="1"/>
    <col min="4059" max="4059" width="9.140625" style="19"/>
    <col min="4060" max="4060" width="2.85546875" style="19" customWidth="1"/>
    <col min="4061" max="4061" width="3.140625" style="19" customWidth="1"/>
    <col min="4062" max="4062" width="9.140625" style="19"/>
    <col min="4063" max="4063" width="2.85546875" style="19" customWidth="1"/>
    <col min="4064" max="4064" width="3.140625" style="19" customWidth="1"/>
    <col min="4065" max="4065" width="9.140625" style="19"/>
    <col min="4066" max="4066" width="2.85546875" style="19" customWidth="1"/>
    <col min="4067" max="4067" width="3.28515625" style="19" customWidth="1"/>
    <col min="4068" max="4068" width="9.140625" style="19"/>
    <col min="4069" max="4069" width="3.5703125" style="19" customWidth="1"/>
    <col min="4070" max="4070" width="3.7109375" style="19" customWidth="1"/>
    <col min="4071" max="4072" width="9.140625" style="19"/>
    <col min="4073" max="4073" width="35.140625" style="19" customWidth="1"/>
    <col min="4074" max="4291" width="9.140625" style="19"/>
    <col min="4292" max="4292" width="2.85546875" style="19" customWidth="1"/>
    <col min="4293" max="4293" width="3.7109375" style="19" customWidth="1"/>
    <col min="4294" max="4294" width="9.140625" style="19"/>
    <col min="4295" max="4295" width="2.85546875" style="19" customWidth="1"/>
    <col min="4296" max="4296" width="3.7109375" style="19" customWidth="1"/>
    <col min="4297" max="4297" width="9.140625" style="19"/>
    <col min="4298" max="4298" width="2.85546875" style="19" customWidth="1"/>
    <col min="4299" max="4299" width="3.7109375" style="19" customWidth="1"/>
    <col min="4300" max="4300" width="9.140625" style="19"/>
    <col min="4301" max="4301" width="2.85546875" style="19" customWidth="1"/>
    <col min="4302" max="4302" width="3.85546875" style="19" customWidth="1"/>
    <col min="4303" max="4303" width="9.140625" style="19"/>
    <col min="4304" max="4304" width="2.85546875" style="19" customWidth="1"/>
    <col min="4305" max="4305" width="3.85546875" style="19" customWidth="1"/>
    <col min="4306" max="4306" width="9.140625" style="19"/>
    <col min="4307" max="4307" width="2.85546875" style="19" customWidth="1"/>
    <col min="4308" max="4308" width="3.42578125" style="19" customWidth="1"/>
    <col min="4309" max="4309" width="9.140625" style="19"/>
    <col min="4310" max="4310" width="2.85546875" style="19" customWidth="1"/>
    <col min="4311" max="4311" width="3.28515625" style="19" customWidth="1"/>
    <col min="4312" max="4312" width="9.140625" style="19"/>
    <col min="4313" max="4313" width="2.85546875" style="19" customWidth="1"/>
    <col min="4314" max="4314" width="3.140625" style="19" customWidth="1"/>
    <col min="4315" max="4315" width="9.140625" style="19"/>
    <col min="4316" max="4316" width="2.85546875" style="19" customWidth="1"/>
    <col min="4317" max="4317" width="3.140625" style="19" customWidth="1"/>
    <col min="4318" max="4318" width="9.140625" style="19"/>
    <col min="4319" max="4319" width="2.85546875" style="19" customWidth="1"/>
    <col min="4320" max="4320" width="3.140625" style="19" customWidth="1"/>
    <col min="4321" max="4321" width="9.140625" style="19"/>
    <col min="4322" max="4322" width="2.85546875" style="19" customWidth="1"/>
    <col min="4323" max="4323" width="3.28515625" style="19" customWidth="1"/>
    <col min="4324" max="4324" width="9.140625" style="19"/>
    <col min="4325" max="4325" width="3.5703125" style="19" customWidth="1"/>
    <col min="4326" max="4326" width="3.7109375" style="19" customWidth="1"/>
    <col min="4327" max="4328" width="9.140625" style="19"/>
    <col min="4329" max="4329" width="35.140625" style="19" customWidth="1"/>
    <col min="4330" max="4547" width="9.140625" style="19"/>
    <col min="4548" max="4548" width="2.85546875" style="19" customWidth="1"/>
    <col min="4549" max="4549" width="3.7109375" style="19" customWidth="1"/>
    <col min="4550" max="4550" width="9.140625" style="19"/>
    <col min="4551" max="4551" width="2.85546875" style="19" customWidth="1"/>
    <col min="4552" max="4552" width="3.7109375" style="19" customWidth="1"/>
    <col min="4553" max="4553" width="9.140625" style="19"/>
    <col min="4554" max="4554" width="2.85546875" style="19" customWidth="1"/>
    <col min="4555" max="4555" width="3.7109375" style="19" customWidth="1"/>
    <col min="4556" max="4556" width="9.140625" style="19"/>
    <col min="4557" max="4557" width="2.85546875" style="19" customWidth="1"/>
    <col min="4558" max="4558" width="3.85546875" style="19" customWidth="1"/>
    <col min="4559" max="4559" width="9.140625" style="19"/>
    <col min="4560" max="4560" width="2.85546875" style="19" customWidth="1"/>
    <col min="4561" max="4561" width="3.85546875" style="19" customWidth="1"/>
    <col min="4562" max="4562" width="9.140625" style="19"/>
    <col min="4563" max="4563" width="2.85546875" style="19" customWidth="1"/>
    <col min="4564" max="4564" width="3.42578125" style="19" customWidth="1"/>
    <col min="4565" max="4565" width="9.140625" style="19"/>
    <col min="4566" max="4566" width="2.85546875" style="19" customWidth="1"/>
    <col min="4567" max="4567" width="3.28515625" style="19" customWidth="1"/>
    <col min="4568" max="4568" width="9.140625" style="19"/>
    <col min="4569" max="4569" width="2.85546875" style="19" customWidth="1"/>
    <col min="4570" max="4570" width="3.140625" style="19" customWidth="1"/>
    <col min="4571" max="4571" width="9.140625" style="19"/>
    <col min="4572" max="4572" width="2.85546875" style="19" customWidth="1"/>
    <col min="4573" max="4573" width="3.140625" style="19" customWidth="1"/>
    <col min="4574" max="4574" width="9.140625" style="19"/>
    <col min="4575" max="4575" width="2.85546875" style="19" customWidth="1"/>
    <col min="4576" max="4576" width="3.140625" style="19" customWidth="1"/>
    <col min="4577" max="4577" width="9.140625" style="19"/>
    <col min="4578" max="4578" width="2.85546875" style="19" customWidth="1"/>
    <col min="4579" max="4579" width="3.28515625" style="19" customWidth="1"/>
    <col min="4580" max="4580" width="9.140625" style="19"/>
    <col min="4581" max="4581" width="3.5703125" style="19" customWidth="1"/>
    <col min="4582" max="4582" width="3.7109375" style="19" customWidth="1"/>
    <col min="4583" max="4584" width="9.140625" style="19"/>
    <col min="4585" max="4585" width="35.140625" style="19" customWidth="1"/>
    <col min="4586" max="4803" width="9.140625" style="19"/>
    <col min="4804" max="4804" width="2.85546875" style="19" customWidth="1"/>
    <col min="4805" max="4805" width="3.7109375" style="19" customWidth="1"/>
    <col min="4806" max="4806" width="9.140625" style="19"/>
    <col min="4807" max="4807" width="2.85546875" style="19" customWidth="1"/>
    <col min="4808" max="4808" width="3.7109375" style="19" customWidth="1"/>
    <col min="4809" max="4809" width="9.140625" style="19"/>
    <col min="4810" max="4810" width="2.85546875" style="19" customWidth="1"/>
    <col min="4811" max="4811" width="3.7109375" style="19" customWidth="1"/>
    <col min="4812" max="4812" width="9.140625" style="19"/>
    <col min="4813" max="4813" width="2.85546875" style="19" customWidth="1"/>
    <col min="4814" max="4814" width="3.85546875" style="19" customWidth="1"/>
    <col min="4815" max="4815" width="9.140625" style="19"/>
    <col min="4816" max="4816" width="2.85546875" style="19" customWidth="1"/>
    <col min="4817" max="4817" width="3.85546875" style="19" customWidth="1"/>
    <col min="4818" max="4818" width="9.140625" style="19"/>
    <col min="4819" max="4819" width="2.85546875" style="19" customWidth="1"/>
    <col min="4820" max="4820" width="3.42578125" style="19" customWidth="1"/>
    <col min="4821" max="4821" width="9.140625" style="19"/>
    <col min="4822" max="4822" width="2.85546875" style="19" customWidth="1"/>
    <col min="4823" max="4823" width="3.28515625" style="19" customWidth="1"/>
    <col min="4824" max="4824" width="9.140625" style="19"/>
    <col min="4825" max="4825" width="2.85546875" style="19" customWidth="1"/>
    <col min="4826" max="4826" width="3.140625" style="19" customWidth="1"/>
    <col min="4827" max="4827" width="9.140625" style="19"/>
    <col min="4828" max="4828" width="2.85546875" style="19" customWidth="1"/>
    <col min="4829" max="4829" width="3.140625" style="19" customWidth="1"/>
    <col min="4830" max="4830" width="9.140625" style="19"/>
    <col min="4831" max="4831" width="2.85546875" style="19" customWidth="1"/>
    <col min="4832" max="4832" width="3.140625" style="19" customWidth="1"/>
    <col min="4833" max="4833" width="9.140625" style="19"/>
    <col min="4834" max="4834" width="2.85546875" style="19" customWidth="1"/>
    <col min="4835" max="4835" width="3.28515625" style="19" customWidth="1"/>
    <col min="4836" max="4836" width="9.140625" style="19"/>
    <col min="4837" max="4837" width="3.5703125" style="19" customWidth="1"/>
    <col min="4838" max="4838" width="3.7109375" style="19" customWidth="1"/>
    <col min="4839" max="4840" width="9.140625" style="19"/>
    <col min="4841" max="4841" width="35.140625" style="19" customWidth="1"/>
    <col min="4842" max="5059" width="9.140625" style="19"/>
    <col min="5060" max="5060" width="2.85546875" style="19" customWidth="1"/>
    <col min="5061" max="5061" width="3.7109375" style="19" customWidth="1"/>
    <col min="5062" max="5062" width="9.140625" style="19"/>
    <col min="5063" max="5063" width="2.85546875" style="19" customWidth="1"/>
    <col min="5064" max="5064" width="3.7109375" style="19" customWidth="1"/>
    <col min="5065" max="5065" width="9.140625" style="19"/>
    <col min="5066" max="5066" width="2.85546875" style="19" customWidth="1"/>
    <col min="5067" max="5067" width="3.7109375" style="19" customWidth="1"/>
    <col min="5068" max="5068" width="9.140625" style="19"/>
    <col min="5069" max="5069" width="2.85546875" style="19" customWidth="1"/>
    <col min="5070" max="5070" width="3.85546875" style="19" customWidth="1"/>
    <col min="5071" max="5071" width="9.140625" style="19"/>
    <col min="5072" max="5072" width="2.85546875" style="19" customWidth="1"/>
    <col min="5073" max="5073" width="3.85546875" style="19" customWidth="1"/>
    <col min="5074" max="5074" width="9.140625" style="19"/>
    <col min="5075" max="5075" width="2.85546875" style="19" customWidth="1"/>
    <col min="5076" max="5076" width="3.42578125" style="19" customWidth="1"/>
    <col min="5077" max="5077" width="9.140625" style="19"/>
    <col min="5078" max="5078" width="2.85546875" style="19" customWidth="1"/>
    <col min="5079" max="5079" width="3.28515625" style="19" customWidth="1"/>
    <col min="5080" max="5080" width="9.140625" style="19"/>
    <col min="5081" max="5081" width="2.85546875" style="19" customWidth="1"/>
    <col min="5082" max="5082" width="3.140625" style="19" customWidth="1"/>
    <col min="5083" max="5083" width="9.140625" style="19"/>
    <col min="5084" max="5084" width="2.85546875" style="19" customWidth="1"/>
    <col min="5085" max="5085" width="3.140625" style="19" customWidth="1"/>
    <col min="5086" max="5086" width="9.140625" style="19"/>
    <col min="5087" max="5087" width="2.85546875" style="19" customWidth="1"/>
    <col min="5088" max="5088" width="3.140625" style="19" customWidth="1"/>
    <col min="5089" max="5089" width="9.140625" style="19"/>
    <col min="5090" max="5090" width="2.85546875" style="19" customWidth="1"/>
    <col min="5091" max="5091" width="3.28515625" style="19" customWidth="1"/>
    <col min="5092" max="5092" width="9.140625" style="19"/>
    <col min="5093" max="5093" width="3.5703125" style="19" customWidth="1"/>
    <col min="5094" max="5094" width="3.7109375" style="19" customWidth="1"/>
    <col min="5095" max="5096" width="9.140625" style="19"/>
    <col min="5097" max="5097" width="35.140625" style="19" customWidth="1"/>
    <col min="5098" max="5315" width="9.140625" style="19"/>
    <col min="5316" max="5316" width="2.85546875" style="19" customWidth="1"/>
    <col min="5317" max="5317" width="3.7109375" style="19" customWidth="1"/>
    <col min="5318" max="5318" width="9.140625" style="19"/>
    <col min="5319" max="5319" width="2.85546875" style="19" customWidth="1"/>
    <col min="5320" max="5320" width="3.7109375" style="19" customWidth="1"/>
    <col min="5321" max="5321" width="9.140625" style="19"/>
    <col min="5322" max="5322" width="2.85546875" style="19" customWidth="1"/>
    <col min="5323" max="5323" width="3.7109375" style="19" customWidth="1"/>
    <col min="5324" max="5324" width="9.140625" style="19"/>
    <col min="5325" max="5325" width="2.85546875" style="19" customWidth="1"/>
    <col min="5326" max="5326" width="3.85546875" style="19" customWidth="1"/>
    <col min="5327" max="5327" width="9.140625" style="19"/>
    <col min="5328" max="5328" width="2.85546875" style="19" customWidth="1"/>
    <col min="5329" max="5329" width="3.85546875" style="19" customWidth="1"/>
    <col min="5330" max="5330" width="9.140625" style="19"/>
    <col min="5331" max="5331" width="2.85546875" style="19" customWidth="1"/>
    <col min="5332" max="5332" width="3.42578125" style="19" customWidth="1"/>
    <col min="5333" max="5333" width="9.140625" style="19"/>
    <col min="5334" max="5334" width="2.85546875" style="19" customWidth="1"/>
    <col min="5335" max="5335" width="3.28515625" style="19" customWidth="1"/>
    <col min="5336" max="5336" width="9.140625" style="19"/>
    <col min="5337" max="5337" width="2.85546875" style="19" customWidth="1"/>
    <col min="5338" max="5338" width="3.140625" style="19" customWidth="1"/>
    <col min="5339" max="5339" width="9.140625" style="19"/>
    <col min="5340" max="5340" width="2.85546875" style="19" customWidth="1"/>
    <col min="5341" max="5341" width="3.140625" style="19" customWidth="1"/>
    <col min="5342" max="5342" width="9.140625" style="19"/>
    <col min="5343" max="5343" width="2.85546875" style="19" customWidth="1"/>
    <col min="5344" max="5344" width="3.140625" style="19" customWidth="1"/>
    <col min="5345" max="5345" width="9.140625" style="19"/>
    <col min="5346" max="5346" width="2.85546875" style="19" customWidth="1"/>
    <col min="5347" max="5347" width="3.28515625" style="19" customWidth="1"/>
    <col min="5348" max="5348" width="9.140625" style="19"/>
    <col min="5349" max="5349" width="3.5703125" style="19" customWidth="1"/>
    <col min="5350" max="5350" width="3.7109375" style="19" customWidth="1"/>
    <col min="5351" max="5352" width="9.140625" style="19"/>
    <col min="5353" max="5353" width="35.140625" style="19" customWidth="1"/>
    <col min="5354" max="5571" width="9.140625" style="19"/>
    <col min="5572" max="5572" width="2.85546875" style="19" customWidth="1"/>
    <col min="5573" max="5573" width="3.7109375" style="19" customWidth="1"/>
    <col min="5574" max="5574" width="9.140625" style="19"/>
    <col min="5575" max="5575" width="2.85546875" style="19" customWidth="1"/>
    <col min="5576" max="5576" width="3.7109375" style="19" customWidth="1"/>
    <col min="5577" max="5577" width="9.140625" style="19"/>
    <col min="5578" max="5578" width="2.85546875" style="19" customWidth="1"/>
    <col min="5579" max="5579" width="3.7109375" style="19" customWidth="1"/>
    <col min="5580" max="5580" width="9.140625" style="19"/>
    <col min="5581" max="5581" width="2.85546875" style="19" customWidth="1"/>
    <col min="5582" max="5582" width="3.85546875" style="19" customWidth="1"/>
    <col min="5583" max="5583" width="9.140625" style="19"/>
    <col min="5584" max="5584" width="2.85546875" style="19" customWidth="1"/>
    <col min="5585" max="5585" width="3.85546875" style="19" customWidth="1"/>
    <col min="5586" max="5586" width="9.140625" style="19"/>
    <col min="5587" max="5587" width="2.85546875" style="19" customWidth="1"/>
    <col min="5588" max="5588" width="3.42578125" style="19" customWidth="1"/>
    <col min="5589" max="5589" width="9.140625" style="19"/>
    <col min="5590" max="5590" width="2.85546875" style="19" customWidth="1"/>
    <col min="5591" max="5591" width="3.28515625" style="19" customWidth="1"/>
    <col min="5592" max="5592" width="9.140625" style="19"/>
    <col min="5593" max="5593" width="2.85546875" style="19" customWidth="1"/>
    <col min="5594" max="5594" width="3.140625" style="19" customWidth="1"/>
    <col min="5595" max="5595" width="9.140625" style="19"/>
    <col min="5596" max="5596" width="2.85546875" style="19" customWidth="1"/>
    <col min="5597" max="5597" width="3.140625" style="19" customWidth="1"/>
    <col min="5598" max="5598" width="9.140625" style="19"/>
    <col min="5599" max="5599" width="2.85546875" style="19" customWidth="1"/>
    <col min="5600" max="5600" width="3.140625" style="19" customWidth="1"/>
    <col min="5601" max="5601" width="9.140625" style="19"/>
    <col min="5602" max="5602" width="2.85546875" style="19" customWidth="1"/>
    <col min="5603" max="5603" width="3.28515625" style="19" customWidth="1"/>
    <col min="5604" max="5604" width="9.140625" style="19"/>
    <col min="5605" max="5605" width="3.5703125" style="19" customWidth="1"/>
    <col min="5606" max="5606" width="3.7109375" style="19" customWidth="1"/>
    <col min="5607" max="5608" width="9.140625" style="19"/>
    <col min="5609" max="5609" width="35.140625" style="19" customWidth="1"/>
    <col min="5610" max="5827" width="9.140625" style="19"/>
    <col min="5828" max="5828" width="2.85546875" style="19" customWidth="1"/>
    <col min="5829" max="5829" width="3.7109375" style="19" customWidth="1"/>
    <col min="5830" max="5830" width="9.140625" style="19"/>
    <col min="5831" max="5831" width="2.85546875" style="19" customWidth="1"/>
    <col min="5832" max="5832" width="3.7109375" style="19" customWidth="1"/>
    <col min="5833" max="5833" width="9.140625" style="19"/>
    <col min="5834" max="5834" width="2.85546875" style="19" customWidth="1"/>
    <col min="5835" max="5835" width="3.7109375" style="19" customWidth="1"/>
    <col min="5836" max="5836" width="9.140625" style="19"/>
    <col min="5837" max="5837" width="2.85546875" style="19" customWidth="1"/>
    <col min="5838" max="5838" width="3.85546875" style="19" customWidth="1"/>
    <col min="5839" max="5839" width="9.140625" style="19"/>
    <col min="5840" max="5840" width="2.85546875" style="19" customWidth="1"/>
    <col min="5841" max="5841" width="3.85546875" style="19" customWidth="1"/>
    <col min="5842" max="5842" width="9.140625" style="19"/>
    <col min="5843" max="5843" width="2.85546875" style="19" customWidth="1"/>
    <col min="5844" max="5844" width="3.42578125" style="19" customWidth="1"/>
    <col min="5845" max="5845" width="9.140625" style="19"/>
    <col min="5846" max="5846" width="2.85546875" style="19" customWidth="1"/>
    <col min="5847" max="5847" width="3.28515625" style="19" customWidth="1"/>
    <col min="5848" max="5848" width="9.140625" style="19"/>
    <col min="5849" max="5849" width="2.85546875" style="19" customWidth="1"/>
    <col min="5850" max="5850" width="3.140625" style="19" customWidth="1"/>
    <col min="5851" max="5851" width="9.140625" style="19"/>
    <col min="5852" max="5852" width="2.85546875" style="19" customWidth="1"/>
    <col min="5853" max="5853" width="3.140625" style="19" customWidth="1"/>
    <col min="5854" max="5854" width="9.140625" style="19"/>
    <col min="5855" max="5855" width="2.85546875" style="19" customWidth="1"/>
    <col min="5856" max="5856" width="3.140625" style="19" customWidth="1"/>
    <col min="5857" max="5857" width="9.140625" style="19"/>
    <col min="5858" max="5858" width="2.85546875" style="19" customWidth="1"/>
    <col min="5859" max="5859" width="3.28515625" style="19" customWidth="1"/>
    <col min="5860" max="5860" width="9.140625" style="19"/>
    <col min="5861" max="5861" width="3.5703125" style="19" customWidth="1"/>
    <col min="5862" max="5862" width="3.7109375" style="19" customWidth="1"/>
    <col min="5863" max="5864" width="9.140625" style="19"/>
    <col min="5865" max="5865" width="35.140625" style="19" customWidth="1"/>
    <col min="5866" max="6083" width="9.140625" style="19"/>
    <col min="6084" max="6084" width="2.85546875" style="19" customWidth="1"/>
    <col min="6085" max="6085" width="3.7109375" style="19" customWidth="1"/>
    <col min="6086" max="6086" width="9.140625" style="19"/>
    <col min="6087" max="6087" width="2.85546875" style="19" customWidth="1"/>
    <col min="6088" max="6088" width="3.7109375" style="19" customWidth="1"/>
    <col min="6089" max="6089" width="9.140625" style="19"/>
    <col min="6090" max="6090" width="2.85546875" style="19" customWidth="1"/>
    <col min="6091" max="6091" width="3.7109375" style="19" customWidth="1"/>
    <col min="6092" max="6092" width="9.140625" style="19"/>
    <col min="6093" max="6093" width="2.85546875" style="19" customWidth="1"/>
    <col min="6094" max="6094" width="3.85546875" style="19" customWidth="1"/>
    <col min="6095" max="6095" width="9.140625" style="19"/>
    <col min="6096" max="6096" width="2.85546875" style="19" customWidth="1"/>
    <col min="6097" max="6097" width="3.85546875" style="19" customWidth="1"/>
    <col min="6098" max="6098" width="9.140625" style="19"/>
    <col min="6099" max="6099" width="2.85546875" style="19" customWidth="1"/>
    <col min="6100" max="6100" width="3.42578125" style="19" customWidth="1"/>
    <col min="6101" max="6101" width="9.140625" style="19"/>
    <col min="6102" max="6102" width="2.85546875" style="19" customWidth="1"/>
    <col min="6103" max="6103" width="3.28515625" style="19" customWidth="1"/>
    <col min="6104" max="6104" width="9.140625" style="19"/>
    <col min="6105" max="6105" width="2.85546875" style="19" customWidth="1"/>
    <col min="6106" max="6106" width="3.140625" style="19" customWidth="1"/>
    <col min="6107" max="6107" width="9.140625" style="19"/>
    <col min="6108" max="6108" width="2.85546875" style="19" customWidth="1"/>
    <col min="6109" max="6109" width="3.140625" style="19" customWidth="1"/>
    <col min="6110" max="6110" width="9.140625" style="19"/>
    <col min="6111" max="6111" width="2.85546875" style="19" customWidth="1"/>
    <col min="6112" max="6112" width="3.140625" style="19" customWidth="1"/>
    <col min="6113" max="6113" width="9.140625" style="19"/>
    <col min="6114" max="6114" width="2.85546875" style="19" customWidth="1"/>
    <col min="6115" max="6115" width="3.28515625" style="19" customWidth="1"/>
    <col min="6116" max="6116" width="9.140625" style="19"/>
    <col min="6117" max="6117" width="3.5703125" style="19" customWidth="1"/>
    <col min="6118" max="6118" width="3.7109375" style="19" customWidth="1"/>
    <col min="6119" max="6120" width="9.140625" style="19"/>
    <col min="6121" max="6121" width="35.140625" style="19" customWidth="1"/>
    <col min="6122" max="6339" width="9.140625" style="19"/>
    <col min="6340" max="6340" width="2.85546875" style="19" customWidth="1"/>
    <col min="6341" max="6341" width="3.7109375" style="19" customWidth="1"/>
    <col min="6342" max="6342" width="9.140625" style="19"/>
    <col min="6343" max="6343" width="2.85546875" style="19" customWidth="1"/>
    <col min="6344" max="6344" width="3.7109375" style="19" customWidth="1"/>
    <col min="6345" max="6345" width="9.140625" style="19"/>
    <col min="6346" max="6346" width="2.85546875" style="19" customWidth="1"/>
    <col min="6347" max="6347" width="3.7109375" style="19" customWidth="1"/>
    <col min="6348" max="6348" width="9.140625" style="19"/>
    <col min="6349" max="6349" width="2.85546875" style="19" customWidth="1"/>
    <col min="6350" max="6350" width="3.85546875" style="19" customWidth="1"/>
    <col min="6351" max="6351" width="9.140625" style="19"/>
    <col min="6352" max="6352" width="2.85546875" style="19" customWidth="1"/>
    <col min="6353" max="6353" width="3.85546875" style="19" customWidth="1"/>
    <col min="6354" max="6354" width="9.140625" style="19"/>
    <col min="6355" max="6355" width="2.85546875" style="19" customWidth="1"/>
    <col min="6356" max="6356" width="3.42578125" style="19" customWidth="1"/>
    <col min="6357" max="6357" width="9.140625" style="19"/>
    <col min="6358" max="6358" width="2.85546875" style="19" customWidth="1"/>
    <col min="6359" max="6359" width="3.28515625" style="19" customWidth="1"/>
    <col min="6360" max="6360" width="9.140625" style="19"/>
    <col min="6361" max="6361" width="2.85546875" style="19" customWidth="1"/>
    <col min="6362" max="6362" width="3.140625" style="19" customWidth="1"/>
    <col min="6363" max="6363" width="9.140625" style="19"/>
    <col min="6364" max="6364" width="2.85546875" style="19" customWidth="1"/>
    <col min="6365" max="6365" width="3.140625" style="19" customWidth="1"/>
    <col min="6366" max="6366" width="9.140625" style="19"/>
    <col min="6367" max="6367" width="2.85546875" style="19" customWidth="1"/>
    <col min="6368" max="6368" width="3.140625" style="19" customWidth="1"/>
    <col min="6369" max="6369" width="9.140625" style="19"/>
    <col min="6370" max="6370" width="2.85546875" style="19" customWidth="1"/>
    <col min="6371" max="6371" width="3.28515625" style="19" customWidth="1"/>
    <col min="6372" max="6372" width="9.140625" style="19"/>
    <col min="6373" max="6373" width="3.5703125" style="19" customWidth="1"/>
    <col min="6374" max="6374" width="3.7109375" style="19" customWidth="1"/>
    <col min="6375" max="6376" width="9.140625" style="19"/>
    <col min="6377" max="6377" width="35.140625" style="19" customWidth="1"/>
    <col min="6378" max="6595" width="9.140625" style="19"/>
    <col min="6596" max="6596" width="2.85546875" style="19" customWidth="1"/>
    <col min="6597" max="6597" width="3.7109375" style="19" customWidth="1"/>
    <col min="6598" max="6598" width="9.140625" style="19"/>
    <col min="6599" max="6599" width="2.85546875" style="19" customWidth="1"/>
    <col min="6600" max="6600" width="3.7109375" style="19" customWidth="1"/>
    <col min="6601" max="6601" width="9.140625" style="19"/>
    <col min="6602" max="6602" width="2.85546875" style="19" customWidth="1"/>
    <col min="6603" max="6603" width="3.7109375" style="19" customWidth="1"/>
    <col min="6604" max="6604" width="9.140625" style="19"/>
    <col min="6605" max="6605" width="2.85546875" style="19" customWidth="1"/>
    <col min="6606" max="6606" width="3.85546875" style="19" customWidth="1"/>
    <col min="6607" max="6607" width="9.140625" style="19"/>
    <col min="6608" max="6608" width="2.85546875" style="19" customWidth="1"/>
    <col min="6609" max="6609" width="3.85546875" style="19" customWidth="1"/>
    <col min="6610" max="6610" width="9.140625" style="19"/>
    <col min="6611" max="6611" width="2.85546875" style="19" customWidth="1"/>
    <col min="6612" max="6612" width="3.42578125" style="19" customWidth="1"/>
    <col min="6613" max="6613" width="9.140625" style="19"/>
    <col min="6614" max="6614" width="2.85546875" style="19" customWidth="1"/>
    <col min="6615" max="6615" width="3.28515625" style="19" customWidth="1"/>
    <col min="6616" max="6616" width="9.140625" style="19"/>
    <col min="6617" max="6617" width="2.85546875" style="19" customWidth="1"/>
    <col min="6618" max="6618" width="3.140625" style="19" customWidth="1"/>
    <col min="6619" max="6619" width="9.140625" style="19"/>
    <col min="6620" max="6620" width="2.85546875" style="19" customWidth="1"/>
    <col min="6621" max="6621" width="3.140625" style="19" customWidth="1"/>
    <col min="6622" max="6622" width="9.140625" style="19"/>
    <col min="6623" max="6623" width="2.85546875" style="19" customWidth="1"/>
    <col min="6624" max="6624" width="3.140625" style="19" customWidth="1"/>
    <col min="6625" max="6625" width="9.140625" style="19"/>
    <col min="6626" max="6626" width="2.85546875" style="19" customWidth="1"/>
    <col min="6627" max="6627" width="3.28515625" style="19" customWidth="1"/>
    <col min="6628" max="6628" width="9.140625" style="19"/>
    <col min="6629" max="6629" width="3.5703125" style="19" customWidth="1"/>
    <col min="6630" max="6630" width="3.7109375" style="19" customWidth="1"/>
    <col min="6631" max="6632" width="9.140625" style="19"/>
    <col min="6633" max="6633" width="35.140625" style="19" customWidth="1"/>
    <col min="6634" max="6851" width="9.140625" style="19"/>
    <col min="6852" max="6852" width="2.85546875" style="19" customWidth="1"/>
    <col min="6853" max="6853" width="3.7109375" style="19" customWidth="1"/>
    <col min="6854" max="6854" width="9.140625" style="19"/>
    <col min="6855" max="6855" width="2.85546875" style="19" customWidth="1"/>
    <col min="6856" max="6856" width="3.7109375" style="19" customWidth="1"/>
    <col min="6857" max="6857" width="9.140625" style="19"/>
    <col min="6858" max="6858" width="2.85546875" style="19" customWidth="1"/>
    <col min="6859" max="6859" width="3.7109375" style="19" customWidth="1"/>
    <col min="6860" max="6860" width="9.140625" style="19"/>
    <col min="6861" max="6861" width="2.85546875" style="19" customWidth="1"/>
    <col min="6862" max="6862" width="3.85546875" style="19" customWidth="1"/>
    <col min="6863" max="6863" width="9.140625" style="19"/>
    <col min="6864" max="6864" width="2.85546875" style="19" customWidth="1"/>
    <col min="6865" max="6865" width="3.85546875" style="19" customWidth="1"/>
    <col min="6866" max="6866" width="9.140625" style="19"/>
    <col min="6867" max="6867" width="2.85546875" style="19" customWidth="1"/>
    <col min="6868" max="6868" width="3.42578125" style="19" customWidth="1"/>
    <col min="6869" max="6869" width="9.140625" style="19"/>
    <col min="6870" max="6870" width="2.85546875" style="19" customWidth="1"/>
    <col min="6871" max="6871" width="3.28515625" style="19" customWidth="1"/>
    <col min="6872" max="6872" width="9.140625" style="19"/>
    <col min="6873" max="6873" width="2.85546875" style="19" customWidth="1"/>
    <col min="6874" max="6874" width="3.140625" style="19" customWidth="1"/>
    <col min="6875" max="6875" width="9.140625" style="19"/>
    <col min="6876" max="6876" width="2.85546875" style="19" customWidth="1"/>
    <col min="6877" max="6877" width="3.140625" style="19" customWidth="1"/>
    <col min="6878" max="6878" width="9.140625" style="19"/>
    <col min="6879" max="6879" width="2.85546875" style="19" customWidth="1"/>
    <col min="6880" max="6880" width="3.140625" style="19" customWidth="1"/>
    <col min="6881" max="6881" width="9.140625" style="19"/>
    <col min="6882" max="6882" width="2.85546875" style="19" customWidth="1"/>
    <col min="6883" max="6883" width="3.28515625" style="19" customWidth="1"/>
    <col min="6884" max="6884" width="9.140625" style="19"/>
    <col min="6885" max="6885" width="3.5703125" style="19" customWidth="1"/>
    <col min="6886" max="6886" width="3.7109375" style="19" customWidth="1"/>
    <col min="6887" max="6888" width="9.140625" style="19"/>
    <col min="6889" max="6889" width="35.140625" style="19" customWidth="1"/>
    <col min="6890" max="7107" width="9.140625" style="19"/>
    <col min="7108" max="7108" width="2.85546875" style="19" customWidth="1"/>
    <col min="7109" max="7109" width="3.7109375" style="19" customWidth="1"/>
    <col min="7110" max="7110" width="9.140625" style="19"/>
    <col min="7111" max="7111" width="2.85546875" style="19" customWidth="1"/>
    <col min="7112" max="7112" width="3.7109375" style="19" customWidth="1"/>
    <col min="7113" max="7113" width="9.140625" style="19"/>
    <col min="7114" max="7114" width="2.85546875" style="19" customWidth="1"/>
    <col min="7115" max="7115" width="3.7109375" style="19" customWidth="1"/>
    <col min="7116" max="7116" width="9.140625" style="19"/>
    <col min="7117" max="7117" width="2.85546875" style="19" customWidth="1"/>
    <col min="7118" max="7118" width="3.85546875" style="19" customWidth="1"/>
    <col min="7119" max="7119" width="9.140625" style="19"/>
    <col min="7120" max="7120" width="2.85546875" style="19" customWidth="1"/>
    <col min="7121" max="7121" width="3.85546875" style="19" customWidth="1"/>
    <col min="7122" max="7122" width="9.140625" style="19"/>
    <col min="7123" max="7123" width="2.85546875" style="19" customWidth="1"/>
    <col min="7124" max="7124" width="3.42578125" style="19" customWidth="1"/>
    <col min="7125" max="7125" width="9.140625" style="19"/>
    <col min="7126" max="7126" width="2.85546875" style="19" customWidth="1"/>
    <col min="7127" max="7127" width="3.28515625" style="19" customWidth="1"/>
    <col min="7128" max="7128" width="9.140625" style="19"/>
    <col min="7129" max="7129" width="2.85546875" style="19" customWidth="1"/>
    <col min="7130" max="7130" width="3.140625" style="19" customWidth="1"/>
    <col min="7131" max="7131" width="9.140625" style="19"/>
    <col min="7132" max="7132" width="2.85546875" style="19" customWidth="1"/>
    <col min="7133" max="7133" width="3.140625" style="19" customWidth="1"/>
    <col min="7134" max="7134" width="9.140625" style="19"/>
    <col min="7135" max="7135" width="2.85546875" style="19" customWidth="1"/>
    <col min="7136" max="7136" width="3.140625" style="19" customWidth="1"/>
    <col min="7137" max="7137" width="9.140625" style="19"/>
    <col min="7138" max="7138" width="2.85546875" style="19" customWidth="1"/>
    <col min="7139" max="7139" width="3.28515625" style="19" customWidth="1"/>
    <col min="7140" max="7140" width="9.140625" style="19"/>
    <col min="7141" max="7141" width="3.5703125" style="19" customWidth="1"/>
    <col min="7142" max="7142" width="3.7109375" style="19" customWidth="1"/>
    <col min="7143" max="7144" width="9.140625" style="19"/>
    <col min="7145" max="7145" width="35.140625" style="19" customWidth="1"/>
    <col min="7146" max="7363" width="9.140625" style="19"/>
    <col min="7364" max="7364" width="2.85546875" style="19" customWidth="1"/>
    <col min="7365" max="7365" width="3.7109375" style="19" customWidth="1"/>
    <col min="7366" max="7366" width="9.140625" style="19"/>
    <col min="7367" max="7367" width="2.85546875" style="19" customWidth="1"/>
    <col min="7368" max="7368" width="3.7109375" style="19" customWidth="1"/>
    <col min="7369" max="7369" width="9.140625" style="19"/>
    <col min="7370" max="7370" width="2.85546875" style="19" customWidth="1"/>
    <col min="7371" max="7371" width="3.7109375" style="19" customWidth="1"/>
    <col min="7372" max="7372" width="9.140625" style="19"/>
    <col min="7373" max="7373" width="2.85546875" style="19" customWidth="1"/>
    <col min="7374" max="7374" width="3.85546875" style="19" customWidth="1"/>
    <col min="7375" max="7375" width="9.140625" style="19"/>
    <col min="7376" max="7376" width="2.85546875" style="19" customWidth="1"/>
    <col min="7377" max="7377" width="3.85546875" style="19" customWidth="1"/>
    <col min="7378" max="7378" width="9.140625" style="19"/>
    <col min="7379" max="7379" width="2.85546875" style="19" customWidth="1"/>
    <col min="7380" max="7380" width="3.42578125" style="19" customWidth="1"/>
    <col min="7381" max="7381" width="9.140625" style="19"/>
    <col min="7382" max="7382" width="2.85546875" style="19" customWidth="1"/>
    <col min="7383" max="7383" width="3.28515625" style="19" customWidth="1"/>
    <col min="7384" max="7384" width="9.140625" style="19"/>
    <col min="7385" max="7385" width="2.85546875" style="19" customWidth="1"/>
    <col min="7386" max="7386" width="3.140625" style="19" customWidth="1"/>
    <col min="7387" max="7387" width="9.140625" style="19"/>
    <col min="7388" max="7388" width="2.85546875" style="19" customWidth="1"/>
    <col min="7389" max="7389" width="3.140625" style="19" customWidth="1"/>
    <col min="7390" max="7390" width="9.140625" style="19"/>
    <col min="7391" max="7391" width="2.85546875" style="19" customWidth="1"/>
    <col min="7392" max="7392" width="3.140625" style="19" customWidth="1"/>
    <col min="7393" max="7393" width="9.140625" style="19"/>
    <col min="7394" max="7394" width="2.85546875" style="19" customWidth="1"/>
    <col min="7395" max="7395" width="3.28515625" style="19" customWidth="1"/>
    <col min="7396" max="7396" width="9.140625" style="19"/>
    <col min="7397" max="7397" width="3.5703125" style="19" customWidth="1"/>
    <col min="7398" max="7398" width="3.7109375" style="19" customWidth="1"/>
    <col min="7399" max="7400" width="9.140625" style="19"/>
    <col min="7401" max="7401" width="35.140625" style="19" customWidth="1"/>
    <col min="7402" max="7619" width="9.140625" style="19"/>
    <col min="7620" max="7620" width="2.85546875" style="19" customWidth="1"/>
    <col min="7621" max="7621" width="3.7109375" style="19" customWidth="1"/>
    <col min="7622" max="7622" width="9.140625" style="19"/>
    <col min="7623" max="7623" width="2.85546875" style="19" customWidth="1"/>
    <col min="7624" max="7624" width="3.7109375" style="19" customWidth="1"/>
    <col min="7625" max="7625" width="9.140625" style="19"/>
    <col min="7626" max="7626" width="2.85546875" style="19" customWidth="1"/>
    <col min="7627" max="7627" width="3.7109375" style="19" customWidth="1"/>
    <col min="7628" max="7628" width="9.140625" style="19"/>
    <col min="7629" max="7629" width="2.85546875" style="19" customWidth="1"/>
    <col min="7630" max="7630" width="3.85546875" style="19" customWidth="1"/>
    <col min="7631" max="7631" width="9.140625" style="19"/>
    <col min="7632" max="7632" width="2.85546875" style="19" customWidth="1"/>
    <col min="7633" max="7633" width="3.85546875" style="19" customWidth="1"/>
    <col min="7634" max="7634" width="9.140625" style="19"/>
    <col min="7635" max="7635" width="2.85546875" style="19" customWidth="1"/>
    <col min="7636" max="7636" width="3.42578125" style="19" customWidth="1"/>
    <col min="7637" max="7637" width="9.140625" style="19"/>
    <col min="7638" max="7638" width="2.85546875" style="19" customWidth="1"/>
    <col min="7639" max="7639" width="3.28515625" style="19" customWidth="1"/>
    <col min="7640" max="7640" width="9.140625" style="19"/>
    <col min="7641" max="7641" width="2.85546875" style="19" customWidth="1"/>
    <col min="7642" max="7642" width="3.140625" style="19" customWidth="1"/>
    <col min="7643" max="7643" width="9.140625" style="19"/>
    <col min="7644" max="7644" width="2.85546875" style="19" customWidth="1"/>
    <col min="7645" max="7645" width="3.140625" style="19" customWidth="1"/>
    <col min="7646" max="7646" width="9.140625" style="19"/>
    <col min="7647" max="7647" width="2.85546875" style="19" customWidth="1"/>
    <col min="7648" max="7648" width="3.140625" style="19" customWidth="1"/>
    <col min="7649" max="7649" width="9.140625" style="19"/>
    <col min="7650" max="7650" width="2.85546875" style="19" customWidth="1"/>
    <col min="7651" max="7651" width="3.28515625" style="19" customWidth="1"/>
    <col min="7652" max="7652" width="9.140625" style="19"/>
    <col min="7653" max="7653" width="3.5703125" style="19" customWidth="1"/>
    <col min="7654" max="7654" width="3.7109375" style="19" customWidth="1"/>
    <col min="7655" max="7656" width="9.140625" style="19"/>
    <col min="7657" max="7657" width="35.140625" style="19" customWidth="1"/>
    <col min="7658" max="7875" width="9.140625" style="19"/>
    <col min="7876" max="7876" width="2.85546875" style="19" customWidth="1"/>
    <col min="7877" max="7877" width="3.7109375" style="19" customWidth="1"/>
    <col min="7878" max="7878" width="9.140625" style="19"/>
    <col min="7879" max="7879" width="2.85546875" style="19" customWidth="1"/>
    <col min="7880" max="7880" width="3.7109375" style="19" customWidth="1"/>
    <col min="7881" max="7881" width="9.140625" style="19"/>
    <col min="7882" max="7882" width="2.85546875" style="19" customWidth="1"/>
    <col min="7883" max="7883" width="3.7109375" style="19" customWidth="1"/>
    <col min="7884" max="7884" width="9.140625" style="19"/>
    <col min="7885" max="7885" width="2.85546875" style="19" customWidth="1"/>
    <col min="7886" max="7886" width="3.85546875" style="19" customWidth="1"/>
    <col min="7887" max="7887" width="9.140625" style="19"/>
    <col min="7888" max="7888" width="2.85546875" style="19" customWidth="1"/>
    <col min="7889" max="7889" width="3.85546875" style="19" customWidth="1"/>
    <col min="7890" max="7890" width="9.140625" style="19"/>
    <col min="7891" max="7891" width="2.85546875" style="19" customWidth="1"/>
    <col min="7892" max="7892" width="3.42578125" style="19" customWidth="1"/>
    <col min="7893" max="7893" width="9.140625" style="19"/>
    <col min="7894" max="7894" width="2.85546875" style="19" customWidth="1"/>
    <col min="7895" max="7895" width="3.28515625" style="19" customWidth="1"/>
    <col min="7896" max="7896" width="9.140625" style="19"/>
    <col min="7897" max="7897" width="2.85546875" style="19" customWidth="1"/>
    <col min="7898" max="7898" width="3.140625" style="19" customWidth="1"/>
    <col min="7899" max="7899" width="9.140625" style="19"/>
    <col min="7900" max="7900" width="2.85546875" style="19" customWidth="1"/>
    <col min="7901" max="7901" width="3.140625" style="19" customWidth="1"/>
    <col min="7902" max="7902" width="9.140625" style="19"/>
    <col min="7903" max="7903" width="2.85546875" style="19" customWidth="1"/>
    <col min="7904" max="7904" width="3.140625" style="19" customWidth="1"/>
    <col min="7905" max="7905" width="9.140625" style="19"/>
    <col min="7906" max="7906" width="2.85546875" style="19" customWidth="1"/>
    <col min="7907" max="7907" width="3.28515625" style="19" customWidth="1"/>
    <col min="7908" max="7908" width="9.140625" style="19"/>
    <col min="7909" max="7909" width="3.5703125" style="19" customWidth="1"/>
    <col min="7910" max="7910" width="3.7109375" style="19" customWidth="1"/>
    <col min="7911" max="7912" width="9.140625" style="19"/>
    <col min="7913" max="7913" width="35.140625" style="19" customWidth="1"/>
    <col min="7914" max="8131" width="9.140625" style="19"/>
    <col min="8132" max="8132" width="2.85546875" style="19" customWidth="1"/>
    <col min="8133" max="8133" width="3.7109375" style="19" customWidth="1"/>
    <col min="8134" max="8134" width="9.140625" style="19"/>
    <col min="8135" max="8135" width="2.85546875" style="19" customWidth="1"/>
    <col min="8136" max="8136" width="3.7109375" style="19" customWidth="1"/>
    <col min="8137" max="8137" width="9.140625" style="19"/>
    <col min="8138" max="8138" width="2.85546875" style="19" customWidth="1"/>
    <col min="8139" max="8139" width="3.7109375" style="19" customWidth="1"/>
    <col min="8140" max="8140" width="9.140625" style="19"/>
    <col min="8141" max="8141" width="2.85546875" style="19" customWidth="1"/>
    <col min="8142" max="8142" width="3.85546875" style="19" customWidth="1"/>
    <col min="8143" max="8143" width="9.140625" style="19"/>
    <col min="8144" max="8144" width="2.85546875" style="19" customWidth="1"/>
    <col min="8145" max="8145" width="3.85546875" style="19" customWidth="1"/>
    <col min="8146" max="8146" width="9.140625" style="19"/>
    <col min="8147" max="8147" width="2.85546875" style="19" customWidth="1"/>
    <col min="8148" max="8148" width="3.42578125" style="19" customWidth="1"/>
    <col min="8149" max="8149" width="9.140625" style="19"/>
    <col min="8150" max="8150" width="2.85546875" style="19" customWidth="1"/>
    <col min="8151" max="8151" width="3.28515625" style="19" customWidth="1"/>
    <col min="8152" max="8152" width="9.140625" style="19"/>
    <col min="8153" max="8153" width="2.85546875" style="19" customWidth="1"/>
    <col min="8154" max="8154" width="3.140625" style="19" customWidth="1"/>
    <col min="8155" max="8155" width="9.140625" style="19"/>
    <col min="8156" max="8156" width="2.85546875" style="19" customWidth="1"/>
    <col min="8157" max="8157" width="3.140625" style="19" customWidth="1"/>
    <col min="8158" max="8158" width="9.140625" style="19"/>
    <col min="8159" max="8159" width="2.85546875" style="19" customWidth="1"/>
    <col min="8160" max="8160" width="3.140625" style="19" customWidth="1"/>
    <col min="8161" max="8161" width="9.140625" style="19"/>
    <col min="8162" max="8162" width="2.85546875" style="19" customWidth="1"/>
    <col min="8163" max="8163" width="3.28515625" style="19" customWidth="1"/>
    <col min="8164" max="8164" width="9.140625" style="19"/>
    <col min="8165" max="8165" width="3.5703125" style="19" customWidth="1"/>
    <col min="8166" max="8166" width="3.7109375" style="19" customWidth="1"/>
    <col min="8167" max="8168" width="9.140625" style="19"/>
    <col min="8169" max="8169" width="35.140625" style="19" customWidth="1"/>
    <col min="8170" max="8387" width="9.140625" style="19"/>
    <col min="8388" max="8388" width="2.85546875" style="19" customWidth="1"/>
    <col min="8389" max="8389" width="3.7109375" style="19" customWidth="1"/>
    <col min="8390" max="8390" width="9.140625" style="19"/>
    <col min="8391" max="8391" width="2.85546875" style="19" customWidth="1"/>
    <col min="8392" max="8392" width="3.7109375" style="19" customWidth="1"/>
    <col min="8393" max="8393" width="9.140625" style="19"/>
    <col min="8394" max="8394" width="2.85546875" style="19" customWidth="1"/>
    <col min="8395" max="8395" width="3.7109375" style="19" customWidth="1"/>
    <col min="8396" max="8396" width="9.140625" style="19"/>
    <col min="8397" max="8397" width="2.85546875" style="19" customWidth="1"/>
    <col min="8398" max="8398" width="3.85546875" style="19" customWidth="1"/>
    <col min="8399" max="8399" width="9.140625" style="19"/>
    <col min="8400" max="8400" width="2.85546875" style="19" customWidth="1"/>
    <col min="8401" max="8401" width="3.85546875" style="19" customWidth="1"/>
    <col min="8402" max="8402" width="9.140625" style="19"/>
    <col min="8403" max="8403" width="2.85546875" style="19" customWidth="1"/>
    <col min="8404" max="8404" width="3.42578125" style="19" customWidth="1"/>
    <col min="8405" max="8405" width="9.140625" style="19"/>
    <col min="8406" max="8406" width="2.85546875" style="19" customWidth="1"/>
    <col min="8407" max="8407" width="3.28515625" style="19" customWidth="1"/>
    <col min="8408" max="8408" width="9.140625" style="19"/>
    <col min="8409" max="8409" width="2.85546875" style="19" customWidth="1"/>
    <col min="8410" max="8410" width="3.140625" style="19" customWidth="1"/>
    <col min="8411" max="8411" width="9.140625" style="19"/>
    <col min="8412" max="8412" width="2.85546875" style="19" customWidth="1"/>
    <col min="8413" max="8413" width="3.140625" style="19" customWidth="1"/>
    <col min="8414" max="8414" width="9.140625" style="19"/>
    <col min="8415" max="8415" width="2.85546875" style="19" customWidth="1"/>
    <col min="8416" max="8416" width="3.140625" style="19" customWidth="1"/>
    <col min="8417" max="8417" width="9.140625" style="19"/>
    <col min="8418" max="8418" width="2.85546875" style="19" customWidth="1"/>
    <col min="8419" max="8419" width="3.28515625" style="19" customWidth="1"/>
    <col min="8420" max="8420" width="9.140625" style="19"/>
    <col min="8421" max="8421" width="3.5703125" style="19" customWidth="1"/>
    <col min="8422" max="8422" width="3.7109375" style="19" customWidth="1"/>
    <col min="8423" max="8424" width="9.140625" style="19"/>
    <col min="8425" max="8425" width="35.140625" style="19" customWidth="1"/>
    <col min="8426" max="8643" width="9.140625" style="19"/>
    <col min="8644" max="8644" width="2.85546875" style="19" customWidth="1"/>
    <col min="8645" max="8645" width="3.7109375" style="19" customWidth="1"/>
    <col min="8646" max="8646" width="9.140625" style="19"/>
    <col min="8647" max="8647" width="2.85546875" style="19" customWidth="1"/>
    <col min="8648" max="8648" width="3.7109375" style="19" customWidth="1"/>
    <col min="8649" max="8649" width="9.140625" style="19"/>
    <col min="8650" max="8650" width="2.85546875" style="19" customWidth="1"/>
    <col min="8651" max="8651" width="3.7109375" style="19" customWidth="1"/>
    <col min="8652" max="8652" width="9.140625" style="19"/>
    <col min="8653" max="8653" width="2.85546875" style="19" customWidth="1"/>
    <col min="8654" max="8654" width="3.85546875" style="19" customWidth="1"/>
    <col min="8655" max="8655" width="9.140625" style="19"/>
    <col min="8656" max="8656" width="2.85546875" style="19" customWidth="1"/>
    <col min="8657" max="8657" width="3.85546875" style="19" customWidth="1"/>
    <col min="8658" max="8658" width="9.140625" style="19"/>
    <col min="8659" max="8659" width="2.85546875" style="19" customWidth="1"/>
    <col min="8660" max="8660" width="3.42578125" style="19" customWidth="1"/>
    <col min="8661" max="8661" width="9.140625" style="19"/>
    <col min="8662" max="8662" width="2.85546875" style="19" customWidth="1"/>
    <col min="8663" max="8663" width="3.28515625" style="19" customWidth="1"/>
    <col min="8664" max="8664" width="9.140625" style="19"/>
    <col min="8665" max="8665" width="2.85546875" style="19" customWidth="1"/>
    <col min="8666" max="8666" width="3.140625" style="19" customWidth="1"/>
    <col min="8667" max="8667" width="9.140625" style="19"/>
    <col min="8668" max="8668" width="2.85546875" style="19" customWidth="1"/>
    <col min="8669" max="8669" width="3.140625" style="19" customWidth="1"/>
    <col min="8670" max="8670" width="9.140625" style="19"/>
    <col min="8671" max="8671" width="2.85546875" style="19" customWidth="1"/>
    <col min="8672" max="8672" width="3.140625" style="19" customWidth="1"/>
    <col min="8673" max="8673" width="9.140625" style="19"/>
    <col min="8674" max="8674" width="2.85546875" style="19" customWidth="1"/>
    <col min="8675" max="8675" width="3.28515625" style="19" customWidth="1"/>
    <col min="8676" max="8676" width="9.140625" style="19"/>
    <col min="8677" max="8677" width="3.5703125" style="19" customWidth="1"/>
    <col min="8678" max="8678" width="3.7109375" style="19" customWidth="1"/>
    <col min="8679" max="8680" width="9.140625" style="19"/>
    <col min="8681" max="8681" width="35.140625" style="19" customWidth="1"/>
    <col min="8682" max="8899" width="9.140625" style="19"/>
    <col min="8900" max="8900" width="2.85546875" style="19" customWidth="1"/>
    <col min="8901" max="8901" width="3.7109375" style="19" customWidth="1"/>
    <col min="8902" max="8902" width="9.140625" style="19"/>
    <col min="8903" max="8903" width="2.85546875" style="19" customWidth="1"/>
    <col min="8904" max="8904" width="3.7109375" style="19" customWidth="1"/>
    <col min="8905" max="8905" width="9.140625" style="19"/>
    <col min="8906" max="8906" width="2.85546875" style="19" customWidth="1"/>
    <col min="8907" max="8907" width="3.7109375" style="19" customWidth="1"/>
    <col min="8908" max="8908" width="9.140625" style="19"/>
    <col min="8909" max="8909" width="2.85546875" style="19" customWidth="1"/>
    <col min="8910" max="8910" width="3.85546875" style="19" customWidth="1"/>
    <col min="8911" max="8911" width="9.140625" style="19"/>
    <col min="8912" max="8912" width="2.85546875" style="19" customWidth="1"/>
    <col min="8913" max="8913" width="3.85546875" style="19" customWidth="1"/>
    <col min="8914" max="8914" width="9.140625" style="19"/>
    <col min="8915" max="8915" width="2.85546875" style="19" customWidth="1"/>
    <col min="8916" max="8916" width="3.42578125" style="19" customWidth="1"/>
    <col min="8917" max="8917" width="9.140625" style="19"/>
    <col min="8918" max="8918" width="2.85546875" style="19" customWidth="1"/>
    <col min="8919" max="8919" width="3.28515625" style="19" customWidth="1"/>
    <col min="8920" max="8920" width="9.140625" style="19"/>
    <col min="8921" max="8921" width="2.85546875" style="19" customWidth="1"/>
    <col min="8922" max="8922" width="3.140625" style="19" customWidth="1"/>
    <col min="8923" max="8923" width="9.140625" style="19"/>
    <col min="8924" max="8924" width="2.85546875" style="19" customWidth="1"/>
    <col min="8925" max="8925" width="3.140625" style="19" customWidth="1"/>
    <col min="8926" max="8926" width="9.140625" style="19"/>
    <col min="8927" max="8927" width="2.85546875" style="19" customWidth="1"/>
    <col min="8928" max="8928" width="3.140625" style="19" customWidth="1"/>
    <col min="8929" max="8929" width="9.140625" style="19"/>
    <col min="8930" max="8930" width="2.85546875" style="19" customWidth="1"/>
    <col min="8931" max="8931" width="3.28515625" style="19" customWidth="1"/>
    <col min="8932" max="8932" width="9.140625" style="19"/>
    <col min="8933" max="8933" width="3.5703125" style="19" customWidth="1"/>
    <col min="8934" max="8934" width="3.7109375" style="19" customWidth="1"/>
    <col min="8935" max="8936" width="9.140625" style="19"/>
    <col min="8937" max="8937" width="35.140625" style="19" customWidth="1"/>
    <col min="8938" max="9155" width="9.140625" style="19"/>
    <col min="9156" max="9156" width="2.85546875" style="19" customWidth="1"/>
    <col min="9157" max="9157" width="3.7109375" style="19" customWidth="1"/>
    <col min="9158" max="9158" width="9.140625" style="19"/>
    <col min="9159" max="9159" width="2.85546875" style="19" customWidth="1"/>
    <col min="9160" max="9160" width="3.7109375" style="19" customWidth="1"/>
    <col min="9161" max="9161" width="9.140625" style="19"/>
    <col min="9162" max="9162" width="2.85546875" style="19" customWidth="1"/>
    <col min="9163" max="9163" width="3.7109375" style="19" customWidth="1"/>
    <col min="9164" max="9164" width="9.140625" style="19"/>
    <col min="9165" max="9165" width="2.85546875" style="19" customWidth="1"/>
    <col min="9166" max="9166" width="3.85546875" style="19" customWidth="1"/>
    <col min="9167" max="9167" width="9.140625" style="19"/>
    <col min="9168" max="9168" width="2.85546875" style="19" customWidth="1"/>
    <col min="9169" max="9169" width="3.85546875" style="19" customWidth="1"/>
    <col min="9170" max="9170" width="9.140625" style="19"/>
    <col min="9171" max="9171" width="2.85546875" style="19" customWidth="1"/>
    <col min="9172" max="9172" width="3.42578125" style="19" customWidth="1"/>
    <col min="9173" max="9173" width="9.140625" style="19"/>
    <col min="9174" max="9174" width="2.85546875" style="19" customWidth="1"/>
    <col min="9175" max="9175" width="3.28515625" style="19" customWidth="1"/>
    <col min="9176" max="9176" width="9.140625" style="19"/>
    <col min="9177" max="9177" width="2.85546875" style="19" customWidth="1"/>
    <col min="9178" max="9178" width="3.140625" style="19" customWidth="1"/>
    <col min="9179" max="9179" width="9.140625" style="19"/>
    <col min="9180" max="9180" width="2.85546875" style="19" customWidth="1"/>
    <col min="9181" max="9181" width="3.140625" style="19" customWidth="1"/>
    <col min="9182" max="9182" width="9.140625" style="19"/>
    <col min="9183" max="9183" width="2.85546875" style="19" customWidth="1"/>
    <col min="9184" max="9184" width="3.140625" style="19" customWidth="1"/>
    <col min="9185" max="9185" width="9.140625" style="19"/>
    <col min="9186" max="9186" width="2.85546875" style="19" customWidth="1"/>
    <col min="9187" max="9187" width="3.28515625" style="19" customWidth="1"/>
    <col min="9188" max="9188" width="9.140625" style="19"/>
    <col min="9189" max="9189" width="3.5703125" style="19" customWidth="1"/>
    <col min="9190" max="9190" width="3.7109375" style="19" customWidth="1"/>
    <col min="9191" max="9192" width="9.140625" style="19"/>
    <col min="9193" max="9193" width="35.140625" style="19" customWidth="1"/>
    <col min="9194" max="9411" width="9.140625" style="19"/>
    <col min="9412" max="9412" width="2.85546875" style="19" customWidth="1"/>
    <col min="9413" max="9413" width="3.7109375" style="19" customWidth="1"/>
    <col min="9414" max="9414" width="9.140625" style="19"/>
    <col min="9415" max="9415" width="2.85546875" style="19" customWidth="1"/>
    <col min="9416" max="9416" width="3.7109375" style="19" customWidth="1"/>
    <col min="9417" max="9417" width="9.140625" style="19"/>
    <col min="9418" max="9418" width="2.85546875" style="19" customWidth="1"/>
    <col min="9419" max="9419" width="3.7109375" style="19" customWidth="1"/>
    <col min="9420" max="9420" width="9.140625" style="19"/>
    <col min="9421" max="9421" width="2.85546875" style="19" customWidth="1"/>
    <col min="9422" max="9422" width="3.85546875" style="19" customWidth="1"/>
    <col min="9423" max="9423" width="9.140625" style="19"/>
    <col min="9424" max="9424" width="2.85546875" style="19" customWidth="1"/>
    <col min="9425" max="9425" width="3.85546875" style="19" customWidth="1"/>
    <col min="9426" max="9426" width="9.140625" style="19"/>
    <col min="9427" max="9427" width="2.85546875" style="19" customWidth="1"/>
    <col min="9428" max="9428" width="3.42578125" style="19" customWidth="1"/>
    <col min="9429" max="9429" width="9.140625" style="19"/>
    <col min="9430" max="9430" width="2.85546875" style="19" customWidth="1"/>
    <col min="9431" max="9431" width="3.28515625" style="19" customWidth="1"/>
    <col min="9432" max="9432" width="9.140625" style="19"/>
    <col min="9433" max="9433" width="2.85546875" style="19" customWidth="1"/>
    <col min="9434" max="9434" width="3.140625" style="19" customWidth="1"/>
    <col min="9435" max="9435" width="9.140625" style="19"/>
    <col min="9436" max="9436" width="2.85546875" style="19" customWidth="1"/>
    <col min="9437" max="9437" width="3.140625" style="19" customWidth="1"/>
    <col min="9438" max="9438" width="9.140625" style="19"/>
    <col min="9439" max="9439" width="2.85546875" style="19" customWidth="1"/>
    <col min="9440" max="9440" width="3.140625" style="19" customWidth="1"/>
    <col min="9441" max="9441" width="9.140625" style="19"/>
    <col min="9442" max="9442" width="2.85546875" style="19" customWidth="1"/>
    <col min="9443" max="9443" width="3.28515625" style="19" customWidth="1"/>
    <col min="9444" max="9444" width="9.140625" style="19"/>
    <col min="9445" max="9445" width="3.5703125" style="19" customWidth="1"/>
    <col min="9446" max="9446" width="3.7109375" style="19" customWidth="1"/>
    <col min="9447" max="9448" width="9.140625" style="19"/>
    <col min="9449" max="9449" width="35.140625" style="19" customWidth="1"/>
    <col min="9450" max="9667" width="9.140625" style="19"/>
    <col min="9668" max="9668" width="2.85546875" style="19" customWidth="1"/>
    <col min="9669" max="9669" width="3.7109375" style="19" customWidth="1"/>
    <col min="9670" max="9670" width="9.140625" style="19"/>
    <col min="9671" max="9671" width="2.85546875" style="19" customWidth="1"/>
    <col min="9672" max="9672" width="3.7109375" style="19" customWidth="1"/>
    <col min="9673" max="9673" width="9.140625" style="19"/>
    <col min="9674" max="9674" width="2.85546875" style="19" customWidth="1"/>
    <col min="9675" max="9675" width="3.7109375" style="19" customWidth="1"/>
    <col min="9676" max="9676" width="9.140625" style="19"/>
    <col min="9677" max="9677" width="2.85546875" style="19" customWidth="1"/>
    <col min="9678" max="9678" width="3.85546875" style="19" customWidth="1"/>
    <col min="9679" max="9679" width="9.140625" style="19"/>
    <col min="9680" max="9680" width="2.85546875" style="19" customWidth="1"/>
    <col min="9681" max="9681" width="3.85546875" style="19" customWidth="1"/>
    <col min="9682" max="9682" width="9.140625" style="19"/>
    <col min="9683" max="9683" width="2.85546875" style="19" customWidth="1"/>
    <col min="9684" max="9684" width="3.42578125" style="19" customWidth="1"/>
    <col min="9685" max="9685" width="9.140625" style="19"/>
    <col min="9686" max="9686" width="2.85546875" style="19" customWidth="1"/>
    <col min="9687" max="9687" width="3.28515625" style="19" customWidth="1"/>
    <col min="9688" max="9688" width="9.140625" style="19"/>
    <col min="9689" max="9689" width="2.85546875" style="19" customWidth="1"/>
    <col min="9690" max="9690" width="3.140625" style="19" customWidth="1"/>
    <col min="9691" max="9691" width="9.140625" style="19"/>
    <col min="9692" max="9692" width="2.85546875" style="19" customWidth="1"/>
    <col min="9693" max="9693" width="3.140625" style="19" customWidth="1"/>
    <col min="9694" max="9694" width="9.140625" style="19"/>
    <col min="9695" max="9695" width="2.85546875" style="19" customWidth="1"/>
    <col min="9696" max="9696" width="3.140625" style="19" customWidth="1"/>
    <col min="9697" max="9697" width="9.140625" style="19"/>
    <col min="9698" max="9698" width="2.85546875" style="19" customWidth="1"/>
    <col min="9699" max="9699" width="3.28515625" style="19" customWidth="1"/>
    <col min="9700" max="9700" width="9.140625" style="19"/>
    <col min="9701" max="9701" width="3.5703125" style="19" customWidth="1"/>
    <col min="9702" max="9702" width="3.7109375" style="19" customWidth="1"/>
    <col min="9703" max="9704" width="9.140625" style="19"/>
    <col min="9705" max="9705" width="35.140625" style="19" customWidth="1"/>
    <col min="9706" max="9923" width="9.140625" style="19"/>
    <col min="9924" max="9924" width="2.85546875" style="19" customWidth="1"/>
    <col min="9925" max="9925" width="3.7109375" style="19" customWidth="1"/>
    <col min="9926" max="9926" width="9.140625" style="19"/>
    <col min="9927" max="9927" width="2.85546875" style="19" customWidth="1"/>
    <col min="9928" max="9928" width="3.7109375" style="19" customWidth="1"/>
    <col min="9929" max="9929" width="9.140625" style="19"/>
    <col min="9930" max="9930" width="2.85546875" style="19" customWidth="1"/>
    <col min="9931" max="9931" width="3.7109375" style="19" customWidth="1"/>
    <col min="9932" max="9932" width="9.140625" style="19"/>
    <col min="9933" max="9933" width="2.85546875" style="19" customWidth="1"/>
    <col min="9934" max="9934" width="3.85546875" style="19" customWidth="1"/>
    <col min="9935" max="9935" width="9.140625" style="19"/>
    <col min="9936" max="9936" width="2.85546875" style="19" customWidth="1"/>
    <col min="9937" max="9937" width="3.85546875" style="19" customWidth="1"/>
    <col min="9938" max="9938" width="9.140625" style="19"/>
    <col min="9939" max="9939" width="2.85546875" style="19" customWidth="1"/>
    <col min="9940" max="9940" width="3.42578125" style="19" customWidth="1"/>
    <col min="9941" max="9941" width="9.140625" style="19"/>
    <col min="9942" max="9942" width="2.85546875" style="19" customWidth="1"/>
    <col min="9943" max="9943" width="3.28515625" style="19" customWidth="1"/>
    <col min="9944" max="9944" width="9.140625" style="19"/>
    <col min="9945" max="9945" width="2.85546875" style="19" customWidth="1"/>
    <col min="9946" max="9946" width="3.140625" style="19" customWidth="1"/>
    <col min="9947" max="9947" width="9.140625" style="19"/>
    <col min="9948" max="9948" width="2.85546875" style="19" customWidth="1"/>
    <col min="9949" max="9949" width="3.140625" style="19" customWidth="1"/>
    <col min="9950" max="9950" width="9.140625" style="19"/>
    <col min="9951" max="9951" width="2.85546875" style="19" customWidth="1"/>
    <col min="9952" max="9952" width="3.140625" style="19" customWidth="1"/>
    <col min="9953" max="9953" width="9.140625" style="19"/>
    <col min="9954" max="9954" width="2.85546875" style="19" customWidth="1"/>
    <col min="9955" max="9955" width="3.28515625" style="19" customWidth="1"/>
    <col min="9956" max="9956" width="9.140625" style="19"/>
    <col min="9957" max="9957" width="3.5703125" style="19" customWidth="1"/>
    <col min="9958" max="9958" width="3.7109375" style="19" customWidth="1"/>
    <col min="9959" max="9960" width="9.140625" style="19"/>
    <col min="9961" max="9961" width="35.140625" style="19" customWidth="1"/>
    <col min="9962" max="10179" width="9.140625" style="19"/>
    <col min="10180" max="10180" width="2.85546875" style="19" customWidth="1"/>
    <col min="10181" max="10181" width="3.7109375" style="19" customWidth="1"/>
    <col min="10182" max="10182" width="9.140625" style="19"/>
    <col min="10183" max="10183" width="2.85546875" style="19" customWidth="1"/>
    <col min="10184" max="10184" width="3.7109375" style="19" customWidth="1"/>
    <col min="10185" max="10185" width="9.140625" style="19"/>
    <col min="10186" max="10186" width="2.85546875" style="19" customWidth="1"/>
    <col min="10187" max="10187" width="3.7109375" style="19" customWidth="1"/>
    <col min="10188" max="10188" width="9.140625" style="19"/>
    <col min="10189" max="10189" width="2.85546875" style="19" customWidth="1"/>
    <col min="10190" max="10190" width="3.85546875" style="19" customWidth="1"/>
    <col min="10191" max="10191" width="9.140625" style="19"/>
    <col min="10192" max="10192" width="2.85546875" style="19" customWidth="1"/>
    <col min="10193" max="10193" width="3.85546875" style="19" customWidth="1"/>
    <col min="10194" max="10194" width="9.140625" style="19"/>
    <col min="10195" max="10195" width="2.85546875" style="19" customWidth="1"/>
    <col min="10196" max="10196" width="3.42578125" style="19" customWidth="1"/>
    <col min="10197" max="10197" width="9.140625" style="19"/>
    <col min="10198" max="10198" width="2.85546875" style="19" customWidth="1"/>
    <col min="10199" max="10199" width="3.28515625" style="19" customWidth="1"/>
    <col min="10200" max="10200" width="9.140625" style="19"/>
    <col min="10201" max="10201" width="2.85546875" style="19" customWidth="1"/>
    <col min="10202" max="10202" width="3.140625" style="19" customWidth="1"/>
    <col min="10203" max="10203" width="9.140625" style="19"/>
    <col min="10204" max="10204" width="2.85546875" style="19" customWidth="1"/>
    <col min="10205" max="10205" width="3.140625" style="19" customWidth="1"/>
    <col min="10206" max="10206" width="9.140625" style="19"/>
    <col min="10207" max="10207" width="2.85546875" style="19" customWidth="1"/>
    <col min="10208" max="10208" width="3.140625" style="19" customWidth="1"/>
    <col min="10209" max="10209" width="9.140625" style="19"/>
    <col min="10210" max="10210" width="2.85546875" style="19" customWidth="1"/>
    <col min="10211" max="10211" width="3.28515625" style="19" customWidth="1"/>
    <col min="10212" max="10212" width="9.140625" style="19"/>
    <col min="10213" max="10213" width="3.5703125" style="19" customWidth="1"/>
    <col min="10214" max="10214" width="3.7109375" style="19" customWidth="1"/>
    <col min="10215" max="10216" width="9.140625" style="19"/>
    <col min="10217" max="10217" width="35.140625" style="19" customWidth="1"/>
    <col min="10218" max="10435" width="9.140625" style="19"/>
    <col min="10436" max="10436" width="2.85546875" style="19" customWidth="1"/>
    <col min="10437" max="10437" width="3.7109375" style="19" customWidth="1"/>
    <col min="10438" max="10438" width="9.140625" style="19"/>
    <col min="10439" max="10439" width="2.85546875" style="19" customWidth="1"/>
    <col min="10440" max="10440" width="3.7109375" style="19" customWidth="1"/>
    <col min="10441" max="10441" width="9.140625" style="19"/>
    <col min="10442" max="10442" width="2.85546875" style="19" customWidth="1"/>
    <col min="10443" max="10443" width="3.7109375" style="19" customWidth="1"/>
    <col min="10444" max="10444" width="9.140625" style="19"/>
    <col min="10445" max="10445" width="2.85546875" style="19" customWidth="1"/>
    <col min="10446" max="10446" width="3.85546875" style="19" customWidth="1"/>
    <col min="10447" max="10447" width="9.140625" style="19"/>
    <col min="10448" max="10448" width="2.85546875" style="19" customWidth="1"/>
    <col min="10449" max="10449" width="3.85546875" style="19" customWidth="1"/>
    <col min="10450" max="10450" width="9.140625" style="19"/>
    <col min="10451" max="10451" width="2.85546875" style="19" customWidth="1"/>
    <col min="10452" max="10452" width="3.42578125" style="19" customWidth="1"/>
    <col min="10453" max="10453" width="9.140625" style="19"/>
    <col min="10454" max="10454" width="2.85546875" style="19" customWidth="1"/>
    <col min="10455" max="10455" width="3.28515625" style="19" customWidth="1"/>
    <col min="10456" max="10456" width="9.140625" style="19"/>
    <col min="10457" max="10457" width="2.85546875" style="19" customWidth="1"/>
    <col min="10458" max="10458" width="3.140625" style="19" customWidth="1"/>
    <col min="10459" max="10459" width="9.140625" style="19"/>
    <col min="10460" max="10460" width="2.85546875" style="19" customWidth="1"/>
    <col min="10461" max="10461" width="3.140625" style="19" customWidth="1"/>
    <col min="10462" max="10462" width="9.140625" style="19"/>
    <col min="10463" max="10463" width="2.85546875" style="19" customWidth="1"/>
    <col min="10464" max="10464" width="3.140625" style="19" customWidth="1"/>
    <col min="10465" max="10465" width="9.140625" style="19"/>
    <col min="10466" max="10466" width="2.85546875" style="19" customWidth="1"/>
    <col min="10467" max="10467" width="3.28515625" style="19" customWidth="1"/>
    <col min="10468" max="10468" width="9.140625" style="19"/>
    <col min="10469" max="10469" width="3.5703125" style="19" customWidth="1"/>
    <col min="10470" max="10470" width="3.7109375" style="19" customWidth="1"/>
    <col min="10471" max="10472" width="9.140625" style="19"/>
    <col min="10473" max="10473" width="35.140625" style="19" customWidth="1"/>
    <col min="10474" max="10691" width="9.140625" style="19"/>
    <col min="10692" max="10692" width="2.85546875" style="19" customWidth="1"/>
    <col min="10693" max="10693" width="3.7109375" style="19" customWidth="1"/>
    <col min="10694" max="10694" width="9.140625" style="19"/>
    <col min="10695" max="10695" width="2.85546875" style="19" customWidth="1"/>
    <col min="10696" max="10696" width="3.7109375" style="19" customWidth="1"/>
    <col min="10697" max="10697" width="9.140625" style="19"/>
    <col min="10698" max="10698" width="2.85546875" style="19" customWidth="1"/>
    <col min="10699" max="10699" width="3.7109375" style="19" customWidth="1"/>
    <col min="10700" max="10700" width="9.140625" style="19"/>
    <col min="10701" max="10701" width="2.85546875" style="19" customWidth="1"/>
    <col min="10702" max="10702" width="3.85546875" style="19" customWidth="1"/>
    <col min="10703" max="10703" width="9.140625" style="19"/>
    <col min="10704" max="10704" width="2.85546875" style="19" customWidth="1"/>
    <col min="10705" max="10705" width="3.85546875" style="19" customWidth="1"/>
    <col min="10706" max="10706" width="9.140625" style="19"/>
    <col min="10707" max="10707" width="2.85546875" style="19" customWidth="1"/>
    <col min="10708" max="10708" width="3.42578125" style="19" customWidth="1"/>
    <col min="10709" max="10709" width="9.140625" style="19"/>
    <col min="10710" max="10710" width="2.85546875" style="19" customWidth="1"/>
    <col min="10711" max="10711" width="3.28515625" style="19" customWidth="1"/>
    <col min="10712" max="10712" width="9.140625" style="19"/>
    <col min="10713" max="10713" width="2.85546875" style="19" customWidth="1"/>
    <col min="10714" max="10714" width="3.140625" style="19" customWidth="1"/>
    <col min="10715" max="10715" width="9.140625" style="19"/>
    <col min="10716" max="10716" width="2.85546875" style="19" customWidth="1"/>
    <col min="10717" max="10717" width="3.140625" style="19" customWidth="1"/>
    <col min="10718" max="10718" width="9.140625" style="19"/>
    <col min="10719" max="10719" width="2.85546875" style="19" customWidth="1"/>
    <col min="10720" max="10720" width="3.140625" style="19" customWidth="1"/>
    <col min="10721" max="10721" width="9.140625" style="19"/>
    <col min="10722" max="10722" width="2.85546875" style="19" customWidth="1"/>
    <col min="10723" max="10723" width="3.28515625" style="19" customWidth="1"/>
    <col min="10724" max="10724" width="9.140625" style="19"/>
    <col min="10725" max="10725" width="3.5703125" style="19" customWidth="1"/>
    <col min="10726" max="10726" width="3.7109375" style="19" customWidth="1"/>
    <col min="10727" max="10728" width="9.140625" style="19"/>
    <col min="10729" max="10729" width="35.140625" style="19" customWidth="1"/>
    <col min="10730" max="10947" width="9.140625" style="19"/>
    <col min="10948" max="10948" width="2.85546875" style="19" customWidth="1"/>
    <col min="10949" max="10949" width="3.7109375" style="19" customWidth="1"/>
    <col min="10950" max="10950" width="9.140625" style="19"/>
    <col min="10951" max="10951" width="2.85546875" style="19" customWidth="1"/>
    <col min="10952" max="10952" width="3.7109375" style="19" customWidth="1"/>
    <col min="10953" max="10953" width="9.140625" style="19"/>
    <col min="10954" max="10954" width="2.85546875" style="19" customWidth="1"/>
    <col min="10955" max="10955" width="3.7109375" style="19" customWidth="1"/>
    <col min="10956" max="10956" width="9.140625" style="19"/>
    <col min="10957" max="10957" width="2.85546875" style="19" customWidth="1"/>
    <col min="10958" max="10958" width="3.85546875" style="19" customWidth="1"/>
    <col min="10959" max="10959" width="9.140625" style="19"/>
    <col min="10960" max="10960" width="2.85546875" style="19" customWidth="1"/>
    <col min="10961" max="10961" width="3.85546875" style="19" customWidth="1"/>
    <col min="10962" max="10962" width="9.140625" style="19"/>
    <col min="10963" max="10963" width="2.85546875" style="19" customWidth="1"/>
    <col min="10964" max="10964" width="3.42578125" style="19" customWidth="1"/>
    <col min="10965" max="10965" width="9.140625" style="19"/>
    <col min="10966" max="10966" width="2.85546875" style="19" customWidth="1"/>
    <col min="10967" max="10967" width="3.28515625" style="19" customWidth="1"/>
    <col min="10968" max="10968" width="9.140625" style="19"/>
    <col min="10969" max="10969" width="2.85546875" style="19" customWidth="1"/>
    <col min="10970" max="10970" width="3.140625" style="19" customWidth="1"/>
    <col min="10971" max="10971" width="9.140625" style="19"/>
    <col min="10972" max="10972" width="2.85546875" style="19" customWidth="1"/>
    <col min="10973" max="10973" width="3.140625" style="19" customWidth="1"/>
    <col min="10974" max="10974" width="9.140625" style="19"/>
    <col min="10975" max="10975" width="2.85546875" style="19" customWidth="1"/>
    <col min="10976" max="10976" width="3.140625" style="19" customWidth="1"/>
    <col min="10977" max="10977" width="9.140625" style="19"/>
    <col min="10978" max="10978" width="2.85546875" style="19" customWidth="1"/>
    <col min="10979" max="10979" width="3.28515625" style="19" customWidth="1"/>
    <col min="10980" max="10980" width="9.140625" style="19"/>
    <col min="10981" max="10981" width="3.5703125" style="19" customWidth="1"/>
    <col min="10982" max="10982" width="3.7109375" style="19" customWidth="1"/>
    <col min="10983" max="10984" width="9.140625" style="19"/>
    <col min="10985" max="10985" width="35.140625" style="19" customWidth="1"/>
    <col min="10986" max="11203" width="9.140625" style="19"/>
    <col min="11204" max="11204" width="2.85546875" style="19" customWidth="1"/>
    <col min="11205" max="11205" width="3.7109375" style="19" customWidth="1"/>
    <col min="11206" max="11206" width="9.140625" style="19"/>
    <col min="11207" max="11207" width="2.85546875" style="19" customWidth="1"/>
    <col min="11208" max="11208" width="3.7109375" style="19" customWidth="1"/>
    <col min="11209" max="11209" width="9.140625" style="19"/>
    <col min="11210" max="11210" width="2.85546875" style="19" customWidth="1"/>
    <col min="11211" max="11211" width="3.7109375" style="19" customWidth="1"/>
    <col min="11212" max="11212" width="9.140625" style="19"/>
    <col min="11213" max="11213" width="2.85546875" style="19" customWidth="1"/>
    <col min="11214" max="11214" width="3.85546875" style="19" customWidth="1"/>
    <col min="11215" max="11215" width="9.140625" style="19"/>
    <col min="11216" max="11216" width="2.85546875" style="19" customWidth="1"/>
    <col min="11217" max="11217" width="3.85546875" style="19" customWidth="1"/>
    <col min="11218" max="11218" width="9.140625" style="19"/>
    <col min="11219" max="11219" width="2.85546875" style="19" customWidth="1"/>
    <col min="11220" max="11220" width="3.42578125" style="19" customWidth="1"/>
    <col min="11221" max="11221" width="9.140625" style="19"/>
    <col min="11222" max="11222" width="2.85546875" style="19" customWidth="1"/>
    <col min="11223" max="11223" width="3.28515625" style="19" customWidth="1"/>
    <col min="11224" max="11224" width="9.140625" style="19"/>
    <col min="11225" max="11225" width="2.85546875" style="19" customWidth="1"/>
    <col min="11226" max="11226" width="3.140625" style="19" customWidth="1"/>
    <col min="11227" max="11227" width="9.140625" style="19"/>
    <col min="11228" max="11228" width="2.85546875" style="19" customWidth="1"/>
    <col min="11229" max="11229" width="3.140625" style="19" customWidth="1"/>
    <col min="11230" max="11230" width="9.140625" style="19"/>
    <col min="11231" max="11231" width="2.85546875" style="19" customWidth="1"/>
    <col min="11232" max="11232" width="3.140625" style="19" customWidth="1"/>
    <col min="11233" max="11233" width="9.140625" style="19"/>
    <col min="11234" max="11234" width="2.85546875" style="19" customWidth="1"/>
    <col min="11235" max="11235" width="3.28515625" style="19" customWidth="1"/>
    <col min="11236" max="11236" width="9.140625" style="19"/>
    <col min="11237" max="11237" width="3.5703125" style="19" customWidth="1"/>
    <col min="11238" max="11238" width="3.7109375" style="19" customWidth="1"/>
    <col min="11239" max="11240" width="9.140625" style="19"/>
    <col min="11241" max="11241" width="35.140625" style="19" customWidth="1"/>
    <col min="11242" max="11459" width="9.140625" style="19"/>
    <col min="11460" max="11460" width="2.85546875" style="19" customWidth="1"/>
    <col min="11461" max="11461" width="3.7109375" style="19" customWidth="1"/>
    <col min="11462" max="11462" width="9.140625" style="19"/>
    <col min="11463" max="11463" width="2.85546875" style="19" customWidth="1"/>
    <col min="11464" max="11464" width="3.7109375" style="19" customWidth="1"/>
    <col min="11465" max="11465" width="9.140625" style="19"/>
    <col min="11466" max="11466" width="2.85546875" style="19" customWidth="1"/>
    <col min="11467" max="11467" width="3.7109375" style="19" customWidth="1"/>
    <col min="11468" max="11468" width="9.140625" style="19"/>
    <col min="11469" max="11469" width="2.85546875" style="19" customWidth="1"/>
    <col min="11470" max="11470" width="3.85546875" style="19" customWidth="1"/>
    <col min="11471" max="11471" width="9.140625" style="19"/>
    <col min="11472" max="11472" width="2.85546875" style="19" customWidth="1"/>
    <col min="11473" max="11473" width="3.85546875" style="19" customWidth="1"/>
    <col min="11474" max="11474" width="9.140625" style="19"/>
    <col min="11475" max="11475" width="2.85546875" style="19" customWidth="1"/>
    <col min="11476" max="11476" width="3.42578125" style="19" customWidth="1"/>
    <col min="11477" max="11477" width="9.140625" style="19"/>
    <col min="11478" max="11478" width="2.85546875" style="19" customWidth="1"/>
    <col min="11479" max="11479" width="3.28515625" style="19" customWidth="1"/>
    <col min="11480" max="11480" width="9.140625" style="19"/>
    <col min="11481" max="11481" width="2.85546875" style="19" customWidth="1"/>
    <col min="11482" max="11482" width="3.140625" style="19" customWidth="1"/>
    <col min="11483" max="11483" width="9.140625" style="19"/>
    <col min="11484" max="11484" width="2.85546875" style="19" customWidth="1"/>
    <col min="11485" max="11485" width="3.140625" style="19" customWidth="1"/>
    <col min="11486" max="11486" width="9.140625" style="19"/>
    <col min="11487" max="11487" width="2.85546875" style="19" customWidth="1"/>
    <col min="11488" max="11488" width="3.140625" style="19" customWidth="1"/>
    <col min="11489" max="11489" width="9.140625" style="19"/>
    <col min="11490" max="11490" width="2.85546875" style="19" customWidth="1"/>
    <col min="11491" max="11491" width="3.28515625" style="19" customWidth="1"/>
    <col min="11492" max="11492" width="9.140625" style="19"/>
    <col min="11493" max="11493" width="3.5703125" style="19" customWidth="1"/>
    <col min="11494" max="11494" width="3.7109375" style="19" customWidth="1"/>
    <col min="11495" max="11496" width="9.140625" style="19"/>
    <col min="11497" max="11497" width="35.140625" style="19" customWidth="1"/>
    <col min="11498" max="11715" width="9.140625" style="19"/>
    <col min="11716" max="11716" width="2.85546875" style="19" customWidth="1"/>
    <col min="11717" max="11717" width="3.7109375" style="19" customWidth="1"/>
    <col min="11718" max="11718" width="9.140625" style="19"/>
    <col min="11719" max="11719" width="2.85546875" style="19" customWidth="1"/>
    <col min="11720" max="11720" width="3.7109375" style="19" customWidth="1"/>
    <col min="11721" max="11721" width="9.140625" style="19"/>
    <col min="11722" max="11722" width="2.85546875" style="19" customWidth="1"/>
    <col min="11723" max="11723" width="3.7109375" style="19" customWidth="1"/>
    <col min="11724" max="11724" width="9.140625" style="19"/>
    <col min="11725" max="11725" width="2.85546875" style="19" customWidth="1"/>
    <col min="11726" max="11726" width="3.85546875" style="19" customWidth="1"/>
    <col min="11727" max="11727" width="9.140625" style="19"/>
    <col min="11728" max="11728" width="2.85546875" style="19" customWidth="1"/>
    <col min="11729" max="11729" width="3.85546875" style="19" customWidth="1"/>
    <col min="11730" max="11730" width="9.140625" style="19"/>
    <col min="11731" max="11731" width="2.85546875" style="19" customWidth="1"/>
    <col min="11732" max="11732" width="3.42578125" style="19" customWidth="1"/>
    <col min="11733" max="11733" width="9.140625" style="19"/>
    <col min="11734" max="11734" width="2.85546875" style="19" customWidth="1"/>
    <col min="11735" max="11735" width="3.28515625" style="19" customWidth="1"/>
    <col min="11736" max="11736" width="9.140625" style="19"/>
    <col min="11737" max="11737" width="2.85546875" style="19" customWidth="1"/>
    <col min="11738" max="11738" width="3.140625" style="19" customWidth="1"/>
    <col min="11739" max="11739" width="9.140625" style="19"/>
    <col min="11740" max="11740" width="2.85546875" style="19" customWidth="1"/>
    <col min="11741" max="11741" width="3.140625" style="19" customWidth="1"/>
    <col min="11742" max="11742" width="9.140625" style="19"/>
    <col min="11743" max="11743" width="2.85546875" style="19" customWidth="1"/>
    <col min="11744" max="11744" width="3.140625" style="19" customWidth="1"/>
    <col min="11745" max="11745" width="9.140625" style="19"/>
    <col min="11746" max="11746" width="2.85546875" style="19" customWidth="1"/>
    <col min="11747" max="11747" width="3.28515625" style="19" customWidth="1"/>
    <col min="11748" max="11748" width="9.140625" style="19"/>
    <col min="11749" max="11749" width="3.5703125" style="19" customWidth="1"/>
    <col min="11750" max="11750" width="3.7109375" style="19" customWidth="1"/>
    <col min="11751" max="11752" width="9.140625" style="19"/>
    <col min="11753" max="11753" width="35.140625" style="19" customWidth="1"/>
    <col min="11754" max="11971" width="9.140625" style="19"/>
    <col min="11972" max="11972" width="2.85546875" style="19" customWidth="1"/>
    <col min="11973" max="11973" width="3.7109375" style="19" customWidth="1"/>
    <col min="11974" max="11974" width="9.140625" style="19"/>
    <col min="11975" max="11975" width="2.85546875" style="19" customWidth="1"/>
    <col min="11976" max="11976" width="3.7109375" style="19" customWidth="1"/>
    <col min="11977" max="11977" width="9.140625" style="19"/>
    <col min="11978" max="11978" width="2.85546875" style="19" customWidth="1"/>
    <col min="11979" max="11979" width="3.7109375" style="19" customWidth="1"/>
    <col min="11980" max="11980" width="9.140625" style="19"/>
    <col min="11981" max="11981" width="2.85546875" style="19" customWidth="1"/>
    <col min="11982" max="11982" width="3.85546875" style="19" customWidth="1"/>
    <col min="11983" max="11983" width="9.140625" style="19"/>
    <col min="11984" max="11984" width="2.85546875" style="19" customWidth="1"/>
    <col min="11985" max="11985" width="3.85546875" style="19" customWidth="1"/>
    <col min="11986" max="11986" width="9.140625" style="19"/>
    <col min="11987" max="11987" width="2.85546875" style="19" customWidth="1"/>
    <col min="11988" max="11988" width="3.42578125" style="19" customWidth="1"/>
    <col min="11989" max="11989" width="9.140625" style="19"/>
    <col min="11990" max="11990" width="2.85546875" style="19" customWidth="1"/>
    <col min="11991" max="11991" width="3.28515625" style="19" customWidth="1"/>
    <col min="11992" max="11992" width="9.140625" style="19"/>
    <col min="11993" max="11993" width="2.85546875" style="19" customWidth="1"/>
    <col min="11994" max="11994" width="3.140625" style="19" customWidth="1"/>
    <col min="11995" max="11995" width="9.140625" style="19"/>
    <col min="11996" max="11996" width="2.85546875" style="19" customWidth="1"/>
    <col min="11997" max="11997" width="3.140625" style="19" customWidth="1"/>
    <col min="11998" max="11998" width="9.140625" style="19"/>
    <col min="11999" max="11999" width="2.85546875" style="19" customWidth="1"/>
    <col min="12000" max="12000" width="3.140625" style="19" customWidth="1"/>
    <col min="12001" max="12001" width="9.140625" style="19"/>
    <col min="12002" max="12002" width="2.85546875" style="19" customWidth="1"/>
    <col min="12003" max="12003" width="3.28515625" style="19" customWidth="1"/>
    <col min="12004" max="12004" width="9.140625" style="19"/>
    <col min="12005" max="12005" width="3.5703125" style="19" customWidth="1"/>
    <col min="12006" max="12006" width="3.7109375" style="19" customWidth="1"/>
    <col min="12007" max="12008" width="9.140625" style="19"/>
    <col min="12009" max="12009" width="35.140625" style="19" customWidth="1"/>
    <col min="12010" max="12227" width="9.140625" style="19"/>
    <col min="12228" max="12228" width="2.85546875" style="19" customWidth="1"/>
    <col min="12229" max="12229" width="3.7109375" style="19" customWidth="1"/>
    <col min="12230" max="12230" width="9.140625" style="19"/>
    <col min="12231" max="12231" width="2.85546875" style="19" customWidth="1"/>
    <col min="12232" max="12232" width="3.7109375" style="19" customWidth="1"/>
    <col min="12233" max="12233" width="9.140625" style="19"/>
    <col min="12234" max="12234" width="2.85546875" style="19" customWidth="1"/>
    <col min="12235" max="12235" width="3.7109375" style="19" customWidth="1"/>
    <col min="12236" max="12236" width="9.140625" style="19"/>
    <col min="12237" max="12237" width="2.85546875" style="19" customWidth="1"/>
    <col min="12238" max="12238" width="3.85546875" style="19" customWidth="1"/>
    <col min="12239" max="12239" width="9.140625" style="19"/>
    <col min="12240" max="12240" width="2.85546875" style="19" customWidth="1"/>
    <col min="12241" max="12241" width="3.85546875" style="19" customWidth="1"/>
    <col min="12242" max="12242" width="9.140625" style="19"/>
    <col min="12243" max="12243" width="2.85546875" style="19" customWidth="1"/>
    <col min="12244" max="12244" width="3.42578125" style="19" customWidth="1"/>
    <col min="12245" max="12245" width="9.140625" style="19"/>
    <col min="12246" max="12246" width="2.85546875" style="19" customWidth="1"/>
    <col min="12247" max="12247" width="3.28515625" style="19" customWidth="1"/>
    <col min="12248" max="12248" width="9.140625" style="19"/>
    <col min="12249" max="12249" width="2.85546875" style="19" customWidth="1"/>
    <col min="12250" max="12250" width="3.140625" style="19" customWidth="1"/>
    <col min="12251" max="12251" width="9.140625" style="19"/>
    <col min="12252" max="12252" width="2.85546875" style="19" customWidth="1"/>
    <col min="12253" max="12253" width="3.140625" style="19" customWidth="1"/>
    <col min="12254" max="12254" width="9.140625" style="19"/>
    <col min="12255" max="12255" width="2.85546875" style="19" customWidth="1"/>
    <col min="12256" max="12256" width="3.140625" style="19" customWidth="1"/>
    <col min="12257" max="12257" width="9.140625" style="19"/>
    <col min="12258" max="12258" width="2.85546875" style="19" customWidth="1"/>
    <col min="12259" max="12259" width="3.28515625" style="19" customWidth="1"/>
    <col min="12260" max="12260" width="9.140625" style="19"/>
    <col min="12261" max="12261" width="3.5703125" style="19" customWidth="1"/>
    <col min="12262" max="12262" width="3.7109375" style="19" customWidth="1"/>
    <col min="12263" max="12264" width="9.140625" style="19"/>
    <col min="12265" max="12265" width="35.140625" style="19" customWidth="1"/>
    <col min="12266" max="12483" width="9.140625" style="19"/>
    <col min="12484" max="12484" width="2.85546875" style="19" customWidth="1"/>
    <col min="12485" max="12485" width="3.7109375" style="19" customWidth="1"/>
    <col min="12486" max="12486" width="9.140625" style="19"/>
    <col min="12487" max="12487" width="2.85546875" style="19" customWidth="1"/>
    <col min="12488" max="12488" width="3.7109375" style="19" customWidth="1"/>
    <col min="12489" max="12489" width="9.140625" style="19"/>
    <col min="12490" max="12490" width="2.85546875" style="19" customWidth="1"/>
    <col min="12491" max="12491" width="3.7109375" style="19" customWidth="1"/>
    <col min="12492" max="12492" width="9.140625" style="19"/>
    <col min="12493" max="12493" width="2.85546875" style="19" customWidth="1"/>
    <col min="12494" max="12494" width="3.85546875" style="19" customWidth="1"/>
    <col min="12495" max="12495" width="9.140625" style="19"/>
    <col min="12496" max="12496" width="2.85546875" style="19" customWidth="1"/>
    <col min="12497" max="12497" width="3.85546875" style="19" customWidth="1"/>
    <col min="12498" max="12498" width="9.140625" style="19"/>
    <col min="12499" max="12499" width="2.85546875" style="19" customWidth="1"/>
    <col min="12500" max="12500" width="3.42578125" style="19" customWidth="1"/>
    <col min="12501" max="12501" width="9.140625" style="19"/>
    <col min="12502" max="12502" width="2.85546875" style="19" customWidth="1"/>
    <col min="12503" max="12503" width="3.28515625" style="19" customWidth="1"/>
    <col min="12504" max="12504" width="9.140625" style="19"/>
    <col min="12505" max="12505" width="2.85546875" style="19" customWidth="1"/>
    <col min="12506" max="12506" width="3.140625" style="19" customWidth="1"/>
    <col min="12507" max="12507" width="9.140625" style="19"/>
    <col min="12508" max="12508" width="2.85546875" style="19" customWidth="1"/>
    <col min="12509" max="12509" width="3.140625" style="19" customWidth="1"/>
    <col min="12510" max="12510" width="9.140625" style="19"/>
    <col min="12511" max="12511" width="2.85546875" style="19" customWidth="1"/>
    <col min="12512" max="12512" width="3.140625" style="19" customWidth="1"/>
    <col min="12513" max="12513" width="9.140625" style="19"/>
    <col min="12514" max="12514" width="2.85546875" style="19" customWidth="1"/>
    <col min="12515" max="12515" width="3.28515625" style="19" customWidth="1"/>
    <col min="12516" max="12516" width="9.140625" style="19"/>
    <col min="12517" max="12517" width="3.5703125" style="19" customWidth="1"/>
    <col min="12518" max="12518" width="3.7109375" style="19" customWidth="1"/>
    <col min="12519" max="12520" width="9.140625" style="19"/>
    <col min="12521" max="12521" width="35.140625" style="19" customWidth="1"/>
    <col min="12522" max="12739" width="9.140625" style="19"/>
    <col min="12740" max="12740" width="2.85546875" style="19" customWidth="1"/>
    <col min="12741" max="12741" width="3.7109375" style="19" customWidth="1"/>
    <col min="12742" max="12742" width="9.140625" style="19"/>
    <col min="12743" max="12743" width="2.85546875" style="19" customWidth="1"/>
    <col min="12744" max="12744" width="3.7109375" style="19" customWidth="1"/>
    <col min="12745" max="12745" width="9.140625" style="19"/>
    <col min="12746" max="12746" width="2.85546875" style="19" customWidth="1"/>
    <col min="12747" max="12747" width="3.7109375" style="19" customWidth="1"/>
    <col min="12748" max="12748" width="9.140625" style="19"/>
    <col min="12749" max="12749" width="2.85546875" style="19" customWidth="1"/>
    <col min="12750" max="12750" width="3.85546875" style="19" customWidth="1"/>
    <col min="12751" max="12751" width="9.140625" style="19"/>
    <col min="12752" max="12752" width="2.85546875" style="19" customWidth="1"/>
    <col min="12753" max="12753" width="3.85546875" style="19" customWidth="1"/>
    <col min="12754" max="12754" width="9.140625" style="19"/>
    <col min="12755" max="12755" width="2.85546875" style="19" customWidth="1"/>
    <col min="12756" max="12756" width="3.42578125" style="19" customWidth="1"/>
    <col min="12757" max="12757" width="9.140625" style="19"/>
    <col min="12758" max="12758" width="2.85546875" style="19" customWidth="1"/>
    <col min="12759" max="12759" width="3.28515625" style="19" customWidth="1"/>
    <col min="12760" max="12760" width="9.140625" style="19"/>
    <col min="12761" max="12761" width="2.85546875" style="19" customWidth="1"/>
    <col min="12762" max="12762" width="3.140625" style="19" customWidth="1"/>
    <col min="12763" max="12763" width="9.140625" style="19"/>
    <col min="12764" max="12764" width="2.85546875" style="19" customWidth="1"/>
    <col min="12765" max="12765" width="3.140625" style="19" customWidth="1"/>
    <col min="12766" max="12766" width="9.140625" style="19"/>
    <col min="12767" max="12767" width="2.85546875" style="19" customWidth="1"/>
    <col min="12768" max="12768" width="3.140625" style="19" customWidth="1"/>
    <col min="12769" max="12769" width="9.140625" style="19"/>
    <col min="12770" max="12770" width="2.85546875" style="19" customWidth="1"/>
    <col min="12771" max="12771" width="3.28515625" style="19" customWidth="1"/>
    <col min="12772" max="12772" width="9.140625" style="19"/>
    <col min="12773" max="12773" width="3.5703125" style="19" customWidth="1"/>
    <col min="12774" max="12774" width="3.7109375" style="19" customWidth="1"/>
    <col min="12775" max="12776" width="9.140625" style="19"/>
    <col min="12777" max="12777" width="35.140625" style="19" customWidth="1"/>
    <col min="12778" max="12995" width="9.140625" style="19"/>
    <col min="12996" max="12996" width="2.85546875" style="19" customWidth="1"/>
    <col min="12997" max="12997" width="3.7109375" style="19" customWidth="1"/>
    <col min="12998" max="12998" width="9.140625" style="19"/>
    <col min="12999" max="12999" width="2.85546875" style="19" customWidth="1"/>
    <col min="13000" max="13000" width="3.7109375" style="19" customWidth="1"/>
    <col min="13001" max="13001" width="9.140625" style="19"/>
    <col min="13002" max="13002" width="2.85546875" style="19" customWidth="1"/>
    <col min="13003" max="13003" width="3.7109375" style="19" customWidth="1"/>
    <col min="13004" max="13004" width="9.140625" style="19"/>
    <col min="13005" max="13005" width="2.85546875" style="19" customWidth="1"/>
    <col min="13006" max="13006" width="3.85546875" style="19" customWidth="1"/>
    <col min="13007" max="13007" width="9.140625" style="19"/>
    <col min="13008" max="13008" width="2.85546875" style="19" customWidth="1"/>
    <col min="13009" max="13009" width="3.85546875" style="19" customWidth="1"/>
    <col min="13010" max="13010" width="9.140625" style="19"/>
    <col min="13011" max="13011" width="2.85546875" style="19" customWidth="1"/>
    <col min="13012" max="13012" width="3.42578125" style="19" customWidth="1"/>
    <col min="13013" max="13013" width="9.140625" style="19"/>
    <col min="13014" max="13014" width="2.85546875" style="19" customWidth="1"/>
    <col min="13015" max="13015" width="3.28515625" style="19" customWidth="1"/>
    <col min="13016" max="13016" width="9.140625" style="19"/>
    <col min="13017" max="13017" width="2.85546875" style="19" customWidth="1"/>
    <col min="13018" max="13018" width="3.140625" style="19" customWidth="1"/>
    <col min="13019" max="13019" width="9.140625" style="19"/>
    <col min="13020" max="13020" width="2.85546875" style="19" customWidth="1"/>
    <col min="13021" max="13021" width="3.140625" style="19" customWidth="1"/>
    <col min="13022" max="13022" width="9.140625" style="19"/>
    <col min="13023" max="13023" width="2.85546875" style="19" customWidth="1"/>
    <col min="13024" max="13024" width="3.140625" style="19" customWidth="1"/>
    <col min="13025" max="13025" width="9.140625" style="19"/>
    <col min="13026" max="13026" width="2.85546875" style="19" customWidth="1"/>
    <col min="13027" max="13027" width="3.28515625" style="19" customWidth="1"/>
    <col min="13028" max="13028" width="9.140625" style="19"/>
    <col min="13029" max="13029" width="3.5703125" style="19" customWidth="1"/>
    <col min="13030" max="13030" width="3.7109375" style="19" customWidth="1"/>
    <col min="13031" max="13032" width="9.140625" style="19"/>
    <col min="13033" max="13033" width="35.140625" style="19" customWidth="1"/>
    <col min="13034" max="13251" width="9.140625" style="19"/>
    <col min="13252" max="13252" width="2.85546875" style="19" customWidth="1"/>
    <col min="13253" max="13253" width="3.7109375" style="19" customWidth="1"/>
    <col min="13254" max="13254" width="9.140625" style="19"/>
    <col min="13255" max="13255" width="2.85546875" style="19" customWidth="1"/>
    <col min="13256" max="13256" width="3.7109375" style="19" customWidth="1"/>
    <col min="13257" max="13257" width="9.140625" style="19"/>
    <col min="13258" max="13258" width="2.85546875" style="19" customWidth="1"/>
    <col min="13259" max="13259" width="3.7109375" style="19" customWidth="1"/>
    <col min="13260" max="13260" width="9.140625" style="19"/>
    <col min="13261" max="13261" width="2.85546875" style="19" customWidth="1"/>
    <col min="13262" max="13262" width="3.85546875" style="19" customWidth="1"/>
    <col min="13263" max="13263" width="9.140625" style="19"/>
    <col min="13264" max="13264" width="2.85546875" style="19" customWidth="1"/>
    <col min="13265" max="13265" width="3.85546875" style="19" customWidth="1"/>
    <col min="13266" max="13266" width="9.140625" style="19"/>
    <col min="13267" max="13267" width="2.85546875" style="19" customWidth="1"/>
    <col min="13268" max="13268" width="3.42578125" style="19" customWidth="1"/>
    <col min="13269" max="13269" width="9.140625" style="19"/>
    <col min="13270" max="13270" width="2.85546875" style="19" customWidth="1"/>
    <col min="13271" max="13271" width="3.28515625" style="19" customWidth="1"/>
    <col min="13272" max="13272" width="9.140625" style="19"/>
    <col min="13273" max="13273" width="2.85546875" style="19" customWidth="1"/>
    <col min="13274" max="13274" width="3.140625" style="19" customWidth="1"/>
    <col min="13275" max="13275" width="9.140625" style="19"/>
    <col min="13276" max="13276" width="2.85546875" style="19" customWidth="1"/>
    <col min="13277" max="13277" width="3.140625" style="19" customWidth="1"/>
    <col min="13278" max="13278" width="9.140625" style="19"/>
    <col min="13279" max="13279" width="2.85546875" style="19" customWidth="1"/>
    <col min="13280" max="13280" width="3.140625" style="19" customWidth="1"/>
    <col min="13281" max="13281" width="9.140625" style="19"/>
    <col min="13282" max="13282" width="2.85546875" style="19" customWidth="1"/>
    <col min="13283" max="13283" width="3.28515625" style="19" customWidth="1"/>
    <col min="13284" max="13284" width="9.140625" style="19"/>
    <col min="13285" max="13285" width="3.5703125" style="19" customWidth="1"/>
    <col min="13286" max="13286" width="3.7109375" style="19" customWidth="1"/>
    <col min="13287" max="13288" width="9.140625" style="19"/>
    <col min="13289" max="13289" width="35.140625" style="19" customWidth="1"/>
    <col min="13290" max="13507" width="9.140625" style="19"/>
    <col min="13508" max="13508" width="2.85546875" style="19" customWidth="1"/>
    <col min="13509" max="13509" width="3.7109375" style="19" customWidth="1"/>
    <col min="13510" max="13510" width="9.140625" style="19"/>
    <col min="13511" max="13511" width="2.85546875" style="19" customWidth="1"/>
    <col min="13512" max="13512" width="3.7109375" style="19" customWidth="1"/>
    <col min="13513" max="13513" width="9.140625" style="19"/>
    <col min="13514" max="13514" width="2.85546875" style="19" customWidth="1"/>
    <col min="13515" max="13515" width="3.7109375" style="19" customWidth="1"/>
    <col min="13516" max="13516" width="9.140625" style="19"/>
    <col min="13517" max="13517" width="2.85546875" style="19" customWidth="1"/>
    <col min="13518" max="13518" width="3.85546875" style="19" customWidth="1"/>
    <col min="13519" max="13519" width="9.140625" style="19"/>
    <col min="13520" max="13520" width="2.85546875" style="19" customWidth="1"/>
    <col min="13521" max="13521" width="3.85546875" style="19" customWidth="1"/>
    <col min="13522" max="13522" width="9.140625" style="19"/>
    <col min="13523" max="13523" width="2.85546875" style="19" customWidth="1"/>
    <col min="13524" max="13524" width="3.42578125" style="19" customWidth="1"/>
    <col min="13525" max="13525" width="9.140625" style="19"/>
    <col min="13526" max="13526" width="2.85546875" style="19" customWidth="1"/>
    <col min="13527" max="13527" width="3.28515625" style="19" customWidth="1"/>
    <col min="13528" max="13528" width="9.140625" style="19"/>
    <col min="13529" max="13529" width="2.85546875" style="19" customWidth="1"/>
    <col min="13530" max="13530" width="3.140625" style="19" customWidth="1"/>
    <col min="13531" max="13531" width="9.140625" style="19"/>
    <col min="13532" max="13532" width="2.85546875" style="19" customWidth="1"/>
    <col min="13533" max="13533" width="3.140625" style="19" customWidth="1"/>
    <col min="13534" max="13534" width="9.140625" style="19"/>
    <col min="13535" max="13535" width="2.85546875" style="19" customWidth="1"/>
    <col min="13536" max="13536" width="3.140625" style="19" customWidth="1"/>
    <col min="13537" max="13537" width="9.140625" style="19"/>
    <col min="13538" max="13538" width="2.85546875" style="19" customWidth="1"/>
    <col min="13539" max="13539" width="3.28515625" style="19" customWidth="1"/>
    <col min="13540" max="13540" width="9.140625" style="19"/>
    <col min="13541" max="13541" width="3.5703125" style="19" customWidth="1"/>
    <col min="13542" max="13542" width="3.7109375" style="19" customWidth="1"/>
    <col min="13543" max="13544" width="9.140625" style="19"/>
    <col min="13545" max="13545" width="35.140625" style="19" customWidth="1"/>
    <col min="13546" max="13763" width="9.140625" style="19"/>
    <col min="13764" max="13764" width="2.85546875" style="19" customWidth="1"/>
    <col min="13765" max="13765" width="3.7109375" style="19" customWidth="1"/>
    <col min="13766" max="13766" width="9.140625" style="19"/>
    <col min="13767" max="13767" width="2.85546875" style="19" customWidth="1"/>
    <col min="13768" max="13768" width="3.7109375" style="19" customWidth="1"/>
    <col min="13769" max="13769" width="9.140625" style="19"/>
    <col min="13770" max="13770" width="2.85546875" style="19" customWidth="1"/>
    <col min="13771" max="13771" width="3.7109375" style="19" customWidth="1"/>
    <col min="13772" max="13772" width="9.140625" style="19"/>
    <col min="13773" max="13773" width="2.85546875" style="19" customWidth="1"/>
    <col min="13774" max="13774" width="3.85546875" style="19" customWidth="1"/>
    <col min="13775" max="13775" width="9.140625" style="19"/>
    <col min="13776" max="13776" width="2.85546875" style="19" customWidth="1"/>
    <col min="13777" max="13777" width="3.85546875" style="19" customWidth="1"/>
    <col min="13778" max="13778" width="9.140625" style="19"/>
    <col min="13779" max="13779" width="2.85546875" style="19" customWidth="1"/>
    <col min="13780" max="13780" width="3.42578125" style="19" customWidth="1"/>
    <col min="13781" max="13781" width="9.140625" style="19"/>
    <col min="13782" max="13782" width="2.85546875" style="19" customWidth="1"/>
    <col min="13783" max="13783" width="3.28515625" style="19" customWidth="1"/>
    <col min="13784" max="13784" width="9.140625" style="19"/>
    <col min="13785" max="13785" width="2.85546875" style="19" customWidth="1"/>
    <col min="13786" max="13786" width="3.140625" style="19" customWidth="1"/>
    <col min="13787" max="13787" width="9.140625" style="19"/>
    <col min="13788" max="13788" width="2.85546875" style="19" customWidth="1"/>
    <col min="13789" max="13789" width="3.140625" style="19" customWidth="1"/>
    <col min="13790" max="13790" width="9.140625" style="19"/>
    <col min="13791" max="13791" width="2.85546875" style="19" customWidth="1"/>
    <col min="13792" max="13792" width="3.140625" style="19" customWidth="1"/>
    <col min="13793" max="13793" width="9.140625" style="19"/>
    <col min="13794" max="13794" width="2.85546875" style="19" customWidth="1"/>
    <col min="13795" max="13795" width="3.28515625" style="19" customWidth="1"/>
    <col min="13796" max="13796" width="9.140625" style="19"/>
    <col min="13797" max="13797" width="3.5703125" style="19" customWidth="1"/>
    <col min="13798" max="13798" width="3.7109375" style="19" customWidth="1"/>
    <col min="13799" max="13800" width="9.140625" style="19"/>
    <col min="13801" max="13801" width="35.140625" style="19" customWidth="1"/>
    <col min="13802" max="14019" width="9.140625" style="19"/>
    <col min="14020" max="14020" width="2.85546875" style="19" customWidth="1"/>
    <col min="14021" max="14021" width="3.7109375" style="19" customWidth="1"/>
    <col min="14022" max="14022" width="9.140625" style="19"/>
    <col min="14023" max="14023" width="2.85546875" style="19" customWidth="1"/>
    <col min="14024" max="14024" width="3.7109375" style="19" customWidth="1"/>
    <col min="14025" max="14025" width="9.140625" style="19"/>
    <col min="14026" max="14026" width="2.85546875" style="19" customWidth="1"/>
    <col min="14027" max="14027" width="3.7109375" style="19" customWidth="1"/>
    <col min="14028" max="14028" width="9.140625" style="19"/>
    <col min="14029" max="14029" width="2.85546875" style="19" customWidth="1"/>
    <col min="14030" max="14030" width="3.85546875" style="19" customWidth="1"/>
    <col min="14031" max="14031" width="9.140625" style="19"/>
    <col min="14032" max="14032" width="2.85546875" style="19" customWidth="1"/>
    <col min="14033" max="14033" width="3.85546875" style="19" customWidth="1"/>
    <col min="14034" max="14034" width="9.140625" style="19"/>
    <col min="14035" max="14035" width="2.85546875" style="19" customWidth="1"/>
    <col min="14036" max="14036" width="3.42578125" style="19" customWidth="1"/>
    <col min="14037" max="14037" width="9.140625" style="19"/>
    <col min="14038" max="14038" width="2.85546875" style="19" customWidth="1"/>
    <col min="14039" max="14039" width="3.28515625" style="19" customWidth="1"/>
    <col min="14040" max="14040" width="9.140625" style="19"/>
    <col min="14041" max="14041" width="2.85546875" style="19" customWidth="1"/>
    <col min="14042" max="14042" width="3.140625" style="19" customWidth="1"/>
    <col min="14043" max="14043" width="9.140625" style="19"/>
    <col min="14044" max="14044" width="2.85546875" style="19" customWidth="1"/>
    <col min="14045" max="14045" width="3.140625" style="19" customWidth="1"/>
    <col min="14046" max="14046" width="9.140625" style="19"/>
    <col min="14047" max="14047" width="2.85546875" style="19" customWidth="1"/>
    <col min="14048" max="14048" width="3.140625" style="19" customWidth="1"/>
    <col min="14049" max="14049" width="9.140625" style="19"/>
    <col min="14050" max="14050" width="2.85546875" style="19" customWidth="1"/>
    <col min="14051" max="14051" width="3.28515625" style="19" customWidth="1"/>
    <col min="14052" max="14052" width="9.140625" style="19"/>
    <col min="14053" max="14053" width="3.5703125" style="19" customWidth="1"/>
    <col min="14054" max="14054" width="3.7109375" style="19" customWidth="1"/>
    <col min="14055" max="14056" width="9.140625" style="19"/>
    <col min="14057" max="14057" width="35.140625" style="19" customWidth="1"/>
    <col min="14058" max="14275" width="9.140625" style="19"/>
    <col min="14276" max="14276" width="2.85546875" style="19" customWidth="1"/>
    <col min="14277" max="14277" width="3.7109375" style="19" customWidth="1"/>
    <col min="14278" max="14278" width="9.140625" style="19"/>
    <col min="14279" max="14279" width="2.85546875" style="19" customWidth="1"/>
    <col min="14280" max="14280" width="3.7109375" style="19" customWidth="1"/>
    <col min="14281" max="14281" width="9.140625" style="19"/>
    <col min="14282" max="14282" width="2.85546875" style="19" customWidth="1"/>
    <col min="14283" max="14283" width="3.7109375" style="19" customWidth="1"/>
    <col min="14284" max="14284" width="9.140625" style="19"/>
    <col min="14285" max="14285" width="2.85546875" style="19" customWidth="1"/>
    <col min="14286" max="14286" width="3.85546875" style="19" customWidth="1"/>
    <col min="14287" max="14287" width="9.140625" style="19"/>
    <col min="14288" max="14288" width="2.85546875" style="19" customWidth="1"/>
    <col min="14289" max="14289" width="3.85546875" style="19" customWidth="1"/>
    <col min="14290" max="14290" width="9.140625" style="19"/>
    <col min="14291" max="14291" width="2.85546875" style="19" customWidth="1"/>
    <col min="14292" max="14292" width="3.42578125" style="19" customWidth="1"/>
    <col min="14293" max="14293" width="9.140625" style="19"/>
    <col min="14294" max="14294" width="2.85546875" style="19" customWidth="1"/>
    <col min="14295" max="14295" width="3.28515625" style="19" customWidth="1"/>
    <col min="14296" max="14296" width="9.140625" style="19"/>
    <col min="14297" max="14297" width="2.85546875" style="19" customWidth="1"/>
    <col min="14298" max="14298" width="3.140625" style="19" customWidth="1"/>
    <col min="14299" max="14299" width="9.140625" style="19"/>
    <col min="14300" max="14300" width="2.85546875" style="19" customWidth="1"/>
    <col min="14301" max="14301" width="3.140625" style="19" customWidth="1"/>
    <col min="14302" max="14302" width="9.140625" style="19"/>
    <col min="14303" max="14303" width="2.85546875" style="19" customWidth="1"/>
    <col min="14304" max="14304" width="3.140625" style="19" customWidth="1"/>
    <col min="14305" max="14305" width="9.140625" style="19"/>
    <col min="14306" max="14306" width="2.85546875" style="19" customWidth="1"/>
    <col min="14307" max="14307" width="3.28515625" style="19" customWidth="1"/>
    <col min="14308" max="14308" width="9.140625" style="19"/>
    <col min="14309" max="14309" width="3.5703125" style="19" customWidth="1"/>
    <col min="14310" max="14310" width="3.7109375" style="19" customWidth="1"/>
    <col min="14311" max="14312" width="9.140625" style="19"/>
    <col min="14313" max="14313" width="35.140625" style="19" customWidth="1"/>
    <col min="14314" max="14531" width="9.140625" style="19"/>
    <col min="14532" max="14532" width="2.85546875" style="19" customWidth="1"/>
    <col min="14533" max="14533" width="3.7109375" style="19" customWidth="1"/>
    <col min="14534" max="14534" width="9.140625" style="19"/>
    <col min="14535" max="14535" width="2.85546875" style="19" customWidth="1"/>
    <col min="14536" max="14536" width="3.7109375" style="19" customWidth="1"/>
    <col min="14537" max="14537" width="9.140625" style="19"/>
    <col min="14538" max="14538" width="2.85546875" style="19" customWidth="1"/>
    <col min="14539" max="14539" width="3.7109375" style="19" customWidth="1"/>
    <col min="14540" max="14540" width="9.140625" style="19"/>
    <col min="14541" max="14541" width="2.85546875" style="19" customWidth="1"/>
    <col min="14542" max="14542" width="3.85546875" style="19" customWidth="1"/>
    <col min="14543" max="14543" width="9.140625" style="19"/>
    <col min="14544" max="14544" width="2.85546875" style="19" customWidth="1"/>
    <col min="14545" max="14545" width="3.85546875" style="19" customWidth="1"/>
    <col min="14546" max="14546" width="9.140625" style="19"/>
    <col min="14547" max="14547" width="2.85546875" style="19" customWidth="1"/>
    <col min="14548" max="14548" width="3.42578125" style="19" customWidth="1"/>
    <col min="14549" max="14549" width="9.140625" style="19"/>
    <col min="14550" max="14550" width="2.85546875" style="19" customWidth="1"/>
    <col min="14551" max="14551" width="3.28515625" style="19" customWidth="1"/>
    <col min="14552" max="14552" width="9.140625" style="19"/>
    <col min="14553" max="14553" width="2.85546875" style="19" customWidth="1"/>
    <col min="14554" max="14554" width="3.140625" style="19" customWidth="1"/>
    <col min="14555" max="14555" width="9.140625" style="19"/>
    <col min="14556" max="14556" width="2.85546875" style="19" customWidth="1"/>
    <col min="14557" max="14557" width="3.140625" style="19" customWidth="1"/>
    <col min="14558" max="14558" width="9.140625" style="19"/>
    <col min="14559" max="14559" width="2.85546875" style="19" customWidth="1"/>
    <col min="14560" max="14560" width="3.140625" style="19" customWidth="1"/>
    <col min="14561" max="14561" width="9.140625" style="19"/>
    <col min="14562" max="14562" width="2.85546875" style="19" customWidth="1"/>
    <col min="14563" max="14563" width="3.28515625" style="19" customWidth="1"/>
    <col min="14564" max="14564" width="9.140625" style="19"/>
    <col min="14565" max="14565" width="3.5703125" style="19" customWidth="1"/>
    <col min="14566" max="14566" width="3.7109375" style="19" customWidth="1"/>
    <col min="14567" max="14568" width="9.140625" style="19"/>
    <col min="14569" max="14569" width="35.140625" style="19" customWidth="1"/>
    <col min="14570" max="14787" width="9.140625" style="19"/>
    <col min="14788" max="14788" width="2.85546875" style="19" customWidth="1"/>
    <col min="14789" max="14789" width="3.7109375" style="19" customWidth="1"/>
    <col min="14790" max="14790" width="9.140625" style="19"/>
    <col min="14791" max="14791" width="2.85546875" style="19" customWidth="1"/>
    <col min="14792" max="14792" width="3.7109375" style="19" customWidth="1"/>
    <col min="14793" max="14793" width="9.140625" style="19"/>
    <col min="14794" max="14794" width="2.85546875" style="19" customWidth="1"/>
    <col min="14795" max="14795" width="3.7109375" style="19" customWidth="1"/>
    <col min="14796" max="14796" width="9.140625" style="19"/>
    <col min="14797" max="14797" width="2.85546875" style="19" customWidth="1"/>
    <col min="14798" max="14798" width="3.85546875" style="19" customWidth="1"/>
    <col min="14799" max="14799" width="9.140625" style="19"/>
    <col min="14800" max="14800" width="2.85546875" style="19" customWidth="1"/>
    <col min="14801" max="14801" width="3.85546875" style="19" customWidth="1"/>
    <col min="14802" max="14802" width="9.140625" style="19"/>
    <col min="14803" max="14803" width="2.85546875" style="19" customWidth="1"/>
    <col min="14804" max="14804" width="3.42578125" style="19" customWidth="1"/>
    <col min="14805" max="14805" width="9.140625" style="19"/>
    <col min="14806" max="14806" width="2.85546875" style="19" customWidth="1"/>
    <col min="14807" max="14807" width="3.28515625" style="19" customWidth="1"/>
    <col min="14808" max="14808" width="9.140625" style="19"/>
    <col min="14809" max="14809" width="2.85546875" style="19" customWidth="1"/>
    <col min="14810" max="14810" width="3.140625" style="19" customWidth="1"/>
    <col min="14811" max="14811" width="9.140625" style="19"/>
    <col min="14812" max="14812" width="2.85546875" style="19" customWidth="1"/>
    <col min="14813" max="14813" width="3.140625" style="19" customWidth="1"/>
    <col min="14814" max="14814" width="9.140625" style="19"/>
    <col min="14815" max="14815" width="2.85546875" style="19" customWidth="1"/>
    <col min="14816" max="14816" width="3.140625" style="19" customWidth="1"/>
    <col min="14817" max="14817" width="9.140625" style="19"/>
    <col min="14818" max="14818" width="2.85546875" style="19" customWidth="1"/>
    <col min="14819" max="14819" width="3.28515625" style="19" customWidth="1"/>
    <col min="14820" max="14820" width="9.140625" style="19"/>
    <col min="14821" max="14821" width="3.5703125" style="19" customWidth="1"/>
    <col min="14822" max="14822" width="3.7109375" style="19" customWidth="1"/>
    <col min="14823" max="14824" width="9.140625" style="19"/>
    <col min="14825" max="14825" width="35.140625" style="19" customWidth="1"/>
    <col min="14826" max="15043" width="9.140625" style="19"/>
    <col min="15044" max="15044" width="2.85546875" style="19" customWidth="1"/>
    <col min="15045" max="15045" width="3.7109375" style="19" customWidth="1"/>
    <col min="15046" max="15046" width="9.140625" style="19"/>
    <col min="15047" max="15047" width="2.85546875" style="19" customWidth="1"/>
    <col min="15048" max="15048" width="3.7109375" style="19" customWidth="1"/>
    <col min="15049" max="15049" width="9.140625" style="19"/>
    <col min="15050" max="15050" width="2.85546875" style="19" customWidth="1"/>
    <col min="15051" max="15051" width="3.7109375" style="19" customWidth="1"/>
    <col min="15052" max="15052" width="9.140625" style="19"/>
    <col min="15053" max="15053" width="2.85546875" style="19" customWidth="1"/>
    <col min="15054" max="15054" width="3.85546875" style="19" customWidth="1"/>
    <col min="15055" max="15055" width="9.140625" style="19"/>
    <col min="15056" max="15056" width="2.85546875" style="19" customWidth="1"/>
    <col min="15057" max="15057" width="3.85546875" style="19" customWidth="1"/>
    <col min="15058" max="15058" width="9.140625" style="19"/>
    <col min="15059" max="15059" width="2.85546875" style="19" customWidth="1"/>
    <col min="15060" max="15060" width="3.42578125" style="19" customWidth="1"/>
    <col min="15061" max="15061" width="9.140625" style="19"/>
    <col min="15062" max="15062" width="2.85546875" style="19" customWidth="1"/>
    <col min="15063" max="15063" width="3.28515625" style="19" customWidth="1"/>
    <col min="15064" max="15064" width="9.140625" style="19"/>
    <col min="15065" max="15065" width="2.85546875" style="19" customWidth="1"/>
    <col min="15066" max="15066" width="3.140625" style="19" customWidth="1"/>
    <col min="15067" max="15067" width="9.140625" style="19"/>
    <col min="15068" max="15068" width="2.85546875" style="19" customWidth="1"/>
    <col min="15069" max="15069" width="3.140625" style="19" customWidth="1"/>
    <col min="15070" max="15070" width="9.140625" style="19"/>
    <col min="15071" max="15071" width="2.85546875" style="19" customWidth="1"/>
    <col min="15072" max="15072" width="3.140625" style="19" customWidth="1"/>
    <col min="15073" max="15073" width="9.140625" style="19"/>
    <col min="15074" max="15074" width="2.85546875" style="19" customWidth="1"/>
    <col min="15075" max="15075" width="3.28515625" style="19" customWidth="1"/>
    <col min="15076" max="15076" width="9.140625" style="19"/>
    <col min="15077" max="15077" width="3.5703125" style="19" customWidth="1"/>
    <col min="15078" max="15078" width="3.7109375" style="19" customWidth="1"/>
    <col min="15079" max="15080" width="9.140625" style="19"/>
    <col min="15081" max="15081" width="35.140625" style="19" customWidth="1"/>
    <col min="15082" max="15299" width="9.140625" style="19"/>
    <col min="15300" max="15300" width="2.85546875" style="19" customWidth="1"/>
    <col min="15301" max="15301" width="3.7109375" style="19" customWidth="1"/>
    <col min="15302" max="15302" width="9.140625" style="19"/>
    <col min="15303" max="15303" width="2.85546875" style="19" customWidth="1"/>
    <col min="15304" max="15304" width="3.7109375" style="19" customWidth="1"/>
    <col min="15305" max="15305" width="9.140625" style="19"/>
    <col min="15306" max="15306" width="2.85546875" style="19" customWidth="1"/>
    <col min="15307" max="15307" width="3.7109375" style="19" customWidth="1"/>
    <col min="15308" max="15308" width="9.140625" style="19"/>
    <col min="15309" max="15309" width="2.85546875" style="19" customWidth="1"/>
    <col min="15310" max="15310" width="3.85546875" style="19" customWidth="1"/>
    <col min="15311" max="15311" width="9.140625" style="19"/>
    <col min="15312" max="15312" width="2.85546875" style="19" customWidth="1"/>
    <col min="15313" max="15313" width="3.85546875" style="19" customWidth="1"/>
    <col min="15314" max="15314" width="9.140625" style="19"/>
    <col min="15315" max="15315" width="2.85546875" style="19" customWidth="1"/>
    <col min="15316" max="15316" width="3.42578125" style="19" customWidth="1"/>
    <col min="15317" max="15317" width="9.140625" style="19"/>
    <col min="15318" max="15318" width="2.85546875" style="19" customWidth="1"/>
    <col min="15319" max="15319" width="3.28515625" style="19" customWidth="1"/>
    <col min="15320" max="15320" width="9.140625" style="19"/>
    <col min="15321" max="15321" width="2.85546875" style="19" customWidth="1"/>
    <col min="15322" max="15322" width="3.140625" style="19" customWidth="1"/>
    <col min="15323" max="15323" width="9.140625" style="19"/>
    <col min="15324" max="15324" width="2.85546875" style="19" customWidth="1"/>
    <col min="15325" max="15325" width="3.140625" style="19" customWidth="1"/>
    <col min="15326" max="15326" width="9.140625" style="19"/>
    <col min="15327" max="15327" width="2.85546875" style="19" customWidth="1"/>
    <col min="15328" max="15328" width="3.140625" style="19" customWidth="1"/>
    <col min="15329" max="15329" width="9.140625" style="19"/>
    <col min="15330" max="15330" width="2.85546875" style="19" customWidth="1"/>
    <col min="15331" max="15331" width="3.28515625" style="19" customWidth="1"/>
    <col min="15332" max="15332" width="9.140625" style="19"/>
    <col min="15333" max="15333" width="3.5703125" style="19" customWidth="1"/>
    <col min="15334" max="15334" width="3.7109375" style="19" customWidth="1"/>
    <col min="15335" max="15336" width="9.140625" style="19"/>
    <col min="15337" max="15337" width="35.140625" style="19" customWidth="1"/>
    <col min="15338" max="15555" width="9.140625" style="19"/>
    <col min="15556" max="15556" width="2.85546875" style="19" customWidth="1"/>
    <col min="15557" max="15557" width="3.7109375" style="19" customWidth="1"/>
    <col min="15558" max="15558" width="9.140625" style="19"/>
    <col min="15559" max="15559" width="2.85546875" style="19" customWidth="1"/>
    <col min="15560" max="15560" width="3.7109375" style="19" customWidth="1"/>
    <col min="15561" max="15561" width="9.140625" style="19"/>
    <col min="15562" max="15562" width="2.85546875" style="19" customWidth="1"/>
    <col min="15563" max="15563" width="3.7109375" style="19" customWidth="1"/>
    <col min="15564" max="15564" width="9.140625" style="19"/>
    <col min="15565" max="15565" width="2.85546875" style="19" customWidth="1"/>
    <col min="15566" max="15566" width="3.85546875" style="19" customWidth="1"/>
    <col min="15567" max="15567" width="9.140625" style="19"/>
    <col min="15568" max="15568" width="2.85546875" style="19" customWidth="1"/>
    <col min="15569" max="15569" width="3.85546875" style="19" customWidth="1"/>
    <col min="15570" max="15570" width="9.140625" style="19"/>
    <col min="15571" max="15571" width="2.85546875" style="19" customWidth="1"/>
    <col min="15572" max="15572" width="3.42578125" style="19" customWidth="1"/>
    <col min="15573" max="15573" width="9.140625" style="19"/>
    <col min="15574" max="15574" width="2.85546875" style="19" customWidth="1"/>
    <col min="15575" max="15575" width="3.28515625" style="19" customWidth="1"/>
    <col min="15576" max="15576" width="9.140625" style="19"/>
    <col min="15577" max="15577" width="2.85546875" style="19" customWidth="1"/>
    <col min="15578" max="15578" width="3.140625" style="19" customWidth="1"/>
    <col min="15579" max="15579" width="9.140625" style="19"/>
    <col min="15580" max="15580" width="2.85546875" style="19" customWidth="1"/>
    <col min="15581" max="15581" width="3.140625" style="19" customWidth="1"/>
    <col min="15582" max="15582" width="9.140625" style="19"/>
    <col min="15583" max="15583" width="2.85546875" style="19" customWidth="1"/>
    <col min="15584" max="15584" width="3.140625" style="19" customWidth="1"/>
    <col min="15585" max="15585" width="9.140625" style="19"/>
    <col min="15586" max="15586" width="2.85546875" style="19" customWidth="1"/>
    <col min="15587" max="15587" width="3.28515625" style="19" customWidth="1"/>
    <col min="15588" max="15588" width="9.140625" style="19"/>
    <col min="15589" max="15589" width="3.5703125" style="19" customWidth="1"/>
    <col min="15590" max="15590" width="3.7109375" style="19" customWidth="1"/>
    <col min="15591" max="15592" width="9.140625" style="19"/>
    <col min="15593" max="15593" width="35.140625" style="19" customWidth="1"/>
    <col min="15594" max="15811" width="9.140625" style="19"/>
    <col min="15812" max="15812" width="2.85546875" style="19" customWidth="1"/>
    <col min="15813" max="15813" width="3.7109375" style="19" customWidth="1"/>
    <col min="15814" max="15814" width="9.140625" style="19"/>
    <col min="15815" max="15815" width="2.85546875" style="19" customWidth="1"/>
    <col min="15816" max="15816" width="3.7109375" style="19" customWidth="1"/>
    <col min="15817" max="15817" width="9.140625" style="19"/>
    <col min="15818" max="15818" width="2.85546875" style="19" customWidth="1"/>
    <col min="15819" max="15819" width="3.7109375" style="19" customWidth="1"/>
    <col min="15820" max="15820" width="9.140625" style="19"/>
    <col min="15821" max="15821" width="2.85546875" style="19" customWidth="1"/>
    <col min="15822" max="15822" width="3.85546875" style="19" customWidth="1"/>
    <col min="15823" max="15823" width="9.140625" style="19"/>
    <col min="15824" max="15824" width="2.85546875" style="19" customWidth="1"/>
    <col min="15825" max="15825" width="3.85546875" style="19" customWidth="1"/>
    <col min="15826" max="15826" width="9.140625" style="19"/>
    <col min="15827" max="15827" width="2.85546875" style="19" customWidth="1"/>
    <col min="15828" max="15828" width="3.42578125" style="19" customWidth="1"/>
    <col min="15829" max="15829" width="9.140625" style="19"/>
    <col min="15830" max="15830" width="2.85546875" style="19" customWidth="1"/>
    <col min="15831" max="15831" width="3.28515625" style="19" customWidth="1"/>
    <col min="15832" max="15832" width="9.140625" style="19"/>
    <col min="15833" max="15833" width="2.85546875" style="19" customWidth="1"/>
    <col min="15834" max="15834" width="3.140625" style="19" customWidth="1"/>
    <col min="15835" max="15835" width="9.140625" style="19"/>
    <col min="15836" max="15836" width="2.85546875" style="19" customWidth="1"/>
    <col min="15837" max="15837" width="3.140625" style="19" customWidth="1"/>
    <col min="15838" max="15838" width="9.140625" style="19"/>
    <col min="15839" max="15839" width="2.85546875" style="19" customWidth="1"/>
    <col min="15840" max="15840" width="3.140625" style="19" customWidth="1"/>
    <col min="15841" max="15841" width="9.140625" style="19"/>
    <col min="15842" max="15842" width="2.85546875" style="19" customWidth="1"/>
    <col min="15843" max="15843" width="3.28515625" style="19" customWidth="1"/>
    <col min="15844" max="15844" width="9.140625" style="19"/>
    <col min="15845" max="15845" width="3.5703125" style="19" customWidth="1"/>
    <col min="15846" max="15846" width="3.7109375" style="19" customWidth="1"/>
    <col min="15847" max="15848" width="9.140625" style="19"/>
    <col min="15849" max="15849" width="35.140625" style="19" customWidth="1"/>
    <col min="15850" max="16067" width="9.140625" style="19"/>
    <col min="16068" max="16068" width="2.85546875" style="19" customWidth="1"/>
    <col min="16069" max="16069" width="3.7109375" style="19" customWidth="1"/>
    <col min="16070" max="16070" width="9.140625" style="19"/>
    <col min="16071" max="16071" width="2.85546875" style="19" customWidth="1"/>
    <col min="16072" max="16072" width="3.7109375" style="19" customWidth="1"/>
    <col min="16073" max="16073" width="9.140625" style="19"/>
    <col min="16074" max="16074" width="2.85546875" style="19" customWidth="1"/>
    <col min="16075" max="16075" width="3.7109375" style="19" customWidth="1"/>
    <col min="16076" max="16076" width="9.140625" style="19"/>
    <col min="16077" max="16077" width="2.85546875" style="19" customWidth="1"/>
    <col min="16078" max="16078" width="3.85546875" style="19" customWidth="1"/>
    <col min="16079" max="16079" width="9.140625" style="19"/>
    <col min="16080" max="16080" width="2.85546875" style="19" customWidth="1"/>
    <col min="16081" max="16081" width="3.85546875" style="19" customWidth="1"/>
    <col min="16082" max="16082" width="9.140625" style="19"/>
    <col min="16083" max="16083" width="2.85546875" style="19" customWidth="1"/>
    <col min="16084" max="16084" width="3.42578125" style="19" customWidth="1"/>
    <col min="16085" max="16085" width="9.140625" style="19"/>
    <col min="16086" max="16086" width="2.85546875" style="19" customWidth="1"/>
    <col min="16087" max="16087" width="3.28515625" style="19" customWidth="1"/>
    <col min="16088" max="16088" width="9.140625" style="19"/>
    <col min="16089" max="16089" width="2.85546875" style="19" customWidth="1"/>
    <col min="16090" max="16090" width="3.140625" style="19" customWidth="1"/>
    <col min="16091" max="16091" width="9.140625" style="19"/>
    <col min="16092" max="16092" width="2.85546875" style="19" customWidth="1"/>
    <col min="16093" max="16093" width="3.140625" style="19" customWidth="1"/>
    <col min="16094" max="16094" width="9.140625" style="19"/>
    <col min="16095" max="16095" width="2.85546875" style="19" customWidth="1"/>
    <col min="16096" max="16096" width="3.140625" style="19" customWidth="1"/>
    <col min="16097" max="16097" width="9.140625" style="19"/>
    <col min="16098" max="16098" width="2.85546875" style="19" customWidth="1"/>
    <col min="16099" max="16099" width="3.28515625" style="19" customWidth="1"/>
    <col min="16100" max="16100" width="9.140625" style="19"/>
    <col min="16101" max="16101" width="3.5703125" style="19" customWidth="1"/>
    <col min="16102" max="16102" width="3.7109375" style="19" customWidth="1"/>
    <col min="16103" max="16104" width="9.140625" style="19"/>
    <col min="16105" max="16105" width="35.140625" style="19" customWidth="1"/>
    <col min="16106" max="16384" width="9.140625" style="19"/>
  </cols>
  <sheetData>
    <row r="1" spans="1:25" ht="13.5" thickBot="1" x14ac:dyDescent="0.25"/>
    <row r="2" spans="1:25" ht="12.75" customHeight="1" x14ac:dyDescent="0.2">
      <c r="B2" s="143" t="s">
        <v>20</v>
      </c>
      <c r="C2" s="143"/>
      <c r="D2" s="143"/>
      <c r="E2" s="143"/>
      <c r="F2" s="143"/>
      <c r="G2" s="107"/>
      <c r="H2" s="107"/>
      <c r="I2" s="144" t="s">
        <v>78</v>
      </c>
      <c r="J2" s="145"/>
      <c r="K2" s="145"/>
      <c r="L2" s="145"/>
      <c r="M2" s="145"/>
      <c r="N2" s="146"/>
      <c r="O2" s="22"/>
      <c r="P2" s="22"/>
      <c r="S2" s="143" t="s">
        <v>23</v>
      </c>
      <c r="T2" s="143"/>
      <c r="U2" s="137" t="s">
        <v>24</v>
      </c>
      <c r="V2" s="138"/>
      <c r="W2" s="138"/>
      <c r="X2" s="138"/>
      <c r="Y2" s="139"/>
    </row>
    <row r="3" spans="1:25" ht="13.5" customHeight="1" thickBot="1" x14ac:dyDescent="0.25">
      <c r="B3" s="143"/>
      <c r="C3" s="143"/>
      <c r="D3" s="143"/>
      <c r="E3" s="143"/>
      <c r="F3" s="143"/>
      <c r="G3" s="107"/>
      <c r="H3" s="107"/>
      <c r="I3" s="147"/>
      <c r="J3" s="148"/>
      <c r="K3" s="148"/>
      <c r="L3" s="148"/>
      <c r="M3" s="148"/>
      <c r="N3" s="149"/>
      <c r="O3" s="22"/>
      <c r="P3" s="22"/>
      <c r="S3" s="143"/>
      <c r="T3" s="143"/>
      <c r="U3" s="140"/>
      <c r="V3" s="141"/>
      <c r="W3" s="141"/>
      <c r="X3" s="141"/>
      <c r="Y3" s="142"/>
    </row>
    <row r="5" spans="1:25" ht="12.75" hidden="1" customHeight="1" x14ac:dyDescent="0.2">
      <c r="A5" s="112" t="s">
        <v>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25" ht="12.75" hidden="1" customHeight="1" x14ac:dyDescent="0.2">
      <c r="A6" s="113" t="s">
        <v>86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</row>
    <row r="7" spans="1:25" ht="58.5" hidden="1" customHeight="1" x14ac:dyDescent="0.2">
      <c r="A7" s="133" t="s">
        <v>10</v>
      </c>
      <c r="B7" s="134"/>
      <c r="C7" s="119" t="s">
        <v>152</v>
      </c>
      <c r="D7" s="120"/>
      <c r="E7" s="121" t="s">
        <v>146</v>
      </c>
      <c r="F7" s="122"/>
      <c r="G7" s="123" t="s">
        <v>147</v>
      </c>
      <c r="H7" s="124"/>
      <c r="I7" s="125" t="s">
        <v>148</v>
      </c>
      <c r="J7" s="126"/>
      <c r="K7" s="127" t="s">
        <v>44</v>
      </c>
      <c r="L7" s="128"/>
      <c r="M7" s="129" t="s">
        <v>45</v>
      </c>
      <c r="N7" s="130"/>
      <c r="O7" s="131" t="s">
        <v>149</v>
      </c>
      <c r="P7" s="132"/>
    </row>
    <row r="8" spans="1:25" ht="12.75" hidden="1" customHeight="1" x14ac:dyDescent="0.2">
      <c r="A8" s="135"/>
      <c r="B8" s="136"/>
      <c r="C8" s="23" t="s">
        <v>11</v>
      </c>
      <c r="D8" s="23" t="s">
        <v>12</v>
      </c>
      <c r="E8" s="23" t="s">
        <v>11</v>
      </c>
      <c r="F8" s="23" t="s">
        <v>12</v>
      </c>
      <c r="G8" s="23" t="s">
        <v>11</v>
      </c>
      <c r="H8" s="23" t="s">
        <v>12</v>
      </c>
      <c r="I8" s="23" t="s">
        <v>11</v>
      </c>
      <c r="J8" s="23" t="s">
        <v>12</v>
      </c>
      <c r="K8" s="23" t="s">
        <v>11</v>
      </c>
      <c r="L8" s="23" t="s">
        <v>12</v>
      </c>
      <c r="M8" s="23" t="s">
        <v>11</v>
      </c>
      <c r="N8" s="23" t="s">
        <v>12</v>
      </c>
      <c r="O8" s="23" t="s">
        <v>11</v>
      </c>
      <c r="P8" s="23" t="s">
        <v>12</v>
      </c>
    </row>
    <row r="9" spans="1:25" x14ac:dyDescent="0.2">
      <c r="A9" s="112" t="s">
        <v>72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</row>
    <row r="10" spans="1:25" x14ac:dyDescent="0.2">
      <c r="A10" s="113" t="s">
        <v>109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</row>
    <row r="11" spans="1:25" ht="58.5" customHeight="1" x14ac:dyDescent="0.2">
      <c r="A11" s="115" t="s">
        <v>10</v>
      </c>
      <c r="B11" s="116"/>
      <c r="C11" s="119" t="s">
        <v>152</v>
      </c>
      <c r="D11" s="120"/>
      <c r="E11" s="121" t="s">
        <v>146</v>
      </c>
      <c r="F11" s="122"/>
      <c r="G11" s="123" t="s">
        <v>147</v>
      </c>
      <c r="H11" s="124"/>
      <c r="I11" s="125" t="s">
        <v>148</v>
      </c>
      <c r="J11" s="126"/>
      <c r="K11" s="127" t="s">
        <v>44</v>
      </c>
      <c r="L11" s="128"/>
      <c r="M11" s="129" t="s">
        <v>45</v>
      </c>
      <c r="N11" s="130"/>
      <c r="O11" s="131" t="s">
        <v>149</v>
      </c>
      <c r="P11" s="132"/>
    </row>
    <row r="12" spans="1:25" ht="15" customHeight="1" x14ac:dyDescent="0.2">
      <c r="A12" s="117"/>
      <c r="B12" s="118"/>
      <c r="C12" s="23" t="s">
        <v>11</v>
      </c>
      <c r="D12" s="23" t="s">
        <v>12</v>
      </c>
      <c r="E12" s="23" t="s">
        <v>11</v>
      </c>
      <c r="F12" s="23" t="s">
        <v>12</v>
      </c>
      <c r="G12" s="23" t="s">
        <v>11</v>
      </c>
      <c r="H12" s="23" t="s">
        <v>12</v>
      </c>
      <c r="I12" s="23" t="s">
        <v>11</v>
      </c>
      <c r="J12" s="23" t="s">
        <v>12</v>
      </c>
      <c r="K12" s="23" t="s">
        <v>11</v>
      </c>
      <c r="L12" s="23" t="s">
        <v>12</v>
      </c>
      <c r="M12" s="23" t="s">
        <v>11</v>
      </c>
      <c r="N12" s="23" t="s">
        <v>12</v>
      </c>
      <c r="O12" s="23" t="s">
        <v>11</v>
      </c>
      <c r="P12" s="23" t="s">
        <v>12</v>
      </c>
    </row>
    <row r="13" spans="1:25" x14ac:dyDescent="0.2">
      <c r="A13" s="83" t="s">
        <v>15</v>
      </c>
      <c r="B13" s="84">
        <v>1</v>
      </c>
      <c r="C13" s="56" t="s">
        <v>199</v>
      </c>
      <c r="D13" s="56" t="s">
        <v>199</v>
      </c>
      <c r="E13" s="56" t="s">
        <v>199</v>
      </c>
      <c r="F13" s="56" t="s">
        <v>199</v>
      </c>
      <c r="G13" s="56" t="s">
        <v>199</v>
      </c>
      <c r="H13" s="56" t="s">
        <v>199</v>
      </c>
      <c r="I13" s="56" t="s">
        <v>199</v>
      </c>
      <c r="J13" s="56" t="s">
        <v>199</v>
      </c>
      <c r="K13" s="56" t="s">
        <v>199</v>
      </c>
      <c r="L13" s="56" t="s">
        <v>199</v>
      </c>
      <c r="M13" s="56" t="s">
        <v>199</v>
      </c>
      <c r="N13" s="56" t="s">
        <v>199</v>
      </c>
      <c r="O13" s="56" t="s">
        <v>199</v>
      </c>
      <c r="P13" s="56" t="s">
        <v>199</v>
      </c>
    </row>
    <row r="14" spans="1:25" x14ac:dyDescent="0.2">
      <c r="A14" s="83" t="s">
        <v>16</v>
      </c>
      <c r="B14" s="84">
        <v>2</v>
      </c>
      <c r="C14" s="56" t="s">
        <v>199</v>
      </c>
      <c r="D14" s="56" t="s">
        <v>199</v>
      </c>
      <c r="E14" s="56" t="s">
        <v>199</v>
      </c>
      <c r="F14" s="56" t="s">
        <v>199</v>
      </c>
      <c r="G14" s="56" t="s">
        <v>199</v>
      </c>
      <c r="H14" s="56" t="s">
        <v>199</v>
      </c>
      <c r="I14" s="56" t="s">
        <v>199</v>
      </c>
      <c r="J14" s="56" t="s">
        <v>199</v>
      </c>
      <c r="K14" s="56" t="s">
        <v>199</v>
      </c>
      <c r="L14" s="56" t="s">
        <v>199</v>
      </c>
      <c r="M14" s="56" t="s">
        <v>199</v>
      </c>
      <c r="N14" s="56" t="s">
        <v>199</v>
      </c>
      <c r="O14" s="56" t="s">
        <v>199</v>
      </c>
      <c r="P14" s="56" t="s">
        <v>199</v>
      </c>
    </row>
    <row r="15" spans="1:25" x14ac:dyDescent="0.2">
      <c r="A15" s="83" t="s">
        <v>17</v>
      </c>
      <c r="B15" s="84">
        <v>3</v>
      </c>
      <c r="C15" s="56" t="s">
        <v>199</v>
      </c>
      <c r="D15" s="56" t="s">
        <v>199</v>
      </c>
      <c r="E15" s="56" t="s">
        <v>199</v>
      </c>
      <c r="F15" s="56" t="s">
        <v>199</v>
      </c>
      <c r="G15" s="56" t="s">
        <v>199</v>
      </c>
      <c r="H15" s="56" t="s">
        <v>199</v>
      </c>
      <c r="I15" s="56" t="s">
        <v>199</v>
      </c>
      <c r="J15" s="56" t="s">
        <v>199</v>
      </c>
      <c r="K15" s="56" t="s">
        <v>199</v>
      </c>
      <c r="L15" s="56" t="s">
        <v>199</v>
      </c>
      <c r="M15" s="56" t="s">
        <v>199</v>
      </c>
      <c r="N15" s="56" t="s">
        <v>199</v>
      </c>
      <c r="O15" s="56" t="s">
        <v>199</v>
      </c>
      <c r="P15" s="56" t="s">
        <v>199</v>
      </c>
    </row>
    <row r="16" spans="1:25" x14ac:dyDescent="0.2">
      <c r="A16" s="83" t="s">
        <v>18</v>
      </c>
      <c r="B16" s="84">
        <v>4</v>
      </c>
      <c r="C16" s="56" t="s">
        <v>199</v>
      </c>
      <c r="D16" s="56" t="s">
        <v>199</v>
      </c>
      <c r="E16" s="56" t="s">
        <v>199</v>
      </c>
      <c r="F16" s="56" t="s">
        <v>199</v>
      </c>
      <c r="G16" s="56" t="s">
        <v>199</v>
      </c>
      <c r="H16" s="56" t="s">
        <v>199</v>
      </c>
      <c r="I16" s="56" t="s">
        <v>199</v>
      </c>
      <c r="J16" s="56" t="s">
        <v>199</v>
      </c>
      <c r="K16" s="56" t="s">
        <v>199</v>
      </c>
      <c r="L16" s="56" t="s">
        <v>199</v>
      </c>
      <c r="M16" s="56" t="s">
        <v>199</v>
      </c>
      <c r="N16" s="56" t="s">
        <v>199</v>
      </c>
      <c r="O16" s="56" t="s">
        <v>199</v>
      </c>
      <c r="P16" s="56" t="s">
        <v>199</v>
      </c>
    </row>
    <row r="17" spans="1:16" x14ac:dyDescent="0.2">
      <c r="A17" s="51" t="s">
        <v>19</v>
      </c>
      <c r="B17" s="52">
        <v>5</v>
      </c>
      <c r="C17" s="24" cm="1">
        <f t="array" ref="C17">IF($I$2="Успей купить",
INDEX(GRID!$B$4:$BI$10,MATCH($C$7,GRID!$A$4:$A$10,0),MATCH(1,($U$2=GRID!$B$1:$BI$1)*(КАЛЕНДАРЬ!$BL8=GRID!$B$3:$BI$3), 0))*GRID!$B$24,
INDEX(GRID!$B$4:$BI$10,MATCH($C$7,GRID!$A$4:$A$10,0),MATCH(1,($U$2=GRID!$B$1:$BI$1)*(КАЛЕНДАРЬ!$BL8=GRID!$B$3:$BI$3), 0))*GRID!$B$24*(1-GRID!$B$29))</f>
        <v>15360</v>
      </c>
      <c r="D17" s="24" cm="1">
        <f t="array" ref="D17">IF($I$2="Успей купить",
INDEX(GRID!$B$13:$BI$19,MATCH($C$7,GRID!$A$13:$A$19,0),MATCH(1,($U$2=GRID!$B$1:$BI$1)*(КАЛЕНДАРЬ!$BL8=GRID!$B$3:$BI$3), 0))*GRID!$B$24,
INDEX(GRID!$B$13:$BI$19,MATCH($C$7,GRID!$A$13:$A$19,0),MATCH(1,($U$2=GRID!$B$1:$BI$1)*(КАЛЕНДАРЬ!$BL8=GRID!$B$3:$BI$3), 0))*GRID!$B$24*(1-GRID!$B$29))</f>
        <v>18000</v>
      </c>
      <c r="E17" s="24" cm="1">
        <f t="array" ref="E17">IF($I$2="Успей купить",
INDEX(GRID!$B$4:$BI$10,MATCH($E$7,GRID!$A$4:$A$10,0),MATCH(1,($U$2=GRID!$B$1:$BI$1)*(КАЛЕНДАРЬ!$BL8=GRID!$B$3:$BI$3), 0))*GRID!$B$24,
INDEX(GRID!$B$4:$BI$10,MATCH($E$7,GRID!$A$4:$A$10,0),MATCH(1,($U$2=GRID!$B$1:$BI$1)*(КАЛЕНДАРЬ!$BL8=GRID!$B$3:$BI$3), 0))*GRID!$B$24*(1-GRID!$B$29))</f>
        <v>18400</v>
      </c>
      <c r="F17" s="24" cm="1">
        <f t="array" ref="F17">IF($I$2="Успей купить",
INDEX(GRID!$B$13:$BI$19,MATCH($E$7,GRID!$A$13:$A$19,0),MATCH(1,($U$2=GRID!$B$1:$BI$1)*(КАЛЕНДАРЬ!$BL8=GRID!$B$3:$BI$3), 0))*GRID!$B$24,
INDEX(GRID!$B$13:$BI$19,MATCH($E$7,GRID!$A$13:$A$19,0),MATCH(1,($U$2=GRID!$B$1:$BI$1)*(КАЛЕНДАРЬ!$BL8=GRID!$B$3:$BI$3), 0))*GRID!$B$24*(1-GRID!$B$29))</f>
        <v>21040</v>
      </c>
      <c r="G17" s="24" cm="1">
        <f t="array" ref="G17">IF($I$2="Успей купить",
INDEX(GRID!$B$4:$BI$10,MATCH($G$7,GRID!$A$4:$A$10,0),MATCH(1,($U$2=GRID!$B$1:$BI$1)*(КАЛЕНДАРЬ!$BL8=GRID!$B$3:$BI$3), 0))*GRID!$B$24,
INDEX(GRID!$B$4:$BI$10,MATCH($G$7,GRID!$A$4:$A$10,0),MATCH(1,($U$2=GRID!$B$1:$BI$1)*(КАЛЕНДАРЬ!$BL8=GRID!$B$3:$BI$3), 0))*GRID!$B$24*(1-GRID!$B$29))</f>
        <v>22000</v>
      </c>
      <c r="H17" s="24" cm="1">
        <f t="array" ref="H17">IF($I$2="Успей купить",
INDEX(GRID!$B$13:$BI$19,MATCH($G$7,GRID!$A$13:$A$19,0),MATCH(1,($U$2=GRID!$B$1:$BI$1)*(КАЛЕНДАРЬ!$BL8=GRID!$B$3:$BI$3), 0))*GRID!$B$24,
INDEX(GRID!$B$13:$BI$19,MATCH($G$7,GRID!$A$13:$A$19,0),MATCH(1,($U$2=GRID!$B$1:$BI$1)*(КАЛЕНДАРЬ!$BL8=GRID!$B$3:$BI$3), 0))*GRID!$B$24*(1-GRID!$B$29))</f>
        <v>24640</v>
      </c>
      <c r="I17" s="24" cm="1">
        <f t="array" ref="I17">IF($I$2="Успей купить",
INDEX(GRID!$B$4:$BI$10,MATCH($I$7,GRID!$A$4:$A$10,0),MATCH(1,($U$2=GRID!$B$1:$BI$1)*(КАЛЕНДАРЬ!$BL8=GRID!$B$3:$BI$3), 0))*GRID!$B$24,
INDEX(GRID!$B$4:$BI$10,MATCH($I$7,GRID!$A$4:$A$10,0),MATCH(1,($U$2=GRID!$B$1:$BI$1)*(КАЛЕНДАРЬ!$BL8=GRID!$B$3:$BI$3), 0))*GRID!$B$24*(1-GRID!$B$29))</f>
        <v>30400</v>
      </c>
      <c r="J17" s="24" cm="1">
        <f t="array" ref="J17">IF($I$2="Успей купить",
INDEX(GRID!$B$13:$BI$19,MATCH($I$7,GRID!$A$13:$A$19,0),MATCH(1,($U$2=GRID!$B$1:$BI$1)*(КАЛЕНДАРЬ!$BL8=GRID!$B$3:$BI$3), 0))*GRID!$B$24,
INDEX(GRID!$B$13:$BI$19,MATCH($I$7,GRID!$A$13:$A$19,0),MATCH(1,($U$2=GRID!$B$1:$BI$1)*(КАЛЕНДАРЬ!$BL8=GRID!$B$3:$BI$3), 0))*GRID!$B$24*(1-GRID!$B$29))</f>
        <v>33040</v>
      </c>
      <c r="K17" s="24" cm="1">
        <f t="array" ref="K17">IF($I$2="Успей купить",
INDEX(GRID!$B$4:$BI$10,MATCH($K$7,GRID!$A$4:$A$10,0),MATCH(1,($U$2=GRID!$B$1:$BI$1)*(КАЛЕНДАРЬ!$BL8=GRID!$B$3:$BI$3), 0))*GRID!$B$24,
INDEX(GRID!$B$4:$BI$10,MATCH($K$7,GRID!$A$4:$A$10,0),MATCH(1,($U$2=GRID!$B$1:$BI$1)*(КАЛЕНДАРЬ!$BL8=GRID!$B$3:$BI$3), 0))*GRID!$B$24*(1-GRID!$B$29))</f>
        <v>42400</v>
      </c>
      <c r="L17" s="24" cm="1">
        <f t="array" ref="L17">IF($I$2="Успей купить",
INDEX(GRID!$B$13:$BI$19,MATCH($K$7,GRID!$A$13:$A$19,0),MATCH(1,($U$2=GRID!$B$1:$BI$1)*(КАЛЕНДАРЬ!$BL8=GRID!$B$3:$BI$3), 0))*GRID!$B$24,
INDEX(GRID!$B$13:$BI$19,MATCH($K$7,GRID!$A$13:$A$19,0),MATCH(1,($U$2=GRID!$B$1:$BI$1)*(КАЛЕНДАРЬ!$BL8=GRID!$B$3:$BI$3), 0))*GRID!$B$24*(1-GRID!$B$29))</f>
        <v>45040</v>
      </c>
      <c r="M17" s="24" cm="1">
        <f t="array" ref="M17">IF($I$2="Успей купить",
INDEX(GRID!$B$4:$BI$10,MATCH($M$7,GRID!$A$4:$A$10,0),MATCH(1,($U$2=GRID!$B$1:$BI$1)*(КАЛЕНДАРЬ!$BL8=GRID!$B$3:$BI$3), 0))*GRID!$B$24,
INDEX(GRID!$B$4:$BI$10,MATCH($M$7,GRID!$A$4:$A$10,0),MATCH(1,($U$2=GRID!$B$1:$BI$1)*(КАЛЕНДАРЬ!$BL8=GRID!$B$3:$BI$3), 0))*GRID!$B$24*(1-GRID!$B$29))</f>
        <v>60400</v>
      </c>
      <c r="N17" s="24" cm="1">
        <f t="array" ref="N17">IF($I$2="Успей купить",
INDEX(GRID!$B$13:$BI$19,MATCH($M$7,GRID!$A$13:$A$19,0),MATCH(1,($U$2=GRID!$B$1:$BI$1)*(КАЛЕНДАРЬ!$BL8=GRID!$B$3:$BI$3), 0))*GRID!$B$24,
INDEX(GRID!$B$13:$BI$19,MATCH($M$7,GRID!$A$13:$A$19,0),MATCH(1,($U$2=GRID!$B$1:$BI$1)*(КАЛЕНДАРЬ!$BL8=GRID!$B$3:$BI$3), 0))*GRID!$B$24*(1-GRID!$B$29))</f>
        <v>63040</v>
      </c>
      <c r="O17" s="24" cm="1">
        <f t="array" ref="O17">IF($I$2="Успей купить",
INDEX(GRID!$B$4:$BI$10,MATCH($O$7,GRID!$A$4:$A$10,0),MATCH(1,($U$2=GRID!$B$1:$BI$1)*(КАЛЕНДАРЬ!$BL8=GRID!$B$3:$BI$3), 0))*GRID!$B$24,
INDEX(GRID!$B$4:$BI$10,MATCH($O$7,GRID!$A$4:$A$10,0),MATCH(1,($U$2=GRID!$B$1:$BI$1)*(КАЛЕНДАРЬ!$BL8=GRID!$B$3:$BI$3), 0))*GRID!$B$24*(1-GRID!$B$29))</f>
        <v>143840</v>
      </c>
      <c r="P17" s="24" cm="1">
        <f t="array" ref="P17">IF($I$2="Успей купить",
INDEX(GRID!$B$13:$BI$19,MATCH($O$7,GRID!$A$13:$A$19,0),MATCH(1,($U$2=GRID!$B$1:$BI$1)*(КАЛЕНДАРЬ!$BL8=GRID!$B$3:$BI$3), 0))*GRID!$B$24,
INDEX(GRID!$B$13:$BI$19,MATCH($O$7,GRID!$A$13:$A$19,0),MATCH(1,($U$2=GRID!$B$1:$BI$1)*(КАЛЕНДАРЬ!$BL8=GRID!$B$3:$BI$3), 0))*GRID!$B$24*(1-GRID!$B$29))</f>
        <v>146480</v>
      </c>
    </row>
    <row r="18" spans="1:16" x14ac:dyDescent="0.2">
      <c r="A18" s="51" t="s">
        <v>13</v>
      </c>
      <c r="B18" s="52">
        <v>6</v>
      </c>
      <c r="C18" s="24" cm="1">
        <f t="array" ref="C18">IF($I$2="Успей купить",
INDEX(GRID!$B$4:$BI$10,MATCH($C$7,GRID!$A$4:$A$10,0),MATCH(1,($U$2=GRID!$B$1:$BI$1)*(КАЛЕНДАРЬ!$BL9=GRID!$B$3:$BI$3), 0))*GRID!$B$24,
INDEX(GRID!$B$4:$BI$10,MATCH($C$7,GRID!$A$4:$A$10,0),MATCH(1,($U$2=GRID!$B$1:$BI$1)*(КАЛЕНДАРЬ!$BL9=GRID!$B$3:$BI$3), 0))*GRID!$B$24*(1-GRID!$B$29))</f>
        <v>14400</v>
      </c>
      <c r="D18" s="24" cm="1">
        <f t="array" ref="D18">IF($I$2="Успей купить",
INDEX(GRID!$B$13:$BI$19,MATCH($C$7,GRID!$A$13:$A$19,0),MATCH(1,($U$2=GRID!$B$1:$BI$1)*(КАЛЕНДАРЬ!$BL9=GRID!$B$3:$BI$3), 0))*GRID!$B$24,
INDEX(GRID!$B$13:$BI$19,MATCH($C$7,GRID!$A$13:$A$19,0),MATCH(1,($U$2=GRID!$B$1:$BI$1)*(КАЛЕНДАРЬ!$BL9=GRID!$B$3:$BI$3), 0))*GRID!$B$24*(1-GRID!$B$29))</f>
        <v>17040</v>
      </c>
      <c r="E18" s="24" cm="1">
        <f t="array" ref="E18">IF($I$2="Успей купить",
INDEX(GRID!$B$4:$BI$10,MATCH($E$7,GRID!$A$4:$A$10,0),MATCH(1,($U$2=GRID!$B$1:$BI$1)*(КАЛЕНДАРЬ!$BL9=GRID!$B$3:$BI$3), 0))*GRID!$B$24,
INDEX(GRID!$B$4:$BI$10,MATCH($E$7,GRID!$A$4:$A$10,0),MATCH(1,($U$2=GRID!$B$1:$BI$1)*(КАЛЕНДАРЬ!$BL9=GRID!$B$3:$BI$3), 0))*GRID!$B$24*(1-GRID!$B$29))</f>
        <v>17360</v>
      </c>
      <c r="F18" s="24" cm="1">
        <f t="array" ref="F18">IF($I$2="Успей купить",
INDEX(GRID!$B$13:$BI$19,MATCH($E$7,GRID!$A$13:$A$19,0),MATCH(1,($U$2=GRID!$B$1:$BI$1)*(КАЛЕНДАРЬ!$BL9=GRID!$B$3:$BI$3), 0))*GRID!$B$24,
INDEX(GRID!$B$13:$BI$19,MATCH($E$7,GRID!$A$13:$A$19,0),MATCH(1,($U$2=GRID!$B$1:$BI$1)*(КАЛЕНДАРЬ!$BL9=GRID!$B$3:$BI$3), 0))*GRID!$B$24*(1-GRID!$B$29))</f>
        <v>20000</v>
      </c>
      <c r="G18" s="24" cm="1">
        <f t="array" ref="G18">IF($I$2="Успей купить",
INDEX(GRID!$B$4:$BI$10,MATCH($G$7,GRID!$A$4:$A$10,0),MATCH(1,($U$2=GRID!$B$1:$BI$1)*(КАЛЕНДАРЬ!$BL9=GRID!$B$3:$BI$3), 0))*GRID!$B$24,
INDEX(GRID!$B$4:$BI$10,MATCH($G$7,GRID!$A$4:$A$10,0),MATCH(1,($U$2=GRID!$B$1:$BI$1)*(КАЛЕНДАРЬ!$BL9=GRID!$B$3:$BI$3), 0))*GRID!$B$24*(1-GRID!$B$29))</f>
        <v>20880</v>
      </c>
      <c r="H18" s="24" cm="1">
        <f t="array" ref="H18">IF($I$2="Успей купить",
INDEX(GRID!$B$13:$BI$19,MATCH($G$7,GRID!$A$13:$A$19,0),MATCH(1,($U$2=GRID!$B$1:$BI$1)*(КАЛЕНДАРЬ!$BL9=GRID!$B$3:$BI$3), 0))*GRID!$B$24,
INDEX(GRID!$B$13:$BI$19,MATCH($G$7,GRID!$A$13:$A$19,0),MATCH(1,($U$2=GRID!$B$1:$BI$1)*(КАЛЕНДАРЬ!$BL9=GRID!$B$3:$BI$3), 0))*GRID!$B$24*(1-GRID!$B$29))</f>
        <v>23520</v>
      </c>
      <c r="I18" s="24" cm="1">
        <f t="array" ref="I18">IF($I$2="Успей купить",
INDEX(GRID!$B$4:$BI$10,MATCH($I$7,GRID!$A$4:$A$10,0),MATCH(1,($U$2=GRID!$B$1:$BI$1)*(КАЛЕНДАРЬ!$BL9=GRID!$B$3:$BI$3), 0))*GRID!$B$24,
INDEX(GRID!$B$4:$BI$10,MATCH($I$7,GRID!$A$4:$A$10,0),MATCH(1,($U$2=GRID!$B$1:$BI$1)*(КАЛЕНДАРЬ!$BL9=GRID!$B$3:$BI$3), 0))*GRID!$B$24*(1-GRID!$B$29))</f>
        <v>29040</v>
      </c>
      <c r="J18" s="24" cm="1">
        <f t="array" ref="J18">IF($I$2="Успей купить",
INDEX(GRID!$B$13:$BI$19,MATCH($I$7,GRID!$A$13:$A$19,0),MATCH(1,($U$2=GRID!$B$1:$BI$1)*(КАЛЕНДАРЬ!$BL9=GRID!$B$3:$BI$3), 0))*GRID!$B$24,
INDEX(GRID!$B$13:$BI$19,MATCH($I$7,GRID!$A$13:$A$19,0),MATCH(1,($U$2=GRID!$B$1:$BI$1)*(КАЛЕНДАРЬ!$BL9=GRID!$B$3:$BI$3), 0))*GRID!$B$24*(1-GRID!$B$29))</f>
        <v>31680</v>
      </c>
      <c r="K18" s="24" cm="1">
        <f t="array" ref="K18">IF($I$2="Успей купить",
INDEX(GRID!$B$4:$BI$10,MATCH($K$7,GRID!$A$4:$A$10,0),MATCH(1,($U$2=GRID!$B$1:$BI$1)*(КАЛЕНДАРЬ!$BL9=GRID!$B$3:$BI$3), 0))*GRID!$B$24,
INDEX(GRID!$B$4:$BI$10,MATCH($K$7,GRID!$A$4:$A$10,0),MATCH(1,($U$2=GRID!$B$1:$BI$1)*(КАЛЕНДАРЬ!$BL9=GRID!$B$3:$BI$3), 0))*GRID!$B$24*(1-GRID!$B$29))</f>
        <v>40640</v>
      </c>
      <c r="L18" s="24" cm="1">
        <f t="array" ref="L18">IF($I$2="Успей купить",
INDEX(GRID!$B$13:$BI$19,MATCH($K$7,GRID!$A$13:$A$19,0),MATCH(1,($U$2=GRID!$B$1:$BI$1)*(КАЛЕНДАРЬ!$BL9=GRID!$B$3:$BI$3), 0))*GRID!$B$24,
INDEX(GRID!$B$13:$BI$19,MATCH($K$7,GRID!$A$13:$A$19,0),MATCH(1,($U$2=GRID!$B$1:$BI$1)*(КАЛЕНДАРЬ!$BL9=GRID!$B$3:$BI$3), 0))*GRID!$B$24*(1-GRID!$B$29))</f>
        <v>43280</v>
      </c>
      <c r="M18" s="24" cm="1">
        <f t="array" ref="M18">IF($I$2="Успей купить",
INDEX(GRID!$B$4:$BI$10,MATCH($M$7,GRID!$A$4:$A$10,0),MATCH(1,($U$2=GRID!$B$1:$BI$1)*(КАЛЕНДАРЬ!$BL9=GRID!$B$3:$BI$3), 0))*GRID!$B$24,
INDEX(GRID!$B$4:$BI$10,MATCH($M$7,GRID!$A$4:$A$10,0),MATCH(1,($U$2=GRID!$B$1:$BI$1)*(КАЛЕНДАРЬ!$BL9=GRID!$B$3:$BI$3), 0))*GRID!$B$24*(1-GRID!$B$29))</f>
        <v>58080</v>
      </c>
      <c r="N18" s="24" cm="1">
        <f t="array" ref="N18">IF($I$2="Успей купить",
INDEX(GRID!$B$13:$BI$19,MATCH($M$7,GRID!$A$13:$A$19,0),MATCH(1,($U$2=GRID!$B$1:$BI$1)*(КАЛЕНДАРЬ!$BL9=GRID!$B$3:$BI$3), 0))*GRID!$B$24,
INDEX(GRID!$B$13:$BI$19,MATCH($M$7,GRID!$A$13:$A$19,0),MATCH(1,($U$2=GRID!$B$1:$BI$1)*(КАЛЕНДАРЬ!$BL9=GRID!$B$3:$BI$3), 0))*GRID!$B$24*(1-GRID!$B$29))</f>
        <v>60720</v>
      </c>
      <c r="O18" s="24" cm="1">
        <f t="array" ref="O18">IF($I$2="Успей купить",
INDEX(GRID!$B$4:$BI$10,MATCH($O$7,GRID!$A$4:$A$10,0),MATCH(1,($U$2=GRID!$B$1:$BI$1)*(КАЛЕНДАРЬ!$BL9=GRID!$B$3:$BI$3), 0))*GRID!$B$24,
INDEX(GRID!$B$4:$BI$10,MATCH($O$7,GRID!$A$4:$A$10,0),MATCH(1,($U$2=GRID!$B$1:$BI$1)*(КАЛЕНДАРЬ!$BL9=GRID!$B$3:$BI$3), 0))*GRID!$B$24*(1-GRID!$B$29))</f>
        <v>138160</v>
      </c>
      <c r="P18" s="24" cm="1">
        <f t="array" ref="P18">IF($I$2="Успей купить",
INDEX(GRID!$B$13:$BI$19,MATCH($O$7,GRID!$A$13:$A$19,0),MATCH(1,($U$2=GRID!$B$1:$BI$1)*(КАЛЕНДАРЬ!$BL9=GRID!$B$3:$BI$3), 0))*GRID!$B$24,
INDEX(GRID!$B$13:$BI$19,MATCH($O$7,GRID!$A$13:$A$19,0),MATCH(1,($U$2=GRID!$B$1:$BI$1)*(КАЛЕНДАРЬ!$BL9=GRID!$B$3:$BI$3), 0))*GRID!$B$24*(1-GRID!$B$29))</f>
        <v>140800</v>
      </c>
    </row>
    <row r="19" spans="1:16" x14ac:dyDescent="0.2">
      <c r="A19" s="51" t="s">
        <v>14</v>
      </c>
      <c r="B19" s="52">
        <v>7</v>
      </c>
      <c r="C19" s="24" cm="1">
        <f t="array" ref="C19">IF($I$2="Успей купить",
INDEX(GRID!$B$4:$BI$10,MATCH($C$7,GRID!$A$4:$A$10,0),MATCH(1,($U$2=GRID!$B$1:$BI$1)*(КАЛЕНДАРЬ!$BL10=GRID!$B$3:$BI$3), 0))*GRID!$B$24,
INDEX(GRID!$B$4:$BI$10,MATCH($C$7,GRID!$A$4:$A$10,0),MATCH(1,($U$2=GRID!$B$1:$BI$1)*(КАЛЕНДАРЬ!$BL10=GRID!$B$3:$BI$3), 0))*GRID!$B$24*(1-GRID!$B$29))</f>
        <v>15360</v>
      </c>
      <c r="D19" s="24" cm="1">
        <f t="array" ref="D19">IF($I$2="Успей купить",
INDEX(GRID!$B$13:$BI$19,MATCH($C$7,GRID!$A$13:$A$19,0),MATCH(1,($U$2=GRID!$B$1:$BI$1)*(КАЛЕНДАРЬ!$BL10=GRID!$B$3:$BI$3), 0))*GRID!$B$24,
INDEX(GRID!$B$13:$BI$19,MATCH($C$7,GRID!$A$13:$A$19,0),MATCH(1,($U$2=GRID!$B$1:$BI$1)*(КАЛЕНДАРЬ!$BL10=GRID!$B$3:$BI$3), 0))*GRID!$B$24*(1-GRID!$B$29))</f>
        <v>18000</v>
      </c>
      <c r="E19" s="24" cm="1">
        <f t="array" ref="E19">IF($I$2="Успей купить",
INDEX(GRID!$B$4:$BI$10,MATCH($E$7,GRID!$A$4:$A$10,0),MATCH(1,($U$2=GRID!$B$1:$BI$1)*(КАЛЕНДАРЬ!$BL10=GRID!$B$3:$BI$3), 0))*GRID!$B$24,
INDEX(GRID!$B$4:$BI$10,MATCH($E$7,GRID!$A$4:$A$10,0),MATCH(1,($U$2=GRID!$B$1:$BI$1)*(КАЛЕНДАРЬ!$BL10=GRID!$B$3:$BI$3), 0))*GRID!$B$24*(1-GRID!$B$29))</f>
        <v>18400</v>
      </c>
      <c r="F19" s="24" cm="1">
        <f t="array" ref="F19">IF($I$2="Успей купить",
INDEX(GRID!$B$13:$BI$19,MATCH($E$7,GRID!$A$13:$A$19,0),MATCH(1,($U$2=GRID!$B$1:$BI$1)*(КАЛЕНДАРЬ!$BL10=GRID!$B$3:$BI$3), 0))*GRID!$B$24,
INDEX(GRID!$B$13:$BI$19,MATCH($E$7,GRID!$A$13:$A$19,0),MATCH(1,($U$2=GRID!$B$1:$BI$1)*(КАЛЕНДАРЬ!$BL10=GRID!$B$3:$BI$3), 0))*GRID!$B$24*(1-GRID!$B$29))</f>
        <v>21040</v>
      </c>
      <c r="G19" s="24" cm="1">
        <f t="array" ref="G19">IF($I$2="Успей купить",
INDEX(GRID!$B$4:$BI$10,MATCH($G$7,GRID!$A$4:$A$10,0),MATCH(1,($U$2=GRID!$B$1:$BI$1)*(КАЛЕНДАРЬ!$BL10=GRID!$B$3:$BI$3), 0))*GRID!$B$24,
INDEX(GRID!$B$4:$BI$10,MATCH($G$7,GRID!$A$4:$A$10,0),MATCH(1,($U$2=GRID!$B$1:$BI$1)*(КАЛЕНДАРЬ!$BL10=GRID!$B$3:$BI$3), 0))*GRID!$B$24*(1-GRID!$B$29))</f>
        <v>22000</v>
      </c>
      <c r="H19" s="24" cm="1">
        <f t="array" ref="H19">IF($I$2="Успей купить",
INDEX(GRID!$B$13:$BI$19,MATCH($G$7,GRID!$A$13:$A$19,0),MATCH(1,($U$2=GRID!$B$1:$BI$1)*(КАЛЕНДАРЬ!$BL10=GRID!$B$3:$BI$3), 0))*GRID!$B$24,
INDEX(GRID!$B$13:$BI$19,MATCH($G$7,GRID!$A$13:$A$19,0),MATCH(1,($U$2=GRID!$B$1:$BI$1)*(КАЛЕНДАРЬ!$BL10=GRID!$B$3:$BI$3), 0))*GRID!$B$24*(1-GRID!$B$29))</f>
        <v>24640</v>
      </c>
      <c r="I19" s="24" cm="1">
        <f t="array" ref="I19">IF($I$2="Успей купить",
INDEX(GRID!$B$4:$BI$10,MATCH($I$7,GRID!$A$4:$A$10,0),MATCH(1,($U$2=GRID!$B$1:$BI$1)*(КАЛЕНДАРЬ!$BL10=GRID!$B$3:$BI$3), 0))*GRID!$B$24,
INDEX(GRID!$B$4:$BI$10,MATCH($I$7,GRID!$A$4:$A$10,0),MATCH(1,($U$2=GRID!$B$1:$BI$1)*(КАЛЕНДАРЬ!$BL10=GRID!$B$3:$BI$3), 0))*GRID!$B$24*(1-GRID!$B$29))</f>
        <v>30400</v>
      </c>
      <c r="J19" s="24" cm="1">
        <f t="array" ref="J19">IF($I$2="Успей купить",
INDEX(GRID!$B$13:$BI$19,MATCH($I$7,GRID!$A$13:$A$19,0),MATCH(1,($U$2=GRID!$B$1:$BI$1)*(КАЛЕНДАРЬ!$BL10=GRID!$B$3:$BI$3), 0))*GRID!$B$24,
INDEX(GRID!$B$13:$BI$19,MATCH($I$7,GRID!$A$13:$A$19,0),MATCH(1,($U$2=GRID!$B$1:$BI$1)*(КАЛЕНДАРЬ!$BL10=GRID!$B$3:$BI$3), 0))*GRID!$B$24*(1-GRID!$B$29))</f>
        <v>33040</v>
      </c>
      <c r="K19" s="24" cm="1">
        <f t="array" ref="K19">IF($I$2="Успей купить",
INDEX(GRID!$B$4:$BI$10,MATCH($K$7,GRID!$A$4:$A$10,0),MATCH(1,($U$2=GRID!$B$1:$BI$1)*(КАЛЕНДАРЬ!$BL10=GRID!$B$3:$BI$3), 0))*GRID!$B$24,
INDEX(GRID!$B$4:$BI$10,MATCH($K$7,GRID!$A$4:$A$10,0),MATCH(1,($U$2=GRID!$B$1:$BI$1)*(КАЛЕНДАРЬ!$BL10=GRID!$B$3:$BI$3), 0))*GRID!$B$24*(1-GRID!$B$29))</f>
        <v>42400</v>
      </c>
      <c r="L19" s="24" cm="1">
        <f t="array" ref="L19">IF($I$2="Успей купить",
INDEX(GRID!$B$13:$BI$19,MATCH($K$7,GRID!$A$13:$A$19,0),MATCH(1,($U$2=GRID!$B$1:$BI$1)*(КАЛЕНДАРЬ!$BL10=GRID!$B$3:$BI$3), 0))*GRID!$B$24,
INDEX(GRID!$B$13:$BI$19,MATCH($K$7,GRID!$A$13:$A$19,0),MATCH(1,($U$2=GRID!$B$1:$BI$1)*(КАЛЕНДАРЬ!$BL10=GRID!$B$3:$BI$3), 0))*GRID!$B$24*(1-GRID!$B$29))</f>
        <v>45040</v>
      </c>
      <c r="M19" s="24" cm="1">
        <f t="array" ref="M19">IF($I$2="Успей купить",
INDEX(GRID!$B$4:$BI$10,MATCH($M$7,GRID!$A$4:$A$10,0),MATCH(1,($U$2=GRID!$B$1:$BI$1)*(КАЛЕНДАРЬ!$BL10=GRID!$B$3:$BI$3), 0))*GRID!$B$24,
INDEX(GRID!$B$4:$BI$10,MATCH($M$7,GRID!$A$4:$A$10,0),MATCH(1,($U$2=GRID!$B$1:$BI$1)*(КАЛЕНДАРЬ!$BL10=GRID!$B$3:$BI$3), 0))*GRID!$B$24*(1-GRID!$B$29))</f>
        <v>60400</v>
      </c>
      <c r="N19" s="24" cm="1">
        <f t="array" ref="N19">IF($I$2="Успей купить",
INDEX(GRID!$B$13:$BI$19,MATCH($M$7,GRID!$A$13:$A$19,0),MATCH(1,($U$2=GRID!$B$1:$BI$1)*(КАЛЕНДАРЬ!$BL10=GRID!$B$3:$BI$3), 0))*GRID!$B$24,
INDEX(GRID!$B$13:$BI$19,MATCH($M$7,GRID!$A$13:$A$19,0),MATCH(1,($U$2=GRID!$B$1:$BI$1)*(КАЛЕНДАРЬ!$BL10=GRID!$B$3:$BI$3), 0))*GRID!$B$24*(1-GRID!$B$29))</f>
        <v>63040</v>
      </c>
      <c r="O19" s="24" cm="1">
        <f t="array" ref="O19">IF($I$2="Успей купить",
INDEX(GRID!$B$4:$BI$10,MATCH($O$7,GRID!$A$4:$A$10,0),MATCH(1,($U$2=GRID!$B$1:$BI$1)*(КАЛЕНДАРЬ!$BL10=GRID!$B$3:$BI$3), 0))*GRID!$B$24,
INDEX(GRID!$B$4:$BI$10,MATCH($O$7,GRID!$A$4:$A$10,0),MATCH(1,($U$2=GRID!$B$1:$BI$1)*(КАЛЕНДАРЬ!$BL10=GRID!$B$3:$BI$3), 0))*GRID!$B$24*(1-GRID!$B$29))</f>
        <v>143840</v>
      </c>
      <c r="P19" s="24" cm="1">
        <f t="array" ref="P19">IF($I$2="Успей купить",
INDEX(GRID!$B$13:$BI$19,MATCH($O$7,GRID!$A$13:$A$19,0),MATCH(1,($U$2=GRID!$B$1:$BI$1)*(КАЛЕНДАРЬ!$BL10=GRID!$B$3:$BI$3), 0))*GRID!$B$24,
INDEX(GRID!$B$13:$BI$19,MATCH($O$7,GRID!$A$13:$A$19,0),MATCH(1,($U$2=GRID!$B$1:$BI$1)*(КАЛЕНДАРЬ!$BL10=GRID!$B$3:$BI$3), 0))*GRID!$B$24*(1-GRID!$B$29))</f>
        <v>146480</v>
      </c>
    </row>
    <row r="20" spans="1:16" x14ac:dyDescent="0.2">
      <c r="A20" s="51" t="s">
        <v>15</v>
      </c>
      <c r="B20" s="52">
        <v>8</v>
      </c>
      <c r="C20" s="24" cm="1">
        <f t="array" ref="C20">IF($I$2="Успей купить",
INDEX(GRID!$B$4:$BI$10,MATCH($C$7,GRID!$A$4:$A$10,0),MATCH(1,($U$2=GRID!$B$1:$BI$1)*(КАЛЕНДАРЬ!$BL11=GRID!$B$3:$BI$3), 0))*GRID!$B$24,
INDEX(GRID!$B$4:$BI$10,MATCH($C$7,GRID!$A$4:$A$10,0),MATCH(1,($U$2=GRID!$B$1:$BI$1)*(КАЛЕНДАРЬ!$BL11=GRID!$B$3:$BI$3), 0))*GRID!$B$24*(1-GRID!$B$29))</f>
        <v>15360</v>
      </c>
      <c r="D20" s="24" cm="1">
        <f t="array" ref="D20">IF($I$2="Успей купить",
INDEX(GRID!$B$13:$BI$19,MATCH($C$7,GRID!$A$13:$A$19,0),MATCH(1,($U$2=GRID!$B$1:$BI$1)*(КАЛЕНДАРЬ!$BL11=GRID!$B$3:$BI$3), 0))*GRID!$B$24,
INDEX(GRID!$B$13:$BI$19,MATCH($C$7,GRID!$A$13:$A$19,0),MATCH(1,($U$2=GRID!$B$1:$BI$1)*(КАЛЕНДАРЬ!$BL11=GRID!$B$3:$BI$3), 0))*GRID!$B$24*(1-GRID!$B$29))</f>
        <v>18000</v>
      </c>
      <c r="E20" s="24" cm="1">
        <f t="array" ref="E20">IF($I$2="Успей купить",
INDEX(GRID!$B$4:$BI$10,MATCH($E$7,GRID!$A$4:$A$10,0),MATCH(1,($U$2=GRID!$B$1:$BI$1)*(КАЛЕНДАРЬ!$BL11=GRID!$B$3:$BI$3), 0))*GRID!$B$24,
INDEX(GRID!$B$4:$BI$10,MATCH($E$7,GRID!$A$4:$A$10,0),MATCH(1,($U$2=GRID!$B$1:$BI$1)*(КАЛЕНДАРЬ!$BL11=GRID!$B$3:$BI$3), 0))*GRID!$B$24*(1-GRID!$B$29))</f>
        <v>18400</v>
      </c>
      <c r="F20" s="24" cm="1">
        <f t="array" ref="F20">IF($I$2="Успей купить",
INDEX(GRID!$B$13:$BI$19,MATCH($E$7,GRID!$A$13:$A$19,0),MATCH(1,($U$2=GRID!$B$1:$BI$1)*(КАЛЕНДАРЬ!$BL11=GRID!$B$3:$BI$3), 0))*GRID!$B$24,
INDEX(GRID!$B$13:$BI$19,MATCH($E$7,GRID!$A$13:$A$19,0),MATCH(1,($U$2=GRID!$B$1:$BI$1)*(КАЛЕНДАРЬ!$BL11=GRID!$B$3:$BI$3), 0))*GRID!$B$24*(1-GRID!$B$29))</f>
        <v>21040</v>
      </c>
      <c r="G20" s="24" cm="1">
        <f t="array" ref="G20">IF($I$2="Успей купить",
INDEX(GRID!$B$4:$BI$10,MATCH($G$7,GRID!$A$4:$A$10,0),MATCH(1,($U$2=GRID!$B$1:$BI$1)*(КАЛЕНДАРЬ!$BL11=GRID!$B$3:$BI$3), 0))*GRID!$B$24,
INDEX(GRID!$B$4:$BI$10,MATCH($G$7,GRID!$A$4:$A$10,0),MATCH(1,($U$2=GRID!$B$1:$BI$1)*(КАЛЕНДАРЬ!$BL11=GRID!$B$3:$BI$3), 0))*GRID!$B$24*(1-GRID!$B$29))</f>
        <v>22000</v>
      </c>
      <c r="H20" s="24" cm="1">
        <f t="array" ref="H20">IF($I$2="Успей купить",
INDEX(GRID!$B$13:$BI$19,MATCH($G$7,GRID!$A$13:$A$19,0),MATCH(1,($U$2=GRID!$B$1:$BI$1)*(КАЛЕНДАРЬ!$BL11=GRID!$B$3:$BI$3), 0))*GRID!$B$24,
INDEX(GRID!$B$13:$BI$19,MATCH($G$7,GRID!$A$13:$A$19,0),MATCH(1,($U$2=GRID!$B$1:$BI$1)*(КАЛЕНДАРЬ!$BL11=GRID!$B$3:$BI$3), 0))*GRID!$B$24*(1-GRID!$B$29))</f>
        <v>24640</v>
      </c>
      <c r="I20" s="24" cm="1">
        <f t="array" ref="I20">IF($I$2="Успей купить",
INDEX(GRID!$B$4:$BI$10,MATCH($I$7,GRID!$A$4:$A$10,0),MATCH(1,($U$2=GRID!$B$1:$BI$1)*(КАЛЕНДАРЬ!$BL11=GRID!$B$3:$BI$3), 0))*GRID!$B$24,
INDEX(GRID!$B$4:$BI$10,MATCH($I$7,GRID!$A$4:$A$10,0),MATCH(1,($U$2=GRID!$B$1:$BI$1)*(КАЛЕНДАРЬ!$BL11=GRID!$B$3:$BI$3), 0))*GRID!$B$24*(1-GRID!$B$29))</f>
        <v>30400</v>
      </c>
      <c r="J20" s="24" cm="1">
        <f t="array" ref="J20">IF($I$2="Успей купить",
INDEX(GRID!$B$13:$BI$19,MATCH($I$7,GRID!$A$13:$A$19,0),MATCH(1,($U$2=GRID!$B$1:$BI$1)*(КАЛЕНДАРЬ!$BL11=GRID!$B$3:$BI$3), 0))*GRID!$B$24,
INDEX(GRID!$B$13:$BI$19,MATCH($I$7,GRID!$A$13:$A$19,0),MATCH(1,($U$2=GRID!$B$1:$BI$1)*(КАЛЕНДАРЬ!$BL11=GRID!$B$3:$BI$3), 0))*GRID!$B$24*(1-GRID!$B$29))</f>
        <v>33040</v>
      </c>
      <c r="K20" s="24" cm="1">
        <f t="array" ref="K20">IF($I$2="Успей купить",
INDEX(GRID!$B$4:$BI$10,MATCH($K$7,GRID!$A$4:$A$10,0),MATCH(1,($U$2=GRID!$B$1:$BI$1)*(КАЛЕНДАРЬ!$BL11=GRID!$B$3:$BI$3), 0))*GRID!$B$24,
INDEX(GRID!$B$4:$BI$10,MATCH($K$7,GRID!$A$4:$A$10,0),MATCH(1,($U$2=GRID!$B$1:$BI$1)*(КАЛЕНДАРЬ!$BL11=GRID!$B$3:$BI$3), 0))*GRID!$B$24*(1-GRID!$B$29))</f>
        <v>42400</v>
      </c>
      <c r="L20" s="24" cm="1">
        <f t="array" ref="L20">IF($I$2="Успей купить",
INDEX(GRID!$B$13:$BI$19,MATCH($K$7,GRID!$A$13:$A$19,0),MATCH(1,($U$2=GRID!$B$1:$BI$1)*(КАЛЕНДАРЬ!$BL11=GRID!$B$3:$BI$3), 0))*GRID!$B$24,
INDEX(GRID!$B$13:$BI$19,MATCH($K$7,GRID!$A$13:$A$19,0),MATCH(1,($U$2=GRID!$B$1:$BI$1)*(КАЛЕНДАРЬ!$BL11=GRID!$B$3:$BI$3), 0))*GRID!$B$24*(1-GRID!$B$29))</f>
        <v>45040</v>
      </c>
      <c r="M20" s="24" cm="1">
        <f t="array" ref="M20">IF($I$2="Успей купить",
INDEX(GRID!$B$4:$BI$10,MATCH($M$7,GRID!$A$4:$A$10,0),MATCH(1,($U$2=GRID!$B$1:$BI$1)*(КАЛЕНДАРЬ!$BL11=GRID!$B$3:$BI$3), 0))*GRID!$B$24,
INDEX(GRID!$B$4:$BI$10,MATCH($M$7,GRID!$A$4:$A$10,0),MATCH(1,($U$2=GRID!$B$1:$BI$1)*(КАЛЕНДАРЬ!$BL11=GRID!$B$3:$BI$3), 0))*GRID!$B$24*(1-GRID!$B$29))</f>
        <v>60400</v>
      </c>
      <c r="N20" s="24" cm="1">
        <f t="array" ref="N20">IF($I$2="Успей купить",
INDEX(GRID!$B$13:$BI$19,MATCH($M$7,GRID!$A$13:$A$19,0),MATCH(1,($U$2=GRID!$B$1:$BI$1)*(КАЛЕНДАРЬ!$BL11=GRID!$B$3:$BI$3), 0))*GRID!$B$24,
INDEX(GRID!$B$13:$BI$19,MATCH($M$7,GRID!$A$13:$A$19,0),MATCH(1,($U$2=GRID!$B$1:$BI$1)*(КАЛЕНДАРЬ!$BL11=GRID!$B$3:$BI$3), 0))*GRID!$B$24*(1-GRID!$B$29))</f>
        <v>63040</v>
      </c>
      <c r="O20" s="24" cm="1">
        <f t="array" ref="O20">IF($I$2="Успей купить",
INDEX(GRID!$B$4:$BI$10,MATCH($O$7,GRID!$A$4:$A$10,0),MATCH(1,($U$2=GRID!$B$1:$BI$1)*(КАЛЕНДАРЬ!$BL11=GRID!$B$3:$BI$3), 0))*GRID!$B$24,
INDEX(GRID!$B$4:$BI$10,MATCH($O$7,GRID!$A$4:$A$10,0),MATCH(1,($U$2=GRID!$B$1:$BI$1)*(КАЛЕНДАРЬ!$BL11=GRID!$B$3:$BI$3), 0))*GRID!$B$24*(1-GRID!$B$29))</f>
        <v>143840</v>
      </c>
      <c r="P20" s="24" cm="1">
        <f t="array" ref="P20">IF($I$2="Успей купить",
INDEX(GRID!$B$13:$BI$19,MATCH($O$7,GRID!$A$13:$A$19,0),MATCH(1,($U$2=GRID!$B$1:$BI$1)*(КАЛЕНДАРЬ!$BL11=GRID!$B$3:$BI$3), 0))*GRID!$B$24,
INDEX(GRID!$B$13:$BI$19,MATCH($O$7,GRID!$A$13:$A$19,0),MATCH(1,($U$2=GRID!$B$1:$BI$1)*(КАЛЕНДАРЬ!$BL11=GRID!$B$3:$BI$3), 0))*GRID!$B$24*(1-GRID!$B$29))</f>
        <v>146480</v>
      </c>
    </row>
    <row r="21" spans="1:16" x14ac:dyDescent="0.2">
      <c r="A21" s="51" t="s">
        <v>16</v>
      </c>
      <c r="B21" s="52">
        <v>9</v>
      </c>
      <c r="C21" s="24" cm="1">
        <f t="array" ref="C21">IF($I$2="Успей купить",
INDEX(GRID!$B$4:$BI$10,MATCH($C$7,GRID!$A$4:$A$10,0),MATCH(1,($U$2=GRID!$B$1:$BI$1)*(КАЛЕНДАРЬ!$BL12=GRID!$B$3:$BI$3), 0))*GRID!$B$24,
INDEX(GRID!$B$4:$BI$10,MATCH($C$7,GRID!$A$4:$A$10,0),MATCH(1,($U$2=GRID!$B$1:$BI$1)*(КАЛЕНДАРЬ!$BL12=GRID!$B$3:$BI$3), 0))*GRID!$B$24*(1-GRID!$B$29))</f>
        <v>15360</v>
      </c>
      <c r="D21" s="24" cm="1">
        <f t="array" ref="D21">IF($I$2="Успей купить",
INDEX(GRID!$B$13:$BI$19,MATCH($C$7,GRID!$A$13:$A$19,0),MATCH(1,($U$2=GRID!$B$1:$BI$1)*(КАЛЕНДАРЬ!$BL12=GRID!$B$3:$BI$3), 0))*GRID!$B$24,
INDEX(GRID!$B$13:$BI$19,MATCH($C$7,GRID!$A$13:$A$19,0),MATCH(1,($U$2=GRID!$B$1:$BI$1)*(КАЛЕНДАРЬ!$BL12=GRID!$B$3:$BI$3), 0))*GRID!$B$24*(1-GRID!$B$29))</f>
        <v>18000</v>
      </c>
      <c r="E21" s="24" cm="1">
        <f t="array" ref="E21">IF($I$2="Успей купить",
INDEX(GRID!$B$4:$BI$10,MATCH($E$7,GRID!$A$4:$A$10,0),MATCH(1,($U$2=GRID!$B$1:$BI$1)*(КАЛЕНДАРЬ!$BL12=GRID!$B$3:$BI$3), 0))*GRID!$B$24,
INDEX(GRID!$B$4:$BI$10,MATCH($E$7,GRID!$A$4:$A$10,0),MATCH(1,($U$2=GRID!$B$1:$BI$1)*(КАЛЕНДАРЬ!$BL12=GRID!$B$3:$BI$3), 0))*GRID!$B$24*(1-GRID!$B$29))</f>
        <v>18400</v>
      </c>
      <c r="F21" s="24" cm="1">
        <f t="array" ref="F21">IF($I$2="Успей купить",
INDEX(GRID!$B$13:$BI$19,MATCH($E$7,GRID!$A$13:$A$19,0),MATCH(1,($U$2=GRID!$B$1:$BI$1)*(КАЛЕНДАРЬ!$BL12=GRID!$B$3:$BI$3), 0))*GRID!$B$24,
INDEX(GRID!$B$13:$BI$19,MATCH($E$7,GRID!$A$13:$A$19,0),MATCH(1,($U$2=GRID!$B$1:$BI$1)*(КАЛЕНДАРЬ!$BL12=GRID!$B$3:$BI$3), 0))*GRID!$B$24*(1-GRID!$B$29))</f>
        <v>21040</v>
      </c>
      <c r="G21" s="24" cm="1">
        <f t="array" ref="G21">IF($I$2="Успей купить",
INDEX(GRID!$B$4:$BI$10,MATCH($G$7,GRID!$A$4:$A$10,0),MATCH(1,($U$2=GRID!$B$1:$BI$1)*(КАЛЕНДАРЬ!$BL12=GRID!$B$3:$BI$3), 0))*GRID!$B$24,
INDEX(GRID!$B$4:$BI$10,MATCH($G$7,GRID!$A$4:$A$10,0),MATCH(1,($U$2=GRID!$B$1:$BI$1)*(КАЛЕНДАРЬ!$BL12=GRID!$B$3:$BI$3), 0))*GRID!$B$24*(1-GRID!$B$29))</f>
        <v>22000</v>
      </c>
      <c r="H21" s="24" cm="1">
        <f t="array" ref="H21">IF($I$2="Успей купить",
INDEX(GRID!$B$13:$BI$19,MATCH($G$7,GRID!$A$13:$A$19,0),MATCH(1,($U$2=GRID!$B$1:$BI$1)*(КАЛЕНДАРЬ!$BL12=GRID!$B$3:$BI$3), 0))*GRID!$B$24,
INDEX(GRID!$B$13:$BI$19,MATCH($G$7,GRID!$A$13:$A$19,0),MATCH(1,($U$2=GRID!$B$1:$BI$1)*(КАЛЕНДАРЬ!$BL12=GRID!$B$3:$BI$3), 0))*GRID!$B$24*(1-GRID!$B$29))</f>
        <v>24640</v>
      </c>
      <c r="I21" s="24" cm="1">
        <f t="array" ref="I21">IF($I$2="Успей купить",
INDEX(GRID!$B$4:$BI$10,MATCH($I$7,GRID!$A$4:$A$10,0),MATCH(1,($U$2=GRID!$B$1:$BI$1)*(КАЛЕНДАРЬ!$BL12=GRID!$B$3:$BI$3), 0))*GRID!$B$24,
INDEX(GRID!$B$4:$BI$10,MATCH($I$7,GRID!$A$4:$A$10,0),MATCH(1,($U$2=GRID!$B$1:$BI$1)*(КАЛЕНДАРЬ!$BL12=GRID!$B$3:$BI$3), 0))*GRID!$B$24*(1-GRID!$B$29))</f>
        <v>30400</v>
      </c>
      <c r="J21" s="24" cm="1">
        <f t="array" ref="J21">IF($I$2="Успей купить",
INDEX(GRID!$B$13:$BI$19,MATCH($I$7,GRID!$A$13:$A$19,0),MATCH(1,($U$2=GRID!$B$1:$BI$1)*(КАЛЕНДАРЬ!$BL12=GRID!$B$3:$BI$3), 0))*GRID!$B$24,
INDEX(GRID!$B$13:$BI$19,MATCH($I$7,GRID!$A$13:$A$19,0),MATCH(1,($U$2=GRID!$B$1:$BI$1)*(КАЛЕНДАРЬ!$BL12=GRID!$B$3:$BI$3), 0))*GRID!$B$24*(1-GRID!$B$29))</f>
        <v>33040</v>
      </c>
      <c r="K21" s="24" cm="1">
        <f t="array" ref="K21">IF($I$2="Успей купить",
INDEX(GRID!$B$4:$BI$10,MATCH($K$7,GRID!$A$4:$A$10,0),MATCH(1,($U$2=GRID!$B$1:$BI$1)*(КАЛЕНДАРЬ!$BL12=GRID!$B$3:$BI$3), 0))*GRID!$B$24,
INDEX(GRID!$B$4:$BI$10,MATCH($K$7,GRID!$A$4:$A$10,0),MATCH(1,($U$2=GRID!$B$1:$BI$1)*(КАЛЕНДАРЬ!$BL12=GRID!$B$3:$BI$3), 0))*GRID!$B$24*(1-GRID!$B$29))</f>
        <v>42400</v>
      </c>
      <c r="L21" s="24" cm="1">
        <f t="array" ref="L21">IF($I$2="Успей купить",
INDEX(GRID!$B$13:$BI$19,MATCH($K$7,GRID!$A$13:$A$19,0),MATCH(1,($U$2=GRID!$B$1:$BI$1)*(КАЛЕНДАРЬ!$BL12=GRID!$B$3:$BI$3), 0))*GRID!$B$24,
INDEX(GRID!$B$13:$BI$19,MATCH($K$7,GRID!$A$13:$A$19,0),MATCH(1,($U$2=GRID!$B$1:$BI$1)*(КАЛЕНДАРЬ!$BL12=GRID!$B$3:$BI$3), 0))*GRID!$B$24*(1-GRID!$B$29))</f>
        <v>45040</v>
      </c>
      <c r="M21" s="24" cm="1">
        <f t="array" ref="M21">IF($I$2="Успей купить",
INDEX(GRID!$B$4:$BI$10,MATCH($M$7,GRID!$A$4:$A$10,0),MATCH(1,($U$2=GRID!$B$1:$BI$1)*(КАЛЕНДАРЬ!$BL12=GRID!$B$3:$BI$3), 0))*GRID!$B$24,
INDEX(GRID!$B$4:$BI$10,MATCH($M$7,GRID!$A$4:$A$10,0),MATCH(1,($U$2=GRID!$B$1:$BI$1)*(КАЛЕНДАРЬ!$BL12=GRID!$B$3:$BI$3), 0))*GRID!$B$24*(1-GRID!$B$29))</f>
        <v>60400</v>
      </c>
      <c r="N21" s="24" cm="1">
        <f t="array" ref="N21">IF($I$2="Успей купить",
INDEX(GRID!$B$13:$BI$19,MATCH($M$7,GRID!$A$13:$A$19,0),MATCH(1,($U$2=GRID!$B$1:$BI$1)*(КАЛЕНДАРЬ!$BL12=GRID!$B$3:$BI$3), 0))*GRID!$B$24,
INDEX(GRID!$B$13:$BI$19,MATCH($M$7,GRID!$A$13:$A$19,0),MATCH(1,($U$2=GRID!$B$1:$BI$1)*(КАЛЕНДАРЬ!$BL12=GRID!$B$3:$BI$3), 0))*GRID!$B$24*(1-GRID!$B$29))</f>
        <v>63040</v>
      </c>
      <c r="O21" s="24" cm="1">
        <f t="array" ref="O21">IF($I$2="Успей купить",
INDEX(GRID!$B$4:$BI$10,MATCH($O$7,GRID!$A$4:$A$10,0),MATCH(1,($U$2=GRID!$B$1:$BI$1)*(КАЛЕНДАРЬ!$BL12=GRID!$B$3:$BI$3), 0))*GRID!$B$24,
INDEX(GRID!$B$4:$BI$10,MATCH($O$7,GRID!$A$4:$A$10,0),MATCH(1,($U$2=GRID!$B$1:$BI$1)*(КАЛЕНДАРЬ!$BL12=GRID!$B$3:$BI$3), 0))*GRID!$B$24*(1-GRID!$B$29))</f>
        <v>143840</v>
      </c>
      <c r="P21" s="24" cm="1">
        <f t="array" ref="P21">IF($I$2="Успей купить",
INDEX(GRID!$B$13:$BI$19,MATCH($O$7,GRID!$A$13:$A$19,0),MATCH(1,($U$2=GRID!$B$1:$BI$1)*(КАЛЕНДАРЬ!$BL12=GRID!$B$3:$BI$3), 0))*GRID!$B$24,
INDEX(GRID!$B$13:$BI$19,MATCH($O$7,GRID!$A$13:$A$19,0),MATCH(1,($U$2=GRID!$B$1:$BI$1)*(КАЛЕНДАРЬ!$BL12=GRID!$B$3:$BI$3), 0))*GRID!$B$24*(1-GRID!$B$29))</f>
        <v>146480</v>
      </c>
    </row>
    <row r="22" spans="1:16" x14ac:dyDescent="0.2">
      <c r="A22" s="83" t="s">
        <v>17</v>
      </c>
      <c r="B22" s="84">
        <v>10</v>
      </c>
      <c r="C22" s="24" cm="1">
        <f t="array" ref="C22">IF($I$2="Успей купить",
INDEX(GRID!$B$4:$BI$10,MATCH($C$7,GRID!$A$4:$A$10,0),MATCH(1,($U$2=GRID!$B$1:$BI$1)*(КАЛЕНДАРЬ!$BL13=GRID!$B$3:$BI$3), 0))*GRID!$B$24,
INDEX(GRID!$B$4:$BI$10,MATCH($C$7,GRID!$A$4:$A$10,0),MATCH(1,($U$2=GRID!$B$1:$BI$1)*(КАЛЕНДАРЬ!$BL13=GRID!$B$3:$BI$3), 0))*GRID!$B$24*(1-GRID!$B$29))</f>
        <v>14400</v>
      </c>
      <c r="D22" s="24" cm="1">
        <f t="array" ref="D22">IF($I$2="Успей купить",
INDEX(GRID!$B$13:$BI$19,MATCH($C$7,GRID!$A$13:$A$19,0),MATCH(1,($U$2=GRID!$B$1:$BI$1)*(КАЛЕНДАРЬ!$BL13=GRID!$B$3:$BI$3), 0))*GRID!$B$24,
INDEX(GRID!$B$13:$BI$19,MATCH($C$7,GRID!$A$13:$A$19,0),MATCH(1,($U$2=GRID!$B$1:$BI$1)*(КАЛЕНДАРЬ!$BL13=GRID!$B$3:$BI$3), 0))*GRID!$B$24*(1-GRID!$B$29))</f>
        <v>17040</v>
      </c>
      <c r="E22" s="24" cm="1">
        <f t="array" ref="E22">IF($I$2="Успей купить",
INDEX(GRID!$B$4:$BI$10,MATCH($E$7,GRID!$A$4:$A$10,0),MATCH(1,($U$2=GRID!$B$1:$BI$1)*(КАЛЕНДАРЬ!$BL13=GRID!$B$3:$BI$3), 0))*GRID!$B$24,
INDEX(GRID!$B$4:$BI$10,MATCH($E$7,GRID!$A$4:$A$10,0),MATCH(1,($U$2=GRID!$B$1:$BI$1)*(КАЛЕНДАРЬ!$BL13=GRID!$B$3:$BI$3), 0))*GRID!$B$24*(1-GRID!$B$29))</f>
        <v>17360</v>
      </c>
      <c r="F22" s="24" cm="1">
        <f t="array" ref="F22">IF($I$2="Успей купить",
INDEX(GRID!$B$13:$BI$19,MATCH($E$7,GRID!$A$13:$A$19,0),MATCH(1,($U$2=GRID!$B$1:$BI$1)*(КАЛЕНДАРЬ!$BL13=GRID!$B$3:$BI$3), 0))*GRID!$B$24,
INDEX(GRID!$B$13:$BI$19,MATCH($E$7,GRID!$A$13:$A$19,0),MATCH(1,($U$2=GRID!$B$1:$BI$1)*(КАЛЕНДАРЬ!$BL13=GRID!$B$3:$BI$3), 0))*GRID!$B$24*(1-GRID!$B$29))</f>
        <v>20000</v>
      </c>
      <c r="G22" s="24" cm="1">
        <f t="array" ref="G22">IF($I$2="Успей купить",
INDEX(GRID!$B$4:$BI$10,MATCH($G$7,GRID!$A$4:$A$10,0),MATCH(1,($U$2=GRID!$B$1:$BI$1)*(КАЛЕНДАРЬ!$BL13=GRID!$B$3:$BI$3), 0))*GRID!$B$24,
INDEX(GRID!$B$4:$BI$10,MATCH($G$7,GRID!$A$4:$A$10,0),MATCH(1,($U$2=GRID!$B$1:$BI$1)*(КАЛЕНДАРЬ!$BL13=GRID!$B$3:$BI$3), 0))*GRID!$B$24*(1-GRID!$B$29))</f>
        <v>20880</v>
      </c>
      <c r="H22" s="24" cm="1">
        <f t="array" ref="H22">IF($I$2="Успей купить",
INDEX(GRID!$B$13:$BI$19,MATCH($G$7,GRID!$A$13:$A$19,0),MATCH(1,($U$2=GRID!$B$1:$BI$1)*(КАЛЕНДАРЬ!$BL13=GRID!$B$3:$BI$3), 0))*GRID!$B$24,
INDEX(GRID!$B$13:$BI$19,MATCH($G$7,GRID!$A$13:$A$19,0),MATCH(1,($U$2=GRID!$B$1:$BI$1)*(КАЛЕНДАРЬ!$BL13=GRID!$B$3:$BI$3), 0))*GRID!$B$24*(1-GRID!$B$29))</f>
        <v>23520</v>
      </c>
      <c r="I22" s="24" cm="1">
        <f t="array" ref="I22">IF($I$2="Успей купить",
INDEX(GRID!$B$4:$BI$10,MATCH($I$7,GRID!$A$4:$A$10,0),MATCH(1,($U$2=GRID!$B$1:$BI$1)*(КАЛЕНДАРЬ!$BL13=GRID!$B$3:$BI$3), 0))*GRID!$B$24,
INDEX(GRID!$B$4:$BI$10,MATCH($I$7,GRID!$A$4:$A$10,0),MATCH(1,($U$2=GRID!$B$1:$BI$1)*(КАЛЕНДАРЬ!$BL13=GRID!$B$3:$BI$3), 0))*GRID!$B$24*(1-GRID!$B$29))</f>
        <v>29040</v>
      </c>
      <c r="J22" s="24" cm="1">
        <f t="array" ref="J22">IF($I$2="Успей купить",
INDEX(GRID!$B$13:$BI$19,MATCH($I$7,GRID!$A$13:$A$19,0),MATCH(1,($U$2=GRID!$B$1:$BI$1)*(КАЛЕНДАРЬ!$BL13=GRID!$B$3:$BI$3), 0))*GRID!$B$24,
INDEX(GRID!$B$13:$BI$19,MATCH($I$7,GRID!$A$13:$A$19,0),MATCH(1,($U$2=GRID!$B$1:$BI$1)*(КАЛЕНДАРЬ!$BL13=GRID!$B$3:$BI$3), 0))*GRID!$B$24*(1-GRID!$B$29))</f>
        <v>31680</v>
      </c>
      <c r="K22" s="24" cm="1">
        <f t="array" ref="K22">IF($I$2="Успей купить",
INDEX(GRID!$B$4:$BI$10,MATCH($K$7,GRID!$A$4:$A$10,0),MATCH(1,($U$2=GRID!$B$1:$BI$1)*(КАЛЕНДАРЬ!$BL13=GRID!$B$3:$BI$3), 0))*GRID!$B$24,
INDEX(GRID!$B$4:$BI$10,MATCH($K$7,GRID!$A$4:$A$10,0),MATCH(1,($U$2=GRID!$B$1:$BI$1)*(КАЛЕНДАРЬ!$BL13=GRID!$B$3:$BI$3), 0))*GRID!$B$24*(1-GRID!$B$29))</f>
        <v>40640</v>
      </c>
      <c r="L22" s="24" cm="1">
        <f t="array" ref="L22">IF($I$2="Успей купить",
INDEX(GRID!$B$13:$BI$19,MATCH($K$7,GRID!$A$13:$A$19,0),MATCH(1,($U$2=GRID!$B$1:$BI$1)*(КАЛЕНДАРЬ!$BL13=GRID!$B$3:$BI$3), 0))*GRID!$B$24,
INDEX(GRID!$B$13:$BI$19,MATCH($K$7,GRID!$A$13:$A$19,0),MATCH(1,($U$2=GRID!$B$1:$BI$1)*(КАЛЕНДАРЬ!$BL13=GRID!$B$3:$BI$3), 0))*GRID!$B$24*(1-GRID!$B$29))</f>
        <v>43280</v>
      </c>
      <c r="M22" s="24" cm="1">
        <f t="array" ref="M22">IF($I$2="Успей купить",
INDEX(GRID!$B$4:$BI$10,MATCH($M$7,GRID!$A$4:$A$10,0),MATCH(1,($U$2=GRID!$B$1:$BI$1)*(КАЛЕНДАРЬ!$BL13=GRID!$B$3:$BI$3), 0))*GRID!$B$24,
INDEX(GRID!$B$4:$BI$10,MATCH($M$7,GRID!$A$4:$A$10,0),MATCH(1,($U$2=GRID!$B$1:$BI$1)*(КАЛЕНДАРЬ!$BL13=GRID!$B$3:$BI$3), 0))*GRID!$B$24*(1-GRID!$B$29))</f>
        <v>58080</v>
      </c>
      <c r="N22" s="24" cm="1">
        <f t="array" ref="N22">IF($I$2="Успей купить",
INDEX(GRID!$B$13:$BI$19,MATCH($M$7,GRID!$A$13:$A$19,0),MATCH(1,($U$2=GRID!$B$1:$BI$1)*(КАЛЕНДАРЬ!$BL13=GRID!$B$3:$BI$3), 0))*GRID!$B$24,
INDEX(GRID!$B$13:$BI$19,MATCH($M$7,GRID!$A$13:$A$19,0),MATCH(1,($U$2=GRID!$B$1:$BI$1)*(КАЛЕНДАРЬ!$BL13=GRID!$B$3:$BI$3), 0))*GRID!$B$24*(1-GRID!$B$29))</f>
        <v>60720</v>
      </c>
      <c r="O22" s="24" cm="1">
        <f t="array" ref="O22">IF($I$2="Успей купить",
INDEX(GRID!$B$4:$BI$10,MATCH($O$7,GRID!$A$4:$A$10,0),MATCH(1,($U$2=GRID!$B$1:$BI$1)*(КАЛЕНДАРЬ!$BL13=GRID!$B$3:$BI$3), 0))*GRID!$B$24,
INDEX(GRID!$B$4:$BI$10,MATCH($O$7,GRID!$A$4:$A$10,0),MATCH(1,($U$2=GRID!$B$1:$BI$1)*(КАЛЕНДАРЬ!$BL13=GRID!$B$3:$BI$3), 0))*GRID!$B$24*(1-GRID!$B$29))</f>
        <v>138160</v>
      </c>
      <c r="P22" s="24" cm="1">
        <f t="array" ref="P22">IF($I$2="Успей купить",
INDEX(GRID!$B$13:$BI$19,MATCH($O$7,GRID!$A$13:$A$19,0),MATCH(1,($U$2=GRID!$B$1:$BI$1)*(КАЛЕНДАРЬ!$BL13=GRID!$B$3:$BI$3), 0))*GRID!$B$24,
INDEX(GRID!$B$13:$BI$19,MATCH($O$7,GRID!$A$13:$A$19,0),MATCH(1,($U$2=GRID!$B$1:$BI$1)*(КАЛЕНДАРЬ!$BL13=GRID!$B$3:$BI$3), 0))*GRID!$B$24*(1-GRID!$B$29))</f>
        <v>140800</v>
      </c>
    </row>
    <row r="23" spans="1:16" x14ac:dyDescent="0.2">
      <c r="A23" s="83" t="s">
        <v>18</v>
      </c>
      <c r="B23" s="84">
        <v>11</v>
      </c>
      <c r="C23" s="24" cm="1">
        <f t="array" ref="C23">IF($I$2="Успей купить",
INDEX(GRID!$B$4:$BI$10,MATCH($C$7,GRID!$A$4:$A$10,0),MATCH(1,($U$2=GRID!$B$1:$BI$1)*(КАЛЕНДАРЬ!$BL14=GRID!$B$3:$BI$3), 0))*GRID!$B$24,
INDEX(GRID!$B$4:$BI$10,MATCH($C$7,GRID!$A$4:$A$10,0),MATCH(1,($U$2=GRID!$B$1:$BI$1)*(КАЛЕНДАРЬ!$BL14=GRID!$B$3:$BI$3), 0))*GRID!$B$24*(1-GRID!$B$29))</f>
        <v>15360</v>
      </c>
      <c r="D23" s="24" cm="1">
        <f t="array" ref="D23">IF($I$2="Успей купить",
INDEX(GRID!$B$13:$BI$19,MATCH($C$7,GRID!$A$13:$A$19,0),MATCH(1,($U$2=GRID!$B$1:$BI$1)*(КАЛЕНДАРЬ!$BL14=GRID!$B$3:$BI$3), 0))*GRID!$B$24,
INDEX(GRID!$B$13:$BI$19,MATCH($C$7,GRID!$A$13:$A$19,0),MATCH(1,($U$2=GRID!$B$1:$BI$1)*(КАЛЕНДАРЬ!$BL14=GRID!$B$3:$BI$3), 0))*GRID!$B$24*(1-GRID!$B$29))</f>
        <v>18000</v>
      </c>
      <c r="E23" s="24" cm="1">
        <f t="array" ref="E23">IF($I$2="Успей купить",
INDEX(GRID!$B$4:$BI$10,MATCH($E$7,GRID!$A$4:$A$10,0),MATCH(1,($U$2=GRID!$B$1:$BI$1)*(КАЛЕНДАРЬ!$BL14=GRID!$B$3:$BI$3), 0))*GRID!$B$24,
INDEX(GRID!$B$4:$BI$10,MATCH($E$7,GRID!$A$4:$A$10,0),MATCH(1,($U$2=GRID!$B$1:$BI$1)*(КАЛЕНДАРЬ!$BL14=GRID!$B$3:$BI$3), 0))*GRID!$B$24*(1-GRID!$B$29))</f>
        <v>18400</v>
      </c>
      <c r="F23" s="24" cm="1">
        <f t="array" ref="F23">IF($I$2="Успей купить",
INDEX(GRID!$B$13:$BI$19,MATCH($E$7,GRID!$A$13:$A$19,0),MATCH(1,($U$2=GRID!$B$1:$BI$1)*(КАЛЕНДАРЬ!$BL14=GRID!$B$3:$BI$3), 0))*GRID!$B$24,
INDEX(GRID!$B$13:$BI$19,MATCH($E$7,GRID!$A$13:$A$19,0),MATCH(1,($U$2=GRID!$B$1:$BI$1)*(КАЛЕНДАРЬ!$BL14=GRID!$B$3:$BI$3), 0))*GRID!$B$24*(1-GRID!$B$29))</f>
        <v>21040</v>
      </c>
      <c r="G23" s="24" cm="1">
        <f t="array" ref="G23">IF($I$2="Успей купить",
INDEX(GRID!$B$4:$BI$10,MATCH($G$7,GRID!$A$4:$A$10,0),MATCH(1,($U$2=GRID!$B$1:$BI$1)*(КАЛЕНДАРЬ!$BL14=GRID!$B$3:$BI$3), 0))*GRID!$B$24,
INDEX(GRID!$B$4:$BI$10,MATCH($G$7,GRID!$A$4:$A$10,0),MATCH(1,($U$2=GRID!$B$1:$BI$1)*(КАЛЕНДАРЬ!$BL14=GRID!$B$3:$BI$3), 0))*GRID!$B$24*(1-GRID!$B$29))</f>
        <v>22000</v>
      </c>
      <c r="H23" s="24" cm="1">
        <f t="array" ref="H23">IF($I$2="Успей купить",
INDEX(GRID!$B$13:$BI$19,MATCH($G$7,GRID!$A$13:$A$19,0),MATCH(1,($U$2=GRID!$B$1:$BI$1)*(КАЛЕНДАРЬ!$BL14=GRID!$B$3:$BI$3), 0))*GRID!$B$24,
INDEX(GRID!$B$13:$BI$19,MATCH($G$7,GRID!$A$13:$A$19,0),MATCH(1,($U$2=GRID!$B$1:$BI$1)*(КАЛЕНДАРЬ!$BL14=GRID!$B$3:$BI$3), 0))*GRID!$B$24*(1-GRID!$B$29))</f>
        <v>24640</v>
      </c>
      <c r="I23" s="24" cm="1">
        <f t="array" ref="I23">IF($I$2="Успей купить",
INDEX(GRID!$B$4:$BI$10,MATCH($I$7,GRID!$A$4:$A$10,0),MATCH(1,($U$2=GRID!$B$1:$BI$1)*(КАЛЕНДАРЬ!$BL14=GRID!$B$3:$BI$3), 0))*GRID!$B$24,
INDEX(GRID!$B$4:$BI$10,MATCH($I$7,GRID!$A$4:$A$10,0),MATCH(1,($U$2=GRID!$B$1:$BI$1)*(КАЛЕНДАРЬ!$BL14=GRID!$B$3:$BI$3), 0))*GRID!$B$24*(1-GRID!$B$29))</f>
        <v>30400</v>
      </c>
      <c r="J23" s="24" cm="1">
        <f t="array" ref="J23">IF($I$2="Успей купить",
INDEX(GRID!$B$13:$BI$19,MATCH($I$7,GRID!$A$13:$A$19,0),MATCH(1,($U$2=GRID!$B$1:$BI$1)*(КАЛЕНДАРЬ!$BL14=GRID!$B$3:$BI$3), 0))*GRID!$B$24,
INDEX(GRID!$B$13:$BI$19,MATCH($I$7,GRID!$A$13:$A$19,0),MATCH(1,($U$2=GRID!$B$1:$BI$1)*(КАЛЕНДАРЬ!$BL14=GRID!$B$3:$BI$3), 0))*GRID!$B$24*(1-GRID!$B$29))</f>
        <v>33040</v>
      </c>
      <c r="K23" s="24" cm="1">
        <f t="array" ref="K23">IF($I$2="Успей купить",
INDEX(GRID!$B$4:$BI$10,MATCH($K$7,GRID!$A$4:$A$10,0),MATCH(1,($U$2=GRID!$B$1:$BI$1)*(КАЛЕНДАРЬ!$BL14=GRID!$B$3:$BI$3), 0))*GRID!$B$24,
INDEX(GRID!$B$4:$BI$10,MATCH($K$7,GRID!$A$4:$A$10,0),MATCH(1,($U$2=GRID!$B$1:$BI$1)*(КАЛЕНДАРЬ!$BL14=GRID!$B$3:$BI$3), 0))*GRID!$B$24*(1-GRID!$B$29))</f>
        <v>42400</v>
      </c>
      <c r="L23" s="24" cm="1">
        <f t="array" ref="L23">IF($I$2="Успей купить",
INDEX(GRID!$B$13:$BI$19,MATCH($K$7,GRID!$A$13:$A$19,0),MATCH(1,($U$2=GRID!$B$1:$BI$1)*(КАЛЕНДАРЬ!$BL14=GRID!$B$3:$BI$3), 0))*GRID!$B$24,
INDEX(GRID!$B$13:$BI$19,MATCH($K$7,GRID!$A$13:$A$19,0),MATCH(1,($U$2=GRID!$B$1:$BI$1)*(КАЛЕНДАРЬ!$BL14=GRID!$B$3:$BI$3), 0))*GRID!$B$24*(1-GRID!$B$29))</f>
        <v>45040</v>
      </c>
      <c r="M23" s="24" cm="1">
        <f t="array" ref="M23">IF($I$2="Успей купить",
INDEX(GRID!$B$4:$BI$10,MATCH($M$7,GRID!$A$4:$A$10,0),MATCH(1,($U$2=GRID!$B$1:$BI$1)*(КАЛЕНДАРЬ!$BL14=GRID!$B$3:$BI$3), 0))*GRID!$B$24,
INDEX(GRID!$B$4:$BI$10,MATCH($M$7,GRID!$A$4:$A$10,0),MATCH(1,($U$2=GRID!$B$1:$BI$1)*(КАЛЕНДАРЬ!$BL14=GRID!$B$3:$BI$3), 0))*GRID!$B$24*(1-GRID!$B$29))</f>
        <v>60400</v>
      </c>
      <c r="N23" s="24" cm="1">
        <f t="array" ref="N23">IF($I$2="Успей купить",
INDEX(GRID!$B$13:$BI$19,MATCH($M$7,GRID!$A$13:$A$19,0),MATCH(1,($U$2=GRID!$B$1:$BI$1)*(КАЛЕНДАРЬ!$BL14=GRID!$B$3:$BI$3), 0))*GRID!$B$24,
INDEX(GRID!$B$13:$BI$19,MATCH($M$7,GRID!$A$13:$A$19,0),MATCH(1,($U$2=GRID!$B$1:$BI$1)*(КАЛЕНДАРЬ!$BL14=GRID!$B$3:$BI$3), 0))*GRID!$B$24*(1-GRID!$B$29))</f>
        <v>63040</v>
      </c>
      <c r="O23" s="24" cm="1">
        <f t="array" ref="O23">IF($I$2="Успей купить",
INDEX(GRID!$B$4:$BI$10,MATCH($O$7,GRID!$A$4:$A$10,0),MATCH(1,($U$2=GRID!$B$1:$BI$1)*(КАЛЕНДАРЬ!$BL14=GRID!$B$3:$BI$3), 0))*GRID!$B$24,
INDEX(GRID!$B$4:$BI$10,MATCH($O$7,GRID!$A$4:$A$10,0),MATCH(1,($U$2=GRID!$B$1:$BI$1)*(КАЛЕНДАРЬ!$BL14=GRID!$B$3:$BI$3), 0))*GRID!$B$24*(1-GRID!$B$29))</f>
        <v>143840</v>
      </c>
      <c r="P23" s="24" cm="1">
        <f t="array" ref="P23">IF($I$2="Успей купить",
INDEX(GRID!$B$13:$BI$19,MATCH($O$7,GRID!$A$13:$A$19,0),MATCH(1,($U$2=GRID!$B$1:$BI$1)*(КАЛЕНДАРЬ!$BL14=GRID!$B$3:$BI$3), 0))*GRID!$B$24,
INDEX(GRID!$B$13:$BI$19,MATCH($O$7,GRID!$A$13:$A$19,0),MATCH(1,($U$2=GRID!$B$1:$BI$1)*(КАЛЕНДАРЬ!$BL14=GRID!$B$3:$BI$3), 0))*GRID!$B$24*(1-GRID!$B$29))</f>
        <v>146480</v>
      </c>
    </row>
    <row r="24" spans="1:16" x14ac:dyDescent="0.2">
      <c r="A24" s="83" t="s">
        <v>19</v>
      </c>
      <c r="B24" s="84">
        <v>12</v>
      </c>
      <c r="C24" s="24" cm="1">
        <f t="array" ref="C24">IF($I$2="Успей купить",
INDEX(GRID!$B$4:$BI$10,MATCH($C$7,GRID!$A$4:$A$10,0),MATCH(1,($U$2=GRID!$B$1:$BI$1)*(КАЛЕНДАРЬ!$BL15=GRID!$B$3:$BI$3), 0))*GRID!$B$24,
INDEX(GRID!$B$4:$BI$10,MATCH($C$7,GRID!$A$4:$A$10,0),MATCH(1,($U$2=GRID!$B$1:$BI$1)*(КАЛЕНДАРЬ!$BL15=GRID!$B$3:$BI$3), 0))*GRID!$B$24*(1-GRID!$B$29))</f>
        <v>15360</v>
      </c>
      <c r="D24" s="24" cm="1">
        <f t="array" ref="D24">IF($I$2="Успей купить",
INDEX(GRID!$B$13:$BI$19,MATCH($C$7,GRID!$A$13:$A$19,0),MATCH(1,($U$2=GRID!$B$1:$BI$1)*(КАЛЕНДАРЬ!$BL15=GRID!$B$3:$BI$3), 0))*GRID!$B$24,
INDEX(GRID!$B$13:$BI$19,MATCH($C$7,GRID!$A$13:$A$19,0),MATCH(1,($U$2=GRID!$B$1:$BI$1)*(КАЛЕНДАРЬ!$BL15=GRID!$B$3:$BI$3), 0))*GRID!$B$24*(1-GRID!$B$29))</f>
        <v>18000</v>
      </c>
      <c r="E24" s="24" cm="1">
        <f t="array" ref="E24">IF($I$2="Успей купить",
INDEX(GRID!$B$4:$BI$10,MATCH($E$7,GRID!$A$4:$A$10,0),MATCH(1,($U$2=GRID!$B$1:$BI$1)*(КАЛЕНДАРЬ!$BL15=GRID!$B$3:$BI$3), 0))*GRID!$B$24,
INDEX(GRID!$B$4:$BI$10,MATCH($E$7,GRID!$A$4:$A$10,0),MATCH(1,($U$2=GRID!$B$1:$BI$1)*(КАЛЕНДАРЬ!$BL15=GRID!$B$3:$BI$3), 0))*GRID!$B$24*(1-GRID!$B$29))</f>
        <v>18400</v>
      </c>
      <c r="F24" s="24" cm="1">
        <f t="array" ref="F24">IF($I$2="Успей купить",
INDEX(GRID!$B$13:$BI$19,MATCH($E$7,GRID!$A$13:$A$19,0),MATCH(1,($U$2=GRID!$B$1:$BI$1)*(КАЛЕНДАРЬ!$BL15=GRID!$B$3:$BI$3), 0))*GRID!$B$24,
INDEX(GRID!$B$13:$BI$19,MATCH($E$7,GRID!$A$13:$A$19,0),MATCH(1,($U$2=GRID!$B$1:$BI$1)*(КАЛЕНДАРЬ!$BL15=GRID!$B$3:$BI$3), 0))*GRID!$B$24*(1-GRID!$B$29))</f>
        <v>21040</v>
      </c>
      <c r="G24" s="24" cm="1">
        <f t="array" ref="G24">IF($I$2="Успей купить",
INDEX(GRID!$B$4:$BI$10,MATCH($G$7,GRID!$A$4:$A$10,0),MATCH(1,($U$2=GRID!$B$1:$BI$1)*(КАЛЕНДАРЬ!$BL15=GRID!$B$3:$BI$3), 0))*GRID!$B$24,
INDEX(GRID!$B$4:$BI$10,MATCH($G$7,GRID!$A$4:$A$10,0),MATCH(1,($U$2=GRID!$B$1:$BI$1)*(КАЛЕНДАРЬ!$BL15=GRID!$B$3:$BI$3), 0))*GRID!$B$24*(1-GRID!$B$29))</f>
        <v>22000</v>
      </c>
      <c r="H24" s="24" cm="1">
        <f t="array" ref="H24">IF($I$2="Успей купить",
INDEX(GRID!$B$13:$BI$19,MATCH($G$7,GRID!$A$13:$A$19,0),MATCH(1,($U$2=GRID!$B$1:$BI$1)*(КАЛЕНДАРЬ!$BL15=GRID!$B$3:$BI$3), 0))*GRID!$B$24,
INDEX(GRID!$B$13:$BI$19,MATCH($G$7,GRID!$A$13:$A$19,0),MATCH(1,($U$2=GRID!$B$1:$BI$1)*(КАЛЕНДАРЬ!$BL15=GRID!$B$3:$BI$3), 0))*GRID!$B$24*(1-GRID!$B$29))</f>
        <v>24640</v>
      </c>
      <c r="I24" s="24" cm="1">
        <f t="array" ref="I24">IF($I$2="Успей купить",
INDEX(GRID!$B$4:$BI$10,MATCH($I$7,GRID!$A$4:$A$10,0),MATCH(1,($U$2=GRID!$B$1:$BI$1)*(КАЛЕНДАРЬ!$BL15=GRID!$B$3:$BI$3), 0))*GRID!$B$24,
INDEX(GRID!$B$4:$BI$10,MATCH($I$7,GRID!$A$4:$A$10,0),MATCH(1,($U$2=GRID!$B$1:$BI$1)*(КАЛЕНДАРЬ!$BL15=GRID!$B$3:$BI$3), 0))*GRID!$B$24*(1-GRID!$B$29))</f>
        <v>30400</v>
      </c>
      <c r="J24" s="24" cm="1">
        <f t="array" ref="J24">IF($I$2="Успей купить",
INDEX(GRID!$B$13:$BI$19,MATCH($I$7,GRID!$A$13:$A$19,0),MATCH(1,($U$2=GRID!$B$1:$BI$1)*(КАЛЕНДАРЬ!$BL15=GRID!$B$3:$BI$3), 0))*GRID!$B$24,
INDEX(GRID!$B$13:$BI$19,MATCH($I$7,GRID!$A$13:$A$19,0),MATCH(1,($U$2=GRID!$B$1:$BI$1)*(КАЛЕНДАРЬ!$BL15=GRID!$B$3:$BI$3), 0))*GRID!$B$24*(1-GRID!$B$29))</f>
        <v>33040</v>
      </c>
      <c r="K24" s="24" cm="1">
        <f t="array" ref="K24">IF($I$2="Успей купить",
INDEX(GRID!$B$4:$BI$10,MATCH($K$7,GRID!$A$4:$A$10,0),MATCH(1,($U$2=GRID!$B$1:$BI$1)*(КАЛЕНДАРЬ!$BL15=GRID!$B$3:$BI$3), 0))*GRID!$B$24,
INDEX(GRID!$B$4:$BI$10,MATCH($K$7,GRID!$A$4:$A$10,0),MATCH(1,($U$2=GRID!$B$1:$BI$1)*(КАЛЕНДАРЬ!$BL15=GRID!$B$3:$BI$3), 0))*GRID!$B$24*(1-GRID!$B$29))</f>
        <v>42400</v>
      </c>
      <c r="L24" s="24" cm="1">
        <f t="array" ref="L24">IF($I$2="Успей купить",
INDEX(GRID!$B$13:$BI$19,MATCH($K$7,GRID!$A$13:$A$19,0),MATCH(1,($U$2=GRID!$B$1:$BI$1)*(КАЛЕНДАРЬ!$BL15=GRID!$B$3:$BI$3), 0))*GRID!$B$24,
INDEX(GRID!$B$13:$BI$19,MATCH($K$7,GRID!$A$13:$A$19,0),MATCH(1,($U$2=GRID!$B$1:$BI$1)*(КАЛЕНДАРЬ!$BL15=GRID!$B$3:$BI$3), 0))*GRID!$B$24*(1-GRID!$B$29))</f>
        <v>45040</v>
      </c>
      <c r="M24" s="24" cm="1">
        <f t="array" ref="M24">IF($I$2="Успей купить",
INDEX(GRID!$B$4:$BI$10,MATCH($M$7,GRID!$A$4:$A$10,0),MATCH(1,($U$2=GRID!$B$1:$BI$1)*(КАЛЕНДАРЬ!$BL15=GRID!$B$3:$BI$3), 0))*GRID!$B$24,
INDEX(GRID!$B$4:$BI$10,MATCH($M$7,GRID!$A$4:$A$10,0),MATCH(1,($U$2=GRID!$B$1:$BI$1)*(КАЛЕНДАРЬ!$BL15=GRID!$B$3:$BI$3), 0))*GRID!$B$24*(1-GRID!$B$29))</f>
        <v>60400</v>
      </c>
      <c r="N24" s="24" cm="1">
        <f t="array" ref="N24">IF($I$2="Успей купить",
INDEX(GRID!$B$13:$BI$19,MATCH($M$7,GRID!$A$13:$A$19,0),MATCH(1,($U$2=GRID!$B$1:$BI$1)*(КАЛЕНДАРЬ!$BL15=GRID!$B$3:$BI$3), 0))*GRID!$B$24,
INDEX(GRID!$B$13:$BI$19,MATCH($M$7,GRID!$A$13:$A$19,0),MATCH(1,($U$2=GRID!$B$1:$BI$1)*(КАЛЕНДАРЬ!$BL15=GRID!$B$3:$BI$3), 0))*GRID!$B$24*(1-GRID!$B$29))</f>
        <v>63040</v>
      </c>
      <c r="O24" s="24" cm="1">
        <f t="array" ref="O24">IF($I$2="Успей купить",
INDEX(GRID!$B$4:$BI$10,MATCH($O$7,GRID!$A$4:$A$10,0),MATCH(1,($U$2=GRID!$B$1:$BI$1)*(КАЛЕНДАРЬ!$BL15=GRID!$B$3:$BI$3), 0))*GRID!$B$24,
INDEX(GRID!$B$4:$BI$10,MATCH($O$7,GRID!$A$4:$A$10,0),MATCH(1,($U$2=GRID!$B$1:$BI$1)*(КАЛЕНДАРЬ!$BL15=GRID!$B$3:$BI$3), 0))*GRID!$B$24*(1-GRID!$B$29))</f>
        <v>143840</v>
      </c>
      <c r="P24" s="24" cm="1">
        <f t="array" ref="P24">IF($I$2="Успей купить",
INDEX(GRID!$B$13:$BI$19,MATCH($O$7,GRID!$A$13:$A$19,0),MATCH(1,($U$2=GRID!$B$1:$BI$1)*(КАЛЕНДАРЬ!$BL15=GRID!$B$3:$BI$3), 0))*GRID!$B$24,
INDEX(GRID!$B$13:$BI$19,MATCH($O$7,GRID!$A$13:$A$19,0),MATCH(1,($U$2=GRID!$B$1:$BI$1)*(КАЛЕНДАРЬ!$BL15=GRID!$B$3:$BI$3), 0))*GRID!$B$24*(1-GRID!$B$29))</f>
        <v>146480</v>
      </c>
    </row>
    <row r="25" spans="1:16" x14ac:dyDescent="0.2">
      <c r="A25" s="83" t="s">
        <v>13</v>
      </c>
      <c r="B25" s="84">
        <v>13</v>
      </c>
      <c r="C25" s="24" cm="1">
        <f t="array" ref="C25">IF($I$2="Успей купить",
INDEX(GRID!$B$4:$BI$10,MATCH($C$7,GRID!$A$4:$A$10,0),MATCH(1,($U$2=GRID!$B$1:$BI$1)*(КАЛЕНДАРЬ!$BL16=GRID!$B$3:$BI$3), 0))*GRID!$B$24,
INDEX(GRID!$B$4:$BI$10,MATCH($C$7,GRID!$A$4:$A$10,0),MATCH(1,($U$2=GRID!$B$1:$BI$1)*(КАЛЕНДАРЬ!$BL16=GRID!$B$3:$BI$3), 0))*GRID!$B$24*(1-GRID!$B$29))</f>
        <v>13520</v>
      </c>
      <c r="D25" s="24" cm="1">
        <f t="array" ref="D25">IF($I$2="Успей купить",
INDEX(GRID!$B$13:$BI$19,MATCH($C$7,GRID!$A$13:$A$19,0),MATCH(1,($U$2=GRID!$B$1:$BI$1)*(КАЛЕНДАРЬ!$BL16=GRID!$B$3:$BI$3), 0))*GRID!$B$24,
INDEX(GRID!$B$13:$BI$19,MATCH($C$7,GRID!$A$13:$A$19,0),MATCH(1,($U$2=GRID!$B$1:$BI$1)*(КАЛЕНДАРЬ!$BL16=GRID!$B$3:$BI$3), 0))*GRID!$B$24*(1-GRID!$B$29))</f>
        <v>16160</v>
      </c>
      <c r="E25" s="24" cm="1">
        <f t="array" ref="E25">IF($I$2="Успей купить",
INDEX(GRID!$B$4:$BI$10,MATCH($E$7,GRID!$A$4:$A$10,0),MATCH(1,($U$2=GRID!$B$1:$BI$1)*(КАЛЕНДАРЬ!$BL16=GRID!$B$3:$BI$3), 0))*GRID!$B$24,
INDEX(GRID!$B$4:$BI$10,MATCH($E$7,GRID!$A$4:$A$10,0),MATCH(1,($U$2=GRID!$B$1:$BI$1)*(КАЛЕНДАРЬ!$BL16=GRID!$B$3:$BI$3), 0))*GRID!$B$24*(1-GRID!$B$29))</f>
        <v>16320</v>
      </c>
      <c r="F25" s="24" cm="1">
        <f t="array" ref="F25">IF($I$2="Успей купить",
INDEX(GRID!$B$13:$BI$19,MATCH($E$7,GRID!$A$13:$A$19,0),MATCH(1,($U$2=GRID!$B$1:$BI$1)*(КАЛЕНДАРЬ!$BL16=GRID!$B$3:$BI$3), 0))*GRID!$B$24,
INDEX(GRID!$B$13:$BI$19,MATCH($E$7,GRID!$A$13:$A$19,0),MATCH(1,($U$2=GRID!$B$1:$BI$1)*(КАЛЕНДАРЬ!$BL16=GRID!$B$3:$BI$3), 0))*GRID!$B$24*(1-GRID!$B$29))</f>
        <v>18960</v>
      </c>
      <c r="G25" s="24" cm="1">
        <f t="array" ref="G25">IF($I$2="Успей купить",
INDEX(GRID!$B$4:$BI$10,MATCH($G$7,GRID!$A$4:$A$10,0),MATCH(1,($U$2=GRID!$B$1:$BI$1)*(КАЛЕНДАРЬ!$BL16=GRID!$B$3:$BI$3), 0))*GRID!$B$24,
INDEX(GRID!$B$4:$BI$10,MATCH($G$7,GRID!$A$4:$A$10,0),MATCH(1,($U$2=GRID!$B$1:$BI$1)*(КАЛЕНДАРЬ!$BL16=GRID!$B$3:$BI$3), 0))*GRID!$B$24*(1-GRID!$B$29))</f>
        <v>19680</v>
      </c>
      <c r="H25" s="24" cm="1">
        <f t="array" ref="H25">IF($I$2="Успей купить",
INDEX(GRID!$B$13:$BI$19,MATCH($G$7,GRID!$A$13:$A$19,0),MATCH(1,($U$2=GRID!$B$1:$BI$1)*(КАЛЕНДАРЬ!$BL16=GRID!$B$3:$BI$3), 0))*GRID!$B$24,
INDEX(GRID!$B$13:$BI$19,MATCH($G$7,GRID!$A$13:$A$19,0),MATCH(1,($U$2=GRID!$B$1:$BI$1)*(КАЛЕНДАРЬ!$BL16=GRID!$B$3:$BI$3), 0))*GRID!$B$24*(1-GRID!$B$29))</f>
        <v>22320</v>
      </c>
      <c r="I25" s="24" cm="1">
        <f t="array" ref="I25">IF($I$2="Успей купить",
INDEX(GRID!$B$4:$BI$10,MATCH($I$7,GRID!$A$4:$A$10,0),MATCH(1,($U$2=GRID!$B$1:$BI$1)*(КАЛЕНДАРЬ!$BL16=GRID!$B$3:$BI$3), 0))*GRID!$B$24,
INDEX(GRID!$B$4:$BI$10,MATCH($I$7,GRID!$A$4:$A$10,0),MATCH(1,($U$2=GRID!$B$1:$BI$1)*(КАЛЕНДАРЬ!$BL16=GRID!$B$3:$BI$3), 0))*GRID!$B$24*(1-GRID!$B$29))</f>
        <v>27520</v>
      </c>
      <c r="J25" s="24" cm="1">
        <f t="array" ref="J25">IF($I$2="Успей купить",
INDEX(GRID!$B$13:$BI$19,MATCH($I$7,GRID!$A$13:$A$19,0),MATCH(1,($U$2=GRID!$B$1:$BI$1)*(КАЛЕНДАРЬ!$BL16=GRID!$B$3:$BI$3), 0))*GRID!$B$24,
INDEX(GRID!$B$13:$BI$19,MATCH($I$7,GRID!$A$13:$A$19,0),MATCH(1,($U$2=GRID!$B$1:$BI$1)*(КАЛЕНДАРЬ!$BL16=GRID!$B$3:$BI$3), 0))*GRID!$B$24*(1-GRID!$B$29))</f>
        <v>30160</v>
      </c>
      <c r="K25" s="24" cm="1">
        <f t="array" ref="K25">IF($I$2="Успей купить",
INDEX(GRID!$B$4:$BI$10,MATCH($K$7,GRID!$A$4:$A$10,0),MATCH(1,($U$2=GRID!$B$1:$BI$1)*(КАЛЕНДАРЬ!$BL16=GRID!$B$3:$BI$3), 0))*GRID!$B$24,
INDEX(GRID!$B$4:$BI$10,MATCH($K$7,GRID!$A$4:$A$10,0),MATCH(1,($U$2=GRID!$B$1:$BI$1)*(КАЛЕНДАРЬ!$BL16=GRID!$B$3:$BI$3), 0))*GRID!$B$24*(1-GRID!$B$29))</f>
        <v>38720</v>
      </c>
      <c r="L25" s="24" cm="1">
        <f t="array" ref="L25">IF($I$2="Успей купить",
INDEX(GRID!$B$13:$BI$19,MATCH($K$7,GRID!$A$13:$A$19,0),MATCH(1,($U$2=GRID!$B$1:$BI$1)*(КАЛЕНДАРЬ!$BL16=GRID!$B$3:$BI$3), 0))*GRID!$B$24,
INDEX(GRID!$B$13:$BI$19,MATCH($K$7,GRID!$A$13:$A$19,0),MATCH(1,($U$2=GRID!$B$1:$BI$1)*(КАЛЕНДАРЬ!$BL16=GRID!$B$3:$BI$3), 0))*GRID!$B$24*(1-GRID!$B$29))</f>
        <v>41360</v>
      </c>
      <c r="M25" s="24" cm="1">
        <f t="array" ref="M25">IF($I$2="Успей купить",
INDEX(GRID!$B$4:$BI$10,MATCH($M$7,GRID!$A$4:$A$10,0),MATCH(1,($U$2=GRID!$B$1:$BI$1)*(КАЛЕНДАРЬ!$BL16=GRID!$B$3:$BI$3), 0))*GRID!$B$24,
INDEX(GRID!$B$4:$BI$10,MATCH($M$7,GRID!$A$4:$A$10,0),MATCH(1,($U$2=GRID!$B$1:$BI$1)*(КАЛЕНДАРЬ!$BL16=GRID!$B$3:$BI$3), 0))*GRID!$B$24*(1-GRID!$B$29))</f>
        <v>55520</v>
      </c>
      <c r="N25" s="24" cm="1">
        <f t="array" ref="N25">IF($I$2="Успей купить",
INDEX(GRID!$B$13:$BI$19,MATCH($M$7,GRID!$A$13:$A$19,0),MATCH(1,($U$2=GRID!$B$1:$BI$1)*(КАЛЕНДАРЬ!$BL16=GRID!$B$3:$BI$3), 0))*GRID!$B$24,
INDEX(GRID!$B$13:$BI$19,MATCH($M$7,GRID!$A$13:$A$19,0),MATCH(1,($U$2=GRID!$B$1:$BI$1)*(КАЛЕНДАРЬ!$BL16=GRID!$B$3:$BI$3), 0))*GRID!$B$24*(1-GRID!$B$29))</f>
        <v>58160</v>
      </c>
      <c r="O25" s="24" cm="1">
        <f t="array" ref="O25">IF($I$2="Успей купить",
INDEX(GRID!$B$4:$BI$10,MATCH($O$7,GRID!$A$4:$A$10,0),MATCH(1,($U$2=GRID!$B$1:$BI$1)*(КАЛЕНДАРЬ!$BL16=GRID!$B$3:$BI$3), 0))*GRID!$B$24,
INDEX(GRID!$B$4:$BI$10,MATCH($O$7,GRID!$A$4:$A$10,0),MATCH(1,($U$2=GRID!$B$1:$BI$1)*(КАЛЕНДАРЬ!$BL16=GRID!$B$3:$BI$3), 0))*GRID!$B$24*(1-GRID!$B$29))</f>
        <v>132320</v>
      </c>
      <c r="P25" s="24" cm="1">
        <f t="array" ref="P25">IF($I$2="Успей купить",
INDEX(GRID!$B$13:$BI$19,MATCH($O$7,GRID!$A$13:$A$19,0),MATCH(1,($U$2=GRID!$B$1:$BI$1)*(КАЛЕНДАРЬ!$BL16=GRID!$B$3:$BI$3), 0))*GRID!$B$24,
INDEX(GRID!$B$13:$BI$19,MATCH($O$7,GRID!$A$13:$A$19,0),MATCH(1,($U$2=GRID!$B$1:$BI$1)*(КАЛЕНДАРЬ!$BL16=GRID!$B$3:$BI$3), 0))*GRID!$B$24*(1-GRID!$B$29))</f>
        <v>134960</v>
      </c>
    </row>
    <row r="26" spans="1:16" x14ac:dyDescent="0.2">
      <c r="A26" s="83" t="s">
        <v>14</v>
      </c>
      <c r="B26" s="84">
        <v>14</v>
      </c>
      <c r="C26" s="24" cm="1">
        <f t="array" ref="C26">IF($I$2="Успей купить",
INDEX(GRID!$B$4:$BI$10,MATCH($C$7,GRID!$A$4:$A$10,0),MATCH(1,($U$2=GRID!$B$1:$BI$1)*(КАЛЕНДАРЬ!$BL17=GRID!$B$3:$BI$3), 0))*GRID!$B$24,
INDEX(GRID!$B$4:$BI$10,MATCH($C$7,GRID!$A$4:$A$10,0),MATCH(1,($U$2=GRID!$B$1:$BI$1)*(КАЛЕНДАРЬ!$BL17=GRID!$B$3:$BI$3), 0))*GRID!$B$24*(1-GRID!$B$29))</f>
        <v>13520</v>
      </c>
      <c r="D26" s="24" cm="1">
        <f t="array" ref="D26">IF($I$2="Успей купить",
INDEX(GRID!$B$13:$BI$19,MATCH($C$7,GRID!$A$13:$A$19,0),MATCH(1,($U$2=GRID!$B$1:$BI$1)*(КАЛЕНДАРЬ!$BL17=GRID!$B$3:$BI$3), 0))*GRID!$B$24,
INDEX(GRID!$B$13:$BI$19,MATCH($C$7,GRID!$A$13:$A$19,0),MATCH(1,($U$2=GRID!$B$1:$BI$1)*(КАЛЕНДАРЬ!$BL17=GRID!$B$3:$BI$3), 0))*GRID!$B$24*(1-GRID!$B$29))</f>
        <v>16160</v>
      </c>
      <c r="E26" s="24" cm="1">
        <f t="array" ref="E26">IF($I$2="Успей купить",
INDEX(GRID!$B$4:$BI$10,MATCH($E$7,GRID!$A$4:$A$10,0),MATCH(1,($U$2=GRID!$B$1:$BI$1)*(КАЛЕНДАРЬ!$BL17=GRID!$B$3:$BI$3), 0))*GRID!$B$24,
INDEX(GRID!$B$4:$BI$10,MATCH($E$7,GRID!$A$4:$A$10,0),MATCH(1,($U$2=GRID!$B$1:$BI$1)*(КАЛЕНДАРЬ!$BL17=GRID!$B$3:$BI$3), 0))*GRID!$B$24*(1-GRID!$B$29))</f>
        <v>16320</v>
      </c>
      <c r="F26" s="24" cm="1">
        <f t="array" ref="F26">IF($I$2="Успей купить",
INDEX(GRID!$B$13:$BI$19,MATCH($E$7,GRID!$A$13:$A$19,0),MATCH(1,($U$2=GRID!$B$1:$BI$1)*(КАЛЕНДАРЬ!$BL17=GRID!$B$3:$BI$3), 0))*GRID!$B$24,
INDEX(GRID!$B$13:$BI$19,MATCH($E$7,GRID!$A$13:$A$19,0),MATCH(1,($U$2=GRID!$B$1:$BI$1)*(КАЛЕНДАРЬ!$BL17=GRID!$B$3:$BI$3), 0))*GRID!$B$24*(1-GRID!$B$29))</f>
        <v>18960</v>
      </c>
      <c r="G26" s="24" cm="1">
        <f t="array" ref="G26">IF($I$2="Успей купить",
INDEX(GRID!$B$4:$BI$10,MATCH($G$7,GRID!$A$4:$A$10,0),MATCH(1,($U$2=GRID!$B$1:$BI$1)*(КАЛЕНДАРЬ!$BL17=GRID!$B$3:$BI$3), 0))*GRID!$B$24,
INDEX(GRID!$B$4:$BI$10,MATCH($G$7,GRID!$A$4:$A$10,0),MATCH(1,($U$2=GRID!$B$1:$BI$1)*(КАЛЕНДАРЬ!$BL17=GRID!$B$3:$BI$3), 0))*GRID!$B$24*(1-GRID!$B$29))</f>
        <v>19680</v>
      </c>
      <c r="H26" s="24" cm="1">
        <f t="array" ref="H26">IF($I$2="Успей купить",
INDEX(GRID!$B$13:$BI$19,MATCH($G$7,GRID!$A$13:$A$19,0),MATCH(1,($U$2=GRID!$B$1:$BI$1)*(КАЛЕНДАРЬ!$BL17=GRID!$B$3:$BI$3), 0))*GRID!$B$24,
INDEX(GRID!$B$13:$BI$19,MATCH($G$7,GRID!$A$13:$A$19,0),MATCH(1,($U$2=GRID!$B$1:$BI$1)*(КАЛЕНДАРЬ!$BL17=GRID!$B$3:$BI$3), 0))*GRID!$B$24*(1-GRID!$B$29))</f>
        <v>22320</v>
      </c>
      <c r="I26" s="24" cm="1">
        <f t="array" ref="I26">IF($I$2="Успей купить",
INDEX(GRID!$B$4:$BI$10,MATCH($I$7,GRID!$A$4:$A$10,0),MATCH(1,($U$2=GRID!$B$1:$BI$1)*(КАЛЕНДАРЬ!$BL17=GRID!$B$3:$BI$3), 0))*GRID!$B$24,
INDEX(GRID!$B$4:$BI$10,MATCH($I$7,GRID!$A$4:$A$10,0),MATCH(1,($U$2=GRID!$B$1:$BI$1)*(КАЛЕНДАРЬ!$BL17=GRID!$B$3:$BI$3), 0))*GRID!$B$24*(1-GRID!$B$29))</f>
        <v>27520</v>
      </c>
      <c r="J26" s="24" cm="1">
        <f t="array" ref="J26">IF($I$2="Успей купить",
INDEX(GRID!$B$13:$BI$19,MATCH($I$7,GRID!$A$13:$A$19,0),MATCH(1,($U$2=GRID!$B$1:$BI$1)*(КАЛЕНДАРЬ!$BL17=GRID!$B$3:$BI$3), 0))*GRID!$B$24,
INDEX(GRID!$B$13:$BI$19,MATCH($I$7,GRID!$A$13:$A$19,0),MATCH(1,($U$2=GRID!$B$1:$BI$1)*(КАЛЕНДАРЬ!$BL17=GRID!$B$3:$BI$3), 0))*GRID!$B$24*(1-GRID!$B$29))</f>
        <v>30160</v>
      </c>
      <c r="K26" s="24" cm="1">
        <f t="array" ref="K26">IF($I$2="Успей купить",
INDEX(GRID!$B$4:$BI$10,MATCH($K$7,GRID!$A$4:$A$10,0),MATCH(1,($U$2=GRID!$B$1:$BI$1)*(КАЛЕНДАРЬ!$BL17=GRID!$B$3:$BI$3), 0))*GRID!$B$24,
INDEX(GRID!$B$4:$BI$10,MATCH($K$7,GRID!$A$4:$A$10,0),MATCH(1,($U$2=GRID!$B$1:$BI$1)*(КАЛЕНДАРЬ!$BL17=GRID!$B$3:$BI$3), 0))*GRID!$B$24*(1-GRID!$B$29))</f>
        <v>38720</v>
      </c>
      <c r="L26" s="24" cm="1">
        <f t="array" ref="L26">IF($I$2="Успей купить",
INDEX(GRID!$B$13:$BI$19,MATCH($K$7,GRID!$A$13:$A$19,0),MATCH(1,($U$2=GRID!$B$1:$BI$1)*(КАЛЕНДАРЬ!$BL17=GRID!$B$3:$BI$3), 0))*GRID!$B$24,
INDEX(GRID!$B$13:$BI$19,MATCH($K$7,GRID!$A$13:$A$19,0),MATCH(1,($U$2=GRID!$B$1:$BI$1)*(КАЛЕНДАРЬ!$BL17=GRID!$B$3:$BI$3), 0))*GRID!$B$24*(1-GRID!$B$29))</f>
        <v>41360</v>
      </c>
      <c r="M26" s="24" cm="1">
        <f t="array" ref="M26">IF($I$2="Успей купить",
INDEX(GRID!$B$4:$BI$10,MATCH($M$7,GRID!$A$4:$A$10,0),MATCH(1,($U$2=GRID!$B$1:$BI$1)*(КАЛЕНДАРЬ!$BL17=GRID!$B$3:$BI$3), 0))*GRID!$B$24,
INDEX(GRID!$B$4:$BI$10,MATCH($M$7,GRID!$A$4:$A$10,0),MATCH(1,($U$2=GRID!$B$1:$BI$1)*(КАЛЕНДАРЬ!$BL17=GRID!$B$3:$BI$3), 0))*GRID!$B$24*(1-GRID!$B$29))</f>
        <v>55520</v>
      </c>
      <c r="N26" s="24" cm="1">
        <f t="array" ref="N26">IF($I$2="Успей купить",
INDEX(GRID!$B$13:$BI$19,MATCH($M$7,GRID!$A$13:$A$19,0),MATCH(1,($U$2=GRID!$B$1:$BI$1)*(КАЛЕНДАРЬ!$BL17=GRID!$B$3:$BI$3), 0))*GRID!$B$24,
INDEX(GRID!$B$13:$BI$19,MATCH($M$7,GRID!$A$13:$A$19,0),MATCH(1,($U$2=GRID!$B$1:$BI$1)*(КАЛЕНДАРЬ!$BL17=GRID!$B$3:$BI$3), 0))*GRID!$B$24*(1-GRID!$B$29))</f>
        <v>58160</v>
      </c>
      <c r="O26" s="24" cm="1">
        <f t="array" ref="O26">IF($I$2="Успей купить",
INDEX(GRID!$B$4:$BI$10,MATCH($O$7,GRID!$A$4:$A$10,0),MATCH(1,($U$2=GRID!$B$1:$BI$1)*(КАЛЕНДАРЬ!$BL17=GRID!$B$3:$BI$3), 0))*GRID!$B$24,
INDEX(GRID!$B$4:$BI$10,MATCH($O$7,GRID!$A$4:$A$10,0),MATCH(1,($U$2=GRID!$B$1:$BI$1)*(КАЛЕНДАРЬ!$BL17=GRID!$B$3:$BI$3), 0))*GRID!$B$24*(1-GRID!$B$29))</f>
        <v>132320</v>
      </c>
      <c r="P26" s="24" cm="1">
        <f t="array" ref="P26">IF($I$2="Успей купить",
INDEX(GRID!$B$13:$BI$19,MATCH($O$7,GRID!$A$13:$A$19,0),MATCH(1,($U$2=GRID!$B$1:$BI$1)*(КАЛЕНДАРЬ!$BL17=GRID!$B$3:$BI$3), 0))*GRID!$B$24,
INDEX(GRID!$B$13:$BI$19,MATCH($O$7,GRID!$A$13:$A$19,0),MATCH(1,($U$2=GRID!$B$1:$BI$1)*(КАЛЕНДАРЬ!$BL17=GRID!$B$3:$BI$3), 0))*GRID!$B$24*(1-GRID!$B$29))</f>
        <v>134960</v>
      </c>
    </row>
    <row r="27" spans="1:16" x14ac:dyDescent="0.2">
      <c r="A27" s="83" t="s">
        <v>15</v>
      </c>
      <c r="B27" s="84">
        <v>15</v>
      </c>
      <c r="C27" s="24" cm="1">
        <f t="array" ref="C27">IF($I$2="Успей купить",
INDEX(GRID!$B$4:$BI$10,MATCH($C$7,GRID!$A$4:$A$10,0),MATCH(1,($U$2=GRID!$B$1:$BI$1)*(КАЛЕНДАРЬ!$BL18=GRID!$B$3:$BI$3), 0))*GRID!$B$24,
INDEX(GRID!$B$4:$BI$10,MATCH($C$7,GRID!$A$4:$A$10,0),MATCH(1,($U$2=GRID!$B$1:$BI$1)*(КАЛЕНДАРЬ!$BL18=GRID!$B$3:$BI$3), 0))*GRID!$B$24*(1-GRID!$B$29))</f>
        <v>13520</v>
      </c>
      <c r="D27" s="24" cm="1">
        <f t="array" ref="D27">IF($I$2="Успей купить",
INDEX(GRID!$B$13:$BI$19,MATCH($C$7,GRID!$A$13:$A$19,0),MATCH(1,($U$2=GRID!$B$1:$BI$1)*(КАЛЕНДАРЬ!$BL18=GRID!$B$3:$BI$3), 0))*GRID!$B$24,
INDEX(GRID!$B$13:$BI$19,MATCH($C$7,GRID!$A$13:$A$19,0),MATCH(1,($U$2=GRID!$B$1:$BI$1)*(КАЛЕНДАРЬ!$BL18=GRID!$B$3:$BI$3), 0))*GRID!$B$24*(1-GRID!$B$29))</f>
        <v>16160</v>
      </c>
      <c r="E27" s="24" cm="1">
        <f t="array" ref="E27">IF($I$2="Успей купить",
INDEX(GRID!$B$4:$BI$10,MATCH($E$7,GRID!$A$4:$A$10,0),MATCH(1,($U$2=GRID!$B$1:$BI$1)*(КАЛЕНДАРЬ!$BL18=GRID!$B$3:$BI$3), 0))*GRID!$B$24,
INDEX(GRID!$B$4:$BI$10,MATCH($E$7,GRID!$A$4:$A$10,0),MATCH(1,($U$2=GRID!$B$1:$BI$1)*(КАЛЕНДАРЬ!$BL18=GRID!$B$3:$BI$3), 0))*GRID!$B$24*(1-GRID!$B$29))</f>
        <v>16320</v>
      </c>
      <c r="F27" s="24" cm="1">
        <f t="array" ref="F27">IF($I$2="Успей купить",
INDEX(GRID!$B$13:$BI$19,MATCH($E$7,GRID!$A$13:$A$19,0),MATCH(1,($U$2=GRID!$B$1:$BI$1)*(КАЛЕНДАРЬ!$BL18=GRID!$B$3:$BI$3), 0))*GRID!$B$24,
INDEX(GRID!$B$13:$BI$19,MATCH($E$7,GRID!$A$13:$A$19,0),MATCH(1,($U$2=GRID!$B$1:$BI$1)*(КАЛЕНДАРЬ!$BL18=GRID!$B$3:$BI$3), 0))*GRID!$B$24*(1-GRID!$B$29))</f>
        <v>18960</v>
      </c>
      <c r="G27" s="24" cm="1">
        <f t="array" ref="G27">IF($I$2="Успей купить",
INDEX(GRID!$B$4:$BI$10,MATCH($G$7,GRID!$A$4:$A$10,0),MATCH(1,($U$2=GRID!$B$1:$BI$1)*(КАЛЕНДАРЬ!$BL18=GRID!$B$3:$BI$3), 0))*GRID!$B$24,
INDEX(GRID!$B$4:$BI$10,MATCH($G$7,GRID!$A$4:$A$10,0),MATCH(1,($U$2=GRID!$B$1:$BI$1)*(КАЛЕНДАРЬ!$BL18=GRID!$B$3:$BI$3), 0))*GRID!$B$24*(1-GRID!$B$29))</f>
        <v>19680</v>
      </c>
      <c r="H27" s="24" cm="1">
        <f t="array" ref="H27">IF($I$2="Успей купить",
INDEX(GRID!$B$13:$BI$19,MATCH($G$7,GRID!$A$13:$A$19,0),MATCH(1,($U$2=GRID!$B$1:$BI$1)*(КАЛЕНДАРЬ!$BL18=GRID!$B$3:$BI$3), 0))*GRID!$B$24,
INDEX(GRID!$B$13:$BI$19,MATCH($G$7,GRID!$A$13:$A$19,0),MATCH(1,($U$2=GRID!$B$1:$BI$1)*(КАЛЕНДАРЬ!$BL18=GRID!$B$3:$BI$3), 0))*GRID!$B$24*(1-GRID!$B$29))</f>
        <v>22320</v>
      </c>
      <c r="I27" s="24" cm="1">
        <f t="array" ref="I27">IF($I$2="Успей купить",
INDEX(GRID!$B$4:$BI$10,MATCH($I$7,GRID!$A$4:$A$10,0),MATCH(1,($U$2=GRID!$B$1:$BI$1)*(КАЛЕНДАРЬ!$BL18=GRID!$B$3:$BI$3), 0))*GRID!$B$24,
INDEX(GRID!$B$4:$BI$10,MATCH($I$7,GRID!$A$4:$A$10,0),MATCH(1,($U$2=GRID!$B$1:$BI$1)*(КАЛЕНДАРЬ!$BL18=GRID!$B$3:$BI$3), 0))*GRID!$B$24*(1-GRID!$B$29))</f>
        <v>27520</v>
      </c>
      <c r="J27" s="24" cm="1">
        <f t="array" ref="J27">IF($I$2="Успей купить",
INDEX(GRID!$B$13:$BI$19,MATCH($I$7,GRID!$A$13:$A$19,0),MATCH(1,($U$2=GRID!$B$1:$BI$1)*(КАЛЕНДАРЬ!$BL18=GRID!$B$3:$BI$3), 0))*GRID!$B$24,
INDEX(GRID!$B$13:$BI$19,MATCH($I$7,GRID!$A$13:$A$19,0),MATCH(1,($U$2=GRID!$B$1:$BI$1)*(КАЛЕНДАРЬ!$BL18=GRID!$B$3:$BI$3), 0))*GRID!$B$24*(1-GRID!$B$29))</f>
        <v>30160</v>
      </c>
      <c r="K27" s="24" cm="1">
        <f t="array" ref="K27">IF($I$2="Успей купить",
INDEX(GRID!$B$4:$BI$10,MATCH($K$7,GRID!$A$4:$A$10,0),MATCH(1,($U$2=GRID!$B$1:$BI$1)*(КАЛЕНДАРЬ!$BL18=GRID!$B$3:$BI$3), 0))*GRID!$B$24,
INDEX(GRID!$B$4:$BI$10,MATCH($K$7,GRID!$A$4:$A$10,0),MATCH(1,($U$2=GRID!$B$1:$BI$1)*(КАЛЕНДАРЬ!$BL18=GRID!$B$3:$BI$3), 0))*GRID!$B$24*(1-GRID!$B$29))</f>
        <v>38720</v>
      </c>
      <c r="L27" s="24" cm="1">
        <f t="array" ref="L27">IF($I$2="Успей купить",
INDEX(GRID!$B$13:$BI$19,MATCH($K$7,GRID!$A$13:$A$19,0),MATCH(1,($U$2=GRID!$B$1:$BI$1)*(КАЛЕНДАРЬ!$BL18=GRID!$B$3:$BI$3), 0))*GRID!$B$24,
INDEX(GRID!$B$13:$BI$19,MATCH($K$7,GRID!$A$13:$A$19,0),MATCH(1,($U$2=GRID!$B$1:$BI$1)*(КАЛЕНДАРЬ!$BL18=GRID!$B$3:$BI$3), 0))*GRID!$B$24*(1-GRID!$B$29))</f>
        <v>41360</v>
      </c>
      <c r="M27" s="24" cm="1">
        <f t="array" ref="M27">IF($I$2="Успей купить",
INDEX(GRID!$B$4:$BI$10,MATCH($M$7,GRID!$A$4:$A$10,0),MATCH(1,($U$2=GRID!$B$1:$BI$1)*(КАЛЕНДАРЬ!$BL18=GRID!$B$3:$BI$3), 0))*GRID!$B$24,
INDEX(GRID!$B$4:$BI$10,MATCH($M$7,GRID!$A$4:$A$10,0),MATCH(1,($U$2=GRID!$B$1:$BI$1)*(КАЛЕНДАРЬ!$BL18=GRID!$B$3:$BI$3), 0))*GRID!$B$24*(1-GRID!$B$29))</f>
        <v>55520</v>
      </c>
      <c r="N27" s="24" cm="1">
        <f t="array" ref="N27">IF($I$2="Успей купить",
INDEX(GRID!$B$13:$BI$19,MATCH($M$7,GRID!$A$13:$A$19,0),MATCH(1,($U$2=GRID!$B$1:$BI$1)*(КАЛЕНДАРЬ!$BL18=GRID!$B$3:$BI$3), 0))*GRID!$B$24,
INDEX(GRID!$B$13:$BI$19,MATCH($M$7,GRID!$A$13:$A$19,0),MATCH(1,($U$2=GRID!$B$1:$BI$1)*(КАЛЕНДАРЬ!$BL18=GRID!$B$3:$BI$3), 0))*GRID!$B$24*(1-GRID!$B$29))</f>
        <v>58160</v>
      </c>
      <c r="O27" s="24" cm="1">
        <f t="array" ref="O27">IF($I$2="Успей купить",
INDEX(GRID!$B$4:$BI$10,MATCH($O$7,GRID!$A$4:$A$10,0),MATCH(1,($U$2=GRID!$B$1:$BI$1)*(КАЛЕНДАРЬ!$BL18=GRID!$B$3:$BI$3), 0))*GRID!$B$24,
INDEX(GRID!$B$4:$BI$10,MATCH($O$7,GRID!$A$4:$A$10,0),MATCH(1,($U$2=GRID!$B$1:$BI$1)*(КАЛЕНДАРЬ!$BL18=GRID!$B$3:$BI$3), 0))*GRID!$B$24*(1-GRID!$B$29))</f>
        <v>132320</v>
      </c>
      <c r="P27" s="24" cm="1">
        <f t="array" ref="P27">IF($I$2="Успей купить",
INDEX(GRID!$B$13:$BI$19,MATCH($O$7,GRID!$A$13:$A$19,0),MATCH(1,($U$2=GRID!$B$1:$BI$1)*(КАЛЕНДАРЬ!$BL18=GRID!$B$3:$BI$3), 0))*GRID!$B$24,
INDEX(GRID!$B$13:$BI$19,MATCH($O$7,GRID!$A$13:$A$19,0),MATCH(1,($U$2=GRID!$B$1:$BI$1)*(КАЛЕНДАРЬ!$BL18=GRID!$B$3:$BI$3), 0))*GRID!$B$24*(1-GRID!$B$29))</f>
        <v>134960</v>
      </c>
    </row>
    <row r="28" spans="1:16" x14ac:dyDescent="0.2">
      <c r="A28" s="83" t="s">
        <v>16</v>
      </c>
      <c r="B28" s="84">
        <v>16</v>
      </c>
      <c r="C28" s="24" cm="1">
        <f t="array" ref="C28">IF($I$2="Успей купить",
INDEX(GRID!$B$4:$BI$10,MATCH($C$7,GRID!$A$4:$A$10,0),MATCH(1,($U$2=GRID!$B$1:$BI$1)*(КАЛЕНДАРЬ!$BL19=GRID!$B$3:$BI$3), 0))*GRID!$B$24,
INDEX(GRID!$B$4:$BI$10,MATCH($C$7,GRID!$A$4:$A$10,0),MATCH(1,($U$2=GRID!$B$1:$BI$1)*(КАЛЕНДАРЬ!$BL19=GRID!$B$3:$BI$3), 0))*GRID!$B$24*(1-GRID!$B$29))</f>
        <v>13520</v>
      </c>
      <c r="D28" s="24" cm="1">
        <f t="array" ref="D28">IF($I$2="Успей купить",
INDEX(GRID!$B$13:$BI$19,MATCH($C$7,GRID!$A$13:$A$19,0),MATCH(1,($U$2=GRID!$B$1:$BI$1)*(КАЛЕНДАРЬ!$BL19=GRID!$B$3:$BI$3), 0))*GRID!$B$24,
INDEX(GRID!$B$13:$BI$19,MATCH($C$7,GRID!$A$13:$A$19,0),MATCH(1,($U$2=GRID!$B$1:$BI$1)*(КАЛЕНДАРЬ!$BL19=GRID!$B$3:$BI$3), 0))*GRID!$B$24*(1-GRID!$B$29))</f>
        <v>16160</v>
      </c>
      <c r="E28" s="24" cm="1">
        <f t="array" ref="E28">IF($I$2="Успей купить",
INDEX(GRID!$B$4:$BI$10,MATCH($E$7,GRID!$A$4:$A$10,0),MATCH(1,($U$2=GRID!$B$1:$BI$1)*(КАЛЕНДАРЬ!$BL19=GRID!$B$3:$BI$3), 0))*GRID!$B$24,
INDEX(GRID!$B$4:$BI$10,MATCH($E$7,GRID!$A$4:$A$10,0),MATCH(1,($U$2=GRID!$B$1:$BI$1)*(КАЛЕНДАРЬ!$BL19=GRID!$B$3:$BI$3), 0))*GRID!$B$24*(1-GRID!$B$29))</f>
        <v>16320</v>
      </c>
      <c r="F28" s="24" cm="1">
        <f t="array" ref="F28">IF($I$2="Успей купить",
INDEX(GRID!$B$13:$BI$19,MATCH($E$7,GRID!$A$13:$A$19,0),MATCH(1,($U$2=GRID!$B$1:$BI$1)*(КАЛЕНДАРЬ!$BL19=GRID!$B$3:$BI$3), 0))*GRID!$B$24,
INDEX(GRID!$B$13:$BI$19,MATCH($E$7,GRID!$A$13:$A$19,0),MATCH(1,($U$2=GRID!$B$1:$BI$1)*(КАЛЕНДАРЬ!$BL19=GRID!$B$3:$BI$3), 0))*GRID!$B$24*(1-GRID!$B$29))</f>
        <v>18960</v>
      </c>
      <c r="G28" s="24" cm="1">
        <f t="array" ref="G28">IF($I$2="Успей купить",
INDEX(GRID!$B$4:$BI$10,MATCH($G$7,GRID!$A$4:$A$10,0),MATCH(1,($U$2=GRID!$B$1:$BI$1)*(КАЛЕНДАРЬ!$BL19=GRID!$B$3:$BI$3), 0))*GRID!$B$24,
INDEX(GRID!$B$4:$BI$10,MATCH($G$7,GRID!$A$4:$A$10,0),MATCH(1,($U$2=GRID!$B$1:$BI$1)*(КАЛЕНДАРЬ!$BL19=GRID!$B$3:$BI$3), 0))*GRID!$B$24*(1-GRID!$B$29))</f>
        <v>19680</v>
      </c>
      <c r="H28" s="24" cm="1">
        <f t="array" ref="H28">IF($I$2="Успей купить",
INDEX(GRID!$B$13:$BI$19,MATCH($G$7,GRID!$A$13:$A$19,0),MATCH(1,($U$2=GRID!$B$1:$BI$1)*(КАЛЕНДАРЬ!$BL19=GRID!$B$3:$BI$3), 0))*GRID!$B$24,
INDEX(GRID!$B$13:$BI$19,MATCH($G$7,GRID!$A$13:$A$19,0),MATCH(1,($U$2=GRID!$B$1:$BI$1)*(КАЛЕНДАРЬ!$BL19=GRID!$B$3:$BI$3), 0))*GRID!$B$24*(1-GRID!$B$29))</f>
        <v>22320</v>
      </c>
      <c r="I28" s="24" cm="1">
        <f t="array" ref="I28">IF($I$2="Успей купить",
INDEX(GRID!$B$4:$BI$10,MATCH($I$7,GRID!$A$4:$A$10,0),MATCH(1,($U$2=GRID!$B$1:$BI$1)*(КАЛЕНДАРЬ!$BL19=GRID!$B$3:$BI$3), 0))*GRID!$B$24,
INDEX(GRID!$B$4:$BI$10,MATCH($I$7,GRID!$A$4:$A$10,0),MATCH(1,($U$2=GRID!$B$1:$BI$1)*(КАЛЕНДАРЬ!$BL19=GRID!$B$3:$BI$3), 0))*GRID!$B$24*(1-GRID!$B$29))</f>
        <v>27520</v>
      </c>
      <c r="J28" s="24" cm="1">
        <f t="array" ref="J28">IF($I$2="Успей купить",
INDEX(GRID!$B$13:$BI$19,MATCH($I$7,GRID!$A$13:$A$19,0),MATCH(1,($U$2=GRID!$B$1:$BI$1)*(КАЛЕНДАРЬ!$BL19=GRID!$B$3:$BI$3), 0))*GRID!$B$24,
INDEX(GRID!$B$13:$BI$19,MATCH($I$7,GRID!$A$13:$A$19,0),MATCH(1,($U$2=GRID!$B$1:$BI$1)*(КАЛЕНДАРЬ!$BL19=GRID!$B$3:$BI$3), 0))*GRID!$B$24*(1-GRID!$B$29))</f>
        <v>30160</v>
      </c>
      <c r="K28" s="24" cm="1">
        <f t="array" ref="K28">IF($I$2="Успей купить",
INDEX(GRID!$B$4:$BI$10,MATCH($K$7,GRID!$A$4:$A$10,0),MATCH(1,($U$2=GRID!$B$1:$BI$1)*(КАЛЕНДАРЬ!$BL19=GRID!$B$3:$BI$3), 0))*GRID!$B$24,
INDEX(GRID!$B$4:$BI$10,MATCH($K$7,GRID!$A$4:$A$10,0),MATCH(1,($U$2=GRID!$B$1:$BI$1)*(КАЛЕНДАРЬ!$BL19=GRID!$B$3:$BI$3), 0))*GRID!$B$24*(1-GRID!$B$29))</f>
        <v>38720</v>
      </c>
      <c r="L28" s="24" cm="1">
        <f t="array" ref="L28">IF($I$2="Успей купить",
INDEX(GRID!$B$13:$BI$19,MATCH($K$7,GRID!$A$13:$A$19,0),MATCH(1,($U$2=GRID!$B$1:$BI$1)*(КАЛЕНДАРЬ!$BL19=GRID!$B$3:$BI$3), 0))*GRID!$B$24,
INDEX(GRID!$B$13:$BI$19,MATCH($K$7,GRID!$A$13:$A$19,0),MATCH(1,($U$2=GRID!$B$1:$BI$1)*(КАЛЕНДАРЬ!$BL19=GRID!$B$3:$BI$3), 0))*GRID!$B$24*(1-GRID!$B$29))</f>
        <v>41360</v>
      </c>
      <c r="M28" s="24" cm="1">
        <f t="array" ref="M28">IF($I$2="Успей купить",
INDEX(GRID!$B$4:$BI$10,MATCH($M$7,GRID!$A$4:$A$10,0),MATCH(1,($U$2=GRID!$B$1:$BI$1)*(КАЛЕНДАРЬ!$BL19=GRID!$B$3:$BI$3), 0))*GRID!$B$24,
INDEX(GRID!$B$4:$BI$10,MATCH($M$7,GRID!$A$4:$A$10,0),MATCH(1,($U$2=GRID!$B$1:$BI$1)*(КАЛЕНДАРЬ!$BL19=GRID!$B$3:$BI$3), 0))*GRID!$B$24*(1-GRID!$B$29))</f>
        <v>55520</v>
      </c>
      <c r="N28" s="24" cm="1">
        <f t="array" ref="N28">IF($I$2="Успей купить",
INDEX(GRID!$B$13:$BI$19,MATCH($M$7,GRID!$A$13:$A$19,0),MATCH(1,($U$2=GRID!$B$1:$BI$1)*(КАЛЕНДАРЬ!$BL19=GRID!$B$3:$BI$3), 0))*GRID!$B$24,
INDEX(GRID!$B$13:$BI$19,MATCH($M$7,GRID!$A$13:$A$19,0),MATCH(1,($U$2=GRID!$B$1:$BI$1)*(КАЛЕНДАРЬ!$BL19=GRID!$B$3:$BI$3), 0))*GRID!$B$24*(1-GRID!$B$29))</f>
        <v>58160</v>
      </c>
      <c r="O28" s="24" cm="1">
        <f t="array" ref="O28">IF($I$2="Успей купить",
INDEX(GRID!$B$4:$BI$10,MATCH($O$7,GRID!$A$4:$A$10,0),MATCH(1,($U$2=GRID!$B$1:$BI$1)*(КАЛЕНДАРЬ!$BL19=GRID!$B$3:$BI$3), 0))*GRID!$B$24,
INDEX(GRID!$B$4:$BI$10,MATCH($O$7,GRID!$A$4:$A$10,0),MATCH(1,($U$2=GRID!$B$1:$BI$1)*(КАЛЕНДАРЬ!$BL19=GRID!$B$3:$BI$3), 0))*GRID!$B$24*(1-GRID!$B$29))</f>
        <v>132320</v>
      </c>
      <c r="P28" s="24" cm="1">
        <f t="array" ref="P28">IF($I$2="Успей купить",
INDEX(GRID!$B$13:$BI$19,MATCH($O$7,GRID!$A$13:$A$19,0),MATCH(1,($U$2=GRID!$B$1:$BI$1)*(КАЛЕНДАРЬ!$BL19=GRID!$B$3:$BI$3), 0))*GRID!$B$24,
INDEX(GRID!$B$13:$BI$19,MATCH($O$7,GRID!$A$13:$A$19,0),MATCH(1,($U$2=GRID!$B$1:$BI$1)*(КАЛЕНДАРЬ!$BL19=GRID!$B$3:$BI$3), 0))*GRID!$B$24*(1-GRID!$B$29))</f>
        <v>134960</v>
      </c>
    </row>
    <row r="29" spans="1:16" x14ac:dyDescent="0.2">
      <c r="A29" s="83" t="s">
        <v>17</v>
      </c>
      <c r="B29" s="84">
        <v>17</v>
      </c>
      <c r="C29" s="24" cm="1">
        <f t="array" ref="C29">IF($I$2="Успей купить",
INDEX(GRID!$B$4:$BI$10,MATCH($C$7,GRID!$A$4:$A$10,0),MATCH(1,($U$2=GRID!$B$1:$BI$1)*(КАЛЕНДАРЬ!$BL20=GRID!$B$3:$BI$3), 0))*GRID!$B$24,
INDEX(GRID!$B$4:$BI$10,MATCH($C$7,GRID!$A$4:$A$10,0),MATCH(1,($U$2=GRID!$B$1:$BI$1)*(КАЛЕНДАРЬ!$BL20=GRID!$B$3:$BI$3), 0))*GRID!$B$24*(1-GRID!$B$29))</f>
        <v>13520</v>
      </c>
      <c r="D29" s="24" cm="1">
        <f t="array" ref="D29">IF($I$2="Успей купить",
INDEX(GRID!$B$13:$BI$19,MATCH($C$7,GRID!$A$13:$A$19,0),MATCH(1,($U$2=GRID!$B$1:$BI$1)*(КАЛЕНДАРЬ!$BL20=GRID!$B$3:$BI$3), 0))*GRID!$B$24,
INDEX(GRID!$B$13:$BI$19,MATCH($C$7,GRID!$A$13:$A$19,0),MATCH(1,($U$2=GRID!$B$1:$BI$1)*(КАЛЕНДАРЬ!$BL20=GRID!$B$3:$BI$3), 0))*GRID!$B$24*(1-GRID!$B$29))</f>
        <v>16160</v>
      </c>
      <c r="E29" s="24" cm="1">
        <f t="array" ref="E29">IF($I$2="Успей купить",
INDEX(GRID!$B$4:$BI$10,MATCH($E$7,GRID!$A$4:$A$10,0),MATCH(1,($U$2=GRID!$B$1:$BI$1)*(КАЛЕНДАРЬ!$BL20=GRID!$B$3:$BI$3), 0))*GRID!$B$24,
INDEX(GRID!$B$4:$BI$10,MATCH($E$7,GRID!$A$4:$A$10,0),MATCH(1,($U$2=GRID!$B$1:$BI$1)*(КАЛЕНДАРЬ!$BL20=GRID!$B$3:$BI$3), 0))*GRID!$B$24*(1-GRID!$B$29))</f>
        <v>16320</v>
      </c>
      <c r="F29" s="24" cm="1">
        <f t="array" ref="F29">IF($I$2="Успей купить",
INDEX(GRID!$B$13:$BI$19,MATCH($E$7,GRID!$A$13:$A$19,0),MATCH(1,($U$2=GRID!$B$1:$BI$1)*(КАЛЕНДАРЬ!$BL20=GRID!$B$3:$BI$3), 0))*GRID!$B$24,
INDEX(GRID!$B$13:$BI$19,MATCH($E$7,GRID!$A$13:$A$19,0),MATCH(1,($U$2=GRID!$B$1:$BI$1)*(КАЛЕНДАРЬ!$BL20=GRID!$B$3:$BI$3), 0))*GRID!$B$24*(1-GRID!$B$29))</f>
        <v>18960</v>
      </c>
      <c r="G29" s="24" cm="1">
        <f t="array" ref="G29">IF($I$2="Успей купить",
INDEX(GRID!$B$4:$BI$10,MATCH($G$7,GRID!$A$4:$A$10,0),MATCH(1,($U$2=GRID!$B$1:$BI$1)*(КАЛЕНДАРЬ!$BL20=GRID!$B$3:$BI$3), 0))*GRID!$B$24,
INDEX(GRID!$B$4:$BI$10,MATCH($G$7,GRID!$A$4:$A$10,0),MATCH(1,($U$2=GRID!$B$1:$BI$1)*(КАЛЕНДАРЬ!$BL20=GRID!$B$3:$BI$3), 0))*GRID!$B$24*(1-GRID!$B$29))</f>
        <v>19680</v>
      </c>
      <c r="H29" s="24" cm="1">
        <f t="array" ref="H29">IF($I$2="Успей купить",
INDEX(GRID!$B$13:$BI$19,MATCH($G$7,GRID!$A$13:$A$19,0),MATCH(1,($U$2=GRID!$B$1:$BI$1)*(КАЛЕНДАРЬ!$BL20=GRID!$B$3:$BI$3), 0))*GRID!$B$24,
INDEX(GRID!$B$13:$BI$19,MATCH($G$7,GRID!$A$13:$A$19,0),MATCH(1,($U$2=GRID!$B$1:$BI$1)*(КАЛЕНДАРЬ!$BL20=GRID!$B$3:$BI$3), 0))*GRID!$B$24*(1-GRID!$B$29))</f>
        <v>22320</v>
      </c>
      <c r="I29" s="24" cm="1">
        <f t="array" ref="I29">IF($I$2="Успей купить",
INDEX(GRID!$B$4:$BI$10,MATCH($I$7,GRID!$A$4:$A$10,0),MATCH(1,($U$2=GRID!$B$1:$BI$1)*(КАЛЕНДАРЬ!$BL20=GRID!$B$3:$BI$3), 0))*GRID!$B$24,
INDEX(GRID!$B$4:$BI$10,MATCH($I$7,GRID!$A$4:$A$10,0),MATCH(1,($U$2=GRID!$B$1:$BI$1)*(КАЛЕНДАРЬ!$BL20=GRID!$B$3:$BI$3), 0))*GRID!$B$24*(1-GRID!$B$29))</f>
        <v>27520</v>
      </c>
      <c r="J29" s="24" cm="1">
        <f t="array" ref="J29">IF($I$2="Успей купить",
INDEX(GRID!$B$13:$BI$19,MATCH($I$7,GRID!$A$13:$A$19,0),MATCH(1,($U$2=GRID!$B$1:$BI$1)*(КАЛЕНДАРЬ!$BL20=GRID!$B$3:$BI$3), 0))*GRID!$B$24,
INDEX(GRID!$B$13:$BI$19,MATCH($I$7,GRID!$A$13:$A$19,0),MATCH(1,($U$2=GRID!$B$1:$BI$1)*(КАЛЕНДАРЬ!$BL20=GRID!$B$3:$BI$3), 0))*GRID!$B$24*(1-GRID!$B$29))</f>
        <v>30160</v>
      </c>
      <c r="K29" s="24" cm="1">
        <f t="array" ref="K29">IF($I$2="Успей купить",
INDEX(GRID!$B$4:$BI$10,MATCH($K$7,GRID!$A$4:$A$10,0),MATCH(1,($U$2=GRID!$B$1:$BI$1)*(КАЛЕНДАРЬ!$BL20=GRID!$B$3:$BI$3), 0))*GRID!$B$24,
INDEX(GRID!$B$4:$BI$10,MATCH($K$7,GRID!$A$4:$A$10,0),MATCH(1,($U$2=GRID!$B$1:$BI$1)*(КАЛЕНДАРЬ!$BL20=GRID!$B$3:$BI$3), 0))*GRID!$B$24*(1-GRID!$B$29))</f>
        <v>38720</v>
      </c>
      <c r="L29" s="24" cm="1">
        <f t="array" ref="L29">IF($I$2="Успей купить",
INDEX(GRID!$B$13:$BI$19,MATCH($K$7,GRID!$A$13:$A$19,0),MATCH(1,($U$2=GRID!$B$1:$BI$1)*(КАЛЕНДАРЬ!$BL20=GRID!$B$3:$BI$3), 0))*GRID!$B$24,
INDEX(GRID!$B$13:$BI$19,MATCH($K$7,GRID!$A$13:$A$19,0),MATCH(1,($U$2=GRID!$B$1:$BI$1)*(КАЛЕНДАРЬ!$BL20=GRID!$B$3:$BI$3), 0))*GRID!$B$24*(1-GRID!$B$29))</f>
        <v>41360</v>
      </c>
      <c r="M29" s="24" cm="1">
        <f t="array" ref="M29">IF($I$2="Успей купить",
INDEX(GRID!$B$4:$BI$10,MATCH($M$7,GRID!$A$4:$A$10,0),MATCH(1,($U$2=GRID!$B$1:$BI$1)*(КАЛЕНДАРЬ!$BL20=GRID!$B$3:$BI$3), 0))*GRID!$B$24,
INDEX(GRID!$B$4:$BI$10,MATCH($M$7,GRID!$A$4:$A$10,0),MATCH(1,($U$2=GRID!$B$1:$BI$1)*(КАЛЕНДАРЬ!$BL20=GRID!$B$3:$BI$3), 0))*GRID!$B$24*(1-GRID!$B$29))</f>
        <v>55520</v>
      </c>
      <c r="N29" s="24" cm="1">
        <f t="array" ref="N29">IF($I$2="Успей купить",
INDEX(GRID!$B$13:$BI$19,MATCH($M$7,GRID!$A$13:$A$19,0),MATCH(1,($U$2=GRID!$B$1:$BI$1)*(КАЛЕНДАРЬ!$BL20=GRID!$B$3:$BI$3), 0))*GRID!$B$24,
INDEX(GRID!$B$13:$BI$19,MATCH($M$7,GRID!$A$13:$A$19,0),MATCH(1,($U$2=GRID!$B$1:$BI$1)*(КАЛЕНДАРЬ!$BL20=GRID!$B$3:$BI$3), 0))*GRID!$B$24*(1-GRID!$B$29))</f>
        <v>58160</v>
      </c>
      <c r="O29" s="24" cm="1">
        <f t="array" ref="O29">IF($I$2="Успей купить",
INDEX(GRID!$B$4:$BI$10,MATCH($O$7,GRID!$A$4:$A$10,0),MATCH(1,($U$2=GRID!$B$1:$BI$1)*(КАЛЕНДАРЬ!$BL20=GRID!$B$3:$BI$3), 0))*GRID!$B$24,
INDEX(GRID!$B$4:$BI$10,MATCH($O$7,GRID!$A$4:$A$10,0),MATCH(1,($U$2=GRID!$B$1:$BI$1)*(КАЛЕНДАРЬ!$BL20=GRID!$B$3:$BI$3), 0))*GRID!$B$24*(1-GRID!$B$29))</f>
        <v>132320</v>
      </c>
      <c r="P29" s="24" cm="1">
        <f t="array" ref="P29">IF($I$2="Успей купить",
INDEX(GRID!$B$13:$BI$19,MATCH($O$7,GRID!$A$13:$A$19,0),MATCH(1,($U$2=GRID!$B$1:$BI$1)*(КАЛЕНДАРЬ!$BL20=GRID!$B$3:$BI$3), 0))*GRID!$B$24,
INDEX(GRID!$B$13:$BI$19,MATCH($O$7,GRID!$A$13:$A$19,0),MATCH(1,($U$2=GRID!$B$1:$BI$1)*(КАЛЕНДАРЬ!$BL20=GRID!$B$3:$BI$3), 0))*GRID!$B$24*(1-GRID!$B$29))</f>
        <v>134960</v>
      </c>
    </row>
    <row r="30" spans="1:16" x14ac:dyDescent="0.2">
      <c r="A30" s="83" t="s">
        <v>18</v>
      </c>
      <c r="B30" s="84">
        <v>18</v>
      </c>
      <c r="C30" s="24" cm="1">
        <f t="array" ref="C30">IF($I$2="Успей купить",
INDEX(GRID!$B$4:$BI$10,MATCH($C$7,GRID!$A$4:$A$10,0),MATCH(1,($U$2=GRID!$B$1:$BI$1)*(КАЛЕНДАРЬ!$BL21=GRID!$B$3:$BI$3), 0))*GRID!$B$24,
INDEX(GRID!$B$4:$BI$10,MATCH($C$7,GRID!$A$4:$A$10,0),MATCH(1,($U$2=GRID!$B$1:$BI$1)*(КАЛЕНДАРЬ!$BL21=GRID!$B$3:$BI$3), 0))*GRID!$B$24*(1-GRID!$B$29))</f>
        <v>15360</v>
      </c>
      <c r="D30" s="24" cm="1">
        <f t="array" ref="D30">IF($I$2="Успей купить",
INDEX(GRID!$B$13:$BI$19,MATCH($C$7,GRID!$A$13:$A$19,0),MATCH(1,($U$2=GRID!$B$1:$BI$1)*(КАЛЕНДАРЬ!$BL21=GRID!$B$3:$BI$3), 0))*GRID!$B$24,
INDEX(GRID!$B$13:$BI$19,MATCH($C$7,GRID!$A$13:$A$19,0),MATCH(1,($U$2=GRID!$B$1:$BI$1)*(КАЛЕНДАРЬ!$BL21=GRID!$B$3:$BI$3), 0))*GRID!$B$24*(1-GRID!$B$29))</f>
        <v>18000</v>
      </c>
      <c r="E30" s="24" cm="1">
        <f t="array" ref="E30">IF($I$2="Успей купить",
INDEX(GRID!$B$4:$BI$10,MATCH($E$7,GRID!$A$4:$A$10,0),MATCH(1,($U$2=GRID!$B$1:$BI$1)*(КАЛЕНДАРЬ!$BL21=GRID!$B$3:$BI$3), 0))*GRID!$B$24,
INDEX(GRID!$B$4:$BI$10,MATCH($E$7,GRID!$A$4:$A$10,0),MATCH(1,($U$2=GRID!$B$1:$BI$1)*(КАЛЕНДАРЬ!$BL21=GRID!$B$3:$BI$3), 0))*GRID!$B$24*(1-GRID!$B$29))</f>
        <v>18400</v>
      </c>
      <c r="F30" s="24" cm="1">
        <f t="array" ref="F30">IF($I$2="Успей купить",
INDEX(GRID!$B$13:$BI$19,MATCH($E$7,GRID!$A$13:$A$19,0),MATCH(1,($U$2=GRID!$B$1:$BI$1)*(КАЛЕНДАРЬ!$BL21=GRID!$B$3:$BI$3), 0))*GRID!$B$24,
INDEX(GRID!$B$13:$BI$19,MATCH($E$7,GRID!$A$13:$A$19,0),MATCH(1,($U$2=GRID!$B$1:$BI$1)*(КАЛЕНДАРЬ!$BL21=GRID!$B$3:$BI$3), 0))*GRID!$B$24*(1-GRID!$B$29))</f>
        <v>21040</v>
      </c>
      <c r="G30" s="24" cm="1">
        <f t="array" ref="G30">IF($I$2="Успей купить",
INDEX(GRID!$B$4:$BI$10,MATCH($G$7,GRID!$A$4:$A$10,0),MATCH(1,($U$2=GRID!$B$1:$BI$1)*(КАЛЕНДАРЬ!$BL21=GRID!$B$3:$BI$3), 0))*GRID!$B$24,
INDEX(GRID!$B$4:$BI$10,MATCH($G$7,GRID!$A$4:$A$10,0),MATCH(1,($U$2=GRID!$B$1:$BI$1)*(КАЛЕНДАРЬ!$BL21=GRID!$B$3:$BI$3), 0))*GRID!$B$24*(1-GRID!$B$29))</f>
        <v>22000</v>
      </c>
      <c r="H30" s="24" cm="1">
        <f t="array" ref="H30">IF($I$2="Успей купить",
INDEX(GRID!$B$13:$BI$19,MATCH($G$7,GRID!$A$13:$A$19,0),MATCH(1,($U$2=GRID!$B$1:$BI$1)*(КАЛЕНДАРЬ!$BL21=GRID!$B$3:$BI$3), 0))*GRID!$B$24,
INDEX(GRID!$B$13:$BI$19,MATCH($G$7,GRID!$A$13:$A$19,0),MATCH(1,($U$2=GRID!$B$1:$BI$1)*(КАЛЕНДАРЬ!$BL21=GRID!$B$3:$BI$3), 0))*GRID!$B$24*(1-GRID!$B$29))</f>
        <v>24640</v>
      </c>
      <c r="I30" s="24" cm="1">
        <f t="array" ref="I30">IF($I$2="Успей купить",
INDEX(GRID!$B$4:$BI$10,MATCH($I$7,GRID!$A$4:$A$10,0),MATCH(1,($U$2=GRID!$B$1:$BI$1)*(КАЛЕНДАРЬ!$BL21=GRID!$B$3:$BI$3), 0))*GRID!$B$24,
INDEX(GRID!$B$4:$BI$10,MATCH($I$7,GRID!$A$4:$A$10,0),MATCH(1,($U$2=GRID!$B$1:$BI$1)*(КАЛЕНДАРЬ!$BL21=GRID!$B$3:$BI$3), 0))*GRID!$B$24*(1-GRID!$B$29))</f>
        <v>30400</v>
      </c>
      <c r="J30" s="24" cm="1">
        <f t="array" ref="J30">IF($I$2="Успей купить",
INDEX(GRID!$B$13:$BI$19,MATCH($I$7,GRID!$A$13:$A$19,0),MATCH(1,($U$2=GRID!$B$1:$BI$1)*(КАЛЕНДАРЬ!$BL21=GRID!$B$3:$BI$3), 0))*GRID!$B$24,
INDEX(GRID!$B$13:$BI$19,MATCH($I$7,GRID!$A$13:$A$19,0),MATCH(1,($U$2=GRID!$B$1:$BI$1)*(КАЛЕНДАРЬ!$BL21=GRID!$B$3:$BI$3), 0))*GRID!$B$24*(1-GRID!$B$29))</f>
        <v>33040</v>
      </c>
      <c r="K30" s="24" cm="1">
        <f t="array" ref="K30">IF($I$2="Успей купить",
INDEX(GRID!$B$4:$BI$10,MATCH($K$7,GRID!$A$4:$A$10,0),MATCH(1,($U$2=GRID!$B$1:$BI$1)*(КАЛЕНДАРЬ!$BL21=GRID!$B$3:$BI$3), 0))*GRID!$B$24,
INDEX(GRID!$B$4:$BI$10,MATCH($K$7,GRID!$A$4:$A$10,0),MATCH(1,($U$2=GRID!$B$1:$BI$1)*(КАЛЕНДАРЬ!$BL21=GRID!$B$3:$BI$3), 0))*GRID!$B$24*(1-GRID!$B$29))</f>
        <v>42400</v>
      </c>
      <c r="L30" s="24" cm="1">
        <f t="array" ref="L30">IF($I$2="Успей купить",
INDEX(GRID!$B$13:$BI$19,MATCH($K$7,GRID!$A$13:$A$19,0),MATCH(1,($U$2=GRID!$B$1:$BI$1)*(КАЛЕНДАРЬ!$BL21=GRID!$B$3:$BI$3), 0))*GRID!$B$24,
INDEX(GRID!$B$13:$BI$19,MATCH($K$7,GRID!$A$13:$A$19,0),MATCH(1,($U$2=GRID!$B$1:$BI$1)*(КАЛЕНДАРЬ!$BL21=GRID!$B$3:$BI$3), 0))*GRID!$B$24*(1-GRID!$B$29))</f>
        <v>45040</v>
      </c>
      <c r="M30" s="24" cm="1">
        <f t="array" ref="M30">IF($I$2="Успей купить",
INDEX(GRID!$B$4:$BI$10,MATCH($M$7,GRID!$A$4:$A$10,0),MATCH(1,($U$2=GRID!$B$1:$BI$1)*(КАЛЕНДАРЬ!$BL21=GRID!$B$3:$BI$3), 0))*GRID!$B$24,
INDEX(GRID!$B$4:$BI$10,MATCH($M$7,GRID!$A$4:$A$10,0),MATCH(1,($U$2=GRID!$B$1:$BI$1)*(КАЛЕНДАРЬ!$BL21=GRID!$B$3:$BI$3), 0))*GRID!$B$24*(1-GRID!$B$29))</f>
        <v>60400</v>
      </c>
      <c r="N30" s="24" cm="1">
        <f t="array" ref="N30">IF($I$2="Успей купить",
INDEX(GRID!$B$13:$BI$19,MATCH($M$7,GRID!$A$13:$A$19,0),MATCH(1,($U$2=GRID!$B$1:$BI$1)*(КАЛЕНДАРЬ!$BL21=GRID!$B$3:$BI$3), 0))*GRID!$B$24,
INDEX(GRID!$B$13:$BI$19,MATCH($M$7,GRID!$A$13:$A$19,0),MATCH(1,($U$2=GRID!$B$1:$BI$1)*(КАЛЕНДАРЬ!$BL21=GRID!$B$3:$BI$3), 0))*GRID!$B$24*(1-GRID!$B$29))</f>
        <v>63040</v>
      </c>
      <c r="O30" s="24" cm="1">
        <f t="array" ref="O30">IF($I$2="Успей купить",
INDEX(GRID!$B$4:$BI$10,MATCH($O$7,GRID!$A$4:$A$10,0),MATCH(1,($U$2=GRID!$B$1:$BI$1)*(КАЛЕНДАРЬ!$BL21=GRID!$B$3:$BI$3), 0))*GRID!$B$24,
INDEX(GRID!$B$4:$BI$10,MATCH($O$7,GRID!$A$4:$A$10,0),MATCH(1,($U$2=GRID!$B$1:$BI$1)*(КАЛЕНДАРЬ!$BL21=GRID!$B$3:$BI$3), 0))*GRID!$B$24*(1-GRID!$B$29))</f>
        <v>143840</v>
      </c>
      <c r="P30" s="24" cm="1">
        <f t="array" ref="P30">IF($I$2="Успей купить",
INDEX(GRID!$B$13:$BI$19,MATCH($O$7,GRID!$A$13:$A$19,0),MATCH(1,($U$2=GRID!$B$1:$BI$1)*(КАЛЕНДАРЬ!$BL21=GRID!$B$3:$BI$3), 0))*GRID!$B$24,
INDEX(GRID!$B$13:$BI$19,MATCH($O$7,GRID!$A$13:$A$19,0),MATCH(1,($U$2=GRID!$B$1:$BI$1)*(КАЛЕНДАРЬ!$BL21=GRID!$B$3:$BI$3), 0))*GRID!$B$24*(1-GRID!$B$29))</f>
        <v>146480</v>
      </c>
    </row>
    <row r="31" spans="1:16" ht="12" customHeight="1" x14ac:dyDescent="0.2">
      <c r="A31" s="83" t="s">
        <v>19</v>
      </c>
      <c r="B31" s="84">
        <v>19</v>
      </c>
      <c r="C31" s="24" cm="1">
        <f t="array" ref="C31">IF($I$2="Успей купить",
INDEX(GRID!$B$4:$BI$10,MATCH($C$7,GRID!$A$4:$A$10,0),MATCH(1,($U$2=GRID!$B$1:$BI$1)*(КАЛЕНДАРЬ!$BL22=GRID!$B$3:$BI$3), 0))*GRID!$B$24,
INDEX(GRID!$B$4:$BI$10,MATCH($C$7,GRID!$A$4:$A$10,0),MATCH(1,($U$2=GRID!$B$1:$BI$1)*(КАЛЕНДАРЬ!$BL22=GRID!$B$3:$BI$3), 0))*GRID!$B$24*(1-GRID!$B$29))</f>
        <v>15360</v>
      </c>
      <c r="D31" s="24" cm="1">
        <f t="array" ref="D31">IF($I$2="Успей купить",
INDEX(GRID!$B$13:$BI$19,MATCH($C$7,GRID!$A$13:$A$19,0),MATCH(1,($U$2=GRID!$B$1:$BI$1)*(КАЛЕНДАРЬ!$BL22=GRID!$B$3:$BI$3), 0))*GRID!$B$24,
INDEX(GRID!$B$13:$BI$19,MATCH($C$7,GRID!$A$13:$A$19,0),MATCH(1,($U$2=GRID!$B$1:$BI$1)*(КАЛЕНДАРЬ!$BL22=GRID!$B$3:$BI$3), 0))*GRID!$B$24*(1-GRID!$B$29))</f>
        <v>18000</v>
      </c>
      <c r="E31" s="24" cm="1">
        <f t="array" ref="E31">IF($I$2="Успей купить",
INDEX(GRID!$B$4:$BI$10,MATCH($E$7,GRID!$A$4:$A$10,0),MATCH(1,($U$2=GRID!$B$1:$BI$1)*(КАЛЕНДАРЬ!$BL22=GRID!$B$3:$BI$3), 0))*GRID!$B$24,
INDEX(GRID!$B$4:$BI$10,MATCH($E$7,GRID!$A$4:$A$10,0),MATCH(1,($U$2=GRID!$B$1:$BI$1)*(КАЛЕНДАРЬ!$BL22=GRID!$B$3:$BI$3), 0))*GRID!$B$24*(1-GRID!$B$29))</f>
        <v>18400</v>
      </c>
      <c r="F31" s="24" cm="1">
        <f t="array" ref="F31">IF($I$2="Успей купить",
INDEX(GRID!$B$13:$BI$19,MATCH($E$7,GRID!$A$13:$A$19,0),MATCH(1,($U$2=GRID!$B$1:$BI$1)*(КАЛЕНДАРЬ!$BL22=GRID!$B$3:$BI$3), 0))*GRID!$B$24,
INDEX(GRID!$B$13:$BI$19,MATCH($E$7,GRID!$A$13:$A$19,0),MATCH(1,($U$2=GRID!$B$1:$BI$1)*(КАЛЕНДАРЬ!$BL22=GRID!$B$3:$BI$3), 0))*GRID!$B$24*(1-GRID!$B$29))</f>
        <v>21040</v>
      </c>
      <c r="G31" s="24" cm="1">
        <f t="array" ref="G31">IF($I$2="Успей купить",
INDEX(GRID!$B$4:$BI$10,MATCH($G$7,GRID!$A$4:$A$10,0),MATCH(1,($U$2=GRID!$B$1:$BI$1)*(КАЛЕНДАРЬ!$BL22=GRID!$B$3:$BI$3), 0))*GRID!$B$24,
INDEX(GRID!$B$4:$BI$10,MATCH($G$7,GRID!$A$4:$A$10,0),MATCH(1,($U$2=GRID!$B$1:$BI$1)*(КАЛЕНДАРЬ!$BL22=GRID!$B$3:$BI$3), 0))*GRID!$B$24*(1-GRID!$B$29))</f>
        <v>22000</v>
      </c>
      <c r="H31" s="24" cm="1">
        <f t="array" ref="H31">IF($I$2="Успей купить",
INDEX(GRID!$B$13:$BI$19,MATCH($G$7,GRID!$A$13:$A$19,0),MATCH(1,($U$2=GRID!$B$1:$BI$1)*(КАЛЕНДАРЬ!$BL22=GRID!$B$3:$BI$3), 0))*GRID!$B$24,
INDEX(GRID!$B$13:$BI$19,MATCH($G$7,GRID!$A$13:$A$19,0),MATCH(1,($U$2=GRID!$B$1:$BI$1)*(КАЛЕНДАРЬ!$BL22=GRID!$B$3:$BI$3), 0))*GRID!$B$24*(1-GRID!$B$29))</f>
        <v>24640</v>
      </c>
      <c r="I31" s="24" cm="1">
        <f t="array" ref="I31">IF($I$2="Успей купить",
INDEX(GRID!$B$4:$BI$10,MATCH($I$7,GRID!$A$4:$A$10,0),MATCH(1,($U$2=GRID!$B$1:$BI$1)*(КАЛЕНДАРЬ!$BL22=GRID!$B$3:$BI$3), 0))*GRID!$B$24,
INDEX(GRID!$B$4:$BI$10,MATCH($I$7,GRID!$A$4:$A$10,0),MATCH(1,($U$2=GRID!$B$1:$BI$1)*(КАЛЕНДАРЬ!$BL22=GRID!$B$3:$BI$3), 0))*GRID!$B$24*(1-GRID!$B$29))</f>
        <v>30400</v>
      </c>
      <c r="J31" s="24" cm="1">
        <f t="array" ref="J31">IF($I$2="Успей купить",
INDEX(GRID!$B$13:$BI$19,MATCH($I$7,GRID!$A$13:$A$19,0),MATCH(1,($U$2=GRID!$B$1:$BI$1)*(КАЛЕНДАРЬ!$BL22=GRID!$B$3:$BI$3), 0))*GRID!$B$24,
INDEX(GRID!$B$13:$BI$19,MATCH($I$7,GRID!$A$13:$A$19,0),MATCH(1,($U$2=GRID!$B$1:$BI$1)*(КАЛЕНДАРЬ!$BL22=GRID!$B$3:$BI$3), 0))*GRID!$B$24*(1-GRID!$B$29))</f>
        <v>33040</v>
      </c>
      <c r="K31" s="24" cm="1">
        <f t="array" ref="K31">IF($I$2="Успей купить",
INDEX(GRID!$B$4:$BI$10,MATCH($K$7,GRID!$A$4:$A$10,0),MATCH(1,($U$2=GRID!$B$1:$BI$1)*(КАЛЕНДАРЬ!$BL22=GRID!$B$3:$BI$3), 0))*GRID!$B$24,
INDEX(GRID!$B$4:$BI$10,MATCH($K$7,GRID!$A$4:$A$10,0),MATCH(1,($U$2=GRID!$B$1:$BI$1)*(КАЛЕНДАРЬ!$BL22=GRID!$B$3:$BI$3), 0))*GRID!$B$24*(1-GRID!$B$29))</f>
        <v>42400</v>
      </c>
      <c r="L31" s="24" cm="1">
        <f t="array" ref="L31">IF($I$2="Успей купить",
INDEX(GRID!$B$13:$BI$19,MATCH($K$7,GRID!$A$13:$A$19,0),MATCH(1,($U$2=GRID!$B$1:$BI$1)*(КАЛЕНДАРЬ!$BL22=GRID!$B$3:$BI$3), 0))*GRID!$B$24,
INDEX(GRID!$B$13:$BI$19,MATCH($K$7,GRID!$A$13:$A$19,0),MATCH(1,($U$2=GRID!$B$1:$BI$1)*(КАЛЕНДАРЬ!$BL22=GRID!$B$3:$BI$3), 0))*GRID!$B$24*(1-GRID!$B$29))</f>
        <v>45040</v>
      </c>
      <c r="M31" s="24" cm="1">
        <f t="array" ref="M31">IF($I$2="Успей купить",
INDEX(GRID!$B$4:$BI$10,MATCH($M$7,GRID!$A$4:$A$10,0),MATCH(1,($U$2=GRID!$B$1:$BI$1)*(КАЛЕНДАРЬ!$BL22=GRID!$B$3:$BI$3), 0))*GRID!$B$24,
INDEX(GRID!$B$4:$BI$10,MATCH($M$7,GRID!$A$4:$A$10,0),MATCH(1,($U$2=GRID!$B$1:$BI$1)*(КАЛЕНДАРЬ!$BL22=GRID!$B$3:$BI$3), 0))*GRID!$B$24*(1-GRID!$B$29))</f>
        <v>60400</v>
      </c>
      <c r="N31" s="24" cm="1">
        <f t="array" ref="N31">IF($I$2="Успей купить",
INDEX(GRID!$B$13:$BI$19,MATCH($M$7,GRID!$A$13:$A$19,0),MATCH(1,($U$2=GRID!$B$1:$BI$1)*(КАЛЕНДАРЬ!$BL22=GRID!$B$3:$BI$3), 0))*GRID!$B$24,
INDEX(GRID!$B$13:$BI$19,MATCH($M$7,GRID!$A$13:$A$19,0),MATCH(1,($U$2=GRID!$B$1:$BI$1)*(КАЛЕНДАРЬ!$BL22=GRID!$B$3:$BI$3), 0))*GRID!$B$24*(1-GRID!$B$29))</f>
        <v>63040</v>
      </c>
      <c r="O31" s="24" cm="1">
        <f t="array" ref="O31">IF($I$2="Успей купить",
INDEX(GRID!$B$4:$BI$10,MATCH($O$7,GRID!$A$4:$A$10,0),MATCH(1,($U$2=GRID!$B$1:$BI$1)*(КАЛЕНДАРЬ!$BL22=GRID!$B$3:$BI$3), 0))*GRID!$B$24,
INDEX(GRID!$B$4:$BI$10,MATCH($O$7,GRID!$A$4:$A$10,0),MATCH(1,($U$2=GRID!$B$1:$BI$1)*(КАЛЕНДАРЬ!$BL22=GRID!$B$3:$BI$3), 0))*GRID!$B$24*(1-GRID!$B$29))</f>
        <v>143840</v>
      </c>
      <c r="P31" s="24" cm="1">
        <f t="array" ref="P31">IF($I$2="Успей купить",
INDEX(GRID!$B$13:$BI$19,MATCH($O$7,GRID!$A$13:$A$19,0),MATCH(1,($U$2=GRID!$B$1:$BI$1)*(КАЛЕНДАРЬ!$BL22=GRID!$B$3:$BI$3), 0))*GRID!$B$24,
INDEX(GRID!$B$13:$BI$19,MATCH($O$7,GRID!$A$13:$A$19,0),MATCH(1,($U$2=GRID!$B$1:$BI$1)*(КАЛЕНДАРЬ!$BL22=GRID!$B$3:$BI$3), 0))*GRID!$B$24*(1-GRID!$B$29))</f>
        <v>146480</v>
      </c>
    </row>
    <row r="32" spans="1:16" x14ac:dyDescent="0.2">
      <c r="A32" s="83" t="s">
        <v>13</v>
      </c>
      <c r="B32" s="84">
        <v>20</v>
      </c>
      <c r="C32" s="24" cm="1">
        <f t="array" ref="C32">IF($I$2="Успей купить",
INDEX(GRID!$B$4:$BI$10,MATCH($C$7,GRID!$A$4:$A$10,0),MATCH(1,($U$2=GRID!$B$1:$BI$1)*(КАЛЕНДАРЬ!$BL23=GRID!$B$3:$BI$3), 0))*GRID!$B$24,
INDEX(GRID!$B$4:$BI$10,MATCH($C$7,GRID!$A$4:$A$10,0),MATCH(1,($U$2=GRID!$B$1:$BI$1)*(КАЛЕНДАРЬ!$BL23=GRID!$B$3:$BI$3), 0))*GRID!$B$24*(1-GRID!$B$29))</f>
        <v>13520</v>
      </c>
      <c r="D32" s="24" cm="1">
        <f t="array" ref="D32">IF($I$2="Успей купить",
INDEX(GRID!$B$13:$BI$19,MATCH($C$7,GRID!$A$13:$A$19,0),MATCH(1,($U$2=GRID!$B$1:$BI$1)*(КАЛЕНДАРЬ!$BL23=GRID!$B$3:$BI$3), 0))*GRID!$B$24,
INDEX(GRID!$B$13:$BI$19,MATCH($C$7,GRID!$A$13:$A$19,0),MATCH(1,($U$2=GRID!$B$1:$BI$1)*(КАЛЕНДАРЬ!$BL23=GRID!$B$3:$BI$3), 0))*GRID!$B$24*(1-GRID!$B$29))</f>
        <v>16160</v>
      </c>
      <c r="E32" s="24" cm="1">
        <f t="array" ref="E32">IF($I$2="Успей купить",
INDEX(GRID!$B$4:$BI$10,MATCH($E$7,GRID!$A$4:$A$10,0),MATCH(1,($U$2=GRID!$B$1:$BI$1)*(КАЛЕНДАРЬ!$BL23=GRID!$B$3:$BI$3), 0))*GRID!$B$24,
INDEX(GRID!$B$4:$BI$10,MATCH($E$7,GRID!$A$4:$A$10,0),MATCH(1,($U$2=GRID!$B$1:$BI$1)*(КАЛЕНДАРЬ!$BL23=GRID!$B$3:$BI$3), 0))*GRID!$B$24*(1-GRID!$B$29))</f>
        <v>16320</v>
      </c>
      <c r="F32" s="24" cm="1">
        <f t="array" ref="F32">IF($I$2="Успей купить",
INDEX(GRID!$B$13:$BI$19,MATCH($E$7,GRID!$A$13:$A$19,0),MATCH(1,($U$2=GRID!$B$1:$BI$1)*(КАЛЕНДАРЬ!$BL23=GRID!$B$3:$BI$3), 0))*GRID!$B$24,
INDEX(GRID!$B$13:$BI$19,MATCH($E$7,GRID!$A$13:$A$19,0),MATCH(1,($U$2=GRID!$B$1:$BI$1)*(КАЛЕНДАРЬ!$BL23=GRID!$B$3:$BI$3), 0))*GRID!$B$24*(1-GRID!$B$29))</f>
        <v>18960</v>
      </c>
      <c r="G32" s="24" cm="1">
        <f t="array" ref="G32">IF($I$2="Успей купить",
INDEX(GRID!$B$4:$BI$10,MATCH($G$7,GRID!$A$4:$A$10,0),MATCH(1,($U$2=GRID!$B$1:$BI$1)*(КАЛЕНДАРЬ!$BL23=GRID!$B$3:$BI$3), 0))*GRID!$B$24,
INDEX(GRID!$B$4:$BI$10,MATCH($G$7,GRID!$A$4:$A$10,0),MATCH(1,($U$2=GRID!$B$1:$BI$1)*(КАЛЕНДАРЬ!$BL23=GRID!$B$3:$BI$3), 0))*GRID!$B$24*(1-GRID!$B$29))</f>
        <v>19680</v>
      </c>
      <c r="H32" s="24" cm="1">
        <f t="array" ref="H32">IF($I$2="Успей купить",
INDEX(GRID!$B$13:$BI$19,MATCH($G$7,GRID!$A$13:$A$19,0),MATCH(1,($U$2=GRID!$B$1:$BI$1)*(КАЛЕНДАРЬ!$BL23=GRID!$B$3:$BI$3), 0))*GRID!$B$24,
INDEX(GRID!$B$13:$BI$19,MATCH($G$7,GRID!$A$13:$A$19,0),MATCH(1,($U$2=GRID!$B$1:$BI$1)*(КАЛЕНДАРЬ!$BL23=GRID!$B$3:$BI$3), 0))*GRID!$B$24*(1-GRID!$B$29))</f>
        <v>22320</v>
      </c>
      <c r="I32" s="24" cm="1">
        <f t="array" ref="I32">IF($I$2="Успей купить",
INDEX(GRID!$B$4:$BI$10,MATCH($I$7,GRID!$A$4:$A$10,0),MATCH(1,($U$2=GRID!$B$1:$BI$1)*(КАЛЕНДАРЬ!$BL23=GRID!$B$3:$BI$3), 0))*GRID!$B$24,
INDEX(GRID!$B$4:$BI$10,MATCH($I$7,GRID!$A$4:$A$10,0),MATCH(1,($U$2=GRID!$B$1:$BI$1)*(КАЛЕНДАРЬ!$BL23=GRID!$B$3:$BI$3), 0))*GRID!$B$24*(1-GRID!$B$29))</f>
        <v>27520</v>
      </c>
      <c r="J32" s="24" cm="1">
        <f t="array" ref="J32">IF($I$2="Успей купить",
INDEX(GRID!$B$13:$BI$19,MATCH($I$7,GRID!$A$13:$A$19,0),MATCH(1,($U$2=GRID!$B$1:$BI$1)*(КАЛЕНДАРЬ!$BL23=GRID!$B$3:$BI$3), 0))*GRID!$B$24,
INDEX(GRID!$B$13:$BI$19,MATCH($I$7,GRID!$A$13:$A$19,0),MATCH(1,($U$2=GRID!$B$1:$BI$1)*(КАЛЕНДАРЬ!$BL23=GRID!$B$3:$BI$3), 0))*GRID!$B$24*(1-GRID!$B$29))</f>
        <v>30160</v>
      </c>
      <c r="K32" s="24" cm="1">
        <f t="array" ref="K32">IF($I$2="Успей купить",
INDEX(GRID!$B$4:$BI$10,MATCH($K$7,GRID!$A$4:$A$10,0),MATCH(1,($U$2=GRID!$B$1:$BI$1)*(КАЛЕНДАРЬ!$BL23=GRID!$B$3:$BI$3), 0))*GRID!$B$24,
INDEX(GRID!$B$4:$BI$10,MATCH($K$7,GRID!$A$4:$A$10,0),MATCH(1,($U$2=GRID!$B$1:$BI$1)*(КАЛЕНДАРЬ!$BL23=GRID!$B$3:$BI$3), 0))*GRID!$B$24*(1-GRID!$B$29))</f>
        <v>38720</v>
      </c>
      <c r="L32" s="24" cm="1">
        <f t="array" ref="L32">IF($I$2="Успей купить",
INDEX(GRID!$B$13:$BI$19,MATCH($K$7,GRID!$A$13:$A$19,0),MATCH(1,($U$2=GRID!$B$1:$BI$1)*(КАЛЕНДАРЬ!$BL23=GRID!$B$3:$BI$3), 0))*GRID!$B$24,
INDEX(GRID!$B$13:$BI$19,MATCH($K$7,GRID!$A$13:$A$19,0),MATCH(1,($U$2=GRID!$B$1:$BI$1)*(КАЛЕНДАРЬ!$BL23=GRID!$B$3:$BI$3), 0))*GRID!$B$24*(1-GRID!$B$29))</f>
        <v>41360</v>
      </c>
      <c r="M32" s="24" cm="1">
        <f t="array" ref="M32">IF($I$2="Успей купить",
INDEX(GRID!$B$4:$BI$10,MATCH($M$7,GRID!$A$4:$A$10,0),MATCH(1,($U$2=GRID!$B$1:$BI$1)*(КАЛЕНДАРЬ!$BL23=GRID!$B$3:$BI$3), 0))*GRID!$B$24,
INDEX(GRID!$B$4:$BI$10,MATCH($M$7,GRID!$A$4:$A$10,0),MATCH(1,($U$2=GRID!$B$1:$BI$1)*(КАЛЕНДАРЬ!$BL23=GRID!$B$3:$BI$3), 0))*GRID!$B$24*(1-GRID!$B$29))</f>
        <v>55520</v>
      </c>
      <c r="N32" s="24" cm="1">
        <f t="array" ref="N32">IF($I$2="Успей купить",
INDEX(GRID!$B$13:$BI$19,MATCH($M$7,GRID!$A$13:$A$19,0),MATCH(1,($U$2=GRID!$B$1:$BI$1)*(КАЛЕНДАРЬ!$BL23=GRID!$B$3:$BI$3), 0))*GRID!$B$24,
INDEX(GRID!$B$13:$BI$19,MATCH($M$7,GRID!$A$13:$A$19,0),MATCH(1,($U$2=GRID!$B$1:$BI$1)*(КАЛЕНДАРЬ!$BL23=GRID!$B$3:$BI$3), 0))*GRID!$B$24*(1-GRID!$B$29))</f>
        <v>58160</v>
      </c>
      <c r="O32" s="24" cm="1">
        <f t="array" ref="O32">IF($I$2="Успей купить",
INDEX(GRID!$B$4:$BI$10,MATCH($O$7,GRID!$A$4:$A$10,0),MATCH(1,($U$2=GRID!$B$1:$BI$1)*(КАЛЕНДАРЬ!$BL23=GRID!$B$3:$BI$3), 0))*GRID!$B$24,
INDEX(GRID!$B$4:$BI$10,MATCH($O$7,GRID!$A$4:$A$10,0),MATCH(1,($U$2=GRID!$B$1:$BI$1)*(КАЛЕНДАРЬ!$BL23=GRID!$B$3:$BI$3), 0))*GRID!$B$24*(1-GRID!$B$29))</f>
        <v>132320</v>
      </c>
      <c r="P32" s="24" cm="1">
        <f t="array" ref="P32">IF($I$2="Успей купить",
INDEX(GRID!$B$13:$BI$19,MATCH($O$7,GRID!$A$13:$A$19,0),MATCH(1,($U$2=GRID!$B$1:$BI$1)*(КАЛЕНДАРЬ!$BL23=GRID!$B$3:$BI$3), 0))*GRID!$B$24,
INDEX(GRID!$B$13:$BI$19,MATCH($O$7,GRID!$A$13:$A$19,0),MATCH(1,($U$2=GRID!$B$1:$BI$1)*(КАЛЕНДАРЬ!$BL23=GRID!$B$3:$BI$3), 0))*GRID!$B$24*(1-GRID!$B$29))</f>
        <v>134960</v>
      </c>
    </row>
    <row r="33" spans="1:28" x14ac:dyDescent="0.2">
      <c r="A33" s="83" t="s">
        <v>14</v>
      </c>
      <c r="B33" s="84">
        <v>21</v>
      </c>
      <c r="C33" s="24" cm="1">
        <f t="array" ref="C33">IF($I$2="Успей купить",
INDEX(GRID!$B$4:$BI$10,MATCH($C$7,GRID!$A$4:$A$10,0),MATCH(1,($U$2=GRID!$B$1:$BI$1)*(КАЛЕНДАРЬ!$BL24=GRID!$B$3:$BI$3), 0))*GRID!$B$24,
INDEX(GRID!$B$4:$BI$10,MATCH($C$7,GRID!$A$4:$A$10,0),MATCH(1,($U$2=GRID!$B$1:$BI$1)*(КАЛЕНДАРЬ!$BL24=GRID!$B$3:$BI$3), 0))*GRID!$B$24*(1-GRID!$B$29))</f>
        <v>13520</v>
      </c>
      <c r="D33" s="24" cm="1">
        <f t="array" ref="D33">IF($I$2="Успей купить",
INDEX(GRID!$B$13:$BI$19,MATCH($C$7,GRID!$A$13:$A$19,0),MATCH(1,($U$2=GRID!$B$1:$BI$1)*(КАЛЕНДАРЬ!$BL24=GRID!$B$3:$BI$3), 0))*GRID!$B$24,
INDEX(GRID!$B$13:$BI$19,MATCH($C$7,GRID!$A$13:$A$19,0),MATCH(1,($U$2=GRID!$B$1:$BI$1)*(КАЛЕНДАРЬ!$BL24=GRID!$B$3:$BI$3), 0))*GRID!$B$24*(1-GRID!$B$29))</f>
        <v>16160</v>
      </c>
      <c r="E33" s="24" cm="1">
        <f t="array" ref="E33">IF($I$2="Успей купить",
INDEX(GRID!$B$4:$BI$10,MATCH($E$7,GRID!$A$4:$A$10,0),MATCH(1,($U$2=GRID!$B$1:$BI$1)*(КАЛЕНДАРЬ!$BL24=GRID!$B$3:$BI$3), 0))*GRID!$B$24,
INDEX(GRID!$B$4:$BI$10,MATCH($E$7,GRID!$A$4:$A$10,0),MATCH(1,($U$2=GRID!$B$1:$BI$1)*(КАЛЕНДАРЬ!$BL24=GRID!$B$3:$BI$3), 0))*GRID!$B$24*(1-GRID!$B$29))</f>
        <v>16320</v>
      </c>
      <c r="F33" s="24" cm="1">
        <f t="array" ref="F33">IF($I$2="Успей купить",
INDEX(GRID!$B$13:$BI$19,MATCH($E$7,GRID!$A$13:$A$19,0),MATCH(1,($U$2=GRID!$B$1:$BI$1)*(КАЛЕНДАРЬ!$BL24=GRID!$B$3:$BI$3), 0))*GRID!$B$24,
INDEX(GRID!$B$13:$BI$19,MATCH($E$7,GRID!$A$13:$A$19,0),MATCH(1,($U$2=GRID!$B$1:$BI$1)*(КАЛЕНДАРЬ!$BL24=GRID!$B$3:$BI$3), 0))*GRID!$B$24*(1-GRID!$B$29))</f>
        <v>18960</v>
      </c>
      <c r="G33" s="24" cm="1">
        <f t="array" ref="G33">IF($I$2="Успей купить",
INDEX(GRID!$B$4:$BI$10,MATCH($G$7,GRID!$A$4:$A$10,0),MATCH(1,($U$2=GRID!$B$1:$BI$1)*(КАЛЕНДАРЬ!$BL24=GRID!$B$3:$BI$3), 0))*GRID!$B$24,
INDEX(GRID!$B$4:$BI$10,MATCH($G$7,GRID!$A$4:$A$10,0),MATCH(1,($U$2=GRID!$B$1:$BI$1)*(КАЛЕНДАРЬ!$BL24=GRID!$B$3:$BI$3), 0))*GRID!$B$24*(1-GRID!$B$29))</f>
        <v>19680</v>
      </c>
      <c r="H33" s="24" cm="1">
        <f t="array" ref="H33">IF($I$2="Успей купить",
INDEX(GRID!$B$13:$BI$19,MATCH($G$7,GRID!$A$13:$A$19,0),MATCH(1,($U$2=GRID!$B$1:$BI$1)*(КАЛЕНДАРЬ!$BL24=GRID!$B$3:$BI$3), 0))*GRID!$B$24,
INDEX(GRID!$B$13:$BI$19,MATCH($G$7,GRID!$A$13:$A$19,0),MATCH(1,($U$2=GRID!$B$1:$BI$1)*(КАЛЕНДАРЬ!$BL24=GRID!$B$3:$BI$3), 0))*GRID!$B$24*(1-GRID!$B$29))</f>
        <v>22320</v>
      </c>
      <c r="I33" s="24" cm="1">
        <f t="array" ref="I33">IF($I$2="Успей купить",
INDEX(GRID!$B$4:$BI$10,MATCH($I$7,GRID!$A$4:$A$10,0),MATCH(1,($U$2=GRID!$B$1:$BI$1)*(КАЛЕНДАРЬ!$BL24=GRID!$B$3:$BI$3), 0))*GRID!$B$24,
INDEX(GRID!$B$4:$BI$10,MATCH($I$7,GRID!$A$4:$A$10,0),MATCH(1,($U$2=GRID!$B$1:$BI$1)*(КАЛЕНДАРЬ!$BL24=GRID!$B$3:$BI$3), 0))*GRID!$B$24*(1-GRID!$B$29))</f>
        <v>27520</v>
      </c>
      <c r="J33" s="24" cm="1">
        <f t="array" ref="J33">IF($I$2="Успей купить",
INDEX(GRID!$B$13:$BI$19,MATCH($I$7,GRID!$A$13:$A$19,0),MATCH(1,($U$2=GRID!$B$1:$BI$1)*(КАЛЕНДАРЬ!$BL24=GRID!$B$3:$BI$3), 0))*GRID!$B$24,
INDEX(GRID!$B$13:$BI$19,MATCH($I$7,GRID!$A$13:$A$19,0),MATCH(1,($U$2=GRID!$B$1:$BI$1)*(КАЛЕНДАРЬ!$BL24=GRID!$B$3:$BI$3), 0))*GRID!$B$24*(1-GRID!$B$29))</f>
        <v>30160</v>
      </c>
      <c r="K33" s="24" cm="1">
        <f t="array" ref="K33">IF($I$2="Успей купить",
INDEX(GRID!$B$4:$BI$10,MATCH($K$7,GRID!$A$4:$A$10,0),MATCH(1,($U$2=GRID!$B$1:$BI$1)*(КАЛЕНДАРЬ!$BL24=GRID!$B$3:$BI$3), 0))*GRID!$B$24,
INDEX(GRID!$B$4:$BI$10,MATCH($K$7,GRID!$A$4:$A$10,0),MATCH(1,($U$2=GRID!$B$1:$BI$1)*(КАЛЕНДАРЬ!$BL24=GRID!$B$3:$BI$3), 0))*GRID!$B$24*(1-GRID!$B$29))</f>
        <v>38720</v>
      </c>
      <c r="L33" s="24" cm="1">
        <f t="array" ref="L33">IF($I$2="Успей купить",
INDEX(GRID!$B$13:$BI$19,MATCH($K$7,GRID!$A$13:$A$19,0),MATCH(1,($U$2=GRID!$B$1:$BI$1)*(КАЛЕНДАРЬ!$BL24=GRID!$B$3:$BI$3), 0))*GRID!$B$24,
INDEX(GRID!$B$13:$BI$19,MATCH($K$7,GRID!$A$13:$A$19,0),MATCH(1,($U$2=GRID!$B$1:$BI$1)*(КАЛЕНДАРЬ!$BL24=GRID!$B$3:$BI$3), 0))*GRID!$B$24*(1-GRID!$B$29))</f>
        <v>41360</v>
      </c>
      <c r="M33" s="24" cm="1">
        <f t="array" ref="M33">IF($I$2="Успей купить",
INDEX(GRID!$B$4:$BI$10,MATCH($M$7,GRID!$A$4:$A$10,0),MATCH(1,($U$2=GRID!$B$1:$BI$1)*(КАЛЕНДАРЬ!$BL24=GRID!$B$3:$BI$3), 0))*GRID!$B$24,
INDEX(GRID!$B$4:$BI$10,MATCH($M$7,GRID!$A$4:$A$10,0),MATCH(1,($U$2=GRID!$B$1:$BI$1)*(КАЛЕНДАРЬ!$BL24=GRID!$B$3:$BI$3), 0))*GRID!$B$24*(1-GRID!$B$29))</f>
        <v>55520</v>
      </c>
      <c r="N33" s="24" cm="1">
        <f t="array" ref="N33">IF($I$2="Успей купить",
INDEX(GRID!$B$13:$BI$19,MATCH($M$7,GRID!$A$13:$A$19,0),MATCH(1,($U$2=GRID!$B$1:$BI$1)*(КАЛЕНДАРЬ!$BL24=GRID!$B$3:$BI$3), 0))*GRID!$B$24,
INDEX(GRID!$B$13:$BI$19,MATCH($M$7,GRID!$A$13:$A$19,0),MATCH(1,($U$2=GRID!$B$1:$BI$1)*(КАЛЕНДАРЬ!$BL24=GRID!$B$3:$BI$3), 0))*GRID!$B$24*(1-GRID!$B$29))</f>
        <v>58160</v>
      </c>
      <c r="O33" s="24" cm="1">
        <f t="array" ref="O33">IF($I$2="Успей купить",
INDEX(GRID!$B$4:$BI$10,MATCH($O$7,GRID!$A$4:$A$10,0),MATCH(1,($U$2=GRID!$B$1:$BI$1)*(КАЛЕНДАРЬ!$BL24=GRID!$B$3:$BI$3), 0))*GRID!$B$24,
INDEX(GRID!$B$4:$BI$10,MATCH($O$7,GRID!$A$4:$A$10,0),MATCH(1,($U$2=GRID!$B$1:$BI$1)*(КАЛЕНДАРЬ!$BL24=GRID!$B$3:$BI$3), 0))*GRID!$B$24*(1-GRID!$B$29))</f>
        <v>132320</v>
      </c>
      <c r="P33" s="24" cm="1">
        <f t="array" ref="P33">IF($I$2="Успей купить",
INDEX(GRID!$B$13:$BI$19,MATCH($O$7,GRID!$A$13:$A$19,0),MATCH(1,($U$2=GRID!$B$1:$BI$1)*(КАЛЕНДАРЬ!$BL24=GRID!$B$3:$BI$3), 0))*GRID!$B$24,
INDEX(GRID!$B$13:$BI$19,MATCH($O$7,GRID!$A$13:$A$19,0),MATCH(1,($U$2=GRID!$B$1:$BI$1)*(КАЛЕНДАРЬ!$BL24=GRID!$B$3:$BI$3), 0))*GRID!$B$24*(1-GRID!$B$29))</f>
        <v>134960</v>
      </c>
    </row>
    <row r="34" spans="1:28" x14ac:dyDescent="0.2">
      <c r="A34" s="83" t="s">
        <v>15</v>
      </c>
      <c r="B34" s="84">
        <v>22</v>
      </c>
      <c r="C34" s="24" cm="1">
        <f t="array" ref="C34">IF($I$2="Успей купить",
INDEX(GRID!$B$4:$BI$10,MATCH($C$7,GRID!$A$4:$A$10,0),MATCH(1,($U$2=GRID!$B$1:$BI$1)*(КАЛЕНДАРЬ!$BL25=GRID!$B$3:$BI$3), 0))*GRID!$B$24,
INDEX(GRID!$B$4:$BI$10,MATCH($C$7,GRID!$A$4:$A$10,0),MATCH(1,($U$2=GRID!$B$1:$BI$1)*(КАЛЕНДАРЬ!$BL25=GRID!$B$3:$BI$3), 0))*GRID!$B$24*(1-GRID!$B$29))</f>
        <v>13520</v>
      </c>
      <c r="D34" s="24" cm="1">
        <f t="array" ref="D34">IF($I$2="Успей купить",
INDEX(GRID!$B$13:$BI$19,MATCH($C$7,GRID!$A$13:$A$19,0),MATCH(1,($U$2=GRID!$B$1:$BI$1)*(КАЛЕНДАРЬ!$BL25=GRID!$B$3:$BI$3), 0))*GRID!$B$24,
INDEX(GRID!$B$13:$BI$19,MATCH($C$7,GRID!$A$13:$A$19,0),MATCH(1,($U$2=GRID!$B$1:$BI$1)*(КАЛЕНДАРЬ!$BL25=GRID!$B$3:$BI$3), 0))*GRID!$B$24*(1-GRID!$B$29))</f>
        <v>16160</v>
      </c>
      <c r="E34" s="24" cm="1">
        <f t="array" ref="E34">IF($I$2="Успей купить",
INDEX(GRID!$B$4:$BI$10,MATCH($E$7,GRID!$A$4:$A$10,0),MATCH(1,($U$2=GRID!$B$1:$BI$1)*(КАЛЕНДАРЬ!$BL25=GRID!$B$3:$BI$3), 0))*GRID!$B$24,
INDEX(GRID!$B$4:$BI$10,MATCH($E$7,GRID!$A$4:$A$10,0),MATCH(1,($U$2=GRID!$B$1:$BI$1)*(КАЛЕНДАРЬ!$BL25=GRID!$B$3:$BI$3), 0))*GRID!$B$24*(1-GRID!$B$29))</f>
        <v>16320</v>
      </c>
      <c r="F34" s="24" cm="1">
        <f t="array" ref="F34">IF($I$2="Успей купить",
INDEX(GRID!$B$13:$BI$19,MATCH($E$7,GRID!$A$13:$A$19,0),MATCH(1,($U$2=GRID!$B$1:$BI$1)*(КАЛЕНДАРЬ!$BL25=GRID!$B$3:$BI$3), 0))*GRID!$B$24,
INDEX(GRID!$B$13:$BI$19,MATCH($E$7,GRID!$A$13:$A$19,0),MATCH(1,($U$2=GRID!$B$1:$BI$1)*(КАЛЕНДАРЬ!$BL25=GRID!$B$3:$BI$3), 0))*GRID!$B$24*(1-GRID!$B$29))</f>
        <v>18960</v>
      </c>
      <c r="G34" s="24" cm="1">
        <f t="array" ref="G34">IF($I$2="Успей купить",
INDEX(GRID!$B$4:$BI$10,MATCH($G$7,GRID!$A$4:$A$10,0),MATCH(1,($U$2=GRID!$B$1:$BI$1)*(КАЛЕНДАРЬ!$BL25=GRID!$B$3:$BI$3), 0))*GRID!$B$24,
INDEX(GRID!$B$4:$BI$10,MATCH($G$7,GRID!$A$4:$A$10,0),MATCH(1,($U$2=GRID!$B$1:$BI$1)*(КАЛЕНДАРЬ!$BL25=GRID!$B$3:$BI$3), 0))*GRID!$B$24*(1-GRID!$B$29))</f>
        <v>19680</v>
      </c>
      <c r="H34" s="24" cm="1">
        <f t="array" ref="H34">IF($I$2="Успей купить",
INDEX(GRID!$B$13:$BI$19,MATCH($G$7,GRID!$A$13:$A$19,0),MATCH(1,($U$2=GRID!$B$1:$BI$1)*(КАЛЕНДАРЬ!$BL25=GRID!$B$3:$BI$3), 0))*GRID!$B$24,
INDEX(GRID!$B$13:$BI$19,MATCH($G$7,GRID!$A$13:$A$19,0),MATCH(1,($U$2=GRID!$B$1:$BI$1)*(КАЛЕНДАРЬ!$BL25=GRID!$B$3:$BI$3), 0))*GRID!$B$24*(1-GRID!$B$29))</f>
        <v>22320</v>
      </c>
      <c r="I34" s="24" cm="1">
        <f t="array" ref="I34">IF($I$2="Успей купить",
INDEX(GRID!$B$4:$BI$10,MATCH($I$7,GRID!$A$4:$A$10,0),MATCH(1,($U$2=GRID!$B$1:$BI$1)*(КАЛЕНДАРЬ!$BL25=GRID!$B$3:$BI$3), 0))*GRID!$B$24,
INDEX(GRID!$B$4:$BI$10,MATCH($I$7,GRID!$A$4:$A$10,0),MATCH(1,($U$2=GRID!$B$1:$BI$1)*(КАЛЕНДАРЬ!$BL25=GRID!$B$3:$BI$3), 0))*GRID!$B$24*(1-GRID!$B$29))</f>
        <v>27520</v>
      </c>
      <c r="J34" s="24" cm="1">
        <f t="array" ref="J34">IF($I$2="Успей купить",
INDEX(GRID!$B$13:$BI$19,MATCH($I$7,GRID!$A$13:$A$19,0),MATCH(1,($U$2=GRID!$B$1:$BI$1)*(КАЛЕНДАРЬ!$BL25=GRID!$B$3:$BI$3), 0))*GRID!$B$24,
INDEX(GRID!$B$13:$BI$19,MATCH($I$7,GRID!$A$13:$A$19,0),MATCH(1,($U$2=GRID!$B$1:$BI$1)*(КАЛЕНДАРЬ!$BL25=GRID!$B$3:$BI$3), 0))*GRID!$B$24*(1-GRID!$B$29))</f>
        <v>30160</v>
      </c>
      <c r="K34" s="24" cm="1">
        <f t="array" ref="K34">IF($I$2="Успей купить",
INDEX(GRID!$B$4:$BI$10,MATCH($K$7,GRID!$A$4:$A$10,0),MATCH(1,($U$2=GRID!$B$1:$BI$1)*(КАЛЕНДАРЬ!$BL25=GRID!$B$3:$BI$3), 0))*GRID!$B$24,
INDEX(GRID!$B$4:$BI$10,MATCH($K$7,GRID!$A$4:$A$10,0),MATCH(1,($U$2=GRID!$B$1:$BI$1)*(КАЛЕНДАРЬ!$BL25=GRID!$B$3:$BI$3), 0))*GRID!$B$24*(1-GRID!$B$29))</f>
        <v>38720</v>
      </c>
      <c r="L34" s="24" cm="1">
        <f t="array" ref="L34">IF($I$2="Успей купить",
INDEX(GRID!$B$13:$BI$19,MATCH($K$7,GRID!$A$13:$A$19,0),MATCH(1,($U$2=GRID!$B$1:$BI$1)*(КАЛЕНДАРЬ!$BL25=GRID!$B$3:$BI$3), 0))*GRID!$B$24,
INDEX(GRID!$B$13:$BI$19,MATCH($K$7,GRID!$A$13:$A$19,0),MATCH(1,($U$2=GRID!$B$1:$BI$1)*(КАЛЕНДАРЬ!$BL25=GRID!$B$3:$BI$3), 0))*GRID!$B$24*(1-GRID!$B$29))</f>
        <v>41360</v>
      </c>
      <c r="M34" s="24" cm="1">
        <f t="array" ref="M34">IF($I$2="Успей купить",
INDEX(GRID!$B$4:$BI$10,MATCH($M$7,GRID!$A$4:$A$10,0),MATCH(1,($U$2=GRID!$B$1:$BI$1)*(КАЛЕНДАРЬ!$BL25=GRID!$B$3:$BI$3), 0))*GRID!$B$24,
INDEX(GRID!$B$4:$BI$10,MATCH($M$7,GRID!$A$4:$A$10,0),MATCH(1,($U$2=GRID!$B$1:$BI$1)*(КАЛЕНДАРЬ!$BL25=GRID!$B$3:$BI$3), 0))*GRID!$B$24*(1-GRID!$B$29))</f>
        <v>55520</v>
      </c>
      <c r="N34" s="24" cm="1">
        <f t="array" ref="N34">IF($I$2="Успей купить",
INDEX(GRID!$B$13:$BI$19,MATCH($M$7,GRID!$A$13:$A$19,0),MATCH(1,($U$2=GRID!$B$1:$BI$1)*(КАЛЕНДАРЬ!$BL25=GRID!$B$3:$BI$3), 0))*GRID!$B$24,
INDEX(GRID!$B$13:$BI$19,MATCH($M$7,GRID!$A$13:$A$19,0),MATCH(1,($U$2=GRID!$B$1:$BI$1)*(КАЛЕНДАРЬ!$BL25=GRID!$B$3:$BI$3), 0))*GRID!$B$24*(1-GRID!$B$29))</f>
        <v>58160</v>
      </c>
      <c r="O34" s="24" cm="1">
        <f t="array" ref="O34">IF($I$2="Успей купить",
INDEX(GRID!$B$4:$BI$10,MATCH($O$7,GRID!$A$4:$A$10,0),MATCH(1,($U$2=GRID!$B$1:$BI$1)*(КАЛЕНДАРЬ!$BL25=GRID!$B$3:$BI$3), 0))*GRID!$B$24,
INDEX(GRID!$B$4:$BI$10,MATCH($O$7,GRID!$A$4:$A$10,0),MATCH(1,($U$2=GRID!$B$1:$BI$1)*(КАЛЕНДАРЬ!$BL25=GRID!$B$3:$BI$3), 0))*GRID!$B$24*(1-GRID!$B$29))</f>
        <v>132320</v>
      </c>
      <c r="P34" s="24" cm="1">
        <f t="array" ref="P34">IF($I$2="Успей купить",
INDEX(GRID!$B$13:$BI$19,MATCH($O$7,GRID!$A$13:$A$19,0),MATCH(1,($U$2=GRID!$B$1:$BI$1)*(КАЛЕНДАРЬ!$BL25=GRID!$B$3:$BI$3), 0))*GRID!$B$24,
INDEX(GRID!$B$13:$BI$19,MATCH($O$7,GRID!$A$13:$A$19,0),MATCH(1,($U$2=GRID!$B$1:$BI$1)*(КАЛЕНДАРЬ!$BL25=GRID!$B$3:$BI$3), 0))*GRID!$B$24*(1-GRID!$B$29))</f>
        <v>134960</v>
      </c>
    </row>
    <row r="35" spans="1:28" x14ac:dyDescent="0.2">
      <c r="A35" s="83" t="s">
        <v>16</v>
      </c>
      <c r="B35" s="84">
        <v>23</v>
      </c>
      <c r="C35" s="24" cm="1">
        <f t="array" ref="C35">IF($I$2="Успей купить",
INDEX(GRID!$B$4:$BI$10,MATCH($C$7,GRID!$A$4:$A$10,0),MATCH(1,($U$2=GRID!$B$1:$BI$1)*(КАЛЕНДАРЬ!$BL26=GRID!$B$3:$BI$3), 0))*GRID!$B$24,
INDEX(GRID!$B$4:$BI$10,MATCH($C$7,GRID!$A$4:$A$10,0),MATCH(1,($U$2=GRID!$B$1:$BI$1)*(КАЛЕНДАРЬ!$BL26=GRID!$B$3:$BI$3), 0))*GRID!$B$24*(1-GRID!$B$29))</f>
        <v>13520</v>
      </c>
      <c r="D35" s="24" cm="1">
        <f t="array" ref="D35">IF($I$2="Успей купить",
INDEX(GRID!$B$13:$BI$19,MATCH($C$7,GRID!$A$13:$A$19,0),MATCH(1,($U$2=GRID!$B$1:$BI$1)*(КАЛЕНДАРЬ!$BL26=GRID!$B$3:$BI$3), 0))*GRID!$B$24,
INDEX(GRID!$B$13:$BI$19,MATCH($C$7,GRID!$A$13:$A$19,0),MATCH(1,($U$2=GRID!$B$1:$BI$1)*(КАЛЕНДАРЬ!$BL26=GRID!$B$3:$BI$3), 0))*GRID!$B$24*(1-GRID!$B$29))</f>
        <v>16160</v>
      </c>
      <c r="E35" s="24" cm="1">
        <f t="array" ref="E35">IF($I$2="Успей купить",
INDEX(GRID!$B$4:$BI$10,MATCH($E$7,GRID!$A$4:$A$10,0),MATCH(1,($U$2=GRID!$B$1:$BI$1)*(КАЛЕНДАРЬ!$BL26=GRID!$B$3:$BI$3), 0))*GRID!$B$24,
INDEX(GRID!$B$4:$BI$10,MATCH($E$7,GRID!$A$4:$A$10,0),MATCH(1,($U$2=GRID!$B$1:$BI$1)*(КАЛЕНДАРЬ!$BL26=GRID!$B$3:$BI$3), 0))*GRID!$B$24*(1-GRID!$B$29))</f>
        <v>16320</v>
      </c>
      <c r="F35" s="24" cm="1">
        <f t="array" ref="F35">IF($I$2="Успей купить",
INDEX(GRID!$B$13:$BI$19,MATCH($E$7,GRID!$A$13:$A$19,0),MATCH(1,($U$2=GRID!$B$1:$BI$1)*(КАЛЕНДАРЬ!$BL26=GRID!$B$3:$BI$3), 0))*GRID!$B$24,
INDEX(GRID!$B$13:$BI$19,MATCH($E$7,GRID!$A$13:$A$19,0),MATCH(1,($U$2=GRID!$B$1:$BI$1)*(КАЛЕНДАРЬ!$BL26=GRID!$B$3:$BI$3), 0))*GRID!$B$24*(1-GRID!$B$29))</f>
        <v>18960</v>
      </c>
      <c r="G35" s="24" cm="1">
        <f t="array" ref="G35">IF($I$2="Успей купить",
INDEX(GRID!$B$4:$BI$10,MATCH($G$7,GRID!$A$4:$A$10,0),MATCH(1,($U$2=GRID!$B$1:$BI$1)*(КАЛЕНДАРЬ!$BL26=GRID!$B$3:$BI$3), 0))*GRID!$B$24,
INDEX(GRID!$B$4:$BI$10,MATCH($G$7,GRID!$A$4:$A$10,0),MATCH(1,($U$2=GRID!$B$1:$BI$1)*(КАЛЕНДАРЬ!$BL26=GRID!$B$3:$BI$3), 0))*GRID!$B$24*(1-GRID!$B$29))</f>
        <v>19680</v>
      </c>
      <c r="H35" s="24" cm="1">
        <f t="array" ref="H35">IF($I$2="Успей купить",
INDEX(GRID!$B$13:$BI$19,MATCH($G$7,GRID!$A$13:$A$19,0),MATCH(1,($U$2=GRID!$B$1:$BI$1)*(КАЛЕНДАРЬ!$BL26=GRID!$B$3:$BI$3), 0))*GRID!$B$24,
INDEX(GRID!$B$13:$BI$19,MATCH($G$7,GRID!$A$13:$A$19,0),MATCH(1,($U$2=GRID!$B$1:$BI$1)*(КАЛЕНДАРЬ!$BL26=GRID!$B$3:$BI$3), 0))*GRID!$B$24*(1-GRID!$B$29))</f>
        <v>22320</v>
      </c>
      <c r="I35" s="24" cm="1">
        <f t="array" ref="I35">IF($I$2="Успей купить",
INDEX(GRID!$B$4:$BI$10,MATCH($I$7,GRID!$A$4:$A$10,0),MATCH(1,($U$2=GRID!$B$1:$BI$1)*(КАЛЕНДАРЬ!$BL26=GRID!$B$3:$BI$3), 0))*GRID!$B$24,
INDEX(GRID!$B$4:$BI$10,MATCH($I$7,GRID!$A$4:$A$10,0),MATCH(1,($U$2=GRID!$B$1:$BI$1)*(КАЛЕНДАРЬ!$BL26=GRID!$B$3:$BI$3), 0))*GRID!$B$24*(1-GRID!$B$29))</f>
        <v>27520</v>
      </c>
      <c r="J35" s="24" cm="1">
        <f t="array" ref="J35">IF($I$2="Успей купить",
INDEX(GRID!$B$13:$BI$19,MATCH($I$7,GRID!$A$13:$A$19,0),MATCH(1,($U$2=GRID!$B$1:$BI$1)*(КАЛЕНДАРЬ!$BL26=GRID!$B$3:$BI$3), 0))*GRID!$B$24,
INDEX(GRID!$B$13:$BI$19,MATCH($I$7,GRID!$A$13:$A$19,0),MATCH(1,($U$2=GRID!$B$1:$BI$1)*(КАЛЕНДАРЬ!$BL26=GRID!$B$3:$BI$3), 0))*GRID!$B$24*(1-GRID!$B$29))</f>
        <v>30160</v>
      </c>
      <c r="K35" s="24" cm="1">
        <f t="array" ref="K35">IF($I$2="Успей купить",
INDEX(GRID!$B$4:$BI$10,MATCH($K$7,GRID!$A$4:$A$10,0),MATCH(1,($U$2=GRID!$B$1:$BI$1)*(КАЛЕНДАРЬ!$BL26=GRID!$B$3:$BI$3), 0))*GRID!$B$24,
INDEX(GRID!$B$4:$BI$10,MATCH($K$7,GRID!$A$4:$A$10,0),MATCH(1,($U$2=GRID!$B$1:$BI$1)*(КАЛЕНДАРЬ!$BL26=GRID!$B$3:$BI$3), 0))*GRID!$B$24*(1-GRID!$B$29))</f>
        <v>38720</v>
      </c>
      <c r="L35" s="24" cm="1">
        <f t="array" ref="L35">IF($I$2="Успей купить",
INDEX(GRID!$B$13:$BI$19,MATCH($K$7,GRID!$A$13:$A$19,0),MATCH(1,($U$2=GRID!$B$1:$BI$1)*(КАЛЕНДАРЬ!$BL26=GRID!$B$3:$BI$3), 0))*GRID!$B$24,
INDEX(GRID!$B$13:$BI$19,MATCH($K$7,GRID!$A$13:$A$19,0),MATCH(1,($U$2=GRID!$B$1:$BI$1)*(КАЛЕНДАРЬ!$BL26=GRID!$B$3:$BI$3), 0))*GRID!$B$24*(1-GRID!$B$29))</f>
        <v>41360</v>
      </c>
      <c r="M35" s="24" cm="1">
        <f t="array" ref="M35">IF($I$2="Успей купить",
INDEX(GRID!$B$4:$BI$10,MATCH($M$7,GRID!$A$4:$A$10,0),MATCH(1,($U$2=GRID!$B$1:$BI$1)*(КАЛЕНДАРЬ!$BL26=GRID!$B$3:$BI$3), 0))*GRID!$B$24,
INDEX(GRID!$B$4:$BI$10,MATCH($M$7,GRID!$A$4:$A$10,0),MATCH(1,($U$2=GRID!$B$1:$BI$1)*(КАЛЕНДАРЬ!$BL26=GRID!$B$3:$BI$3), 0))*GRID!$B$24*(1-GRID!$B$29))</f>
        <v>55520</v>
      </c>
      <c r="N35" s="24" cm="1">
        <f t="array" ref="N35">IF($I$2="Успей купить",
INDEX(GRID!$B$13:$BI$19,MATCH($M$7,GRID!$A$13:$A$19,0),MATCH(1,($U$2=GRID!$B$1:$BI$1)*(КАЛЕНДАРЬ!$BL26=GRID!$B$3:$BI$3), 0))*GRID!$B$24,
INDEX(GRID!$B$13:$BI$19,MATCH($M$7,GRID!$A$13:$A$19,0),MATCH(1,($U$2=GRID!$B$1:$BI$1)*(КАЛЕНДАРЬ!$BL26=GRID!$B$3:$BI$3), 0))*GRID!$B$24*(1-GRID!$B$29))</f>
        <v>58160</v>
      </c>
      <c r="O35" s="24" cm="1">
        <f t="array" ref="O35">IF($I$2="Успей купить",
INDEX(GRID!$B$4:$BI$10,MATCH($O$7,GRID!$A$4:$A$10,0),MATCH(1,($U$2=GRID!$B$1:$BI$1)*(КАЛЕНДАРЬ!$BL26=GRID!$B$3:$BI$3), 0))*GRID!$B$24,
INDEX(GRID!$B$4:$BI$10,MATCH($O$7,GRID!$A$4:$A$10,0),MATCH(1,($U$2=GRID!$B$1:$BI$1)*(КАЛЕНДАРЬ!$BL26=GRID!$B$3:$BI$3), 0))*GRID!$B$24*(1-GRID!$B$29))</f>
        <v>132320</v>
      </c>
      <c r="P35" s="24" cm="1">
        <f t="array" ref="P35">IF($I$2="Успей купить",
INDEX(GRID!$B$13:$BI$19,MATCH($O$7,GRID!$A$13:$A$19,0),MATCH(1,($U$2=GRID!$B$1:$BI$1)*(КАЛЕНДАРЬ!$BL26=GRID!$B$3:$BI$3), 0))*GRID!$B$24,
INDEX(GRID!$B$13:$BI$19,MATCH($O$7,GRID!$A$13:$A$19,0),MATCH(1,($U$2=GRID!$B$1:$BI$1)*(КАЛЕНДАРЬ!$BL26=GRID!$B$3:$BI$3), 0))*GRID!$B$24*(1-GRID!$B$29))</f>
        <v>134960</v>
      </c>
    </row>
    <row r="36" spans="1:28" x14ac:dyDescent="0.2">
      <c r="A36" s="83" t="s">
        <v>17</v>
      </c>
      <c r="B36" s="84">
        <v>24</v>
      </c>
      <c r="C36" s="24" cm="1">
        <f t="array" ref="C36">IF($I$2="Успей купить",
INDEX(GRID!$B$4:$BI$10,MATCH($C$7,GRID!$A$4:$A$10,0),MATCH(1,($U$2=GRID!$B$1:$BI$1)*(КАЛЕНДАРЬ!$BL27=GRID!$B$3:$BI$3), 0))*GRID!$B$24,
INDEX(GRID!$B$4:$BI$10,MATCH($C$7,GRID!$A$4:$A$10,0),MATCH(1,($U$2=GRID!$B$1:$BI$1)*(КАЛЕНДАРЬ!$BL27=GRID!$B$3:$BI$3), 0))*GRID!$B$24*(1-GRID!$B$29))</f>
        <v>13520</v>
      </c>
      <c r="D36" s="24" cm="1">
        <f t="array" ref="D36">IF($I$2="Успей купить",
INDEX(GRID!$B$13:$BI$19,MATCH($C$7,GRID!$A$13:$A$19,0),MATCH(1,($U$2=GRID!$B$1:$BI$1)*(КАЛЕНДАРЬ!$BL27=GRID!$B$3:$BI$3), 0))*GRID!$B$24,
INDEX(GRID!$B$13:$BI$19,MATCH($C$7,GRID!$A$13:$A$19,0),MATCH(1,($U$2=GRID!$B$1:$BI$1)*(КАЛЕНДАРЬ!$BL27=GRID!$B$3:$BI$3), 0))*GRID!$B$24*(1-GRID!$B$29))</f>
        <v>16160</v>
      </c>
      <c r="E36" s="24" cm="1">
        <f t="array" ref="E36">IF($I$2="Успей купить",
INDEX(GRID!$B$4:$BI$10,MATCH($E$7,GRID!$A$4:$A$10,0),MATCH(1,($U$2=GRID!$B$1:$BI$1)*(КАЛЕНДАРЬ!$BL27=GRID!$B$3:$BI$3), 0))*GRID!$B$24,
INDEX(GRID!$B$4:$BI$10,MATCH($E$7,GRID!$A$4:$A$10,0),MATCH(1,($U$2=GRID!$B$1:$BI$1)*(КАЛЕНДАРЬ!$BL27=GRID!$B$3:$BI$3), 0))*GRID!$B$24*(1-GRID!$B$29))</f>
        <v>16320</v>
      </c>
      <c r="F36" s="24" cm="1">
        <f t="array" ref="F36">IF($I$2="Успей купить",
INDEX(GRID!$B$13:$BI$19,MATCH($E$7,GRID!$A$13:$A$19,0),MATCH(1,($U$2=GRID!$B$1:$BI$1)*(КАЛЕНДАРЬ!$BL27=GRID!$B$3:$BI$3), 0))*GRID!$B$24,
INDEX(GRID!$B$13:$BI$19,MATCH($E$7,GRID!$A$13:$A$19,0),MATCH(1,($U$2=GRID!$B$1:$BI$1)*(КАЛЕНДАРЬ!$BL27=GRID!$B$3:$BI$3), 0))*GRID!$B$24*(1-GRID!$B$29))</f>
        <v>18960</v>
      </c>
      <c r="G36" s="24" cm="1">
        <f t="array" ref="G36">IF($I$2="Успей купить",
INDEX(GRID!$B$4:$BI$10,MATCH($G$7,GRID!$A$4:$A$10,0),MATCH(1,($U$2=GRID!$B$1:$BI$1)*(КАЛЕНДАРЬ!$BL27=GRID!$B$3:$BI$3), 0))*GRID!$B$24,
INDEX(GRID!$B$4:$BI$10,MATCH($G$7,GRID!$A$4:$A$10,0),MATCH(1,($U$2=GRID!$B$1:$BI$1)*(КАЛЕНДАРЬ!$BL27=GRID!$B$3:$BI$3), 0))*GRID!$B$24*(1-GRID!$B$29))</f>
        <v>19680</v>
      </c>
      <c r="H36" s="24" cm="1">
        <f t="array" ref="H36">IF($I$2="Успей купить",
INDEX(GRID!$B$13:$BI$19,MATCH($G$7,GRID!$A$13:$A$19,0),MATCH(1,($U$2=GRID!$B$1:$BI$1)*(КАЛЕНДАРЬ!$BL27=GRID!$B$3:$BI$3), 0))*GRID!$B$24,
INDEX(GRID!$B$13:$BI$19,MATCH($G$7,GRID!$A$13:$A$19,0),MATCH(1,($U$2=GRID!$B$1:$BI$1)*(КАЛЕНДАРЬ!$BL27=GRID!$B$3:$BI$3), 0))*GRID!$B$24*(1-GRID!$B$29))</f>
        <v>22320</v>
      </c>
      <c r="I36" s="24" cm="1">
        <f t="array" ref="I36">IF($I$2="Успей купить",
INDEX(GRID!$B$4:$BI$10,MATCH($I$7,GRID!$A$4:$A$10,0),MATCH(1,($U$2=GRID!$B$1:$BI$1)*(КАЛЕНДАРЬ!$BL27=GRID!$B$3:$BI$3), 0))*GRID!$B$24,
INDEX(GRID!$B$4:$BI$10,MATCH($I$7,GRID!$A$4:$A$10,0),MATCH(1,($U$2=GRID!$B$1:$BI$1)*(КАЛЕНДАРЬ!$BL27=GRID!$B$3:$BI$3), 0))*GRID!$B$24*(1-GRID!$B$29))</f>
        <v>27520</v>
      </c>
      <c r="J36" s="24" cm="1">
        <f t="array" ref="J36">IF($I$2="Успей купить",
INDEX(GRID!$B$13:$BI$19,MATCH($I$7,GRID!$A$13:$A$19,0),MATCH(1,($U$2=GRID!$B$1:$BI$1)*(КАЛЕНДАРЬ!$BL27=GRID!$B$3:$BI$3), 0))*GRID!$B$24,
INDEX(GRID!$B$13:$BI$19,MATCH($I$7,GRID!$A$13:$A$19,0),MATCH(1,($U$2=GRID!$B$1:$BI$1)*(КАЛЕНДАРЬ!$BL27=GRID!$B$3:$BI$3), 0))*GRID!$B$24*(1-GRID!$B$29))</f>
        <v>30160</v>
      </c>
      <c r="K36" s="24" cm="1">
        <f t="array" ref="K36">IF($I$2="Успей купить",
INDEX(GRID!$B$4:$BI$10,MATCH($K$7,GRID!$A$4:$A$10,0),MATCH(1,($U$2=GRID!$B$1:$BI$1)*(КАЛЕНДАРЬ!$BL27=GRID!$B$3:$BI$3), 0))*GRID!$B$24,
INDEX(GRID!$B$4:$BI$10,MATCH($K$7,GRID!$A$4:$A$10,0),MATCH(1,($U$2=GRID!$B$1:$BI$1)*(КАЛЕНДАРЬ!$BL27=GRID!$B$3:$BI$3), 0))*GRID!$B$24*(1-GRID!$B$29))</f>
        <v>38720</v>
      </c>
      <c r="L36" s="24" cm="1">
        <f t="array" ref="L36">IF($I$2="Успей купить",
INDEX(GRID!$B$13:$BI$19,MATCH($K$7,GRID!$A$13:$A$19,0),MATCH(1,($U$2=GRID!$B$1:$BI$1)*(КАЛЕНДАРЬ!$BL27=GRID!$B$3:$BI$3), 0))*GRID!$B$24,
INDEX(GRID!$B$13:$BI$19,MATCH($K$7,GRID!$A$13:$A$19,0),MATCH(1,($U$2=GRID!$B$1:$BI$1)*(КАЛЕНДАРЬ!$BL27=GRID!$B$3:$BI$3), 0))*GRID!$B$24*(1-GRID!$B$29))</f>
        <v>41360</v>
      </c>
      <c r="M36" s="24" cm="1">
        <f t="array" ref="M36">IF($I$2="Успей купить",
INDEX(GRID!$B$4:$BI$10,MATCH($M$7,GRID!$A$4:$A$10,0),MATCH(1,($U$2=GRID!$B$1:$BI$1)*(КАЛЕНДАРЬ!$BL27=GRID!$B$3:$BI$3), 0))*GRID!$B$24,
INDEX(GRID!$B$4:$BI$10,MATCH($M$7,GRID!$A$4:$A$10,0),MATCH(1,($U$2=GRID!$B$1:$BI$1)*(КАЛЕНДАРЬ!$BL27=GRID!$B$3:$BI$3), 0))*GRID!$B$24*(1-GRID!$B$29))</f>
        <v>55520</v>
      </c>
      <c r="N36" s="24" cm="1">
        <f t="array" ref="N36">IF($I$2="Успей купить",
INDEX(GRID!$B$13:$BI$19,MATCH($M$7,GRID!$A$13:$A$19,0),MATCH(1,($U$2=GRID!$B$1:$BI$1)*(КАЛЕНДАРЬ!$BL27=GRID!$B$3:$BI$3), 0))*GRID!$B$24,
INDEX(GRID!$B$13:$BI$19,MATCH($M$7,GRID!$A$13:$A$19,0),MATCH(1,($U$2=GRID!$B$1:$BI$1)*(КАЛЕНДАРЬ!$BL27=GRID!$B$3:$BI$3), 0))*GRID!$B$24*(1-GRID!$B$29))</f>
        <v>58160</v>
      </c>
      <c r="O36" s="24" cm="1">
        <f t="array" ref="O36">IF($I$2="Успей купить",
INDEX(GRID!$B$4:$BI$10,MATCH($O$7,GRID!$A$4:$A$10,0),MATCH(1,($U$2=GRID!$B$1:$BI$1)*(КАЛЕНДАРЬ!$BL27=GRID!$B$3:$BI$3), 0))*GRID!$B$24,
INDEX(GRID!$B$4:$BI$10,MATCH($O$7,GRID!$A$4:$A$10,0),MATCH(1,($U$2=GRID!$B$1:$BI$1)*(КАЛЕНДАРЬ!$BL27=GRID!$B$3:$BI$3), 0))*GRID!$B$24*(1-GRID!$B$29))</f>
        <v>132320</v>
      </c>
      <c r="P36" s="24" cm="1">
        <f t="array" ref="P36">IF($I$2="Успей купить",
INDEX(GRID!$B$13:$BI$19,MATCH($O$7,GRID!$A$13:$A$19,0),MATCH(1,($U$2=GRID!$B$1:$BI$1)*(КАЛЕНДАРЬ!$BL27=GRID!$B$3:$BI$3), 0))*GRID!$B$24,
INDEX(GRID!$B$13:$BI$19,MATCH($O$7,GRID!$A$13:$A$19,0),MATCH(1,($U$2=GRID!$B$1:$BI$1)*(КАЛЕНДАРЬ!$BL27=GRID!$B$3:$BI$3), 0))*GRID!$B$24*(1-GRID!$B$29))</f>
        <v>134960</v>
      </c>
    </row>
    <row r="37" spans="1:28" x14ac:dyDescent="0.2">
      <c r="A37" s="83" t="s">
        <v>18</v>
      </c>
      <c r="B37" s="84">
        <v>25</v>
      </c>
      <c r="C37" s="24" cm="1">
        <f t="array" ref="C37">IF($I$2="Успей купить",
INDEX(GRID!$B$4:$BI$10,MATCH($C$7,GRID!$A$4:$A$10,0),MATCH(1,($U$2=GRID!$B$1:$BI$1)*(КАЛЕНДАРЬ!$BL28=GRID!$B$3:$BI$3), 0))*GRID!$B$24,
INDEX(GRID!$B$4:$BI$10,MATCH($C$7,GRID!$A$4:$A$10,0),MATCH(1,($U$2=GRID!$B$1:$BI$1)*(КАЛЕНДАРЬ!$BL28=GRID!$B$3:$BI$3), 0))*GRID!$B$24*(1-GRID!$B$29))</f>
        <v>14400</v>
      </c>
      <c r="D37" s="24" cm="1">
        <f t="array" ref="D37">IF($I$2="Успей купить",
INDEX(GRID!$B$13:$BI$19,MATCH($C$7,GRID!$A$13:$A$19,0),MATCH(1,($U$2=GRID!$B$1:$BI$1)*(КАЛЕНДАРЬ!$BL28=GRID!$B$3:$BI$3), 0))*GRID!$B$24,
INDEX(GRID!$B$13:$BI$19,MATCH($C$7,GRID!$A$13:$A$19,0),MATCH(1,($U$2=GRID!$B$1:$BI$1)*(КАЛЕНДАРЬ!$BL28=GRID!$B$3:$BI$3), 0))*GRID!$B$24*(1-GRID!$B$29))</f>
        <v>17040</v>
      </c>
      <c r="E37" s="24" cm="1">
        <f t="array" ref="E37">IF($I$2="Успей купить",
INDEX(GRID!$B$4:$BI$10,MATCH($E$7,GRID!$A$4:$A$10,0),MATCH(1,($U$2=GRID!$B$1:$BI$1)*(КАЛЕНДАРЬ!$BL28=GRID!$B$3:$BI$3), 0))*GRID!$B$24,
INDEX(GRID!$B$4:$BI$10,MATCH($E$7,GRID!$A$4:$A$10,0),MATCH(1,($U$2=GRID!$B$1:$BI$1)*(КАЛЕНДАРЬ!$BL28=GRID!$B$3:$BI$3), 0))*GRID!$B$24*(1-GRID!$B$29))</f>
        <v>17360</v>
      </c>
      <c r="F37" s="24" cm="1">
        <f t="array" ref="F37">IF($I$2="Успей купить",
INDEX(GRID!$B$13:$BI$19,MATCH($E$7,GRID!$A$13:$A$19,0),MATCH(1,($U$2=GRID!$B$1:$BI$1)*(КАЛЕНДАРЬ!$BL28=GRID!$B$3:$BI$3), 0))*GRID!$B$24,
INDEX(GRID!$B$13:$BI$19,MATCH($E$7,GRID!$A$13:$A$19,0),MATCH(1,($U$2=GRID!$B$1:$BI$1)*(КАЛЕНДАРЬ!$BL28=GRID!$B$3:$BI$3), 0))*GRID!$B$24*(1-GRID!$B$29))</f>
        <v>20000</v>
      </c>
      <c r="G37" s="24" cm="1">
        <f t="array" ref="G37">IF($I$2="Успей купить",
INDEX(GRID!$B$4:$BI$10,MATCH($G$7,GRID!$A$4:$A$10,0),MATCH(1,($U$2=GRID!$B$1:$BI$1)*(КАЛЕНДАРЬ!$BL28=GRID!$B$3:$BI$3), 0))*GRID!$B$24,
INDEX(GRID!$B$4:$BI$10,MATCH($G$7,GRID!$A$4:$A$10,0),MATCH(1,($U$2=GRID!$B$1:$BI$1)*(КАЛЕНДАРЬ!$BL28=GRID!$B$3:$BI$3), 0))*GRID!$B$24*(1-GRID!$B$29))</f>
        <v>20880</v>
      </c>
      <c r="H37" s="24" cm="1">
        <f t="array" ref="H37">IF($I$2="Успей купить",
INDEX(GRID!$B$13:$BI$19,MATCH($G$7,GRID!$A$13:$A$19,0),MATCH(1,($U$2=GRID!$B$1:$BI$1)*(КАЛЕНДАРЬ!$BL28=GRID!$B$3:$BI$3), 0))*GRID!$B$24,
INDEX(GRID!$B$13:$BI$19,MATCH($G$7,GRID!$A$13:$A$19,0),MATCH(1,($U$2=GRID!$B$1:$BI$1)*(КАЛЕНДАРЬ!$BL28=GRID!$B$3:$BI$3), 0))*GRID!$B$24*(1-GRID!$B$29))</f>
        <v>23520</v>
      </c>
      <c r="I37" s="24" cm="1">
        <f t="array" ref="I37">IF($I$2="Успей купить",
INDEX(GRID!$B$4:$BI$10,MATCH($I$7,GRID!$A$4:$A$10,0),MATCH(1,($U$2=GRID!$B$1:$BI$1)*(КАЛЕНДАРЬ!$BL28=GRID!$B$3:$BI$3), 0))*GRID!$B$24,
INDEX(GRID!$B$4:$BI$10,MATCH($I$7,GRID!$A$4:$A$10,0),MATCH(1,($U$2=GRID!$B$1:$BI$1)*(КАЛЕНДАРЬ!$BL28=GRID!$B$3:$BI$3), 0))*GRID!$B$24*(1-GRID!$B$29))</f>
        <v>29040</v>
      </c>
      <c r="J37" s="24" cm="1">
        <f t="array" ref="J37">IF($I$2="Успей купить",
INDEX(GRID!$B$13:$BI$19,MATCH($I$7,GRID!$A$13:$A$19,0),MATCH(1,($U$2=GRID!$B$1:$BI$1)*(КАЛЕНДАРЬ!$BL28=GRID!$B$3:$BI$3), 0))*GRID!$B$24,
INDEX(GRID!$B$13:$BI$19,MATCH($I$7,GRID!$A$13:$A$19,0),MATCH(1,($U$2=GRID!$B$1:$BI$1)*(КАЛЕНДАРЬ!$BL28=GRID!$B$3:$BI$3), 0))*GRID!$B$24*(1-GRID!$B$29))</f>
        <v>31680</v>
      </c>
      <c r="K37" s="24" cm="1">
        <f t="array" ref="K37">IF($I$2="Успей купить",
INDEX(GRID!$B$4:$BI$10,MATCH($K$7,GRID!$A$4:$A$10,0),MATCH(1,($U$2=GRID!$B$1:$BI$1)*(КАЛЕНДАРЬ!$BL28=GRID!$B$3:$BI$3), 0))*GRID!$B$24,
INDEX(GRID!$B$4:$BI$10,MATCH($K$7,GRID!$A$4:$A$10,0),MATCH(1,($U$2=GRID!$B$1:$BI$1)*(КАЛЕНДАРЬ!$BL28=GRID!$B$3:$BI$3), 0))*GRID!$B$24*(1-GRID!$B$29))</f>
        <v>40640</v>
      </c>
      <c r="L37" s="24" cm="1">
        <f t="array" ref="L37">IF($I$2="Успей купить",
INDEX(GRID!$B$13:$BI$19,MATCH($K$7,GRID!$A$13:$A$19,0),MATCH(1,($U$2=GRID!$B$1:$BI$1)*(КАЛЕНДАРЬ!$BL28=GRID!$B$3:$BI$3), 0))*GRID!$B$24,
INDEX(GRID!$B$13:$BI$19,MATCH($K$7,GRID!$A$13:$A$19,0),MATCH(1,($U$2=GRID!$B$1:$BI$1)*(КАЛЕНДАРЬ!$BL28=GRID!$B$3:$BI$3), 0))*GRID!$B$24*(1-GRID!$B$29))</f>
        <v>43280</v>
      </c>
      <c r="M37" s="24" cm="1">
        <f t="array" ref="M37">IF($I$2="Успей купить",
INDEX(GRID!$B$4:$BI$10,MATCH($M$7,GRID!$A$4:$A$10,0),MATCH(1,($U$2=GRID!$B$1:$BI$1)*(КАЛЕНДАРЬ!$BL28=GRID!$B$3:$BI$3), 0))*GRID!$B$24,
INDEX(GRID!$B$4:$BI$10,MATCH($M$7,GRID!$A$4:$A$10,0),MATCH(1,($U$2=GRID!$B$1:$BI$1)*(КАЛЕНДАРЬ!$BL28=GRID!$B$3:$BI$3), 0))*GRID!$B$24*(1-GRID!$B$29))</f>
        <v>58080</v>
      </c>
      <c r="N37" s="24" cm="1">
        <f t="array" ref="N37">IF($I$2="Успей купить",
INDEX(GRID!$B$13:$BI$19,MATCH($M$7,GRID!$A$13:$A$19,0),MATCH(1,($U$2=GRID!$B$1:$BI$1)*(КАЛЕНДАРЬ!$BL28=GRID!$B$3:$BI$3), 0))*GRID!$B$24,
INDEX(GRID!$B$13:$BI$19,MATCH($M$7,GRID!$A$13:$A$19,0),MATCH(1,($U$2=GRID!$B$1:$BI$1)*(КАЛЕНДАРЬ!$BL28=GRID!$B$3:$BI$3), 0))*GRID!$B$24*(1-GRID!$B$29))</f>
        <v>60720</v>
      </c>
      <c r="O37" s="24" cm="1">
        <f t="array" ref="O37">IF($I$2="Успей купить",
INDEX(GRID!$B$4:$BI$10,MATCH($O$7,GRID!$A$4:$A$10,0),MATCH(1,($U$2=GRID!$B$1:$BI$1)*(КАЛЕНДАРЬ!$BL28=GRID!$B$3:$BI$3), 0))*GRID!$B$24,
INDEX(GRID!$B$4:$BI$10,MATCH($O$7,GRID!$A$4:$A$10,0),MATCH(1,($U$2=GRID!$B$1:$BI$1)*(КАЛЕНДАРЬ!$BL28=GRID!$B$3:$BI$3), 0))*GRID!$B$24*(1-GRID!$B$29))</f>
        <v>138160</v>
      </c>
      <c r="P37" s="24" cm="1">
        <f t="array" ref="P37">IF($I$2="Успей купить",
INDEX(GRID!$B$13:$BI$19,MATCH($O$7,GRID!$A$13:$A$19,0),MATCH(1,($U$2=GRID!$B$1:$BI$1)*(КАЛЕНДАРЬ!$BL28=GRID!$B$3:$BI$3), 0))*GRID!$B$24,
INDEX(GRID!$B$13:$BI$19,MATCH($O$7,GRID!$A$13:$A$19,0),MATCH(1,($U$2=GRID!$B$1:$BI$1)*(КАЛЕНДАРЬ!$BL28=GRID!$B$3:$BI$3), 0))*GRID!$B$24*(1-GRID!$B$29))</f>
        <v>140800</v>
      </c>
    </row>
    <row r="38" spans="1:28" x14ac:dyDescent="0.2">
      <c r="A38" s="83" t="s">
        <v>19</v>
      </c>
      <c r="B38" s="84">
        <v>26</v>
      </c>
      <c r="C38" s="24" cm="1">
        <f t="array" ref="C38">IF($I$2="Успей купить",
INDEX(GRID!$B$4:$BI$10,MATCH($C$7,GRID!$A$4:$A$10,0),MATCH(1,($U$2=GRID!$B$1:$BI$1)*(КАЛЕНДАРЬ!$BL29=GRID!$B$3:$BI$3), 0))*GRID!$B$24,
INDEX(GRID!$B$4:$BI$10,MATCH($C$7,GRID!$A$4:$A$10,0),MATCH(1,($U$2=GRID!$B$1:$BI$1)*(КАЛЕНДАРЬ!$BL29=GRID!$B$3:$BI$3), 0))*GRID!$B$24*(1-GRID!$B$29))</f>
        <v>14400</v>
      </c>
      <c r="D38" s="24" cm="1">
        <f t="array" ref="D38">IF($I$2="Успей купить",
INDEX(GRID!$B$13:$BI$19,MATCH($C$7,GRID!$A$13:$A$19,0),MATCH(1,($U$2=GRID!$B$1:$BI$1)*(КАЛЕНДАРЬ!$BL29=GRID!$B$3:$BI$3), 0))*GRID!$B$24,
INDEX(GRID!$B$13:$BI$19,MATCH($C$7,GRID!$A$13:$A$19,0),MATCH(1,($U$2=GRID!$B$1:$BI$1)*(КАЛЕНДАРЬ!$BL29=GRID!$B$3:$BI$3), 0))*GRID!$B$24*(1-GRID!$B$29))</f>
        <v>17040</v>
      </c>
      <c r="E38" s="24" cm="1">
        <f t="array" ref="E38">IF($I$2="Успей купить",
INDEX(GRID!$B$4:$BI$10,MATCH($E$7,GRID!$A$4:$A$10,0),MATCH(1,($U$2=GRID!$B$1:$BI$1)*(КАЛЕНДАРЬ!$BL29=GRID!$B$3:$BI$3), 0))*GRID!$B$24,
INDEX(GRID!$B$4:$BI$10,MATCH($E$7,GRID!$A$4:$A$10,0),MATCH(1,($U$2=GRID!$B$1:$BI$1)*(КАЛЕНДАРЬ!$BL29=GRID!$B$3:$BI$3), 0))*GRID!$B$24*(1-GRID!$B$29))</f>
        <v>17360</v>
      </c>
      <c r="F38" s="24" cm="1">
        <f t="array" ref="F38">IF($I$2="Успей купить",
INDEX(GRID!$B$13:$BI$19,MATCH($E$7,GRID!$A$13:$A$19,0),MATCH(1,($U$2=GRID!$B$1:$BI$1)*(КАЛЕНДАРЬ!$BL29=GRID!$B$3:$BI$3), 0))*GRID!$B$24,
INDEX(GRID!$B$13:$BI$19,MATCH($E$7,GRID!$A$13:$A$19,0),MATCH(1,($U$2=GRID!$B$1:$BI$1)*(КАЛЕНДАРЬ!$BL29=GRID!$B$3:$BI$3), 0))*GRID!$B$24*(1-GRID!$B$29))</f>
        <v>20000</v>
      </c>
      <c r="G38" s="24" cm="1">
        <f t="array" ref="G38">IF($I$2="Успей купить",
INDEX(GRID!$B$4:$BI$10,MATCH($G$7,GRID!$A$4:$A$10,0),MATCH(1,($U$2=GRID!$B$1:$BI$1)*(КАЛЕНДАРЬ!$BL29=GRID!$B$3:$BI$3), 0))*GRID!$B$24,
INDEX(GRID!$B$4:$BI$10,MATCH($G$7,GRID!$A$4:$A$10,0),MATCH(1,($U$2=GRID!$B$1:$BI$1)*(КАЛЕНДАРЬ!$BL29=GRID!$B$3:$BI$3), 0))*GRID!$B$24*(1-GRID!$B$29))</f>
        <v>20880</v>
      </c>
      <c r="H38" s="24" cm="1">
        <f t="array" ref="H38">IF($I$2="Успей купить",
INDEX(GRID!$B$13:$BI$19,MATCH($G$7,GRID!$A$13:$A$19,0),MATCH(1,($U$2=GRID!$B$1:$BI$1)*(КАЛЕНДАРЬ!$BL29=GRID!$B$3:$BI$3), 0))*GRID!$B$24,
INDEX(GRID!$B$13:$BI$19,MATCH($G$7,GRID!$A$13:$A$19,0),MATCH(1,($U$2=GRID!$B$1:$BI$1)*(КАЛЕНДАРЬ!$BL29=GRID!$B$3:$BI$3), 0))*GRID!$B$24*(1-GRID!$B$29))</f>
        <v>23520</v>
      </c>
      <c r="I38" s="24" cm="1">
        <f t="array" ref="I38">IF($I$2="Успей купить",
INDEX(GRID!$B$4:$BI$10,MATCH($I$7,GRID!$A$4:$A$10,0),MATCH(1,($U$2=GRID!$B$1:$BI$1)*(КАЛЕНДАРЬ!$BL29=GRID!$B$3:$BI$3), 0))*GRID!$B$24,
INDEX(GRID!$B$4:$BI$10,MATCH($I$7,GRID!$A$4:$A$10,0),MATCH(1,($U$2=GRID!$B$1:$BI$1)*(КАЛЕНДАРЬ!$BL29=GRID!$B$3:$BI$3), 0))*GRID!$B$24*(1-GRID!$B$29))</f>
        <v>29040</v>
      </c>
      <c r="J38" s="24" cm="1">
        <f t="array" ref="J38">IF($I$2="Успей купить",
INDEX(GRID!$B$13:$BI$19,MATCH($I$7,GRID!$A$13:$A$19,0),MATCH(1,($U$2=GRID!$B$1:$BI$1)*(КАЛЕНДАРЬ!$BL29=GRID!$B$3:$BI$3), 0))*GRID!$B$24,
INDEX(GRID!$B$13:$BI$19,MATCH($I$7,GRID!$A$13:$A$19,0),MATCH(1,($U$2=GRID!$B$1:$BI$1)*(КАЛЕНДАРЬ!$BL29=GRID!$B$3:$BI$3), 0))*GRID!$B$24*(1-GRID!$B$29))</f>
        <v>31680</v>
      </c>
      <c r="K38" s="24" cm="1">
        <f t="array" ref="K38">IF($I$2="Успей купить",
INDEX(GRID!$B$4:$BI$10,MATCH($K$7,GRID!$A$4:$A$10,0),MATCH(1,($U$2=GRID!$B$1:$BI$1)*(КАЛЕНДАРЬ!$BL29=GRID!$B$3:$BI$3), 0))*GRID!$B$24,
INDEX(GRID!$B$4:$BI$10,MATCH($K$7,GRID!$A$4:$A$10,0),MATCH(1,($U$2=GRID!$B$1:$BI$1)*(КАЛЕНДАРЬ!$BL29=GRID!$B$3:$BI$3), 0))*GRID!$B$24*(1-GRID!$B$29))</f>
        <v>40640</v>
      </c>
      <c r="L38" s="24" cm="1">
        <f t="array" ref="L38">IF($I$2="Успей купить",
INDEX(GRID!$B$13:$BI$19,MATCH($K$7,GRID!$A$13:$A$19,0),MATCH(1,($U$2=GRID!$B$1:$BI$1)*(КАЛЕНДАРЬ!$BL29=GRID!$B$3:$BI$3), 0))*GRID!$B$24,
INDEX(GRID!$B$13:$BI$19,MATCH($K$7,GRID!$A$13:$A$19,0),MATCH(1,($U$2=GRID!$B$1:$BI$1)*(КАЛЕНДАРЬ!$BL29=GRID!$B$3:$BI$3), 0))*GRID!$B$24*(1-GRID!$B$29))</f>
        <v>43280</v>
      </c>
      <c r="M38" s="24" cm="1">
        <f t="array" ref="M38">IF($I$2="Успей купить",
INDEX(GRID!$B$4:$BI$10,MATCH($M$7,GRID!$A$4:$A$10,0),MATCH(1,($U$2=GRID!$B$1:$BI$1)*(КАЛЕНДАРЬ!$BL29=GRID!$B$3:$BI$3), 0))*GRID!$B$24,
INDEX(GRID!$B$4:$BI$10,MATCH($M$7,GRID!$A$4:$A$10,0),MATCH(1,($U$2=GRID!$B$1:$BI$1)*(КАЛЕНДАРЬ!$BL29=GRID!$B$3:$BI$3), 0))*GRID!$B$24*(1-GRID!$B$29))</f>
        <v>58080</v>
      </c>
      <c r="N38" s="24" cm="1">
        <f t="array" ref="N38">IF($I$2="Успей купить",
INDEX(GRID!$B$13:$BI$19,MATCH($M$7,GRID!$A$13:$A$19,0),MATCH(1,($U$2=GRID!$B$1:$BI$1)*(КАЛЕНДАРЬ!$BL29=GRID!$B$3:$BI$3), 0))*GRID!$B$24,
INDEX(GRID!$B$13:$BI$19,MATCH($M$7,GRID!$A$13:$A$19,0),MATCH(1,($U$2=GRID!$B$1:$BI$1)*(КАЛЕНДАРЬ!$BL29=GRID!$B$3:$BI$3), 0))*GRID!$B$24*(1-GRID!$B$29))</f>
        <v>60720</v>
      </c>
      <c r="O38" s="24" cm="1">
        <f t="array" ref="O38">IF($I$2="Успей купить",
INDEX(GRID!$B$4:$BI$10,MATCH($O$7,GRID!$A$4:$A$10,0),MATCH(1,($U$2=GRID!$B$1:$BI$1)*(КАЛЕНДАРЬ!$BL29=GRID!$B$3:$BI$3), 0))*GRID!$B$24,
INDEX(GRID!$B$4:$BI$10,MATCH($O$7,GRID!$A$4:$A$10,0),MATCH(1,($U$2=GRID!$B$1:$BI$1)*(КАЛЕНДАРЬ!$BL29=GRID!$B$3:$BI$3), 0))*GRID!$B$24*(1-GRID!$B$29))</f>
        <v>138160</v>
      </c>
      <c r="P38" s="24" cm="1">
        <f t="array" ref="P38">IF($I$2="Успей купить",
INDEX(GRID!$B$13:$BI$19,MATCH($O$7,GRID!$A$13:$A$19,0),MATCH(1,($U$2=GRID!$B$1:$BI$1)*(КАЛЕНДАРЬ!$BL29=GRID!$B$3:$BI$3), 0))*GRID!$B$24,
INDEX(GRID!$B$13:$BI$19,MATCH($O$7,GRID!$A$13:$A$19,0),MATCH(1,($U$2=GRID!$B$1:$BI$1)*(КАЛЕНДАРЬ!$BL29=GRID!$B$3:$BI$3), 0))*GRID!$B$24*(1-GRID!$B$29))</f>
        <v>140800</v>
      </c>
    </row>
    <row r="39" spans="1:28" x14ac:dyDescent="0.2">
      <c r="A39" s="83" t="s">
        <v>13</v>
      </c>
      <c r="B39" s="84">
        <v>27</v>
      </c>
      <c r="C39" s="56" t="s">
        <v>199</v>
      </c>
      <c r="D39" s="56" t="s">
        <v>199</v>
      </c>
      <c r="E39" s="56" t="s">
        <v>199</v>
      </c>
      <c r="F39" s="56" t="s">
        <v>199</v>
      </c>
      <c r="G39" s="56" t="s">
        <v>199</v>
      </c>
      <c r="H39" s="56" t="s">
        <v>199</v>
      </c>
      <c r="I39" s="56" t="s">
        <v>199</v>
      </c>
      <c r="J39" s="56" t="s">
        <v>199</v>
      </c>
      <c r="K39" s="56" t="s">
        <v>199</v>
      </c>
      <c r="L39" s="56" t="s">
        <v>199</v>
      </c>
      <c r="M39" s="56" t="s">
        <v>199</v>
      </c>
      <c r="N39" s="56" t="s">
        <v>199</v>
      </c>
      <c r="O39" s="56" t="s">
        <v>199</v>
      </c>
      <c r="P39" s="56" t="s">
        <v>199</v>
      </c>
    </row>
    <row r="40" spans="1:28" x14ac:dyDescent="0.2">
      <c r="A40" s="83" t="s">
        <v>14</v>
      </c>
      <c r="B40" s="84">
        <v>28</v>
      </c>
      <c r="C40" s="56" t="s">
        <v>199</v>
      </c>
      <c r="D40" s="56" t="s">
        <v>199</v>
      </c>
      <c r="E40" s="56" t="s">
        <v>199</v>
      </c>
      <c r="F40" s="56" t="s">
        <v>199</v>
      </c>
      <c r="G40" s="56" t="s">
        <v>199</v>
      </c>
      <c r="H40" s="56" t="s">
        <v>199</v>
      </c>
      <c r="I40" s="56" t="s">
        <v>199</v>
      </c>
      <c r="J40" s="56" t="s">
        <v>199</v>
      </c>
      <c r="K40" s="56" t="s">
        <v>199</v>
      </c>
      <c r="L40" s="56" t="s">
        <v>199</v>
      </c>
      <c r="M40" s="56" t="s">
        <v>199</v>
      </c>
      <c r="N40" s="56" t="s">
        <v>199</v>
      </c>
      <c r="O40" s="56" t="s">
        <v>199</v>
      </c>
      <c r="P40" s="56" t="s">
        <v>199</v>
      </c>
    </row>
    <row r="41" spans="1:28" x14ac:dyDescent="0.2">
      <c r="A41" s="83" t="s">
        <v>15</v>
      </c>
      <c r="B41" s="84">
        <v>29</v>
      </c>
      <c r="C41" s="56" t="s">
        <v>199</v>
      </c>
      <c r="D41" s="56" t="s">
        <v>199</v>
      </c>
      <c r="E41" s="56" t="s">
        <v>199</v>
      </c>
      <c r="F41" s="56" t="s">
        <v>199</v>
      </c>
      <c r="G41" s="56" t="s">
        <v>199</v>
      </c>
      <c r="H41" s="56" t="s">
        <v>199</v>
      </c>
      <c r="I41" s="56" t="s">
        <v>199</v>
      </c>
      <c r="J41" s="56" t="s">
        <v>199</v>
      </c>
      <c r="K41" s="56" t="s">
        <v>199</v>
      </c>
      <c r="L41" s="56" t="s">
        <v>199</v>
      </c>
      <c r="M41" s="56" t="s">
        <v>199</v>
      </c>
      <c r="N41" s="56" t="s">
        <v>199</v>
      </c>
      <c r="O41" s="56" t="s">
        <v>199</v>
      </c>
      <c r="P41" s="56" t="s">
        <v>199</v>
      </c>
    </row>
    <row r="42" spans="1:28" x14ac:dyDescent="0.2">
      <c r="A42" s="83" t="s">
        <v>16</v>
      </c>
      <c r="B42" s="84">
        <v>30</v>
      </c>
      <c r="C42" s="56" t="s">
        <v>199</v>
      </c>
      <c r="D42" s="56" t="s">
        <v>199</v>
      </c>
      <c r="E42" s="56" t="s">
        <v>199</v>
      </c>
      <c r="F42" s="56" t="s">
        <v>199</v>
      </c>
      <c r="G42" s="56" t="s">
        <v>199</v>
      </c>
      <c r="H42" s="56" t="s">
        <v>199</v>
      </c>
      <c r="I42" s="56" t="s">
        <v>199</v>
      </c>
      <c r="J42" s="56" t="s">
        <v>199</v>
      </c>
      <c r="K42" s="56" t="s">
        <v>199</v>
      </c>
      <c r="L42" s="56" t="s">
        <v>199</v>
      </c>
      <c r="M42" s="56" t="s">
        <v>199</v>
      </c>
      <c r="N42" s="56" t="s">
        <v>199</v>
      </c>
      <c r="O42" s="56" t="s">
        <v>199</v>
      </c>
      <c r="P42" s="56" t="s">
        <v>199</v>
      </c>
    </row>
    <row r="44" spans="1:28" ht="27" customHeight="1" x14ac:dyDescent="0.2">
      <c r="A44" s="157" t="s">
        <v>191</v>
      </c>
      <c r="B44" s="158"/>
      <c r="C44" s="158"/>
      <c r="D44" s="158"/>
      <c r="E44" s="158"/>
      <c r="F44" s="158"/>
      <c r="G44" s="159"/>
      <c r="H44" s="13"/>
      <c r="I44" s="180" t="s">
        <v>215</v>
      </c>
      <c r="J44" s="180"/>
      <c r="K44" s="180"/>
      <c r="L44" s="109"/>
      <c r="M44" s="156" t="s">
        <v>211</v>
      </c>
      <c r="N44" s="156"/>
      <c r="O44" s="156"/>
      <c r="P44" s="156"/>
      <c r="Q44" s="28"/>
      <c r="Y44" s="28"/>
      <c r="Z44" s="28"/>
      <c r="AA44" s="28"/>
      <c r="AB44" s="28"/>
    </row>
    <row r="45" spans="1:28" ht="24.95" customHeight="1" x14ac:dyDescent="0.2">
      <c r="A45" s="87" t="s">
        <v>26</v>
      </c>
      <c r="B45" s="160" t="s">
        <v>209</v>
      </c>
      <c r="C45" s="161"/>
      <c r="D45" s="162"/>
      <c r="E45" s="153" t="s">
        <v>210</v>
      </c>
      <c r="F45" s="154"/>
      <c r="G45" s="155"/>
      <c r="H45" s="4"/>
      <c r="I45" s="180"/>
      <c r="J45" s="180"/>
      <c r="K45" s="180"/>
      <c r="L45" s="109"/>
      <c r="M45" s="156"/>
      <c r="N45" s="156"/>
      <c r="O45" s="156"/>
      <c r="P45" s="156"/>
      <c r="Q45" s="28"/>
      <c r="Y45" s="28"/>
      <c r="Z45" s="28"/>
      <c r="AA45" s="28"/>
      <c r="AB45" s="28"/>
    </row>
    <row r="46" spans="1:28" ht="24.95" customHeight="1" x14ac:dyDescent="0.2">
      <c r="A46" s="87" t="s">
        <v>28</v>
      </c>
      <c r="B46" s="88" t="s">
        <v>64</v>
      </c>
      <c r="C46" s="5" t="s">
        <v>65</v>
      </c>
      <c r="D46" s="6" t="s">
        <v>29</v>
      </c>
      <c r="E46" s="5" t="s">
        <v>64</v>
      </c>
      <c r="F46" s="5" t="s">
        <v>65</v>
      </c>
      <c r="G46" s="6" t="s">
        <v>29</v>
      </c>
      <c r="H46" s="26"/>
      <c r="I46" s="180"/>
      <c r="J46" s="180"/>
      <c r="K46" s="180"/>
      <c r="L46" s="109"/>
      <c r="M46" s="156"/>
      <c r="N46" s="156"/>
      <c r="O46" s="156"/>
      <c r="P46" s="156"/>
      <c r="Q46" s="28"/>
      <c r="Y46" s="28"/>
      <c r="Z46" s="28"/>
      <c r="AA46" s="28"/>
      <c r="AB46" s="28"/>
    </row>
    <row r="47" spans="1:28" ht="24.95" customHeight="1" x14ac:dyDescent="0.2">
      <c r="A47" s="89" t="s">
        <v>30</v>
      </c>
      <c r="B47" s="89">
        <f>ROUNDUP(IF($I$2="Успей купить",GRID!E47,GRID!E47-GRID!E47*GRID!$B$29),0)</f>
        <v>480</v>
      </c>
      <c r="C47" s="89">
        <f>ROUNDUP(IF($I$2="Успей купить",GRID!F47,GRID!F47-GRID!F47*GRID!$B$29),0)</f>
        <v>2160</v>
      </c>
      <c r="D47" s="89">
        <f>ROUNDUP(IF($I$2="Успей купить",GRID!G47,GRID!G47-GRID!G47*GRID!$B$29),0)</f>
        <v>2800</v>
      </c>
      <c r="E47" s="89">
        <f>ROUNDUP(IF($I$2="Успей купить",GRID!H47,GRID!H47-GRID!H47*GRID!$B$29),0)</f>
        <v>480</v>
      </c>
      <c r="F47" s="89">
        <f>ROUNDUP(IF($I$2="Успей купить",GRID!I47,GRID!I47-GRID!I47*GRID!$B$29),0)</f>
        <v>2960</v>
      </c>
      <c r="G47" s="89">
        <f>ROUNDUP(IF($I$2="Успей купить",GRID!J47,GRID!J47-GRID!J47*GRID!$B$29),0)</f>
        <v>4160</v>
      </c>
      <c r="H47" s="3"/>
      <c r="I47" s="180"/>
      <c r="J47" s="180"/>
      <c r="K47" s="180"/>
      <c r="L47" s="109"/>
      <c r="M47" s="156"/>
      <c r="N47" s="156"/>
      <c r="O47" s="156"/>
      <c r="P47" s="156"/>
      <c r="Q47" s="28"/>
      <c r="V47" s="28"/>
      <c r="W47" s="28"/>
      <c r="X47" s="28"/>
      <c r="Y47" s="28"/>
      <c r="Z47" s="28"/>
      <c r="AA47" s="28"/>
      <c r="AB47" s="28"/>
    </row>
    <row r="48" spans="1:28" ht="12.75" customHeight="1" x14ac:dyDescent="0.2">
      <c r="I48" s="180"/>
      <c r="J48" s="180"/>
      <c r="K48" s="180"/>
      <c r="L48" s="109"/>
      <c r="M48" s="156"/>
      <c r="N48" s="156"/>
      <c r="O48" s="156"/>
      <c r="P48" s="156"/>
      <c r="Q48" s="28"/>
      <c r="V48" s="28"/>
      <c r="W48" s="28"/>
      <c r="X48" s="28"/>
      <c r="Y48" s="28"/>
      <c r="Z48" s="28"/>
      <c r="AA48" s="28"/>
      <c r="AB48" s="28"/>
    </row>
    <row r="49" spans="1:28" ht="27" customHeight="1" x14ac:dyDescent="0.2">
      <c r="A49" s="157" t="s">
        <v>81</v>
      </c>
      <c r="B49" s="158"/>
      <c r="C49" s="158"/>
      <c r="D49" s="159"/>
      <c r="I49" s="180"/>
      <c r="J49" s="180"/>
      <c r="K49" s="180"/>
      <c r="L49" s="109"/>
      <c r="M49" s="156"/>
      <c r="N49" s="156"/>
      <c r="O49" s="156"/>
      <c r="P49" s="156"/>
      <c r="Q49" s="28"/>
      <c r="V49" s="28"/>
      <c r="W49" s="28"/>
      <c r="X49" s="28"/>
      <c r="Y49" s="28"/>
      <c r="Z49" s="28"/>
      <c r="AA49" s="28"/>
      <c r="AB49" s="28"/>
    </row>
    <row r="50" spans="1:28" ht="44.25" customHeight="1" x14ac:dyDescent="0.2">
      <c r="A50" s="91" t="s">
        <v>82</v>
      </c>
      <c r="B50" s="184" t="s">
        <v>208</v>
      </c>
      <c r="C50" s="185"/>
      <c r="D50" s="186"/>
      <c r="I50" s="180"/>
      <c r="J50" s="180"/>
      <c r="K50" s="180"/>
      <c r="L50" s="109"/>
      <c r="M50" s="156"/>
      <c r="N50" s="156"/>
      <c r="O50" s="156"/>
      <c r="P50" s="156"/>
      <c r="Q50" s="28"/>
      <c r="V50" s="28"/>
      <c r="W50" s="28"/>
      <c r="X50" s="28"/>
      <c r="Y50" s="28"/>
      <c r="Z50" s="28"/>
      <c r="AA50" s="28"/>
      <c r="AB50" s="28"/>
    </row>
    <row r="51" spans="1:28" ht="45" customHeight="1" x14ac:dyDescent="0.2">
      <c r="A51" s="91" t="s">
        <v>207</v>
      </c>
      <c r="B51" s="181" t="s">
        <v>91</v>
      </c>
      <c r="C51" s="182"/>
      <c r="D51" s="183"/>
      <c r="I51" s="180"/>
      <c r="J51" s="180"/>
      <c r="K51" s="180"/>
      <c r="L51" s="109"/>
      <c r="M51" s="156"/>
      <c r="N51" s="156"/>
      <c r="O51" s="156"/>
      <c r="P51" s="156"/>
      <c r="Q51" s="28"/>
      <c r="V51" s="28"/>
      <c r="W51" s="28"/>
      <c r="X51" s="28"/>
      <c r="Y51" s="28"/>
      <c r="Z51" s="28"/>
      <c r="AA51" s="28"/>
      <c r="AB51" s="28"/>
    </row>
    <row r="52" spans="1:28" ht="24" customHeight="1" x14ac:dyDescent="0.2">
      <c r="A52" s="19"/>
      <c r="B52" s="19"/>
      <c r="I52" s="180"/>
      <c r="J52" s="180"/>
      <c r="K52" s="180"/>
      <c r="L52" s="109"/>
      <c r="M52" s="156"/>
      <c r="N52" s="156"/>
      <c r="O52" s="156"/>
      <c r="P52" s="156"/>
      <c r="Q52" s="28"/>
      <c r="V52" s="28"/>
      <c r="W52" s="28"/>
      <c r="X52" s="28"/>
      <c r="Y52" s="28"/>
      <c r="Z52" s="28"/>
      <c r="AA52" s="28"/>
      <c r="AB52" s="28"/>
    </row>
    <row r="53" spans="1:28" ht="15" x14ac:dyDescent="0.2">
      <c r="I53" s="180"/>
      <c r="J53" s="180"/>
      <c r="K53" s="180"/>
      <c r="L53" s="109"/>
      <c r="M53" s="111"/>
      <c r="N53" s="111"/>
      <c r="O53" s="111"/>
      <c r="P53" s="111"/>
      <c r="V53" s="28"/>
      <c r="W53" s="28"/>
      <c r="X53" s="28"/>
      <c r="Y53" s="28"/>
    </row>
    <row r="54" spans="1:28" ht="15" x14ac:dyDescent="0.2">
      <c r="I54" s="109"/>
      <c r="J54" s="109"/>
      <c r="K54" s="109"/>
      <c r="L54" s="109"/>
      <c r="M54" s="111"/>
      <c r="N54" s="111"/>
      <c r="O54" s="111"/>
      <c r="P54" s="111"/>
      <c r="V54" s="28"/>
      <c r="W54" s="28"/>
      <c r="X54" s="28"/>
      <c r="Y54" s="28"/>
    </row>
    <row r="55" spans="1:28" ht="15" x14ac:dyDescent="0.2">
      <c r="I55" s="109"/>
      <c r="J55" s="109"/>
      <c r="K55" s="109"/>
      <c r="L55" s="109"/>
      <c r="M55" s="111"/>
      <c r="N55" s="111"/>
      <c r="O55" s="111"/>
      <c r="P55" s="111"/>
      <c r="V55" s="28"/>
      <c r="W55" s="28"/>
      <c r="X55" s="28"/>
      <c r="Y55" s="28"/>
    </row>
    <row r="56" spans="1:28" ht="15" x14ac:dyDescent="0.2">
      <c r="I56" s="109"/>
      <c r="J56" s="109"/>
      <c r="K56" s="109"/>
      <c r="L56" s="109"/>
      <c r="M56" s="111"/>
      <c r="N56" s="111"/>
      <c r="O56" s="111"/>
      <c r="P56" s="111"/>
      <c r="V56" s="28"/>
      <c r="W56" s="28"/>
      <c r="X56" s="28"/>
      <c r="Y56" s="28"/>
    </row>
    <row r="57" spans="1:28" ht="15" x14ac:dyDescent="0.2">
      <c r="I57" s="28"/>
      <c r="J57" s="28"/>
      <c r="K57" s="28"/>
      <c r="L57" s="28"/>
      <c r="M57" s="28"/>
      <c r="N57" s="28"/>
      <c r="O57" s="28"/>
      <c r="P57" s="28"/>
      <c r="V57" s="28"/>
      <c r="W57" s="28"/>
      <c r="X57" s="28"/>
      <c r="Y57" s="28"/>
    </row>
    <row r="58" spans="1:28" ht="15" x14ac:dyDescent="0.2">
      <c r="I58" s="28"/>
      <c r="J58" s="28"/>
      <c r="K58" s="28"/>
      <c r="L58" s="28"/>
      <c r="M58" s="28"/>
      <c r="N58" s="28"/>
      <c r="O58" s="28"/>
      <c r="P58" s="28"/>
      <c r="V58" s="28"/>
      <c r="W58" s="28"/>
      <c r="X58" s="28"/>
      <c r="Y58" s="28"/>
    </row>
    <row r="59" spans="1:28" ht="15" x14ac:dyDescent="0.2">
      <c r="I59" s="28"/>
      <c r="J59" s="28"/>
      <c r="K59" s="28"/>
      <c r="L59" s="28"/>
      <c r="M59" s="28"/>
      <c r="N59" s="28"/>
      <c r="O59" s="28"/>
      <c r="P59" s="28"/>
      <c r="V59" s="28"/>
      <c r="W59" s="28"/>
      <c r="X59" s="28"/>
      <c r="Y59" s="28"/>
    </row>
    <row r="60" spans="1:28" ht="15" x14ac:dyDescent="0.2">
      <c r="I60" s="28"/>
      <c r="J60" s="28"/>
      <c r="K60" s="28"/>
      <c r="L60" s="28"/>
      <c r="N60" s="28"/>
      <c r="O60" s="28"/>
      <c r="P60" s="28"/>
    </row>
    <row r="61" spans="1:28" ht="15" x14ac:dyDescent="0.2">
      <c r="I61" s="28"/>
      <c r="J61" s="28"/>
      <c r="K61" s="28"/>
      <c r="L61" s="28"/>
    </row>
    <row r="62" spans="1:28" ht="15" x14ac:dyDescent="0.2">
      <c r="I62" s="28"/>
      <c r="J62" s="28"/>
      <c r="K62" s="28"/>
      <c r="L62" s="28"/>
    </row>
    <row r="63" spans="1:28" ht="15" x14ac:dyDescent="0.2">
      <c r="I63" s="28"/>
      <c r="J63" s="28"/>
      <c r="K63" s="28"/>
      <c r="L63" s="28"/>
    </row>
    <row r="64" spans="1:28" ht="15" x14ac:dyDescent="0.2">
      <c r="I64" s="28"/>
      <c r="J64" s="28"/>
      <c r="K64" s="28"/>
      <c r="L64" s="28"/>
    </row>
    <row r="65" spans="1:28" ht="15" x14ac:dyDescent="0.2">
      <c r="I65" s="28"/>
      <c r="J65" s="28"/>
      <c r="K65" s="28"/>
      <c r="L65" s="28"/>
    </row>
    <row r="66" spans="1:28" ht="15" x14ac:dyDescent="0.2">
      <c r="I66" s="28"/>
      <c r="J66" s="28"/>
      <c r="K66" s="28"/>
      <c r="L66" s="28"/>
    </row>
    <row r="67" spans="1:28" ht="15" x14ac:dyDescent="0.2">
      <c r="I67" s="28"/>
      <c r="J67" s="28"/>
      <c r="K67" s="28"/>
      <c r="L67" s="28"/>
    </row>
    <row r="68" spans="1:28" ht="14.25" x14ac:dyDescent="0.2">
      <c r="I68" s="27"/>
      <c r="J68" s="27"/>
      <c r="K68" s="27"/>
      <c r="L68" s="27"/>
    </row>
    <row r="69" spans="1:28" ht="14.25" x14ac:dyDescent="0.2">
      <c r="I69" s="27"/>
      <c r="J69" s="27"/>
      <c r="K69" s="27"/>
      <c r="L69" s="27"/>
    </row>
    <row r="70" spans="1:28" ht="14.25" x14ac:dyDescent="0.2">
      <c r="I70" s="27"/>
      <c r="J70" s="27"/>
      <c r="K70" s="27"/>
      <c r="L70" s="27"/>
    </row>
    <row r="71" spans="1:28" ht="14.25" x14ac:dyDescent="0.2">
      <c r="I71" s="27"/>
      <c r="J71" s="27"/>
      <c r="K71" s="27"/>
      <c r="L71" s="27"/>
    </row>
    <row r="72" spans="1:28" ht="14.25" x14ac:dyDescent="0.2">
      <c r="I72" s="27"/>
      <c r="J72" s="27"/>
      <c r="K72" s="27"/>
      <c r="L72" s="27"/>
    </row>
    <row r="73" spans="1:28" ht="14.25" x14ac:dyDescent="0.2">
      <c r="I73" s="27"/>
      <c r="J73" s="27"/>
      <c r="K73" s="27"/>
      <c r="L73" s="27"/>
    </row>
    <row r="74" spans="1:28" s="20" customFormat="1" ht="14.25" x14ac:dyDescent="0.2">
      <c r="A74" s="81"/>
      <c r="B74" s="82"/>
      <c r="C74" s="19"/>
      <c r="D74" s="19"/>
      <c r="E74" s="19"/>
      <c r="F74" s="19"/>
      <c r="G74" s="19"/>
      <c r="H74" s="19"/>
      <c r="I74" s="27"/>
      <c r="J74" s="27"/>
      <c r="K74" s="27"/>
      <c r="L74" s="27"/>
      <c r="N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 s="20" customFormat="1" ht="14.25" x14ac:dyDescent="0.2">
      <c r="A75" s="81"/>
      <c r="B75" s="82"/>
      <c r="C75" s="19"/>
      <c r="D75" s="19"/>
      <c r="E75" s="19"/>
      <c r="F75" s="19"/>
      <c r="G75" s="19"/>
      <c r="H75" s="19"/>
      <c r="I75" s="27"/>
      <c r="J75" s="27"/>
      <c r="K75" s="27"/>
      <c r="L75" s="27"/>
      <c r="N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 s="20" customFormat="1" ht="14.25" x14ac:dyDescent="0.2">
      <c r="A76" s="81"/>
      <c r="B76" s="82"/>
      <c r="C76" s="19"/>
      <c r="D76" s="19"/>
      <c r="E76" s="19"/>
      <c r="F76" s="19"/>
      <c r="G76" s="19"/>
      <c r="H76" s="19"/>
      <c r="I76" s="27"/>
      <c r="J76" s="27"/>
      <c r="K76" s="27"/>
      <c r="L76" s="27"/>
      <c r="N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 s="20" customFormat="1" ht="14.25" x14ac:dyDescent="0.2">
      <c r="A77" s="81"/>
      <c r="B77" s="82"/>
      <c r="C77" s="19"/>
      <c r="D77" s="19"/>
      <c r="E77" s="19"/>
      <c r="F77" s="19"/>
      <c r="G77" s="19"/>
      <c r="H77" s="19"/>
      <c r="I77" s="27"/>
      <c r="J77" s="27"/>
      <c r="K77" s="27"/>
      <c r="L77" s="27"/>
      <c r="N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 s="20" customFormat="1" ht="14.25" x14ac:dyDescent="0.2">
      <c r="A78" s="81"/>
      <c r="B78" s="82"/>
      <c r="C78" s="19"/>
      <c r="D78" s="19"/>
      <c r="E78" s="19"/>
      <c r="F78" s="19"/>
      <c r="G78" s="19"/>
      <c r="H78" s="19"/>
      <c r="I78" s="27"/>
      <c r="J78" s="27"/>
      <c r="K78" s="27"/>
      <c r="L78" s="27"/>
      <c r="N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</sheetData>
  <mergeCells count="32">
    <mergeCell ref="B2:F3"/>
    <mergeCell ref="I2:N3"/>
    <mergeCell ref="S2:T3"/>
    <mergeCell ref="U2:Y3"/>
    <mergeCell ref="O7:P7"/>
    <mergeCell ref="A7:B8"/>
    <mergeCell ref="C7:D7"/>
    <mergeCell ref="E7:F7"/>
    <mergeCell ref="G7:H7"/>
    <mergeCell ref="I7:J7"/>
    <mergeCell ref="K7:L7"/>
    <mergeCell ref="E11:F11"/>
    <mergeCell ref="G11:H11"/>
    <mergeCell ref="I11:J11"/>
    <mergeCell ref="K11:L11"/>
    <mergeCell ref="M7:N7"/>
    <mergeCell ref="M44:P52"/>
    <mergeCell ref="B51:D51"/>
    <mergeCell ref="A6:P6"/>
    <mergeCell ref="A5:P5"/>
    <mergeCell ref="A49:D49"/>
    <mergeCell ref="A44:G44"/>
    <mergeCell ref="I44:K53"/>
    <mergeCell ref="B45:D45"/>
    <mergeCell ref="E45:G45"/>
    <mergeCell ref="B50:D50"/>
    <mergeCell ref="M11:N11"/>
    <mergeCell ref="O11:P11"/>
    <mergeCell ref="A9:P9"/>
    <mergeCell ref="A10:P10"/>
    <mergeCell ref="A11:B12"/>
    <mergeCell ref="C11:D11"/>
  </mergeCells>
  <conditionalFormatting sqref="C17:F38">
    <cfRule type="colorScale" priority="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7:P38">
    <cfRule type="colorScale" priority="77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7:G38">
    <cfRule type="colorScale" priority="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7:H38">
    <cfRule type="colorScale" priority="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7:I38">
    <cfRule type="colorScale" priority="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P3">
    <cfRule type="cellIs" dxfId="2839" priority="907" operator="equal">
      <formula>10%</formula>
    </cfRule>
    <cfRule type="cellIs" dxfId="2838" priority="908" operator="equal">
      <formula>0.12</formula>
    </cfRule>
    <cfRule type="cellIs" dxfId="2837" priority="909" operator="equal">
      <formula>0.14</formula>
    </cfRule>
    <cfRule type="cellIs" dxfId="2836" priority="910" operator="equal">
      <formula>0.15</formula>
    </cfRule>
    <cfRule type="cellIs" dxfId="2835" priority="911" operator="equal">
      <formula>0.16</formula>
    </cfRule>
    <cfRule type="cellIs" dxfId="2834" priority="912" operator="equal">
      <formula>"Открытый тариф"</formula>
    </cfRule>
  </conditionalFormatting>
  <conditionalFormatting sqref="J17:J38">
    <cfRule type="colorScale" priority="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7:K38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7:L38">
    <cfRule type="colorScale" priority="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17:M38">
    <cfRule type="colorScale" priority="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7:N38">
    <cfRule type="colorScale" priority="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7:O38">
    <cfRule type="colorScale" priority="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7:P38">
    <cfRule type="colorScale" priority="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">
    <cfRule type="cellIs" dxfId="2833" priority="913" operator="equal">
      <formula>10%</formula>
    </cfRule>
    <cfRule type="cellIs" dxfId="2832" priority="914" operator="equal">
      <formula>0.12</formula>
    </cfRule>
    <cfRule type="cellIs" dxfId="2831" priority="915" operator="equal">
      <formula>0.14</formula>
    </cfRule>
    <cfRule type="cellIs" dxfId="2830" priority="916" operator="equal">
      <formula>0.15</formula>
    </cfRule>
    <cfRule type="cellIs" dxfId="2829" priority="917" operator="equal">
      <formula>0.16</formula>
    </cfRule>
    <cfRule type="cellIs" dxfId="2828" priority="918" operator="equal">
      <formula>"Открытый тариф"</formula>
    </cfRule>
  </conditionalFormatting>
  <conditionalFormatting sqref="C17:P38">
    <cfRule type="colorScale" priority="512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:P16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5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5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8">
      <colorScale>
        <cfvo type="min"/>
        <cfvo type="max"/>
        <color rgb="FF63BE7B"/>
        <color rgb="FFFFEF9C"/>
      </colorScale>
    </cfRule>
    <cfRule type="colorScale" priority="5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1">
      <colorScale>
        <cfvo type="min"/>
        <cfvo type="max"/>
        <color rgb="FF63BE7B"/>
        <color rgb="FFFFEF9C"/>
      </colorScale>
    </cfRule>
    <cfRule type="colorScale" priority="5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3">
      <colorScale>
        <cfvo type="min"/>
        <cfvo type="max"/>
        <color rgb="FF63BE7B"/>
        <color rgb="FFFFEF9C"/>
      </colorScale>
    </cfRule>
    <cfRule type="colorScale" priority="5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7">
      <colorScale>
        <cfvo type="min"/>
        <cfvo type="max"/>
        <color rgb="FF63BE7B"/>
        <color rgb="FFFFEF9C"/>
      </colorScale>
    </cfRule>
    <cfRule type="colorScale" priority="5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9">
      <colorScale>
        <cfvo type="min"/>
        <cfvo type="max"/>
        <color rgb="FF63BE7B"/>
        <color rgb="FFFFEF9C"/>
      </colorScale>
    </cfRule>
    <cfRule type="colorScale" priority="5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2">
      <colorScale>
        <cfvo type="min"/>
        <cfvo type="max"/>
        <color rgb="FF63BE7B"/>
        <color rgb="FFFFEF9C"/>
      </colorScale>
    </cfRule>
    <cfRule type="colorScale" priority="5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6">
      <colorScale>
        <cfvo type="min"/>
        <cfvo type="max"/>
        <color rgb="FF63BE7B"/>
        <color rgb="FFFFEF9C"/>
      </colorScale>
    </cfRule>
    <cfRule type="colorScale" priority="5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88">
      <colorScale>
        <cfvo type="min"/>
        <cfvo type="max"/>
        <color rgb="FF63BE7B"/>
        <color rgb="FFFFEF9C"/>
      </colorScale>
    </cfRule>
    <cfRule type="colorScale" priority="5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1">
      <colorScale>
        <cfvo type="min"/>
        <cfvo type="max"/>
        <color rgb="FF63BE7B"/>
        <color rgb="FFFFEF9C"/>
      </colorScale>
    </cfRule>
    <cfRule type="colorScale" priority="5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5">
      <colorScale>
        <cfvo type="min"/>
        <cfvo type="max"/>
        <color rgb="FF63BE7B"/>
        <color rgb="FFFFEF9C"/>
      </colorScale>
    </cfRule>
    <cfRule type="colorScale" priority="596">
      <colorScale>
        <cfvo type="min"/>
        <cfvo type="max"/>
        <color rgb="FF63BE7B"/>
        <color rgb="FFFFEF9C"/>
      </colorScale>
    </cfRule>
    <cfRule type="colorScale" priority="5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1">
      <colorScale>
        <cfvo type="min"/>
        <cfvo type="max"/>
        <color rgb="FF63BE7B"/>
        <color rgb="FFFFEF9C"/>
      </colorScale>
    </cfRule>
    <cfRule type="colorScale" priority="6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3">
      <colorScale>
        <cfvo type="min"/>
        <cfvo type="max"/>
        <color rgb="FF63BE7B"/>
        <color rgb="FFFFEF9C"/>
      </colorScale>
    </cfRule>
    <cfRule type="colorScale" priority="6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06">
      <colorScale>
        <cfvo type="min"/>
        <cfvo type="max"/>
        <color rgb="FF63BE7B"/>
        <color rgb="FFFFEF9C"/>
      </colorScale>
    </cfRule>
    <cfRule type="colorScale" priority="6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0">
      <colorScale>
        <cfvo type="min"/>
        <cfvo type="max"/>
        <color rgb="FF63BE7B"/>
        <color rgb="FFFFEF9C"/>
      </colorScale>
    </cfRule>
    <cfRule type="colorScale" priority="611">
      <colorScale>
        <cfvo type="min"/>
        <cfvo type="max"/>
        <color rgb="FF63BE7B"/>
        <color rgb="FFFFEF9C"/>
      </colorScale>
    </cfRule>
    <cfRule type="colorScale" priority="6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6">
      <colorScale>
        <cfvo type="min"/>
        <cfvo type="max"/>
        <color rgb="FF63BE7B"/>
        <color rgb="FFFFEF9C"/>
      </colorScale>
    </cfRule>
    <cfRule type="colorScale" priority="6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18">
      <colorScale>
        <cfvo type="min"/>
        <cfvo type="max"/>
        <color rgb="FF63BE7B"/>
        <color rgb="FFFFEF9C"/>
      </colorScale>
    </cfRule>
    <cfRule type="colorScale" priority="6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2">
      <colorScale>
        <cfvo type="min"/>
        <cfvo type="max"/>
        <color rgb="FF63BE7B"/>
        <color rgb="FFFFEF9C"/>
      </colorScale>
    </cfRule>
    <cfRule type="colorScale" priority="6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4">
      <colorScale>
        <cfvo type="min"/>
        <cfvo type="max"/>
        <color rgb="FF63BE7B"/>
        <color rgb="FFFFEF9C"/>
      </colorScale>
    </cfRule>
    <cfRule type="colorScale" priority="6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7">
      <colorScale>
        <cfvo type="min"/>
        <cfvo type="max"/>
        <color rgb="FF63BE7B"/>
        <color rgb="FFFFEF9C"/>
      </colorScale>
    </cfRule>
    <cfRule type="colorScale" priority="6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1">
      <colorScale>
        <cfvo type="min"/>
        <cfvo type="max"/>
        <color rgb="FF63BE7B"/>
        <color rgb="FFFFEF9C"/>
      </colorScale>
    </cfRule>
    <cfRule type="colorScale" priority="632">
      <colorScale>
        <cfvo type="min"/>
        <cfvo type="max"/>
        <color rgb="FF63BE7B"/>
        <color rgb="FFFFEF9C"/>
      </colorScale>
    </cfRule>
    <cfRule type="colorScale" priority="6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7">
      <colorScale>
        <cfvo type="min"/>
        <cfvo type="max"/>
        <color rgb="FF63BE7B"/>
        <color rgb="FFFFEF9C"/>
      </colorScale>
    </cfRule>
    <cfRule type="colorScale" priority="6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9">
      <colorScale>
        <cfvo type="min"/>
        <cfvo type="max"/>
        <color rgb="FF63BE7B"/>
        <color rgb="FFFFEF9C"/>
      </colorScale>
    </cfRule>
    <cfRule type="colorScale" priority="6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3">
      <colorScale>
        <cfvo type="min"/>
        <cfvo type="max"/>
        <color rgb="FF63BE7B"/>
        <color rgb="FFFFEF9C"/>
      </colorScale>
    </cfRule>
    <cfRule type="colorScale" priority="6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5">
      <colorScale>
        <cfvo type="min"/>
        <cfvo type="max"/>
        <color rgb="FF63BE7B"/>
        <color rgb="FFFFEF9C"/>
      </colorScale>
    </cfRule>
    <cfRule type="colorScale" priority="6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0">
      <colorScale>
        <cfvo type="min"/>
        <cfvo type="max"/>
        <color rgb="FF63BE7B"/>
        <color rgb="FFFFEF9C"/>
      </colorScale>
    </cfRule>
    <cfRule type="colorScale" priority="6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2">
      <colorScale>
        <cfvo type="min"/>
        <cfvo type="max"/>
        <color rgb="FF63BE7B"/>
        <color rgb="FFFFEF9C"/>
      </colorScale>
    </cfRule>
    <cfRule type="colorScale" priority="6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5">
      <colorScale>
        <cfvo type="min"/>
        <cfvo type="max"/>
        <color rgb="FF63BE7B"/>
        <color rgb="FFFFEF9C"/>
      </colorScale>
    </cfRule>
    <cfRule type="colorScale" priority="6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9">
      <colorScale>
        <cfvo type="min"/>
        <cfvo type="max"/>
        <color rgb="FF63BE7B"/>
        <color rgb="FFFFEF9C"/>
      </colorScale>
    </cfRule>
    <cfRule type="colorScale" priority="660">
      <colorScale>
        <cfvo type="min"/>
        <cfvo type="max"/>
        <color rgb="FF63BE7B"/>
        <color rgb="FFFFEF9C"/>
      </colorScale>
    </cfRule>
    <cfRule type="colorScale" priority="6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5">
      <colorScale>
        <cfvo type="min"/>
        <cfvo type="max"/>
        <color rgb="FF63BE7B"/>
        <color rgb="FFFFEF9C"/>
      </colorScale>
    </cfRule>
    <cfRule type="colorScale" priority="6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67">
      <colorScale>
        <cfvo type="min"/>
        <cfvo type="max"/>
        <color rgb="FF63BE7B"/>
        <color rgb="FFFFEF9C"/>
      </colorScale>
    </cfRule>
    <cfRule type="colorScale" priority="6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1">
      <colorScale>
        <cfvo type="min"/>
        <cfvo type="max"/>
        <color rgb="FF63BE7B"/>
        <color rgb="FFFFEF9C"/>
      </colorScale>
    </cfRule>
    <cfRule type="colorScale" priority="6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3">
      <colorScale>
        <cfvo type="min"/>
        <cfvo type="max"/>
        <color rgb="FF63BE7B"/>
        <color rgb="FFFFEF9C"/>
      </colorScale>
    </cfRule>
    <cfRule type="colorScale" priority="6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7">
      <colorScale>
        <cfvo type="min"/>
        <cfvo type="max"/>
        <color rgb="FF63BE7B"/>
        <color rgb="FFFFEF9C"/>
      </colorScale>
    </cfRule>
    <cfRule type="colorScale" priority="6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9">
      <colorScale>
        <cfvo type="min"/>
        <cfvo type="max"/>
        <color rgb="FF63BE7B"/>
        <color rgb="FFFFEF9C"/>
      </colorScale>
    </cfRule>
    <cfRule type="colorScale" priority="6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4">
      <colorScale>
        <cfvo type="min"/>
        <cfvo type="max"/>
        <color rgb="FF63BE7B"/>
        <color rgb="FFFFEF9C"/>
      </colorScale>
    </cfRule>
    <cfRule type="colorScale" priority="6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6">
      <colorScale>
        <cfvo type="min"/>
        <cfvo type="max"/>
        <color rgb="FF63BE7B"/>
        <color rgb="FFFFEF9C"/>
      </colorScale>
    </cfRule>
    <cfRule type="colorScale" priority="6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9">
      <colorScale>
        <cfvo type="min"/>
        <cfvo type="max"/>
        <color rgb="FF63BE7B"/>
        <color rgb="FFFFEF9C"/>
      </colorScale>
    </cfRule>
    <cfRule type="colorScale" priority="6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3">
      <colorScale>
        <cfvo type="min"/>
        <cfvo type="max"/>
        <color rgb="FF63BE7B"/>
        <color rgb="FFFFEF9C"/>
      </colorScale>
    </cfRule>
    <cfRule type="colorScale" priority="694">
      <colorScale>
        <cfvo type="min"/>
        <cfvo type="max"/>
        <color rgb="FF63BE7B"/>
        <color rgb="FFFFEF9C"/>
      </colorScale>
    </cfRule>
    <cfRule type="colorScale" priority="6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99">
      <colorScale>
        <cfvo type="min"/>
        <cfvo type="max"/>
        <color rgb="FF63BE7B"/>
        <color rgb="FFFFEF9C"/>
      </colorScale>
    </cfRule>
    <cfRule type="colorScale" priority="7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1">
      <colorScale>
        <cfvo type="min"/>
        <cfvo type="max"/>
        <color rgb="FF63BE7B"/>
        <color rgb="FFFFEF9C"/>
      </colorScale>
    </cfRule>
    <cfRule type="colorScale" priority="7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5">
      <colorScale>
        <cfvo type="min"/>
        <cfvo type="max"/>
        <color rgb="FF63BE7B"/>
        <color rgb="FFFFEF9C"/>
      </colorScale>
    </cfRule>
    <cfRule type="colorScale" priority="7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07">
      <colorScale>
        <cfvo type="min"/>
        <cfvo type="max"/>
        <color rgb="FF63BE7B"/>
        <color rgb="FFFFEF9C"/>
      </colorScale>
    </cfRule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1">
      <colorScale>
        <cfvo type="min"/>
        <cfvo type="max"/>
        <color rgb="FF63BE7B"/>
        <color rgb="FFFFEF9C"/>
      </colorScale>
    </cfRule>
    <cfRule type="colorScale" priority="7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3">
      <colorScale>
        <cfvo type="min"/>
        <cfvo type="max"/>
        <color rgb="FF63BE7B"/>
        <color rgb="FFFFEF9C"/>
      </colorScale>
    </cfRule>
    <cfRule type="colorScale" priority="7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7">
      <colorScale>
        <cfvo type="min"/>
        <cfvo type="max"/>
        <color rgb="FF63BE7B"/>
        <color rgb="FFFFEF9C"/>
      </colorScale>
    </cfRule>
    <cfRule type="colorScale" priority="7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19">
      <colorScale>
        <cfvo type="min"/>
        <cfvo type="max"/>
        <color rgb="FF63BE7B"/>
        <color rgb="FFFFEF9C"/>
      </colorScale>
    </cfRule>
  </conditionalFormatting>
  <conditionalFormatting sqref="C13:P16">
    <cfRule type="colorScale" priority="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7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:P16">
    <cfRule type="colorScale" priority="7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3:P16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3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36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8">
      <colorScale>
        <cfvo type="min"/>
        <cfvo type="max"/>
        <color rgb="FF63BE7B"/>
        <color rgb="FFFFEF9C"/>
      </colorScale>
    </cfRule>
    <cfRule type="colorScale" priority="3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1">
      <colorScale>
        <cfvo type="min"/>
        <cfvo type="max"/>
        <color rgb="FF63BE7B"/>
        <color rgb="FFFFEF9C"/>
      </colorScale>
    </cfRule>
    <cfRule type="colorScale" priority="3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3">
      <colorScale>
        <cfvo type="min"/>
        <cfvo type="max"/>
        <color rgb="FF63BE7B"/>
        <color rgb="FFFFEF9C"/>
      </colorScale>
    </cfRule>
    <cfRule type="colorScale" priority="3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7">
      <colorScale>
        <cfvo type="min"/>
        <cfvo type="max"/>
        <color rgb="FF63BE7B"/>
        <color rgb="FFFFEF9C"/>
      </colorScale>
    </cfRule>
    <cfRule type="colorScale" priority="3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79">
      <colorScale>
        <cfvo type="min"/>
        <cfvo type="max"/>
        <color rgb="FF63BE7B"/>
        <color rgb="FFFFEF9C"/>
      </colorScale>
    </cfRule>
    <cfRule type="colorScale" priority="3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2">
      <colorScale>
        <cfvo type="min"/>
        <cfvo type="max"/>
        <color rgb="FF63BE7B"/>
        <color rgb="FFFFEF9C"/>
      </colorScale>
    </cfRule>
    <cfRule type="colorScale" priority="3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6">
      <colorScale>
        <cfvo type="min"/>
        <cfvo type="max"/>
        <color rgb="FF63BE7B"/>
        <color rgb="FFFFEF9C"/>
      </colorScale>
    </cfRule>
    <cfRule type="colorScale" priority="3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8">
      <colorScale>
        <cfvo type="min"/>
        <cfvo type="max"/>
        <color rgb="FF63BE7B"/>
        <color rgb="FFFFEF9C"/>
      </colorScale>
    </cfRule>
    <cfRule type="colorScale" priority="3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1">
      <colorScale>
        <cfvo type="min"/>
        <cfvo type="max"/>
        <color rgb="FF63BE7B"/>
        <color rgb="FFFFEF9C"/>
      </colorScale>
    </cfRule>
    <cfRule type="colorScale" priority="3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5">
      <colorScale>
        <cfvo type="min"/>
        <cfvo type="max"/>
        <color rgb="FF63BE7B"/>
        <color rgb="FFFFEF9C"/>
      </colorScale>
    </cfRule>
    <cfRule type="colorScale" priority="396">
      <colorScale>
        <cfvo type="min"/>
        <cfvo type="max"/>
        <color rgb="FF63BE7B"/>
        <color rgb="FFFFEF9C"/>
      </colorScale>
    </cfRule>
    <cfRule type="colorScale" priority="3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1">
      <colorScale>
        <cfvo type="min"/>
        <cfvo type="max"/>
        <color rgb="FF63BE7B"/>
        <color rgb="FFFFEF9C"/>
      </colorScale>
    </cfRule>
    <cfRule type="colorScale" priority="4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3">
      <colorScale>
        <cfvo type="min"/>
        <cfvo type="max"/>
        <color rgb="FF63BE7B"/>
        <color rgb="FFFFEF9C"/>
      </colorScale>
    </cfRule>
    <cfRule type="colorScale" priority="4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06">
      <colorScale>
        <cfvo type="min"/>
        <cfvo type="max"/>
        <color rgb="FF63BE7B"/>
        <color rgb="FFFFEF9C"/>
      </colorScale>
    </cfRule>
    <cfRule type="colorScale" priority="4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0">
      <colorScale>
        <cfvo type="min"/>
        <cfvo type="max"/>
        <color rgb="FF63BE7B"/>
        <color rgb="FFFFEF9C"/>
      </colorScale>
    </cfRule>
    <cfRule type="colorScale" priority="411">
      <colorScale>
        <cfvo type="min"/>
        <cfvo type="max"/>
        <color rgb="FF63BE7B"/>
        <color rgb="FFFFEF9C"/>
      </colorScale>
    </cfRule>
    <cfRule type="colorScale" priority="4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6">
      <colorScale>
        <cfvo type="min"/>
        <cfvo type="max"/>
        <color rgb="FF63BE7B"/>
        <color rgb="FFFFEF9C"/>
      </colorScale>
    </cfRule>
    <cfRule type="colorScale" priority="4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8">
      <colorScale>
        <cfvo type="min"/>
        <cfvo type="max"/>
        <color rgb="FF63BE7B"/>
        <color rgb="FFFFEF9C"/>
      </colorScale>
    </cfRule>
    <cfRule type="colorScale" priority="4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2">
      <colorScale>
        <cfvo type="min"/>
        <cfvo type="max"/>
        <color rgb="FF63BE7B"/>
        <color rgb="FFFFEF9C"/>
      </colorScale>
    </cfRule>
    <cfRule type="colorScale" priority="4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4">
      <colorScale>
        <cfvo type="min"/>
        <cfvo type="max"/>
        <color rgb="FF63BE7B"/>
        <color rgb="FFFFEF9C"/>
      </colorScale>
    </cfRule>
    <cfRule type="colorScale" priority="4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7">
      <colorScale>
        <cfvo type="min"/>
        <cfvo type="max"/>
        <color rgb="FF63BE7B"/>
        <color rgb="FFFFEF9C"/>
      </colorScale>
    </cfRule>
    <cfRule type="colorScale" priority="4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1">
      <colorScale>
        <cfvo type="min"/>
        <cfvo type="max"/>
        <color rgb="FF63BE7B"/>
        <color rgb="FFFFEF9C"/>
      </colorScale>
    </cfRule>
    <cfRule type="colorScale" priority="432">
      <colorScale>
        <cfvo type="min"/>
        <cfvo type="max"/>
        <color rgb="FF63BE7B"/>
        <color rgb="FFFFEF9C"/>
      </colorScale>
    </cfRule>
    <cfRule type="colorScale" priority="4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7">
      <colorScale>
        <cfvo type="min"/>
        <cfvo type="max"/>
        <color rgb="FF63BE7B"/>
        <color rgb="FFFFEF9C"/>
      </colorScale>
    </cfRule>
    <cfRule type="colorScale" priority="4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39">
      <colorScale>
        <cfvo type="min"/>
        <cfvo type="max"/>
        <color rgb="FF63BE7B"/>
        <color rgb="FFFFEF9C"/>
      </colorScale>
    </cfRule>
    <cfRule type="colorScale" priority="4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3">
      <colorScale>
        <cfvo type="min"/>
        <cfvo type="max"/>
        <color rgb="FF63BE7B"/>
        <color rgb="FFFFEF9C"/>
      </colorScale>
    </cfRule>
    <cfRule type="colorScale" priority="4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5">
      <colorScale>
        <cfvo type="min"/>
        <cfvo type="max"/>
        <color rgb="FF63BE7B"/>
        <color rgb="FFFFEF9C"/>
      </colorScale>
    </cfRule>
    <cfRule type="colorScale" priority="4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">
      <colorScale>
        <cfvo type="min"/>
        <cfvo type="max"/>
        <color rgb="FF63BE7B"/>
        <color rgb="FFFFEF9C"/>
      </colorScale>
    </cfRule>
    <cfRule type="colorScale" priority="4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1">
      <colorScale>
        <cfvo type="min"/>
        <cfvo type="max"/>
        <color rgb="FF63BE7B"/>
        <color rgb="FFFFEF9C"/>
      </colorScale>
    </cfRule>
    <cfRule type="colorScale" priority="4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4">
      <colorScale>
        <cfvo type="min"/>
        <cfvo type="max"/>
        <color rgb="FF63BE7B"/>
        <color rgb="FFFFEF9C"/>
      </colorScale>
    </cfRule>
    <cfRule type="colorScale" priority="4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58">
      <colorScale>
        <cfvo type="min"/>
        <cfvo type="max"/>
        <color rgb="FF63BE7B"/>
        <color rgb="FFFFEF9C"/>
      </colorScale>
    </cfRule>
    <cfRule type="colorScale" priority="459">
      <colorScale>
        <cfvo type="min"/>
        <cfvo type="max"/>
        <color rgb="FF63BE7B"/>
        <color rgb="FFFFEF9C"/>
      </colorScale>
    </cfRule>
    <cfRule type="colorScale" priority="4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4">
      <colorScale>
        <cfvo type="min"/>
        <cfvo type="max"/>
        <color rgb="FF63BE7B"/>
        <color rgb="FFFFEF9C"/>
      </colorScale>
    </cfRule>
    <cfRule type="colorScale" priority="4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66">
      <colorScale>
        <cfvo type="min"/>
        <cfvo type="max"/>
        <color rgb="FF63BE7B"/>
        <color rgb="FFFFEF9C"/>
      </colorScale>
    </cfRule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0">
      <colorScale>
        <cfvo type="min"/>
        <cfvo type="max"/>
        <color rgb="FF63BE7B"/>
        <color rgb="FFFFEF9C"/>
      </colorScale>
    </cfRule>
    <cfRule type="colorScale" priority="4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2">
      <colorScale>
        <cfvo type="min"/>
        <cfvo type="max"/>
        <color rgb="FF63BE7B"/>
        <color rgb="FFFFEF9C"/>
      </colorScale>
    </cfRule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6">
      <colorScale>
        <cfvo type="min"/>
        <cfvo type="max"/>
        <color rgb="FF63BE7B"/>
        <color rgb="FFFFEF9C"/>
      </colorScale>
    </cfRule>
    <cfRule type="colorScale" priority="4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8">
      <colorScale>
        <cfvo type="min"/>
        <cfvo type="max"/>
        <color rgb="FF63BE7B"/>
        <color rgb="FFFFEF9C"/>
      </colorScale>
    </cfRule>
    <cfRule type="colorScale" priority="4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3">
      <colorScale>
        <cfvo type="min"/>
        <cfvo type="max"/>
        <color rgb="FF63BE7B"/>
        <color rgb="FFFFEF9C"/>
      </colorScale>
    </cfRule>
    <cfRule type="colorScale" priority="4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5">
      <colorScale>
        <cfvo type="min"/>
        <cfvo type="max"/>
        <color rgb="FF63BE7B"/>
        <color rgb="FFFFEF9C"/>
      </colorScale>
    </cfRule>
    <cfRule type="colorScale" priority="48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88">
      <colorScale>
        <cfvo type="min"/>
        <cfvo type="max"/>
        <color rgb="FF63BE7B"/>
        <color rgb="FFFFEF9C"/>
      </colorScale>
    </cfRule>
    <cfRule type="colorScale" priority="4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2">
      <colorScale>
        <cfvo type="min"/>
        <cfvo type="max"/>
        <color rgb="FF63BE7B"/>
        <color rgb="FFFFEF9C"/>
      </colorScale>
    </cfRule>
    <cfRule type="colorScale" priority="493">
      <colorScale>
        <cfvo type="min"/>
        <cfvo type="max"/>
        <color rgb="FF63BE7B"/>
        <color rgb="FFFFEF9C"/>
      </colorScale>
    </cfRule>
    <cfRule type="colorScale" priority="4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98">
      <colorScale>
        <cfvo type="min"/>
        <cfvo type="max"/>
        <color rgb="FF63BE7B"/>
        <color rgb="FFFFEF9C"/>
      </colorScale>
    </cfRule>
    <cfRule type="colorScale" priority="4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0">
      <colorScale>
        <cfvo type="min"/>
        <cfvo type="max"/>
        <color rgb="FF63BE7B"/>
        <color rgb="FFFFEF9C"/>
      </colorScale>
    </cfRule>
    <cfRule type="colorScale" priority="5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4">
      <colorScale>
        <cfvo type="min"/>
        <cfvo type="max"/>
        <color rgb="FF63BE7B"/>
        <color rgb="FFFFEF9C"/>
      </colorScale>
    </cfRule>
    <cfRule type="colorScale" priority="5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06">
      <colorScale>
        <cfvo type="min"/>
        <cfvo type="max"/>
        <color rgb="FF63BE7B"/>
        <color rgb="FFFFEF9C"/>
      </colorScale>
    </cfRule>
    <cfRule type="colorScale" priority="5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0">
      <colorScale>
        <cfvo type="min"/>
        <cfvo type="max"/>
        <color rgb="FF63BE7B"/>
        <color rgb="FFFFEF9C"/>
      </colorScale>
    </cfRule>
    <cfRule type="colorScale" priority="5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2">
      <colorScale>
        <cfvo type="min"/>
        <cfvo type="max"/>
        <color rgb="FF63BE7B"/>
        <color rgb="FFFFEF9C"/>
      </colorScale>
    </cfRule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6">
      <colorScale>
        <cfvo type="min"/>
        <cfvo type="max"/>
        <color rgb="FF63BE7B"/>
        <color rgb="FFFFEF9C"/>
      </colorScale>
    </cfRule>
    <cfRule type="colorScale" priority="5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8">
      <colorScale>
        <cfvo type="min"/>
        <cfvo type="max"/>
        <color rgb="FF63BE7B"/>
        <color rgb="FFFFEF9C"/>
      </colorScale>
    </cfRule>
    <cfRule type="colorScale" priority="52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3">
      <colorScale>
        <cfvo type="min"/>
        <cfvo type="max"/>
        <color rgb="FF63BE7B"/>
        <color rgb="FFFFEF9C"/>
      </colorScale>
    </cfRule>
    <cfRule type="colorScale" priority="5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5">
      <colorScale>
        <cfvo type="min"/>
        <cfvo type="max"/>
        <color rgb="FF63BE7B"/>
        <color rgb="FFFFEF9C"/>
      </colorScale>
    </cfRule>
    <cfRule type="colorScale" priority="5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28">
      <colorScale>
        <cfvo type="min"/>
        <cfvo type="max"/>
        <color rgb="FF63BE7B"/>
        <color rgb="FFFFEF9C"/>
      </colorScale>
    </cfRule>
    <cfRule type="colorScale" priority="5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2">
      <colorScale>
        <cfvo type="min"/>
        <cfvo type="max"/>
        <color rgb="FF63BE7B"/>
        <color rgb="FFFFEF9C"/>
      </colorScale>
    </cfRule>
    <cfRule type="colorScale" priority="533">
      <colorScale>
        <cfvo type="min"/>
        <cfvo type="max"/>
        <color rgb="FF63BE7B"/>
        <color rgb="FFFFEF9C"/>
      </colorScale>
    </cfRule>
    <cfRule type="colorScale" priority="5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38">
      <colorScale>
        <cfvo type="min"/>
        <cfvo type="max"/>
        <color rgb="FF63BE7B"/>
        <color rgb="FFFFEF9C"/>
      </colorScale>
    </cfRule>
    <cfRule type="colorScale" priority="5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0">
      <colorScale>
        <cfvo type="min"/>
        <cfvo type="max"/>
        <color rgb="FF63BE7B"/>
        <color rgb="FFFFEF9C"/>
      </colorScale>
    </cfRule>
    <cfRule type="colorScale" priority="5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4">
      <colorScale>
        <cfvo type="min"/>
        <cfvo type="max"/>
        <color rgb="FF63BE7B"/>
        <color rgb="FFFFEF9C"/>
      </colorScale>
    </cfRule>
    <cfRule type="colorScale" priority="5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6">
      <colorScale>
        <cfvo type="min"/>
        <cfvo type="max"/>
        <color rgb="FF63BE7B"/>
        <color rgb="FFFFEF9C"/>
      </colorScale>
    </cfRule>
    <cfRule type="colorScale" priority="5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0">
      <colorScale>
        <cfvo type="min"/>
        <cfvo type="max"/>
        <color rgb="FF63BE7B"/>
        <color rgb="FFFFEF9C"/>
      </colorScale>
    </cfRule>
    <cfRule type="colorScale" priority="5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2">
      <colorScale>
        <cfvo type="min"/>
        <cfvo type="max"/>
        <color rgb="FF63BE7B"/>
        <color rgb="FFFFEF9C"/>
      </colorScale>
    </cfRule>
    <cfRule type="colorScale" priority="5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6">
      <colorScale>
        <cfvo type="min"/>
        <cfvo type="max"/>
        <color rgb="FF63BE7B"/>
        <color rgb="FFFFEF9C"/>
      </colorScale>
    </cfRule>
    <cfRule type="colorScale" priority="5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58">
      <colorScale>
        <cfvo type="min"/>
        <cfvo type="max"/>
        <color rgb="FF63BE7B"/>
        <color rgb="FFFFEF9C"/>
      </colorScale>
    </cfRule>
  </conditionalFormatting>
  <conditionalFormatting sqref="C13:P16">
    <cfRule type="colorScale" priority="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56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1">
      <colorScale>
        <cfvo type="min"/>
        <cfvo type="max"/>
        <color rgb="FF63BE7B"/>
        <color rgb="FFFFEF9C"/>
      </colorScale>
    </cfRule>
    <cfRule type="colorScale" priority="562">
      <colorScale>
        <cfvo type="min"/>
        <cfvo type="max"/>
        <color rgb="FF63BE7B"/>
        <color rgb="FFFFEF9C"/>
      </colorScale>
    </cfRule>
    <cfRule type="colorScale" priority="5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3:P16">
    <cfRule type="colorScale" priority="364">
      <colorScale>
        <cfvo type="min"/>
        <cfvo type="max"/>
        <color rgb="FFFF7128"/>
        <color rgb="FFFFEF9C"/>
      </colorScale>
    </cfRule>
    <cfRule type="colorScale" priority="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2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9">
      <colorScale>
        <cfvo type="min"/>
        <cfvo type="max"/>
        <color rgb="FF63BE7B"/>
        <color rgb="FFFFEF9C"/>
      </colorScale>
    </cfRule>
    <cfRule type="colorScale" priority="2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2">
      <colorScale>
        <cfvo type="min"/>
        <cfvo type="max"/>
        <color rgb="FF63BE7B"/>
        <color rgb="FFFFEF9C"/>
      </colorScale>
    </cfRule>
    <cfRule type="colorScale" priority="2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4">
      <colorScale>
        <cfvo type="min"/>
        <cfvo type="max"/>
        <color rgb="FF63BE7B"/>
        <color rgb="FFFFEF9C"/>
      </colorScale>
    </cfRule>
    <cfRule type="colorScale" priority="2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18">
      <colorScale>
        <cfvo type="min"/>
        <cfvo type="max"/>
        <color rgb="FF63BE7B"/>
        <color rgb="FFFFEF9C"/>
      </colorScale>
    </cfRule>
    <cfRule type="colorScale" priority="2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0">
      <colorScale>
        <cfvo type="min"/>
        <cfvo type="max"/>
        <color rgb="FF63BE7B"/>
        <color rgb="FFFFEF9C"/>
      </colorScale>
    </cfRule>
    <cfRule type="colorScale" priority="2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3">
      <colorScale>
        <cfvo type="min"/>
        <cfvo type="max"/>
        <color rgb="FF63BE7B"/>
        <color rgb="FFFFEF9C"/>
      </colorScale>
    </cfRule>
    <cfRule type="colorScale" priority="2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7">
      <colorScale>
        <cfvo type="min"/>
        <cfvo type="max"/>
        <color rgb="FF63BE7B"/>
        <color rgb="FFFFEF9C"/>
      </colorScale>
    </cfRule>
    <cfRule type="colorScale" priority="2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9">
      <colorScale>
        <cfvo type="min"/>
        <cfvo type="max"/>
        <color rgb="FF63BE7B"/>
        <color rgb="FFFFEF9C"/>
      </colorScale>
    </cfRule>
    <cfRule type="colorScale" priority="2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2">
      <colorScale>
        <cfvo type="min"/>
        <cfvo type="max"/>
        <color rgb="FF63BE7B"/>
        <color rgb="FFFFEF9C"/>
      </colorScale>
    </cfRule>
    <cfRule type="colorScale" priority="2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">
      <colorScale>
        <cfvo type="min"/>
        <cfvo type="max"/>
        <color rgb="FF63BE7B"/>
        <color rgb="FFFFEF9C"/>
      </colorScale>
    </cfRule>
    <cfRule type="colorScale" priority="237">
      <colorScale>
        <cfvo type="min"/>
        <cfvo type="max"/>
        <color rgb="FF63BE7B"/>
        <color rgb="FFFFEF9C"/>
      </colorScale>
    </cfRule>
    <cfRule type="colorScale" priority="2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2">
      <colorScale>
        <cfvo type="min"/>
        <cfvo type="max"/>
        <color rgb="FF63BE7B"/>
        <color rgb="FFFFEF9C"/>
      </colorScale>
    </cfRule>
    <cfRule type="colorScale" priority="2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4">
      <colorScale>
        <cfvo type="min"/>
        <cfvo type="max"/>
        <color rgb="FF63BE7B"/>
        <color rgb="FFFFEF9C"/>
      </colorScale>
    </cfRule>
    <cfRule type="colorScale" priority="2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47">
      <colorScale>
        <cfvo type="min"/>
        <cfvo type="max"/>
        <color rgb="FF63BE7B"/>
        <color rgb="FFFFEF9C"/>
      </colorScale>
    </cfRule>
    <cfRule type="colorScale" priority="2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1">
      <colorScale>
        <cfvo type="min"/>
        <cfvo type="max"/>
        <color rgb="FF63BE7B"/>
        <color rgb="FFFFEF9C"/>
      </colorScale>
    </cfRule>
    <cfRule type="colorScale" priority="252">
      <colorScale>
        <cfvo type="min"/>
        <cfvo type="max"/>
        <color rgb="FF63BE7B"/>
        <color rgb="FFFFEF9C"/>
      </colorScale>
    </cfRule>
    <cfRule type="colorScale" priority="2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7">
      <colorScale>
        <cfvo type="min"/>
        <cfvo type="max"/>
        <color rgb="FF63BE7B"/>
        <color rgb="FFFFEF9C"/>
      </colorScale>
    </cfRule>
    <cfRule type="colorScale" priority="2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59">
      <colorScale>
        <cfvo type="min"/>
        <cfvo type="max"/>
        <color rgb="FF63BE7B"/>
        <color rgb="FFFFEF9C"/>
      </colorScale>
    </cfRule>
    <cfRule type="colorScale" priority="2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3">
      <colorScale>
        <cfvo type="min"/>
        <cfvo type="max"/>
        <color rgb="FF63BE7B"/>
        <color rgb="FFFFEF9C"/>
      </colorScale>
    </cfRule>
    <cfRule type="colorScale" priority="2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5">
      <colorScale>
        <cfvo type="min"/>
        <cfvo type="max"/>
        <color rgb="FF63BE7B"/>
        <color rgb="FFFFEF9C"/>
      </colorScale>
    </cfRule>
    <cfRule type="colorScale" priority="2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8">
      <colorScale>
        <cfvo type="min"/>
        <cfvo type="max"/>
        <color rgb="FF63BE7B"/>
        <color rgb="FFFFEF9C"/>
      </colorScale>
    </cfRule>
    <cfRule type="colorScale" priority="2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2">
      <colorScale>
        <cfvo type="min"/>
        <cfvo type="max"/>
        <color rgb="FF63BE7B"/>
        <color rgb="FFFFEF9C"/>
      </colorScale>
    </cfRule>
    <cfRule type="colorScale" priority="273">
      <colorScale>
        <cfvo type="min"/>
        <cfvo type="max"/>
        <color rgb="FF63BE7B"/>
        <color rgb="FFFFEF9C"/>
      </colorScale>
    </cfRule>
    <cfRule type="colorScale" priority="2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8">
      <colorScale>
        <cfvo type="min"/>
        <cfvo type="max"/>
        <color rgb="FF63BE7B"/>
        <color rgb="FFFFEF9C"/>
      </colorScale>
    </cfRule>
    <cfRule type="colorScale" priority="2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0">
      <colorScale>
        <cfvo type="min"/>
        <cfvo type="max"/>
        <color rgb="FF63BE7B"/>
        <color rgb="FFFFEF9C"/>
      </colorScale>
    </cfRule>
    <cfRule type="colorScale" priority="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4">
      <colorScale>
        <cfvo type="min"/>
        <cfvo type="max"/>
        <color rgb="FF63BE7B"/>
        <color rgb="FFFFEF9C"/>
      </colorScale>
    </cfRule>
    <cfRule type="colorScale" priority="2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86">
      <colorScale>
        <cfvo type="min"/>
        <cfvo type="max"/>
        <color rgb="FF63BE7B"/>
        <color rgb="FFFFEF9C"/>
      </colorScale>
    </cfRule>
    <cfRule type="colorScale" priority="2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1">
      <colorScale>
        <cfvo type="min"/>
        <cfvo type="max"/>
        <color rgb="FF63BE7B"/>
        <color rgb="FFFFEF9C"/>
      </colorScale>
    </cfRule>
    <cfRule type="colorScale" priority="2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3">
      <colorScale>
        <cfvo type="min"/>
        <cfvo type="max"/>
        <color rgb="FF63BE7B"/>
        <color rgb="FFFFEF9C"/>
      </colorScale>
    </cfRule>
    <cfRule type="colorScale" priority="29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6">
      <colorScale>
        <cfvo type="min"/>
        <cfvo type="max"/>
        <color rgb="FF63BE7B"/>
        <color rgb="FFFFEF9C"/>
      </colorScale>
    </cfRule>
    <cfRule type="colorScale" priority="29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0">
      <colorScale>
        <cfvo type="min"/>
        <cfvo type="max"/>
        <color rgb="FF63BE7B"/>
        <color rgb="FFFFEF9C"/>
      </colorScale>
    </cfRule>
    <cfRule type="colorScale" priority="301">
      <colorScale>
        <cfvo type="min"/>
        <cfvo type="max"/>
        <color rgb="FF63BE7B"/>
        <color rgb="FFFFEF9C"/>
      </colorScale>
    </cfRule>
    <cfRule type="colorScale" priority="3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6">
      <colorScale>
        <cfvo type="min"/>
        <cfvo type="max"/>
        <color rgb="FF63BE7B"/>
        <color rgb="FFFFEF9C"/>
      </colorScale>
    </cfRule>
    <cfRule type="colorScale" priority="30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08">
      <colorScale>
        <cfvo type="min"/>
        <cfvo type="max"/>
        <color rgb="FF63BE7B"/>
        <color rgb="FFFFEF9C"/>
      </colorScale>
    </cfRule>
    <cfRule type="colorScale" priority="3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2">
      <colorScale>
        <cfvo type="min"/>
        <cfvo type="max"/>
        <color rgb="FF63BE7B"/>
        <color rgb="FFFFEF9C"/>
      </colorScale>
    </cfRule>
    <cfRule type="colorScale" priority="3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4">
      <colorScale>
        <cfvo type="min"/>
        <cfvo type="max"/>
        <color rgb="FF63BE7B"/>
        <color rgb="FFFFEF9C"/>
      </colorScale>
    </cfRule>
    <cfRule type="colorScale" priority="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8">
      <colorScale>
        <cfvo type="min"/>
        <cfvo type="max"/>
        <color rgb="FF63BE7B"/>
        <color rgb="FFFFEF9C"/>
      </colorScale>
    </cfRule>
    <cfRule type="colorScale" priority="3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0">
      <colorScale>
        <cfvo type="min"/>
        <cfvo type="max"/>
        <color rgb="FF63BE7B"/>
        <color rgb="FFFFEF9C"/>
      </colorScale>
    </cfRule>
    <cfRule type="colorScale" priority="3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5">
      <colorScale>
        <cfvo type="min"/>
        <cfvo type="max"/>
        <color rgb="FF63BE7B"/>
        <color rgb="FFFFEF9C"/>
      </colorScale>
    </cfRule>
    <cfRule type="colorScale" priority="3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7">
      <colorScale>
        <cfvo type="min"/>
        <cfvo type="max"/>
        <color rgb="FF63BE7B"/>
        <color rgb="FFFFEF9C"/>
      </colorScale>
    </cfRule>
    <cfRule type="colorScale" priority="32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0">
      <colorScale>
        <cfvo type="min"/>
        <cfvo type="max"/>
        <color rgb="FF63BE7B"/>
        <color rgb="FFFFEF9C"/>
      </colorScale>
    </cfRule>
    <cfRule type="colorScale" priority="33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">
      <colorScale>
        <cfvo type="min"/>
        <cfvo type="max"/>
        <color rgb="FF63BE7B"/>
        <color rgb="FFFFEF9C"/>
      </colorScale>
    </cfRule>
    <cfRule type="colorScale" priority="335">
      <colorScale>
        <cfvo type="min"/>
        <cfvo type="max"/>
        <color rgb="FF63BE7B"/>
        <color rgb="FFFFEF9C"/>
      </colorScale>
    </cfRule>
    <cfRule type="colorScale" priority="3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0">
      <colorScale>
        <cfvo type="min"/>
        <cfvo type="max"/>
        <color rgb="FF63BE7B"/>
        <color rgb="FFFFEF9C"/>
      </colorScale>
    </cfRule>
    <cfRule type="colorScale" priority="3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2">
      <colorScale>
        <cfvo type="min"/>
        <cfvo type="max"/>
        <color rgb="FF63BE7B"/>
        <color rgb="FFFFEF9C"/>
      </colorScale>
    </cfRule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6">
      <colorScale>
        <cfvo type="min"/>
        <cfvo type="max"/>
        <color rgb="FF63BE7B"/>
        <color rgb="FFFFEF9C"/>
      </colorScale>
    </cfRule>
    <cfRule type="colorScale" priority="3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48">
      <colorScale>
        <cfvo type="min"/>
        <cfvo type="max"/>
        <color rgb="FF63BE7B"/>
        <color rgb="FFFFEF9C"/>
      </colorScale>
    </cfRule>
    <cfRule type="colorScale" priority="3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2">
      <colorScale>
        <cfvo type="min"/>
        <cfvo type="max"/>
        <color rgb="FF63BE7B"/>
        <color rgb="FFFFEF9C"/>
      </colorScale>
    </cfRule>
    <cfRule type="colorScale" priority="3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4">
      <colorScale>
        <cfvo type="min"/>
        <cfvo type="max"/>
        <color rgb="FF63BE7B"/>
        <color rgb="FFFFEF9C"/>
      </colorScale>
    </cfRule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8">
      <colorScale>
        <cfvo type="min"/>
        <cfvo type="max"/>
        <color rgb="FF63BE7B"/>
        <color rgb="FFFFEF9C"/>
      </colorScale>
    </cfRule>
    <cfRule type="colorScale" priority="35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0">
      <colorScale>
        <cfvo type="min"/>
        <cfvo type="max"/>
        <color rgb="FF63BE7B"/>
        <color rgb="FFFFEF9C"/>
      </colorScale>
    </cfRule>
  </conditionalFormatting>
  <conditionalFormatting sqref="C39:P42"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3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9:P42">
    <cfRule type="colorScale" priority="36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9:P42"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">
      <colorScale>
        <cfvo type="min"/>
        <cfvo type="max"/>
        <color rgb="FF63BE7B"/>
        <color rgb="FFFFEF9C"/>
      </colorScale>
    </cfRule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">
      <colorScale>
        <cfvo type="min"/>
        <cfvo type="max"/>
        <color rgb="FF63BE7B"/>
        <color rgb="FFFFEF9C"/>
      </colorScale>
    </cfRule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">
      <colorScale>
        <cfvo type="min"/>
        <cfvo type="max"/>
        <color rgb="FF63BE7B"/>
        <color rgb="FFFFEF9C"/>
      </colorScale>
    </cfRule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">
      <colorScale>
        <cfvo type="min"/>
        <cfvo type="max"/>
        <color rgb="FF63BE7B"/>
        <color rgb="FFFFEF9C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">
      <colorScale>
        <cfvo type="min"/>
        <cfvo type="max"/>
        <color rgb="FF63BE7B"/>
        <color rgb="FFFFEF9C"/>
      </colorScale>
    </cfRule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">
      <colorScale>
        <cfvo type="min"/>
        <cfvo type="max"/>
        <color rgb="FF63BE7B"/>
        <color rgb="FFFFEF9C"/>
      </colorScale>
    </cfRule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7">
      <colorScale>
        <cfvo type="min"/>
        <cfvo type="max"/>
        <color rgb="FF63BE7B"/>
        <color rgb="FFFFEF9C"/>
      </colorScale>
    </cfRule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9">
      <colorScale>
        <cfvo type="min"/>
        <cfvo type="max"/>
        <color rgb="FF63BE7B"/>
        <color rgb="FFFFEF9C"/>
      </colorScale>
    </cfRule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">
      <colorScale>
        <cfvo type="min"/>
        <cfvo type="max"/>
        <color rgb="FF63BE7B"/>
        <color rgb="FFFFEF9C"/>
      </colorScale>
    </cfRule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6">
      <colorScale>
        <cfvo type="min"/>
        <cfvo type="max"/>
        <color rgb="FF63BE7B"/>
        <color rgb="FFFFEF9C"/>
      </colorScale>
    </cfRule>
    <cfRule type="colorScale" priority="37">
      <colorScale>
        <cfvo type="min"/>
        <cfvo type="max"/>
        <color rgb="FF63BE7B"/>
        <color rgb="FFFFEF9C"/>
      </colorScale>
    </cfRule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">
      <colorScale>
        <cfvo type="min"/>
        <cfvo type="max"/>
        <color rgb="FF63BE7B"/>
        <color rgb="FFFFEF9C"/>
      </colorScale>
    </cfRule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">
      <colorScale>
        <cfvo type="min"/>
        <cfvo type="max"/>
        <color rgb="FF63BE7B"/>
        <color rgb="FFFFEF9C"/>
      </colorScale>
    </cfRule>
    <cfRule type="colorScale" priority="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7">
      <colorScale>
        <cfvo type="min"/>
        <cfvo type="max"/>
        <color rgb="FF63BE7B"/>
        <color rgb="FFFFEF9C"/>
      </colorScale>
    </cfRule>
    <cfRule type="colorScale" priority="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1">
      <colorScale>
        <cfvo type="min"/>
        <cfvo type="max"/>
        <color rgb="FF63BE7B"/>
        <color rgb="FFFFEF9C"/>
      </colorScale>
    </cfRule>
    <cfRule type="colorScale" priority="52">
      <colorScale>
        <cfvo type="min"/>
        <cfvo type="max"/>
        <color rgb="FF63BE7B"/>
        <color rgb="FFFFEF9C"/>
      </colorScale>
    </cfRule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7">
      <colorScale>
        <cfvo type="min"/>
        <cfvo type="max"/>
        <color rgb="FF63BE7B"/>
        <color rgb="FFFFEF9C"/>
      </colorScale>
    </cfRule>
    <cfRule type="colorScale" priority="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9">
      <colorScale>
        <cfvo type="min"/>
        <cfvo type="max"/>
        <color rgb="FF63BE7B"/>
        <color rgb="FFFFEF9C"/>
      </colorScale>
    </cfRule>
    <cfRule type="colorScale" priority="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3">
      <colorScale>
        <cfvo type="min"/>
        <cfvo type="max"/>
        <color rgb="FF63BE7B"/>
        <color rgb="FFFFEF9C"/>
      </colorScale>
    </cfRule>
    <cfRule type="colorScale" priority="6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5">
      <colorScale>
        <cfvo type="min"/>
        <cfvo type="max"/>
        <color rgb="FF63BE7B"/>
        <color rgb="FFFFEF9C"/>
      </colorScale>
    </cfRule>
    <cfRule type="colorScale" priority="6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8">
      <colorScale>
        <cfvo type="min"/>
        <cfvo type="max"/>
        <color rgb="FF63BE7B"/>
        <color rgb="FFFFEF9C"/>
      </colorScale>
    </cfRule>
    <cfRule type="colorScale" priority="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2">
      <colorScale>
        <cfvo type="min"/>
        <cfvo type="max"/>
        <color rgb="FF63BE7B"/>
        <color rgb="FFFFEF9C"/>
      </colorScale>
    </cfRule>
    <cfRule type="colorScale" priority="73">
      <colorScale>
        <cfvo type="min"/>
        <cfvo type="max"/>
        <color rgb="FF63BE7B"/>
        <color rgb="FFFFEF9C"/>
      </colorScale>
    </cfRule>
    <cfRule type="colorScale" priority="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8">
      <colorScale>
        <cfvo type="min"/>
        <cfvo type="max"/>
        <color rgb="FF63BE7B"/>
        <color rgb="FFFFEF9C"/>
      </colorScale>
    </cfRule>
    <cfRule type="colorScale" priority="7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0">
      <colorScale>
        <cfvo type="min"/>
        <cfvo type="max"/>
        <color rgb="FF63BE7B"/>
        <color rgb="FFFFEF9C"/>
      </colorScale>
    </cfRule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4">
      <colorScale>
        <cfvo type="min"/>
        <cfvo type="max"/>
        <color rgb="FF63BE7B"/>
        <color rgb="FFFFEF9C"/>
      </colorScale>
    </cfRule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6">
      <colorScale>
        <cfvo type="min"/>
        <cfvo type="max"/>
        <color rgb="FF63BE7B"/>
        <color rgb="FFFFEF9C"/>
      </colorScale>
    </cfRule>
    <cfRule type="colorScale" priority="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0">
      <colorScale>
        <cfvo type="min"/>
        <cfvo type="max"/>
        <color rgb="FF63BE7B"/>
        <color rgb="FFFFEF9C"/>
      </colorScale>
    </cfRule>
    <cfRule type="colorScale" priority="9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2">
      <colorScale>
        <cfvo type="min"/>
        <cfvo type="max"/>
        <color rgb="FF63BE7B"/>
        <color rgb="FFFFEF9C"/>
      </colorScale>
    </cfRule>
    <cfRule type="colorScale" priority="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5">
      <colorScale>
        <cfvo type="min"/>
        <cfvo type="max"/>
        <color rgb="FF63BE7B"/>
        <color rgb="FFFFEF9C"/>
      </colorScale>
    </cfRule>
    <cfRule type="colorScale" priority="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99">
      <colorScale>
        <cfvo type="min"/>
        <cfvo type="max"/>
        <color rgb="FF63BE7B"/>
        <color rgb="FFFFEF9C"/>
      </colorScale>
    </cfRule>
    <cfRule type="colorScale" priority="100">
      <colorScale>
        <cfvo type="min"/>
        <cfvo type="max"/>
        <color rgb="FF63BE7B"/>
        <color rgb="FFFFEF9C"/>
      </colorScale>
    </cfRule>
    <cfRule type="colorScale" priority="1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">
      <colorScale>
        <cfvo type="min"/>
        <cfvo type="max"/>
        <color rgb="FF63BE7B"/>
        <color rgb="FFFFEF9C"/>
      </colorScale>
    </cfRule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7">
      <colorScale>
        <cfvo type="min"/>
        <cfvo type="max"/>
        <color rgb="FF63BE7B"/>
        <color rgb="FFFFEF9C"/>
      </colorScale>
    </cfRule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">
      <colorScale>
        <cfvo type="min"/>
        <cfvo type="max"/>
        <color rgb="FF63BE7B"/>
        <color rgb="FFFFEF9C"/>
      </colorScale>
    </cfRule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3">
      <colorScale>
        <cfvo type="min"/>
        <cfvo type="max"/>
        <color rgb="FF63BE7B"/>
        <color rgb="FFFFEF9C"/>
      </colorScale>
    </cfRule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7">
      <colorScale>
        <cfvo type="min"/>
        <cfvo type="max"/>
        <color rgb="FF63BE7B"/>
        <color rgb="FFFFEF9C"/>
      </colorScale>
    </cfRule>
    <cfRule type="colorScale" priority="1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9">
      <colorScale>
        <cfvo type="min"/>
        <cfvo type="max"/>
        <color rgb="FF63BE7B"/>
        <color rgb="FFFFEF9C"/>
      </colorScale>
    </cfRule>
    <cfRule type="colorScale" priority="12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4">
      <colorScale>
        <cfvo type="min"/>
        <cfvo type="max"/>
        <color rgb="FF63BE7B"/>
        <color rgb="FFFFEF9C"/>
      </colorScale>
    </cfRule>
    <cfRule type="colorScale" priority="1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6">
      <colorScale>
        <cfvo type="min"/>
        <cfvo type="max"/>
        <color rgb="FF63BE7B"/>
        <color rgb="FFFFEF9C"/>
      </colorScale>
    </cfRule>
    <cfRule type="colorScale" priority="12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9">
      <colorScale>
        <cfvo type="min"/>
        <cfvo type="max"/>
        <color rgb="FF63BE7B"/>
        <color rgb="FFFFEF9C"/>
      </colorScale>
    </cfRule>
    <cfRule type="colorScale" priority="13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3">
      <colorScale>
        <cfvo type="min"/>
        <cfvo type="max"/>
        <color rgb="FF63BE7B"/>
        <color rgb="FFFFEF9C"/>
      </colorScale>
    </cfRule>
    <cfRule type="colorScale" priority="134">
      <colorScale>
        <cfvo type="min"/>
        <cfvo type="max"/>
        <color rgb="FF63BE7B"/>
        <color rgb="FFFFEF9C"/>
      </colorScale>
    </cfRule>
    <cfRule type="colorScale" priority="1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9">
      <colorScale>
        <cfvo type="min"/>
        <cfvo type="max"/>
        <color rgb="FF63BE7B"/>
        <color rgb="FFFFEF9C"/>
      </colorScale>
    </cfRule>
    <cfRule type="colorScale" priority="14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1">
      <colorScale>
        <cfvo type="min"/>
        <cfvo type="max"/>
        <color rgb="FF63BE7B"/>
        <color rgb="FFFFEF9C"/>
      </colorScale>
    </cfRule>
    <cfRule type="colorScale" priority="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5">
      <colorScale>
        <cfvo type="min"/>
        <cfvo type="max"/>
        <color rgb="FF63BE7B"/>
        <color rgb="FFFFEF9C"/>
      </colorScale>
    </cfRule>
    <cfRule type="colorScale" priority="1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7">
      <colorScale>
        <cfvo type="min"/>
        <cfvo type="max"/>
        <color rgb="FF63BE7B"/>
        <color rgb="FFFFEF9C"/>
      </colorScale>
    </cfRule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1">
      <colorScale>
        <cfvo type="min"/>
        <cfvo type="max"/>
        <color rgb="FF63BE7B"/>
        <color rgb="FFFFEF9C"/>
      </colorScale>
    </cfRule>
    <cfRule type="colorScale" priority="1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3">
      <colorScale>
        <cfvo type="min"/>
        <cfvo type="max"/>
        <color rgb="FF63BE7B"/>
        <color rgb="FFFFEF9C"/>
      </colorScale>
    </cfRule>
    <cfRule type="colorScale" priority="1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7">
      <colorScale>
        <cfvo type="min"/>
        <cfvo type="max"/>
        <color rgb="FF63BE7B"/>
        <color rgb="FFFFEF9C"/>
      </colorScale>
    </cfRule>
    <cfRule type="colorScale" priority="15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59">
      <colorScale>
        <cfvo type="min"/>
        <cfvo type="max"/>
        <color rgb="FF63BE7B"/>
        <color rgb="FFFFEF9C"/>
      </colorScale>
    </cfRule>
    <cfRule type="colorScale" priority="1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4">
      <colorScale>
        <cfvo type="min"/>
        <cfvo type="max"/>
        <color rgb="FF63BE7B"/>
        <color rgb="FFFFEF9C"/>
      </colorScale>
    </cfRule>
    <cfRule type="colorScale" priority="1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6">
      <colorScale>
        <cfvo type="min"/>
        <cfvo type="max"/>
        <color rgb="FF63BE7B"/>
        <color rgb="FFFFEF9C"/>
      </colorScale>
    </cfRule>
    <cfRule type="colorScale" priority="16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9">
      <colorScale>
        <cfvo type="min"/>
        <cfvo type="max"/>
        <color rgb="FF63BE7B"/>
        <color rgb="FFFFEF9C"/>
      </colorScale>
    </cfRule>
    <cfRule type="colorScale" priority="17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3">
      <colorScale>
        <cfvo type="min"/>
        <cfvo type="max"/>
        <color rgb="FF63BE7B"/>
        <color rgb="FFFFEF9C"/>
      </colorScale>
    </cfRule>
    <cfRule type="colorScale" priority="174">
      <colorScale>
        <cfvo type="min"/>
        <cfvo type="max"/>
        <color rgb="FF63BE7B"/>
        <color rgb="FFFFEF9C"/>
      </colorScale>
    </cfRule>
    <cfRule type="colorScale" priority="1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9">
      <colorScale>
        <cfvo type="min"/>
        <cfvo type="max"/>
        <color rgb="FF63BE7B"/>
        <color rgb="FFFFEF9C"/>
      </colorScale>
    </cfRule>
    <cfRule type="colorScale" priority="18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1">
      <colorScale>
        <cfvo type="min"/>
        <cfvo type="max"/>
        <color rgb="FF63BE7B"/>
        <color rgb="FFFFEF9C"/>
      </colorScale>
    </cfRule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5">
      <colorScale>
        <cfvo type="min"/>
        <cfvo type="max"/>
        <color rgb="FF63BE7B"/>
        <color rgb="FFFFEF9C"/>
      </colorScale>
    </cfRule>
    <cfRule type="colorScale" priority="18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87">
      <colorScale>
        <cfvo type="min"/>
        <cfvo type="max"/>
        <color rgb="FF63BE7B"/>
        <color rgb="FFFFEF9C"/>
      </colorScale>
    </cfRule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1">
      <colorScale>
        <cfvo type="min"/>
        <cfvo type="max"/>
        <color rgb="FF63BE7B"/>
        <color rgb="FFFFEF9C"/>
      </colorScale>
    </cfRule>
    <cfRule type="colorScale" priority="1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3">
      <colorScale>
        <cfvo type="min"/>
        <cfvo type="max"/>
        <color rgb="FF63BE7B"/>
        <color rgb="FFFFEF9C"/>
      </colorScale>
    </cfRule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7">
      <colorScale>
        <cfvo type="min"/>
        <cfvo type="max"/>
        <color rgb="FF63BE7B"/>
        <color rgb="FFFFEF9C"/>
      </colorScale>
    </cfRule>
    <cfRule type="colorScale" priority="1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99">
      <colorScale>
        <cfvo type="min"/>
        <cfvo type="max"/>
        <color rgb="FF63BE7B"/>
        <color rgb="FFFFEF9C"/>
      </colorScale>
    </cfRule>
  </conditionalFormatting>
  <conditionalFormatting sqref="C39:P42"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20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2">
      <colorScale>
        <cfvo type="min"/>
        <cfvo type="max"/>
        <color rgb="FF63BE7B"/>
        <color rgb="FFFFEF9C"/>
      </colorScale>
    </cfRule>
    <cfRule type="colorScale" priority="203">
      <colorScale>
        <cfvo type="min"/>
        <cfvo type="max"/>
        <color rgb="FF63BE7B"/>
        <color rgb="FFFFEF9C"/>
      </colorScale>
    </cfRule>
    <cfRule type="colorScale" priority="2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P42">
    <cfRule type="colorScale" priority="5">
      <colorScale>
        <cfvo type="min"/>
        <cfvo type="max"/>
        <color rgb="FFFF7128"/>
        <color rgb="FFFFEF9C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scale="5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995EC1E-C9F9-4310-9667-B380B4B0D85B}">
          <x14:formula1>
            <xm:f>КАЛЕНДАРЬ!$E$42:$E$43</xm:f>
          </x14:formula1>
          <xm:sqref>O2:P3</xm:sqref>
        </x14:dataValidation>
        <x14:dataValidation type="list" allowBlank="1" showInputMessage="1" showErrorMessage="1" xr:uid="{64BB11EC-97F6-4551-BB73-D1356EF02756}">
          <x14:formula1>
            <xm:f>КАЛЕНДАРЬ!$A$37:$A$38</xm:f>
          </x14:formula1>
          <xm:sqref>U2:Y3</xm:sqref>
        </x14:dataValidation>
        <x14:dataValidation type="list" allowBlank="1" showInputMessage="1" showErrorMessage="1" xr:uid="{929CC6F9-3AC8-4344-A299-4A019F45625A}">
          <x14:formula1>
            <xm:f>КАЛЕНДАРЬ!$A$50:$A$51</xm:f>
          </x14:formula1>
          <xm:sqref>I2:N3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61CE-ECE4-44E1-81FC-B1A91CA16D7E}">
  <sheetPr>
    <tabColor rgb="FFFFFF00"/>
    <pageSetUpPr fitToPage="1"/>
  </sheetPr>
  <dimension ref="A1:WUK70"/>
  <sheetViews>
    <sheetView showGridLines="0" zoomScale="80" zoomScaleNormal="80" workbookViewId="0">
      <pane ySplit="4" topLeftCell="A5" activePane="bottomLeft" state="frozen"/>
      <selection activeCell="V235" sqref="V235"/>
      <selection pane="bottomLeft" activeCell="I2" sqref="I2:N3"/>
    </sheetView>
  </sheetViews>
  <sheetFormatPr defaultRowHeight="12.75" x14ac:dyDescent="0.2"/>
  <cols>
    <col min="1" max="1" width="10.5703125" style="19" customWidth="1"/>
    <col min="2" max="2" width="8.7109375" style="20" customWidth="1"/>
    <col min="3" max="4" width="8.7109375" style="19" customWidth="1"/>
    <col min="5" max="5" width="9.5703125" style="19" customWidth="1"/>
    <col min="6" max="8" width="9.140625" style="19" customWidth="1"/>
    <col min="9" max="9" width="8.7109375" style="20" customWidth="1"/>
    <col min="10" max="12" width="10" style="19" customWidth="1"/>
    <col min="13" max="13" width="8.7109375" style="20" customWidth="1"/>
    <col min="14" max="14" width="8.7109375" style="19" customWidth="1"/>
    <col min="15" max="15" width="8.7109375" style="20" customWidth="1"/>
    <col min="16" max="16" width="8.7109375" style="19" customWidth="1"/>
    <col min="17" max="17" width="12.140625" style="19" customWidth="1"/>
    <col min="18" max="18" width="8.28515625" style="19" customWidth="1"/>
    <col min="19" max="19" width="9.140625" style="19"/>
    <col min="20" max="20" width="25.42578125" style="19" customWidth="1"/>
    <col min="21" max="21" width="6.140625" style="19" customWidth="1"/>
    <col min="22" max="22" width="9.140625" style="19"/>
    <col min="23" max="23" width="4.42578125" style="19" customWidth="1"/>
    <col min="24" max="24" width="9.140625" style="19"/>
    <col min="25" max="25" width="3.85546875" style="19" customWidth="1"/>
    <col min="26" max="26" width="6.140625" style="19" customWidth="1"/>
    <col min="27" max="27" width="7.7109375" style="19" customWidth="1"/>
    <col min="28" max="28" width="3.85546875" style="19" customWidth="1"/>
    <col min="29" max="29" width="6.140625" style="19" customWidth="1"/>
    <col min="30" max="30" width="7.7109375" style="19" customWidth="1"/>
    <col min="31" max="31" width="3.85546875" style="19" customWidth="1"/>
    <col min="32" max="32" width="6.140625" style="19" customWidth="1"/>
    <col min="33" max="33" width="7.7109375" style="19" customWidth="1"/>
    <col min="34" max="34" width="3.85546875" style="19" customWidth="1"/>
    <col min="35" max="35" width="6.140625" style="19" customWidth="1"/>
    <col min="36" max="36" width="7.7109375" style="19" customWidth="1"/>
    <col min="37" max="37" width="3.85546875" style="19" customWidth="1"/>
    <col min="38" max="38" width="6.140625" style="19" customWidth="1"/>
    <col min="39" max="39" width="7.7109375" style="19" customWidth="1"/>
    <col min="40" max="40" width="3.85546875" style="19" customWidth="1"/>
    <col min="41" max="41" width="6.140625" style="19" customWidth="1"/>
    <col min="42" max="42" width="7.7109375" style="19" customWidth="1"/>
    <col min="43" max="43" width="3.85546875" style="19" customWidth="1"/>
    <col min="44" max="44" width="6.140625" style="19" customWidth="1"/>
    <col min="45" max="45" width="7.7109375" style="19" customWidth="1"/>
    <col min="46" max="46" width="3.85546875" style="19" customWidth="1"/>
    <col min="47" max="47" width="6.140625" style="19" customWidth="1"/>
    <col min="48" max="48" width="7.7109375" style="19" customWidth="1"/>
    <col min="49" max="49" width="3.85546875" style="19" customWidth="1"/>
    <col min="50" max="50" width="6.140625" style="19" customWidth="1"/>
    <col min="51" max="51" width="7.7109375" style="19" customWidth="1"/>
    <col min="52" max="52" width="3.85546875" style="19" customWidth="1"/>
    <col min="53" max="53" width="6.140625" style="19" customWidth="1"/>
    <col min="54" max="54" width="7.7109375" style="19" customWidth="1"/>
    <col min="55" max="55" width="3.85546875" style="19" customWidth="1"/>
    <col min="56" max="56" width="6.140625" style="19" customWidth="1"/>
    <col min="57" max="57" width="7.7109375" style="19" customWidth="1"/>
    <col min="58" max="58" width="3.85546875" style="19" customWidth="1"/>
    <col min="59" max="59" width="6.140625" style="19" customWidth="1"/>
    <col min="60" max="60" width="7.7109375" style="19" customWidth="1"/>
    <col min="61" max="195" width="9.140625" style="19"/>
    <col min="196" max="196" width="2.85546875" style="19" customWidth="1"/>
    <col min="197" max="197" width="3.7109375" style="19" customWidth="1"/>
    <col min="198" max="198" width="9.140625" style="19"/>
    <col min="199" max="199" width="2.85546875" style="19" customWidth="1"/>
    <col min="200" max="200" width="3.7109375" style="19" customWidth="1"/>
    <col min="201" max="201" width="9.140625" style="19"/>
    <col min="202" max="202" width="2.85546875" style="19" customWidth="1"/>
    <col min="203" max="203" width="3.7109375" style="19" customWidth="1"/>
    <col min="204" max="204" width="9.140625" style="19"/>
    <col min="205" max="205" width="2.85546875" style="19" customWidth="1"/>
    <col min="206" max="206" width="3.85546875" style="19" customWidth="1"/>
    <col min="207" max="207" width="9.140625" style="19"/>
    <col min="208" max="208" width="2.85546875" style="19" customWidth="1"/>
    <col min="209" max="209" width="3.85546875" style="19" customWidth="1"/>
    <col min="210" max="210" width="9.140625" style="19"/>
    <col min="211" max="211" width="2.85546875" style="19" customWidth="1"/>
    <col min="212" max="212" width="3.42578125" style="19" customWidth="1"/>
    <col min="213" max="213" width="9.140625" style="19"/>
    <col min="214" max="214" width="2.85546875" style="19" customWidth="1"/>
    <col min="215" max="215" width="3.28515625" style="19" customWidth="1"/>
    <col min="216" max="216" width="9.140625" style="19"/>
    <col min="217" max="217" width="2.85546875" style="19" customWidth="1"/>
    <col min="218" max="218" width="3.140625" style="19" customWidth="1"/>
    <col min="219" max="219" width="9.140625" style="19"/>
    <col min="220" max="220" width="2.85546875" style="19" customWidth="1"/>
    <col min="221" max="221" width="3.140625" style="19" customWidth="1"/>
    <col min="222" max="222" width="9.140625" style="19"/>
    <col min="223" max="223" width="2.85546875" style="19" customWidth="1"/>
    <col min="224" max="224" width="3.140625" style="19" customWidth="1"/>
    <col min="225" max="225" width="9.140625" style="19"/>
    <col min="226" max="226" width="2.85546875" style="19" customWidth="1"/>
    <col min="227" max="227" width="3.28515625" style="19" customWidth="1"/>
    <col min="228" max="228" width="9.140625" style="19"/>
    <col min="229" max="229" width="3.5703125" style="19" customWidth="1"/>
    <col min="230" max="230" width="3.7109375" style="19" customWidth="1"/>
    <col min="231" max="232" width="9.140625" style="19"/>
    <col min="233" max="233" width="35.140625" style="19" customWidth="1"/>
    <col min="234" max="451" width="9.140625" style="19"/>
    <col min="452" max="452" width="2.85546875" style="19" customWidth="1"/>
    <col min="453" max="453" width="3.7109375" style="19" customWidth="1"/>
    <col min="454" max="454" width="9.140625" style="19"/>
    <col min="455" max="455" width="2.85546875" style="19" customWidth="1"/>
    <col min="456" max="456" width="3.7109375" style="19" customWidth="1"/>
    <col min="457" max="457" width="9.140625" style="19"/>
    <col min="458" max="458" width="2.85546875" style="19" customWidth="1"/>
    <col min="459" max="459" width="3.7109375" style="19" customWidth="1"/>
    <col min="460" max="460" width="9.140625" style="19"/>
    <col min="461" max="461" width="2.85546875" style="19" customWidth="1"/>
    <col min="462" max="462" width="3.85546875" style="19" customWidth="1"/>
    <col min="463" max="463" width="9.140625" style="19"/>
    <col min="464" max="464" width="2.85546875" style="19" customWidth="1"/>
    <col min="465" max="465" width="3.85546875" style="19" customWidth="1"/>
    <col min="466" max="466" width="9.140625" style="19"/>
    <col min="467" max="467" width="2.85546875" style="19" customWidth="1"/>
    <col min="468" max="468" width="3.42578125" style="19" customWidth="1"/>
    <col min="469" max="469" width="9.140625" style="19"/>
    <col min="470" max="470" width="2.85546875" style="19" customWidth="1"/>
    <col min="471" max="471" width="3.28515625" style="19" customWidth="1"/>
    <col min="472" max="472" width="9.140625" style="19"/>
    <col min="473" max="473" width="2.85546875" style="19" customWidth="1"/>
    <col min="474" max="474" width="3.140625" style="19" customWidth="1"/>
    <col min="475" max="475" width="9.140625" style="19"/>
    <col min="476" max="476" width="2.85546875" style="19" customWidth="1"/>
    <col min="477" max="477" width="3.140625" style="19" customWidth="1"/>
    <col min="478" max="478" width="9.140625" style="19"/>
    <col min="479" max="479" width="2.85546875" style="19" customWidth="1"/>
    <col min="480" max="480" width="3.140625" style="19" customWidth="1"/>
    <col min="481" max="481" width="9.140625" style="19"/>
    <col min="482" max="482" width="2.85546875" style="19" customWidth="1"/>
    <col min="483" max="483" width="3.28515625" style="19" customWidth="1"/>
    <col min="484" max="484" width="9.140625" style="19"/>
    <col min="485" max="485" width="3.5703125" style="19" customWidth="1"/>
    <col min="486" max="486" width="3.7109375" style="19" customWidth="1"/>
    <col min="487" max="488" width="9.140625" style="19"/>
    <col min="489" max="489" width="35.140625" style="19" customWidth="1"/>
    <col min="490" max="707" width="9.140625" style="19"/>
    <col min="708" max="708" width="2.85546875" style="19" customWidth="1"/>
    <col min="709" max="709" width="3.7109375" style="19" customWidth="1"/>
    <col min="710" max="710" width="9.140625" style="19"/>
    <col min="711" max="711" width="2.85546875" style="19" customWidth="1"/>
    <col min="712" max="712" width="3.7109375" style="19" customWidth="1"/>
    <col min="713" max="713" width="9.140625" style="19"/>
    <col min="714" max="714" width="2.85546875" style="19" customWidth="1"/>
    <col min="715" max="715" width="3.7109375" style="19" customWidth="1"/>
    <col min="716" max="716" width="9.140625" style="19"/>
    <col min="717" max="717" width="2.85546875" style="19" customWidth="1"/>
    <col min="718" max="718" width="3.85546875" style="19" customWidth="1"/>
    <col min="719" max="719" width="9.140625" style="19"/>
    <col min="720" max="720" width="2.85546875" style="19" customWidth="1"/>
    <col min="721" max="721" width="3.85546875" style="19" customWidth="1"/>
    <col min="722" max="722" width="9.140625" style="19"/>
    <col min="723" max="723" width="2.85546875" style="19" customWidth="1"/>
    <col min="724" max="724" width="3.42578125" style="19" customWidth="1"/>
    <col min="725" max="725" width="9.140625" style="19"/>
    <col min="726" max="726" width="2.85546875" style="19" customWidth="1"/>
    <col min="727" max="727" width="3.28515625" style="19" customWidth="1"/>
    <col min="728" max="728" width="9.140625" style="19"/>
    <col min="729" max="729" width="2.85546875" style="19" customWidth="1"/>
    <col min="730" max="730" width="3.140625" style="19" customWidth="1"/>
    <col min="731" max="731" width="9.140625" style="19"/>
    <col min="732" max="732" width="2.85546875" style="19" customWidth="1"/>
    <col min="733" max="733" width="3.140625" style="19" customWidth="1"/>
    <col min="734" max="734" width="9.140625" style="19"/>
    <col min="735" max="735" width="2.85546875" style="19" customWidth="1"/>
    <col min="736" max="736" width="3.140625" style="19" customWidth="1"/>
    <col min="737" max="737" width="9.140625" style="19"/>
    <col min="738" max="738" width="2.85546875" style="19" customWidth="1"/>
    <col min="739" max="739" width="3.28515625" style="19" customWidth="1"/>
    <col min="740" max="740" width="9.140625" style="19"/>
    <col min="741" max="741" width="3.5703125" style="19" customWidth="1"/>
    <col min="742" max="742" width="3.7109375" style="19" customWidth="1"/>
    <col min="743" max="744" width="9.140625" style="19"/>
    <col min="745" max="745" width="35.140625" style="19" customWidth="1"/>
    <col min="746" max="963" width="9.140625" style="19"/>
    <col min="964" max="964" width="2.85546875" style="19" customWidth="1"/>
    <col min="965" max="965" width="3.7109375" style="19" customWidth="1"/>
    <col min="966" max="966" width="9.140625" style="19"/>
    <col min="967" max="967" width="2.85546875" style="19" customWidth="1"/>
    <col min="968" max="968" width="3.7109375" style="19" customWidth="1"/>
    <col min="969" max="969" width="9.140625" style="19"/>
    <col min="970" max="970" width="2.85546875" style="19" customWidth="1"/>
    <col min="971" max="971" width="3.7109375" style="19" customWidth="1"/>
    <col min="972" max="972" width="9.140625" style="19"/>
    <col min="973" max="973" width="2.85546875" style="19" customWidth="1"/>
    <col min="974" max="974" width="3.85546875" style="19" customWidth="1"/>
    <col min="975" max="975" width="9.140625" style="19"/>
    <col min="976" max="976" width="2.85546875" style="19" customWidth="1"/>
    <col min="977" max="977" width="3.85546875" style="19" customWidth="1"/>
    <col min="978" max="978" width="9.140625" style="19"/>
    <col min="979" max="979" width="2.85546875" style="19" customWidth="1"/>
    <col min="980" max="980" width="3.42578125" style="19" customWidth="1"/>
    <col min="981" max="981" width="9.140625" style="19"/>
    <col min="982" max="982" width="2.85546875" style="19" customWidth="1"/>
    <col min="983" max="983" width="3.28515625" style="19" customWidth="1"/>
    <col min="984" max="984" width="9.140625" style="19"/>
    <col min="985" max="985" width="2.85546875" style="19" customWidth="1"/>
    <col min="986" max="986" width="3.140625" style="19" customWidth="1"/>
    <col min="987" max="987" width="9.140625" style="19"/>
    <col min="988" max="988" width="2.85546875" style="19" customWidth="1"/>
    <col min="989" max="989" width="3.140625" style="19" customWidth="1"/>
    <col min="990" max="990" width="9.140625" style="19"/>
    <col min="991" max="991" width="2.85546875" style="19" customWidth="1"/>
    <col min="992" max="992" width="3.140625" style="19" customWidth="1"/>
    <col min="993" max="993" width="9.140625" style="19"/>
    <col min="994" max="994" width="2.85546875" style="19" customWidth="1"/>
    <col min="995" max="995" width="3.28515625" style="19" customWidth="1"/>
    <col min="996" max="996" width="9.140625" style="19"/>
    <col min="997" max="997" width="3.5703125" style="19" customWidth="1"/>
    <col min="998" max="998" width="3.7109375" style="19" customWidth="1"/>
    <col min="999" max="1000" width="9.140625" style="19"/>
    <col min="1001" max="1001" width="35.140625" style="19" customWidth="1"/>
    <col min="1002" max="1219" width="9.140625" style="19"/>
    <col min="1220" max="1220" width="2.85546875" style="19" customWidth="1"/>
    <col min="1221" max="1221" width="3.7109375" style="19" customWidth="1"/>
    <col min="1222" max="1222" width="9.140625" style="19"/>
    <col min="1223" max="1223" width="2.85546875" style="19" customWidth="1"/>
    <col min="1224" max="1224" width="3.7109375" style="19" customWidth="1"/>
    <col min="1225" max="1225" width="9.140625" style="19"/>
    <col min="1226" max="1226" width="2.85546875" style="19" customWidth="1"/>
    <col min="1227" max="1227" width="3.7109375" style="19" customWidth="1"/>
    <col min="1228" max="1228" width="9.140625" style="19"/>
    <col min="1229" max="1229" width="2.85546875" style="19" customWidth="1"/>
    <col min="1230" max="1230" width="3.85546875" style="19" customWidth="1"/>
    <col min="1231" max="1231" width="9.140625" style="19"/>
    <col min="1232" max="1232" width="2.85546875" style="19" customWidth="1"/>
    <col min="1233" max="1233" width="3.85546875" style="19" customWidth="1"/>
    <col min="1234" max="1234" width="9.140625" style="19"/>
    <col min="1235" max="1235" width="2.85546875" style="19" customWidth="1"/>
    <col min="1236" max="1236" width="3.42578125" style="19" customWidth="1"/>
    <col min="1237" max="1237" width="9.140625" style="19"/>
    <col min="1238" max="1238" width="2.85546875" style="19" customWidth="1"/>
    <col min="1239" max="1239" width="3.28515625" style="19" customWidth="1"/>
    <col min="1240" max="1240" width="9.140625" style="19"/>
    <col min="1241" max="1241" width="2.85546875" style="19" customWidth="1"/>
    <col min="1242" max="1242" width="3.140625" style="19" customWidth="1"/>
    <col min="1243" max="1243" width="9.140625" style="19"/>
    <col min="1244" max="1244" width="2.85546875" style="19" customWidth="1"/>
    <col min="1245" max="1245" width="3.140625" style="19" customWidth="1"/>
    <col min="1246" max="1246" width="9.140625" style="19"/>
    <col min="1247" max="1247" width="2.85546875" style="19" customWidth="1"/>
    <col min="1248" max="1248" width="3.140625" style="19" customWidth="1"/>
    <col min="1249" max="1249" width="9.140625" style="19"/>
    <col min="1250" max="1250" width="2.85546875" style="19" customWidth="1"/>
    <col min="1251" max="1251" width="3.28515625" style="19" customWidth="1"/>
    <col min="1252" max="1252" width="9.140625" style="19"/>
    <col min="1253" max="1253" width="3.5703125" style="19" customWidth="1"/>
    <col min="1254" max="1254" width="3.7109375" style="19" customWidth="1"/>
    <col min="1255" max="1256" width="9.140625" style="19"/>
    <col min="1257" max="1257" width="35.140625" style="19" customWidth="1"/>
    <col min="1258" max="1475" width="9.140625" style="19"/>
    <col min="1476" max="1476" width="2.85546875" style="19" customWidth="1"/>
    <col min="1477" max="1477" width="3.7109375" style="19" customWidth="1"/>
    <col min="1478" max="1478" width="9.140625" style="19"/>
    <col min="1479" max="1479" width="2.85546875" style="19" customWidth="1"/>
    <col min="1480" max="1480" width="3.7109375" style="19" customWidth="1"/>
    <col min="1481" max="1481" width="9.140625" style="19"/>
    <col min="1482" max="1482" width="2.85546875" style="19" customWidth="1"/>
    <col min="1483" max="1483" width="3.7109375" style="19" customWidth="1"/>
    <col min="1484" max="1484" width="9.140625" style="19"/>
    <col min="1485" max="1485" width="2.85546875" style="19" customWidth="1"/>
    <col min="1486" max="1486" width="3.85546875" style="19" customWidth="1"/>
    <col min="1487" max="1487" width="9.140625" style="19"/>
    <col min="1488" max="1488" width="2.85546875" style="19" customWidth="1"/>
    <col min="1489" max="1489" width="3.85546875" style="19" customWidth="1"/>
    <col min="1490" max="1490" width="9.140625" style="19"/>
    <col min="1491" max="1491" width="2.85546875" style="19" customWidth="1"/>
    <col min="1492" max="1492" width="3.42578125" style="19" customWidth="1"/>
    <col min="1493" max="1493" width="9.140625" style="19"/>
    <col min="1494" max="1494" width="2.85546875" style="19" customWidth="1"/>
    <col min="1495" max="1495" width="3.28515625" style="19" customWidth="1"/>
    <col min="1496" max="1496" width="9.140625" style="19"/>
    <col min="1497" max="1497" width="2.85546875" style="19" customWidth="1"/>
    <col min="1498" max="1498" width="3.140625" style="19" customWidth="1"/>
    <col min="1499" max="1499" width="9.140625" style="19"/>
    <col min="1500" max="1500" width="2.85546875" style="19" customWidth="1"/>
    <col min="1501" max="1501" width="3.140625" style="19" customWidth="1"/>
    <col min="1502" max="1502" width="9.140625" style="19"/>
    <col min="1503" max="1503" width="2.85546875" style="19" customWidth="1"/>
    <col min="1504" max="1504" width="3.140625" style="19" customWidth="1"/>
    <col min="1505" max="1505" width="9.140625" style="19"/>
    <col min="1506" max="1506" width="2.85546875" style="19" customWidth="1"/>
    <col min="1507" max="1507" width="3.28515625" style="19" customWidth="1"/>
    <col min="1508" max="1508" width="9.140625" style="19"/>
    <col min="1509" max="1509" width="3.5703125" style="19" customWidth="1"/>
    <col min="1510" max="1510" width="3.7109375" style="19" customWidth="1"/>
    <col min="1511" max="1512" width="9.140625" style="19"/>
    <col min="1513" max="1513" width="35.140625" style="19" customWidth="1"/>
    <col min="1514" max="1731" width="9.140625" style="19"/>
    <col min="1732" max="1732" width="2.85546875" style="19" customWidth="1"/>
    <col min="1733" max="1733" width="3.7109375" style="19" customWidth="1"/>
    <col min="1734" max="1734" width="9.140625" style="19"/>
    <col min="1735" max="1735" width="2.85546875" style="19" customWidth="1"/>
    <col min="1736" max="1736" width="3.7109375" style="19" customWidth="1"/>
    <col min="1737" max="1737" width="9.140625" style="19"/>
    <col min="1738" max="1738" width="2.85546875" style="19" customWidth="1"/>
    <col min="1739" max="1739" width="3.7109375" style="19" customWidth="1"/>
    <col min="1740" max="1740" width="9.140625" style="19"/>
    <col min="1741" max="1741" width="2.85546875" style="19" customWidth="1"/>
    <col min="1742" max="1742" width="3.85546875" style="19" customWidth="1"/>
    <col min="1743" max="1743" width="9.140625" style="19"/>
    <col min="1744" max="1744" width="2.85546875" style="19" customWidth="1"/>
    <col min="1745" max="1745" width="3.85546875" style="19" customWidth="1"/>
    <col min="1746" max="1746" width="9.140625" style="19"/>
    <col min="1747" max="1747" width="2.85546875" style="19" customWidth="1"/>
    <col min="1748" max="1748" width="3.42578125" style="19" customWidth="1"/>
    <col min="1749" max="1749" width="9.140625" style="19"/>
    <col min="1750" max="1750" width="2.85546875" style="19" customWidth="1"/>
    <col min="1751" max="1751" width="3.28515625" style="19" customWidth="1"/>
    <col min="1752" max="1752" width="9.140625" style="19"/>
    <col min="1753" max="1753" width="2.85546875" style="19" customWidth="1"/>
    <col min="1754" max="1754" width="3.140625" style="19" customWidth="1"/>
    <col min="1755" max="1755" width="9.140625" style="19"/>
    <col min="1756" max="1756" width="2.85546875" style="19" customWidth="1"/>
    <col min="1757" max="1757" width="3.140625" style="19" customWidth="1"/>
    <col min="1758" max="1758" width="9.140625" style="19"/>
    <col min="1759" max="1759" width="2.85546875" style="19" customWidth="1"/>
    <col min="1760" max="1760" width="3.140625" style="19" customWidth="1"/>
    <col min="1761" max="1761" width="9.140625" style="19"/>
    <col min="1762" max="1762" width="2.85546875" style="19" customWidth="1"/>
    <col min="1763" max="1763" width="3.28515625" style="19" customWidth="1"/>
    <col min="1764" max="1764" width="9.140625" style="19"/>
    <col min="1765" max="1765" width="3.5703125" style="19" customWidth="1"/>
    <col min="1766" max="1766" width="3.7109375" style="19" customWidth="1"/>
    <col min="1767" max="1768" width="9.140625" style="19"/>
    <col min="1769" max="1769" width="35.140625" style="19" customWidth="1"/>
    <col min="1770" max="1987" width="9.140625" style="19"/>
    <col min="1988" max="1988" width="2.85546875" style="19" customWidth="1"/>
    <col min="1989" max="1989" width="3.7109375" style="19" customWidth="1"/>
    <col min="1990" max="1990" width="9.140625" style="19"/>
    <col min="1991" max="1991" width="2.85546875" style="19" customWidth="1"/>
    <col min="1992" max="1992" width="3.7109375" style="19" customWidth="1"/>
    <col min="1993" max="1993" width="9.140625" style="19"/>
    <col min="1994" max="1994" width="2.85546875" style="19" customWidth="1"/>
    <col min="1995" max="1995" width="3.7109375" style="19" customWidth="1"/>
    <col min="1996" max="1996" width="9.140625" style="19"/>
    <col min="1997" max="1997" width="2.85546875" style="19" customWidth="1"/>
    <col min="1998" max="1998" width="3.85546875" style="19" customWidth="1"/>
    <col min="1999" max="1999" width="9.140625" style="19"/>
    <col min="2000" max="2000" width="2.85546875" style="19" customWidth="1"/>
    <col min="2001" max="2001" width="3.85546875" style="19" customWidth="1"/>
    <col min="2002" max="2002" width="9.140625" style="19"/>
    <col min="2003" max="2003" width="2.85546875" style="19" customWidth="1"/>
    <col min="2004" max="2004" width="3.42578125" style="19" customWidth="1"/>
    <col min="2005" max="2005" width="9.140625" style="19"/>
    <col min="2006" max="2006" width="2.85546875" style="19" customWidth="1"/>
    <col min="2007" max="2007" width="3.28515625" style="19" customWidth="1"/>
    <col min="2008" max="2008" width="9.140625" style="19"/>
    <col min="2009" max="2009" width="2.85546875" style="19" customWidth="1"/>
    <col min="2010" max="2010" width="3.140625" style="19" customWidth="1"/>
    <col min="2011" max="2011" width="9.140625" style="19"/>
    <col min="2012" max="2012" width="2.85546875" style="19" customWidth="1"/>
    <col min="2013" max="2013" width="3.140625" style="19" customWidth="1"/>
    <col min="2014" max="2014" width="9.140625" style="19"/>
    <col min="2015" max="2015" width="2.85546875" style="19" customWidth="1"/>
    <col min="2016" max="2016" width="3.140625" style="19" customWidth="1"/>
    <col min="2017" max="2017" width="9.140625" style="19"/>
    <col min="2018" max="2018" width="2.85546875" style="19" customWidth="1"/>
    <col min="2019" max="2019" width="3.28515625" style="19" customWidth="1"/>
    <col min="2020" max="2020" width="9.140625" style="19"/>
    <col min="2021" max="2021" width="3.5703125" style="19" customWidth="1"/>
    <col min="2022" max="2022" width="3.7109375" style="19" customWidth="1"/>
    <col min="2023" max="2024" width="9.140625" style="19"/>
    <col min="2025" max="2025" width="35.140625" style="19" customWidth="1"/>
    <col min="2026" max="2243" width="9.140625" style="19"/>
    <col min="2244" max="2244" width="2.85546875" style="19" customWidth="1"/>
    <col min="2245" max="2245" width="3.7109375" style="19" customWidth="1"/>
    <col min="2246" max="2246" width="9.140625" style="19"/>
    <col min="2247" max="2247" width="2.85546875" style="19" customWidth="1"/>
    <col min="2248" max="2248" width="3.7109375" style="19" customWidth="1"/>
    <col min="2249" max="2249" width="9.140625" style="19"/>
    <col min="2250" max="2250" width="2.85546875" style="19" customWidth="1"/>
    <col min="2251" max="2251" width="3.7109375" style="19" customWidth="1"/>
    <col min="2252" max="2252" width="9.140625" style="19"/>
    <col min="2253" max="2253" width="2.85546875" style="19" customWidth="1"/>
    <col min="2254" max="2254" width="3.85546875" style="19" customWidth="1"/>
    <col min="2255" max="2255" width="9.140625" style="19"/>
    <col min="2256" max="2256" width="2.85546875" style="19" customWidth="1"/>
    <col min="2257" max="2257" width="3.85546875" style="19" customWidth="1"/>
    <col min="2258" max="2258" width="9.140625" style="19"/>
    <col min="2259" max="2259" width="2.85546875" style="19" customWidth="1"/>
    <col min="2260" max="2260" width="3.42578125" style="19" customWidth="1"/>
    <col min="2261" max="2261" width="9.140625" style="19"/>
    <col min="2262" max="2262" width="2.85546875" style="19" customWidth="1"/>
    <col min="2263" max="2263" width="3.28515625" style="19" customWidth="1"/>
    <col min="2264" max="2264" width="9.140625" style="19"/>
    <col min="2265" max="2265" width="2.85546875" style="19" customWidth="1"/>
    <col min="2266" max="2266" width="3.140625" style="19" customWidth="1"/>
    <col min="2267" max="2267" width="9.140625" style="19"/>
    <col min="2268" max="2268" width="2.85546875" style="19" customWidth="1"/>
    <col min="2269" max="2269" width="3.140625" style="19" customWidth="1"/>
    <col min="2270" max="2270" width="9.140625" style="19"/>
    <col min="2271" max="2271" width="2.85546875" style="19" customWidth="1"/>
    <col min="2272" max="2272" width="3.140625" style="19" customWidth="1"/>
    <col min="2273" max="2273" width="9.140625" style="19"/>
    <col min="2274" max="2274" width="2.85546875" style="19" customWidth="1"/>
    <col min="2275" max="2275" width="3.28515625" style="19" customWidth="1"/>
    <col min="2276" max="2276" width="9.140625" style="19"/>
    <col min="2277" max="2277" width="3.5703125" style="19" customWidth="1"/>
    <col min="2278" max="2278" width="3.7109375" style="19" customWidth="1"/>
    <col min="2279" max="2280" width="9.140625" style="19"/>
    <col min="2281" max="2281" width="35.140625" style="19" customWidth="1"/>
    <col min="2282" max="2499" width="9.140625" style="19"/>
    <col min="2500" max="2500" width="2.85546875" style="19" customWidth="1"/>
    <col min="2501" max="2501" width="3.7109375" style="19" customWidth="1"/>
    <col min="2502" max="2502" width="9.140625" style="19"/>
    <col min="2503" max="2503" width="2.85546875" style="19" customWidth="1"/>
    <col min="2504" max="2504" width="3.7109375" style="19" customWidth="1"/>
    <col min="2505" max="2505" width="9.140625" style="19"/>
    <col min="2506" max="2506" width="2.85546875" style="19" customWidth="1"/>
    <col min="2507" max="2507" width="3.7109375" style="19" customWidth="1"/>
    <col min="2508" max="2508" width="9.140625" style="19"/>
    <col min="2509" max="2509" width="2.85546875" style="19" customWidth="1"/>
    <col min="2510" max="2510" width="3.85546875" style="19" customWidth="1"/>
    <col min="2511" max="2511" width="9.140625" style="19"/>
    <col min="2512" max="2512" width="2.85546875" style="19" customWidth="1"/>
    <col min="2513" max="2513" width="3.85546875" style="19" customWidth="1"/>
    <col min="2514" max="2514" width="9.140625" style="19"/>
    <col min="2515" max="2515" width="2.85546875" style="19" customWidth="1"/>
    <col min="2516" max="2516" width="3.42578125" style="19" customWidth="1"/>
    <col min="2517" max="2517" width="9.140625" style="19"/>
    <col min="2518" max="2518" width="2.85546875" style="19" customWidth="1"/>
    <col min="2519" max="2519" width="3.28515625" style="19" customWidth="1"/>
    <col min="2520" max="2520" width="9.140625" style="19"/>
    <col min="2521" max="2521" width="2.85546875" style="19" customWidth="1"/>
    <col min="2522" max="2522" width="3.140625" style="19" customWidth="1"/>
    <col min="2523" max="2523" width="9.140625" style="19"/>
    <col min="2524" max="2524" width="2.85546875" style="19" customWidth="1"/>
    <col min="2525" max="2525" width="3.140625" style="19" customWidth="1"/>
    <col min="2526" max="2526" width="9.140625" style="19"/>
    <col min="2527" max="2527" width="2.85546875" style="19" customWidth="1"/>
    <col min="2528" max="2528" width="3.140625" style="19" customWidth="1"/>
    <col min="2529" max="2529" width="9.140625" style="19"/>
    <col min="2530" max="2530" width="2.85546875" style="19" customWidth="1"/>
    <col min="2531" max="2531" width="3.28515625" style="19" customWidth="1"/>
    <col min="2532" max="2532" width="9.140625" style="19"/>
    <col min="2533" max="2533" width="3.5703125" style="19" customWidth="1"/>
    <col min="2534" max="2534" width="3.7109375" style="19" customWidth="1"/>
    <col min="2535" max="2536" width="9.140625" style="19"/>
    <col min="2537" max="2537" width="35.140625" style="19" customWidth="1"/>
    <col min="2538" max="2755" width="9.140625" style="19"/>
    <col min="2756" max="2756" width="2.85546875" style="19" customWidth="1"/>
    <col min="2757" max="2757" width="3.7109375" style="19" customWidth="1"/>
    <col min="2758" max="2758" width="9.140625" style="19"/>
    <col min="2759" max="2759" width="2.85546875" style="19" customWidth="1"/>
    <col min="2760" max="2760" width="3.7109375" style="19" customWidth="1"/>
    <col min="2761" max="2761" width="9.140625" style="19"/>
    <col min="2762" max="2762" width="2.85546875" style="19" customWidth="1"/>
    <col min="2763" max="2763" width="3.7109375" style="19" customWidth="1"/>
    <col min="2764" max="2764" width="9.140625" style="19"/>
    <col min="2765" max="2765" width="2.85546875" style="19" customWidth="1"/>
    <col min="2766" max="2766" width="3.85546875" style="19" customWidth="1"/>
    <col min="2767" max="2767" width="9.140625" style="19"/>
    <col min="2768" max="2768" width="2.85546875" style="19" customWidth="1"/>
    <col min="2769" max="2769" width="3.85546875" style="19" customWidth="1"/>
    <col min="2770" max="2770" width="9.140625" style="19"/>
    <col min="2771" max="2771" width="2.85546875" style="19" customWidth="1"/>
    <col min="2772" max="2772" width="3.42578125" style="19" customWidth="1"/>
    <col min="2773" max="2773" width="9.140625" style="19"/>
    <col min="2774" max="2774" width="2.85546875" style="19" customWidth="1"/>
    <col min="2775" max="2775" width="3.28515625" style="19" customWidth="1"/>
    <col min="2776" max="2776" width="9.140625" style="19"/>
    <col min="2777" max="2777" width="2.85546875" style="19" customWidth="1"/>
    <col min="2778" max="2778" width="3.140625" style="19" customWidth="1"/>
    <col min="2779" max="2779" width="9.140625" style="19"/>
    <col min="2780" max="2780" width="2.85546875" style="19" customWidth="1"/>
    <col min="2781" max="2781" width="3.140625" style="19" customWidth="1"/>
    <col min="2782" max="2782" width="9.140625" style="19"/>
    <col min="2783" max="2783" width="2.85546875" style="19" customWidth="1"/>
    <col min="2784" max="2784" width="3.140625" style="19" customWidth="1"/>
    <col min="2785" max="2785" width="9.140625" style="19"/>
    <col min="2786" max="2786" width="2.85546875" style="19" customWidth="1"/>
    <col min="2787" max="2787" width="3.28515625" style="19" customWidth="1"/>
    <col min="2788" max="2788" width="9.140625" style="19"/>
    <col min="2789" max="2789" width="3.5703125" style="19" customWidth="1"/>
    <col min="2790" max="2790" width="3.7109375" style="19" customWidth="1"/>
    <col min="2791" max="2792" width="9.140625" style="19"/>
    <col min="2793" max="2793" width="35.140625" style="19" customWidth="1"/>
    <col min="2794" max="3011" width="9.140625" style="19"/>
    <col min="3012" max="3012" width="2.85546875" style="19" customWidth="1"/>
    <col min="3013" max="3013" width="3.7109375" style="19" customWidth="1"/>
    <col min="3014" max="3014" width="9.140625" style="19"/>
    <col min="3015" max="3015" width="2.85546875" style="19" customWidth="1"/>
    <col min="3016" max="3016" width="3.7109375" style="19" customWidth="1"/>
    <col min="3017" max="3017" width="9.140625" style="19"/>
    <col min="3018" max="3018" width="2.85546875" style="19" customWidth="1"/>
    <col min="3019" max="3019" width="3.7109375" style="19" customWidth="1"/>
    <col min="3020" max="3020" width="9.140625" style="19"/>
    <col min="3021" max="3021" width="2.85546875" style="19" customWidth="1"/>
    <col min="3022" max="3022" width="3.85546875" style="19" customWidth="1"/>
    <col min="3023" max="3023" width="9.140625" style="19"/>
    <col min="3024" max="3024" width="2.85546875" style="19" customWidth="1"/>
    <col min="3025" max="3025" width="3.85546875" style="19" customWidth="1"/>
    <col min="3026" max="3026" width="9.140625" style="19"/>
    <col min="3027" max="3027" width="2.85546875" style="19" customWidth="1"/>
    <col min="3028" max="3028" width="3.42578125" style="19" customWidth="1"/>
    <col min="3029" max="3029" width="9.140625" style="19"/>
    <col min="3030" max="3030" width="2.85546875" style="19" customWidth="1"/>
    <col min="3031" max="3031" width="3.28515625" style="19" customWidth="1"/>
    <col min="3032" max="3032" width="9.140625" style="19"/>
    <col min="3033" max="3033" width="2.85546875" style="19" customWidth="1"/>
    <col min="3034" max="3034" width="3.140625" style="19" customWidth="1"/>
    <col min="3035" max="3035" width="9.140625" style="19"/>
    <col min="3036" max="3036" width="2.85546875" style="19" customWidth="1"/>
    <col min="3037" max="3037" width="3.140625" style="19" customWidth="1"/>
    <col min="3038" max="3038" width="9.140625" style="19"/>
    <col min="3039" max="3039" width="2.85546875" style="19" customWidth="1"/>
    <col min="3040" max="3040" width="3.140625" style="19" customWidth="1"/>
    <col min="3041" max="3041" width="9.140625" style="19"/>
    <col min="3042" max="3042" width="2.85546875" style="19" customWidth="1"/>
    <col min="3043" max="3043" width="3.28515625" style="19" customWidth="1"/>
    <col min="3044" max="3044" width="9.140625" style="19"/>
    <col min="3045" max="3045" width="3.5703125" style="19" customWidth="1"/>
    <col min="3046" max="3046" width="3.7109375" style="19" customWidth="1"/>
    <col min="3047" max="3048" width="9.140625" style="19"/>
    <col min="3049" max="3049" width="35.140625" style="19" customWidth="1"/>
    <col min="3050" max="3267" width="9.140625" style="19"/>
    <col min="3268" max="3268" width="2.85546875" style="19" customWidth="1"/>
    <col min="3269" max="3269" width="3.7109375" style="19" customWidth="1"/>
    <col min="3270" max="3270" width="9.140625" style="19"/>
    <col min="3271" max="3271" width="2.85546875" style="19" customWidth="1"/>
    <col min="3272" max="3272" width="3.7109375" style="19" customWidth="1"/>
    <col min="3273" max="3273" width="9.140625" style="19"/>
    <col min="3274" max="3274" width="2.85546875" style="19" customWidth="1"/>
    <col min="3275" max="3275" width="3.7109375" style="19" customWidth="1"/>
    <col min="3276" max="3276" width="9.140625" style="19"/>
    <col min="3277" max="3277" width="2.85546875" style="19" customWidth="1"/>
    <col min="3278" max="3278" width="3.85546875" style="19" customWidth="1"/>
    <col min="3279" max="3279" width="9.140625" style="19"/>
    <col min="3280" max="3280" width="2.85546875" style="19" customWidth="1"/>
    <col min="3281" max="3281" width="3.85546875" style="19" customWidth="1"/>
    <col min="3282" max="3282" width="9.140625" style="19"/>
    <col min="3283" max="3283" width="2.85546875" style="19" customWidth="1"/>
    <col min="3284" max="3284" width="3.42578125" style="19" customWidth="1"/>
    <col min="3285" max="3285" width="9.140625" style="19"/>
    <col min="3286" max="3286" width="2.85546875" style="19" customWidth="1"/>
    <col min="3287" max="3287" width="3.28515625" style="19" customWidth="1"/>
    <col min="3288" max="3288" width="9.140625" style="19"/>
    <col min="3289" max="3289" width="2.85546875" style="19" customWidth="1"/>
    <col min="3290" max="3290" width="3.140625" style="19" customWidth="1"/>
    <col min="3291" max="3291" width="9.140625" style="19"/>
    <col min="3292" max="3292" width="2.85546875" style="19" customWidth="1"/>
    <col min="3293" max="3293" width="3.140625" style="19" customWidth="1"/>
    <col min="3294" max="3294" width="9.140625" style="19"/>
    <col min="3295" max="3295" width="2.85546875" style="19" customWidth="1"/>
    <col min="3296" max="3296" width="3.140625" style="19" customWidth="1"/>
    <col min="3297" max="3297" width="9.140625" style="19"/>
    <col min="3298" max="3298" width="2.85546875" style="19" customWidth="1"/>
    <col min="3299" max="3299" width="3.28515625" style="19" customWidth="1"/>
    <col min="3300" max="3300" width="9.140625" style="19"/>
    <col min="3301" max="3301" width="3.5703125" style="19" customWidth="1"/>
    <col min="3302" max="3302" width="3.7109375" style="19" customWidth="1"/>
    <col min="3303" max="3304" width="9.140625" style="19"/>
    <col min="3305" max="3305" width="35.140625" style="19" customWidth="1"/>
    <col min="3306" max="3523" width="9.140625" style="19"/>
    <col min="3524" max="3524" width="2.85546875" style="19" customWidth="1"/>
    <col min="3525" max="3525" width="3.7109375" style="19" customWidth="1"/>
    <col min="3526" max="3526" width="9.140625" style="19"/>
    <col min="3527" max="3527" width="2.85546875" style="19" customWidth="1"/>
    <col min="3528" max="3528" width="3.7109375" style="19" customWidth="1"/>
    <col min="3529" max="3529" width="9.140625" style="19"/>
    <col min="3530" max="3530" width="2.85546875" style="19" customWidth="1"/>
    <col min="3531" max="3531" width="3.7109375" style="19" customWidth="1"/>
    <col min="3532" max="3532" width="9.140625" style="19"/>
    <col min="3533" max="3533" width="2.85546875" style="19" customWidth="1"/>
    <col min="3534" max="3534" width="3.85546875" style="19" customWidth="1"/>
    <col min="3535" max="3535" width="9.140625" style="19"/>
    <col min="3536" max="3536" width="2.85546875" style="19" customWidth="1"/>
    <col min="3537" max="3537" width="3.85546875" style="19" customWidth="1"/>
    <col min="3538" max="3538" width="9.140625" style="19"/>
    <col min="3539" max="3539" width="2.85546875" style="19" customWidth="1"/>
    <col min="3540" max="3540" width="3.42578125" style="19" customWidth="1"/>
    <col min="3541" max="3541" width="9.140625" style="19"/>
    <col min="3542" max="3542" width="2.85546875" style="19" customWidth="1"/>
    <col min="3543" max="3543" width="3.28515625" style="19" customWidth="1"/>
    <col min="3544" max="3544" width="9.140625" style="19"/>
    <col min="3545" max="3545" width="2.85546875" style="19" customWidth="1"/>
    <col min="3546" max="3546" width="3.140625" style="19" customWidth="1"/>
    <col min="3547" max="3547" width="9.140625" style="19"/>
    <col min="3548" max="3548" width="2.85546875" style="19" customWidth="1"/>
    <col min="3549" max="3549" width="3.140625" style="19" customWidth="1"/>
    <col min="3550" max="3550" width="9.140625" style="19"/>
    <col min="3551" max="3551" width="2.85546875" style="19" customWidth="1"/>
    <col min="3552" max="3552" width="3.140625" style="19" customWidth="1"/>
    <col min="3553" max="3553" width="9.140625" style="19"/>
    <col min="3554" max="3554" width="2.85546875" style="19" customWidth="1"/>
    <col min="3555" max="3555" width="3.28515625" style="19" customWidth="1"/>
    <col min="3556" max="3556" width="9.140625" style="19"/>
    <col min="3557" max="3557" width="3.5703125" style="19" customWidth="1"/>
    <col min="3558" max="3558" width="3.7109375" style="19" customWidth="1"/>
    <col min="3559" max="3560" width="9.140625" style="19"/>
    <col min="3561" max="3561" width="35.140625" style="19" customWidth="1"/>
    <col min="3562" max="3779" width="9.140625" style="19"/>
    <col min="3780" max="3780" width="2.85546875" style="19" customWidth="1"/>
    <col min="3781" max="3781" width="3.7109375" style="19" customWidth="1"/>
    <col min="3782" max="3782" width="9.140625" style="19"/>
    <col min="3783" max="3783" width="2.85546875" style="19" customWidth="1"/>
    <col min="3784" max="3784" width="3.7109375" style="19" customWidth="1"/>
    <col min="3785" max="3785" width="9.140625" style="19"/>
    <col min="3786" max="3786" width="2.85546875" style="19" customWidth="1"/>
    <col min="3787" max="3787" width="3.7109375" style="19" customWidth="1"/>
    <col min="3788" max="3788" width="9.140625" style="19"/>
    <col min="3789" max="3789" width="2.85546875" style="19" customWidth="1"/>
    <col min="3790" max="3790" width="3.85546875" style="19" customWidth="1"/>
    <col min="3791" max="3791" width="9.140625" style="19"/>
    <col min="3792" max="3792" width="2.85546875" style="19" customWidth="1"/>
    <col min="3793" max="3793" width="3.85546875" style="19" customWidth="1"/>
    <col min="3794" max="3794" width="9.140625" style="19"/>
    <col min="3795" max="3795" width="2.85546875" style="19" customWidth="1"/>
    <col min="3796" max="3796" width="3.42578125" style="19" customWidth="1"/>
    <col min="3797" max="3797" width="9.140625" style="19"/>
    <col min="3798" max="3798" width="2.85546875" style="19" customWidth="1"/>
    <col min="3799" max="3799" width="3.28515625" style="19" customWidth="1"/>
    <col min="3800" max="3800" width="9.140625" style="19"/>
    <col min="3801" max="3801" width="2.85546875" style="19" customWidth="1"/>
    <col min="3802" max="3802" width="3.140625" style="19" customWidth="1"/>
    <col min="3803" max="3803" width="9.140625" style="19"/>
    <col min="3804" max="3804" width="2.85546875" style="19" customWidth="1"/>
    <col min="3805" max="3805" width="3.140625" style="19" customWidth="1"/>
    <col min="3806" max="3806" width="9.140625" style="19"/>
    <col min="3807" max="3807" width="2.85546875" style="19" customWidth="1"/>
    <col min="3808" max="3808" width="3.140625" style="19" customWidth="1"/>
    <col min="3809" max="3809" width="9.140625" style="19"/>
    <col min="3810" max="3810" width="2.85546875" style="19" customWidth="1"/>
    <col min="3811" max="3811" width="3.28515625" style="19" customWidth="1"/>
    <col min="3812" max="3812" width="9.140625" style="19"/>
    <col min="3813" max="3813" width="3.5703125" style="19" customWidth="1"/>
    <col min="3814" max="3814" width="3.7109375" style="19" customWidth="1"/>
    <col min="3815" max="3816" width="9.140625" style="19"/>
    <col min="3817" max="3817" width="35.140625" style="19" customWidth="1"/>
    <col min="3818" max="4035" width="9.140625" style="19"/>
    <col min="4036" max="4036" width="2.85546875" style="19" customWidth="1"/>
    <col min="4037" max="4037" width="3.7109375" style="19" customWidth="1"/>
    <col min="4038" max="4038" width="9.140625" style="19"/>
    <col min="4039" max="4039" width="2.85546875" style="19" customWidth="1"/>
    <col min="4040" max="4040" width="3.7109375" style="19" customWidth="1"/>
    <col min="4041" max="4041" width="9.140625" style="19"/>
    <col min="4042" max="4042" width="2.85546875" style="19" customWidth="1"/>
    <col min="4043" max="4043" width="3.7109375" style="19" customWidth="1"/>
    <col min="4044" max="4044" width="9.140625" style="19"/>
    <col min="4045" max="4045" width="2.85546875" style="19" customWidth="1"/>
    <col min="4046" max="4046" width="3.85546875" style="19" customWidth="1"/>
    <col min="4047" max="4047" width="9.140625" style="19"/>
    <col min="4048" max="4048" width="2.85546875" style="19" customWidth="1"/>
    <col min="4049" max="4049" width="3.85546875" style="19" customWidth="1"/>
    <col min="4050" max="4050" width="9.140625" style="19"/>
    <col min="4051" max="4051" width="2.85546875" style="19" customWidth="1"/>
    <col min="4052" max="4052" width="3.42578125" style="19" customWidth="1"/>
    <col min="4053" max="4053" width="9.140625" style="19"/>
    <col min="4054" max="4054" width="2.85546875" style="19" customWidth="1"/>
    <col min="4055" max="4055" width="3.28515625" style="19" customWidth="1"/>
    <col min="4056" max="4056" width="9.140625" style="19"/>
    <col min="4057" max="4057" width="2.85546875" style="19" customWidth="1"/>
    <col min="4058" max="4058" width="3.140625" style="19" customWidth="1"/>
    <col min="4059" max="4059" width="9.140625" style="19"/>
    <col min="4060" max="4060" width="2.85546875" style="19" customWidth="1"/>
    <col min="4061" max="4061" width="3.140625" style="19" customWidth="1"/>
    <col min="4062" max="4062" width="9.140625" style="19"/>
    <col min="4063" max="4063" width="2.85546875" style="19" customWidth="1"/>
    <col min="4064" max="4064" width="3.140625" style="19" customWidth="1"/>
    <col min="4065" max="4065" width="9.140625" style="19"/>
    <col min="4066" max="4066" width="2.85546875" style="19" customWidth="1"/>
    <col min="4067" max="4067" width="3.28515625" style="19" customWidth="1"/>
    <col min="4068" max="4068" width="9.140625" style="19"/>
    <col min="4069" max="4069" width="3.5703125" style="19" customWidth="1"/>
    <col min="4070" max="4070" width="3.7109375" style="19" customWidth="1"/>
    <col min="4071" max="4072" width="9.140625" style="19"/>
    <col min="4073" max="4073" width="35.140625" style="19" customWidth="1"/>
    <col min="4074" max="4291" width="9.140625" style="19"/>
    <col min="4292" max="4292" width="2.85546875" style="19" customWidth="1"/>
    <col min="4293" max="4293" width="3.7109375" style="19" customWidth="1"/>
    <col min="4294" max="4294" width="9.140625" style="19"/>
    <col min="4295" max="4295" width="2.85546875" style="19" customWidth="1"/>
    <col min="4296" max="4296" width="3.7109375" style="19" customWidth="1"/>
    <col min="4297" max="4297" width="9.140625" style="19"/>
    <col min="4298" max="4298" width="2.85546875" style="19" customWidth="1"/>
    <col min="4299" max="4299" width="3.7109375" style="19" customWidth="1"/>
    <col min="4300" max="4300" width="9.140625" style="19"/>
    <col min="4301" max="4301" width="2.85546875" style="19" customWidth="1"/>
    <col min="4302" max="4302" width="3.85546875" style="19" customWidth="1"/>
    <col min="4303" max="4303" width="9.140625" style="19"/>
    <col min="4304" max="4304" width="2.85546875" style="19" customWidth="1"/>
    <col min="4305" max="4305" width="3.85546875" style="19" customWidth="1"/>
    <col min="4306" max="4306" width="9.140625" style="19"/>
    <col min="4307" max="4307" width="2.85546875" style="19" customWidth="1"/>
    <col min="4308" max="4308" width="3.42578125" style="19" customWidth="1"/>
    <col min="4309" max="4309" width="9.140625" style="19"/>
    <col min="4310" max="4310" width="2.85546875" style="19" customWidth="1"/>
    <col min="4311" max="4311" width="3.28515625" style="19" customWidth="1"/>
    <col min="4312" max="4312" width="9.140625" style="19"/>
    <col min="4313" max="4313" width="2.85546875" style="19" customWidth="1"/>
    <col min="4314" max="4314" width="3.140625" style="19" customWidth="1"/>
    <col min="4315" max="4315" width="9.140625" style="19"/>
    <col min="4316" max="4316" width="2.85546875" style="19" customWidth="1"/>
    <col min="4317" max="4317" width="3.140625" style="19" customWidth="1"/>
    <col min="4318" max="4318" width="9.140625" style="19"/>
    <col min="4319" max="4319" width="2.85546875" style="19" customWidth="1"/>
    <col min="4320" max="4320" width="3.140625" style="19" customWidth="1"/>
    <col min="4321" max="4321" width="9.140625" style="19"/>
    <col min="4322" max="4322" width="2.85546875" style="19" customWidth="1"/>
    <col min="4323" max="4323" width="3.28515625" style="19" customWidth="1"/>
    <col min="4324" max="4324" width="9.140625" style="19"/>
    <col min="4325" max="4325" width="3.5703125" style="19" customWidth="1"/>
    <col min="4326" max="4326" width="3.7109375" style="19" customWidth="1"/>
    <col min="4327" max="4328" width="9.140625" style="19"/>
    <col min="4329" max="4329" width="35.140625" style="19" customWidth="1"/>
    <col min="4330" max="4547" width="9.140625" style="19"/>
    <col min="4548" max="4548" width="2.85546875" style="19" customWidth="1"/>
    <col min="4549" max="4549" width="3.7109375" style="19" customWidth="1"/>
    <col min="4550" max="4550" width="9.140625" style="19"/>
    <col min="4551" max="4551" width="2.85546875" style="19" customWidth="1"/>
    <col min="4552" max="4552" width="3.7109375" style="19" customWidth="1"/>
    <col min="4553" max="4553" width="9.140625" style="19"/>
    <col min="4554" max="4554" width="2.85546875" style="19" customWidth="1"/>
    <col min="4555" max="4555" width="3.7109375" style="19" customWidth="1"/>
    <col min="4556" max="4556" width="9.140625" style="19"/>
    <col min="4557" max="4557" width="2.85546875" style="19" customWidth="1"/>
    <col min="4558" max="4558" width="3.85546875" style="19" customWidth="1"/>
    <col min="4559" max="4559" width="9.140625" style="19"/>
    <col min="4560" max="4560" width="2.85546875" style="19" customWidth="1"/>
    <col min="4561" max="4561" width="3.85546875" style="19" customWidth="1"/>
    <col min="4562" max="4562" width="9.140625" style="19"/>
    <col min="4563" max="4563" width="2.85546875" style="19" customWidth="1"/>
    <col min="4564" max="4564" width="3.42578125" style="19" customWidth="1"/>
    <col min="4565" max="4565" width="9.140625" style="19"/>
    <col min="4566" max="4566" width="2.85546875" style="19" customWidth="1"/>
    <col min="4567" max="4567" width="3.28515625" style="19" customWidth="1"/>
    <col min="4568" max="4568" width="9.140625" style="19"/>
    <col min="4569" max="4569" width="2.85546875" style="19" customWidth="1"/>
    <col min="4570" max="4570" width="3.140625" style="19" customWidth="1"/>
    <col min="4571" max="4571" width="9.140625" style="19"/>
    <col min="4572" max="4572" width="2.85546875" style="19" customWidth="1"/>
    <col min="4573" max="4573" width="3.140625" style="19" customWidth="1"/>
    <col min="4574" max="4574" width="9.140625" style="19"/>
    <col min="4575" max="4575" width="2.85546875" style="19" customWidth="1"/>
    <col min="4576" max="4576" width="3.140625" style="19" customWidth="1"/>
    <col min="4577" max="4577" width="9.140625" style="19"/>
    <col min="4578" max="4578" width="2.85546875" style="19" customWidth="1"/>
    <col min="4579" max="4579" width="3.28515625" style="19" customWidth="1"/>
    <col min="4580" max="4580" width="9.140625" style="19"/>
    <col min="4581" max="4581" width="3.5703125" style="19" customWidth="1"/>
    <col min="4582" max="4582" width="3.7109375" style="19" customWidth="1"/>
    <col min="4583" max="4584" width="9.140625" style="19"/>
    <col min="4585" max="4585" width="35.140625" style="19" customWidth="1"/>
    <col min="4586" max="4803" width="9.140625" style="19"/>
    <col min="4804" max="4804" width="2.85546875" style="19" customWidth="1"/>
    <col min="4805" max="4805" width="3.7109375" style="19" customWidth="1"/>
    <col min="4806" max="4806" width="9.140625" style="19"/>
    <col min="4807" max="4807" width="2.85546875" style="19" customWidth="1"/>
    <col min="4808" max="4808" width="3.7109375" style="19" customWidth="1"/>
    <col min="4809" max="4809" width="9.140625" style="19"/>
    <col min="4810" max="4810" width="2.85546875" style="19" customWidth="1"/>
    <col min="4811" max="4811" width="3.7109375" style="19" customWidth="1"/>
    <col min="4812" max="4812" width="9.140625" style="19"/>
    <col min="4813" max="4813" width="2.85546875" style="19" customWidth="1"/>
    <col min="4814" max="4814" width="3.85546875" style="19" customWidth="1"/>
    <col min="4815" max="4815" width="9.140625" style="19"/>
    <col min="4816" max="4816" width="2.85546875" style="19" customWidth="1"/>
    <col min="4817" max="4817" width="3.85546875" style="19" customWidth="1"/>
    <col min="4818" max="4818" width="9.140625" style="19"/>
    <col min="4819" max="4819" width="2.85546875" style="19" customWidth="1"/>
    <col min="4820" max="4820" width="3.42578125" style="19" customWidth="1"/>
    <col min="4821" max="4821" width="9.140625" style="19"/>
    <col min="4822" max="4822" width="2.85546875" style="19" customWidth="1"/>
    <col min="4823" max="4823" width="3.28515625" style="19" customWidth="1"/>
    <col min="4824" max="4824" width="9.140625" style="19"/>
    <col min="4825" max="4825" width="2.85546875" style="19" customWidth="1"/>
    <col min="4826" max="4826" width="3.140625" style="19" customWidth="1"/>
    <col min="4827" max="4827" width="9.140625" style="19"/>
    <col min="4828" max="4828" width="2.85546875" style="19" customWidth="1"/>
    <col min="4829" max="4829" width="3.140625" style="19" customWidth="1"/>
    <col min="4830" max="4830" width="9.140625" style="19"/>
    <col min="4831" max="4831" width="2.85546875" style="19" customWidth="1"/>
    <col min="4832" max="4832" width="3.140625" style="19" customWidth="1"/>
    <col min="4833" max="4833" width="9.140625" style="19"/>
    <col min="4834" max="4834" width="2.85546875" style="19" customWidth="1"/>
    <col min="4835" max="4835" width="3.28515625" style="19" customWidth="1"/>
    <col min="4836" max="4836" width="9.140625" style="19"/>
    <col min="4837" max="4837" width="3.5703125" style="19" customWidth="1"/>
    <col min="4838" max="4838" width="3.7109375" style="19" customWidth="1"/>
    <col min="4839" max="4840" width="9.140625" style="19"/>
    <col min="4841" max="4841" width="35.140625" style="19" customWidth="1"/>
    <col min="4842" max="5059" width="9.140625" style="19"/>
    <col min="5060" max="5060" width="2.85546875" style="19" customWidth="1"/>
    <col min="5061" max="5061" width="3.7109375" style="19" customWidth="1"/>
    <col min="5062" max="5062" width="9.140625" style="19"/>
    <col min="5063" max="5063" width="2.85546875" style="19" customWidth="1"/>
    <col min="5064" max="5064" width="3.7109375" style="19" customWidth="1"/>
    <col min="5065" max="5065" width="9.140625" style="19"/>
    <col min="5066" max="5066" width="2.85546875" style="19" customWidth="1"/>
    <col min="5067" max="5067" width="3.7109375" style="19" customWidth="1"/>
    <col min="5068" max="5068" width="9.140625" style="19"/>
    <col min="5069" max="5069" width="2.85546875" style="19" customWidth="1"/>
    <col min="5070" max="5070" width="3.85546875" style="19" customWidth="1"/>
    <col min="5071" max="5071" width="9.140625" style="19"/>
    <col min="5072" max="5072" width="2.85546875" style="19" customWidth="1"/>
    <col min="5073" max="5073" width="3.85546875" style="19" customWidth="1"/>
    <col min="5074" max="5074" width="9.140625" style="19"/>
    <col min="5075" max="5075" width="2.85546875" style="19" customWidth="1"/>
    <col min="5076" max="5076" width="3.42578125" style="19" customWidth="1"/>
    <col min="5077" max="5077" width="9.140625" style="19"/>
    <col min="5078" max="5078" width="2.85546875" style="19" customWidth="1"/>
    <col min="5079" max="5079" width="3.28515625" style="19" customWidth="1"/>
    <col min="5080" max="5080" width="9.140625" style="19"/>
    <col min="5081" max="5081" width="2.85546875" style="19" customWidth="1"/>
    <col min="5082" max="5082" width="3.140625" style="19" customWidth="1"/>
    <col min="5083" max="5083" width="9.140625" style="19"/>
    <col min="5084" max="5084" width="2.85546875" style="19" customWidth="1"/>
    <col min="5085" max="5085" width="3.140625" style="19" customWidth="1"/>
    <col min="5086" max="5086" width="9.140625" style="19"/>
    <col min="5087" max="5087" width="2.85546875" style="19" customWidth="1"/>
    <col min="5088" max="5088" width="3.140625" style="19" customWidth="1"/>
    <col min="5089" max="5089" width="9.140625" style="19"/>
    <col min="5090" max="5090" width="2.85546875" style="19" customWidth="1"/>
    <col min="5091" max="5091" width="3.28515625" style="19" customWidth="1"/>
    <col min="5092" max="5092" width="9.140625" style="19"/>
    <col min="5093" max="5093" width="3.5703125" style="19" customWidth="1"/>
    <col min="5094" max="5094" width="3.7109375" style="19" customWidth="1"/>
    <col min="5095" max="5096" width="9.140625" style="19"/>
    <col min="5097" max="5097" width="35.140625" style="19" customWidth="1"/>
    <col min="5098" max="5315" width="9.140625" style="19"/>
    <col min="5316" max="5316" width="2.85546875" style="19" customWidth="1"/>
    <col min="5317" max="5317" width="3.7109375" style="19" customWidth="1"/>
    <col min="5318" max="5318" width="9.140625" style="19"/>
    <col min="5319" max="5319" width="2.85546875" style="19" customWidth="1"/>
    <col min="5320" max="5320" width="3.7109375" style="19" customWidth="1"/>
    <col min="5321" max="5321" width="9.140625" style="19"/>
    <col min="5322" max="5322" width="2.85546875" style="19" customWidth="1"/>
    <col min="5323" max="5323" width="3.7109375" style="19" customWidth="1"/>
    <col min="5324" max="5324" width="9.140625" style="19"/>
    <col min="5325" max="5325" width="2.85546875" style="19" customWidth="1"/>
    <col min="5326" max="5326" width="3.85546875" style="19" customWidth="1"/>
    <col min="5327" max="5327" width="9.140625" style="19"/>
    <col min="5328" max="5328" width="2.85546875" style="19" customWidth="1"/>
    <col min="5329" max="5329" width="3.85546875" style="19" customWidth="1"/>
    <col min="5330" max="5330" width="9.140625" style="19"/>
    <col min="5331" max="5331" width="2.85546875" style="19" customWidth="1"/>
    <col min="5332" max="5332" width="3.42578125" style="19" customWidth="1"/>
    <col min="5333" max="5333" width="9.140625" style="19"/>
    <col min="5334" max="5334" width="2.85546875" style="19" customWidth="1"/>
    <col min="5335" max="5335" width="3.28515625" style="19" customWidth="1"/>
    <col min="5336" max="5336" width="9.140625" style="19"/>
    <col min="5337" max="5337" width="2.85546875" style="19" customWidth="1"/>
    <col min="5338" max="5338" width="3.140625" style="19" customWidth="1"/>
    <col min="5339" max="5339" width="9.140625" style="19"/>
    <col min="5340" max="5340" width="2.85546875" style="19" customWidth="1"/>
    <col min="5341" max="5341" width="3.140625" style="19" customWidth="1"/>
    <col min="5342" max="5342" width="9.140625" style="19"/>
    <col min="5343" max="5343" width="2.85546875" style="19" customWidth="1"/>
    <col min="5344" max="5344" width="3.140625" style="19" customWidth="1"/>
    <col min="5345" max="5345" width="9.140625" style="19"/>
    <col min="5346" max="5346" width="2.85546875" style="19" customWidth="1"/>
    <col min="5347" max="5347" width="3.28515625" style="19" customWidth="1"/>
    <col min="5348" max="5348" width="9.140625" style="19"/>
    <col min="5349" max="5349" width="3.5703125" style="19" customWidth="1"/>
    <col min="5350" max="5350" width="3.7109375" style="19" customWidth="1"/>
    <col min="5351" max="5352" width="9.140625" style="19"/>
    <col min="5353" max="5353" width="35.140625" style="19" customWidth="1"/>
    <col min="5354" max="5571" width="9.140625" style="19"/>
    <col min="5572" max="5572" width="2.85546875" style="19" customWidth="1"/>
    <col min="5573" max="5573" width="3.7109375" style="19" customWidth="1"/>
    <col min="5574" max="5574" width="9.140625" style="19"/>
    <col min="5575" max="5575" width="2.85546875" style="19" customWidth="1"/>
    <col min="5576" max="5576" width="3.7109375" style="19" customWidth="1"/>
    <col min="5577" max="5577" width="9.140625" style="19"/>
    <col min="5578" max="5578" width="2.85546875" style="19" customWidth="1"/>
    <col min="5579" max="5579" width="3.7109375" style="19" customWidth="1"/>
    <col min="5580" max="5580" width="9.140625" style="19"/>
    <col min="5581" max="5581" width="2.85546875" style="19" customWidth="1"/>
    <col min="5582" max="5582" width="3.85546875" style="19" customWidth="1"/>
    <col min="5583" max="5583" width="9.140625" style="19"/>
    <col min="5584" max="5584" width="2.85546875" style="19" customWidth="1"/>
    <col min="5585" max="5585" width="3.85546875" style="19" customWidth="1"/>
    <col min="5586" max="5586" width="9.140625" style="19"/>
    <col min="5587" max="5587" width="2.85546875" style="19" customWidth="1"/>
    <col min="5588" max="5588" width="3.42578125" style="19" customWidth="1"/>
    <col min="5589" max="5589" width="9.140625" style="19"/>
    <col min="5590" max="5590" width="2.85546875" style="19" customWidth="1"/>
    <col min="5591" max="5591" width="3.28515625" style="19" customWidth="1"/>
    <col min="5592" max="5592" width="9.140625" style="19"/>
    <col min="5593" max="5593" width="2.85546875" style="19" customWidth="1"/>
    <col min="5594" max="5594" width="3.140625" style="19" customWidth="1"/>
    <col min="5595" max="5595" width="9.140625" style="19"/>
    <col min="5596" max="5596" width="2.85546875" style="19" customWidth="1"/>
    <col min="5597" max="5597" width="3.140625" style="19" customWidth="1"/>
    <col min="5598" max="5598" width="9.140625" style="19"/>
    <col min="5599" max="5599" width="2.85546875" style="19" customWidth="1"/>
    <col min="5600" max="5600" width="3.140625" style="19" customWidth="1"/>
    <col min="5601" max="5601" width="9.140625" style="19"/>
    <col min="5602" max="5602" width="2.85546875" style="19" customWidth="1"/>
    <col min="5603" max="5603" width="3.28515625" style="19" customWidth="1"/>
    <col min="5604" max="5604" width="9.140625" style="19"/>
    <col min="5605" max="5605" width="3.5703125" style="19" customWidth="1"/>
    <col min="5606" max="5606" width="3.7109375" style="19" customWidth="1"/>
    <col min="5607" max="5608" width="9.140625" style="19"/>
    <col min="5609" max="5609" width="35.140625" style="19" customWidth="1"/>
    <col min="5610" max="5827" width="9.140625" style="19"/>
    <col min="5828" max="5828" width="2.85546875" style="19" customWidth="1"/>
    <col min="5829" max="5829" width="3.7109375" style="19" customWidth="1"/>
    <col min="5830" max="5830" width="9.140625" style="19"/>
    <col min="5831" max="5831" width="2.85546875" style="19" customWidth="1"/>
    <col min="5832" max="5832" width="3.7109375" style="19" customWidth="1"/>
    <col min="5833" max="5833" width="9.140625" style="19"/>
    <col min="5834" max="5834" width="2.85546875" style="19" customWidth="1"/>
    <col min="5835" max="5835" width="3.7109375" style="19" customWidth="1"/>
    <col min="5836" max="5836" width="9.140625" style="19"/>
    <col min="5837" max="5837" width="2.85546875" style="19" customWidth="1"/>
    <col min="5838" max="5838" width="3.85546875" style="19" customWidth="1"/>
    <col min="5839" max="5839" width="9.140625" style="19"/>
    <col min="5840" max="5840" width="2.85546875" style="19" customWidth="1"/>
    <col min="5841" max="5841" width="3.85546875" style="19" customWidth="1"/>
    <col min="5842" max="5842" width="9.140625" style="19"/>
    <col min="5843" max="5843" width="2.85546875" style="19" customWidth="1"/>
    <col min="5844" max="5844" width="3.42578125" style="19" customWidth="1"/>
    <col min="5845" max="5845" width="9.140625" style="19"/>
    <col min="5846" max="5846" width="2.85546875" style="19" customWidth="1"/>
    <col min="5847" max="5847" width="3.28515625" style="19" customWidth="1"/>
    <col min="5848" max="5848" width="9.140625" style="19"/>
    <col min="5849" max="5849" width="2.85546875" style="19" customWidth="1"/>
    <col min="5850" max="5850" width="3.140625" style="19" customWidth="1"/>
    <col min="5851" max="5851" width="9.140625" style="19"/>
    <col min="5852" max="5852" width="2.85546875" style="19" customWidth="1"/>
    <col min="5853" max="5853" width="3.140625" style="19" customWidth="1"/>
    <col min="5854" max="5854" width="9.140625" style="19"/>
    <col min="5855" max="5855" width="2.85546875" style="19" customWidth="1"/>
    <col min="5856" max="5856" width="3.140625" style="19" customWidth="1"/>
    <col min="5857" max="5857" width="9.140625" style="19"/>
    <col min="5858" max="5858" width="2.85546875" style="19" customWidth="1"/>
    <col min="5859" max="5859" width="3.28515625" style="19" customWidth="1"/>
    <col min="5860" max="5860" width="9.140625" style="19"/>
    <col min="5861" max="5861" width="3.5703125" style="19" customWidth="1"/>
    <col min="5862" max="5862" width="3.7109375" style="19" customWidth="1"/>
    <col min="5863" max="5864" width="9.140625" style="19"/>
    <col min="5865" max="5865" width="35.140625" style="19" customWidth="1"/>
    <col min="5866" max="6083" width="9.140625" style="19"/>
    <col min="6084" max="6084" width="2.85546875" style="19" customWidth="1"/>
    <col min="6085" max="6085" width="3.7109375" style="19" customWidth="1"/>
    <col min="6086" max="6086" width="9.140625" style="19"/>
    <col min="6087" max="6087" width="2.85546875" style="19" customWidth="1"/>
    <col min="6088" max="6088" width="3.7109375" style="19" customWidth="1"/>
    <col min="6089" max="6089" width="9.140625" style="19"/>
    <col min="6090" max="6090" width="2.85546875" style="19" customWidth="1"/>
    <col min="6091" max="6091" width="3.7109375" style="19" customWidth="1"/>
    <col min="6092" max="6092" width="9.140625" style="19"/>
    <col min="6093" max="6093" width="2.85546875" style="19" customWidth="1"/>
    <col min="6094" max="6094" width="3.85546875" style="19" customWidth="1"/>
    <col min="6095" max="6095" width="9.140625" style="19"/>
    <col min="6096" max="6096" width="2.85546875" style="19" customWidth="1"/>
    <col min="6097" max="6097" width="3.85546875" style="19" customWidth="1"/>
    <col min="6098" max="6098" width="9.140625" style="19"/>
    <col min="6099" max="6099" width="2.85546875" style="19" customWidth="1"/>
    <col min="6100" max="6100" width="3.42578125" style="19" customWidth="1"/>
    <col min="6101" max="6101" width="9.140625" style="19"/>
    <col min="6102" max="6102" width="2.85546875" style="19" customWidth="1"/>
    <col min="6103" max="6103" width="3.28515625" style="19" customWidth="1"/>
    <col min="6104" max="6104" width="9.140625" style="19"/>
    <col min="6105" max="6105" width="2.85546875" style="19" customWidth="1"/>
    <col min="6106" max="6106" width="3.140625" style="19" customWidth="1"/>
    <col min="6107" max="6107" width="9.140625" style="19"/>
    <col min="6108" max="6108" width="2.85546875" style="19" customWidth="1"/>
    <col min="6109" max="6109" width="3.140625" style="19" customWidth="1"/>
    <col min="6110" max="6110" width="9.140625" style="19"/>
    <col min="6111" max="6111" width="2.85546875" style="19" customWidth="1"/>
    <col min="6112" max="6112" width="3.140625" style="19" customWidth="1"/>
    <col min="6113" max="6113" width="9.140625" style="19"/>
    <col min="6114" max="6114" width="2.85546875" style="19" customWidth="1"/>
    <col min="6115" max="6115" width="3.28515625" style="19" customWidth="1"/>
    <col min="6116" max="6116" width="9.140625" style="19"/>
    <col min="6117" max="6117" width="3.5703125" style="19" customWidth="1"/>
    <col min="6118" max="6118" width="3.7109375" style="19" customWidth="1"/>
    <col min="6119" max="6120" width="9.140625" style="19"/>
    <col min="6121" max="6121" width="35.140625" style="19" customWidth="1"/>
    <col min="6122" max="6339" width="9.140625" style="19"/>
    <col min="6340" max="6340" width="2.85546875" style="19" customWidth="1"/>
    <col min="6341" max="6341" width="3.7109375" style="19" customWidth="1"/>
    <col min="6342" max="6342" width="9.140625" style="19"/>
    <col min="6343" max="6343" width="2.85546875" style="19" customWidth="1"/>
    <col min="6344" max="6344" width="3.7109375" style="19" customWidth="1"/>
    <col min="6345" max="6345" width="9.140625" style="19"/>
    <col min="6346" max="6346" width="2.85546875" style="19" customWidth="1"/>
    <col min="6347" max="6347" width="3.7109375" style="19" customWidth="1"/>
    <col min="6348" max="6348" width="9.140625" style="19"/>
    <col min="6349" max="6349" width="2.85546875" style="19" customWidth="1"/>
    <col min="6350" max="6350" width="3.85546875" style="19" customWidth="1"/>
    <col min="6351" max="6351" width="9.140625" style="19"/>
    <col min="6352" max="6352" width="2.85546875" style="19" customWidth="1"/>
    <col min="6353" max="6353" width="3.85546875" style="19" customWidth="1"/>
    <col min="6354" max="6354" width="9.140625" style="19"/>
    <col min="6355" max="6355" width="2.85546875" style="19" customWidth="1"/>
    <col min="6356" max="6356" width="3.42578125" style="19" customWidth="1"/>
    <col min="6357" max="6357" width="9.140625" style="19"/>
    <col min="6358" max="6358" width="2.85546875" style="19" customWidth="1"/>
    <col min="6359" max="6359" width="3.28515625" style="19" customWidth="1"/>
    <col min="6360" max="6360" width="9.140625" style="19"/>
    <col min="6361" max="6361" width="2.85546875" style="19" customWidth="1"/>
    <col min="6362" max="6362" width="3.140625" style="19" customWidth="1"/>
    <col min="6363" max="6363" width="9.140625" style="19"/>
    <col min="6364" max="6364" width="2.85546875" style="19" customWidth="1"/>
    <col min="6365" max="6365" width="3.140625" style="19" customWidth="1"/>
    <col min="6366" max="6366" width="9.140625" style="19"/>
    <col min="6367" max="6367" width="2.85546875" style="19" customWidth="1"/>
    <col min="6368" max="6368" width="3.140625" style="19" customWidth="1"/>
    <col min="6369" max="6369" width="9.140625" style="19"/>
    <col min="6370" max="6370" width="2.85546875" style="19" customWidth="1"/>
    <col min="6371" max="6371" width="3.28515625" style="19" customWidth="1"/>
    <col min="6372" max="6372" width="9.140625" style="19"/>
    <col min="6373" max="6373" width="3.5703125" style="19" customWidth="1"/>
    <col min="6374" max="6374" width="3.7109375" style="19" customWidth="1"/>
    <col min="6375" max="6376" width="9.140625" style="19"/>
    <col min="6377" max="6377" width="35.140625" style="19" customWidth="1"/>
    <col min="6378" max="6595" width="9.140625" style="19"/>
    <col min="6596" max="6596" width="2.85546875" style="19" customWidth="1"/>
    <col min="6597" max="6597" width="3.7109375" style="19" customWidth="1"/>
    <col min="6598" max="6598" width="9.140625" style="19"/>
    <col min="6599" max="6599" width="2.85546875" style="19" customWidth="1"/>
    <col min="6600" max="6600" width="3.7109375" style="19" customWidth="1"/>
    <col min="6601" max="6601" width="9.140625" style="19"/>
    <col min="6602" max="6602" width="2.85546875" style="19" customWidth="1"/>
    <col min="6603" max="6603" width="3.7109375" style="19" customWidth="1"/>
    <col min="6604" max="6604" width="9.140625" style="19"/>
    <col min="6605" max="6605" width="2.85546875" style="19" customWidth="1"/>
    <col min="6606" max="6606" width="3.85546875" style="19" customWidth="1"/>
    <col min="6607" max="6607" width="9.140625" style="19"/>
    <col min="6608" max="6608" width="2.85546875" style="19" customWidth="1"/>
    <col min="6609" max="6609" width="3.85546875" style="19" customWidth="1"/>
    <col min="6610" max="6610" width="9.140625" style="19"/>
    <col min="6611" max="6611" width="2.85546875" style="19" customWidth="1"/>
    <col min="6612" max="6612" width="3.42578125" style="19" customWidth="1"/>
    <col min="6613" max="6613" width="9.140625" style="19"/>
    <col min="6614" max="6614" width="2.85546875" style="19" customWidth="1"/>
    <col min="6615" max="6615" width="3.28515625" style="19" customWidth="1"/>
    <col min="6616" max="6616" width="9.140625" style="19"/>
    <col min="6617" max="6617" width="2.85546875" style="19" customWidth="1"/>
    <col min="6618" max="6618" width="3.140625" style="19" customWidth="1"/>
    <col min="6619" max="6619" width="9.140625" style="19"/>
    <col min="6620" max="6620" width="2.85546875" style="19" customWidth="1"/>
    <col min="6621" max="6621" width="3.140625" style="19" customWidth="1"/>
    <col min="6622" max="6622" width="9.140625" style="19"/>
    <col min="6623" max="6623" width="2.85546875" style="19" customWidth="1"/>
    <col min="6624" max="6624" width="3.140625" style="19" customWidth="1"/>
    <col min="6625" max="6625" width="9.140625" style="19"/>
    <col min="6626" max="6626" width="2.85546875" style="19" customWidth="1"/>
    <col min="6627" max="6627" width="3.28515625" style="19" customWidth="1"/>
    <col min="6628" max="6628" width="9.140625" style="19"/>
    <col min="6629" max="6629" width="3.5703125" style="19" customWidth="1"/>
    <col min="6630" max="6630" width="3.7109375" style="19" customWidth="1"/>
    <col min="6631" max="6632" width="9.140625" style="19"/>
    <col min="6633" max="6633" width="35.140625" style="19" customWidth="1"/>
    <col min="6634" max="6851" width="9.140625" style="19"/>
    <col min="6852" max="6852" width="2.85546875" style="19" customWidth="1"/>
    <col min="6853" max="6853" width="3.7109375" style="19" customWidth="1"/>
    <col min="6854" max="6854" width="9.140625" style="19"/>
    <col min="6855" max="6855" width="2.85546875" style="19" customWidth="1"/>
    <col min="6856" max="6856" width="3.7109375" style="19" customWidth="1"/>
    <col min="6857" max="6857" width="9.140625" style="19"/>
    <col min="6858" max="6858" width="2.85546875" style="19" customWidth="1"/>
    <col min="6859" max="6859" width="3.7109375" style="19" customWidth="1"/>
    <col min="6860" max="6860" width="9.140625" style="19"/>
    <col min="6861" max="6861" width="2.85546875" style="19" customWidth="1"/>
    <col min="6862" max="6862" width="3.85546875" style="19" customWidth="1"/>
    <col min="6863" max="6863" width="9.140625" style="19"/>
    <col min="6864" max="6864" width="2.85546875" style="19" customWidth="1"/>
    <col min="6865" max="6865" width="3.85546875" style="19" customWidth="1"/>
    <col min="6866" max="6866" width="9.140625" style="19"/>
    <col min="6867" max="6867" width="2.85546875" style="19" customWidth="1"/>
    <col min="6868" max="6868" width="3.42578125" style="19" customWidth="1"/>
    <col min="6869" max="6869" width="9.140625" style="19"/>
    <col min="6870" max="6870" width="2.85546875" style="19" customWidth="1"/>
    <col min="6871" max="6871" width="3.28515625" style="19" customWidth="1"/>
    <col min="6872" max="6872" width="9.140625" style="19"/>
    <col min="6873" max="6873" width="2.85546875" style="19" customWidth="1"/>
    <col min="6874" max="6874" width="3.140625" style="19" customWidth="1"/>
    <col min="6875" max="6875" width="9.140625" style="19"/>
    <col min="6876" max="6876" width="2.85546875" style="19" customWidth="1"/>
    <col min="6877" max="6877" width="3.140625" style="19" customWidth="1"/>
    <col min="6878" max="6878" width="9.140625" style="19"/>
    <col min="6879" max="6879" width="2.85546875" style="19" customWidth="1"/>
    <col min="6880" max="6880" width="3.140625" style="19" customWidth="1"/>
    <col min="6881" max="6881" width="9.140625" style="19"/>
    <col min="6882" max="6882" width="2.85546875" style="19" customWidth="1"/>
    <col min="6883" max="6883" width="3.28515625" style="19" customWidth="1"/>
    <col min="6884" max="6884" width="9.140625" style="19"/>
    <col min="6885" max="6885" width="3.5703125" style="19" customWidth="1"/>
    <col min="6886" max="6886" width="3.7109375" style="19" customWidth="1"/>
    <col min="6887" max="6888" width="9.140625" style="19"/>
    <col min="6889" max="6889" width="35.140625" style="19" customWidth="1"/>
    <col min="6890" max="7107" width="9.140625" style="19"/>
    <col min="7108" max="7108" width="2.85546875" style="19" customWidth="1"/>
    <col min="7109" max="7109" width="3.7109375" style="19" customWidth="1"/>
    <col min="7110" max="7110" width="9.140625" style="19"/>
    <col min="7111" max="7111" width="2.85546875" style="19" customWidth="1"/>
    <col min="7112" max="7112" width="3.7109375" style="19" customWidth="1"/>
    <col min="7113" max="7113" width="9.140625" style="19"/>
    <col min="7114" max="7114" width="2.85546875" style="19" customWidth="1"/>
    <col min="7115" max="7115" width="3.7109375" style="19" customWidth="1"/>
    <col min="7116" max="7116" width="9.140625" style="19"/>
    <col min="7117" max="7117" width="2.85546875" style="19" customWidth="1"/>
    <col min="7118" max="7118" width="3.85546875" style="19" customWidth="1"/>
    <col min="7119" max="7119" width="9.140625" style="19"/>
    <col min="7120" max="7120" width="2.85546875" style="19" customWidth="1"/>
    <col min="7121" max="7121" width="3.85546875" style="19" customWidth="1"/>
    <col min="7122" max="7122" width="9.140625" style="19"/>
    <col min="7123" max="7123" width="2.85546875" style="19" customWidth="1"/>
    <col min="7124" max="7124" width="3.42578125" style="19" customWidth="1"/>
    <col min="7125" max="7125" width="9.140625" style="19"/>
    <col min="7126" max="7126" width="2.85546875" style="19" customWidth="1"/>
    <col min="7127" max="7127" width="3.28515625" style="19" customWidth="1"/>
    <col min="7128" max="7128" width="9.140625" style="19"/>
    <col min="7129" max="7129" width="2.85546875" style="19" customWidth="1"/>
    <col min="7130" max="7130" width="3.140625" style="19" customWidth="1"/>
    <col min="7131" max="7131" width="9.140625" style="19"/>
    <col min="7132" max="7132" width="2.85546875" style="19" customWidth="1"/>
    <col min="7133" max="7133" width="3.140625" style="19" customWidth="1"/>
    <col min="7134" max="7134" width="9.140625" style="19"/>
    <col min="7135" max="7135" width="2.85546875" style="19" customWidth="1"/>
    <col min="7136" max="7136" width="3.140625" style="19" customWidth="1"/>
    <col min="7137" max="7137" width="9.140625" style="19"/>
    <col min="7138" max="7138" width="2.85546875" style="19" customWidth="1"/>
    <col min="7139" max="7139" width="3.28515625" style="19" customWidth="1"/>
    <col min="7140" max="7140" width="9.140625" style="19"/>
    <col min="7141" max="7141" width="3.5703125" style="19" customWidth="1"/>
    <col min="7142" max="7142" width="3.7109375" style="19" customWidth="1"/>
    <col min="7143" max="7144" width="9.140625" style="19"/>
    <col min="7145" max="7145" width="35.140625" style="19" customWidth="1"/>
    <col min="7146" max="7363" width="9.140625" style="19"/>
    <col min="7364" max="7364" width="2.85546875" style="19" customWidth="1"/>
    <col min="7365" max="7365" width="3.7109375" style="19" customWidth="1"/>
    <col min="7366" max="7366" width="9.140625" style="19"/>
    <col min="7367" max="7367" width="2.85546875" style="19" customWidth="1"/>
    <col min="7368" max="7368" width="3.7109375" style="19" customWidth="1"/>
    <col min="7369" max="7369" width="9.140625" style="19"/>
    <col min="7370" max="7370" width="2.85546875" style="19" customWidth="1"/>
    <col min="7371" max="7371" width="3.7109375" style="19" customWidth="1"/>
    <col min="7372" max="7372" width="9.140625" style="19"/>
    <col min="7373" max="7373" width="2.85546875" style="19" customWidth="1"/>
    <col min="7374" max="7374" width="3.85546875" style="19" customWidth="1"/>
    <col min="7375" max="7375" width="9.140625" style="19"/>
    <col min="7376" max="7376" width="2.85546875" style="19" customWidth="1"/>
    <col min="7377" max="7377" width="3.85546875" style="19" customWidth="1"/>
    <col min="7378" max="7378" width="9.140625" style="19"/>
    <col min="7379" max="7379" width="2.85546875" style="19" customWidth="1"/>
    <col min="7380" max="7380" width="3.42578125" style="19" customWidth="1"/>
    <col min="7381" max="7381" width="9.140625" style="19"/>
    <col min="7382" max="7382" width="2.85546875" style="19" customWidth="1"/>
    <col min="7383" max="7383" width="3.28515625" style="19" customWidth="1"/>
    <col min="7384" max="7384" width="9.140625" style="19"/>
    <col min="7385" max="7385" width="2.85546875" style="19" customWidth="1"/>
    <col min="7386" max="7386" width="3.140625" style="19" customWidth="1"/>
    <col min="7387" max="7387" width="9.140625" style="19"/>
    <col min="7388" max="7388" width="2.85546875" style="19" customWidth="1"/>
    <col min="7389" max="7389" width="3.140625" style="19" customWidth="1"/>
    <col min="7390" max="7390" width="9.140625" style="19"/>
    <col min="7391" max="7391" width="2.85546875" style="19" customWidth="1"/>
    <col min="7392" max="7392" width="3.140625" style="19" customWidth="1"/>
    <col min="7393" max="7393" width="9.140625" style="19"/>
    <col min="7394" max="7394" width="2.85546875" style="19" customWidth="1"/>
    <col min="7395" max="7395" width="3.28515625" style="19" customWidth="1"/>
    <col min="7396" max="7396" width="9.140625" style="19"/>
    <col min="7397" max="7397" width="3.5703125" style="19" customWidth="1"/>
    <col min="7398" max="7398" width="3.7109375" style="19" customWidth="1"/>
    <col min="7399" max="7400" width="9.140625" style="19"/>
    <col min="7401" max="7401" width="35.140625" style="19" customWidth="1"/>
    <col min="7402" max="7619" width="9.140625" style="19"/>
    <col min="7620" max="7620" width="2.85546875" style="19" customWidth="1"/>
    <col min="7621" max="7621" width="3.7109375" style="19" customWidth="1"/>
    <col min="7622" max="7622" width="9.140625" style="19"/>
    <col min="7623" max="7623" width="2.85546875" style="19" customWidth="1"/>
    <col min="7624" max="7624" width="3.7109375" style="19" customWidth="1"/>
    <col min="7625" max="7625" width="9.140625" style="19"/>
    <col min="7626" max="7626" width="2.85546875" style="19" customWidth="1"/>
    <col min="7627" max="7627" width="3.7109375" style="19" customWidth="1"/>
    <col min="7628" max="7628" width="9.140625" style="19"/>
    <col min="7629" max="7629" width="2.85546875" style="19" customWidth="1"/>
    <col min="7630" max="7630" width="3.85546875" style="19" customWidth="1"/>
    <col min="7631" max="7631" width="9.140625" style="19"/>
    <col min="7632" max="7632" width="2.85546875" style="19" customWidth="1"/>
    <col min="7633" max="7633" width="3.85546875" style="19" customWidth="1"/>
    <col min="7634" max="7634" width="9.140625" style="19"/>
    <col min="7635" max="7635" width="2.85546875" style="19" customWidth="1"/>
    <col min="7636" max="7636" width="3.42578125" style="19" customWidth="1"/>
    <col min="7637" max="7637" width="9.140625" style="19"/>
    <col min="7638" max="7638" width="2.85546875" style="19" customWidth="1"/>
    <col min="7639" max="7639" width="3.28515625" style="19" customWidth="1"/>
    <col min="7640" max="7640" width="9.140625" style="19"/>
    <col min="7641" max="7641" width="2.85546875" style="19" customWidth="1"/>
    <col min="7642" max="7642" width="3.140625" style="19" customWidth="1"/>
    <col min="7643" max="7643" width="9.140625" style="19"/>
    <col min="7644" max="7644" width="2.85546875" style="19" customWidth="1"/>
    <col min="7645" max="7645" width="3.140625" style="19" customWidth="1"/>
    <col min="7646" max="7646" width="9.140625" style="19"/>
    <col min="7647" max="7647" width="2.85546875" style="19" customWidth="1"/>
    <col min="7648" max="7648" width="3.140625" style="19" customWidth="1"/>
    <col min="7649" max="7649" width="9.140625" style="19"/>
    <col min="7650" max="7650" width="2.85546875" style="19" customWidth="1"/>
    <col min="7651" max="7651" width="3.28515625" style="19" customWidth="1"/>
    <col min="7652" max="7652" width="9.140625" style="19"/>
    <col min="7653" max="7653" width="3.5703125" style="19" customWidth="1"/>
    <col min="7654" max="7654" width="3.7109375" style="19" customWidth="1"/>
    <col min="7655" max="7656" width="9.140625" style="19"/>
    <col min="7657" max="7657" width="35.140625" style="19" customWidth="1"/>
    <col min="7658" max="7875" width="9.140625" style="19"/>
    <col min="7876" max="7876" width="2.85546875" style="19" customWidth="1"/>
    <col min="7877" max="7877" width="3.7109375" style="19" customWidth="1"/>
    <col min="7878" max="7878" width="9.140625" style="19"/>
    <col min="7879" max="7879" width="2.85546875" style="19" customWidth="1"/>
    <col min="7880" max="7880" width="3.7109375" style="19" customWidth="1"/>
    <col min="7881" max="7881" width="9.140625" style="19"/>
    <col min="7882" max="7882" width="2.85546875" style="19" customWidth="1"/>
    <col min="7883" max="7883" width="3.7109375" style="19" customWidth="1"/>
    <col min="7884" max="7884" width="9.140625" style="19"/>
    <col min="7885" max="7885" width="2.85546875" style="19" customWidth="1"/>
    <col min="7886" max="7886" width="3.85546875" style="19" customWidth="1"/>
    <col min="7887" max="7887" width="9.140625" style="19"/>
    <col min="7888" max="7888" width="2.85546875" style="19" customWidth="1"/>
    <col min="7889" max="7889" width="3.85546875" style="19" customWidth="1"/>
    <col min="7890" max="7890" width="9.140625" style="19"/>
    <col min="7891" max="7891" width="2.85546875" style="19" customWidth="1"/>
    <col min="7892" max="7892" width="3.42578125" style="19" customWidth="1"/>
    <col min="7893" max="7893" width="9.140625" style="19"/>
    <col min="7894" max="7894" width="2.85546875" style="19" customWidth="1"/>
    <col min="7895" max="7895" width="3.28515625" style="19" customWidth="1"/>
    <col min="7896" max="7896" width="9.140625" style="19"/>
    <col min="7897" max="7897" width="2.85546875" style="19" customWidth="1"/>
    <col min="7898" max="7898" width="3.140625" style="19" customWidth="1"/>
    <col min="7899" max="7899" width="9.140625" style="19"/>
    <col min="7900" max="7900" width="2.85546875" style="19" customWidth="1"/>
    <col min="7901" max="7901" width="3.140625" style="19" customWidth="1"/>
    <col min="7902" max="7902" width="9.140625" style="19"/>
    <col min="7903" max="7903" width="2.85546875" style="19" customWidth="1"/>
    <col min="7904" max="7904" width="3.140625" style="19" customWidth="1"/>
    <col min="7905" max="7905" width="9.140625" style="19"/>
    <col min="7906" max="7906" width="2.85546875" style="19" customWidth="1"/>
    <col min="7907" max="7907" width="3.28515625" style="19" customWidth="1"/>
    <col min="7908" max="7908" width="9.140625" style="19"/>
    <col min="7909" max="7909" width="3.5703125" style="19" customWidth="1"/>
    <col min="7910" max="7910" width="3.7109375" style="19" customWidth="1"/>
    <col min="7911" max="7912" width="9.140625" style="19"/>
    <col min="7913" max="7913" width="35.140625" style="19" customWidth="1"/>
    <col min="7914" max="8131" width="9.140625" style="19"/>
    <col min="8132" max="8132" width="2.85546875" style="19" customWidth="1"/>
    <col min="8133" max="8133" width="3.7109375" style="19" customWidth="1"/>
    <col min="8134" max="8134" width="9.140625" style="19"/>
    <col min="8135" max="8135" width="2.85546875" style="19" customWidth="1"/>
    <col min="8136" max="8136" width="3.7109375" style="19" customWidth="1"/>
    <col min="8137" max="8137" width="9.140625" style="19"/>
    <col min="8138" max="8138" width="2.85546875" style="19" customWidth="1"/>
    <col min="8139" max="8139" width="3.7109375" style="19" customWidth="1"/>
    <col min="8140" max="8140" width="9.140625" style="19"/>
    <col min="8141" max="8141" width="2.85546875" style="19" customWidth="1"/>
    <col min="8142" max="8142" width="3.85546875" style="19" customWidth="1"/>
    <col min="8143" max="8143" width="9.140625" style="19"/>
    <col min="8144" max="8144" width="2.85546875" style="19" customWidth="1"/>
    <col min="8145" max="8145" width="3.85546875" style="19" customWidth="1"/>
    <col min="8146" max="8146" width="9.140625" style="19"/>
    <col min="8147" max="8147" width="2.85546875" style="19" customWidth="1"/>
    <col min="8148" max="8148" width="3.42578125" style="19" customWidth="1"/>
    <col min="8149" max="8149" width="9.140625" style="19"/>
    <col min="8150" max="8150" width="2.85546875" style="19" customWidth="1"/>
    <col min="8151" max="8151" width="3.28515625" style="19" customWidth="1"/>
    <col min="8152" max="8152" width="9.140625" style="19"/>
    <col min="8153" max="8153" width="2.85546875" style="19" customWidth="1"/>
    <col min="8154" max="8154" width="3.140625" style="19" customWidth="1"/>
    <col min="8155" max="8155" width="9.140625" style="19"/>
    <col min="8156" max="8156" width="2.85546875" style="19" customWidth="1"/>
    <col min="8157" max="8157" width="3.140625" style="19" customWidth="1"/>
    <col min="8158" max="8158" width="9.140625" style="19"/>
    <col min="8159" max="8159" width="2.85546875" style="19" customWidth="1"/>
    <col min="8160" max="8160" width="3.140625" style="19" customWidth="1"/>
    <col min="8161" max="8161" width="9.140625" style="19"/>
    <col min="8162" max="8162" width="2.85546875" style="19" customWidth="1"/>
    <col min="8163" max="8163" width="3.28515625" style="19" customWidth="1"/>
    <col min="8164" max="8164" width="9.140625" style="19"/>
    <col min="8165" max="8165" width="3.5703125" style="19" customWidth="1"/>
    <col min="8166" max="8166" width="3.7109375" style="19" customWidth="1"/>
    <col min="8167" max="8168" width="9.140625" style="19"/>
    <col min="8169" max="8169" width="35.140625" style="19" customWidth="1"/>
    <col min="8170" max="8387" width="9.140625" style="19"/>
    <col min="8388" max="8388" width="2.85546875" style="19" customWidth="1"/>
    <col min="8389" max="8389" width="3.7109375" style="19" customWidth="1"/>
    <col min="8390" max="8390" width="9.140625" style="19"/>
    <col min="8391" max="8391" width="2.85546875" style="19" customWidth="1"/>
    <col min="8392" max="8392" width="3.7109375" style="19" customWidth="1"/>
    <col min="8393" max="8393" width="9.140625" style="19"/>
    <col min="8394" max="8394" width="2.85546875" style="19" customWidth="1"/>
    <col min="8395" max="8395" width="3.7109375" style="19" customWidth="1"/>
    <col min="8396" max="8396" width="9.140625" style="19"/>
    <col min="8397" max="8397" width="2.85546875" style="19" customWidth="1"/>
    <col min="8398" max="8398" width="3.85546875" style="19" customWidth="1"/>
    <col min="8399" max="8399" width="9.140625" style="19"/>
    <col min="8400" max="8400" width="2.85546875" style="19" customWidth="1"/>
    <col min="8401" max="8401" width="3.85546875" style="19" customWidth="1"/>
    <col min="8402" max="8402" width="9.140625" style="19"/>
    <col min="8403" max="8403" width="2.85546875" style="19" customWidth="1"/>
    <col min="8404" max="8404" width="3.42578125" style="19" customWidth="1"/>
    <col min="8405" max="8405" width="9.140625" style="19"/>
    <col min="8406" max="8406" width="2.85546875" style="19" customWidth="1"/>
    <col min="8407" max="8407" width="3.28515625" style="19" customWidth="1"/>
    <col min="8408" max="8408" width="9.140625" style="19"/>
    <col min="8409" max="8409" width="2.85546875" style="19" customWidth="1"/>
    <col min="8410" max="8410" width="3.140625" style="19" customWidth="1"/>
    <col min="8411" max="8411" width="9.140625" style="19"/>
    <col min="8412" max="8412" width="2.85546875" style="19" customWidth="1"/>
    <col min="8413" max="8413" width="3.140625" style="19" customWidth="1"/>
    <col min="8414" max="8414" width="9.140625" style="19"/>
    <col min="8415" max="8415" width="2.85546875" style="19" customWidth="1"/>
    <col min="8416" max="8416" width="3.140625" style="19" customWidth="1"/>
    <col min="8417" max="8417" width="9.140625" style="19"/>
    <col min="8418" max="8418" width="2.85546875" style="19" customWidth="1"/>
    <col min="8419" max="8419" width="3.28515625" style="19" customWidth="1"/>
    <col min="8420" max="8420" width="9.140625" style="19"/>
    <col min="8421" max="8421" width="3.5703125" style="19" customWidth="1"/>
    <col min="8422" max="8422" width="3.7109375" style="19" customWidth="1"/>
    <col min="8423" max="8424" width="9.140625" style="19"/>
    <col min="8425" max="8425" width="35.140625" style="19" customWidth="1"/>
    <col min="8426" max="8643" width="9.140625" style="19"/>
    <col min="8644" max="8644" width="2.85546875" style="19" customWidth="1"/>
    <col min="8645" max="8645" width="3.7109375" style="19" customWidth="1"/>
    <col min="8646" max="8646" width="9.140625" style="19"/>
    <col min="8647" max="8647" width="2.85546875" style="19" customWidth="1"/>
    <col min="8648" max="8648" width="3.7109375" style="19" customWidth="1"/>
    <col min="8649" max="8649" width="9.140625" style="19"/>
    <col min="8650" max="8650" width="2.85546875" style="19" customWidth="1"/>
    <col min="8651" max="8651" width="3.7109375" style="19" customWidth="1"/>
    <col min="8652" max="8652" width="9.140625" style="19"/>
    <col min="8653" max="8653" width="2.85546875" style="19" customWidth="1"/>
    <col min="8654" max="8654" width="3.85546875" style="19" customWidth="1"/>
    <col min="8655" max="8655" width="9.140625" style="19"/>
    <col min="8656" max="8656" width="2.85546875" style="19" customWidth="1"/>
    <col min="8657" max="8657" width="3.85546875" style="19" customWidth="1"/>
    <col min="8658" max="8658" width="9.140625" style="19"/>
    <col min="8659" max="8659" width="2.85546875" style="19" customWidth="1"/>
    <col min="8660" max="8660" width="3.42578125" style="19" customWidth="1"/>
    <col min="8661" max="8661" width="9.140625" style="19"/>
    <col min="8662" max="8662" width="2.85546875" style="19" customWidth="1"/>
    <col min="8663" max="8663" width="3.28515625" style="19" customWidth="1"/>
    <col min="8664" max="8664" width="9.140625" style="19"/>
    <col min="8665" max="8665" width="2.85546875" style="19" customWidth="1"/>
    <col min="8666" max="8666" width="3.140625" style="19" customWidth="1"/>
    <col min="8667" max="8667" width="9.140625" style="19"/>
    <col min="8668" max="8668" width="2.85546875" style="19" customWidth="1"/>
    <col min="8669" max="8669" width="3.140625" style="19" customWidth="1"/>
    <col min="8670" max="8670" width="9.140625" style="19"/>
    <col min="8671" max="8671" width="2.85546875" style="19" customWidth="1"/>
    <col min="8672" max="8672" width="3.140625" style="19" customWidth="1"/>
    <col min="8673" max="8673" width="9.140625" style="19"/>
    <col min="8674" max="8674" width="2.85546875" style="19" customWidth="1"/>
    <col min="8675" max="8675" width="3.28515625" style="19" customWidth="1"/>
    <col min="8676" max="8676" width="9.140625" style="19"/>
    <col min="8677" max="8677" width="3.5703125" style="19" customWidth="1"/>
    <col min="8678" max="8678" width="3.7109375" style="19" customWidth="1"/>
    <col min="8679" max="8680" width="9.140625" style="19"/>
    <col min="8681" max="8681" width="35.140625" style="19" customWidth="1"/>
    <col min="8682" max="8899" width="9.140625" style="19"/>
    <col min="8900" max="8900" width="2.85546875" style="19" customWidth="1"/>
    <col min="8901" max="8901" width="3.7109375" style="19" customWidth="1"/>
    <col min="8902" max="8902" width="9.140625" style="19"/>
    <col min="8903" max="8903" width="2.85546875" style="19" customWidth="1"/>
    <col min="8904" max="8904" width="3.7109375" style="19" customWidth="1"/>
    <col min="8905" max="8905" width="9.140625" style="19"/>
    <col min="8906" max="8906" width="2.85546875" style="19" customWidth="1"/>
    <col min="8907" max="8907" width="3.7109375" style="19" customWidth="1"/>
    <col min="8908" max="8908" width="9.140625" style="19"/>
    <col min="8909" max="8909" width="2.85546875" style="19" customWidth="1"/>
    <col min="8910" max="8910" width="3.85546875" style="19" customWidth="1"/>
    <col min="8911" max="8911" width="9.140625" style="19"/>
    <col min="8912" max="8912" width="2.85546875" style="19" customWidth="1"/>
    <col min="8913" max="8913" width="3.85546875" style="19" customWidth="1"/>
    <col min="8914" max="8914" width="9.140625" style="19"/>
    <col min="8915" max="8915" width="2.85546875" style="19" customWidth="1"/>
    <col min="8916" max="8916" width="3.42578125" style="19" customWidth="1"/>
    <col min="8917" max="8917" width="9.140625" style="19"/>
    <col min="8918" max="8918" width="2.85546875" style="19" customWidth="1"/>
    <col min="8919" max="8919" width="3.28515625" style="19" customWidth="1"/>
    <col min="8920" max="8920" width="9.140625" style="19"/>
    <col min="8921" max="8921" width="2.85546875" style="19" customWidth="1"/>
    <col min="8922" max="8922" width="3.140625" style="19" customWidth="1"/>
    <col min="8923" max="8923" width="9.140625" style="19"/>
    <col min="8924" max="8924" width="2.85546875" style="19" customWidth="1"/>
    <col min="8925" max="8925" width="3.140625" style="19" customWidth="1"/>
    <col min="8926" max="8926" width="9.140625" style="19"/>
    <col min="8927" max="8927" width="2.85546875" style="19" customWidth="1"/>
    <col min="8928" max="8928" width="3.140625" style="19" customWidth="1"/>
    <col min="8929" max="8929" width="9.140625" style="19"/>
    <col min="8930" max="8930" width="2.85546875" style="19" customWidth="1"/>
    <col min="8931" max="8931" width="3.28515625" style="19" customWidth="1"/>
    <col min="8932" max="8932" width="9.140625" style="19"/>
    <col min="8933" max="8933" width="3.5703125" style="19" customWidth="1"/>
    <col min="8934" max="8934" width="3.7109375" style="19" customWidth="1"/>
    <col min="8935" max="8936" width="9.140625" style="19"/>
    <col min="8937" max="8937" width="35.140625" style="19" customWidth="1"/>
    <col min="8938" max="9155" width="9.140625" style="19"/>
    <col min="9156" max="9156" width="2.85546875" style="19" customWidth="1"/>
    <col min="9157" max="9157" width="3.7109375" style="19" customWidth="1"/>
    <col min="9158" max="9158" width="9.140625" style="19"/>
    <col min="9159" max="9159" width="2.85546875" style="19" customWidth="1"/>
    <col min="9160" max="9160" width="3.7109375" style="19" customWidth="1"/>
    <col min="9161" max="9161" width="9.140625" style="19"/>
    <col min="9162" max="9162" width="2.85546875" style="19" customWidth="1"/>
    <col min="9163" max="9163" width="3.7109375" style="19" customWidth="1"/>
    <col min="9164" max="9164" width="9.140625" style="19"/>
    <col min="9165" max="9165" width="2.85546875" style="19" customWidth="1"/>
    <col min="9166" max="9166" width="3.85546875" style="19" customWidth="1"/>
    <col min="9167" max="9167" width="9.140625" style="19"/>
    <col min="9168" max="9168" width="2.85546875" style="19" customWidth="1"/>
    <col min="9169" max="9169" width="3.85546875" style="19" customWidth="1"/>
    <col min="9170" max="9170" width="9.140625" style="19"/>
    <col min="9171" max="9171" width="2.85546875" style="19" customWidth="1"/>
    <col min="9172" max="9172" width="3.42578125" style="19" customWidth="1"/>
    <col min="9173" max="9173" width="9.140625" style="19"/>
    <col min="9174" max="9174" width="2.85546875" style="19" customWidth="1"/>
    <col min="9175" max="9175" width="3.28515625" style="19" customWidth="1"/>
    <col min="9176" max="9176" width="9.140625" style="19"/>
    <col min="9177" max="9177" width="2.85546875" style="19" customWidth="1"/>
    <col min="9178" max="9178" width="3.140625" style="19" customWidth="1"/>
    <col min="9179" max="9179" width="9.140625" style="19"/>
    <col min="9180" max="9180" width="2.85546875" style="19" customWidth="1"/>
    <col min="9181" max="9181" width="3.140625" style="19" customWidth="1"/>
    <col min="9182" max="9182" width="9.140625" style="19"/>
    <col min="9183" max="9183" width="2.85546875" style="19" customWidth="1"/>
    <col min="9184" max="9184" width="3.140625" style="19" customWidth="1"/>
    <col min="9185" max="9185" width="9.140625" style="19"/>
    <col min="9186" max="9186" width="2.85546875" style="19" customWidth="1"/>
    <col min="9187" max="9187" width="3.28515625" style="19" customWidth="1"/>
    <col min="9188" max="9188" width="9.140625" style="19"/>
    <col min="9189" max="9189" width="3.5703125" style="19" customWidth="1"/>
    <col min="9190" max="9190" width="3.7109375" style="19" customWidth="1"/>
    <col min="9191" max="9192" width="9.140625" style="19"/>
    <col min="9193" max="9193" width="35.140625" style="19" customWidth="1"/>
    <col min="9194" max="9411" width="9.140625" style="19"/>
    <col min="9412" max="9412" width="2.85546875" style="19" customWidth="1"/>
    <col min="9413" max="9413" width="3.7109375" style="19" customWidth="1"/>
    <col min="9414" max="9414" width="9.140625" style="19"/>
    <col min="9415" max="9415" width="2.85546875" style="19" customWidth="1"/>
    <col min="9416" max="9416" width="3.7109375" style="19" customWidth="1"/>
    <col min="9417" max="9417" width="9.140625" style="19"/>
    <col min="9418" max="9418" width="2.85546875" style="19" customWidth="1"/>
    <col min="9419" max="9419" width="3.7109375" style="19" customWidth="1"/>
    <col min="9420" max="9420" width="9.140625" style="19"/>
    <col min="9421" max="9421" width="2.85546875" style="19" customWidth="1"/>
    <col min="9422" max="9422" width="3.85546875" style="19" customWidth="1"/>
    <col min="9423" max="9423" width="9.140625" style="19"/>
    <col min="9424" max="9424" width="2.85546875" style="19" customWidth="1"/>
    <col min="9425" max="9425" width="3.85546875" style="19" customWidth="1"/>
    <col min="9426" max="9426" width="9.140625" style="19"/>
    <col min="9427" max="9427" width="2.85546875" style="19" customWidth="1"/>
    <col min="9428" max="9428" width="3.42578125" style="19" customWidth="1"/>
    <col min="9429" max="9429" width="9.140625" style="19"/>
    <col min="9430" max="9430" width="2.85546875" style="19" customWidth="1"/>
    <col min="9431" max="9431" width="3.28515625" style="19" customWidth="1"/>
    <col min="9432" max="9432" width="9.140625" style="19"/>
    <col min="9433" max="9433" width="2.85546875" style="19" customWidth="1"/>
    <col min="9434" max="9434" width="3.140625" style="19" customWidth="1"/>
    <col min="9435" max="9435" width="9.140625" style="19"/>
    <col min="9436" max="9436" width="2.85546875" style="19" customWidth="1"/>
    <col min="9437" max="9437" width="3.140625" style="19" customWidth="1"/>
    <col min="9438" max="9438" width="9.140625" style="19"/>
    <col min="9439" max="9439" width="2.85546875" style="19" customWidth="1"/>
    <col min="9440" max="9440" width="3.140625" style="19" customWidth="1"/>
    <col min="9441" max="9441" width="9.140625" style="19"/>
    <col min="9442" max="9442" width="2.85546875" style="19" customWidth="1"/>
    <col min="9443" max="9443" width="3.28515625" style="19" customWidth="1"/>
    <col min="9444" max="9444" width="9.140625" style="19"/>
    <col min="9445" max="9445" width="3.5703125" style="19" customWidth="1"/>
    <col min="9446" max="9446" width="3.7109375" style="19" customWidth="1"/>
    <col min="9447" max="9448" width="9.140625" style="19"/>
    <col min="9449" max="9449" width="35.140625" style="19" customWidth="1"/>
    <col min="9450" max="9667" width="9.140625" style="19"/>
    <col min="9668" max="9668" width="2.85546875" style="19" customWidth="1"/>
    <col min="9669" max="9669" width="3.7109375" style="19" customWidth="1"/>
    <col min="9670" max="9670" width="9.140625" style="19"/>
    <col min="9671" max="9671" width="2.85546875" style="19" customWidth="1"/>
    <col min="9672" max="9672" width="3.7109375" style="19" customWidth="1"/>
    <col min="9673" max="9673" width="9.140625" style="19"/>
    <col min="9674" max="9674" width="2.85546875" style="19" customWidth="1"/>
    <col min="9675" max="9675" width="3.7109375" style="19" customWidth="1"/>
    <col min="9676" max="9676" width="9.140625" style="19"/>
    <col min="9677" max="9677" width="2.85546875" style="19" customWidth="1"/>
    <col min="9678" max="9678" width="3.85546875" style="19" customWidth="1"/>
    <col min="9679" max="9679" width="9.140625" style="19"/>
    <col min="9680" max="9680" width="2.85546875" style="19" customWidth="1"/>
    <col min="9681" max="9681" width="3.85546875" style="19" customWidth="1"/>
    <col min="9682" max="9682" width="9.140625" style="19"/>
    <col min="9683" max="9683" width="2.85546875" style="19" customWidth="1"/>
    <col min="9684" max="9684" width="3.42578125" style="19" customWidth="1"/>
    <col min="9685" max="9685" width="9.140625" style="19"/>
    <col min="9686" max="9686" width="2.85546875" style="19" customWidth="1"/>
    <col min="9687" max="9687" width="3.28515625" style="19" customWidth="1"/>
    <col min="9688" max="9688" width="9.140625" style="19"/>
    <col min="9689" max="9689" width="2.85546875" style="19" customWidth="1"/>
    <col min="9690" max="9690" width="3.140625" style="19" customWidth="1"/>
    <col min="9691" max="9691" width="9.140625" style="19"/>
    <col min="9692" max="9692" width="2.85546875" style="19" customWidth="1"/>
    <col min="9693" max="9693" width="3.140625" style="19" customWidth="1"/>
    <col min="9694" max="9694" width="9.140625" style="19"/>
    <col min="9695" max="9695" width="2.85546875" style="19" customWidth="1"/>
    <col min="9696" max="9696" width="3.140625" style="19" customWidth="1"/>
    <col min="9697" max="9697" width="9.140625" style="19"/>
    <col min="9698" max="9698" width="2.85546875" style="19" customWidth="1"/>
    <col min="9699" max="9699" width="3.28515625" style="19" customWidth="1"/>
    <col min="9700" max="9700" width="9.140625" style="19"/>
    <col min="9701" max="9701" width="3.5703125" style="19" customWidth="1"/>
    <col min="9702" max="9702" width="3.7109375" style="19" customWidth="1"/>
    <col min="9703" max="9704" width="9.140625" style="19"/>
    <col min="9705" max="9705" width="35.140625" style="19" customWidth="1"/>
    <col min="9706" max="9923" width="9.140625" style="19"/>
    <col min="9924" max="9924" width="2.85546875" style="19" customWidth="1"/>
    <col min="9925" max="9925" width="3.7109375" style="19" customWidth="1"/>
    <col min="9926" max="9926" width="9.140625" style="19"/>
    <col min="9927" max="9927" width="2.85546875" style="19" customWidth="1"/>
    <col min="9928" max="9928" width="3.7109375" style="19" customWidth="1"/>
    <col min="9929" max="9929" width="9.140625" style="19"/>
    <col min="9930" max="9930" width="2.85546875" style="19" customWidth="1"/>
    <col min="9931" max="9931" width="3.7109375" style="19" customWidth="1"/>
    <col min="9932" max="9932" width="9.140625" style="19"/>
    <col min="9933" max="9933" width="2.85546875" style="19" customWidth="1"/>
    <col min="9934" max="9934" width="3.85546875" style="19" customWidth="1"/>
    <col min="9935" max="9935" width="9.140625" style="19"/>
    <col min="9936" max="9936" width="2.85546875" style="19" customWidth="1"/>
    <col min="9937" max="9937" width="3.85546875" style="19" customWidth="1"/>
    <col min="9938" max="9938" width="9.140625" style="19"/>
    <col min="9939" max="9939" width="2.85546875" style="19" customWidth="1"/>
    <col min="9940" max="9940" width="3.42578125" style="19" customWidth="1"/>
    <col min="9941" max="9941" width="9.140625" style="19"/>
    <col min="9942" max="9942" width="2.85546875" style="19" customWidth="1"/>
    <col min="9943" max="9943" width="3.28515625" style="19" customWidth="1"/>
    <col min="9944" max="9944" width="9.140625" style="19"/>
    <col min="9945" max="9945" width="2.85546875" style="19" customWidth="1"/>
    <col min="9946" max="9946" width="3.140625" style="19" customWidth="1"/>
    <col min="9947" max="9947" width="9.140625" style="19"/>
    <col min="9948" max="9948" width="2.85546875" style="19" customWidth="1"/>
    <col min="9949" max="9949" width="3.140625" style="19" customWidth="1"/>
    <col min="9950" max="9950" width="9.140625" style="19"/>
    <col min="9951" max="9951" width="2.85546875" style="19" customWidth="1"/>
    <col min="9952" max="9952" width="3.140625" style="19" customWidth="1"/>
    <col min="9953" max="9953" width="9.140625" style="19"/>
    <col min="9954" max="9954" width="2.85546875" style="19" customWidth="1"/>
    <col min="9955" max="9955" width="3.28515625" style="19" customWidth="1"/>
    <col min="9956" max="9956" width="9.140625" style="19"/>
    <col min="9957" max="9957" width="3.5703125" style="19" customWidth="1"/>
    <col min="9958" max="9958" width="3.7109375" style="19" customWidth="1"/>
    <col min="9959" max="9960" width="9.140625" style="19"/>
    <col min="9961" max="9961" width="35.140625" style="19" customWidth="1"/>
    <col min="9962" max="10179" width="9.140625" style="19"/>
    <col min="10180" max="10180" width="2.85546875" style="19" customWidth="1"/>
    <col min="10181" max="10181" width="3.7109375" style="19" customWidth="1"/>
    <col min="10182" max="10182" width="9.140625" style="19"/>
    <col min="10183" max="10183" width="2.85546875" style="19" customWidth="1"/>
    <col min="10184" max="10184" width="3.7109375" style="19" customWidth="1"/>
    <col min="10185" max="10185" width="9.140625" style="19"/>
    <col min="10186" max="10186" width="2.85546875" style="19" customWidth="1"/>
    <col min="10187" max="10187" width="3.7109375" style="19" customWidth="1"/>
    <col min="10188" max="10188" width="9.140625" style="19"/>
    <col min="10189" max="10189" width="2.85546875" style="19" customWidth="1"/>
    <col min="10190" max="10190" width="3.85546875" style="19" customWidth="1"/>
    <col min="10191" max="10191" width="9.140625" style="19"/>
    <col min="10192" max="10192" width="2.85546875" style="19" customWidth="1"/>
    <col min="10193" max="10193" width="3.85546875" style="19" customWidth="1"/>
    <col min="10194" max="10194" width="9.140625" style="19"/>
    <col min="10195" max="10195" width="2.85546875" style="19" customWidth="1"/>
    <col min="10196" max="10196" width="3.42578125" style="19" customWidth="1"/>
    <col min="10197" max="10197" width="9.140625" style="19"/>
    <col min="10198" max="10198" width="2.85546875" style="19" customWidth="1"/>
    <col min="10199" max="10199" width="3.28515625" style="19" customWidth="1"/>
    <col min="10200" max="10200" width="9.140625" style="19"/>
    <col min="10201" max="10201" width="2.85546875" style="19" customWidth="1"/>
    <col min="10202" max="10202" width="3.140625" style="19" customWidth="1"/>
    <col min="10203" max="10203" width="9.140625" style="19"/>
    <col min="10204" max="10204" width="2.85546875" style="19" customWidth="1"/>
    <col min="10205" max="10205" width="3.140625" style="19" customWidth="1"/>
    <col min="10206" max="10206" width="9.140625" style="19"/>
    <col min="10207" max="10207" width="2.85546875" style="19" customWidth="1"/>
    <col min="10208" max="10208" width="3.140625" style="19" customWidth="1"/>
    <col min="10209" max="10209" width="9.140625" style="19"/>
    <col min="10210" max="10210" width="2.85546875" style="19" customWidth="1"/>
    <col min="10211" max="10211" width="3.28515625" style="19" customWidth="1"/>
    <col min="10212" max="10212" width="9.140625" style="19"/>
    <col min="10213" max="10213" width="3.5703125" style="19" customWidth="1"/>
    <col min="10214" max="10214" width="3.7109375" style="19" customWidth="1"/>
    <col min="10215" max="10216" width="9.140625" style="19"/>
    <col min="10217" max="10217" width="35.140625" style="19" customWidth="1"/>
    <col min="10218" max="10435" width="9.140625" style="19"/>
    <col min="10436" max="10436" width="2.85546875" style="19" customWidth="1"/>
    <col min="10437" max="10437" width="3.7109375" style="19" customWidth="1"/>
    <col min="10438" max="10438" width="9.140625" style="19"/>
    <col min="10439" max="10439" width="2.85546875" style="19" customWidth="1"/>
    <col min="10440" max="10440" width="3.7109375" style="19" customWidth="1"/>
    <col min="10441" max="10441" width="9.140625" style="19"/>
    <col min="10442" max="10442" width="2.85546875" style="19" customWidth="1"/>
    <col min="10443" max="10443" width="3.7109375" style="19" customWidth="1"/>
    <col min="10444" max="10444" width="9.140625" style="19"/>
    <col min="10445" max="10445" width="2.85546875" style="19" customWidth="1"/>
    <col min="10446" max="10446" width="3.85546875" style="19" customWidth="1"/>
    <col min="10447" max="10447" width="9.140625" style="19"/>
    <col min="10448" max="10448" width="2.85546875" style="19" customWidth="1"/>
    <col min="10449" max="10449" width="3.85546875" style="19" customWidth="1"/>
    <col min="10450" max="10450" width="9.140625" style="19"/>
    <col min="10451" max="10451" width="2.85546875" style="19" customWidth="1"/>
    <col min="10452" max="10452" width="3.42578125" style="19" customWidth="1"/>
    <col min="10453" max="10453" width="9.140625" style="19"/>
    <col min="10454" max="10454" width="2.85546875" style="19" customWidth="1"/>
    <col min="10455" max="10455" width="3.28515625" style="19" customWidth="1"/>
    <col min="10456" max="10456" width="9.140625" style="19"/>
    <col min="10457" max="10457" width="2.85546875" style="19" customWidth="1"/>
    <col min="10458" max="10458" width="3.140625" style="19" customWidth="1"/>
    <col min="10459" max="10459" width="9.140625" style="19"/>
    <col min="10460" max="10460" width="2.85546875" style="19" customWidth="1"/>
    <col min="10461" max="10461" width="3.140625" style="19" customWidth="1"/>
    <col min="10462" max="10462" width="9.140625" style="19"/>
    <col min="10463" max="10463" width="2.85546875" style="19" customWidth="1"/>
    <col min="10464" max="10464" width="3.140625" style="19" customWidth="1"/>
    <col min="10465" max="10465" width="9.140625" style="19"/>
    <col min="10466" max="10466" width="2.85546875" style="19" customWidth="1"/>
    <col min="10467" max="10467" width="3.28515625" style="19" customWidth="1"/>
    <col min="10468" max="10468" width="9.140625" style="19"/>
    <col min="10469" max="10469" width="3.5703125" style="19" customWidth="1"/>
    <col min="10470" max="10470" width="3.7109375" style="19" customWidth="1"/>
    <col min="10471" max="10472" width="9.140625" style="19"/>
    <col min="10473" max="10473" width="35.140625" style="19" customWidth="1"/>
    <col min="10474" max="10691" width="9.140625" style="19"/>
    <col min="10692" max="10692" width="2.85546875" style="19" customWidth="1"/>
    <col min="10693" max="10693" width="3.7109375" style="19" customWidth="1"/>
    <col min="10694" max="10694" width="9.140625" style="19"/>
    <col min="10695" max="10695" width="2.85546875" style="19" customWidth="1"/>
    <col min="10696" max="10696" width="3.7109375" style="19" customWidth="1"/>
    <col min="10697" max="10697" width="9.140625" style="19"/>
    <col min="10698" max="10698" width="2.85546875" style="19" customWidth="1"/>
    <col min="10699" max="10699" width="3.7109375" style="19" customWidth="1"/>
    <col min="10700" max="10700" width="9.140625" style="19"/>
    <col min="10701" max="10701" width="2.85546875" style="19" customWidth="1"/>
    <col min="10702" max="10702" width="3.85546875" style="19" customWidth="1"/>
    <col min="10703" max="10703" width="9.140625" style="19"/>
    <col min="10704" max="10704" width="2.85546875" style="19" customWidth="1"/>
    <col min="10705" max="10705" width="3.85546875" style="19" customWidth="1"/>
    <col min="10706" max="10706" width="9.140625" style="19"/>
    <col min="10707" max="10707" width="2.85546875" style="19" customWidth="1"/>
    <col min="10708" max="10708" width="3.42578125" style="19" customWidth="1"/>
    <col min="10709" max="10709" width="9.140625" style="19"/>
    <col min="10710" max="10710" width="2.85546875" style="19" customWidth="1"/>
    <col min="10711" max="10711" width="3.28515625" style="19" customWidth="1"/>
    <col min="10712" max="10712" width="9.140625" style="19"/>
    <col min="10713" max="10713" width="2.85546875" style="19" customWidth="1"/>
    <col min="10714" max="10714" width="3.140625" style="19" customWidth="1"/>
    <col min="10715" max="10715" width="9.140625" style="19"/>
    <col min="10716" max="10716" width="2.85546875" style="19" customWidth="1"/>
    <col min="10717" max="10717" width="3.140625" style="19" customWidth="1"/>
    <col min="10718" max="10718" width="9.140625" style="19"/>
    <col min="10719" max="10719" width="2.85546875" style="19" customWidth="1"/>
    <col min="10720" max="10720" width="3.140625" style="19" customWidth="1"/>
    <col min="10721" max="10721" width="9.140625" style="19"/>
    <col min="10722" max="10722" width="2.85546875" style="19" customWidth="1"/>
    <col min="10723" max="10723" width="3.28515625" style="19" customWidth="1"/>
    <col min="10724" max="10724" width="9.140625" style="19"/>
    <col min="10725" max="10725" width="3.5703125" style="19" customWidth="1"/>
    <col min="10726" max="10726" width="3.7109375" style="19" customWidth="1"/>
    <col min="10727" max="10728" width="9.140625" style="19"/>
    <col min="10729" max="10729" width="35.140625" style="19" customWidth="1"/>
    <col min="10730" max="10947" width="9.140625" style="19"/>
    <col min="10948" max="10948" width="2.85546875" style="19" customWidth="1"/>
    <col min="10949" max="10949" width="3.7109375" style="19" customWidth="1"/>
    <col min="10950" max="10950" width="9.140625" style="19"/>
    <col min="10951" max="10951" width="2.85546875" style="19" customWidth="1"/>
    <col min="10952" max="10952" width="3.7109375" style="19" customWidth="1"/>
    <col min="10953" max="10953" width="9.140625" style="19"/>
    <col min="10954" max="10954" width="2.85546875" style="19" customWidth="1"/>
    <col min="10955" max="10955" width="3.7109375" style="19" customWidth="1"/>
    <col min="10956" max="10956" width="9.140625" style="19"/>
    <col min="10957" max="10957" width="2.85546875" style="19" customWidth="1"/>
    <col min="10958" max="10958" width="3.85546875" style="19" customWidth="1"/>
    <col min="10959" max="10959" width="9.140625" style="19"/>
    <col min="10960" max="10960" width="2.85546875" style="19" customWidth="1"/>
    <col min="10961" max="10961" width="3.85546875" style="19" customWidth="1"/>
    <col min="10962" max="10962" width="9.140625" style="19"/>
    <col min="10963" max="10963" width="2.85546875" style="19" customWidth="1"/>
    <col min="10964" max="10964" width="3.42578125" style="19" customWidth="1"/>
    <col min="10965" max="10965" width="9.140625" style="19"/>
    <col min="10966" max="10966" width="2.85546875" style="19" customWidth="1"/>
    <col min="10967" max="10967" width="3.28515625" style="19" customWidth="1"/>
    <col min="10968" max="10968" width="9.140625" style="19"/>
    <col min="10969" max="10969" width="2.85546875" style="19" customWidth="1"/>
    <col min="10970" max="10970" width="3.140625" style="19" customWidth="1"/>
    <col min="10971" max="10971" width="9.140625" style="19"/>
    <col min="10972" max="10972" width="2.85546875" style="19" customWidth="1"/>
    <col min="10973" max="10973" width="3.140625" style="19" customWidth="1"/>
    <col min="10974" max="10974" width="9.140625" style="19"/>
    <col min="10975" max="10975" width="2.85546875" style="19" customWidth="1"/>
    <col min="10976" max="10976" width="3.140625" style="19" customWidth="1"/>
    <col min="10977" max="10977" width="9.140625" style="19"/>
    <col min="10978" max="10978" width="2.85546875" style="19" customWidth="1"/>
    <col min="10979" max="10979" width="3.28515625" style="19" customWidth="1"/>
    <col min="10980" max="10980" width="9.140625" style="19"/>
    <col min="10981" max="10981" width="3.5703125" style="19" customWidth="1"/>
    <col min="10982" max="10982" width="3.7109375" style="19" customWidth="1"/>
    <col min="10983" max="10984" width="9.140625" style="19"/>
    <col min="10985" max="10985" width="35.140625" style="19" customWidth="1"/>
    <col min="10986" max="11203" width="9.140625" style="19"/>
    <col min="11204" max="11204" width="2.85546875" style="19" customWidth="1"/>
    <col min="11205" max="11205" width="3.7109375" style="19" customWidth="1"/>
    <col min="11206" max="11206" width="9.140625" style="19"/>
    <col min="11207" max="11207" width="2.85546875" style="19" customWidth="1"/>
    <col min="11208" max="11208" width="3.7109375" style="19" customWidth="1"/>
    <col min="11209" max="11209" width="9.140625" style="19"/>
    <col min="11210" max="11210" width="2.85546875" style="19" customWidth="1"/>
    <col min="11211" max="11211" width="3.7109375" style="19" customWidth="1"/>
    <col min="11212" max="11212" width="9.140625" style="19"/>
    <col min="11213" max="11213" width="2.85546875" style="19" customWidth="1"/>
    <col min="11214" max="11214" width="3.85546875" style="19" customWidth="1"/>
    <col min="11215" max="11215" width="9.140625" style="19"/>
    <col min="11216" max="11216" width="2.85546875" style="19" customWidth="1"/>
    <col min="11217" max="11217" width="3.85546875" style="19" customWidth="1"/>
    <col min="11218" max="11218" width="9.140625" style="19"/>
    <col min="11219" max="11219" width="2.85546875" style="19" customWidth="1"/>
    <col min="11220" max="11220" width="3.42578125" style="19" customWidth="1"/>
    <col min="11221" max="11221" width="9.140625" style="19"/>
    <col min="11222" max="11222" width="2.85546875" style="19" customWidth="1"/>
    <col min="11223" max="11223" width="3.28515625" style="19" customWidth="1"/>
    <col min="11224" max="11224" width="9.140625" style="19"/>
    <col min="11225" max="11225" width="2.85546875" style="19" customWidth="1"/>
    <col min="11226" max="11226" width="3.140625" style="19" customWidth="1"/>
    <col min="11227" max="11227" width="9.140625" style="19"/>
    <col min="11228" max="11228" width="2.85546875" style="19" customWidth="1"/>
    <col min="11229" max="11229" width="3.140625" style="19" customWidth="1"/>
    <col min="11230" max="11230" width="9.140625" style="19"/>
    <col min="11231" max="11231" width="2.85546875" style="19" customWidth="1"/>
    <col min="11232" max="11232" width="3.140625" style="19" customWidth="1"/>
    <col min="11233" max="11233" width="9.140625" style="19"/>
    <col min="11234" max="11234" width="2.85546875" style="19" customWidth="1"/>
    <col min="11235" max="11235" width="3.28515625" style="19" customWidth="1"/>
    <col min="11236" max="11236" width="9.140625" style="19"/>
    <col min="11237" max="11237" width="3.5703125" style="19" customWidth="1"/>
    <col min="11238" max="11238" width="3.7109375" style="19" customWidth="1"/>
    <col min="11239" max="11240" width="9.140625" style="19"/>
    <col min="11241" max="11241" width="35.140625" style="19" customWidth="1"/>
    <col min="11242" max="11459" width="9.140625" style="19"/>
    <col min="11460" max="11460" width="2.85546875" style="19" customWidth="1"/>
    <col min="11461" max="11461" width="3.7109375" style="19" customWidth="1"/>
    <col min="11462" max="11462" width="9.140625" style="19"/>
    <col min="11463" max="11463" width="2.85546875" style="19" customWidth="1"/>
    <col min="11464" max="11464" width="3.7109375" style="19" customWidth="1"/>
    <col min="11465" max="11465" width="9.140625" style="19"/>
    <col min="11466" max="11466" width="2.85546875" style="19" customWidth="1"/>
    <col min="11467" max="11467" width="3.7109375" style="19" customWidth="1"/>
    <col min="11468" max="11468" width="9.140625" style="19"/>
    <col min="11469" max="11469" width="2.85546875" style="19" customWidth="1"/>
    <col min="11470" max="11470" width="3.85546875" style="19" customWidth="1"/>
    <col min="11471" max="11471" width="9.140625" style="19"/>
    <col min="11472" max="11472" width="2.85546875" style="19" customWidth="1"/>
    <col min="11473" max="11473" width="3.85546875" style="19" customWidth="1"/>
    <col min="11474" max="11474" width="9.140625" style="19"/>
    <col min="11475" max="11475" width="2.85546875" style="19" customWidth="1"/>
    <col min="11476" max="11476" width="3.42578125" style="19" customWidth="1"/>
    <col min="11477" max="11477" width="9.140625" style="19"/>
    <col min="11478" max="11478" width="2.85546875" style="19" customWidth="1"/>
    <col min="11479" max="11479" width="3.28515625" style="19" customWidth="1"/>
    <col min="11480" max="11480" width="9.140625" style="19"/>
    <col min="11481" max="11481" width="2.85546875" style="19" customWidth="1"/>
    <col min="11482" max="11482" width="3.140625" style="19" customWidth="1"/>
    <col min="11483" max="11483" width="9.140625" style="19"/>
    <col min="11484" max="11484" width="2.85546875" style="19" customWidth="1"/>
    <col min="11485" max="11485" width="3.140625" style="19" customWidth="1"/>
    <col min="11486" max="11486" width="9.140625" style="19"/>
    <col min="11487" max="11487" width="2.85546875" style="19" customWidth="1"/>
    <col min="11488" max="11488" width="3.140625" style="19" customWidth="1"/>
    <col min="11489" max="11489" width="9.140625" style="19"/>
    <col min="11490" max="11490" width="2.85546875" style="19" customWidth="1"/>
    <col min="11491" max="11491" width="3.28515625" style="19" customWidth="1"/>
    <col min="11492" max="11492" width="9.140625" style="19"/>
    <col min="11493" max="11493" width="3.5703125" style="19" customWidth="1"/>
    <col min="11494" max="11494" width="3.7109375" style="19" customWidth="1"/>
    <col min="11495" max="11496" width="9.140625" style="19"/>
    <col min="11497" max="11497" width="35.140625" style="19" customWidth="1"/>
    <col min="11498" max="11715" width="9.140625" style="19"/>
    <col min="11716" max="11716" width="2.85546875" style="19" customWidth="1"/>
    <col min="11717" max="11717" width="3.7109375" style="19" customWidth="1"/>
    <col min="11718" max="11718" width="9.140625" style="19"/>
    <col min="11719" max="11719" width="2.85546875" style="19" customWidth="1"/>
    <col min="11720" max="11720" width="3.7109375" style="19" customWidth="1"/>
    <col min="11721" max="11721" width="9.140625" style="19"/>
    <col min="11722" max="11722" width="2.85546875" style="19" customWidth="1"/>
    <col min="11723" max="11723" width="3.7109375" style="19" customWidth="1"/>
    <col min="11724" max="11724" width="9.140625" style="19"/>
    <col min="11725" max="11725" width="2.85546875" style="19" customWidth="1"/>
    <col min="11726" max="11726" width="3.85546875" style="19" customWidth="1"/>
    <col min="11727" max="11727" width="9.140625" style="19"/>
    <col min="11728" max="11728" width="2.85546875" style="19" customWidth="1"/>
    <col min="11729" max="11729" width="3.85546875" style="19" customWidth="1"/>
    <col min="11730" max="11730" width="9.140625" style="19"/>
    <col min="11731" max="11731" width="2.85546875" style="19" customWidth="1"/>
    <col min="11732" max="11732" width="3.42578125" style="19" customWidth="1"/>
    <col min="11733" max="11733" width="9.140625" style="19"/>
    <col min="11734" max="11734" width="2.85546875" style="19" customWidth="1"/>
    <col min="11735" max="11735" width="3.28515625" style="19" customWidth="1"/>
    <col min="11736" max="11736" width="9.140625" style="19"/>
    <col min="11737" max="11737" width="2.85546875" style="19" customWidth="1"/>
    <col min="11738" max="11738" width="3.140625" style="19" customWidth="1"/>
    <col min="11739" max="11739" width="9.140625" style="19"/>
    <col min="11740" max="11740" width="2.85546875" style="19" customWidth="1"/>
    <col min="11741" max="11741" width="3.140625" style="19" customWidth="1"/>
    <col min="11742" max="11742" width="9.140625" style="19"/>
    <col min="11743" max="11743" width="2.85546875" style="19" customWidth="1"/>
    <col min="11744" max="11744" width="3.140625" style="19" customWidth="1"/>
    <col min="11745" max="11745" width="9.140625" style="19"/>
    <col min="11746" max="11746" width="2.85546875" style="19" customWidth="1"/>
    <col min="11747" max="11747" width="3.28515625" style="19" customWidth="1"/>
    <col min="11748" max="11748" width="9.140625" style="19"/>
    <col min="11749" max="11749" width="3.5703125" style="19" customWidth="1"/>
    <col min="11750" max="11750" width="3.7109375" style="19" customWidth="1"/>
    <col min="11751" max="11752" width="9.140625" style="19"/>
    <col min="11753" max="11753" width="35.140625" style="19" customWidth="1"/>
    <col min="11754" max="11971" width="9.140625" style="19"/>
    <col min="11972" max="11972" width="2.85546875" style="19" customWidth="1"/>
    <col min="11973" max="11973" width="3.7109375" style="19" customWidth="1"/>
    <col min="11974" max="11974" width="9.140625" style="19"/>
    <col min="11975" max="11975" width="2.85546875" style="19" customWidth="1"/>
    <col min="11976" max="11976" width="3.7109375" style="19" customWidth="1"/>
    <col min="11977" max="11977" width="9.140625" style="19"/>
    <col min="11978" max="11978" width="2.85546875" style="19" customWidth="1"/>
    <col min="11979" max="11979" width="3.7109375" style="19" customWidth="1"/>
    <col min="11980" max="11980" width="9.140625" style="19"/>
    <col min="11981" max="11981" width="2.85546875" style="19" customWidth="1"/>
    <col min="11982" max="11982" width="3.85546875" style="19" customWidth="1"/>
    <col min="11983" max="11983" width="9.140625" style="19"/>
    <col min="11984" max="11984" width="2.85546875" style="19" customWidth="1"/>
    <col min="11985" max="11985" width="3.85546875" style="19" customWidth="1"/>
    <col min="11986" max="11986" width="9.140625" style="19"/>
    <col min="11987" max="11987" width="2.85546875" style="19" customWidth="1"/>
    <col min="11988" max="11988" width="3.42578125" style="19" customWidth="1"/>
    <col min="11989" max="11989" width="9.140625" style="19"/>
    <col min="11990" max="11990" width="2.85546875" style="19" customWidth="1"/>
    <col min="11991" max="11991" width="3.28515625" style="19" customWidth="1"/>
    <col min="11992" max="11992" width="9.140625" style="19"/>
    <col min="11993" max="11993" width="2.85546875" style="19" customWidth="1"/>
    <col min="11994" max="11994" width="3.140625" style="19" customWidth="1"/>
    <col min="11995" max="11995" width="9.140625" style="19"/>
    <col min="11996" max="11996" width="2.85546875" style="19" customWidth="1"/>
    <col min="11997" max="11997" width="3.140625" style="19" customWidth="1"/>
    <col min="11998" max="11998" width="9.140625" style="19"/>
    <col min="11999" max="11999" width="2.85546875" style="19" customWidth="1"/>
    <col min="12000" max="12000" width="3.140625" style="19" customWidth="1"/>
    <col min="12001" max="12001" width="9.140625" style="19"/>
    <col min="12002" max="12002" width="2.85546875" style="19" customWidth="1"/>
    <col min="12003" max="12003" width="3.28515625" style="19" customWidth="1"/>
    <col min="12004" max="12004" width="9.140625" style="19"/>
    <col min="12005" max="12005" width="3.5703125" style="19" customWidth="1"/>
    <col min="12006" max="12006" width="3.7109375" style="19" customWidth="1"/>
    <col min="12007" max="12008" width="9.140625" style="19"/>
    <col min="12009" max="12009" width="35.140625" style="19" customWidth="1"/>
    <col min="12010" max="12227" width="9.140625" style="19"/>
    <col min="12228" max="12228" width="2.85546875" style="19" customWidth="1"/>
    <col min="12229" max="12229" width="3.7109375" style="19" customWidth="1"/>
    <col min="12230" max="12230" width="9.140625" style="19"/>
    <col min="12231" max="12231" width="2.85546875" style="19" customWidth="1"/>
    <col min="12232" max="12232" width="3.7109375" style="19" customWidth="1"/>
    <col min="12233" max="12233" width="9.140625" style="19"/>
    <col min="12234" max="12234" width="2.85546875" style="19" customWidth="1"/>
    <col min="12235" max="12235" width="3.7109375" style="19" customWidth="1"/>
    <col min="12236" max="12236" width="9.140625" style="19"/>
    <col min="12237" max="12237" width="2.85546875" style="19" customWidth="1"/>
    <col min="12238" max="12238" width="3.85546875" style="19" customWidth="1"/>
    <col min="12239" max="12239" width="9.140625" style="19"/>
    <col min="12240" max="12240" width="2.85546875" style="19" customWidth="1"/>
    <col min="12241" max="12241" width="3.85546875" style="19" customWidth="1"/>
    <col min="12242" max="12242" width="9.140625" style="19"/>
    <col min="12243" max="12243" width="2.85546875" style="19" customWidth="1"/>
    <col min="12244" max="12244" width="3.42578125" style="19" customWidth="1"/>
    <col min="12245" max="12245" width="9.140625" style="19"/>
    <col min="12246" max="12246" width="2.85546875" style="19" customWidth="1"/>
    <col min="12247" max="12247" width="3.28515625" style="19" customWidth="1"/>
    <col min="12248" max="12248" width="9.140625" style="19"/>
    <col min="12249" max="12249" width="2.85546875" style="19" customWidth="1"/>
    <col min="12250" max="12250" width="3.140625" style="19" customWidth="1"/>
    <col min="12251" max="12251" width="9.140625" style="19"/>
    <col min="12252" max="12252" width="2.85546875" style="19" customWidth="1"/>
    <col min="12253" max="12253" width="3.140625" style="19" customWidth="1"/>
    <col min="12254" max="12254" width="9.140625" style="19"/>
    <col min="12255" max="12255" width="2.85546875" style="19" customWidth="1"/>
    <col min="12256" max="12256" width="3.140625" style="19" customWidth="1"/>
    <col min="12257" max="12257" width="9.140625" style="19"/>
    <col min="12258" max="12258" width="2.85546875" style="19" customWidth="1"/>
    <col min="12259" max="12259" width="3.28515625" style="19" customWidth="1"/>
    <col min="12260" max="12260" width="9.140625" style="19"/>
    <col min="12261" max="12261" width="3.5703125" style="19" customWidth="1"/>
    <col min="12262" max="12262" width="3.7109375" style="19" customWidth="1"/>
    <col min="12263" max="12264" width="9.140625" style="19"/>
    <col min="12265" max="12265" width="35.140625" style="19" customWidth="1"/>
    <col min="12266" max="12483" width="9.140625" style="19"/>
    <col min="12484" max="12484" width="2.85546875" style="19" customWidth="1"/>
    <col min="12485" max="12485" width="3.7109375" style="19" customWidth="1"/>
    <col min="12486" max="12486" width="9.140625" style="19"/>
    <col min="12487" max="12487" width="2.85546875" style="19" customWidth="1"/>
    <col min="12488" max="12488" width="3.7109375" style="19" customWidth="1"/>
    <col min="12489" max="12489" width="9.140625" style="19"/>
    <col min="12490" max="12490" width="2.85546875" style="19" customWidth="1"/>
    <col min="12491" max="12491" width="3.7109375" style="19" customWidth="1"/>
    <col min="12492" max="12492" width="9.140625" style="19"/>
    <col min="12493" max="12493" width="2.85546875" style="19" customWidth="1"/>
    <col min="12494" max="12494" width="3.85546875" style="19" customWidth="1"/>
    <col min="12495" max="12495" width="9.140625" style="19"/>
    <col min="12496" max="12496" width="2.85546875" style="19" customWidth="1"/>
    <col min="12497" max="12497" width="3.85546875" style="19" customWidth="1"/>
    <col min="12498" max="12498" width="9.140625" style="19"/>
    <col min="12499" max="12499" width="2.85546875" style="19" customWidth="1"/>
    <col min="12500" max="12500" width="3.42578125" style="19" customWidth="1"/>
    <col min="12501" max="12501" width="9.140625" style="19"/>
    <col min="12502" max="12502" width="2.85546875" style="19" customWidth="1"/>
    <col min="12503" max="12503" width="3.28515625" style="19" customWidth="1"/>
    <col min="12504" max="12504" width="9.140625" style="19"/>
    <col min="12505" max="12505" width="2.85546875" style="19" customWidth="1"/>
    <col min="12506" max="12506" width="3.140625" style="19" customWidth="1"/>
    <col min="12507" max="12507" width="9.140625" style="19"/>
    <col min="12508" max="12508" width="2.85546875" style="19" customWidth="1"/>
    <col min="12509" max="12509" width="3.140625" style="19" customWidth="1"/>
    <col min="12510" max="12510" width="9.140625" style="19"/>
    <col min="12511" max="12511" width="2.85546875" style="19" customWidth="1"/>
    <col min="12512" max="12512" width="3.140625" style="19" customWidth="1"/>
    <col min="12513" max="12513" width="9.140625" style="19"/>
    <col min="12514" max="12514" width="2.85546875" style="19" customWidth="1"/>
    <col min="12515" max="12515" width="3.28515625" style="19" customWidth="1"/>
    <col min="12516" max="12516" width="9.140625" style="19"/>
    <col min="12517" max="12517" width="3.5703125" style="19" customWidth="1"/>
    <col min="12518" max="12518" width="3.7109375" style="19" customWidth="1"/>
    <col min="12519" max="12520" width="9.140625" style="19"/>
    <col min="12521" max="12521" width="35.140625" style="19" customWidth="1"/>
    <col min="12522" max="12739" width="9.140625" style="19"/>
    <col min="12740" max="12740" width="2.85546875" style="19" customWidth="1"/>
    <col min="12741" max="12741" width="3.7109375" style="19" customWidth="1"/>
    <col min="12742" max="12742" width="9.140625" style="19"/>
    <col min="12743" max="12743" width="2.85546875" style="19" customWidth="1"/>
    <col min="12744" max="12744" width="3.7109375" style="19" customWidth="1"/>
    <col min="12745" max="12745" width="9.140625" style="19"/>
    <col min="12746" max="12746" width="2.85546875" style="19" customWidth="1"/>
    <col min="12747" max="12747" width="3.7109375" style="19" customWidth="1"/>
    <col min="12748" max="12748" width="9.140625" style="19"/>
    <col min="12749" max="12749" width="2.85546875" style="19" customWidth="1"/>
    <col min="12750" max="12750" width="3.85546875" style="19" customWidth="1"/>
    <col min="12751" max="12751" width="9.140625" style="19"/>
    <col min="12752" max="12752" width="2.85546875" style="19" customWidth="1"/>
    <col min="12753" max="12753" width="3.85546875" style="19" customWidth="1"/>
    <col min="12754" max="12754" width="9.140625" style="19"/>
    <col min="12755" max="12755" width="2.85546875" style="19" customWidth="1"/>
    <col min="12756" max="12756" width="3.42578125" style="19" customWidth="1"/>
    <col min="12757" max="12757" width="9.140625" style="19"/>
    <col min="12758" max="12758" width="2.85546875" style="19" customWidth="1"/>
    <col min="12759" max="12759" width="3.28515625" style="19" customWidth="1"/>
    <col min="12760" max="12760" width="9.140625" style="19"/>
    <col min="12761" max="12761" width="2.85546875" style="19" customWidth="1"/>
    <col min="12762" max="12762" width="3.140625" style="19" customWidth="1"/>
    <col min="12763" max="12763" width="9.140625" style="19"/>
    <col min="12764" max="12764" width="2.85546875" style="19" customWidth="1"/>
    <col min="12765" max="12765" width="3.140625" style="19" customWidth="1"/>
    <col min="12766" max="12766" width="9.140625" style="19"/>
    <col min="12767" max="12767" width="2.85546875" style="19" customWidth="1"/>
    <col min="12768" max="12768" width="3.140625" style="19" customWidth="1"/>
    <col min="12769" max="12769" width="9.140625" style="19"/>
    <col min="12770" max="12770" width="2.85546875" style="19" customWidth="1"/>
    <col min="12771" max="12771" width="3.28515625" style="19" customWidth="1"/>
    <col min="12772" max="12772" width="9.140625" style="19"/>
    <col min="12773" max="12773" width="3.5703125" style="19" customWidth="1"/>
    <col min="12774" max="12774" width="3.7109375" style="19" customWidth="1"/>
    <col min="12775" max="12776" width="9.140625" style="19"/>
    <col min="12777" max="12777" width="35.140625" style="19" customWidth="1"/>
    <col min="12778" max="12995" width="9.140625" style="19"/>
    <col min="12996" max="12996" width="2.85546875" style="19" customWidth="1"/>
    <col min="12997" max="12997" width="3.7109375" style="19" customWidth="1"/>
    <col min="12998" max="12998" width="9.140625" style="19"/>
    <col min="12999" max="12999" width="2.85546875" style="19" customWidth="1"/>
    <col min="13000" max="13000" width="3.7109375" style="19" customWidth="1"/>
    <col min="13001" max="13001" width="9.140625" style="19"/>
    <col min="13002" max="13002" width="2.85546875" style="19" customWidth="1"/>
    <col min="13003" max="13003" width="3.7109375" style="19" customWidth="1"/>
    <col min="13004" max="13004" width="9.140625" style="19"/>
    <col min="13005" max="13005" width="2.85546875" style="19" customWidth="1"/>
    <col min="13006" max="13006" width="3.85546875" style="19" customWidth="1"/>
    <col min="13007" max="13007" width="9.140625" style="19"/>
    <col min="13008" max="13008" width="2.85546875" style="19" customWidth="1"/>
    <col min="13009" max="13009" width="3.85546875" style="19" customWidth="1"/>
    <col min="13010" max="13010" width="9.140625" style="19"/>
    <col min="13011" max="13011" width="2.85546875" style="19" customWidth="1"/>
    <col min="13012" max="13012" width="3.42578125" style="19" customWidth="1"/>
    <col min="13013" max="13013" width="9.140625" style="19"/>
    <col min="13014" max="13014" width="2.85546875" style="19" customWidth="1"/>
    <col min="13015" max="13015" width="3.28515625" style="19" customWidth="1"/>
    <col min="13016" max="13016" width="9.140625" style="19"/>
    <col min="13017" max="13017" width="2.85546875" style="19" customWidth="1"/>
    <col min="13018" max="13018" width="3.140625" style="19" customWidth="1"/>
    <col min="13019" max="13019" width="9.140625" style="19"/>
    <col min="13020" max="13020" width="2.85546875" style="19" customWidth="1"/>
    <col min="13021" max="13021" width="3.140625" style="19" customWidth="1"/>
    <col min="13022" max="13022" width="9.140625" style="19"/>
    <col min="13023" max="13023" width="2.85546875" style="19" customWidth="1"/>
    <col min="13024" max="13024" width="3.140625" style="19" customWidth="1"/>
    <col min="13025" max="13025" width="9.140625" style="19"/>
    <col min="13026" max="13026" width="2.85546875" style="19" customWidth="1"/>
    <col min="13027" max="13027" width="3.28515625" style="19" customWidth="1"/>
    <col min="13028" max="13028" width="9.140625" style="19"/>
    <col min="13029" max="13029" width="3.5703125" style="19" customWidth="1"/>
    <col min="13030" max="13030" width="3.7109375" style="19" customWidth="1"/>
    <col min="13031" max="13032" width="9.140625" style="19"/>
    <col min="13033" max="13033" width="35.140625" style="19" customWidth="1"/>
    <col min="13034" max="13251" width="9.140625" style="19"/>
    <col min="13252" max="13252" width="2.85546875" style="19" customWidth="1"/>
    <col min="13253" max="13253" width="3.7109375" style="19" customWidth="1"/>
    <col min="13254" max="13254" width="9.140625" style="19"/>
    <col min="13255" max="13255" width="2.85546875" style="19" customWidth="1"/>
    <col min="13256" max="13256" width="3.7109375" style="19" customWidth="1"/>
    <col min="13257" max="13257" width="9.140625" style="19"/>
    <col min="13258" max="13258" width="2.85546875" style="19" customWidth="1"/>
    <col min="13259" max="13259" width="3.7109375" style="19" customWidth="1"/>
    <col min="13260" max="13260" width="9.140625" style="19"/>
    <col min="13261" max="13261" width="2.85546875" style="19" customWidth="1"/>
    <col min="13262" max="13262" width="3.85546875" style="19" customWidth="1"/>
    <col min="13263" max="13263" width="9.140625" style="19"/>
    <col min="13264" max="13264" width="2.85546875" style="19" customWidth="1"/>
    <col min="13265" max="13265" width="3.85546875" style="19" customWidth="1"/>
    <col min="13266" max="13266" width="9.140625" style="19"/>
    <col min="13267" max="13267" width="2.85546875" style="19" customWidth="1"/>
    <col min="13268" max="13268" width="3.42578125" style="19" customWidth="1"/>
    <col min="13269" max="13269" width="9.140625" style="19"/>
    <col min="13270" max="13270" width="2.85546875" style="19" customWidth="1"/>
    <col min="13271" max="13271" width="3.28515625" style="19" customWidth="1"/>
    <col min="13272" max="13272" width="9.140625" style="19"/>
    <col min="13273" max="13273" width="2.85546875" style="19" customWidth="1"/>
    <col min="13274" max="13274" width="3.140625" style="19" customWidth="1"/>
    <col min="13275" max="13275" width="9.140625" style="19"/>
    <col min="13276" max="13276" width="2.85546875" style="19" customWidth="1"/>
    <col min="13277" max="13277" width="3.140625" style="19" customWidth="1"/>
    <col min="13278" max="13278" width="9.140625" style="19"/>
    <col min="13279" max="13279" width="2.85546875" style="19" customWidth="1"/>
    <col min="13280" max="13280" width="3.140625" style="19" customWidth="1"/>
    <col min="13281" max="13281" width="9.140625" style="19"/>
    <col min="13282" max="13282" width="2.85546875" style="19" customWidth="1"/>
    <col min="13283" max="13283" width="3.28515625" style="19" customWidth="1"/>
    <col min="13284" max="13284" width="9.140625" style="19"/>
    <col min="13285" max="13285" width="3.5703125" style="19" customWidth="1"/>
    <col min="13286" max="13286" width="3.7109375" style="19" customWidth="1"/>
    <col min="13287" max="13288" width="9.140625" style="19"/>
    <col min="13289" max="13289" width="35.140625" style="19" customWidth="1"/>
    <col min="13290" max="13507" width="9.140625" style="19"/>
    <col min="13508" max="13508" width="2.85546875" style="19" customWidth="1"/>
    <col min="13509" max="13509" width="3.7109375" style="19" customWidth="1"/>
    <col min="13510" max="13510" width="9.140625" style="19"/>
    <col min="13511" max="13511" width="2.85546875" style="19" customWidth="1"/>
    <col min="13512" max="13512" width="3.7109375" style="19" customWidth="1"/>
    <col min="13513" max="13513" width="9.140625" style="19"/>
    <col min="13514" max="13514" width="2.85546875" style="19" customWidth="1"/>
    <col min="13515" max="13515" width="3.7109375" style="19" customWidth="1"/>
    <col min="13516" max="13516" width="9.140625" style="19"/>
    <col min="13517" max="13517" width="2.85546875" style="19" customWidth="1"/>
    <col min="13518" max="13518" width="3.85546875" style="19" customWidth="1"/>
    <col min="13519" max="13519" width="9.140625" style="19"/>
    <col min="13520" max="13520" width="2.85546875" style="19" customWidth="1"/>
    <col min="13521" max="13521" width="3.85546875" style="19" customWidth="1"/>
    <col min="13522" max="13522" width="9.140625" style="19"/>
    <col min="13523" max="13523" width="2.85546875" style="19" customWidth="1"/>
    <col min="13524" max="13524" width="3.42578125" style="19" customWidth="1"/>
    <col min="13525" max="13525" width="9.140625" style="19"/>
    <col min="13526" max="13526" width="2.85546875" style="19" customWidth="1"/>
    <col min="13527" max="13527" width="3.28515625" style="19" customWidth="1"/>
    <col min="13528" max="13528" width="9.140625" style="19"/>
    <col min="13529" max="13529" width="2.85546875" style="19" customWidth="1"/>
    <col min="13530" max="13530" width="3.140625" style="19" customWidth="1"/>
    <col min="13531" max="13531" width="9.140625" style="19"/>
    <col min="13532" max="13532" width="2.85546875" style="19" customWidth="1"/>
    <col min="13533" max="13533" width="3.140625" style="19" customWidth="1"/>
    <col min="13534" max="13534" width="9.140625" style="19"/>
    <col min="13535" max="13535" width="2.85546875" style="19" customWidth="1"/>
    <col min="13536" max="13536" width="3.140625" style="19" customWidth="1"/>
    <col min="13537" max="13537" width="9.140625" style="19"/>
    <col min="13538" max="13538" width="2.85546875" style="19" customWidth="1"/>
    <col min="13539" max="13539" width="3.28515625" style="19" customWidth="1"/>
    <col min="13540" max="13540" width="9.140625" style="19"/>
    <col min="13541" max="13541" width="3.5703125" style="19" customWidth="1"/>
    <col min="13542" max="13542" width="3.7109375" style="19" customWidth="1"/>
    <col min="13543" max="13544" width="9.140625" style="19"/>
    <col min="13545" max="13545" width="35.140625" style="19" customWidth="1"/>
    <col min="13546" max="13763" width="9.140625" style="19"/>
    <col min="13764" max="13764" width="2.85546875" style="19" customWidth="1"/>
    <col min="13765" max="13765" width="3.7109375" style="19" customWidth="1"/>
    <col min="13766" max="13766" width="9.140625" style="19"/>
    <col min="13767" max="13767" width="2.85546875" style="19" customWidth="1"/>
    <col min="13768" max="13768" width="3.7109375" style="19" customWidth="1"/>
    <col min="13769" max="13769" width="9.140625" style="19"/>
    <col min="13770" max="13770" width="2.85546875" style="19" customWidth="1"/>
    <col min="13771" max="13771" width="3.7109375" style="19" customWidth="1"/>
    <col min="13772" max="13772" width="9.140625" style="19"/>
    <col min="13773" max="13773" width="2.85546875" style="19" customWidth="1"/>
    <col min="13774" max="13774" width="3.85546875" style="19" customWidth="1"/>
    <col min="13775" max="13775" width="9.140625" style="19"/>
    <col min="13776" max="13776" width="2.85546875" style="19" customWidth="1"/>
    <col min="13777" max="13777" width="3.85546875" style="19" customWidth="1"/>
    <col min="13778" max="13778" width="9.140625" style="19"/>
    <col min="13779" max="13779" width="2.85546875" style="19" customWidth="1"/>
    <col min="13780" max="13780" width="3.42578125" style="19" customWidth="1"/>
    <col min="13781" max="13781" width="9.140625" style="19"/>
    <col min="13782" max="13782" width="2.85546875" style="19" customWidth="1"/>
    <col min="13783" max="13783" width="3.28515625" style="19" customWidth="1"/>
    <col min="13784" max="13784" width="9.140625" style="19"/>
    <col min="13785" max="13785" width="2.85546875" style="19" customWidth="1"/>
    <col min="13786" max="13786" width="3.140625" style="19" customWidth="1"/>
    <col min="13787" max="13787" width="9.140625" style="19"/>
    <col min="13788" max="13788" width="2.85546875" style="19" customWidth="1"/>
    <col min="13789" max="13789" width="3.140625" style="19" customWidth="1"/>
    <col min="13790" max="13790" width="9.140625" style="19"/>
    <col min="13791" max="13791" width="2.85546875" style="19" customWidth="1"/>
    <col min="13792" max="13792" width="3.140625" style="19" customWidth="1"/>
    <col min="13793" max="13793" width="9.140625" style="19"/>
    <col min="13794" max="13794" width="2.85546875" style="19" customWidth="1"/>
    <col min="13795" max="13795" width="3.28515625" style="19" customWidth="1"/>
    <col min="13796" max="13796" width="9.140625" style="19"/>
    <col min="13797" max="13797" width="3.5703125" style="19" customWidth="1"/>
    <col min="13798" max="13798" width="3.7109375" style="19" customWidth="1"/>
    <col min="13799" max="13800" width="9.140625" style="19"/>
    <col min="13801" max="13801" width="35.140625" style="19" customWidth="1"/>
    <col min="13802" max="14019" width="9.140625" style="19"/>
    <col min="14020" max="14020" width="2.85546875" style="19" customWidth="1"/>
    <col min="14021" max="14021" width="3.7109375" style="19" customWidth="1"/>
    <col min="14022" max="14022" width="9.140625" style="19"/>
    <col min="14023" max="14023" width="2.85546875" style="19" customWidth="1"/>
    <col min="14024" max="14024" width="3.7109375" style="19" customWidth="1"/>
    <col min="14025" max="14025" width="9.140625" style="19"/>
    <col min="14026" max="14026" width="2.85546875" style="19" customWidth="1"/>
    <col min="14027" max="14027" width="3.7109375" style="19" customWidth="1"/>
    <col min="14028" max="14028" width="9.140625" style="19"/>
    <col min="14029" max="14029" width="2.85546875" style="19" customWidth="1"/>
    <col min="14030" max="14030" width="3.85546875" style="19" customWidth="1"/>
    <col min="14031" max="14031" width="9.140625" style="19"/>
    <col min="14032" max="14032" width="2.85546875" style="19" customWidth="1"/>
    <col min="14033" max="14033" width="3.85546875" style="19" customWidth="1"/>
    <col min="14034" max="14034" width="9.140625" style="19"/>
    <col min="14035" max="14035" width="2.85546875" style="19" customWidth="1"/>
    <col min="14036" max="14036" width="3.42578125" style="19" customWidth="1"/>
    <col min="14037" max="14037" width="9.140625" style="19"/>
    <col min="14038" max="14038" width="2.85546875" style="19" customWidth="1"/>
    <col min="14039" max="14039" width="3.28515625" style="19" customWidth="1"/>
    <col min="14040" max="14040" width="9.140625" style="19"/>
    <col min="14041" max="14041" width="2.85546875" style="19" customWidth="1"/>
    <col min="14042" max="14042" width="3.140625" style="19" customWidth="1"/>
    <col min="14043" max="14043" width="9.140625" style="19"/>
    <col min="14044" max="14044" width="2.85546875" style="19" customWidth="1"/>
    <col min="14045" max="14045" width="3.140625" style="19" customWidth="1"/>
    <col min="14046" max="14046" width="9.140625" style="19"/>
    <col min="14047" max="14047" width="2.85546875" style="19" customWidth="1"/>
    <col min="14048" max="14048" width="3.140625" style="19" customWidth="1"/>
    <col min="14049" max="14049" width="9.140625" style="19"/>
    <col min="14050" max="14050" width="2.85546875" style="19" customWidth="1"/>
    <col min="14051" max="14051" width="3.28515625" style="19" customWidth="1"/>
    <col min="14052" max="14052" width="9.140625" style="19"/>
    <col min="14053" max="14053" width="3.5703125" style="19" customWidth="1"/>
    <col min="14054" max="14054" width="3.7109375" style="19" customWidth="1"/>
    <col min="14055" max="14056" width="9.140625" style="19"/>
    <col min="14057" max="14057" width="35.140625" style="19" customWidth="1"/>
    <col min="14058" max="14275" width="9.140625" style="19"/>
    <col min="14276" max="14276" width="2.85546875" style="19" customWidth="1"/>
    <col min="14277" max="14277" width="3.7109375" style="19" customWidth="1"/>
    <col min="14278" max="14278" width="9.140625" style="19"/>
    <col min="14279" max="14279" width="2.85546875" style="19" customWidth="1"/>
    <col min="14280" max="14280" width="3.7109375" style="19" customWidth="1"/>
    <col min="14281" max="14281" width="9.140625" style="19"/>
    <col min="14282" max="14282" width="2.85546875" style="19" customWidth="1"/>
    <col min="14283" max="14283" width="3.7109375" style="19" customWidth="1"/>
    <col min="14284" max="14284" width="9.140625" style="19"/>
    <col min="14285" max="14285" width="2.85546875" style="19" customWidth="1"/>
    <col min="14286" max="14286" width="3.85546875" style="19" customWidth="1"/>
    <col min="14287" max="14287" width="9.140625" style="19"/>
    <col min="14288" max="14288" width="2.85546875" style="19" customWidth="1"/>
    <col min="14289" max="14289" width="3.85546875" style="19" customWidth="1"/>
    <col min="14290" max="14290" width="9.140625" style="19"/>
    <col min="14291" max="14291" width="2.85546875" style="19" customWidth="1"/>
    <col min="14292" max="14292" width="3.42578125" style="19" customWidth="1"/>
    <col min="14293" max="14293" width="9.140625" style="19"/>
    <col min="14294" max="14294" width="2.85546875" style="19" customWidth="1"/>
    <col min="14295" max="14295" width="3.28515625" style="19" customWidth="1"/>
    <col min="14296" max="14296" width="9.140625" style="19"/>
    <col min="14297" max="14297" width="2.85546875" style="19" customWidth="1"/>
    <col min="14298" max="14298" width="3.140625" style="19" customWidth="1"/>
    <col min="14299" max="14299" width="9.140625" style="19"/>
    <col min="14300" max="14300" width="2.85546875" style="19" customWidth="1"/>
    <col min="14301" max="14301" width="3.140625" style="19" customWidth="1"/>
    <col min="14302" max="14302" width="9.140625" style="19"/>
    <col min="14303" max="14303" width="2.85546875" style="19" customWidth="1"/>
    <col min="14304" max="14304" width="3.140625" style="19" customWidth="1"/>
    <col min="14305" max="14305" width="9.140625" style="19"/>
    <col min="14306" max="14306" width="2.85546875" style="19" customWidth="1"/>
    <col min="14307" max="14307" width="3.28515625" style="19" customWidth="1"/>
    <col min="14308" max="14308" width="9.140625" style="19"/>
    <col min="14309" max="14309" width="3.5703125" style="19" customWidth="1"/>
    <col min="14310" max="14310" width="3.7109375" style="19" customWidth="1"/>
    <col min="14311" max="14312" width="9.140625" style="19"/>
    <col min="14313" max="14313" width="35.140625" style="19" customWidth="1"/>
    <col min="14314" max="14531" width="9.140625" style="19"/>
    <col min="14532" max="14532" width="2.85546875" style="19" customWidth="1"/>
    <col min="14533" max="14533" width="3.7109375" style="19" customWidth="1"/>
    <col min="14534" max="14534" width="9.140625" style="19"/>
    <col min="14535" max="14535" width="2.85546875" style="19" customWidth="1"/>
    <col min="14536" max="14536" width="3.7109375" style="19" customWidth="1"/>
    <col min="14537" max="14537" width="9.140625" style="19"/>
    <col min="14538" max="14538" width="2.85546875" style="19" customWidth="1"/>
    <col min="14539" max="14539" width="3.7109375" style="19" customWidth="1"/>
    <col min="14540" max="14540" width="9.140625" style="19"/>
    <col min="14541" max="14541" width="2.85546875" style="19" customWidth="1"/>
    <col min="14542" max="14542" width="3.85546875" style="19" customWidth="1"/>
    <col min="14543" max="14543" width="9.140625" style="19"/>
    <col min="14544" max="14544" width="2.85546875" style="19" customWidth="1"/>
    <col min="14545" max="14545" width="3.85546875" style="19" customWidth="1"/>
    <col min="14546" max="14546" width="9.140625" style="19"/>
    <col min="14547" max="14547" width="2.85546875" style="19" customWidth="1"/>
    <col min="14548" max="14548" width="3.42578125" style="19" customWidth="1"/>
    <col min="14549" max="14549" width="9.140625" style="19"/>
    <col min="14550" max="14550" width="2.85546875" style="19" customWidth="1"/>
    <col min="14551" max="14551" width="3.28515625" style="19" customWidth="1"/>
    <col min="14552" max="14552" width="9.140625" style="19"/>
    <col min="14553" max="14553" width="2.85546875" style="19" customWidth="1"/>
    <col min="14554" max="14554" width="3.140625" style="19" customWidth="1"/>
    <col min="14555" max="14555" width="9.140625" style="19"/>
    <col min="14556" max="14556" width="2.85546875" style="19" customWidth="1"/>
    <col min="14557" max="14557" width="3.140625" style="19" customWidth="1"/>
    <col min="14558" max="14558" width="9.140625" style="19"/>
    <col min="14559" max="14559" width="2.85546875" style="19" customWidth="1"/>
    <col min="14560" max="14560" width="3.140625" style="19" customWidth="1"/>
    <col min="14561" max="14561" width="9.140625" style="19"/>
    <col min="14562" max="14562" width="2.85546875" style="19" customWidth="1"/>
    <col min="14563" max="14563" width="3.28515625" style="19" customWidth="1"/>
    <col min="14564" max="14564" width="9.140625" style="19"/>
    <col min="14565" max="14565" width="3.5703125" style="19" customWidth="1"/>
    <col min="14566" max="14566" width="3.7109375" style="19" customWidth="1"/>
    <col min="14567" max="14568" width="9.140625" style="19"/>
    <col min="14569" max="14569" width="35.140625" style="19" customWidth="1"/>
    <col min="14570" max="14787" width="9.140625" style="19"/>
    <col min="14788" max="14788" width="2.85546875" style="19" customWidth="1"/>
    <col min="14789" max="14789" width="3.7109375" style="19" customWidth="1"/>
    <col min="14790" max="14790" width="9.140625" style="19"/>
    <col min="14791" max="14791" width="2.85546875" style="19" customWidth="1"/>
    <col min="14792" max="14792" width="3.7109375" style="19" customWidth="1"/>
    <col min="14793" max="14793" width="9.140625" style="19"/>
    <col min="14794" max="14794" width="2.85546875" style="19" customWidth="1"/>
    <col min="14795" max="14795" width="3.7109375" style="19" customWidth="1"/>
    <col min="14796" max="14796" width="9.140625" style="19"/>
    <col min="14797" max="14797" width="2.85546875" style="19" customWidth="1"/>
    <col min="14798" max="14798" width="3.85546875" style="19" customWidth="1"/>
    <col min="14799" max="14799" width="9.140625" style="19"/>
    <col min="14800" max="14800" width="2.85546875" style="19" customWidth="1"/>
    <col min="14801" max="14801" width="3.85546875" style="19" customWidth="1"/>
    <col min="14802" max="14802" width="9.140625" style="19"/>
    <col min="14803" max="14803" width="2.85546875" style="19" customWidth="1"/>
    <col min="14804" max="14804" width="3.42578125" style="19" customWidth="1"/>
    <col min="14805" max="14805" width="9.140625" style="19"/>
    <col min="14806" max="14806" width="2.85546875" style="19" customWidth="1"/>
    <col min="14807" max="14807" width="3.28515625" style="19" customWidth="1"/>
    <col min="14808" max="14808" width="9.140625" style="19"/>
    <col min="14809" max="14809" width="2.85546875" style="19" customWidth="1"/>
    <col min="14810" max="14810" width="3.140625" style="19" customWidth="1"/>
    <col min="14811" max="14811" width="9.140625" style="19"/>
    <col min="14812" max="14812" width="2.85546875" style="19" customWidth="1"/>
    <col min="14813" max="14813" width="3.140625" style="19" customWidth="1"/>
    <col min="14814" max="14814" width="9.140625" style="19"/>
    <col min="14815" max="14815" width="2.85546875" style="19" customWidth="1"/>
    <col min="14816" max="14816" width="3.140625" style="19" customWidth="1"/>
    <col min="14817" max="14817" width="9.140625" style="19"/>
    <col min="14818" max="14818" width="2.85546875" style="19" customWidth="1"/>
    <col min="14819" max="14819" width="3.28515625" style="19" customWidth="1"/>
    <col min="14820" max="14820" width="9.140625" style="19"/>
    <col min="14821" max="14821" width="3.5703125" style="19" customWidth="1"/>
    <col min="14822" max="14822" width="3.7109375" style="19" customWidth="1"/>
    <col min="14823" max="14824" width="9.140625" style="19"/>
    <col min="14825" max="14825" width="35.140625" style="19" customWidth="1"/>
    <col min="14826" max="15043" width="9.140625" style="19"/>
    <col min="15044" max="15044" width="2.85546875" style="19" customWidth="1"/>
    <col min="15045" max="15045" width="3.7109375" style="19" customWidth="1"/>
    <col min="15046" max="15046" width="9.140625" style="19"/>
    <col min="15047" max="15047" width="2.85546875" style="19" customWidth="1"/>
    <col min="15048" max="15048" width="3.7109375" style="19" customWidth="1"/>
    <col min="15049" max="15049" width="9.140625" style="19"/>
    <col min="15050" max="15050" width="2.85546875" style="19" customWidth="1"/>
    <col min="15051" max="15051" width="3.7109375" style="19" customWidth="1"/>
    <col min="15052" max="15052" width="9.140625" style="19"/>
    <col min="15053" max="15053" width="2.85546875" style="19" customWidth="1"/>
    <col min="15054" max="15054" width="3.85546875" style="19" customWidth="1"/>
    <col min="15055" max="15055" width="9.140625" style="19"/>
    <col min="15056" max="15056" width="2.85546875" style="19" customWidth="1"/>
    <col min="15057" max="15057" width="3.85546875" style="19" customWidth="1"/>
    <col min="15058" max="15058" width="9.140625" style="19"/>
    <col min="15059" max="15059" width="2.85546875" style="19" customWidth="1"/>
    <col min="15060" max="15060" width="3.42578125" style="19" customWidth="1"/>
    <col min="15061" max="15061" width="9.140625" style="19"/>
    <col min="15062" max="15062" width="2.85546875" style="19" customWidth="1"/>
    <col min="15063" max="15063" width="3.28515625" style="19" customWidth="1"/>
    <col min="15064" max="15064" width="9.140625" style="19"/>
    <col min="15065" max="15065" width="2.85546875" style="19" customWidth="1"/>
    <col min="15066" max="15066" width="3.140625" style="19" customWidth="1"/>
    <col min="15067" max="15067" width="9.140625" style="19"/>
    <col min="15068" max="15068" width="2.85546875" style="19" customWidth="1"/>
    <col min="15069" max="15069" width="3.140625" style="19" customWidth="1"/>
    <col min="15070" max="15070" width="9.140625" style="19"/>
    <col min="15071" max="15071" width="2.85546875" style="19" customWidth="1"/>
    <col min="15072" max="15072" width="3.140625" style="19" customWidth="1"/>
    <col min="15073" max="15073" width="9.140625" style="19"/>
    <col min="15074" max="15074" width="2.85546875" style="19" customWidth="1"/>
    <col min="15075" max="15075" width="3.28515625" style="19" customWidth="1"/>
    <col min="15076" max="15076" width="9.140625" style="19"/>
    <col min="15077" max="15077" width="3.5703125" style="19" customWidth="1"/>
    <col min="15078" max="15078" width="3.7109375" style="19" customWidth="1"/>
    <col min="15079" max="15080" width="9.140625" style="19"/>
    <col min="15081" max="15081" width="35.140625" style="19" customWidth="1"/>
    <col min="15082" max="15299" width="9.140625" style="19"/>
    <col min="15300" max="15300" width="2.85546875" style="19" customWidth="1"/>
    <col min="15301" max="15301" width="3.7109375" style="19" customWidth="1"/>
    <col min="15302" max="15302" width="9.140625" style="19"/>
    <col min="15303" max="15303" width="2.85546875" style="19" customWidth="1"/>
    <col min="15304" max="15304" width="3.7109375" style="19" customWidth="1"/>
    <col min="15305" max="15305" width="9.140625" style="19"/>
    <col min="15306" max="15306" width="2.85546875" style="19" customWidth="1"/>
    <col min="15307" max="15307" width="3.7109375" style="19" customWidth="1"/>
    <col min="15308" max="15308" width="9.140625" style="19"/>
    <col min="15309" max="15309" width="2.85546875" style="19" customWidth="1"/>
    <col min="15310" max="15310" width="3.85546875" style="19" customWidth="1"/>
    <col min="15311" max="15311" width="9.140625" style="19"/>
    <col min="15312" max="15312" width="2.85546875" style="19" customWidth="1"/>
    <col min="15313" max="15313" width="3.85546875" style="19" customWidth="1"/>
    <col min="15314" max="15314" width="9.140625" style="19"/>
    <col min="15315" max="15315" width="2.85546875" style="19" customWidth="1"/>
    <col min="15316" max="15316" width="3.42578125" style="19" customWidth="1"/>
    <col min="15317" max="15317" width="9.140625" style="19"/>
    <col min="15318" max="15318" width="2.85546875" style="19" customWidth="1"/>
    <col min="15319" max="15319" width="3.28515625" style="19" customWidth="1"/>
    <col min="15320" max="15320" width="9.140625" style="19"/>
    <col min="15321" max="15321" width="2.85546875" style="19" customWidth="1"/>
    <col min="15322" max="15322" width="3.140625" style="19" customWidth="1"/>
    <col min="15323" max="15323" width="9.140625" style="19"/>
    <col min="15324" max="15324" width="2.85546875" style="19" customWidth="1"/>
    <col min="15325" max="15325" width="3.140625" style="19" customWidth="1"/>
    <col min="15326" max="15326" width="9.140625" style="19"/>
    <col min="15327" max="15327" width="2.85546875" style="19" customWidth="1"/>
    <col min="15328" max="15328" width="3.140625" style="19" customWidth="1"/>
    <col min="15329" max="15329" width="9.140625" style="19"/>
    <col min="15330" max="15330" width="2.85546875" style="19" customWidth="1"/>
    <col min="15331" max="15331" width="3.28515625" style="19" customWidth="1"/>
    <col min="15332" max="15332" width="9.140625" style="19"/>
    <col min="15333" max="15333" width="3.5703125" style="19" customWidth="1"/>
    <col min="15334" max="15334" width="3.7109375" style="19" customWidth="1"/>
    <col min="15335" max="15336" width="9.140625" style="19"/>
    <col min="15337" max="15337" width="35.140625" style="19" customWidth="1"/>
    <col min="15338" max="15555" width="9.140625" style="19"/>
    <col min="15556" max="15556" width="2.85546875" style="19" customWidth="1"/>
    <col min="15557" max="15557" width="3.7109375" style="19" customWidth="1"/>
    <col min="15558" max="15558" width="9.140625" style="19"/>
    <col min="15559" max="15559" width="2.85546875" style="19" customWidth="1"/>
    <col min="15560" max="15560" width="3.7109375" style="19" customWidth="1"/>
    <col min="15561" max="15561" width="9.140625" style="19"/>
    <col min="15562" max="15562" width="2.85546875" style="19" customWidth="1"/>
    <col min="15563" max="15563" width="3.7109375" style="19" customWidth="1"/>
    <col min="15564" max="15564" width="9.140625" style="19"/>
    <col min="15565" max="15565" width="2.85546875" style="19" customWidth="1"/>
    <col min="15566" max="15566" width="3.85546875" style="19" customWidth="1"/>
    <col min="15567" max="15567" width="9.140625" style="19"/>
    <col min="15568" max="15568" width="2.85546875" style="19" customWidth="1"/>
    <col min="15569" max="15569" width="3.85546875" style="19" customWidth="1"/>
    <col min="15570" max="15570" width="9.140625" style="19"/>
    <col min="15571" max="15571" width="2.85546875" style="19" customWidth="1"/>
    <col min="15572" max="15572" width="3.42578125" style="19" customWidth="1"/>
    <col min="15573" max="15573" width="9.140625" style="19"/>
    <col min="15574" max="15574" width="2.85546875" style="19" customWidth="1"/>
    <col min="15575" max="15575" width="3.28515625" style="19" customWidth="1"/>
    <col min="15576" max="15576" width="9.140625" style="19"/>
    <col min="15577" max="15577" width="2.85546875" style="19" customWidth="1"/>
    <col min="15578" max="15578" width="3.140625" style="19" customWidth="1"/>
    <col min="15579" max="15579" width="9.140625" style="19"/>
    <col min="15580" max="15580" width="2.85546875" style="19" customWidth="1"/>
    <col min="15581" max="15581" width="3.140625" style="19" customWidth="1"/>
    <col min="15582" max="15582" width="9.140625" style="19"/>
    <col min="15583" max="15583" width="2.85546875" style="19" customWidth="1"/>
    <col min="15584" max="15584" width="3.140625" style="19" customWidth="1"/>
    <col min="15585" max="15585" width="9.140625" style="19"/>
    <col min="15586" max="15586" width="2.85546875" style="19" customWidth="1"/>
    <col min="15587" max="15587" width="3.28515625" style="19" customWidth="1"/>
    <col min="15588" max="15588" width="9.140625" style="19"/>
    <col min="15589" max="15589" width="3.5703125" style="19" customWidth="1"/>
    <col min="15590" max="15590" width="3.7109375" style="19" customWidth="1"/>
    <col min="15591" max="15592" width="9.140625" style="19"/>
    <col min="15593" max="15593" width="35.140625" style="19" customWidth="1"/>
    <col min="15594" max="15811" width="9.140625" style="19"/>
    <col min="15812" max="15812" width="2.85546875" style="19" customWidth="1"/>
    <col min="15813" max="15813" width="3.7109375" style="19" customWidth="1"/>
    <col min="15814" max="15814" width="9.140625" style="19"/>
    <col min="15815" max="15815" width="2.85546875" style="19" customWidth="1"/>
    <col min="15816" max="15816" width="3.7109375" style="19" customWidth="1"/>
    <col min="15817" max="15817" width="9.140625" style="19"/>
    <col min="15818" max="15818" width="2.85546875" style="19" customWidth="1"/>
    <col min="15819" max="15819" width="3.7109375" style="19" customWidth="1"/>
    <col min="15820" max="15820" width="9.140625" style="19"/>
    <col min="15821" max="15821" width="2.85546875" style="19" customWidth="1"/>
    <col min="15822" max="15822" width="3.85546875" style="19" customWidth="1"/>
    <col min="15823" max="15823" width="9.140625" style="19"/>
    <col min="15824" max="15824" width="2.85546875" style="19" customWidth="1"/>
    <col min="15825" max="15825" width="3.85546875" style="19" customWidth="1"/>
    <col min="15826" max="15826" width="9.140625" style="19"/>
    <col min="15827" max="15827" width="2.85546875" style="19" customWidth="1"/>
    <col min="15828" max="15828" width="3.42578125" style="19" customWidth="1"/>
    <col min="15829" max="15829" width="9.140625" style="19"/>
    <col min="15830" max="15830" width="2.85546875" style="19" customWidth="1"/>
    <col min="15831" max="15831" width="3.28515625" style="19" customWidth="1"/>
    <col min="15832" max="15832" width="9.140625" style="19"/>
    <col min="15833" max="15833" width="2.85546875" style="19" customWidth="1"/>
    <col min="15834" max="15834" width="3.140625" style="19" customWidth="1"/>
    <col min="15835" max="15835" width="9.140625" style="19"/>
    <col min="15836" max="15836" width="2.85546875" style="19" customWidth="1"/>
    <col min="15837" max="15837" width="3.140625" style="19" customWidth="1"/>
    <col min="15838" max="15838" width="9.140625" style="19"/>
    <col min="15839" max="15839" width="2.85546875" style="19" customWidth="1"/>
    <col min="15840" max="15840" width="3.140625" style="19" customWidth="1"/>
    <col min="15841" max="15841" width="9.140625" style="19"/>
    <col min="15842" max="15842" width="2.85546875" style="19" customWidth="1"/>
    <col min="15843" max="15843" width="3.28515625" style="19" customWidth="1"/>
    <col min="15844" max="15844" width="9.140625" style="19"/>
    <col min="15845" max="15845" width="3.5703125" style="19" customWidth="1"/>
    <col min="15846" max="15846" width="3.7109375" style="19" customWidth="1"/>
    <col min="15847" max="15848" width="9.140625" style="19"/>
    <col min="15849" max="15849" width="35.140625" style="19" customWidth="1"/>
    <col min="15850" max="16067" width="9.140625" style="19"/>
    <col min="16068" max="16068" width="2.85546875" style="19" customWidth="1"/>
    <col min="16069" max="16069" width="3.7109375" style="19" customWidth="1"/>
    <col min="16070" max="16070" width="9.140625" style="19"/>
    <col min="16071" max="16071" width="2.85546875" style="19" customWidth="1"/>
    <col min="16072" max="16072" width="3.7109375" style="19" customWidth="1"/>
    <col min="16073" max="16073" width="9.140625" style="19"/>
    <col min="16074" max="16074" width="2.85546875" style="19" customWidth="1"/>
    <col min="16075" max="16075" width="3.7109375" style="19" customWidth="1"/>
    <col min="16076" max="16076" width="9.140625" style="19"/>
    <col min="16077" max="16077" width="2.85546875" style="19" customWidth="1"/>
    <col min="16078" max="16078" width="3.85546875" style="19" customWidth="1"/>
    <col min="16079" max="16079" width="9.140625" style="19"/>
    <col min="16080" max="16080" width="2.85546875" style="19" customWidth="1"/>
    <col min="16081" max="16081" width="3.85546875" style="19" customWidth="1"/>
    <col min="16082" max="16082" width="9.140625" style="19"/>
    <col min="16083" max="16083" width="2.85546875" style="19" customWidth="1"/>
    <col min="16084" max="16084" width="3.42578125" style="19" customWidth="1"/>
    <col min="16085" max="16085" width="9.140625" style="19"/>
    <col min="16086" max="16086" width="2.85546875" style="19" customWidth="1"/>
    <col min="16087" max="16087" width="3.28515625" style="19" customWidth="1"/>
    <col min="16088" max="16088" width="9.140625" style="19"/>
    <col min="16089" max="16089" width="2.85546875" style="19" customWidth="1"/>
    <col min="16090" max="16090" width="3.140625" style="19" customWidth="1"/>
    <col min="16091" max="16091" width="9.140625" style="19"/>
    <col min="16092" max="16092" width="2.85546875" style="19" customWidth="1"/>
    <col min="16093" max="16093" width="3.140625" style="19" customWidth="1"/>
    <col min="16094" max="16094" width="9.140625" style="19"/>
    <col min="16095" max="16095" width="2.85546875" style="19" customWidth="1"/>
    <col min="16096" max="16096" width="3.140625" style="19" customWidth="1"/>
    <col min="16097" max="16097" width="9.140625" style="19"/>
    <col min="16098" max="16098" width="2.85546875" style="19" customWidth="1"/>
    <col min="16099" max="16099" width="3.28515625" style="19" customWidth="1"/>
    <col min="16100" max="16100" width="9.140625" style="19"/>
    <col min="16101" max="16101" width="3.5703125" style="19" customWidth="1"/>
    <col min="16102" max="16102" width="3.7109375" style="19" customWidth="1"/>
    <col min="16103" max="16104" width="9.140625" style="19"/>
    <col min="16105" max="16105" width="35.140625" style="19" customWidth="1"/>
    <col min="16106" max="16384" width="9.140625" style="19"/>
  </cols>
  <sheetData>
    <row r="1" spans="1:25" ht="13.5" thickBot="1" x14ac:dyDescent="0.25"/>
    <row r="2" spans="1:25" ht="12.75" customHeight="1" x14ac:dyDescent="0.2">
      <c r="B2" s="143" t="s">
        <v>20</v>
      </c>
      <c r="C2" s="143"/>
      <c r="D2" s="143"/>
      <c r="E2" s="143"/>
      <c r="F2" s="143"/>
      <c r="G2" s="21"/>
      <c r="H2" s="21"/>
      <c r="I2" s="144" t="s">
        <v>153</v>
      </c>
      <c r="J2" s="145"/>
      <c r="K2" s="145"/>
      <c r="L2" s="145"/>
      <c r="M2" s="145"/>
      <c r="N2" s="146"/>
      <c r="O2" s="22"/>
      <c r="P2" s="22"/>
      <c r="S2" s="143" t="s">
        <v>23</v>
      </c>
      <c r="T2" s="143"/>
      <c r="U2" s="137" t="s">
        <v>71</v>
      </c>
      <c r="V2" s="138"/>
      <c r="W2" s="138"/>
      <c r="X2" s="138"/>
      <c r="Y2" s="139"/>
    </row>
    <row r="3" spans="1:25" ht="13.5" customHeight="1" thickBot="1" x14ac:dyDescent="0.25">
      <c r="B3" s="143"/>
      <c r="C3" s="143"/>
      <c r="D3" s="143"/>
      <c r="E3" s="143"/>
      <c r="F3" s="143"/>
      <c r="G3" s="21"/>
      <c r="H3" s="21"/>
      <c r="I3" s="147"/>
      <c r="J3" s="148"/>
      <c r="K3" s="148"/>
      <c r="L3" s="148"/>
      <c r="M3" s="148"/>
      <c r="N3" s="149"/>
      <c r="O3" s="22"/>
      <c r="P3" s="22"/>
      <c r="S3" s="143"/>
      <c r="T3" s="143"/>
      <c r="U3" s="140"/>
      <c r="V3" s="141"/>
      <c r="W3" s="141"/>
      <c r="X3" s="141"/>
      <c r="Y3" s="142"/>
    </row>
    <row r="5" spans="1:25" x14ac:dyDescent="0.2">
      <c r="A5" s="112" t="s">
        <v>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25" x14ac:dyDescent="0.2">
      <c r="A6" s="113" t="s">
        <v>89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</row>
    <row r="7" spans="1:25" ht="58.5" customHeight="1" x14ac:dyDescent="0.2">
      <c r="A7" s="168" t="s">
        <v>10</v>
      </c>
      <c r="B7" s="169"/>
      <c r="C7" s="119" t="s">
        <v>152</v>
      </c>
      <c r="D7" s="120"/>
      <c r="E7" s="121" t="s">
        <v>146</v>
      </c>
      <c r="F7" s="122"/>
      <c r="G7" s="123" t="s">
        <v>147</v>
      </c>
      <c r="H7" s="124"/>
      <c r="I7" s="125" t="s">
        <v>148</v>
      </c>
      <c r="J7" s="126"/>
      <c r="K7" s="127" t="s">
        <v>44</v>
      </c>
      <c r="L7" s="128"/>
      <c r="M7" s="129" t="s">
        <v>45</v>
      </c>
      <c r="N7" s="130"/>
      <c r="O7" s="131" t="s">
        <v>149</v>
      </c>
      <c r="P7" s="132"/>
    </row>
    <row r="8" spans="1:25" x14ac:dyDescent="0.2">
      <c r="A8" s="170"/>
      <c r="B8" s="171"/>
      <c r="C8" s="23" t="s">
        <v>11</v>
      </c>
      <c r="D8" s="23" t="s">
        <v>12</v>
      </c>
      <c r="E8" s="23" t="s">
        <v>11</v>
      </c>
      <c r="F8" s="23" t="s">
        <v>12</v>
      </c>
      <c r="G8" s="23" t="s">
        <v>11</v>
      </c>
      <c r="H8" s="23" t="s">
        <v>12</v>
      </c>
      <c r="I8" s="23" t="s">
        <v>11</v>
      </c>
      <c r="J8" s="23" t="s">
        <v>12</v>
      </c>
      <c r="K8" s="23" t="s">
        <v>11</v>
      </c>
      <c r="L8" s="23" t="s">
        <v>12</v>
      </c>
      <c r="M8" s="23" t="s">
        <v>11</v>
      </c>
      <c r="N8" s="23" t="s">
        <v>12</v>
      </c>
      <c r="O8" s="23" t="s">
        <v>11</v>
      </c>
      <c r="P8" s="23" t="s">
        <v>12</v>
      </c>
    </row>
    <row r="9" spans="1:25" hidden="1" x14ac:dyDescent="0.2">
      <c r="A9" s="57" t="s">
        <v>16</v>
      </c>
      <c r="B9" s="58">
        <v>6</v>
      </c>
      <c r="C9" s="24" cm="1">
        <f t="array" ref="C9">IF($I$2="Майское предложение",
INDEX(GRID!$B$4:$BI$10,MATCH($C$7,GRID!$A$4:$A$10,0),MATCH(1,($U$2=GRID!$B$1:$BI$1)*(КАЛЕНДАРЬ!$AZ9=GRID!$B$3:$BI$3), 0))*GRID!$B$26,
INDEX(GRID!$B$4:$BI$10,MATCH($C$7,GRID!$A$4:$A$10,0),MATCH(1,($U$2=GRID!$B$1:$BI$1)*(КАЛЕНДАРЬ!$AZ9=GRID!$B$3:$BI$3), 0))*GRID!$B$26*(1-GRID!$B$29))</f>
        <v>14195</v>
      </c>
      <c r="D9" s="24" cm="1">
        <f t="array" ref="D9">IF($I$2="Майское предложение",
INDEX(GRID!$B$13:$BI$19,MATCH($C$7,GRID!$A$13:$A$19,0),MATCH(1,($U$2=GRID!$B$1:$BI$1)*(КАЛЕНДАРЬ!$AZ9=GRID!$B$3:$BI$3), 0))*GRID!$B$26,
INDEX(GRID!$B$13:$BI$19,MATCH($C$7,GRID!$A$13:$A$19,0),MATCH(1,($U$2=GRID!$B$1:$BI$1)*(КАЛЕНДАРЬ!$AZ9=GRID!$B$3:$BI$3), 0))*GRID!$B$26*(1-GRID!$B$29))</f>
        <v>18445</v>
      </c>
      <c r="E9" s="24">
        <f t="array" ref="E9">IF($I$2="Майское предложение",
INDEX(GRID!$B$4:$BI$10,MATCH($E$7,GRID!$A$4:$A$10,0),MATCH(1,($U$2=GRID!$B$1:$BI$1)*(КАЛЕНДАРЬ!$AZ9=GRID!$B$3:$BI$3), 0))*GRID!$B$26,
INDEX(GRID!$B$4:$BI$10,MATCH($E$7,GRID!$A$4:$A$10,0),MATCH(1,($U$2=GRID!$B$1:$BI$1)*(КАЛЕНДАРЬ!$AZ9=GRID!$B$3:$BI$3), 0))*GRID!$B$26*(1-GRID!$B$29))</f>
        <v>17000</v>
      </c>
      <c r="F9" s="24">
        <f t="array" ref="F9">IF($I$2="Майское предложение",
INDEX(GRID!$B$13:$BI$19,MATCH($E$7,GRID!$A$13:$A$19,0),MATCH(1,($U$2=GRID!$B$1:$BI$1)*(КАЛЕНДАРЬ!$AZ9=GRID!$B$3:$BI$3), 0))*GRID!$B$26,
INDEX(GRID!$B$13:$BI$19,MATCH($E$7,GRID!$A$13:$A$19,0),MATCH(1,($U$2=GRID!$B$1:$BI$1)*(КАЛЕНДАРЬ!$AZ9=GRID!$B$3:$BI$3), 0))*GRID!$B$26*(1-GRID!$B$29))</f>
        <v>21250</v>
      </c>
      <c r="G9" s="24">
        <f t="array" ref="G9">IF($I$2="Майское предложение",
INDEX(GRID!$B$4:$BI$10,MATCH($G$7,GRID!$A$4:$A$10,0),MATCH(1,($U$2=GRID!$B$1:$BI$1)*(КАЛЕНДАРЬ!$AZ9=GRID!$B$3:$BI$3), 0))*GRID!$B$26,
INDEX(GRID!$B$4:$BI$10,MATCH($G$7,GRID!$A$4:$A$10,0),MATCH(1,($U$2=GRID!$B$1:$BI$1)*(КАЛЕНДАРЬ!$AZ9=GRID!$B$3:$BI$3), 0))*GRID!$B$26*(1-GRID!$B$29))</f>
        <v>20315</v>
      </c>
      <c r="H9" s="24">
        <f t="array" ref="H9">IF($I$2="Майское предложение",
INDEX(GRID!$B$13:$BI$19,MATCH($G$7,GRID!$A$13:$A$19,0),MATCH(1,($U$2=GRID!$B$1:$BI$1)*(КАЛЕНДАРЬ!$AZ9=GRID!$B$3:$BI$3), 0))*GRID!$B$26,
INDEX(GRID!$B$13:$BI$19,MATCH($G$7,GRID!$A$13:$A$19,0),MATCH(1,($U$2=GRID!$B$1:$BI$1)*(КАЛЕНДАРЬ!$AZ9=GRID!$B$3:$BI$3), 0))*GRID!$B$26*(1-GRID!$B$29))</f>
        <v>24565</v>
      </c>
      <c r="I9" s="24">
        <f t="array" ref="I9">IF($I$2="Майское предложение",
INDEX(GRID!$B$4:$BI$10,MATCH($I$7,GRID!$A$4:$A$10,0),MATCH(1,($U$2=GRID!$B$1:$BI$1)*(КАЛЕНДАРЬ!$AZ9=GRID!$B$3:$BI$3), 0))*GRID!$B$26,
INDEX(GRID!$B$4:$BI$10,MATCH($I$7,GRID!$A$4:$A$10,0),MATCH(1,($U$2=GRID!$B$1:$BI$1)*(КАЛЕНДАРЬ!$AZ9=GRID!$B$3:$BI$3), 0))*GRID!$B$26*(1-GRID!$B$29))</f>
        <v>28050</v>
      </c>
      <c r="J9" s="24">
        <f t="array" ref="J9">IF($I$2="Майское предложение",
INDEX(GRID!$B$13:$BI$19,MATCH($I$7,GRID!$A$13:$A$19,0),MATCH(1,($U$2=GRID!$B$1:$BI$1)*(КАЛЕНДАРЬ!$AZ9=GRID!$B$3:$BI$3), 0))*GRID!$B$26,
INDEX(GRID!$B$13:$BI$19,MATCH($I$7,GRID!$A$13:$A$19,0),MATCH(1,($U$2=GRID!$B$1:$BI$1)*(КАЛЕНДАРЬ!$AZ9=GRID!$B$3:$BI$3), 0))*GRID!$B$26*(1-GRID!$B$29))</f>
        <v>32300</v>
      </c>
      <c r="K9" s="24">
        <f t="array" ref="K9">IF($I$2="Майское предложение",
INDEX(GRID!$B$4:$BI$10,MATCH($K$7,GRID!$A$4:$A$10,0),MATCH(1,($U$2=GRID!$B$1:$BI$1)*(КАЛЕНДАРЬ!$AZ9=GRID!$B$3:$BI$3), 0))*GRID!$B$26,
INDEX(GRID!$B$4:$BI$10,MATCH($K$7,GRID!$A$4:$A$10,0),MATCH(1,($U$2=GRID!$B$1:$BI$1)*(КАЛЕНДАРЬ!$AZ9=GRID!$B$3:$BI$3), 0))*GRID!$B$26*(1-GRID!$B$29))</f>
        <v>39100</v>
      </c>
      <c r="L9" s="24">
        <f t="array" ref="L9">IF($I$2="Майское предложение",
INDEX(GRID!$B$13:$BI$19,MATCH($K$7,GRID!$A$13:$A$19,0),MATCH(1,($U$2=GRID!$B$1:$BI$1)*(КАЛЕНДАРЬ!$AZ9=GRID!$B$3:$BI$3), 0))*GRID!$B$26,
INDEX(GRID!$B$13:$BI$19,MATCH($K$7,GRID!$A$13:$A$19,0),MATCH(1,($U$2=GRID!$B$1:$BI$1)*(КАЛЕНДАРЬ!$AZ9=GRID!$B$3:$BI$3), 0))*GRID!$B$26*(1-GRID!$B$29))</f>
        <v>43350</v>
      </c>
      <c r="M9" s="24">
        <f t="array" ref="M9">IF($I$2="Майское предложение",
INDEX(GRID!$B$4:$BI$10,MATCH($M$7,GRID!$A$4:$A$10,0),MATCH(1,($U$2=GRID!$B$1:$BI$1)*(КАЛЕНДАРЬ!$AZ9=GRID!$B$3:$BI$3), 0))*GRID!$B$26,
INDEX(GRID!$B$4:$BI$10,MATCH($M$7,GRID!$A$4:$A$10,0),MATCH(1,($U$2=GRID!$B$1:$BI$1)*(КАЛЕНДАРЬ!$AZ9=GRID!$B$3:$BI$3), 0))*GRID!$B$26*(1-GRID!$B$29))</f>
        <v>55675</v>
      </c>
      <c r="N9" s="24">
        <f t="array" ref="N9">IF($I$2="Майское предложение",
INDEX(GRID!$B$13:$BI$19,MATCH($M$7,GRID!$A$13:$A$19,0),MATCH(1,($U$2=GRID!$B$1:$BI$1)*(КАЛЕНДАРЬ!$AZ9=GRID!$B$3:$BI$3), 0))*GRID!$B$26,
INDEX(GRID!$B$13:$BI$19,MATCH($M$7,GRID!$A$13:$A$19,0),MATCH(1,($U$2=GRID!$B$1:$BI$1)*(КАЛЕНДАРЬ!$AZ9=GRID!$B$3:$BI$3), 0))*GRID!$B$26*(1-GRID!$B$29))</f>
        <v>59925</v>
      </c>
      <c r="O9" s="24">
        <f t="array" ref="O9">IF($I$2="Майское предложение",
INDEX(GRID!$B$4:$BI$10,MATCH($O$7,GRID!$A$4:$A$10,0),MATCH(1,($U$2=GRID!$B$1:$BI$1)*(КАЛЕНДАРЬ!$AZ9=GRID!$B$3:$BI$3), 0))*GRID!$B$26,
INDEX(GRID!$B$4:$BI$10,MATCH($O$7,GRID!$A$4:$A$10,0),MATCH(1,($U$2=GRID!$B$1:$BI$1)*(КАЛЕНДАРЬ!$AZ9=GRID!$B$3:$BI$3), 0))*GRID!$B$26*(1-GRID!$B$29))</f>
        <v>134725</v>
      </c>
      <c r="P9" s="24">
        <f t="array" ref="P9">IF($I$2="Майское предложение",
INDEX(GRID!$B$13:$BI$19,MATCH($O$7,GRID!$A$13:$A$19,0),MATCH(1,($U$2=GRID!$B$1:$BI$1)*(КАЛЕНДАРЬ!$AZ9=GRID!$B$3:$BI$3), 0))*GRID!$B$26,
INDEX(GRID!$B$13:$BI$19,MATCH($O$7,GRID!$A$13:$A$19,0),MATCH(1,($U$2=GRID!$B$1:$BI$1)*(КАЛЕНДАРЬ!$AZ9=GRID!$B$3:$BI$3), 0))*GRID!$B$26*(1-GRID!$B$29))</f>
        <v>138975</v>
      </c>
    </row>
    <row r="10" spans="1:25" hidden="1" x14ac:dyDescent="0.2">
      <c r="A10" s="57" t="s">
        <v>17</v>
      </c>
      <c r="B10" s="58">
        <v>7</v>
      </c>
      <c r="C10" s="24" cm="1">
        <f t="array" ref="C10">IF($I$2="Майское предложение",
INDEX(GRID!$B$4:$BI$10,MATCH($C$7,GRID!$A$4:$A$10,0),MATCH(1,($U$2=GRID!$B$1:$BI$1)*(КАЛЕНДАРЬ!$AZ10=GRID!$B$3:$BI$3), 0))*GRID!$B$26,
INDEX(GRID!$B$4:$BI$10,MATCH($C$7,GRID!$A$4:$A$10,0),MATCH(1,($U$2=GRID!$B$1:$BI$1)*(КАЛЕНДАРЬ!$AZ10=GRID!$B$3:$BI$3), 0))*GRID!$B$26*(1-GRID!$B$29))</f>
        <v>14195</v>
      </c>
      <c r="D10" s="24" cm="1">
        <f t="array" ref="D10">IF($I$2="Майское предложение",
INDEX(GRID!$B$13:$BI$19,MATCH($C$7,GRID!$A$13:$A$19,0),MATCH(1,($U$2=GRID!$B$1:$BI$1)*(КАЛЕНДАРЬ!$AZ10=GRID!$B$3:$BI$3), 0))*GRID!$B$26,
INDEX(GRID!$B$13:$BI$19,MATCH($C$7,GRID!$A$13:$A$19,0),MATCH(1,($U$2=GRID!$B$1:$BI$1)*(КАЛЕНДАРЬ!$AZ10=GRID!$B$3:$BI$3), 0))*GRID!$B$26*(1-GRID!$B$29))</f>
        <v>18445</v>
      </c>
      <c r="E10" s="24">
        <f t="array" ref="E10">IF($I$2="Майское предложение",
INDEX(GRID!$B$4:$BI$10,MATCH($E$7,GRID!$A$4:$A$10,0),MATCH(1,($U$2=GRID!$B$1:$BI$1)*(КАЛЕНДАРЬ!$AZ10=GRID!$B$3:$BI$3), 0))*GRID!$B$26,
INDEX(GRID!$B$4:$BI$10,MATCH($E$7,GRID!$A$4:$A$10,0),MATCH(1,($U$2=GRID!$B$1:$BI$1)*(КАЛЕНДАРЬ!$AZ10=GRID!$B$3:$BI$3), 0))*GRID!$B$26*(1-GRID!$B$29))</f>
        <v>17000</v>
      </c>
      <c r="F10" s="24">
        <f t="array" ref="F10">IF($I$2="Майское предложение",
INDEX(GRID!$B$13:$BI$19,MATCH($E$7,GRID!$A$13:$A$19,0),MATCH(1,($U$2=GRID!$B$1:$BI$1)*(КАЛЕНДАРЬ!$AZ10=GRID!$B$3:$BI$3), 0))*GRID!$B$26,
INDEX(GRID!$B$13:$BI$19,MATCH($E$7,GRID!$A$13:$A$19,0),MATCH(1,($U$2=GRID!$B$1:$BI$1)*(КАЛЕНДАРЬ!$AZ10=GRID!$B$3:$BI$3), 0))*GRID!$B$26*(1-GRID!$B$29))</f>
        <v>21250</v>
      </c>
      <c r="G10" s="24">
        <f t="array" ref="G10">IF($I$2="Майское предложение",
INDEX(GRID!$B$4:$BI$10,MATCH($G$7,GRID!$A$4:$A$10,0),MATCH(1,($U$2=GRID!$B$1:$BI$1)*(КАЛЕНДАРЬ!$AZ10=GRID!$B$3:$BI$3), 0))*GRID!$B$26,
INDEX(GRID!$B$4:$BI$10,MATCH($G$7,GRID!$A$4:$A$10,0),MATCH(1,($U$2=GRID!$B$1:$BI$1)*(КАЛЕНДАРЬ!$AZ10=GRID!$B$3:$BI$3), 0))*GRID!$B$26*(1-GRID!$B$29))</f>
        <v>20315</v>
      </c>
      <c r="H10" s="24">
        <f t="array" ref="H10">IF($I$2="Майское предложение",
INDEX(GRID!$B$13:$BI$19,MATCH($G$7,GRID!$A$13:$A$19,0),MATCH(1,($U$2=GRID!$B$1:$BI$1)*(КАЛЕНДАРЬ!$AZ10=GRID!$B$3:$BI$3), 0))*GRID!$B$26,
INDEX(GRID!$B$13:$BI$19,MATCH($G$7,GRID!$A$13:$A$19,0),MATCH(1,($U$2=GRID!$B$1:$BI$1)*(КАЛЕНДАРЬ!$AZ10=GRID!$B$3:$BI$3), 0))*GRID!$B$26*(1-GRID!$B$29))</f>
        <v>24565</v>
      </c>
      <c r="I10" s="24">
        <f t="array" ref="I10">IF($I$2="Майское предложение",
INDEX(GRID!$B$4:$BI$10,MATCH($I$7,GRID!$A$4:$A$10,0),MATCH(1,($U$2=GRID!$B$1:$BI$1)*(КАЛЕНДАРЬ!$AZ10=GRID!$B$3:$BI$3), 0))*GRID!$B$26,
INDEX(GRID!$B$4:$BI$10,MATCH($I$7,GRID!$A$4:$A$10,0),MATCH(1,($U$2=GRID!$B$1:$BI$1)*(КАЛЕНДАРЬ!$AZ10=GRID!$B$3:$BI$3), 0))*GRID!$B$26*(1-GRID!$B$29))</f>
        <v>28050</v>
      </c>
      <c r="J10" s="24">
        <f t="array" ref="J10">IF($I$2="Майское предложение",
INDEX(GRID!$B$13:$BI$19,MATCH($I$7,GRID!$A$13:$A$19,0),MATCH(1,($U$2=GRID!$B$1:$BI$1)*(КАЛЕНДАРЬ!$AZ10=GRID!$B$3:$BI$3), 0))*GRID!$B$26,
INDEX(GRID!$B$13:$BI$19,MATCH($I$7,GRID!$A$13:$A$19,0),MATCH(1,($U$2=GRID!$B$1:$BI$1)*(КАЛЕНДАРЬ!$AZ10=GRID!$B$3:$BI$3), 0))*GRID!$B$26*(1-GRID!$B$29))</f>
        <v>32300</v>
      </c>
      <c r="K10" s="24">
        <f t="array" ref="K10">IF($I$2="Майское предложение",
INDEX(GRID!$B$4:$BI$10,MATCH($K$7,GRID!$A$4:$A$10,0),MATCH(1,($U$2=GRID!$B$1:$BI$1)*(КАЛЕНДАРЬ!$AZ10=GRID!$B$3:$BI$3), 0))*GRID!$B$26,
INDEX(GRID!$B$4:$BI$10,MATCH($K$7,GRID!$A$4:$A$10,0),MATCH(1,($U$2=GRID!$B$1:$BI$1)*(КАЛЕНДАРЬ!$AZ10=GRID!$B$3:$BI$3), 0))*GRID!$B$26*(1-GRID!$B$29))</f>
        <v>39100</v>
      </c>
      <c r="L10" s="24">
        <f t="array" ref="L10">IF($I$2="Майское предложение",
INDEX(GRID!$B$13:$BI$19,MATCH($K$7,GRID!$A$13:$A$19,0),MATCH(1,($U$2=GRID!$B$1:$BI$1)*(КАЛЕНДАРЬ!$AZ10=GRID!$B$3:$BI$3), 0))*GRID!$B$26,
INDEX(GRID!$B$13:$BI$19,MATCH($K$7,GRID!$A$13:$A$19,0),MATCH(1,($U$2=GRID!$B$1:$BI$1)*(КАЛЕНДАРЬ!$AZ10=GRID!$B$3:$BI$3), 0))*GRID!$B$26*(1-GRID!$B$29))</f>
        <v>43350</v>
      </c>
      <c r="M10" s="24">
        <f t="array" ref="M10">IF($I$2="Майское предложение",
INDEX(GRID!$B$4:$BI$10,MATCH($M$7,GRID!$A$4:$A$10,0),MATCH(1,($U$2=GRID!$B$1:$BI$1)*(КАЛЕНДАРЬ!$AZ10=GRID!$B$3:$BI$3), 0))*GRID!$B$26,
INDEX(GRID!$B$4:$BI$10,MATCH($M$7,GRID!$A$4:$A$10,0),MATCH(1,($U$2=GRID!$B$1:$BI$1)*(КАЛЕНДАРЬ!$AZ10=GRID!$B$3:$BI$3), 0))*GRID!$B$26*(1-GRID!$B$29))</f>
        <v>55675</v>
      </c>
      <c r="N10" s="24">
        <f t="array" ref="N10">IF($I$2="Майское предложение",
INDEX(GRID!$B$13:$BI$19,MATCH($M$7,GRID!$A$13:$A$19,0),MATCH(1,($U$2=GRID!$B$1:$BI$1)*(КАЛЕНДАРЬ!$AZ10=GRID!$B$3:$BI$3), 0))*GRID!$B$26,
INDEX(GRID!$B$13:$BI$19,MATCH($M$7,GRID!$A$13:$A$19,0),MATCH(1,($U$2=GRID!$B$1:$BI$1)*(КАЛЕНДАРЬ!$AZ10=GRID!$B$3:$BI$3), 0))*GRID!$B$26*(1-GRID!$B$29))</f>
        <v>59925</v>
      </c>
      <c r="O10" s="24">
        <f t="array" ref="O10">IF($I$2="Майское предложение",
INDEX(GRID!$B$4:$BI$10,MATCH($O$7,GRID!$A$4:$A$10,0),MATCH(1,($U$2=GRID!$B$1:$BI$1)*(КАЛЕНДАРЬ!$AZ10=GRID!$B$3:$BI$3), 0))*GRID!$B$26,
INDEX(GRID!$B$4:$BI$10,MATCH($O$7,GRID!$A$4:$A$10,0),MATCH(1,($U$2=GRID!$B$1:$BI$1)*(КАЛЕНДАРЬ!$AZ10=GRID!$B$3:$BI$3), 0))*GRID!$B$26*(1-GRID!$B$29))</f>
        <v>134725</v>
      </c>
      <c r="P10" s="24">
        <f t="array" ref="P10">IF($I$2="Майское предложение",
INDEX(GRID!$B$13:$BI$19,MATCH($O$7,GRID!$A$13:$A$19,0),MATCH(1,($U$2=GRID!$B$1:$BI$1)*(КАЛЕНДАРЬ!$AZ10=GRID!$B$3:$BI$3), 0))*GRID!$B$26,
INDEX(GRID!$B$13:$BI$19,MATCH($O$7,GRID!$A$13:$A$19,0),MATCH(1,($U$2=GRID!$B$1:$BI$1)*(КАЛЕНДАРЬ!$AZ10=GRID!$B$3:$BI$3), 0))*GRID!$B$26*(1-GRID!$B$29))</f>
        <v>138975</v>
      </c>
    </row>
    <row r="11" spans="1:25" hidden="1" x14ac:dyDescent="0.2">
      <c r="A11" s="57" t="s">
        <v>18</v>
      </c>
      <c r="B11" s="58">
        <v>8</v>
      </c>
      <c r="C11" s="24" cm="1">
        <f t="array" ref="C11">IF($I$2="Майское предложение",
INDEX(GRID!$B$4:$BI$10,MATCH($C$7,GRID!$A$4:$A$10,0),MATCH(1,($U$2=GRID!$B$1:$BI$1)*(КАЛЕНДАРЬ!$AZ11=GRID!$B$3:$BI$3), 0))*GRID!$B$26,
INDEX(GRID!$B$4:$BI$10,MATCH($C$7,GRID!$A$4:$A$10,0),MATCH(1,($U$2=GRID!$B$1:$BI$1)*(КАЛЕНДАРЬ!$AZ11=GRID!$B$3:$BI$3), 0))*GRID!$B$26*(1-GRID!$B$29))</f>
        <v>15810</v>
      </c>
      <c r="D11" s="24" cm="1">
        <f t="array" ref="D11">IF($I$2="Майское предложение",
INDEX(GRID!$B$13:$BI$19,MATCH($C$7,GRID!$A$13:$A$19,0),MATCH(1,($U$2=GRID!$B$1:$BI$1)*(КАЛЕНДАРЬ!$AZ11=GRID!$B$3:$BI$3), 0))*GRID!$B$26,
INDEX(GRID!$B$13:$BI$19,MATCH($C$7,GRID!$A$13:$A$19,0),MATCH(1,($U$2=GRID!$B$1:$BI$1)*(КАЛЕНДАРЬ!$AZ11=GRID!$B$3:$BI$3), 0))*GRID!$B$26*(1-GRID!$B$29))</f>
        <v>20060</v>
      </c>
      <c r="E11" s="24">
        <f t="array" ref="E11">IF($I$2="Майское предложение",
INDEX(GRID!$B$4:$BI$10,MATCH($E$7,GRID!$A$4:$A$10,0),MATCH(1,($U$2=GRID!$B$1:$BI$1)*(КАЛЕНДАРЬ!$AZ11=GRID!$B$3:$BI$3), 0))*GRID!$B$26,
INDEX(GRID!$B$4:$BI$10,MATCH($E$7,GRID!$A$4:$A$10,0),MATCH(1,($U$2=GRID!$B$1:$BI$1)*(КАЛЕНДАРЬ!$AZ11=GRID!$B$3:$BI$3), 0))*GRID!$B$26*(1-GRID!$B$29))</f>
        <v>18785</v>
      </c>
      <c r="F11" s="24">
        <f t="array" ref="F11">IF($I$2="Майское предложение",
INDEX(GRID!$B$13:$BI$19,MATCH($E$7,GRID!$A$13:$A$19,0),MATCH(1,($U$2=GRID!$B$1:$BI$1)*(КАЛЕНДАРЬ!$AZ11=GRID!$B$3:$BI$3), 0))*GRID!$B$26,
INDEX(GRID!$B$13:$BI$19,MATCH($E$7,GRID!$A$13:$A$19,0),MATCH(1,($U$2=GRID!$B$1:$BI$1)*(КАЛЕНДАРЬ!$AZ11=GRID!$B$3:$BI$3), 0))*GRID!$B$26*(1-GRID!$B$29))</f>
        <v>23035</v>
      </c>
      <c r="G11" s="24">
        <f t="array" ref="G11">IF($I$2="Майское предложение",
INDEX(GRID!$B$4:$BI$10,MATCH($G$7,GRID!$A$4:$A$10,0),MATCH(1,($U$2=GRID!$B$1:$BI$1)*(КАЛЕНДАРЬ!$AZ11=GRID!$B$3:$BI$3), 0))*GRID!$B$26,
INDEX(GRID!$B$4:$BI$10,MATCH($G$7,GRID!$A$4:$A$10,0),MATCH(1,($U$2=GRID!$B$1:$BI$1)*(КАЛЕНДАРЬ!$AZ11=GRID!$B$3:$BI$3), 0))*GRID!$B$26*(1-GRID!$B$29))</f>
        <v>22355</v>
      </c>
      <c r="H11" s="24">
        <f t="array" ref="H11">IF($I$2="Майское предложение",
INDEX(GRID!$B$13:$BI$19,MATCH($G$7,GRID!$A$13:$A$19,0),MATCH(1,($U$2=GRID!$B$1:$BI$1)*(КАЛЕНДАРЬ!$AZ11=GRID!$B$3:$BI$3), 0))*GRID!$B$26,
INDEX(GRID!$B$13:$BI$19,MATCH($G$7,GRID!$A$13:$A$19,0),MATCH(1,($U$2=GRID!$B$1:$BI$1)*(КАЛЕНДАРЬ!$AZ11=GRID!$B$3:$BI$3), 0))*GRID!$B$26*(1-GRID!$B$29))</f>
        <v>26605</v>
      </c>
      <c r="I11" s="24">
        <f t="array" ref="I11">IF($I$2="Майское предложение",
INDEX(GRID!$B$4:$BI$10,MATCH($I$7,GRID!$A$4:$A$10,0),MATCH(1,($U$2=GRID!$B$1:$BI$1)*(КАЛЕНДАРЬ!$AZ11=GRID!$B$3:$BI$3), 0))*GRID!$B$26,
INDEX(GRID!$B$4:$BI$10,MATCH($I$7,GRID!$A$4:$A$10,0),MATCH(1,($U$2=GRID!$B$1:$BI$1)*(КАЛЕНДАРЬ!$AZ11=GRID!$B$3:$BI$3), 0))*GRID!$B$26*(1-GRID!$B$29))</f>
        <v>30685</v>
      </c>
      <c r="J11" s="24">
        <f t="array" ref="J11">IF($I$2="Майское предложение",
INDEX(GRID!$B$13:$BI$19,MATCH($I$7,GRID!$A$13:$A$19,0),MATCH(1,($U$2=GRID!$B$1:$BI$1)*(КАЛЕНДАРЬ!$AZ11=GRID!$B$3:$BI$3), 0))*GRID!$B$26,
INDEX(GRID!$B$13:$BI$19,MATCH($I$7,GRID!$A$13:$A$19,0),MATCH(1,($U$2=GRID!$B$1:$BI$1)*(КАЛЕНДАРЬ!$AZ11=GRID!$B$3:$BI$3), 0))*GRID!$B$26*(1-GRID!$B$29))</f>
        <v>34935</v>
      </c>
      <c r="K11" s="24">
        <f t="array" ref="K11">IF($I$2="Майское предложение",
INDEX(GRID!$B$4:$BI$10,MATCH($K$7,GRID!$A$4:$A$10,0),MATCH(1,($U$2=GRID!$B$1:$BI$1)*(КАЛЕНДАРЬ!$AZ11=GRID!$B$3:$BI$3), 0))*GRID!$B$26,
INDEX(GRID!$B$4:$BI$10,MATCH($K$7,GRID!$A$4:$A$10,0),MATCH(1,($U$2=GRID!$B$1:$BI$1)*(КАЛЕНДАРЬ!$AZ11=GRID!$B$3:$BI$3), 0))*GRID!$B$26*(1-GRID!$B$29))</f>
        <v>42585</v>
      </c>
      <c r="L11" s="24">
        <f t="array" ref="L11">IF($I$2="Майское предложение",
INDEX(GRID!$B$13:$BI$19,MATCH($K$7,GRID!$A$13:$A$19,0),MATCH(1,($U$2=GRID!$B$1:$BI$1)*(КАЛЕНДАРЬ!$AZ11=GRID!$B$3:$BI$3), 0))*GRID!$B$26,
INDEX(GRID!$B$13:$BI$19,MATCH($K$7,GRID!$A$13:$A$19,0),MATCH(1,($U$2=GRID!$B$1:$BI$1)*(КАЛЕНДАРЬ!$AZ11=GRID!$B$3:$BI$3), 0))*GRID!$B$26*(1-GRID!$B$29))</f>
        <v>46835</v>
      </c>
      <c r="M11" s="24">
        <f t="array" ref="M11">IF($I$2="Майское предложение",
INDEX(GRID!$B$4:$BI$10,MATCH($M$7,GRID!$A$4:$A$10,0),MATCH(1,($U$2=GRID!$B$1:$BI$1)*(КАЛЕНДАРЬ!$AZ11=GRID!$B$3:$BI$3), 0))*GRID!$B$26,
INDEX(GRID!$B$4:$BI$10,MATCH($M$7,GRID!$A$4:$A$10,0),MATCH(1,($U$2=GRID!$B$1:$BI$1)*(КАЛЕНДАРЬ!$AZ11=GRID!$B$3:$BI$3), 0))*GRID!$B$26*(1-GRID!$B$29))</f>
        <v>60435</v>
      </c>
      <c r="N11" s="24">
        <f t="array" ref="N11">IF($I$2="Майское предложение",
INDEX(GRID!$B$13:$BI$19,MATCH($M$7,GRID!$A$13:$A$19,0),MATCH(1,($U$2=GRID!$B$1:$BI$1)*(КАЛЕНДАРЬ!$AZ11=GRID!$B$3:$BI$3), 0))*GRID!$B$26,
INDEX(GRID!$B$13:$BI$19,MATCH($M$7,GRID!$A$13:$A$19,0),MATCH(1,($U$2=GRID!$B$1:$BI$1)*(КАЛЕНДАРЬ!$AZ11=GRID!$B$3:$BI$3), 0))*GRID!$B$26*(1-GRID!$B$29))</f>
        <v>64685</v>
      </c>
      <c r="O11" s="24">
        <f t="array" ref="O11">IF($I$2="Майское предложение",
INDEX(GRID!$B$4:$BI$10,MATCH($O$7,GRID!$A$4:$A$10,0),MATCH(1,($U$2=GRID!$B$1:$BI$1)*(КАЛЕНДАРЬ!$AZ11=GRID!$B$3:$BI$3), 0))*GRID!$B$26,
INDEX(GRID!$B$4:$BI$10,MATCH($O$7,GRID!$A$4:$A$10,0),MATCH(1,($U$2=GRID!$B$1:$BI$1)*(КАЛЕНДАРЬ!$AZ11=GRID!$B$3:$BI$3), 0))*GRID!$B$26*(1-GRID!$B$29))</f>
        <v>146370</v>
      </c>
      <c r="P11" s="24">
        <f t="array" ref="P11">IF($I$2="Майское предложение",
INDEX(GRID!$B$13:$BI$19,MATCH($O$7,GRID!$A$13:$A$19,0),MATCH(1,($U$2=GRID!$B$1:$BI$1)*(КАЛЕНДАРЬ!$AZ11=GRID!$B$3:$BI$3), 0))*GRID!$B$26,
INDEX(GRID!$B$13:$BI$19,MATCH($O$7,GRID!$A$13:$A$19,0),MATCH(1,($U$2=GRID!$B$1:$BI$1)*(КАЛЕНДАРЬ!$AZ11=GRID!$B$3:$BI$3), 0))*GRID!$B$26*(1-GRID!$B$29))</f>
        <v>150620</v>
      </c>
    </row>
    <row r="12" spans="1:25" hidden="1" x14ac:dyDescent="0.2">
      <c r="A12" s="57" t="s">
        <v>19</v>
      </c>
      <c r="B12" s="58">
        <v>9</v>
      </c>
      <c r="C12" s="24" cm="1">
        <f t="array" ref="C12">IF($I$2="Майское предложение",
INDEX(GRID!$B$4:$BI$10,MATCH($C$7,GRID!$A$4:$A$10,0),MATCH(1,($U$2=GRID!$B$1:$BI$1)*(КАЛЕНДАРЬ!$AZ12=GRID!$B$3:$BI$3), 0))*GRID!$B$26,
INDEX(GRID!$B$4:$BI$10,MATCH($C$7,GRID!$A$4:$A$10,0),MATCH(1,($U$2=GRID!$B$1:$BI$1)*(КАЛЕНДАРЬ!$AZ12=GRID!$B$3:$BI$3), 0))*GRID!$B$26*(1-GRID!$B$29))</f>
        <v>16745</v>
      </c>
      <c r="D12" s="24" cm="1">
        <f t="array" ref="D12">IF($I$2="Майское предложение",
INDEX(GRID!$B$13:$BI$19,MATCH($C$7,GRID!$A$13:$A$19,0),MATCH(1,($U$2=GRID!$B$1:$BI$1)*(КАЛЕНДАРЬ!$AZ12=GRID!$B$3:$BI$3), 0))*GRID!$B$26,
INDEX(GRID!$B$13:$BI$19,MATCH($C$7,GRID!$A$13:$A$19,0),MATCH(1,($U$2=GRID!$B$1:$BI$1)*(КАЛЕНДАРЬ!$AZ12=GRID!$B$3:$BI$3), 0))*GRID!$B$26*(1-GRID!$B$29))</f>
        <v>20995</v>
      </c>
      <c r="E12" s="24">
        <f t="array" ref="E12">IF($I$2="Майское предложение",
INDEX(GRID!$B$4:$BI$10,MATCH($E$7,GRID!$A$4:$A$10,0),MATCH(1,($U$2=GRID!$B$1:$BI$1)*(КАЛЕНДАРЬ!$AZ12=GRID!$B$3:$BI$3), 0))*GRID!$B$26,
INDEX(GRID!$B$4:$BI$10,MATCH($E$7,GRID!$A$4:$A$10,0),MATCH(1,($U$2=GRID!$B$1:$BI$1)*(КАЛЕНДАРЬ!$AZ12=GRID!$B$3:$BI$3), 0))*GRID!$B$26*(1-GRID!$B$29))</f>
        <v>19890</v>
      </c>
      <c r="F12" s="24">
        <f t="array" ref="F12">IF($I$2="Майское предложение",
INDEX(GRID!$B$13:$BI$19,MATCH($E$7,GRID!$A$13:$A$19,0),MATCH(1,($U$2=GRID!$B$1:$BI$1)*(КАЛЕНДАРЬ!$AZ12=GRID!$B$3:$BI$3), 0))*GRID!$B$26,
INDEX(GRID!$B$13:$BI$19,MATCH($E$7,GRID!$A$13:$A$19,0),MATCH(1,($U$2=GRID!$B$1:$BI$1)*(КАЛЕНДАРЬ!$AZ12=GRID!$B$3:$BI$3), 0))*GRID!$B$26*(1-GRID!$B$29))</f>
        <v>24140</v>
      </c>
      <c r="G12" s="24">
        <f t="array" ref="G12">IF($I$2="Майское предложение",
INDEX(GRID!$B$4:$BI$10,MATCH($G$7,GRID!$A$4:$A$10,0),MATCH(1,($U$2=GRID!$B$1:$BI$1)*(КАЛЕНДАРЬ!$AZ12=GRID!$B$3:$BI$3), 0))*GRID!$B$26,
INDEX(GRID!$B$4:$BI$10,MATCH($G$7,GRID!$A$4:$A$10,0),MATCH(1,($U$2=GRID!$B$1:$BI$1)*(КАЛЕНДАРЬ!$AZ12=GRID!$B$3:$BI$3), 0))*GRID!$B$26*(1-GRID!$B$29))</f>
        <v>23630</v>
      </c>
      <c r="H12" s="24">
        <f t="array" ref="H12">IF($I$2="Майское предложение",
INDEX(GRID!$B$13:$BI$19,MATCH($G$7,GRID!$A$13:$A$19,0),MATCH(1,($U$2=GRID!$B$1:$BI$1)*(КАЛЕНДАРЬ!$AZ12=GRID!$B$3:$BI$3), 0))*GRID!$B$26,
INDEX(GRID!$B$13:$BI$19,MATCH($G$7,GRID!$A$13:$A$19,0),MATCH(1,($U$2=GRID!$B$1:$BI$1)*(КАЛЕНДАРЬ!$AZ12=GRID!$B$3:$BI$3), 0))*GRID!$B$26*(1-GRID!$B$29))</f>
        <v>27880</v>
      </c>
      <c r="I12" s="24">
        <f t="array" ref="I12">IF($I$2="Майское предложение",
INDEX(GRID!$B$4:$BI$10,MATCH($I$7,GRID!$A$4:$A$10,0),MATCH(1,($U$2=GRID!$B$1:$BI$1)*(КАЛЕНДАРЬ!$AZ12=GRID!$B$3:$BI$3), 0))*GRID!$B$26,
INDEX(GRID!$B$4:$BI$10,MATCH($I$7,GRID!$A$4:$A$10,0),MATCH(1,($U$2=GRID!$B$1:$BI$1)*(КАЛЕНДАРЬ!$AZ12=GRID!$B$3:$BI$3), 0))*GRID!$B$26*(1-GRID!$B$29))</f>
        <v>32300</v>
      </c>
      <c r="J12" s="24">
        <f t="array" ref="J12">IF($I$2="Майское предложение",
INDEX(GRID!$B$13:$BI$19,MATCH($I$7,GRID!$A$13:$A$19,0),MATCH(1,($U$2=GRID!$B$1:$BI$1)*(КАЛЕНДАРЬ!$AZ12=GRID!$B$3:$BI$3), 0))*GRID!$B$26,
INDEX(GRID!$B$13:$BI$19,MATCH($I$7,GRID!$A$13:$A$19,0),MATCH(1,($U$2=GRID!$B$1:$BI$1)*(КАЛЕНДАРЬ!$AZ12=GRID!$B$3:$BI$3), 0))*GRID!$B$26*(1-GRID!$B$29))</f>
        <v>36550</v>
      </c>
      <c r="K12" s="24">
        <f t="array" ref="K12">IF($I$2="Майское предложение",
INDEX(GRID!$B$4:$BI$10,MATCH($K$7,GRID!$A$4:$A$10,0),MATCH(1,($U$2=GRID!$B$1:$BI$1)*(КАЛЕНДАРЬ!$AZ12=GRID!$B$3:$BI$3), 0))*GRID!$B$26,
INDEX(GRID!$B$4:$BI$10,MATCH($K$7,GRID!$A$4:$A$10,0),MATCH(1,($U$2=GRID!$B$1:$BI$1)*(КАЛЕНДАРЬ!$AZ12=GRID!$B$3:$BI$3), 0))*GRID!$B$26*(1-GRID!$B$29))</f>
        <v>44625</v>
      </c>
      <c r="L12" s="24">
        <f t="array" ref="L12">IF($I$2="Майское предложение",
INDEX(GRID!$B$13:$BI$19,MATCH($K$7,GRID!$A$13:$A$19,0),MATCH(1,($U$2=GRID!$B$1:$BI$1)*(КАЛЕНДАРЬ!$AZ12=GRID!$B$3:$BI$3), 0))*GRID!$B$26,
INDEX(GRID!$B$13:$BI$19,MATCH($K$7,GRID!$A$13:$A$19,0),MATCH(1,($U$2=GRID!$B$1:$BI$1)*(КАЛЕНДАРЬ!$AZ12=GRID!$B$3:$BI$3), 0))*GRID!$B$26*(1-GRID!$B$29))</f>
        <v>48875</v>
      </c>
      <c r="M12" s="24">
        <f t="array" ref="M12">IF($I$2="Майское предложение",
INDEX(GRID!$B$4:$BI$10,MATCH($M$7,GRID!$A$4:$A$10,0),MATCH(1,($U$2=GRID!$B$1:$BI$1)*(КАЛЕНДАРЬ!$AZ12=GRID!$B$3:$BI$3), 0))*GRID!$B$26,
INDEX(GRID!$B$4:$BI$10,MATCH($M$7,GRID!$A$4:$A$10,0),MATCH(1,($U$2=GRID!$B$1:$BI$1)*(КАЛЕНДАРЬ!$AZ12=GRID!$B$3:$BI$3), 0))*GRID!$B$26*(1-GRID!$B$29))</f>
        <v>63155</v>
      </c>
      <c r="N12" s="24">
        <f t="array" ref="N12">IF($I$2="Майское предложение",
INDEX(GRID!$B$13:$BI$19,MATCH($M$7,GRID!$A$13:$A$19,0),MATCH(1,($U$2=GRID!$B$1:$BI$1)*(КАЛЕНДАРЬ!$AZ12=GRID!$B$3:$BI$3), 0))*GRID!$B$26,
INDEX(GRID!$B$13:$BI$19,MATCH($M$7,GRID!$A$13:$A$19,0),MATCH(1,($U$2=GRID!$B$1:$BI$1)*(КАЛЕНДАРЬ!$AZ12=GRID!$B$3:$BI$3), 0))*GRID!$B$26*(1-GRID!$B$29))</f>
        <v>67405</v>
      </c>
      <c r="O12" s="24">
        <f t="array" ref="O12">IF($I$2="Майское предложение",
INDEX(GRID!$B$4:$BI$10,MATCH($O$7,GRID!$A$4:$A$10,0),MATCH(1,($U$2=GRID!$B$1:$BI$1)*(КАЛЕНДАРЬ!$AZ12=GRID!$B$3:$BI$3), 0))*GRID!$B$26,
INDEX(GRID!$B$4:$BI$10,MATCH($O$7,GRID!$A$4:$A$10,0),MATCH(1,($U$2=GRID!$B$1:$BI$1)*(КАЛЕНДАРЬ!$AZ12=GRID!$B$3:$BI$3), 0))*GRID!$B$26*(1-GRID!$B$29))</f>
        <v>152575</v>
      </c>
      <c r="P12" s="24">
        <f t="array" ref="P12">IF($I$2="Майское предложение",
INDEX(GRID!$B$13:$BI$19,MATCH($O$7,GRID!$A$13:$A$19,0),MATCH(1,($U$2=GRID!$B$1:$BI$1)*(КАЛЕНДАРЬ!$AZ12=GRID!$B$3:$BI$3), 0))*GRID!$B$26,
INDEX(GRID!$B$13:$BI$19,MATCH($O$7,GRID!$A$13:$A$19,0),MATCH(1,($U$2=GRID!$B$1:$BI$1)*(КАЛЕНДАРЬ!$AZ12=GRID!$B$3:$BI$3), 0))*GRID!$B$26*(1-GRID!$B$29))</f>
        <v>156825</v>
      </c>
    </row>
    <row r="13" spans="1:25" hidden="1" x14ac:dyDescent="0.2">
      <c r="A13" s="57" t="s">
        <v>13</v>
      </c>
      <c r="B13" s="58">
        <v>10</v>
      </c>
      <c r="C13" s="24" cm="1">
        <f t="array" ref="C13">IF($I$2="Майское предложение",
INDEX(GRID!$B$4:$BI$10,MATCH($C$7,GRID!$A$4:$A$10,0),MATCH(1,($U$2=GRID!$B$1:$BI$1)*(КАЛЕНДАРЬ!$AZ13=GRID!$B$3:$BI$3), 0))*GRID!$B$26,
INDEX(GRID!$B$4:$BI$10,MATCH($C$7,GRID!$A$4:$A$10,0),MATCH(1,($U$2=GRID!$B$1:$BI$1)*(КАЛЕНДАРЬ!$AZ13=GRID!$B$3:$BI$3), 0))*GRID!$B$26*(1-GRID!$B$29))</f>
        <v>16745</v>
      </c>
      <c r="D13" s="24" cm="1">
        <f t="array" ref="D13">IF($I$2="Майское предложение",
INDEX(GRID!$B$13:$BI$19,MATCH($C$7,GRID!$A$13:$A$19,0),MATCH(1,($U$2=GRID!$B$1:$BI$1)*(КАЛЕНДАРЬ!$AZ13=GRID!$B$3:$BI$3), 0))*GRID!$B$26,
INDEX(GRID!$B$13:$BI$19,MATCH($C$7,GRID!$A$13:$A$19,0),MATCH(1,($U$2=GRID!$B$1:$BI$1)*(КАЛЕНДАРЬ!$AZ13=GRID!$B$3:$BI$3), 0))*GRID!$B$26*(1-GRID!$B$29))</f>
        <v>20995</v>
      </c>
      <c r="E13" s="24">
        <f t="array" ref="E13">IF($I$2="Майское предложение",
INDEX(GRID!$B$4:$BI$10,MATCH($E$7,GRID!$A$4:$A$10,0),MATCH(1,($U$2=GRID!$B$1:$BI$1)*(КАЛЕНДАРЬ!$AZ13=GRID!$B$3:$BI$3), 0))*GRID!$B$26,
INDEX(GRID!$B$4:$BI$10,MATCH($E$7,GRID!$A$4:$A$10,0),MATCH(1,($U$2=GRID!$B$1:$BI$1)*(КАЛЕНДАРЬ!$AZ13=GRID!$B$3:$BI$3), 0))*GRID!$B$26*(1-GRID!$B$29))</f>
        <v>19890</v>
      </c>
      <c r="F13" s="24">
        <f t="array" ref="F13">IF($I$2="Майское предложение",
INDEX(GRID!$B$13:$BI$19,MATCH($E$7,GRID!$A$13:$A$19,0),MATCH(1,($U$2=GRID!$B$1:$BI$1)*(КАЛЕНДАРЬ!$AZ13=GRID!$B$3:$BI$3), 0))*GRID!$B$26,
INDEX(GRID!$B$13:$BI$19,MATCH($E$7,GRID!$A$13:$A$19,0),MATCH(1,($U$2=GRID!$B$1:$BI$1)*(КАЛЕНДАРЬ!$AZ13=GRID!$B$3:$BI$3), 0))*GRID!$B$26*(1-GRID!$B$29))</f>
        <v>24140</v>
      </c>
      <c r="G13" s="24">
        <f t="array" ref="G13">IF($I$2="Майское предложение",
INDEX(GRID!$B$4:$BI$10,MATCH($G$7,GRID!$A$4:$A$10,0),MATCH(1,($U$2=GRID!$B$1:$BI$1)*(КАЛЕНДАРЬ!$AZ13=GRID!$B$3:$BI$3), 0))*GRID!$B$26,
INDEX(GRID!$B$4:$BI$10,MATCH($G$7,GRID!$A$4:$A$10,0),MATCH(1,($U$2=GRID!$B$1:$BI$1)*(КАЛЕНДАРЬ!$AZ13=GRID!$B$3:$BI$3), 0))*GRID!$B$26*(1-GRID!$B$29))</f>
        <v>23630</v>
      </c>
      <c r="H13" s="24">
        <f t="array" ref="H13">IF($I$2="Майское предложение",
INDEX(GRID!$B$13:$BI$19,MATCH($G$7,GRID!$A$13:$A$19,0),MATCH(1,($U$2=GRID!$B$1:$BI$1)*(КАЛЕНДАРЬ!$AZ13=GRID!$B$3:$BI$3), 0))*GRID!$B$26,
INDEX(GRID!$B$13:$BI$19,MATCH($G$7,GRID!$A$13:$A$19,0),MATCH(1,($U$2=GRID!$B$1:$BI$1)*(КАЛЕНДАРЬ!$AZ13=GRID!$B$3:$BI$3), 0))*GRID!$B$26*(1-GRID!$B$29))</f>
        <v>27880</v>
      </c>
      <c r="I13" s="24">
        <f t="array" ref="I13">IF($I$2="Майское предложение",
INDEX(GRID!$B$4:$BI$10,MATCH($I$7,GRID!$A$4:$A$10,0),MATCH(1,($U$2=GRID!$B$1:$BI$1)*(КАЛЕНДАРЬ!$AZ13=GRID!$B$3:$BI$3), 0))*GRID!$B$26,
INDEX(GRID!$B$4:$BI$10,MATCH($I$7,GRID!$A$4:$A$10,0),MATCH(1,($U$2=GRID!$B$1:$BI$1)*(КАЛЕНДАРЬ!$AZ13=GRID!$B$3:$BI$3), 0))*GRID!$B$26*(1-GRID!$B$29))</f>
        <v>32300</v>
      </c>
      <c r="J13" s="24">
        <f t="array" ref="J13">IF($I$2="Майское предложение",
INDEX(GRID!$B$13:$BI$19,MATCH($I$7,GRID!$A$13:$A$19,0),MATCH(1,($U$2=GRID!$B$1:$BI$1)*(КАЛЕНДАРЬ!$AZ13=GRID!$B$3:$BI$3), 0))*GRID!$B$26,
INDEX(GRID!$B$13:$BI$19,MATCH($I$7,GRID!$A$13:$A$19,0),MATCH(1,($U$2=GRID!$B$1:$BI$1)*(КАЛЕНДАРЬ!$AZ13=GRID!$B$3:$BI$3), 0))*GRID!$B$26*(1-GRID!$B$29))</f>
        <v>36550</v>
      </c>
      <c r="K13" s="24">
        <f t="array" ref="K13">IF($I$2="Майское предложение",
INDEX(GRID!$B$4:$BI$10,MATCH($K$7,GRID!$A$4:$A$10,0),MATCH(1,($U$2=GRID!$B$1:$BI$1)*(КАЛЕНДАРЬ!$AZ13=GRID!$B$3:$BI$3), 0))*GRID!$B$26,
INDEX(GRID!$B$4:$BI$10,MATCH($K$7,GRID!$A$4:$A$10,0),MATCH(1,($U$2=GRID!$B$1:$BI$1)*(КАЛЕНДАРЬ!$AZ13=GRID!$B$3:$BI$3), 0))*GRID!$B$26*(1-GRID!$B$29))</f>
        <v>44625</v>
      </c>
      <c r="L13" s="24">
        <f t="array" ref="L13">IF($I$2="Майское предложение",
INDEX(GRID!$B$13:$BI$19,MATCH($K$7,GRID!$A$13:$A$19,0),MATCH(1,($U$2=GRID!$B$1:$BI$1)*(КАЛЕНДАРЬ!$AZ13=GRID!$B$3:$BI$3), 0))*GRID!$B$26,
INDEX(GRID!$B$13:$BI$19,MATCH($K$7,GRID!$A$13:$A$19,0),MATCH(1,($U$2=GRID!$B$1:$BI$1)*(КАЛЕНДАРЬ!$AZ13=GRID!$B$3:$BI$3), 0))*GRID!$B$26*(1-GRID!$B$29))</f>
        <v>48875</v>
      </c>
      <c r="M13" s="24">
        <f t="array" ref="M13">IF($I$2="Майское предложение",
INDEX(GRID!$B$4:$BI$10,MATCH($M$7,GRID!$A$4:$A$10,0),MATCH(1,($U$2=GRID!$B$1:$BI$1)*(КАЛЕНДАРЬ!$AZ13=GRID!$B$3:$BI$3), 0))*GRID!$B$26,
INDEX(GRID!$B$4:$BI$10,MATCH($M$7,GRID!$A$4:$A$10,0),MATCH(1,($U$2=GRID!$B$1:$BI$1)*(КАЛЕНДАРЬ!$AZ13=GRID!$B$3:$BI$3), 0))*GRID!$B$26*(1-GRID!$B$29))</f>
        <v>63155</v>
      </c>
      <c r="N13" s="24">
        <f t="array" ref="N13">IF($I$2="Майское предложение",
INDEX(GRID!$B$13:$BI$19,MATCH($M$7,GRID!$A$13:$A$19,0),MATCH(1,($U$2=GRID!$B$1:$BI$1)*(КАЛЕНДАРЬ!$AZ13=GRID!$B$3:$BI$3), 0))*GRID!$B$26,
INDEX(GRID!$B$13:$BI$19,MATCH($M$7,GRID!$A$13:$A$19,0),MATCH(1,($U$2=GRID!$B$1:$BI$1)*(КАЛЕНДАРЬ!$AZ13=GRID!$B$3:$BI$3), 0))*GRID!$B$26*(1-GRID!$B$29))</f>
        <v>67405</v>
      </c>
      <c r="O13" s="24">
        <f t="array" ref="O13">IF($I$2="Майское предложение",
INDEX(GRID!$B$4:$BI$10,MATCH($O$7,GRID!$A$4:$A$10,0),MATCH(1,($U$2=GRID!$B$1:$BI$1)*(КАЛЕНДАРЬ!$AZ13=GRID!$B$3:$BI$3), 0))*GRID!$B$26,
INDEX(GRID!$B$4:$BI$10,MATCH($O$7,GRID!$A$4:$A$10,0),MATCH(1,($U$2=GRID!$B$1:$BI$1)*(КАЛЕНДАРЬ!$AZ13=GRID!$B$3:$BI$3), 0))*GRID!$B$26*(1-GRID!$B$29))</f>
        <v>152575</v>
      </c>
      <c r="P13" s="24">
        <f t="array" ref="P13">IF($I$2="Майское предложение",
INDEX(GRID!$B$13:$BI$19,MATCH($O$7,GRID!$A$13:$A$19,0),MATCH(1,($U$2=GRID!$B$1:$BI$1)*(КАЛЕНДАРЬ!$AZ13=GRID!$B$3:$BI$3), 0))*GRID!$B$26,
INDEX(GRID!$B$13:$BI$19,MATCH($O$7,GRID!$A$13:$A$19,0),MATCH(1,($U$2=GRID!$B$1:$BI$1)*(КАЛЕНДАРЬ!$AZ13=GRID!$B$3:$BI$3), 0))*GRID!$B$26*(1-GRID!$B$29))</f>
        <v>156825</v>
      </c>
    </row>
    <row r="14" spans="1:25" hidden="1" x14ac:dyDescent="0.2">
      <c r="A14" s="57" t="s">
        <v>14</v>
      </c>
      <c r="B14" s="58">
        <v>11</v>
      </c>
      <c r="C14" s="24" cm="1">
        <f t="array" ref="C14">IF($I$2="Майское предложение",
INDEX(GRID!$B$4:$BI$10,MATCH($C$7,GRID!$A$4:$A$10,0),MATCH(1,($U$2=GRID!$B$1:$BI$1)*(КАЛЕНДАРЬ!$AZ14=GRID!$B$3:$BI$3), 0))*GRID!$B$26,
INDEX(GRID!$B$4:$BI$10,MATCH($C$7,GRID!$A$4:$A$10,0),MATCH(1,($U$2=GRID!$B$1:$BI$1)*(КАЛЕНДАРЬ!$AZ14=GRID!$B$3:$BI$3), 0))*GRID!$B$26*(1-GRID!$B$29))</f>
        <v>12325</v>
      </c>
      <c r="D14" s="24" cm="1">
        <f t="array" ref="D14">IF($I$2="Майское предложение",
INDEX(GRID!$B$13:$BI$19,MATCH($C$7,GRID!$A$13:$A$19,0),MATCH(1,($U$2=GRID!$B$1:$BI$1)*(КАЛЕНДАРЬ!$AZ14=GRID!$B$3:$BI$3), 0))*GRID!$B$26,
INDEX(GRID!$B$13:$BI$19,MATCH($C$7,GRID!$A$13:$A$19,0),MATCH(1,($U$2=GRID!$B$1:$BI$1)*(КАЛЕНДАРЬ!$AZ14=GRID!$B$3:$BI$3), 0))*GRID!$B$26*(1-GRID!$B$29))</f>
        <v>16575</v>
      </c>
      <c r="E14" s="24">
        <f t="array" ref="E14">IF($I$2="Майское предложение",
INDEX(GRID!$B$4:$BI$10,MATCH($E$7,GRID!$A$4:$A$10,0),MATCH(1,($U$2=GRID!$B$1:$BI$1)*(КАЛЕНДАРЬ!$AZ14=GRID!$B$3:$BI$3), 0))*GRID!$B$26,
INDEX(GRID!$B$4:$BI$10,MATCH($E$7,GRID!$A$4:$A$10,0),MATCH(1,($U$2=GRID!$B$1:$BI$1)*(КАЛЕНДАРЬ!$AZ14=GRID!$B$3:$BI$3), 0))*GRID!$B$26*(1-GRID!$B$29))</f>
        <v>14790</v>
      </c>
      <c r="F14" s="24">
        <f t="array" ref="F14">IF($I$2="Майское предложение",
INDEX(GRID!$B$13:$BI$19,MATCH($E$7,GRID!$A$13:$A$19,0),MATCH(1,($U$2=GRID!$B$1:$BI$1)*(КАЛЕНДАРЬ!$AZ14=GRID!$B$3:$BI$3), 0))*GRID!$B$26,
INDEX(GRID!$B$13:$BI$19,MATCH($E$7,GRID!$A$13:$A$19,0),MATCH(1,($U$2=GRID!$B$1:$BI$1)*(КАЛЕНДАРЬ!$AZ14=GRID!$B$3:$BI$3), 0))*GRID!$B$26*(1-GRID!$B$29))</f>
        <v>19040</v>
      </c>
      <c r="G14" s="24">
        <f t="array" ref="G14">IF($I$2="Майское предложение",
INDEX(GRID!$B$4:$BI$10,MATCH($G$7,GRID!$A$4:$A$10,0),MATCH(1,($U$2=GRID!$B$1:$BI$1)*(КАЛЕНДАРЬ!$AZ14=GRID!$B$3:$BI$3), 0))*GRID!$B$26,
INDEX(GRID!$B$4:$BI$10,MATCH($G$7,GRID!$A$4:$A$10,0),MATCH(1,($U$2=GRID!$B$1:$BI$1)*(КАЛЕНДАРЬ!$AZ14=GRID!$B$3:$BI$3), 0))*GRID!$B$26*(1-GRID!$B$29))</f>
        <v>17765</v>
      </c>
      <c r="H14" s="24">
        <f t="array" ref="H14">IF($I$2="Майское предложение",
INDEX(GRID!$B$13:$BI$19,MATCH($G$7,GRID!$A$13:$A$19,0),MATCH(1,($U$2=GRID!$B$1:$BI$1)*(КАЛЕНДАРЬ!$AZ14=GRID!$B$3:$BI$3), 0))*GRID!$B$26,
INDEX(GRID!$B$13:$BI$19,MATCH($G$7,GRID!$A$13:$A$19,0),MATCH(1,($U$2=GRID!$B$1:$BI$1)*(КАЛЕНДАРЬ!$AZ14=GRID!$B$3:$BI$3), 0))*GRID!$B$26*(1-GRID!$B$29))</f>
        <v>22015</v>
      </c>
      <c r="I14" s="24">
        <f t="array" ref="I14">IF($I$2="Майское предложение",
INDEX(GRID!$B$4:$BI$10,MATCH($I$7,GRID!$A$4:$A$10,0),MATCH(1,($U$2=GRID!$B$1:$BI$1)*(КАЛЕНДАРЬ!$AZ14=GRID!$B$3:$BI$3), 0))*GRID!$B$26,
INDEX(GRID!$B$4:$BI$10,MATCH($I$7,GRID!$A$4:$A$10,0),MATCH(1,($U$2=GRID!$B$1:$BI$1)*(КАЛЕНДАРЬ!$AZ14=GRID!$B$3:$BI$3), 0))*GRID!$B$26*(1-GRID!$B$29))</f>
        <v>24650</v>
      </c>
      <c r="J14" s="24">
        <f t="array" ref="J14">IF($I$2="Майское предложение",
INDEX(GRID!$B$13:$BI$19,MATCH($I$7,GRID!$A$13:$A$19,0),MATCH(1,($U$2=GRID!$B$1:$BI$1)*(КАЛЕНДАРЬ!$AZ14=GRID!$B$3:$BI$3), 0))*GRID!$B$26,
INDEX(GRID!$B$13:$BI$19,MATCH($I$7,GRID!$A$13:$A$19,0),MATCH(1,($U$2=GRID!$B$1:$BI$1)*(КАЛЕНДАРЬ!$AZ14=GRID!$B$3:$BI$3), 0))*GRID!$B$26*(1-GRID!$B$29))</f>
        <v>28900</v>
      </c>
      <c r="K14" s="24">
        <f t="array" ref="K14">IF($I$2="Майское предложение",
INDEX(GRID!$B$4:$BI$10,MATCH($K$7,GRID!$A$4:$A$10,0),MATCH(1,($U$2=GRID!$B$1:$BI$1)*(КАЛЕНДАРЬ!$AZ14=GRID!$B$3:$BI$3), 0))*GRID!$B$26,
INDEX(GRID!$B$4:$BI$10,MATCH($K$7,GRID!$A$4:$A$10,0),MATCH(1,($U$2=GRID!$B$1:$BI$1)*(КАЛЕНДАРЬ!$AZ14=GRID!$B$3:$BI$3), 0))*GRID!$B$26*(1-GRID!$B$29))</f>
        <v>34425</v>
      </c>
      <c r="L14" s="24">
        <f t="array" ref="L14">IF($I$2="Майское предложение",
INDEX(GRID!$B$13:$BI$19,MATCH($K$7,GRID!$A$13:$A$19,0),MATCH(1,($U$2=GRID!$B$1:$BI$1)*(КАЛЕНДАРЬ!$AZ14=GRID!$B$3:$BI$3), 0))*GRID!$B$26,
INDEX(GRID!$B$13:$BI$19,MATCH($K$7,GRID!$A$13:$A$19,0),MATCH(1,($U$2=GRID!$B$1:$BI$1)*(КАЛЕНДАРЬ!$AZ14=GRID!$B$3:$BI$3), 0))*GRID!$B$26*(1-GRID!$B$29))</f>
        <v>38675</v>
      </c>
      <c r="M14" s="24">
        <f t="array" ref="M14">IF($I$2="Майское предложение",
INDEX(GRID!$B$4:$BI$10,MATCH($M$7,GRID!$A$4:$A$10,0),MATCH(1,($U$2=GRID!$B$1:$BI$1)*(КАЛЕНДАРЬ!$AZ14=GRID!$B$3:$BI$3), 0))*GRID!$B$26,
INDEX(GRID!$B$4:$BI$10,MATCH($M$7,GRID!$A$4:$A$10,0),MATCH(1,($U$2=GRID!$B$1:$BI$1)*(КАЛЕНДАРЬ!$AZ14=GRID!$B$3:$BI$3), 0))*GRID!$B$26*(1-GRID!$B$29))</f>
        <v>49130</v>
      </c>
      <c r="N14" s="24">
        <f t="array" ref="N14">IF($I$2="Майское предложение",
INDEX(GRID!$B$13:$BI$19,MATCH($M$7,GRID!$A$13:$A$19,0),MATCH(1,($U$2=GRID!$B$1:$BI$1)*(КАЛЕНДАРЬ!$AZ14=GRID!$B$3:$BI$3), 0))*GRID!$B$26,
INDEX(GRID!$B$13:$BI$19,MATCH($M$7,GRID!$A$13:$A$19,0),MATCH(1,($U$2=GRID!$B$1:$BI$1)*(КАЛЕНДАРЬ!$AZ14=GRID!$B$3:$BI$3), 0))*GRID!$B$26*(1-GRID!$B$29))</f>
        <v>53380</v>
      </c>
      <c r="O14" s="24">
        <f t="array" ref="O14">IF($I$2="Майское предложение",
INDEX(GRID!$B$4:$BI$10,MATCH($O$7,GRID!$A$4:$A$10,0),MATCH(1,($U$2=GRID!$B$1:$BI$1)*(КАЛЕНДАРЬ!$AZ14=GRID!$B$3:$BI$3), 0))*GRID!$B$26,
INDEX(GRID!$B$4:$BI$10,MATCH($O$7,GRID!$A$4:$A$10,0),MATCH(1,($U$2=GRID!$B$1:$BI$1)*(КАЛЕНДАРЬ!$AZ14=GRID!$B$3:$BI$3), 0))*GRID!$B$26*(1-GRID!$B$29))</f>
        <v>117980</v>
      </c>
      <c r="P14" s="24">
        <f t="array" ref="P14">IF($I$2="Майское предложение",
INDEX(GRID!$B$13:$BI$19,MATCH($O$7,GRID!$A$13:$A$19,0),MATCH(1,($U$2=GRID!$B$1:$BI$1)*(КАЛЕНДАРЬ!$AZ14=GRID!$B$3:$BI$3), 0))*GRID!$B$26,
INDEX(GRID!$B$13:$BI$19,MATCH($O$7,GRID!$A$13:$A$19,0),MATCH(1,($U$2=GRID!$B$1:$BI$1)*(КАЛЕНДАРЬ!$AZ14=GRID!$B$3:$BI$3), 0))*GRID!$B$26*(1-GRID!$B$29))</f>
        <v>122230</v>
      </c>
    </row>
    <row r="15" spans="1:25" hidden="1" x14ac:dyDescent="0.2">
      <c r="A15" s="57" t="s">
        <v>15</v>
      </c>
      <c r="B15" s="58">
        <v>12</v>
      </c>
      <c r="C15" s="24" cm="1">
        <f t="array" ref="C15">IF($I$2="Майское предложение",
INDEX(GRID!$B$4:$BI$10,MATCH($C$7,GRID!$A$4:$A$10,0),MATCH(1,($U$2=GRID!$B$1:$BI$1)*(КАЛЕНДАРЬ!$AZ15=GRID!$B$3:$BI$3), 0))*GRID!$B$26,
INDEX(GRID!$B$4:$BI$10,MATCH($C$7,GRID!$A$4:$A$10,0),MATCH(1,($U$2=GRID!$B$1:$BI$1)*(КАЛЕНДАРЬ!$AZ15=GRID!$B$3:$BI$3), 0))*GRID!$B$26*(1-GRID!$B$29))</f>
        <v>13600</v>
      </c>
      <c r="D15" s="24" cm="1">
        <f t="array" ref="D15">IF($I$2="Майское предложение",
INDEX(GRID!$B$13:$BI$19,MATCH($C$7,GRID!$A$13:$A$19,0),MATCH(1,($U$2=GRID!$B$1:$BI$1)*(КАЛЕНДАРЬ!$AZ15=GRID!$B$3:$BI$3), 0))*GRID!$B$26,
INDEX(GRID!$B$13:$BI$19,MATCH($C$7,GRID!$A$13:$A$19,0),MATCH(1,($U$2=GRID!$B$1:$BI$1)*(КАЛЕНДАРЬ!$AZ15=GRID!$B$3:$BI$3), 0))*GRID!$B$26*(1-GRID!$B$29))</f>
        <v>17850</v>
      </c>
      <c r="E15" s="24">
        <f t="array" ref="E15">IF($I$2="Майское предложение",
INDEX(GRID!$B$4:$BI$10,MATCH($E$7,GRID!$A$4:$A$10,0),MATCH(1,($U$2=GRID!$B$1:$BI$1)*(КАЛЕНДАРЬ!$AZ15=GRID!$B$3:$BI$3), 0))*GRID!$B$26,
INDEX(GRID!$B$4:$BI$10,MATCH($E$7,GRID!$A$4:$A$10,0),MATCH(1,($U$2=GRID!$B$1:$BI$1)*(КАЛЕНДАРЬ!$AZ15=GRID!$B$3:$BI$3), 0))*GRID!$B$26*(1-GRID!$B$29))</f>
        <v>16320</v>
      </c>
      <c r="F15" s="24">
        <f t="array" ref="F15">IF($I$2="Майское предложение",
INDEX(GRID!$B$13:$BI$19,MATCH($E$7,GRID!$A$13:$A$19,0),MATCH(1,($U$2=GRID!$B$1:$BI$1)*(КАЛЕНДАРЬ!$AZ15=GRID!$B$3:$BI$3), 0))*GRID!$B$26,
INDEX(GRID!$B$13:$BI$19,MATCH($E$7,GRID!$A$13:$A$19,0),MATCH(1,($U$2=GRID!$B$1:$BI$1)*(КАЛЕНДАРЬ!$AZ15=GRID!$B$3:$BI$3), 0))*GRID!$B$26*(1-GRID!$B$29))</f>
        <v>20570</v>
      </c>
      <c r="G15" s="24">
        <f t="array" ref="G15">IF($I$2="Майское предложение",
INDEX(GRID!$B$4:$BI$10,MATCH($G$7,GRID!$A$4:$A$10,0),MATCH(1,($U$2=GRID!$B$1:$BI$1)*(КАЛЕНДАРЬ!$AZ15=GRID!$B$3:$BI$3), 0))*GRID!$B$26,
INDEX(GRID!$B$4:$BI$10,MATCH($G$7,GRID!$A$4:$A$10,0),MATCH(1,($U$2=GRID!$B$1:$BI$1)*(КАЛЕНДАРЬ!$AZ15=GRID!$B$3:$BI$3), 0))*GRID!$B$26*(1-GRID!$B$29))</f>
        <v>19550</v>
      </c>
      <c r="H15" s="24">
        <f t="array" ref="H15">IF($I$2="Майское предложение",
INDEX(GRID!$B$13:$BI$19,MATCH($G$7,GRID!$A$13:$A$19,0),MATCH(1,($U$2=GRID!$B$1:$BI$1)*(КАЛЕНДАРЬ!$AZ15=GRID!$B$3:$BI$3), 0))*GRID!$B$26,
INDEX(GRID!$B$13:$BI$19,MATCH($G$7,GRID!$A$13:$A$19,0),MATCH(1,($U$2=GRID!$B$1:$BI$1)*(КАЛЕНДАРЬ!$AZ15=GRID!$B$3:$BI$3), 0))*GRID!$B$26*(1-GRID!$B$29))</f>
        <v>23800</v>
      </c>
      <c r="I15" s="24">
        <f t="array" ref="I15">IF($I$2="Майское предложение",
INDEX(GRID!$B$4:$BI$10,MATCH($I$7,GRID!$A$4:$A$10,0),MATCH(1,($U$2=GRID!$B$1:$BI$1)*(КАЛЕНДАРЬ!$AZ15=GRID!$B$3:$BI$3), 0))*GRID!$B$26,
INDEX(GRID!$B$4:$BI$10,MATCH($I$7,GRID!$A$4:$A$10,0),MATCH(1,($U$2=GRID!$B$1:$BI$1)*(КАЛЕНДАРЬ!$AZ15=GRID!$B$3:$BI$3), 0))*GRID!$B$26*(1-GRID!$B$29))</f>
        <v>27030</v>
      </c>
      <c r="J15" s="24">
        <f t="array" ref="J15">IF($I$2="Майское предложение",
INDEX(GRID!$B$13:$BI$19,MATCH($I$7,GRID!$A$13:$A$19,0),MATCH(1,($U$2=GRID!$B$1:$BI$1)*(КАЛЕНДАРЬ!$AZ15=GRID!$B$3:$BI$3), 0))*GRID!$B$26,
INDEX(GRID!$B$13:$BI$19,MATCH($I$7,GRID!$A$13:$A$19,0),MATCH(1,($U$2=GRID!$B$1:$BI$1)*(КАЛЕНДАРЬ!$AZ15=GRID!$B$3:$BI$3), 0))*GRID!$B$26*(1-GRID!$B$29))</f>
        <v>31280</v>
      </c>
      <c r="K15" s="24">
        <f t="array" ref="K15">IF($I$2="Майское предложение",
INDEX(GRID!$B$4:$BI$10,MATCH($K$7,GRID!$A$4:$A$10,0),MATCH(1,($U$2=GRID!$B$1:$BI$1)*(КАЛЕНДАРЬ!$AZ15=GRID!$B$3:$BI$3), 0))*GRID!$B$26,
INDEX(GRID!$B$4:$BI$10,MATCH($K$7,GRID!$A$4:$A$10,0),MATCH(1,($U$2=GRID!$B$1:$BI$1)*(КАЛЕНДАРЬ!$AZ15=GRID!$B$3:$BI$3), 0))*GRID!$B$26*(1-GRID!$B$29))</f>
        <v>37655</v>
      </c>
      <c r="L15" s="24">
        <f t="array" ref="L15">IF($I$2="Майское предложение",
INDEX(GRID!$B$13:$BI$19,MATCH($K$7,GRID!$A$13:$A$19,0),MATCH(1,($U$2=GRID!$B$1:$BI$1)*(КАЛЕНДАРЬ!$AZ15=GRID!$B$3:$BI$3), 0))*GRID!$B$26,
INDEX(GRID!$B$13:$BI$19,MATCH($K$7,GRID!$A$13:$A$19,0),MATCH(1,($U$2=GRID!$B$1:$BI$1)*(КАЛЕНДАРЬ!$AZ15=GRID!$B$3:$BI$3), 0))*GRID!$B$26*(1-GRID!$B$29))</f>
        <v>41905</v>
      </c>
      <c r="M15" s="24">
        <f t="array" ref="M15">IF($I$2="Майское предложение",
INDEX(GRID!$B$4:$BI$10,MATCH($M$7,GRID!$A$4:$A$10,0),MATCH(1,($U$2=GRID!$B$1:$BI$1)*(КАЛЕНДАРЬ!$AZ15=GRID!$B$3:$BI$3), 0))*GRID!$B$26,
INDEX(GRID!$B$4:$BI$10,MATCH($M$7,GRID!$A$4:$A$10,0),MATCH(1,($U$2=GRID!$B$1:$BI$1)*(КАЛЕНДАРЬ!$AZ15=GRID!$B$3:$BI$3), 0))*GRID!$B$26*(1-GRID!$B$29))</f>
        <v>53635</v>
      </c>
      <c r="N15" s="24">
        <f t="array" ref="N15">IF($I$2="Майское предложение",
INDEX(GRID!$B$13:$BI$19,MATCH($M$7,GRID!$A$13:$A$19,0),MATCH(1,($U$2=GRID!$B$1:$BI$1)*(КАЛЕНДАРЬ!$AZ15=GRID!$B$3:$BI$3), 0))*GRID!$B$26,
INDEX(GRID!$B$13:$BI$19,MATCH($M$7,GRID!$A$13:$A$19,0),MATCH(1,($U$2=GRID!$B$1:$BI$1)*(КАЛЕНДАРЬ!$AZ15=GRID!$B$3:$BI$3), 0))*GRID!$B$26*(1-GRID!$B$29))</f>
        <v>57885</v>
      </c>
      <c r="O15" s="24">
        <f t="array" ref="O15">IF($I$2="Майское предложение",
INDEX(GRID!$B$4:$BI$10,MATCH($O$7,GRID!$A$4:$A$10,0),MATCH(1,($U$2=GRID!$B$1:$BI$1)*(КАЛЕНДАРЬ!$AZ15=GRID!$B$3:$BI$3), 0))*GRID!$B$26,
INDEX(GRID!$B$4:$BI$10,MATCH($O$7,GRID!$A$4:$A$10,0),MATCH(1,($U$2=GRID!$B$1:$BI$1)*(КАЛЕНДАРЬ!$AZ15=GRID!$B$3:$BI$3), 0))*GRID!$B$26*(1-GRID!$B$29))</f>
        <v>129285</v>
      </c>
      <c r="P15" s="24">
        <f t="array" ref="P15">IF($I$2="Майское предложение",
INDEX(GRID!$B$13:$BI$19,MATCH($O$7,GRID!$A$13:$A$19,0),MATCH(1,($U$2=GRID!$B$1:$BI$1)*(КАЛЕНДАРЬ!$AZ15=GRID!$B$3:$BI$3), 0))*GRID!$B$26,
INDEX(GRID!$B$13:$BI$19,MATCH($O$7,GRID!$A$13:$A$19,0),MATCH(1,($U$2=GRID!$B$1:$BI$1)*(КАЛЕНДАРЬ!$AZ15=GRID!$B$3:$BI$3), 0))*GRID!$B$26*(1-GRID!$B$29))</f>
        <v>133535</v>
      </c>
    </row>
    <row r="16" spans="1:25" hidden="1" x14ac:dyDescent="0.2">
      <c r="A16" s="57" t="s">
        <v>16</v>
      </c>
      <c r="B16" s="58">
        <v>13</v>
      </c>
      <c r="C16" s="24" cm="1">
        <f t="array" ref="C16">IF($I$2="Майское предложение",
INDEX(GRID!$B$4:$BI$10,MATCH($C$7,GRID!$A$4:$A$10,0),MATCH(1,($U$2=GRID!$B$1:$BI$1)*(КАЛЕНДАРЬ!$AZ16=GRID!$B$3:$BI$3), 0))*GRID!$B$26,
INDEX(GRID!$B$4:$BI$10,MATCH($C$7,GRID!$A$4:$A$10,0),MATCH(1,($U$2=GRID!$B$1:$BI$1)*(КАЛЕНДАРЬ!$AZ16=GRID!$B$3:$BI$3), 0))*GRID!$B$26*(1-GRID!$B$29))</f>
        <v>13600</v>
      </c>
      <c r="D16" s="24" cm="1">
        <f t="array" ref="D16">IF($I$2="Майское предложение",
INDEX(GRID!$B$13:$BI$19,MATCH($C$7,GRID!$A$13:$A$19,0),MATCH(1,($U$2=GRID!$B$1:$BI$1)*(КАЛЕНДАРЬ!$AZ16=GRID!$B$3:$BI$3), 0))*GRID!$B$26,
INDEX(GRID!$B$13:$BI$19,MATCH($C$7,GRID!$A$13:$A$19,0),MATCH(1,($U$2=GRID!$B$1:$BI$1)*(КАЛЕНДАРЬ!$AZ16=GRID!$B$3:$BI$3), 0))*GRID!$B$26*(1-GRID!$B$29))</f>
        <v>17850</v>
      </c>
      <c r="E16" s="24">
        <f t="array" ref="E16">IF($I$2="Майское предложение",
INDEX(GRID!$B$4:$BI$10,MATCH($E$7,GRID!$A$4:$A$10,0),MATCH(1,($U$2=GRID!$B$1:$BI$1)*(КАЛЕНДАРЬ!$AZ16=GRID!$B$3:$BI$3), 0))*GRID!$B$26,
INDEX(GRID!$B$4:$BI$10,MATCH($E$7,GRID!$A$4:$A$10,0),MATCH(1,($U$2=GRID!$B$1:$BI$1)*(КАЛЕНДАРЬ!$AZ16=GRID!$B$3:$BI$3), 0))*GRID!$B$26*(1-GRID!$B$29))</f>
        <v>16320</v>
      </c>
      <c r="F16" s="24">
        <f t="array" ref="F16">IF($I$2="Майское предложение",
INDEX(GRID!$B$13:$BI$19,MATCH($E$7,GRID!$A$13:$A$19,0),MATCH(1,($U$2=GRID!$B$1:$BI$1)*(КАЛЕНДАРЬ!$AZ16=GRID!$B$3:$BI$3), 0))*GRID!$B$26,
INDEX(GRID!$B$13:$BI$19,MATCH($E$7,GRID!$A$13:$A$19,0),MATCH(1,($U$2=GRID!$B$1:$BI$1)*(КАЛЕНДАРЬ!$AZ16=GRID!$B$3:$BI$3), 0))*GRID!$B$26*(1-GRID!$B$29))</f>
        <v>20570</v>
      </c>
      <c r="G16" s="24">
        <f t="array" ref="G16">IF($I$2="Майское предложение",
INDEX(GRID!$B$4:$BI$10,MATCH($G$7,GRID!$A$4:$A$10,0),MATCH(1,($U$2=GRID!$B$1:$BI$1)*(КАЛЕНДАРЬ!$AZ16=GRID!$B$3:$BI$3), 0))*GRID!$B$26,
INDEX(GRID!$B$4:$BI$10,MATCH($G$7,GRID!$A$4:$A$10,0),MATCH(1,($U$2=GRID!$B$1:$BI$1)*(КАЛЕНДАРЬ!$AZ16=GRID!$B$3:$BI$3), 0))*GRID!$B$26*(1-GRID!$B$29))</f>
        <v>19550</v>
      </c>
      <c r="H16" s="24">
        <f t="array" ref="H16">IF($I$2="Майское предложение",
INDEX(GRID!$B$13:$BI$19,MATCH($G$7,GRID!$A$13:$A$19,0),MATCH(1,($U$2=GRID!$B$1:$BI$1)*(КАЛЕНДАРЬ!$AZ16=GRID!$B$3:$BI$3), 0))*GRID!$B$26,
INDEX(GRID!$B$13:$BI$19,MATCH($G$7,GRID!$A$13:$A$19,0),MATCH(1,($U$2=GRID!$B$1:$BI$1)*(КАЛЕНДАРЬ!$AZ16=GRID!$B$3:$BI$3), 0))*GRID!$B$26*(1-GRID!$B$29))</f>
        <v>23800</v>
      </c>
      <c r="I16" s="24">
        <f t="array" ref="I16">IF($I$2="Майское предложение",
INDEX(GRID!$B$4:$BI$10,MATCH($I$7,GRID!$A$4:$A$10,0),MATCH(1,($U$2=GRID!$B$1:$BI$1)*(КАЛЕНДАРЬ!$AZ16=GRID!$B$3:$BI$3), 0))*GRID!$B$26,
INDEX(GRID!$B$4:$BI$10,MATCH($I$7,GRID!$A$4:$A$10,0),MATCH(1,($U$2=GRID!$B$1:$BI$1)*(КАЛЕНДАРЬ!$AZ16=GRID!$B$3:$BI$3), 0))*GRID!$B$26*(1-GRID!$B$29))</f>
        <v>27030</v>
      </c>
      <c r="J16" s="24">
        <f t="array" ref="J16">IF($I$2="Майское предложение",
INDEX(GRID!$B$13:$BI$19,MATCH($I$7,GRID!$A$13:$A$19,0),MATCH(1,($U$2=GRID!$B$1:$BI$1)*(КАЛЕНДАРЬ!$AZ16=GRID!$B$3:$BI$3), 0))*GRID!$B$26,
INDEX(GRID!$B$13:$BI$19,MATCH($I$7,GRID!$A$13:$A$19,0),MATCH(1,($U$2=GRID!$B$1:$BI$1)*(КАЛЕНДАРЬ!$AZ16=GRID!$B$3:$BI$3), 0))*GRID!$B$26*(1-GRID!$B$29))</f>
        <v>31280</v>
      </c>
      <c r="K16" s="24">
        <f t="array" ref="K16">IF($I$2="Майское предложение",
INDEX(GRID!$B$4:$BI$10,MATCH($K$7,GRID!$A$4:$A$10,0),MATCH(1,($U$2=GRID!$B$1:$BI$1)*(КАЛЕНДАРЬ!$AZ16=GRID!$B$3:$BI$3), 0))*GRID!$B$26,
INDEX(GRID!$B$4:$BI$10,MATCH($K$7,GRID!$A$4:$A$10,0),MATCH(1,($U$2=GRID!$B$1:$BI$1)*(КАЛЕНДАРЬ!$AZ16=GRID!$B$3:$BI$3), 0))*GRID!$B$26*(1-GRID!$B$29))</f>
        <v>37655</v>
      </c>
      <c r="L16" s="24">
        <f t="array" ref="L16">IF($I$2="Майское предложение",
INDEX(GRID!$B$13:$BI$19,MATCH($K$7,GRID!$A$13:$A$19,0),MATCH(1,($U$2=GRID!$B$1:$BI$1)*(КАЛЕНДАРЬ!$AZ16=GRID!$B$3:$BI$3), 0))*GRID!$B$26,
INDEX(GRID!$B$13:$BI$19,MATCH($K$7,GRID!$A$13:$A$19,0),MATCH(1,($U$2=GRID!$B$1:$BI$1)*(КАЛЕНДАРЬ!$AZ16=GRID!$B$3:$BI$3), 0))*GRID!$B$26*(1-GRID!$B$29))</f>
        <v>41905</v>
      </c>
      <c r="M16" s="24">
        <f t="array" ref="M16">IF($I$2="Майское предложение",
INDEX(GRID!$B$4:$BI$10,MATCH($M$7,GRID!$A$4:$A$10,0),MATCH(1,($U$2=GRID!$B$1:$BI$1)*(КАЛЕНДАРЬ!$AZ16=GRID!$B$3:$BI$3), 0))*GRID!$B$26,
INDEX(GRID!$B$4:$BI$10,MATCH($M$7,GRID!$A$4:$A$10,0),MATCH(1,($U$2=GRID!$B$1:$BI$1)*(КАЛЕНДАРЬ!$AZ16=GRID!$B$3:$BI$3), 0))*GRID!$B$26*(1-GRID!$B$29))</f>
        <v>53635</v>
      </c>
      <c r="N16" s="24">
        <f t="array" ref="N16">IF($I$2="Майское предложение",
INDEX(GRID!$B$13:$BI$19,MATCH($M$7,GRID!$A$13:$A$19,0),MATCH(1,($U$2=GRID!$B$1:$BI$1)*(КАЛЕНДАРЬ!$AZ16=GRID!$B$3:$BI$3), 0))*GRID!$B$26,
INDEX(GRID!$B$13:$BI$19,MATCH($M$7,GRID!$A$13:$A$19,0),MATCH(1,($U$2=GRID!$B$1:$BI$1)*(КАЛЕНДАРЬ!$AZ16=GRID!$B$3:$BI$3), 0))*GRID!$B$26*(1-GRID!$B$29))</f>
        <v>57885</v>
      </c>
      <c r="O16" s="24">
        <f t="array" ref="O16">IF($I$2="Майское предложение",
INDEX(GRID!$B$4:$BI$10,MATCH($O$7,GRID!$A$4:$A$10,0),MATCH(1,($U$2=GRID!$B$1:$BI$1)*(КАЛЕНДАРЬ!$AZ16=GRID!$B$3:$BI$3), 0))*GRID!$B$26,
INDEX(GRID!$B$4:$BI$10,MATCH($O$7,GRID!$A$4:$A$10,0),MATCH(1,($U$2=GRID!$B$1:$BI$1)*(КАЛЕНДАРЬ!$AZ16=GRID!$B$3:$BI$3), 0))*GRID!$B$26*(1-GRID!$B$29))</f>
        <v>129285</v>
      </c>
      <c r="P16" s="24">
        <f t="array" ref="P16">IF($I$2="Майское предложение",
INDEX(GRID!$B$13:$BI$19,MATCH($O$7,GRID!$A$13:$A$19,0),MATCH(1,($U$2=GRID!$B$1:$BI$1)*(КАЛЕНДАРЬ!$AZ16=GRID!$B$3:$BI$3), 0))*GRID!$B$26,
INDEX(GRID!$B$13:$BI$19,MATCH($O$7,GRID!$A$13:$A$19,0),MATCH(1,($U$2=GRID!$B$1:$BI$1)*(КАЛЕНДАРЬ!$AZ16=GRID!$B$3:$BI$3), 0))*GRID!$B$26*(1-GRID!$B$29))</f>
        <v>133535</v>
      </c>
    </row>
    <row r="17" spans="1:26" hidden="1" x14ac:dyDescent="0.2">
      <c r="A17" s="57" t="s">
        <v>17</v>
      </c>
      <c r="B17" s="58">
        <v>14</v>
      </c>
      <c r="C17" s="24" cm="1">
        <f t="array" ref="C17">IF($I$2="Майское предложение",
INDEX(GRID!$B$4:$BI$10,MATCH($C$7,GRID!$A$4:$A$10,0),MATCH(1,($U$2=GRID!$B$1:$BI$1)*(КАЛЕНДАРЬ!$AZ17=GRID!$B$3:$BI$3), 0))*GRID!$B$26,
INDEX(GRID!$B$4:$BI$10,MATCH($C$7,GRID!$A$4:$A$10,0),MATCH(1,($U$2=GRID!$B$1:$BI$1)*(КАЛЕНДАРЬ!$AZ17=GRID!$B$3:$BI$3), 0))*GRID!$B$26*(1-GRID!$B$29))</f>
        <v>12325</v>
      </c>
      <c r="D17" s="24" cm="1">
        <f t="array" ref="D17">IF($I$2="Майское предложение",
INDEX(GRID!$B$13:$BI$19,MATCH($C$7,GRID!$A$13:$A$19,0),MATCH(1,($U$2=GRID!$B$1:$BI$1)*(КАЛЕНДАРЬ!$AZ17=GRID!$B$3:$BI$3), 0))*GRID!$B$26,
INDEX(GRID!$B$13:$BI$19,MATCH($C$7,GRID!$A$13:$A$19,0),MATCH(1,($U$2=GRID!$B$1:$BI$1)*(КАЛЕНДАРЬ!$AZ17=GRID!$B$3:$BI$3), 0))*GRID!$B$26*(1-GRID!$B$29))</f>
        <v>16575</v>
      </c>
      <c r="E17" s="24">
        <f t="array" ref="E17">IF($I$2="Майское предложение",
INDEX(GRID!$B$4:$BI$10,MATCH($E$7,GRID!$A$4:$A$10,0),MATCH(1,($U$2=GRID!$B$1:$BI$1)*(КАЛЕНДАРЬ!$AZ17=GRID!$B$3:$BI$3), 0))*GRID!$B$26,
INDEX(GRID!$B$4:$BI$10,MATCH($E$7,GRID!$A$4:$A$10,0),MATCH(1,($U$2=GRID!$B$1:$BI$1)*(КАЛЕНДАРЬ!$AZ17=GRID!$B$3:$BI$3), 0))*GRID!$B$26*(1-GRID!$B$29))</f>
        <v>14790</v>
      </c>
      <c r="F17" s="24">
        <f t="array" ref="F17">IF($I$2="Майское предложение",
INDEX(GRID!$B$13:$BI$19,MATCH($E$7,GRID!$A$13:$A$19,0),MATCH(1,($U$2=GRID!$B$1:$BI$1)*(КАЛЕНДАРЬ!$AZ17=GRID!$B$3:$BI$3), 0))*GRID!$B$26,
INDEX(GRID!$B$13:$BI$19,MATCH($E$7,GRID!$A$13:$A$19,0),MATCH(1,($U$2=GRID!$B$1:$BI$1)*(КАЛЕНДАРЬ!$AZ17=GRID!$B$3:$BI$3), 0))*GRID!$B$26*(1-GRID!$B$29))</f>
        <v>19040</v>
      </c>
      <c r="G17" s="24">
        <f t="array" ref="G17">IF($I$2="Майское предложение",
INDEX(GRID!$B$4:$BI$10,MATCH($G$7,GRID!$A$4:$A$10,0),MATCH(1,($U$2=GRID!$B$1:$BI$1)*(КАЛЕНДАРЬ!$AZ17=GRID!$B$3:$BI$3), 0))*GRID!$B$26,
INDEX(GRID!$B$4:$BI$10,MATCH($G$7,GRID!$A$4:$A$10,0),MATCH(1,($U$2=GRID!$B$1:$BI$1)*(КАЛЕНДАРЬ!$AZ17=GRID!$B$3:$BI$3), 0))*GRID!$B$26*(1-GRID!$B$29))</f>
        <v>17765</v>
      </c>
      <c r="H17" s="24">
        <f t="array" ref="H17">IF($I$2="Майское предложение",
INDEX(GRID!$B$13:$BI$19,MATCH($G$7,GRID!$A$13:$A$19,0),MATCH(1,($U$2=GRID!$B$1:$BI$1)*(КАЛЕНДАРЬ!$AZ17=GRID!$B$3:$BI$3), 0))*GRID!$B$26,
INDEX(GRID!$B$13:$BI$19,MATCH($G$7,GRID!$A$13:$A$19,0),MATCH(1,($U$2=GRID!$B$1:$BI$1)*(КАЛЕНДАРЬ!$AZ17=GRID!$B$3:$BI$3), 0))*GRID!$B$26*(1-GRID!$B$29))</f>
        <v>22015</v>
      </c>
      <c r="I17" s="24">
        <f t="array" ref="I17">IF($I$2="Майское предложение",
INDEX(GRID!$B$4:$BI$10,MATCH($I$7,GRID!$A$4:$A$10,0),MATCH(1,($U$2=GRID!$B$1:$BI$1)*(КАЛЕНДАРЬ!$AZ17=GRID!$B$3:$BI$3), 0))*GRID!$B$26,
INDEX(GRID!$B$4:$BI$10,MATCH($I$7,GRID!$A$4:$A$10,0),MATCH(1,($U$2=GRID!$B$1:$BI$1)*(КАЛЕНДАРЬ!$AZ17=GRID!$B$3:$BI$3), 0))*GRID!$B$26*(1-GRID!$B$29))</f>
        <v>24650</v>
      </c>
      <c r="J17" s="24">
        <f t="array" ref="J17">IF($I$2="Майское предложение",
INDEX(GRID!$B$13:$BI$19,MATCH($I$7,GRID!$A$13:$A$19,0),MATCH(1,($U$2=GRID!$B$1:$BI$1)*(КАЛЕНДАРЬ!$AZ17=GRID!$B$3:$BI$3), 0))*GRID!$B$26,
INDEX(GRID!$B$13:$BI$19,MATCH($I$7,GRID!$A$13:$A$19,0),MATCH(1,($U$2=GRID!$B$1:$BI$1)*(КАЛЕНДАРЬ!$AZ17=GRID!$B$3:$BI$3), 0))*GRID!$B$26*(1-GRID!$B$29))</f>
        <v>28900</v>
      </c>
      <c r="K17" s="24">
        <f t="array" ref="K17">IF($I$2="Майское предложение",
INDEX(GRID!$B$4:$BI$10,MATCH($K$7,GRID!$A$4:$A$10,0),MATCH(1,($U$2=GRID!$B$1:$BI$1)*(КАЛЕНДАРЬ!$AZ17=GRID!$B$3:$BI$3), 0))*GRID!$B$26,
INDEX(GRID!$B$4:$BI$10,MATCH($K$7,GRID!$A$4:$A$10,0),MATCH(1,($U$2=GRID!$B$1:$BI$1)*(КАЛЕНДАРЬ!$AZ17=GRID!$B$3:$BI$3), 0))*GRID!$B$26*(1-GRID!$B$29))</f>
        <v>34425</v>
      </c>
      <c r="L17" s="24">
        <f t="array" ref="L17">IF($I$2="Майское предложение",
INDEX(GRID!$B$13:$BI$19,MATCH($K$7,GRID!$A$13:$A$19,0),MATCH(1,($U$2=GRID!$B$1:$BI$1)*(КАЛЕНДАРЬ!$AZ17=GRID!$B$3:$BI$3), 0))*GRID!$B$26,
INDEX(GRID!$B$13:$BI$19,MATCH($K$7,GRID!$A$13:$A$19,0),MATCH(1,($U$2=GRID!$B$1:$BI$1)*(КАЛЕНДАРЬ!$AZ17=GRID!$B$3:$BI$3), 0))*GRID!$B$26*(1-GRID!$B$29))</f>
        <v>38675</v>
      </c>
      <c r="M17" s="24">
        <f t="array" ref="M17">IF($I$2="Майское предложение",
INDEX(GRID!$B$4:$BI$10,MATCH($M$7,GRID!$A$4:$A$10,0),MATCH(1,($U$2=GRID!$B$1:$BI$1)*(КАЛЕНДАРЬ!$AZ17=GRID!$B$3:$BI$3), 0))*GRID!$B$26,
INDEX(GRID!$B$4:$BI$10,MATCH($M$7,GRID!$A$4:$A$10,0),MATCH(1,($U$2=GRID!$B$1:$BI$1)*(КАЛЕНДАРЬ!$AZ17=GRID!$B$3:$BI$3), 0))*GRID!$B$26*(1-GRID!$B$29))</f>
        <v>49130</v>
      </c>
      <c r="N17" s="24">
        <f t="array" ref="N17">IF($I$2="Майское предложение",
INDEX(GRID!$B$13:$BI$19,MATCH($M$7,GRID!$A$13:$A$19,0),MATCH(1,($U$2=GRID!$B$1:$BI$1)*(КАЛЕНДАРЬ!$AZ17=GRID!$B$3:$BI$3), 0))*GRID!$B$26,
INDEX(GRID!$B$13:$BI$19,MATCH($M$7,GRID!$A$13:$A$19,0),MATCH(1,($U$2=GRID!$B$1:$BI$1)*(КАЛЕНДАРЬ!$AZ17=GRID!$B$3:$BI$3), 0))*GRID!$B$26*(1-GRID!$B$29))</f>
        <v>53380</v>
      </c>
      <c r="O17" s="24">
        <f t="array" ref="O17">IF($I$2="Майское предложение",
INDEX(GRID!$B$4:$BI$10,MATCH($O$7,GRID!$A$4:$A$10,0),MATCH(1,($U$2=GRID!$B$1:$BI$1)*(КАЛЕНДАРЬ!$AZ17=GRID!$B$3:$BI$3), 0))*GRID!$B$26,
INDEX(GRID!$B$4:$BI$10,MATCH($O$7,GRID!$A$4:$A$10,0),MATCH(1,($U$2=GRID!$B$1:$BI$1)*(КАЛЕНДАРЬ!$AZ17=GRID!$B$3:$BI$3), 0))*GRID!$B$26*(1-GRID!$B$29))</f>
        <v>117980</v>
      </c>
      <c r="P17" s="24">
        <f t="array" ref="P17">IF($I$2="Майское предложение",
INDEX(GRID!$B$13:$BI$19,MATCH($O$7,GRID!$A$13:$A$19,0),MATCH(1,($U$2=GRID!$B$1:$BI$1)*(КАЛЕНДАРЬ!$AZ17=GRID!$B$3:$BI$3), 0))*GRID!$B$26,
INDEX(GRID!$B$13:$BI$19,MATCH($O$7,GRID!$A$13:$A$19,0),MATCH(1,($U$2=GRID!$B$1:$BI$1)*(КАЛЕНДАРЬ!$AZ17=GRID!$B$3:$BI$3), 0))*GRID!$B$26*(1-GRID!$B$29))</f>
        <v>122230</v>
      </c>
      <c r="Z17" s="31"/>
    </row>
    <row r="18" spans="1:26" hidden="1" x14ac:dyDescent="0.2">
      <c r="A18" s="57" t="s">
        <v>18</v>
      </c>
      <c r="B18" s="58">
        <v>15</v>
      </c>
      <c r="C18" s="24" cm="1">
        <f t="array" ref="C18">IF($I$2="Майское предложение",
INDEX(GRID!$B$4:$BI$10,MATCH($C$7,GRID!$A$4:$A$10,0),MATCH(1,($U$2=GRID!$B$1:$BI$1)*(КАЛЕНДАРЬ!$AZ18=GRID!$B$3:$BI$3), 0))*GRID!$B$26,
INDEX(GRID!$B$4:$BI$10,MATCH($C$7,GRID!$A$4:$A$10,0),MATCH(1,($U$2=GRID!$B$1:$BI$1)*(КАЛЕНДАРЬ!$AZ18=GRID!$B$3:$BI$3), 0))*GRID!$B$26*(1-GRID!$B$29))</f>
        <v>14195</v>
      </c>
      <c r="D18" s="24" cm="1">
        <f t="array" ref="D18">IF($I$2="Майское предложение",
INDEX(GRID!$B$13:$BI$19,MATCH($C$7,GRID!$A$13:$A$19,0),MATCH(1,($U$2=GRID!$B$1:$BI$1)*(КАЛЕНДАРЬ!$AZ18=GRID!$B$3:$BI$3), 0))*GRID!$B$26,
INDEX(GRID!$B$13:$BI$19,MATCH($C$7,GRID!$A$13:$A$19,0),MATCH(1,($U$2=GRID!$B$1:$BI$1)*(КАЛЕНДАРЬ!$AZ18=GRID!$B$3:$BI$3), 0))*GRID!$B$26*(1-GRID!$B$29))</f>
        <v>18445</v>
      </c>
      <c r="E18" s="24">
        <f t="array" ref="E18">IF($I$2="Майское предложение",
INDEX(GRID!$B$4:$BI$10,MATCH($E$7,GRID!$A$4:$A$10,0),MATCH(1,($U$2=GRID!$B$1:$BI$1)*(КАЛЕНДАРЬ!$AZ18=GRID!$B$3:$BI$3), 0))*GRID!$B$26,
INDEX(GRID!$B$4:$BI$10,MATCH($E$7,GRID!$A$4:$A$10,0),MATCH(1,($U$2=GRID!$B$1:$BI$1)*(КАЛЕНДАРЬ!$AZ18=GRID!$B$3:$BI$3), 0))*GRID!$B$26*(1-GRID!$B$29))</f>
        <v>17000</v>
      </c>
      <c r="F18" s="24">
        <f t="array" ref="F18">IF($I$2="Майское предложение",
INDEX(GRID!$B$13:$BI$19,MATCH($E$7,GRID!$A$13:$A$19,0),MATCH(1,($U$2=GRID!$B$1:$BI$1)*(КАЛЕНДАРЬ!$AZ18=GRID!$B$3:$BI$3), 0))*GRID!$B$26,
INDEX(GRID!$B$13:$BI$19,MATCH($E$7,GRID!$A$13:$A$19,0),MATCH(1,($U$2=GRID!$B$1:$BI$1)*(КАЛЕНДАРЬ!$AZ18=GRID!$B$3:$BI$3), 0))*GRID!$B$26*(1-GRID!$B$29))</f>
        <v>21250</v>
      </c>
      <c r="G18" s="24">
        <f t="array" ref="G18">IF($I$2="Майское предложение",
INDEX(GRID!$B$4:$BI$10,MATCH($G$7,GRID!$A$4:$A$10,0),MATCH(1,($U$2=GRID!$B$1:$BI$1)*(КАЛЕНДАРЬ!$AZ18=GRID!$B$3:$BI$3), 0))*GRID!$B$26,
INDEX(GRID!$B$4:$BI$10,MATCH($G$7,GRID!$A$4:$A$10,0),MATCH(1,($U$2=GRID!$B$1:$BI$1)*(КАЛЕНДАРЬ!$AZ18=GRID!$B$3:$BI$3), 0))*GRID!$B$26*(1-GRID!$B$29))</f>
        <v>20315</v>
      </c>
      <c r="H18" s="24">
        <f t="array" ref="H18">IF($I$2="Майское предложение",
INDEX(GRID!$B$13:$BI$19,MATCH($G$7,GRID!$A$13:$A$19,0),MATCH(1,($U$2=GRID!$B$1:$BI$1)*(КАЛЕНДАРЬ!$AZ18=GRID!$B$3:$BI$3), 0))*GRID!$B$26,
INDEX(GRID!$B$13:$BI$19,MATCH($G$7,GRID!$A$13:$A$19,0),MATCH(1,($U$2=GRID!$B$1:$BI$1)*(КАЛЕНДАРЬ!$AZ18=GRID!$B$3:$BI$3), 0))*GRID!$B$26*(1-GRID!$B$29))</f>
        <v>24565</v>
      </c>
      <c r="I18" s="24">
        <f t="array" ref="I18">IF($I$2="Майское предложение",
INDEX(GRID!$B$4:$BI$10,MATCH($I$7,GRID!$A$4:$A$10,0),MATCH(1,($U$2=GRID!$B$1:$BI$1)*(КАЛЕНДАРЬ!$AZ18=GRID!$B$3:$BI$3), 0))*GRID!$B$26,
INDEX(GRID!$B$4:$BI$10,MATCH($I$7,GRID!$A$4:$A$10,0),MATCH(1,($U$2=GRID!$B$1:$BI$1)*(КАЛЕНДАРЬ!$AZ18=GRID!$B$3:$BI$3), 0))*GRID!$B$26*(1-GRID!$B$29))</f>
        <v>28050</v>
      </c>
      <c r="J18" s="24">
        <f t="array" ref="J18">IF($I$2="Майское предложение",
INDEX(GRID!$B$13:$BI$19,MATCH($I$7,GRID!$A$13:$A$19,0),MATCH(1,($U$2=GRID!$B$1:$BI$1)*(КАЛЕНДАРЬ!$AZ18=GRID!$B$3:$BI$3), 0))*GRID!$B$26,
INDEX(GRID!$B$13:$BI$19,MATCH($I$7,GRID!$A$13:$A$19,0),MATCH(1,($U$2=GRID!$B$1:$BI$1)*(КАЛЕНДАРЬ!$AZ18=GRID!$B$3:$BI$3), 0))*GRID!$B$26*(1-GRID!$B$29))</f>
        <v>32300</v>
      </c>
      <c r="K18" s="24">
        <f t="array" ref="K18">IF($I$2="Майское предложение",
INDEX(GRID!$B$4:$BI$10,MATCH($K$7,GRID!$A$4:$A$10,0),MATCH(1,($U$2=GRID!$B$1:$BI$1)*(КАЛЕНДАРЬ!$AZ18=GRID!$B$3:$BI$3), 0))*GRID!$B$26,
INDEX(GRID!$B$4:$BI$10,MATCH($K$7,GRID!$A$4:$A$10,0),MATCH(1,($U$2=GRID!$B$1:$BI$1)*(КАЛЕНДАРЬ!$AZ18=GRID!$B$3:$BI$3), 0))*GRID!$B$26*(1-GRID!$B$29))</f>
        <v>39100</v>
      </c>
      <c r="L18" s="24">
        <f t="array" ref="L18">IF($I$2="Майское предложение",
INDEX(GRID!$B$13:$BI$19,MATCH($K$7,GRID!$A$13:$A$19,0),MATCH(1,($U$2=GRID!$B$1:$BI$1)*(КАЛЕНДАРЬ!$AZ18=GRID!$B$3:$BI$3), 0))*GRID!$B$26,
INDEX(GRID!$B$13:$BI$19,MATCH($K$7,GRID!$A$13:$A$19,0),MATCH(1,($U$2=GRID!$B$1:$BI$1)*(КАЛЕНДАРЬ!$AZ18=GRID!$B$3:$BI$3), 0))*GRID!$B$26*(1-GRID!$B$29))</f>
        <v>43350</v>
      </c>
      <c r="M18" s="24">
        <f t="array" ref="M18">IF($I$2="Майское предложение",
INDEX(GRID!$B$4:$BI$10,MATCH($M$7,GRID!$A$4:$A$10,0),MATCH(1,($U$2=GRID!$B$1:$BI$1)*(КАЛЕНДАРЬ!$AZ18=GRID!$B$3:$BI$3), 0))*GRID!$B$26,
INDEX(GRID!$B$4:$BI$10,MATCH($M$7,GRID!$A$4:$A$10,0),MATCH(1,($U$2=GRID!$B$1:$BI$1)*(КАЛЕНДАРЬ!$AZ18=GRID!$B$3:$BI$3), 0))*GRID!$B$26*(1-GRID!$B$29))</f>
        <v>55675</v>
      </c>
      <c r="N18" s="24">
        <f t="array" ref="N18">IF($I$2="Майское предложение",
INDEX(GRID!$B$13:$BI$19,MATCH($M$7,GRID!$A$13:$A$19,0),MATCH(1,($U$2=GRID!$B$1:$BI$1)*(КАЛЕНДАРЬ!$AZ18=GRID!$B$3:$BI$3), 0))*GRID!$B$26,
INDEX(GRID!$B$13:$BI$19,MATCH($M$7,GRID!$A$13:$A$19,0),MATCH(1,($U$2=GRID!$B$1:$BI$1)*(КАЛЕНДАРЬ!$AZ18=GRID!$B$3:$BI$3), 0))*GRID!$B$26*(1-GRID!$B$29))</f>
        <v>59925</v>
      </c>
      <c r="O18" s="24">
        <f t="array" ref="O18">IF($I$2="Майское предложение",
INDEX(GRID!$B$4:$BI$10,MATCH($O$7,GRID!$A$4:$A$10,0),MATCH(1,($U$2=GRID!$B$1:$BI$1)*(КАЛЕНДАРЬ!$AZ18=GRID!$B$3:$BI$3), 0))*GRID!$B$26,
INDEX(GRID!$B$4:$BI$10,MATCH($O$7,GRID!$A$4:$A$10,0),MATCH(1,($U$2=GRID!$B$1:$BI$1)*(КАЛЕНДАРЬ!$AZ18=GRID!$B$3:$BI$3), 0))*GRID!$B$26*(1-GRID!$B$29))</f>
        <v>134725</v>
      </c>
      <c r="P18" s="24">
        <f t="array" ref="P18">IF($I$2="Майское предложение",
INDEX(GRID!$B$13:$BI$19,MATCH($O$7,GRID!$A$13:$A$19,0),MATCH(1,($U$2=GRID!$B$1:$BI$1)*(КАЛЕНДАРЬ!$AZ18=GRID!$B$3:$BI$3), 0))*GRID!$B$26,
INDEX(GRID!$B$13:$BI$19,MATCH($O$7,GRID!$A$13:$A$19,0),MATCH(1,($U$2=GRID!$B$1:$BI$1)*(КАЛЕНДАРЬ!$AZ18=GRID!$B$3:$BI$3), 0))*GRID!$B$26*(1-GRID!$B$29))</f>
        <v>138975</v>
      </c>
    </row>
    <row r="19" spans="1:26" hidden="1" x14ac:dyDescent="0.2">
      <c r="A19" s="57" t="s">
        <v>19</v>
      </c>
      <c r="B19" s="58">
        <v>16</v>
      </c>
      <c r="C19" s="24" cm="1">
        <f t="array" ref="C19">IF($I$2="Майское предложение",
INDEX(GRID!$B$4:$BI$10,MATCH($C$7,GRID!$A$4:$A$10,0),MATCH(1,($U$2=GRID!$B$1:$BI$1)*(КАЛЕНДАРЬ!$AZ19=GRID!$B$3:$BI$3), 0))*GRID!$B$26,
INDEX(GRID!$B$4:$BI$10,MATCH($C$7,GRID!$A$4:$A$10,0),MATCH(1,($U$2=GRID!$B$1:$BI$1)*(КАЛЕНДАРЬ!$AZ19=GRID!$B$3:$BI$3), 0))*GRID!$B$26*(1-GRID!$B$29))</f>
        <v>14195</v>
      </c>
      <c r="D19" s="24" cm="1">
        <f t="array" ref="D19">IF($I$2="Майское предложение",
INDEX(GRID!$B$13:$BI$19,MATCH($C$7,GRID!$A$13:$A$19,0),MATCH(1,($U$2=GRID!$B$1:$BI$1)*(КАЛЕНДАРЬ!$AZ19=GRID!$B$3:$BI$3), 0))*GRID!$B$26,
INDEX(GRID!$B$13:$BI$19,MATCH($C$7,GRID!$A$13:$A$19,0),MATCH(1,($U$2=GRID!$B$1:$BI$1)*(КАЛЕНДАРЬ!$AZ19=GRID!$B$3:$BI$3), 0))*GRID!$B$26*(1-GRID!$B$29))</f>
        <v>18445</v>
      </c>
      <c r="E19" s="24">
        <f t="array" ref="E19">IF($I$2="Майское предложение",
INDEX(GRID!$B$4:$BI$10,MATCH($E$7,GRID!$A$4:$A$10,0),MATCH(1,($U$2=GRID!$B$1:$BI$1)*(КАЛЕНДАРЬ!$AZ19=GRID!$B$3:$BI$3), 0))*GRID!$B$26,
INDEX(GRID!$B$4:$BI$10,MATCH($E$7,GRID!$A$4:$A$10,0),MATCH(1,($U$2=GRID!$B$1:$BI$1)*(КАЛЕНДАРЬ!$AZ19=GRID!$B$3:$BI$3), 0))*GRID!$B$26*(1-GRID!$B$29))</f>
        <v>17000</v>
      </c>
      <c r="F19" s="24">
        <f t="array" ref="F19">IF($I$2="Майское предложение",
INDEX(GRID!$B$13:$BI$19,MATCH($E$7,GRID!$A$13:$A$19,0),MATCH(1,($U$2=GRID!$B$1:$BI$1)*(КАЛЕНДАРЬ!$AZ19=GRID!$B$3:$BI$3), 0))*GRID!$B$26,
INDEX(GRID!$B$13:$BI$19,MATCH($E$7,GRID!$A$13:$A$19,0),MATCH(1,($U$2=GRID!$B$1:$BI$1)*(КАЛЕНДАРЬ!$AZ19=GRID!$B$3:$BI$3), 0))*GRID!$B$26*(1-GRID!$B$29))</f>
        <v>21250</v>
      </c>
      <c r="G19" s="24">
        <f t="array" ref="G19">IF($I$2="Майское предложение",
INDEX(GRID!$B$4:$BI$10,MATCH($G$7,GRID!$A$4:$A$10,0),MATCH(1,($U$2=GRID!$B$1:$BI$1)*(КАЛЕНДАРЬ!$AZ19=GRID!$B$3:$BI$3), 0))*GRID!$B$26,
INDEX(GRID!$B$4:$BI$10,MATCH($G$7,GRID!$A$4:$A$10,0),MATCH(1,($U$2=GRID!$B$1:$BI$1)*(КАЛЕНДАРЬ!$AZ19=GRID!$B$3:$BI$3), 0))*GRID!$B$26*(1-GRID!$B$29))</f>
        <v>20315</v>
      </c>
      <c r="H19" s="24">
        <f t="array" ref="H19">IF($I$2="Майское предложение",
INDEX(GRID!$B$13:$BI$19,MATCH($G$7,GRID!$A$13:$A$19,0),MATCH(1,($U$2=GRID!$B$1:$BI$1)*(КАЛЕНДАРЬ!$AZ19=GRID!$B$3:$BI$3), 0))*GRID!$B$26,
INDEX(GRID!$B$13:$BI$19,MATCH($G$7,GRID!$A$13:$A$19,0),MATCH(1,($U$2=GRID!$B$1:$BI$1)*(КАЛЕНДАРЬ!$AZ19=GRID!$B$3:$BI$3), 0))*GRID!$B$26*(1-GRID!$B$29))</f>
        <v>24565</v>
      </c>
      <c r="I19" s="24">
        <f t="array" ref="I19">IF($I$2="Майское предложение",
INDEX(GRID!$B$4:$BI$10,MATCH($I$7,GRID!$A$4:$A$10,0),MATCH(1,($U$2=GRID!$B$1:$BI$1)*(КАЛЕНДАРЬ!$AZ19=GRID!$B$3:$BI$3), 0))*GRID!$B$26,
INDEX(GRID!$B$4:$BI$10,MATCH($I$7,GRID!$A$4:$A$10,0),MATCH(1,($U$2=GRID!$B$1:$BI$1)*(КАЛЕНДАРЬ!$AZ19=GRID!$B$3:$BI$3), 0))*GRID!$B$26*(1-GRID!$B$29))</f>
        <v>28050</v>
      </c>
      <c r="J19" s="24">
        <f t="array" ref="J19">IF($I$2="Майское предложение",
INDEX(GRID!$B$13:$BI$19,MATCH($I$7,GRID!$A$13:$A$19,0),MATCH(1,($U$2=GRID!$B$1:$BI$1)*(КАЛЕНДАРЬ!$AZ19=GRID!$B$3:$BI$3), 0))*GRID!$B$26,
INDEX(GRID!$B$13:$BI$19,MATCH($I$7,GRID!$A$13:$A$19,0),MATCH(1,($U$2=GRID!$B$1:$BI$1)*(КАЛЕНДАРЬ!$AZ19=GRID!$B$3:$BI$3), 0))*GRID!$B$26*(1-GRID!$B$29))</f>
        <v>32300</v>
      </c>
      <c r="K19" s="24">
        <f t="array" ref="K19">IF($I$2="Майское предложение",
INDEX(GRID!$B$4:$BI$10,MATCH($K$7,GRID!$A$4:$A$10,0),MATCH(1,($U$2=GRID!$B$1:$BI$1)*(КАЛЕНДАРЬ!$AZ19=GRID!$B$3:$BI$3), 0))*GRID!$B$26,
INDEX(GRID!$B$4:$BI$10,MATCH($K$7,GRID!$A$4:$A$10,0),MATCH(1,($U$2=GRID!$B$1:$BI$1)*(КАЛЕНДАРЬ!$AZ19=GRID!$B$3:$BI$3), 0))*GRID!$B$26*(1-GRID!$B$29))</f>
        <v>39100</v>
      </c>
      <c r="L19" s="24">
        <f t="array" ref="L19">IF($I$2="Майское предложение",
INDEX(GRID!$B$13:$BI$19,MATCH($K$7,GRID!$A$13:$A$19,0),MATCH(1,($U$2=GRID!$B$1:$BI$1)*(КАЛЕНДАРЬ!$AZ19=GRID!$B$3:$BI$3), 0))*GRID!$B$26,
INDEX(GRID!$B$13:$BI$19,MATCH($K$7,GRID!$A$13:$A$19,0),MATCH(1,($U$2=GRID!$B$1:$BI$1)*(КАЛЕНДАРЬ!$AZ19=GRID!$B$3:$BI$3), 0))*GRID!$B$26*(1-GRID!$B$29))</f>
        <v>43350</v>
      </c>
      <c r="M19" s="24">
        <f t="array" ref="M19">IF($I$2="Майское предложение",
INDEX(GRID!$B$4:$BI$10,MATCH($M$7,GRID!$A$4:$A$10,0),MATCH(1,($U$2=GRID!$B$1:$BI$1)*(КАЛЕНДАРЬ!$AZ19=GRID!$B$3:$BI$3), 0))*GRID!$B$26,
INDEX(GRID!$B$4:$BI$10,MATCH($M$7,GRID!$A$4:$A$10,0),MATCH(1,($U$2=GRID!$B$1:$BI$1)*(КАЛЕНДАРЬ!$AZ19=GRID!$B$3:$BI$3), 0))*GRID!$B$26*(1-GRID!$B$29))</f>
        <v>55675</v>
      </c>
      <c r="N19" s="24">
        <f t="array" ref="N19">IF($I$2="Майское предложение",
INDEX(GRID!$B$13:$BI$19,MATCH($M$7,GRID!$A$13:$A$19,0),MATCH(1,($U$2=GRID!$B$1:$BI$1)*(КАЛЕНДАРЬ!$AZ19=GRID!$B$3:$BI$3), 0))*GRID!$B$26,
INDEX(GRID!$B$13:$BI$19,MATCH($M$7,GRID!$A$13:$A$19,0),MATCH(1,($U$2=GRID!$B$1:$BI$1)*(КАЛЕНДАРЬ!$AZ19=GRID!$B$3:$BI$3), 0))*GRID!$B$26*(1-GRID!$B$29))</f>
        <v>59925</v>
      </c>
      <c r="O19" s="24">
        <f t="array" ref="O19">IF($I$2="Майское предложение",
INDEX(GRID!$B$4:$BI$10,MATCH($O$7,GRID!$A$4:$A$10,0),MATCH(1,($U$2=GRID!$B$1:$BI$1)*(КАЛЕНДАРЬ!$AZ19=GRID!$B$3:$BI$3), 0))*GRID!$B$26,
INDEX(GRID!$B$4:$BI$10,MATCH($O$7,GRID!$A$4:$A$10,0),MATCH(1,($U$2=GRID!$B$1:$BI$1)*(КАЛЕНДАРЬ!$AZ19=GRID!$B$3:$BI$3), 0))*GRID!$B$26*(1-GRID!$B$29))</f>
        <v>134725</v>
      </c>
      <c r="P19" s="24">
        <f t="array" ref="P19">IF($I$2="Майское предложение",
INDEX(GRID!$B$13:$BI$19,MATCH($O$7,GRID!$A$13:$A$19,0),MATCH(1,($U$2=GRID!$B$1:$BI$1)*(КАЛЕНДАРЬ!$AZ19=GRID!$B$3:$BI$3), 0))*GRID!$B$26,
INDEX(GRID!$B$13:$BI$19,MATCH($O$7,GRID!$A$13:$A$19,0),MATCH(1,($U$2=GRID!$B$1:$BI$1)*(КАЛЕНДАРЬ!$AZ19=GRID!$B$3:$BI$3), 0))*GRID!$B$26*(1-GRID!$B$29))</f>
        <v>138975</v>
      </c>
    </row>
    <row r="20" spans="1:26" hidden="1" x14ac:dyDescent="0.2">
      <c r="A20" s="57" t="s">
        <v>13</v>
      </c>
      <c r="B20" s="58">
        <v>17</v>
      </c>
      <c r="C20" s="24" cm="1">
        <f t="array" ref="C20">IF($I$2="Майское предложение",
INDEX(GRID!$B$4:$BI$10,MATCH($C$7,GRID!$A$4:$A$10,0),MATCH(1,($U$2=GRID!$B$1:$BI$1)*(КАЛЕНДАРЬ!$AZ20=GRID!$B$3:$BI$3), 0))*GRID!$B$26,
INDEX(GRID!$B$4:$BI$10,MATCH($C$7,GRID!$A$4:$A$10,0),MATCH(1,($U$2=GRID!$B$1:$BI$1)*(КАЛЕНДАРЬ!$AZ20=GRID!$B$3:$BI$3), 0))*GRID!$B$26*(1-GRID!$B$29))</f>
        <v>13600</v>
      </c>
      <c r="D20" s="24" cm="1">
        <f t="array" ref="D20">IF($I$2="Майское предложение",
INDEX(GRID!$B$13:$BI$19,MATCH($C$7,GRID!$A$13:$A$19,0),MATCH(1,($U$2=GRID!$B$1:$BI$1)*(КАЛЕНДАРЬ!$AZ20=GRID!$B$3:$BI$3), 0))*GRID!$B$26,
INDEX(GRID!$B$13:$BI$19,MATCH($C$7,GRID!$A$13:$A$19,0),MATCH(1,($U$2=GRID!$B$1:$BI$1)*(КАЛЕНДАРЬ!$AZ20=GRID!$B$3:$BI$3), 0))*GRID!$B$26*(1-GRID!$B$29))</f>
        <v>17850</v>
      </c>
      <c r="E20" s="24">
        <f t="array" ref="E20">IF($I$2="Майское предложение",
INDEX(GRID!$B$4:$BI$10,MATCH($E$7,GRID!$A$4:$A$10,0),MATCH(1,($U$2=GRID!$B$1:$BI$1)*(КАЛЕНДАРЬ!$AZ20=GRID!$B$3:$BI$3), 0))*GRID!$B$26,
INDEX(GRID!$B$4:$BI$10,MATCH($E$7,GRID!$A$4:$A$10,0),MATCH(1,($U$2=GRID!$B$1:$BI$1)*(КАЛЕНДАРЬ!$AZ20=GRID!$B$3:$BI$3), 0))*GRID!$B$26*(1-GRID!$B$29))</f>
        <v>16320</v>
      </c>
      <c r="F20" s="24">
        <f t="array" ref="F20">IF($I$2="Майское предложение",
INDEX(GRID!$B$13:$BI$19,MATCH($E$7,GRID!$A$13:$A$19,0),MATCH(1,($U$2=GRID!$B$1:$BI$1)*(КАЛЕНДАРЬ!$AZ20=GRID!$B$3:$BI$3), 0))*GRID!$B$26,
INDEX(GRID!$B$13:$BI$19,MATCH($E$7,GRID!$A$13:$A$19,0),MATCH(1,($U$2=GRID!$B$1:$BI$1)*(КАЛЕНДАРЬ!$AZ20=GRID!$B$3:$BI$3), 0))*GRID!$B$26*(1-GRID!$B$29))</f>
        <v>20570</v>
      </c>
      <c r="G20" s="24">
        <f t="array" ref="G20">IF($I$2="Майское предложение",
INDEX(GRID!$B$4:$BI$10,MATCH($G$7,GRID!$A$4:$A$10,0),MATCH(1,($U$2=GRID!$B$1:$BI$1)*(КАЛЕНДАРЬ!$AZ20=GRID!$B$3:$BI$3), 0))*GRID!$B$26,
INDEX(GRID!$B$4:$BI$10,MATCH($G$7,GRID!$A$4:$A$10,0),MATCH(1,($U$2=GRID!$B$1:$BI$1)*(КАЛЕНДАРЬ!$AZ20=GRID!$B$3:$BI$3), 0))*GRID!$B$26*(1-GRID!$B$29))</f>
        <v>19550</v>
      </c>
      <c r="H20" s="24">
        <f t="array" ref="H20">IF($I$2="Майское предложение",
INDEX(GRID!$B$13:$BI$19,MATCH($G$7,GRID!$A$13:$A$19,0),MATCH(1,($U$2=GRID!$B$1:$BI$1)*(КАЛЕНДАРЬ!$AZ20=GRID!$B$3:$BI$3), 0))*GRID!$B$26,
INDEX(GRID!$B$13:$BI$19,MATCH($G$7,GRID!$A$13:$A$19,0),MATCH(1,($U$2=GRID!$B$1:$BI$1)*(КАЛЕНДАРЬ!$AZ20=GRID!$B$3:$BI$3), 0))*GRID!$B$26*(1-GRID!$B$29))</f>
        <v>23800</v>
      </c>
      <c r="I20" s="24">
        <f t="array" ref="I20">IF($I$2="Майское предложение",
INDEX(GRID!$B$4:$BI$10,MATCH($I$7,GRID!$A$4:$A$10,0),MATCH(1,($U$2=GRID!$B$1:$BI$1)*(КАЛЕНДАРЬ!$AZ20=GRID!$B$3:$BI$3), 0))*GRID!$B$26,
INDEX(GRID!$B$4:$BI$10,MATCH($I$7,GRID!$A$4:$A$10,0),MATCH(1,($U$2=GRID!$B$1:$BI$1)*(КАЛЕНДАРЬ!$AZ20=GRID!$B$3:$BI$3), 0))*GRID!$B$26*(1-GRID!$B$29))</f>
        <v>27030</v>
      </c>
      <c r="J20" s="24">
        <f t="array" ref="J20">IF($I$2="Майское предложение",
INDEX(GRID!$B$13:$BI$19,MATCH($I$7,GRID!$A$13:$A$19,0),MATCH(1,($U$2=GRID!$B$1:$BI$1)*(КАЛЕНДАРЬ!$AZ20=GRID!$B$3:$BI$3), 0))*GRID!$B$26,
INDEX(GRID!$B$13:$BI$19,MATCH($I$7,GRID!$A$13:$A$19,0),MATCH(1,($U$2=GRID!$B$1:$BI$1)*(КАЛЕНДАРЬ!$AZ20=GRID!$B$3:$BI$3), 0))*GRID!$B$26*(1-GRID!$B$29))</f>
        <v>31280</v>
      </c>
      <c r="K20" s="24">
        <f t="array" ref="K20">IF($I$2="Майское предложение",
INDEX(GRID!$B$4:$BI$10,MATCH($K$7,GRID!$A$4:$A$10,0),MATCH(1,($U$2=GRID!$B$1:$BI$1)*(КАЛЕНДАРЬ!$AZ20=GRID!$B$3:$BI$3), 0))*GRID!$B$26,
INDEX(GRID!$B$4:$BI$10,MATCH($K$7,GRID!$A$4:$A$10,0),MATCH(1,($U$2=GRID!$B$1:$BI$1)*(КАЛЕНДАРЬ!$AZ20=GRID!$B$3:$BI$3), 0))*GRID!$B$26*(1-GRID!$B$29))</f>
        <v>37655</v>
      </c>
      <c r="L20" s="24">
        <f t="array" ref="L20">IF($I$2="Майское предложение",
INDEX(GRID!$B$13:$BI$19,MATCH($K$7,GRID!$A$13:$A$19,0),MATCH(1,($U$2=GRID!$B$1:$BI$1)*(КАЛЕНДАРЬ!$AZ20=GRID!$B$3:$BI$3), 0))*GRID!$B$26,
INDEX(GRID!$B$13:$BI$19,MATCH($K$7,GRID!$A$13:$A$19,0),MATCH(1,($U$2=GRID!$B$1:$BI$1)*(КАЛЕНДАРЬ!$AZ20=GRID!$B$3:$BI$3), 0))*GRID!$B$26*(1-GRID!$B$29))</f>
        <v>41905</v>
      </c>
      <c r="M20" s="24">
        <f t="array" ref="M20">IF($I$2="Майское предложение",
INDEX(GRID!$B$4:$BI$10,MATCH($M$7,GRID!$A$4:$A$10,0),MATCH(1,($U$2=GRID!$B$1:$BI$1)*(КАЛЕНДАРЬ!$AZ20=GRID!$B$3:$BI$3), 0))*GRID!$B$26,
INDEX(GRID!$B$4:$BI$10,MATCH($M$7,GRID!$A$4:$A$10,0),MATCH(1,($U$2=GRID!$B$1:$BI$1)*(КАЛЕНДАРЬ!$AZ20=GRID!$B$3:$BI$3), 0))*GRID!$B$26*(1-GRID!$B$29))</f>
        <v>53635</v>
      </c>
      <c r="N20" s="24">
        <f t="array" ref="N20">IF($I$2="Майское предложение",
INDEX(GRID!$B$13:$BI$19,MATCH($M$7,GRID!$A$13:$A$19,0),MATCH(1,($U$2=GRID!$B$1:$BI$1)*(КАЛЕНДАРЬ!$AZ20=GRID!$B$3:$BI$3), 0))*GRID!$B$26,
INDEX(GRID!$B$13:$BI$19,MATCH($M$7,GRID!$A$13:$A$19,0),MATCH(1,($U$2=GRID!$B$1:$BI$1)*(КАЛЕНДАРЬ!$AZ20=GRID!$B$3:$BI$3), 0))*GRID!$B$26*(1-GRID!$B$29))</f>
        <v>57885</v>
      </c>
      <c r="O20" s="24">
        <f t="array" ref="O20">IF($I$2="Майское предложение",
INDEX(GRID!$B$4:$BI$10,MATCH($O$7,GRID!$A$4:$A$10,0),MATCH(1,($U$2=GRID!$B$1:$BI$1)*(КАЛЕНДАРЬ!$AZ20=GRID!$B$3:$BI$3), 0))*GRID!$B$26,
INDEX(GRID!$B$4:$BI$10,MATCH($O$7,GRID!$A$4:$A$10,0),MATCH(1,($U$2=GRID!$B$1:$BI$1)*(КАЛЕНДАРЬ!$AZ20=GRID!$B$3:$BI$3), 0))*GRID!$B$26*(1-GRID!$B$29))</f>
        <v>129285</v>
      </c>
      <c r="P20" s="24">
        <f t="array" ref="P20">IF($I$2="Майское предложение",
INDEX(GRID!$B$13:$BI$19,MATCH($O$7,GRID!$A$13:$A$19,0),MATCH(1,($U$2=GRID!$B$1:$BI$1)*(КАЛЕНДАРЬ!$AZ20=GRID!$B$3:$BI$3), 0))*GRID!$B$26,
INDEX(GRID!$B$13:$BI$19,MATCH($O$7,GRID!$A$13:$A$19,0),MATCH(1,($U$2=GRID!$B$1:$BI$1)*(КАЛЕНДАРЬ!$AZ20=GRID!$B$3:$BI$3), 0))*GRID!$B$26*(1-GRID!$B$29))</f>
        <v>133535</v>
      </c>
    </row>
    <row r="21" spans="1:26" hidden="1" x14ac:dyDescent="0.2">
      <c r="A21" s="57" t="s">
        <v>14</v>
      </c>
      <c r="B21" s="58">
        <v>18</v>
      </c>
      <c r="C21" s="24" cm="1">
        <f t="array" ref="C21">IF($I$2="Майское предложение",
INDEX(GRID!$B$4:$BI$10,MATCH($C$7,GRID!$A$4:$A$10,0),MATCH(1,($U$2=GRID!$B$1:$BI$1)*(КАЛЕНДАРЬ!$AZ21=GRID!$B$3:$BI$3), 0))*GRID!$B$26,
INDEX(GRID!$B$4:$BI$10,MATCH($C$7,GRID!$A$4:$A$10,0),MATCH(1,($U$2=GRID!$B$1:$BI$1)*(КАЛЕНДАРЬ!$AZ21=GRID!$B$3:$BI$3), 0))*GRID!$B$26*(1-GRID!$B$29))</f>
        <v>13600</v>
      </c>
      <c r="D21" s="24" cm="1">
        <f t="array" ref="D21">IF($I$2="Майское предложение",
INDEX(GRID!$B$13:$BI$19,MATCH($C$7,GRID!$A$13:$A$19,0),MATCH(1,($U$2=GRID!$B$1:$BI$1)*(КАЛЕНДАРЬ!$AZ21=GRID!$B$3:$BI$3), 0))*GRID!$B$26,
INDEX(GRID!$B$13:$BI$19,MATCH($C$7,GRID!$A$13:$A$19,0),MATCH(1,($U$2=GRID!$B$1:$BI$1)*(КАЛЕНДАРЬ!$AZ21=GRID!$B$3:$BI$3), 0))*GRID!$B$26*(1-GRID!$B$29))</f>
        <v>17850</v>
      </c>
      <c r="E21" s="24">
        <f t="array" ref="E21">IF($I$2="Майское предложение",
INDEX(GRID!$B$4:$BI$10,MATCH($E$7,GRID!$A$4:$A$10,0),MATCH(1,($U$2=GRID!$B$1:$BI$1)*(КАЛЕНДАРЬ!$AZ21=GRID!$B$3:$BI$3), 0))*GRID!$B$26,
INDEX(GRID!$B$4:$BI$10,MATCH($E$7,GRID!$A$4:$A$10,0),MATCH(1,($U$2=GRID!$B$1:$BI$1)*(КАЛЕНДАРЬ!$AZ21=GRID!$B$3:$BI$3), 0))*GRID!$B$26*(1-GRID!$B$29))</f>
        <v>16320</v>
      </c>
      <c r="F21" s="24">
        <f t="array" ref="F21">IF($I$2="Майское предложение",
INDEX(GRID!$B$13:$BI$19,MATCH($E$7,GRID!$A$13:$A$19,0),MATCH(1,($U$2=GRID!$B$1:$BI$1)*(КАЛЕНДАРЬ!$AZ21=GRID!$B$3:$BI$3), 0))*GRID!$B$26,
INDEX(GRID!$B$13:$BI$19,MATCH($E$7,GRID!$A$13:$A$19,0),MATCH(1,($U$2=GRID!$B$1:$BI$1)*(КАЛЕНДАРЬ!$AZ21=GRID!$B$3:$BI$3), 0))*GRID!$B$26*(1-GRID!$B$29))</f>
        <v>20570</v>
      </c>
      <c r="G21" s="24">
        <f t="array" ref="G21">IF($I$2="Майское предложение",
INDEX(GRID!$B$4:$BI$10,MATCH($G$7,GRID!$A$4:$A$10,0),MATCH(1,($U$2=GRID!$B$1:$BI$1)*(КАЛЕНДАРЬ!$AZ21=GRID!$B$3:$BI$3), 0))*GRID!$B$26,
INDEX(GRID!$B$4:$BI$10,MATCH($G$7,GRID!$A$4:$A$10,0),MATCH(1,($U$2=GRID!$B$1:$BI$1)*(КАЛЕНДАРЬ!$AZ21=GRID!$B$3:$BI$3), 0))*GRID!$B$26*(1-GRID!$B$29))</f>
        <v>19550</v>
      </c>
      <c r="H21" s="24">
        <f t="array" ref="H21">IF($I$2="Майское предложение",
INDEX(GRID!$B$13:$BI$19,MATCH($G$7,GRID!$A$13:$A$19,0),MATCH(1,($U$2=GRID!$B$1:$BI$1)*(КАЛЕНДАРЬ!$AZ21=GRID!$B$3:$BI$3), 0))*GRID!$B$26,
INDEX(GRID!$B$13:$BI$19,MATCH($G$7,GRID!$A$13:$A$19,0),MATCH(1,($U$2=GRID!$B$1:$BI$1)*(КАЛЕНДАРЬ!$AZ21=GRID!$B$3:$BI$3), 0))*GRID!$B$26*(1-GRID!$B$29))</f>
        <v>23800</v>
      </c>
      <c r="I21" s="24">
        <f t="array" ref="I21">IF($I$2="Майское предложение",
INDEX(GRID!$B$4:$BI$10,MATCH($I$7,GRID!$A$4:$A$10,0),MATCH(1,($U$2=GRID!$B$1:$BI$1)*(КАЛЕНДАРЬ!$AZ21=GRID!$B$3:$BI$3), 0))*GRID!$B$26,
INDEX(GRID!$B$4:$BI$10,MATCH($I$7,GRID!$A$4:$A$10,0),MATCH(1,($U$2=GRID!$B$1:$BI$1)*(КАЛЕНДАРЬ!$AZ21=GRID!$B$3:$BI$3), 0))*GRID!$B$26*(1-GRID!$B$29))</f>
        <v>27030</v>
      </c>
      <c r="J21" s="24">
        <f t="array" ref="J21">IF($I$2="Майское предложение",
INDEX(GRID!$B$13:$BI$19,MATCH($I$7,GRID!$A$13:$A$19,0),MATCH(1,($U$2=GRID!$B$1:$BI$1)*(КАЛЕНДАРЬ!$AZ21=GRID!$B$3:$BI$3), 0))*GRID!$B$26,
INDEX(GRID!$B$13:$BI$19,MATCH($I$7,GRID!$A$13:$A$19,0),MATCH(1,($U$2=GRID!$B$1:$BI$1)*(КАЛЕНДАРЬ!$AZ21=GRID!$B$3:$BI$3), 0))*GRID!$B$26*(1-GRID!$B$29))</f>
        <v>31280</v>
      </c>
      <c r="K21" s="24">
        <f t="array" ref="K21">IF($I$2="Майское предложение",
INDEX(GRID!$B$4:$BI$10,MATCH($K$7,GRID!$A$4:$A$10,0),MATCH(1,($U$2=GRID!$B$1:$BI$1)*(КАЛЕНДАРЬ!$AZ21=GRID!$B$3:$BI$3), 0))*GRID!$B$26,
INDEX(GRID!$B$4:$BI$10,MATCH($K$7,GRID!$A$4:$A$10,0),MATCH(1,($U$2=GRID!$B$1:$BI$1)*(КАЛЕНДАРЬ!$AZ21=GRID!$B$3:$BI$3), 0))*GRID!$B$26*(1-GRID!$B$29))</f>
        <v>37655</v>
      </c>
      <c r="L21" s="24">
        <f t="array" ref="L21">IF($I$2="Майское предложение",
INDEX(GRID!$B$13:$BI$19,MATCH($K$7,GRID!$A$13:$A$19,0),MATCH(1,($U$2=GRID!$B$1:$BI$1)*(КАЛЕНДАРЬ!$AZ21=GRID!$B$3:$BI$3), 0))*GRID!$B$26,
INDEX(GRID!$B$13:$BI$19,MATCH($K$7,GRID!$A$13:$A$19,0),MATCH(1,($U$2=GRID!$B$1:$BI$1)*(КАЛЕНДАРЬ!$AZ21=GRID!$B$3:$BI$3), 0))*GRID!$B$26*(1-GRID!$B$29))</f>
        <v>41905</v>
      </c>
      <c r="M21" s="24">
        <f t="array" ref="M21">IF($I$2="Майское предложение",
INDEX(GRID!$B$4:$BI$10,MATCH($M$7,GRID!$A$4:$A$10,0),MATCH(1,($U$2=GRID!$B$1:$BI$1)*(КАЛЕНДАРЬ!$AZ21=GRID!$B$3:$BI$3), 0))*GRID!$B$26,
INDEX(GRID!$B$4:$BI$10,MATCH($M$7,GRID!$A$4:$A$10,0),MATCH(1,($U$2=GRID!$B$1:$BI$1)*(КАЛЕНДАРЬ!$AZ21=GRID!$B$3:$BI$3), 0))*GRID!$B$26*(1-GRID!$B$29))</f>
        <v>53635</v>
      </c>
      <c r="N21" s="24">
        <f t="array" ref="N21">IF($I$2="Майское предложение",
INDEX(GRID!$B$13:$BI$19,MATCH($M$7,GRID!$A$13:$A$19,0),MATCH(1,($U$2=GRID!$B$1:$BI$1)*(КАЛЕНДАРЬ!$AZ21=GRID!$B$3:$BI$3), 0))*GRID!$B$26,
INDEX(GRID!$B$13:$BI$19,MATCH($M$7,GRID!$A$13:$A$19,0),MATCH(1,($U$2=GRID!$B$1:$BI$1)*(КАЛЕНДАРЬ!$AZ21=GRID!$B$3:$BI$3), 0))*GRID!$B$26*(1-GRID!$B$29))</f>
        <v>57885</v>
      </c>
      <c r="O21" s="24">
        <f t="array" ref="O21">IF($I$2="Майское предложение",
INDEX(GRID!$B$4:$BI$10,MATCH($O$7,GRID!$A$4:$A$10,0),MATCH(1,($U$2=GRID!$B$1:$BI$1)*(КАЛЕНДАРЬ!$AZ21=GRID!$B$3:$BI$3), 0))*GRID!$B$26,
INDEX(GRID!$B$4:$BI$10,MATCH($O$7,GRID!$A$4:$A$10,0),MATCH(1,($U$2=GRID!$B$1:$BI$1)*(КАЛЕНДАРЬ!$AZ21=GRID!$B$3:$BI$3), 0))*GRID!$B$26*(1-GRID!$B$29))</f>
        <v>129285</v>
      </c>
      <c r="P21" s="24">
        <f t="array" ref="P21">IF($I$2="Майское предложение",
INDEX(GRID!$B$13:$BI$19,MATCH($O$7,GRID!$A$13:$A$19,0),MATCH(1,($U$2=GRID!$B$1:$BI$1)*(КАЛЕНДАРЬ!$AZ21=GRID!$B$3:$BI$3), 0))*GRID!$B$26,
INDEX(GRID!$B$13:$BI$19,MATCH($O$7,GRID!$A$13:$A$19,0),MATCH(1,($U$2=GRID!$B$1:$BI$1)*(КАЛЕНДАРЬ!$AZ21=GRID!$B$3:$BI$3), 0))*GRID!$B$26*(1-GRID!$B$29))</f>
        <v>133535</v>
      </c>
    </row>
    <row r="22" spans="1:26" hidden="1" x14ac:dyDescent="0.2">
      <c r="A22" s="57" t="s">
        <v>15</v>
      </c>
      <c r="B22" s="58">
        <v>19</v>
      </c>
      <c r="C22" s="24" cm="1">
        <f t="array" ref="C22">IF($I$2="Майское предложение",
INDEX(GRID!$B$4:$BI$10,MATCH($C$7,GRID!$A$4:$A$10,0),MATCH(1,($U$2=GRID!$B$1:$BI$1)*(КАЛЕНДАРЬ!$AZ22=GRID!$B$3:$BI$3), 0))*GRID!$B$26,
INDEX(GRID!$B$4:$BI$10,MATCH($C$7,GRID!$A$4:$A$10,0),MATCH(1,($U$2=GRID!$B$1:$BI$1)*(КАЛЕНДАРЬ!$AZ22=GRID!$B$3:$BI$3), 0))*GRID!$B$26*(1-GRID!$B$29))</f>
        <v>13600</v>
      </c>
      <c r="D22" s="24" cm="1">
        <f t="array" ref="D22">IF($I$2="Майское предложение",
INDEX(GRID!$B$13:$BI$19,MATCH($C$7,GRID!$A$13:$A$19,0),MATCH(1,($U$2=GRID!$B$1:$BI$1)*(КАЛЕНДАРЬ!$AZ22=GRID!$B$3:$BI$3), 0))*GRID!$B$26,
INDEX(GRID!$B$13:$BI$19,MATCH($C$7,GRID!$A$13:$A$19,0),MATCH(1,($U$2=GRID!$B$1:$BI$1)*(КАЛЕНДАРЬ!$AZ22=GRID!$B$3:$BI$3), 0))*GRID!$B$26*(1-GRID!$B$29))</f>
        <v>17850</v>
      </c>
      <c r="E22" s="24">
        <f t="array" ref="E22">IF($I$2="Майское предложение",
INDEX(GRID!$B$4:$BI$10,MATCH($E$7,GRID!$A$4:$A$10,0),MATCH(1,($U$2=GRID!$B$1:$BI$1)*(КАЛЕНДАРЬ!$AZ22=GRID!$B$3:$BI$3), 0))*GRID!$B$26,
INDEX(GRID!$B$4:$BI$10,MATCH($E$7,GRID!$A$4:$A$10,0),MATCH(1,($U$2=GRID!$B$1:$BI$1)*(КАЛЕНДАРЬ!$AZ22=GRID!$B$3:$BI$3), 0))*GRID!$B$26*(1-GRID!$B$29))</f>
        <v>16320</v>
      </c>
      <c r="F22" s="24">
        <f t="array" ref="F22">IF($I$2="Майское предложение",
INDEX(GRID!$B$13:$BI$19,MATCH($E$7,GRID!$A$13:$A$19,0),MATCH(1,($U$2=GRID!$B$1:$BI$1)*(КАЛЕНДАРЬ!$AZ22=GRID!$B$3:$BI$3), 0))*GRID!$B$26,
INDEX(GRID!$B$13:$BI$19,MATCH($E$7,GRID!$A$13:$A$19,0),MATCH(1,($U$2=GRID!$B$1:$BI$1)*(КАЛЕНДАРЬ!$AZ22=GRID!$B$3:$BI$3), 0))*GRID!$B$26*(1-GRID!$B$29))</f>
        <v>20570</v>
      </c>
      <c r="G22" s="24">
        <f t="array" ref="G22">IF($I$2="Майское предложение",
INDEX(GRID!$B$4:$BI$10,MATCH($G$7,GRID!$A$4:$A$10,0),MATCH(1,($U$2=GRID!$B$1:$BI$1)*(КАЛЕНДАРЬ!$AZ22=GRID!$B$3:$BI$3), 0))*GRID!$B$26,
INDEX(GRID!$B$4:$BI$10,MATCH($G$7,GRID!$A$4:$A$10,0),MATCH(1,($U$2=GRID!$B$1:$BI$1)*(КАЛЕНДАРЬ!$AZ22=GRID!$B$3:$BI$3), 0))*GRID!$B$26*(1-GRID!$B$29))</f>
        <v>19550</v>
      </c>
      <c r="H22" s="24">
        <f t="array" ref="H22">IF($I$2="Майское предложение",
INDEX(GRID!$B$13:$BI$19,MATCH($G$7,GRID!$A$13:$A$19,0),MATCH(1,($U$2=GRID!$B$1:$BI$1)*(КАЛЕНДАРЬ!$AZ22=GRID!$B$3:$BI$3), 0))*GRID!$B$26,
INDEX(GRID!$B$13:$BI$19,MATCH($G$7,GRID!$A$13:$A$19,0),MATCH(1,($U$2=GRID!$B$1:$BI$1)*(КАЛЕНДАРЬ!$AZ22=GRID!$B$3:$BI$3), 0))*GRID!$B$26*(1-GRID!$B$29))</f>
        <v>23800</v>
      </c>
      <c r="I22" s="24">
        <f t="array" ref="I22">IF($I$2="Майское предложение",
INDEX(GRID!$B$4:$BI$10,MATCH($I$7,GRID!$A$4:$A$10,0),MATCH(1,($U$2=GRID!$B$1:$BI$1)*(КАЛЕНДАРЬ!$AZ22=GRID!$B$3:$BI$3), 0))*GRID!$B$26,
INDEX(GRID!$B$4:$BI$10,MATCH($I$7,GRID!$A$4:$A$10,0),MATCH(1,($U$2=GRID!$B$1:$BI$1)*(КАЛЕНДАРЬ!$AZ22=GRID!$B$3:$BI$3), 0))*GRID!$B$26*(1-GRID!$B$29))</f>
        <v>27030</v>
      </c>
      <c r="J22" s="24">
        <f t="array" ref="J22">IF($I$2="Майское предложение",
INDEX(GRID!$B$13:$BI$19,MATCH($I$7,GRID!$A$13:$A$19,0),MATCH(1,($U$2=GRID!$B$1:$BI$1)*(КАЛЕНДАРЬ!$AZ22=GRID!$B$3:$BI$3), 0))*GRID!$B$26,
INDEX(GRID!$B$13:$BI$19,MATCH($I$7,GRID!$A$13:$A$19,0),MATCH(1,($U$2=GRID!$B$1:$BI$1)*(КАЛЕНДАРЬ!$AZ22=GRID!$B$3:$BI$3), 0))*GRID!$B$26*(1-GRID!$B$29))</f>
        <v>31280</v>
      </c>
      <c r="K22" s="24">
        <f t="array" ref="K22">IF($I$2="Майское предложение",
INDEX(GRID!$B$4:$BI$10,MATCH($K$7,GRID!$A$4:$A$10,0),MATCH(1,($U$2=GRID!$B$1:$BI$1)*(КАЛЕНДАРЬ!$AZ22=GRID!$B$3:$BI$3), 0))*GRID!$B$26,
INDEX(GRID!$B$4:$BI$10,MATCH($K$7,GRID!$A$4:$A$10,0),MATCH(1,($U$2=GRID!$B$1:$BI$1)*(КАЛЕНДАРЬ!$AZ22=GRID!$B$3:$BI$3), 0))*GRID!$B$26*(1-GRID!$B$29))</f>
        <v>37655</v>
      </c>
      <c r="L22" s="24">
        <f t="array" ref="L22">IF($I$2="Майское предложение",
INDEX(GRID!$B$13:$BI$19,MATCH($K$7,GRID!$A$13:$A$19,0),MATCH(1,($U$2=GRID!$B$1:$BI$1)*(КАЛЕНДАРЬ!$AZ22=GRID!$B$3:$BI$3), 0))*GRID!$B$26,
INDEX(GRID!$B$13:$BI$19,MATCH($K$7,GRID!$A$13:$A$19,0),MATCH(1,($U$2=GRID!$B$1:$BI$1)*(КАЛЕНДАРЬ!$AZ22=GRID!$B$3:$BI$3), 0))*GRID!$B$26*(1-GRID!$B$29))</f>
        <v>41905</v>
      </c>
      <c r="M22" s="24">
        <f t="array" ref="M22">IF($I$2="Майское предложение",
INDEX(GRID!$B$4:$BI$10,MATCH($M$7,GRID!$A$4:$A$10,0),MATCH(1,($U$2=GRID!$B$1:$BI$1)*(КАЛЕНДАРЬ!$AZ22=GRID!$B$3:$BI$3), 0))*GRID!$B$26,
INDEX(GRID!$B$4:$BI$10,MATCH($M$7,GRID!$A$4:$A$10,0),MATCH(1,($U$2=GRID!$B$1:$BI$1)*(КАЛЕНДАРЬ!$AZ22=GRID!$B$3:$BI$3), 0))*GRID!$B$26*(1-GRID!$B$29))</f>
        <v>53635</v>
      </c>
      <c r="N22" s="24">
        <f t="array" ref="N22">IF($I$2="Майское предложение",
INDEX(GRID!$B$13:$BI$19,MATCH($M$7,GRID!$A$13:$A$19,0),MATCH(1,($U$2=GRID!$B$1:$BI$1)*(КАЛЕНДАРЬ!$AZ22=GRID!$B$3:$BI$3), 0))*GRID!$B$26,
INDEX(GRID!$B$13:$BI$19,MATCH($M$7,GRID!$A$13:$A$19,0),MATCH(1,($U$2=GRID!$B$1:$BI$1)*(КАЛЕНДАРЬ!$AZ22=GRID!$B$3:$BI$3), 0))*GRID!$B$26*(1-GRID!$B$29))</f>
        <v>57885</v>
      </c>
      <c r="O22" s="24">
        <f t="array" ref="O22">IF($I$2="Майское предложение",
INDEX(GRID!$B$4:$BI$10,MATCH($O$7,GRID!$A$4:$A$10,0),MATCH(1,($U$2=GRID!$B$1:$BI$1)*(КАЛЕНДАРЬ!$AZ22=GRID!$B$3:$BI$3), 0))*GRID!$B$26,
INDEX(GRID!$B$4:$BI$10,MATCH($O$7,GRID!$A$4:$A$10,0),MATCH(1,($U$2=GRID!$B$1:$BI$1)*(КАЛЕНДАРЬ!$AZ22=GRID!$B$3:$BI$3), 0))*GRID!$B$26*(1-GRID!$B$29))</f>
        <v>129285</v>
      </c>
      <c r="P22" s="24">
        <f t="array" ref="P22">IF($I$2="Майское предложение",
INDEX(GRID!$B$13:$BI$19,MATCH($O$7,GRID!$A$13:$A$19,0),MATCH(1,($U$2=GRID!$B$1:$BI$1)*(КАЛЕНДАРЬ!$AZ22=GRID!$B$3:$BI$3), 0))*GRID!$B$26,
INDEX(GRID!$B$13:$BI$19,MATCH($O$7,GRID!$A$13:$A$19,0),MATCH(1,($U$2=GRID!$B$1:$BI$1)*(КАЛЕНДАРЬ!$AZ22=GRID!$B$3:$BI$3), 0))*GRID!$B$26*(1-GRID!$B$29))</f>
        <v>133535</v>
      </c>
    </row>
    <row r="23" spans="1:26" hidden="1" x14ac:dyDescent="0.2">
      <c r="A23" s="57" t="s">
        <v>16</v>
      </c>
      <c r="B23" s="58">
        <v>20</v>
      </c>
      <c r="C23" s="24" cm="1">
        <f t="array" ref="C23">IF($I$2="Майское предложение",
INDEX(GRID!$B$4:$BI$10,MATCH($C$7,GRID!$A$4:$A$10,0),MATCH(1,($U$2=GRID!$B$1:$BI$1)*(КАЛЕНДАРЬ!$AZ23=GRID!$B$3:$BI$3), 0))*GRID!$B$26,
INDEX(GRID!$B$4:$BI$10,MATCH($C$7,GRID!$A$4:$A$10,0),MATCH(1,($U$2=GRID!$B$1:$BI$1)*(КАЛЕНДАРЬ!$AZ23=GRID!$B$3:$BI$3), 0))*GRID!$B$26*(1-GRID!$B$29))</f>
        <v>13600</v>
      </c>
      <c r="D23" s="24" cm="1">
        <f t="array" ref="D23">IF($I$2="Майское предложение",
INDEX(GRID!$B$13:$BI$19,MATCH($C$7,GRID!$A$13:$A$19,0),MATCH(1,($U$2=GRID!$B$1:$BI$1)*(КАЛЕНДАРЬ!$AZ23=GRID!$B$3:$BI$3), 0))*GRID!$B$26,
INDEX(GRID!$B$13:$BI$19,MATCH($C$7,GRID!$A$13:$A$19,0),MATCH(1,($U$2=GRID!$B$1:$BI$1)*(КАЛЕНДАРЬ!$AZ23=GRID!$B$3:$BI$3), 0))*GRID!$B$26*(1-GRID!$B$29))</f>
        <v>17850</v>
      </c>
      <c r="E23" s="24">
        <f t="array" ref="E23">IF($I$2="Майское предложение",
INDEX(GRID!$B$4:$BI$10,MATCH($E$7,GRID!$A$4:$A$10,0),MATCH(1,($U$2=GRID!$B$1:$BI$1)*(КАЛЕНДАРЬ!$AZ23=GRID!$B$3:$BI$3), 0))*GRID!$B$26,
INDEX(GRID!$B$4:$BI$10,MATCH($E$7,GRID!$A$4:$A$10,0),MATCH(1,($U$2=GRID!$B$1:$BI$1)*(КАЛЕНДАРЬ!$AZ23=GRID!$B$3:$BI$3), 0))*GRID!$B$26*(1-GRID!$B$29))</f>
        <v>16320</v>
      </c>
      <c r="F23" s="24">
        <f t="array" ref="F23">IF($I$2="Майское предложение",
INDEX(GRID!$B$13:$BI$19,MATCH($E$7,GRID!$A$13:$A$19,0),MATCH(1,($U$2=GRID!$B$1:$BI$1)*(КАЛЕНДАРЬ!$AZ23=GRID!$B$3:$BI$3), 0))*GRID!$B$26,
INDEX(GRID!$B$13:$BI$19,MATCH($E$7,GRID!$A$13:$A$19,0),MATCH(1,($U$2=GRID!$B$1:$BI$1)*(КАЛЕНДАРЬ!$AZ23=GRID!$B$3:$BI$3), 0))*GRID!$B$26*(1-GRID!$B$29))</f>
        <v>20570</v>
      </c>
      <c r="G23" s="24">
        <f t="array" ref="G23">IF($I$2="Майское предложение",
INDEX(GRID!$B$4:$BI$10,MATCH($G$7,GRID!$A$4:$A$10,0),MATCH(1,($U$2=GRID!$B$1:$BI$1)*(КАЛЕНДАРЬ!$AZ23=GRID!$B$3:$BI$3), 0))*GRID!$B$26,
INDEX(GRID!$B$4:$BI$10,MATCH($G$7,GRID!$A$4:$A$10,0),MATCH(1,($U$2=GRID!$B$1:$BI$1)*(КАЛЕНДАРЬ!$AZ23=GRID!$B$3:$BI$3), 0))*GRID!$B$26*(1-GRID!$B$29))</f>
        <v>19550</v>
      </c>
      <c r="H23" s="24">
        <f t="array" ref="H23">IF($I$2="Майское предложение",
INDEX(GRID!$B$13:$BI$19,MATCH($G$7,GRID!$A$13:$A$19,0),MATCH(1,($U$2=GRID!$B$1:$BI$1)*(КАЛЕНДАРЬ!$AZ23=GRID!$B$3:$BI$3), 0))*GRID!$B$26,
INDEX(GRID!$B$13:$BI$19,MATCH($G$7,GRID!$A$13:$A$19,0),MATCH(1,($U$2=GRID!$B$1:$BI$1)*(КАЛЕНДАРЬ!$AZ23=GRID!$B$3:$BI$3), 0))*GRID!$B$26*(1-GRID!$B$29))</f>
        <v>23800</v>
      </c>
      <c r="I23" s="24">
        <f t="array" ref="I23">IF($I$2="Майское предложение",
INDEX(GRID!$B$4:$BI$10,MATCH($I$7,GRID!$A$4:$A$10,0),MATCH(1,($U$2=GRID!$B$1:$BI$1)*(КАЛЕНДАРЬ!$AZ23=GRID!$B$3:$BI$3), 0))*GRID!$B$26,
INDEX(GRID!$B$4:$BI$10,MATCH($I$7,GRID!$A$4:$A$10,0),MATCH(1,($U$2=GRID!$B$1:$BI$1)*(КАЛЕНДАРЬ!$AZ23=GRID!$B$3:$BI$3), 0))*GRID!$B$26*(1-GRID!$B$29))</f>
        <v>27030</v>
      </c>
      <c r="J23" s="24">
        <f t="array" ref="J23">IF($I$2="Майское предложение",
INDEX(GRID!$B$13:$BI$19,MATCH($I$7,GRID!$A$13:$A$19,0),MATCH(1,($U$2=GRID!$B$1:$BI$1)*(КАЛЕНДАРЬ!$AZ23=GRID!$B$3:$BI$3), 0))*GRID!$B$26,
INDEX(GRID!$B$13:$BI$19,MATCH($I$7,GRID!$A$13:$A$19,0),MATCH(1,($U$2=GRID!$B$1:$BI$1)*(КАЛЕНДАРЬ!$AZ23=GRID!$B$3:$BI$3), 0))*GRID!$B$26*(1-GRID!$B$29))</f>
        <v>31280</v>
      </c>
      <c r="K23" s="24">
        <f t="array" ref="K23">IF($I$2="Майское предложение",
INDEX(GRID!$B$4:$BI$10,MATCH($K$7,GRID!$A$4:$A$10,0),MATCH(1,($U$2=GRID!$B$1:$BI$1)*(КАЛЕНДАРЬ!$AZ23=GRID!$B$3:$BI$3), 0))*GRID!$B$26,
INDEX(GRID!$B$4:$BI$10,MATCH($K$7,GRID!$A$4:$A$10,0),MATCH(1,($U$2=GRID!$B$1:$BI$1)*(КАЛЕНДАРЬ!$AZ23=GRID!$B$3:$BI$3), 0))*GRID!$B$26*(1-GRID!$B$29))</f>
        <v>37655</v>
      </c>
      <c r="L23" s="24">
        <f t="array" ref="L23">IF($I$2="Майское предложение",
INDEX(GRID!$B$13:$BI$19,MATCH($K$7,GRID!$A$13:$A$19,0),MATCH(1,($U$2=GRID!$B$1:$BI$1)*(КАЛЕНДАРЬ!$AZ23=GRID!$B$3:$BI$3), 0))*GRID!$B$26,
INDEX(GRID!$B$13:$BI$19,MATCH($K$7,GRID!$A$13:$A$19,0),MATCH(1,($U$2=GRID!$B$1:$BI$1)*(КАЛЕНДАРЬ!$AZ23=GRID!$B$3:$BI$3), 0))*GRID!$B$26*(1-GRID!$B$29))</f>
        <v>41905</v>
      </c>
      <c r="M23" s="24">
        <f t="array" ref="M23">IF($I$2="Майское предложение",
INDEX(GRID!$B$4:$BI$10,MATCH($M$7,GRID!$A$4:$A$10,0),MATCH(1,($U$2=GRID!$B$1:$BI$1)*(КАЛЕНДАРЬ!$AZ23=GRID!$B$3:$BI$3), 0))*GRID!$B$26,
INDEX(GRID!$B$4:$BI$10,MATCH($M$7,GRID!$A$4:$A$10,0),MATCH(1,($U$2=GRID!$B$1:$BI$1)*(КАЛЕНДАРЬ!$AZ23=GRID!$B$3:$BI$3), 0))*GRID!$B$26*(1-GRID!$B$29))</f>
        <v>53635</v>
      </c>
      <c r="N23" s="24">
        <f t="array" ref="N23">IF($I$2="Майское предложение",
INDEX(GRID!$B$13:$BI$19,MATCH($M$7,GRID!$A$13:$A$19,0),MATCH(1,($U$2=GRID!$B$1:$BI$1)*(КАЛЕНДАРЬ!$AZ23=GRID!$B$3:$BI$3), 0))*GRID!$B$26,
INDEX(GRID!$B$13:$BI$19,MATCH($M$7,GRID!$A$13:$A$19,0),MATCH(1,($U$2=GRID!$B$1:$BI$1)*(КАЛЕНДАРЬ!$AZ23=GRID!$B$3:$BI$3), 0))*GRID!$B$26*(1-GRID!$B$29))</f>
        <v>57885</v>
      </c>
      <c r="O23" s="24">
        <f t="array" ref="O23">IF($I$2="Майское предложение",
INDEX(GRID!$B$4:$BI$10,MATCH($O$7,GRID!$A$4:$A$10,0),MATCH(1,($U$2=GRID!$B$1:$BI$1)*(КАЛЕНДАРЬ!$AZ23=GRID!$B$3:$BI$3), 0))*GRID!$B$26,
INDEX(GRID!$B$4:$BI$10,MATCH($O$7,GRID!$A$4:$A$10,0),MATCH(1,($U$2=GRID!$B$1:$BI$1)*(КАЛЕНДАРЬ!$AZ23=GRID!$B$3:$BI$3), 0))*GRID!$B$26*(1-GRID!$B$29))</f>
        <v>129285</v>
      </c>
      <c r="P23" s="24">
        <f t="array" ref="P23">IF($I$2="Майское предложение",
INDEX(GRID!$B$13:$BI$19,MATCH($O$7,GRID!$A$13:$A$19,0),MATCH(1,($U$2=GRID!$B$1:$BI$1)*(КАЛЕНДАРЬ!$AZ23=GRID!$B$3:$BI$3), 0))*GRID!$B$26,
INDEX(GRID!$B$13:$BI$19,MATCH($O$7,GRID!$A$13:$A$19,0),MATCH(1,($U$2=GRID!$B$1:$BI$1)*(КАЛЕНДАРЬ!$AZ23=GRID!$B$3:$BI$3), 0))*GRID!$B$26*(1-GRID!$B$29))</f>
        <v>133535</v>
      </c>
    </row>
    <row r="24" spans="1:26" ht="12.75" customHeight="1" x14ac:dyDescent="0.2">
      <c r="A24" s="57" t="s">
        <v>17</v>
      </c>
      <c r="B24" s="58">
        <v>21</v>
      </c>
      <c r="C24" s="24" cm="1">
        <f t="array" ref="C24">IF($I$2="Майское предложение",
INDEX(GRID!$B$4:$BI$10,MATCH($C$7,GRID!$A$4:$A$10,0),MATCH(1,($U$2=GRID!$B$1:$BI$1)*(КАЛЕНДАРЬ!$AZ24=GRID!$B$3:$BI$3), 0))*GRID!$B$26,
INDEX(GRID!$B$4:$BI$10,MATCH($C$7,GRID!$A$4:$A$10,0),MATCH(1,($U$2=GRID!$B$1:$BI$1)*(КАЛЕНДАРЬ!$AZ24=GRID!$B$3:$BI$3), 0))*GRID!$B$26*(1-GRID!$B$29))</f>
        <v>13600</v>
      </c>
      <c r="D24" s="24" cm="1">
        <f t="array" ref="D24">IF($I$2="Майское предложение",
INDEX(GRID!$B$13:$BI$19,MATCH($C$7,GRID!$A$13:$A$19,0),MATCH(1,($U$2=GRID!$B$1:$BI$1)*(КАЛЕНДАРЬ!$AZ24=GRID!$B$3:$BI$3), 0))*GRID!$B$26,
INDEX(GRID!$B$13:$BI$19,MATCH($C$7,GRID!$A$13:$A$19,0),MATCH(1,($U$2=GRID!$B$1:$BI$1)*(КАЛЕНДАРЬ!$AZ24=GRID!$B$3:$BI$3), 0))*GRID!$B$26*(1-GRID!$B$29))</f>
        <v>17850</v>
      </c>
      <c r="E24" s="24">
        <f t="array" ref="E24">IF($I$2="Майское предложение",
INDEX(GRID!$B$4:$BI$10,MATCH($E$7,GRID!$A$4:$A$10,0),MATCH(1,($U$2=GRID!$B$1:$BI$1)*(КАЛЕНДАРЬ!$AZ24=GRID!$B$3:$BI$3), 0))*GRID!$B$26,
INDEX(GRID!$B$4:$BI$10,MATCH($E$7,GRID!$A$4:$A$10,0),MATCH(1,($U$2=GRID!$B$1:$BI$1)*(КАЛЕНДАРЬ!$AZ24=GRID!$B$3:$BI$3), 0))*GRID!$B$26*(1-GRID!$B$29))</f>
        <v>16320</v>
      </c>
      <c r="F24" s="24">
        <f t="array" ref="F24">IF($I$2="Майское предложение",
INDEX(GRID!$B$13:$BI$19,MATCH($E$7,GRID!$A$13:$A$19,0),MATCH(1,($U$2=GRID!$B$1:$BI$1)*(КАЛЕНДАРЬ!$AZ24=GRID!$B$3:$BI$3), 0))*GRID!$B$26,
INDEX(GRID!$B$13:$BI$19,MATCH($E$7,GRID!$A$13:$A$19,0),MATCH(1,($U$2=GRID!$B$1:$BI$1)*(КАЛЕНДАРЬ!$AZ24=GRID!$B$3:$BI$3), 0))*GRID!$B$26*(1-GRID!$B$29))</f>
        <v>20570</v>
      </c>
      <c r="G24" s="24">
        <f t="array" ref="G24">IF($I$2="Майское предложение",
INDEX(GRID!$B$4:$BI$10,MATCH($G$7,GRID!$A$4:$A$10,0),MATCH(1,($U$2=GRID!$B$1:$BI$1)*(КАЛЕНДАРЬ!$AZ24=GRID!$B$3:$BI$3), 0))*GRID!$B$26,
INDEX(GRID!$B$4:$BI$10,MATCH($G$7,GRID!$A$4:$A$10,0),MATCH(1,($U$2=GRID!$B$1:$BI$1)*(КАЛЕНДАРЬ!$AZ24=GRID!$B$3:$BI$3), 0))*GRID!$B$26*(1-GRID!$B$29))</f>
        <v>19550</v>
      </c>
      <c r="H24" s="24">
        <f t="array" ref="H24">IF($I$2="Майское предложение",
INDEX(GRID!$B$13:$BI$19,MATCH($G$7,GRID!$A$13:$A$19,0),MATCH(1,($U$2=GRID!$B$1:$BI$1)*(КАЛЕНДАРЬ!$AZ24=GRID!$B$3:$BI$3), 0))*GRID!$B$26,
INDEX(GRID!$B$13:$BI$19,MATCH($G$7,GRID!$A$13:$A$19,0),MATCH(1,($U$2=GRID!$B$1:$BI$1)*(КАЛЕНДАРЬ!$AZ24=GRID!$B$3:$BI$3), 0))*GRID!$B$26*(1-GRID!$B$29))</f>
        <v>23800</v>
      </c>
      <c r="I24" s="24">
        <f t="array" ref="I24">IF($I$2="Майское предложение",
INDEX(GRID!$B$4:$BI$10,MATCH($I$7,GRID!$A$4:$A$10,0),MATCH(1,($U$2=GRID!$B$1:$BI$1)*(КАЛЕНДАРЬ!$AZ24=GRID!$B$3:$BI$3), 0))*GRID!$B$26,
INDEX(GRID!$B$4:$BI$10,MATCH($I$7,GRID!$A$4:$A$10,0),MATCH(1,($U$2=GRID!$B$1:$BI$1)*(КАЛЕНДАРЬ!$AZ24=GRID!$B$3:$BI$3), 0))*GRID!$B$26*(1-GRID!$B$29))</f>
        <v>27030</v>
      </c>
      <c r="J24" s="24">
        <f t="array" ref="J24">IF($I$2="Майское предложение",
INDEX(GRID!$B$13:$BI$19,MATCH($I$7,GRID!$A$13:$A$19,0),MATCH(1,($U$2=GRID!$B$1:$BI$1)*(КАЛЕНДАРЬ!$AZ24=GRID!$B$3:$BI$3), 0))*GRID!$B$26,
INDEX(GRID!$B$13:$BI$19,MATCH($I$7,GRID!$A$13:$A$19,0),MATCH(1,($U$2=GRID!$B$1:$BI$1)*(КАЛЕНДАРЬ!$AZ24=GRID!$B$3:$BI$3), 0))*GRID!$B$26*(1-GRID!$B$29))</f>
        <v>31280</v>
      </c>
      <c r="K24" s="24">
        <f t="array" ref="K24">IF($I$2="Майское предложение",
INDEX(GRID!$B$4:$BI$10,MATCH($K$7,GRID!$A$4:$A$10,0),MATCH(1,($U$2=GRID!$B$1:$BI$1)*(КАЛЕНДАРЬ!$AZ24=GRID!$B$3:$BI$3), 0))*GRID!$B$26,
INDEX(GRID!$B$4:$BI$10,MATCH($K$7,GRID!$A$4:$A$10,0),MATCH(1,($U$2=GRID!$B$1:$BI$1)*(КАЛЕНДАРЬ!$AZ24=GRID!$B$3:$BI$3), 0))*GRID!$B$26*(1-GRID!$B$29))</f>
        <v>37655</v>
      </c>
      <c r="L24" s="24">
        <f t="array" ref="L24">IF($I$2="Майское предложение",
INDEX(GRID!$B$13:$BI$19,MATCH($K$7,GRID!$A$13:$A$19,0),MATCH(1,($U$2=GRID!$B$1:$BI$1)*(КАЛЕНДАРЬ!$AZ24=GRID!$B$3:$BI$3), 0))*GRID!$B$26,
INDEX(GRID!$B$13:$BI$19,MATCH($K$7,GRID!$A$13:$A$19,0),MATCH(1,($U$2=GRID!$B$1:$BI$1)*(КАЛЕНДАРЬ!$AZ24=GRID!$B$3:$BI$3), 0))*GRID!$B$26*(1-GRID!$B$29))</f>
        <v>41905</v>
      </c>
      <c r="M24" s="24">
        <f t="array" ref="M24">IF($I$2="Майское предложение",
INDEX(GRID!$B$4:$BI$10,MATCH($M$7,GRID!$A$4:$A$10,0),MATCH(1,($U$2=GRID!$B$1:$BI$1)*(КАЛЕНДАРЬ!$AZ24=GRID!$B$3:$BI$3), 0))*GRID!$B$26,
INDEX(GRID!$B$4:$BI$10,MATCH($M$7,GRID!$A$4:$A$10,0),MATCH(1,($U$2=GRID!$B$1:$BI$1)*(КАЛЕНДАРЬ!$AZ24=GRID!$B$3:$BI$3), 0))*GRID!$B$26*(1-GRID!$B$29))</f>
        <v>53635</v>
      </c>
      <c r="N24" s="24">
        <f t="array" ref="N24">IF($I$2="Майское предложение",
INDEX(GRID!$B$13:$BI$19,MATCH($M$7,GRID!$A$13:$A$19,0),MATCH(1,($U$2=GRID!$B$1:$BI$1)*(КАЛЕНДАРЬ!$AZ24=GRID!$B$3:$BI$3), 0))*GRID!$B$26,
INDEX(GRID!$B$13:$BI$19,MATCH($M$7,GRID!$A$13:$A$19,0),MATCH(1,($U$2=GRID!$B$1:$BI$1)*(КАЛЕНДАРЬ!$AZ24=GRID!$B$3:$BI$3), 0))*GRID!$B$26*(1-GRID!$B$29))</f>
        <v>57885</v>
      </c>
      <c r="O24" s="24">
        <f t="array" ref="O24">IF($I$2="Майское предложение",
INDEX(GRID!$B$4:$BI$10,MATCH($O$7,GRID!$A$4:$A$10,0),MATCH(1,($U$2=GRID!$B$1:$BI$1)*(КАЛЕНДАРЬ!$AZ24=GRID!$B$3:$BI$3), 0))*GRID!$B$26,
INDEX(GRID!$B$4:$BI$10,MATCH($O$7,GRID!$A$4:$A$10,0),MATCH(1,($U$2=GRID!$B$1:$BI$1)*(КАЛЕНДАРЬ!$AZ24=GRID!$B$3:$BI$3), 0))*GRID!$B$26*(1-GRID!$B$29))</f>
        <v>129285</v>
      </c>
      <c r="P24" s="24">
        <f t="array" ref="P24">IF($I$2="Майское предложение",
INDEX(GRID!$B$13:$BI$19,MATCH($O$7,GRID!$A$13:$A$19,0),MATCH(1,($U$2=GRID!$B$1:$BI$1)*(КАЛЕНДАРЬ!$AZ24=GRID!$B$3:$BI$3), 0))*GRID!$B$26,
INDEX(GRID!$B$13:$BI$19,MATCH($O$7,GRID!$A$13:$A$19,0),MATCH(1,($U$2=GRID!$B$1:$BI$1)*(КАЛЕНДАРЬ!$AZ24=GRID!$B$3:$BI$3), 0))*GRID!$B$26*(1-GRID!$B$29))</f>
        <v>133535</v>
      </c>
      <c r="T24" s="28"/>
      <c r="U24" s="28"/>
      <c r="V24" s="28"/>
      <c r="W24" s="28"/>
    </row>
    <row r="25" spans="1:26" ht="12.75" customHeight="1" x14ac:dyDescent="0.2">
      <c r="A25" s="57" t="s">
        <v>18</v>
      </c>
      <c r="B25" s="58">
        <v>22</v>
      </c>
      <c r="C25" s="56" t="s">
        <v>75</v>
      </c>
      <c r="D25" s="56" t="s">
        <v>75</v>
      </c>
      <c r="E25" s="56" t="s">
        <v>75</v>
      </c>
      <c r="F25" s="56" t="s">
        <v>75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T25" s="28"/>
      <c r="U25" s="28"/>
      <c r="V25" s="28"/>
      <c r="W25" s="28"/>
    </row>
    <row r="26" spans="1:26" ht="12.75" customHeight="1" x14ac:dyDescent="0.2">
      <c r="A26" s="57" t="s">
        <v>19</v>
      </c>
      <c r="B26" s="58">
        <v>23</v>
      </c>
      <c r="C26" s="56" t="s">
        <v>75</v>
      </c>
      <c r="D26" s="56" t="s">
        <v>75</v>
      </c>
      <c r="E26" s="56" t="s">
        <v>75</v>
      </c>
      <c r="F26" s="56" t="s">
        <v>75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T26" s="28"/>
      <c r="U26" s="28"/>
      <c r="V26" s="28"/>
      <c r="W26" s="28"/>
    </row>
    <row r="27" spans="1:26" ht="12.75" customHeight="1" x14ac:dyDescent="0.2">
      <c r="A27" s="57" t="s">
        <v>13</v>
      </c>
      <c r="B27" s="58">
        <v>24</v>
      </c>
      <c r="C27" s="56" t="s">
        <v>75</v>
      </c>
      <c r="D27" s="56" t="s">
        <v>75</v>
      </c>
      <c r="E27" s="56" t="s">
        <v>75</v>
      </c>
      <c r="F27" s="56" t="s">
        <v>75</v>
      </c>
      <c r="G27" s="56" t="s">
        <v>75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T27" s="28"/>
      <c r="U27" s="28"/>
      <c r="V27" s="28"/>
      <c r="W27" s="28"/>
    </row>
    <row r="28" spans="1:26" ht="12.75" customHeight="1" x14ac:dyDescent="0.2">
      <c r="A28" s="57" t="s">
        <v>14</v>
      </c>
      <c r="B28" s="58">
        <v>25</v>
      </c>
      <c r="C28" s="56" t="s">
        <v>75</v>
      </c>
      <c r="D28" s="56" t="s">
        <v>75</v>
      </c>
      <c r="E28" s="56" t="s">
        <v>75</v>
      </c>
      <c r="F28" s="56" t="s">
        <v>75</v>
      </c>
      <c r="G28" s="56" t="s">
        <v>75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T28" s="28"/>
      <c r="U28" s="28"/>
      <c r="V28" s="28"/>
      <c r="W28" s="28"/>
    </row>
    <row r="29" spans="1:26" ht="12.75" customHeight="1" x14ac:dyDescent="0.2">
      <c r="A29" s="57" t="s">
        <v>15</v>
      </c>
      <c r="B29" s="58">
        <v>26</v>
      </c>
      <c r="C29" s="24" cm="1">
        <f t="array" ref="C29">IF($I$2="Майское предложение",
INDEX(GRID!$B$4:$BI$10,MATCH($C$7,GRID!$A$4:$A$10,0),MATCH(1,($U$2=GRID!$B$1:$BI$1)*(КАЛЕНДАРЬ!$AZ29=GRID!$B$3:$BI$3), 0))*GRID!$B$26,
INDEX(GRID!$B$4:$BI$10,MATCH($C$7,GRID!$A$4:$A$10,0),MATCH(1,($U$2=GRID!$B$1:$BI$1)*(КАЛЕНДАРЬ!$AZ29=GRID!$B$3:$BI$3), 0))*GRID!$B$26*(1-GRID!$B$29))</f>
        <v>13600</v>
      </c>
      <c r="D29" s="24" cm="1">
        <f t="array" ref="D29">IF($I$2="Майское предложение",
INDEX(GRID!$B$13:$BI$19,MATCH($C$7,GRID!$A$13:$A$19,0),MATCH(1,($U$2=GRID!$B$1:$BI$1)*(КАЛЕНДАРЬ!$AZ29=GRID!$B$3:$BI$3), 0))*GRID!$B$26,
INDEX(GRID!$B$13:$BI$19,MATCH($C$7,GRID!$A$13:$A$19,0),MATCH(1,($U$2=GRID!$B$1:$BI$1)*(КАЛЕНДАРЬ!$AZ29=GRID!$B$3:$BI$3), 0))*GRID!$B$26*(1-GRID!$B$29))</f>
        <v>17850</v>
      </c>
      <c r="E29" s="24">
        <f t="array" ref="E29">IF($I$2="Майское предложение",
INDEX(GRID!$B$4:$BI$10,MATCH($E$7,GRID!$A$4:$A$10,0),MATCH(1,($U$2=GRID!$B$1:$BI$1)*(КАЛЕНДАРЬ!$AZ29=GRID!$B$3:$BI$3), 0))*GRID!$B$26,
INDEX(GRID!$B$4:$BI$10,MATCH($E$7,GRID!$A$4:$A$10,0),MATCH(1,($U$2=GRID!$B$1:$BI$1)*(КАЛЕНДАРЬ!$AZ29=GRID!$B$3:$BI$3), 0))*GRID!$B$26*(1-GRID!$B$29))</f>
        <v>16320</v>
      </c>
      <c r="F29" s="24">
        <f t="array" ref="F29">IF($I$2="Майское предложение",
INDEX(GRID!$B$13:$BI$19,MATCH($E$7,GRID!$A$13:$A$19,0),MATCH(1,($U$2=GRID!$B$1:$BI$1)*(КАЛЕНДАРЬ!$AZ29=GRID!$B$3:$BI$3), 0))*GRID!$B$26,
INDEX(GRID!$B$13:$BI$19,MATCH($E$7,GRID!$A$13:$A$19,0),MATCH(1,($U$2=GRID!$B$1:$BI$1)*(КАЛЕНДАРЬ!$AZ29=GRID!$B$3:$BI$3), 0))*GRID!$B$26*(1-GRID!$B$29))</f>
        <v>20570</v>
      </c>
      <c r="G29" s="24">
        <f t="array" ref="G29">IF($I$2="Майское предложение",
INDEX(GRID!$B$4:$BI$10,MATCH($G$7,GRID!$A$4:$A$10,0),MATCH(1,($U$2=GRID!$B$1:$BI$1)*(КАЛЕНДАРЬ!$AZ29=GRID!$B$3:$BI$3), 0))*GRID!$B$26,
INDEX(GRID!$B$4:$BI$10,MATCH($G$7,GRID!$A$4:$A$10,0),MATCH(1,($U$2=GRID!$B$1:$BI$1)*(КАЛЕНДАРЬ!$AZ29=GRID!$B$3:$BI$3), 0))*GRID!$B$26*(1-GRID!$B$29))</f>
        <v>19550</v>
      </c>
      <c r="H29" s="24">
        <f t="array" ref="H29">IF($I$2="Майское предложение",
INDEX(GRID!$B$13:$BI$19,MATCH($G$7,GRID!$A$13:$A$19,0),MATCH(1,($U$2=GRID!$B$1:$BI$1)*(КАЛЕНДАРЬ!$AZ29=GRID!$B$3:$BI$3), 0))*GRID!$B$26,
INDEX(GRID!$B$13:$BI$19,MATCH($G$7,GRID!$A$13:$A$19,0),MATCH(1,($U$2=GRID!$B$1:$BI$1)*(КАЛЕНДАРЬ!$AZ29=GRID!$B$3:$BI$3), 0))*GRID!$B$26*(1-GRID!$B$29))</f>
        <v>23800</v>
      </c>
      <c r="I29" s="24">
        <f t="array" ref="I29">IF($I$2="Майское предложение",
INDEX(GRID!$B$4:$BI$10,MATCH($I$7,GRID!$A$4:$A$10,0),MATCH(1,($U$2=GRID!$B$1:$BI$1)*(КАЛЕНДАРЬ!$AZ29=GRID!$B$3:$BI$3), 0))*GRID!$B$26,
INDEX(GRID!$B$4:$BI$10,MATCH($I$7,GRID!$A$4:$A$10,0),MATCH(1,($U$2=GRID!$B$1:$BI$1)*(КАЛЕНДАРЬ!$AZ29=GRID!$B$3:$BI$3), 0))*GRID!$B$26*(1-GRID!$B$29))</f>
        <v>27030</v>
      </c>
      <c r="J29" s="24">
        <f t="array" ref="J29">IF($I$2="Майское предложение",
INDEX(GRID!$B$13:$BI$19,MATCH($I$7,GRID!$A$13:$A$19,0),MATCH(1,($U$2=GRID!$B$1:$BI$1)*(КАЛЕНДАРЬ!$AZ29=GRID!$B$3:$BI$3), 0))*GRID!$B$26,
INDEX(GRID!$B$13:$BI$19,MATCH($I$7,GRID!$A$13:$A$19,0),MATCH(1,($U$2=GRID!$B$1:$BI$1)*(КАЛЕНДАРЬ!$AZ29=GRID!$B$3:$BI$3), 0))*GRID!$B$26*(1-GRID!$B$29))</f>
        <v>31280</v>
      </c>
      <c r="K29" s="24">
        <f t="array" ref="K29">IF($I$2="Майское предложение",
INDEX(GRID!$B$4:$BI$10,MATCH($K$7,GRID!$A$4:$A$10,0),MATCH(1,($U$2=GRID!$B$1:$BI$1)*(КАЛЕНДАРЬ!$AZ29=GRID!$B$3:$BI$3), 0))*GRID!$B$26,
INDEX(GRID!$B$4:$BI$10,MATCH($K$7,GRID!$A$4:$A$10,0),MATCH(1,($U$2=GRID!$B$1:$BI$1)*(КАЛЕНДАРЬ!$AZ29=GRID!$B$3:$BI$3), 0))*GRID!$B$26*(1-GRID!$B$29))</f>
        <v>37655</v>
      </c>
      <c r="L29" s="24">
        <f t="array" ref="L29">IF($I$2="Майское предложение",
INDEX(GRID!$B$13:$BI$19,MATCH($K$7,GRID!$A$13:$A$19,0),MATCH(1,($U$2=GRID!$B$1:$BI$1)*(КАЛЕНДАРЬ!$AZ29=GRID!$B$3:$BI$3), 0))*GRID!$B$26,
INDEX(GRID!$B$13:$BI$19,MATCH($K$7,GRID!$A$13:$A$19,0),MATCH(1,($U$2=GRID!$B$1:$BI$1)*(КАЛЕНДАРЬ!$AZ29=GRID!$B$3:$BI$3), 0))*GRID!$B$26*(1-GRID!$B$29))</f>
        <v>41905</v>
      </c>
      <c r="M29" s="24">
        <f t="array" ref="M29">IF($I$2="Майское предложение",
INDEX(GRID!$B$4:$BI$10,MATCH($M$7,GRID!$A$4:$A$10,0),MATCH(1,($U$2=GRID!$B$1:$BI$1)*(КАЛЕНДАРЬ!$AZ29=GRID!$B$3:$BI$3), 0))*GRID!$B$26,
INDEX(GRID!$B$4:$BI$10,MATCH($M$7,GRID!$A$4:$A$10,0),MATCH(1,($U$2=GRID!$B$1:$BI$1)*(КАЛЕНДАРЬ!$AZ29=GRID!$B$3:$BI$3), 0))*GRID!$B$26*(1-GRID!$B$29))</f>
        <v>53635</v>
      </c>
      <c r="N29" s="24">
        <f t="array" ref="N29">IF($I$2="Майское предложение",
INDEX(GRID!$B$13:$BI$19,MATCH($M$7,GRID!$A$13:$A$19,0),MATCH(1,($U$2=GRID!$B$1:$BI$1)*(КАЛЕНДАРЬ!$AZ29=GRID!$B$3:$BI$3), 0))*GRID!$B$26,
INDEX(GRID!$B$13:$BI$19,MATCH($M$7,GRID!$A$13:$A$19,0),MATCH(1,($U$2=GRID!$B$1:$BI$1)*(КАЛЕНДАРЬ!$AZ29=GRID!$B$3:$BI$3), 0))*GRID!$B$26*(1-GRID!$B$29))</f>
        <v>57885</v>
      </c>
      <c r="O29" s="24">
        <f t="array" ref="O29">IF($I$2="Майское предложение",
INDEX(GRID!$B$4:$BI$10,MATCH($O$7,GRID!$A$4:$A$10,0),MATCH(1,($U$2=GRID!$B$1:$BI$1)*(КАЛЕНДАРЬ!$AZ29=GRID!$B$3:$BI$3), 0))*GRID!$B$26,
INDEX(GRID!$B$4:$BI$10,MATCH($O$7,GRID!$A$4:$A$10,0),MATCH(1,($U$2=GRID!$B$1:$BI$1)*(КАЛЕНДАРЬ!$AZ29=GRID!$B$3:$BI$3), 0))*GRID!$B$26*(1-GRID!$B$29))</f>
        <v>129285</v>
      </c>
      <c r="P29" s="24">
        <f t="array" ref="P29">IF($I$2="Майское предложение",
INDEX(GRID!$B$13:$BI$19,MATCH($O$7,GRID!$A$13:$A$19,0),MATCH(1,($U$2=GRID!$B$1:$BI$1)*(КАЛЕНДАРЬ!$AZ29=GRID!$B$3:$BI$3), 0))*GRID!$B$26,
INDEX(GRID!$B$13:$BI$19,MATCH($O$7,GRID!$A$13:$A$19,0),MATCH(1,($U$2=GRID!$B$1:$BI$1)*(КАЛЕНДАРЬ!$AZ29=GRID!$B$3:$BI$3), 0))*GRID!$B$26*(1-GRID!$B$29))</f>
        <v>133535</v>
      </c>
      <c r="T29" s="28"/>
      <c r="U29" s="28"/>
      <c r="V29" s="28"/>
      <c r="W29" s="28"/>
    </row>
    <row r="30" spans="1:26" ht="12.75" customHeight="1" x14ac:dyDescent="0.2">
      <c r="A30" s="57" t="s">
        <v>16</v>
      </c>
      <c r="B30" s="58">
        <v>27</v>
      </c>
      <c r="C30" s="56" t="s">
        <v>75</v>
      </c>
      <c r="D30" s="56" t="s">
        <v>75</v>
      </c>
      <c r="E30" s="56" t="s">
        <v>75</v>
      </c>
      <c r="F30" s="56" t="s">
        <v>75</v>
      </c>
      <c r="G30" s="56" t="s">
        <v>75</v>
      </c>
      <c r="H30" s="56" t="s">
        <v>75</v>
      </c>
      <c r="I30" s="56" t="s">
        <v>75</v>
      </c>
      <c r="J30" s="56" t="s">
        <v>75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T30" s="28"/>
      <c r="U30" s="28"/>
      <c r="V30" s="28"/>
      <c r="W30" s="28"/>
    </row>
    <row r="31" spans="1:26" ht="12.75" customHeight="1" x14ac:dyDescent="0.2">
      <c r="A31" s="57" t="s">
        <v>17</v>
      </c>
      <c r="B31" s="58">
        <v>28</v>
      </c>
      <c r="C31" s="56" t="s">
        <v>75</v>
      </c>
      <c r="D31" s="56" t="s">
        <v>75</v>
      </c>
      <c r="E31" s="56" t="s">
        <v>75</v>
      </c>
      <c r="F31" s="56" t="s">
        <v>75</v>
      </c>
      <c r="G31" s="56" t="s">
        <v>75</v>
      </c>
      <c r="H31" s="56" t="s">
        <v>75</v>
      </c>
      <c r="I31" s="56" t="s">
        <v>75</v>
      </c>
      <c r="J31" s="56" t="s">
        <v>75</v>
      </c>
      <c r="K31" s="56" t="s">
        <v>75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T31" s="28"/>
      <c r="U31" s="28"/>
      <c r="V31" s="28"/>
      <c r="W31" s="28"/>
    </row>
    <row r="32" spans="1:26" ht="12.75" customHeight="1" x14ac:dyDescent="0.2">
      <c r="A32" s="57" t="s">
        <v>18</v>
      </c>
      <c r="B32" s="58">
        <v>29</v>
      </c>
      <c r="C32" s="24" cm="1">
        <f t="array" ref="C32">IF($I$2="Майское предложение",
INDEX(GRID!$B$4:$BI$10,MATCH($C$7,GRID!$A$4:$A$10,0),MATCH(1,($U$2=GRID!$B$1:$BI$1)*(КАЛЕНДАРЬ!$AZ32=GRID!$B$3:$BI$3), 0))*GRID!$B$26,
INDEX(GRID!$B$4:$BI$10,MATCH($C$7,GRID!$A$4:$A$10,0),MATCH(1,($U$2=GRID!$B$1:$BI$1)*(КАЛЕНДАРЬ!$AZ32=GRID!$B$3:$BI$3), 0))*GRID!$B$26*(1-GRID!$B$29))</f>
        <v>17765</v>
      </c>
      <c r="D32" s="24" cm="1">
        <f t="array" ref="D32">IF($I$2="Майское предложение",
INDEX(GRID!$B$13:$BI$19,MATCH($C$7,GRID!$A$13:$A$19,0),MATCH(1,($U$2=GRID!$B$1:$BI$1)*(КАЛЕНДАРЬ!$AZ32=GRID!$B$3:$BI$3), 0))*GRID!$B$26,
INDEX(GRID!$B$13:$BI$19,MATCH($C$7,GRID!$A$13:$A$19,0),MATCH(1,($U$2=GRID!$B$1:$BI$1)*(КАЛЕНДАРЬ!$AZ32=GRID!$B$3:$BI$3), 0))*GRID!$B$26*(1-GRID!$B$29))</f>
        <v>22015</v>
      </c>
      <c r="E32" s="24">
        <f t="array" ref="E32">IF($I$2="Майское предложение",
INDEX(GRID!$B$4:$BI$10,MATCH($E$7,GRID!$A$4:$A$10,0),MATCH(1,($U$2=GRID!$B$1:$BI$1)*(КАЛЕНДАРЬ!$AZ32=GRID!$B$3:$BI$3), 0))*GRID!$B$26,
INDEX(GRID!$B$4:$BI$10,MATCH($E$7,GRID!$A$4:$A$10,0),MATCH(1,($U$2=GRID!$B$1:$BI$1)*(КАЛЕНДАРЬ!$AZ32=GRID!$B$3:$BI$3), 0))*GRID!$B$26*(1-GRID!$B$29))</f>
        <v>20995</v>
      </c>
      <c r="F32" s="24">
        <f t="array" ref="F32">IF($I$2="Майское предложение",
INDEX(GRID!$B$13:$BI$19,MATCH($E$7,GRID!$A$13:$A$19,0),MATCH(1,($U$2=GRID!$B$1:$BI$1)*(КАЛЕНДАРЬ!$AZ32=GRID!$B$3:$BI$3), 0))*GRID!$B$26,
INDEX(GRID!$B$13:$BI$19,MATCH($E$7,GRID!$A$13:$A$19,0),MATCH(1,($U$2=GRID!$B$1:$BI$1)*(КАЛЕНДАРЬ!$AZ32=GRID!$B$3:$BI$3), 0))*GRID!$B$26*(1-GRID!$B$29))</f>
        <v>25245</v>
      </c>
      <c r="G32" s="24">
        <f t="array" ref="G32">IF($I$2="Майское предложение",
INDEX(GRID!$B$4:$BI$10,MATCH($G$7,GRID!$A$4:$A$10,0),MATCH(1,($U$2=GRID!$B$1:$BI$1)*(КАЛЕНДАРЬ!$AZ32=GRID!$B$3:$BI$3), 0))*GRID!$B$26,
INDEX(GRID!$B$4:$BI$10,MATCH($G$7,GRID!$A$4:$A$10,0),MATCH(1,($U$2=GRID!$B$1:$BI$1)*(КАЛЕНДАРЬ!$AZ32=GRID!$B$3:$BI$3), 0))*GRID!$B$26*(1-GRID!$B$29))</f>
        <v>24820</v>
      </c>
      <c r="H32" s="24">
        <f t="array" ref="H32">IF($I$2="Майское предложение",
INDEX(GRID!$B$13:$BI$19,MATCH($G$7,GRID!$A$13:$A$19,0),MATCH(1,($U$2=GRID!$B$1:$BI$1)*(КАЛЕНДАРЬ!$AZ32=GRID!$B$3:$BI$3), 0))*GRID!$B$26,
INDEX(GRID!$B$13:$BI$19,MATCH($G$7,GRID!$A$13:$A$19,0),MATCH(1,($U$2=GRID!$B$1:$BI$1)*(КАЛЕНДАРЬ!$AZ32=GRID!$B$3:$BI$3), 0))*GRID!$B$26*(1-GRID!$B$29))</f>
        <v>29070</v>
      </c>
      <c r="I32" s="24">
        <f t="array" ref="I32">IF($I$2="Майское предложение",
INDEX(GRID!$B$4:$BI$10,MATCH($I$7,GRID!$A$4:$A$10,0),MATCH(1,($U$2=GRID!$B$1:$BI$1)*(КАЛЕНДАРЬ!$AZ32=GRID!$B$3:$BI$3), 0))*GRID!$B$26,
INDEX(GRID!$B$4:$BI$10,MATCH($I$7,GRID!$A$4:$A$10,0),MATCH(1,($U$2=GRID!$B$1:$BI$1)*(КАЛЕНДАРЬ!$AZ32=GRID!$B$3:$BI$3), 0))*GRID!$B$26*(1-GRID!$B$29))</f>
        <v>33745</v>
      </c>
      <c r="J32" s="24">
        <f t="array" ref="J32">IF($I$2="Майское предложение",
INDEX(GRID!$B$13:$BI$19,MATCH($I$7,GRID!$A$13:$A$19,0),MATCH(1,($U$2=GRID!$B$1:$BI$1)*(КАЛЕНДАРЬ!$AZ32=GRID!$B$3:$BI$3), 0))*GRID!$B$26,
INDEX(GRID!$B$13:$BI$19,MATCH($I$7,GRID!$A$13:$A$19,0),MATCH(1,($U$2=GRID!$B$1:$BI$1)*(КАЛЕНДАРЬ!$AZ32=GRID!$B$3:$BI$3), 0))*GRID!$B$26*(1-GRID!$B$29))</f>
        <v>37995</v>
      </c>
      <c r="K32" s="24">
        <f t="array" ref="K32">IF($I$2="Майское предложение",
INDEX(GRID!$B$4:$BI$10,MATCH($K$7,GRID!$A$4:$A$10,0),MATCH(1,($U$2=GRID!$B$1:$BI$1)*(КАЛЕНДАРЬ!$AZ32=GRID!$B$3:$BI$3), 0))*GRID!$B$26,
INDEX(GRID!$B$4:$BI$10,MATCH($K$7,GRID!$A$4:$A$10,0),MATCH(1,($U$2=GRID!$B$1:$BI$1)*(КАЛЕНДАРЬ!$AZ32=GRID!$B$3:$BI$3), 0))*GRID!$B$26*(1-GRID!$B$29))</f>
        <v>46495</v>
      </c>
      <c r="L32" s="24">
        <f t="array" ref="L32">IF($I$2="Майское предложение",
INDEX(GRID!$B$13:$BI$19,MATCH($K$7,GRID!$A$13:$A$19,0),MATCH(1,($U$2=GRID!$B$1:$BI$1)*(КАЛЕНДАРЬ!$AZ32=GRID!$B$3:$BI$3), 0))*GRID!$B$26,
INDEX(GRID!$B$13:$BI$19,MATCH($K$7,GRID!$A$13:$A$19,0),MATCH(1,($U$2=GRID!$B$1:$BI$1)*(КАЛЕНДАРЬ!$AZ32=GRID!$B$3:$BI$3), 0))*GRID!$B$26*(1-GRID!$B$29))</f>
        <v>50745</v>
      </c>
      <c r="M32" s="24">
        <f t="array" ref="M32">IF($I$2="Майское предложение",
INDEX(GRID!$B$4:$BI$10,MATCH($M$7,GRID!$A$4:$A$10,0),MATCH(1,($U$2=GRID!$B$1:$BI$1)*(КАЛЕНДАРЬ!$AZ32=GRID!$B$3:$BI$3), 0))*GRID!$B$26,
INDEX(GRID!$B$4:$BI$10,MATCH($M$7,GRID!$A$4:$A$10,0),MATCH(1,($U$2=GRID!$B$1:$BI$1)*(КАЛЕНДАРЬ!$AZ32=GRID!$B$3:$BI$3), 0))*GRID!$B$26*(1-GRID!$B$29))</f>
        <v>65620</v>
      </c>
      <c r="N32" s="24">
        <f t="array" ref="N32">IF($I$2="Майское предложение",
INDEX(GRID!$B$13:$BI$19,MATCH($M$7,GRID!$A$13:$A$19,0),MATCH(1,($U$2=GRID!$B$1:$BI$1)*(КАЛЕНДАРЬ!$AZ32=GRID!$B$3:$BI$3), 0))*GRID!$B$26,
INDEX(GRID!$B$13:$BI$19,MATCH($M$7,GRID!$A$13:$A$19,0),MATCH(1,($U$2=GRID!$B$1:$BI$1)*(КАЛЕНДАРЬ!$AZ32=GRID!$B$3:$BI$3), 0))*GRID!$B$26*(1-GRID!$B$29))</f>
        <v>69870</v>
      </c>
      <c r="O32" s="24">
        <f t="array" ref="O32">IF($I$2="Майское предложение",
INDEX(GRID!$B$4:$BI$10,MATCH($O$7,GRID!$A$4:$A$10,0),MATCH(1,($U$2=GRID!$B$1:$BI$1)*(КАЛЕНДАРЬ!$AZ32=GRID!$B$3:$BI$3), 0))*GRID!$B$26,
INDEX(GRID!$B$4:$BI$10,MATCH($O$7,GRID!$A$4:$A$10,0),MATCH(1,($U$2=GRID!$B$1:$BI$1)*(КАЛЕНДАРЬ!$AZ32=GRID!$B$3:$BI$3), 0))*GRID!$B$26*(1-GRID!$B$29))</f>
        <v>158610</v>
      </c>
      <c r="P32" s="24">
        <f t="array" ref="P32">IF($I$2="Майское предложение",
INDEX(GRID!$B$13:$BI$19,MATCH($O$7,GRID!$A$13:$A$19,0),MATCH(1,($U$2=GRID!$B$1:$BI$1)*(КАЛЕНДАРЬ!$AZ32=GRID!$B$3:$BI$3), 0))*GRID!$B$26,
INDEX(GRID!$B$13:$BI$19,MATCH($O$7,GRID!$A$13:$A$19,0),MATCH(1,($U$2=GRID!$B$1:$BI$1)*(КАЛЕНДАРЬ!$AZ32=GRID!$B$3:$BI$3), 0))*GRID!$B$26*(1-GRID!$B$29))</f>
        <v>162860</v>
      </c>
      <c r="T32" s="28"/>
      <c r="U32" s="28"/>
      <c r="V32" s="28"/>
      <c r="W32" s="28"/>
    </row>
    <row r="33" spans="1:28" ht="12.75" customHeight="1" x14ac:dyDescent="0.2">
      <c r="A33" s="51" t="s">
        <v>19</v>
      </c>
      <c r="B33" s="52">
        <v>30</v>
      </c>
      <c r="C33" s="24" cm="1">
        <f t="array" ref="C33">IF($I$2="Майское предложение",
INDEX(GRID!$B$4:$BI$10,MATCH($C$7,GRID!$A$4:$A$10,0),MATCH(1,($U$2=GRID!$B$1:$BI$1)*(КАЛЕНДАРЬ!$AZ33=GRID!$B$3:$BI$3), 0))*GRID!$B$26,
INDEX(GRID!$B$4:$BI$10,MATCH($C$7,GRID!$A$4:$A$10,0),MATCH(1,($U$2=GRID!$B$1:$BI$1)*(КАЛЕНДАРЬ!$AZ33=GRID!$B$3:$BI$3), 0))*GRID!$B$26*(1-GRID!$B$29))</f>
        <v>26435</v>
      </c>
      <c r="D33" s="24" cm="1">
        <f t="array" ref="D33">IF($I$2="Майское предложение",
INDEX(GRID!$B$13:$BI$19,MATCH($C$7,GRID!$A$13:$A$19,0),MATCH(1,($U$2=GRID!$B$1:$BI$1)*(КАЛЕНДАРЬ!$AZ33=GRID!$B$3:$BI$3), 0))*GRID!$B$26,
INDEX(GRID!$B$13:$BI$19,MATCH($C$7,GRID!$A$13:$A$19,0),MATCH(1,($U$2=GRID!$B$1:$BI$1)*(КАЛЕНДАРЬ!$AZ33=GRID!$B$3:$BI$3), 0))*GRID!$B$26*(1-GRID!$B$29))</f>
        <v>30685</v>
      </c>
      <c r="E33" s="24">
        <f t="array" ref="E33">IF($I$2="Майское предложение",
INDEX(GRID!$B$4:$BI$10,MATCH($E$7,GRID!$A$4:$A$10,0),MATCH(1,($U$2=GRID!$B$1:$BI$1)*(КАЛЕНДАРЬ!$AZ33=GRID!$B$3:$BI$3), 0))*GRID!$B$26,
INDEX(GRID!$B$4:$BI$10,MATCH($E$7,GRID!$A$4:$A$10,0),MATCH(1,($U$2=GRID!$B$1:$BI$1)*(КАЛЕНДАРЬ!$AZ33=GRID!$B$3:$BI$3), 0))*GRID!$B$26*(1-GRID!$B$29))</f>
        <v>30260</v>
      </c>
      <c r="F33" s="24">
        <f t="array" ref="F33">IF($I$2="Майское предложение",
INDEX(GRID!$B$13:$BI$19,MATCH($E$7,GRID!$A$13:$A$19,0),MATCH(1,($U$2=GRID!$B$1:$BI$1)*(КАЛЕНДАРЬ!$AZ33=GRID!$B$3:$BI$3), 0))*GRID!$B$26,
INDEX(GRID!$B$13:$BI$19,MATCH($E$7,GRID!$A$13:$A$19,0),MATCH(1,($U$2=GRID!$B$1:$BI$1)*(КАЛЕНДАРЬ!$AZ33=GRID!$B$3:$BI$3), 0))*GRID!$B$26*(1-GRID!$B$29))</f>
        <v>34510</v>
      </c>
      <c r="G33" s="24">
        <f t="array" ref="G33">IF($I$2="Майское предложение",
INDEX(GRID!$B$4:$BI$10,MATCH($G$7,GRID!$A$4:$A$10,0),MATCH(1,($U$2=GRID!$B$1:$BI$1)*(КАЛЕНДАРЬ!$AZ33=GRID!$B$3:$BI$3), 0))*GRID!$B$26,
INDEX(GRID!$B$4:$BI$10,MATCH($G$7,GRID!$A$4:$A$10,0),MATCH(1,($U$2=GRID!$B$1:$BI$1)*(КАЛЕНДАРЬ!$AZ33=GRID!$B$3:$BI$3), 0))*GRID!$B$26*(1-GRID!$B$29))</f>
        <v>34850</v>
      </c>
      <c r="H33" s="24">
        <f t="array" ref="H33">IF($I$2="Майское предложение",
INDEX(GRID!$B$13:$BI$19,MATCH($G$7,GRID!$A$13:$A$19,0),MATCH(1,($U$2=GRID!$B$1:$BI$1)*(КАЛЕНДАРЬ!$AZ33=GRID!$B$3:$BI$3), 0))*GRID!$B$26,
INDEX(GRID!$B$13:$BI$19,MATCH($G$7,GRID!$A$13:$A$19,0),MATCH(1,($U$2=GRID!$B$1:$BI$1)*(КАЛЕНДАРЬ!$AZ33=GRID!$B$3:$BI$3), 0))*GRID!$B$26*(1-GRID!$B$29))</f>
        <v>39100</v>
      </c>
      <c r="I33" s="24">
        <f t="array" ref="I33">IF($I$2="Майское предложение",
INDEX(GRID!$B$4:$BI$10,MATCH($I$7,GRID!$A$4:$A$10,0),MATCH(1,($U$2=GRID!$B$1:$BI$1)*(КАЛЕНДАРЬ!$AZ33=GRID!$B$3:$BI$3), 0))*GRID!$B$26,
INDEX(GRID!$B$4:$BI$10,MATCH($I$7,GRID!$A$4:$A$10,0),MATCH(1,($U$2=GRID!$B$1:$BI$1)*(КАЛЕНДАРЬ!$AZ33=GRID!$B$3:$BI$3), 0))*GRID!$B$26*(1-GRID!$B$29))</f>
        <v>45560</v>
      </c>
      <c r="J33" s="24">
        <f t="array" ref="J33">IF($I$2="Майское предложение",
INDEX(GRID!$B$13:$BI$19,MATCH($I$7,GRID!$A$13:$A$19,0),MATCH(1,($U$2=GRID!$B$1:$BI$1)*(КАЛЕНДАРЬ!$AZ33=GRID!$B$3:$BI$3), 0))*GRID!$B$26,
INDEX(GRID!$B$13:$BI$19,MATCH($I$7,GRID!$A$13:$A$19,0),MATCH(1,($U$2=GRID!$B$1:$BI$1)*(КАЛЕНДАРЬ!$AZ33=GRID!$B$3:$BI$3), 0))*GRID!$B$26*(1-GRID!$B$29))</f>
        <v>49810</v>
      </c>
      <c r="K33" s="24">
        <f t="array" ref="K33">IF($I$2="Майское предложение",
INDEX(GRID!$B$4:$BI$10,MATCH($K$7,GRID!$A$4:$A$10,0),MATCH(1,($U$2=GRID!$B$1:$BI$1)*(КАЛЕНДАРЬ!$AZ33=GRID!$B$3:$BI$3), 0))*GRID!$B$26,
INDEX(GRID!$B$4:$BI$10,MATCH($K$7,GRID!$A$4:$A$10,0),MATCH(1,($U$2=GRID!$B$1:$BI$1)*(КАЛЕНДАРЬ!$AZ33=GRID!$B$3:$BI$3), 0))*GRID!$B$26*(1-GRID!$B$29))</f>
        <v>60860</v>
      </c>
      <c r="L33" s="24">
        <f t="array" ref="L33">IF($I$2="Майское предложение",
INDEX(GRID!$B$13:$BI$19,MATCH($K$7,GRID!$A$13:$A$19,0),MATCH(1,($U$2=GRID!$B$1:$BI$1)*(КАЛЕНДАРЬ!$AZ33=GRID!$B$3:$BI$3), 0))*GRID!$B$26,
INDEX(GRID!$B$13:$BI$19,MATCH($K$7,GRID!$A$13:$A$19,0),MATCH(1,($U$2=GRID!$B$1:$BI$1)*(КАЛЕНДАРЬ!$AZ33=GRID!$B$3:$BI$3), 0))*GRID!$B$26*(1-GRID!$B$29))</f>
        <v>65110</v>
      </c>
      <c r="M33" s="24">
        <f t="array" ref="M33">IF($I$2="Майское предложение",
INDEX(GRID!$B$4:$BI$10,MATCH($M$7,GRID!$A$4:$A$10,0),MATCH(1,($U$2=GRID!$B$1:$BI$1)*(КАЛЕНДАРЬ!$AZ33=GRID!$B$3:$BI$3), 0))*GRID!$B$26,
INDEX(GRID!$B$4:$BI$10,MATCH($M$7,GRID!$A$4:$A$10,0),MATCH(1,($U$2=GRID!$B$1:$BI$1)*(КАЛЕНДАРЬ!$AZ33=GRID!$B$3:$BI$3), 0))*GRID!$B$26*(1-GRID!$B$29))</f>
        <v>83810</v>
      </c>
      <c r="N33" s="24">
        <f t="array" ref="N33">IF($I$2="Майское предложение",
INDEX(GRID!$B$13:$BI$19,MATCH($M$7,GRID!$A$13:$A$19,0),MATCH(1,($U$2=GRID!$B$1:$BI$1)*(КАЛЕНДАРЬ!$AZ33=GRID!$B$3:$BI$3), 0))*GRID!$B$26,
INDEX(GRID!$B$13:$BI$19,MATCH($M$7,GRID!$A$13:$A$19,0),MATCH(1,($U$2=GRID!$B$1:$BI$1)*(КАЛЕНДАРЬ!$AZ33=GRID!$B$3:$BI$3), 0))*GRID!$B$26*(1-GRID!$B$29))</f>
        <v>88060</v>
      </c>
      <c r="O33" s="24">
        <f t="array" ref="O33">IF($I$2="Майское предложение",
INDEX(GRID!$B$4:$BI$10,MATCH($O$7,GRID!$A$4:$A$10,0),MATCH(1,($U$2=GRID!$B$1:$BI$1)*(КАЛЕНДАРЬ!$AZ33=GRID!$B$3:$BI$3), 0))*GRID!$B$26,
INDEX(GRID!$B$4:$BI$10,MATCH($O$7,GRID!$A$4:$A$10,0),MATCH(1,($U$2=GRID!$B$1:$BI$1)*(КАЛЕНДАРЬ!$AZ33=GRID!$B$3:$BI$3), 0))*GRID!$B$26*(1-GRID!$B$29))</f>
        <v>198900</v>
      </c>
      <c r="P33" s="24">
        <f t="array" ref="P33">IF($I$2="Майское предложение",
INDEX(GRID!$B$13:$BI$19,MATCH($O$7,GRID!$A$13:$A$19,0),MATCH(1,($U$2=GRID!$B$1:$BI$1)*(КАЛЕНДАРЬ!$AZ33=GRID!$B$3:$BI$3), 0))*GRID!$B$26,
INDEX(GRID!$B$13:$BI$19,MATCH($O$7,GRID!$A$13:$A$19,0),MATCH(1,($U$2=GRID!$B$1:$BI$1)*(КАЛЕНДАРЬ!$AZ33=GRID!$B$3:$BI$3), 0))*GRID!$B$26*(1-GRID!$B$29))</f>
        <v>203150</v>
      </c>
      <c r="T33" s="28"/>
      <c r="U33" s="28"/>
      <c r="V33" s="28"/>
      <c r="W33" s="28"/>
    </row>
    <row r="34" spans="1:28" ht="12.75" customHeight="1" x14ac:dyDescent="0.2">
      <c r="A34" s="51" t="s">
        <v>13</v>
      </c>
      <c r="B34" s="52">
        <v>31</v>
      </c>
      <c r="C34" s="24" cm="1">
        <f t="array" ref="C34">IF($I$2="Майское предложение",
INDEX(GRID!$B$4:$BI$10,MATCH($C$7,GRID!$A$4:$A$10,0),MATCH(1,($U$2=GRID!$B$1:$BI$1)*(КАЛЕНДАРЬ!$AZ34=GRID!$B$3:$BI$3), 0))*GRID!$B$26,
INDEX(GRID!$B$4:$BI$10,MATCH($C$7,GRID!$A$4:$A$10,0),MATCH(1,($U$2=GRID!$B$1:$BI$1)*(КАЛЕНДАРЬ!$AZ34=GRID!$B$3:$BI$3), 0))*GRID!$B$26*(1-GRID!$B$29))</f>
        <v>24480</v>
      </c>
      <c r="D34" s="24" cm="1">
        <f t="array" ref="D34">IF($I$2="Майское предложение",
INDEX(GRID!$B$13:$BI$19,MATCH($C$7,GRID!$A$13:$A$19,0),MATCH(1,($U$2=GRID!$B$1:$BI$1)*(КАЛЕНДАРЬ!$AZ34=GRID!$B$3:$BI$3), 0))*GRID!$B$26,
INDEX(GRID!$B$13:$BI$19,MATCH($C$7,GRID!$A$13:$A$19,0),MATCH(1,($U$2=GRID!$B$1:$BI$1)*(КАЛЕНДАРЬ!$AZ34=GRID!$B$3:$BI$3), 0))*GRID!$B$26*(1-GRID!$B$29))</f>
        <v>28730</v>
      </c>
      <c r="E34" s="24">
        <f t="array" ref="E34">IF($I$2="Майское предложение",
INDEX(GRID!$B$4:$BI$10,MATCH($E$7,GRID!$A$4:$A$10,0),MATCH(1,($U$2=GRID!$B$1:$BI$1)*(КАЛЕНДАРЬ!$AZ34=GRID!$B$3:$BI$3), 0))*GRID!$B$26,
INDEX(GRID!$B$4:$BI$10,MATCH($E$7,GRID!$A$4:$A$10,0),MATCH(1,($U$2=GRID!$B$1:$BI$1)*(КАЛЕНДАРЬ!$AZ34=GRID!$B$3:$BI$3), 0))*GRID!$B$26*(1-GRID!$B$29))</f>
        <v>28220</v>
      </c>
      <c r="F34" s="24">
        <f t="array" ref="F34">IF($I$2="Майское предложение",
INDEX(GRID!$B$13:$BI$19,MATCH($E$7,GRID!$A$13:$A$19,0),MATCH(1,($U$2=GRID!$B$1:$BI$1)*(КАЛЕНДАРЬ!$AZ34=GRID!$B$3:$BI$3), 0))*GRID!$B$26,
INDEX(GRID!$B$13:$BI$19,MATCH($E$7,GRID!$A$13:$A$19,0),MATCH(1,($U$2=GRID!$B$1:$BI$1)*(КАЛЕНДАРЬ!$AZ34=GRID!$B$3:$BI$3), 0))*GRID!$B$26*(1-GRID!$B$29))</f>
        <v>32470</v>
      </c>
      <c r="G34" s="24">
        <f t="array" ref="G34">IF($I$2="Майское предложение",
INDEX(GRID!$B$4:$BI$10,MATCH($G$7,GRID!$A$4:$A$10,0),MATCH(1,($U$2=GRID!$B$1:$BI$1)*(КАЛЕНДАРЬ!$AZ34=GRID!$B$3:$BI$3), 0))*GRID!$B$26,
INDEX(GRID!$B$4:$BI$10,MATCH($G$7,GRID!$A$4:$A$10,0),MATCH(1,($U$2=GRID!$B$1:$BI$1)*(КАЛЕНДАРЬ!$AZ34=GRID!$B$3:$BI$3), 0))*GRID!$B$26*(1-GRID!$B$29))</f>
        <v>32725</v>
      </c>
      <c r="H34" s="24">
        <f t="array" ref="H34">IF($I$2="Майское предложение",
INDEX(GRID!$B$13:$BI$19,MATCH($G$7,GRID!$A$13:$A$19,0),MATCH(1,($U$2=GRID!$B$1:$BI$1)*(КАЛЕНДАРЬ!$AZ34=GRID!$B$3:$BI$3), 0))*GRID!$B$26,
INDEX(GRID!$B$13:$BI$19,MATCH($G$7,GRID!$A$13:$A$19,0),MATCH(1,($U$2=GRID!$B$1:$BI$1)*(КАЛЕНДАРЬ!$AZ34=GRID!$B$3:$BI$3), 0))*GRID!$B$26*(1-GRID!$B$29))</f>
        <v>36975</v>
      </c>
      <c r="I34" s="24">
        <f t="array" ref="I34">IF($I$2="Майское предложение",
INDEX(GRID!$B$4:$BI$10,MATCH($I$7,GRID!$A$4:$A$10,0),MATCH(1,($U$2=GRID!$B$1:$BI$1)*(КАЛЕНДАРЬ!$AZ34=GRID!$B$3:$BI$3), 0))*GRID!$B$26,
INDEX(GRID!$B$4:$BI$10,MATCH($I$7,GRID!$A$4:$A$10,0),MATCH(1,($U$2=GRID!$B$1:$BI$1)*(КАЛЕНДАРЬ!$AZ34=GRID!$B$3:$BI$3), 0))*GRID!$B$26*(1-GRID!$B$29))</f>
        <v>43180</v>
      </c>
      <c r="J34" s="24">
        <f t="array" ref="J34">IF($I$2="Майское предложение",
INDEX(GRID!$B$13:$BI$19,MATCH($I$7,GRID!$A$13:$A$19,0),MATCH(1,($U$2=GRID!$B$1:$BI$1)*(КАЛЕНДАРЬ!$AZ34=GRID!$B$3:$BI$3), 0))*GRID!$B$26,
INDEX(GRID!$B$13:$BI$19,MATCH($I$7,GRID!$A$13:$A$19,0),MATCH(1,($U$2=GRID!$B$1:$BI$1)*(КАЛЕНДАРЬ!$AZ34=GRID!$B$3:$BI$3), 0))*GRID!$B$26*(1-GRID!$B$29))</f>
        <v>47430</v>
      </c>
      <c r="K34" s="24">
        <f t="array" ref="K34">IF($I$2="Майское предложение",
INDEX(GRID!$B$4:$BI$10,MATCH($K$7,GRID!$A$4:$A$10,0),MATCH(1,($U$2=GRID!$B$1:$BI$1)*(КАЛЕНДАРЬ!$AZ34=GRID!$B$3:$BI$3), 0))*GRID!$B$26,
INDEX(GRID!$B$4:$BI$10,MATCH($K$7,GRID!$A$4:$A$10,0),MATCH(1,($U$2=GRID!$B$1:$BI$1)*(КАЛЕНДАРЬ!$AZ34=GRID!$B$3:$BI$3), 0))*GRID!$B$26*(1-GRID!$B$29))</f>
        <v>58055</v>
      </c>
      <c r="L34" s="24">
        <f t="array" ref="L34">IF($I$2="Майское предложение",
INDEX(GRID!$B$13:$BI$19,MATCH($K$7,GRID!$A$13:$A$19,0),MATCH(1,($U$2=GRID!$B$1:$BI$1)*(КАЛЕНДАРЬ!$AZ34=GRID!$B$3:$BI$3), 0))*GRID!$B$26,
INDEX(GRID!$B$13:$BI$19,MATCH($K$7,GRID!$A$13:$A$19,0),MATCH(1,($U$2=GRID!$B$1:$BI$1)*(КАЛЕНДАРЬ!$AZ34=GRID!$B$3:$BI$3), 0))*GRID!$B$26*(1-GRID!$B$29))</f>
        <v>62305</v>
      </c>
      <c r="M34" s="24">
        <f t="array" ref="M34">IF($I$2="Майское предложение",
INDEX(GRID!$B$4:$BI$10,MATCH($M$7,GRID!$A$4:$A$10,0),MATCH(1,($U$2=GRID!$B$1:$BI$1)*(КАЛЕНДАРЬ!$AZ34=GRID!$B$3:$BI$3), 0))*GRID!$B$26,
INDEX(GRID!$B$4:$BI$10,MATCH($M$7,GRID!$A$4:$A$10,0),MATCH(1,($U$2=GRID!$B$1:$BI$1)*(КАЛЕНДАРЬ!$AZ34=GRID!$B$3:$BI$3), 0))*GRID!$B$26*(1-GRID!$B$29))</f>
        <v>80410</v>
      </c>
      <c r="N34" s="24">
        <f t="array" ref="N34">IF($I$2="Майское предложение",
INDEX(GRID!$B$13:$BI$19,MATCH($M$7,GRID!$A$13:$A$19,0),MATCH(1,($U$2=GRID!$B$1:$BI$1)*(КАЛЕНДАРЬ!$AZ34=GRID!$B$3:$BI$3), 0))*GRID!$B$26,
INDEX(GRID!$B$13:$BI$19,MATCH($M$7,GRID!$A$13:$A$19,0),MATCH(1,($U$2=GRID!$B$1:$BI$1)*(КАЛЕНДАРЬ!$AZ34=GRID!$B$3:$BI$3), 0))*GRID!$B$26*(1-GRID!$B$29))</f>
        <v>84660</v>
      </c>
      <c r="O34" s="24">
        <f t="array" ref="O34">IF($I$2="Майское предложение",
INDEX(GRID!$B$4:$BI$10,MATCH($O$7,GRID!$A$4:$A$10,0),MATCH(1,($U$2=GRID!$B$1:$BI$1)*(КАЛЕНДАРЬ!$AZ34=GRID!$B$3:$BI$3), 0))*GRID!$B$26,
INDEX(GRID!$B$4:$BI$10,MATCH($O$7,GRID!$A$4:$A$10,0),MATCH(1,($U$2=GRID!$B$1:$BI$1)*(КАЛЕНДАРЬ!$AZ34=GRID!$B$3:$BI$3), 0))*GRID!$B$26*(1-GRID!$B$29))</f>
        <v>191675</v>
      </c>
      <c r="P34" s="24">
        <f t="array" ref="P34">IF($I$2="Майское предложение",
INDEX(GRID!$B$13:$BI$19,MATCH($O$7,GRID!$A$13:$A$19,0),MATCH(1,($U$2=GRID!$B$1:$BI$1)*(КАЛЕНДАРЬ!$AZ34=GRID!$B$3:$BI$3), 0))*GRID!$B$26,
INDEX(GRID!$B$13:$BI$19,MATCH($O$7,GRID!$A$13:$A$19,0),MATCH(1,($U$2=GRID!$B$1:$BI$1)*(КАЛЕНДАРЬ!$AZ34=GRID!$B$3:$BI$3), 0))*GRID!$B$26*(1-GRID!$B$29))</f>
        <v>195925</v>
      </c>
      <c r="T34" s="28"/>
      <c r="U34" s="28"/>
      <c r="V34" s="28"/>
      <c r="W34" s="28"/>
    </row>
    <row r="36" spans="1:28" ht="27" customHeight="1" x14ac:dyDescent="0.2">
      <c r="A36" s="157" t="s">
        <v>161</v>
      </c>
      <c r="B36" s="158"/>
      <c r="C36" s="158"/>
      <c r="D36" s="158"/>
      <c r="E36" s="158"/>
      <c r="F36" s="158"/>
      <c r="G36" s="159"/>
      <c r="H36" s="13"/>
      <c r="I36" s="190" t="s">
        <v>162</v>
      </c>
      <c r="J36" s="190"/>
      <c r="K36" s="190"/>
      <c r="L36" s="28"/>
      <c r="M36" s="191" t="s">
        <v>90</v>
      </c>
      <c r="N36" s="191"/>
      <c r="O36" s="191"/>
      <c r="P36" s="191"/>
      <c r="Q36" s="28"/>
      <c r="Y36" s="28"/>
      <c r="Z36" s="28"/>
      <c r="AA36" s="28"/>
      <c r="AB36" s="28"/>
    </row>
    <row r="37" spans="1:28" ht="24.95" customHeight="1" x14ac:dyDescent="0.2">
      <c r="A37" s="1" t="s">
        <v>26</v>
      </c>
      <c r="B37" s="160" t="s">
        <v>154</v>
      </c>
      <c r="C37" s="161"/>
      <c r="D37" s="162"/>
      <c r="E37" s="153" t="s">
        <v>155</v>
      </c>
      <c r="F37" s="154"/>
      <c r="G37" s="155"/>
      <c r="H37" s="4"/>
      <c r="I37" s="190"/>
      <c r="J37" s="190"/>
      <c r="K37" s="190"/>
      <c r="L37" s="28"/>
      <c r="M37" s="191"/>
      <c r="N37" s="191"/>
      <c r="O37" s="191"/>
      <c r="P37" s="191"/>
      <c r="Q37" s="28"/>
      <c r="Y37" s="28"/>
      <c r="Z37" s="28"/>
      <c r="AA37" s="28"/>
      <c r="AB37" s="28"/>
    </row>
    <row r="38" spans="1:28" ht="24.95" customHeight="1" x14ac:dyDescent="0.2">
      <c r="A38" s="1" t="s">
        <v>28</v>
      </c>
      <c r="B38" s="5" t="s">
        <v>64</v>
      </c>
      <c r="C38" s="5" t="s">
        <v>65</v>
      </c>
      <c r="D38" s="6" t="s">
        <v>29</v>
      </c>
      <c r="E38" s="5" t="s">
        <v>64</v>
      </c>
      <c r="F38" s="5" t="s">
        <v>65</v>
      </c>
      <c r="G38" s="6" t="s">
        <v>29</v>
      </c>
      <c r="H38" s="26"/>
      <c r="I38" s="190"/>
      <c r="J38" s="190"/>
      <c r="K38" s="190"/>
      <c r="L38" s="28"/>
      <c r="M38" s="191"/>
      <c r="N38" s="191"/>
      <c r="O38" s="191"/>
      <c r="P38" s="191"/>
      <c r="Q38" s="28"/>
      <c r="Y38" s="28"/>
      <c r="Z38" s="28"/>
      <c r="AA38" s="28"/>
      <c r="AB38" s="28"/>
    </row>
    <row r="39" spans="1:28" ht="24.95" customHeight="1" x14ac:dyDescent="0.2">
      <c r="A39" s="2" t="s">
        <v>30</v>
      </c>
      <c r="B39" s="2">
        <f>ROUNDUP(IF($I$2="Майское предложение",GRID!K38,GRID!K38-GRID!K38*GRID!$B$29),0)</f>
        <v>510</v>
      </c>
      <c r="C39" s="2">
        <f>ROUNDUP(IF($I$2="Майское предложение",GRID!L38,GRID!L38-GRID!L38*GRID!$B$29),0)</f>
        <v>2295</v>
      </c>
      <c r="D39" s="2">
        <f>ROUNDUP(IF($I$2="Майское предложение",GRID!M38,GRID!M38-GRID!M38*GRID!$B$29),0)</f>
        <v>2975</v>
      </c>
      <c r="E39" s="2">
        <f>ROUNDUP(IF($I$2="Майское предложение",GRID!B41,GRID!B41-GRID!B41*GRID!$B$29),0)</f>
        <v>510</v>
      </c>
      <c r="F39" s="2">
        <f>ROUNDUP(IF($I$2="Майское предложение",GRID!C41,GRID!C41-GRID!C41*GRID!$B$29),0)</f>
        <v>3145</v>
      </c>
      <c r="G39" s="2">
        <f>ROUNDUP(IF($I$2="Майское предложение",GRID!D41,GRID!D41-GRID!D41*GRID!$B$29),0)</f>
        <v>4420</v>
      </c>
      <c r="H39" s="3"/>
      <c r="I39" s="190"/>
      <c r="J39" s="190"/>
      <c r="K39" s="190"/>
      <c r="L39" s="28"/>
      <c r="M39" s="191"/>
      <c r="N39" s="191"/>
      <c r="O39" s="191"/>
      <c r="P39" s="191"/>
      <c r="Q39" s="28"/>
      <c r="V39" s="28"/>
      <c r="W39" s="28"/>
      <c r="X39" s="28"/>
      <c r="Y39" s="28"/>
      <c r="Z39" s="28"/>
      <c r="AA39" s="28"/>
      <c r="AB39" s="28"/>
    </row>
    <row r="40" spans="1:28" ht="12.75" customHeight="1" x14ac:dyDescent="0.2">
      <c r="I40" s="190"/>
      <c r="J40" s="190"/>
      <c r="K40" s="190"/>
      <c r="L40" s="28"/>
      <c r="M40" s="191"/>
      <c r="N40" s="191"/>
      <c r="O40" s="191"/>
      <c r="P40" s="191"/>
      <c r="Q40" s="28"/>
      <c r="V40" s="28"/>
      <c r="W40" s="28"/>
      <c r="X40" s="28"/>
      <c r="Y40" s="28"/>
      <c r="Z40" s="28"/>
      <c r="AA40" s="28"/>
      <c r="AB40" s="28"/>
    </row>
    <row r="41" spans="1:28" ht="27" customHeight="1" x14ac:dyDescent="0.2">
      <c r="A41" s="157" t="s">
        <v>81</v>
      </c>
      <c r="B41" s="158"/>
      <c r="C41" s="158"/>
      <c r="D41" s="158"/>
      <c r="E41" s="158"/>
      <c r="F41" s="158"/>
      <c r="G41" s="159"/>
      <c r="H41" s="13"/>
      <c r="I41" s="190"/>
      <c r="J41" s="190"/>
      <c r="K41" s="190"/>
      <c r="L41" s="28"/>
      <c r="M41" s="191"/>
      <c r="N41" s="191"/>
      <c r="O41" s="191"/>
      <c r="P41" s="191"/>
      <c r="Q41" s="28"/>
      <c r="V41" s="28"/>
      <c r="W41" s="28"/>
      <c r="X41" s="28"/>
      <c r="Y41" s="28"/>
      <c r="Z41" s="28"/>
      <c r="AA41" s="28"/>
      <c r="AB41" s="28"/>
    </row>
    <row r="42" spans="1:28" ht="44.25" customHeight="1" x14ac:dyDescent="0.2">
      <c r="A42" s="1" t="s">
        <v>82</v>
      </c>
      <c r="B42" s="152" t="s">
        <v>157</v>
      </c>
      <c r="C42" s="152"/>
      <c r="D42" s="152"/>
      <c r="E42" s="153" t="s">
        <v>156</v>
      </c>
      <c r="F42" s="154"/>
      <c r="G42" s="155"/>
      <c r="H42" s="4"/>
      <c r="I42" s="190"/>
      <c r="J42" s="190"/>
      <c r="K42" s="190"/>
      <c r="L42" s="28"/>
      <c r="M42" s="191"/>
      <c r="N42" s="191"/>
      <c r="O42" s="191"/>
      <c r="P42" s="191"/>
      <c r="Q42" s="28"/>
      <c r="V42" s="28"/>
      <c r="W42" s="28"/>
      <c r="X42" s="28"/>
      <c r="Y42" s="28"/>
      <c r="Z42" s="28"/>
      <c r="AA42" s="28"/>
      <c r="AB42" s="28"/>
    </row>
    <row r="43" spans="1:28" ht="45" customHeight="1" x14ac:dyDescent="0.2">
      <c r="A43" s="1" t="s">
        <v>83</v>
      </c>
      <c r="B43" s="151" t="s">
        <v>91</v>
      </c>
      <c r="C43" s="151"/>
      <c r="D43" s="151"/>
      <c r="E43" s="151" t="s">
        <v>85</v>
      </c>
      <c r="F43" s="151"/>
      <c r="G43" s="151"/>
      <c r="H43" s="32"/>
      <c r="I43" s="190"/>
      <c r="J43" s="190"/>
      <c r="K43" s="190"/>
      <c r="L43" s="28"/>
      <c r="M43" s="191"/>
      <c r="N43" s="191"/>
      <c r="O43" s="191"/>
      <c r="P43" s="191"/>
      <c r="Q43" s="28"/>
      <c r="V43" s="28"/>
      <c r="W43" s="28"/>
      <c r="X43" s="28"/>
      <c r="Y43" s="28"/>
      <c r="Z43" s="28"/>
      <c r="AA43" s="28"/>
      <c r="AB43" s="28"/>
    </row>
    <row r="44" spans="1:28" ht="45" customHeight="1" x14ac:dyDescent="0.2">
      <c r="A44" s="2" t="s">
        <v>84</v>
      </c>
      <c r="B44" s="151" t="s">
        <v>91</v>
      </c>
      <c r="C44" s="151"/>
      <c r="D44" s="151"/>
      <c r="E44" s="151" t="s">
        <v>85</v>
      </c>
      <c r="F44" s="151"/>
      <c r="G44" s="151"/>
      <c r="H44" s="32"/>
      <c r="I44" s="190"/>
      <c r="J44" s="190"/>
      <c r="K44" s="190"/>
      <c r="L44" s="28"/>
      <c r="M44" s="191"/>
      <c r="N44" s="191"/>
      <c r="O44" s="191"/>
      <c r="P44" s="191"/>
      <c r="Q44" s="28"/>
      <c r="V44" s="28"/>
      <c r="W44" s="28"/>
      <c r="X44" s="28"/>
      <c r="Y44" s="28"/>
      <c r="Z44" s="28"/>
      <c r="AA44" s="28"/>
      <c r="AB44" s="28"/>
    </row>
    <row r="45" spans="1:28" ht="15" x14ac:dyDescent="0.2">
      <c r="I45" s="190"/>
      <c r="J45" s="190"/>
      <c r="K45" s="190"/>
      <c r="L45" s="28"/>
      <c r="M45" s="191"/>
      <c r="N45" s="191"/>
      <c r="O45" s="191"/>
      <c r="P45" s="191"/>
      <c r="V45" s="28"/>
      <c r="W45" s="28"/>
      <c r="X45" s="28"/>
      <c r="Y45" s="28"/>
    </row>
    <row r="46" spans="1:28" ht="15" x14ac:dyDescent="0.2">
      <c r="I46" s="28"/>
      <c r="J46" s="28"/>
      <c r="K46" s="28"/>
      <c r="L46" s="28"/>
      <c r="M46" s="191"/>
      <c r="N46" s="191"/>
      <c r="O46" s="191"/>
      <c r="P46" s="191"/>
      <c r="V46" s="28"/>
      <c r="W46" s="28"/>
      <c r="X46" s="28"/>
      <c r="Y46" s="28"/>
    </row>
    <row r="47" spans="1:28" ht="15" x14ac:dyDescent="0.2">
      <c r="I47" s="28"/>
      <c r="J47" s="28"/>
      <c r="K47" s="28"/>
      <c r="L47" s="28"/>
      <c r="M47" s="191"/>
      <c r="N47" s="191"/>
      <c r="O47" s="191"/>
      <c r="P47" s="191"/>
      <c r="V47" s="28"/>
      <c r="W47" s="28"/>
      <c r="X47" s="28"/>
      <c r="Y47" s="28"/>
    </row>
    <row r="48" spans="1:28" ht="15" x14ac:dyDescent="0.2">
      <c r="I48" s="28"/>
      <c r="J48" s="28"/>
      <c r="K48" s="28"/>
      <c r="L48" s="28"/>
      <c r="M48" s="191"/>
      <c r="N48" s="191"/>
      <c r="O48" s="191"/>
      <c r="P48" s="191"/>
      <c r="V48" s="28"/>
      <c r="W48" s="28"/>
      <c r="X48" s="28"/>
      <c r="Y48" s="28"/>
    </row>
    <row r="49" spans="1:16105" ht="15" x14ac:dyDescent="0.2">
      <c r="I49" s="28"/>
      <c r="J49" s="28"/>
      <c r="K49" s="28"/>
      <c r="L49" s="28"/>
      <c r="M49" s="28"/>
      <c r="N49" s="28"/>
      <c r="O49" s="28"/>
      <c r="P49" s="28"/>
      <c r="V49" s="28"/>
      <c r="W49" s="28"/>
      <c r="X49" s="28"/>
      <c r="Y49" s="28"/>
    </row>
    <row r="50" spans="1:16105" ht="15" x14ac:dyDescent="0.2">
      <c r="I50" s="28"/>
      <c r="J50" s="28"/>
      <c r="K50" s="28"/>
      <c r="L50" s="28"/>
      <c r="M50" s="28"/>
      <c r="N50" s="28"/>
      <c r="O50" s="28"/>
      <c r="P50" s="28"/>
      <c r="V50" s="28"/>
      <c r="W50" s="28"/>
      <c r="X50" s="28"/>
      <c r="Y50" s="28"/>
    </row>
    <row r="51" spans="1:16105" ht="15" x14ac:dyDescent="0.2">
      <c r="I51" s="28"/>
      <c r="J51" s="28"/>
      <c r="K51" s="28"/>
      <c r="L51" s="28"/>
      <c r="M51" s="28"/>
      <c r="N51" s="28"/>
      <c r="O51" s="28"/>
      <c r="P51" s="28"/>
      <c r="V51" s="28"/>
      <c r="W51" s="28"/>
      <c r="X51" s="28"/>
      <c r="Y51" s="28"/>
    </row>
    <row r="52" spans="1:16105" ht="15" x14ac:dyDescent="0.2">
      <c r="I52" s="28"/>
      <c r="J52" s="28"/>
      <c r="K52" s="28"/>
      <c r="L52" s="28"/>
      <c r="N52" s="28"/>
      <c r="O52" s="28"/>
      <c r="P52" s="28"/>
    </row>
    <row r="53" spans="1:16105" ht="15" x14ac:dyDescent="0.2">
      <c r="I53" s="28"/>
      <c r="J53" s="28"/>
      <c r="K53" s="28"/>
      <c r="L53" s="28"/>
    </row>
    <row r="54" spans="1:16105" s="20" customFormat="1" ht="15" x14ac:dyDescent="0.2">
      <c r="A54" s="19"/>
      <c r="C54" s="19"/>
      <c r="D54" s="19"/>
      <c r="E54" s="19"/>
      <c r="F54" s="19"/>
      <c r="G54" s="19"/>
      <c r="H54" s="19"/>
      <c r="I54" s="28"/>
      <c r="J54" s="28"/>
      <c r="K54" s="28"/>
      <c r="L54" s="28"/>
      <c r="N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  <c r="AMY54" s="19"/>
      <c r="AMZ54" s="19"/>
      <c r="ANA54" s="19"/>
      <c r="ANB54" s="19"/>
      <c r="ANC54" s="19"/>
      <c r="AND54" s="19"/>
      <c r="ANE54" s="19"/>
      <c r="ANF54" s="19"/>
      <c r="ANG54" s="19"/>
      <c r="ANH54" s="19"/>
      <c r="ANI54" s="19"/>
      <c r="ANJ54" s="19"/>
      <c r="ANK54" s="19"/>
      <c r="ANL54" s="19"/>
      <c r="ANM54" s="19"/>
      <c r="ANN54" s="19"/>
      <c r="ANO54" s="19"/>
      <c r="ANP54" s="19"/>
      <c r="ANQ54" s="19"/>
      <c r="ANR54" s="19"/>
      <c r="ANS54" s="19"/>
      <c r="ANT54" s="19"/>
      <c r="ANU54" s="19"/>
      <c r="ANV54" s="19"/>
      <c r="ANW54" s="19"/>
      <c r="ANX54" s="19"/>
      <c r="ANY54" s="19"/>
      <c r="ANZ54" s="19"/>
      <c r="AOA54" s="19"/>
      <c r="AOB54" s="19"/>
      <c r="AOC54" s="19"/>
      <c r="AOD54" s="19"/>
      <c r="AOE54" s="19"/>
      <c r="AOF54" s="19"/>
      <c r="AOG54" s="19"/>
      <c r="AOH54" s="19"/>
      <c r="AOI54" s="19"/>
      <c r="AOJ54" s="19"/>
      <c r="AOK54" s="19"/>
      <c r="AOL54" s="19"/>
      <c r="AOM54" s="19"/>
      <c r="AON54" s="19"/>
      <c r="AOO54" s="19"/>
      <c r="AOP54" s="19"/>
      <c r="AOQ54" s="19"/>
      <c r="AOR54" s="19"/>
      <c r="AOS54" s="19"/>
      <c r="AOT54" s="19"/>
      <c r="AOU54" s="19"/>
      <c r="AOV54" s="19"/>
      <c r="AOW54" s="19"/>
      <c r="AOX54" s="19"/>
      <c r="AOY54" s="19"/>
      <c r="AOZ54" s="19"/>
      <c r="APA54" s="19"/>
      <c r="APB54" s="19"/>
      <c r="APC54" s="19"/>
      <c r="APD54" s="19"/>
      <c r="APE54" s="19"/>
      <c r="APF54" s="19"/>
      <c r="APG54" s="19"/>
      <c r="APH54" s="19"/>
      <c r="API54" s="19"/>
      <c r="APJ54" s="19"/>
      <c r="APK54" s="19"/>
      <c r="APL54" s="19"/>
      <c r="APM54" s="19"/>
      <c r="APN54" s="19"/>
      <c r="APO54" s="19"/>
      <c r="APP54" s="19"/>
      <c r="APQ54" s="19"/>
      <c r="APR54" s="19"/>
      <c r="APS54" s="19"/>
      <c r="APT54" s="19"/>
      <c r="APU54" s="19"/>
      <c r="APV54" s="19"/>
      <c r="APW54" s="19"/>
      <c r="APX54" s="19"/>
      <c r="APY54" s="19"/>
      <c r="APZ54" s="19"/>
      <c r="AQA54" s="19"/>
      <c r="AQB54" s="19"/>
      <c r="AQC54" s="19"/>
      <c r="AQD54" s="19"/>
      <c r="AQE54" s="19"/>
      <c r="AQF54" s="19"/>
      <c r="AQG54" s="19"/>
      <c r="AQH54" s="19"/>
      <c r="AQI54" s="19"/>
      <c r="AQJ54" s="19"/>
      <c r="AQK54" s="19"/>
      <c r="AQL54" s="19"/>
      <c r="AQM54" s="19"/>
      <c r="AQN54" s="19"/>
      <c r="AQO54" s="19"/>
      <c r="AQP54" s="19"/>
      <c r="AQQ54" s="19"/>
      <c r="AQR54" s="19"/>
      <c r="AQS54" s="19"/>
      <c r="AQT54" s="19"/>
      <c r="AQU54" s="19"/>
      <c r="AQV54" s="19"/>
      <c r="AQW54" s="19"/>
      <c r="AQX54" s="19"/>
      <c r="AQY54" s="19"/>
      <c r="AQZ54" s="19"/>
      <c r="ARA54" s="19"/>
      <c r="ARB54" s="19"/>
      <c r="ARC54" s="19"/>
      <c r="ARD54" s="19"/>
      <c r="ARE54" s="19"/>
      <c r="ARF54" s="19"/>
      <c r="ARG54" s="19"/>
      <c r="ARH54" s="19"/>
      <c r="ARI54" s="19"/>
      <c r="ARJ54" s="19"/>
      <c r="ARK54" s="19"/>
      <c r="ARL54" s="19"/>
      <c r="ARM54" s="19"/>
      <c r="ARN54" s="19"/>
      <c r="ARO54" s="19"/>
      <c r="ARP54" s="19"/>
      <c r="ARQ54" s="19"/>
      <c r="ARR54" s="19"/>
      <c r="ARS54" s="19"/>
      <c r="ART54" s="19"/>
      <c r="ARU54" s="19"/>
      <c r="ARV54" s="19"/>
      <c r="ARW54" s="19"/>
      <c r="ARX54" s="19"/>
      <c r="ARY54" s="19"/>
      <c r="ARZ54" s="19"/>
      <c r="ASA54" s="19"/>
      <c r="ASB54" s="19"/>
      <c r="ASC54" s="19"/>
      <c r="ASD54" s="19"/>
      <c r="ASE54" s="19"/>
      <c r="ASF54" s="19"/>
      <c r="ASG54" s="19"/>
      <c r="ASH54" s="19"/>
      <c r="ASI54" s="19"/>
      <c r="ASJ54" s="19"/>
      <c r="ASK54" s="19"/>
      <c r="ASL54" s="19"/>
      <c r="ASM54" s="19"/>
      <c r="ASN54" s="19"/>
      <c r="ASO54" s="19"/>
      <c r="ASP54" s="19"/>
      <c r="ASQ54" s="19"/>
      <c r="ASR54" s="19"/>
      <c r="ASS54" s="19"/>
      <c r="AST54" s="19"/>
      <c r="ASU54" s="19"/>
      <c r="ASV54" s="19"/>
      <c r="ASW54" s="19"/>
      <c r="ASX54" s="19"/>
      <c r="ASY54" s="19"/>
      <c r="ASZ54" s="19"/>
      <c r="ATA54" s="19"/>
      <c r="ATB54" s="19"/>
      <c r="ATC54" s="19"/>
      <c r="ATD54" s="19"/>
      <c r="ATE54" s="19"/>
      <c r="ATF54" s="19"/>
      <c r="ATG54" s="19"/>
      <c r="ATH54" s="19"/>
      <c r="ATI54" s="19"/>
      <c r="ATJ54" s="19"/>
      <c r="ATK54" s="19"/>
      <c r="ATL54" s="19"/>
      <c r="ATM54" s="19"/>
      <c r="ATN54" s="19"/>
      <c r="ATO54" s="19"/>
      <c r="ATP54" s="19"/>
      <c r="ATQ54" s="19"/>
      <c r="ATR54" s="19"/>
      <c r="ATS54" s="19"/>
      <c r="ATT54" s="19"/>
      <c r="ATU54" s="19"/>
      <c r="ATV54" s="19"/>
      <c r="ATW54" s="19"/>
      <c r="ATX54" s="19"/>
      <c r="ATY54" s="19"/>
      <c r="ATZ54" s="19"/>
      <c r="AUA54" s="19"/>
      <c r="AUB54" s="19"/>
      <c r="AUC54" s="19"/>
      <c r="AUD54" s="19"/>
      <c r="AUE54" s="19"/>
      <c r="AUF54" s="19"/>
      <c r="AUG54" s="19"/>
      <c r="AUH54" s="19"/>
      <c r="AUI54" s="19"/>
      <c r="AUJ54" s="19"/>
      <c r="AUK54" s="19"/>
      <c r="AUL54" s="19"/>
      <c r="AUM54" s="19"/>
      <c r="AUN54" s="19"/>
      <c r="AUO54" s="19"/>
      <c r="AUP54" s="19"/>
      <c r="AUQ54" s="19"/>
      <c r="AUR54" s="19"/>
      <c r="AUS54" s="19"/>
      <c r="AUT54" s="19"/>
      <c r="AUU54" s="19"/>
      <c r="AUV54" s="19"/>
      <c r="AUW54" s="19"/>
      <c r="AUX54" s="19"/>
      <c r="AUY54" s="19"/>
      <c r="AUZ54" s="19"/>
      <c r="AVA54" s="19"/>
      <c r="AVB54" s="19"/>
      <c r="AVC54" s="19"/>
      <c r="AVD54" s="19"/>
      <c r="AVE54" s="19"/>
      <c r="AVF54" s="19"/>
      <c r="AVG54" s="19"/>
      <c r="AVH54" s="19"/>
      <c r="AVI54" s="19"/>
      <c r="AVJ54" s="19"/>
      <c r="AVK54" s="19"/>
      <c r="AVL54" s="19"/>
      <c r="AVM54" s="19"/>
      <c r="AVN54" s="19"/>
      <c r="AVO54" s="19"/>
      <c r="AVP54" s="19"/>
      <c r="AVQ54" s="19"/>
      <c r="AVR54" s="19"/>
      <c r="AVS54" s="19"/>
      <c r="AVT54" s="19"/>
      <c r="AVU54" s="19"/>
      <c r="AVV54" s="19"/>
      <c r="AVW54" s="19"/>
      <c r="AVX54" s="19"/>
      <c r="AVY54" s="19"/>
      <c r="AVZ54" s="19"/>
      <c r="AWA54" s="19"/>
      <c r="AWB54" s="19"/>
      <c r="AWC54" s="19"/>
      <c r="AWD54" s="19"/>
      <c r="AWE54" s="19"/>
      <c r="AWF54" s="19"/>
      <c r="AWG54" s="19"/>
      <c r="AWH54" s="19"/>
      <c r="AWI54" s="19"/>
      <c r="AWJ54" s="19"/>
      <c r="AWK54" s="19"/>
      <c r="AWL54" s="19"/>
      <c r="AWM54" s="19"/>
      <c r="AWN54" s="19"/>
      <c r="AWO54" s="19"/>
      <c r="AWP54" s="19"/>
      <c r="AWQ54" s="19"/>
      <c r="AWR54" s="19"/>
      <c r="AWS54" s="19"/>
      <c r="AWT54" s="19"/>
      <c r="AWU54" s="19"/>
      <c r="AWV54" s="19"/>
      <c r="AWW54" s="19"/>
      <c r="AWX54" s="19"/>
      <c r="AWY54" s="19"/>
      <c r="AWZ54" s="19"/>
      <c r="AXA54" s="19"/>
      <c r="AXB54" s="19"/>
      <c r="AXC54" s="19"/>
      <c r="AXD54" s="19"/>
      <c r="AXE54" s="19"/>
      <c r="AXF54" s="19"/>
      <c r="AXG54" s="19"/>
      <c r="AXH54" s="19"/>
      <c r="AXI54" s="19"/>
      <c r="AXJ54" s="19"/>
      <c r="AXK54" s="19"/>
      <c r="AXL54" s="19"/>
      <c r="AXM54" s="19"/>
      <c r="AXN54" s="19"/>
      <c r="AXO54" s="19"/>
      <c r="AXP54" s="19"/>
      <c r="AXQ54" s="19"/>
      <c r="AXR54" s="19"/>
      <c r="AXS54" s="19"/>
      <c r="AXT54" s="19"/>
      <c r="AXU54" s="19"/>
      <c r="AXV54" s="19"/>
      <c r="AXW54" s="19"/>
      <c r="AXX54" s="19"/>
      <c r="AXY54" s="19"/>
      <c r="AXZ54" s="19"/>
      <c r="AYA54" s="19"/>
      <c r="AYB54" s="19"/>
      <c r="AYC54" s="19"/>
      <c r="AYD54" s="19"/>
      <c r="AYE54" s="19"/>
      <c r="AYF54" s="19"/>
      <c r="AYG54" s="19"/>
      <c r="AYH54" s="19"/>
      <c r="AYI54" s="19"/>
      <c r="AYJ54" s="19"/>
      <c r="AYK54" s="19"/>
      <c r="AYL54" s="19"/>
      <c r="AYM54" s="19"/>
      <c r="AYN54" s="19"/>
      <c r="AYO54" s="19"/>
      <c r="AYP54" s="19"/>
      <c r="AYQ54" s="19"/>
      <c r="AYR54" s="19"/>
      <c r="AYS54" s="19"/>
      <c r="AYT54" s="19"/>
      <c r="AYU54" s="19"/>
      <c r="AYV54" s="19"/>
      <c r="AYW54" s="19"/>
      <c r="AYX54" s="19"/>
      <c r="AYY54" s="19"/>
      <c r="AYZ54" s="19"/>
      <c r="AZA54" s="19"/>
      <c r="AZB54" s="19"/>
      <c r="AZC54" s="19"/>
      <c r="AZD54" s="19"/>
      <c r="AZE54" s="19"/>
      <c r="AZF54" s="19"/>
      <c r="AZG54" s="19"/>
      <c r="AZH54" s="19"/>
      <c r="AZI54" s="19"/>
      <c r="AZJ54" s="19"/>
      <c r="AZK54" s="19"/>
      <c r="AZL54" s="19"/>
      <c r="AZM54" s="19"/>
      <c r="AZN54" s="19"/>
      <c r="AZO54" s="19"/>
      <c r="AZP54" s="19"/>
      <c r="AZQ54" s="19"/>
      <c r="AZR54" s="19"/>
      <c r="AZS54" s="19"/>
      <c r="AZT54" s="19"/>
      <c r="AZU54" s="19"/>
      <c r="AZV54" s="19"/>
      <c r="AZW54" s="19"/>
      <c r="AZX54" s="19"/>
      <c r="AZY54" s="19"/>
      <c r="AZZ54" s="19"/>
      <c r="BAA54" s="19"/>
      <c r="BAB54" s="19"/>
      <c r="BAC54" s="19"/>
      <c r="BAD54" s="19"/>
      <c r="BAE54" s="19"/>
      <c r="BAF54" s="19"/>
      <c r="BAG54" s="19"/>
      <c r="BAH54" s="19"/>
      <c r="BAI54" s="19"/>
      <c r="BAJ54" s="19"/>
      <c r="BAK54" s="19"/>
      <c r="BAL54" s="19"/>
      <c r="BAM54" s="19"/>
      <c r="BAN54" s="19"/>
      <c r="BAO54" s="19"/>
      <c r="BAP54" s="19"/>
      <c r="BAQ54" s="19"/>
      <c r="BAR54" s="19"/>
      <c r="BAS54" s="19"/>
      <c r="BAT54" s="19"/>
      <c r="BAU54" s="19"/>
      <c r="BAV54" s="19"/>
      <c r="BAW54" s="19"/>
      <c r="BAX54" s="19"/>
      <c r="BAY54" s="19"/>
      <c r="BAZ54" s="19"/>
      <c r="BBA54" s="19"/>
      <c r="BBB54" s="19"/>
      <c r="BBC54" s="19"/>
      <c r="BBD54" s="19"/>
      <c r="BBE54" s="19"/>
      <c r="BBF54" s="19"/>
      <c r="BBG54" s="19"/>
      <c r="BBH54" s="19"/>
      <c r="BBI54" s="19"/>
      <c r="BBJ54" s="19"/>
      <c r="BBK54" s="19"/>
      <c r="BBL54" s="19"/>
      <c r="BBM54" s="19"/>
      <c r="BBN54" s="19"/>
      <c r="BBO54" s="19"/>
      <c r="BBP54" s="19"/>
      <c r="BBQ54" s="19"/>
      <c r="BBR54" s="19"/>
      <c r="BBS54" s="19"/>
      <c r="BBT54" s="19"/>
      <c r="BBU54" s="19"/>
      <c r="BBV54" s="19"/>
      <c r="BBW54" s="19"/>
      <c r="BBX54" s="19"/>
      <c r="BBY54" s="19"/>
      <c r="BBZ54" s="19"/>
      <c r="BCA54" s="19"/>
      <c r="BCB54" s="19"/>
      <c r="BCC54" s="19"/>
      <c r="BCD54" s="19"/>
      <c r="BCE54" s="19"/>
      <c r="BCF54" s="19"/>
      <c r="BCG54" s="19"/>
      <c r="BCH54" s="19"/>
      <c r="BCI54" s="19"/>
      <c r="BCJ54" s="19"/>
      <c r="BCK54" s="19"/>
      <c r="BCL54" s="19"/>
      <c r="BCM54" s="19"/>
      <c r="BCN54" s="19"/>
      <c r="BCO54" s="19"/>
      <c r="BCP54" s="19"/>
      <c r="BCQ54" s="19"/>
      <c r="BCR54" s="19"/>
      <c r="BCS54" s="19"/>
      <c r="BCT54" s="19"/>
      <c r="BCU54" s="19"/>
      <c r="BCV54" s="19"/>
      <c r="BCW54" s="19"/>
      <c r="BCX54" s="19"/>
      <c r="BCY54" s="19"/>
      <c r="BCZ54" s="19"/>
      <c r="BDA54" s="19"/>
      <c r="BDB54" s="19"/>
      <c r="BDC54" s="19"/>
      <c r="BDD54" s="19"/>
      <c r="BDE54" s="19"/>
      <c r="BDF54" s="19"/>
      <c r="BDG54" s="19"/>
      <c r="BDH54" s="19"/>
      <c r="BDI54" s="19"/>
      <c r="BDJ54" s="19"/>
      <c r="BDK54" s="19"/>
      <c r="BDL54" s="19"/>
      <c r="BDM54" s="19"/>
      <c r="BDN54" s="19"/>
      <c r="BDO54" s="19"/>
      <c r="BDP54" s="19"/>
      <c r="BDQ54" s="19"/>
      <c r="BDR54" s="19"/>
      <c r="BDS54" s="19"/>
      <c r="BDT54" s="19"/>
      <c r="BDU54" s="19"/>
      <c r="BDV54" s="19"/>
      <c r="BDW54" s="19"/>
      <c r="BDX54" s="19"/>
      <c r="BDY54" s="19"/>
      <c r="BDZ54" s="19"/>
      <c r="BEA54" s="19"/>
      <c r="BEB54" s="19"/>
      <c r="BEC54" s="19"/>
      <c r="BED54" s="19"/>
      <c r="BEE54" s="19"/>
      <c r="BEF54" s="19"/>
      <c r="BEG54" s="19"/>
      <c r="BEH54" s="19"/>
      <c r="BEI54" s="19"/>
      <c r="BEJ54" s="19"/>
      <c r="BEK54" s="19"/>
      <c r="BEL54" s="19"/>
      <c r="BEM54" s="19"/>
      <c r="BEN54" s="19"/>
      <c r="BEO54" s="19"/>
      <c r="BEP54" s="19"/>
      <c r="BEQ54" s="19"/>
      <c r="BER54" s="19"/>
      <c r="BES54" s="19"/>
      <c r="BET54" s="19"/>
      <c r="BEU54" s="19"/>
      <c r="BEV54" s="19"/>
      <c r="BEW54" s="19"/>
      <c r="BEX54" s="19"/>
      <c r="BEY54" s="19"/>
      <c r="BEZ54" s="19"/>
      <c r="BFA54" s="19"/>
      <c r="BFB54" s="19"/>
      <c r="BFC54" s="19"/>
      <c r="BFD54" s="19"/>
      <c r="BFE54" s="19"/>
      <c r="BFF54" s="19"/>
      <c r="BFG54" s="19"/>
      <c r="BFH54" s="19"/>
      <c r="BFI54" s="19"/>
      <c r="BFJ54" s="19"/>
      <c r="BFK54" s="19"/>
      <c r="BFL54" s="19"/>
      <c r="BFM54" s="19"/>
      <c r="BFN54" s="19"/>
      <c r="BFO54" s="19"/>
      <c r="BFP54" s="19"/>
      <c r="BFQ54" s="19"/>
      <c r="BFR54" s="19"/>
      <c r="BFS54" s="19"/>
      <c r="BFT54" s="19"/>
      <c r="BFU54" s="19"/>
      <c r="BFV54" s="19"/>
      <c r="BFW54" s="19"/>
      <c r="BFX54" s="19"/>
      <c r="BFY54" s="19"/>
      <c r="BFZ54" s="19"/>
      <c r="BGA54" s="19"/>
      <c r="BGB54" s="19"/>
      <c r="BGC54" s="19"/>
      <c r="BGD54" s="19"/>
      <c r="BGE54" s="19"/>
      <c r="BGF54" s="19"/>
      <c r="BGG54" s="19"/>
      <c r="BGH54" s="19"/>
      <c r="BGI54" s="19"/>
      <c r="BGJ54" s="19"/>
      <c r="BGK54" s="19"/>
      <c r="BGL54" s="19"/>
      <c r="BGM54" s="19"/>
      <c r="BGN54" s="19"/>
      <c r="BGO54" s="19"/>
      <c r="BGP54" s="19"/>
      <c r="BGQ54" s="19"/>
      <c r="BGR54" s="19"/>
      <c r="BGS54" s="19"/>
      <c r="BGT54" s="19"/>
      <c r="BGU54" s="19"/>
      <c r="BGV54" s="19"/>
      <c r="BGW54" s="19"/>
      <c r="BGX54" s="19"/>
      <c r="BGY54" s="19"/>
      <c r="BGZ54" s="19"/>
      <c r="BHA54" s="19"/>
      <c r="BHB54" s="19"/>
      <c r="BHC54" s="19"/>
      <c r="BHD54" s="19"/>
      <c r="BHE54" s="19"/>
      <c r="BHF54" s="19"/>
      <c r="BHG54" s="19"/>
      <c r="BHH54" s="19"/>
      <c r="BHI54" s="19"/>
      <c r="BHJ54" s="19"/>
      <c r="BHK54" s="19"/>
      <c r="BHL54" s="19"/>
      <c r="BHM54" s="19"/>
      <c r="BHN54" s="19"/>
      <c r="BHO54" s="19"/>
      <c r="BHP54" s="19"/>
      <c r="BHQ54" s="19"/>
      <c r="BHR54" s="19"/>
      <c r="BHS54" s="19"/>
      <c r="BHT54" s="19"/>
      <c r="BHU54" s="19"/>
      <c r="BHV54" s="19"/>
      <c r="BHW54" s="19"/>
      <c r="BHX54" s="19"/>
      <c r="BHY54" s="19"/>
      <c r="BHZ54" s="19"/>
      <c r="BIA54" s="19"/>
      <c r="BIB54" s="19"/>
      <c r="BIC54" s="19"/>
      <c r="BID54" s="19"/>
      <c r="BIE54" s="19"/>
      <c r="BIF54" s="19"/>
      <c r="BIG54" s="19"/>
      <c r="BIH54" s="19"/>
      <c r="BII54" s="19"/>
      <c r="BIJ54" s="19"/>
      <c r="BIK54" s="19"/>
      <c r="BIL54" s="19"/>
      <c r="BIM54" s="19"/>
      <c r="BIN54" s="19"/>
      <c r="BIO54" s="19"/>
      <c r="BIP54" s="19"/>
      <c r="BIQ54" s="19"/>
      <c r="BIR54" s="19"/>
      <c r="BIS54" s="19"/>
      <c r="BIT54" s="19"/>
      <c r="BIU54" s="19"/>
      <c r="BIV54" s="19"/>
      <c r="BIW54" s="19"/>
      <c r="BIX54" s="19"/>
      <c r="BIY54" s="19"/>
      <c r="BIZ54" s="19"/>
      <c r="BJA54" s="19"/>
      <c r="BJB54" s="19"/>
      <c r="BJC54" s="19"/>
      <c r="BJD54" s="19"/>
      <c r="BJE54" s="19"/>
      <c r="BJF54" s="19"/>
      <c r="BJG54" s="19"/>
      <c r="BJH54" s="19"/>
      <c r="BJI54" s="19"/>
      <c r="BJJ54" s="19"/>
      <c r="BJK54" s="19"/>
      <c r="BJL54" s="19"/>
      <c r="BJM54" s="19"/>
      <c r="BJN54" s="19"/>
      <c r="BJO54" s="19"/>
      <c r="BJP54" s="19"/>
      <c r="BJQ54" s="19"/>
      <c r="BJR54" s="19"/>
      <c r="BJS54" s="19"/>
      <c r="BJT54" s="19"/>
      <c r="BJU54" s="19"/>
      <c r="BJV54" s="19"/>
      <c r="BJW54" s="19"/>
      <c r="BJX54" s="19"/>
      <c r="BJY54" s="19"/>
      <c r="BJZ54" s="19"/>
      <c r="BKA54" s="19"/>
      <c r="BKB54" s="19"/>
      <c r="BKC54" s="19"/>
      <c r="BKD54" s="19"/>
      <c r="BKE54" s="19"/>
      <c r="BKF54" s="19"/>
      <c r="BKG54" s="19"/>
      <c r="BKH54" s="19"/>
      <c r="BKI54" s="19"/>
      <c r="BKJ54" s="19"/>
      <c r="BKK54" s="19"/>
      <c r="BKL54" s="19"/>
      <c r="BKM54" s="19"/>
      <c r="BKN54" s="19"/>
      <c r="BKO54" s="19"/>
      <c r="BKP54" s="19"/>
      <c r="BKQ54" s="19"/>
      <c r="BKR54" s="19"/>
      <c r="BKS54" s="19"/>
      <c r="BKT54" s="19"/>
      <c r="BKU54" s="19"/>
      <c r="BKV54" s="19"/>
      <c r="BKW54" s="19"/>
      <c r="BKX54" s="19"/>
      <c r="BKY54" s="19"/>
      <c r="BKZ54" s="19"/>
      <c r="BLA54" s="19"/>
      <c r="BLB54" s="19"/>
      <c r="BLC54" s="19"/>
      <c r="BLD54" s="19"/>
      <c r="BLE54" s="19"/>
      <c r="BLF54" s="19"/>
      <c r="BLG54" s="19"/>
      <c r="BLH54" s="19"/>
      <c r="BLI54" s="19"/>
      <c r="BLJ54" s="19"/>
      <c r="BLK54" s="19"/>
      <c r="BLL54" s="19"/>
      <c r="BLM54" s="19"/>
      <c r="BLN54" s="19"/>
      <c r="BLO54" s="19"/>
      <c r="BLP54" s="19"/>
      <c r="BLQ54" s="19"/>
      <c r="BLR54" s="19"/>
      <c r="BLS54" s="19"/>
      <c r="BLT54" s="19"/>
      <c r="BLU54" s="19"/>
      <c r="BLV54" s="19"/>
      <c r="BLW54" s="19"/>
      <c r="BLX54" s="19"/>
      <c r="BLY54" s="19"/>
      <c r="BLZ54" s="19"/>
      <c r="BMA54" s="19"/>
      <c r="BMB54" s="19"/>
      <c r="BMC54" s="19"/>
      <c r="BMD54" s="19"/>
      <c r="BME54" s="19"/>
      <c r="BMF54" s="19"/>
      <c r="BMG54" s="19"/>
      <c r="BMH54" s="19"/>
      <c r="BMI54" s="19"/>
      <c r="BMJ54" s="19"/>
      <c r="BMK54" s="19"/>
      <c r="BML54" s="19"/>
      <c r="BMM54" s="19"/>
      <c r="BMN54" s="19"/>
      <c r="BMO54" s="19"/>
      <c r="BMP54" s="19"/>
      <c r="BMQ54" s="19"/>
      <c r="BMR54" s="19"/>
      <c r="BMS54" s="19"/>
      <c r="BMT54" s="19"/>
      <c r="BMU54" s="19"/>
      <c r="BMV54" s="19"/>
      <c r="BMW54" s="19"/>
      <c r="BMX54" s="19"/>
      <c r="BMY54" s="19"/>
      <c r="BMZ54" s="19"/>
      <c r="BNA54" s="19"/>
      <c r="BNB54" s="19"/>
      <c r="BNC54" s="19"/>
      <c r="BND54" s="19"/>
      <c r="BNE54" s="19"/>
      <c r="BNF54" s="19"/>
      <c r="BNG54" s="19"/>
      <c r="BNH54" s="19"/>
      <c r="BNI54" s="19"/>
      <c r="BNJ54" s="19"/>
      <c r="BNK54" s="19"/>
      <c r="BNL54" s="19"/>
      <c r="BNM54" s="19"/>
      <c r="BNN54" s="19"/>
      <c r="BNO54" s="19"/>
      <c r="BNP54" s="19"/>
      <c r="BNQ54" s="19"/>
      <c r="BNR54" s="19"/>
      <c r="BNS54" s="19"/>
      <c r="BNT54" s="19"/>
      <c r="BNU54" s="19"/>
      <c r="BNV54" s="19"/>
      <c r="BNW54" s="19"/>
      <c r="BNX54" s="19"/>
      <c r="BNY54" s="19"/>
      <c r="BNZ54" s="19"/>
      <c r="BOA54" s="19"/>
      <c r="BOB54" s="19"/>
      <c r="BOC54" s="19"/>
      <c r="BOD54" s="19"/>
      <c r="BOE54" s="19"/>
      <c r="BOF54" s="19"/>
      <c r="BOG54" s="19"/>
      <c r="BOH54" s="19"/>
      <c r="BOI54" s="19"/>
      <c r="BOJ54" s="19"/>
      <c r="BOK54" s="19"/>
      <c r="BOL54" s="19"/>
      <c r="BOM54" s="19"/>
      <c r="BON54" s="19"/>
      <c r="BOO54" s="19"/>
      <c r="BOP54" s="19"/>
      <c r="BOQ54" s="19"/>
      <c r="BOR54" s="19"/>
      <c r="BOS54" s="19"/>
      <c r="BOT54" s="19"/>
      <c r="BOU54" s="19"/>
      <c r="BOV54" s="19"/>
      <c r="BOW54" s="19"/>
      <c r="BOX54" s="19"/>
      <c r="BOY54" s="19"/>
      <c r="BOZ54" s="19"/>
      <c r="BPA54" s="19"/>
      <c r="BPB54" s="19"/>
      <c r="BPC54" s="19"/>
      <c r="BPD54" s="19"/>
      <c r="BPE54" s="19"/>
      <c r="BPF54" s="19"/>
      <c r="BPG54" s="19"/>
      <c r="BPH54" s="19"/>
      <c r="BPI54" s="19"/>
      <c r="BPJ54" s="19"/>
      <c r="BPK54" s="19"/>
      <c r="BPL54" s="19"/>
      <c r="BPM54" s="19"/>
      <c r="BPN54" s="19"/>
      <c r="BPO54" s="19"/>
      <c r="BPP54" s="19"/>
      <c r="BPQ54" s="19"/>
      <c r="BPR54" s="19"/>
      <c r="BPS54" s="19"/>
      <c r="BPT54" s="19"/>
      <c r="BPU54" s="19"/>
      <c r="BPV54" s="19"/>
      <c r="BPW54" s="19"/>
      <c r="BPX54" s="19"/>
      <c r="BPY54" s="19"/>
      <c r="BPZ54" s="19"/>
      <c r="BQA54" s="19"/>
      <c r="BQB54" s="19"/>
      <c r="BQC54" s="19"/>
      <c r="BQD54" s="19"/>
      <c r="BQE54" s="19"/>
      <c r="BQF54" s="19"/>
      <c r="BQG54" s="19"/>
      <c r="BQH54" s="19"/>
      <c r="BQI54" s="19"/>
      <c r="BQJ54" s="19"/>
      <c r="BQK54" s="19"/>
      <c r="BQL54" s="19"/>
      <c r="BQM54" s="19"/>
      <c r="BQN54" s="19"/>
      <c r="BQO54" s="19"/>
      <c r="BQP54" s="19"/>
      <c r="BQQ54" s="19"/>
      <c r="BQR54" s="19"/>
      <c r="BQS54" s="19"/>
      <c r="BQT54" s="19"/>
      <c r="BQU54" s="19"/>
      <c r="BQV54" s="19"/>
      <c r="BQW54" s="19"/>
      <c r="BQX54" s="19"/>
      <c r="BQY54" s="19"/>
      <c r="BQZ54" s="19"/>
      <c r="BRA54" s="19"/>
      <c r="BRB54" s="19"/>
      <c r="BRC54" s="19"/>
      <c r="BRD54" s="19"/>
      <c r="BRE54" s="19"/>
      <c r="BRF54" s="19"/>
      <c r="BRG54" s="19"/>
      <c r="BRH54" s="19"/>
      <c r="BRI54" s="19"/>
      <c r="BRJ54" s="19"/>
      <c r="BRK54" s="19"/>
      <c r="BRL54" s="19"/>
      <c r="BRM54" s="19"/>
      <c r="BRN54" s="19"/>
      <c r="BRO54" s="19"/>
      <c r="BRP54" s="19"/>
      <c r="BRQ54" s="19"/>
      <c r="BRR54" s="19"/>
      <c r="BRS54" s="19"/>
      <c r="BRT54" s="19"/>
      <c r="BRU54" s="19"/>
      <c r="BRV54" s="19"/>
      <c r="BRW54" s="19"/>
      <c r="BRX54" s="19"/>
      <c r="BRY54" s="19"/>
      <c r="BRZ54" s="19"/>
      <c r="BSA54" s="19"/>
      <c r="BSB54" s="19"/>
      <c r="BSC54" s="19"/>
      <c r="BSD54" s="19"/>
      <c r="BSE54" s="19"/>
      <c r="BSF54" s="19"/>
      <c r="BSG54" s="19"/>
      <c r="BSH54" s="19"/>
      <c r="BSI54" s="19"/>
      <c r="BSJ54" s="19"/>
      <c r="BSK54" s="19"/>
      <c r="BSL54" s="19"/>
      <c r="BSM54" s="19"/>
      <c r="BSN54" s="19"/>
      <c r="BSO54" s="19"/>
      <c r="BSP54" s="19"/>
      <c r="BSQ54" s="19"/>
      <c r="BSR54" s="19"/>
      <c r="BSS54" s="19"/>
      <c r="BST54" s="19"/>
      <c r="BSU54" s="19"/>
      <c r="BSV54" s="19"/>
      <c r="BSW54" s="19"/>
      <c r="BSX54" s="19"/>
      <c r="BSY54" s="19"/>
      <c r="BSZ54" s="19"/>
      <c r="BTA54" s="19"/>
      <c r="BTB54" s="19"/>
      <c r="BTC54" s="19"/>
      <c r="BTD54" s="19"/>
      <c r="BTE54" s="19"/>
      <c r="BTF54" s="19"/>
      <c r="BTG54" s="19"/>
      <c r="BTH54" s="19"/>
      <c r="BTI54" s="19"/>
      <c r="BTJ54" s="19"/>
      <c r="BTK54" s="19"/>
      <c r="BTL54" s="19"/>
      <c r="BTM54" s="19"/>
      <c r="BTN54" s="19"/>
      <c r="BTO54" s="19"/>
      <c r="BTP54" s="19"/>
      <c r="BTQ54" s="19"/>
      <c r="BTR54" s="19"/>
      <c r="BTS54" s="19"/>
      <c r="BTT54" s="19"/>
      <c r="BTU54" s="19"/>
      <c r="BTV54" s="19"/>
      <c r="BTW54" s="19"/>
      <c r="BTX54" s="19"/>
      <c r="BTY54" s="19"/>
      <c r="BTZ54" s="19"/>
      <c r="BUA54" s="19"/>
      <c r="BUB54" s="19"/>
      <c r="BUC54" s="19"/>
      <c r="BUD54" s="19"/>
      <c r="BUE54" s="19"/>
      <c r="BUF54" s="19"/>
      <c r="BUG54" s="19"/>
      <c r="BUH54" s="19"/>
      <c r="BUI54" s="19"/>
      <c r="BUJ54" s="19"/>
      <c r="BUK54" s="19"/>
      <c r="BUL54" s="19"/>
      <c r="BUM54" s="19"/>
      <c r="BUN54" s="19"/>
      <c r="BUO54" s="19"/>
      <c r="BUP54" s="19"/>
      <c r="BUQ54" s="19"/>
      <c r="BUR54" s="19"/>
      <c r="BUS54" s="19"/>
      <c r="BUT54" s="19"/>
      <c r="BUU54" s="19"/>
      <c r="BUV54" s="19"/>
      <c r="BUW54" s="19"/>
      <c r="BUX54" s="19"/>
      <c r="BUY54" s="19"/>
      <c r="BUZ54" s="19"/>
      <c r="BVA54" s="19"/>
      <c r="BVB54" s="19"/>
      <c r="BVC54" s="19"/>
      <c r="BVD54" s="19"/>
      <c r="BVE54" s="19"/>
      <c r="BVF54" s="19"/>
      <c r="BVG54" s="19"/>
      <c r="BVH54" s="19"/>
      <c r="BVI54" s="19"/>
      <c r="BVJ54" s="19"/>
      <c r="BVK54" s="19"/>
      <c r="BVL54" s="19"/>
      <c r="BVM54" s="19"/>
      <c r="BVN54" s="19"/>
      <c r="BVO54" s="19"/>
      <c r="BVP54" s="19"/>
      <c r="BVQ54" s="19"/>
      <c r="BVR54" s="19"/>
      <c r="BVS54" s="19"/>
      <c r="BVT54" s="19"/>
      <c r="BVU54" s="19"/>
      <c r="BVV54" s="19"/>
      <c r="BVW54" s="19"/>
      <c r="BVX54" s="19"/>
      <c r="BVY54" s="19"/>
      <c r="BVZ54" s="19"/>
      <c r="BWA54" s="19"/>
      <c r="BWB54" s="19"/>
      <c r="BWC54" s="19"/>
      <c r="BWD54" s="19"/>
      <c r="BWE54" s="19"/>
      <c r="BWF54" s="19"/>
      <c r="BWG54" s="19"/>
      <c r="BWH54" s="19"/>
      <c r="BWI54" s="19"/>
      <c r="BWJ54" s="19"/>
      <c r="BWK54" s="19"/>
      <c r="BWL54" s="19"/>
      <c r="BWM54" s="19"/>
      <c r="BWN54" s="19"/>
      <c r="BWO54" s="19"/>
      <c r="BWP54" s="19"/>
      <c r="BWQ54" s="19"/>
      <c r="BWR54" s="19"/>
      <c r="BWS54" s="19"/>
      <c r="BWT54" s="19"/>
      <c r="BWU54" s="19"/>
      <c r="BWV54" s="19"/>
      <c r="BWW54" s="19"/>
      <c r="BWX54" s="19"/>
      <c r="BWY54" s="19"/>
      <c r="BWZ54" s="19"/>
      <c r="BXA54" s="19"/>
      <c r="BXB54" s="19"/>
      <c r="BXC54" s="19"/>
      <c r="BXD54" s="19"/>
      <c r="BXE54" s="19"/>
      <c r="BXF54" s="19"/>
      <c r="BXG54" s="19"/>
      <c r="BXH54" s="19"/>
      <c r="BXI54" s="19"/>
      <c r="BXJ54" s="19"/>
      <c r="BXK54" s="19"/>
      <c r="BXL54" s="19"/>
      <c r="BXM54" s="19"/>
      <c r="BXN54" s="19"/>
      <c r="BXO54" s="19"/>
      <c r="BXP54" s="19"/>
      <c r="BXQ54" s="19"/>
      <c r="BXR54" s="19"/>
      <c r="BXS54" s="19"/>
      <c r="BXT54" s="19"/>
      <c r="BXU54" s="19"/>
      <c r="BXV54" s="19"/>
      <c r="BXW54" s="19"/>
      <c r="BXX54" s="19"/>
      <c r="BXY54" s="19"/>
      <c r="BXZ54" s="19"/>
      <c r="BYA54" s="19"/>
      <c r="BYB54" s="19"/>
      <c r="BYC54" s="19"/>
      <c r="BYD54" s="19"/>
      <c r="BYE54" s="19"/>
      <c r="BYF54" s="19"/>
      <c r="BYG54" s="19"/>
      <c r="BYH54" s="19"/>
      <c r="BYI54" s="19"/>
      <c r="BYJ54" s="19"/>
      <c r="BYK54" s="19"/>
      <c r="BYL54" s="19"/>
      <c r="BYM54" s="19"/>
      <c r="BYN54" s="19"/>
      <c r="BYO54" s="19"/>
      <c r="BYP54" s="19"/>
      <c r="BYQ54" s="19"/>
      <c r="BYR54" s="19"/>
      <c r="BYS54" s="19"/>
      <c r="BYT54" s="19"/>
      <c r="BYU54" s="19"/>
      <c r="BYV54" s="19"/>
      <c r="BYW54" s="19"/>
      <c r="BYX54" s="19"/>
      <c r="BYY54" s="19"/>
      <c r="BYZ54" s="19"/>
      <c r="BZA54" s="19"/>
      <c r="BZB54" s="19"/>
      <c r="BZC54" s="19"/>
      <c r="BZD54" s="19"/>
      <c r="BZE54" s="19"/>
      <c r="BZF54" s="19"/>
      <c r="BZG54" s="19"/>
      <c r="BZH54" s="19"/>
      <c r="BZI54" s="19"/>
      <c r="BZJ54" s="19"/>
      <c r="BZK54" s="19"/>
      <c r="BZL54" s="19"/>
      <c r="BZM54" s="19"/>
      <c r="BZN54" s="19"/>
      <c r="BZO54" s="19"/>
      <c r="BZP54" s="19"/>
      <c r="BZQ54" s="19"/>
      <c r="BZR54" s="19"/>
      <c r="BZS54" s="19"/>
      <c r="BZT54" s="19"/>
      <c r="BZU54" s="19"/>
      <c r="BZV54" s="19"/>
      <c r="BZW54" s="19"/>
      <c r="BZX54" s="19"/>
      <c r="BZY54" s="19"/>
      <c r="BZZ54" s="19"/>
      <c r="CAA54" s="19"/>
      <c r="CAB54" s="19"/>
      <c r="CAC54" s="19"/>
      <c r="CAD54" s="19"/>
      <c r="CAE54" s="19"/>
      <c r="CAF54" s="19"/>
      <c r="CAG54" s="19"/>
      <c r="CAH54" s="19"/>
      <c r="CAI54" s="19"/>
      <c r="CAJ54" s="19"/>
      <c r="CAK54" s="19"/>
      <c r="CAL54" s="19"/>
      <c r="CAM54" s="19"/>
      <c r="CAN54" s="19"/>
      <c r="CAO54" s="19"/>
      <c r="CAP54" s="19"/>
      <c r="CAQ54" s="19"/>
      <c r="CAR54" s="19"/>
      <c r="CAS54" s="19"/>
      <c r="CAT54" s="19"/>
      <c r="CAU54" s="19"/>
      <c r="CAV54" s="19"/>
      <c r="CAW54" s="19"/>
      <c r="CAX54" s="19"/>
      <c r="CAY54" s="19"/>
      <c r="CAZ54" s="19"/>
      <c r="CBA54" s="19"/>
      <c r="CBB54" s="19"/>
      <c r="CBC54" s="19"/>
      <c r="CBD54" s="19"/>
      <c r="CBE54" s="19"/>
      <c r="CBF54" s="19"/>
      <c r="CBG54" s="19"/>
      <c r="CBH54" s="19"/>
      <c r="CBI54" s="19"/>
      <c r="CBJ54" s="19"/>
      <c r="CBK54" s="19"/>
      <c r="CBL54" s="19"/>
      <c r="CBM54" s="19"/>
      <c r="CBN54" s="19"/>
      <c r="CBO54" s="19"/>
      <c r="CBP54" s="19"/>
      <c r="CBQ54" s="19"/>
      <c r="CBR54" s="19"/>
      <c r="CBS54" s="19"/>
      <c r="CBT54" s="19"/>
      <c r="CBU54" s="19"/>
      <c r="CBV54" s="19"/>
      <c r="CBW54" s="19"/>
      <c r="CBX54" s="19"/>
      <c r="CBY54" s="19"/>
      <c r="CBZ54" s="19"/>
      <c r="CCA54" s="19"/>
      <c r="CCB54" s="19"/>
      <c r="CCC54" s="19"/>
      <c r="CCD54" s="19"/>
      <c r="CCE54" s="19"/>
      <c r="CCF54" s="19"/>
      <c r="CCG54" s="19"/>
      <c r="CCH54" s="19"/>
      <c r="CCI54" s="19"/>
      <c r="CCJ54" s="19"/>
      <c r="CCK54" s="19"/>
      <c r="CCL54" s="19"/>
      <c r="CCM54" s="19"/>
      <c r="CCN54" s="19"/>
      <c r="CCO54" s="19"/>
      <c r="CCP54" s="19"/>
      <c r="CCQ54" s="19"/>
      <c r="CCR54" s="19"/>
      <c r="CCS54" s="19"/>
      <c r="CCT54" s="19"/>
      <c r="CCU54" s="19"/>
      <c r="CCV54" s="19"/>
      <c r="CCW54" s="19"/>
      <c r="CCX54" s="19"/>
      <c r="CCY54" s="19"/>
      <c r="CCZ54" s="19"/>
      <c r="CDA54" s="19"/>
      <c r="CDB54" s="19"/>
      <c r="CDC54" s="19"/>
      <c r="CDD54" s="19"/>
      <c r="CDE54" s="19"/>
      <c r="CDF54" s="19"/>
      <c r="CDG54" s="19"/>
      <c r="CDH54" s="19"/>
      <c r="CDI54" s="19"/>
      <c r="CDJ54" s="19"/>
      <c r="CDK54" s="19"/>
      <c r="CDL54" s="19"/>
      <c r="CDM54" s="19"/>
      <c r="CDN54" s="19"/>
      <c r="CDO54" s="19"/>
      <c r="CDP54" s="19"/>
      <c r="CDQ54" s="19"/>
      <c r="CDR54" s="19"/>
      <c r="CDS54" s="19"/>
      <c r="CDT54" s="19"/>
      <c r="CDU54" s="19"/>
      <c r="CDV54" s="19"/>
      <c r="CDW54" s="19"/>
      <c r="CDX54" s="19"/>
      <c r="CDY54" s="19"/>
      <c r="CDZ54" s="19"/>
      <c r="CEA54" s="19"/>
      <c r="CEB54" s="19"/>
      <c r="CEC54" s="19"/>
      <c r="CED54" s="19"/>
      <c r="CEE54" s="19"/>
      <c r="CEF54" s="19"/>
      <c r="CEG54" s="19"/>
      <c r="CEH54" s="19"/>
      <c r="CEI54" s="19"/>
      <c r="CEJ54" s="19"/>
      <c r="CEK54" s="19"/>
      <c r="CEL54" s="19"/>
      <c r="CEM54" s="19"/>
      <c r="CEN54" s="19"/>
      <c r="CEO54" s="19"/>
      <c r="CEP54" s="19"/>
      <c r="CEQ54" s="19"/>
      <c r="CER54" s="19"/>
      <c r="CES54" s="19"/>
      <c r="CET54" s="19"/>
      <c r="CEU54" s="19"/>
      <c r="CEV54" s="19"/>
      <c r="CEW54" s="19"/>
      <c r="CEX54" s="19"/>
      <c r="CEY54" s="19"/>
      <c r="CEZ54" s="19"/>
      <c r="CFA54" s="19"/>
      <c r="CFB54" s="19"/>
      <c r="CFC54" s="19"/>
      <c r="CFD54" s="19"/>
      <c r="CFE54" s="19"/>
      <c r="CFF54" s="19"/>
      <c r="CFG54" s="19"/>
      <c r="CFH54" s="19"/>
      <c r="CFI54" s="19"/>
      <c r="CFJ54" s="19"/>
      <c r="CFK54" s="19"/>
      <c r="CFL54" s="19"/>
      <c r="CFM54" s="19"/>
      <c r="CFN54" s="19"/>
      <c r="CFO54" s="19"/>
      <c r="CFP54" s="19"/>
      <c r="CFQ54" s="19"/>
      <c r="CFR54" s="19"/>
      <c r="CFS54" s="19"/>
      <c r="CFT54" s="19"/>
      <c r="CFU54" s="19"/>
      <c r="CFV54" s="19"/>
      <c r="CFW54" s="19"/>
      <c r="CFX54" s="19"/>
      <c r="CFY54" s="19"/>
      <c r="CFZ54" s="19"/>
      <c r="CGA54" s="19"/>
      <c r="CGB54" s="19"/>
      <c r="CGC54" s="19"/>
      <c r="CGD54" s="19"/>
      <c r="CGE54" s="19"/>
      <c r="CGF54" s="19"/>
      <c r="CGG54" s="19"/>
      <c r="CGH54" s="19"/>
      <c r="CGI54" s="19"/>
      <c r="CGJ54" s="19"/>
      <c r="CGK54" s="19"/>
      <c r="CGL54" s="19"/>
      <c r="CGM54" s="19"/>
      <c r="CGN54" s="19"/>
      <c r="CGO54" s="19"/>
      <c r="CGP54" s="19"/>
      <c r="CGQ54" s="19"/>
      <c r="CGR54" s="19"/>
      <c r="CGS54" s="19"/>
      <c r="CGT54" s="19"/>
      <c r="CGU54" s="19"/>
      <c r="CGV54" s="19"/>
      <c r="CGW54" s="19"/>
      <c r="CGX54" s="19"/>
      <c r="CGY54" s="19"/>
      <c r="CGZ54" s="19"/>
      <c r="CHA54" s="19"/>
      <c r="CHB54" s="19"/>
      <c r="CHC54" s="19"/>
      <c r="CHD54" s="19"/>
      <c r="CHE54" s="19"/>
      <c r="CHF54" s="19"/>
      <c r="CHG54" s="19"/>
      <c r="CHH54" s="19"/>
      <c r="CHI54" s="19"/>
      <c r="CHJ54" s="19"/>
      <c r="CHK54" s="19"/>
      <c r="CHL54" s="19"/>
      <c r="CHM54" s="19"/>
      <c r="CHN54" s="19"/>
      <c r="CHO54" s="19"/>
      <c r="CHP54" s="19"/>
      <c r="CHQ54" s="19"/>
      <c r="CHR54" s="19"/>
      <c r="CHS54" s="19"/>
      <c r="CHT54" s="19"/>
      <c r="CHU54" s="19"/>
      <c r="CHV54" s="19"/>
      <c r="CHW54" s="19"/>
      <c r="CHX54" s="19"/>
      <c r="CHY54" s="19"/>
      <c r="CHZ54" s="19"/>
      <c r="CIA54" s="19"/>
      <c r="CIB54" s="19"/>
      <c r="CIC54" s="19"/>
      <c r="CID54" s="19"/>
      <c r="CIE54" s="19"/>
      <c r="CIF54" s="19"/>
      <c r="CIG54" s="19"/>
      <c r="CIH54" s="19"/>
      <c r="CII54" s="19"/>
      <c r="CIJ54" s="19"/>
      <c r="CIK54" s="19"/>
      <c r="CIL54" s="19"/>
      <c r="CIM54" s="19"/>
      <c r="CIN54" s="19"/>
      <c r="CIO54" s="19"/>
      <c r="CIP54" s="19"/>
      <c r="CIQ54" s="19"/>
      <c r="CIR54" s="19"/>
      <c r="CIS54" s="19"/>
      <c r="CIT54" s="19"/>
      <c r="CIU54" s="19"/>
      <c r="CIV54" s="19"/>
      <c r="CIW54" s="19"/>
      <c r="CIX54" s="19"/>
      <c r="CIY54" s="19"/>
      <c r="CIZ54" s="19"/>
      <c r="CJA54" s="19"/>
      <c r="CJB54" s="19"/>
      <c r="CJC54" s="19"/>
      <c r="CJD54" s="19"/>
      <c r="CJE54" s="19"/>
      <c r="CJF54" s="19"/>
      <c r="CJG54" s="19"/>
      <c r="CJH54" s="19"/>
      <c r="CJI54" s="19"/>
      <c r="CJJ54" s="19"/>
      <c r="CJK54" s="19"/>
      <c r="CJL54" s="19"/>
      <c r="CJM54" s="19"/>
      <c r="CJN54" s="19"/>
      <c r="CJO54" s="19"/>
      <c r="CJP54" s="19"/>
      <c r="CJQ54" s="19"/>
      <c r="CJR54" s="19"/>
      <c r="CJS54" s="19"/>
      <c r="CJT54" s="19"/>
      <c r="CJU54" s="19"/>
      <c r="CJV54" s="19"/>
      <c r="CJW54" s="19"/>
      <c r="CJX54" s="19"/>
      <c r="CJY54" s="19"/>
      <c r="CJZ54" s="19"/>
      <c r="CKA54" s="19"/>
      <c r="CKB54" s="19"/>
      <c r="CKC54" s="19"/>
      <c r="CKD54" s="19"/>
      <c r="CKE54" s="19"/>
      <c r="CKF54" s="19"/>
      <c r="CKG54" s="19"/>
      <c r="CKH54" s="19"/>
      <c r="CKI54" s="19"/>
      <c r="CKJ54" s="19"/>
      <c r="CKK54" s="19"/>
      <c r="CKL54" s="19"/>
      <c r="CKM54" s="19"/>
      <c r="CKN54" s="19"/>
      <c r="CKO54" s="19"/>
      <c r="CKP54" s="19"/>
      <c r="CKQ54" s="19"/>
      <c r="CKR54" s="19"/>
      <c r="CKS54" s="19"/>
      <c r="CKT54" s="19"/>
      <c r="CKU54" s="19"/>
      <c r="CKV54" s="19"/>
      <c r="CKW54" s="19"/>
      <c r="CKX54" s="19"/>
      <c r="CKY54" s="19"/>
      <c r="CKZ54" s="19"/>
      <c r="CLA54" s="19"/>
      <c r="CLB54" s="19"/>
      <c r="CLC54" s="19"/>
      <c r="CLD54" s="19"/>
      <c r="CLE54" s="19"/>
      <c r="CLF54" s="19"/>
      <c r="CLG54" s="19"/>
      <c r="CLH54" s="19"/>
      <c r="CLI54" s="19"/>
      <c r="CLJ54" s="19"/>
      <c r="CLK54" s="19"/>
      <c r="CLL54" s="19"/>
      <c r="CLM54" s="19"/>
      <c r="CLN54" s="19"/>
      <c r="CLO54" s="19"/>
      <c r="CLP54" s="19"/>
      <c r="CLQ54" s="19"/>
      <c r="CLR54" s="19"/>
      <c r="CLS54" s="19"/>
      <c r="CLT54" s="19"/>
      <c r="CLU54" s="19"/>
      <c r="CLV54" s="19"/>
      <c r="CLW54" s="19"/>
      <c r="CLX54" s="19"/>
      <c r="CLY54" s="19"/>
      <c r="CLZ54" s="19"/>
      <c r="CMA54" s="19"/>
      <c r="CMB54" s="19"/>
      <c r="CMC54" s="19"/>
      <c r="CMD54" s="19"/>
      <c r="CME54" s="19"/>
      <c r="CMF54" s="19"/>
      <c r="CMG54" s="19"/>
      <c r="CMH54" s="19"/>
      <c r="CMI54" s="19"/>
      <c r="CMJ54" s="19"/>
      <c r="CMK54" s="19"/>
      <c r="CML54" s="19"/>
      <c r="CMM54" s="19"/>
      <c r="CMN54" s="19"/>
      <c r="CMO54" s="19"/>
      <c r="CMP54" s="19"/>
      <c r="CMQ54" s="19"/>
      <c r="CMR54" s="19"/>
      <c r="CMS54" s="19"/>
      <c r="CMT54" s="19"/>
      <c r="CMU54" s="19"/>
      <c r="CMV54" s="19"/>
      <c r="CMW54" s="19"/>
      <c r="CMX54" s="19"/>
      <c r="CMY54" s="19"/>
      <c r="CMZ54" s="19"/>
      <c r="CNA54" s="19"/>
      <c r="CNB54" s="19"/>
      <c r="CNC54" s="19"/>
      <c r="CND54" s="19"/>
      <c r="CNE54" s="19"/>
      <c r="CNF54" s="19"/>
      <c r="CNG54" s="19"/>
      <c r="CNH54" s="19"/>
      <c r="CNI54" s="19"/>
      <c r="CNJ54" s="19"/>
      <c r="CNK54" s="19"/>
      <c r="CNL54" s="19"/>
      <c r="CNM54" s="19"/>
      <c r="CNN54" s="19"/>
      <c r="CNO54" s="19"/>
      <c r="CNP54" s="19"/>
      <c r="CNQ54" s="19"/>
      <c r="CNR54" s="19"/>
      <c r="CNS54" s="19"/>
      <c r="CNT54" s="19"/>
      <c r="CNU54" s="19"/>
      <c r="CNV54" s="19"/>
      <c r="CNW54" s="19"/>
      <c r="CNX54" s="19"/>
      <c r="CNY54" s="19"/>
      <c r="CNZ54" s="19"/>
      <c r="COA54" s="19"/>
      <c r="COB54" s="19"/>
      <c r="COC54" s="19"/>
      <c r="COD54" s="19"/>
      <c r="COE54" s="19"/>
      <c r="COF54" s="19"/>
      <c r="COG54" s="19"/>
      <c r="COH54" s="19"/>
      <c r="COI54" s="19"/>
      <c r="COJ54" s="19"/>
      <c r="COK54" s="19"/>
      <c r="COL54" s="19"/>
      <c r="COM54" s="19"/>
      <c r="CON54" s="19"/>
      <c r="COO54" s="19"/>
      <c r="COP54" s="19"/>
      <c r="COQ54" s="19"/>
      <c r="COR54" s="19"/>
      <c r="COS54" s="19"/>
      <c r="COT54" s="19"/>
      <c r="COU54" s="19"/>
      <c r="COV54" s="19"/>
      <c r="COW54" s="19"/>
      <c r="COX54" s="19"/>
      <c r="COY54" s="19"/>
      <c r="COZ54" s="19"/>
      <c r="CPA54" s="19"/>
      <c r="CPB54" s="19"/>
      <c r="CPC54" s="19"/>
      <c r="CPD54" s="19"/>
      <c r="CPE54" s="19"/>
      <c r="CPF54" s="19"/>
      <c r="CPG54" s="19"/>
      <c r="CPH54" s="19"/>
      <c r="CPI54" s="19"/>
      <c r="CPJ54" s="19"/>
      <c r="CPK54" s="19"/>
      <c r="CPL54" s="19"/>
      <c r="CPM54" s="19"/>
      <c r="CPN54" s="19"/>
      <c r="CPO54" s="19"/>
      <c r="CPP54" s="19"/>
      <c r="CPQ54" s="19"/>
      <c r="CPR54" s="19"/>
      <c r="CPS54" s="19"/>
      <c r="CPT54" s="19"/>
      <c r="CPU54" s="19"/>
      <c r="CPV54" s="19"/>
      <c r="CPW54" s="19"/>
      <c r="CPX54" s="19"/>
      <c r="CPY54" s="19"/>
      <c r="CPZ54" s="19"/>
      <c r="CQA54" s="19"/>
      <c r="CQB54" s="19"/>
      <c r="CQC54" s="19"/>
      <c r="CQD54" s="19"/>
      <c r="CQE54" s="19"/>
      <c r="CQF54" s="19"/>
      <c r="CQG54" s="19"/>
      <c r="CQH54" s="19"/>
      <c r="CQI54" s="19"/>
      <c r="CQJ54" s="19"/>
      <c r="CQK54" s="19"/>
      <c r="CQL54" s="19"/>
      <c r="CQM54" s="19"/>
      <c r="CQN54" s="19"/>
      <c r="CQO54" s="19"/>
      <c r="CQP54" s="19"/>
      <c r="CQQ54" s="19"/>
      <c r="CQR54" s="19"/>
      <c r="CQS54" s="19"/>
      <c r="CQT54" s="19"/>
      <c r="CQU54" s="19"/>
      <c r="CQV54" s="19"/>
      <c r="CQW54" s="19"/>
      <c r="CQX54" s="19"/>
      <c r="CQY54" s="19"/>
      <c r="CQZ54" s="19"/>
      <c r="CRA54" s="19"/>
      <c r="CRB54" s="19"/>
      <c r="CRC54" s="19"/>
      <c r="CRD54" s="19"/>
      <c r="CRE54" s="19"/>
      <c r="CRF54" s="19"/>
      <c r="CRG54" s="19"/>
      <c r="CRH54" s="19"/>
      <c r="CRI54" s="19"/>
      <c r="CRJ54" s="19"/>
      <c r="CRK54" s="19"/>
      <c r="CRL54" s="19"/>
      <c r="CRM54" s="19"/>
      <c r="CRN54" s="19"/>
      <c r="CRO54" s="19"/>
      <c r="CRP54" s="19"/>
      <c r="CRQ54" s="19"/>
      <c r="CRR54" s="19"/>
      <c r="CRS54" s="19"/>
      <c r="CRT54" s="19"/>
      <c r="CRU54" s="19"/>
      <c r="CRV54" s="19"/>
      <c r="CRW54" s="19"/>
      <c r="CRX54" s="19"/>
      <c r="CRY54" s="19"/>
      <c r="CRZ54" s="19"/>
      <c r="CSA54" s="19"/>
      <c r="CSB54" s="19"/>
      <c r="CSC54" s="19"/>
      <c r="CSD54" s="19"/>
      <c r="CSE54" s="19"/>
      <c r="CSF54" s="19"/>
      <c r="CSG54" s="19"/>
      <c r="CSH54" s="19"/>
      <c r="CSI54" s="19"/>
      <c r="CSJ54" s="19"/>
      <c r="CSK54" s="19"/>
      <c r="CSL54" s="19"/>
      <c r="CSM54" s="19"/>
      <c r="CSN54" s="19"/>
      <c r="CSO54" s="19"/>
      <c r="CSP54" s="19"/>
      <c r="CSQ54" s="19"/>
      <c r="CSR54" s="19"/>
      <c r="CSS54" s="19"/>
      <c r="CST54" s="19"/>
      <c r="CSU54" s="19"/>
      <c r="CSV54" s="19"/>
      <c r="CSW54" s="19"/>
      <c r="CSX54" s="19"/>
      <c r="CSY54" s="19"/>
      <c r="CSZ54" s="19"/>
      <c r="CTA54" s="19"/>
      <c r="CTB54" s="19"/>
      <c r="CTC54" s="19"/>
      <c r="CTD54" s="19"/>
      <c r="CTE54" s="19"/>
      <c r="CTF54" s="19"/>
      <c r="CTG54" s="19"/>
      <c r="CTH54" s="19"/>
      <c r="CTI54" s="19"/>
      <c r="CTJ54" s="19"/>
      <c r="CTK54" s="19"/>
      <c r="CTL54" s="19"/>
      <c r="CTM54" s="19"/>
      <c r="CTN54" s="19"/>
      <c r="CTO54" s="19"/>
      <c r="CTP54" s="19"/>
      <c r="CTQ54" s="19"/>
      <c r="CTR54" s="19"/>
      <c r="CTS54" s="19"/>
      <c r="CTT54" s="19"/>
      <c r="CTU54" s="19"/>
      <c r="CTV54" s="19"/>
      <c r="CTW54" s="19"/>
      <c r="CTX54" s="19"/>
      <c r="CTY54" s="19"/>
      <c r="CTZ54" s="19"/>
      <c r="CUA54" s="19"/>
      <c r="CUB54" s="19"/>
      <c r="CUC54" s="19"/>
      <c r="CUD54" s="19"/>
      <c r="CUE54" s="19"/>
      <c r="CUF54" s="19"/>
      <c r="CUG54" s="19"/>
      <c r="CUH54" s="19"/>
      <c r="CUI54" s="19"/>
      <c r="CUJ54" s="19"/>
      <c r="CUK54" s="19"/>
      <c r="CUL54" s="19"/>
      <c r="CUM54" s="19"/>
      <c r="CUN54" s="19"/>
      <c r="CUO54" s="19"/>
      <c r="CUP54" s="19"/>
      <c r="CUQ54" s="19"/>
      <c r="CUR54" s="19"/>
      <c r="CUS54" s="19"/>
      <c r="CUT54" s="19"/>
      <c r="CUU54" s="19"/>
      <c r="CUV54" s="19"/>
      <c r="CUW54" s="19"/>
      <c r="CUX54" s="19"/>
      <c r="CUY54" s="19"/>
      <c r="CUZ54" s="19"/>
      <c r="CVA54" s="19"/>
      <c r="CVB54" s="19"/>
      <c r="CVC54" s="19"/>
      <c r="CVD54" s="19"/>
      <c r="CVE54" s="19"/>
      <c r="CVF54" s="19"/>
      <c r="CVG54" s="19"/>
      <c r="CVH54" s="19"/>
      <c r="CVI54" s="19"/>
      <c r="CVJ54" s="19"/>
      <c r="CVK54" s="19"/>
      <c r="CVL54" s="19"/>
      <c r="CVM54" s="19"/>
      <c r="CVN54" s="19"/>
      <c r="CVO54" s="19"/>
      <c r="CVP54" s="19"/>
      <c r="CVQ54" s="19"/>
      <c r="CVR54" s="19"/>
      <c r="CVS54" s="19"/>
      <c r="CVT54" s="19"/>
      <c r="CVU54" s="19"/>
      <c r="CVV54" s="19"/>
      <c r="CVW54" s="19"/>
      <c r="CVX54" s="19"/>
      <c r="CVY54" s="19"/>
      <c r="CVZ54" s="19"/>
      <c r="CWA54" s="19"/>
      <c r="CWB54" s="19"/>
      <c r="CWC54" s="19"/>
      <c r="CWD54" s="19"/>
      <c r="CWE54" s="19"/>
      <c r="CWF54" s="19"/>
      <c r="CWG54" s="19"/>
      <c r="CWH54" s="19"/>
      <c r="CWI54" s="19"/>
      <c r="CWJ54" s="19"/>
      <c r="CWK54" s="19"/>
      <c r="CWL54" s="19"/>
      <c r="CWM54" s="19"/>
      <c r="CWN54" s="19"/>
      <c r="CWO54" s="19"/>
      <c r="CWP54" s="19"/>
      <c r="CWQ54" s="19"/>
      <c r="CWR54" s="19"/>
      <c r="CWS54" s="19"/>
      <c r="CWT54" s="19"/>
      <c r="CWU54" s="19"/>
      <c r="CWV54" s="19"/>
      <c r="CWW54" s="19"/>
      <c r="CWX54" s="19"/>
      <c r="CWY54" s="19"/>
      <c r="CWZ54" s="19"/>
      <c r="CXA54" s="19"/>
      <c r="CXB54" s="19"/>
      <c r="CXC54" s="19"/>
      <c r="CXD54" s="19"/>
      <c r="CXE54" s="19"/>
      <c r="CXF54" s="19"/>
      <c r="CXG54" s="19"/>
      <c r="CXH54" s="19"/>
      <c r="CXI54" s="19"/>
      <c r="CXJ54" s="19"/>
      <c r="CXK54" s="19"/>
      <c r="CXL54" s="19"/>
      <c r="CXM54" s="19"/>
      <c r="CXN54" s="19"/>
      <c r="CXO54" s="19"/>
      <c r="CXP54" s="19"/>
      <c r="CXQ54" s="19"/>
      <c r="CXR54" s="19"/>
      <c r="CXS54" s="19"/>
      <c r="CXT54" s="19"/>
      <c r="CXU54" s="19"/>
      <c r="CXV54" s="19"/>
      <c r="CXW54" s="19"/>
      <c r="CXX54" s="19"/>
      <c r="CXY54" s="19"/>
      <c r="CXZ54" s="19"/>
      <c r="CYA54" s="19"/>
      <c r="CYB54" s="19"/>
      <c r="CYC54" s="19"/>
      <c r="CYD54" s="19"/>
      <c r="CYE54" s="19"/>
      <c r="CYF54" s="19"/>
      <c r="CYG54" s="19"/>
      <c r="CYH54" s="19"/>
      <c r="CYI54" s="19"/>
      <c r="CYJ54" s="19"/>
      <c r="CYK54" s="19"/>
      <c r="CYL54" s="19"/>
      <c r="CYM54" s="19"/>
      <c r="CYN54" s="19"/>
      <c r="CYO54" s="19"/>
      <c r="CYP54" s="19"/>
      <c r="CYQ54" s="19"/>
      <c r="CYR54" s="19"/>
      <c r="CYS54" s="19"/>
      <c r="CYT54" s="19"/>
      <c r="CYU54" s="19"/>
      <c r="CYV54" s="19"/>
      <c r="CYW54" s="19"/>
      <c r="CYX54" s="19"/>
      <c r="CYY54" s="19"/>
      <c r="CYZ54" s="19"/>
      <c r="CZA54" s="19"/>
      <c r="CZB54" s="19"/>
      <c r="CZC54" s="19"/>
      <c r="CZD54" s="19"/>
      <c r="CZE54" s="19"/>
      <c r="CZF54" s="19"/>
      <c r="CZG54" s="19"/>
      <c r="CZH54" s="19"/>
      <c r="CZI54" s="19"/>
      <c r="CZJ54" s="19"/>
      <c r="CZK54" s="19"/>
      <c r="CZL54" s="19"/>
      <c r="CZM54" s="19"/>
      <c r="CZN54" s="19"/>
      <c r="CZO54" s="19"/>
      <c r="CZP54" s="19"/>
      <c r="CZQ54" s="19"/>
      <c r="CZR54" s="19"/>
      <c r="CZS54" s="19"/>
      <c r="CZT54" s="19"/>
      <c r="CZU54" s="19"/>
      <c r="CZV54" s="19"/>
      <c r="CZW54" s="19"/>
      <c r="CZX54" s="19"/>
      <c r="CZY54" s="19"/>
      <c r="CZZ54" s="19"/>
      <c r="DAA54" s="19"/>
      <c r="DAB54" s="19"/>
      <c r="DAC54" s="19"/>
      <c r="DAD54" s="19"/>
      <c r="DAE54" s="19"/>
      <c r="DAF54" s="19"/>
      <c r="DAG54" s="19"/>
      <c r="DAH54" s="19"/>
      <c r="DAI54" s="19"/>
      <c r="DAJ54" s="19"/>
      <c r="DAK54" s="19"/>
      <c r="DAL54" s="19"/>
      <c r="DAM54" s="19"/>
      <c r="DAN54" s="19"/>
      <c r="DAO54" s="19"/>
      <c r="DAP54" s="19"/>
      <c r="DAQ54" s="19"/>
      <c r="DAR54" s="19"/>
      <c r="DAS54" s="19"/>
      <c r="DAT54" s="19"/>
      <c r="DAU54" s="19"/>
      <c r="DAV54" s="19"/>
      <c r="DAW54" s="19"/>
      <c r="DAX54" s="19"/>
      <c r="DAY54" s="19"/>
      <c r="DAZ54" s="19"/>
      <c r="DBA54" s="19"/>
      <c r="DBB54" s="19"/>
      <c r="DBC54" s="19"/>
      <c r="DBD54" s="19"/>
      <c r="DBE54" s="19"/>
      <c r="DBF54" s="19"/>
      <c r="DBG54" s="19"/>
      <c r="DBH54" s="19"/>
      <c r="DBI54" s="19"/>
      <c r="DBJ54" s="19"/>
      <c r="DBK54" s="19"/>
      <c r="DBL54" s="19"/>
      <c r="DBM54" s="19"/>
      <c r="DBN54" s="19"/>
      <c r="DBO54" s="19"/>
      <c r="DBP54" s="19"/>
      <c r="DBQ54" s="19"/>
      <c r="DBR54" s="19"/>
      <c r="DBS54" s="19"/>
      <c r="DBT54" s="19"/>
      <c r="DBU54" s="19"/>
      <c r="DBV54" s="19"/>
      <c r="DBW54" s="19"/>
      <c r="DBX54" s="19"/>
      <c r="DBY54" s="19"/>
      <c r="DBZ54" s="19"/>
      <c r="DCA54" s="19"/>
      <c r="DCB54" s="19"/>
      <c r="DCC54" s="19"/>
      <c r="DCD54" s="19"/>
      <c r="DCE54" s="19"/>
      <c r="DCF54" s="19"/>
      <c r="DCG54" s="19"/>
      <c r="DCH54" s="19"/>
      <c r="DCI54" s="19"/>
      <c r="DCJ54" s="19"/>
      <c r="DCK54" s="19"/>
      <c r="DCL54" s="19"/>
      <c r="DCM54" s="19"/>
      <c r="DCN54" s="19"/>
      <c r="DCO54" s="19"/>
      <c r="DCP54" s="19"/>
      <c r="DCQ54" s="19"/>
      <c r="DCR54" s="19"/>
      <c r="DCS54" s="19"/>
      <c r="DCT54" s="19"/>
      <c r="DCU54" s="19"/>
      <c r="DCV54" s="19"/>
      <c r="DCW54" s="19"/>
      <c r="DCX54" s="19"/>
      <c r="DCY54" s="19"/>
      <c r="DCZ54" s="19"/>
      <c r="DDA54" s="19"/>
      <c r="DDB54" s="19"/>
      <c r="DDC54" s="19"/>
      <c r="DDD54" s="19"/>
      <c r="DDE54" s="19"/>
      <c r="DDF54" s="19"/>
      <c r="DDG54" s="19"/>
      <c r="DDH54" s="19"/>
      <c r="DDI54" s="19"/>
      <c r="DDJ54" s="19"/>
      <c r="DDK54" s="19"/>
      <c r="DDL54" s="19"/>
      <c r="DDM54" s="19"/>
      <c r="DDN54" s="19"/>
      <c r="DDO54" s="19"/>
      <c r="DDP54" s="19"/>
      <c r="DDQ54" s="19"/>
      <c r="DDR54" s="19"/>
      <c r="DDS54" s="19"/>
      <c r="DDT54" s="19"/>
      <c r="DDU54" s="19"/>
      <c r="DDV54" s="19"/>
      <c r="DDW54" s="19"/>
      <c r="DDX54" s="19"/>
      <c r="DDY54" s="19"/>
      <c r="DDZ54" s="19"/>
      <c r="DEA54" s="19"/>
      <c r="DEB54" s="19"/>
      <c r="DEC54" s="19"/>
      <c r="DED54" s="19"/>
      <c r="DEE54" s="19"/>
      <c r="DEF54" s="19"/>
      <c r="DEG54" s="19"/>
      <c r="DEH54" s="19"/>
      <c r="DEI54" s="19"/>
      <c r="DEJ54" s="19"/>
      <c r="DEK54" s="19"/>
      <c r="DEL54" s="19"/>
      <c r="DEM54" s="19"/>
      <c r="DEN54" s="19"/>
      <c r="DEO54" s="19"/>
      <c r="DEP54" s="19"/>
      <c r="DEQ54" s="19"/>
      <c r="DER54" s="19"/>
      <c r="DES54" s="19"/>
      <c r="DET54" s="19"/>
      <c r="DEU54" s="19"/>
      <c r="DEV54" s="19"/>
      <c r="DEW54" s="19"/>
      <c r="DEX54" s="19"/>
      <c r="DEY54" s="19"/>
      <c r="DEZ54" s="19"/>
      <c r="DFA54" s="19"/>
      <c r="DFB54" s="19"/>
      <c r="DFC54" s="19"/>
      <c r="DFD54" s="19"/>
      <c r="DFE54" s="19"/>
      <c r="DFF54" s="19"/>
      <c r="DFG54" s="19"/>
      <c r="DFH54" s="19"/>
      <c r="DFI54" s="19"/>
      <c r="DFJ54" s="19"/>
      <c r="DFK54" s="19"/>
      <c r="DFL54" s="19"/>
      <c r="DFM54" s="19"/>
      <c r="DFN54" s="19"/>
      <c r="DFO54" s="19"/>
      <c r="DFP54" s="19"/>
      <c r="DFQ54" s="19"/>
      <c r="DFR54" s="19"/>
      <c r="DFS54" s="19"/>
      <c r="DFT54" s="19"/>
      <c r="DFU54" s="19"/>
      <c r="DFV54" s="19"/>
      <c r="DFW54" s="19"/>
      <c r="DFX54" s="19"/>
      <c r="DFY54" s="19"/>
      <c r="DFZ54" s="19"/>
      <c r="DGA54" s="19"/>
      <c r="DGB54" s="19"/>
      <c r="DGC54" s="19"/>
      <c r="DGD54" s="19"/>
      <c r="DGE54" s="19"/>
      <c r="DGF54" s="19"/>
      <c r="DGG54" s="19"/>
      <c r="DGH54" s="19"/>
      <c r="DGI54" s="19"/>
      <c r="DGJ54" s="19"/>
      <c r="DGK54" s="19"/>
      <c r="DGL54" s="19"/>
      <c r="DGM54" s="19"/>
      <c r="DGN54" s="19"/>
      <c r="DGO54" s="19"/>
      <c r="DGP54" s="19"/>
      <c r="DGQ54" s="19"/>
      <c r="DGR54" s="19"/>
      <c r="DGS54" s="19"/>
      <c r="DGT54" s="19"/>
      <c r="DGU54" s="19"/>
      <c r="DGV54" s="19"/>
      <c r="DGW54" s="19"/>
      <c r="DGX54" s="19"/>
      <c r="DGY54" s="19"/>
      <c r="DGZ54" s="19"/>
      <c r="DHA54" s="19"/>
      <c r="DHB54" s="19"/>
      <c r="DHC54" s="19"/>
      <c r="DHD54" s="19"/>
      <c r="DHE54" s="19"/>
      <c r="DHF54" s="19"/>
      <c r="DHG54" s="19"/>
      <c r="DHH54" s="19"/>
      <c r="DHI54" s="19"/>
      <c r="DHJ54" s="19"/>
      <c r="DHK54" s="19"/>
      <c r="DHL54" s="19"/>
      <c r="DHM54" s="19"/>
      <c r="DHN54" s="19"/>
      <c r="DHO54" s="19"/>
      <c r="DHP54" s="19"/>
      <c r="DHQ54" s="19"/>
      <c r="DHR54" s="19"/>
      <c r="DHS54" s="19"/>
      <c r="DHT54" s="19"/>
      <c r="DHU54" s="19"/>
      <c r="DHV54" s="19"/>
      <c r="DHW54" s="19"/>
      <c r="DHX54" s="19"/>
      <c r="DHY54" s="19"/>
      <c r="DHZ54" s="19"/>
      <c r="DIA54" s="19"/>
      <c r="DIB54" s="19"/>
      <c r="DIC54" s="19"/>
      <c r="DID54" s="19"/>
      <c r="DIE54" s="19"/>
      <c r="DIF54" s="19"/>
      <c r="DIG54" s="19"/>
      <c r="DIH54" s="19"/>
      <c r="DII54" s="19"/>
      <c r="DIJ54" s="19"/>
      <c r="DIK54" s="19"/>
      <c r="DIL54" s="19"/>
      <c r="DIM54" s="19"/>
      <c r="DIN54" s="19"/>
      <c r="DIO54" s="19"/>
      <c r="DIP54" s="19"/>
      <c r="DIQ54" s="19"/>
      <c r="DIR54" s="19"/>
      <c r="DIS54" s="19"/>
      <c r="DIT54" s="19"/>
      <c r="DIU54" s="19"/>
      <c r="DIV54" s="19"/>
      <c r="DIW54" s="19"/>
      <c r="DIX54" s="19"/>
      <c r="DIY54" s="19"/>
      <c r="DIZ54" s="19"/>
      <c r="DJA54" s="19"/>
      <c r="DJB54" s="19"/>
      <c r="DJC54" s="19"/>
      <c r="DJD54" s="19"/>
      <c r="DJE54" s="19"/>
      <c r="DJF54" s="19"/>
      <c r="DJG54" s="19"/>
      <c r="DJH54" s="19"/>
      <c r="DJI54" s="19"/>
      <c r="DJJ54" s="19"/>
      <c r="DJK54" s="19"/>
      <c r="DJL54" s="19"/>
      <c r="DJM54" s="19"/>
      <c r="DJN54" s="19"/>
      <c r="DJO54" s="19"/>
      <c r="DJP54" s="19"/>
      <c r="DJQ54" s="19"/>
      <c r="DJR54" s="19"/>
      <c r="DJS54" s="19"/>
      <c r="DJT54" s="19"/>
      <c r="DJU54" s="19"/>
      <c r="DJV54" s="19"/>
      <c r="DJW54" s="19"/>
      <c r="DJX54" s="19"/>
      <c r="DJY54" s="19"/>
      <c r="DJZ54" s="19"/>
      <c r="DKA54" s="19"/>
      <c r="DKB54" s="19"/>
      <c r="DKC54" s="19"/>
      <c r="DKD54" s="19"/>
      <c r="DKE54" s="19"/>
      <c r="DKF54" s="19"/>
      <c r="DKG54" s="19"/>
      <c r="DKH54" s="19"/>
      <c r="DKI54" s="19"/>
      <c r="DKJ54" s="19"/>
      <c r="DKK54" s="19"/>
      <c r="DKL54" s="19"/>
      <c r="DKM54" s="19"/>
      <c r="DKN54" s="19"/>
      <c r="DKO54" s="19"/>
      <c r="DKP54" s="19"/>
      <c r="DKQ54" s="19"/>
      <c r="DKR54" s="19"/>
      <c r="DKS54" s="19"/>
      <c r="DKT54" s="19"/>
      <c r="DKU54" s="19"/>
      <c r="DKV54" s="19"/>
      <c r="DKW54" s="19"/>
      <c r="DKX54" s="19"/>
      <c r="DKY54" s="19"/>
      <c r="DKZ54" s="19"/>
      <c r="DLA54" s="19"/>
      <c r="DLB54" s="19"/>
      <c r="DLC54" s="19"/>
      <c r="DLD54" s="19"/>
      <c r="DLE54" s="19"/>
      <c r="DLF54" s="19"/>
      <c r="DLG54" s="19"/>
      <c r="DLH54" s="19"/>
      <c r="DLI54" s="19"/>
      <c r="DLJ54" s="19"/>
      <c r="DLK54" s="19"/>
      <c r="DLL54" s="19"/>
      <c r="DLM54" s="19"/>
      <c r="DLN54" s="19"/>
      <c r="DLO54" s="19"/>
      <c r="DLP54" s="19"/>
      <c r="DLQ54" s="19"/>
      <c r="DLR54" s="19"/>
      <c r="DLS54" s="19"/>
      <c r="DLT54" s="19"/>
      <c r="DLU54" s="19"/>
      <c r="DLV54" s="19"/>
      <c r="DLW54" s="19"/>
      <c r="DLX54" s="19"/>
      <c r="DLY54" s="19"/>
      <c r="DLZ54" s="19"/>
      <c r="DMA54" s="19"/>
      <c r="DMB54" s="19"/>
      <c r="DMC54" s="19"/>
      <c r="DMD54" s="19"/>
      <c r="DME54" s="19"/>
      <c r="DMF54" s="19"/>
      <c r="DMG54" s="19"/>
      <c r="DMH54" s="19"/>
      <c r="DMI54" s="19"/>
      <c r="DMJ54" s="19"/>
      <c r="DMK54" s="19"/>
      <c r="DML54" s="19"/>
      <c r="DMM54" s="19"/>
      <c r="DMN54" s="19"/>
      <c r="DMO54" s="19"/>
      <c r="DMP54" s="19"/>
      <c r="DMQ54" s="19"/>
      <c r="DMR54" s="19"/>
      <c r="DMS54" s="19"/>
      <c r="DMT54" s="19"/>
      <c r="DMU54" s="19"/>
      <c r="DMV54" s="19"/>
      <c r="DMW54" s="19"/>
      <c r="DMX54" s="19"/>
      <c r="DMY54" s="19"/>
      <c r="DMZ54" s="19"/>
      <c r="DNA54" s="19"/>
      <c r="DNB54" s="19"/>
      <c r="DNC54" s="19"/>
      <c r="DND54" s="19"/>
      <c r="DNE54" s="19"/>
      <c r="DNF54" s="19"/>
      <c r="DNG54" s="19"/>
      <c r="DNH54" s="19"/>
      <c r="DNI54" s="19"/>
      <c r="DNJ54" s="19"/>
      <c r="DNK54" s="19"/>
      <c r="DNL54" s="19"/>
      <c r="DNM54" s="19"/>
      <c r="DNN54" s="19"/>
      <c r="DNO54" s="19"/>
      <c r="DNP54" s="19"/>
      <c r="DNQ54" s="19"/>
      <c r="DNR54" s="19"/>
      <c r="DNS54" s="19"/>
      <c r="DNT54" s="19"/>
      <c r="DNU54" s="19"/>
      <c r="DNV54" s="19"/>
      <c r="DNW54" s="19"/>
      <c r="DNX54" s="19"/>
      <c r="DNY54" s="19"/>
      <c r="DNZ54" s="19"/>
      <c r="DOA54" s="19"/>
      <c r="DOB54" s="19"/>
      <c r="DOC54" s="19"/>
      <c r="DOD54" s="19"/>
      <c r="DOE54" s="19"/>
      <c r="DOF54" s="19"/>
      <c r="DOG54" s="19"/>
      <c r="DOH54" s="19"/>
      <c r="DOI54" s="19"/>
      <c r="DOJ54" s="19"/>
      <c r="DOK54" s="19"/>
      <c r="DOL54" s="19"/>
      <c r="DOM54" s="19"/>
      <c r="DON54" s="19"/>
      <c r="DOO54" s="19"/>
      <c r="DOP54" s="19"/>
      <c r="DOQ54" s="19"/>
      <c r="DOR54" s="19"/>
      <c r="DOS54" s="19"/>
      <c r="DOT54" s="19"/>
      <c r="DOU54" s="19"/>
      <c r="DOV54" s="19"/>
      <c r="DOW54" s="19"/>
      <c r="DOX54" s="19"/>
      <c r="DOY54" s="19"/>
      <c r="DOZ54" s="19"/>
      <c r="DPA54" s="19"/>
      <c r="DPB54" s="19"/>
      <c r="DPC54" s="19"/>
      <c r="DPD54" s="19"/>
      <c r="DPE54" s="19"/>
      <c r="DPF54" s="19"/>
      <c r="DPG54" s="19"/>
      <c r="DPH54" s="19"/>
      <c r="DPI54" s="19"/>
      <c r="DPJ54" s="19"/>
      <c r="DPK54" s="19"/>
      <c r="DPL54" s="19"/>
      <c r="DPM54" s="19"/>
      <c r="DPN54" s="19"/>
      <c r="DPO54" s="19"/>
      <c r="DPP54" s="19"/>
      <c r="DPQ54" s="19"/>
      <c r="DPR54" s="19"/>
      <c r="DPS54" s="19"/>
      <c r="DPT54" s="19"/>
      <c r="DPU54" s="19"/>
      <c r="DPV54" s="19"/>
      <c r="DPW54" s="19"/>
      <c r="DPX54" s="19"/>
      <c r="DPY54" s="19"/>
      <c r="DPZ54" s="19"/>
      <c r="DQA54" s="19"/>
      <c r="DQB54" s="19"/>
      <c r="DQC54" s="19"/>
      <c r="DQD54" s="19"/>
      <c r="DQE54" s="19"/>
      <c r="DQF54" s="19"/>
      <c r="DQG54" s="19"/>
      <c r="DQH54" s="19"/>
      <c r="DQI54" s="19"/>
      <c r="DQJ54" s="19"/>
      <c r="DQK54" s="19"/>
      <c r="DQL54" s="19"/>
      <c r="DQM54" s="19"/>
      <c r="DQN54" s="19"/>
      <c r="DQO54" s="19"/>
      <c r="DQP54" s="19"/>
      <c r="DQQ54" s="19"/>
      <c r="DQR54" s="19"/>
      <c r="DQS54" s="19"/>
      <c r="DQT54" s="19"/>
      <c r="DQU54" s="19"/>
      <c r="DQV54" s="19"/>
      <c r="DQW54" s="19"/>
      <c r="DQX54" s="19"/>
      <c r="DQY54" s="19"/>
      <c r="DQZ54" s="19"/>
      <c r="DRA54" s="19"/>
      <c r="DRB54" s="19"/>
      <c r="DRC54" s="19"/>
      <c r="DRD54" s="19"/>
      <c r="DRE54" s="19"/>
      <c r="DRF54" s="19"/>
      <c r="DRG54" s="19"/>
      <c r="DRH54" s="19"/>
      <c r="DRI54" s="19"/>
      <c r="DRJ54" s="19"/>
      <c r="DRK54" s="19"/>
      <c r="DRL54" s="19"/>
      <c r="DRM54" s="19"/>
      <c r="DRN54" s="19"/>
      <c r="DRO54" s="19"/>
      <c r="DRP54" s="19"/>
      <c r="DRQ54" s="19"/>
      <c r="DRR54" s="19"/>
      <c r="DRS54" s="19"/>
      <c r="DRT54" s="19"/>
      <c r="DRU54" s="19"/>
      <c r="DRV54" s="19"/>
      <c r="DRW54" s="19"/>
      <c r="DRX54" s="19"/>
      <c r="DRY54" s="19"/>
      <c r="DRZ54" s="19"/>
      <c r="DSA54" s="19"/>
      <c r="DSB54" s="19"/>
      <c r="DSC54" s="19"/>
      <c r="DSD54" s="19"/>
      <c r="DSE54" s="19"/>
      <c r="DSF54" s="19"/>
      <c r="DSG54" s="19"/>
      <c r="DSH54" s="19"/>
      <c r="DSI54" s="19"/>
      <c r="DSJ54" s="19"/>
      <c r="DSK54" s="19"/>
      <c r="DSL54" s="19"/>
      <c r="DSM54" s="19"/>
      <c r="DSN54" s="19"/>
      <c r="DSO54" s="19"/>
      <c r="DSP54" s="19"/>
      <c r="DSQ54" s="19"/>
      <c r="DSR54" s="19"/>
      <c r="DSS54" s="19"/>
      <c r="DST54" s="19"/>
      <c r="DSU54" s="19"/>
      <c r="DSV54" s="19"/>
      <c r="DSW54" s="19"/>
      <c r="DSX54" s="19"/>
      <c r="DSY54" s="19"/>
      <c r="DSZ54" s="19"/>
      <c r="DTA54" s="19"/>
      <c r="DTB54" s="19"/>
      <c r="DTC54" s="19"/>
      <c r="DTD54" s="19"/>
      <c r="DTE54" s="19"/>
      <c r="DTF54" s="19"/>
      <c r="DTG54" s="19"/>
      <c r="DTH54" s="19"/>
      <c r="DTI54" s="19"/>
      <c r="DTJ54" s="19"/>
      <c r="DTK54" s="19"/>
      <c r="DTL54" s="19"/>
      <c r="DTM54" s="19"/>
      <c r="DTN54" s="19"/>
      <c r="DTO54" s="19"/>
      <c r="DTP54" s="19"/>
      <c r="DTQ54" s="19"/>
      <c r="DTR54" s="19"/>
      <c r="DTS54" s="19"/>
      <c r="DTT54" s="19"/>
      <c r="DTU54" s="19"/>
      <c r="DTV54" s="19"/>
      <c r="DTW54" s="19"/>
      <c r="DTX54" s="19"/>
      <c r="DTY54" s="19"/>
      <c r="DTZ54" s="19"/>
      <c r="DUA54" s="19"/>
      <c r="DUB54" s="19"/>
      <c r="DUC54" s="19"/>
      <c r="DUD54" s="19"/>
      <c r="DUE54" s="19"/>
      <c r="DUF54" s="19"/>
      <c r="DUG54" s="19"/>
      <c r="DUH54" s="19"/>
      <c r="DUI54" s="19"/>
      <c r="DUJ54" s="19"/>
      <c r="DUK54" s="19"/>
      <c r="DUL54" s="19"/>
      <c r="DUM54" s="19"/>
      <c r="DUN54" s="19"/>
      <c r="DUO54" s="19"/>
      <c r="DUP54" s="19"/>
      <c r="DUQ54" s="19"/>
      <c r="DUR54" s="19"/>
      <c r="DUS54" s="19"/>
      <c r="DUT54" s="19"/>
      <c r="DUU54" s="19"/>
      <c r="DUV54" s="19"/>
      <c r="DUW54" s="19"/>
      <c r="DUX54" s="19"/>
      <c r="DUY54" s="19"/>
      <c r="DUZ54" s="19"/>
      <c r="DVA54" s="19"/>
      <c r="DVB54" s="19"/>
      <c r="DVC54" s="19"/>
      <c r="DVD54" s="19"/>
      <c r="DVE54" s="19"/>
      <c r="DVF54" s="19"/>
      <c r="DVG54" s="19"/>
      <c r="DVH54" s="19"/>
      <c r="DVI54" s="19"/>
      <c r="DVJ54" s="19"/>
      <c r="DVK54" s="19"/>
      <c r="DVL54" s="19"/>
      <c r="DVM54" s="19"/>
      <c r="DVN54" s="19"/>
      <c r="DVO54" s="19"/>
      <c r="DVP54" s="19"/>
      <c r="DVQ54" s="19"/>
      <c r="DVR54" s="19"/>
      <c r="DVS54" s="19"/>
      <c r="DVT54" s="19"/>
      <c r="DVU54" s="19"/>
      <c r="DVV54" s="19"/>
      <c r="DVW54" s="19"/>
      <c r="DVX54" s="19"/>
      <c r="DVY54" s="19"/>
      <c r="DVZ54" s="19"/>
      <c r="DWA54" s="19"/>
      <c r="DWB54" s="19"/>
      <c r="DWC54" s="19"/>
      <c r="DWD54" s="19"/>
      <c r="DWE54" s="19"/>
      <c r="DWF54" s="19"/>
      <c r="DWG54" s="19"/>
      <c r="DWH54" s="19"/>
      <c r="DWI54" s="19"/>
      <c r="DWJ54" s="19"/>
      <c r="DWK54" s="19"/>
      <c r="DWL54" s="19"/>
      <c r="DWM54" s="19"/>
      <c r="DWN54" s="19"/>
      <c r="DWO54" s="19"/>
      <c r="DWP54" s="19"/>
      <c r="DWQ54" s="19"/>
      <c r="DWR54" s="19"/>
      <c r="DWS54" s="19"/>
      <c r="DWT54" s="19"/>
      <c r="DWU54" s="19"/>
      <c r="DWV54" s="19"/>
      <c r="DWW54" s="19"/>
      <c r="DWX54" s="19"/>
      <c r="DWY54" s="19"/>
      <c r="DWZ54" s="19"/>
      <c r="DXA54" s="19"/>
      <c r="DXB54" s="19"/>
      <c r="DXC54" s="19"/>
      <c r="DXD54" s="19"/>
      <c r="DXE54" s="19"/>
      <c r="DXF54" s="19"/>
      <c r="DXG54" s="19"/>
      <c r="DXH54" s="19"/>
      <c r="DXI54" s="19"/>
      <c r="DXJ54" s="19"/>
      <c r="DXK54" s="19"/>
      <c r="DXL54" s="19"/>
      <c r="DXM54" s="19"/>
      <c r="DXN54" s="19"/>
      <c r="DXO54" s="19"/>
      <c r="DXP54" s="19"/>
      <c r="DXQ54" s="19"/>
      <c r="DXR54" s="19"/>
      <c r="DXS54" s="19"/>
      <c r="DXT54" s="19"/>
      <c r="DXU54" s="19"/>
      <c r="DXV54" s="19"/>
      <c r="DXW54" s="19"/>
      <c r="DXX54" s="19"/>
      <c r="DXY54" s="19"/>
      <c r="DXZ54" s="19"/>
      <c r="DYA54" s="19"/>
      <c r="DYB54" s="19"/>
      <c r="DYC54" s="19"/>
      <c r="DYD54" s="19"/>
      <c r="DYE54" s="19"/>
      <c r="DYF54" s="19"/>
      <c r="DYG54" s="19"/>
      <c r="DYH54" s="19"/>
      <c r="DYI54" s="19"/>
      <c r="DYJ54" s="19"/>
      <c r="DYK54" s="19"/>
      <c r="DYL54" s="19"/>
      <c r="DYM54" s="19"/>
      <c r="DYN54" s="19"/>
      <c r="DYO54" s="19"/>
      <c r="DYP54" s="19"/>
      <c r="DYQ54" s="19"/>
      <c r="DYR54" s="19"/>
      <c r="DYS54" s="19"/>
      <c r="DYT54" s="19"/>
      <c r="DYU54" s="19"/>
      <c r="DYV54" s="19"/>
      <c r="DYW54" s="19"/>
      <c r="DYX54" s="19"/>
      <c r="DYY54" s="19"/>
      <c r="DYZ54" s="19"/>
      <c r="DZA54" s="19"/>
      <c r="DZB54" s="19"/>
      <c r="DZC54" s="19"/>
      <c r="DZD54" s="19"/>
      <c r="DZE54" s="19"/>
      <c r="DZF54" s="19"/>
      <c r="DZG54" s="19"/>
      <c r="DZH54" s="19"/>
      <c r="DZI54" s="19"/>
      <c r="DZJ54" s="19"/>
      <c r="DZK54" s="19"/>
      <c r="DZL54" s="19"/>
      <c r="DZM54" s="19"/>
      <c r="DZN54" s="19"/>
      <c r="DZO54" s="19"/>
      <c r="DZP54" s="19"/>
      <c r="DZQ54" s="19"/>
      <c r="DZR54" s="19"/>
      <c r="DZS54" s="19"/>
      <c r="DZT54" s="19"/>
      <c r="DZU54" s="19"/>
      <c r="DZV54" s="19"/>
      <c r="DZW54" s="19"/>
      <c r="DZX54" s="19"/>
      <c r="DZY54" s="19"/>
      <c r="DZZ54" s="19"/>
      <c r="EAA54" s="19"/>
      <c r="EAB54" s="19"/>
      <c r="EAC54" s="19"/>
      <c r="EAD54" s="19"/>
      <c r="EAE54" s="19"/>
      <c r="EAF54" s="19"/>
      <c r="EAG54" s="19"/>
      <c r="EAH54" s="19"/>
      <c r="EAI54" s="19"/>
      <c r="EAJ54" s="19"/>
      <c r="EAK54" s="19"/>
      <c r="EAL54" s="19"/>
      <c r="EAM54" s="19"/>
      <c r="EAN54" s="19"/>
      <c r="EAO54" s="19"/>
      <c r="EAP54" s="19"/>
      <c r="EAQ54" s="19"/>
      <c r="EAR54" s="19"/>
      <c r="EAS54" s="19"/>
      <c r="EAT54" s="19"/>
      <c r="EAU54" s="19"/>
      <c r="EAV54" s="19"/>
      <c r="EAW54" s="19"/>
      <c r="EAX54" s="19"/>
      <c r="EAY54" s="19"/>
      <c r="EAZ54" s="19"/>
      <c r="EBA54" s="19"/>
      <c r="EBB54" s="19"/>
      <c r="EBC54" s="19"/>
      <c r="EBD54" s="19"/>
      <c r="EBE54" s="19"/>
      <c r="EBF54" s="19"/>
      <c r="EBG54" s="19"/>
      <c r="EBH54" s="19"/>
      <c r="EBI54" s="19"/>
      <c r="EBJ54" s="19"/>
      <c r="EBK54" s="19"/>
      <c r="EBL54" s="19"/>
      <c r="EBM54" s="19"/>
      <c r="EBN54" s="19"/>
      <c r="EBO54" s="19"/>
      <c r="EBP54" s="19"/>
      <c r="EBQ54" s="19"/>
      <c r="EBR54" s="19"/>
      <c r="EBS54" s="19"/>
      <c r="EBT54" s="19"/>
      <c r="EBU54" s="19"/>
      <c r="EBV54" s="19"/>
      <c r="EBW54" s="19"/>
      <c r="EBX54" s="19"/>
      <c r="EBY54" s="19"/>
      <c r="EBZ54" s="19"/>
      <c r="ECA54" s="19"/>
      <c r="ECB54" s="19"/>
      <c r="ECC54" s="19"/>
      <c r="ECD54" s="19"/>
      <c r="ECE54" s="19"/>
      <c r="ECF54" s="19"/>
      <c r="ECG54" s="19"/>
      <c r="ECH54" s="19"/>
      <c r="ECI54" s="19"/>
      <c r="ECJ54" s="19"/>
      <c r="ECK54" s="19"/>
      <c r="ECL54" s="19"/>
      <c r="ECM54" s="19"/>
      <c r="ECN54" s="19"/>
      <c r="ECO54" s="19"/>
      <c r="ECP54" s="19"/>
      <c r="ECQ54" s="19"/>
      <c r="ECR54" s="19"/>
      <c r="ECS54" s="19"/>
      <c r="ECT54" s="19"/>
      <c r="ECU54" s="19"/>
      <c r="ECV54" s="19"/>
      <c r="ECW54" s="19"/>
      <c r="ECX54" s="19"/>
      <c r="ECY54" s="19"/>
      <c r="ECZ54" s="19"/>
      <c r="EDA54" s="19"/>
      <c r="EDB54" s="19"/>
      <c r="EDC54" s="19"/>
      <c r="EDD54" s="19"/>
      <c r="EDE54" s="19"/>
      <c r="EDF54" s="19"/>
      <c r="EDG54" s="19"/>
      <c r="EDH54" s="19"/>
      <c r="EDI54" s="19"/>
      <c r="EDJ54" s="19"/>
      <c r="EDK54" s="19"/>
      <c r="EDL54" s="19"/>
      <c r="EDM54" s="19"/>
      <c r="EDN54" s="19"/>
      <c r="EDO54" s="19"/>
      <c r="EDP54" s="19"/>
      <c r="EDQ54" s="19"/>
      <c r="EDR54" s="19"/>
      <c r="EDS54" s="19"/>
      <c r="EDT54" s="19"/>
      <c r="EDU54" s="19"/>
      <c r="EDV54" s="19"/>
      <c r="EDW54" s="19"/>
      <c r="EDX54" s="19"/>
      <c r="EDY54" s="19"/>
      <c r="EDZ54" s="19"/>
      <c r="EEA54" s="19"/>
      <c r="EEB54" s="19"/>
      <c r="EEC54" s="19"/>
      <c r="EED54" s="19"/>
      <c r="EEE54" s="19"/>
      <c r="EEF54" s="19"/>
      <c r="EEG54" s="19"/>
      <c r="EEH54" s="19"/>
      <c r="EEI54" s="19"/>
      <c r="EEJ54" s="19"/>
      <c r="EEK54" s="19"/>
      <c r="EEL54" s="19"/>
      <c r="EEM54" s="19"/>
      <c r="EEN54" s="19"/>
      <c r="EEO54" s="19"/>
      <c r="EEP54" s="19"/>
      <c r="EEQ54" s="19"/>
      <c r="EER54" s="19"/>
      <c r="EES54" s="19"/>
      <c r="EET54" s="19"/>
      <c r="EEU54" s="19"/>
      <c r="EEV54" s="19"/>
      <c r="EEW54" s="19"/>
      <c r="EEX54" s="19"/>
      <c r="EEY54" s="19"/>
      <c r="EEZ54" s="19"/>
      <c r="EFA54" s="19"/>
      <c r="EFB54" s="19"/>
      <c r="EFC54" s="19"/>
      <c r="EFD54" s="19"/>
      <c r="EFE54" s="19"/>
      <c r="EFF54" s="19"/>
      <c r="EFG54" s="19"/>
      <c r="EFH54" s="19"/>
      <c r="EFI54" s="19"/>
      <c r="EFJ54" s="19"/>
      <c r="EFK54" s="19"/>
      <c r="EFL54" s="19"/>
      <c r="EFM54" s="19"/>
      <c r="EFN54" s="19"/>
      <c r="EFO54" s="19"/>
      <c r="EFP54" s="19"/>
      <c r="EFQ54" s="19"/>
      <c r="EFR54" s="19"/>
      <c r="EFS54" s="19"/>
      <c r="EFT54" s="19"/>
      <c r="EFU54" s="19"/>
      <c r="EFV54" s="19"/>
      <c r="EFW54" s="19"/>
      <c r="EFX54" s="19"/>
      <c r="EFY54" s="19"/>
      <c r="EFZ54" s="19"/>
      <c r="EGA54" s="19"/>
      <c r="EGB54" s="19"/>
      <c r="EGC54" s="19"/>
      <c r="EGD54" s="19"/>
      <c r="EGE54" s="19"/>
      <c r="EGF54" s="19"/>
      <c r="EGG54" s="19"/>
      <c r="EGH54" s="19"/>
      <c r="EGI54" s="19"/>
      <c r="EGJ54" s="19"/>
      <c r="EGK54" s="19"/>
      <c r="EGL54" s="19"/>
      <c r="EGM54" s="19"/>
      <c r="EGN54" s="19"/>
      <c r="EGO54" s="19"/>
      <c r="EGP54" s="19"/>
      <c r="EGQ54" s="19"/>
      <c r="EGR54" s="19"/>
      <c r="EGS54" s="19"/>
      <c r="EGT54" s="19"/>
      <c r="EGU54" s="19"/>
      <c r="EGV54" s="19"/>
      <c r="EGW54" s="19"/>
      <c r="EGX54" s="19"/>
      <c r="EGY54" s="19"/>
      <c r="EGZ54" s="19"/>
      <c r="EHA54" s="19"/>
      <c r="EHB54" s="19"/>
      <c r="EHC54" s="19"/>
      <c r="EHD54" s="19"/>
      <c r="EHE54" s="19"/>
      <c r="EHF54" s="19"/>
      <c r="EHG54" s="19"/>
      <c r="EHH54" s="19"/>
      <c r="EHI54" s="19"/>
      <c r="EHJ54" s="19"/>
      <c r="EHK54" s="19"/>
      <c r="EHL54" s="19"/>
      <c r="EHM54" s="19"/>
      <c r="EHN54" s="19"/>
      <c r="EHO54" s="19"/>
      <c r="EHP54" s="19"/>
      <c r="EHQ54" s="19"/>
      <c r="EHR54" s="19"/>
      <c r="EHS54" s="19"/>
      <c r="EHT54" s="19"/>
      <c r="EHU54" s="19"/>
      <c r="EHV54" s="19"/>
      <c r="EHW54" s="19"/>
      <c r="EHX54" s="19"/>
      <c r="EHY54" s="19"/>
      <c r="EHZ54" s="19"/>
      <c r="EIA54" s="19"/>
      <c r="EIB54" s="19"/>
      <c r="EIC54" s="19"/>
      <c r="EID54" s="19"/>
      <c r="EIE54" s="19"/>
      <c r="EIF54" s="19"/>
      <c r="EIG54" s="19"/>
      <c r="EIH54" s="19"/>
      <c r="EII54" s="19"/>
      <c r="EIJ54" s="19"/>
      <c r="EIK54" s="19"/>
      <c r="EIL54" s="19"/>
      <c r="EIM54" s="19"/>
      <c r="EIN54" s="19"/>
      <c r="EIO54" s="19"/>
      <c r="EIP54" s="19"/>
      <c r="EIQ54" s="19"/>
      <c r="EIR54" s="19"/>
      <c r="EIS54" s="19"/>
      <c r="EIT54" s="19"/>
      <c r="EIU54" s="19"/>
      <c r="EIV54" s="19"/>
      <c r="EIW54" s="19"/>
      <c r="EIX54" s="19"/>
      <c r="EIY54" s="19"/>
      <c r="EIZ54" s="19"/>
      <c r="EJA54" s="19"/>
      <c r="EJB54" s="19"/>
      <c r="EJC54" s="19"/>
      <c r="EJD54" s="19"/>
      <c r="EJE54" s="19"/>
      <c r="EJF54" s="19"/>
      <c r="EJG54" s="19"/>
      <c r="EJH54" s="19"/>
      <c r="EJI54" s="19"/>
      <c r="EJJ54" s="19"/>
      <c r="EJK54" s="19"/>
      <c r="EJL54" s="19"/>
      <c r="EJM54" s="19"/>
      <c r="EJN54" s="19"/>
      <c r="EJO54" s="19"/>
      <c r="EJP54" s="19"/>
      <c r="EJQ54" s="19"/>
      <c r="EJR54" s="19"/>
      <c r="EJS54" s="19"/>
      <c r="EJT54" s="19"/>
      <c r="EJU54" s="19"/>
      <c r="EJV54" s="19"/>
      <c r="EJW54" s="19"/>
      <c r="EJX54" s="19"/>
      <c r="EJY54" s="19"/>
      <c r="EJZ54" s="19"/>
      <c r="EKA54" s="19"/>
      <c r="EKB54" s="19"/>
      <c r="EKC54" s="19"/>
      <c r="EKD54" s="19"/>
      <c r="EKE54" s="19"/>
      <c r="EKF54" s="19"/>
      <c r="EKG54" s="19"/>
      <c r="EKH54" s="19"/>
      <c r="EKI54" s="19"/>
      <c r="EKJ54" s="19"/>
      <c r="EKK54" s="19"/>
      <c r="EKL54" s="19"/>
      <c r="EKM54" s="19"/>
      <c r="EKN54" s="19"/>
      <c r="EKO54" s="19"/>
      <c r="EKP54" s="19"/>
      <c r="EKQ54" s="19"/>
      <c r="EKR54" s="19"/>
      <c r="EKS54" s="19"/>
      <c r="EKT54" s="19"/>
      <c r="EKU54" s="19"/>
      <c r="EKV54" s="19"/>
      <c r="EKW54" s="19"/>
      <c r="EKX54" s="19"/>
      <c r="EKY54" s="19"/>
      <c r="EKZ54" s="19"/>
      <c r="ELA54" s="19"/>
      <c r="ELB54" s="19"/>
      <c r="ELC54" s="19"/>
      <c r="ELD54" s="19"/>
      <c r="ELE54" s="19"/>
      <c r="ELF54" s="19"/>
      <c r="ELG54" s="19"/>
      <c r="ELH54" s="19"/>
      <c r="ELI54" s="19"/>
      <c r="ELJ54" s="19"/>
      <c r="ELK54" s="19"/>
      <c r="ELL54" s="19"/>
      <c r="ELM54" s="19"/>
      <c r="ELN54" s="19"/>
      <c r="ELO54" s="19"/>
      <c r="ELP54" s="19"/>
      <c r="ELQ54" s="19"/>
      <c r="ELR54" s="19"/>
      <c r="ELS54" s="19"/>
      <c r="ELT54" s="19"/>
      <c r="ELU54" s="19"/>
      <c r="ELV54" s="19"/>
      <c r="ELW54" s="19"/>
      <c r="ELX54" s="19"/>
      <c r="ELY54" s="19"/>
      <c r="ELZ54" s="19"/>
      <c r="EMA54" s="19"/>
      <c r="EMB54" s="19"/>
      <c r="EMC54" s="19"/>
      <c r="EMD54" s="19"/>
      <c r="EME54" s="19"/>
      <c r="EMF54" s="19"/>
      <c r="EMG54" s="19"/>
      <c r="EMH54" s="19"/>
      <c r="EMI54" s="19"/>
      <c r="EMJ54" s="19"/>
      <c r="EMK54" s="19"/>
      <c r="EML54" s="19"/>
      <c r="EMM54" s="19"/>
      <c r="EMN54" s="19"/>
      <c r="EMO54" s="19"/>
      <c r="EMP54" s="19"/>
      <c r="EMQ54" s="19"/>
      <c r="EMR54" s="19"/>
      <c r="EMS54" s="19"/>
      <c r="EMT54" s="19"/>
      <c r="EMU54" s="19"/>
      <c r="EMV54" s="19"/>
      <c r="EMW54" s="19"/>
      <c r="EMX54" s="19"/>
      <c r="EMY54" s="19"/>
      <c r="EMZ54" s="19"/>
      <c r="ENA54" s="19"/>
      <c r="ENB54" s="19"/>
      <c r="ENC54" s="19"/>
      <c r="END54" s="19"/>
      <c r="ENE54" s="19"/>
      <c r="ENF54" s="19"/>
      <c r="ENG54" s="19"/>
      <c r="ENH54" s="19"/>
      <c r="ENI54" s="19"/>
      <c r="ENJ54" s="19"/>
      <c r="ENK54" s="19"/>
      <c r="ENL54" s="19"/>
      <c r="ENM54" s="19"/>
      <c r="ENN54" s="19"/>
      <c r="ENO54" s="19"/>
      <c r="ENP54" s="19"/>
      <c r="ENQ54" s="19"/>
      <c r="ENR54" s="19"/>
      <c r="ENS54" s="19"/>
      <c r="ENT54" s="19"/>
      <c r="ENU54" s="19"/>
      <c r="ENV54" s="19"/>
      <c r="ENW54" s="19"/>
      <c r="ENX54" s="19"/>
      <c r="ENY54" s="19"/>
      <c r="ENZ54" s="19"/>
      <c r="EOA54" s="19"/>
      <c r="EOB54" s="19"/>
      <c r="EOC54" s="19"/>
      <c r="EOD54" s="19"/>
      <c r="EOE54" s="19"/>
      <c r="EOF54" s="19"/>
      <c r="EOG54" s="19"/>
      <c r="EOH54" s="19"/>
      <c r="EOI54" s="19"/>
      <c r="EOJ54" s="19"/>
      <c r="EOK54" s="19"/>
      <c r="EOL54" s="19"/>
      <c r="EOM54" s="19"/>
      <c r="EON54" s="19"/>
      <c r="EOO54" s="19"/>
      <c r="EOP54" s="19"/>
      <c r="EOQ54" s="19"/>
      <c r="EOR54" s="19"/>
      <c r="EOS54" s="19"/>
      <c r="EOT54" s="19"/>
      <c r="EOU54" s="19"/>
      <c r="EOV54" s="19"/>
      <c r="EOW54" s="19"/>
      <c r="EOX54" s="19"/>
      <c r="EOY54" s="19"/>
      <c r="EOZ54" s="19"/>
      <c r="EPA54" s="19"/>
      <c r="EPB54" s="19"/>
      <c r="EPC54" s="19"/>
      <c r="EPD54" s="19"/>
      <c r="EPE54" s="19"/>
      <c r="EPF54" s="19"/>
      <c r="EPG54" s="19"/>
      <c r="EPH54" s="19"/>
      <c r="EPI54" s="19"/>
      <c r="EPJ54" s="19"/>
      <c r="EPK54" s="19"/>
      <c r="EPL54" s="19"/>
      <c r="EPM54" s="19"/>
      <c r="EPN54" s="19"/>
      <c r="EPO54" s="19"/>
      <c r="EPP54" s="19"/>
      <c r="EPQ54" s="19"/>
      <c r="EPR54" s="19"/>
      <c r="EPS54" s="19"/>
      <c r="EPT54" s="19"/>
      <c r="EPU54" s="19"/>
      <c r="EPV54" s="19"/>
      <c r="EPW54" s="19"/>
      <c r="EPX54" s="19"/>
      <c r="EPY54" s="19"/>
      <c r="EPZ54" s="19"/>
      <c r="EQA54" s="19"/>
      <c r="EQB54" s="19"/>
      <c r="EQC54" s="19"/>
      <c r="EQD54" s="19"/>
      <c r="EQE54" s="19"/>
      <c r="EQF54" s="19"/>
      <c r="EQG54" s="19"/>
      <c r="EQH54" s="19"/>
      <c r="EQI54" s="19"/>
      <c r="EQJ54" s="19"/>
      <c r="EQK54" s="19"/>
      <c r="EQL54" s="19"/>
      <c r="EQM54" s="19"/>
      <c r="EQN54" s="19"/>
      <c r="EQO54" s="19"/>
      <c r="EQP54" s="19"/>
      <c r="EQQ54" s="19"/>
      <c r="EQR54" s="19"/>
      <c r="EQS54" s="19"/>
      <c r="EQT54" s="19"/>
      <c r="EQU54" s="19"/>
      <c r="EQV54" s="19"/>
      <c r="EQW54" s="19"/>
      <c r="EQX54" s="19"/>
      <c r="EQY54" s="19"/>
      <c r="EQZ54" s="19"/>
      <c r="ERA54" s="19"/>
      <c r="ERB54" s="19"/>
      <c r="ERC54" s="19"/>
      <c r="ERD54" s="19"/>
      <c r="ERE54" s="19"/>
      <c r="ERF54" s="19"/>
      <c r="ERG54" s="19"/>
      <c r="ERH54" s="19"/>
      <c r="ERI54" s="19"/>
      <c r="ERJ54" s="19"/>
      <c r="ERK54" s="19"/>
      <c r="ERL54" s="19"/>
      <c r="ERM54" s="19"/>
      <c r="ERN54" s="19"/>
      <c r="ERO54" s="19"/>
      <c r="ERP54" s="19"/>
      <c r="ERQ54" s="19"/>
      <c r="ERR54" s="19"/>
      <c r="ERS54" s="19"/>
      <c r="ERT54" s="19"/>
      <c r="ERU54" s="19"/>
      <c r="ERV54" s="19"/>
      <c r="ERW54" s="19"/>
      <c r="ERX54" s="19"/>
      <c r="ERY54" s="19"/>
      <c r="ERZ54" s="19"/>
      <c r="ESA54" s="19"/>
      <c r="ESB54" s="19"/>
      <c r="ESC54" s="19"/>
      <c r="ESD54" s="19"/>
      <c r="ESE54" s="19"/>
      <c r="ESF54" s="19"/>
      <c r="ESG54" s="19"/>
      <c r="ESH54" s="19"/>
      <c r="ESI54" s="19"/>
      <c r="ESJ54" s="19"/>
      <c r="ESK54" s="19"/>
      <c r="ESL54" s="19"/>
      <c r="ESM54" s="19"/>
      <c r="ESN54" s="19"/>
      <c r="ESO54" s="19"/>
      <c r="ESP54" s="19"/>
      <c r="ESQ54" s="19"/>
      <c r="ESR54" s="19"/>
      <c r="ESS54" s="19"/>
      <c r="EST54" s="19"/>
      <c r="ESU54" s="19"/>
      <c r="ESV54" s="19"/>
      <c r="ESW54" s="19"/>
      <c r="ESX54" s="19"/>
      <c r="ESY54" s="19"/>
      <c r="ESZ54" s="19"/>
      <c r="ETA54" s="19"/>
      <c r="ETB54" s="19"/>
      <c r="ETC54" s="19"/>
      <c r="ETD54" s="19"/>
      <c r="ETE54" s="19"/>
      <c r="ETF54" s="19"/>
      <c r="ETG54" s="19"/>
      <c r="ETH54" s="19"/>
      <c r="ETI54" s="19"/>
      <c r="ETJ54" s="19"/>
      <c r="ETK54" s="19"/>
      <c r="ETL54" s="19"/>
      <c r="ETM54" s="19"/>
      <c r="ETN54" s="19"/>
      <c r="ETO54" s="19"/>
      <c r="ETP54" s="19"/>
      <c r="ETQ54" s="19"/>
      <c r="ETR54" s="19"/>
      <c r="ETS54" s="19"/>
      <c r="ETT54" s="19"/>
      <c r="ETU54" s="19"/>
      <c r="ETV54" s="19"/>
      <c r="ETW54" s="19"/>
      <c r="ETX54" s="19"/>
      <c r="ETY54" s="19"/>
      <c r="ETZ54" s="19"/>
      <c r="EUA54" s="19"/>
      <c r="EUB54" s="19"/>
      <c r="EUC54" s="19"/>
      <c r="EUD54" s="19"/>
      <c r="EUE54" s="19"/>
      <c r="EUF54" s="19"/>
      <c r="EUG54" s="19"/>
      <c r="EUH54" s="19"/>
      <c r="EUI54" s="19"/>
      <c r="EUJ54" s="19"/>
      <c r="EUK54" s="19"/>
      <c r="EUL54" s="19"/>
      <c r="EUM54" s="19"/>
      <c r="EUN54" s="19"/>
      <c r="EUO54" s="19"/>
      <c r="EUP54" s="19"/>
      <c r="EUQ54" s="19"/>
      <c r="EUR54" s="19"/>
      <c r="EUS54" s="19"/>
      <c r="EUT54" s="19"/>
      <c r="EUU54" s="19"/>
      <c r="EUV54" s="19"/>
      <c r="EUW54" s="19"/>
      <c r="EUX54" s="19"/>
      <c r="EUY54" s="19"/>
      <c r="EUZ54" s="19"/>
      <c r="EVA54" s="19"/>
      <c r="EVB54" s="19"/>
      <c r="EVC54" s="19"/>
      <c r="EVD54" s="19"/>
      <c r="EVE54" s="19"/>
      <c r="EVF54" s="19"/>
      <c r="EVG54" s="19"/>
      <c r="EVH54" s="19"/>
      <c r="EVI54" s="19"/>
      <c r="EVJ54" s="19"/>
      <c r="EVK54" s="19"/>
      <c r="EVL54" s="19"/>
      <c r="EVM54" s="19"/>
      <c r="EVN54" s="19"/>
      <c r="EVO54" s="19"/>
      <c r="EVP54" s="19"/>
      <c r="EVQ54" s="19"/>
      <c r="EVR54" s="19"/>
      <c r="EVS54" s="19"/>
      <c r="EVT54" s="19"/>
      <c r="EVU54" s="19"/>
      <c r="EVV54" s="19"/>
      <c r="EVW54" s="19"/>
      <c r="EVX54" s="19"/>
      <c r="EVY54" s="19"/>
      <c r="EVZ54" s="19"/>
      <c r="EWA54" s="19"/>
      <c r="EWB54" s="19"/>
      <c r="EWC54" s="19"/>
      <c r="EWD54" s="19"/>
      <c r="EWE54" s="19"/>
      <c r="EWF54" s="19"/>
      <c r="EWG54" s="19"/>
      <c r="EWH54" s="19"/>
      <c r="EWI54" s="19"/>
      <c r="EWJ54" s="19"/>
      <c r="EWK54" s="19"/>
      <c r="EWL54" s="19"/>
      <c r="EWM54" s="19"/>
      <c r="EWN54" s="19"/>
      <c r="EWO54" s="19"/>
      <c r="EWP54" s="19"/>
      <c r="EWQ54" s="19"/>
      <c r="EWR54" s="19"/>
      <c r="EWS54" s="19"/>
      <c r="EWT54" s="19"/>
      <c r="EWU54" s="19"/>
      <c r="EWV54" s="19"/>
      <c r="EWW54" s="19"/>
      <c r="EWX54" s="19"/>
      <c r="EWY54" s="19"/>
      <c r="EWZ54" s="19"/>
      <c r="EXA54" s="19"/>
      <c r="EXB54" s="19"/>
      <c r="EXC54" s="19"/>
      <c r="EXD54" s="19"/>
      <c r="EXE54" s="19"/>
      <c r="EXF54" s="19"/>
      <c r="EXG54" s="19"/>
      <c r="EXH54" s="19"/>
      <c r="EXI54" s="19"/>
      <c r="EXJ54" s="19"/>
      <c r="EXK54" s="19"/>
      <c r="EXL54" s="19"/>
      <c r="EXM54" s="19"/>
      <c r="EXN54" s="19"/>
      <c r="EXO54" s="19"/>
      <c r="EXP54" s="19"/>
      <c r="EXQ54" s="19"/>
      <c r="EXR54" s="19"/>
      <c r="EXS54" s="19"/>
      <c r="EXT54" s="19"/>
      <c r="EXU54" s="19"/>
      <c r="EXV54" s="19"/>
      <c r="EXW54" s="19"/>
      <c r="EXX54" s="19"/>
      <c r="EXY54" s="19"/>
      <c r="EXZ54" s="19"/>
      <c r="EYA54" s="19"/>
      <c r="EYB54" s="19"/>
      <c r="EYC54" s="19"/>
      <c r="EYD54" s="19"/>
      <c r="EYE54" s="19"/>
      <c r="EYF54" s="19"/>
      <c r="EYG54" s="19"/>
      <c r="EYH54" s="19"/>
      <c r="EYI54" s="19"/>
      <c r="EYJ54" s="19"/>
      <c r="EYK54" s="19"/>
      <c r="EYL54" s="19"/>
      <c r="EYM54" s="19"/>
      <c r="EYN54" s="19"/>
      <c r="EYO54" s="19"/>
      <c r="EYP54" s="19"/>
      <c r="EYQ54" s="19"/>
      <c r="EYR54" s="19"/>
      <c r="EYS54" s="19"/>
      <c r="EYT54" s="19"/>
      <c r="EYU54" s="19"/>
      <c r="EYV54" s="19"/>
      <c r="EYW54" s="19"/>
      <c r="EYX54" s="19"/>
      <c r="EYY54" s="19"/>
      <c r="EYZ54" s="19"/>
      <c r="EZA54" s="19"/>
      <c r="EZB54" s="19"/>
      <c r="EZC54" s="19"/>
      <c r="EZD54" s="19"/>
      <c r="EZE54" s="19"/>
      <c r="EZF54" s="19"/>
      <c r="EZG54" s="19"/>
      <c r="EZH54" s="19"/>
      <c r="EZI54" s="19"/>
      <c r="EZJ54" s="19"/>
      <c r="EZK54" s="19"/>
      <c r="EZL54" s="19"/>
      <c r="EZM54" s="19"/>
      <c r="EZN54" s="19"/>
      <c r="EZO54" s="19"/>
      <c r="EZP54" s="19"/>
      <c r="EZQ54" s="19"/>
      <c r="EZR54" s="19"/>
      <c r="EZS54" s="19"/>
      <c r="EZT54" s="19"/>
      <c r="EZU54" s="19"/>
      <c r="EZV54" s="19"/>
      <c r="EZW54" s="19"/>
      <c r="EZX54" s="19"/>
      <c r="EZY54" s="19"/>
      <c r="EZZ54" s="19"/>
      <c r="FAA54" s="19"/>
      <c r="FAB54" s="19"/>
      <c r="FAC54" s="19"/>
      <c r="FAD54" s="19"/>
      <c r="FAE54" s="19"/>
      <c r="FAF54" s="19"/>
      <c r="FAG54" s="19"/>
      <c r="FAH54" s="19"/>
      <c r="FAI54" s="19"/>
      <c r="FAJ54" s="19"/>
      <c r="FAK54" s="19"/>
      <c r="FAL54" s="19"/>
      <c r="FAM54" s="19"/>
      <c r="FAN54" s="19"/>
      <c r="FAO54" s="19"/>
      <c r="FAP54" s="19"/>
      <c r="FAQ54" s="19"/>
      <c r="FAR54" s="19"/>
      <c r="FAS54" s="19"/>
      <c r="FAT54" s="19"/>
      <c r="FAU54" s="19"/>
      <c r="FAV54" s="19"/>
      <c r="FAW54" s="19"/>
      <c r="FAX54" s="19"/>
      <c r="FAY54" s="19"/>
      <c r="FAZ54" s="19"/>
      <c r="FBA54" s="19"/>
      <c r="FBB54" s="19"/>
      <c r="FBC54" s="19"/>
      <c r="FBD54" s="19"/>
      <c r="FBE54" s="19"/>
      <c r="FBF54" s="19"/>
      <c r="FBG54" s="19"/>
      <c r="FBH54" s="19"/>
      <c r="FBI54" s="19"/>
      <c r="FBJ54" s="19"/>
      <c r="FBK54" s="19"/>
      <c r="FBL54" s="19"/>
      <c r="FBM54" s="19"/>
      <c r="FBN54" s="19"/>
      <c r="FBO54" s="19"/>
      <c r="FBP54" s="19"/>
      <c r="FBQ54" s="19"/>
      <c r="FBR54" s="19"/>
      <c r="FBS54" s="19"/>
      <c r="FBT54" s="19"/>
      <c r="FBU54" s="19"/>
      <c r="FBV54" s="19"/>
      <c r="FBW54" s="19"/>
      <c r="FBX54" s="19"/>
      <c r="FBY54" s="19"/>
      <c r="FBZ54" s="19"/>
      <c r="FCA54" s="19"/>
      <c r="FCB54" s="19"/>
      <c r="FCC54" s="19"/>
      <c r="FCD54" s="19"/>
      <c r="FCE54" s="19"/>
      <c r="FCF54" s="19"/>
      <c r="FCG54" s="19"/>
      <c r="FCH54" s="19"/>
      <c r="FCI54" s="19"/>
      <c r="FCJ54" s="19"/>
      <c r="FCK54" s="19"/>
      <c r="FCL54" s="19"/>
      <c r="FCM54" s="19"/>
      <c r="FCN54" s="19"/>
      <c r="FCO54" s="19"/>
      <c r="FCP54" s="19"/>
      <c r="FCQ54" s="19"/>
      <c r="FCR54" s="19"/>
      <c r="FCS54" s="19"/>
      <c r="FCT54" s="19"/>
      <c r="FCU54" s="19"/>
      <c r="FCV54" s="19"/>
      <c r="FCW54" s="19"/>
      <c r="FCX54" s="19"/>
      <c r="FCY54" s="19"/>
      <c r="FCZ54" s="19"/>
      <c r="FDA54" s="19"/>
      <c r="FDB54" s="19"/>
      <c r="FDC54" s="19"/>
      <c r="FDD54" s="19"/>
      <c r="FDE54" s="19"/>
      <c r="FDF54" s="19"/>
      <c r="FDG54" s="19"/>
      <c r="FDH54" s="19"/>
      <c r="FDI54" s="19"/>
      <c r="FDJ54" s="19"/>
      <c r="FDK54" s="19"/>
      <c r="FDL54" s="19"/>
      <c r="FDM54" s="19"/>
      <c r="FDN54" s="19"/>
      <c r="FDO54" s="19"/>
      <c r="FDP54" s="19"/>
      <c r="FDQ54" s="19"/>
      <c r="FDR54" s="19"/>
      <c r="FDS54" s="19"/>
      <c r="FDT54" s="19"/>
      <c r="FDU54" s="19"/>
      <c r="FDV54" s="19"/>
      <c r="FDW54" s="19"/>
      <c r="FDX54" s="19"/>
      <c r="FDY54" s="19"/>
      <c r="FDZ54" s="19"/>
      <c r="FEA54" s="19"/>
      <c r="FEB54" s="19"/>
      <c r="FEC54" s="19"/>
      <c r="FED54" s="19"/>
      <c r="FEE54" s="19"/>
      <c r="FEF54" s="19"/>
      <c r="FEG54" s="19"/>
      <c r="FEH54" s="19"/>
      <c r="FEI54" s="19"/>
      <c r="FEJ54" s="19"/>
      <c r="FEK54" s="19"/>
      <c r="FEL54" s="19"/>
      <c r="FEM54" s="19"/>
      <c r="FEN54" s="19"/>
      <c r="FEO54" s="19"/>
      <c r="FEP54" s="19"/>
      <c r="FEQ54" s="19"/>
      <c r="FER54" s="19"/>
      <c r="FES54" s="19"/>
      <c r="FET54" s="19"/>
      <c r="FEU54" s="19"/>
      <c r="FEV54" s="19"/>
      <c r="FEW54" s="19"/>
      <c r="FEX54" s="19"/>
      <c r="FEY54" s="19"/>
      <c r="FEZ54" s="19"/>
      <c r="FFA54" s="19"/>
      <c r="FFB54" s="19"/>
      <c r="FFC54" s="19"/>
      <c r="FFD54" s="19"/>
      <c r="FFE54" s="19"/>
      <c r="FFF54" s="19"/>
      <c r="FFG54" s="19"/>
      <c r="FFH54" s="19"/>
      <c r="FFI54" s="19"/>
      <c r="FFJ54" s="19"/>
      <c r="FFK54" s="19"/>
      <c r="FFL54" s="19"/>
      <c r="FFM54" s="19"/>
      <c r="FFN54" s="19"/>
      <c r="FFO54" s="19"/>
      <c r="FFP54" s="19"/>
      <c r="FFQ54" s="19"/>
      <c r="FFR54" s="19"/>
      <c r="FFS54" s="19"/>
      <c r="FFT54" s="19"/>
      <c r="FFU54" s="19"/>
      <c r="FFV54" s="19"/>
      <c r="FFW54" s="19"/>
      <c r="FFX54" s="19"/>
      <c r="FFY54" s="19"/>
      <c r="FFZ54" s="19"/>
      <c r="FGA54" s="19"/>
      <c r="FGB54" s="19"/>
      <c r="FGC54" s="19"/>
      <c r="FGD54" s="19"/>
      <c r="FGE54" s="19"/>
      <c r="FGF54" s="19"/>
      <c r="FGG54" s="19"/>
      <c r="FGH54" s="19"/>
      <c r="FGI54" s="19"/>
      <c r="FGJ54" s="19"/>
      <c r="FGK54" s="19"/>
      <c r="FGL54" s="19"/>
      <c r="FGM54" s="19"/>
      <c r="FGN54" s="19"/>
      <c r="FGO54" s="19"/>
      <c r="FGP54" s="19"/>
      <c r="FGQ54" s="19"/>
      <c r="FGR54" s="19"/>
      <c r="FGS54" s="19"/>
      <c r="FGT54" s="19"/>
      <c r="FGU54" s="19"/>
      <c r="FGV54" s="19"/>
      <c r="FGW54" s="19"/>
      <c r="FGX54" s="19"/>
      <c r="FGY54" s="19"/>
      <c r="FGZ54" s="19"/>
      <c r="FHA54" s="19"/>
      <c r="FHB54" s="19"/>
      <c r="FHC54" s="19"/>
      <c r="FHD54" s="19"/>
      <c r="FHE54" s="19"/>
      <c r="FHF54" s="19"/>
      <c r="FHG54" s="19"/>
      <c r="FHH54" s="19"/>
      <c r="FHI54" s="19"/>
      <c r="FHJ54" s="19"/>
      <c r="FHK54" s="19"/>
      <c r="FHL54" s="19"/>
      <c r="FHM54" s="19"/>
      <c r="FHN54" s="19"/>
      <c r="FHO54" s="19"/>
      <c r="FHP54" s="19"/>
      <c r="FHQ54" s="19"/>
      <c r="FHR54" s="19"/>
      <c r="FHS54" s="19"/>
      <c r="FHT54" s="19"/>
      <c r="FHU54" s="19"/>
      <c r="FHV54" s="19"/>
      <c r="FHW54" s="19"/>
      <c r="FHX54" s="19"/>
      <c r="FHY54" s="19"/>
      <c r="FHZ54" s="19"/>
      <c r="FIA54" s="19"/>
      <c r="FIB54" s="19"/>
      <c r="FIC54" s="19"/>
      <c r="FID54" s="19"/>
      <c r="FIE54" s="19"/>
      <c r="FIF54" s="19"/>
      <c r="FIG54" s="19"/>
      <c r="FIH54" s="19"/>
      <c r="FII54" s="19"/>
      <c r="FIJ54" s="19"/>
      <c r="FIK54" s="19"/>
      <c r="FIL54" s="19"/>
      <c r="FIM54" s="19"/>
      <c r="FIN54" s="19"/>
      <c r="FIO54" s="19"/>
      <c r="FIP54" s="19"/>
      <c r="FIQ54" s="19"/>
      <c r="FIR54" s="19"/>
      <c r="FIS54" s="19"/>
      <c r="FIT54" s="19"/>
      <c r="FIU54" s="19"/>
      <c r="FIV54" s="19"/>
      <c r="FIW54" s="19"/>
      <c r="FIX54" s="19"/>
      <c r="FIY54" s="19"/>
      <c r="FIZ54" s="19"/>
      <c r="FJA54" s="19"/>
      <c r="FJB54" s="19"/>
      <c r="FJC54" s="19"/>
      <c r="FJD54" s="19"/>
      <c r="FJE54" s="19"/>
      <c r="FJF54" s="19"/>
      <c r="FJG54" s="19"/>
      <c r="FJH54" s="19"/>
      <c r="FJI54" s="19"/>
      <c r="FJJ54" s="19"/>
      <c r="FJK54" s="19"/>
      <c r="FJL54" s="19"/>
      <c r="FJM54" s="19"/>
      <c r="FJN54" s="19"/>
      <c r="FJO54" s="19"/>
      <c r="FJP54" s="19"/>
      <c r="FJQ54" s="19"/>
      <c r="FJR54" s="19"/>
      <c r="FJS54" s="19"/>
      <c r="FJT54" s="19"/>
      <c r="FJU54" s="19"/>
      <c r="FJV54" s="19"/>
      <c r="FJW54" s="19"/>
      <c r="FJX54" s="19"/>
      <c r="FJY54" s="19"/>
      <c r="FJZ54" s="19"/>
      <c r="FKA54" s="19"/>
      <c r="FKB54" s="19"/>
      <c r="FKC54" s="19"/>
      <c r="FKD54" s="19"/>
      <c r="FKE54" s="19"/>
      <c r="FKF54" s="19"/>
      <c r="FKG54" s="19"/>
      <c r="FKH54" s="19"/>
      <c r="FKI54" s="19"/>
      <c r="FKJ54" s="19"/>
      <c r="FKK54" s="19"/>
      <c r="FKL54" s="19"/>
      <c r="FKM54" s="19"/>
      <c r="FKN54" s="19"/>
      <c r="FKO54" s="19"/>
      <c r="FKP54" s="19"/>
      <c r="FKQ54" s="19"/>
      <c r="FKR54" s="19"/>
      <c r="FKS54" s="19"/>
      <c r="FKT54" s="19"/>
      <c r="FKU54" s="19"/>
      <c r="FKV54" s="19"/>
      <c r="FKW54" s="19"/>
      <c r="FKX54" s="19"/>
      <c r="FKY54" s="19"/>
      <c r="FKZ54" s="19"/>
      <c r="FLA54" s="19"/>
      <c r="FLB54" s="19"/>
      <c r="FLC54" s="19"/>
      <c r="FLD54" s="19"/>
      <c r="FLE54" s="19"/>
      <c r="FLF54" s="19"/>
      <c r="FLG54" s="19"/>
      <c r="FLH54" s="19"/>
      <c r="FLI54" s="19"/>
      <c r="FLJ54" s="19"/>
      <c r="FLK54" s="19"/>
      <c r="FLL54" s="19"/>
      <c r="FLM54" s="19"/>
      <c r="FLN54" s="19"/>
      <c r="FLO54" s="19"/>
      <c r="FLP54" s="19"/>
      <c r="FLQ54" s="19"/>
      <c r="FLR54" s="19"/>
      <c r="FLS54" s="19"/>
      <c r="FLT54" s="19"/>
      <c r="FLU54" s="19"/>
      <c r="FLV54" s="19"/>
      <c r="FLW54" s="19"/>
      <c r="FLX54" s="19"/>
      <c r="FLY54" s="19"/>
      <c r="FLZ54" s="19"/>
      <c r="FMA54" s="19"/>
      <c r="FMB54" s="19"/>
      <c r="FMC54" s="19"/>
      <c r="FMD54" s="19"/>
      <c r="FME54" s="19"/>
      <c r="FMF54" s="19"/>
      <c r="FMG54" s="19"/>
      <c r="FMH54" s="19"/>
      <c r="FMI54" s="19"/>
      <c r="FMJ54" s="19"/>
      <c r="FMK54" s="19"/>
      <c r="FML54" s="19"/>
      <c r="FMM54" s="19"/>
      <c r="FMN54" s="19"/>
      <c r="FMO54" s="19"/>
      <c r="FMP54" s="19"/>
      <c r="FMQ54" s="19"/>
      <c r="FMR54" s="19"/>
      <c r="FMS54" s="19"/>
      <c r="FMT54" s="19"/>
      <c r="FMU54" s="19"/>
      <c r="FMV54" s="19"/>
      <c r="FMW54" s="19"/>
      <c r="FMX54" s="19"/>
      <c r="FMY54" s="19"/>
      <c r="FMZ54" s="19"/>
      <c r="FNA54" s="19"/>
      <c r="FNB54" s="19"/>
      <c r="FNC54" s="19"/>
      <c r="FND54" s="19"/>
      <c r="FNE54" s="19"/>
      <c r="FNF54" s="19"/>
      <c r="FNG54" s="19"/>
      <c r="FNH54" s="19"/>
      <c r="FNI54" s="19"/>
      <c r="FNJ54" s="19"/>
      <c r="FNK54" s="19"/>
      <c r="FNL54" s="19"/>
      <c r="FNM54" s="19"/>
      <c r="FNN54" s="19"/>
      <c r="FNO54" s="19"/>
      <c r="FNP54" s="19"/>
      <c r="FNQ54" s="19"/>
      <c r="FNR54" s="19"/>
      <c r="FNS54" s="19"/>
      <c r="FNT54" s="19"/>
      <c r="FNU54" s="19"/>
      <c r="FNV54" s="19"/>
      <c r="FNW54" s="19"/>
      <c r="FNX54" s="19"/>
      <c r="FNY54" s="19"/>
      <c r="FNZ54" s="19"/>
      <c r="FOA54" s="19"/>
      <c r="FOB54" s="19"/>
      <c r="FOC54" s="19"/>
      <c r="FOD54" s="19"/>
      <c r="FOE54" s="19"/>
      <c r="FOF54" s="19"/>
      <c r="FOG54" s="19"/>
      <c r="FOH54" s="19"/>
      <c r="FOI54" s="19"/>
      <c r="FOJ54" s="19"/>
      <c r="FOK54" s="19"/>
      <c r="FOL54" s="19"/>
      <c r="FOM54" s="19"/>
      <c r="FON54" s="19"/>
      <c r="FOO54" s="19"/>
      <c r="FOP54" s="19"/>
      <c r="FOQ54" s="19"/>
      <c r="FOR54" s="19"/>
      <c r="FOS54" s="19"/>
      <c r="FOT54" s="19"/>
      <c r="FOU54" s="19"/>
      <c r="FOV54" s="19"/>
      <c r="FOW54" s="19"/>
      <c r="FOX54" s="19"/>
      <c r="FOY54" s="19"/>
      <c r="FOZ54" s="19"/>
      <c r="FPA54" s="19"/>
      <c r="FPB54" s="19"/>
      <c r="FPC54" s="19"/>
      <c r="FPD54" s="19"/>
      <c r="FPE54" s="19"/>
      <c r="FPF54" s="19"/>
      <c r="FPG54" s="19"/>
      <c r="FPH54" s="19"/>
      <c r="FPI54" s="19"/>
      <c r="FPJ54" s="19"/>
      <c r="FPK54" s="19"/>
      <c r="FPL54" s="19"/>
      <c r="FPM54" s="19"/>
      <c r="FPN54" s="19"/>
      <c r="FPO54" s="19"/>
      <c r="FPP54" s="19"/>
      <c r="FPQ54" s="19"/>
      <c r="FPR54" s="19"/>
      <c r="FPS54" s="19"/>
      <c r="FPT54" s="19"/>
      <c r="FPU54" s="19"/>
      <c r="FPV54" s="19"/>
      <c r="FPW54" s="19"/>
      <c r="FPX54" s="19"/>
      <c r="FPY54" s="19"/>
      <c r="FPZ54" s="19"/>
      <c r="FQA54" s="19"/>
      <c r="FQB54" s="19"/>
      <c r="FQC54" s="19"/>
      <c r="FQD54" s="19"/>
      <c r="FQE54" s="19"/>
      <c r="FQF54" s="19"/>
      <c r="FQG54" s="19"/>
      <c r="FQH54" s="19"/>
      <c r="FQI54" s="19"/>
      <c r="FQJ54" s="19"/>
      <c r="FQK54" s="19"/>
      <c r="FQL54" s="19"/>
      <c r="FQM54" s="19"/>
      <c r="FQN54" s="19"/>
      <c r="FQO54" s="19"/>
      <c r="FQP54" s="19"/>
      <c r="FQQ54" s="19"/>
      <c r="FQR54" s="19"/>
      <c r="FQS54" s="19"/>
      <c r="FQT54" s="19"/>
      <c r="FQU54" s="19"/>
      <c r="FQV54" s="19"/>
      <c r="FQW54" s="19"/>
      <c r="FQX54" s="19"/>
      <c r="FQY54" s="19"/>
      <c r="FQZ54" s="19"/>
      <c r="FRA54" s="19"/>
      <c r="FRB54" s="19"/>
      <c r="FRC54" s="19"/>
      <c r="FRD54" s="19"/>
      <c r="FRE54" s="19"/>
      <c r="FRF54" s="19"/>
      <c r="FRG54" s="19"/>
      <c r="FRH54" s="19"/>
      <c r="FRI54" s="19"/>
      <c r="FRJ54" s="19"/>
      <c r="FRK54" s="19"/>
      <c r="FRL54" s="19"/>
      <c r="FRM54" s="19"/>
      <c r="FRN54" s="19"/>
      <c r="FRO54" s="19"/>
      <c r="FRP54" s="19"/>
      <c r="FRQ54" s="19"/>
      <c r="FRR54" s="19"/>
      <c r="FRS54" s="19"/>
      <c r="FRT54" s="19"/>
      <c r="FRU54" s="19"/>
      <c r="FRV54" s="19"/>
      <c r="FRW54" s="19"/>
      <c r="FRX54" s="19"/>
      <c r="FRY54" s="19"/>
      <c r="FRZ54" s="19"/>
      <c r="FSA54" s="19"/>
      <c r="FSB54" s="19"/>
      <c r="FSC54" s="19"/>
      <c r="FSD54" s="19"/>
      <c r="FSE54" s="19"/>
      <c r="FSF54" s="19"/>
      <c r="FSG54" s="19"/>
      <c r="FSH54" s="19"/>
      <c r="FSI54" s="19"/>
      <c r="FSJ54" s="19"/>
      <c r="FSK54" s="19"/>
      <c r="FSL54" s="19"/>
      <c r="FSM54" s="19"/>
      <c r="FSN54" s="19"/>
      <c r="FSO54" s="19"/>
      <c r="FSP54" s="19"/>
      <c r="FSQ54" s="19"/>
      <c r="FSR54" s="19"/>
      <c r="FSS54" s="19"/>
      <c r="FST54" s="19"/>
      <c r="FSU54" s="19"/>
      <c r="FSV54" s="19"/>
      <c r="FSW54" s="19"/>
      <c r="FSX54" s="19"/>
      <c r="FSY54" s="19"/>
      <c r="FSZ54" s="19"/>
      <c r="FTA54" s="19"/>
      <c r="FTB54" s="19"/>
      <c r="FTC54" s="19"/>
      <c r="FTD54" s="19"/>
      <c r="FTE54" s="19"/>
      <c r="FTF54" s="19"/>
      <c r="FTG54" s="19"/>
      <c r="FTH54" s="19"/>
      <c r="FTI54" s="19"/>
      <c r="FTJ54" s="19"/>
      <c r="FTK54" s="19"/>
      <c r="FTL54" s="19"/>
      <c r="FTM54" s="19"/>
      <c r="FTN54" s="19"/>
      <c r="FTO54" s="19"/>
      <c r="FTP54" s="19"/>
      <c r="FTQ54" s="19"/>
      <c r="FTR54" s="19"/>
      <c r="FTS54" s="19"/>
      <c r="FTT54" s="19"/>
      <c r="FTU54" s="19"/>
      <c r="FTV54" s="19"/>
      <c r="FTW54" s="19"/>
      <c r="FTX54" s="19"/>
      <c r="FTY54" s="19"/>
      <c r="FTZ54" s="19"/>
      <c r="FUA54" s="19"/>
      <c r="FUB54" s="19"/>
      <c r="FUC54" s="19"/>
      <c r="FUD54" s="19"/>
      <c r="FUE54" s="19"/>
      <c r="FUF54" s="19"/>
      <c r="FUG54" s="19"/>
      <c r="FUH54" s="19"/>
      <c r="FUI54" s="19"/>
      <c r="FUJ54" s="19"/>
      <c r="FUK54" s="19"/>
      <c r="FUL54" s="19"/>
      <c r="FUM54" s="19"/>
      <c r="FUN54" s="19"/>
      <c r="FUO54" s="19"/>
      <c r="FUP54" s="19"/>
      <c r="FUQ54" s="19"/>
      <c r="FUR54" s="19"/>
      <c r="FUS54" s="19"/>
      <c r="FUT54" s="19"/>
      <c r="FUU54" s="19"/>
      <c r="FUV54" s="19"/>
      <c r="FUW54" s="19"/>
      <c r="FUX54" s="19"/>
      <c r="FUY54" s="19"/>
      <c r="FUZ54" s="19"/>
      <c r="FVA54" s="19"/>
      <c r="FVB54" s="19"/>
      <c r="FVC54" s="19"/>
      <c r="FVD54" s="19"/>
      <c r="FVE54" s="19"/>
      <c r="FVF54" s="19"/>
      <c r="FVG54" s="19"/>
      <c r="FVH54" s="19"/>
      <c r="FVI54" s="19"/>
      <c r="FVJ54" s="19"/>
      <c r="FVK54" s="19"/>
      <c r="FVL54" s="19"/>
      <c r="FVM54" s="19"/>
      <c r="FVN54" s="19"/>
      <c r="FVO54" s="19"/>
      <c r="FVP54" s="19"/>
      <c r="FVQ54" s="19"/>
      <c r="FVR54" s="19"/>
      <c r="FVS54" s="19"/>
      <c r="FVT54" s="19"/>
      <c r="FVU54" s="19"/>
      <c r="FVV54" s="19"/>
      <c r="FVW54" s="19"/>
      <c r="FVX54" s="19"/>
      <c r="FVY54" s="19"/>
      <c r="FVZ54" s="19"/>
      <c r="FWA54" s="19"/>
      <c r="FWB54" s="19"/>
      <c r="FWC54" s="19"/>
      <c r="FWD54" s="19"/>
      <c r="FWE54" s="19"/>
      <c r="FWF54" s="19"/>
      <c r="FWG54" s="19"/>
      <c r="FWH54" s="19"/>
      <c r="FWI54" s="19"/>
      <c r="FWJ54" s="19"/>
      <c r="FWK54" s="19"/>
      <c r="FWL54" s="19"/>
      <c r="FWM54" s="19"/>
      <c r="FWN54" s="19"/>
      <c r="FWO54" s="19"/>
      <c r="FWP54" s="19"/>
      <c r="FWQ54" s="19"/>
      <c r="FWR54" s="19"/>
      <c r="FWS54" s="19"/>
      <c r="FWT54" s="19"/>
      <c r="FWU54" s="19"/>
      <c r="FWV54" s="19"/>
      <c r="FWW54" s="19"/>
      <c r="FWX54" s="19"/>
      <c r="FWY54" s="19"/>
      <c r="FWZ54" s="19"/>
      <c r="FXA54" s="19"/>
      <c r="FXB54" s="19"/>
      <c r="FXC54" s="19"/>
      <c r="FXD54" s="19"/>
      <c r="FXE54" s="19"/>
      <c r="FXF54" s="19"/>
      <c r="FXG54" s="19"/>
      <c r="FXH54" s="19"/>
      <c r="FXI54" s="19"/>
      <c r="FXJ54" s="19"/>
      <c r="FXK54" s="19"/>
      <c r="FXL54" s="19"/>
      <c r="FXM54" s="19"/>
      <c r="FXN54" s="19"/>
      <c r="FXO54" s="19"/>
      <c r="FXP54" s="19"/>
      <c r="FXQ54" s="19"/>
      <c r="FXR54" s="19"/>
      <c r="FXS54" s="19"/>
      <c r="FXT54" s="19"/>
      <c r="FXU54" s="19"/>
      <c r="FXV54" s="19"/>
      <c r="FXW54" s="19"/>
      <c r="FXX54" s="19"/>
      <c r="FXY54" s="19"/>
      <c r="FXZ54" s="19"/>
      <c r="FYA54" s="19"/>
      <c r="FYB54" s="19"/>
      <c r="FYC54" s="19"/>
      <c r="FYD54" s="19"/>
      <c r="FYE54" s="19"/>
      <c r="FYF54" s="19"/>
      <c r="FYG54" s="19"/>
      <c r="FYH54" s="19"/>
      <c r="FYI54" s="19"/>
      <c r="FYJ54" s="19"/>
      <c r="FYK54" s="19"/>
      <c r="FYL54" s="19"/>
      <c r="FYM54" s="19"/>
      <c r="FYN54" s="19"/>
      <c r="FYO54" s="19"/>
      <c r="FYP54" s="19"/>
      <c r="FYQ54" s="19"/>
      <c r="FYR54" s="19"/>
      <c r="FYS54" s="19"/>
      <c r="FYT54" s="19"/>
      <c r="FYU54" s="19"/>
      <c r="FYV54" s="19"/>
      <c r="FYW54" s="19"/>
      <c r="FYX54" s="19"/>
      <c r="FYY54" s="19"/>
      <c r="FYZ54" s="19"/>
      <c r="FZA54" s="19"/>
      <c r="FZB54" s="19"/>
      <c r="FZC54" s="19"/>
      <c r="FZD54" s="19"/>
      <c r="FZE54" s="19"/>
      <c r="FZF54" s="19"/>
      <c r="FZG54" s="19"/>
      <c r="FZH54" s="19"/>
      <c r="FZI54" s="19"/>
      <c r="FZJ54" s="19"/>
      <c r="FZK54" s="19"/>
      <c r="FZL54" s="19"/>
      <c r="FZM54" s="19"/>
      <c r="FZN54" s="19"/>
      <c r="FZO54" s="19"/>
      <c r="FZP54" s="19"/>
      <c r="FZQ54" s="19"/>
      <c r="FZR54" s="19"/>
      <c r="FZS54" s="19"/>
      <c r="FZT54" s="19"/>
      <c r="FZU54" s="19"/>
      <c r="FZV54" s="19"/>
      <c r="FZW54" s="19"/>
      <c r="FZX54" s="19"/>
      <c r="FZY54" s="19"/>
      <c r="FZZ54" s="19"/>
      <c r="GAA54" s="19"/>
      <c r="GAB54" s="19"/>
      <c r="GAC54" s="19"/>
      <c r="GAD54" s="19"/>
      <c r="GAE54" s="19"/>
      <c r="GAF54" s="19"/>
      <c r="GAG54" s="19"/>
      <c r="GAH54" s="19"/>
      <c r="GAI54" s="19"/>
      <c r="GAJ54" s="19"/>
      <c r="GAK54" s="19"/>
      <c r="GAL54" s="19"/>
      <c r="GAM54" s="19"/>
      <c r="GAN54" s="19"/>
      <c r="GAO54" s="19"/>
      <c r="GAP54" s="19"/>
      <c r="GAQ54" s="19"/>
      <c r="GAR54" s="19"/>
      <c r="GAS54" s="19"/>
      <c r="GAT54" s="19"/>
      <c r="GAU54" s="19"/>
      <c r="GAV54" s="19"/>
      <c r="GAW54" s="19"/>
      <c r="GAX54" s="19"/>
      <c r="GAY54" s="19"/>
      <c r="GAZ54" s="19"/>
      <c r="GBA54" s="19"/>
      <c r="GBB54" s="19"/>
      <c r="GBC54" s="19"/>
      <c r="GBD54" s="19"/>
      <c r="GBE54" s="19"/>
      <c r="GBF54" s="19"/>
      <c r="GBG54" s="19"/>
      <c r="GBH54" s="19"/>
      <c r="GBI54" s="19"/>
      <c r="GBJ54" s="19"/>
      <c r="GBK54" s="19"/>
      <c r="GBL54" s="19"/>
      <c r="GBM54" s="19"/>
      <c r="GBN54" s="19"/>
      <c r="GBO54" s="19"/>
      <c r="GBP54" s="19"/>
      <c r="GBQ54" s="19"/>
      <c r="GBR54" s="19"/>
      <c r="GBS54" s="19"/>
      <c r="GBT54" s="19"/>
      <c r="GBU54" s="19"/>
      <c r="GBV54" s="19"/>
      <c r="GBW54" s="19"/>
      <c r="GBX54" s="19"/>
      <c r="GBY54" s="19"/>
      <c r="GBZ54" s="19"/>
      <c r="GCA54" s="19"/>
      <c r="GCB54" s="19"/>
      <c r="GCC54" s="19"/>
      <c r="GCD54" s="19"/>
      <c r="GCE54" s="19"/>
      <c r="GCF54" s="19"/>
      <c r="GCG54" s="19"/>
      <c r="GCH54" s="19"/>
      <c r="GCI54" s="19"/>
      <c r="GCJ54" s="19"/>
      <c r="GCK54" s="19"/>
      <c r="GCL54" s="19"/>
      <c r="GCM54" s="19"/>
      <c r="GCN54" s="19"/>
      <c r="GCO54" s="19"/>
      <c r="GCP54" s="19"/>
      <c r="GCQ54" s="19"/>
      <c r="GCR54" s="19"/>
      <c r="GCS54" s="19"/>
      <c r="GCT54" s="19"/>
      <c r="GCU54" s="19"/>
      <c r="GCV54" s="19"/>
      <c r="GCW54" s="19"/>
      <c r="GCX54" s="19"/>
      <c r="GCY54" s="19"/>
      <c r="GCZ54" s="19"/>
      <c r="GDA54" s="19"/>
      <c r="GDB54" s="19"/>
      <c r="GDC54" s="19"/>
      <c r="GDD54" s="19"/>
      <c r="GDE54" s="19"/>
      <c r="GDF54" s="19"/>
      <c r="GDG54" s="19"/>
      <c r="GDH54" s="19"/>
      <c r="GDI54" s="19"/>
      <c r="GDJ54" s="19"/>
      <c r="GDK54" s="19"/>
      <c r="GDL54" s="19"/>
      <c r="GDM54" s="19"/>
      <c r="GDN54" s="19"/>
      <c r="GDO54" s="19"/>
      <c r="GDP54" s="19"/>
      <c r="GDQ54" s="19"/>
      <c r="GDR54" s="19"/>
      <c r="GDS54" s="19"/>
      <c r="GDT54" s="19"/>
      <c r="GDU54" s="19"/>
      <c r="GDV54" s="19"/>
      <c r="GDW54" s="19"/>
      <c r="GDX54" s="19"/>
      <c r="GDY54" s="19"/>
      <c r="GDZ54" s="19"/>
      <c r="GEA54" s="19"/>
      <c r="GEB54" s="19"/>
      <c r="GEC54" s="19"/>
      <c r="GED54" s="19"/>
      <c r="GEE54" s="19"/>
      <c r="GEF54" s="19"/>
      <c r="GEG54" s="19"/>
      <c r="GEH54" s="19"/>
      <c r="GEI54" s="19"/>
      <c r="GEJ54" s="19"/>
      <c r="GEK54" s="19"/>
      <c r="GEL54" s="19"/>
      <c r="GEM54" s="19"/>
      <c r="GEN54" s="19"/>
      <c r="GEO54" s="19"/>
      <c r="GEP54" s="19"/>
      <c r="GEQ54" s="19"/>
      <c r="GER54" s="19"/>
      <c r="GES54" s="19"/>
      <c r="GET54" s="19"/>
      <c r="GEU54" s="19"/>
      <c r="GEV54" s="19"/>
      <c r="GEW54" s="19"/>
      <c r="GEX54" s="19"/>
      <c r="GEY54" s="19"/>
      <c r="GEZ54" s="19"/>
      <c r="GFA54" s="19"/>
      <c r="GFB54" s="19"/>
      <c r="GFC54" s="19"/>
      <c r="GFD54" s="19"/>
      <c r="GFE54" s="19"/>
      <c r="GFF54" s="19"/>
      <c r="GFG54" s="19"/>
      <c r="GFH54" s="19"/>
      <c r="GFI54" s="19"/>
      <c r="GFJ54" s="19"/>
      <c r="GFK54" s="19"/>
      <c r="GFL54" s="19"/>
      <c r="GFM54" s="19"/>
      <c r="GFN54" s="19"/>
      <c r="GFO54" s="19"/>
      <c r="GFP54" s="19"/>
      <c r="GFQ54" s="19"/>
      <c r="GFR54" s="19"/>
      <c r="GFS54" s="19"/>
      <c r="GFT54" s="19"/>
      <c r="GFU54" s="19"/>
      <c r="GFV54" s="19"/>
      <c r="GFW54" s="19"/>
      <c r="GFX54" s="19"/>
      <c r="GFY54" s="19"/>
      <c r="GFZ54" s="19"/>
      <c r="GGA54" s="19"/>
      <c r="GGB54" s="19"/>
      <c r="GGC54" s="19"/>
      <c r="GGD54" s="19"/>
      <c r="GGE54" s="19"/>
      <c r="GGF54" s="19"/>
      <c r="GGG54" s="19"/>
      <c r="GGH54" s="19"/>
      <c r="GGI54" s="19"/>
      <c r="GGJ54" s="19"/>
      <c r="GGK54" s="19"/>
      <c r="GGL54" s="19"/>
      <c r="GGM54" s="19"/>
      <c r="GGN54" s="19"/>
      <c r="GGO54" s="19"/>
      <c r="GGP54" s="19"/>
      <c r="GGQ54" s="19"/>
      <c r="GGR54" s="19"/>
      <c r="GGS54" s="19"/>
      <c r="GGT54" s="19"/>
      <c r="GGU54" s="19"/>
      <c r="GGV54" s="19"/>
      <c r="GGW54" s="19"/>
      <c r="GGX54" s="19"/>
      <c r="GGY54" s="19"/>
      <c r="GGZ54" s="19"/>
      <c r="GHA54" s="19"/>
      <c r="GHB54" s="19"/>
      <c r="GHC54" s="19"/>
      <c r="GHD54" s="19"/>
      <c r="GHE54" s="19"/>
      <c r="GHF54" s="19"/>
      <c r="GHG54" s="19"/>
      <c r="GHH54" s="19"/>
      <c r="GHI54" s="19"/>
      <c r="GHJ54" s="19"/>
      <c r="GHK54" s="19"/>
      <c r="GHL54" s="19"/>
      <c r="GHM54" s="19"/>
      <c r="GHN54" s="19"/>
      <c r="GHO54" s="19"/>
      <c r="GHP54" s="19"/>
      <c r="GHQ54" s="19"/>
      <c r="GHR54" s="19"/>
      <c r="GHS54" s="19"/>
      <c r="GHT54" s="19"/>
      <c r="GHU54" s="19"/>
      <c r="GHV54" s="19"/>
      <c r="GHW54" s="19"/>
      <c r="GHX54" s="19"/>
      <c r="GHY54" s="19"/>
      <c r="GHZ54" s="19"/>
      <c r="GIA54" s="19"/>
      <c r="GIB54" s="19"/>
      <c r="GIC54" s="19"/>
      <c r="GID54" s="19"/>
      <c r="GIE54" s="19"/>
      <c r="GIF54" s="19"/>
      <c r="GIG54" s="19"/>
      <c r="GIH54" s="19"/>
      <c r="GII54" s="19"/>
      <c r="GIJ54" s="19"/>
      <c r="GIK54" s="19"/>
      <c r="GIL54" s="19"/>
      <c r="GIM54" s="19"/>
      <c r="GIN54" s="19"/>
      <c r="GIO54" s="19"/>
      <c r="GIP54" s="19"/>
      <c r="GIQ54" s="19"/>
      <c r="GIR54" s="19"/>
      <c r="GIS54" s="19"/>
      <c r="GIT54" s="19"/>
      <c r="GIU54" s="19"/>
      <c r="GIV54" s="19"/>
      <c r="GIW54" s="19"/>
      <c r="GIX54" s="19"/>
      <c r="GIY54" s="19"/>
      <c r="GIZ54" s="19"/>
      <c r="GJA54" s="19"/>
      <c r="GJB54" s="19"/>
      <c r="GJC54" s="19"/>
      <c r="GJD54" s="19"/>
      <c r="GJE54" s="19"/>
      <c r="GJF54" s="19"/>
      <c r="GJG54" s="19"/>
      <c r="GJH54" s="19"/>
      <c r="GJI54" s="19"/>
      <c r="GJJ54" s="19"/>
      <c r="GJK54" s="19"/>
      <c r="GJL54" s="19"/>
      <c r="GJM54" s="19"/>
      <c r="GJN54" s="19"/>
      <c r="GJO54" s="19"/>
      <c r="GJP54" s="19"/>
      <c r="GJQ54" s="19"/>
      <c r="GJR54" s="19"/>
      <c r="GJS54" s="19"/>
      <c r="GJT54" s="19"/>
      <c r="GJU54" s="19"/>
      <c r="GJV54" s="19"/>
      <c r="GJW54" s="19"/>
      <c r="GJX54" s="19"/>
      <c r="GJY54" s="19"/>
      <c r="GJZ54" s="19"/>
      <c r="GKA54" s="19"/>
      <c r="GKB54" s="19"/>
      <c r="GKC54" s="19"/>
      <c r="GKD54" s="19"/>
      <c r="GKE54" s="19"/>
      <c r="GKF54" s="19"/>
      <c r="GKG54" s="19"/>
      <c r="GKH54" s="19"/>
      <c r="GKI54" s="19"/>
      <c r="GKJ54" s="19"/>
      <c r="GKK54" s="19"/>
      <c r="GKL54" s="19"/>
      <c r="GKM54" s="19"/>
      <c r="GKN54" s="19"/>
      <c r="GKO54" s="19"/>
      <c r="GKP54" s="19"/>
      <c r="GKQ54" s="19"/>
      <c r="GKR54" s="19"/>
      <c r="GKS54" s="19"/>
      <c r="GKT54" s="19"/>
      <c r="GKU54" s="19"/>
      <c r="GKV54" s="19"/>
      <c r="GKW54" s="19"/>
      <c r="GKX54" s="19"/>
      <c r="GKY54" s="19"/>
      <c r="GKZ54" s="19"/>
      <c r="GLA54" s="19"/>
      <c r="GLB54" s="19"/>
      <c r="GLC54" s="19"/>
      <c r="GLD54" s="19"/>
      <c r="GLE54" s="19"/>
      <c r="GLF54" s="19"/>
      <c r="GLG54" s="19"/>
      <c r="GLH54" s="19"/>
      <c r="GLI54" s="19"/>
      <c r="GLJ54" s="19"/>
      <c r="GLK54" s="19"/>
      <c r="GLL54" s="19"/>
      <c r="GLM54" s="19"/>
      <c r="GLN54" s="19"/>
      <c r="GLO54" s="19"/>
      <c r="GLP54" s="19"/>
      <c r="GLQ54" s="19"/>
      <c r="GLR54" s="19"/>
      <c r="GLS54" s="19"/>
      <c r="GLT54" s="19"/>
      <c r="GLU54" s="19"/>
      <c r="GLV54" s="19"/>
      <c r="GLW54" s="19"/>
      <c r="GLX54" s="19"/>
      <c r="GLY54" s="19"/>
      <c r="GLZ54" s="19"/>
      <c r="GMA54" s="19"/>
      <c r="GMB54" s="19"/>
      <c r="GMC54" s="19"/>
      <c r="GMD54" s="19"/>
      <c r="GME54" s="19"/>
      <c r="GMF54" s="19"/>
      <c r="GMG54" s="19"/>
      <c r="GMH54" s="19"/>
      <c r="GMI54" s="19"/>
      <c r="GMJ54" s="19"/>
      <c r="GMK54" s="19"/>
      <c r="GML54" s="19"/>
      <c r="GMM54" s="19"/>
      <c r="GMN54" s="19"/>
      <c r="GMO54" s="19"/>
      <c r="GMP54" s="19"/>
      <c r="GMQ54" s="19"/>
      <c r="GMR54" s="19"/>
      <c r="GMS54" s="19"/>
      <c r="GMT54" s="19"/>
      <c r="GMU54" s="19"/>
      <c r="GMV54" s="19"/>
      <c r="GMW54" s="19"/>
      <c r="GMX54" s="19"/>
      <c r="GMY54" s="19"/>
      <c r="GMZ54" s="19"/>
      <c r="GNA54" s="19"/>
      <c r="GNB54" s="19"/>
      <c r="GNC54" s="19"/>
      <c r="GND54" s="19"/>
      <c r="GNE54" s="19"/>
      <c r="GNF54" s="19"/>
      <c r="GNG54" s="19"/>
      <c r="GNH54" s="19"/>
      <c r="GNI54" s="19"/>
      <c r="GNJ54" s="19"/>
      <c r="GNK54" s="19"/>
      <c r="GNL54" s="19"/>
      <c r="GNM54" s="19"/>
      <c r="GNN54" s="19"/>
      <c r="GNO54" s="19"/>
      <c r="GNP54" s="19"/>
      <c r="GNQ54" s="19"/>
      <c r="GNR54" s="19"/>
      <c r="GNS54" s="19"/>
      <c r="GNT54" s="19"/>
      <c r="GNU54" s="19"/>
      <c r="GNV54" s="19"/>
      <c r="GNW54" s="19"/>
      <c r="GNX54" s="19"/>
      <c r="GNY54" s="19"/>
      <c r="GNZ54" s="19"/>
      <c r="GOA54" s="19"/>
      <c r="GOB54" s="19"/>
      <c r="GOC54" s="19"/>
      <c r="GOD54" s="19"/>
      <c r="GOE54" s="19"/>
      <c r="GOF54" s="19"/>
      <c r="GOG54" s="19"/>
      <c r="GOH54" s="19"/>
      <c r="GOI54" s="19"/>
      <c r="GOJ54" s="19"/>
      <c r="GOK54" s="19"/>
      <c r="GOL54" s="19"/>
      <c r="GOM54" s="19"/>
      <c r="GON54" s="19"/>
      <c r="GOO54" s="19"/>
      <c r="GOP54" s="19"/>
      <c r="GOQ54" s="19"/>
      <c r="GOR54" s="19"/>
      <c r="GOS54" s="19"/>
      <c r="GOT54" s="19"/>
      <c r="GOU54" s="19"/>
      <c r="GOV54" s="19"/>
      <c r="GOW54" s="19"/>
      <c r="GOX54" s="19"/>
      <c r="GOY54" s="19"/>
      <c r="GOZ54" s="19"/>
      <c r="GPA54" s="19"/>
      <c r="GPB54" s="19"/>
      <c r="GPC54" s="19"/>
      <c r="GPD54" s="19"/>
      <c r="GPE54" s="19"/>
      <c r="GPF54" s="19"/>
      <c r="GPG54" s="19"/>
      <c r="GPH54" s="19"/>
      <c r="GPI54" s="19"/>
      <c r="GPJ54" s="19"/>
      <c r="GPK54" s="19"/>
      <c r="GPL54" s="19"/>
      <c r="GPM54" s="19"/>
      <c r="GPN54" s="19"/>
      <c r="GPO54" s="19"/>
      <c r="GPP54" s="19"/>
      <c r="GPQ54" s="19"/>
      <c r="GPR54" s="19"/>
      <c r="GPS54" s="19"/>
      <c r="GPT54" s="19"/>
      <c r="GPU54" s="19"/>
      <c r="GPV54" s="19"/>
      <c r="GPW54" s="19"/>
      <c r="GPX54" s="19"/>
      <c r="GPY54" s="19"/>
      <c r="GPZ54" s="19"/>
      <c r="GQA54" s="19"/>
      <c r="GQB54" s="19"/>
      <c r="GQC54" s="19"/>
      <c r="GQD54" s="19"/>
      <c r="GQE54" s="19"/>
      <c r="GQF54" s="19"/>
      <c r="GQG54" s="19"/>
      <c r="GQH54" s="19"/>
      <c r="GQI54" s="19"/>
      <c r="GQJ54" s="19"/>
      <c r="GQK54" s="19"/>
      <c r="GQL54" s="19"/>
      <c r="GQM54" s="19"/>
      <c r="GQN54" s="19"/>
      <c r="GQO54" s="19"/>
      <c r="GQP54" s="19"/>
      <c r="GQQ54" s="19"/>
      <c r="GQR54" s="19"/>
      <c r="GQS54" s="19"/>
      <c r="GQT54" s="19"/>
      <c r="GQU54" s="19"/>
      <c r="GQV54" s="19"/>
      <c r="GQW54" s="19"/>
      <c r="GQX54" s="19"/>
      <c r="GQY54" s="19"/>
      <c r="GQZ54" s="19"/>
      <c r="GRA54" s="19"/>
      <c r="GRB54" s="19"/>
      <c r="GRC54" s="19"/>
      <c r="GRD54" s="19"/>
      <c r="GRE54" s="19"/>
      <c r="GRF54" s="19"/>
      <c r="GRG54" s="19"/>
      <c r="GRH54" s="19"/>
      <c r="GRI54" s="19"/>
      <c r="GRJ54" s="19"/>
      <c r="GRK54" s="19"/>
      <c r="GRL54" s="19"/>
      <c r="GRM54" s="19"/>
      <c r="GRN54" s="19"/>
      <c r="GRO54" s="19"/>
      <c r="GRP54" s="19"/>
      <c r="GRQ54" s="19"/>
      <c r="GRR54" s="19"/>
      <c r="GRS54" s="19"/>
      <c r="GRT54" s="19"/>
      <c r="GRU54" s="19"/>
      <c r="GRV54" s="19"/>
      <c r="GRW54" s="19"/>
      <c r="GRX54" s="19"/>
      <c r="GRY54" s="19"/>
      <c r="GRZ54" s="19"/>
      <c r="GSA54" s="19"/>
      <c r="GSB54" s="19"/>
      <c r="GSC54" s="19"/>
      <c r="GSD54" s="19"/>
      <c r="GSE54" s="19"/>
      <c r="GSF54" s="19"/>
      <c r="GSG54" s="19"/>
      <c r="GSH54" s="19"/>
      <c r="GSI54" s="19"/>
      <c r="GSJ54" s="19"/>
      <c r="GSK54" s="19"/>
      <c r="GSL54" s="19"/>
      <c r="GSM54" s="19"/>
      <c r="GSN54" s="19"/>
      <c r="GSO54" s="19"/>
      <c r="GSP54" s="19"/>
      <c r="GSQ54" s="19"/>
      <c r="GSR54" s="19"/>
      <c r="GSS54" s="19"/>
      <c r="GST54" s="19"/>
      <c r="GSU54" s="19"/>
      <c r="GSV54" s="19"/>
      <c r="GSW54" s="19"/>
      <c r="GSX54" s="19"/>
      <c r="GSY54" s="19"/>
      <c r="GSZ54" s="19"/>
      <c r="GTA54" s="19"/>
      <c r="GTB54" s="19"/>
      <c r="GTC54" s="19"/>
      <c r="GTD54" s="19"/>
      <c r="GTE54" s="19"/>
      <c r="GTF54" s="19"/>
      <c r="GTG54" s="19"/>
      <c r="GTH54" s="19"/>
      <c r="GTI54" s="19"/>
      <c r="GTJ54" s="19"/>
      <c r="GTK54" s="19"/>
      <c r="GTL54" s="19"/>
      <c r="GTM54" s="19"/>
      <c r="GTN54" s="19"/>
      <c r="GTO54" s="19"/>
      <c r="GTP54" s="19"/>
      <c r="GTQ54" s="19"/>
      <c r="GTR54" s="19"/>
      <c r="GTS54" s="19"/>
      <c r="GTT54" s="19"/>
      <c r="GTU54" s="19"/>
      <c r="GTV54" s="19"/>
      <c r="GTW54" s="19"/>
      <c r="GTX54" s="19"/>
      <c r="GTY54" s="19"/>
      <c r="GTZ54" s="19"/>
      <c r="GUA54" s="19"/>
      <c r="GUB54" s="19"/>
      <c r="GUC54" s="19"/>
      <c r="GUD54" s="19"/>
      <c r="GUE54" s="19"/>
      <c r="GUF54" s="19"/>
      <c r="GUG54" s="19"/>
      <c r="GUH54" s="19"/>
      <c r="GUI54" s="19"/>
      <c r="GUJ54" s="19"/>
      <c r="GUK54" s="19"/>
      <c r="GUL54" s="19"/>
      <c r="GUM54" s="19"/>
      <c r="GUN54" s="19"/>
      <c r="GUO54" s="19"/>
      <c r="GUP54" s="19"/>
      <c r="GUQ54" s="19"/>
      <c r="GUR54" s="19"/>
      <c r="GUS54" s="19"/>
      <c r="GUT54" s="19"/>
      <c r="GUU54" s="19"/>
      <c r="GUV54" s="19"/>
      <c r="GUW54" s="19"/>
      <c r="GUX54" s="19"/>
      <c r="GUY54" s="19"/>
      <c r="GUZ54" s="19"/>
      <c r="GVA54" s="19"/>
      <c r="GVB54" s="19"/>
      <c r="GVC54" s="19"/>
      <c r="GVD54" s="19"/>
      <c r="GVE54" s="19"/>
      <c r="GVF54" s="19"/>
      <c r="GVG54" s="19"/>
      <c r="GVH54" s="19"/>
      <c r="GVI54" s="19"/>
      <c r="GVJ54" s="19"/>
      <c r="GVK54" s="19"/>
      <c r="GVL54" s="19"/>
      <c r="GVM54" s="19"/>
      <c r="GVN54" s="19"/>
      <c r="GVO54" s="19"/>
      <c r="GVP54" s="19"/>
      <c r="GVQ54" s="19"/>
      <c r="GVR54" s="19"/>
      <c r="GVS54" s="19"/>
      <c r="GVT54" s="19"/>
      <c r="GVU54" s="19"/>
      <c r="GVV54" s="19"/>
      <c r="GVW54" s="19"/>
      <c r="GVX54" s="19"/>
      <c r="GVY54" s="19"/>
      <c r="GVZ54" s="19"/>
      <c r="GWA54" s="19"/>
      <c r="GWB54" s="19"/>
      <c r="GWC54" s="19"/>
      <c r="GWD54" s="19"/>
      <c r="GWE54" s="19"/>
      <c r="GWF54" s="19"/>
      <c r="GWG54" s="19"/>
      <c r="GWH54" s="19"/>
      <c r="GWI54" s="19"/>
      <c r="GWJ54" s="19"/>
      <c r="GWK54" s="19"/>
      <c r="GWL54" s="19"/>
      <c r="GWM54" s="19"/>
      <c r="GWN54" s="19"/>
      <c r="GWO54" s="19"/>
      <c r="GWP54" s="19"/>
      <c r="GWQ54" s="19"/>
      <c r="GWR54" s="19"/>
      <c r="GWS54" s="19"/>
      <c r="GWT54" s="19"/>
      <c r="GWU54" s="19"/>
      <c r="GWV54" s="19"/>
      <c r="GWW54" s="19"/>
      <c r="GWX54" s="19"/>
      <c r="GWY54" s="19"/>
      <c r="GWZ54" s="19"/>
      <c r="GXA54" s="19"/>
      <c r="GXB54" s="19"/>
      <c r="GXC54" s="19"/>
      <c r="GXD54" s="19"/>
      <c r="GXE54" s="19"/>
      <c r="GXF54" s="19"/>
      <c r="GXG54" s="19"/>
      <c r="GXH54" s="19"/>
      <c r="GXI54" s="19"/>
      <c r="GXJ54" s="19"/>
      <c r="GXK54" s="19"/>
      <c r="GXL54" s="19"/>
      <c r="GXM54" s="19"/>
      <c r="GXN54" s="19"/>
      <c r="GXO54" s="19"/>
      <c r="GXP54" s="19"/>
      <c r="GXQ54" s="19"/>
      <c r="GXR54" s="19"/>
      <c r="GXS54" s="19"/>
      <c r="GXT54" s="19"/>
      <c r="GXU54" s="19"/>
      <c r="GXV54" s="19"/>
      <c r="GXW54" s="19"/>
      <c r="GXX54" s="19"/>
      <c r="GXY54" s="19"/>
      <c r="GXZ54" s="19"/>
      <c r="GYA54" s="19"/>
      <c r="GYB54" s="19"/>
      <c r="GYC54" s="19"/>
      <c r="GYD54" s="19"/>
      <c r="GYE54" s="19"/>
      <c r="GYF54" s="19"/>
      <c r="GYG54" s="19"/>
      <c r="GYH54" s="19"/>
      <c r="GYI54" s="19"/>
      <c r="GYJ54" s="19"/>
      <c r="GYK54" s="19"/>
      <c r="GYL54" s="19"/>
      <c r="GYM54" s="19"/>
      <c r="GYN54" s="19"/>
      <c r="GYO54" s="19"/>
      <c r="GYP54" s="19"/>
      <c r="GYQ54" s="19"/>
      <c r="GYR54" s="19"/>
      <c r="GYS54" s="19"/>
      <c r="GYT54" s="19"/>
      <c r="GYU54" s="19"/>
      <c r="GYV54" s="19"/>
      <c r="GYW54" s="19"/>
      <c r="GYX54" s="19"/>
      <c r="GYY54" s="19"/>
      <c r="GYZ54" s="19"/>
      <c r="GZA54" s="19"/>
      <c r="GZB54" s="19"/>
      <c r="GZC54" s="19"/>
      <c r="GZD54" s="19"/>
      <c r="GZE54" s="19"/>
      <c r="GZF54" s="19"/>
      <c r="GZG54" s="19"/>
      <c r="GZH54" s="19"/>
      <c r="GZI54" s="19"/>
      <c r="GZJ54" s="19"/>
      <c r="GZK54" s="19"/>
      <c r="GZL54" s="19"/>
      <c r="GZM54" s="19"/>
      <c r="GZN54" s="19"/>
      <c r="GZO54" s="19"/>
      <c r="GZP54" s="19"/>
      <c r="GZQ54" s="19"/>
      <c r="GZR54" s="19"/>
      <c r="GZS54" s="19"/>
      <c r="GZT54" s="19"/>
      <c r="GZU54" s="19"/>
      <c r="GZV54" s="19"/>
      <c r="GZW54" s="19"/>
      <c r="GZX54" s="19"/>
      <c r="GZY54" s="19"/>
      <c r="GZZ54" s="19"/>
      <c r="HAA54" s="19"/>
      <c r="HAB54" s="19"/>
      <c r="HAC54" s="19"/>
      <c r="HAD54" s="19"/>
      <c r="HAE54" s="19"/>
      <c r="HAF54" s="19"/>
      <c r="HAG54" s="19"/>
      <c r="HAH54" s="19"/>
      <c r="HAI54" s="19"/>
      <c r="HAJ54" s="19"/>
      <c r="HAK54" s="19"/>
      <c r="HAL54" s="19"/>
      <c r="HAM54" s="19"/>
      <c r="HAN54" s="19"/>
      <c r="HAO54" s="19"/>
      <c r="HAP54" s="19"/>
      <c r="HAQ54" s="19"/>
      <c r="HAR54" s="19"/>
      <c r="HAS54" s="19"/>
      <c r="HAT54" s="19"/>
      <c r="HAU54" s="19"/>
      <c r="HAV54" s="19"/>
      <c r="HAW54" s="19"/>
      <c r="HAX54" s="19"/>
      <c r="HAY54" s="19"/>
      <c r="HAZ54" s="19"/>
      <c r="HBA54" s="19"/>
      <c r="HBB54" s="19"/>
      <c r="HBC54" s="19"/>
      <c r="HBD54" s="19"/>
      <c r="HBE54" s="19"/>
      <c r="HBF54" s="19"/>
      <c r="HBG54" s="19"/>
      <c r="HBH54" s="19"/>
      <c r="HBI54" s="19"/>
      <c r="HBJ54" s="19"/>
      <c r="HBK54" s="19"/>
      <c r="HBL54" s="19"/>
      <c r="HBM54" s="19"/>
      <c r="HBN54" s="19"/>
      <c r="HBO54" s="19"/>
      <c r="HBP54" s="19"/>
      <c r="HBQ54" s="19"/>
      <c r="HBR54" s="19"/>
      <c r="HBS54" s="19"/>
      <c r="HBT54" s="19"/>
      <c r="HBU54" s="19"/>
      <c r="HBV54" s="19"/>
      <c r="HBW54" s="19"/>
      <c r="HBX54" s="19"/>
      <c r="HBY54" s="19"/>
      <c r="HBZ54" s="19"/>
      <c r="HCA54" s="19"/>
      <c r="HCB54" s="19"/>
      <c r="HCC54" s="19"/>
      <c r="HCD54" s="19"/>
      <c r="HCE54" s="19"/>
      <c r="HCF54" s="19"/>
      <c r="HCG54" s="19"/>
      <c r="HCH54" s="19"/>
      <c r="HCI54" s="19"/>
      <c r="HCJ54" s="19"/>
      <c r="HCK54" s="19"/>
      <c r="HCL54" s="19"/>
      <c r="HCM54" s="19"/>
      <c r="HCN54" s="19"/>
      <c r="HCO54" s="19"/>
      <c r="HCP54" s="19"/>
      <c r="HCQ54" s="19"/>
      <c r="HCR54" s="19"/>
      <c r="HCS54" s="19"/>
      <c r="HCT54" s="19"/>
      <c r="HCU54" s="19"/>
      <c r="HCV54" s="19"/>
      <c r="HCW54" s="19"/>
      <c r="HCX54" s="19"/>
      <c r="HCY54" s="19"/>
      <c r="HCZ54" s="19"/>
      <c r="HDA54" s="19"/>
      <c r="HDB54" s="19"/>
      <c r="HDC54" s="19"/>
      <c r="HDD54" s="19"/>
      <c r="HDE54" s="19"/>
      <c r="HDF54" s="19"/>
      <c r="HDG54" s="19"/>
      <c r="HDH54" s="19"/>
      <c r="HDI54" s="19"/>
      <c r="HDJ54" s="19"/>
      <c r="HDK54" s="19"/>
      <c r="HDL54" s="19"/>
      <c r="HDM54" s="19"/>
      <c r="HDN54" s="19"/>
      <c r="HDO54" s="19"/>
      <c r="HDP54" s="19"/>
      <c r="HDQ54" s="19"/>
      <c r="HDR54" s="19"/>
      <c r="HDS54" s="19"/>
      <c r="HDT54" s="19"/>
      <c r="HDU54" s="19"/>
      <c r="HDV54" s="19"/>
      <c r="HDW54" s="19"/>
      <c r="HDX54" s="19"/>
      <c r="HDY54" s="19"/>
      <c r="HDZ54" s="19"/>
      <c r="HEA54" s="19"/>
      <c r="HEB54" s="19"/>
      <c r="HEC54" s="19"/>
      <c r="HED54" s="19"/>
      <c r="HEE54" s="19"/>
      <c r="HEF54" s="19"/>
      <c r="HEG54" s="19"/>
      <c r="HEH54" s="19"/>
      <c r="HEI54" s="19"/>
      <c r="HEJ54" s="19"/>
      <c r="HEK54" s="19"/>
      <c r="HEL54" s="19"/>
      <c r="HEM54" s="19"/>
      <c r="HEN54" s="19"/>
      <c r="HEO54" s="19"/>
      <c r="HEP54" s="19"/>
      <c r="HEQ54" s="19"/>
      <c r="HER54" s="19"/>
      <c r="HES54" s="19"/>
      <c r="HET54" s="19"/>
      <c r="HEU54" s="19"/>
      <c r="HEV54" s="19"/>
      <c r="HEW54" s="19"/>
      <c r="HEX54" s="19"/>
      <c r="HEY54" s="19"/>
      <c r="HEZ54" s="19"/>
      <c r="HFA54" s="19"/>
      <c r="HFB54" s="19"/>
      <c r="HFC54" s="19"/>
      <c r="HFD54" s="19"/>
      <c r="HFE54" s="19"/>
      <c r="HFF54" s="19"/>
      <c r="HFG54" s="19"/>
      <c r="HFH54" s="19"/>
      <c r="HFI54" s="19"/>
      <c r="HFJ54" s="19"/>
      <c r="HFK54" s="19"/>
      <c r="HFL54" s="19"/>
      <c r="HFM54" s="19"/>
      <c r="HFN54" s="19"/>
      <c r="HFO54" s="19"/>
      <c r="HFP54" s="19"/>
      <c r="HFQ54" s="19"/>
      <c r="HFR54" s="19"/>
      <c r="HFS54" s="19"/>
      <c r="HFT54" s="19"/>
      <c r="HFU54" s="19"/>
      <c r="HFV54" s="19"/>
      <c r="HFW54" s="19"/>
      <c r="HFX54" s="19"/>
      <c r="HFY54" s="19"/>
      <c r="HFZ54" s="19"/>
      <c r="HGA54" s="19"/>
      <c r="HGB54" s="19"/>
      <c r="HGC54" s="19"/>
      <c r="HGD54" s="19"/>
      <c r="HGE54" s="19"/>
      <c r="HGF54" s="19"/>
      <c r="HGG54" s="19"/>
      <c r="HGH54" s="19"/>
      <c r="HGI54" s="19"/>
      <c r="HGJ54" s="19"/>
      <c r="HGK54" s="19"/>
      <c r="HGL54" s="19"/>
      <c r="HGM54" s="19"/>
      <c r="HGN54" s="19"/>
      <c r="HGO54" s="19"/>
      <c r="HGP54" s="19"/>
      <c r="HGQ54" s="19"/>
      <c r="HGR54" s="19"/>
      <c r="HGS54" s="19"/>
      <c r="HGT54" s="19"/>
      <c r="HGU54" s="19"/>
      <c r="HGV54" s="19"/>
      <c r="HGW54" s="19"/>
      <c r="HGX54" s="19"/>
      <c r="HGY54" s="19"/>
      <c r="HGZ54" s="19"/>
      <c r="HHA54" s="19"/>
      <c r="HHB54" s="19"/>
      <c r="HHC54" s="19"/>
      <c r="HHD54" s="19"/>
      <c r="HHE54" s="19"/>
      <c r="HHF54" s="19"/>
      <c r="HHG54" s="19"/>
      <c r="HHH54" s="19"/>
      <c r="HHI54" s="19"/>
      <c r="HHJ54" s="19"/>
      <c r="HHK54" s="19"/>
      <c r="HHL54" s="19"/>
      <c r="HHM54" s="19"/>
      <c r="HHN54" s="19"/>
      <c r="HHO54" s="19"/>
      <c r="HHP54" s="19"/>
      <c r="HHQ54" s="19"/>
      <c r="HHR54" s="19"/>
      <c r="HHS54" s="19"/>
      <c r="HHT54" s="19"/>
      <c r="HHU54" s="19"/>
      <c r="HHV54" s="19"/>
      <c r="HHW54" s="19"/>
      <c r="HHX54" s="19"/>
      <c r="HHY54" s="19"/>
      <c r="HHZ54" s="19"/>
      <c r="HIA54" s="19"/>
      <c r="HIB54" s="19"/>
      <c r="HIC54" s="19"/>
      <c r="HID54" s="19"/>
      <c r="HIE54" s="19"/>
      <c r="HIF54" s="19"/>
      <c r="HIG54" s="19"/>
      <c r="HIH54" s="19"/>
      <c r="HII54" s="19"/>
      <c r="HIJ54" s="19"/>
      <c r="HIK54" s="19"/>
      <c r="HIL54" s="19"/>
      <c r="HIM54" s="19"/>
      <c r="HIN54" s="19"/>
      <c r="HIO54" s="19"/>
      <c r="HIP54" s="19"/>
      <c r="HIQ54" s="19"/>
      <c r="HIR54" s="19"/>
      <c r="HIS54" s="19"/>
      <c r="HIT54" s="19"/>
      <c r="HIU54" s="19"/>
      <c r="HIV54" s="19"/>
      <c r="HIW54" s="19"/>
      <c r="HIX54" s="19"/>
      <c r="HIY54" s="19"/>
      <c r="HIZ54" s="19"/>
      <c r="HJA54" s="19"/>
      <c r="HJB54" s="19"/>
      <c r="HJC54" s="19"/>
      <c r="HJD54" s="19"/>
      <c r="HJE54" s="19"/>
      <c r="HJF54" s="19"/>
      <c r="HJG54" s="19"/>
      <c r="HJH54" s="19"/>
      <c r="HJI54" s="19"/>
      <c r="HJJ54" s="19"/>
      <c r="HJK54" s="19"/>
      <c r="HJL54" s="19"/>
      <c r="HJM54" s="19"/>
      <c r="HJN54" s="19"/>
      <c r="HJO54" s="19"/>
      <c r="HJP54" s="19"/>
      <c r="HJQ54" s="19"/>
      <c r="HJR54" s="19"/>
      <c r="HJS54" s="19"/>
      <c r="HJT54" s="19"/>
      <c r="HJU54" s="19"/>
      <c r="HJV54" s="19"/>
      <c r="HJW54" s="19"/>
      <c r="HJX54" s="19"/>
      <c r="HJY54" s="19"/>
      <c r="HJZ54" s="19"/>
      <c r="HKA54" s="19"/>
      <c r="HKB54" s="19"/>
      <c r="HKC54" s="19"/>
      <c r="HKD54" s="19"/>
      <c r="HKE54" s="19"/>
      <c r="HKF54" s="19"/>
      <c r="HKG54" s="19"/>
      <c r="HKH54" s="19"/>
      <c r="HKI54" s="19"/>
      <c r="HKJ54" s="19"/>
      <c r="HKK54" s="19"/>
      <c r="HKL54" s="19"/>
      <c r="HKM54" s="19"/>
      <c r="HKN54" s="19"/>
      <c r="HKO54" s="19"/>
      <c r="HKP54" s="19"/>
      <c r="HKQ54" s="19"/>
      <c r="HKR54" s="19"/>
      <c r="HKS54" s="19"/>
      <c r="HKT54" s="19"/>
      <c r="HKU54" s="19"/>
      <c r="HKV54" s="19"/>
      <c r="HKW54" s="19"/>
      <c r="HKX54" s="19"/>
      <c r="HKY54" s="19"/>
      <c r="HKZ54" s="19"/>
      <c r="HLA54" s="19"/>
      <c r="HLB54" s="19"/>
      <c r="HLC54" s="19"/>
      <c r="HLD54" s="19"/>
      <c r="HLE54" s="19"/>
      <c r="HLF54" s="19"/>
      <c r="HLG54" s="19"/>
      <c r="HLH54" s="19"/>
      <c r="HLI54" s="19"/>
      <c r="HLJ54" s="19"/>
      <c r="HLK54" s="19"/>
      <c r="HLL54" s="19"/>
      <c r="HLM54" s="19"/>
      <c r="HLN54" s="19"/>
      <c r="HLO54" s="19"/>
      <c r="HLP54" s="19"/>
      <c r="HLQ54" s="19"/>
      <c r="HLR54" s="19"/>
      <c r="HLS54" s="19"/>
      <c r="HLT54" s="19"/>
      <c r="HLU54" s="19"/>
      <c r="HLV54" s="19"/>
      <c r="HLW54" s="19"/>
      <c r="HLX54" s="19"/>
      <c r="HLY54" s="19"/>
      <c r="HLZ54" s="19"/>
      <c r="HMA54" s="19"/>
      <c r="HMB54" s="19"/>
      <c r="HMC54" s="19"/>
      <c r="HMD54" s="19"/>
      <c r="HME54" s="19"/>
      <c r="HMF54" s="19"/>
      <c r="HMG54" s="19"/>
      <c r="HMH54" s="19"/>
      <c r="HMI54" s="19"/>
      <c r="HMJ54" s="19"/>
      <c r="HMK54" s="19"/>
      <c r="HML54" s="19"/>
      <c r="HMM54" s="19"/>
      <c r="HMN54" s="19"/>
      <c r="HMO54" s="19"/>
      <c r="HMP54" s="19"/>
      <c r="HMQ54" s="19"/>
      <c r="HMR54" s="19"/>
      <c r="HMS54" s="19"/>
      <c r="HMT54" s="19"/>
      <c r="HMU54" s="19"/>
      <c r="HMV54" s="19"/>
      <c r="HMW54" s="19"/>
      <c r="HMX54" s="19"/>
      <c r="HMY54" s="19"/>
      <c r="HMZ54" s="19"/>
      <c r="HNA54" s="19"/>
      <c r="HNB54" s="19"/>
      <c r="HNC54" s="19"/>
      <c r="HND54" s="19"/>
      <c r="HNE54" s="19"/>
      <c r="HNF54" s="19"/>
      <c r="HNG54" s="19"/>
      <c r="HNH54" s="19"/>
      <c r="HNI54" s="19"/>
      <c r="HNJ54" s="19"/>
      <c r="HNK54" s="19"/>
      <c r="HNL54" s="19"/>
      <c r="HNM54" s="19"/>
      <c r="HNN54" s="19"/>
      <c r="HNO54" s="19"/>
      <c r="HNP54" s="19"/>
      <c r="HNQ54" s="19"/>
      <c r="HNR54" s="19"/>
      <c r="HNS54" s="19"/>
      <c r="HNT54" s="19"/>
      <c r="HNU54" s="19"/>
      <c r="HNV54" s="19"/>
      <c r="HNW54" s="19"/>
      <c r="HNX54" s="19"/>
      <c r="HNY54" s="19"/>
      <c r="HNZ54" s="19"/>
      <c r="HOA54" s="19"/>
      <c r="HOB54" s="19"/>
      <c r="HOC54" s="19"/>
      <c r="HOD54" s="19"/>
      <c r="HOE54" s="19"/>
      <c r="HOF54" s="19"/>
      <c r="HOG54" s="19"/>
      <c r="HOH54" s="19"/>
      <c r="HOI54" s="19"/>
      <c r="HOJ54" s="19"/>
      <c r="HOK54" s="19"/>
      <c r="HOL54" s="19"/>
      <c r="HOM54" s="19"/>
      <c r="HON54" s="19"/>
      <c r="HOO54" s="19"/>
      <c r="HOP54" s="19"/>
      <c r="HOQ54" s="19"/>
      <c r="HOR54" s="19"/>
      <c r="HOS54" s="19"/>
      <c r="HOT54" s="19"/>
      <c r="HOU54" s="19"/>
      <c r="HOV54" s="19"/>
      <c r="HOW54" s="19"/>
      <c r="HOX54" s="19"/>
      <c r="HOY54" s="19"/>
      <c r="HOZ54" s="19"/>
      <c r="HPA54" s="19"/>
      <c r="HPB54" s="19"/>
      <c r="HPC54" s="19"/>
      <c r="HPD54" s="19"/>
      <c r="HPE54" s="19"/>
      <c r="HPF54" s="19"/>
      <c r="HPG54" s="19"/>
      <c r="HPH54" s="19"/>
      <c r="HPI54" s="19"/>
      <c r="HPJ54" s="19"/>
      <c r="HPK54" s="19"/>
      <c r="HPL54" s="19"/>
      <c r="HPM54" s="19"/>
      <c r="HPN54" s="19"/>
      <c r="HPO54" s="19"/>
      <c r="HPP54" s="19"/>
      <c r="HPQ54" s="19"/>
      <c r="HPR54" s="19"/>
      <c r="HPS54" s="19"/>
      <c r="HPT54" s="19"/>
      <c r="HPU54" s="19"/>
      <c r="HPV54" s="19"/>
      <c r="HPW54" s="19"/>
      <c r="HPX54" s="19"/>
      <c r="HPY54" s="19"/>
      <c r="HPZ54" s="19"/>
      <c r="HQA54" s="19"/>
      <c r="HQB54" s="19"/>
      <c r="HQC54" s="19"/>
      <c r="HQD54" s="19"/>
      <c r="HQE54" s="19"/>
      <c r="HQF54" s="19"/>
      <c r="HQG54" s="19"/>
      <c r="HQH54" s="19"/>
      <c r="HQI54" s="19"/>
      <c r="HQJ54" s="19"/>
      <c r="HQK54" s="19"/>
      <c r="HQL54" s="19"/>
      <c r="HQM54" s="19"/>
      <c r="HQN54" s="19"/>
      <c r="HQO54" s="19"/>
      <c r="HQP54" s="19"/>
      <c r="HQQ54" s="19"/>
      <c r="HQR54" s="19"/>
      <c r="HQS54" s="19"/>
      <c r="HQT54" s="19"/>
      <c r="HQU54" s="19"/>
      <c r="HQV54" s="19"/>
      <c r="HQW54" s="19"/>
      <c r="HQX54" s="19"/>
      <c r="HQY54" s="19"/>
      <c r="HQZ54" s="19"/>
      <c r="HRA54" s="19"/>
      <c r="HRB54" s="19"/>
      <c r="HRC54" s="19"/>
      <c r="HRD54" s="19"/>
      <c r="HRE54" s="19"/>
      <c r="HRF54" s="19"/>
      <c r="HRG54" s="19"/>
      <c r="HRH54" s="19"/>
      <c r="HRI54" s="19"/>
      <c r="HRJ54" s="19"/>
      <c r="HRK54" s="19"/>
      <c r="HRL54" s="19"/>
      <c r="HRM54" s="19"/>
      <c r="HRN54" s="19"/>
      <c r="HRO54" s="19"/>
      <c r="HRP54" s="19"/>
      <c r="HRQ54" s="19"/>
      <c r="HRR54" s="19"/>
      <c r="HRS54" s="19"/>
      <c r="HRT54" s="19"/>
      <c r="HRU54" s="19"/>
      <c r="HRV54" s="19"/>
      <c r="HRW54" s="19"/>
      <c r="HRX54" s="19"/>
      <c r="HRY54" s="19"/>
      <c r="HRZ54" s="19"/>
      <c r="HSA54" s="19"/>
      <c r="HSB54" s="19"/>
      <c r="HSC54" s="19"/>
      <c r="HSD54" s="19"/>
      <c r="HSE54" s="19"/>
      <c r="HSF54" s="19"/>
      <c r="HSG54" s="19"/>
      <c r="HSH54" s="19"/>
      <c r="HSI54" s="19"/>
      <c r="HSJ54" s="19"/>
      <c r="HSK54" s="19"/>
      <c r="HSL54" s="19"/>
      <c r="HSM54" s="19"/>
      <c r="HSN54" s="19"/>
      <c r="HSO54" s="19"/>
      <c r="HSP54" s="19"/>
      <c r="HSQ54" s="19"/>
      <c r="HSR54" s="19"/>
      <c r="HSS54" s="19"/>
      <c r="HST54" s="19"/>
      <c r="HSU54" s="19"/>
      <c r="HSV54" s="19"/>
      <c r="HSW54" s="19"/>
      <c r="HSX54" s="19"/>
      <c r="HSY54" s="19"/>
      <c r="HSZ54" s="19"/>
      <c r="HTA54" s="19"/>
      <c r="HTB54" s="19"/>
      <c r="HTC54" s="19"/>
      <c r="HTD54" s="19"/>
      <c r="HTE54" s="19"/>
      <c r="HTF54" s="19"/>
      <c r="HTG54" s="19"/>
      <c r="HTH54" s="19"/>
      <c r="HTI54" s="19"/>
      <c r="HTJ54" s="19"/>
      <c r="HTK54" s="19"/>
      <c r="HTL54" s="19"/>
      <c r="HTM54" s="19"/>
      <c r="HTN54" s="19"/>
      <c r="HTO54" s="19"/>
      <c r="HTP54" s="19"/>
      <c r="HTQ54" s="19"/>
      <c r="HTR54" s="19"/>
      <c r="HTS54" s="19"/>
      <c r="HTT54" s="19"/>
      <c r="HTU54" s="19"/>
      <c r="HTV54" s="19"/>
      <c r="HTW54" s="19"/>
      <c r="HTX54" s="19"/>
      <c r="HTY54" s="19"/>
      <c r="HTZ54" s="19"/>
      <c r="HUA54" s="19"/>
      <c r="HUB54" s="19"/>
      <c r="HUC54" s="19"/>
      <c r="HUD54" s="19"/>
      <c r="HUE54" s="19"/>
      <c r="HUF54" s="19"/>
      <c r="HUG54" s="19"/>
      <c r="HUH54" s="19"/>
      <c r="HUI54" s="19"/>
      <c r="HUJ54" s="19"/>
      <c r="HUK54" s="19"/>
      <c r="HUL54" s="19"/>
      <c r="HUM54" s="19"/>
      <c r="HUN54" s="19"/>
      <c r="HUO54" s="19"/>
      <c r="HUP54" s="19"/>
      <c r="HUQ54" s="19"/>
      <c r="HUR54" s="19"/>
      <c r="HUS54" s="19"/>
      <c r="HUT54" s="19"/>
      <c r="HUU54" s="19"/>
      <c r="HUV54" s="19"/>
      <c r="HUW54" s="19"/>
      <c r="HUX54" s="19"/>
      <c r="HUY54" s="19"/>
      <c r="HUZ54" s="19"/>
      <c r="HVA54" s="19"/>
      <c r="HVB54" s="19"/>
      <c r="HVC54" s="19"/>
      <c r="HVD54" s="19"/>
      <c r="HVE54" s="19"/>
      <c r="HVF54" s="19"/>
      <c r="HVG54" s="19"/>
      <c r="HVH54" s="19"/>
      <c r="HVI54" s="19"/>
      <c r="HVJ54" s="19"/>
      <c r="HVK54" s="19"/>
      <c r="HVL54" s="19"/>
      <c r="HVM54" s="19"/>
      <c r="HVN54" s="19"/>
      <c r="HVO54" s="19"/>
      <c r="HVP54" s="19"/>
      <c r="HVQ54" s="19"/>
      <c r="HVR54" s="19"/>
      <c r="HVS54" s="19"/>
      <c r="HVT54" s="19"/>
      <c r="HVU54" s="19"/>
      <c r="HVV54" s="19"/>
      <c r="HVW54" s="19"/>
      <c r="HVX54" s="19"/>
      <c r="HVY54" s="19"/>
      <c r="HVZ54" s="19"/>
      <c r="HWA54" s="19"/>
      <c r="HWB54" s="19"/>
      <c r="HWC54" s="19"/>
      <c r="HWD54" s="19"/>
      <c r="HWE54" s="19"/>
      <c r="HWF54" s="19"/>
      <c r="HWG54" s="19"/>
      <c r="HWH54" s="19"/>
      <c r="HWI54" s="19"/>
      <c r="HWJ54" s="19"/>
      <c r="HWK54" s="19"/>
      <c r="HWL54" s="19"/>
      <c r="HWM54" s="19"/>
      <c r="HWN54" s="19"/>
      <c r="HWO54" s="19"/>
      <c r="HWP54" s="19"/>
      <c r="HWQ54" s="19"/>
      <c r="HWR54" s="19"/>
      <c r="HWS54" s="19"/>
      <c r="HWT54" s="19"/>
      <c r="HWU54" s="19"/>
      <c r="HWV54" s="19"/>
      <c r="HWW54" s="19"/>
      <c r="HWX54" s="19"/>
      <c r="HWY54" s="19"/>
      <c r="HWZ54" s="19"/>
      <c r="HXA54" s="19"/>
      <c r="HXB54" s="19"/>
      <c r="HXC54" s="19"/>
      <c r="HXD54" s="19"/>
      <c r="HXE54" s="19"/>
      <c r="HXF54" s="19"/>
      <c r="HXG54" s="19"/>
      <c r="HXH54" s="19"/>
      <c r="HXI54" s="19"/>
      <c r="HXJ54" s="19"/>
      <c r="HXK54" s="19"/>
      <c r="HXL54" s="19"/>
      <c r="HXM54" s="19"/>
      <c r="HXN54" s="19"/>
      <c r="HXO54" s="19"/>
      <c r="HXP54" s="19"/>
      <c r="HXQ54" s="19"/>
      <c r="HXR54" s="19"/>
      <c r="HXS54" s="19"/>
      <c r="HXT54" s="19"/>
      <c r="HXU54" s="19"/>
      <c r="HXV54" s="19"/>
      <c r="HXW54" s="19"/>
      <c r="HXX54" s="19"/>
      <c r="HXY54" s="19"/>
      <c r="HXZ54" s="19"/>
      <c r="HYA54" s="19"/>
      <c r="HYB54" s="19"/>
      <c r="HYC54" s="19"/>
      <c r="HYD54" s="19"/>
      <c r="HYE54" s="19"/>
      <c r="HYF54" s="19"/>
      <c r="HYG54" s="19"/>
      <c r="HYH54" s="19"/>
      <c r="HYI54" s="19"/>
      <c r="HYJ54" s="19"/>
      <c r="HYK54" s="19"/>
      <c r="HYL54" s="19"/>
      <c r="HYM54" s="19"/>
      <c r="HYN54" s="19"/>
      <c r="HYO54" s="19"/>
      <c r="HYP54" s="19"/>
      <c r="HYQ54" s="19"/>
      <c r="HYR54" s="19"/>
      <c r="HYS54" s="19"/>
      <c r="HYT54" s="19"/>
      <c r="HYU54" s="19"/>
      <c r="HYV54" s="19"/>
      <c r="HYW54" s="19"/>
      <c r="HYX54" s="19"/>
      <c r="HYY54" s="19"/>
      <c r="HYZ54" s="19"/>
      <c r="HZA54" s="19"/>
      <c r="HZB54" s="19"/>
      <c r="HZC54" s="19"/>
      <c r="HZD54" s="19"/>
      <c r="HZE54" s="19"/>
      <c r="HZF54" s="19"/>
      <c r="HZG54" s="19"/>
      <c r="HZH54" s="19"/>
      <c r="HZI54" s="19"/>
      <c r="HZJ54" s="19"/>
      <c r="HZK54" s="19"/>
      <c r="HZL54" s="19"/>
      <c r="HZM54" s="19"/>
      <c r="HZN54" s="19"/>
      <c r="HZO54" s="19"/>
      <c r="HZP54" s="19"/>
      <c r="HZQ54" s="19"/>
      <c r="HZR54" s="19"/>
      <c r="HZS54" s="19"/>
      <c r="HZT54" s="19"/>
      <c r="HZU54" s="19"/>
      <c r="HZV54" s="19"/>
      <c r="HZW54" s="19"/>
      <c r="HZX54" s="19"/>
      <c r="HZY54" s="19"/>
      <c r="HZZ54" s="19"/>
      <c r="IAA54" s="19"/>
      <c r="IAB54" s="19"/>
      <c r="IAC54" s="19"/>
      <c r="IAD54" s="19"/>
      <c r="IAE54" s="19"/>
      <c r="IAF54" s="19"/>
      <c r="IAG54" s="19"/>
      <c r="IAH54" s="19"/>
      <c r="IAI54" s="19"/>
      <c r="IAJ54" s="19"/>
      <c r="IAK54" s="19"/>
      <c r="IAL54" s="19"/>
      <c r="IAM54" s="19"/>
      <c r="IAN54" s="19"/>
      <c r="IAO54" s="19"/>
      <c r="IAP54" s="19"/>
      <c r="IAQ54" s="19"/>
      <c r="IAR54" s="19"/>
      <c r="IAS54" s="19"/>
      <c r="IAT54" s="19"/>
      <c r="IAU54" s="19"/>
      <c r="IAV54" s="19"/>
      <c r="IAW54" s="19"/>
      <c r="IAX54" s="19"/>
      <c r="IAY54" s="19"/>
      <c r="IAZ54" s="19"/>
      <c r="IBA54" s="19"/>
      <c r="IBB54" s="19"/>
      <c r="IBC54" s="19"/>
      <c r="IBD54" s="19"/>
      <c r="IBE54" s="19"/>
      <c r="IBF54" s="19"/>
      <c r="IBG54" s="19"/>
      <c r="IBH54" s="19"/>
      <c r="IBI54" s="19"/>
      <c r="IBJ54" s="19"/>
      <c r="IBK54" s="19"/>
      <c r="IBL54" s="19"/>
      <c r="IBM54" s="19"/>
      <c r="IBN54" s="19"/>
      <c r="IBO54" s="19"/>
      <c r="IBP54" s="19"/>
      <c r="IBQ54" s="19"/>
      <c r="IBR54" s="19"/>
      <c r="IBS54" s="19"/>
      <c r="IBT54" s="19"/>
      <c r="IBU54" s="19"/>
      <c r="IBV54" s="19"/>
      <c r="IBW54" s="19"/>
      <c r="IBX54" s="19"/>
      <c r="IBY54" s="19"/>
      <c r="IBZ54" s="19"/>
      <c r="ICA54" s="19"/>
      <c r="ICB54" s="19"/>
      <c r="ICC54" s="19"/>
      <c r="ICD54" s="19"/>
      <c r="ICE54" s="19"/>
      <c r="ICF54" s="19"/>
      <c r="ICG54" s="19"/>
      <c r="ICH54" s="19"/>
      <c r="ICI54" s="19"/>
      <c r="ICJ54" s="19"/>
      <c r="ICK54" s="19"/>
      <c r="ICL54" s="19"/>
      <c r="ICM54" s="19"/>
      <c r="ICN54" s="19"/>
      <c r="ICO54" s="19"/>
      <c r="ICP54" s="19"/>
      <c r="ICQ54" s="19"/>
      <c r="ICR54" s="19"/>
      <c r="ICS54" s="19"/>
      <c r="ICT54" s="19"/>
      <c r="ICU54" s="19"/>
      <c r="ICV54" s="19"/>
      <c r="ICW54" s="19"/>
      <c r="ICX54" s="19"/>
      <c r="ICY54" s="19"/>
      <c r="ICZ54" s="19"/>
      <c r="IDA54" s="19"/>
      <c r="IDB54" s="19"/>
      <c r="IDC54" s="19"/>
      <c r="IDD54" s="19"/>
      <c r="IDE54" s="19"/>
      <c r="IDF54" s="19"/>
      <c r="IDG54" s="19"/>
      <c r="IDH54" s="19"/>
      <c r="IDI54" s="19"/>
      <c r="IDJ54" s="19"/>
      <c r="IDK54" s="19"/>
      <c r="IDL54" s="19"/>
      <c r="IDM54" s="19"/>
      <c r="IDN54" s="19"/>
      <c r="IDO54" s="19"/>
      <c r="IDP54" s="19"/>
      <c r="IDQ54" s="19"/>
      <c r="IDR54" s="19"/>
      <c r="IDS54" s="19"/>
      <c r="IDT54" s="19"/>
      <c r="IDU54" s="19"/>
      <c r="IDV54" s="19"/>
      <c r="IDW54" s="19"/>
      <c r="IDX54" s="19"/>
      <c r="IDY54" s="19"/>
      <c r="IDZ54" s="19"/>
      <c r="IEA54" s="19"/>
      <c r="IEB54" s="19"/>
      <c r="IEC54" s="19"/>
      <c r="IED54" s="19"/>
      <c r="IEE54" s="19"/>
      <c r="IEF54" s="19"/>
      <c r="IEG54" s="19"/>
      <c r="IEH54" s="19"/>
      <c r="IEI54" s="19"/>
      <c r="IEJ54" s="19"/>
      <c r="IEK54" s="19"/>
      <c r="IEL54" s="19"/>
      <c r="IEM54" s="19"/>
      <c r="IEN54" s="19"/>
      <c r="IEO54" s="19"/>
      <c r="IEP54" s="19"/>
      <c r="IEQ54" s="19"/>
      <c r="IER54" s="19"/>
      <c r="IES54" s="19"/>
      <c r="IET54" s="19"/>
      <c r="IEU54" s="19"/>
      <c r="IEV54" s="19"/>
      <c r="IEW54" s="19"/>
      <c r="IEX54" s="19"/>
      <c r="IEY54" s="19"/>
      <c r="IEZ54" s="19"/>
      <c r="IFA54" s="19"/>
      <c r="IFB54" s="19"/>
      <c r="IFC54" s="19"/>
      <c r="IFD54" s="19"/>
      <c r="IFE54" s="19"/>
      <c r="IFF54" s="19"/>
      <c r="IFG54" s="19"/>
      <c r="IFH54" s="19"/>
      <c r="IFI54" s="19"/>
      <c r="IFJ54" s="19"/>
      <c r="IFK54" s="19"/>
      <c r="IFL54" s="19"/>
      <c r="IFM54" s="19"/>
      <c r="IFN54" s="19"/>
      <c r="IFO54" s="19"/>
      <c r="IFP54" s="19"/>
      <c r="IFQ54" s="19"/>
      <c r="IFR54" s="19"/>
      <c r="IFS54" s="19"/>
      <c r="IFT54" s="19"/>
      <c r="IFU54" s="19"/>
      <c r="IFV54" s="19"/>
      <c r="IFW54" s="19"/>
      <c r="IFX54" s="19"/>
      <c r="IFY54" s="19"/>
      <c r="IFZ54" s="19"/>
      <c r="IGA54" s="19"/>
      <c r="IGB54" s="19"/>
      <c r="IGC54" s="19"/>
      <c r="IGD54" s="19"/>
      <c r="IGE54" s="19"/>
      <c r="IGF54" s="19"/>
      <c r="IGG54" s="19"/>
      <c r="IGH54" s="19"/>
      <c r="IGI54" s="19"/>
      <c r="IGJ54" s="19"/>
      <c r="IGK54" s="19"/>
      <c r="IGL54" s="19"/>
      <c r="IGM54" s="19"/>
      <c r="IGN54" s="19"/>
      <c r="IGO54" s="19"/>
      <c r="IGP54" s="19"/>
      <c r="IGQ54" s="19"/>
      <c r="IGR54" s="19"/>
      <c r="IGS54" s="19"/>
      <c r="IGT54" s="19"/>
      <c r="IGU54" s="19"/>
      <c r="IGV54" s="19"/>
      <c r="IGW54" s="19"/>
      <c r="IGX54" s="19"/>
      <c r="IGY54" s="19"/>
      <c r="IGZ54" s="19"/>
      <c r="IHA54" s="19"/>
      <c r="IHB54" s="19"/>
      <c r="IHC54" s="19"/>
      <c r="IHD54" s="19"/>
      <c r="IHE54" s="19"/>
      <c r="IHF54" s="19"/>
      <c r="IHG54" s="19"/>
      <c r="IHH54" s="19"/>
      <c r="IHI54" s="19"/>
      <c r="IHJ54" s="19"/>
      <c r="IHK54" s="19"/>
      <c r="IHL54" s="19"/>
      <c r="IHM54" s="19"/>
      <c r="IHN54" s="19"/>
      <c r="IHO54" s="19"/>
      <c r="IHP54" s="19"/>
      <c r="IHQ54" s="19"/>
      <c r="IHR54" s="19"/>
      <c r="IHS54" s="19"/>
      <c r="IHT54" s="19"/>
      <c r="IHU54" s="19"/>
      <c r="IHV54" s="19"/>
      <c r="IHW54" s="19"/>
      <c r="IHX54" s="19"/>
      <c r="IHY54" s="19"/>
      <c r="IHZ54" s="19"/>
      <c r="IIA54" s="19"/>
      <c r="IIB54" s="19"/>
      <c r="IIC54" s="19"/>
      <c r="IID54" s="19"/>
      <c r="IIE54" s="19"/>
      <c r="IIF54" s="19"/>
      <c r="IIG54" s="19"/>
      <c r="IIH54" s="19"/>
      <c r="III54" s="19"/>
      <c r="IIJ54" s="19"/>
      <c r="IIK54" s="19"/>
      <c r="IIL54" s="19"/>
      <c r="IIM54" s="19"/>
      <c r="IIN54" s="19"/>
      <c r="IIO54" s="19"/>
      <c r="IIP54" s="19"/>
      <c r="IIQ54" s="19"/>
      <c r="IIR54" s="19"/>
      <c r="IIS54" s="19"/>
      <c r="IIT54" s="19"/>
      <c r="IIU54" s="19"/>
      <c r="IIV54" s="19"/>
      <c r="IIW54" s="19"/>
      <c r="IIX54" s="19"/>
      <c r="IIY54" s="19"/>
      <c r="IIZ54" s="19"/>
      <c r="IJA54" s="19"/>
      <c r="IJB54" s="19"/>
      <c r="IJC54" s="19"/>
      <c r="IJD54" s="19"/>
      <c r="IJE54" s="19"/>
      <c r="IJF54" s="19"/>
      <c r="IJG54" s="19"/>
      <c r="IJH54" s="19"/>
      <c r="IJI54" s="19"/>
      <c r="IJJ54" s="19"/>
      <c r="IJK54" s="19"/>
      <c r="IJL54" s="19"/>
      <c r="IJM54" s="19"/>
      <c r="IJN54" s="19"/>
      <c r="IJO54" s="19"/>
      <c r="IJP54" s="19"/>
      <c r="IJQ54" s="19"/>
      <c r="IJR54" s="19"/>
      <c r="IJS54" s="19"/>
      <c r="IJT54" s="19"/>
      <c r="IJU54" s="19"/>
      <c r="IJV54" s="19"/>
      <c r="IJW54" s="19"/>
      <c r="IJX54" s="19"/>
      <c r="IJY54" s="19"/>
      <c r="IJZ54" s="19"/>
      <c r="IKA54" s="19"/>
      <c r="IKB54" s="19"/>
      <c r="IKC54" s="19"/>
      <c r="IKD54" s="19"/>
      <c r="IKE54" s="19"/>
      <c r="IKF54" s="19"/>
      <c r="IKG54" s="19"/>
      <c r="IKH54" s="19"/>
      <c r="IKI54" s="19"/>
      <c r="IKJ54" s="19"/>
      <c r="IKK54" s="19"/>
      <c r="IKL54" s="19"/>
      <c r="IKM54" s="19"/>
      <c r="IKN54" s="19"/>
      <c r="IKO54" s="19"/>
      <c r="IKP54" s="19"/>
      <c r="IKQ54" s="19"/>
      <c r="IKR54" s="19"/>
      <c r="IKS54" s="19"/>
      <c r="IKT54" s="19"/>
      <c r="IKU54" s="19"/>
      <c r="IKV54" s="19"/>
      <c r="IKW54" s="19"/>
      <c r="IKX54" s="19"/>
      <c r="IKY54" s="19"/>
      <c r="IKZ54" s="19"/>
      <c r="ILA54" s="19"/>
      <c r="ILB54" s="19"/>
      <c r="ILC54" s="19"/>
      <c r="ILD54" s="19"/>
      <c r="ILE54" s="19"/>
      <c r="ILF54" s="19"/>
      <c r="ILG54" s="19"/>
      <c r="ILH54" s="19"/>
      <c r="ILI54" s="19"/>
      <c r="ILJ54" s="19"/>
      <c r="ILK54" s="19"/>
      <c r="ILL54" s="19"/>
      <c r="ILM54" s="19"/>
      <c r="ILN54" s="19"/>
      <c r="ILO54" s="19"/>
      <c r="ILP54" s="19"/>
      <c r="ILQ54" s="19"/>
      <c r="ILR54" s="19"/>
      <c r="ILS54" s="19"/>
      <c r="ILT54" s="19"/>
      <c r="ILU54" s="19"/>
      <c r="ILV54" s="19"/>
      <c r="ILW54" s="19"/>
      <c r="ILX54" s="19"/>
      <c r="ILY54" s="19"/>
      <c r="ILZ54" s="19"/>
      <c r="IMA54" s="19"/>
      <c r="IMB54" s="19"/>
      <c r="IMC54" s="19"/>
      <c r="IMD54" s="19"/>
      <c r="IME54" s="19"/>
      <c r="IMF54" s="19"/>
      <c r="IMG54" s="19"/>
      <c r="IMH54" s="19"/>
      <c r="IMI54" s="19"/>
      <c r="IMJ54" s="19"/>
      <c r="IMK54" s="19"/>
      <c r="IML54" s="19"/>
      <c r="IMM54" s="19"/>
      <c r="IMN54" s="19"/>
      <c r="IMO54" s="19"/>
      <c r="IMP54" s="19"/>
      <c r="IMQ54" s="19"/>
      <c r="IMR54" s="19"/>
      <c r="IMS54" s="19"/>
      <c r="IMT54" s="19"/>
      <c r="IMU54" s="19"/>
      <c r="IMV54" s="19"/>
      <c r="IMW54" s="19"/>
      <c r="IMX54" s="19"/>
      <c r="IMY54" s="19"/>
      <c r="IMZ54" s="19"/>
      <c r="INA54" s="19"/>
      <c r="INB54" s="19"/>
      <c r="INC54" s="19"/>
      <c r="IND54" s="19"/>
      <c r="INE54" s="19"/>
      <c r="INF54" s="19"/>
      <c r="ING54" s="19"/>
      <c r="INH54" s="19"/>
      <c r="INI54" s="19"/>
      <c r="INJ54" s="19"/>
      <c r="INK54" s="19"/>
      <c r="INL54" s="19"/>
      <c r="INM54" s="19"/>
      <c r="INN54" s="19"/>
      <c r="INO54" s="19"/>
      <c r="INP54" s="19"/>
      <c r="INQ54" s="19"/>
      <c r="INR54" s="19"/>
      <c r="INS54" s="19"/>
      <c r="INT54" s="19"/>
      <c r="INU54" s="19"/>
      <c r="INV54" s="19"/>
      <c r="INW54" s="19"/>
      <c r="INX54" s="19"/>
      <c r="INY54" s="19"/>
      <c r="INZ54" s="19"/>
      <c r="IOA54" s="19"/>
      <c r="IOB54" s="19"/>
      <c r="IOC54" s="19"/>
      <c r="IOD54" s="19"/>
      <c r="IOE54" s="19"/>
      <c r="IOF54" s="19"/>
      <c r="IOG54" s="19"/>
      <c r="IOH54" s="19"/>
      <c r="IOI54" s="19"/>
      <c r="IOJ54" s="19"/>
      <c r="IOK54" s="19"/>
      <c r="IOL54" s="19"/>
      <c r="IOM54" s="19"/>
      <c r="ION54" s="19"/>
      <c r="IOO54" s="19"/>
      <c r="IOP54" s="19"/>
      <c r="IOQ54" s="19"/>
      <c r="IOR54" s="19"/>
      <c r="IOS54" s="19"/>
      <c r="IOT54" s="19"/>
      <c r="IOU54" s="19"/>
      <c r="IOV54" s="19"/>
      <c r="IOW54" s="19"/>
      <c r="IOX54" s="19"/>
      <c r="IOY54" s="19"/>
      <c r="IOZ54" s="19"/>
      <c r="IPA54" s="19"/>
      <c r="IPB54" s="19"/>
      <c r="IPC54" s="19"/>
      <c r="IPD54" s="19"/>
      <c r="IPE54" s="19"/>
      <c r="IPF54" s="19"/>
      <c r="IPG54" s="19"/>
      <c r="IPH54" s="19"/>
      <c r="IPI54" s="19"/>
      <c r="IPJ54" s="19"/>
      <c r="IPK54" s="19"/>
      <c r="IPL54" s="19"/>
      <c r="IPM54" s="19"/>
      <c r="IPN54" s="19"/>
      <c r="IPO54" s="19"/>
      <c r="IPP54" s="19"/>
      <c r="IPQ54" s="19"/>
      <c r="IPR54" s="19"/>
      <c r="IPS54" s="19"/>
      <c r="IPT54" s="19"/>
      <c r="IPU54" s="19"/>
      <c r="IPV54" s="19"/>
      <c r="IPW54" s="19"/>
      <c r="IPX54" s="19"/>
      <c r="IPY54" s="19"/>
      <c r="IPZ54" s="19"/>
      <c r="IQA54" s="19"/>
      <c r="IQB54" s="19"/>
      <c r="IQC54" s="19"/>
      <c r="IQD54" s="19"/>
      <c r="IQE54" s="19"/>
      <c r="IQF54" s="19"/>
      <c r="IQG54" s="19"/>
      <c r="IQH54" s="19"/>
      <c r="IQI54" s="19"/>
      <c r="IQJ54" s="19"/>
      <c r="IQK54" s="19"/>
      <c r="IQL54" s="19"/>
      <c r="IQM54" s="19"/>
      <c r="IQN54" s="19"/>
      <c r="IQO54" s="19"/>
      <c r="IQP54" s="19"/>
      <c r="IQQ54" s="19"/>
      <c r="IQR54" s="19"/>
      <c r="IQS54" s="19"/>
      <c r="IQT54" s="19"/>
      <c r="IQU54" s="19"/>
      <c r="IQV54" s="19"/>
      <c r="IQW54" s="19"/>
      <c r="IQX54" s="19"/>
      <c r="IQY54" s="19"/>
      <c r="IQZ54" s="19"/>
      <c r="IRA54" s="19"/>
      <c r="IRB54" s="19"/>
      <c r="IRC54" s="19"/>
      <c r="IRD54" s="19"/>
      <c r="IRE54" s="19"/>
      <c r="IRF54" s="19"/>
      <c r="IRG54" s="19"/>
      <c r="IRH54" s="19"/>
      <c r="IRI54" s="19"/>
      <c r="IRJ54" s="19"/>
      <c r="IRK54" s="19"/>
      <c r="IRL54" s="19"/>
      <c r="IRM54" s="19"/>
      <c r="IRN54" s="19"/>
      <c r="IRO54" s="19"/>
      <c r="IRP54" s="19"/>
      <c r="IRQ54" s="19"/>
      <c r="IRR54" s="19"/>
      <c r="IRS54" s="19"/>
      <c r="IRT54" s="19"/>
      <c r="IRU54" s="19"/>
      <c r="IRV54" s="19"/>
      <c r="IRW54" s="19"/>
      <c r="IRX54" s="19"/>
      <c r="IRY54" s="19"/>
      <c r="IRZ54" s="19"/>
      <c r="ISA54" s="19"/>
      <c r="ISB54" s="19"/>
      <c r="ISC54" s="19"/>
      <c r="ISD54" s="19"/>
      <c r="ISE54" s="19"/>
      <c r="ISF54" s="19"/>
      <c r="ISG54" s="19"/>
      <c r="ISH54" s="19"/>
      <c r="ISI54" s="19"/>
      <c r="ISJ54" s="19"/>
      <c r="ISK54" s="19"/>
      <c r="ISL54" s="19"/>
      <c r="ISM54" s="19"/>
      <c r="ISN54" s="19"/>
      <c r="ISO54" s="19"/>
      <c r="ISP54" s="19"/>
      <c r="ISQ54" s="19"/>
      <c r="ISR54" s="19"/>
      <c r="ISS54" s="19"/>
      <c r="IST54" s="19"/>
      <c r="ISU54" s="19"/>
      <c r="ISV54" s="19"/>
      <c r="ISW54" s="19"/>
      <c r="ISX54" s="19"/>
      <c r="ISY54" s="19"/>
      <c r="ISZ54" s="19"/>
      <c r="ITA54" s="19"/>
      <c r="ITB54" s="19"/>
      <c r="ITC54" s="19"/>
      <c r="ITD54" s="19"/>
      <c r="ITE54" s="19"/>
      <c r="ITF54" s="19"/>
      <c r="ITG54" s="19"/>
      <c r="ITH54" s="19"/>
      <c r="ITI54" s="19"/>
      <c r="ITJ54" s="19"/>
      <c r="ITK54" s="19"/>
      <c r="ITL54" s="19"/>
      <c r="ITM54" s="19"/>
      <c r="ITN54" s="19"/>
      <c r="ITO54" s="19"/>
      <c r="ITP54" s="19"/>
      <c r="ITQ54" s="19"/>
      <c r="ITR54" s="19"/>
      <c r="ITS54" s="19"/>
      <c r="ITT54" s="19"/>
      <c r="ITU54" s="19"/>
      <c r="ITV54" s="19"/>
      <c r="ITW54" s="19"/>
      <c r="ITX54" s="19"/>
      <c r="ITY54" s="19"/>
      <c r="ITZ54" s="19"/>
      <c r="IUA54" s="19"/>
      <c r="IUB54" s="19"/>
      <c r="IUC54" s="19"/>
      <c r="IUD54" s="19"/>
      <c r="IUE54" s="19"/>
      <c r="IUF54" s="19"/>
      <c r="IUG54" s="19"/>
      <c r="IUH54" s="19"/>
      <c r="IUI54" s="19"/>
      <c r="IUJ54" s="19"/>
      <c r="IUK54" s="19"/>
      <c r="IUL54" s="19"/>
      <c r="IUM54" s="19"/>
      <c r="IUN54" s="19"/>
      <c r="IUO54" s="19"/>
      <c r="IUP54" s="19"/>
      <c r="IUQ54" s="19"/>
      <c r="IUR54" s="19"/>
      <c r="IUS54" s="19"/>
      <c r="IUT54" s="19"/>
      <c r="IUU54" s="19"/>
      <c r="IUV54" s="19"/>
      <c r="IUW54" s="19"/>
      <c r="IUX54" s="19"/>
      <c r="IUY54" s="19"/>
      <c r="IUZ54" s="19"/>
      <c r="IVA54" s="19"/>
      <c r="IVB54" s="19"/>
      <c r="IVC54" s="19"/>
      <c r="IVD54" s="19"/>
      <c r="IVE54" s="19"/>
      <c r="IVF54" s="19"/>
      <c r="IVG54" s="19"/>
      <c r="IVH54" s="19"/>
      <c r="IVI54" s="19"/>
      <c r="IVJ54" s="19"/>
      <c r="IVK54" s="19"/>
      <c r="IVL54" s="19"/>
      <c r="IVM54" s="19"/>
      <c r="IVN54" s="19"/>
      <c r="IVO54" s="19"/>
      <c r="IVP54" s="19"/>
      <c r="IVQ54" s="19"/>
      <c r="IVR54" s="19"/>
      <c r="IVS54" s="19"/>
      <c r="IVT54" s="19"/>
      <c r="IVU54" s="19"/>
      <c r="IVV54" s="19"/>
      <c r="IVW54" s="19"/>
      <c r="IVX54" s="19"/>
      <c r="IVY54" s="19"/>
      <c r="IVZ54" s="19"/>
      <c r="IWA54" s="19"/>
      <c r="IWB54" s="19"/>
      <c r="IWC54" s="19"/>
      <c r="IWD54" s="19"/>
      <c r="IWE54" s="19"/>
      <c r="IWF54" s="19"/>
      <c r="IWG54" s="19"/>
      <c r="IWH54" s="19"/>
      <c r="IWI54" s="19"/>
      <c r="IWJ54" s="19"/>
      <c r="IWK54" s="19"/>
      <c r="IWL54" s="19"/>
      <c r="IWM54" s="19"/>
      <c r="IWN54" s="19"/>
      <c r="IWO54" s="19"/>
      <c r="IWP54" s="19"/>
      <c r="IWQ54" s="19"/>
      <c r="IWR54" s="19"/>
      <c r="IWS54" s="19"/>
      <c r="IWT54" s="19"/>
      <c r="IWU54" s="19"/>
      <c r="IWV54" s="19"/>
      <c r="IWW54" s="19"/>
      <c r="IWX54" s="19"/>
      <c r="IWY54" s="19"/>
      <c r="IWZ54" s="19"/>
      <c r="IXA54" s="19"/>
      <c r="IXB54" s="19"/>
      <c r="IXC54" s="19"/>
      <c r="IXD54" s="19"/>
      <c r="IXE54" s="19"/>
      <c r="IXF54" s="19"/>
      <c r="IXG54" s="19"/>
      <c r="IXH54" s="19"/>
      <c r="IXI54" s="19"/>
      <c r="IXJ54" s="19"/>
      <c r="IXK54" s="19"/>
      <c r="IXL54" s="19"/>
      <c r="IXM54" s="19"/>
      <c r="IXN54" s="19"/>
      <c r="IXO54" s="19"/>
      <c r="IXP54" s="19"/>
      <c r="IXQ54" s="19"/>
      <c r="IXR54" s="19"/>
      <c r="IXS54" s="19"/>
      <c r="IXT54" s="19"/>
      <c r="IXU54" s="19"/>
      <c r="IXV54" s="19"/>
      <c r="IXW54" s="19"/>
      <c r="IXX54" s="19"/>
      <c r="IXY54" s="19"/>
      <c r="IXZ54" s="19"/>
      <c r="IYA54" s="19"/>
      <c r="IYB54" s="19"/>
      <c r="IYC54" s="19"/>
      <c r="IYD54" s="19"/>
      <c r="IYE54" s="19"/>
      <c r="IYF54" s="19"/>
      <c r="IYG54" s="19"/>
      <c r="IYH54" s="19"/>
      <c r="IYI54" s="19"/>
      <c r="IYJ54" s="19"/>
      <c r="IYK54" s="19"/>
      <c r="IYL54" s="19"/>
      <c r="IYM54" s="19"/>
      <c r="IYN54" s="19"/>
      <c r="IYO54" s="19"/>
      <c r="IYP54" s="19"/>
      <c r="IYQ54" s="19"/>
      <c r="IYR54" s="19"/>
      <c r="IYS54" s="19"/>
      <c r="IYT54" s="19"/>
      <c r="IYU54" s="19"/>
      <c r="IYV54" s="19"/>
      <c r="IYW54" s="19"/>
      <c r="IYX54" s="19"/>
      <c r="IYY54" s="19"/>
      <c r="IYZ54" s="19"/>
      <c r="IZA54" s="19"/>
      <c r="IZB54" s="19"/>
      <c r="IZC54" s="19"/>
      <c r="IZD54" s="19"/>
      <c r="IZE54" s="19"/>
      <c r="IZF54" s="19"/>
      <c r="IZG54" s="19"/>
      <c r="IZH54" s="19"/>
      <c r="IZI54" s="19"/>
      <c r="IZJ54" s="19"/>
      <c r="IZK54" s="19"/>
      <c r="IZL54" s="19"/>
      <c r="IZM54" s="19"/>
      <c r="IZN54" s="19"/>
      <c r="IZO54" s="19"/>
      <c r="IZP54" s="19"/>
      <c r="IZQ54" s="19"/>
      <c r="IZR54" s="19"/>
      <c r="IZS54" s="19"/>
      <c r="IZT54" s="19"/>
      <c r="IZU54" s="19"/>
      <c r="IZV54" s="19"/>
      <c r="IZW54" s="19"/>
      <c r="IZX54" s="19"/>
      <c r="IZY54" s="19"/>
      <c r="IZZ54" s="19"/>
      <c r="JAA54" s="19"/>
      <c r="JAB54" s="19"/>
      <c r="JAC54" s="19"/>
      <c r="JAD54" s="19"/>
      <c r="JAE54" s="19"/>
      <c r="JAF54" s="19"/>
      <c r="JAG54" s="19"/>
      <c r="JAH54" s="19"/>
      <c r="JAI54" s="19"/>
      <c r="JAJ54" s="19"/>
      <c r="JAK54" s="19"/>
      <c r="JAL54" s="19"/>
      <c r="JAM54" s="19"/>
      <c r="JAN54" s="19"/>
      <c r="JAO54" s="19"/>
      <c r="JAP54" s="19"/>
      <c r="JAQ54" s="19"/>
      <c r="JAR54" s="19"/>
      <c r="JAS54" s="19"/>
      <c r="JAT54" s="19"/>
      <c r="JAU54" s="19"/>
      <c r="JAV54" s="19"/>
      <c r="JAW54" s="19"/>
      <c r="JAX54" s="19"/>
      <c r="JAY54" s="19"/>
      <c r="JAZ54" s="19"/>
      <c r="JBA54" s="19"/>
      <c r="JBB54" s="19"/>
      <c r="JBC54" s="19"/>
      <c r="JBD54" s="19"/>
      <c r="JBE54" s="19"/>
      <c r="JBF54" s="19"/>
      <c r="JBG54" s="19"/>
      <c r="JBH54" s="19"/>
      <c r="JBI54" s="19"/>
      <c r="JBJ54" s="19"/>
      <c r="JBK54" s="19"/>
      <c r="JBL54" s="19"/>
      <c r="JBM54" s="19"/>
      <c r="JBN54" s="19"/>
      <c r="JBO54" s="19"/>
      <c r="JBP54" s="19"/>
      <c r="JBQ54" s="19"/>
      <c r="JBR54" s="19"/>
      <c r="JBS54" s="19"/>
      <c r="JBT54" s="19"/>
      <c r="JBU54" s="19"/>
      <c r="JBV54" s="19"/>
      <c r="JBW54" s="19"/>
      <c r="JBX54" s="19"/>
      <c r="JBY54" s="19"/>
      <c r="JBZ54" s="19"/>
      <c r="JCA54" s="19"/>
      <c r="JCB54" s="19"/>
      <c r="JCC54" s="19"/>
      <c r="JCD54" s="19"/>
      <c r="JCE54" s="19"/>
      <c r="JCF54" s="19"/>
      <c r="JCG54" s="19"/>
      <c r="JCH54" s="19"/>
      <c r="JCI54" s="19"/>
      <c r="JCJ54" s="19"/>
      <c r="JCK54" s="19"/>
      <c r="JCL54" s="19"/>
      <c r="JCM54" s="19"/>
      <c r="JCN54" s="19"/>
      <c r="JCO54" s="19"/>
      <c r="JCP54" s="19"/>
      <c r="JCQ54" s="19"/>
      <c r="JCR54" s="19"/>
      <c r="JCS54" s="19"/>
      <c r="JCT54" s="19"/>
      <c r="JCU54" s="19"/>
      <c r="JCV54" s="19"/>
      <c r="JCW54" s="19"/>
      <c r="JCX54" s="19"/>
      <c r="JCY54" s="19"/>
      <c r="JCZ54" s="19"/>
      <c r="JDA54" s="19"/>
      <c r="JDB54" s="19"/>
      <c r="JDC54" s="19"/>
      <c r="JDD54" s="19"/>
      <c r="JDE54" s="19"/>
      <c r="JDF54" s="19"/>
      <c r="JDG54" s="19"/>
      <c r="JDH54" s="19"/>
      <c r="JDI54" s="19"/>
      <c r="JDJ54" s="19"/>
      <c r="JDK54" s="19"/>
      <c r="JDL54" s="19"/>
      <c r="JDM54" s="19"/>
      <c r="JDN54" s="19"/>
      <c r="JDO54" s="19"/>
      <c r="JDP54" s="19"/>
      <c r="JDQ54" s="19"/>
      <c r="JDR54" s="19"/>
      <c r="JDS54" s="19"/>
      <c r="JDT54" s="19"/>
      <c r="JDU54" s="19"/>
      <c r="JDV54" s="19"/>
      <c r="JDW54" s="19"/>
      <c r="JDX54" s="19"/>
      <c r="JDY54" s="19"/>
      <c r="JDZ54" s="19"/>
      <c r="JEA54" s="19"/>
      <c r="JEB54" s="19"/>
      <c r="JEC54" s="19"/>
      <c r="JED54" s="19"/>
      <c r="JEE54" s="19"/>
      <c r="JEF54" s="19"/>
      <c r="JEG54" s="19"/>
      <c r="JEH54" s="19"/>
      <c r="JEI54" s="19"/>
      <c r="JEJ54" s="19"/>
      <c r="JEK54" s="19"/>
      <c r="JEL54" s="19"/>
      <c r="JEM54" s="19"/>
      <c r="JEN54" s="19"/>
      <c r="JEO54" s="19"/>
      <c r="JEP54" s="19"/>
      <c r="JEQ54" s="19"/>
      <c r="JER54" s="19"/>
      <c r="JES54" s="19"/>
      <c r="JET54" s="19"/>
      <c r="JEU54" s="19"/>
      <c r="JEV54" s="19"/>
      <c r="JEW54" s="19"/>
      <c r="JEX54" s="19"/>
      <c r="JEY54" s="19"/>
      <c r="JEZ54" s="19"/>
      <c r="JFA54" s="19"/>
      <c r="JFB54" s="19"/>
      <c r="JFC54" s="19"/>
      <c r="JFD54" s="19"/>
      <c r="JFE54" s="19"/>
      <c r="JFF54" s="19"/>
      <c r="JFG54" s="19"/>
      <c r="JFH54" s="19"/>
      <c r="JFI54" s="19"/>
      <c r="JFJ54" s="19"/>
      <c r="JFK54" s="19"/>
      <c r="JFL54" s="19"/>
      <c r="JFM54" s="19"/>
      <c r="JFN54" s="19"/>
      <c r="JFO54" s="19"/>
      <c r="JFP54" s="19"/>
      <c r="JFQ54" s="19"/>
      <c r="JFR54" s="19"/>
      <c r="JFS54" s="19"/>
      <c r="JFT54" s="19"/>
      <c r="JFU54" s="19"/>
      <c r="JFV54" s="19"/>
      <c r="JFW54" s="19"/>
      <c r="JFX54" s="19"/>
      <c r="JFY54" s="19"/>
      <c r="JFZ54" s="19"/>
      <c r="JGA54" s="19"/>
      <c r="JGB54" s="19"/>
      <c r="JGC54" s="19"/>
      <c r="JGD54" s="19"/>
      <c r="JGE54" s="19"/>
      <c r="JGF54" s="19"/>
      <c r="JGG54" s="19"/>
      <c r="JGH54" s="19"/>
      <c r="JGI54" s="19"/>
      <c r="JGJ54" s="19"/>
      <c r="JGK54" s="19"/>
      <c r="JGL54" s="19"/>
      <c r="JGM54" s="19"/>
      <c r="JGN54" s="19"/>
      <c r="JGO54" s="19"/>
      <c r="JGP54" s="19"/>
      <c r="JGQ54" s="19"/>
      <c r="JGR54" s="19"/>
      <c r="JGS54" s="19"/>
      <c r="JGT54" s="19"/>
      <c r="JGU54" s="19"/>
      <c r="JGV54" s="19"/>
      <c r="JGW54" s="19"/>
      <c r="JGX54" s="19"/>
      <c r="JGY54" s="19"/>
      <c r="JGZ54" s="19"/>
      <c r="JHA54" s="19"/>
      <c r="JHB54" s="19"/>
      <c r="JHC54" s="19"/>
      <c r="JHD54" s="19"/>
      <c r="JHE54" s="19"/>
      <c r="JHF54" s="19"/>
      <c r="JHG54" s="19"/>
      <c r="JHH54" s="19"/>
      <c r="JHI54" s="19"/>
      <c r="JHJ54" s="19"/>
      <c r="JHK54" s="19"/>
      <c r="JHL54" s="19"/>
      <c r="JHM54" s="19"/>
      <c r="JHN54" s="19"/>
      <c r="JHO54" s="19"/>
      <c r="JHP54" s="19"/>
      <c r="JHQ54" s="19"/>
      <c r="JHR54" s="19"/>
      <c r="JHS54" s="19"/>
      <c r="JHT54" s="19"/>
      <c r="JHU54" s="19"/>
      <c r="JHV54" s="19"/>
      <c r="JHW54" s="19"/>
      <c r="JHX54" s="19"/>
      <c r="JHY54" s="19"/>
      <c r="JHZ54" s="19"/>
      <c r="JIA54" s="19"/>
      <c r="JIB54" s="19"/>
      <c r="JIC54" s="19"/>
      <c r="JID54" s="19"/>
      <c r="JIE54" s="19"/>
      <c r="JIF54" s="19"/>
      <c r="JIG54" s="19"/>
      <c r="JIH54" s="19"/>
      <c r="JII54" s="19"/>
      <c r="JIJ54" s="19"/>
      <c r="JIK54" s="19"/>
      <c r="JIL54" s="19"/>
      <c r="JIM54" s="19"/>
      <c r="JIN54" s="19"/>
      <c r="JIO54" s="19"/>
      <c r="JIP54" s="19"/>
      <c r="JIQ54" s="19"/>
      <c r="JIR54" s="19"/>
      <c r="JIS54" s="19"/>
      <c r="JIT54" s="19"/>
      <c r="JIU54" s="19"/>
      <c r="JIV54" s="19"/>
      <c r="JIW54" s="19"/>
      <c r="JIX54" s="19"/>
      <c r="JIY54" s="19"/>
      <c r="JIZ54" s="19"/>
      <c r="JJA54" s="19"/>
      <c r="JJB54" s="19"/>
      <c r="JJC54" s="19"/>
      <c r="JJD54" s="19"/>
      <c r="JJE54" s="19"/>
      <c r="JJF54" s="19"/>
      <c r="JJG54" s="19"/>
      <c r="JJH54" s="19"/>
      <c r="JJI54" s="19"/>
      <c r="JJJ54" s="19"/>
      <c r="JJK54" s="19"/>
      <c r="JJL54" s="19"/>
      <c r="JJM54" s="19"/>
      <c r="JJN54" s="19"/>
      <c r="JJO54" s="19"/>
      <c r="JJP54" s="19"/>
      <c r="JJQ54" s="19"/>
      <c r="JJR54" s="19"/>
      <c r="JJS54" s="19"/>
      <c r="JJT54" s="19"/>
      <c r="JJU54" s="19"/>
      <c r="JJV54" s="19"/>
      <c r="JJW54" s="19"/>
      <c r="JJX54" s="19"/>
      <c r="JJY54" s="19"/>
      <c r="JJZ54" s="19"/>
      <c r="JKA54" s="19"/>
      <c r="JKB54" s="19"/>
      <c r="JKC54" s="19"/>
      <c r="JKD54" s="19"/>
      <c r="JKE54" s="19"/>
      <c r="JKF54" s="19"/>
      <c r="JKG54" s="19"/>
      <c r="JKH54" s="19"/>
      <c r="JKI54" s="19"/>
      <c r="JKJ54" s="19"/>
      <c r="JKK54" s="19"/>
      <c r="JKL54" s="19"/>
      <c r="JKM54" s="19"/>
      <c r="JKN54" s="19"/>
      <c r="JKO54" s="19"/>
      <c r="JKP54" s="19"/>
      <c r="JKQ54" s="19"/>
      <c r="JKR54" s="19"/>
      <c r="JKS54" s="19"/>
      <c r="JKT54" s="19"/>
      <c r="JKU54" s="19"/>
      <c r="JKV54" s="19"/>
      <c r="JKW54" s="19"/>
      <c r="JKX54" s="19"/>
      <c r="JKY54" s="19"/>
      <c r="JKZ54" s="19"/>
      <c r="JLA54" s="19"/>
      <c r="JLB54" s="19"/>
      <c r="JLC54" s="19"/>
      <c r="JLD54" s="19"/>
      <c r="JLE54" s="19"/>
      <c r="JLF54" s="19"/>
      <c r="JLG54" s="19"/>
      <c r="JLH54" s="19"/>
      <c r="JLI54" s="19"/>
      <c r="JLJ54" s="19"/>
      <c r="JLK54" s="19"/>
      <c r="JLL54" s="19"/>
      <c r="JLM54" s="19"/>
      <c r="JLN54" s="19"/>
      <c r="JLO54" s="19"/>
      <c r="JLP54" s="19"/>
      <c r="JLQ54" s="19"/>
      <c r="JLR54" s="19"/>
      <c r="JLS54" s="19"/>
      <c r="JLT54" s="19"/>
      <c r="JLU54" s="19"/>
      <c r="JLV54" s="19"/>
      <c r="JLW54" s="19"/>
      <c r="JLX54" s="19"/>
      <c r="JLY54" s="19"/>
      <c r="JLZ54" s="19"/>
      <c r="JMA54" s="19"/>
      <c r="JMB54" s="19"/>
      <c r="JMC54" s="19"/>
      <c r="JMD54" s="19"/>
      <c r="JME54" s="19"/>
      <c r="JMF54" s="19"/>
      <c r="JMG54" s="19"/>
      <c r="JMH54" s="19"/>
      <c r="JMI54" s="19"/>
      <c r="JMJ54" s="19"/>
      <c r="JMK54" s="19"/>
      <c r="JML54" s="19"/>
      <c r="JMM54" s="19"/>
      <c r="JMN54" s="19"/>
      <c r="JMO54" s="19"/>
      <c r="JMP54" s="19"/>
      <c r="JMQ54" s="19"/>
      <c r="JMR54" s="19"/>
      <c r="JMS54" s="19"/>
      <c r="JMT54" s="19"/>
      <c r="JMU54" s="19"/>
      <c r="JMV54" s="19"/>
      <c r="JMW54" s="19"/>
      <c r="JMX54" s="19"/>
      <c r="JMY54" s="19"/>
      <c r="JMZ54" s="19"/>
      <c r="JNA54" s="19"/>
      <c r="JNB54" s="19"/>
      <c r="JNC54" s="19"/>
      <c r="JND54" s="19"/>
      <c r="JNE54" s="19"/>
      <c r="JNF54" s="19"/>
      <c r="JNG54" s="19"/>
      <c r="JNH54" s="19"/>
      <c r="JNI54" s="19"/>
      <c r="JNJ54" s="19"/>
      <c r="JNK54" s="19"/>
      <c r="JNL54" s="19"/>
      <c r="JNM54" s="19"/>
      <c r="JNN54" s="19"/>
      <c r="JNO54" s="19"/>
      <c r="JNP54" s="19"/>
      <c r="JNQ54" s="19"/>
      <c r="JNR54" s="19"/>
      <c r="JNS54" s="19"/>
      <c r="JNT54" s="19"/>
      <c r="JNU54" s="19"/>
      <c r="JNV54" s="19"/>
      <c r="JNW54" s="19"/>
      <c r="JNX54" s="19"/>
      <c r="JNY54" s="19"/>
      <c r="JNZ54" s="19"/>
      <c r="JOA54" s="19"/>
      <c r="JOB54" s="19"/>
      <c r="JOC54" s="19"/>
      <c r="JOD54" s="19"/>
      <c r="JOE54" s="19"/>
      <c r="JOF54" s="19"/>
      <c r="JOG54" s="19"/>
      <c r="JOH54" s="19"/>
      <c r="JOI54" s="19"/>
      <c r="JOJ54" s="19"/>
      <c r="JOK54" s="19"/>
      <c r="JOL54" s="19"/>
      <c r="JOM54" s="19"/>
      <c r="JON54" s="19"/>
      <c r="JOO54" s="19"/>
      <c r="JOP54" s="19"/>
      <c r="JOQ54" s="19"/>
      <c r="JOR54" s="19"/>
      <c r="JOS54" s="19"/>
      <c r="JOT54" s="19"/>
      <c r="JOU54" s="19"/>
      <c r="JOV54" s="19"/>
      <c r="JOW54" s="19"/>
      <c r="JOX54" s="19"/>
      <c r="JOY54" s="19"/>
      <c r="JOZ54" s="19"/>
      <c r="JPA54" s="19"/>
      <c r="JPB54" s="19"/>
      <c r="JPC54" s="19"/>
      <c r="JPD54" s="19"/>
      <c r="JPE54" s="19"/>
      <c r="JPF54" s="19"/>
      <c r="JPG54" s="19"/>
      <c r="JPH54" s="19"/>
      <c r="JPI54" s="19"/>
      <c r="JPJ54" s="19"/>
      <c r="JPK54" s="19"/>
      <c r="JPL54" s="19"/>
      <c r="JPM54" s="19"/>
      <c r="JPN54" s="19"/>
      <c r="JPO54" s="19"/>
      <c r="JPP54" s="19"/>
      <c r="JPQ54" s="19"/>
      <c r="JPR54" s="19"/>
      <c r="JPS54" s="19"/>
      <c r="JPT54" s="19"/>
      <c r="JPU54" s="19"/>
      <c r="JPV54" s="19"/>
      <c r="JPW54" s="19"/>
      <c r="JPX54" s="19"/>
      <c r="JPY54" s="19"/>
      <c r="JPZ54" s="19"/>
      <c r="JQA54" s="19"/>
      <c r="JQB54" s="19"/>
      <c r="JQC54" s="19"/>
      <c r="JQD54" s="19"/>
      <c r="JQE54" s="19"/>
      <c r="JQF54" s="19"/>
      <c r="JQG54" s="19"/>
      <c r="JQH54" s="19"/>
      <c r="JQI54" s="19"/>
      <c r="JQJ54" s="19"/>
      <c r="JQK54" s="19"/>
      <c r="JQL54" s="19"/>
      <c r="JQM54" s="19"/>
      <c r="JQN54" s="19"/>
      <c r="JQO54" s="19"/>
      <c r="JQP54" s="19"/>
      <c r="JQQ54" s="19"/>
      <c r="JQR54" s="19"/>
      <c r="JQS54" s="19"/>
      <c r="JQT54" s="19"/>
      <c r="JQU54" s="19"/>
      <c r="JQV54" s="19"/>
      <c r="JQW54" s="19"/>
      <c r="JQX54" s="19"/>
      <c r="JQY54" s="19"/>
      <c r="JQZ54" s="19"/>
      <c r="JRA54" s="19"/>
      <c r="JRB54" s="19"/>
      <c r="JRC54" s="19"/>
      <c r="JRD54" s="19"/>
      <c r="JRE54" s="19"/>
      <c r="JRF54" s="19"/>
      <c r="JRG54" s="19"/>
      <c r="JRH54" s="19"/>
      <c r="JRI54" s="19"/>
      <c r="JRJ54" s="19"/>
      <c r="JRK54" s="19"/>
      <c r="JRL54" s="19"/>
      <c r="JRM54" s="19"/>
      <c r="JRN54" s="19"/>
      <c r="JRO54" s="19"/>
      <c r="JRP54" s="19"/>
      <c r="JRQ54" s="19"/>
      <c r="JRR54" s="19"/>
      <c r="JRS54" s="19"/>
      <c r="JRT54" s="19"/>
      <c r="JRU54" s="19"/>
      <c r="JRV54" s="19"/>
      <c r="JRW54" s="19"/>
      <c r="JRX54" s="19"/>
      <c r="JRY54" s="19"/>
      <c r="JRZ54" s="19"/>
      <c r="JSA54" s="19"/>
      <c r="JSB54" s="19"/>
      <c r="JSC54" s="19"/>
      <c r="JSD54" s="19"/>
      <c r="JSE54" s="19"/>
      <c r="JSF54" s="19"/>
      <c r="JSG54" s="19"/>
      <c r="JSH54" s="19"/>
      <c r="JSI54" s="19"/>
      <c r="JSJ54" s="19"/>
      <c r="JSK54" s="19"/>
      <c r="JSL54" s="19"/>
      <c r="JSM54" s="19"/>
      <c r="JSN54" s="19"/>
      <c r="JSO54" s="19"/>
      <c r="JSP54" s="19"/>
      <c r="JSQ54" s="19"/>
      <c r="JSR54" s="19"/>
      <c r="JSS54" s="19"/>
      <c r="JST54" s="19"/>
      <c r="JSU54" s="19"/>
      <c r="JSV54" s="19"/>
      <c r="JSW54" s="19"/>
      <c r="JSX54" s="19"/>
      <c r="JSY54" s="19"/>
      <c r="JSZ54" s="19"/>
      <c r="JTA54" s="19"/>
      <c r="JTB54" s="19"/>
      <c r="JTC54" s="19"/>
      <c r="JTD54" s="19"/>
      <c r="JTE54" s="19"/>
      <c r="JTF54" s="19"/>
      <c r="JTG54" s="19"/>
      <c r="JTH54" s="19"/>
      <c r="JTI54" s="19"/>
      <c r="JTJ54" s="19"/>
      <c r="JTK54" s="19"/>
      <c r="JTL54" s="19"/>
      <c r="JTM54" s="19"/>
      <c r="JTN54" s="19"/>
      <c r="JTO54" s="19"/>
      <c r="JTP54" s="19"/>
      <c r="JTQ54" s="19"/>
      <c r="JTR54" s="19"/>
      <c r="JTS54" s="19"/>
      <c r="JTT54" s="19"/>
      <c r="JTU54" s="19"/>
      <c r="JTV54" s="19"/>
      <c r="JTW54" s="19"/>
      <c r="JTX54" s="19"/>
      <c r="JTY54" s="19"/>
      <c r="JTZ54" s="19"/>
      <c r="JUA54" s="19"/>
      <c r="JUB54" s="19"/>
      <c r="JUC54" s="19"/>
      <c r="JUD54" s="19"/>
      <c r="JUE54" s="19"/>
      <c r="JUF54" s="19"/>
      <c r="JUG54" s="19"/>
      <c r="JUH54" s="19"/>
      <c r="JUI54" s="19"/>
      <c r="JUJ54" s="19"/>
      <c r="JUK54" s="19"/>
      <c r="JUL54" s="19"/>
      <c r="JUM54" s="19"/>
      <c r="JUN54" s="19"/>
      <c r="JUO54" s="19"/>
      <c r="JUP54" s="19"/>
      <c r="JUQ54" s="19"/>
      <c r="JUR54" s="19"/>
      <c r="JUS54" s="19"/>
      <c r="JUT54" s="19"/>
      <c r="JUU54" s="19"/>
      <c r="JUV54" s="19"/>
      <c r="JUW54" s="19"/>
      <c r="JUX54" s="19"/>
      <c r="JUY54" s="19"/>
      <c r="JUZ54" s="19"/>
      <c r="JVA54" s="19"/>
      <c r="JVB54" s="19"/>
      <c r="JVC54" s="19"/>
      <c r="JVD54" s="19"/>
      <c r="JVE54" s="19"/>
      <c r="JVF54" s="19"/>
      <c r="JVG54" s="19"/>
      <c r="JVH54" s="19"/>
      <c r="JVI54" s="19"/>
      <c r="JVJ54" s="19"/>
      <c r="JVK54" s="19"/>
      <c r="JVL54" s="19"/>
      <c r="JVM54" s="19"/>
      <c r="JVN54" s="19"/>
      <c r="JVO54" s="19"/>
      <c r="JVP54" s="19"/>
      <c r="JVQ54" s="19"/>
      <c r="JVR54" s="19"/>
      <c r="JVS54" s="19"/>
      <c r="JVT54" s="19"/>
      <c r="JVU54" s="19"/>
      <c r="JVV54" s="19"/>
      <c r="JVW54" s="19"/>
      <c r="JVX54" s="19"/>
      <c r="JVY54" s="19"/>
      <c r="JVZ54" s="19"/>
      <c r="JWA54" s="19"/>
      <c r="JWB54" s="19"/>
      <c r="JWC54" s="19"/>
      <c r="JWD54" s="19"/>
      <c r="JWE54" s="19"/>
      <c r="JWF54" s="19"/>
      <c r="JWG54" s="19"/>
      <c r="JWH54" s="19"/>
      <c r="JWI54" s="19"/>
      <c r="JWJ54" s="19"/>
      <c r="JWK54" s="19"/>
      <c r="JWL54" s="19"/>
      <c r="JWM54" s="19"/>
      <c r="JWN54" s="19"/>
      <c r="JWO54" s="19"/>
      <c r="JWP54" s="19"/>
      <c r="JWQ54" s="19"/>
      <c r="JWR54" s="19"/>
      <c r="JWS54" s="19"/>
      <c r="JWT54" s="19"/>
      <c r="JWU54" s="19"/>
      <c r="JWV54" s="19"/>
      <c r="JWW54" s="19"/>
      <c r="JWX54" s="19"/>
      <c r="JWY54" s="19"/>
      <c r="JWZ54" s="19"/>
      <c r="JXA54" s="19"/>
      <c r="JXB54" s="19"/>
      <c r="JXC54" s="19"/>
      <c r="JXD54" s="19"/>
      <c r="JXE54" s="19"/>
      <c r="JXF54" s="19"/>
      <c r="JXG54" s="19"/>
      <c r="JXH54" s="19"/>
      <c r="JXI54" s="19"/>
      <c r="JXJ54" s="19"/>
      <c r="JXK54" s="19"/>
      <c r="JXL54" s="19"/>
      <c r="JXM54" s="19"/>
      <c r="JXN54" s="19"/>
      <c r="JXO54" s="19"/>
      <c r="JXP54" s="19"/>
      <c r="JXQ54" s="19"/>
      <c r="JXR54" s="19"/>
      <c r="JXS54" s="19"/>
      <c r="JXT54" s="19"/>
      <c r="JXU54" s="19"/>
      <c r="JXV54" s="19"/>
      <c r="JXW54" s="19"/>
      <c r="JXX54" s="19"/>
      <c r="JXY54" s="19"/>
      <c r="JXZ54" s="19"/>
      <c r="JYA54" s="19"/>
      <c r="JYB54" s="19"/>
      <c r="JYC54" s="19"/>
      <c r="JYD54" s="19"/>
      <c r="JYE54" s="19"/>
      <c r="JYF54" s="19"/>
      <c r="JYG54" s="19"/>
      <c r="JYH54" s="19"/>
      <c r="JYI54" s="19"/>
      <c r="JYJ54" s="19"/>
      <c r="JYK54" s="19"/>
      <c r="JYL54" s="19"/>
      <c r="JYM54" s="19"/>
      <c r="JYN54" s="19"/>
      <c r="JYO54" s="19"/>
      <c r="JYP54" s="19"/>
      <c r="JYQ54" s="19"/>
      <c r="JYR54" s="19"/>
      <c r="JYS54" s="19"/>
      <c r="JYT54" s="19"/>
      <c r="JYU54" s="19"/>
      <c r="JYV54" s="19"/>
      <c r="JYW54" s="19"/>
      <c r="JYX54" s="19"/>
      <c r="JYY54" s="19"/>
      <c r="JYZ54" s="19"/>
      <c r="JZA54" s="19"/>
      <c r="JZB54" s="19"/>
      <c r="JZC54" s="19"/>
      <c r="JZD54" s="19"/>
      <c r="JZE54" s="19"/>
      <c r="JZF54" s="19"/>
      <c r="JZG54" s="19"/>
      <c r="JZH54" s="19"/>
      <c r="JZI54" s="19"/>
      <c r="JZJ54" s="19"/>
      <c r="JZK54" s="19"/>
      <c r="JZL54" s="19"/>
      <c r="JZM54" s="19"/>
      <c r="JZN54" s="19"/>
      <c r="JZO54" s="19"/>
      <c r="JZP54" s="19"/>
      <c r="JZQ54" s="19"/>
      <c r="JZR54" s="19"/>
      <c r="JZS54" s="19"/>
      <c r="JZT54" s="19"/>
      <c r="JZU54" s="19"/>
      <c r="JZV54" s="19"/>
      <c r="JZW54" s="19"/>
      <c r="JZX54" s="19"/>
      <c r="JZY54" s="19"/>
      <c r="JZZ54" s="19"/>
      <c r="KAA54" s="19"/>
      <c r="KAB54" s="19"/>
      <c r="KAC54" s="19"/>
      <c r="KAD54" s="19"/>
      <c r="KAE54" s="19"/>
      <c r="KAF54" s="19"/>
      <c r="KAG54" s="19"/>
      <c r="KAH54" s="19"/>
      <c r="KAI54" s="19"/>
      <c r="KAJ54" s="19"/>
      <c r="KAK54" s="19"/>
      <c r="KAL54" s="19"/>
      <c r="KAM54" s="19"/>
      <c r="KAN54" s="19"/>
      <c r="KAO54" s="19"/>
      <c r="KAP54" s="19"/>
      <c r="KAQ54" s="19"/>
      <c r="KAR54" s="19"/>
      <c r="KAS54" s="19"/>
      <c r="KAT54" s="19"/>
      <c r="KAU54" s="19"/>
      <c r="KAV54" s="19"/>
      <c r="KAW54" s="19"/>
      <c r="KAX54" s="19"/>
      <c r="KAY54" s="19"/>
      <c r="KAZ54" s="19"/>
      <c r="KBA54" s="19"/>
      <c r="KBB54" s="19"/>
      <c r="KBC54" s="19"/>
      <c r="KBD54" s="19"/>
      <c r="KBE54" s="19"/>
      <c r="KBF54" s="19"/>
      <c r="KBG54" s="19"/>
      <c r="KBH54" s="19"/>
      <c r="KBI54" s="19"/>
      <c r="KBJ54" s="19"/>
      <c r="KBK54" s="19"/>
      <c r="KBL54" s="19"/>
      <c r="KBM54" s="19"/>
      <c r="KBN54" s="19"/>
      <c r="KBO54" s="19"/>
      <c r="KBP54" s="19"/>
      <c r="KBQ54" s="19"/>
      <c r="KBR54" s="19"/>
      <c r="KBS54" s="19"/>
      <c r="KBT54" s="19"/>
      <c r="KBU54" s="19"/>
      <c r="KBV54" s="19"/>
      <c r="KBW54" s="19"/>
      <c r="KBX54" s="19"/>
      <c r="KBY54" s="19"/>
      <c r="KBZ54" s="19"/>
      <c r="KCA54" s="19"/>
      <c r="KCB54" s="19"/>
      <c r="KCC54" s="19"/>
      <c r="KCD54" s="19"/>
      <c r="KCE54" s="19"/>
      <c r="KCF54" s="19"/>
      <c r="KCG54" s="19"/>
      <c r="KCH54" s="19"/>
      <c r="KCI54" s="19"/>
      <c r="KCJ54" s="19"/>
      <c r="KCK54" s="19"/>
      <c r="KCL54" s="19"/>
      <c r="KCM54" s="19"/>
      <c r="KCN54" s="19"/>
      <c r="KCO54" s="19"/>
      <c r="KCP54" s="19"/>
      <c r="KCQ54" s="19"/>
      <c r="KCR54" s="19"/>
      <c r="KCS54" s="19"/>
      <c r="KCT54" s="19"/>
      <c r="KCU54" s="19"/>
      <c r="KCV54" s="19"/>
      <c r="KCW54" s="19"/>
      <c r="KCX54" s="19"/>
      <c r="KCY54" s="19"/>
      <c r="KCZ54" s="19"/>
      <c r="KDA54" s="19"/>
      <c r="KDB54" s="19"/>
      <c r="KDC54" s="19"/>
      <c r="KDD54" s="19"/>
      <c r="KDE54" s="19"/>
      <c r="KDF54" s="19"/>
      <c r="KDG54" s="19"/>
      <c r="KDH54" s="19"/>
      <c r="KDI54" s="19"/>
      <c r="KDJ54" s="19"/>
      <c r="KDK54" s="19"/>
      <c r="KDL54" s="19"/>
      <c r="KDM54" s="19"/>
      <c r="KDN54" s="19"/>
      <c r="KDO54" s="19"/>
      <c r="KDP54" s="19"/>
      <c r="KDQ54" s="19"/>
      <c r="KDR54" s="19"/>
      <c r="KDS54" s="19"/>
      <c r="KDT54" s="19"/>
      <c r="KDU54" s="19"/>
      <c r="KDV54" s="19"/>
      <c r="KDW54" s="19"/>
      <c r="KDX54" s="19"/>
      <c r="KDY54" s="19"/>
      <c r="KDZ54" s="19"/>
      <c r="KEA54" s="19"/>
      <c r="KEB54" s="19"/>
      <c r="KEC54" s="19"/>
      <c r="KED54" s="19"/>
      <c r="KEE54" s="19"/>
      <c r="KEF54" s="19"/>
      <c r="KEG54" s="19"/>
      <c r="KEH54" s="19"/>
      <c r="KEI54" s="19"/>
      <c r="KEJ54" s="19"/>
      <c r="KEK54" s="19"/>
      <c r="KEL54" s="19"/>
      <c r="KEM54" s="19"/>
      <c r="KEN54" s="19"/>
      <c r="KEO54" s="19"/>
      <c r="KEP54" s="19"/>
      <c r="KEQ54" s="19"/>
      <c r="KER54" s="19"/>
      <c r="KES54" s="19"/>
      <c r="KET54" s="19"/>
      <c r="KEU54" s="19"/>
      <c r="KEV54" s="19"/>
      <c r="KEW54" s="19"/>
      <c r="KEX54" s="19"/>
      <c r="KEY54" s="19"/>
      <c r="KEZ54" s="19"/>
      <c r="KFA54" s="19"/>
      <c r="KFB54" s="19"/>
      <c r="KFC54" s="19"/>
      <c r="KFD54" s="19"/>
      <c r="KFE54" s="19"/>
      <c r="KFF54" s="19"/>
      <c r="KFG54" s="19"/>
      <c r="KFH54" s="19"/>
      <c r="KFI54" s="19"/>
      <c r="KFJ54" s="19"/>
      <c r="KFK54" s="19"/>
      <c r="KFL54" s="19"/>
      <c r="KFM54" s="19"/>
      <c r="KFN54" s="19"/>
      <c r="KFO54" s="19"/>
      <c r="KFP54" s="19"/>
      <c r="KFQ54" s="19"/>
      <c r="KFR54" s="19"/>
      <c r="KFS54" s="19"/>
      <c r="KFT54" s="19"/>
      <c r="KFU54" s="19"/>
      <c r="KFV54" s="19"/>
      <c r="KFW54" s="19"/>
      <c r="KFX54" s="19"/>
      <c r="KFY54" s="19"/>
      <c r="KFZ54" s="19"/>
      <c r="KGA54" s="19"/>
      <c r="KGB54" s="19"/>
      <c r="KGC54" s="19"/>
      <c r="KGD54" s="19"/>
      <c r="KGE54" s="19"/>
      <c r="KGF54" s="19"/>
      <c r="KGG54" s="19"/>
      <c r="KGH54" s="19"/>
      <c r="KGI54" s="19"/>
      <c r="KGJ54" s="19"/>
      <c r="KGK54" s="19"/>
      <c r="KGL54" s="19"/>
      <c r="KGM54" s="19"/>
      <c r="KGN54" s="19"/>
      <c r="KGO54" s="19"/>
      <c r="KGP54" s="19"/>
      <c r="KGQ54" s="19"/>
      <c r="KGR54" s="19"/>
      <c r="KGS54" s="19"/>
      <c r="KGT54" s="19"/>
      <c r="KGU54" s="19"/>
      <c r="KGV54" s="19"/>
      <c r="KGW54" s="19"/>
      <c r="KGX54" s="19"/>
      <c r="KGY54" s="19"/>
      <c r="KGZ54" s="19"/>
      <c r="KHA54" s="19"/>
      <c r="KHB54" s="19"/>
      <c r="KHC54" s="19"/>
      <c r="KHD54" s="19"/>
      <c r="KHE54" s="19"/>
      <c r="KHF54" s="19"/>
      <c r="KHG54" s="19"/>
      <c r="KHH54" s="19"/>
      <c r="KHI54" s="19"/>
      <c r="KHJ54" s="19"/>
      <c r="KHK54" s="19"/>
      <c r="KHL54" s="19"/>
      <c r="KHM54" s="19"/>
      <c r="KHN54" s="19"/>
      <c r="KHO54" s="19"/>
      <c r="KHP54" s="19"/>
      <c r="KHQ54" s="19"/>
      <c r="KHR54" s="19"/>
      <c r="KHS54" s="19"/>
      <c r="KHT54" s="19"/>
      <c r="KHU54" s="19"/>
      <c r="KHV54" s="19"/>
      <c r="KHW54" s="19"/>
      <c r="KHX54" s="19"/>
      <c r="KHY54" s="19"/>
      <c r="KHZ54" s="19"/>
      <c r="KIA54" s="19"/>
      <c r="KIB54" s="19"/>
      <c r="KIC54" s="19"/>
      <c r="KID54" s="19"/>
      <c r="KIE54" s="19"/>
      <c r="KIF54" s="19"/>
      <c r="KIG54" s="19"/>
      <c r="KIH54" s="19"/>
      <c r="KII54" s="19"/>
      <c r="KIJ54" s="19"/>
      <c r="KIK54" s="19"/>
      <c r="KIL54" s="19"/>
      <c r="KIM54" s="19"/>
      <c r="KIN54" s="19"/>
      <c r="KIO54" s="19"/>
      <c r="KIP54" s="19"/>
      <c r="KIQ54" s="19"/>
      <c r="KIR54" s="19"/>
      <c r="KIS54" s="19"/>
      <c r="KIT54" s="19"/>
      <c r="KIU54" s="19"/>
      <c r="KIV54" s="19"/>
      <c r="KIW54" s="19"/>
      <c r="KIX54" s="19"/>
      <c r="KIY54" s="19"/>
      <c r="KIZ54" s="19"/>
      <c r="KJA54" s="19"/>
      <c r="KJB54" s="19"/>
      <c r="KJC54" s="19"/>
      <c r="KJD54" s="19"/>
      <c r="KJE54" s="19"/>
      <c r="KJF54" s="19"/>
      <c r="KJG54" s="19"/>
      <c r="KJH54" s="19"/>
      <c r="KJI54" s="19"/>
      <c r="KJJ54" s="19"/>
      <c r="KJK54" s="19"/>
      <c r="KJL54" s="19"/>
      <c r="KJM54" s="19"/>
      <c r="KJN54" s="19"/>
      <c r="KJO54" s="19"/>
      <c r="KJP54" s="19"/>
      <c r="KJQ54" s="19"/>
      <c r="KJR54" s="19"/>
      <c r="KJS54" s="19"/>
      <c r="KJT54" s="19"/>
      <c r="KJU54" s="19"/>
      <c r="KJV54" s="19"/>
      <c r="KJW54" s="19"/>
      <c r="KJX54" s="19"/>
      <c r="KJY54" s="19"/>
      <c r="KJZ54" s="19"/>
      <c r="KKA54" s="19"/>
      <c r="KKB54" s="19"/>
      <c r="KKC54" s="19"/>
      <c r="KKD54" s="19"/>
      <c r="KKE54" s="19"/>
      <c r="KKF54" s="19"/>
      <c r="KKG54" s="19"/>
      <c r="KKH54" s="19"/>
      <c r="KKI54" s="19"/>
      <c r="KKJ54" s="19"/>
      <c r="KKK54" s="19"/>
      <c r="KKL54" s="19"/>
      <c r="KKM54" s="19"/>
      <c r="KKN54" s="19"/>
      <c r="KKO54" s="19"/>
      <c r="KKP54" s="19"/>
      <c r="KKQ54" s="19"/>
      <c r="KKR54" s="19"/>
      <c r="KKS54" s="19"/>
      <c r="KKT54" s="19"/>
      <c r="KKU54" s="19"/>
      <c r="KKV54" s="19"/>
      <c r="KKW54" s="19"/>
      <c r="KKX54" s="19"/>
      <c r="KKY54" s="19"/>
      <c r="KKZ54" s="19"/>
      <c r="KLA54" s="19"/>
      <c r="KLB54" s="19"/>
      <c r="KLC54" s="19"/>
      <c r="KLD54" s="19"/>
      <c r="KLE54" s="19"/>
      <c r="KLF54" s="19"/>
      <c r="KLG54" s="19"/>
      <c r="KLH54" s="19"/>
      <c r="KLI54" s="19"/>
      <c r="KLJ54" s="19"/>
      <c r="KLK54" s="19"/>
      <c r="KLL54" s="19"/>
      <c r="KLM54" s="19"/>
      <c r="KLN54" s="19"/>
      <c r="KLO54" s="19"/>
      <c r="KLP54" s="19"/>
      <c r="KLQ54" s="19"/>
      <c r="KLR54" s="19"/>
      <c r="KLS54" s="19"/>
      <c r="KLT54" s="19"/>
      <c r="KLU54" s="19"/>
      <c r="KLV54" s="19"/>
      <c r="KLW54" s="19"/>
      <c r="KLX54" s="19"/>
      <c r="KLY54" s="19"/>
      <c r="KLZ54" s="19"/>
      <c r="KMA54" s="19"/>
      <c r="KMB54" s="19"/>
      <c r="KMC54" s="19"/>
      <c r="KMD54" s="19"/>
      <c r="KME54" s="19"/>
      <c r="KMF54" s="19"/>
      <c r="KMG54" s="19"/>
      <c r="KMH54" s="19"/>
      <c r="KMI54" s="19"/>
      <c r="KMJ54" s="19"/>
      <c r="KMK54" s="19"/>
      <c r="KML54" s="19"/>
      <c r="KMM54" s="19"/>
      <c r="KMN54" s="19"/>
      <c r="KMO54" s="19"/>
      <c r="KMP54" s="19"/>
      <c r="KMQ54" s="19"/>
      <c r="KMR54" s="19"/>
      <c r="KMS54" s="19"/>
      <c r="KMT54" s="19"/>
      <c r="KMU54" s="19"/>
      <c r="KMV54" s="19"/>
      <c r="KMW54" s="19"/>
      <c r="KMX54" s="19"/>
      <c r="KMY54" s="19"/>
      <c r="KMZ54" s="19"/>
      <c r="KNA54" s="19"/>
      <c r="KNB54" s="19"/>
      <c r="KNC54" s="19"/>
      <c r="KND54" s="19"/>
      <c r="KNE54" s="19"/>
      <c r="KNF54" s="19"/>
      <c r="KNG54" s="19"/>
      <c r="KNH54" s="19"/>
      <c r="KNI54" s="19"/>
      <c r="KNJ54" s="19"/>
      <c r="KNK54" s="19"/>
      <c r="KNL54" s="19"/>
      <c r="KNM54" s="19"/>
      <c r="KNN54" s="19"/>
      <c r="KNO54" s="19"/>
      <c r="KNP54" s="19"/>
      <c r="KNQ54" s="19"/>
      <c r="KNR54" s="19"/>
      <c r="KNS54" s="19"/>
      <c r="KNT54" s="19"/>
      <c r="KNU54" s="19"/>
      <c r="KNV54" s="19"/>
      <c r="KNW54" s="19"/>
      <c r="KNX54" s="19"/>
      <c r="KNY54" s="19"/>
      <c r="KNZ54" s="19"/>
      <c r="KOA54" s="19"/>
      <c r="KOB54" s="19"/>
      <c r="KOC54" s="19"/>
      <c r="KOD54" s="19"/>
      <c r="KOE54" s="19"/>
      <c r="KOF54" s="19"/>
      <c r="KOG54" s="19"/>
      <c r="KOH54" s="19"/>
      <c r="KOI54" s="19"/>
      <c r="KOJ54" s="19"/>
      <c r="KOK54" s="19"/>
      <c r="KOL54" s="19"/>
      <c r="KOM54" s="19"/>
      <c r="KON54" s="19"/>
      <c r="KOO54" s="19"/>
      <c r="KOP54" s="19"/>
      <c r="KOQ54" s="19"/>
      <c r="KOR54" s="19"/>
      <c r="KOS54" s="19"/>
      <c r="KOT54" s="19"/>
      <c r="KOU54" s="19"/>
      <c r="KOV54" s="19"/>
      <c r="KOW54" s="19"/>
      <c r="KOX54" s="19"/>
      <c r="KOY54" s="19"/>
      <c r="KOZ54" s="19"/>
      <c r="KPA54" s="19"/>
      <c r="KPB54" s="19"/>
      <c r="KPC54" s="19"/>
      <c r="KPD54" s="19"/>
      <c r="KPE54" s="19"/>
      <c r="KPF54" s="19"/>
      <c r="KPG54" s="19"/>
      <c r="KPH54" s="19"/>
      <c r="KPI54" s="19"/>
      <c r="KPJ54" s="19"/>
      <c r="KPK54" s="19"/>
      <c r="KPL54" s="19"/>
      <c r="KPM54" s="19"/>
      <c r="KPN54" s="19"/>
      <c r="KPO54" s="19"/>
      <c r="KPP54" s="19"/>
      <c r="KPQ54" s="19"/>
      <c r="KPR54" s="19"/>
      <c r="KPS54" s="19"/>
      <c r="KPT54" s="19"/>
      <c r="KPU54" s="19"/>
      <c r="KPV54" s="19"/>
      <c r="KPW54" s="19"/>
      <c r="KPX54" s="19"/>
      <c r="KPY54" s="19"/>
      <c r="KPZ54" s="19"/>
      <c r="KQA54" s="19"/>
      <c r="KQB54" s="19"/>
      <c r="KQC54" s="19"/>
      <c r="KQD54" s="19"/>
      <c r="KQE54" s="19"/>
      <c r="KQF54" s="19"/>
      <c r="KQG54" s="19"/>
      <c r="KQH54" s="19"/>
      <c r="KQI54" s="19"/>
      <c r="KQJ54" s="19"/>
      <c r="KQK54" s="19"/>
      <c r="KQL54" s="19"/>
      <c r="KQM54" s="19"/>
      <c r="KQN54" s="19"/>
      <c r="KQO54" s="19"/>
      <c r="KQP54" s="19"/>
      <c r="KQQ54" s="19"/>
      <c r="KQR54" s="19"/>
      <c r="KQS54" s="19"/>
      <c r="KQT54" s="19"/>
      <c r="KQU54" s="19"/>
      <c r="KQV54" s="19"/>
      <c r="KQW54" s="19"/>
      <c r="KQX54" s="19"/>
      <c r="KQY54" s="19"/>
      <c r="KQZ54" s="19"/>
      <c r="KRA54" s="19"/>
      <c r="KRB54" s="19"/>
      <c r="KRC54" s="19"/>
      <c r="KRD54" s="19"/>
      <c r="KRE54" s="19"/>
      <c r="KRF54" s="19"/>
      <c r="KRG54" s="19"/>
      <c r="KRH54" s="19"/>
      <c r="KRI54" s="19"/>
      <c r="KRJ54" s="19"/>
      <c r="KRK54" s="19"/>
      <c r="KRL54" s="19"/>
      <c r="KRM54" s="19"/>
      <c r="KRN54" s="19"/>
      <c r="KRO54" s="19"/>
      <c r="KRP54" s="19"/>
      <c r="KRQ54" s="19"/>
      <c r="KRR54" s="19"/>
      <c r="KRS54" s="19"/>
      <c r="KRT54" s="19"/>
      <c r="KRU54" s="19"/>
      <c r="KRV54" s="19"/>
      <c r="KRW54" s="19"/>
      <c r="KRX54" s="19"/>
      <c r="KRY54" s="19"/>
      <c r="KRZ54" s="19"/>
      <c r="KSA54" s="19"/>
      <c r="KSB54" s="19"/>
      <c r="KSC54" s="19"/>
      <c r="KSD54" s="19"/>
      <c r="KSE54" s="19"/>
      <c r="KSF54" s="19"/>
      <c r="KSG54" s="19"/>
      <c r="KSH54" s="19"/>
      <c r="KSI54" s="19"/>
      <c r="KSJ54" s="19"/>
      <c r="KSK54" s="19"/>
      <c r="KSL54" s="19"/>
      <c r="KSM54" s="19"/>
      <c r="KSN54" s="19"/>
      <c r="KSO54" s="19"/>
      <c r="KSP54" s="19"/>
      <c r="KSQ54" s="19"/>
      <c r="KSR54" s="19"/>
      <c r="KSS54" s="19"/>
      <c r="KST54" s="19"/>
      <c r="KSU54" s="19"/>
      <c r="KSV54" s="19"/>
      <c r="KSW54" s="19"/>
      <c r="KSX54" s="19"/>
      <c r="KSY54" s="19"/>
      <c r="KSZ54" s="19"/>
      <c r="KTA54" s="19"/>
      <c r="KTB54" s="19"/>
      <c r="KTC54" s="19"/>
      <c r="KTD54" s="19"/>
      <c r="KTE54" s="19"/>
      <c r="KTF54" s="19"/>
      <c r="KTG54" s="19"/>
      <c r="KTH54" s="19"/>
      <c r="KTI54" s="19"/>
      <c r="KTJ54" s="19"/>
      <c r="KTK54" s="19"/>
      <c r="KTL54" s="19"/>
      <c r="KTM54" s="19"/>
      <c r="KTN54" s="19"/>
      <c r="KTO54" s="19"/>
      <c r="KTP54" s="19"/>
      <c r="KTQ54" s="19"/>
      <c r="KTR54" s="19"/>
      <c r="KTS54" s="19"/>
      <c r="KTT54" s="19"/>
      <c r="KTU54" s="19"/>
      <c r="KTV54" s="19"/>
      <c r="KTW54" s="19"/>
      <c r="KTX54" s="19"/>
      <c r="KTY54" s="19"/>
      <c r="KTZ54" s="19"/>
      <c r="KUA54" s="19"/>
      <c r="KUB54" s="19"/>
      <c r="KUC54" s="19"/>
      <c r="KUD54" s="19"/>
      <c r="KUE54" s="19"/>
      <c r="KUF54" s="19"/>
      <c r="KUG54" s="19"/>
      <c r="KUH54" s="19"/>
      <c r="KUI54" s="19"/>
      <c r="KUJ54" s="19"/>
      <c r="KUK54" s="19"/>
      <c r="KUL54" s="19"/>
      <c r="KUM54" s="19"/>
      <c r="KUN54" s="19"/>
      <c r="KUO54" s="19"/>
      <c r="KUP54" s="19"/>
      <c r="KUQ54" s="19"/>
      <c r="KUR54" s="19"/>
      <c r="KUS54" s="19"/>
      <c r="KUT54" s="19"/>
      <c r="KUU54" s="19"/>
      <c r="KUV54" s="19"/>
      <c r="KUW54" s="19"/>
      <c r="KUX54" s="19"/>
      <c r="KUY54" s="19"/>
      <c r="KUZ54" s="19"/>
      <c r="KVA54" s="19"/>
      <c r="KVB54" s="19"/>
      <c r="KVC54" s="19"/>
      <c r="KVD54" s="19"/>
      <c r="KVE54" s="19"/>
      <c r="KVF54" s="19"/>
      <c r="KVG54" s="19"/>
      <c r="KVH54" s="19"/>
      <c r="KVI54" s="19"/>
      <c r="KVJ54" s="19"/>
      <c r="KVK54" s="19"/>
      <c r="KVL54" s="19"/>
      <c r="KVM54" s="19"/>
      <c r="KVN54" s="19"/>
      <c r="KVO54" s="19"/>
      <c r="KVP54" s="19"/>
      <c r="KVQ54" s="19"/>
      <c r="KVR54" s="19"/>
      <c r="KVS54" s="19"/>
      <c r="KVT54" s="19"/>
      <c r="KVU54" s="19"/>
      <c r="KVV54" s="19"/>
      <c r="KVW54" s="19"/>
      <c r="KVX54" s="19"/>
      <c r="KVY54" s="19"/>
      <c r="KVZ54" s="19"/>
      <c r="KWA54" s="19"/>
      <c r="KWB54" s="19"/>
      <c r="KWC54" s="19"/>
      <c r="KWD54" s="19"/>
      <c r="KWE54" s="19"/>
      <c r="KWF54" s="19"/>
      <c r="KWG54" s="19"/>
      <c r="KWH54" s="19"/>
      <c r="KWI54" s="19"/>
      <c r="KWJ54" s="19"/>
      <c r="KWK54" s="19"/>
      <c r="KWL54" s="19"/>
      <c r="KWM54" s="19"/>
      <c r="KWN54" s="19"/>
      <c r="KWO54" s="19"/>
      <c r="KWP54" s="19"/>
      <c r="KWQ54" s="19"/>
      <c r="KWR54" s="19"/>
      <c r="KWS54" s="19"/>
      <c r="KWT54" s="19"/>
      <c r="KWU54" s="19"/>
      <c r="KWV54" s="19"/>
      <c r="KWW54" s="19"/>
      <c r="KWX54" s="19"/>
      <c r="KWY54" s="19"/>
      <c r="KWZ54" s="19"/>
      <c r="KXA54" s="19"/>
      <c r="KXB54" s="19"/>
      <c r="KXC54" s="19"/>
      <c r="KXD54" s="19"/>
      <c r="KXE54" s="19"/>
      <c r="KXF54" s="19"/>
      <c r="KXG54" s="19"/>
      <c r="KXH54" s="19"/>
      <c r="KXI54" s="19"/>
      <c r="KXJ54" s="19"/>
      <c r="KXK54" s="19"/>
      <c r="KXL54" s="19"/>
      <c r="KXM54" s="19"/>
      <c r="KXN54" s="19"/>
      <c r="KXO54" s="19"/>
      <c r="KXP54" s="19"/>
      <c r="KXQ54" s="19"/>
      <c r="KXR54" s="19"/>
      <c r="KXS54" s="19"/>
      <c r="KXT54" s="19"/>
      <c r="KXU54" s="19"/>
      <c r="KXV54" s="19"/>
      <c r="KXW54" s="19"/>
      <c r="KXX54" s="19"/>
      <c r="KXY54" s="19"/>
      <c r="KXZ54" s="19"/>
      <c r="KYA54" s="19"/>
      <c r="KYB54" s="19"/>
      <c r="KYC54" s="19"/>
      <c r="KYD54" s="19"/>
      <c r="KYE54" s="19"/>
      <c r="KYF54" s="19"/>
      <c r="KYG54" s="19"/>
      <c r="KYH54" s="19"/>
      <c r="KYI54" s="19"/>
      <c r="KYJ54" s="19"/>
      <c r="KYK54" s="19"/>
      <c r="KYL54" s="19"/>
      <c r="KYM54" s="19"/>
      <c r="KYN54" s="19"/>
      <c r="KYO54" s="19"/>
      <c r="KYP54" s="19"/>
      <c r="KYQ54" s="19"/>
      <c r="KYR54" s="19"/>
      <c r="KYS54" s="19"/>
      <c r="KYT54" s="19"/>
      <c r="KYU54" s="19"/>
      <c r="KYV54" s="19"/>
      <c r="KYW54" s="19"/>
      <c r="KYX54" s="19"/>
      <c r="KYY54" s="19"/>
      <c r="KYZ54" s="19"/>
      <c r="KZA54" s="19"/>
      <c r="KZB54" s="19"/>
      <c r="KZC54" s="19"/>
      <c r="KZD54" s="19"/>
      <c r="KZE54" s="19"/>
      <c r="KZF54" s="19"/>
      <c r="KZG54" s="19"/>
      <c r="KZH54" s="19"/>
      <c r="KZI54" s="19"/>
      <c r="KZJ54" s="19"/>
      <c r="KZK54" s="19"/>
      <c r="KZL54" s="19"/>
      <c r="KZM54" s="19"/>
      <c r="KZN54" s="19"/>
      <c r="KZO54" s="19"/>
      <c r="KZP54" s="19"/>
      <c r="KZQ54" s="19"/>
      <c r="KZR54" s="19"/>
      <c r="KZS54" s="19"/>
      <c r="KZT54" s="19"/>
      <c r="KZU54" s="19"/>
      <c r="KZV54" s="19"/>
      <c r="KZW54" s="19"/>
      <c r="KZX54" s="19"/>
      <c r="KZY54" s="19"/>
      <c r="KZZ54" s="19"/>
      <c r="LAA54" s="19"/>
      <c r="LAB54" s="19"/>
      <c r="LAC54" s="19"/>
      <c r="LAD54" s="19"/>
      <c r="LAE54" s="19"/>
      <c r="LAF54" s="19"/>
      <c r="LAG54" s="19"/>
      <c r="LAH54" s="19"/>
      <c r="LAI54" s="19"/>
      <c r="LAJ54" s="19"/>
      <c r="LAK54" s="19"/>
      <c r="LAL54" s="19"/>
      <c r="LAM54" s="19"/>
      <c r="LAN54" s="19"/>
      <c r="LAO54" s="19"/>
      <c r="LAP54" s="19"/>
      <c r="LAQ54" s="19"/>
      <c r="LAR54" s="19"/>
      <c r="LAS54" s="19"/>
      <c r="LAT54" s="19"/>
      <c r="LAU54" s="19"/>
      <c r="LAV54" s="19"/>
      <c r="LAW54" s="19"/>
      <c r="LAX54" s="19"/>
      <c r="LAY54" s="19"/>
      <c r="LAZ54" s="19"/>
      <c r="LBA54" s="19"/>
      <c r="LBB54" s="19"/>
      <c r="LBC54" s="19"/>
      <c r="LBD54" s="19"/>
      <c r="LBE54" s="19"/>
      <c r="LBF54" s="19"/>
      <c r="LBG54" s="19"/>
      <c r="LBH54" s="19"/>
      <c r="LBI54" s="19"/>
      <c r="LBJ54" s="19"/>
      <c r="LBK54" s="19"/>
      <c r="LBL54" s="19"/>
      <c r="LBM54" s="19"/>
      <c r="LBN54" s="19"/>
      <c r="LBO54" s="19"/>
      <c r="LBP54" s="19"/>
      <c r="LBQ54" s="19"/>
      <c r="LBR54" s="19"/>
      <c r="LBS54" s="19"/>
      <c r="LBT54" s="19"/>
      <c r="LBU54" s="19"/>
      <c r="LBV54" s="19"/>
      <c r="LBW54" s="19"/>
      <c r="LBX54" s="19"/>
      <c r="LBY54" s="19"/>
      <c r="LBZ54" s="19"/>
      <c r="LCA54" s="19"/>
      <c r="LCB54" s="19"/>
      <c r="LCC54" s="19"/>
      <c r="LCD54" s="19"/>
      <c r="LCE54" s="19"/>
      <c r="LCF54" s="19"/>
      <c r="LCG54" s="19"/>
      <c r="LCH54" s="19"/>
      <c r="LCI54" s="19"/>
      <c r="LCJ54" s="19"/>
      <c r="LCK54" s="19"/>
      <c r="LCL54" s="19"/>
      <c r="LCM54" s="19"/>
      <c r="LCN54" s="19"/>
      <c r="LCO54" s="19"/>
      <c r="LCP54" s="19"/>
      <c r="LCQ54" s="19"/>
      <c r="LCR54" s="19"/>
      <c r="LCS54" s="19"/>
      <c r="LCT54" s="19"/>
      <c r="LCU54" s="19"/>
      <c r="LCV54" s="19"/>
      <c r="LCW54" s="19"/>
      <c r="LCX54" s="19"/>
      <c r="LCY54" s="19"/>
      <c r="LCZ54" s="19"/>
      <c r="LDA54" s="19"/>
      <c r="LDB54" s="19"/>
      <c r="LDC54" s="19"/>
      <c r="LDD54" s="19"/>
      <c r="LDE54" s="19"/>
      <c r="LDF54" s="19"/>
      <c r="LDG54" s="19"/>
      <c r="LDH54" s="19"/>
      <c r="LDI54" s="19"/>
      <c r="LDJ54" s="19"/>
      <c r="LDK54" s="19"/>
      <c r="LDL54" s="19"/>
      <c r="LDM54" s="19"/>
      <c r="LDN54" s="19"/>
      <c r="LDO54" s="19"/>
      <c r="LDP54" s="19"/>
      <c r="LDQ54" s="19"/>
      <c r="LDR54" s="19"/>
      <c r="LDS54" s="19"/>
      <c r="LDT54" s="19"/>
      <c r="LDU54" s="19"/>
      <c r="LDV54" s="19"/>
      <c r="LDW54" s="19"/>
      <c r="LDX54" s="19"/>
      <c r="LDY54" s="19"/>
      <c r="LDZ54" s="19"/>
      <c r="LEA54" s="19"/>
      <c r="LEB54" s="19"/>
      <c r="LEC54" s="19"/>
      <c r="LED54" s="19"/>
      <c r="LEE54" s="19"/>
      <c r="LEF54" s="19"/>
      <c r="LEG54" s="19"/>
      <c r="LEH54" s="19"/>
      <c r="LEI54" s="19"/>
      <c r="LEJ54" s="19"/>
      <c r="LEK54" s="19"/>
      <c r="LEL54" s="19"/>
      <c r="LEM54" s="19"/>
      <c r="LEN54" s="19"/>
      <c r="LEO54" s="19"/>
      <c r="LEP54" s="19"/>
      <c r="LEQ54" s="19"/>
      <c r="LER54" s="19"/>
      <c r="LES54" s="19"/>
      <c r="LET54" s="19"/>
      <c r="LEU54" s="19"/>
      <c r="LEV54" s="19"/>
      <c r="LEW54" s="19"/>
      <c r="LEX54" s="19"/>
      <c r="LEY54" s="19"/>
      <c r="LEZ54" s="19"/>
      <c r="LFA54" s="19"/>
      <c r="LFB54" s="19"/>
      <c r="LFC54" s="19"/>
      <c r="LFD54" s="19"/>
      <c r="LFE54" s="19"/>
      <c r="LFF54" s="19"/>
      <c r="LFG54" s="19"/>
      <c r="LFH54" s="19"/>
      <c r="LFI54" s="19"/>
      <c r="LFJ54" s="19"/>
      <c r="LFK54" s="19"/>
      <c r="LFL54" s="19"/>
      <c r="LFM54" s="19"/>
      <c r="LFN54" s="19"/>
      <c r="LFO54" s="19"/>
      <c r="LFP54" s="19"/>
      <c r="LFQ54" s="19"/>
      <c r="LFR54" s="19"/>
      <c r="LFS54" s="19"/>
      <c r="LFT54" s="19"/>
      <c r="LFU54" s="19"/>
      <c r="LFV54" s="19"/>
      <c r="LFW54" s="19"/>
      <c r="LFX54" s="19"/>
      <c r="LFY54" s="19"/>
      <c r="LFZ54" s="19"/>
      <c r="LGA54" s="19"/>
      <c r="LGB54" s="19"/>
      <c r="LGC54" s="19"/>
      <c r="LGD54" s="19"/>
      <c r="LGE54" s="19"/>
      <c r="LGF54" s="19"/>
      <c r="LGG54" s="19"/>
      <c r="LGH54" s="19"/>
      <c r="LGI54" s="19"/>
      <c r="LGJ54" s="19"/>
      <c r="LGK54" s="19"/>
      <c r="LGL54" s="19"/>
      <c r="LGM54" s="19"/>
      <c r="LGN54" s="19"/>
      <c r="LGO54" s="19"/>
      <c r="LGP54" s="19"/>
      <c r="LGQ54" s="19"/>
      <c r="LGR54" s="19"/>
      <c r="LGS54" s="19"/>
      <c r="LGT54" s="19"/>
      <c r="LGU54" s="19"/>
      <c r="LGV54" s="19"/>
      <c r="LGW54" s="19"/>
      <c r="LGX54" s="19"/>
      <c r="LGY54" s="19"/>
      <c r="LGZ54" s="19"/>
      <c r="LHA54" s="19"/>
      <c r="LHB54" s="19"/>
      <c r="LHC54" s="19"/>
      <c r="LHD54" s="19"/>
      <c r="LHE54" s="19"/>
      <c r="LHF54" s="19"/>
      <c r="LHG54" s="19"/>
      <c r="LHH54" s="19"/>
      <c r="LHI54" s="19"/>
      <c r="LHJ54" s="19"/>
      <c r="LHK54" s="19"/>
      <c r="LHL54" s="19"/>
      <c r="LHM54" s="19"/>
      <c r="LHN54" s="19"/>
      <c r="LHO54" s="19"/>
      <c r="LHP54" s="19"/>
      <c r="LHQ54" s="19"/>
      <c r="LHR54" s="19"/>
      <c r="LHS54" s="19"/>
      <c r="LHT54" s="19"/>
      <c r="LHU54" s="19"/>
      <c r="LHV54" s="19"/>
      <c r="LHW54" s="19"/>
      <c r="LHX54" s="19"/>
      <c r="LHY54" s="19"/>
      <c r="LHZ54" s="19"/>
      <c r="LIA54" s="19"/>
      <c r="LIB54" s="19"/>
      <c r="LIC54" s="19"/>
      <c r="LID54" s="19"/>
      <c r="LIE54" s="19"/>
      <c r="LIF54" s="19"/>
      <c r="LIG54" s="19"/>
      <c r="LIH54" s="19"/>
      <c r="LII54" s="19"/>
      <c r="LIJ54" s="19"/>
      <c r="LIK54" s="19"/>
      <c r="LIL54" s="19"/>
      <c r="LIM54" s="19"/>
      <c r="LIN54" s="19"/>
      <c r="LIO54" s="19"/>
      <c r="LIP54" s="19"/>
      <c r="LIQ54" s="19"/>
      <c r="LIR54" s="19"/>
      <c r="LIS54" s="19"/>
      <c r="LIT54" s="19"/>
      <c r="LIU54" s="19"/>
      <c r="LIV54" s="19"/>
      <c r="LIW54" s="19"/>
      <c r="LIX54" s="19"/>
      <c r="LIY54" s="19"/>
      <c r="LIZ54" s="19"/>
      <c r="LJA54" s="19"/>
      <c r="LJB54" s="19"/>
      <c r="LJC54" s="19"/>
      <c r="LJD54" s="19"/>
      <c r="LJE54" s="19"/>
      <c r="LJF54" s="19"/>
      <c r="LJG54" s="19"/>
      <c r="LJH54" s="19"/>
      <c r="LJI54" s="19"/>
      <c r="LJJ54" s="19"/>
      <c r="LJK54" s="19"/>
      <c r="LJL54" s="19"/>
      <c r="LJM54" s="19"/>
      <c r="LJN54" s="19"/>
      <c r="LJO54" s="19"/>
      <c r="LJP54" s="19"/>
      <c r="LJQ54" s="19"/>
      <c r="LJR54" s="19"/>
      <c r="LJS54" s="19"/>
      <c r="LJT54" s="19"/>
      <c r="LJU54" s="19"/>
      <c r="LJV54" s="19"/>
      <c r="LJW54" s="19"/>
      <c r="LJX54" s="19"/>
      <c r="LJY54" s="19"/>
      <c r="LJZ54" s="19"/>
      <c r="LKA54" s="19"/>
      <c r="LKB54" s="19"/>
      <c r="LKC54" s="19"/>
      <c r="LKD54" s="19"/>
      <c r="LKE54" s="19"/>
      <c r="LKF54" s="19"/>
      <c r="LKG54" s="19"/>
      <c r="LKH54" s="19"/>
      <c r="LKI54" s="19"/>
      <c r="LKJ54" s="19"/>
      <c r="LKK54" s="19"/>
      <c r="LKL54" s="19"/>
      <c r="LKM54" s="19"/>
      <c r="LKN54" s="19"/>
      <c r="LKO54" s="19"/>
      <c r="LKP54" s="19"/>
      <c r="LKQ54" s="19"/>
      <c r="LKR54" s="19"/>
      <c r="LKS54" s="19"/>
      <c r="LKT54" s="19"/>
      <c r="LKU54" s="19"/>
      <c r="LKV54" s="19"/>
      <c r="LKW54" s="19"/>
      <c r="LKX54" s="19"/>
      <c r="LKY54" s="19"/>
      <c r="LKZ54" s="19"/>
      <c r="LLA54" s="19"/>
      <c r="LLB54" s="19"/>
      <c r="LLC54" s="19"/>
      <c r="LLD54" s="19"/>
      <c r="LLE54" s="19"/>
      <c r="LLF54" s="19"/>
      <c r="LLG54" s="19"/>
      <c r="LLH54" s="19"/>
      <c r="LLI54" s="19"/>
      <c r="LLJ54" s="19"/>
      <c r="LLK54" s="19"/>
      <c r="LLL54" s="19"/>
      <c r="LLM54" s="19"/>
      <c r="LLN54" s="19"/>
      <c r="LLO54" s="19"/>
      <c r="LLP54" s="19"/>
      <c r="LLQ54" s="19"/>
      <c r="LLR54" s="19"/>
      <c r="LLS54" s="19"/>
      <c r="LLT54" s="19"/>
      <c r="LLU54" s="19"/>
      <c r="LLV54" s="19"/>
      <c r="LLW54" s="19"/>
      <c r="LLX54" s="19"/>
      <c r="LLY54" s="19"/>
      <c r="LLZ54" s="19"/>
      <c r="LMA54" s="19"/>
      <c r="LMB54" s="19"/>
      <c r="LMC54" s="19"/>
      <c r="LMD54" s="19"/>
      <c r="LME54" s="19"/>
      <c r="LMF54" s="19"/>
      <c r="LMG54" s="19"/>
      <c r="LMH54" s="19"/>
      <c r="LMI54" s="19"/>
      <c r="LMJ54" s="19"/>
      <c r="LMK54" s="19"/>
      <c r="LML54" s="19"/>
      <c r="LMM54" s="19"/>
      <c r="LMN54" s="19"/>
      <c r="LMO54" s="19"/>
      <c r="LMP54" s="19"/>
      <c r="LMQ54" s="19"/>
      <c r="LMR54" s="19"/>
      <c r="LMS54" s="19"/>
      <c r="LMT54" s="19"/>
      <c r="LMU54" s="19"/>
      <c r="LMV54" s="19"/>
      <c r="LMW54" s="19"/>
      <c r="LMX54" s="19"/>
      <c r="LMY54" s="19"/>
      <c r="LMZ54" s="19"/>
      <c r="LNA54" s="19"/>
      <c r="LNB54" s="19"/>
      <c r="LNC54" s="19"/>
      <c r="LND54" s="19"/>
      <c r="LNE54" s="19"/>
      <c r="LNF54" s="19"/>
      <c r="LNG54" s="19"/>
      <c r="LNH54" s="19"/>
      <c r="LNI54" s="19"/>
      <c r="LNJ54" s="19"/>
      <c r="LNK54" s="19"/>
      <c r="LNL54" s="19"/>
      <c r="LNM54" s="19"/>
      <c r="LNN54" s="19"/>
      <c r="LNO54" s="19"/>
      <c r="LNP54" s="19"/>
      <c r="LNQ54" s="19"/>
      <c r="LNR54" s="19"/>
      <c r="LNS54" s="19"/>
      <c r="LNT54" s="19"/>
      <c r="LNU54" s="19"/>
      <c r="LNV54" s="19"/>
      <c r="LNW54" s="19"/>
      <c r="LNX54" s="19"/>
      <c r="LNY54" s="19"/>
      <c r="LNZ54" s="19"/>
      <c r="LOA54" s="19"/>
      <c r="LOB54" s="19"/>
      <c r="LOC54" s="19"/>
      <c r="LOD54" s="19"/>
      <c r="LOE54" s="19"/>
      <c r="LOF54" s="19"/>
      <c r="LOG54" s="19"/>
      <c r="LOH54" s="19"/>
      <c r="LOI54" s="19"/>
      <c r="LOJ54" s="19"/>
      <c r="LOK54" s="19"/>
      <c r="LOL54" s="19"/>
      <c r="LOM54" s="19"/>
      <c r="LON54" s="19"/>
      <c r="LOO54" s="19"/>
      <c r="LOP54" s="19"/>
      <c r="LOQ54" s="19"/>
      <c r="LOR54" s="19"/>
      <c r="LOS54" s="19"/>
      <c r="LOT54" s="19"/>
      <c r="LOU54" s="19"/>
      <c r="LOV54" s="19"/>
      <c r="LOW54" s="19"/>
      <c r="LOX54" s="19"/>
      <c r="LOY54" s="19"/>
      <c r="LOZ54" s="19"/>
      <c r="LPA54" s="19"/>
      <c r="LPB54" s="19"/>
      <c r="LPC54" s="19"/>
      <c r="LPD54" s="19"/>
      <c r="LPE54" s="19"/>
      <c r="LPF54" s="19"/>
      <c r="LPG54" s="19"/>
      <c r="LPH54" s="19"/>
      <c r="LPI54" s="19"/>
      <c r="LPJ54" s="19"/>
      <c r="LPK54" s="19"/>
      <c r="LPL54" s="19"/>
      <c r="LPM54" s="19"/>
      <c r="LPN54" s="19"/>
      <c r="LPO54" s="19"/>
      <c r="LPP54" s="19"/>
      <c r="LPQ54" s="19"/>
      <c r="LPR54" s="19"/>
      <c r="LPS54" s="19"/>
      <c r="LPT54" s="19"/>
      <c r="LPU54" s="19"/>
      <c r="LPV54" s="19"/>
      <c r="LPW54" s="19"/>
      <c r="LPX54" s="19"/>
      <c r="LPY54" s="19"/>
      <c r="LPZ54" s="19"/>
      <c r="LQA54" s="19"/>
      <c r="LQB54" s="19"/>
      <c r="LQC54" s="19"/>
      <c r="LQD54" s="19"/>
      <c r="LQE54" s="19"/>
      <c r="LQF54" s="19"/>
      <c r="LQG54" s="19"/>
      <c r="LQH54" s="19"/>
      <c r="LQI54" s="19"/>
      <c r="LQJ54" s="19"/>
      <c r="LQK54" s="19"/>
      <c r="LQL54" s="19"/>
      <c r="LQM54" s="19"/>
      <c r="LQN54" s="19"/>
      <c r="LQO54" s="19"/>
      <c r="LQP54" s="19"/>
      <c r="LQQ54" s="19"/>
      <c r="LQR54" s="19"/>
      <c r="LQS54" s="19"/>
      <c r="LQT54" s="19"/>
      <c r="LQU54" s="19"/>
      <c r="LQV54" s="19"/>
      <c r="LQW54" s="19"/>
      <c r="LQX54" s="19"/>
      <c r="LQY54" s="19"/>
      <c r="LQZ54" s="19"/>
      <c r="LRA54" s="19"/>
      <c r="LRB54" s="19"/>
      <c r="LRC54" s="19"/>
      <c r="LRD54" s="19"/>
      <c r="LRE54" s="19"/>
      <c r="LRF54" s="19"/>
      <c r="LRG54" s="19"/>
      <c r="LRH54" s="19"/>
      <c r="LRI54" s="19"/>
      <c r="LRJ54" s="19"/>
      <c r="LRK54" s="19"/>
      <c r="LRL54" s="19"/>
      <c r="LRM54" s="19"/>
      <c r="LRN54" s="19"/>
      <c r="LRO54" s="19"/>
      <c r="LRP54" s="19"/>
      <c r="LRQ54" s="19"/>
      <c r="LRR54" s="19"/>
      <c r="LRS54" s="19"/>
      <c r="LRT54" s="19"/>
      <c r="LRU54" s="19"/>
      <c r="LRV54" s="19"/>
      <c r="LRW54" s="19"/>
      <c r="LRX54" s="19"/>
      <c r="LRY54" s="19"/>
      <c r="LRZ54" s="19"/>
      <c r="LSA54" s="19"/>
      <c r="LSB54" s="19"/>
      <c r="LSC54" s="19"/>
      <c r="LSD54" s="19"/>
      <c r="LSE54" s="19"/>
      <c r="LSF54" s="19"/>
      <c r="LSG54" s="19"/>
      <c r="LSH54" s="19"/>
      <c r="LSI54" s="19"/>
      <c r="LSJ54" s="19"/>
      <c r="LSK54" s="19"/>
      <c r="LSL54" s="19"/>
      <c r="LSM54" s="19"/>
      <c r="LSN54" s="19"/>
      <c r="LSO54" s="19"/>
      <c r="LSP54" s="19"/>
      <c r="LSQ54" s="19"/>
      <c r="LSR54" s="19"/>
      <c r="LSS54" s="19"/>
      <c r="LST54" s="19"/>
      <c r="LSU54" s="19"/>
      <c r="LSV54" s="19"/>
      <c r="LSW54" s="19"/>
      <c r="LSX54" s="19"/>
      <c r="LSY54" s="19"/>
      <c r="LSZ54" s="19"/>
      <c r="LTA54" s="19"/>
      <c r="LTB54" s="19"/>
      <c r="LTC54" s="19"/>
      <c r="LTD54" s="19"/>
      <c r="LTE54" s="19"/>
      <c r="LTF54" s="19"/>
      <c r="LTG54" s="19"/>
      <c r="LTH54" s="19"/>
      <c r="LTI54" s="19"/>
      <c r="LTJ54" s="19"/>
      <c r="LTK54" s="19"/>
      <c r="LTL54" s="19"/>
      <c r="LTM54" s="19"/>
      <c r="LTN54" s="19"/>
      <c r="LTO54" s="19"/>
      <c r="LTP54" s="19"/>
      <c r="LTQ54" s="19"/>
      <c r="LTR54" s="19"/>
      <c r="LTS54" s="19"/>
      <c r="LTT54" s="19"/>
      <c r="LTU54" s="19"/>
      <c r="LTV54" s="19"/>
      <c r="LTW54" s="19"/>
      <c r="LTX54" s="19"/>
      <c r="LTY54" s="19"/>
      <c r="LTZ54" s="19"/>
      <c r="LUA54" s="19"/>
      <c r="LUB54" s="19"/>
      <c r="LUC54" s="19"/>
      <c r="LUD54" s="19"/>
      <c r="LUE54" s="19"/>
      <c r="LUF54" s="19"/>
      <c r="LUG54" s="19"/>
      <c r="LUH54" s="19"/>
      <c r="LUI54" s="19"/>
      <c r="LUJ54" s="19"/>
      <c r="LUK54" s="19"/>
      <c r="LUL54" s="19"/>
      <c r="LUM54" s="19"/>
      <c r="LUN54" s="19"/>
      <c r="LUO54" s="19"/>
      <c r="LUP54" s="19"/>
      <c r="LUQ54" s="19"/>
      <c r="LUR54" s="19"/>
      <c r="LUS54" s="19"/>
      <c r="LUT54" s="19"/>
      <c r="LUU54" s="19"/>
      <c r="LUV54" s="19"/>
      <c r="LUW54" s="19"/>
      <c r="LUX54" s="19"/>
      <c r="LUY54" s="19"/>
      <c r="LUZ54" s="19"/>
      <c r="LVA54" s="19"/>
      <c r="LVB54" s="19"/>
      <c r="LVC54" s="19"/>
      <c r="LVD54" s="19"/>
      <c r="LVE54" s="19"/>
      <c r="LVF54" s="19"/>
      <c r="LVG54" s="19"/>
      <c r="LVH54" s="19"/>
      <c r="LVI54" s="19"/>
      <c r="LVJ54" s="19"/>
      <c r="LVK54" s="19"/>
      <c r="LVL54" s="19"/>
      <c r="LVM54" s="19"/>
      <c r="LVN54" s="19"/>
      <c r="LVO54" s="19"/>
      <c r="LVP54" s="19"/>
      <c r="LVQ54" s="19"/>
      <c r="LVR54" s="19"/>
      <c r="LVS54" s="19"/>
      <c r="LVT54" s="19"/>
      <c r="LVU54" s="19"/>
      <c r="LVV54" s="19"/>
      <c r="LVW54" s="19"/>
      <c r="LVX54" s="19"/>
      <c r="LVY54" s="19"/>
      <c r="LVZ54" s="19"/>
      <c r="LWA54" s="19"/>
      <c r="LWB54" s="19"/>
      <c r="LWC54" s="19"/>
      <c r="LWD54" s="19"/>
      <c r="LWE54" s="19"/>
      <c r="LWF54" s="19"/>
      <c r="LWG54" s="19"/>
      <c r="LWH54" s="19"/>
      <c r="LWI54" s="19"/>
      <c r="LWJ54" s="19"/>
      <c r="LWK54" s="19"/>
      <c r="LWL54" s="19"/>
      <c r="LWM54" s="19"/>
      <c r="LWN54" s="19"/>
      <c r="LWO54" s="19"/>
      <c r="LWP54" s="19"/>
      <c r="LWQ54" s="19"/>
      <c r="LWR54" s="19"/>
      <c r="LWS54" s="19"/>
      <c r="LWT54" s="19"/>
      <c r="LWU54" s="19"/>
      <c r="LWV54" s="19"/>
      <c r="LWW54" s="19"/>
      <c r="LWX54" s="19"/>
      <c r="LWY54" s="19"/>
      <c r="LWZ54" s="19"/>
      <c r="LXA54" s="19"/>
      <c r="LXB54" s="19"/>
      <c r="LXC54" s="19"/>
      <c r="LXD54" s="19"/>
      <c r="LXE54" s="19"/>
      <c r="LXF54" s="19"/>
      <c r="LXG54" s="19"/>
      <c r="LXH54" s="19"/>
      <c r="LXI54" s="19"/>
      <c r="LXJ54" s="19"/>
      <c r="LXK54" s="19"/>
      <c r="LXL54" s="19"/>
      <c r="LXM54" s="19"/>
      <c r="LXN54" s="19"/>
      <c r="LXO54" s="19"/>
      <c r="LXP54" s="19"/>
      <c r="LXQ54" s="19"/>
      <c r="LXR54" s="19"/>
      <c r="LXS54" s="19"/>
      <c r="LXT54" s="19"/>
      <c r="LXU54" s="19"/>
      <c r="LXV54" s="19"/>
      <c r="LXW54" s="19"/>
      <c r="LXX54" s="19"/>
      <c r="LXY54" s="19"/>
      <c r="LXZ54" s="19"/>
      <c r="LYA54" s="19"/>
      <c r="LYB54" s="19"/>
      <c r="LYC54" s="19"/>
      <c r="LYD54" s="19"/>
      <c r="LYE54" s="19"/>
      <c r="LYF54" s="19"/>
      <c r="LYG54" s="19"/>
      <c r="LYH54" s="19"/>
      <c r="LYI54" s="19"/>
      <c r="LYJ54" s="19"/>
      <c r="LYK54" s="19"/>
      <c r="LYL54" s="19"/>
      <c r="LYM54" s="19"/>
      <c r="LYN54" s="19"/>
      <c r="LYO54" s="19"/>
      <c r="LYP54" s="19"/>
      <c r="LYQ54" s="19"/>
      <c r="LYR54" s="19"/>
      <c r="LYS54" s="19"/>
      <c r="LYT54" s="19"/>
      <c r="LYU54" s="19"/>
      <c r="LYV54" s="19"/>
      <c r="LYW54" s="19"/>
      <c r="LYX54" s="19"/>
      <c r="LYY54" s="19"/>
      <c r="LYZ54" s="19"/>
      <c r="LZA54" s="19"/>
      <c r="LZB54" s="19"/>
      <c r="LZC54" s="19"/>
      <c r="LZD54" s="19"/>
      <c r="LZE54" s="19"/>
      <c r="LZF54" s="19"/>
      <c r="LZG54" s="19"/>
      <c r="LZH54" s="19"/>
      <c r="LZI54" s="19"/>
      <c r="LZJ54" s="19"/>
      <c r="LZK54" s="19"/>
      <c r="LZL54" s="19"/>
      <c r="LZM54" s="19"/>
      <c r="LZN54" s="19"/>
      <c r="LZO54" s="19"/>
      <c r="LZP54" s="19"/>
      <c r="LZQ54" s="19"/>
      <c r="LZR54" s="19"/>
      <c r="LZS54" s="19"/>
      <c r="LZT54" s="19"/>
      <c r="LZU54" s="19"/>
      <c r="LZV54" s="19"/>
      <c r="LZW54" s="19"/>
      <c r="LZX54" s="19"/>
      <c r="LZY54" s="19"/>
      <c r="LZZ54" s="19"/>
      <c r="MAA54" s="19"/>
      <c r="MAB54" s="19"/>
      <c r="MAC54" s="19"/>
      <c r="MAD54" s="19"/>
      <c r="MAE54" s="19"/>
      <c r="MAF54" s="19"/>
      <c r="MAG54" s="19"/>
      <c r="MAH54" s="19"/>
      <c r="MAI54" s="19"/>
      <c r="MAJ54" s="19"/>
      <c r="MAK54" s="19"/>
      <c r="MAL54" s="19"/>
      <c r="MAM54" s="19"/>
      <c r="MAN54" s="19"/>
      <c r="MAO54" s="19"/>
      <c r="MAP54" s="19"/>
      <c r="MAQ54" s="19"/>
      <c r="MAR54" s="19"/>
      <c r="MAS54" s="19"/>
      <c r="MAT54" s="19"/>
      <c r="MAU54" s="19"/>
      <c r="MAV54" s="19"/>
      <c r="MAW54" s="19"/>
      <c r="MAX54" s="19"/>
      <c r="MAY54" s="19"/>
      <c r="MAZ54" s="19"/>
      <c r="MBA54" s="19"/>
      <c r="MBB54" s="19"/>
      <c r="MBC54" s="19"/>
      <c r="MBD54" s="19"/>
      <c r="MBE54" s="19"/>
      <c r="MBF54" s="19"/>
      <c r="MBG54" s="19"/>
      <c r="MBH54" s="19"/>
      <c r="MBI54" s="19"/>
      <c r="MBJ54" s="19"/>
      <c r="MBK54" s="19"/>
      <c r="MBL54" s="19"/>
      <c r="MBM54" s="19"/>
      <c r="MBN54" s="19"/>
      <c r="MBO54" s="19"/>
      <c r="MBP54" s="19"/>
      <c r="MBQ54" s="19"/>
      <c r="MBR54" s="19"/>
      <c r="MBS54" s="19"/>
      <c r="MBT54" s="19"/>
      <c r="MBU54" s="19"/>
      <c r="MBV54" s="19"/>
      <c r="MBW54" s="19"/>
      <c r="MBX54" s="19"/>
      <c r="MBY54" s="19"/>
      <c r="MBZ54" s="19"/>
      <c r="MCA54" s="19"/>
      <c r="MCB54" s="19"/>
      <c r="MCC54" s="19"/>
      <c r="MCD54" s="19"/>
      <c r="MCE54" s="19"/>
      <c r="MCF54" s="19"/>
      <c r="MCG54" s="19"/>
      <c r="MCH54" s="19"/>
      <c r="MCI54" s="19"/>
      <c r="MCJ54" s="19"/>
      <c r="MCK54" s="19"/>
      <c r="MCL54" s="19"/>
      <c r="MCM54" s="19"/>
      <c r="MCN54" s="19"/>
      <c r="MCO54" s="19"/>
      <c r="MCP54" s="19"/>
      <c r="MCQ54" s="19"/>
      <c r="MCR54" s="19"/>
      <c r="MCS54" s="19"/>
      <c r="MCT54" s="19"/>
      <c r="MCU54" s="19"/>
      <c r="MCV54" s="19"/>
      <c r="MCW54" s="19"/>
      <c r="MCX54" s="19"/>
      <c r="MCY54" s="19"/>
      <c r="MCZ54" s="19"/>
      <c r="MDA54" s="19"/>
      <c r="MDB54" s="19"/>
      <c r="MDC54" s="19"/>
      <c r="MDD54" s="19"/>
      <c r="MDE54" s="19"/>
      <c r="MDF54" s="19"/>
      <c r="MDG54" s="19"/>
      <c r="MDH54" s="19"/>
      <c r="MDI54" s="19"/>
      <c r="MDJ54" s="19"/>
      <c r="MDK54" s="19"/>
      <c r="MDL54" s="19"/>
      <c r="MDM54" s="19"/>
      <c r="MDN54" s="19"/>
      <c r="MDO54" s="19"/>
      <c r="MDP54" s="19"/>
      <c r="MDQ54" s="19"/>
      <c r="MDR54" s="19"/>
      <c r="MDS54" s="19"/>
      <c r="MDT54" s="19"/>
      <c r="MDU54" s="19"/>
      <c r="MDV54" s="19"/>
      <c r="MDW54" s="19"/>
      <c r="MDX54" s="19"/>
      <c r="MDY54" s="19"/>
      <c r="MDZ54" s="19"/>
      <c r="MEA54" s="19"/>
      <c r="MEB54" s="19"/>
      <c r="MEC54" s="19"/>
      <c r="MED54" s="19"/>
      <c r="MEE54" s="19"/>
      <c r="MEF54" s="19"/>
      <c r="MEG54" s="19"/>
      <c r="MEH54" s="19"/>
      <c r="MEI54" s="19"/>
      <c r="MEJ54" s="19"/>
      <c r="MEK54" s="19"/>
      <c r="MEL54" s="19"/>
      <c r="MEM54" s="19"/>
      <c r="MEN54" s="19"/>
      <c r="MEO54" s="19"/>
      <c r="MEP54" s="19"/>
      <c r="MEQ54" s="19"/>
      <c r="MER54" s="19"/>
      <c r="MES54" s="19"/>
      <c r="MET54" s="19"/>
      <c r="MEU54" s="19"/>
      <c r="MEV54" s="19"/>
      <c r="MEW54" s="19"/>
      <c r="MEX54" s="19"/>
      <c r="MEY54" s="19"/>
      <c r="MEZ54" s="19"/>
      <c r="MFA54" s="19"/>
      <c r="MFB54" s="19"/>
      <c r="MFC54" s="19"/>
      <c r="MFD54" s="19"/>
      <c r="MFE54" s="19"/>
      <c r="MFF54" s="19"/>
      <c r="MFG54" s="19"/>
      <c r="MFH54" s="19"/>
      <c r="MFI54" s="19"/>
      <c r="MFJ54" s="19"/>
      <c r="MFK54" s="19"/>
      <c r="MFL54" s="19"/>
      <c r="MFM54" s="19"/>
      <c r="MFN54" s="19"/>
      <c r="MFO54" s="19"/>
      <c r="MFP54" s="19"/>
      <c r="MFQ54" s="19"/>
      <c r="MFR54" s="19"/>
      <c r="MFS54" s="19"/>
      <c r="MFT54" s="19"/>
      <c r="MFU54" s="19"/>
      <c r="MFV54" s="19"/>
      <c r="MFW54" s="19"/>
      <c r="MFX54" s="19"/>
      <c r="MFY54" s="19"/>
      <c r="MFZ54" s="19"/>
      <c r="MGA54" s="19"/>
      <c r="MGB54" s="19"/>
      <c r="MGC54" s="19"/>
      <c r="MGD54" s="19"/>
      <c r="MGE54" s="19"/>
      <c r="MGF54" s="19"/>
      <c r="MGG54" s="19"/>
      <c r="MGH54" s="19"/>
      <c r="MGI54" s="19"/>
      <c r="MGJ54" s="19"/>
      <c r="MGK54" s="19"/>
      <c r="MGL54" s="19"/>
      <c r="MGM54" s="19"/>
      <c r="MGN54" s="19"/>
      <c r="MGO54" s="19"/>
      <c r="MGP54" s="19"/>
      <c r="MGQ54" s="19"/>
      <c r="MGR54" s="19"/>
      <c r="MGS54" s="19"/>
      <c r="MGT54" s="19"/>
      <c r="MGU54" s="19"/>
      <c r="MGV54" s="19"/>
      <c r="MGW54" s="19"/>
      <c r="MGX54" s="19"/>
      <c r="MGY54" s="19"/>
      <c r="MGZ54" s="19"/>
      <c r="MHA54" s="19"/>
      <c r="MHB54" s="19"/>
      <c r="MHC54" s="19"/>
      <c r="MHD54" s="19"/>
      <c r="MHE54" s="19"/>
      <c r="MHF54" s="19"/>
      <c r="MHG54" s="19"/>
      <c r="MHH54" s="19"/>
      <c r="MHI54" s="19"/>
      <c r="MHJ54" s="19"/>
      <c r="MHK54" s="19"/>
      <c r="MHL54" s="19"/>
      <c r="MHM54" s="19"/>
      <c r="MHN54" s="19"/>
      <c r="MHO54" s="19"/>
      <c r="MHP54" s="19"/>
      <c r="MHQ54" s="19"/>
      <c r="MHR54" s="19"/>
      <c r="MHS54" s="19"/>
      <c r="MHT54" s="19"/>
      <c r="MHU54" s="19"/>
      <c r="MHV54" s="19"/>
      <c r="MHW54" s="19"/>
      <c r="MHX54" s="19"/>
      <c r="MHY54" s="19"/>
      <c r="MHZ54" s="19"/>
      <c r="MIA54" s="19"/>
      <c r="MIB54" s="19"/>
      <c r="MIC54" s="19"/>
      <c r="MID54" s="19"/>
      <c r="MIE54" s="19"/>
      <c r="MIF54" s="19"/>
      <c r="MIG54" s="19"/>
      <c r="MIH54" s="19"/>
      <c r="MII54" s="19"/>
      <c r="MIJ54" s="19"/>
      <c r="MIK54" s="19"/>
      <c r="MIL54" s="19"/>
      <c r="MIM54" s="19"/>
      <c r="MIN54" s="19"/>
      <c r="MIO54" s="19"/>
      <c r="MIP54" s="19"/>
      <c r="MIQ54" s="19"/>
      <c r="MIR54" s="19"/>
      <c r="MIS54" s="19"/>
      <c r="MIT54" s="19"/>
      <c r="MIU54" s="19"/>
      <c r="MIV54" s="19"/>
      <c r="MIW54" s="19"/>
      <c r="MIX54" s="19"/>
      <c r="MIY54" s="19"/>
      <c r="MIZ54" s="19"/>
      <c r="MJA54" s="19"/>
      <c r="MJB54" s="19"/>
      <c r="MJC54" s="19"/>
      <c r="MJD54" s="19"/>
      <c r="MJE54" s="19"/>
      <c r="MJF54" s="19"/>
      <c r="MJG54" s="19"/>
      <c r="MJH54" s="19"/>
      <c r="MJI54" s="19"/>
      <c r="MJJ54" s="19"/>
      <c r="MJK54" s="19"/>
      <c r="MJL54" s="19"/>
      <c r="MJM54" s="19"/>
      <c r="MJN54" s="19"/>
      <c r="MJO54" s="19"/>
      <c r="MJP54" s="19"/>
      <c r="MJQ54" s="19"/>
      <c r="MJR54" s="19"/>
      <c r="MJS54" s="19"/>
      <c r="MJT54" s="19"/>
      <c r="MJU54" s="19"/>
      <c r="MJV54" s="19"/>
      <c r="MJW54" s="19"/>
      <c r="MJX54" s="19"/>
      <c r="MJY54" s="19"/>
      <c r="MJZ54" s="19"/>
      <c r="MKA54" s="19"/>
      <c r="MKB54" s="19"/>
      <c r="MKC54" s="19"/>
      <c r="MKD54" s="19"/>
      <c r="MKE54" s="19"/>
      <c r="MKF54" s="19"/>
      <c r="MKG54" s="19"/>
      <c r="MKH54" s="19"/>
      <c r="MKI54" s="19"/>
      <c r="MKJ54" s="19"/>
      <c r="MKK54" s="19"/>
      <c r="MKL54" s="19"/>
      <c r="MKM54" s="19"/>
      <c r="MKN54" s="19"/>
      <c r="MKO54" s="19"/>
      <c r="MKP54" s="19"/>
      <c r="MKQ54" s="19"/>
      <c r="MKR54" s="19"/>
      <c r="MKS54" s="19"/>
      <c r="MKT54" s="19"/>
      <c r="MKU54" s="19"/>
      <c r="MKV54" s="19"/>
      <c r="MKW54" s="19"/>
      <c r="MKX54" s="19"/>
      <c r="MKY54" s="19"/>
      <c r="MKZ54" s="19"/>
      <c r="MLA54" s="19"/>
      <c r="MLB54" s="19"/>
      <c r="MLC54" s="19"/>
      <c r="MLD54" s="19"/>
      <c r="MLE54" s="19"/>
      <c r="MLF54" s="19"/>
      <c r="MLG54" s="19"/>
      <c r="MLH54" s="19"/>
      <c r="MLI54" s="19"/>
      <c r="MLJ54" s="19"/>
      <c r="MLK54" s="19"/>
      <c r="MLL54" s="19"/>
      <c r="MLM54" s="19"/>
      <c r="MLN54" s="19"/>
      <c r="MLO54" s="19"/>
      <c r="MLP54" s="19"/>
      <c r="MLQ54" s="19"/>
      <c r="MLR54" s="19"/>
      <c r="MLS54" s="19"/>
      <c r="MLT54" s="19"/>
      <c r="MLU54" s="19"/>
      <c r="MLV54" s="19"/>
      <c r="MLW54" s="19"/>
      <c r="MLX54" s="19"/>
      <c r="MLY54" s="19"/>
      <c r="MLZ54" s="19"/>
      <c r="MMA54" s="19"/>
      <c r="MMB54" s="19"/>
      <c r="MMC54" s="19"/>
      <c r="MMD54" s="19"/>
      <c r="MME54" s="19"/>
      <c r="MMF54" s="19"/>
      <c r="MMG54" s="19"/>
      <c r="MMH54" s="19"/>
      <c r="MMI54" s="19"/>
      <c r="MMJ54" s="19"/>
      <c r="MMK54" s="19"/>
      <c r="MML54" s="19"/>
      <c r="MMM54" s="19"/>
      <c r="MMN54" s="19"/>
      <c r="MMO54" s="19"/>
      <c r="MMP54" s="19"/>
      <c r="MMQ54" s="19"/>
      <c r="MMR54" s="19"/>
      <c r="MMS54" s="19"/>
      <c r="MMT54" s="19"/>
      <c r="MMU54" s="19"/>
      <c r="MMV54" s="19"/>
      <c r="MMW54" s="19"/>
      <c r="MMX54" s="19"/>
      <c r="MMY54" s="19"/>
      <c r="MMZ54" s="19"/>
      <c r="MNA54" s="19"/>
      <c r="MNB54" s="19"/>
      <c r="MNC54" s="19"/>
      <c r="MND54" s="19"/>
      <c r="MNE54" s="19"/>
      <c r="MNF54" s="19"/>
      <c r="MNG54" s="19"/>
      <c r="MNH54" s="19"/>
      <c r="MNI54" s="19"/>
      <c r="MNJ54" s="19"/>
      <c r="MNK54" s="19"/>
      <c r="MNL54" s="19"/>
      <c r="MNM54" s="19"/>
      <c r="MNN54" s="19"/>
      <c r="MNO54" s="19"/>
      <c r="MNP54" s="19"/>
      <c r="MNQ54" s="19"/>
      <c r="MNR54" s="19"/>
      <c r="MNS54" s="19"/>
      <c r="MNT54" s="19"/>
      <c r="MNU54" s="19"/>
      <c r="MNV54" s="19"/>
      <c r="MNW54" s="19"/>
      <c r="MNX54" s="19"/>
      <c r="MNY54" s="19"/>
      <c r="MNZ54" s="19"/>
      <c r="MOA54" s="19"/>
      <c r="MOB54" s="19"/>
      <c r="MOC54" s="19"/>
      <c r="MOD54" s="19"/>
      <c r="MOE54" s="19"/>
      <c r="MOF54" s="19"/>
      <c r="MOG54" s="19"/>
      <c r="MOH54" s="19"/>
      <c r="MOI54" s="19"/>
      <c r="MOJ54" s="19"/>
      <c r="MOK54" s="19"/>
      <c r="MOL54" s="19"/>
      <c r="MOM54" s="19"/>
      <c r="MON54" s="19"/>
      <c r="MOO54" s="19"/>
      <c r="MOP54" s="19"/>
      <c r="MOQ54" s="19"/>
      <c r="MOR54" s="19"/>
      <c r="MOS54" s="19"/>
      <c r="MOT54" s="19"/>
      <c r="MOU54" s="19"/>
      <c r="MOV54" s="19"/>
      <c r="MOW54" s="19"/>
      <c r="MOX54" s="19"/>
      <c r="MOY54" s="19"/>
      <c r="MOZ54" s="19"/>
      <c r="MPA54" s="19"/>
      <c r="MPB54" s="19"/>
      <c r="MPC54" s="19"/>
      <c r="MPD54" s="19"/>
      <c r="MPE54" s="19"/>
      <c r="MPF54" s="19"/>
      <c r="MPG54" s="19"/>
      <c r="MPH54" s="19"/>
      <c r="MPI54" s="19"/>
      <c r="MPJ54" s="19"/>
      <c r="MPK54" s="19"/>
      <c r="MPL54" s="19"/>
      <c r="MPM54" s="19"/>
      <c r="MPN54" s="19"/>
      <c r="MPO54" s="19"/>
      <c r="MPP54" s="19"/>
      <c r="MPQ54" s="19"/>
      <c r="MPR54" s="19"/>
      <c r="MPS54" s="19"/>
      <c r="MPT54" s="19"/>
      <c r="MPU54" s="19"/>
      <c r="MPV54" s="19"/>
      <c r="MPW54" s="19"/>
      <c r="MPX54" s="19"/>
      <c r="MPY54" s="19"/>
      <c r="MPZ54" s="19"/>
      <c r="MQA54" s="19"/>
      <c r="MQB54" s="19"/>
      <c r="MQC54" s="19"/>
      <c r="MQD54" s="19"/>
      <c r="MQE54" s="19"/>
      <c r="MQF54" s="19"/>
      <c r="MQG54" s="19"/>
      <c r="MQH54" s="19"/>
      <c r="MQI54" s="19"/>
      <c r="MQJ54" s="19"/>
      <c r="MQK54" s="19"/>
      <c r="MQL54" s="19"/>
      <c r="MQM54" s="19"/>
      <c r="MQN54" s="19"/>
      <c r="MQO54" s="19"/>
      <c r="MQP54" s="19"/>
      <c r="MQQ54" s="19"/>
      <c r="MQR54" s="19"/>
      <c r="MQS54" s="19"/>
      <c r="MQT54" s="19"/>
      <c r="MQU54" s="19"/>
      <c r="MQV54" s="19"/>
      <c r="MQW54" s="19"/>
      <c r="MQX54" s="19"/>
      <c r="MQY54" s="19"/>
      <c r="MQZ54" s="19"/>
      <c r="MRA54" s="19"/>
      <c r="MRB54" s="19"/>
      <c r="MRC54" s="19"/>
      <c r="MRD54" s="19"/>
      <c r="MRE54" s="19"/>
      <c r="MRF54" s="19"/>
      <c r="MRG54" s="19"/>
      <c r="MRH54" s="19"/>
      <c r="MRI54" s="19"/>
      <c r="MRJ54" s="19"/>
      <c r="MRK54" s="19"/>
      <c r="MRL54" s="19"/>
      <c r="MRM54" s="19"/>
      <c r="MRN54" s="19"/>
      <c r="MRO54" s="19"/>
      <c r="MRP54" s="19"/>
      <c r="MRQ54" s="19"/>
      <c r="MRR54" s="19"/>
      <c r="MRS54" s="19"/>
      <c r="MRT54" s="19"/>
      <c r="MRU54" s="19"/>
      <c r="MRV54" s="19"/>
      <c r="MRW54" s="19"/>
      <c r="MRX54" s="19"/>
      <c r="MRY54" s="19"/>
      <c r="MRZ54" s="19"/>
      <c r="MSA54" s="19"/>
      <c r="MSB54" s="19"/>
      <c r="MSC54" s="19"/>
      <c r="MSD54" s="19"/>
      <c r="MSE54" s="19"/>
      <c r="MSF54" s="19"/>
      <c r="MSG54" s="19"/>
      <c r="MSH54" s="19"/>
      <c r="MSI54" s="19"/>
      <c r="MSJ54" s="19"/>
      <c r="MSK54" s="19"/>
      <c r="MSL54" s="19"/>
      <c r="MSM54" s="19"/>
      <c r="MSN54" s="19"/>
      <c r="MSO54" s="19"/>
      <c r="MSP54" s="19"/>
      <c r="MSQ54" s="19"/>
      <c r="MSR54" s="19"/>
      <c r="MSS54" s="19"/>
      <c r="MST54" s="19"/>
      <c r="MSU54" s="19"/>
      <c r="MSV54" s="19"/>
      <c r="MSW54" s="19"/>
      <c r="MSX54" s="19"/>
      <c r="MSY54" s="19"/>
      <c r="MSZ54" s="19"/>
      <c r="MTA54" s="19"/>
      <c r="MTB54" s="19"/>
      <c r="MTC54" s="19"/>
      <c r="MTD54" s="19"/>
      <c r="MTE54" s="19"/>
      <c r="MTF54" s="19"/>
      <c r="MTG54" s="19"/>
      <c r="MTH54" s="19"/>
      <c r="MTI54" s="19"/>
      <c r="MTJ54" s="19"/>
      <c r="MTK54" s="19"/>
      <c r="MTL54" s="19"/>
      <c r="MTM54" s="19"/>
      <c r="MTN54" s="19"/>
      <c r="MTO54" s="19"/>
      <c r="MTP54" s="19"/>
      <c r="MTQ54" s="19"/>
      <c r="MTR54" s="19"/>
      <c r="MTS54" s="19"/>
      <c r="MTT54" s="19"/>
      <c r="MTU54" s="19"/>
      <c r="MTV54" s="19"/>
      <c r="MTW54" s="19"/>
      <c r="MTX54" s="19"/>
      <c r="MTY54" s="19"/>
      <c r="MTZ54" s="19"/>
      <c r="MUA54" s="19"/>
      <c r="MUB54" s="19"/>
      <c r="MUC54" s="19"/>
      <c r="MUD54" s="19"/>
      <c r="MUE54" s="19"/>
      <c r="MUF54" s="19"/>
      <c r="MUG54" s="19"/>
      <c r="MUH54" s="19"/>
      <c r="MUI54" s="19"/>
      <c r="MUJ54" s="19"/>
      <c r="MUK54" s="19"/>
      <c r="MUL54" s="19"/>
      <c r="MUM54" s="19"/>
      <c r="MUN54" s="19"/>
      <c r="MUO54" s="19"/>
      <c r="MUP54" s="19"/>
      <c r="MUQ54" s="19"/>
      <c r="MUR54" s="19"/>
      <c r="MUS54" s="19"/>
      <c r="MUT54" s="19"/>
      <c r="MUU54" s="19"/>
      <c r="MUV54" s="19"/>
      <c r="MUW54" s="19"/>
      <c r="MUX54" s="19"/>
      <c r="MUY54" s="19"/>
      <c r="MUZ54" s="19"/>
      <c r="MVA54" s="19"/>
      <c r="MVB54" s="19"/>
      <c r="MVC54" s="19"/>
      <c r="MVD54" s="19"/>
      <c r="MVE54" s="19"/>
      <c r="MVF54" s="19"/>
      <c r="MVG54" s="19"/>
      <c r="MVH54" s="19"/>
      <c r="MVI54" s="19"/>
      <c r="MVJ54" s="19"/>
      <c r="MVK54" s="19"/>
      <c r="MVL54" s="19"/>
      <c r="MVM54" s="19"/>
      <c r="MVN54" s="19"/>
      <c r="MVO54" s="19"/>
      <c r="MVP54" s="19"/>
      <c r="MVQ54" s="19"/>
      <c r="MVR54" s="19"/>
      <c r="MVS54" s="19"/>
      <c r="MVT54" s="19"/>
      <c r="MVU54" s="19"/>
      <c r="MVV54" s="19"/>
      <c r="MVW54" s="19"/>
      <c r="MVX54" s="19"/>
      <c r="MVY54" s="19"/>
      <c r="MVZ54" s="19"/>
      <c r="MWA54" s="19"/>
      <c r="MWB54" s="19"/>
      <c r="MWC54" s="19"/>
      <c r="MWD54" s="19"/>
      <c r="MWE54" s="19"/>
      <c r="MWF54" s="19"/>
      <c r="MWG54" s="19"/>
      <c r="MWH54" s="19"/>
      <c r="MWI54" s="19"/>
      <c r="MWJ54" s="19"/>
      <c r="MWK54" s="19"/>
      <c r="MWL54" s="19"/>
      <c r="MWM54" s="19"/>
      <c r="MWN54" s="19"/>
      <c r="MWO54" s="19"/>
      <c r="MWP54" s="19"/>
      <c r="MWQ54" s="19"/>
      <c r="MWR54" s="19"/>
      <c r="MWS54" s="19"/>
      <c r="MWT54" s="19"/>
      <c r="MWU54" s="19"/>
      <c r="MWV54" s="19"/>
      <c r="MWW54" s="19"/>
      <c r="MWX54" s="19"/>
      <c r="MWY54" s="19"/>
      <c r="MWZ54" s="19"/>
      <c r="MXA54" s="19"/>
      <c r="MXB54" s="19"/>
      <c r="MXC54" s="19"/>
      <c r="MXD54" s="19"/>
      <c r="MXE54" s="19"/>
      <c r="MXF54" s="19"/>
      <c r="MXG54" s="19"/>
      <c r="MXH54" s="19"/>
      <c r="MXI54" s="19"/>
      <c r="MXJ54" s="19"/>
      <c r="MXK54" s="19"/>
      <c r="MXL54" s="19"/>
      <c r="MXM54" s="19"/>
      <c r="MXN54" s="19"/>
      <c r="MXO54" s="19"/>
      <c r="MXP54" s="19"/>
      <c r="MXQ54" s="19"/>
      <c r="MXR54" s="19"/>
      <c r="MXS54" s="19"/>
      <c r="MXT54" s="19"/>
      <c r="MXU54" s="19"/>
      <c r="MXV54" s="19"/>
      <c r="MXW54" s="19"/>
      <c r="MXX54" s="19"/>
      <c r="MXY54" s="19"/>
      <c r="MXZ54" s="19"/>
      <c r="MYA54" s="19"/>
      <c r="MYB54" s="19"/>
      <c r="MYC54" s="19"/>
      <c r="MYD54" s="19"/>
      <c r="MYE54" s="19"/>
      <c r="MYF54" s="19"/>
      <c r="MYG54" s="19"/>
      <c r="MYH54" s="19"/>
      <c r="MYI54" s="19"/>
      <c r="MYJ54" s="19"/>
      <c r="MYK54" s="19"/>
      <c r="MYL54" s="19"/>
      <c r="MYM54" s="19"/>
      <c r="MYN54" s="19"/>
      <c r="MYO54" s="19"/>
      <c r="MYP54" s="19"/>
      <c r="MYQ54" s="19"/>
      <c r="MYR54" s="19"/>
      <c r="MYS54" s="19"/>
      <c r="MYT54" s="19"/>
      <c r="MYU54" s="19"/>
      <c r="MYV54" s="19"/>
      <c r="MYW54" s="19"/>
      <c r="MYX54" s="19"/>
      <c r="MYY54" s="19"/>
      <c r="MYZ54" s="19"/>
      <c r="MZA54" s="19"/>
      <c r="MZB54" s="19"/>
      <c r="MZC54" s="19"/>
      <c r="MZD54" s="19"/>
      <c r="MZE54" s="19"/>
      <c r="MZF54" s="19"/>
      <c r="MZG54" s="19"/>
      <c r="MZH54" s="19"/>
      <c r="MZI54" s="19"/>
      <c r="MZJ54" s="19"/>
      <c r="MZK54" s="19"/>
      <c r="MZL54" s="19"/>
      <c r="MZM54" s="19"/>
      <c r="MZN54" s="19"/>
      <c r="MZO54" s="19"/>
      <c r="MZP54" s="19"/>
      <c r="MZQ54" s="19"/>
      <c r="MZR54" s="19"/>
      <c r="MZS54" s="19"/>
      <c r="MZT54" s="19"/>
      <c r="MZU54" s="19"/>
      <c r="MZV54" s="19"/>
      <c r="MZW54" s="19"/>
      <c r="MZX54" s="19"/>
      <c r="MZY54" s="19"/>
      <c r="MZZ54" s="19"/>
      <c r="NAA54" s="19"/>
      <c r="NAB54" s="19"/>
      <c r="NAC54" s="19"/>
      <c r="NAD54" s="19"/>
      <c r="NAE54" s="19"/>
      <c r="NAF54" s="19"/>
      <c r="NAG54" s="19"/>
      <c r="NAH54" s="19"/>
      <c r="NAI54" s="19"/>
      <c r="NAJ54" s="19"/>
      <c r="NAK54" s="19"/>
      <c r="NAL54" s="19"/>
      <c r="NAM54" s="19"/>
      <c r="NAN54" s="19"/>
      <c r="NAO54" s="19"/>
      <c r="NAP54" s="19"/>
      <c r="NAQ54" s="19"/>
      <c r="NAR54" s="19"/>
      <c r="NAS54" s="19"/>
      <c r="NAT54" s="19"/>
      <c r="NAU54" s="19"/>
      <c r="NAV54" s="19"/>
      <c r="NAW54" s="19"/>
      <c r="NAX54" s="19"/>
      <c r="NAY54" s="19"/>
      <c r="NAZ54" s="19"/>
      <c r="NBA54" s="19"/>
      <c r="NBB54" s="19"/>
      <c r="NBC54" s="19"/>
      <c r="NBD54" s="19"/>
      <c r="NBE54" s="19"/>
      <c r="NBF54" s="19"/>
      <c r="NBG54" s="19"/>
      <c r="NBH54" s="19"/>
      <c r="NBI54" s="19"/>
      <c r="NBJ54" s="19"/>
      <c r="NBK54" s="19"/>
      <c r="NBL54" s="19"/>
      <c r="NBM54" s="19"/>
      <c r="NBN54" s="19"/>
      <c r="NBO54" s="19"/>
      <c r="NBP54" s="19"/>
      <c r="NBQ54" s="19"/>
      <c r="NBR54" s="19"/>
      <c r="NBS54" s="19"/>
      <c r="NBT54" s="19"/>
      <c r="NBU54" s="19"/>
      <c r="NBV54" s="19"/>
      <c r="NBW54" s="19"/>
      <c r="NBX54" s="19"/>
      <c r="NBY54" s="19"/>
      <c r="NBZ54" s="19"/>
      <c r="NCA54" s="19"/>
      <c r="NCB54" s="19"/>
      <c r="NCC54" s="19"/>
      <c r="NCD54" s="19"/>
      <c r="NCE54" s="19"/>
      <c r="NCF54" s="19"/>
      <c r="NCG54" s="19"/>
      <c r="NCH54" s="19"/>
      <c r="NCI54" s="19"/>
      <c r="NCJ54" s="19"/>
      <c r="NCK54" s="19"/>
      <c r="NCL54" s="19"/>
      <c r="NCM54" s="19"/>
      <c r="NCN54" s="19"/>
      <c r="NCO54" s="19"/>
      <c r="NCP54" s="19"/>
      <c r="NCQ54" s="19"/>
      <c r="NCR54" s="19"/>
      <c r="NCS54" s="19"/>
      <c r="NCT54" s="19"/>
      <c r="NCU54" s="19"/>
      <c r="NCV54" s="19"/>
      <c r="NCW54" s="19"/>
      <c r="NCX54" s="19"/>
      <c r="NCY54" s="19"/>
      <c r="NCZ54" s="19"/>
      <c r="NDA54" s="19"/>
      <c r="NDB54" s="19"/>
      <c r="NDC54" s="19"/>
      <c r="NDD54" s="19"/>
      <c r="NDE54" s="19"/>
      <c r="NDF54" s="19"/>
      <c r="NDG54" s="19"/>
      <c r="NDH54" s="19"/>
      <c r="NDI54" s="19"/>
      <c r="NDJ54" s="19"/>
      <c r="NDK54" s="19"/>
      <c r="NDL54" s="19"/>
      <c r="NDM54" s="19"/>
      <c r="NDN54" s="19"/>
      <c r="NDO54" s="19"/>
      <c r="NDP54" s="19"/>
      <c r="NDQ54" s="19"/>
      <c r="NDR54" s="19"/>
      <c r="NDS54" s="19"/>
      <c r="NDT54" s="19"/>
      <c r="NDU54" s="19"/>
      <c r="NDV54" s="19"/>
      <c r="NDW54" s="19"/>
      <c r="NDX54" s="19"/>
      <c r="NDY54" s="19"/>
      <c r="NDZ54" s="19"/>
      <c r="NEA54" s="19"/>
      <c r="NEB54" s="19"/>
      <c r="NEC54" s="19"/>
      <c r="NED54" s="19"/>
      <c r="NEE54" s="19"/>
      <c r="NEF54" s="19"/>
      <c r="NEG54" s="19"/>
      <c r="NEH54" s="19"/>
      <c r="NEI54" s="19"/>
      <c r="NEJ54" s="19"/>
      <c r="NEK54" s="19"/>
      <c r="NEL54" s="19"/>
      <c r="NEM54" s="19"/>
      <c r="NEN54" s="19"/>
      <c r="NEO54" s="19"/>
      <c r="NEP54" s="19"/>
      <c r="NEQ54" s="19"/>
      <c r="NER54" s="19"/>
      <c r="NES54" s="19"/>
      <c r="NET54" s="19"/>
      <c r="NEU54" s="19"/>
      <c r="NEV54" s="19"/>
      <c r="NEW54" s="19"/>
      <c r="NEX54" s="19"/>
      <c r="NEY54" s="19"/>
      <c r="NEZ54" s="19"/>
      <c r="NFA54" s="19"/>
      <c r="NFB54" s="19"/>
      <c r="NFC54" s="19"/>
      <c r="NFD54" s="19"/>
      <c r="NFE54" s="19"/>
      <c r="NFF54" s="19"/>
      <c r="NFG54" s="19"/>
      <c r="NFH54" s="19"/>
      <c r="NFI54" s="19"/>
      <c r="NFJ54" s="19"/>
      <c r="NFK54" s="19"/>
      <c r="NFL54" s="19"/>
      <c r="NFM54" s="19"/>
      <c r="NFN54" s="19"/>
      <c r="NFO54" s="19"/>
      <c r="NFP54" s="19"/>
      <c r="NFQ54" s="19"/>
      <c r="NFR54" s="19"/>
      <c r="NFS54" s="19"/>
      <c r="NFT54" s="19"/>
      <c r="NFU54" s="19"/>
      <c r="NFV54" s="19"/>
      <c r="NFW54" s="19"/>
      <c r="NFX54" s="19"/>
      <c r="NFY54" s="19"/>
      <c r="NFZ54" s="19"/>
      <c r="NGA54" s="19"/>
      <c r="NGB54" s="19"/>
      <c r="NGC54" s="19"/>
      <c r="NGD54" s="19"/>
      <c r="NGE54" s="19"/>
      <c r="NGF54" s="19"/>
      <c r="NGG54" s="19"/>
      <c r="NGH54" s="19"/>
      <c r="NGI54" s="19"/>
      <c r="NGJ54" s="19"/>
      <c r="NGK54" s="19"/>
      <c r="NGL54" s="19"/>
      <c r="NGM54" s="19"/>
      <c r="NGN54" s="19"/>
      <c r="NGO54" s="19"/>
      <c r="NGP54" s="19"/>
      <c r="NGQ54" s="19"/>
      <c r="NGR54" s="19"/>
      <c r="NGS54" s="19"/>
      <c r="NGT54" s="19"/>
      <c r="NGU54" s="19"/>
      <c r="NGV54" s="19"/>
      <c r="NGW54" s="19"/>
      <c r="NGX54" s="19"/>
      <c r="NGY54" s="19"/>
      <c r="NGZ54" s="19"/>
      <c r="NHA54" s="19"/>
      <c r="NHB54" s="19"/>
      <c r="NHC54" s="19"/>
      <c r="NHD54" s="19"/>
      <c r="NHE54" s="19"/>
      <c r="NHF54" s="19"/>
      <c r="NHG54" s="19"/>
      <c r="NHH54" s="19"/>
      <c r="NHI54" s="19"/>
      <c r="NHJ54" s="19"/>
      <c r="NHK54" s="19"/>
      <c r="NHL54" s="19"/>
      <c r="NHM54" s="19"/>
      <c r="NHN54" s="19"/>
      <c r="NHO54" s="19"/>
      <c r="NHP54" s="19"/>
      <c r="NHQ54" s="19"/>
      <c r="NHR54" s="19"/>
      <c r="NHS54" s="19"/>
      <c r="NHT54" s="19"/>
      <c r="NHU54" s="19"/>
      <c r="NHV54" s="19"/>
      <c r="NHW54" s="19"/>
      <c r="NHX54" s="19"/>
      <c r="NHY54" s="19"/>
      <c r="NHZ54" s="19"/>
      <c r="NIA54" s="19"/>
      <c r="NIB54" s="19"/>
      <c r="NIC54" s="19"/>
      <c r="NID54" s="19"/>
      <c r="NIE54" s="19"/>
      <c r="NIF54" s="19"/>
      <c r="NIG54" s="19"/>
      <c r="NIH54" s="19"/>
      <c r="NII54" s="19"/>
      <c r="NIJ54" s="19"/>
      <c r="NIK54" s="19"/>
      <c r="NIL54" s="19"/>
      <c r="NIM54" s="19"/>
      <c r="NIN54" s="19"/>
      <c r="NIO54" s="19"/>
      <c r="NIP54" s="19"/>
      <c r="NIQ54" s="19"/>
      <c r="NIR54" s="19"/>
      <c r="NIS54" s="19"/>
      <c r="NIT54" s="19"/>
      <c r="NIU54" s="19"/>
      <c r="NIV54" s="19"/>
      <c r="NIW54" s="19"/>
      <c r="NIX54" s="19"/>
      <c r="NIY54" s="19"/>
      <c r="NIZ54" s="19"/>
      <c r="NJA54" s="19"/>
      <c r="NJB54" s="19"/>
      <c r="NJC54" s="19"/>
      <c r="NJD54" s="19"/>
      <c r="NJE54" s="19"/>
      <c r="NJF54" s="19"/>
      <c r="NJG54" s="19"/>
      <c r="NJH54" s="19"/>
      <c r="NJI54" s="19"/>
      <c r="NJJ54" s="19"/>
      <c r="NJK54" s="19"/>
      <c r="NJL54" s="19"/>
      <c r="NJM54" s="19"/>
      <c r="NJN54" s="19"/>
      <c r="NJO54" s="19"/>
      <c r="NJP54" s="19"/>
      <c r="NJQ54" s="19"/>
      <c r="NJR54" s="19"/>
      <c r="NJS54" s="19"/>
      <c r="NJT54" s="19"/>
      <c r="NJU54" s="19"/>
      <c r="NJV54" s="19"/>
      <c r="NJW54" s="19"/>
      <c r="NJX54" s="19"/>
      <c r="NJY54" s="19"/>
      <c r="NJZ54" s="19"/>
      <c r="NKA54" s="19"/>
      <c r="NKB54" s="19"/>
      <c r="NKC54" s="19"/>
      <c r="NKD54" s="19"/>
      <c r="NKE54" s="19"/>
      <c r="NKF54" s="19"/>
      <c r="NKG54" s="19"/>
      <c r="NKH54" s="19"/>
      <c r="NKI54" s="19"/>
      <c r="NKJ54" s="19"/>
      <c r="NKK54" s="19"/>
      <c r="NKL54" s="19"/>
      <c r="NKM54" s="19"/>
      <c r="NKN54" s="19"/>
      <c r="NKO54" s="19"/>
      <c r="NKP54" s="19"/>
      <c r="NKQ54" s="19"/>
      <c r="NKR54" s="19"/>
      <c r="NKS54" s="19"/>
      <c r="NKT54" s="19"/>
      <c r="NKU54" s="19"/>
      <c r="NKV54" s="19"/>
      <c r="NKW54" s="19"/>
      <c r="NKX54" s="19"/>
      <c r="NKY54" s="19"/>
      <c r="NKZ54" s="19"/>
      <c r="NLA54" s="19"/>
      <c r="NLB54" s="19"/>
      <c r="NLC54" s="19"/>
      <c r="NLD54" s="19"/>
      <c r="NLE54" s="19"/>
      <c r="NLF54" s="19"/>
      <c r="NLG54" s="19"/>
      <c r="NLH54" s="19"/>
      <c r="NLI54" s="19"/>
      <c r="NLJ54" s="19"/>
      <c r="NLK54" s="19"/>
      <c r="NLL54" s="19"/>
      <c r="NLM54" s="19"/>
      <c r="NLN54" s="19"/>
      <c r="NLO54" s="19"/>
      <c r="NLP54" s="19"/>
      <c r="NLQ54" s="19"/>
      <c r="NLR54" s="19"/>
      <c r="NLS54" s="19"/>
      <c r="NLT54" s="19"/>
      <c r="NLU54" s="19"/>
      <c r="NLV54" s="19"/>
      <c r="NLW54" s="19"/>
      <c r="NLX54" s="19"/>
      <c r="NLY54" s="19"/>
      <c r="NLZ54" s="19"/>
      <c r="NMA54" s="19"/>
      <c r="NMB54" s="19"/>
      <c r="NMC54" s="19"/>
      <c r="NMD54" s="19"/>
      <c r="NME54" s="19"/>
      <c r="NMF54" s="19"/>
      <c r="NMG54" s="19"/>
      <c r="NMH54" s="19"/>
      <c r="NMI54" s="19"/>
      <c r="NMJ54" s="19"/>
      <c r="NMK54" s="19"/>
      <c r="NML54" s="19"/>
      <c r="NMM54" s="19"/>
      <c r="NMN54" s="19"/>
      <c r="NMO54" s="19"/>
      <c r="NMP54" s="19"/>
      <c r="NMQ54" s="19"/>
      <c r="NMR54" s="19"/>
      <c r="NMS54" s="19"/>
      <c r="NMT54" s="19"/>
      <c r="NMU54" s="19"/>
      <c r="NMV54" s="19"/>
      <c r="NMW54" s="19"/>
      <c r="NMX54" s="19"/>
      <c r="NMY54" s="19"/>
      <c r="NMZ54" s="19"/>
      <c r="NNA54" s="19"/>
      <c r="NNB54" s="19"/>
      <c r="NNC54" s="19"/>
      <c r="NND54" s="19"/>
      <c r="NNE54" s="19"/>
      <c r="NNF54" s="19"/>
      <c r="NNG54" s="19"/>
      <c r="NNH54" s="19"/>
      <c r="NNI54" s="19"/>
      <c r="NNJ54" s="19"/>
      <c r="NNK54" s="19"/>
      <c r="NNL54" s="19"/>
      <c r="NNM54" s="19"/>
      <c r="NNN54" s="19"/>
      <c r="NNO54" s="19"/>
      <c r="NNP54" s="19"/>
      <c r="NNQ54" s="19"/>
      <c r="NNR54" s="19"/>
      <c r="NNS54" s="19"/>
      <c r="NNT54" s="19"/>
      <c r="NNU54" s="19"/>
      <c r="NNV54" s="19"/>
      <c r="NNW54" s="19"/>
      <c r="NNX54" s="19"/>
      <c r="NNY54" s="19"/>
      <c r="NNZ54" s="19"/>
      <c r="NOA54" s="19"/>
      <c r="NOB54" s="19"/>
      <c r="NOC54" s="19"/>
      <c r="NOD54" s="19"/>
      <c r="NOE54" s="19"/>
      <c r="NOF54" s="19"/>
      <c r="NOG54" s="19"/>
      <c r="NOH54" s="19"/>
      <c r="NOI54" s="19"/>
      <c r="NOJ54" s="19"/>
      <c r="NOK54" s="19"/>
      <c r="NOL54" s="19"/>
      <c r="NOM54" s="19"/>
      <c r="NON54" s="19"/>
      <c r="NOO54" s="19"/>
      <c r="NOP54" s="19"/>
      <c r="NOQ54" s="19"/>
      <c r="NOR54" s="19"/>
      <c r="NOS54" s="19"/>
      <c r="NOT54" s="19"/>
      <c r="NOU54" s="19"/>
      <c r="NOV54" s="19"/>
      <c r="NOW54" s="19"/>
      <c r="NOX54" s="19"/>
      <c r="NOY54" s="19"/>
      <c r="NOZ54" s="19"/>
      <c r="NPA54" s="19"/>
      <c r="NPB54" s="19"/>
      <c r="NPC54" s="19"/>
      <c r="NPD54" s="19"/>
      <c r="NPE54" s="19"/>
      <c r="NPF54" s="19"/>
      <c r="NPG54" s="19"/>
      <c r="NPH54" s="19"/>
      <c r="NPI54" s="19"/>
      <c r="NPJ54" s="19"/>
      <c r="NPK54" s="19"/>
      <c r="NPL54" s="19"/>
      <c r="NPM54" s="19"/>
      <c r="NPN54" s="19"/>
      <c r="NPO54" s="19"/>
      <c r="NPP54" s="19"/>
      <c r="NPQ54" s="19"/>
      <c r="NPR54" s="19"/>
      <c r="NPS54" s="19"/>
      <c r="NPT54" s="19"/>
      <c r="NPU54" s="19"/>
      <c r="NPV54" s="19"/>
      <c r="NPW54" s="19"/>
      <c r="NPX54" s="19"/>
      <c r="NPY54" s="19"/>
      <c r="NPZ54" s="19"/>
      <c r="NQA54" s="19"/>
      <c r="NQB54" s="19"/>
      <c r="NQC54" s="19"/>
      <c r="NQD54" s="19"/>
      <c r="NQE54" s="19"/>
      <c r="NQF54" s="19"/>
      <c r="NQG54" s="19"/>
      <c r="NQH54" s="19"/>
      <c r="NQI54" s="19"/>
      <c r="NQJ54" s="19"/>
      <c r="NQK54" s="19"/>
      <c r="NQL54" s="19"/>
      <c r="NQM54" s="19"/>
      <c r="NQN54" s="19"/>
      <c r="NQO54" s="19"/>
      <c r="NQP54" s="19"/>
      <c r="NQQ54" s="19"/>
      <c r="NQR54" s="19"/>
      <c r="NQS54" s="19"/>
      <c r="NQT54" s="19"/>
      <c r="NQU54" s="19"/>
      <c r="NQV54" s="19"/>
      <c r="NQW54" s="19"/>
      <c r="NQX54" s="19"/>
      <c r="NQY54" s="19"/>
      <c r="NQZ54" s="19"/>
      <c r="NRA54" s="19"/>
      <c r="NRB54" s="19"/>
      <c r="NRC54" s="19"/>
      <c r="NRD54" s="19"/>
      <c r="NRE54" s="19"/>
      <c r="NRF54" s="19"/>
      <c r="NRG54" s="19"/>
      <c r="NRH54" s="19"/>
      <c r="NRI54" s="19"/>
      <c r="NRJ54" s="19"/>
      <c r="NRK54" s="19"/>
      <c r="NRL54" s="19"/>
      <c r="NRM54" s="19"/>
      <c r="NRN54" s="19"/>
      <c r="NRO54" s="19"/>
      <c r="NRP54" s="19"/>
      <c r="NRQ54" s="19"/>
      <c r="NRR54" s="19"/>
      <c r="NRS54" s="19"/>
      <c r="NRT54" s="19"/>
      <c r="NRU54" s="19"/>
      <c r="NRV54" s="19"/>
      <c r="NRW54" s="19"/>
      <c r="NRX54" s="19"/>
      <c r="NRY54" s="19"/>
      <c r="NRZ54" s="19"/>
      <c r="NSA54" s="19"/>
      <c r="NSB54" s="19"/>
      <c r="NSC54" s="19"/>
      <c r="NSD54" s="19"/>
      <c r="NSE54" s="19"/>
      <c r="NSF54" s="19"/>
      <c r="NSG54" s="19"/>
      <c r="NSH54" s="19"/>
      <c r="NSI54" s="19"/>
      <c r="NSJ54" s="19"/>
      <c r="NSK54" s="19"/>
      <c r="NSL54" s="19"/>
      <c r="NSM54" s="19"/>
      <c r="NSN54" s="19"/>
      <c r="NSO54" s="19"/>
      <c r="NSP54" s="19"/>
      <c r="NSQ54" s="19"/>
      <c r="NSR54" s="19"/>
      <c r="NSS54" s="19"/>
      <c r="NST54" s="19"/>
      <c r="NSU54" s="19"/>
      <c r="NSV54" s="19"/>
      <c r="NSW54" s="19"/>
      <c r="NSX54" s="19"/>
      <c r="NSY54" s="19"/>
      <c r="NSZ54" s="19"/>
      <c r="NTA54" s="19"/>
      <c r="NTB54" s="19"/>
      <c r="NTC54" s="19"/>
      <c r="NTD54" s="19"/>
      <c r="NTE54" s="19"/>
      <c r="NTF54" s="19"/>
      <c r="NTG54" s="19"/>
      <c r="NTH54" s="19"/>
      <c r="NTI54" s="19"/>
      <c r="NTJ54" s="19"/>
      <c r="NTK54" s="19"/>
      <c r="NTL54" s="19"/>
      <c r="NTM54" s="19"/>
      <c r="NTN54" s="19"/>
      <c r="NTO54" s="19"/>
      <c r="NTP54" s="19"/>
      <c r="NTQ54" s="19"/>
      <c r="NTR54" s="19"/>
      <c r="NTS54" s="19"/>
      <c r="NTT54" s="19"/>
      <c r="NTU54" s="19"/>
      <c r="NTV54" s="19"/>
      <c r="NTW54" s="19"/>
      <c r="NTX54" s="19"/>
      <c r="NTY54" s="19"/>
      <c r="NTZ54" s="19"/>
      <c r="NUA54" s="19"/>
      <c r="NUB54" s="19"/>
      <c r="NUC54" s="19"/>
      <c r="NUD54" s="19"/>
      <c r="NUE54" s="19"/>
      <c r="NUF54" s="19"/>
      <c r="NUG54" s="19"/>
      <c r="NUH54" s="19"/>
      <c r="NUI54" s="19"/>
      <c r="NUJ54" s="19"/>
      <c r="NUK54" s="19"/>
      <c r="NUL54" s="19"/>
      <c r="NUM54" s="19"/>
      <c r="NUN54" s="19"/>
      <c r="NUO54" s="19"/>
      <c r="NUP54" s="19"/>
      <c r="NUQ54" s="19"/>
      <c r="NUR54" s="19"/>
      <c r="NUS54" s="19"/>
      <c r="NUT54" s="19"/>
      <c r="NUU54" s="19"/>
      <c r="NUV54" s="19"/>
      <c r="NUW54" s="19"/>
      <c r="NUX54" s="19"/>
      <c r="NUY54" s="19"/>
      <c r="NUZ54" s="19"/>
      <c r="NVA54" s="19"/>
      <c r="NVB54" s="19"/>
      <c r="NVC54" s="19"/>
      <c r="NVD54" s="19"/>
      <c r="NVE54" s="19"/>
      <c r="NVF54" s="19"/>
      <c r="NVG54" s="19"/>
      <c r="NVH54" s="19"/>
      <c r="NVI54" s="19"/>
      <c r="NVJ54" s="19"/>
      <c r="NVK54" s="19"/>
      <c r="NVL54" s="19"/>
      <c r="NVM54" s="19"/>
      <c r="NVN54" s="19"/>
      <c r="NVO54" s="19"/>
      <c r="NVP54" s="19"/>
      <c r="NVQ54" s="19"/>
      <c r="NVR54" s="19"/>
      <c r="NVS54" s="19"/>
      <c r="NVT54" s="19"/>
      <c r="NVU54" s="19"/>
      <c r="NVV54" s="19"/>
      <c r="NVW54" s="19"/>
      <c r="NVX54" s="19"/>
      <c r="NVY54" s="19"/>
      <c r="NVZ54" s="19"/>
      <c r="NWA54" s="19"/>
      <c r="NWB54" s="19"/>
      <c r="NWC54" s="19"/>
      <c r="NWD54" s="19"/>
      <c r="NWE54" s="19"/>
      <c r="NWF54" s="19"/>
      <c r="NWG54" s="19"/>
      <c r="NWH54" s="19"/>
      <c r="NWI54" s="19"/>
      <c r="NWJ54" s="19"/>
      <c r="NWK54" s="19"/>
      <c r="NWL54" s="19"/>
      <c r="NWM54" s="19"/>
      <c r="NWN54" s="19"/>
      <c r="NWO54" s="19"/>
      <c r="NWP54" s="19"/>
      <c r="NWQ54" s="19"/>
      <c r="NWR54" s="19"/>
      <c r="NWS54" s="19"/>
      <c r="NWT54" s="19"/>
      <c r="NWU54" s="19"/>
      <c r="NWV54" s="19"/>
      <c r="NWW54" s="19"/>
      <c r="NWX54" s="19"/>
      <c r="NWY54" s="19"/>
      <c r="NWZ54" s="19"/>
      <c r="NXA54" s="19"/>
      <c r="NXB54" s="19"/>
      <c r="NXC54" s="19"/>
      <c r="NXD54" s="19"/>
      <c r="NXE54" s="19"/>
      <c r="NXF54" s="19"/>
      <c r="NXG54" s="19"/>
      <c r="NXH54" s="19"/>
      <c r="NXI54" s="19"/>
      <c r="NXJ54" s="19"/>
      <c r="NXK54" s="19"/>
      <c r="NXL54" s="19"/>
      <c r="NXM54" s="19"/>
      <c r="NXN54" s="19"/>
      <c r="NXO54" s="19"/>
      <c r="NXP54" s="19"/>
      <c r="NXQ54" s="19"/>
      <c r="NXR54" s="19"/>
      <c r="NXS54" s="19"/>
      <c r="NXT54" s="19"/>
      <c r="NXU54" s="19"/>
      <c r="NXV54" s="19"/>
      <c r="NXW54" s="19"/>
      <c r="NXX54" s="19"/>
      <c r="NXY54" s="19"/>
      <c r="NXZ54" s="19"/>
      <c r="NYA54" s="19"/>
      <c r="NYB54" s="19"/>
      <c r="NYC54" s="19"/>
      <c r="NYD54" s="19"/>
      <c r="NYE54" s="19"/>
      <c r="NYF54" s="19"/>
      <c r="NYG54" s="19"/>
      <c r="NYH54" s="19"/>
      <c r="NYI54" s="19"/>
      <c r="NYJ54" s="19"/>
      <c r="NYK54" s="19"/>
      <c r="NYL54" s="19"/>
      <c r="NYM54" s="19"/>
      <c r="NYN54" s="19"/>
      <c r="NYO54" s="19"/>
      <c r="NYP54" s="19"/>
      <c r="NYQ54" s="19"/>
      <c r="NYR54" s="19"/>
      <c r="NYS54" s="19"/>
      <c r="NYT54" s="19"/>
      <c r="NYU54" s="19"/>
      <c r="NYV54" s="19"/>
      <c r="NYW54" s="19"/>
      <c r="NYX54" s="19"/>
      <c r="NYY54" s="19"/>
      <c r="NYZ54" s="19"/>
      <c r="NZA54" s="19"/>
      <c r="NZB54" s="19"/>
      <c r="NZC54" s="19"/>
      <c r="NZD54" s="19"/>
      <c r="NZE54" s="19"/>
      <c r="NZF54" s="19"/>
      <c r="NZG54" s="19"/>
      <c r="NZH54" s="19"/>
      <c r="NZI54" s="19"/>
      <c r="NZJ54" s="19"/>
      <c r="NZK54" s="19"/>
      <c r="NZL54" s="19"/>
      <c r="NZM54" s="19"/>
      <c r="NZN54" s="19"/>
      <c r="NZO54" s="19"/>
      <c r="NZP54" s="19"/>
      <c r="NZQ54" s="19"/>
      <c r="NZR54" s="19"/>
      <c r="NZS54" s="19"/>
      <c r="NZT54" s="19"/>
      <c r="NZU54" s="19"/>
      <c r="NZV54" s="19"/>
      <c r="NZW54" s="19"/>
      <c r="NZX54" s="19"/>
      <c r="NZY54" s="19"/>
      <c r="NZZ54" s="19"/>
      <c r="OAA54" s="19"/>
      <c r="OAB54" s="19"/>
      <c r="OAC54" s="19"/>
      <c r="OAD54" s="19"/>
      <c r="OAE54" s="19"/>
      <c r="OAF54" s="19"/>
      <c r="OAG54" s="19"/>
      <c r="OAH54" s="19"/>
      <c r="OAI54" s="19"/>
      <c r="OAJ54" s="19"/>
      <c r="OAK54" s="19"/>
      <c r="OAL54" s="19"/>
      <c r="OAM54" s="19"/>
      <c r="OAN54" s="19"/>
      <c r="OAO54" s="19"/>
      <c r="OAP54" s="19"/>
      <c r="OAQ54" s="19"/>
      <c r="OAR54" s="19"/>
      <c r="OAS54" s="19"/>
      <c r="OAT54" s="19"/>
      <c r="OAU54" s="19"/>
      <c r="OAV54" s="19"/>
      <c r="OAW54" s="19"/>
      <c r="OAX54" s="19"/>
      <c r="OAY54" s="19"/>
      <c r="OAZ54" s="19"/>
      <c r="OBA54" s="19"/>
      <c r="OBB54" s="19"/>
      <c r="OBC54" s="19"/>
      <c r="OBD54" s="19"/>
      <c r="OBE54" s="19"/>
      <c r="OBF54" s="19"/>
      <c r="OBG54" s="19"/>
      <c r="OBH54" s="19"/>
      <c r="OBI54" s="19"/>
      <c r="OBJ54" s="19"/>
      <c r="OBK54" s="19"/>
      <c r="OBL54" s="19"/>
      <c r="OBM54" s="19"/>
      <c r="OBN54" s="19"/>
      <c r="OBO54" s="19"/>
      <c r="OBP54" s="19"/>
      <c r="OBQ54" s="19"/>
      <c r="OBR54" s="19"/>
      <c r="OBS54" s="19"/>
      <c r="OBT54" s="19"/>
      <c r="OBU54" s="19"/>
      <c r="OBV54" s="19"/>
      <c r="OBW54" s="19"/>
      <c r="OBX54" s="19"/>
      <c r="OBY54" s="19"/>
      <c r="OBZ54" s="19"/>
      <c r="OCA54" s="19"/>
      <c r="OCB54" s="19"/>
      <c r="OCC54" s="19"/>
      <c r="OCD54" s="19"/>
      <c r="OCE54" s="19"/>
      <c r="OCF54" s="19"/>
      <c r="OCG54" s="19"/>
      <c r="OCH54" s="19"/>
      <c r="OCI54" s="19"/>
      <c r="OCJ54" s="19"/>
      <c r="OCK54" s="19"/>
      <c r="OCL54" s="19"/>
      <c r="OCM54" s="19"/>
      <c r="OCN54" s="19"/>
      <c r="OCO54" s="19"/>
      <c r="OCP54" s="19"/>
      <c r="OCQ54" s="19"/>
      <c r="OCR54" s="19"/>
      <c r="OCS54" s="19"/>
      <c r="OCT54" s="19"/>
      <c r="OCU54" s="19"/>
      <c r="OCV54" s="19"/>
      <c r="OCW54" s="19"/>
      <c r="OCX54" s="19"/>
      <c r="OCY54" s="19"/>
      <c r="OCZ54" s="19"/>
      <c r="ODA54" s="19"/>
      <c r="ODB54" s="19"/>
      <c r="ODC54" s="19"/>
      <c r="ODD54" s="19"/>
      <c r="ODE54" s="19"/>
      <c r="ODF54" s="19"/>
      <c r="ODG54" s="19"/>
      <c r="ODH54" s="19"/>
      <c r="ODI54" s="19"/>
      <c r="ODJ54" s="19"/>
      <c r="ODK54" s="19"/>
      <c r="ODL54" s="19"/>
      <c r="ODM54" s="19"/>
      <c r="ODN54" s="19"/>
      <c r="ODO54" s="19"/>
      <c r="ODP54" s="19"/>
      <c r="ODQ54" s="19"/>
      <c r="ODR54" s="19"/>
      <c r="ODS54" s="19"/>
      <c r="ODT54" s="19"/>
      <c r="ODU54" s="19"/>
      <c r="ODV54" s="19"/>
      <c r="ODW54" s="19"/>
      <c r="ODX54" s="19"/>
      <c r="ODY54" s="19"/>
      <c r="ODZ54" s="19"/>
      <c r="OEA54" s="19"/>
      <c r="OEB54" s="19"/>
      <c r="OEC54" s="19"/>
      <c r="OED54" s="19"/>
      <c r="OEE54" s="19"/>
      <c r="OEF54" s="19"/>
      <c r="OEG54" s="19"/>
      <c r="OEH54" s="19"/>
      <c r="OEI54" s="19"/>
      <c r="OEJ54" s="19"/>
      <c r="OEK54" s="19"/>
      <c r="OEL54" s="19"/>
      <c r="OEM54" s="19"/>
      <c r="OEN54" s="19"/>
      <c r="OEO54" s="19"/>
      <c r="OEP54" s="19"/>
      <c r="OEQ54" s="19"/>
      <c r="OER54" s="19"/>
      <c r="OES54" s="19"/>
      <c r="OET54" s="19"/>
      <c r="OEU54" s="19"/>
      <c r="OEV54" s="19"/>
      <c r="OEW54" s="19"/>
      <c r="OEX54" s="19"/>
      <c r="OEY54" s="19"/>
      <c r="OEZ54" s="19"/>
      <c r="OFA54" s="19"/>
      <c r="OFB54" s="19"/>
      <c r="OFC54" s="19"/>
      <c r="OFD54" s="19"/>
      <c r="OFE54" s="19"/>
      <c r="OFF54" s="19"/>
      <c r="OFG54" s="19"/>
      <c r="OFH54" s="19"/>
      <c r="OFI54" s="19"/>
      <c r="OFJ54" s="19"/>
      <c r="OFK54" s="19"/>
      <c r="OFL54" s="19"/>
      <c r="OFM54" s="19"/>
      <c r="OFN54" s="19"/>
      <c r="OFO54" s="19"/>
      <c r="OFP54" s="19"/>
      <c r="OFQ54" s="19"/>
      <c r="OFR54" s="19"/>
      <c r="OFS54" s="19"/>
      <c r="OFT54" s="19"/>
      <c r="OFU54" s="19"/>
      <c r="OFV54" s="19"/>
      <c r="OFW54" s="19"/>
      <c r="OFX54" s="19"/>
      <c r="OFY54" s="19"/>
      <c r="OFZ54" s="19"/>
      <c r="OGA54" s="19"/>
      <c r="OGB54" s="19"/>
      <c r="OGC54" s="19"/>
      <c r="OGD54" s="19"/>
      <c r="OGE54" s="19"/>
      <c r="OGF54" s="19"/>
      <c r="OGG54" s="19"/>
      <c r="OGH54" s="19"/>
      <c r="OGI54" s="19"/>
      <c r="OGJ54" s="19"/>
      <c r="OGK54" s="19"/>
      <c r="OGL54" s="19"/>
      <c r="OGM54" s="19"/>
      <c r="OGN54" s="19"/>
      <c r="OGO54" s="19"/>
      <c r="OGP54" s="19"/>
      <c r="OGQ54" s="19"/>
      <c r="OGR54" s="19"/>
      <c r="OGS54" s="19"/>
      <c r="OGT54" s="19"/>
      <c r="OGU54" s="19"/>
      <c r="OGV54" s="19"/>
      <c r="OGW54" s="19"/>
      <c r="OGX54" s="19"/>
      <c r="OGY54" s="19"/>
      <c r="OGZ54" s="19"/>
      <c r="OHA54" s="19"/>
      <c r="OHB54" s="19"/>
      <c r="OHC54" s="19"/>
      <c r="OHD54" s="19"/>
      <c r="OHE54" s="19"/>
      <c r="OHF54" s="19"/>
      <c r="OHG54" s="19"/>
      <c r="OHH54" s="19"/>
      <c r="OHI54" s="19"/>
      <c r="OHJ54" s="19"/>
      <c r="OHK54" s="19"/>
      <c r="OHL54" s="19"/>
      <c r="OHM54" s="19"/>
      <c r="OHN54" s="19"/>
      <c r="OHO54" s="19"/>
      <c r="OHP54" s="19"/>
      <c r="OHQ54" s="19"/>
      <c r="OHR54" s="19"/>
      <c r="OHS54" s="19"/>
      <c r="OHT54" s="19"/>
      <c r="OHU54" s="19"/>
      <c r="OHV54" s="19"/>
      <c r="OHW54" s="19"/>
      <c r="OHX54" s="19"/>
      <c r="OHY54" s="19"/>
      <c r="OHZ54" s="19"/>
      <c r="OIA54" s="19"/>
      <c r="OIB54" s="19"/>
      <c r="OIC54" s="19"/>
      <c r="OID54" s="19"/>
      <c r="OIE54" s="19"/>
      <c r="OIF54" s="19"/>
      <c r="OIG54" s="19"/>
      <c r="OIH54" s="19"/>
      <c r="OII54" s="19"/>
      <c r="OIJ54" s="19"/>
      <c r="OIK54" s="19"/>
      <c r="OIL54" s="19"/>
      <c r="OIM54" s="19"/>
      <c r="OIN54" s="19"/>
      <c r="OIO54" s="19"/>
      <c r="OIP54" s="19"/>
      <c r="OIQ54" s="19"/>
      <c r="OIR54" s="19"/>
      <c r="OIS54" s="19"/>
      <c r="OIT54" s="19"/>
      <c r="OIU54" s="19"/>
      <c r="OIV54" s="19"/>
      <c r="OIW54" s="19"/>
      <c r="OIX54" s="19"/>
      <c r="OIY54" s="19"/>
      <c r="OIZ54" s="19"/>
      <c r="OJA54" s="19"/>
      <c r="OJB54" s="19"/>
      <c r="OJC54" s="19"/>
      <c r="OJD54" s="19"/>
      <c r="OJE54" s="19"/>
      <c r="OJF54" s="19"/>
      <c r="OJG54" s="19"/>
      <c r="OJH54" s="19"/>
      <c r="OJI54" s="19"/>
      <c r="OJJ54" s="19"/>
      <c r="OJK54" s="19"/>
      <c r="OJL54" s="19"/>
      <c r="OJM54" s="19"/>
      <c r="OJN54" s="19"/>
      <c r="OJO54" s="19"/>
      <c r="OJP54" s="19"/>
      <c r="OJQ54" s="19"/>
      <c r="OJR54" s="19"/>
      <c r="OJS54" s="19"/>
      <c r="OJT54" s="19"/>
      <c r="OJU54" s="19"/>
      <c r="OJV54" s="19"/>
      <c r="OJW54" s="19"/>
      <c r="OJX54" s="19"/>
      <c r="OJY54" s="19"/>
      <c r="OJZ54" s="19"/>
      <c r="OKA54" s="19"/>
      <c r="OKB54" s="19"/>
      <c r="OKC54" s="19"/>
      <c r="OKD54" s="19"/>
      <c r="OKE54" s="19"/>
      <c r="OKF54" s="19"/>
      <c r="OKG54" s="19"/>
      <c r="OKH54" s="19"/>
      <c r="OKI54" s="19"/>
      <c r="OKJ54" s="19"/>
      <c r="OKK54" s="19"/>
      <c r="OKL54" s="19"/>
      <c r="OKM54" s="19"/>
      <c r="OKN54" s="19"/>
      <c r="OKO54" s="19"/>
      <c r="OKP54" s="19"/>
      <c r="OKQ54" s="19"/>
      <c r="OKR54" s="19"/>
      <c r="OKS54" s="19"/>
      <c r="OKT54" s="19"/>
      <c r="OKU54" s="19"/>
      <c r="OKV54" s="19"/>
      <c r="OKW54" s="19"/>
      <c r="OKX54" s="19"/>
      <c r="OKY54" s="19"/>
      <c r="OKZ54" s="19"/>
      <c r="OLA54" s="19"/>
      <c r="OLB54" s="19"/>
      <c r="OLC54" s="19"/>
      <c r="OLD54" s="19"/>
      <c r="OLE54" s="19"/>
      <c r="OLF54" s="19"/>
      <c r="OLG54" s="19"/>
      <c r="OLH54" s="19"/>
      <c r="OLI54" s="19"/>
      <c r="OLJ54" s="19"/>
      <c r="OLK54" s="19"/>
      <c r="OLL54" s="19"/>
      <c r="OLM54" s="19"/>
      <c r="OLN54" s="19"/>
      <c r="OLO54" s="19"/>
      <c r="OLP54" s="19"/>
      <c r="OLQ54" s="19"/>
      <c r="OLR54" s="19"/>
      <c r="OLS54" s="19"/>
      <c r="OLT54" s="19"/>
      <c r="OLU54" s="19"/>
      <c r="OLV54" s="19"/>
      <c r="OLW54" s="19"/>
      <c r="OLX54" s="19"/>
      <c r="OLY54" s="19"/>
      <c r="OLZ54" s="19"/>
      <c r="OMA54" s="19"/>
      <c r="OMB54" s="19"/>
      <c r="OMC54" s="19"/>
      <c r="OMD54" s="19"/>
      <c r="OME54" s="19"/>
      <c r="OMF54" s="19"/>
      <c r="OMG54" s="19"/>
      <c r="OMH54" s="19"/>
      <c r="OMI54" s="19"/>
      <c r="OMJ54" s="19"/>
      <c r="OMK54" s="19"/>
      <c r="OML54" s="19"/>
      <c r="OMM54" s="19"/>
      <c r="OMN54" s="19"/>
      <c r="OMO54" s="19"/>
      <c r="OMP54" s="19"/>
      <c r="OMQ54" s="19"/>
      <c r="OMR54" s="19"/>
      <c r="OMS54" s="19"/>
      <c r="OMT54" s="19"/>
      <c r="OMU54" s="19"/>
      <c r="OMV54" s="19"/>
      <c r="OMW54" s="19"/>
      <c r="OMX54" s="19"/>
      <c r="OMY54" s="19"/>
      <c r="OMZ54" s="19"/>
      <c r="ONA54" s="19"/>
      <c r="ONB54" s="19"/>
      <c r="ONC54" s="19"/>
      <c r="OND54" s="19"/>
      <c r="ONE54" s="19"/>
      <c r="ONF54" s="19"/>
      <c r="ONG54" s="19"/>
      <c r="ONH54" s="19"/>
      <c r="ONI54" s="19"/>
      <c r="ONJ54" s="19"/>
      <c r="ONK54" s="19"/>
      <c r="ONL54" s="19"/>
      <c r="ONM54" s="19"/>
      <c r="ONN54" s="19"/>
      <c r="ONO54" s="19"/>
      <c r="ONP54" s="19"/>
      <c r="ONQ54" s="19"/>
      <c r="ONR54" s="19"/>
      <c r="ONS54" s="19"/>
      <c r="ONT54" s="19"/>
      <c r="ONU54" s="19"/>
      <c r="ONV54" s="19"/>
      <c r="ONW54" s="19"/>
      <c r="ONX54" s="19"/>
      <c r="ONY54" s="19"/>
      <c r="ONZ54" s="19"/>
      <c r="OOA54" s="19"/>
      <c r="OOB54" s="19"/>
      <c r="OOC54" s="19"/>
      <c r="OOD54" s="19"/>
      <c r="OOE54" s="19"/>
      <c r="OOF54" s="19"/>
      <c r="OOG54" s="19"/>
      <c r="OOH54" s="19"/>
      <c r="OOI54" s="19"/>
      <c r="OOJ54" s="19"/>
      <c r="OOK54" s="19"/>
      <c r="OOL54" s="19"/>
      <c r="OOM54" s="19"/>
      <c r="OON54" s="19"/>
      <c r="OOO54" s="19"/>
      <c r="OOP54" s="19"/>
      <c r="OOQ54" s="19"/>
      <c r="OOR54" s="19"/>
      <c r="OOS54" s="19"/>
      <c r="OOT54" s="19"/>
      <c r="OOU54" s="19"/>
      <c r="OOV54" s="19"/>
      <c r="OOW54" s="19"/>
      <c r="OOX54" s="19"/>
      <c r="OOY54" s="19"/>
      <c r="OOZ54" s="19"/>
      <c r="OPA54" s="19"/>
      <c r="OPB54" s="19"/>
      <c r="OPC54" s="19"/>
      <c r="OPD54" s="19"/>
      <c r="OPE54" s="19"/>
      <c r="OPF54" s="19"/>
      <c r="OPG54" s="19"/>
      <c r="OPH54" s="19"/>
      <c r="OPI54" s="19"/>
      <c r="OPJ54" s="19"/>
      <c r="OPK54" s="19"/>
      <c r="OPL54" s="19"/>
      <c r="OPM54" s="19"/>
      <c r="OPN54" s="19"/>
      <c r="OPO54" s="19"/>
      <c r="OPP54" s="19"/>
      <c r="OPQ54" s="19"/>
      <c r="OPR54" s="19"/>
      <c r="OPS54" s="19"/>
      <c r="OPT54" s="19"/>
      <c r="OPU54" s="19"/>
      <c r="OPV54" s="19"/>
      <c r="OPW54" s="19"/>
      <c r="OPX54" s="19"/>
      <c r="OPY54" s="19"/>
      <c r="OPZ54" s="19"/>
      <c r="OQA54" s="19"/>
      <c r="OQB54" s="19"/>
      <c r="OQC54" s="19"/>
      <c r="OQD54" s="19"/>
      <c r="OQE54" s="19"/>
      <c r="OQF54" s="19"/>
      <c r="OQG54" s="19"/>
      <c r="OQH54" s="19"/>
      <c r="OQI54" s="19"/>
      <c r="OQJ54" s="19"/>
      <c r="OQK54" s="19"/>
      <c r="OQL54" s="19"/>
      <c r="OQM54" s="19"/>
      <c r="OQN54" s="19"/>
      <c r="OQO54" s="19"/>
      <c r="OQP54" s="19"/>
      <c r="OQQ54" s="19"/>
      <c r="OQR54" s="19"/>
      <c r="OQS54" s="19"/>
      <c r="OQT54" s="19"/>
      <c r="OQU54" s="19"/>
      <c r="OQV54" s="19"/>
      <c r="OQW54" s="19"/>
      <c r="OQX54" s="19"/>
      <c r="OQY54" s="19"/>
      <c r="OQZ54" s="19"/>
      <c r="ORA54" s="19"/>
      <c r="ORB54" s="19"/>
      <c r="ORC54" s="19"/>
      <c r="ORD54" s="19"/>
      <c r="ORE54" s="19"/>
      <c r="ORF54" s="19"/>
      <c r="ORG54" s="19"/>
      <c r="ORH54" s="19"/>
      <c r="ORI54" s="19"/>
      <c r="ORJ54" s="19"/>
      <c r="ORK54" s="19"/>
      <c r="ORL54" s="19"/>
      <c r="ORM54" s="19"/>
      <c r="ORN54" s="19"/>
      <c r="ORO54" s="19"/>
      <c r="ORP54" s="19"/>
      <c r="ORQ54" s="19"/>
      <c r="ORR54" s="19"/>
      <c r="ORS54" s="19"/>
      <c r="ORT54" s="19"/>
      <c r="ORU54" s="19"/>
      <c r="ORV54" s="19"/>
      <c r="ORW54" s="19"/>
      <c r="ORX54" s="19"/>
      <c r="ORY54" s="19"/>
      <c r="ORZ54" s="19"/>
      <c r="OSA54" s="19"/>
      <c r="OSB54" s="19"/>
      <c r="OSC54" s="19"/>
      <c r="OSD54" s="19"/>
      <c r="OSE54" s="19"/>
      <c r="OSF54" s="19"/>
      <c r="OSG54" s="19"/>
      <c r="OSH54" s="19"/>
      <c r="OSI54" s="19"/>
      <c r="OSJ54" s="19"/>
      <c r="OSK54" s="19"/>
      <c r="OSL54" s="19"/>
      <c r="OSM54" s="19"/>
      <c r="OSN54" s="19"/>
      <c r="OSO54" s="19"/>
      <c r="OSP54" s="19"/>
      <c r="OSQ54" s="19"/>
      <c r="OSR54" s="19"/>
      <c r="OSS54" s="19"/>
      <c r="OST54" s="19"/>
      <c r="OSU54" s="19"/>
      <c r="OSV54" s="19"/>
      <c r="OSW54" s="19"/>
      <c r="OSX54" s="19"/>
      <c r="OSY54" s="19"/>
      <c r="OSZ54" s="19"/>
      <c r="OTA54" s="19"/>
      <c r="OTB54" s="19"/>
      <c r="OTC54" s="19"/>
      <c r="OTD54" s="19"/>
      <c r="OTE54" s="19"/>
      <c r="OTF54" s="19"/>
      <c r="OTG54" s="19"/>
      <c r="OTH54" s="19"/>
      <c r="OTI54" s="19"/>
      <c r="OTJ54" s="19"/>
      <c r="OTK54" s="19"/>
      <c r="OTL54" s="19"/>
      <c r="OTM54" s="19"/>
      <c r="OTN54" s="19"/>
      <c r="OTO54" s="19"/>
      <c r="OTP54" s="19"/>
      <c r="OTQ54" s="19"/>
      <c r="OTR54" s="19"/>
      <c r="OTS54" s="19"/>
      <c r="OTT54" s="19"/>
      <c r="OTU54" s="19"/>
      <c r="OTV54" s="19"/>
      <c r="OTW54" s="19"/>
      <c r="OTX54" s="19"/>
      <c r="OTY54" s="19"/>
      <c r="OTZ54" s="19"/>
      <c r="OUA54" s="19"/>
      <c r="OUB54" s="19"/>
      <c r="OUC54" s="19"/>
      <c r="OUD54" s="19"/>
      <c r="OUE54" s="19"/>
      <c r="OUF54" s="19"/>
      <c r="OUG54" s="19"/>
      <c r="OUH54" s="19"/>
      <c r="OUI54" s="19"/>
      <c r="OUJ54" s="19"/>
      <c r="OUK54" s="19"/>
      <c r="OUL54" s="19"/>
      <c r="OUM54" s="19"/>
      <c r="OUN54" s="19"/>
      <c r="OUO54" s="19"/>
      <c r="OUP54" s="19"/>
      <c r="OUQ54" s="19"/>
      <c r="OUR54" s="19"/>
      <c r="OUS54" s="19"/>
      <c r="OUT54" s="19"/>
      <c r="OUU54" s="19"/>
      <c r="OUV54" s="19"/>
      <c r="OUW54" s="19"/>
      <c r="OUX54" s="19"/>
      <c r="OUY54" s="19"/>
      <c r="OUZ54" s="19"/>
      <c r="OVA54" s="19"/>
      <c r="OVB54" s="19"/>
      <c r="OVC54" s="19"/>
      <c r="OVD54" s="19"/>
      <c r="OVE54" s="19"/>
      <c r="OVF54" s="19"/>
      <c r="OVG54" s="19"/>
      <c r="OVH54" s="19"/>
      <c r="OVI54" s="19"/>
      <c r="OVJ54" s="19"/>
      <c r="OVK54" s="19"/>
      <c r="OVL54" s="19"/>
      <c r="OVM54" s="19"/>
      <c r="OVN54" s="19"/>
      <c r="OVO54" s="19"/>
      <c r="OVP54" s="19"/>
      <c r="OVQ54" s="19"/>
      <c r="OVR54" s="19"/>
      <c r="OVS54" s="19"/>
      <c r="OVT54" s="19"/>
      <c r="OVU54" s="19"/>
      <c r="OVV54" s="19"/>
      <c r="OVW54" s="19"/>
      <c r="OVX54" s="19"/>
      <c r="OVY54" s="19"/>
      <c r="OVZ54" s="19"/>
      <c r="OWA54" s="19"/>
      <c r="OWB54" s="19"/>
      <c r="OWC54" s="19"/>
      <c r="OWD54" s="19"/>
      <c r="OWE54" s="19"/>
      <c r="OWF54" s="19"/>
      <c r="OWG54" s="19"/>
      <c r="OWH54" s="19"/>
      <c r="OWI54" s="19"/>
      <c r="OWJ54" s="19"/>
      <c r="OWK54" s="19"/>
      <c r="OWL54" s="19"/>
      <c r="OWM54" s="19"/>
      <c r="OWN54" s="19"/>
      <c r="OWO54" s="19"/>
      <c r="OWP54" s="19"/>
      <c r="OWQ54" s="19"/>
      <c r="OWR54" s="19"/>
      <c r="OWS54" s="19"/>
      <c r="OWT54" s="19"/>
      <c r="OWU54" s="19"/>
      <c r="OWV54" s="19"/>
      <c r="OWW54" s="19"/>
      <c r="OWX54" s="19"/>
      <c r="OWY54" s="19"/>
      <c r="OWZ54" s="19"/>
      <c r="OXA54" s="19"/>
      <c r="OXB54" s="19"/>
      <c r="OXC54" s="19"/>
      <c r="OXD54" s="19"/>
      <c r="OXE54" s="19"/>
      <c r="OXF54" s="19"/>
      <c r="OXG54" s="19"/>
      <c r="OXH54" s="19"/>
      <c r="OXI54" s="19"/>
      <c r="OXJ54" s="19"/>
      <c r="OXK54" s="19"/>
      <c r="OXL54" s="19"/>
      <c r="OXM54" s="19"/>
      <c r="OXN54" s="19"/>
      <c r="OXO54" s="19"/>
      <c r="OXP54" s="19"/>
      <c r="OXQ54" s="19"/>
      <c r="OXR54" s="19"/>
      <c r="OXS54" s="19"/>
      <c r="OXT54" s="19"/>
      <c r="OXU54" s="19"/>
      <c r="OXV54" s="19"/>
      <c r="OXW54" s="19"/>
      <c r="OXX54" s="19"/>
      <c r="OXY54" s="19"/>
      <c r="OXZ54" s="19"/>
      <c r="OYA54" s="19"/>
      <c r="OYB54" s="19"/>
      <c r="OYC54" s="19"/>
      <c r="OYD54" s="19"/>
      <c r="OYE54" s="19"/>
      <c r="OYF54" s="19"/>
      <c r="OYG54" s="19"/>
      <c r="OYH54" s="19"/>
      <c r="OYI54" s="19"/>
      <c r="OYJ54" s="19"/>
      <c r="OYK54" s="19"/>
      <c r="OYL54" s="19"/>
      <c r="OYM54" s="19"/>
      <c r="OYN54" s="19"/>
      <c r="OYO54" s="19"/>
      <c r="OYP54" s="19"/>
      <c r="OYQ54" s="19"/>
      <c r="OYR54" s="19"/>
      <c r="OYS54" s="19"/>
      <c r="OYT54" s="19"/>
      <c r="OYU54" s="19"/>
      <c r="OYV54" s="19"/>
      <c r="OYW54" s="19"/>
      <c r="OYX54" s="19"/>
      <c r="OYY54" s="19"/>
      <c r="OYZ54" s="19"/>
      <c r="OZA54" s="19"/>
      <c r="OZB54" s="19"/>
      <c r="OZC54" s="19"/>
      <c r="OZD54" s="19"/>
      <c r="OZE54" s="19"/>
      <c r="OZF54" s="19"/>
      <c r="OZG54" s="19"/>
      <c r="OZH54" s="19"/>
      <c r="OZI54" s="19"/>
      <c r="OZJ54" s="19"/>
      <c r="OZK54" s="19"/>
      <c r="OZL54" s="19"/>
      <c r="OZM54" s="19"/>
      <c r="OZN54" s="19"/>
      <c r="OZO54" s="19"/>
      <c r="OZP54" s="19"/>
      <c r="OZQ54" s="19"/>
      <c r="OZR54" s="19"/>
      <c r="OZS54" s="19"/>
      <c r="OZT54" s="19"/>
      <c r="OZU54" s="19"/>
      <c r="OZV54" s="19"/>
      <c r="OZW54" s="19"/>
      <c r="OZX54" s="19"/>
      <c r="OZY54" s="19"/>
      <c r="OZZ54" s="19"/>
      <c r="PAA54" s="19"/>
      <c r="PAB54" s="19"/>
      <c r="PAC54" s="19"/>
      <c r="PAD54" s="19"/>
      <c r="PAE54" s="19"/>
      <c r="PAF54" s="19"/>
      <c r="PAG54" s="19"/>
      <c r="PAH54" s="19"/>
      <c r="PAI54" s="19"/>
      <c r="PAJ54" s="19"/>
      <c r="PAK54" s="19"/>
      <c r="PAL54" s="19"/>
      <c r="PAM54" s="19"/>
      <c r="PAN54" s="19"/>
      <c r="PAO54" s="19"/>
      <c r="PAP54" s="19"/>
      <c r="PAQ54" s="19"/>
      <c r="PAR54" s="19"/>
      <c r="PAS54" s="19"/>
      <c r="PAT54" s="19"/>
      <c r="PAU54" s="19"/>
      <c r="PAV54" s="19"/>
      <c r="PAW54" s="19"/>
      <c r="PAX54" s="19"/>
      <c r="PAY54" s="19"/>
      <c r="PAZ54" s="19"/>
      <c r="PBA54" s="19"/>
      <c r="PBB54" s="19"/>
      <c r="PBC54" s="19"/>
      <c r="PBD54" s="19"/>
      <c r="PBE54" s="19"/>
      <c r="PBF54" s="19"/>
      <c r="PBG54" s="19"/>
      <c r="PBH54" s="19"/>
      <c r="PBI54" s="19"/>
      <c r="PBJ54" s="19"/>
      <c r="PBK54" s="19"/>
      <c r="PBL54" s="19"/>
      <c r="PBM54" s="19"/>
      <c r="PBN54" s="19"/>
      <c r="PBO54" s="19"/>
      <c r="PBP54" s="19"/>
      <c r="PBQ54" s="19"/>
      <c r="PBR54" s="19"/>
      <c r="PBS54" s="19"/>
      <c r="PBT54" s="19"/>
      <c r="PBU54" s="19"/>
      <c r="PBV54" s="19"/>
      <c r="PBW54" s="19"/>
      <c r="PBX54" s="19"/>
      <c r="PBY54" s="19"/>
      <c r="PBZ54" s="19"/>
      <c r="PCA54" s="19"/>
      <c r="PCB54" s="19"/>
      <c r="PCC54" s="19"/>
      <c r="PCD54" s="19"/>
      <c r="PCE54" s="19"/>
      <c r="PCF54" s="19"/>
      <c r="PCG54" s="19"/>
      <c r="PCH54" s="19"/>
      <c r="PCI54" s="19"/>
      <c r="PCJ54" s="19"/>
      <c r="PCK54" s="19"/>
      <c r="PCL54" s="19"/>
      <c r="PCM54" s="19"/>
      <c r="PCN54" s="19"/>
      <c r="PCO54" s="19"/>
      <c r="PCP54" s="19"/>
      <c r="PCQ54" s="19"/>
      <c r="PCR54" s="19"/>
      <c r="PCS54" s="19"/>
      <c r="PCT54" s="19"/>
      <c r="PCU54" s="19"/>
      <c r="PCV54" s="19"/>
      <c r="PCW54" s="19"/>
      <c r="PCX54" s="19"/>
      <c r="PCY54" s="19"/>
      <c r="PCZ54" s="19"/>
      <c r="PDA54" s="19"/>
      <c r="PDB54" s="19"/>
      <c r="PDC54" s="19"/>
      <c r="PDD54" s="19"/>
      <c r="PDE54" s="19"/>
      <c r="PDF54" s="19"/>
      <c r="PDG54" s="19"/>
      <c r="PDH54" s="19"/>
      <c r="PDI54" s="19"/>
      <c r="PDJ54" s="19"/>
      <c r="PDK54" s="19"/>
      <c r="PDL54" s="19"/>
      <c r="PDM54" s="19"/>
      <c r="PDN54" s="19"/>
      <c r="PDO54" s="19"/>
      <c r="PDP54" s="19"/>
      <c r="PDQ54" s="19"/>
      <c r="PDR54" s="19"/>
      <c r="PDS54" s="19"/>
      <c r="PDT54" s="19"/>
      <c r="PDU54" s="19"/>
      <c r="PDV54" s="19"/>
      <c r="PDW54" s="19"/>
      <c r="PDX54" s="19"/>
      <c r="PDY54" s="19"/>
      <c r="PDZ54" s="19"/>
      <c r="PEA54" s="19"/>
      <c r="PEB54" s="19"/>
      <c r="PEC54" s="19"/>
      <c r="PED54" s="19"/>
      <c r="PEE54" s="19"/>
      <c r="PEF54" s="19"/>
      <c r="PEG54" s="19"/>
      <c r="PEH54" s="19"/>
      <c r="PEI54" s="19"/>
      <c r="PEJ54" s="19"/>
      <c r="PEK54" s="19"/>
      <c r="PEL54" s="19"/>
      <c r="PEM54" s="19"/>
      <c r="PEN54" s="19"/>
      <c r="PEO54" s="19"/>
      <c r="PEP54" s="19"/>
      <c r="PEQ54" s="19"/>
      <c r="PER54" s="19"/>
      <c r="PES54" s="19"/>
      <c r="PET54" s="19"/>
      <c r="PEU54" s="19"/>
      <c r="PEV54" s="19"/>
      <c r="PEW54" s="19"/>
      <c r="PEX54" s="19"/>
      <c r="PEY54" s="19"/>
      <c r="PEZ54" s="19"/>
      <c r="PFA54" s="19"/>
      <c r="PFB54" s="19"/>
      <c r="PFC54" s="19"/>
      <c r="PFD54" s="19"/>
      <c r="PFE54" s="19"/>
      <c r="PFF54" s="19"/>
      <c r="PFG54" s="19"/>
      <c r="PFH54" s="19"/>
      <c r="PFI54" s="19"/>
      <c r="PFJ54" s="19"/>
      <c r="PFK54" s="19"/>
      <c r="PFL54" s="19"/>
      <c r="PFM54" s="19"/>
      <c r="PFN54" s="19"/>
      <c r="PFO54" s="19"/>
      <c r="PFP54" s="19"/>
      <c r="PFQ54" s="19"/>
      <c r="PFR54" s="19"/>
      <c r="PFS54" s="19"/>
      <c r="PFT54" s="19"/>
      <c r="PFU54" s="19"/>
      <c r="PFV54" s="19"/>
      <c r="PFW54" s="19"/>
      <c r="PFX54" s="19"/>
      <c r="PFY54" s="19"/>
      <c r="PFZ54" s="19"/>
      <c r="PGA54" s="19"/>
      <c r="PGB54" s="19"/>
      <c r="PGC54" s="19"/>
      <c r="PGD54" s="19"/>
      <c r="PGE54" s="19"/>
      <c r="PGF54" s="19"/>
      <c r="PGG54" s="19"/>
      <c r="PGH54" s="19"/>
      <c r="PGI54" s="19"/>
      <c r="PGJ54" s="19"/>
      <c r="PGK54" s="19"/>
      <c r="PGL54" s="19"/>
      <c r="PGM54" s="19"/>
      <c r="PGN54" s="19"/>
      <c r="PGO54" s="19"/>
      <c r="PGP54" s="19"/>
      <c r="PGQ54" s="19"/>
      <c r="PGR54" s="19"/>
      <c r="PGS54" s="19"/>
      <c r="PGT54" s="19"/>
      <c r="PGU54" s="19"/>
      <c r="PGV54" s="19"/>
      <c r="PGW54" s="19"/>
      <c r="PGX54" s="19"/>
      <c r="PGY54" s="19"/>
      <c r="PGZ54" s="19"/>
      <c r="PHA54" s="19"/>
      <c r="PHB54" s="19"/>
      <c r="PHC54" s="19"/>
      <c r="PHD54" s="19"/>
      <c r="PHE54" s="19"/>
      <c r="PHF54" s="19"/>
      <c r="PHG54" s="19"/>
      <c r="PHH54" s="19"/>
      <c r="PHI54" s="19"/>
      <c r="PHJ54" s="19"/>
      <c r="PHK54" s="19"/>
      <c r="PHL54" s="19"/>
      <c r="PHM54" s="19"/>
      <c r="PHN54" s="19"/>
      <c r="PHO54" s="19"/>
      <c r="PHP54" s="19"/>
      <c r="PHQ54" s="19"/>
      <c r="PHR54" s="19"/>
      <c r="PHS54" s="19"/>
      <c r="PHT54" s="19"/>
      <c r="PHU54" s="19"/>
      <c r="PHV54" s="19"/>
      <c r="PHW54" s="19"/>
      <c r="PHX54" s="19"/>
      <c r="PHY54" s="19"/>
      <c r="PHZ54" s="19"/>
      <c r="PIA54" s="19"/>
      <c r="PIB54" s="19"/>
      <c r="PIC54" s="19"/>
      <c r="PID54" s="19"/>
      <c r="PIE54" s="19"/>
      <c r="PIF54" s="19"/>
      <c r="PIG54" s="19"/>
      <c r="PIH54" s="19"/>
      <c r="PII54" s="19"/>
      <c r="PIJ54" s="19"/>
      <c r="PIK54" s="19"/>
      <c r="PIL54" s="19"/>
      <c r="PIM54" s="19"/>
      <c r="PIN54" s="19"/>
      <c r="PIO54" s="19"/>
      <c r="PIP54" s="19"/>
      <c r="PIQ54" s="19"/>
      <c r="PIR54" s="19"/>
      <c r="PIS54" s="19"/>
      <c r="PIT54" s="19"/>
      <c r="PIU54" s="19"/>
      <c r="PIV54" s="19"/>
      <c r="PIW54" s="19"/>
      <c r="PIX54" s="19"/>
      <c r="PIY54" s="19"/>
      <c r="PIZ54" s="19"/>
      <c r="PJA54" s="19"/>
      <c r="PJB54" s="19"/>
      <c r="PJC54" s="19"/>
      <c r="PJD54" s="19"/>
      <c r="PJE54" s="19"/>
      <c r="PJF54" s="19"/>
      <c r="PJG54" s="19"/>
      <c r="PJH54" s="19"/>
      <c r="PJI54" s="19"/>
      <c r="PJJ54" s="19"/>
      <c r="PJK54" s="19"/>
      <c r="PJL54" s="19"/>
      <c r="PJM54" s="19"/>
      <c r="PJN54" s="19"/>
      <c r="PJO54" s="19"/>
      <c r="PJP54" s="19"/>
      <c r="PJQ54" s="19"/>
      <c r="PJR54" s="19"/>
      <c r="PJS54" s="19"/>
      <c r="PJT54" s="19"/>
      <c r="PJU54" s="19"/>
      <c r="PJV54" s="19"/>
      <c r="PJW54" s="19"/>
      <c r="PJX54" s="19"/>
      <c r="PJY54" s="19"/>
      <c r="PJZ54" s="19"/>
      <c r="PKA54" s="19"/>
      <c r="PKB54" s="19"/>
      <c r="PKC54" s="19"/>
      <c r="PKD54" s="19"/>
      <c r="PKE54" s="19"/>
      <c r="PKF54" s="19"/>
      <c r="PKG54" s="19"/>
      <c r="PKH54" s="19"/>
      <c r="PKI54" s="19"/>
      <c r="PKJ54" s="19"/>
      <c r="PKK54" s="19"/>
      <c r="PKL54" s="19"/>
      <c r="PKM54" s="19"/>
      <c r="PKN54" s="19"/>
      <c r="PKO54" s="19"/>
      <c r="PKP54" s="19"/>
      <c r="PKQ54" s="19"/>
      <c r="PKR54" s="19"/>
      <c r="PKS54" s="19"/>
      <c r="PKT54" s="19"/>
      <c r="PKU54" s="19"/>
      <c r="PKV54" s="19"/>
      <c r="PKW54" s="19"/>
      <c r="PKX54" s="19"/>
      <c r="PKY54" s="19"/>
      <c r="PKZ54" s="19"/>
      <c r="PLA54" s="19"/>
      <c r="PLB54" s="19"/>
      <c r="PLC54" s="19"/>
      <c r="PLD54" s="19"/>
      <c r="PLE54" s="19"/>
      <c r="PLF54" s="19"/>
      <c r="PLG54" s="19"/>
      <c r="PLH54" s="19"/>
      <c r="PLI54" s="19"/>
      <c r="PLJ54" s="19"/>
      <c r="PLK54" s="19"/>
      <c r="PLL54" s="19"/>
      <c r="PLM54" s="19"/>
      <c r="PLN54" s="19"/>
      <c r="PLO54" s="19"/>
      <c r="PLP54" s="19"/>
      <c r="PLQ54" s="19"/>
      <c r="PLR54" s="19"/>
      <c r="PLS54" s="19"/>
      <c r="PLT54" s="19"/>
      <c r="PLU54" s="19"/>
      <c r="PLV54" s="19"/>
      <c r="PLW54" s="19"/>
      <c r="PLX54" s="19"/>
      <c r="PLY54" s="19"/>
      <c r="PLZ54" s="19"/>
      <c r="PMA54" s="19"/>
      <c r="PMB54" s="19"/>
      <c r="PMC54" s="19"/>
      <c r="PMD54" s="19"/>
      <c r="PME54" s="19"/>
      <c r="PMF54" s="19"/>
      <c r="PMG54" s="19"/>
      <c r="PMH54" s="19"/>
      <c r="PMI54" s="19"/>
      <c r="PMJ54" s="19"/>
      <c r="PMK54" s="19"/>
      <c r="PML54" s="19"/>
      <c r="PMM54" s="19"/>
      <c r="PMN54" s="19"/>
      <c r="PMO54" s="19"/>
      <c r="PMP54" s="19"/>
      <c r="PMQ54" s="19"/>
      <c r="PMR54" s="19"/>
      <c r="PMS54" s="19"/>
      <c r="PMT54" s="19"/>
      <c r="PMU54" s="19"/>
      <c r="PMV54" s="19"/>
      <c r="PMW54" s="19"/>
      <c r="PMX54" s="19"/>
      <c r="PMY54" s="19"/>
      <c r="PMZ54" s="19"/>
      <c r="PNA54" s="19"/>
      <c r="PNB54" s="19"/>
      <c r="PNC54" s="19"/>
      <c r="PND54" s="19"/>
      <c r="PNE54" s="19"/>
      <c r="PNF54" s="19"/>
      <c r="PNG54" s="19"/>
      <c r="PNH54" s="19"/>
      <c r="PNI54" s="19"/>
      <c r="PNJ54" s="19"/>
      <c r="PNK54" s="19"/>
      <c r="PNL54" s="19"/>
      <c r="PNM54" s="19"/>
      <c r="PNN54" s="19"/>
      <c r="PNO54" s="19"/>
      <c r="PNP54" s="19"/>
      <c r="PNQ54" s="19"/>
      <c r="PNR54" s="19"/>
      <c r="PNS54" s="19"/>
      <c r="PNT54" s="19"/>
      <c r="PNU54" s="19"/>
      <c r="PNV54" s="19"/>
      <c r="PNW54" s="19"/>
      <c r="PNX54" s="19"/>
      <c r="PNY54" s="19"/>
      <c r="PNZ54" s="19"/>
      <c r="POA54" s="19"/>
      <c r="POB54" s="19"/>
      <c r="POC54" s="19"/>
      <c r="POD54" s="19"/>
      <c r="POE54" s="19"/>
      <c r="POF54" s="19"/>
      <c r="POG54" s="19"/>
      <c r="POH54" s="19"/>
      <c r="POI54" s="19"/>
      <c r="POJ54" s="19"/>
      <c r="POK54" s="19"/>
      <c r="POL54" s="19"/>
      <c r="POM54" s="19"/>
      <c r="PON54" s="19"/>
      <c r="POO54" s="19"/>
      <c r="POP54" s="19"/>
      <c r="POQ54" s="19"/>
      <c r="POR54" s="19"/>
      <c r="POS54" s="19"/>
      <c r="POT54" s="19"/>
      <c r="POU54" s="19"/>
      <c r="POV54" s="19"/>
      <c r="POW54" s="19"/>
      <c r="POX54" s="19"/>
      <c r="POY54" s="19"/>
      <c r="POZ54" s="19"/>
      <c r="PPA54" s="19"/>
      <c r="PPB54" s="19"/>
      <c r="PPC54" s="19"/>
      <c r="PPD54" s="19"/>
      <c r="PPE54" s="19"/>
      <c r="PPF54" s="19"/>
      <c r="PPG54" s="19"/>
      <c r="PPH54" s="19"/>
      <c r="PPI54" s="19"/>
      <c r="PPJ54" s="19"/>
      <c r="PPK54" s="19"/>
      <c r="PPL54" s="19"/>
      <c r="PPM54" s="19"/>
      <c r="PPN54" s="19"/>
      <c r="PPO54" s="19"/>
      <c r="PPP54" s="19"/>
      <c r="PPQ54" s="19"/>
      <c r="PPR54" s="19"/>
      <c r="PPS54" s="19"/>
      <c r="PPT54" s="19"/>
      <c r="PPU54" s="19"/>
      <c r="PPV54" s="19"/>
      <c r="PPW54" s="19"/>
      <c r="PPX54" s="19"/>
      <c r="PPY54" s="19"/>
      <c r="PPZ54" s="19"/>
      <c r="PQA54" s="19"/>
      <c r="PQB54" s="19"/>
      <c r="PQC54" s="19"/>
      <c r="PQD54" s="19"/>
      <c r="PQE54" s="19"/>
      <c r="PQF54" s="19"/>
      <c r="PQG54" s="19"/>
      <c r="PQH54" s="19"/>
      <c r="PQI54" s="19"/>
      <c r="PQJ54" s="19"/>
      <c r="PQK54" s="19"/>
      <c r="PQL54" s="19"/>
      <c r="PQM54" s="19"/>
      <c r="PQN54" s="19"/>
      <c r="PQO54" s="19"/>
      <c r="PQP54" s="19"/>
      <c r="PQQ54" s="19"/>
      <c r="PQR54" s="19"/>
      <c r="PQS54" s="19"/>
      <c r="PQT54" s="19"/>
      <c r="PQU54" s="19"/>
      <c r="PQV54" s="19"/>
      <c r="PQW54" s="19"/>
      <c r="PQX54" s="19"/>
      <c r="PQY54" s="19"/>
      <c r="PQZ54" s="19"/>
      <c r="PRA54" s="19"/>
      <c r="PRB54" s="19"/>
      <c r="PRC54" s="19"/>
      <c r="PRD54" s="19"/>
      <c r="PRE54" s="19"/>
      <c r="PRF54" s="19"/>
      <c r="PRG54" s="19"/>
      <c r="PRH54" s="19"/>
      <c r="PRI54" s="19"/>
      <c r="PRJ54" s="19"/>
      <c r="PRK54" s="19"/>
      <c r="PRL54" s="19"/>
      <c r="PRM54" s="19"/>
      <c r="PRN54" s="19"/>
      <c r="PRO54" s="19"/>
      <c r="PRP54" s="19"/>
      <c r="PRQ54" s="19"/>
      <c r="PRR54" s="19"/>
      <c r="PRS54" s="19"/>
      <c r="PRT54" s="19"/>
      <c r="PRU54" s="19"/>
      <c r="PRV54" s="19"/>
      <c r="PRW54" s="19"/>
      <c r="PRX54" s="19"/>
      <c r="PRY54" s="19"/>
      <c r="PRZ54" s="19"/>
      <c r="PSA54" s="19"/>
      <c r="PSB54" s="19"/>
      <c r="PSC54" s="19"/>
      <c r="PSD54" s="19"/>
      <c r="PSE54" s="19"/>
      <c r="PSF54" s="19"/>
      <c r="PSG54" s="19"/>
      <c r="PSH54" s="19"/>
      <c r="PSI54" s="19"/>
      <c r="PSJ54" s="19"/>
      <c r="PSK54" s="19"/>
      <c r="PSL54" s="19"/>
      <c r="PSM54" s="19"/>
      <c r="PSN54" s="19"/>
      <c r="PSO54" s="19"/>
      <c r="PSP54" s="19"/>
      <c r="PSQ54" s="19"/>
      <c r="PSR54" s="19"/>
      <c r="PSS54" s="19"/>
      <c r="PST54" s="19"/>
      <c r="PSU54" s="19"/>
      <c r="PSV54" s="19"/>
      <c r="PSW54" s="19"/>
      <c r="PSX54" s="19"/>
      <c r="PSY54" s="19"/>
      <c r="PSZ54" s="19"/>
      <c r="PTA54" s="19"/>
      <c r="PTB54" s="19"/>
      <c r="PTC54" s="19"/>
      <c r="PTD54" s="19"/>
      <c r="PTE54" s="19"/>
      <c r="PTF54" s="19"/>
      <c r="PTG54" s="19"/>
      <c r="PTH54" s="19"/>
      <c r="PTI54" s="19"/>
      <c r="PTJ54" s="19"/>
      <c r="PTK54" s="19"/>
      <c r="PTL54" s="19"/>
      <c r="PTM54" s="19"/>
      <c r="PTN54" s="19"/>
      <c r="PTO54" s="19"/>
      <c r="PTP54" s="19"/>
      <c r="PTQ54" s="19"/>
      <c r="PTR54" s="19"/>
      <c r="PTS54" s="19"/>
      <c r="PTT54" s="19"/>
      <c r="PTU54" s="19"/>
      <c r="PTV54" s="19"/>
      <c r="PTW54" s="19"/>
      <c r="PTX54" s="19"/>
      <c r="PTY54" s="19"/>
      <c r="PTZ54" s="19"/>
      <c r="PUA54" s="19"/>
      <c r="PUB54" s="19"/>
      <c r="PUC54" s="19"/>
      <c r="PUD54" s="19"/>
      <c r="PUE54" s="19"/>
      <c r="PUF54" s="19"/>
      <c r="PUG54" s="19"/>
      <c r="PUH54" s="19"/>
      <c r="PUI54" s="19"/>
      <c r="PUJ54" s="19"/>
      <c r="PUK54" s="19"/>
      <c r="PUL54" s="19"/>
      <c r="PUM54" s="19"/>
      <c r="PUN54" s="19"/>
      <c r="PUO54" s="19"/>
      <c r="PUP54" s="19"/>
      <c r="PUQ54" s="19"/>
      <c r="PUR54" s="19"/>
      <c r="PUS54" s="19"/>
      <c r="PUT54" s="19"/>
      <c r="PUU54" s="19"/>
      <c r="PUV54" s="19"/>
      <c r="PUW54" s="19"/>
      <c r="PUX54" s="19"/>
      <c r="PUY54" s="19"/>
      <c r="PUZ54" s="19"/>
      <c r="PVA54" s="19"/>
      <c r="PVB54" s="19"/>
      <c r="PVC54" s="19"/>
      <c r="PVD54" s="19"/>
      <c r="PVE54" s="19"/>
      <c r="PVF54" s="19"/>
      <c r="PVG54" s="19"/>
      <c r="PVH54" s="19"/>
      <c r="PVI54" s="19"/>
      <c r="PVJ54" s="19"/>
      <c r="PVK54" s="19"/>
      <c r="PVL54" s="19"/>
      <c r="PVM54" s="19"/>
      <c r="PVN54" s="19"/>
      <c r="PVO54" s="19"/>
      <c r="PVP54" s="19"/>
      <c r="PVQ54" s="19"/>
      <c r="PVR54" s="19"/>
      <c r="PVS54" s="19"/>
      <c r="PVT54" s="19"/>
      <c r="PVU54" s="19"/>
      <c r="PVV54" s="19"/>
      <c r="PVW54" s="19"/>
      <c r="PVX54" s="19"/>
      <c r="PVY54" s="19"/>
      <c r="PVZ54" s="19"/>
      <c r="PWA54" s="19"/>
      <c r="PWB54" s="19"/>
      <c r="PWC54" s="19"/>
      <c r="PWD54" s="19"/>
      <c r="PWE54" s="19"/>
      <c r="PWF54" s="19"/>
      <c r="PWG54" s="19"/>
      <c r="PWH54" s="19"/>
      <c r="PWI54" s="19"/>
      <c r="PWJ54" s="19"/>
      <c r="PWK54" s="19"/>
      <c r="PWL54" s="19"/>
      <c r="PWM54" s="19"/>
      <c r="PWN54" s="19"/>
      <c r="PWO54" s="19"/>
      <c r="PWP54" s="19"/>
      <c r="PWQ54" s="19"/>
      <c r="PWR54" s="19"/>
      <c r="PWS54" s="19"/>
      <c r="PWT54" s="19"/>
      <c r="PWU54" s="19"/>
      <c r="PWV54" s="19"/>
      <c r="PWW54" s="19"/>
      <c r="PWX54" s="19"/>
      <c r="PWY54" s="19"/>
      <c r="PWZ54" s="19"/>
      <c r="PXA54" s="19"/>
      <c r="PXB54" s="19"/>
      <c r="PXC54" s="19"/>
      <c r="PXD54" s="19"/>
      <c r="PXE54" s="19"/>
      <c r="PXF54" s="19"/>
      <c r="PXG54" s="19"/>
      <c r="PXH54" s="19"/>
      <c r="PXI54" s="19"/>
      <c r="PXJ54" s="19"/>
      <c r="PXK54" s="19"/>
      <c r="PXL54" s="19"/>
      <c r="PXM54" s="19"/>
      <c r="PXN54" s="19"/>
      <c r="PXO54" s="19"/>
      <c r="PXP54" s="19"/>
      <c r="PXQ54" s="19"/>
      <c r="PXR54" s="19"/>
      <c r="PXS54" s="19"/>
      <c r="PXT54" s="19"/>
      <c r="PXU54" s="19"/>
      <c r="PXV54" s="19"/>
      <c r="PXW54" s="19"/>
      <c r="PXX54" s="19"/>
      <c r="PXY54" s="19"/>
      <c r="PXZ54" s="19"/>
      <c r="PYA54" s="19"/>
      <c r="PYB54" s="19"/>
      <c r="PYC54" s="19"/>
      <c r="PYD54" s="19"/>
      <c r="PYE54" s="19"/>
      <c r="PYF54" s="19"/>
      <c r="PYG54" s="19"/>
      <c r="PYH54" s="19"/>
      <c r="PYI54" s="19"/>
      <c r="PYJ54" s="19"/>
      <c r="PYK54" s="19"/>
      <c r="PYL54" s="19"/>
      <c r="PYM54" s="19"/>
      <c r="PYN54" s="19"/>
      <c r="PYO54" s="19"/>
      <c r="PYP54" s="19"/>
      <c r="PYQ54" s="19"/>
      <c r="PYR54" s="19"/>
      <c r="PYS54" s="19"/>
      <c r="PYT54" s="19"/>
      <c r="PYU54" s="19"/>
      <c r="PYV54" s="19"/>
      <c r="PYW54" s="19"/>
      <c r="PYX54" s="19"/>
      <c r="PYY54" s="19"/>
      <c r="PYZ54" s="19"/>
      <c r="PZA54" s="19"/>
      <c r="PZB54" s="19"/>
      <c r="PZC54" s="19"/>
      <c r="PZD54" s="19"/>
      <c r="PZE54" s="19"/>
      <c r="PZF54" s="19"/>
      <c r="PZG54" s="19"/>
      <c r="PZH54" s="19"/>
      <c r="PZI54" s="19"/>
      <c r="PZJ54" s="19"/>
      <c r="PZK54" s="19"/>
      <c r="PZL54" s="19"/>
      <c r="PZM54" s="19"/>
      <c r="PZN54" s="19"/>
      <c r="PZO54" s="19"/>
      <c r="PZP54" s="19"/>
      <c r="PZQ54" s="19"/>
      <c r="PZR54" s="19"/>
      <c r="PZS54" s="19"/>
      <c r="PZT54" s="19"/>
      <c r="PZU54" s="19"/>
      <c r="PZV54" s="19"/>
      <c r="PZW54" s="19"/>
      <c r="PZX54" s="19"/>
      <c r="PZY54" s="19"/>
      <c r="PZZ54" s="19"/>
      <c r="QAA54" s="19"/>
      <c r="QAB54" s="19"/>
      <c r="QAC54" s="19"/>
      <c r="QAD54" s="19"/>
      <c r="QAE54" s="19"/>
      <c r="QAF54" s="19"/>
      <c r="QAG54" s="19"/>
      <c r="QAH54" s="19"/>
      <c r="QAI54" s="19"/>
      <c r="QAJ54" s="19"/>
      <c r="QAK54" s="19"/>
      <c r="QAL54" s="19"/>
      <c r="QAM54" s="19"/>
      <c r="QAN54" s="19"/>
      <c r="QAO54" s="19"/>
      <c r="QAP54" s="19"/>
      <c r="QAQ54" s="19"/>
      <c r="QAR54" s="19"/>
      <c r="QAS54" s="19"/>
      <c r="QAT54" s="19"/>
      <c r="QAU54" s="19"/>
      <c r="QAV54" s="19"/>
      <c r="QAW54" s="19"/>
      <c r="QAX54" s="19"/>
      <c r="QAY54" s="19"/>
      <c r="QAZ54" s="19"/>
      <c r="QBA54" s="19"/>
      <c r="QBB54" s="19"/>
      <c r="QBC54" s="19"/>
      <c r="QBD54" s="19"/>
      <c r="QBE54" s="19"/>
      <c r="QBF54" s="19"/>
      <c r="QBG54" s="19"/>
      <c r="QBH54" s="19"/>
      <c r="QBI54" s="19"/>
      <c r="QBJ54" s="19"/>
      <c r="QBK54" s="19"/>
      <c r="QBL54" s="19"/>
      <c r="QBM54" s="19"/>
      <c r="QBN54" s="19"/>
      <c r="QBO54" s="19"/>
      <c r="QBP54" s="19"/>
      <c r="QBQ54" s="19"/>
      <c r="QBR54" s="19"/>
      <c r="QBS54" s="19"/>
      <c r="QBT54" s="19"/>
      <c r="QBU54" s="19"/>
      <c r="QBV54" s="19"/>
      <c r="QBW54" s="19"/>
      <c r="QBX54" s="19"/>
      <c r="QBY54" s="19"/>
      <c r="QBZ54" s="19"/>
      <c r="QCA54" s="19"/>
      <c r="QCB54" s="19"/>
      <c r="QCC54" s="19"/>
      <c r="QCD54" s="19"/>
      <c r="QCE54" s="19"/>
      <c r="QCF54" s="19"/>
      <c r="QCG54" s="19"/>
      <c r="QCH54" s="19"/>
      <c r="QCI54" s="19"/>
      <c r="QCJ54" s="19"/>
      <c r="QCK54" s="19"/>
      <c r="QCL54" s="19"/>
      <c r="QCM54" s="19"/>
      <c r="QCN54" s="19"/>
      <c r="QCO54" s="19"/>
      <c r="QCP54" s="19"/>
      <c r="QCQ54" s="19"/>
      <c r="QCR54" s="19"/>
      <c r="QCS54" s="19"/>
      <c r="QCT54" s="19"/>
      <c r="QCU54" s="19"/>
      <c r="QCV54" s="19"/>
      <c r="QCW54" s="19"/>
      <c r="QCX54" s="19"/>
      <c r="QCY54" s="19"/>
      <c r="QCZ54" s="19"/>
      <c r="QDA54" s="19"/>
      <c r="QDB54" s="19"/>
      <c r="QDC54" s="19"/>
      <c r="QDD54" s="19"/>
      <c r="QDE54" s="19"/>
      <c r="QDF54" s="19"/>
      <c r="QDG54" s="19"/>
      <c r="QDH54" s="19"/>
      <c r="QDI54" s="19"/>
      <c r="QDJ54" s="19"/>
      <c r="QDK54" s="19"/>
      <c r="QDL54" s="19"/>
      <c r="QDM54" s="19"/>
      <c r="QDN54" s="19"/>
      <c r="QDO54" s="19"/>
      <c r="QDP54" s="19"/>
      <c r="QDQ54" s="19"/>
      <c r="QDR54" s="19"/>
      <c r="QDS54" s="19"/>
      <c r="QDT54" s="19"/>
      <c r="QDU54" s="19"/>
      <c r="QDV54" s="19"/>
      <c r="QDW54" s="19"/>
      <c r="QDX54" s="19"/>
      <c r="QDY54" s="19"/>
      <c r="QDZ54" s="19"/>
      <c r="QEA54" s="19"/>
      <c r="QEB54" s="19"/>
      <c r="QEC54" s="19"/>
      <c r="QED54" s="19"/>
      <c r="QEE54" s="19"/>
      <c r="QEF54" s="19"/>
      <c r="QEG54" s="19"/>
      <c r="QEH54" s="19"/>
      <c r="QEI54" s="19"/>
      <c r="QEJ54" s="19"/>
      <c r="QEK54" s="19"/>
      <c r="QEL54" s="19"/>
      <c r="QEM54" s="19"/>
      <c r="QEN54" s="19"/>
      <c r="QEO54" s="19"/>
      <c r="QEP54" s="19"/>
      <c r="QEQ54" s="19"/>
      <c r="QER54" s="19"/>
      <c r="QES54" s="19"/>
      <c r="QET54" s="19"/>
      <c r="QEU54" s="19"/>
      <c r="QEV54" s="19"/>
      <c r="QEW54" s="19"/>
      <c r="QEX54" s="19"/>
      <c r="QEY54" s="19"/>
      <c r="QEZ54" s="19"/>
      <c r="QFA54" s="19"/>
      <c r="QFB54" s="19"/>
      <c r="QFC54" s="19"/>
      <c r="QFD54" s="19"/>
      <c r="QFE54" s="19"/>
      <c r="QFF54" s="19"/>
      <c r="QFG54" s="19"/>
      <c r="QFH54" s="19"/>
      <c r="QFI54" s="19"/>
      <c r="QFJ54" s="19"/>
      <c r="QFK54" s="19"/>
      <c r="QFL54" s="19"/>
      <c r="QFM54" s="19"/>
      <c r="QFN54" s="19"/>
      <c r="QFO54" s="19"/>
      <c r="QFP54" s="19"/>
      <c r="QFQ54" s="19"/>
      <c r="QFR54" s="19"/>
      <c r="QFS54" s="19"/>
      <c r="QFT54" s="19"/>
      <c r="QFU54" s="19"/>
      <c r="QFV54" s="19"/>
      <c r="QFW54" s="19"/>
      <c r="QFX54" s="19"/>
      <c r="QFY54" s="19"/>
      <c r="QFZ54" s="19"/>
      <c r="QGA54" s="19"/>
      <c r="QGB54" s="19"/>
      <c r="QGC54" s="19"/>
      <c r="QGD54" s="19"/>
      <c r="QGE54" s="19"/>
      <c r="QGF54" s="19"/>
      <c r="QGG54" s="19"/>
      <c r="QGH54" s="19"/>
      <c r="QGI54" s="19"/>
      <c r="QGJ54" s="19"/>
      <c r="QGK54" s="19"/>
      <c r="QGL54" s="19"/>
      <c r="QGM54" s="19"/>
      <c r="QGN54" s="19"/>
      <c r="QGO54" s="19"/>
      <c r="QGP54" s="19"/>
      <c r="QGQ54" s="19"/>
      <c r="QGR54" s="19"/>
      <c r="QGS54" s="19"/>
      <c r="QGT54" s="19"/>
      <c r="QGU54" s="19"/>
      <c r="QGV54" s="19"/>
      <c r="QGW54" s="19"/>
      <c r="QGX54" s="19"/>
      <c r="QGY54" s="19"/>
      <c r="QGZ54" s="19"/>
      <c r="QHA54" s="19"/>
      <c r="QHB54" s="19"/>
      <c r="QHC54" s="19"/>
      <c r="QHD54" s="19"/>
      <c r="QHE54" s="19"/>
      <c r="QHF54" s="19"/>
      <c r="QHG54" s="19"/>
      <c r="QHH54" s="19"/>
      <c r="QHI54" s="19"/>
      <c r="QHJ54" s="19"/>
      <c r="QHK54" s="19"/>
      <c r="QHL54" s="19"/>
      <c r="QHM54" s="19"/>
      <c r="QHN54" s="19"/>
      <c r="QHO54" s="19"/>
      <c r="QHP54" s="19"/>
      <c r="QHQ54" s="19"/>
      <c r="QHR54" s="19"/>
      <c r="QHS54" s="19"/>
      <c r="QHT54" s="19"/>
      <c r="QHU54" s="19"/>
      <c r="QHV54" s="19"/>
      <c r="QHW54" s="19"/>
      <c r="QHX54" s="19"/>
      <c r="QHY54" s="19"/>
      <c r="QHZ54" s="19"/>
      <c r="QIA54" s="19"/>
      <c r="QIB54" s="19"/>
      <c r="QIC54" s="19"/>
      <c r="QID54" s="19"/>
      <c r="QIE54" s="19"/>
      <c r="QIF54" s="19"/>
      <c r="QIG54" s="19"/>
      <c r="QIH54" s="19"/>
      <c r="QII54" s="19"/>
      <c r="QIJ54" s="19"/>
      <c r="QIK54" s="19"/>
      <c r="QIL54" s="19"/>
      <c r="QIM54" s="19"/>
      <c r="QIN54" s="19"/>
      <c r="QIO54" s="19"/>
      <c r="QIP54" s="19"/>
      <c r="QIQ54" s="19"/>
      <c r="QIR54" s="19"/>
      <c r="QIS54" s="19"/>
      <c r="QIT54" s="19"/>
      <c r="QIU54" s="19"/>
      <c r="QIV54" s="19"/>
      <c r="QIW54" s="19"/>
      <c r="QIX54" s="19"/>
      <c r="QIY54" s="19"/>
      <c r="QIZ54" s="19"/>
      <c r="QJA54" s="19"/>
      <c r="QJB54" s="19"/>
      <c r="QJC54" s="19"/>
      <c r="QJD54" s="19"/>
      <c r="QJE54" s="19"/>
      <c r="QJF54" s="19"/>
      <c r="QJG54" s="19"/>
      <c r="QJH54" s="19"/>
      <c r="QJI54" s="19"/>
      <c r="QJJ54" s="19"/>
      <c r="QJK54" s="19"/>
      <c r="QJL54" s="19"/>
      <c r="QJM54" s="19"/>
      <c r="QJN54" s="19"/>
      <c r="QJO54" s="19"/>
      <c r="QJP54" s="19"/>
      <c r="QJQ54" s="19"/>
      <c r="QJR54" s="19"/>
      <c r="QJS54" s="19"/>
      <c r="QJT54" s="19"/>
      <c r="QJU54" s="19"/>
      <c r="QJV54" s="19"/>
      <c r="QJW54" s="19"/>
      <c r="QJX54" s="19"/>
      <c r="QJY54" s="19"/>
      <c r="QJZ54" s="19"/>
      <c r="QKA54" s="19"/>
      <c r="QKB54" s="19"/>
      <c r="QKC54" s="19"/>
      <c r="QKD54" s="19"/>
      <c r="QKE54" s="19"/>
      <c r="QKF54" s="19"/>
      <c r="QKG54" s="19"/>
      <c r="QKH54" s="19"/>
      <c r="QKI54" s="19"/>
      <c r="QKJ54" s="19"/>
      <c r="QKK54" s="19"/>
      <c r="QKL54" s="19"/>
      <c r="QKM54" s="19"/>
      <c r="QKN54" s="19"/>
      <c r="QKO54" s="19"/>
      <c r="QKP54" s="19"/>
      <c r="QKQ54" s="19"/>
      <c r="QKR54" s="19"/>
      <c r="QKS54" s="19"/>
      <c r="QKT54" s="19"/>
      <c r="QKU54" s="19"/>
      <c r="QKV54" s="19"/>
      <c r="QKW54" s="19"/>
      <c r="QKX54" s="19"/>
      <c r="QKY54" s="19"/>
      <c r="QKZ54" s="19"/>
      <c r="QLA54" s="19"/>
      <c r="QLB54" s="19"/>
      <c r="QLC54" s="19"/>
      <c r="QLD54" s="19"/>
      <c r="QLE54" s="19"/>
      <c r="QLF54" s="19"/>
      <c r="QLG54" s="19"/>
      <c r="QLH54" s="19"/>
      <c r="QLI54" s="19"/>
      <c r="QLJ54" s="19"/>
      <c r="QLK54" s="19"/>
      <c r="QLL54" s="19"/>
      <c r="QLM54" s="19"/>
      <c r="QLN54" s="19"/>
      <c r="QLO54" s="19"/>
      <c r="QLP54" s="19"/>
      <c r="QLQ54" s="19"/>
      <c r="QLR54" s="19"/>
      <c r="QLS54" s="19"/>
      <c r="QLT54" s="19"/>
      <c r="QLU54" s="19"/>
      <c r="QLV54" s="19"/>
      <c r="QLW54" s="19"/>
      <c r="QLX54" s="19"/>
      <c r="QLY54" s="19"/>
      <c r="QLZ54" s="19"/>
      <c r="QMA54" s="19"/>
      <c r="QMB54" s="19"/>
      <c r="QMC54" s="19"/>
      <c r="QMD54" s="19"/>
      <c r="QME54" s="19"/>
      <c r="QMF54" s="19"/>
      <c r="QMG54" s="19"/>
      <c r="QMH54" s="19"/>
      <c r="QMI54" s="19"/>
      <c r="QMJ54" s="19"/>
      <c r="QMK54" s="19"/>
      <c r="QML54" s="19"/>
      <c r="QMM54" s="19"/>
      <c r="QMN54" s="19"/>
      <c r="QMO54" s="19"/>
      <c r="QMP54" s="19"/>
      <c r="QMQ54" s="19"/>
      <c r="QMR54" s="19"/>
      <c r="QMS54" s="19"/>
      <c r="QMT54" s="19"/>
      <c r="QMU54" s="19"/>
      <c r="QMV54" s="19"/>
      <c r="QMW54" s="19"/>
      <c r="QMX54" s="19"/>
      <c r="QMY54" s="19"/>
      <c r="QMZ54" s="19"/>
      <c r="QNA54" s="19"/>
      <c r="QNB54" s="19"/>
      <c r="QNC54" s="19"/>
      <c r="QND54" s="19"/>
      <c r="QNE54" s="19"/>
      <c r="QNF54" s="19"/>
      <c r="QNG54" s="19"/>
      <c r="QNH54" s="19"/>
      <c r="QNI54" s="19"/>
      <c r="QNJ54" s="19"/>
      <c r="QNK54" s="19"/>
      <c r="QNL54" s="19"/>
      <c r="QNM54" s="19"/>
      <c r="QNN54" s="19"/>
      <c r="QNO54" s="19"/>
      <c r="QNP54" s="19"/>
      <c r="QNQ54" s="19"/>
      <c r="QNR54" s="19"/>
      <c r="QNS54" s="19"/>
      <c r="QNT54" s="19"/>
      <c r="QNU54" s="19"/>
      <c r="QNV54" s="19"/>
      <c r="QNW54" s="19"/>
      <c r="QNX54" s="19"/>
      <c r="QNY54" s="19"/>
      <c r="QNZ54" s="19"/>
      <c r="QOA54" s="19"/>
      <c r="QOB54" s="19"/>
      <c r="QOC54" s="19"/>
      <c r="QOD54" s="19"/>
      <c r="QOE54" s="19"/>
      <c r="QOF54" s="19"/>
      <c r="QOG54" s="19"/>
      <c r="QOH54" s="19"/>
      <c r="QOI54" s="19"/>
      <c r="QOJ54" s="19"/>
      <c r="QOK54" s="19"/>
      <c r="QOL54" s="19"/>
      <c r="QOM54" s="19"/>
      <c r="QON54" s="19"/>
      <c r="QOO54" s="19"/>
      <c r="QOP54" s="19"/>
      <c r="QOQ54" s="19"/>
      <c r="QOR54" s="19"/>
      <c r="QOS54" s="19"/>
      <c r="QOT54" s="19"/>
      <c r="QOU54" s="19"/>
      <c r="QOV54" s="19"/>
      <c r="QOW54" s="19"/>
      <c r="QOX54" s="19"/>
      <c r="QOY54" s="19"/>
      <c r="QOZ54" s="19"/>
      <c r="QPA54" s="19"/>
      <c r="QPB54" s="19"/>
      <c r="QPC54" s="19"/>
      <c r="QPD54" s="19"/>
      <c r="QPE54" s="19"/>
      <c r="QPF54" s="19"/>
      <c r="QPG54" s="19"/>
      <c r="QPH54" s="19"/>
      <c r="QPI54" s="19"/>
      <c r="QPJ54" s="19"/>
      <c r="QPK54" s="19"/>
      <c r="QPL54" s="19"/>
      <c r="QPM54" s="19"/>
      <c r="QPN54" s="19"/>
      <c r="QPO54" s="19"/>
      <c r="QPP54" s="19"/>
      <c r="QPQ54" s="19"/>
      <c r="QPR54" s="19"/>
      <c r="QPS54" s="19"/>
      <c r="QPT54" s="19"/>
      <c r="QPU54" s="19"/>
      <c r="QPV54" s="19"/>
      <c r="QPW54" s="19"/>
      <c r="QPX54" s="19"/>
      <c r="QPY54" s="19"/>
      <c r="QPZ54" s="19"/>
      <c r="QQA54" s="19"/>
      <c r="QQB54" s="19"/>
      <c r="QQC54" s="19"/>
      <c r="QQD54" s="19"/>
      <c r="QQE54" s="19"/>
      <c r="QQF54" s="19"/>
      <c r="QQG54" s="19"/>
      <c r="QQH54" s="19"/>
      <c r="QQI54" s="19"/>
      <c r="QQJ54" s="19"/>
      <c r="QQK54" s="19"/>
      <c r="QQL54" s="19"/>
      <c r="QQM54" s="19"/>
      <c r="QQN54" s="19"/>
      <c r="QQO54" s="19"/>
      <c r="QQP54" s="19"/>
      <c r="QQQ54" s="19"/>
      <c r="QQR54" s="19"/>
      <c r="QQS54" s="19"/>
      <c r="QQT54" s="19"/>
      <c r="QQU54" s="19"/>
      <c r="QQV54" s="19"/>
      <c r="QQW54" s="19"/>
      <c r="QQX54" s="19"/>
      <c r="QQY54" s="19"/>
      <c r="QQZ54" s="19"/>
      <c r="QRA54" s="19"/>
      <c r="QRB54" s="19"/>
      <c r="QRC54" s="19"/>
      <c r="QRD54" s="19"/>
      <c r="QRE54" s="19"/>
      <c r="QRF54" s="19"/>
      <c r="QRG54" s="19"/>
      <c r="QRH54" s="19"/>
      <c r="QRI54" s="19"/>
      <c r="QRJ54" s="19"/>
      <c r="QRK54" s="19"/>
      <c r="QRL54" s="19"/>
      <c r="QRM54" s="19"/>
      <c r="QRN54" s="19"/>
      <c r="QRO54" s="19"/>
      <c r="QRP54" s="19"/>
      <c r="QRQ54" s="19"/>
      <c r="QRR54" s="19"/>
      <c r="QRS54" s="19"/>
      <c r="QRT54" s="19"/>
      <c r="QRU54" s="19"/>
      <c r="QRV54" s="19"/>
      <c r="QRW54" s="19"/>
      <c r="QRX54" s="19"/>
      <c r="QRY54" s="19"/>
      <c r="QRZ54" s="19"/>
      <c r="QSA54" s="19"/>
      <c r="QSB54" s="19"/>
      <c r="QSC54" s="19"/>
      <c r="QSD54" s="19"/>
      <c r="QSE54" s="19"/>
      <c r="QSF54" s="19"/>
      <c r="QSG54" s="19"/>
      <c r="QSH54" s="19"/>
      <c r="QSI54" s="19"/>
      <c r="QSJ54" s="19"/>
      <c r="QSK54" s="19"/>
      <c r="QSL54" s="19"/>
      <c r="QSM54" s="19"/>
      <c r="QSN54" s="19"/>
      <c r="QSO54" s="19"/>
      <c r="QSP54" s="19"/>
      <c r="QSQ54" s="19"/>
      <c r="QSR54" s="19"/>
      <c r="QSS54" s="19"/>
      <c r="QST54" s="19"/>
      <c r="QSU54" s="19"/>
      <c r="QSV54" s="19"/>
      <c r="QSW54" s="19"/>
      <c r="QSX54" s="19"/>
      <c r="QSY54" s="19"/>
      <c r="QSZ54" s="19"/>
      <c r="QTA54" s="19"/>
      <c r="QTB54" s="19"/>
      <c r="QTC54" s="19"/>
      <c r="QTD54" s="19"/>
      <c r="QTE54" s="19"/>
      <c r="QTF54" s="19"/>
      <c r="QTG54" s="19"/>
      <c r="QTH54" s="19"/>
      <c r="QTI54" s="19"/>
      <c r="QTJ54" s="19"/>
      <c r="QTK54" s="19"/>
      <c r="QTL54" s="19"/>
      <c r="QTM54" s="19"/>
      <c r="QTN54" s="19"/>
      <c r="QTO54" s="19"/>
      <c r="QTP54" s="19"/>
      <c r="QTQ54" s="19"/>
      <c r="QTR54" s="19"/>
      <c r="QTS54" s="19"/>
      <c r="QTT54" s="19"/>
      <c r="QTU54" s="19"/>
      <c r="QTV54" s="19"/>
      <c r="QTW54" s="19"/>
      <c r="QTX54" s="19"/>
      <c r="QTY54" s="19"/>
      <c r="QTZ54" s="19"/>
      <c r="QUA54" s="19"/>
      <c r="QUB54" s="19"/>
      <c r="QUC54" s="19"/>
      <c r="QUD54" s="19"/>
      <c r="QUE54" s="19"/>
      <c r="QUF54" s="19"/>
      <c r="QUG54" s="19"/>
      <c r="QUH54" s="19"/>
      <c r="QUI54" s="19"/>
      <c r="QUJ54" s="19"/>
      <c r="QUK54" s="19"/>
      <c r="QUL54" s="19"/>
      <c r="QUM54" s="19"/>
      <c r="QUN54" s="19"/>
      <c r="QUO54" s="19"/>
      <c r="QUP54" s="19"/>
      <c r="QUQ54" s="19"/>
      <c r="QUR54" s="19"/>
      <c r="QUS54" s="19"/>
      <c r="QUT54" s="19"/>
      <c r="QUU54" s="19"/>
      <c r="QUV54" s="19"/>
      <c r="QUW54" s="19"/>
      <c r="QUX54" s="19"/>
      <c r="QUY54" s="19"/>
      <c r="QUZ54" s="19"/>
      <c r="QVA54" s="19"/>
      <c r="QVB54" s="19"/>
      <c r="QVC54" s="19"/>
      <c r="QVD54" s="19"/>
      <c r="QVE54" s="19"/>
      <c r="QVF54" s="19"/>
      <c r="QVG54" s="19"/>
      <c r="QVH54" s="19"/>
      <c r="QVI54" s="19"/>
      <c r="QVJ54" s="19"/>
      <c r="QVK54" s="19"/>
      <c r="QVL54" s="19"/>
      <c r="QVM54" s="19"/>
      <c r="QVN54" s="19"/>
      <c r="QVO54" s="19"/>
      <c r="QVP54" s="19"/>
      <c r="QVQ54" s="19"/>
      <c r="QVR54" s="19"/>
      <c r="QVS54" s="19"/>
      <c r="QVT54" s="19"/>
      <c r="QVU54" s="19"/>
      <c r="QVV54" s="19"/>
      <c r="QVW54" s="19"/>
      <c r="QVX54" s="19"/>
      <c r="QVY54" s="19"/>
      <c r="QVZ54" s="19"/>
      <c r="QWA54" s="19"/>
      <c r="QWB54" s="19"/>
      <c r="QWC54" s="19"/>
      <c r="QWD54" s="19"/>
      <c r="QWE54" s="19"/>
      <c r="QWF54" s="19"/>
      <c r="QWG54" s="19"/>
      <c r="QWH54" s="19"/>
      <c r="QWI54" s="19"/>
      <c r="QWJ54" s="19"/>
      <c r="QWK54" s="19"/>
      <c r="QWL54" s="19"/>
      <c r="QWM54" s="19"/>
      <c r="QWN54" s="19"/>
      <c r="QWO54" s="19"/>
      <c r="QWP54" s="19"/>
      <c r="QWQ54" s="19"/>
      <c r="QWR54" s="19"/>
      <c r="QWS54" s="19"/>
      <c r="QWT54" s="19"/>
      <c r="QWU54" s="19"/>
      <c r="QWV54" s="19"/>
      <c r="QWW54" s="19"/>
      <c r="QWX54" s="19"/>
      <c r="QWY54" s="19"/>
      <c r="QWZ54" s="19"/>
      <c r="QXA54" s="19"/>
      <c r="QXB54" s="19"/>
      <c r="QXC54" s="19"/>
      <c r="QXD54" s="19"/>
      <c r="QXE54" s="19"/>
      <c r="QXF54" s="19"/>
      <c r="QXG54" s="19"/>
      <c r="QXH54" s="19"/>
      <c r="QXI54" s="19"/>
      <c r="QXJ54" s="19"/>
      <c r="QXK54" s="19"/>
      <c r="QXL54" s="19"/>
      <c r="QXM54" s="19"/>
      <c r="QXN54" s="19"/>
      <c r="QXO54" s="19"/>
      <c r="QXP54" s="19"/>
      <c r="QXQ54" s="19"/>
      <c r="QXR54" s="19"/>
      <c r="QXS54" s="19"/>
      <c r="QXT54" s="19"/>
      <c r="QXU54" s="19"/>
      <c r="QXV54" s="19"/>
      <c r="QXW54" s="19"/>
      <c r="QXX54" s="19"/>
      <c r="QXY54" s="19"/>
      <c r="QXZ54" s="19"/>
      <c r="QYA54" s="19"/>
      <c r="QYB54" s="19"/>
      <c r="QYC54" s="19"/>
      <c r="QYD54" s="19"/>
      <c r="QYE54" s="19"/>
      <c r="QYF54" s="19"/>
      <c r="QYG54" s="19"/>
      <c r="QYH54" s="19"/>
      <c r="QYI54" s="19"/>
      <c r="QYJ54" s="19"/>
      <c r="QYK54" s="19"/>
      <c r="QYL54" s="19"/>
      <c r="QYM54" s="19"/>
      <c r="QYN54" s="19"/>
      <c r="QYO54" s="19"/>
      <c r="QYP54" s="19"/>
      <c r="QYQ54" s="19"/>
      <c r="QYR54" s="19"/>
      <c r="QYS54" s="19"/>
      <c r="QYT54" s="19"/>
      <c r="QYU54" s="19"/>
      <c r="QYV54" s="19"/>
      <c r="QYW54" s="19"/>
      <c r="QYX54" s="19"/>
      <c r="QYY54" s="19"/>
      <c r="QYZ54" s="19"/>
      <c r="QZA54" s="19"/>
      <c r="QZB54" s="19"/>
      <c r="QZC54" s="19"/>
      <c r="QZD54" s="19"/>
      <c r="QZE54" s="19"/>
      <c r="QZF54" s="19"/>
      <c r="QZG54" s="19"/>
      <c r="QZH54" s="19"/>
      <c r="QZI54" s="19"/>
      <c r="QZJ54" s="19"/>
      <c r="QZK54" s="19"/>
      <c r="QZL54" s="19"/>
      <c r="QZM54" s="19"/>
      <c r="QZN54" s="19"/>
      <c r="QZO54" s="19"/>
      <c r="QZP54" s="19"/>
      <c r="QZQ54" s="19"/>
      <c r="QZR54" s="19"/>
      <c r="QZS54" s="19"/>
      <c r="QZT54" s="19"/>
      <c r="QZU54" s="19"/>
      <c r="QZV54" s="19"/>
      <c r="QZW54" s="19"/>
      <c r="QZX54" s="19"/>
      <c r="QZY54" s="19"/>
      <c r="QZZ54" s="19"/>
      <c r="RAA54" s="19"/>
      <c r="RAB54" s="19"/>
      <c r="RAC54" s="19"/>
      <c r="RAD54" s="19"/>
      <c r="RAE54" s="19"/>
      <c r="RAF54" s="19"/>
      <c r="RAG54" s="19"/>
      <c r="RAH54" s="19"/>
      <c r="RAI54" s="19"/>
      <c r="RAJ54" s="19"/>
      <c r="RAK54" s="19"/>
      <c r="RAL54" s="19"/>
      <c r="RAM54" s="19"/>
      <c r="RAN54" s="19"/>
      <c r="RAO54" s="19"/>
      <c r="RAP54" s="19"/>
      <c r="RAQ54" s="19"/>
      <c r="RAR54" s="19"/>
      <c r="RAS54" s="19"/>
      <c r="RAT54" s="19"/>
      <c r="RAU54" s="19"/>
      <c r="RAV54" s="19"/>
      <c r="RAW54" s="19"/>
      <c r="RAX54" s="19"/>
      <c r="RAY54" s="19"/>
      <c r="RAZ54" s="19"/>
      <c r="RBA54" s="19"/>
      <c r="RBB54" s="19"/>
      <c r="RBC54" s="19"/>
      <c r="RBD54" s="19"/>
      <c r="RBE54" s="19"/>
      <c r="RBF54" s="19"/>
      <c r="RBG54" s="19"/>
      <c r="RBH54" s="19"/>
      <c r="RBI54" s="19"/>
      <c r="RBJ54" s="19"/>
      <c r="RBK54" s="19"/>
      <c r="RBL54" s="19"/>
      <c r="RBM54" s="19"/>
      <c r="RBN54" s="19"/>
      <c r="RBO54" s="19"/>
      <c r="RBP54" s="19"/>
      <c r="RBQ54" s="19"/>
      <c r="RBR54" s="19"/>
      <c r="RBS54" s="19"/>
      <c r="RBT54" s="19"/>
      <c r="RBU54" s="19"/>
      <c r="RBV54" s="19"/>
      <c r="RBW54" s="19"/>
      <c r="RBX54" s="19"/>
      <c r="RBY54" s="19"/>
      <c r="RBZ54" s="19"/>
      <c r="RCA54" s="19"/>
      <c r="RCB54" s="19"/>
      <c r="RCC54" s="19"/>
      <c r="RCD54" s="19"/>
      <c r="RCE54" s="19"/>
      <c r="RCF54" s="19"/>
      <c r="RCG54" s="19"/>
      <c r="RCH54" s="19"/>
      <c r="RCI54" s="19"/>
      <c r="RCJ54" s="19"/>
      <c r="RCK54" s="19"/>
      <c r="RCL54" s="19"/>
      <c r="RCM54" s="19"/>
      <c r="RCN54" s="19"/>
      <c r="RCO54" s="19"/>
      <c r="RCP54" s="19"/>
      <c r="RCQ54" s="19"/>
      <c r="RCR54" s="19"/>
      <c r="RCS54" s="19"/>
      <c r="RCT54" s="19"/>
      <c r="RCU54" s="19"/>
      <c r="RCV54" s="19"/>
      <c r="RCW54" s="19"/>
      <c r="RCX54" s="19"/>
      <c r="RCY54" s="19"/>
      <c r="RCZ54" s="19"/>
      <c r="RDA54" s="19"/>
      <c r="RDB54" s="19"/>
      <c r="RDC54" s="19"/>
      <c r="RDD54" s="19"/>
      <c r="RDE54" s="19"/>
      <c r="RDF54" s="19"/>
      <c r="RDG54" s="19"/>
      <c r="RDH54" s="19"/>
      <c r="RDI54" s="19"/>
      <c r="RDJ54" s="19"/>
      <c r="RDK54" s="19"/>
      <c r="RDL54" s="19"/>
      <c r="RDM54" s="19"/>
      <c r="RDN54" s="19"/>
      <c r="RDO54" s="19"/>
      <c r="RDP54" s="19"/>
      <c r="RDQ54" s="19"/>
      <c r="RDR54" s="19"/>
      <c r="RDS54" s="19"/>
      <c r="RDT54" s="19"/>
      <c r="RDU54" s="19"/>
      <c r="RDV54" s="19"/>
      <c r="RDW54" s="19"/>
      <c r="RDX54" s="19"/>
      <c r="RDY54" s="19"/>
      <c r="RDZ54" s="19"/>
      <c r="REA54" s="19"/>
      <c r="REB54" s="19"/>
      <c r="REC54" s="19"/>
      <c r="RED54" s="19"/>
      <c r="REE54" s="19"/>
      <c r="REF54" s="19"/>
      <c r="REG54" s="19"/>
      <c r="REH54" s="19"/>
      <c r="REI54" s="19"/>
      <c r="REJ54" s="19"/>
      <c r="REK54" s="19"/>
      <c r="REL54" s="19"/>
      <c r="REM54" s="19"/>
      <c r="REN54" s="19"/>
      <c r="REO54" s="19"/>
      <c r="REP54" s="19"/>
      <c r="REQ54" s="19"/>
      <c r="RER54" s="19"/>
      <c r="RES54" s="19"/>
      <c r="RET54" s="19"/>
      <c r="REU54" s="19"/>
      <c r="REV54" s="19"/>
      <c r="REW54" s="19"/>
      <c r="REX54" s="19"/>
      <c r="REY54" s="19"/>
      <c r="REZ54" s="19"/>
      <c r="RFA54" s="19"/>
      <c r="RFB54" s="19"/>
      <c r="RFC54" s="19"/>
      <c r="RFD54" s="19"/>
      <c r="RFE54" s="19"/>
      <c r="RFF54" s="19"/>
      <c r="RFG54" s="19"/>
      <c r="RFH54" s="19"/>
      <c r="RFI54" s="19"/>
      <c r="RFJ54" s="19"/>
      <c r="RFK54" s="19"/>
      <c r="RFL54" s="19"/>
      <c r="RFM54" s="19"/>
      <c r="RFN54" s="19"/>
      <c r="RFO54" s="19"/>
      <c r="RFP54" s="19"/>
      <c r="RFQ54" s="19"/>
      <c r="RFR54" s="19"/>
      <c r="RFS54" s="19"/>
      <c r="RFT54" s="19"/>
      <c r="RFU54" s="19"/>
      <c r="RFV54" s="19"/>
      <c r="RFW54" s="19"/>
      <c r="RFX54" s="19"/>
      <c r="RFY54" s="19"/>
      <c r="RFZ54" s="19"/>
      <c r="RGA54" s="19"/>
      <c r="RGB54" s="19"/>
      <c r="RGC54" s="19"/>
      <c r="RGD54" s="19"/>
      <c r="RGE54" s="19"/>
      <c r="RGF54" s="19"/>
      <c r="RGG54" s="19"/>
      <c r="RGH54" s="19"/>
      <c r="RGI54" s="19"/>
      <c r="RGJ54" s="19"/>
      <c r="RGK54" s="19"/>
      <c r="RGL54" s="19"/>
      <c r="RGM54" s="19"/>
      <c r="RGN54" s="19"/>
      <c r="RGO54" s="19"/>
      <c r="RGP54" s="19"/>
      <c r="RGQ54" s="19"/>
      <c r="RGR54" s="19"/>
      <c r="RGS54" s="19"/>
      <c r="RGT54" s="19"/>
      <c r="RGU54" s="19"/>
      <c r="RGV54" s="19"/>
      <c r="RGW54" s="19"/>
      <c r="RGX54" s="19"/>
      <c r="RGY54" s="19"/>
      <c r="RGZ54" s="19"/>
      <c r="RHA54" s="19"/>
      <c r="RHB54" s="19"/>
      <c r="RHC54" s="19"/>
      <c r="RHD54" s="19"/>
      <c r="RHE54" s="19"/>
      <c r="RHF54" s="19"/>
      <c r="RHG54" s="19"/>
      <c r="RHH54" s="19"/>
      <c r="RHI54" s="19"/>
      <c r="RHJ54" s="19"/>
      <c r="RHK54" s="19"/>
      <c r="RHL54" s="19"/>
      <c r="RHM54" s="19"/>
      <c r="RHN54" s="19"/>
      <c r="RHO54" s="19"/>
      <c r="RHP54" s="19"/>
      <c r="RHQ54" s="19"/>
      <c r="RHR54" s="19"/>
      <c r="RHS54" s="19"/>
      <c r="RHT54" s="19"/>
      <c r="RHU54" s="19"/>
      <c r="RHV54" s="19"/>
      <c r="RHW54" s="19"/>
      <c r="RHX54" s="19"/>
      <c r="RHY54" s="19"/>
      <c r="RHZ54" s="19"/>
      <c r="RIA54" s="19"/>
      <c r="RIB54" s="19"/>
      <c r="RIC54" s="19"/>
      <c r="RID54" s="19"/>
      <c r="RIE54" s="19"/>
      <c r="RIF54" s="19"/>
      <c r="RIG54" s="19"/>
      <c r="RIH54" s="19"/>
      <c r="RII54" s="19"/>
      <c r="RIJ54" s="19"/>
      <c r="RIK54" s="19"/>
      <c r="RIL54" s="19"/>
      <c r="RIM54" s="19"/>
      <c r="RIN54" s="19"/>
      <c r="RIO54" s="19"/>
      <c r="RIP54" s="19"/>
      <c r="RIQ54" s="19"/>
      <c r="RIR54" s="19"/>
      <c r="RIS54" s="19"/>
      <c r="RIT54" s="19"/>
      <c r="RIU54" s="19"/>
      <c r="RIV54" s="19"/>
      <c r="RIW54" s="19"/>
      <c r="RIX54" s="19"/>
      <c r="RIY54" s="19"/>
      <c r="RIZ54" s="19"/>
      <c r="RJA54" s="19"/>
      <c r="RJB54" s="19"/>
      <c r="RJC54" s="19"/>
      <c r="RJD54" s="19"/>
      <c r="RJE54" s="19"/>
      <c r="RJF54" s="19"/>
      <c r="RJG54" s="19"/>
      <c r="RJH54" s="19"/>
      <c r="RJI54" s="19"/>
      <c r="RJJ54" s="19"/>
      <c r="RJK54" s="19"/>
      <c r="RJL54" s="19"/>
      <c r="RJM54" s="19"/>
      <c r="RJN54" s="19"/>
      <c r="RJO54" s="19"/>
      <c r="RJP54" s="19"/>
      <c r="RJQ54" s="19"/>
      <c r="RJR54" s="19"/>
      <c r="RJS54" s="19"/>
      <c r="RJT54" s="19"/>
      <c r="RJU54" s="19"/>
      <c r="RJV54" s="19"/>
      <c r="RJW54" s="19"/>
      <c r="RJX54" s="19"/>
      <c r="RJY54" s="19"/>
      <c r="RJZ54" s="19"/>
      <c r="RKA54" s="19"/>
      <c r="RKB54" s="19"/>
      <c r="RKC54" s="19"/>
      <c r="RKD54" s="19"/>
      <c r="RKE54" s="19"/>
      <c r="RKF54" s="19"/>
      <c r="RKG54" s="19"/>
      <c r="RKH54" s="19"/>
      <c r="RKI54" s="19"/>
      <c r="RKJ54" s="19"/>
      <c r="RKK54" s="19"/>
      <c r="RKL54" s="19"/>
      <c r="RKM54" s="19"/>
      <c r="RKN54" s="19"/>
      <c r="RKO54" s="19"/>
      <c r="RKP54" s="19"/>
      <c r="RKQ54" s="19"/>
      <c r="RKR54" s="19"/>
      <c r="RKS54" s="19"/>
      <c r="RKT54" s="19"/>
      <c r="RKU54" s="19"/>
      <c r="RKV54" s="19"/>
      <c r="RKW54" s="19"/>
      <c r="RKX54" s="19"/>
      <c r="RKY54" s="19"/>
      <c r="RKZ54" s="19"/>
      <c r="RLA54" s="19"/>
      <c r="RLB54" s="19"/>
      <c r="RLC54" s="19"/>
      <c r="RLD54" s="19"/>
      <c r="RLE54" s="19"/>
      <c r="RLF54" s="19"/>
      <c r="RLG54" s="19"/>
      <c r="RLH54" s="19"/>
      <c r="RLI54" s="19"/>
      <c r="RLJ54" s="19"/>
      <c r="RLK54" s="19"/>
      <c r="RLL54" s="19"/>
      <c r="RLM54" s="19"/>
      <c r="RLN54" s="19"/>
      <c r="RLO54" s="19"/>
      <c r="RLP54" s="19"/>
      <c r="RLQ54" s="19"/>
      <c r="RLR54" s="19"/>
      <c r="RLS54" s="19"/>
      <c r="RLT54" s="19"/>
      <c r="RLU54" s="19"/>
      <c r="RLV54" s="19"/>
      <c r="RLW54" s="19"/>
      <c r="RLX54" s="19"/>
      <c r="RLY54" s="19"/>
      <c r="RLZ54" s="19"/>
      <c r="RMA54" s="19"/>
      <c r="RMB54" s="19"/>
      <c r="RMC54" s="19"/>
      <c r="RMD54" s="19"/>
      <c r="RME54" s="19"/>
      <c r="RMF54" s="19"/>
      <c r="RMG54" s="19"/>
      <c r="RMH54" s="19"/>
      <c r="RMI54" s="19"/>
      <c r="RMJ54" s="19"/>
      <c r="RMK54" s="19"/>
      <c r="RML54" s="19"/>
      <c r="RMM54" s="19"/>
      <c r="RMN54" s="19"/>
      <c r="RMO54" s="19"/>
      <c r="RMP54" s="19"/>
      <c r="RMQ54" s="19"/>
      <c r="RMR54" s="19"/>
      <c r="RMS54" s="19"/>
      <c r="RMT54" s="19"/>
      <c r="RMU54" s="19"/>
      <c r="RMV54" s="19"/>
      <c r="RMW54" s="19"/>
      <c r="RMX54" s="19"/>
      <c r="RMY54" s="19"/>
      <c r="RMZ54" s="19"/>
      <c r="RNA54" s="19"/>
      <c r="RNB54" s="19"/>
      <c r="RNC54" s="19"/>
      <c r="RND54" s="19"/>
      <c r="RNE54" s="19"/>
      <c r="RNF54" s="19"/>
      <c r="RNG54" s="19"/>
      <c r="RNH54" s="19"/>
      <c r="RNI54" s="19"/>
      <c r="RNJ54" s="19"/>
      <c r="RNK54" s="19"/>
      <c r="RNL54" s="19"/>
      <c r="RNM54" s="19"/>
      <c r="RNN54" s="19"/>
      <c r="RNO54" s="19"/>
      <c r="RNP54" s="19"/>
      <c r="RNQ54" s="19"/>
      <c r="RNR54" s="19"/>
      <c r="RNS54" s="19"/>
      <c r="RNT54" s="19"/>
      <c r="RNU54" s="19"/>
      <c r="RNV54" s="19"/>
      <c r="RNW54" s="19"/>
      <c r="RNX54" s="19"/>
      <c r="RNY54" s="19"/>
      <c r="RNZ54" s="19"/>
      <c r="ROA54" s="19"/>
      <c r="ROB54" s="19"/>
      <c r="ROC54" s="19"/>
      <c r="ROD54" s="19"/>
      <c r="ROE54" s="19"/>
      <c r="ROF54" s="19"/>
      <c r="ROG54" s="19"/>
      <c r="ROH54" s="19"/>
      <c r="ROI54" s="19"/>
      <c r="ROJ54" s="19"/>
      <c r="ROK54" s="19"/>
      <c r="ROL54" s="19"/>
      <c r="ROM54" s="19"/>
      <c r="RON54" s="19"/>
      <c r="ROO54" s="19"/>
      <c r="ROP54" s="19"/>
      <c r="ROQ54" s="19"/>
      <c r="ROR54" s="19"/>
      <c r="ROS54" s="19"/>
      <c r="ROT54" s="19"/>
      <c r="ROU54" s="19"/>
      <c r="ROV54" s="19"/>
      <c r="ROW54" s="19"/>
      <c r="ROX54" s="19"/>
      <c r="ROY54" s="19"/>
      <c r="ROZ54" s="19"/>
      <c r="RPA54" s="19"/>
      <c r="RPB54" s="19"/>
      <c r="RPC54" s="19"/>
      <c r="RPD54" s="19"/>
      <c r="RPE54" s="19"/>
      <c r="RPF54" s="19"/>
      <c r="RPG54" s="19"/>
      <c r="RPH54" s="19"/>
      <c r="RPI54" s="19"/>
      <c r="RPJ54" s="19"/>
      <c r="RPK54" s="19"/>
      <c r="RPL54" s="19"/>
      <c r="RPM54" s="19"/>
      <c r="RPN54" s="19"/>
      <c r="RPO54" s="19"/>
      <c r="RPP54" s="19"/>
      <c r="RPQ54" s="19"/>
      <c r="RPR54" s="19"/>
      <c r="RPS54" s="19"/>
      <c r="RPT54" s="19"/>
      <c r="RPU54" s="19"/>
      <c r="RPV54" s="19"/>
      <c r="RPW54" s="19"/>
      <c r="RPX54" s="19"/>
      <c r="RPY54" s="19"/>
      <c r="RPZ54" s="19"/>
      <c r="RQA54" s="19"/>
      <c r="RQB54" s="19"/>
      <c r="RQC54" s="19"/>
      <c r="RQD54" s="19"/>
      <c r="RQE54" s="19"/>
      <c r="RQF54" s="19"/>
      <c r="RQG54" s="19"/>
      <c r="RQH54" s="19"/>
      <c r="RQI54" s="19"/>
      <c r="RQJ54" s="19"/>
      <c r="RQK54" s="19"/>
      <c r="RQL54" s="19"/>
      <c r="RQM54" s="19"/>
      <c r="RQN54" s="19"/>
      <c r="RQO54" s="19"/>
      <c r="RQP54" s="19"/>
      <c r="RQQ54" s="19"/>
      <c r="RQR54" s="19"/>
      <c r="RQS54" s="19"/>
      <c r="RQT54" s="19"/>
      <c r="RQU54" s="19"/>
      <c r="RQV54" s="19"/>
      <c r="RQW54" s="19"/>
      <c r="RQX54" s="19"/>
      <c r="RQY54" s="19"/>
      <c r="RQZ54" s="19"/>
      <c r="RRA54" s="19"/>
      <c r="RRB54" s="19"/>
      <c r="RRC54" s="19"/>
      <c r="RRD54" s="19"/>
      <c r="RRE54" s="19"/>
      <c r="RRF54" s="19"/>
      <c r="RRG54" s="19"/>
      <c r="RRH54" s="19"/>
      <c r="RRI54" s="19"/>
      <c r="RRJ54" s="19"/>
      <c r="RRK54" s="19"/>
      <c r="RRL54" s="19"/>
      <c r="RRM54" s="19"/>
      <c r="RRN54" s="19"/>
      <c r="RRO54" s="19"/>
      <c r="RRP54" s="19"/>
      <c r="RRQ54" s="19"/>
      <c r="RRR54" s="19"/>
      <c r="RRS54" s="19"/>
      <c r="RRT54" s="19"/>
      <c r="RRU54" s="19"/>
      <c r="RRV54" s="19"/>
      <c r="RRW54" s="19"/>
      <c r="RRX54" s="19"/>
      <c r="RRY54" s="19"/>
      <c r="RRZ54" s="19"/>
      <c r="RSA54" s="19"/>
      <c r="RSB54" s="19"/>
      <c r="RSC54" s="19"/>
      <c r="RSD54" s="19"/>
      <c r="RSE54" s="19"/>
      <c r="RSF54" s="19"/>
      <c r="RSG54" s="19"/>
      <c r="RSH54" s="19"/>
      <c r="RSI54" s="19"/>
      <c r="RSJ54" s="19"/>
      <c r="RSK54" s="19"/>
      <c r="RSL54" s="19"/>
      <c r="RSM54" s="19"/>
      <c r="RSN54" s="19"/>
      <c r="RSO54" s="19"/>
      <c r="RSP54" s="19"/>
      <c r="RSQ54" s="19"/>
      <c r="RSR54" s="19"/>
      <c r="RSS54" s="19"/>
      <c r="RST54" s="19"/>
      <c r="RSU54" s="19"/>
      <c r="RSV54" s="19"/>
      <c r="RSW54" s="19"/>
      <c r="RSX54" s="19"/>
      <c r="RSY54" s="19"/>
      <c r="RSZ54" s="19"/>
      <c r="RTA54" s="19"/>
      <c r="RTB54" s="19"/>
      <c r="RTC54" s="19"/>
      <c r="RTD54" s="19"/>
      <c r="RTE54" s="19"/>
      <c r="RTF54" s="19"/>
      <c r="RTG54" s="19"/>
      <c r="RTH54" s="19"/>
      <c r="RTI54" s="19"/>
      <c r="RTJ54" s="19"/>
      <c r="RTK54" s="19"/>
      <c r="RTL54" s="19"/>
      <c r="RTM54" s="19"/>
      <c r="RTN54" s="19"/>
      <c r="RTO54" s="19"/>
      <c r="RTP54" s="19"/>
      <c r="RTQ54" s="19"/>
      <c r="RTR54" s="19"/>
      <c r="RTS54" s="19"/>
      <c r="RTT54" s="19"/>
      <c r="RTU54" s="19"/>
      <c r="RTV54" s="19"/>
      <c r="RTW54" s="19"/>
      <c r="RTX54" s="19"/>
      <c r="RTY54" s="19"/>
      <c r="RTZ54" s="19"/>
      <c r="RUA54" s="19"/>
      <c r="RUB54" s="19"/>
      <c r="RUC54" s="19"/>
      <c r="RUD54" s="19"/>
      <c r="RUE54" s="19"/>
      <c r="RUF54" s="19"/>
      <c r="RUG54" s="19"/>
      <c r="RUH54" s="19"/>
      <c r="RUI54" s="19"/>
      <c r="RUJ54" s="19"/>
      <c r="RUK54" s="19"/>
      <c r="RUL54" s="19"/>
      <c r="RUM54" s="19"/>
      <c r="RUN54" s="19"/>
      <c r="RUO54" s="19"/>
      <c r="RUP54" s="19"/>
      <c r="RUQ54" s="19"/>
      <c r="RUR54" s="19"/>
      <c r="RUS54" s="19"/>
      <c r="RUT54" s="19"/>
      <c r="RUU54" s="19"/>
      <c r="RUV54" s="19"/>
      <c r="RUW54" s="19"/>
      <c r="RUX54" s="19"/>
      <c r="RUY54" s="19"/>
      <c r="RUZ54" s="19"/>
      <c r="RVA54" s="19"/>
      <c r="RVB54" s="19"/>
      <c r="RVC54" s="19"/>
      <c r="RVD54" s="19"/>
      <c r="RVE54" s="19"/>
      <c r="RVF54" s="19"/>
      <c r="RVG54" s="19"/>
      <c r="RVH54" s="19"/>
      <c r="RVI54" s="19"/>
      <c r="RVJ54" s="19"/>
      <c r="RVK54" s="19"/>
      <c r="RVL54" s="19"/>
      <c r="RVM54" s="19"/>
      <c r="RVN54" s="19"/>
      <c r="RVO54" s="19"/>
      <c r="RVP54" s="19"/>
      <c r="RVQ54" s="19"/>
      <c r="RVR54" s="19"/>
      <c r="RVS54" s="19"/>
      <c r="RVT54" s="19"/>
      <c r="RVU54" s="19"/>
      <c r="RVV54" s="19"/>
      <c r="RVW54" s="19"/>
      <c r="RVX54" s="19"/>
      <c r="RVY54" s="19"/>
      <c r="RVZ54" s="19"/>
      <c r="RWA54" s="19"/>
      <c r="RWB54" s="19"/>
      <c r="RWC54" s="19"/>
      <c r="RWD54" s="19"/>
      <c r="RWE54" s="19"/>
      <c r="RWF54" s="19"/>
      <c r="RWG54" s="19"/>
      <c r="RWH54" s="19"/>
      <c r="RWI54" s="19"/>
      <c r="RWJ54" s="19"/>
      <c r="RWK54" s="19"/>
      <c r="RWL54" s="19"/>
      <c r="RWM54" s="19"/>
      <c r="RWN54" s="19"/>
      <c r="RWO54" s="19"/>
      <c r="RWP54" s="19"/>
      <c r="RWQ54" s="19"/>
      <c r="RWR54" s="19"/>
      <c r="RWS54" s="19"/>
      <c r="RWT54" s="19"/>
      <c r="RWU54" s="19"/>
      <c r="RWV54" s="19"/>
      <c r="RWW54" s="19"/>
      <c r="RWX54" s="19"/>
      <c r="RWY54" s="19"/>
      <c r="RWZ54" s="19"/>
      <c r="RXA54" s="19"/>
      <c r="RXB54" s="19"/>
      <c r="RXC54" s="19"/>
      <c r="RXD54" s="19"/>
      <c r="RXE54" s="19"/>
      <c r="RXF54" s="19"/>
      <c r="RXG54" s="19"/>
      <c r="RXH54" s="19"/>
      <c r="RXI54" s="19"/>
      <c r="RXJ54" s="19"/>
      <c r="RXK54" s="19"/>
      <c r="RXL54" s="19"/>
      <c r="RXM54" s="19"/>
      <c r="RXN54" s="19"/>
      <c r="RXO54" s="19"/>
      <c r="RXP54" s="19"/>
      <c r="RXQ54" s="19"/>
      <c r="RXR54" s="19"/>
      <c r="RXS54" s="19"/>
      <c r="RXT54" s="19"/>
      <c r="RXU54" s="19"/>
      <c r="RXV54" s="19"/>
      <c r="RXW54" s="19"/>
      <c r="RXX54" s="19"/>
      <c r="RXY54" s="19"/>
      <c r="RXZ54" s="19"/>
      <c r="RYA54" s="19"/>
      <c r="RYB54" s="19"/>
      <c r="RYC54" s="19"/>
      <c r="RYD54" s="19"/>
      <c r="RYE54" s="19"/>
      <c r="RYF54" s="19"/>
      <c r="RYG54" s="19"/>
      <c r="RYH54" s="19"/>
      <c r="RYI54" s="19"/>
      <c r="RYJ54" s="19"/>
      <c r="RYK54" s="19"/>
      <c r="RYL54" s="19"/>
      <c r="RYM54" s="19"/>
      <c r="RYN54" s="19"/>
      <c r="RYO54" s="19"/>
      <c r="RYP54" s="19"/>
      <c r="RYQ54" s="19"/>
      <c r="RYR54" s="19"/>
      <c r="RYS54" s="19"/>
      <c r="RYT54" s="19"/>
      <c r="RYU54" s="19"/>
      <c r="RYV54" s="19"/>
      <c r="RYW54" s="19"/>
      <c r="RYX54" s="19"/>
      <c r="RYY54" s="19"/>
      <c r="RYZ54" s="19"/>
      <c r="RZA54" s="19"/>
      <c r="RZB54" s="19"/>
      <c r="RZC54" s="19"/>
      <c r="RZD54" s="19"/>
      <c r="RZE54" s="19"/>
      <c r="RZF54" s="19"/>
      <c r="RZG54" s="19"/>
      <c r="RZH54" s="19"/>
      <c r="RZI54" s="19"/>
      <c r="RZJ54" s="19"/>
      <c r="RZK54" s="19"/>
      <c r="RZL54" s="19"/>
      <c r="RZM54" s="19"/>
      <c r="RZN54" s="19"/>
      <c r="RZO54" s="19"/>
      <c r="RZP54" s="19"/>
      <c r="RZQ54" s="19"/>
      <c r="RZR54" s="19"/>
      <c r="RZS54" s="19"/>
      <c r="RZT54" s="19"/>
      <c r="RZU54" s="19"/>
      <c r="RZV54" s="19"/>
      <c r="RZW54" s="19"/>
      <c r="RZX54" s="19"/>
      <c r="RZY54" s="19"/>
      <c r="RZZ54" s="19"/>
      <c r="SAA54" s="19"/>
      <c r="SAB54" s="19"/>
      <c r="SAC54" s="19"/>
      <c r="SAD54" s="19"/>
      <c r="SAE54" s="19"/>
      <c r="SAF54" s="19"/>
      <c r="SAG54" s="19"/>
      <c r="SAH54" s="19"/>
      <c r="SAI54" s="19"/>
      <c r="SAJ54" s="19"/>
      <c r="SAK54" s="19"/>
      <c r="SAL54" s="19"/>
      <c r="SAM54" s="19"/>
      <c r="SAN54" s="19"/>
      <c r="SAO54" s="19"/>
      <c r="SAP54" s="19"/>
      <c r="SAQ54" s="19"/>
      <c r="SAR54" s="19"/>
      <c r="SAS54" s="19"/>
      <c r="SAT54" s="19"/>
      <c r="SAU54" s="19"/>
      <c r="SAV54" s="19"/>
      <c r="SAW54" s="19"/>
      <c r="SAX54" s="19"/>
      <c r="SAY54" s="19"/>
      <c r="SAZ54" s="19"/>
      <c r="SBA54" s="19"/>
      <c r="SBB54" s="19"/>
      <c r="SBC54" s="19"/>
      <c r="SBD54" s="19"/>
      <c r="SBE54" s="19"/>
      <c r="SBF54" s="19"/>
      <c r="SBG54" s="19"/>
      <c r="SBH54" s="19"/>
      <c r="SBI54" s="19"/>
      <c r="SBJ54" s="19"/>
      <c r="SBK54" s="19"/>
      <c r="SBL54" s="19"/>
      <c r="SBM54" s="19"/>
      <c r="SBN54" s="19"/>
      <c r="SBO54" s="19"/>
      <c r="SBP54" s="19"/>
      <c r="SBQ54" s="19"/>
      <c r="SBR54" s="19"/>
      <c r="SBS54" s="19"/>
      <c r="SBT54" s="19"/>
      <c r="SBU54" s="19"/>
      <c r="SBV54" s="19"/>
      <c r="SBW54" s="19"/>
      <c r="SBX54" s="19"/>
      <c r="SBY54" s="19"/>
      <c r="SBZ54" s="19"/>
      <c r="SCA54" s="19"/>
      <c r="SCB54" s="19"/>
      <c r="SCC54" s="19"/>
      <c r="SCD54" s="19"/>
      <c r="SCE54" s="19"/>
      <c r="SCF54" s="19"/>
      <c r="SCG54" s="19"/>
      <c r="SCH54" s="19"/>
      <c r="SCI54" s="19"/>
      <c r="SCJ54" s="19"/>
      <c r="SCK54" s="19"/>
      <c r="SCL54" s="19"/>
      <c r="SCM54" s="19"/>
      <c r="SCN54" s="19"/>
      <c r="SCO54" s="19"/>
      <c r="SCP54" s="19"/>
      <c r="SCQ54" s="19"/>
      <c r="SCR54" s="19"/>
      <c r="SCS54" s="19"/>
      <c r="SCT54" s="19"/>
      <c r="SCU54" s="19"/>
      <c r="SCV54" s="19"/>
      <c r="SCW54" s="19"/>
      <c r="SCX54" s="19"/>
      <c r="SCY54" s="19"/>
      <c r="SCZ54" s="19"/>
      <c r="SDA54" s="19"/>
      <c r="SDB54" s="19"/>
      <c r="SDC54" s="19"/>
      <c r="SDD54" s="19"/>
      <c r="SDE54" s="19"/>
      <c r="SDF54" s="19"/>
      <c r="SDG54" s="19"/>
      <c r="SDH54" s="19"/>
      <c r="SDI54" s="19"/>
      <c r="SDJ54" s="19"/>
      <c r="SDK54" s="19"/>
      <c r="SDL54" s="19"/>
      <c r="SDM54" s="19"/>
      <c r="SDN54" s="19"/>
      <c r="SDO54" s="19"/>
      <c r="SDP54" s="19"/>
      <c r="SDQ54" s="19"/>
      <c r="SDR54" s="19"/>
      <c r="SDS54" s="19"/>
      <c r="SDT54" s="19"/>
      <c r="SDU54" s="19"/>
      <c r="SDV54" s="19"/>
      <c r="SDW54" s="19"/>
      <c r="SDX54" s="19"/>
      <c r="SDY54" s="19"/>
      <c r="SDZ54" s="19"/>
      <c r="SEA54" s="19"/>
      <c r="SEB54" s="19"/>
      <c r="SEC54" s="19"/>
      <c r="SED54" s="19"/>
      <c r="SEE54" s="19"/>
      <c r="SEF54" s="19"/>
      <c r="SEG54" s="19"/>
      <c r="SEH54" s="19"/>
      <c r="SEI54" s="19"/>
      <c r="SEJ54" s="19"/>
      <c r="SEK54" s="19"/>
      <c r="SEL54" s="19"/>
      <c r="SEM54" s="19"/>
      <c r="SEN54" s="19"/>
      <c r="SEO54" s="19"/>
      <c r="SEP54" s="19"/>
      <c r="SEQ54" s="19"/>
      <c r="SER54" s="19"/>
      <c r="SES54" s="19"/>
      <c r="SET54" s="19"/>
      <c r="SEU54" s="19"/>
      <c r="SEV54" s="19"/>
      <c r="SEW54" s="19"/>
      <c r="SEX54" s="19"/>
      <c r="SEY54" s="19"/>
      <c r="SEZ54" s="19"/>
      <c r="SFA54" s="19"/>
      <c r="SFB54" s="19"/>
      <c r="SFC54" s="19"/>
      <c r="SFD54" s="19"/>
      <c r="SFE54" s="19"/>
      <c r="SFF54" s="19"/>
      <c r="SFG54" s="19"/>
      <c r="SFH54" s="19"/>
      <c r="SFI54" s="19"/>
      <c r="SFJ54" s="19"/>
      <c r="SFK54" s="19"/>
      <c r="SFL54" s="19"/>
      <c r="SFM54" s="19"/>
      <c r="SFN54" s="19"/>
      <c r="SFO54" s="19"/>
      <c r="SFP54" s="19"/>
      <c r="SFQ54" s="19"/>
      <c r="SFR54" s="19"/>
      <c r="SFS54" s="19"/>
      <c r="SFT54" s="19"/>
      <c r="SFU54" s="19"/>
      <c r="SFV54" s="19"/>
      <c r="SFW54" s="19"/>
      <c r="SFX54" s="19"/>
      <c r="SFY54" s="19"/>
      <c r="SFZ54" s="19"/>
      <c r="SGA54" s="19"/>
      <c r="SGB54" s="19"/>
      <c r="SGC54" s="19"/>
      <c r="SGD54" s="19"/>
      <c r="SGE54" s="19"/>
      <c r="SGF54" s="19"/>
      <c r="SGG54" s="19"/>
      <c r="SGH54" s="19"/>
      <c r="SGI54" s="19"/>
      <c r="SGJ54" s="19"/>
      <c r="SGK54" s="19"/>
      <c r="SGL54" s="19"/>
      <c r="SGM54" s="19"/>
      <c r="SGN54" s="19"/>
      <c r="SGO54" s="19"/>
      <c r="SGP54" s="19"/>
      <c r="SGQ54" s="19"/>
      <c r="SGR54" s="19"/>
      <c r="SGS54" s="19"/>
      <c r="SGT54" s="19"/>
      <c r="SGU54" s="19"/>
      <c r="SGV54" s="19"/>
      <c r="SGW54" s="19"/>
      <c r="SGX54" s="19"/>
      <c r="SGY54" s="19"/>
      <c r="SGZ54" s="19"/>
      <c r="SHA54" s="19"/>
      <c r="SHB54" s="19"/>
      <c r="SHC54" s="19"/>
      <c r="SHD54" s="19"/>
      <c r="SHE54" s="19"/>
      <c r="SHF54" s="19"/>
      <c r="SHG54" s="19"/>
      <c r="SHH54" s="19"/>
      <c r="SHI54" s="19"/>
      <c r="SHJ54" s="19"/>
      <c r="SHK54" s="19"/>
      <c r="SHL54" s="19"/>
      <c r="SHM54" s="19"/>
      <c r="SHN54" s="19"/>
      <c r="SHO54" s="19"/>
      <c r="SHP54" s="19"/>
      <c r="SHQ54" s="19"/>
      <c r="SHR54" s="19"/>
      <c r="SHS54" s="19"/>
      <c r="SHT54" s="19"/>
      <c r="SHU54" s="19"/>
      <c r="SHV54" s="19"/>
      <c r="SHW54" s="19"/>
      <c r="SHX54" s="19"/>
      <c r="SHY54" s="19"/>
      <c r="SHZ54" s="19"/>
      <c r="SIA54" s="19"/>
      <c r="SIB54" s="19"/>
      <c r="SIC54" s="19"/>
      <c r="SID54" s="19"/>
      <c r="SIE54" s="19"/>
      <c r="SIF54" s="19"/>
      <c r="SIG54" s="19"/>
      <c r="SIH54" s="19"/>
      <c r="SII54" s="19"/>
      <c r="SIJ54" s="19"/>
      <c r="SIK54" s="19"/>
      <c r="SIL54" s="19"/>
      <c r="SIM54" s="19"/>
      <c r="SIN54" s="19"/>
      <c r="SIO54" s="19"/>
      <c r="SIP54" s="19"/>
      <c r="SIQ54" s="19"/>
      <c r="SIR54" s="19"/>
      <c r="SIS54" s="19"/>
      <c r="SIT54" s="19"/>
      <c r="SIU54" s="19"/>
      <c r="SIV54" s="19"/>
      <c r="SIW54" s="19"/>
      <c r="SIX54" s="19"/>
      <c r="SIY54" s="19"/>
      <c r="SIZ54" s="19"/>
      <c r="SJA54" s="19"/>
      <c r="SJB54" s="19"/>
      <c r="SJC54" s="19"/>
      <c r="SJD54" s="19"/>
      <c r="SJE54" s="19"/>
      <c r="SJF54" s="19"/>
      <c r="SJG54" s="19"/>
      <c r="SJH54" s="19"/>
      <c r="SJI54" s="19"/>
      <c r="SJJ54" s="19"/>
      <c r="SJK54" s="19"/>
      <c r="SJL54" s="19"/>
      <c r="SJM54" s="19"/>
      <c r="SJN54" s="19"/>
      <c r="SJO54" s="19"/>
      <c r="SJP54" s="19"/>
      <c r="SJQ54" s="19"/>
      <c r="SJR54" s="19"/>
      <c r="SJS54" s="19"/>
      <c r="SJT54" s="19"/>
      <c r="SJU54" s="19"/>
      <c r="SJV54" s="19"/>
      <c r="SJW54" s="19"/>
      <c r="SJX54" s="19"/>
      <c r="SJY54" s="19"/>
      <c r="SJZ54" s="19"/>
      <c r="SKA54" s="19"/>
      <c r="SKB54" s="19"/>
      <c r="SKC54" s="19"/>
      <c r="SKD54" s="19"/>
      <c r="SKE54" s="19"/>
      <c r="SKF54" s="19"/>
      <c r="SKG54" s="19"/>
      <c r="SKH54" s="19"/>
      <c r="SKI54" s="19"/>
      <c r="SKJ54" s="19"/>
      <c r="SKK54" s="19"/>
      <c r="SKL54" s="19"/>
      <c r="SKM54" s="19"/>
      <c r="SKN54" s="19"/>
      <c r="SKO54" s="19"/>
      <c r="SKP54" s="19"/>
      <c r="SKQ54" s="19"/>
      <c r="SKR54" s="19"/>
      <c r="SKS54" s="19"/>
      <c r="SKT54" s="19"/>
      <c r="SKU54" s="19"/>
      <c r="SKV54" s="19"/>
      <c r="SKW54" s="19"/>
      <c r="SKX54" s="19"/>
      <c r="SKY54" s="19"/>
      <c r="SKZ54" s="19"/>
      <c r="SLA54" s="19"/>
      <c r="SLB54" s="19"/>
      <c r="SLC54" s="19"/>
      <c r="SLD54" s="19"/>
      <c r="SLE54" s="19"/>
      <c r="SLF54" s="19"/>
      <c r="SLG54" s="19"/>
      <c r="SLH54" s="19"/>
      <c r="SLI54" s="19"/>
      <c r="SLJ54" s="19"/>
      <c r="SLK54" s="19"/>
      <c r="SLL54" s="19"/>
      <c r="SLM54" s="19"/>
      <c r="SLN54" s="19"/>
      <c r="SLO54" s="19"/>
      <c r="SLP54" s="19"/>
      <c r="SLQ54" s="19"/>
      <c r="SLR54" s="19"/>
      <c r="SLS54" s="19"/>
      <c r="SLT54" s="19"/>
      <c r="SLU54" s="19"/>
      <c r="SLV54" s="19"/>
      <c r="SLW54" s="19"/>
      <c r="SLX54" s="19"/>
      <c r="SLY54" s="19"/>
      <c r="SLZ54" s="19"/>
      <c r="SMA54" s="19"/>
      <c r="SMB54" s="19"/>
      <c r="SMC54" s="19"/>
      <c r="SMD54" s="19"/>
      <c r="SME54" s="19"/>
      <c r="SMF54" s="19"/>
      <c r="SMG54" s="19"/>
      <c r="SMH54" s="19"/>
      <c r="SMI54" s="19"/>
      <c r="SMJ54" s="19"/>
      <c r="SMK54" s="19"/>
      <c r="SML54" s="19"/>
      <c r="SMM54" s="19"/>
      <c r="SMN54" s="19"/>
      <c r="SMO54" s="19"/>
      <c r="SMP54" s="19"/>
      <c r="SMQ54" s="19"/>
      <c r="SMR54" s="19"/>
      <c r="SMS54" s="19"/>
      <c r="SMT54" s="19"/>
      <c r="SMU54" s="19"/>
      <c r="SMV54" s="19"/>
      <c r="SMW54" s="19"/>
      <c r="SMX54" s="19"/>
      <c r="SMY54" s="19"/>
      <c r="SMZ54" s="19"/>
      <c r="SNA54" s="19"/>
      <c r="SNB54" s="19"/>
      <c r="SNC54" s="19"/>
      <c r="SND54" s="19"/>
      <c r="SNE54" s="19"/>
      <c r="SNF54" s="19"/>
      <c r="SNG54" s="19"/>
      <c r="SNH54" s="19"/>
      <c r="SNI54" s="19"/>
      <c r="SNJ54" s="19"/>
      <c r="SNK54" s="19"/>
      <c r="SNL54" s="19"/>
      <c r="SNM54" s="19"/>
      <c r="SNN54" s="19"/>
      <c r="SNO54" s="19"/>
      <c r="SNP54" s="19"/>
      <c r="SNQ54" s="19"/>
      <c r="SNR54" s="19"/>
      <c r="SNS54" s="19"/>
      <c r="SNT54" s="19"/>
      <c r="SNU54" s="19"/>
      <c r="SNV54" s="19"/>
      <c r="SNW54" s="19"/>
      <c r="SNX54" s="19"/>
      <c r="SNY54" s="19"/>
      <c r="SNZ54" s="19"/>
      <c r="SOA54" s="19"/>
      <c r="SOB54" s="19"/>
      <c r="SOC54" s="19"/>
      <c r="SOD54" s="19"/>
      <c r="SOE54" s="19"/>
      <c r="SOF54" s="19"/>
      <c r="SOG54" s="19"/>
      <c r="SOH54" s="19"/>
      <c r="SOI54" s="19"/>
      <c r="SOJ54" s="19"/>
      <c r="SOK54" s="19"/>
      <c r="SOL54" s="19"/>
      <c r="SOM54" s="19"/>
      <c r="SON54" s="19"/>
      <c r="SOO54" s="19"/>
      <c r="SOP54" s="19"/>
      <c r="SOQ54" s="19"/>
      <c r="SOR54" s="19"/>
      <c r="SOS54" s="19"/>
      <c r="SOT54" s="19"/>
      <c r="SOU54" s="19"/>
      <c r="SOV54" s="19"/>
      <c r="SOW54" s="19"/>
      <c r="SOX54" s="19"/>
      <c r="SOY54" s="19"/>
      <c r="SOZ54" s="19"/>
      <c r="SPA54" s="19"/>
      <c r="SPB54" s="19"/>
      <c r="SPC54" s="19"/>
      <c r="SPD54" s="19"/>
      <c r="SPE54" s="19"/>
      <c r="SPF54" s="19"/>
      <c r="SPG54" s="19"/>
      <c r="SPH54" s="19"/>
      <c r="SPI54" s="19"/>
      <c r="SPJ54" s="19"/>
      <c r="SPK54" s="19"/>
      <c r="SPL54" s="19"/>
      <c r="SPM54" s="19"/>
      <c r="SPN54" s="19"/>
      <c r="SPO54" s="19"/>
      <c r="SPP54" s="19"/>
      <c r="SPQ54" s="19"/>
      <c r="SPR54" s="19"/>
      <c r="SPS54" s="19"/>
      <c r="SPT54" s="19"/>
      <c r="SPU54" s="19"/>
      <c r="SPV54" s="19"/>
      <c r="SPW54" s="19"/>
      <c r="SPX54" s="19"/>
      <c r="SPY54" s="19"/>
      <c r="SPZ54" s="19"/>
      <c r="SQA54" s="19"/>
      <c r="SQB54" s="19"/>
      <c r="SQC54" s="19"/>
      <c r="SQD54" s="19"/>
      <c r="SQE54" s="19"/>
      <c r="SQF54" s="19"/>
      <c r="SQG54" s="19"/>
      <c r="SQH54" s="19"/>
      <c r="SQI54" s="19"/>
      <c r="SQJ54" s="19"/>
      <c r="SQK54" s="19"/>
      <c r="SQL54" s="19"/>
      <c r="SQM54" s="19"/>
      <c r="SQN54" s="19"/>
      <c r="SQO54" s="19"/>
      <c r="SQP54" s="19"/>
      <c r="SQQ54" s="19"/>
      <c r="SQR54" s="19"/>
      <c r="SQS54" s="19"/>
      <c r="SQT54" s="19"/>
      <c r="SQU54" s="19"/>
      <c r="SQV54" s="19"/>
      <c r="SQW54" s="19"/>
      <c r="SQX54" s="19"/>
      <c r="SQY54" s="19"/>
      <c r="SQZ54" s="19"/>
      <c r="SRA54" s="19"/>
      <c r="SRB54" s="19"/>
      <c r="SRC54" s="19"/>
      <c r="SRD54" s="19"/>
      <c r="SRE54" s="19"/>
      <c r="SRF54" s="19"/>
      <c r="SRG54" s="19"/>
      <c r="SRH54" s="19"/>
      <c r="SRI54" s="19"/>
      <c r="SRJ54" s="19"/>
      <c r="SRK54" s="19"/>
      <c r="SRL54" s="19"/>
      <c r="SRM54" s="19"/>
      <c r="SRN54" s="19"/>
      <c r="SRO54" s="19"/>
      <c r="SRP54" s="19"/>
      <c r="SRQ54" s="19"/>
      <c r="SRR54" s="19"/>
      <c r="SRS54" s="19"/>
      <c r="SRT54" s="19"/>
      <c r="SRU54" s="19"/>
      <c r="SRV54" s="19"/>
      <c r="SRW54" s="19"/>
      <c r="SRX54" s="19"/>
      <c r="SRY54" s="19"/>
      <c r="SRZ54" s="19"/>
      <c r="SSA54" s="19"/>
      <c r="SSB54" s="19"/>
      <c r="SSC54" s="19"/>
      <c r="SSD54" s="19"/>
      <c r="SSE54" s="19"/>
      <c r="SSF54" s="19"/>
      <c r="SSG54" s="19"/>
      <c r="SSH54" s="19"/>
      <c r="SSI54" s="19"/>
      <c r="SSJ54" s="19"/>
      <c r="SSK54" s="19"/>
      <c r="SSL54" s="19"/>
      <c r="SSM54" s="19"/>
      <c r="SSN54" s="19"/>
      <c r="SSO54" s="19"/>
      <c r="SSP54" s="19"/>
      <c r="SSQ54" s="19"/>
      <c r="SSR54" s="19"/>
      <c r="SSS54" s="19"/>
      <c r="SST54" s="19"/>
      <c r="SSU54" s="19"/>
      <c r="SSV54" s="19"/>
      <c r="SSW54" s="19"/>
      <c r="SSX54" s="19"/>
      <c r="SSY54" s="19"/>
      <c r="SSZ54" s="19"/>
      <c r="STA54" s="19"/>
      <c r="STB54" s="19"/>
      <c r="STC54" s="19"/>
      <c r="STD54" s="19"/>
      <c r="STE54" s="19"/>
      <c r="STF54" s="19"/>
      <c r="STG54" s="19"/>
      <c r="STH54" s="19"/>
      <c r="STI54" s="19"/>
      <c r="STJ54" s="19"/>
      <c r="STK54" s="19"/>
      <c r="STL54" s="19"/>
      <c r="STM54" s="19"/>
      <c r="STN54" s="19"/>
      <c r="STO54" s="19"/>
      <c r="STP54" s="19"/>
      <c r="STQ54" s="19"/>
      <c r="STR54" s="19"/>
      <c r="STS54" s="19"/>
      <c r="STT54" s="19"/>
      <c r="STU54" s="19"/>
      <c r="STV54" s="19"/>
      <c r="STW54" s="19"/>
      <c r="STX54" s="19"/>
      <c r="STY54" s="19"/>
      <c r="STZ54" s="19"/>
      <c r="SUA54" s="19"/>
      <c r="SUB54" s="19"/>
      <c r="SUC54" s="19"/>
      <c r="SUD54" s="19"/>
      <c r="SUE54" s="19"/>
      <c r="SUF54" s="19"/>
      <c r="SUG54" s="19"/>
      <c r="SUH54" s="19"/>
      <c r="SUI54" s="19"/>
      <c r="SUJ54" s="19"/>
      <c r="SUK54" s="19"/>
      <c r="SUL54" s="19"/>
      <c r="SUM54" s="19"/>
      <c r="SUN54" s="19"/>
      <c r="SUO54" s="19"/>
      <c r="SUP54" s="19"/>
      <c r="SUQ54" s="19"/>
      <c r="SUR54" s="19"/>
      <c r="SUS54" s="19"/>
      <c r="SUT54" s="19"/>
      <c r="SUU54" s="19"/>
      <c r="SUV54" s="19"/>
      <c r="SUW54" s="19"/>
      <c r="SUX54" s="19"/>
      <c r="SUY54" s="19"/>
      <c r="SUZ54" s="19"/>
      <c r="SVA54" s="19"/>
      <c r="SVB54" s="19"/>
      <c r="SVC54" s="19"/>
      <c r="SVD54" s="19"/>
      <c r="SVE54" s="19"/>
      <c r="SVF54" s="19"/>
      <c r="SVG54" s="19"/>
      <c r="SVH54" s="19"/>
      <c r="SVI54" s="19"/>
      <c r="SVJ54" s="19"/>
      <c r="SVK54" s="19"/>
      <c r="SVL54" s="19"/>
      <c r="SVM54" s="19"/>
      <c r="SVN54" s="19"/>
      <c r="SVO54" s="19"/>
      <c r="SVP54" s="19"/>
      <c r="SVQ54" s="19"/>
      <c r="SVR54" s="19"/>
      <c r="SVS54" s="19"/>
      <c r="SVT54" s="19"/>
      <c r="SVU54" s="19"/>
      <c r="SVV54" s="19"/>
      <c r="SVW54" s="19"/>
      <c r="SVX54" s="19"/>
      <c r="SVY54" s="19"/>
      <c r="SVZ54" s="19"/>
      <c r="SWA54" s="19"/>
      <c r="SWB54" s="19"/>
      <c r="SWC54" s="19"/>
      <c r="SWD54" s="19"/>
      <c r="SWE54" s="19"/>
      <c r="SWF54" s="19"/>
      <c r="SWG54" s="19"/>
      <c r="SWH54" s="19"/>
      <c r="SWI54" s="19"/>
      <c r="SWJ54" s="19"/>
      <c r="SWK54" s="19"/>
      <c r="SWL54" s="19"/>
      <c r="SWM54" s="19"/>
      <c r="SWN54" s="19"/>
      <c r="SWO54" s="19"/>
      <c r="SWP54" s="19"/>
      <c r="SWQ54" s="19"/>
      <c r="SWR54" s="19"/>
      <c r="SWS54" s="19"/>
      <c r="SWT54" s="19"/>
      <c r="SWU54" s="19"/>
      <c r="SWV54" s="19"/>
      <c r="SWW54" s="19"/>
      <c r="SWX54" s="19"/>
      <c r="SWY54" s="19"/>
      <c r="SWZ54" s="19"/>
      <c r="SXA54" s="19"/>
      <c r="SXB54" s="19"/>
      <c r="SXC54" s="19"/>
      <c r="SXD54" s="19"/>
      <c r="SXE54" s="19"/>
      <c r="SXF54" s="19"/>
      <c r="SXG54" s="19"/>
      <c r="SXH54" s="19"/>
      <c r="SXI54" s="19"/>
      <c r="SXJ54" s="19"/>
      <c r="SXK54" s="19"/>
      <c r="SXL54" s="19"/>
      <c r="SXM54" s="19"/>
      <c r="SXN54" s="19"/>
      <c r="SXO54" s="19"/>
      <c r="SXP54" s="19"/>
      <c r="SXQ54" s="19"/>
      <c r="SXR54" s="19"/>
      <c r="SXS54" s="19"/>
      <c r="SXT54" s="19"/>
      <c r="SXU54" s="19"/>
      <c r="SXV54" s="19"/>
      <c r="SXW54" s="19"/>
      <c r="SXX54" s="19"/>
      <c r="SXY54" s="19"/>
      <c r="SXZ54" s="19"/>
      <c r="SYA54" s="19"/>
      <c r="SYB54" s="19"/>
      <c r="SYC54" s="19"/>
      <c r="SYD54" s="19"/>
      <c r="SYE54" s="19"/>
      <c r="SYF54" s="19"/>
      <c r="SYG54" s="19"/>
      <c r="SYH54" s="19"/>
      <c r="SYI54" s="19"/>
      <c r="SYJ54" s="19"/>
      <c r="SYK54" s="19"/>
      <c r="SYL54" s="19"/>
      <c r="SYM54" s="19"/>
      <c r="SYN54" s="19"/>
      <c r="SYO54" s="19"/>
      <c r="SYP54" s="19"/>
      <c r="SYQ54" s="19"/>
      <c r="SYR54" s="19"/>
      <c r="SYS54" s="19"/>
      <c r="SYT54" s="19"/>
      <c r="SYU54" s="19"/>
      <c r="SYV54" s="19"/>
      <c r="SYW54" s="19"/>
      <c r="SYX54" s="19"/>
      <c r="SYY54" s="19"/>
      <c r="SYZ54" s="19"/>
      <c r="SZA54" s="19"/>
      <c r="SZB54" s="19"/>
      <c r="SZC54" s="19"/>
      <c r="SZD54" s="19"/>
      <c r="SZE54" s="19"/>
      <c r="SZF54" s="19"/>
      <c r="SZG54" s="19"/>
      <c r="SZH54" s="19"/>
      <c r="SZI54" s="19"/>
      <c r="SZJ54" s="19"/>
      <c r="SZK54" s="19"/>
      <c r="SZL54" s="19"/>
      <c r="SZM54" s="19"/>
      <c r="SZN54" s="19"/>
      <c r="SZO54" s="19"/>
      <c r="SZP54" s="19"/>
      <c r="SZQ54" s="19"/>
      <c r="SZR54" s="19"/>
      <c r="SZS54" s="19"/>
      <c r="SZT54" s="19"/>
      <c r="SZU54" s="19"/>
      <c r="SZV54" s="19"/>
      <c r="SZW54" s="19"/>
      <c r="SZX54" s="19"/>
      <c r="SZY54" s="19"/>
      <c r="SZZ54" s="19"/>
      <c r="TAA54" s="19"/>
      <c r="TAB54" s="19"/>
      <c r="TAC54" s="19"/>
      <c r="TAD54" s="19"/>
      <c r="TAE54" s="19"/>
      <c r="TAF54" s="19"/>
      <c r="TAG54" s="19"/>
      <c r="TAH54" s="19"/>
      <c r="TAI54" s="19"/>
      <c r="TAJ54" s="19"/>
      <c r="TAK54" s="19"/>
      <c r="TAL54" s="19"/>
      <c r="TAM54" s="19"/>
      <c r="TAN54" s="19"/>
      <c r="TAO54" s="19"/>
      <c r="TAP54" s="19"/>
      <c r="TAQ54" s="19"/>
      <c r="TAR54" s="19"/>
      <c r="TAS54" s="19"/>
      <c r="TAT54" s="19"/>
      <c r="TAU54" s="19"/>
      <c r="TAV54" s="19"/>
      <c r="TAW54" s="19"/>
      <c r="TAX54" s="19"/>
      <c r="TAY54" s="19"/>
      <c r="TAZ54" s="19"/>
      <c r="TBA54" s="19"/>
      <c r="TBB54" s="19"/>
      <c r="TBC54" s="19"/>
      <c r="TBD54" s="19"/>
      <c r="TBE54" s="19"/>
      <c r="TBF54" s="19"/>
      <c r="TBG54" s="19"/>
      <c r="TBH54" s="19"/>
      <c r="TBI54" s="19"/>
      <c r="TBJ54" s="19"/>
      <c r="TBK54" s="19"/>
      <c r="TBL54" s="19"/>
      <c r="TBM54" s="19"/>
      <c r="TBN54" s="19"/>
      <c r="TBO54" s="19"/>
      <c r="TBP54" s="19"/>
      <c r="TBQ54" s="19"/>
      <c r="TBR54" s="19"/>
      <c r="TBS54" s="19"/>
      <c r="TBT54" s="19"/>
      <c r="TBU54" s="19"/>
      <c r="TBV54" s="19"/>
      <c r="TBW54" s="19"/>
      <c r="TBX54" s="19"/>
      <c r="TBY54" s="19"/>
      <c r="TBZ54" s="19"/>
      <c r="TCA54" s="19"/>
      <c r="TCB54" s="19"/>
      <c r="TCC54" s="19"/>
      <c r="TCD54" s="19"/>
      <c r="TCE54" s="19"/>
      <c r="TCF54" s="19"/>
      <c r="TCG54" s="19"/>
      <c r="TCH54" s="19"/>
      <c r="TCI54" s="19"/>
      <c r="TCJ54" s="19"/>
      <c r="TCK54" s="19"/>
      <c r="TCL54" s="19"/>
      <c r="TCM54" s="19"/>
      <c r="TCN54" s="19"/>
      <c r="TCO54" s="19"/>
      <c r="TCP54" s="19"/>
      <c r="TCQ54" s="19"/>
      <c r="TCR54" s="19"/>
      <c r="TCS54" s="19"/>
      <c r="TCT54" s="19"/>
      <c r="TCU54" s="19"/>
      <c r="TCV54" s="19"/>
      <c r="TCW54" s="19"/>
      <c r="TCX54" s="19"/>
      <c r="TCY54" s="19"/>
      <c r="TCZ54" s="19"/>
      <c r="TDA54" s="19"/>
      <c r="TDB54" s="19"/>
      <c r="TDC54" s="19"/>
      <c r="TDD54" s="19"/>
      <c r="TDE54" s="19"/>
      <c r="TDF54" s="19"/>
      <c r="TDG54" s="19"/>
      <c r="TDH54" s="19"/>
      <c r="TDI54" s="19"/>
      <c r="TDJ54" s="19"/>
      <c r="TDK54" s="19"/>
      <c r="TDL54" s="19"/>
      <c r="TDM54" s="19"/>
      <c r="TDN54" s="19"/>
      <c r="TDO54" s="19"/>
      <c r="TDP54" s="19"/>
      <c r="TDQ54" s="19"/>
      <c r="TDR54" s="19"/>
      <c r="TDS54" s="19"/>
      <c r="TDT54" s="19"/>
      <c r="TDU54" s="19"/>
      <c r="TDV54" s="19"/>
      <c r="TDW54" s="19"/>
      <c r="TDX54" s="19"/>
      <c r="TDY54" s="19"/>
      <c r="TDZ54" s="19"/>
      <c r="TEA54" s="19"/>
      <c r="TEB54" s="19"/>
      <c r="TEC54" s="19"/>
      <c r="TED54" s="19"/>
      <c r="TEE54" s="19"/>
      <c r="TEF54" s="19"/>
      <c r="TEG54" s="19"/>
      <c r="TEH54" s="19"/>
      <c r="TEI54" s="19"/>
      <c r="TEJ54" s="19"/>
      <c r="TEK54" s="19"/>
      <c r="TEL54" s="19"/>
      <c r="TEM54" s="19"/>
      <c r="TEN54" s="19"/>
      <c r="TEO54" s="19"/>
      <c r="TEP54" s="19"/>
      <c r="TEQ54" s="19"/>
      <c r="TER54" s="19"/>
      <c r="TES54" s="19"/>
      <c r="TET54" s="19"/>
      <c r="TEU54" s="19"/>
      <c r="TEV54" s="19"/>
      <c r="TEW54" s="19"/>
      <c r="TEX54" s="19"/>
      <c r="TEY54" s="19"/>
      <c r="TEZ54" s="19"/>
      <c r="TFA54" s="19"/>
      <c r="TFB54" s="19"/>
      <c r="TFC54" s="19"/>
      <c r="TFD54" s="19"/>
      <c r="TFE54" s="19"/>
      <c r="TFF54" s="19"/>
      <c r="TFG54" s="19"/>
      <c r="TFH54" s="19"/>
      <c r="TFI54" s="19"/>
      <c r="TFJ54" s="19"/>
      <c r="TFK54" s="19"/>
      <c r="TFL54" s="19"/>
      <c r="TFM54" s="19"/>
      <c r="TFN54" s="19"/>
      <c r="TFO54" s="19"/>
      <c r="TFP54" s="19"/>
      <c r="TFQ54" s="19"/>
      <c r="TFR54" s="19"/>
      <c r="TFS54" s="19"/>
      <c r="TFT54" s="19"/>
      <c r="TFU54" s="19"/>
      <c r="TFV54" s="19"/>
      <c r="TFW54" s="19"/>
      <c r="TFX54" s="19"/>
      <c r="TFY54" s="19"/>
      <c r="TFZ54" s="19"/>
      <c r="TGA54" s="19"/>
      <c r="TGB54" s="19"/>
      <c r="TGC54" s="19"/>
      <c r="TGD54" s="19"/>
      <c r="TGE54" s="19"/>
      <c r="TGF54" s="19"/>
      <c r="TGG54" s="19"/>
      <c r="TGH54" s="19"/>
      <c r="TGI54" s="19"/>
      <c r="TGJ54" s="19"/>
      <c r="TGK54" s="19"/>
      <c r="TGL54" s="19"/>
      <c r="TGM54" s="19"/>
      <c r="TGN54" s="19"/>
      <c r="TGO54" s="19"/>
      <c r="TGP54" s="19"/>
      <c r="TGQ54" s="19"/>
      <c r="TGR54" s="19"/>
      <c r="TGS54" s="19"/>
      <c r="TGT54" s="19"/>
      <c r="TGU54" s="19"/>
      <c r="TGV54" s="19"/>
      <c r="TGW54" s="19"/>
      <c r="TGX54" s="19"/>
      <c r="TGY54" s="19"/>
      <c r="TGZ54" s="19"/>
      <c r="THA54" s="19"/>
      <c r="THB54" s="19"/>
      <c r="THC54" s="19"/>
      <c r="THD54" s="19"/>
      <c r="THE54" s="19"/>
      <c r="THF54" s="19"/>
      <c r="THG54" s="19"/>
      <c r="THH54" s="19"/>
      <c r="THI54" s="19"/>
      <c r="THJ54" s="19"/>
      <c r="THK54" s="19"/>
      <c r="THL54" s="19"/>
      <c r="THM54" s="19"/>
      <c r="THN54" s="19"/>
      <c r="THO54" s="19"/>
      <c r="THP54" s="19"/>
      <c r="THQ54" s="19"/>
      <c r="THR54" s="19"/>
      <c r="THS54" s="19"/>
      <c r="THT54" s="19"/>
      <c r="THU54" s="19"/>
      <c r="THV54" s="19"/>
      <c r="THW54" s="19"/>
      <c r="THX54" s="19"/>
      <c r="THY54" s="19"/>
      <c r="THZ54" s="19"/>
      <c r="TIA54" s="19"/>
      <c r="TIB54" s="19"/>
      <c r="TIC54" s="19"/>
      <c r="TID54" s="19"/>
      <c r="TIE54" s="19"/>
      <c r="TIF54" s="19"/>
      <c r="TIG54" s="19"/>
      <c r="TIH54" s="19"/>
      <c r="TII54" s="19"/>
      <c r="TIJ54" s="19"/>
      <c r="TIK54" s="19"/>
      <c r="TIL54" s="19"/>
      <c r="TIM54" s="19"/>
      <c r="TIN54" s="19"/>
      <c r="TIO54" s="19"/>
      <c r="TIP54" s="19"/>
      <c r="TIQ54" s="19"/>
      <c r="TIR54" s="19"/>
      <c r="TIS54" s="19"/>
      <c r="TIT54" s="19"/>
      <c r="TIU54" s="19"/>
      <c r="TIV54" s="19"/>
      <c r="TIW54" s="19"/>
      <c r="TIX54" s="19"/>
      <c r="TIY54" s="19"/>
      <c r="TIZ54" s="19"/>
      <c r="TJA54" s="19"/>
      <c r="TJB54" s="19"/>
      <c r="TJC54" s="19"/>
      <c r="TJD54" s="19"/>
      <c r="TJE54" s="19"/>
      <c r="TJF54" s="19"/>
      <c r="TJG54" s="19"/>
      <c r="TJH54" s="19"/>
      <c r="TJI54" s="19"/>
      <c r="TJJ54" s="19"/>
      <c r="TJK54" s="19"/>
      <c r="TJL54" s="19"/>
      <c r="TJM54" s="19"/>
      <c r="TJN54" s="19"/>
      <c r="TJO54" s="19"/>
      <c r="TJP54" s="19"/>
      <c r="TJQ54" s="19"/>
      <c r="TJR54" s="19"/>
      <c r="TJS54" s="19"/>
      <c r="TJT54" s="19"/>
      <c r="TJU54" s="19"/>
      <c r="TJV54" s="19"/>
      <c r="TJW54" s="19"/>
      <c r="TJX54" s="19"/>
      <c r="TJY54" s="19"/>
      <c r="TJZ54" s="19"/>
      <c r="TKA54" s="19"/>
      <c r="TKB54" s="19"/>
      <c r="TKC54" s="19"/>
      <c r="TKD54" s="19"/>
      <c r="TKE54" s="19"/>
      <c r="TKF54" s="19"/>
      <c r="TKG54" s="19"/>
      <c r="TKH54" s="19"/>
      <c r="TKI54" s="19"/>
      <c r="TKJ54" s="19"/>
      <c r="TKK54" s="19"/>
      <c r="TKL54" s="19"/>
      <c r="TKM54" s="19"/>
      <c r="TKN54" s="19"/>
      <c r="TKO54" s="19"/>
      <c r="TKP54" s="19"/>
      <c r="TKQ54" s="19"/>
      <c r="TKR54" s="19"/>
      <c r="TKS54" s="19"/>
      <c r="TKT54" s="19"/>
      <c r="TKU54" s="19"/>
      <c r="TKV54" s="19"/>
      <c r="TKW54" s="19"/>
      <c r="TKX54" s="19"/>
      <c r="TKY54" s="19"/>
      <c r="TKZ54" s="19"/>
      <c r="TLA54" s="19"/>
      <c r="TLB54" s="19"/>
      <c r="TLC54" s="19"/>
      <c r="TLD54" s="19"/>
      <c r="TLE54" s="19"/>
      <c r="TLF54" s="19"/>
      <c r="TLG54" s="19"/>
      <c r="TLH54" s="19"/>
      <c r="TLI54" s="19"/>
      <c r="TLJ54" s="19"/>
      <c r="TLK54" s="19"/>
      <c r="TLL54" s="19"/>
      <c r="TLM54" s="19"/>
      <c r="TLN54" s="19"/>
      <c r="TLO54" s="19"/>
      <c r="TLP54" s="19"/>
      <c r="TLQ54" s="19"/>
      <c r="TLR54" s="19"/>
      <c r="TLS54" s="19"/>
      <c r="TLT54" s="19"/>
      <c r="TLU54" s="19"/>
      <c r="TLV54" s="19"/>
      <c r="TLW54" s="19"/>
      <c r="TLX54" s="19"/>
      <c r="TLY54" s="19"/>
      <c r="TLZ54" s="19"/>
      <c r="TMA54" s="19"/>
      <c r="TMB54" s="19"/>
      <c r="TMC54" s="19"/>
      <c r="TMD54" s="19"/>
      <c r="TME54" s="19"/>
      <c r="TMF54" s="19"/>
      <c r="TMG54" s="19"/>
      <c r="TMH54" s="19"/>
      <c r="TMI54" s="19"/>
      <c r="TMJ54" s="19"/>
      <c r="TMK54" s="19"/>
      <c r="TML54" s="19"/>
      <c r="TMM54" s="19"/>
      <c r="TMN54" s="19"/>
      <c r="TMO54" s="19"/>
      <c r="TMP54" s="19"/>
      <c r="TMQ54" s="19"/>
      <c r="TMR54" s="19"/>
      <c r="TMS54" s="19"/>
      <c r="TMT54" s="19"/>
      <c r="TMU54" s="19"/>
      <c r="TMV54" s="19"/>
      <c r="TMW54" s="19"/>
      <c r="TMX54" s="19"/>
      <c r="TMY54" s="19"/>
      <c r="TMZ54" s="19"/>
      <c r="TNA54" s="19"/>
      <c r="TNB54" s="19"/>
      <c r="TNC54" s="19"/>
      <c r="TND54" s="19"/>
      <c r="TNE54" s="19"/>
      <c r="TNF54" s="19"/>
      <c r="TNG54" s="19"/>
      <c r="TNH54" s="19"/>
      <c r="TNI54" s="19"/>
      <c r="TNJ54" s="19"/>
      <c r="TNK54" s="19"/>
      <c r="TNL54" s="19"/>
      <c r="TNM54" s="19"/>
      <c r="TNN54" s="19"/>
      <c r="TNO54" s="19"/>
      <c r="TNP54" s="19"/>
      <c r="TNQ54" s="19"/>
      <c r="TNR54" s="19"/>
      <c r="TNS54" s="19"/>
      <c r="TNT54" s="19"/>
      <c r="TNU54" s="19"/>
      <c r="TNV54" s="19"/>
      <c r="TNW54" s="19"/>
      <c r="TNX54" s="19"/>
      <c r="TNY54" s="19"/>
      <c r="TNZ54" s="19"/>
      <c r="TOA54" s="19"/>
      <c r="TOB54" s="19"/>
      <c r="TOC54" s="19"/>
      <c r="TOD54" s="19"/>
      <c r="TOE54" s="19"/>
      <c r="TOF54" s="19"/>
      <c r="TOG54" s="19"/>
      <c r="TOH54" s="19"/>
      <c r="TOI54" s="19"/>
      <c r="TOJ54" s="19"/>
      <c r="TOK54" s="19"/>
      <c r="TOL54" s="19"/>
      <c r="TOM54" s="19"/>
      <c r="TON54" s="19"/>
      <c r="TOO54" s="19"/>
      <c r="TOP54" s="19"/>
      <c r="TOQ54" s="19"/>
      <c r="TOR54" s="19"/>
      <c r="TOS54" s="19"/>
      <c r="TOT54" s="19"/>
      <c r="TOU54" s="19"/>
      <c r="TOV54" s="19"/>
      <c r="TOW54" s="19"/>
      <c r="TOX54" s="19"/>
      <c r="TOY54" s="19"/>
      <c r="TOZ54" s="19"/>
      <c r="TPA54" s="19"/>
      <c r="TPB54" s="19"/>
      <c r="TPC54" s="19"/>
      <c r="TPD54" s="19"/>
      <c r="TPE54" s="19"/>
      <c r="TPF54" s="19"/>
      <c r="TPG54" s="19"/>
      <c r="TPH54" s="19"/>
      <c r="TPI54" s="19"/>
      <c r="TPJ54" s="19"/>
      <c r="TPK54" s="19"/>
      <c r="TPL54" s="19"/>
      <c r="TPM54" s="19"/>
      <c r="TPN54" s="19"/>
      <c r="TPO54" s="19"/>
      <c r="TPP54" s="19"/>
      <c r="TPQ54" s="19"/>
      <c r="TPR54" s="19"/>
      <c r="TPS54" s="19"/>
      <c r="TPT54" s="19"/>
      <c r="TPU54" s="19"/>
      <c r="TPV54" s="19"/>
      <c r="TPW54" s="19"/>
      <c r="TPX54" s="19"/>
      <c r="TPY54" s="19"/>
      <c r="TPZ54" s="19"/>
      <c r="TQA54" s="19"/>
      <c r="TQB54" s="19"/>
      <c r="TQC54" s="19"/>
      <c r="TQD54" s="19"/>
      <c r="TQE54" s="19"/>
      <c r="TQF54" s="19"/>
      <c r="TQG54" s="19"/>
      <c r="TQH54" s="19"/>
      <c r="TQI54" s="19"/>
      <c r="TQJ54" s="19"/>
      <c r="TQK54" s="19"/>
      <c r="TQL54" s="19"/>
      <c r="TQM54" s="19"/>
      <c r="TQN54" s="19"/>
      <c r="TQO54" s="19"/>
      <c r="TQP54" s="19"/>
      <c r="TQQ54" s="19"/>
      <c r="TQR54" s="19"/>
      <c r="TQS54" s="19"/>
      <c r="TQT54" s="19"/>
      <c r="TQU54" s="19"/>
      <c r="TQV54" s="19"/>
      <c r="TQW54" s="19"/>
      <c r="TQX54" s="19"/>
      <c r="TQY54" s="19"/>
      <c r="TQZ54" s="19"/>
      <c r="TRA54" s="19"/>
      <c r="TRB54" s="19"/>
      <c r="TRC54" s="19"/>
      <c r="TRD54" s="19"/>
      <c r="TRE54" s="19"/>
      <c r="TRF54" s="19"/>
      <c r="TRG54" s="19"/>
      <c r="TRH54" s="19"/>
      <c r="TRI54" s="19"/>
      <c r="TRJ54" s="19"/>
      <c r="TRK54" s="19"/>
      <c r="TRL54" s="19"/>
      <c r="TRM54" s="19"/>
      <c r="TRN54" s="19"/>
      <c r="TRO54" s="19"/>
      <c r="TRP54" s="19"/>
      <c r="TRQ54" s="19"/>
      <c r="TRR54" s="19"/>
      <c r="TRS54" s="19"/>
      <c r="TRT54" s="19"/>
      <c r="TRU54" s="19"/>
      <c r="TRV54" s="19"/>
      <c r="TRW54" s="19"/>
      <c r="TRX54" s="19"/>
      <c r="TRY54" s="19"/>
      <c r="TRZ54" s="19"/>
      <c r="TSA54" s="19"/>
      <c r="TSB54" s="19"/>
      <c r="TSC54" s="19"/>
      <c r="TSD54" s="19"/>
      <c r="TSE54" s="19"/>
      <c r="TSF54" s="19"/>
      <c r="TSG54" s="19"/>
      <c r="TSH54" s="19"/>
      <c r="TSI54" s="19"/>
      <c r="TSJ54" s="19"/>
      <c r="TSK54" s="19"/>
      <c r="TSL54" s="19"/>
      <c r="TSM54" s="19"/>
      <c r="TSN54" s="19"/>
      <c r="TSO54" s="19"/>
      <c r="TSP54" s="19"/>
      <c r="TSQ54" s="19"/>
      <c r="TSR54" s="19"/>
      <c r="TSS54" s="19"/>
      <c r="TST54" s="19"/>
      <c r="TSU54" s="19"/>
      <c r="TSV54" s="19"/>
      <c r="TSW54" s="19"/>
      <c r="TSX54" s="19"/>
      <c r="TSY54" s="19"/>
      <c r="TSZ54" s="19"/>
      <c r="TTA54" s="19"/>
      <c r="TTB54" s="19"/>
      <c r="TTC54" s="19"/>
      <c r="TTD54" s="19"/>
      <c r="TTE54" s="19"/>
      <c r="TTF54" s="19"/>
      <c r="TTG54" s="19"/>
      <c r="TTH54" s="19"/>
      <c r="TTI54" s="19"/>
      <c r="TTJ54" s="19"/>
      <c r="TTK54" s="19"/>
      <c r="TTL54" s="19"/>
      <c r="TTM54" s="19"/>
      <c r="TTN54" s="19"/>
      <c r="TTO54" s="19"/>
      <c r="TTP54" s="19"/>
      <c r="TTQ54" s="19"/>
      <c r="TTR54" s="19"/>
      <c r="TTS54" s="19"/>
      <c r="TTT54" s="19"/>
      <c r="TTU54" s="19"/>
      <c r="TTV54" s="19"/>
      <c r="TTW54" s="19"/>
      <c r="TTX54" s="19"/>
      <c r="TTY54" s="19"/>
      <c r="TTZ54" s="19"/>
      <c r="TUA54" s="19"/>
      <c r="TUB54" s="19"/>
      <c r="TUC54" s="19"/>
      <c r="TUD54" s="19"/>
      <c r="TUE54" s="19"/>
      <c r="TUF54" s="19"/>
      <c r="TUG54" s="19"/>
      <c r="TUH54" s="19"/>
      <c r="TUI54" s="19"/>
      <c r="TUJ54" s="19"/>
      <c r="TUK54" s="19"/>
      <c r="TUL54" s="19"/>
      <c r="TUM54" s="19"/>
      <c r="TUN54" s="19"/>
      <c r="TUO54" s="19"/>
      <c r="TUP54" s="19"/>
      <c r="TUQ54" s="19"/>
      <c r="TUR54" s="19"/>
      <c r="TUS54" s="19"/>
      <c r="TUT54" s="19"/>
      <c r="TUU54" s="19"/>
      <c r="TUV54" s="19"/>
      <c r="TUW54" s="19"/>
      <c r="TUX54" s="19"/>
      <c r="TUY54" s="19"/>
      <c r="TUZ54" s="19"/>
      <c r="TVA54" s="19"/>
      <c r="TVB54" s="19"/>
      <c r="TVC54" s="19"/>
      <c r="TVD54" s="19"/>
      <c r="TVE54" s="19"/>
      <c r="TVF54" s="19"/>
      <c r="TVG54" s="19"/>
      <c r="TVH54" s="19"/>
      <c r="TVI54" s="19"/>
      <c r="TVJ54" s="19"/>
      <c r="TVK54" s="19"/>
      <c r="TVL54" s="19"/>
      <c r="TVM54" s="19"/>
      <c r="TVN54" s="19"/>
      <c r="TVO54" s="19"/>
      <c r="TVP54" s="19"/>
      <c r="TVQ54" s="19"/>
      <c r="TVR54" s="19"/>
      <c r="TVS54" s="19"/>
      <c r="TVT54" s="19"/>
      <c r="TVU54" s="19"/>
      <c r="TVV54" s="19"/>
      <c r="TVW54" s="19"/>
      <c r="TVX54" s="19"/>
      <c r="TVY54" s="19"/>
      <c r="TVZ54" s="19"/>
      <c r="TWA54" s="19"/>
      <c r="TWB54" s="19"/>
      <c r="TWC54" s="19"/>
      <c r="TWD54" s="19"/>
      <c r="TWE54" s="19"/>
      <c r="TWF54" s="19"/>
      <c r="TWG54" s="19"/>
      <c r="TWH54" s="19"/>
      <c r="TWI54" s="19"/>
      <c r="TWJ54" s="19"/>
      <c r="TWK54" s="19"/>
      <c r="TWL54" s="19"/>
      <c r="TWM54" s="19"/>
      <c r="TWN54" s="19"/>
      <c r="TWO54" s="19"/>
      <c r="TWP54" s="19"/>
      <c r="TWQ54" s="19"/>
      <c r="TWR54" s="19"/>
      <c r="TWS54" s="19"/>
      <c r="TWT54" s="19"/>
      <c r="TWU54" s="19"/>
      <c r="TWV54" s="19"/>
      <c r="TWW54" s="19"/>
      <c r="TWX54" s="19"/>
      <c r="TWY54" s="19"/>
      <c r="TWZ54" s="19"/>
      <c r="TXA54" s="19"/>
      <c r="TXB54" s="19"/>
      <c r="TXC54" s="19"/>
      <c r="TXD54" s="19"/>
      <c r="TXE54" s="19"/>
      <c r="TXF54" s="19"/>
      <c r="TXG54" s="19"/>
      <c r="TXH54" s="19"/>
      <c r="TXI54" s="19"/>
      <c r="TXJ54" s="19"/>
      <c r="TXK54" s="19"/>
      <c r="TXL54" s="19"/>
      <c r="TXM54" s="19"/>
      <c r="TXN54" s="19"/>
      <c r="TXO54" s="19"/>
      <c r="TXP54" s="19"/>
      <c r="TXQ54" s="19"/>
      <c r="TXR54" s="19"/>
      <c r="TXS54" s="19"/>
      <c r="TXT54" s="19"/>
      <c r="TXU54" s="19"/>
      <c r="TXV54" s="19"/>
      <c r="TXW54" s="19"/>
      <c r="TXX54" s="19"/>
      <c r="TXY54" s="19"/>
      <c r="TXZ54" s="19"/>
      <c r="TYA54" s="19"/>
      <c r="TYB54" s="19"/>
      <c r="TYC54" s="19"/>
      <c r="TYD54" s="19"/>
      <c r="TYE54" s="19"/>
      <c r="TYF54" s="19"/>
      <c r="TYG54" s="19"/>
      <c r="TYH54" s="19"/>
      <c r="TYI54" s="19"/>
      <c r="TYJ54" s="19"/>
      <c r="TYK54" s="19"/>
      <c r="TYL54" s="19"/>
      <c r="TYM54" s="19"/>
      <c r="TYN54" s="19"/>
      <c r="TYO54" s="19"/>
      <c r="TYP54" s="19"/>
      <c r="TYQ54" s="19"/>
      <c r="TYR54" s="19"/>
      <c r="TYS54" s="19"/>
      <c r="TYT54" s="19"/>
      <c r="TYU54" s="19"/>
      <c r="TYV54" s="19"/>
      <c r="TYW54" s="19"/>
      <c r="TYX54" s="19"/>
      <c r="TYY54" s="19"/>
      <c r="TYZ54" s="19"/>
      <c r="TZA54" s="19"/>
      <c r="TZB54" s="19"/>
      <c r="TZC54" s="19"/>
      <c r="TZD54" s="19"/>
      <c r="TZE54" s="19"/>
      <c r="TZF54" s="19"/>
      <c r="TZG54" s="19"/>
      <c r="TZH54" s="19"/>
      <c r="TZI54" s="19"/>
      <c r="TZJ54" s="19"/>
      <c r="TZK54" s="19"/>
      <c r="TZL54" s="19"/>
      <c r="TZM54" s="19"/>
      <c r="TZN54" s="19"/>
      <c r="TZO54" s="19"/>
      <c r="TZP54" s="19"/>
      <c r="TZQ54" s="19"/>
      <c r="TZR54" s="19"/>
      <c r="TZS54" s="19"/>
      <c r="TZT54" s="19"/>
      <c r="TZU54" s="19"/>
      <c r="TZV54" s="19"/>
      <c r="TZW54" s="19"/>
      <c r="TZX54" s="19"/>
      <c r="TZY54" s="19"/>
      <c r="TZZ54" s="19"/>
      <c r="UAA54" s="19"/>
      <c r="UAB54" s="19"/>
      <c r="UAC54" s="19"/>
      <c r="UAD54" s="19"/>
      <c r="UAE54" s="19"/>
      <c r="UAF54" s="19"/>
      <c r="UAG54" s="19"/>
      <c r="UAH54" s="19"/>
      <c r="UAI54" s="19"/>
      <c r="UAJ54" s="19"/>
      <c r="UAK54" s="19"/>
      <c r="UAL54" s="19"/>
      <c r="UAM54" s="19"/>
      <c r="UAN54" s="19"/>
      <c r="UAO54" s="19"/>
      <c r="UAP54" s="19"/>
      <c r="UAQ54" s="19"/>
      <c r="UAR54" s="19"/>
      <c r="UAS54" s="19"/>
      <c r="UAT54" s="19"/>
      <c r="UAU54" s="19"/>
      <c r="UAV54" s="19"/>
      <c r="UAW54" s="19"/>
      <c r="UAX54" s="19"/>
      <c r="UAY54" s="19"/>
      <c r="UAZ54" s="19"/>
      <c r="UBA54" s="19"/>
      <c r="UBB54" s="19"/>
      <c r="UBC54" s="19"/>
      <c r="UBD54" s="19"/>
      <c r="UBE54" s="19"/>
      <c r="UBF54" s="19"/>
      <c r="UBG54" s="19"/>
      <c r="UBH54" s="19"/>
      <c r="UBI54" s="19"/>
      <c r="UBJ54" s="19"/>
      <c r="UBK54" s="19"/>
      <c r="UBL54" s="19"/>
      <c r="UBM54" s="19"/>
      <c r="UBN54" s="19"/>
      <c r="UBO54" s="19"/>
      <c r="UBP54" s="19"/>
      <c r="UBQ54" s="19"/>
      <c r="UBR54" s="19"/>
      <c r="UBS54" s="19"/>
      <c r="UBT54" s="19"/>
      <c r="UBU54" s="19"/>
      <c r="UBV54" s="19"/>
      <c r="UBW54" s="19"/>
      <c r="UBX54" s="19"/>
      <c r="UBY54" s="19"/>
      <c r="UBZ54" s="19"/>
      <c r="UCA54" s="19"/>
      <c r="UCB54" s="19"/>
      <c r="UCC54" s="19"/>
      <c r="UCD54" s="19"/>
      <c r="UCE54" s="19"/>
      <c r="UCF54" s="19"/>
      <c r="UCG54" s="19"/>
      <c r="UCH54" s="19"/>
      <c r="UCI54" s="19"/>
      <c r="UCJ54" s="19"/>
      <c r="UCK54" s="19"/>
      <c r="UCL54" s="19"/>
      <c r="UCM54" s="19"/>
      <c r="UCN54" s="19"/>
      <c r="UCO54" s="19"/>
      <c r="UCP54" s="19"/>
      <c r="UCQ54" s="19"/>
      <c r="UCR54" s="19"/>
      <c r="UCS54" s="19"/>
      <c r="UCT54" s="19"/>
      <c r="UCU54" s="19"/>
      <c r="UCV54" s="19"/>
      <c r="UCW54" s="19"/>
      <c r="UCX54" s="19"/>
      <c r="UCY54" s="19"/>
      <c r="UCZ54" s="19"/>
      <c r="UDA54" s="19"/>
      <c r="UDB54" s="19"/>
      <c r="UDC54" s="19"/>
      <c r="UDD54" s="19"/>
      <c r="UDE54" s="19"/>
      <c r="UDF54" s="19"/>
      <c r="UDG54" s="19"/>
      <c r="UDH54" s="19"/>
      <c r="UDI54" s="19"/>
      <c r="UDJ54" s="19"/>
      <c r="UDK54" s="19"/>
      <c r="UDL54" s="19"/>
      <c r="UDM54" s="19"/>
      <c r="UDN54" s="19"/>
      <c r="UDO54" s="19"/>
      <c r="UDP54" s="19"/>
      <c r="UDQ54" s="19"/>
      <c r="UDR54" s="19"/>
      <c r="UDS54" s="19"/>
      <c r="UDT54" s="19"/>
      <c r="UDU54" s="19"/>
      <c r="UDV54" s="19"/>
      <c r="UDW54" s="19"/>
      <c r="UDX54" s="19"/>
      <c r="UDY54" s="19"/>
      <c r="UDZ54" s="19"/>
      <c r="UEA54" s="19"/>
      <c r="UEB54" s="19"/>
      <c r="UEC54" s="19"/>
      <c r="UED54" s="19"/>
      <c r="UEE54" s="19"/>
      <c r="UEF54" s="19"/>
      <c r="UEG54" s="19"/>
      <c r="UEH54" s="19"/>
      <c r="UEI54" s="19"/>
      <c r="UEJ54" s="19"/>
      <c r="UEK54" s="19"/>
      <c r="UEL54" s="19"/>
      <c r="UEM54" s="19"/>
      <c r="UEN54" s="19"/>
      <c r="UEO54" s="19"/>
      <c r="UEP54" s="19"/>
      <c r="UEQ54" s="19"/>
      <c r="UER54" s="19"/>
      <c r="UES54" s="19"/>
      <c r="UET54" s="19"/>
      <c r="UEU54" s="19"/>
      <c r="UEV54" s="19"/>
      <c r="UEW54" s="19"/>
      <c r="UEX54" s="19"/>
      <c r="UEY54" s="19"/>
      <c r="UEZ54" s="19"/>
      <c r="UFA54" s="19"/>
      <c r="UFB54" s="19"/>
      <c r="UFC54" s="19"/>
      <c r="UFD54" s="19"/>
      <c r="UFE54" s="19"/>
      <c r="UFF54" s="19"/>
      <c r="UFG54" s="19"/>
      <c r="UFH54" s="19"/>
      <c r="UFI54" s="19"/>
      <c r="UFJ54" s="19"/>
      <c r="UFK54" s="19"/>
      <c r="UFL54" s="19"/>
      <c r="UFM54" s="19"/>
      <c r="UFN54" s="19"/>
      <c r="UFO54" s="19"/>
      <c r="UFP54" s="19"/>
      <c r="UFQ54" s="19"/>
      <c r="UFR54" s="19"/>
      <c r="UFS54" s="19"/>
      <c r="UFT54" s="19"/>
      <c r="UFU54" s="19"/>
      <c r="UFV54" s="19"/>
      <c r="UFW54" s="19"/>
      <c r="UFX54" s="19"/>
      <c r="UFY54" s="19"/>
      <c r="UFZ54" s="19"/>
      <c r="UGA54" s="19"/>
      <c r="UGB54" s="19"/>
      <c r="UGC54" s="19"/>
      <c r="UGD54" s="19"/>
      <c r="UGE54" s="19"/>
      <c r="UGF54" s="19"/>
      <c r="UGG54" s="19"/>
      <c r="UGH54" s="19"/>
      <c r="UGI54" s="19"/>
      <c r="UGJ54" s="19"/>
      <c r="UGK54" s="19"/>
      <c r="UGL54" s="19"/>
      <c r="UGM54" s="19"/>
      <c r="UGN54" s="19"/>
      <c r="UGO54" s="19"/>
      <c r="UGP54" s="19"/>
      <c r="UGQ54" s="19"/>
      <c r="UGR54" s="19"/>
      <c r="UGS54" s="19"/>
      <c r="UGT54" s="19"/>
      <c r="UGU54" s="19"/>
      <c r="UGV54" s="19"/>
      <c r="UGW54" s="19"/>
      <c r="UGX54" s="19"/>
      <c r="UGY54" s="19"/>
      <c r="UGZ54" s="19"/>
      <c r="UHA54" s="19"/>
      <c r="UHB54" s="19"/>
      <c r="UHC54" s="19"/>
      <c r="UHD54" s="19"/>
      <c r="UHE54" s="19"/>
      <c r="UHF54" s="19"/>
      <c r="UHG54" s="19"/>
      <c r="UHH54" s="19"/>
      <c r="UHI54" s="19"/>
      <c r="UHJ54" s="19"/>
      <c r="UHK54" s="19"/>
      <c r="UHL54" s="19"/>
      <c r="UHM54" s="19"/>
      <c r="UHN54" s="19"/>
      <c r="UHO54" s="19"/>
      <c r="UHP54" s="19"/>
      <c r="UHQ54" s="19"/>
      <c r="UHR54" s="19"/>
      <c r="UHS54" s="19"/>
      <c r="UHT54" s="19"/>
      <c r="UHU54" s="19"/>
      <c r="UHV54" s="19"/>
      <c r="UHW54" s="19"/>
      <c r="UHX54" s="19"/>
      <c r="UHY54" s="19"/>
      <c r="UHZ54" s="19"/>
      <c r="UIA54" s="19"/>
      <c r="UIB54" s="19"/>
      <c r="UIC54" s="19"/>
      <c r="UID54" s="19"/>
      <c r="UIE54" s="19"/>
      <c r="UIF54" s="19"/>
      <c r="UIG54" s="19"/>
      <c r="UIH54" s="19"/>
      <c r="UII54" s="19"/>
      <c r="UIJ54" s="19"/>
      <c r="UIK54" s="19"/>
      <c r="UIL54" s="19"/>
      <c r="UIM54" s="19"/>
      <c r="UIN54" s="19"/>
      <c r="UIO54" s="19"/>
      <c r="UIP54" s="19"/>
      <c r="UIQ54" s="19"/>
      <c r="UIR54" s="19"/>
      <c r="UIS54" s="19"/>
      <c r="UIT54" s="19"/>
      <c r="UIU54" s="19"/>
      <c r="UIV54" s="19"/>
      <c r="UIW54" s="19"/>
      <c r="UIX54" s="19"/>
      <c r="UIY54" s="19"/>
      <c r="UIZ54" s="19"/>
      <c r="UJA54" s="19"/>
      <c r="UJB54" s="19"/>
      <c r="UJC54" s="19"/>
      <c r="UJD54" s="19"/>
      <c r="UJE54" s="19"/>
      <c r="UJF54" s="19"/>
      <c r="UJG54" s="19"/>
      <c r="UJH54" s="19"/>
      <c r="UJI54" s="19"/>
      <c r="UJJ54" s="19"/>
      <c r="UJK54" s="19"/>
      <c r="UJL54" s="19"/>
      <c r="UJM54" s="19"/>
      <c r="UJN54" s="19"/>
      <c r="UJO54" s="19"/>
      <c r="UJP54" s="19"/>
      <c r="UJQ54" s="19"/>
      <c r="UJR54" s="19"/>
      <c r="UJS54" s="19"/>
      <c r="UJT54" s="19"/>
      <c r="UJU54" s="19"/>
      <c r="UJV54" s="19"/>
      <c r="UJW54" s="19"/>
      <c r="UJX54" s="19"/>
      <c r="UJY54" s="19"/>
      <c r="UJZ54" s="19"/>
      <c r="UKA54" s="19"/>
      <c r="UKB54" s="19"/>
      <c r="UKC54" s="19"/>
      <c r="UKD54" s="19"/>
      <c r="UKE54" s="19"/>
      <c r="UKF54" s="19"/>
      <c r="UKG54" s="19"/>
      <c r="UKH54" s="19"/>
      <c r="UKI54" s="19"/>
      <c r="UKJ54" s="19"/>
      <c r="UKK54" s="19"/>
      <c r="UKL54" s="19"/>
      <c r="UKM54" s="19"/>
      <c r="UKN54" s="19"/>
      <c r="UKO54" s="19"/>
      <c r="UKP54" s="19"/>
      <c r="UKQ54" s="19"/>
      <c r="UKR54" s="19"/>
      <c r="UKS54" s="19"/>
      <c r="UKT54" s="19"/>
      <c r="UKU54" s="19"/>
      <c r="UKV54" s="19"/>
      <c r="UKW54" s="19"/>
      <c r="UKX54" s="19"/>
      <c r="UKY54" s="19"/>
      <c r="UKZ54" s="19"/>
      <c r="ULA54" s="19"/>
      <c r="ULB54" s="19"/>
      <c r="ULC54" s="19"/>
      <c r="ULD54" s="19"/>
      <c r="ULE54" s="19"/>
      <c r="ULF54" s="19"/>
      <c r="ULG54" s="19"/>
      <c r="ULH54" s="19"/>
      <c r="ULI54" s="19"/>
      <c r="ULJ54" s="19"/>
      <c r="ULK54" s="19"/>
      <c r="ULL54" s="19"/>
      <c r="ULM54" s="19"/>
      <c r="ULN54" s="19"/>
      <c r="ULO54" s="19"/>
      <c r="ULP54" s="19"/>
      <c r="ULQ54" s="19"/>
      <c r="ULR54" s="19"/>
      <c r="ULS54" s="19"/>
      <c r="ULT54" s="19"/>
      <c r="ULU54" s="19"/>
      <c r="ULV54" s="19"/>
      <c r="ULW54" s="19"/>
      <c r="ULX54" s="19"/>
      <c r="ULY54" s="19"/>
      <c r="ULZ54" s="19"/>
      <c r="UMA54" s="19"/>
      <c r="UMB54" s="19"/>
      <c r="UMC54" s="19"/>
      <c r="UMD54" s="19"/>
      <c r="UME54" s="19"/>
      <c r="UMF54" s="19"/>
      <c r="UMG54" s="19"/>
      <c r="UMH54" s="19"/>
      <c r="UMI54" s="19"/>
      <c r="UMJ54" s="19"/>
      <c r="UMK54" s="19"/>
      <c r="UML54" s="19"/>
      <c r="UMM54" s="19"/>
      <c r="UMN54" s="19"/>
      <c r="UMO54" s="19"/>
      <c r="UMP54" s="19"/>
      <c r="UMQ54" s="19"/>
      <c r="UMR54" s="19"/>
      <c r="UMS54" s="19"/>
      <c r="UMT54" s="19"/>
      <c r="UMU54" s="19"/>
      <c r="UMV54" s="19"/>
      <c r="UMW54" s="19"/>
      <c r="UMX54" s="19"/>
      <c r="UMY54" s="19"/>
      <c r="UMZ54" s="19"/>
      <c r="UNA54" s="19"/>
      <c r="UNB54" s="19"/>
      <c r="UNC54" s="19"/>
      <c r="UND54" s="19"/>
      <c r="UNE54" s="19"/>
      <c r="UNF54" s="19"/>
      <c r="UNG54" s="19"/>
      <c r="UNH54" s="19"/>
      <c r="UNI54" s="19"/>
      <c r="UNJ54" s="19"/>
      <c r="UNK54" s="19"/>
      <c r="UNL54" s="19"/>
      <c r="UNM54" s="19"/>
      <c r="UNN54" s="19"/>
      <c r="UNO54" s="19"/>
      <c r="UNP54" s="19"/>
      <c r="UNQ54" s="19"/>
      <c r="UNR54" s="19"/>
      <c r="UNS54" s="19"/>
      <c r="UNT54" s="19"/>
      <c r="UNU54" s="19"/>
      <c r="UNV54" s="19"/>
      <c r="UNW54" s="19"/>
      <c r="UNX54" s="19"/>
      <c r="UNY54" s="19"/>
      <c r="UNZ54" s="19"/>
      <c r="UOA54" s="19"/>
      <c r="UOB54" s="19"/>
      <c r="UOC54" s="19"/>
      <c r="UOD54" s="19"/>
      <c r="UOE54" s="19"/>
      <c r="UOF54" s="19"/>
      <c r="UOG54" s="19"/>
      <c r="UOH54" s="19"/>
      <c r="UOI54" s="19"/>
      <c r="UOJ54" s="19"/>
      <c r="UOK54" s="19"/>
      <c r="UOL54" s="19"/>
      <c r="UOM54" s="19"/>
      <c r="UON54" s="19"/>
      <c r="UOO54" s="19"/>
      <c r="UOP54" s="19"/>
      <c r="UOQ54" s="19"/>
      <c r="UOR54" s="19"/>
      <c r="UOS54" s="19"/>
      <c r="UOT54" s="19"/>
      <c r="UOU54" s="19"/>
      <c r="UOV54" s="19"/>
      <c r="UOW54" s="19"/>
      <c r="UOX54" s="19"/>
      <c r="UOY54" s="19"/>
      <c r="UOZ54" s="19"/>
      <c r="UPA54" s="19"/>
      <c r="UPB54" s="19"/>
      <c r="UPC54" s="19"/>
      <c r="UPD54" s="19"/>
      <c r="UPE54" s="19"/>
      <c r="UPF54" s="19"/>
      <c r="UPG54" s="19"/>
      <c r="UPH54" s="19"/>
      <c r="UPI54" s="19"/>
      <c r="UPJ54" s="19"/>
      <c r="UPK54" s="19"/>
      <c r="UPL54" s="19"/>
      <c r="UPM54" s="19"/>
      <c r="UPN54" s="19"/>
      <c r="UPO54" s="19"/>
      <c r="UPP54" s="19"/>
      <c r="UPQ54" s="19"/>
      <c r="UPR54" s="19"/>
      <c r="UPS54" s="19"/>
      <c r="UPT54" s="19"/>
      <c r="UPU54" s="19"/>
      <c r="UPV54" s="19"/>
      <c r="UPW54" s="19"/>
      <c r="UPX54" s="19"/>
      <c r="UPY54" s="19"/>
      <c r="UPZ54" s="19"/>
      <c r="UQA54" s="19"/>
      <c r="UQB54" s="19"/>
      <c r="UQC54" s="19"/>
      <c r="UQD54" s="19"/>
      <c r="UQE54" s="19"/>
      <c r="UQF54" s="19"/>
      <c r="UQG54" s="19"/>
      <c r="UQH54" s="19"/>
      <c r="UQI54" s="19"/>
      <c r="UQJ54" s="19"/>
      <c r="UQK54" s="19"/>
      <c r="UQL54" s="19"/>
      <c r="UQM54" s="19"/>
      <c r="UQN54" s="19"/>
      <c r="UQO54" s="19"/>
      <c r="UQP54" s="19"/>
      <c r="UQQ54" s="19"/>
      <c r="UQR54" s="19"/>
      <c r="UQS54" s="19"/>
      <c r="UQT54" s="19"/>
      <c r="UQU54" s="19"/>
      <c r="UQV54" s="19"/>
      <c r="UQW54" s="19"/>
      <c r="UQX54" s="19"/>
      <c r="UQY54" s="19"/>
      <c r="UQZ54" s="19"/>
      <c r="URA54" s="19"/>
      <c r="URB54" s="19"/>
      <c r="URC54" s="19"/>
      <c r="URD54" s="19"/>
      <c r="URE54" s="19"/>
      <c r="URF54" s="19"/>
      <c r="URG54" s="19"/>
      <c r="URH54" s="19"/>
      <c r="URI54" s="19"/>
      <c r="URJ54" s="19"/>
      <c r="URK54" s="19"/>
      <c r="URL54" s="19"/>
      <c r="URM54" s="19"/>
      <c r="URN54" s="19"/>
      <c r="URO54" s="19"/>
      <c r="URP54" s="19"/>
      <c r="URQ54" s="19"/>
      <c r="URR54" s="19"/>
      <c r="URS54" s="19"/>
      <c r="URT54" s="19"/>
      <c r="URU54" s="19"/>
      <c r="URV54" s="19"/>
      <c r="URW54" s="19"/>
      <c r="URX54" s="19"/>
      <c r="URY54" s="19"/>
      <c r="URZ54" s="19"/>
      <c r="USA54" s="19"/>
      <c r="USB54" s="19"/>
      <c r="USC54" s="19"/>
      <c r="USD54" s="19"/>
      <c r="USE54" s="19"/>
      <c r="USF54" s="19"/>
      <c r="USG54" s="19"/>
      <c r="USH54" s="19"/>
      <c r="USI54" s="19"/>
      <c r="USJ54" s="19"/>
      <c r="USK54" s="19"/>
      <c r="USL54" s="19"/>
      <c r="USM54" s="19"/>
      <c r="USN54" s="19"/>
      <c r="USO54" s="19"/>
      <c r="USP54" s="19"/>
      <c r="USQ54" s="19"/>
      <c r="USR54" s="19"/>
      <c r="USS54" s="19"/>
      <c r="UST54" s="19"/>
      <c r="USU54" s="19"/>
      <c r="USV54" s="19"/>
      <c r="USW54" s="19"/>
      <c r="USX54" s="19"/>
      <c r="USY54" s="19"/>
      <c r="USZ54" s="19"/>
      <c r="UTA54" s="19"/>
      <c r="UTB54" s="19"/>
      <c r="UTC54" s="19"/>
      <c r="UTD54" s="19"/>
      <c r="UTE54" s="19"/>
      <c r="UTF54" s="19"/>
      <c r="UTG54" s="19"/>
      <c r="UTH54" s="19"/>
      <c r="UTI54" s="19"/>
      <c r="UTJ54" s="19"/>
      <c r="UTK54" s="19"/>
      <c r="UTL54" s="19"/>
      <c r="UTM54" s="19"/>
      <c r="UTN54" s="19"/>
      <c r="UTO54" s="19"/>
      <c r="UTP54" s="19"/>
      <c r="UTQ54" s="19"/>
      <c r="UTR54" s="19"/>
      <c r="UTS54" s="19"/>
      <c r="UTT54" s="19"/>
      <c r="UTU54" s="19"/>
      <c r="UTV54" s="19"/>
      <c r="UTW54" s="19"/>
      <c r="UTX54" s="19"/>
      <c r="UTY54" s="19"/>
      <c r="UTZ54" s="19"/>
      <c r="UUA54" s="19"/>
      <c r="UUB54" s="19"/>
      <c r="UUC54" s="19"/>
      <c r="UUD54" s="19"/>
      <c r="UUE54" s="19"/>
      <c r="UUF54" s="19"/>
      <c r="UUG54" s="19"/>
      <c r="UUH54" s="19"/>
      <c r="UUI54" s="19"/>
      <c r="UUJ54" s="19"/>
      <c r="UUK54" s="19"/>
      <c r="UUL54" s="19"/>
      <c r="UUM54" s="19"/>
      <c r="UUN54" s="19"/>
      <c r="UUO54" s="19"/>
      <c r="UUP54" s="19"/>
      <c r="UUQ54" s="19"/>
      <c r="UUR54" s="19"/>
      <c r="UUS54" s="19"/>
      <c r="UUT54" s="19"/>
      <c r="UUU54" s="19"/>
      <c r="UUV54" s="19"/>
      <c r="UUW54" s="19"/>
      <c r="UUX54" s="19"/>
      <c r="UUY54" s="19"/>
      <c r="UUZ54" s="19"/>
      <c r="UVA54" s="19"/>
      <c r="UVB54" s="19"/>
      <c r="UVC54" s="19"/>
      <c r="UVD54" s="19"/>
      <c r="UVE54" s="19"/>
      <c r="UVF54" s="19"/>
      <c r="UVG54" s="19"/>
      <c r="UVH54" s="19"/>
      <c r="UVI54" s="19"/>
      <c r="UVJ54" s="19"/>
      <c r="UVK54" s="19"/>
      <c r="UVL54" s="19"/>
      <c r="UVM54" s="19"/>
      <c r="UVN54" s="19"/>
      <c r="UVO54" s="19"/>
      <c r="UVP54" s="19"/>
      <c r="UVQ54" s="19"/>
      <c r="UVR54" s="19"/>
      <c r="UVS54" s="19"/>
      <c r="UVT54" s="19"/>
      <c r="UVU54" s="19"/>
      <c r="UVV54" s="19"/>
      <c r="UVW54" s="19"/>
      <c r="UVX54" s="19"/>
      <c r="UVY54" s="19"/>
      <c r="UVZ54" s="19"/>
      <c r="UWA54" s="19"/>
      <c r="UWB54" s="19"/>
      <c r="UWC54" s="19"/>
      <c r="UWD54" s="19"/>
      <c r="UWE54" s="19"/>
      <c r="UWF54" s="19"/>
      <c r="UWG54" s="19"/>
      <c r="UWH54" s="19"/>
      <c r="UWI54" s="19"/>
      <c r="UWJ54" s="19"/>
      <c r="UWK54" s="19"/>
      <c r="UWL54" s="19"/>
      <c r="UWM54" s="19"/>
      <c r="UWN54" s="19"/>
      <c r="UWO54" s="19"/>
      <c r="UWP54" s="19"/>
      <c r="UWQ54" s="19"/>
      <c r="UWR54" s="19"/>
      <c r="UWS54" s="19"/>
      <c r="UWT54" s="19"/>
      <c r="UWU54" s="19"/>
      <c r="UWV54" s="19"/>
      <c r="UWW54" s="19"/>
      <c r="UWX54" s="19"/>
      <c r="UWY54" s="19"/>
      <c r="UWZ54" s="19"/>
      <c r="UXA54" s="19"/>
      <c r="UXB54" s="19"/>
      <c r="UXC54" s="19"/>
      <c r="UXD54" s="19"/>
      <c r="UXE54" s="19"/>
      <c r="UXF54" s="19"/>
      <c r="UXG54" s="19"/>
      <c r="UXH54" s="19"/>
      <c r="UXI54" s="19"/>
      <c r="UXJ54" s="19"/>
      <c r="UXK54" s="19"/>
      <c r="UXL54" s="19"/>
      <c r="UXM54" s="19"/>
      <c r="UXN54" s="19"/>
      <c r="UXO54" s="19"/>
      <c r="UXP54" s="19"/>
      <c r="UXQ54" s="19"/>
      <c r="UXR54" s="19"/>
      <c r="UXS54" s="19"/>
      <c r="UXT54" s="19"/>
      <c r="UXU54" s="19"/>
      <c r="UXV54" s="19"/>
      <c r="UXW54" s="19"/>
      <c r="UXX54" s="19"/>
      <c r="UXY54" s="19"/>
      <c r="UXZ54" s="19"/>
      <c r="UYA54" s="19"/>
      <c r="UYB54" s="19"/>
      <c r="UYC54" s="19"/>
      <c r="UYD54" s="19"/>
      <c r="UYE54" s="19"/>
      <c r="UYF54" s="19"/>
      <c r="UYG54" s="19"/>
      <c r="UYH54" s="19"/>
      <c r="UYI54" s="19"/>
      <c r="UYJ54" s="19"/>
      <c r="UYK54" s="19"/>
      <c r="UYL54" s="19"/>
      <c r="UYM54" s="19"/>
      <c r="UYN54" s="19"/>
      <c r="UYO54" s="19"/>
      <c r="UYP54" s="19"/>
      <c r="UYQ54" s="19"/>
      <c r="UYR54" s="19"/>
      <c r="UYS54" s="19"/>
      <c r="UYT54" s="19"/>
      <c r="UYU54" s="19"/>
      <c r="UYV54" s="19"/>
      <c r="UYW54" s="19"/>
      <c r="UYX54" s="19"/>
      <c r="UYY54" s="19"/>
      <c r="UYZ54" s="19"/>
      <c r="UZA54" s="19"/>
      <c r="UZB54" s="19"/>
      <c r="UZC54" s="19"/>
      <c r="UZD54" s="19"/>
      <c r="UZE54" s="19"/>
      <c r="UZF54" s="19"/>
      <c r="UZG54" s="19"/>
      <c r="UZH54" s="19"/>
      <c r="UZI54" s="19"/>
      <c r="UZJ54" s="19"/>
      <c r="UZK54" s="19"/>
      <c r="UZL54" s="19"/>
      <c r="UZM54" s="19"/>
      <c r="UZN54" s="19"/>
      <c r="UZO54" s="19"/>
      <c r="UZP54" s="19"/>
      <c r="UZQ54" s="19"/>
      <c r="UZR54" s="19"/>
      <c r="UZS54" s="19"/>
      <c r="UZT54" s="19"/>
      <c r="UZU54" s="19"/>
      <c r="UZV54" s="19"/>
      <c r="UZW54" s="19"/>
      <c r="UZX54" s="19"/>
      <c r="UZY54" s="19"/>
      <c r="UZZ54" s="19"/>
      <c r="VAA54" s="19"/>
      <c r="VAB54" s="19"/>
      <c r="VAC54" s="19"/>
      <c r="VAD54" s="19"/>
      <c r="VAE54" s="19"/>
      <c r="VAF54" s="19"/>
      <c r="VAG54" s="19"/>
      <c r="VAH54" s="19"/>
      <c r="VAI54" s="19"/>
      <c r="VAJ54" s="19"/>
      <c r="VAK54" s="19"/>
      <c r="VAL54" s="19"/>
      <c r="VAM54" s="19"/>
      <c r="VAN54" s="19"/>
      <c r="VAO54" s="19"/>
      <c r="VAP54" s="19"/>
      <c r="VAQ54" s="19"/>
      <c r="VAR54" s="19"/>
      <c r="VAS54" s="19"/>
      <c r="VAT54" s="19"/>
      <c r="VAU54" s="19"/>
      <c r="VAV54" s="19"/>
      <c r="VAW54" s="19"/>
      <c r="VAX54" s="19"/>
      <c r="VAY54" s="19"/>
      <c r="VAZ54" s="19"/>
      <c r="VBA54" s="19"/>
      <c r="VBB54" s="19"/>
      <c r="VBC54" s="19"/>
      <c r="VBD54" s="19"/>
      <c r="VBE54" s="19"/>
      <c r="VBF54" s="19"/>
      <c r="VBG54" s="19"/>
      <c r="VBH54" s="19"/>
      <c r="VBI54" s="19"/>
      <c r="VBJ54" s="19"/>
      <c r="VBK54" s="19"/>
      <c r="VBL54" s="19"/>
      <c r="VBM54" s="19"/>
      <c r="VBN54" s="19"/>
      <c r="VBO54" s="19"/>
      <c r="VBP54" s="19"/>
      <c r="VBQ54" s="19"/>
      <c r="VBR54" s="19"/>
      <c r="VBS54" s="19"/>
      <c r="VBT54" s="19"/>
      <c r="VBU54" s="19"/>
      <c r="VBV54" s="19"/>
      <c r="VBW54" s="19"/>
      <c r="VBX54" s="19"/>
      <c r="VBY54" s="19"/>
      <c r="VBZ54" s="19"/>
      <c r="VCA54" s="19"/>
      <c r="VCB54" s="19"/>
      <c r="VCC54" s="19"/>
      <c r="VCD54" s="19"/>
      <c r="VCE54" s="19"/>
      <c r="VCF54" s="19"/>
      <c r="VCG54" s="19"/>
      <c r="VCH54" s="19"/>
      <c r="VCI54" s="19"/>
      <c r="VCJ54" s="19"/>
      <c r="VCK54" s="19"/>
      <c r="VCL54" s="19"/>
      <c r="VCM54" s="19"/>
      <c r="VCN54" s="19"/>
      <c r="VCO54" s="19"/>
      <c r="VCP54" s="19"/>
      <c r="VCQ54" s="19"/>
      <c r="VCR54" s="19"/>
      <c r="VCS54" s="19"/>
      <c r="VCT54" s="19"/>
      <c r="VCU54" s="19"/>
      <c r="VCV54" s="19"/>
      <c r="VCW54" s="19"/>
      <c r="VCX54" s="19"/>
      <c r="VCY54" s="19"/>
      <c r="VCZ54" s="19"/>
      <c r="VDA54" s="19"/>
      <c r="VDB54" s="19"/>
      <c r="VDC54" s="19"/>
      <c r="VDD54" s="19"/>
      <c r="VDE54" s="19"/>
      <c r="VDF54" s="19"/>
      <c r="VDG54" s="19"/>
      <c r="VDH54" s="19"/>
      <c r="VDI54" s="19"/>
      <c r="VDJ54" s="19"/>
      <c r="VDK54" s="19"/>
      <c r="VDL54" s="19"/>
      <c r="VDM54" s="19"/>
      <c r="VDN54" s="19"/>
      <c r="VDO54" s="19"/>
      <c r="VDP54" s="19"/>
      <c r="VDQ54" s="19"/>
      <c r="VDR54" s="19"/>
      <c r="VDS54" s="19"/>
      <c r="VDT54" s="19"/>
      <c r="VDU54" s="19"/>
      <c r="VDV54" s="19"/>
      <c r="VDW54" s="19"/>
      <c r="VDX54" s="19"/>
      <c r="VDY54" s="19"/>
      <c r="VDZ54" s="19"/>
      <c r="VEA54" s="19"/>
      <c r="VEB54" s="19"/>
      <c r="VEC54" s="19"/>
      <c r="VED54" s="19"/>
      <c r="VEE54" s="19"/>
      <c r="VEF54" s="19"/>
      <c r="VEG54" s="19"/>
      <c r="VEH54" s="19"/>
      <c r="VEI54" s="19"/>
      <c r="VEJ54" s="19"/>
      <c r="VEK54" s="19"/>
      <c r="VEL54" s="19"/>
      <c r="VEM54" s="19"/>
      <c r="VEN54" s="19"/>
      <c r="VEO54" s="19"/>
      <c r="VEP54" s="19"/>
      <c r="VEQ54" s="19"/>
      <c r="VER54" s="19"/>
      <c r="VES54" s="19"/>
      <c r="VET54" s="19"/>
      <c r="VEU54" s="19"/>
      <c r="VEV54" s="19"/>
      <c r="VEW54" s="19"/>
      <c r="VEX54" s="19"/>
      <c r="VEY54" s="19"/>
      <c r="VEZ54" s="19"/>
      <c r="VFA54" s="19"/>
      <c r="VFB54" s="19"/>
      <c r="VFC54" s="19"/>
      <c r="VFD54" s="19"/>
      <c r="VFE54" s="19"/>
      <c r="VFF54" s="19"/>
      <c r="VFG54" s="19"/>
      <c r="VFH54" s="19"/>
      <c r="VFI54" s="19"/>
      <c r="VFJ54" s="19"/>
      <c r="VFK54" s="19"/>
      <c r="VFL54" s="19"/>
      <c r="VFM54" s="19"/>
      <c r="VFN54" s="19"/>
      <c r="VFO54" s="19"/>
      <c r="VFP54" s="19"/>
      <c r="VFQ54" s="19"/>
      <c r="VFR54" s="19"/>
      <c r="VFS54" s="19"/>
      <c r="VFT54" s="19"/>
      <c r="VFU54" s="19"/>
      <c r="VFV54" s="19"/>
      <c r="VFW54" s="19"/>
      <c r="VFX54" s="19"/>
      <c r="VFY54" s="19"/>
      <c r="VFZ54" s="19"/>
      <c r="VGA54" s="19"/>
      <c r="VGB54" s="19"/>
      <c r="VGC54" s="19"/>
      <c r="VGD54" s="19"/>
      <c r="VGE54" s="19"/>
      <c r="VGF54" s="19"/>
      <c r="VGG54" s="19"/>
      <c r="VGH54" s="19"/>
      <c r="VGI54" s="19"/>
      <c r="VGJ54" s="19"/>
      <c r="VGK54" s="19"/>
      <c r="VGL54" s="19"/>
      <c r="VGM54" s="19"/>
      <c r="VGN54" s="19"/>
      <c r="VGO54" s="19"/>
      <c r="VGP54" s="19"/>
      <c r="VGQ54" s="19"/>
      <c r="VGR54" s="19"/>
      <c r="VGS54" s="19"/>
      <c r="VGT54" s="19"/>
      <c r="VGU54" s="19"/>
      <c r="VGV54" s="19"/>
      <c r="VGW54" s="19"/>
      <c r="VGX54" s="19"/>
      <c r="VGY54" s="19"/>
      <c r="VGZ54" s="19"/>
      <c r="VHA54" s="19"/>
      <c r="VHB54" s="19"/>
      <c r="VHC54" s="19"/>
      <c r="VHD54" s="19"/>
      <c r="VHE54" s="19"/>
      <c r="VHF54" s="19"/>
      <c r="VHG54" s="19"/>
      <c r="VHH54" s="19"/>
      <c r="VHI54" s="19"/>
      <c r="VHJ54" s="19"/>
      <c r="VHK54" s="19"/>
      <c r="VHL54" s="19"/>
      <c r="VHM54" s="19"/>
      <c r="VHN54" s="19"/>
      <c r="VHO54" s="19"/>
      <c r="VHP54" s="19"/>
      <c r="VHQ54" s="19"/>
      <c r="VHR54" s="19"/>
      <c r="VHS54" s="19"/>
      <c r="VHT54" s="19"/>
      <c r="VHU54" s="19"/>
      <c r="VHV54" s="19"/>
      <c r="VHW54" s="19"/>
      <c r="VHX54" s="19"/>
      <c r="VHY54" s="19"/>
      <c r="VHZ54" s="19"/>
      <c r="VIA54" s="19"/>
      <c r="VIB54" s="19"/>
      <c r="VIC54" s="19"/>
      <c r="VID54" s="19"/>
      <c r="VIE54" s="19"/>
      <c r="VIF54" s="19"/>
      <c r="VIG54" s="19"/>
      <c r="VIH54" s="19"/>
      <c r="VII54" s="19"/>
      <c r="VIJ54" s="19"/>
      <c r="VIK54" s="19"/>
      <c r="VIL54" s="19"/>
      <c r="VIM54" s="19"/>
      <c r="VIN54" s="19"/>
      <c r="VIO54" s="19"/>
      <c r="VIP54" s="19"/>
      <c r="VIQ54" s="19"/>
      <c r="VIR54" s="19"/>
      <c r="VIS54" s="19"/>
      <c r="VIT54" s="19"/>
      <c r="VIU54" s="19"/>
      <c r="VIV54" s="19"/>
      <c r="VIW54" s="19"/>
      <c r="VIX54" s="19"/>
      <c r="VIY54" s="19"/>
      <c r="VIZ54" s="19"/>
      <c r="VJA54" s="19"/>
      <c r="VJB54" s="19"/>
      <c r="VJC54" s="19"/>
      <c r="VJD54" s="19"/>
      <c r="VJE54" s="19"/>
      <c r="VJF54" s="19"/>
      <c r="VJG54" s="19"/>
      <c r="VJH54" s="19"/>
      <c r="VJI54" s="19"/>
      <c r="VJJ54" s="19"/>
      <c r="VJK54" s="19"/>
      <c r="VJL54" s="19"/>
      <c r="VJM54" s="19"/>
      <c r="VJN54" s="19"/>
      <c r="VJO54" s="19"/>
      <c r="VJP54" s="19"/>
      <c r="VJQ54" s="19"/>
      <c r="VJR54" s="19"/>
      <c r="VJS54" s="19"/>
      <c r="VJT54" s="19"/>
      <c r="VJU54" s="19"/>
      <c r="VJV54" s="19"/>
      <c r="VJW54" s="19"/>
      <c r="VJX54" s="19"/>
      <c r="VJY54" s="19"/>
      <c r="VJZ54" s="19"/>
      <c r="VKA54" s="19"/>
      <c r="VKB54" s="19"/>
      <c r="VKC54" s="19"/>
      <c r="VKD54" s="19"/>
      <c r="VKE54" s="19"/>
      <c r="VKF54" s="19"/>
      <c r="VKG54" s="19"/>
      <c r="VKH54" s="19"/>
      <c r="VKI54" s="19"/>
      <c r="VKJ54" s="19"/>
      <c r="VKK54" s="19"/>
      <c r="VKL54" s="19"/>
      <c r="VKM54" s="19"/>
      <c r="VKN54" s="19"/>
      <c r="VKO54" s="19"/>
      <c r="VKP54" s="19"/>
      <c r="VKQ54" s="19"/>
      <c r="VKR54" s="19"/>
      <c r="VKS54" s="19"/>
      <c r="VKT54" s="19"/>
      <c r="VKU54" s="19"/>
      <c r="VKV54" s="19"/>
      <c r="VKW54" s="19"/>
      <c r="VKX54" s="19"/>
      <c r="VKY54" s="19"/>
      <c r="VKZ54" s="19"/>
      <c r="VLA54" s="19"/>
      <c r="VLB54" s="19"/>
      <c r="VLC54" s="19"/>
      <c r="VLD54" s="19"/>
      <c r="VLE54" s="19"/>
      <c r="VLF54" s="19"/>
      <c r="VLG54" s="19"/>
      <c r="VLH54" s="19"/>
      <c r="VLI54" s="19"/>
      <c r="VLJ54" s="19"/>
      <c r="VLK54" s="19"/>
      <c r="VLL54" s="19"/>
      <c r="VLM54" s="19"/>
      <c r="VLN54" s="19"/>
      <c r="VLO54" s="19"/>
      <c r="VLP54" s="19"/>
      <c r="VLQ54" s="19"/>
      <c r="VLR54" s="19"/>
      <c r="VLS54" s="19"/>
      <c r="VLT54" s="19"/>
      <c r="VLU54" s="19"/>
      <c r="VLV54" s="19"/>
      <c r="VLW54" s="19"/>
      <c r="VLX54" s="19"/>
      <c r="VLY54" s="19"/>
      <c r="VLZ54" s="19"/>
      <c r="VMA54" s="19"/>
      <c r="VMB54" s="19"/>
      <c r="VMC54" s="19"/>
      <c r="VMD54" s="19"/>
      <c r="VME54" s="19"/>
      <c r="VMF54" s="19"/>
      <c r="VMG54" s="19"/>
      <c r="VMH54" s="19"/>
      <c r="VMI54" s="19"/>
      <c r="VMJ54" s="19"/>
      <c r="VMK54" s="19"/>
      <c r="VML54" s="19"/>
      <c r="VMM54" s="19"/>
      <c r="VMN54" s="19"/>
      <c r="VMO54" s="19"/>
      <c r="VMP54" s="19"/>
      <c r="VMQ54" s="19"/>
      <c r="VMR54" s="19"/>
      <c r="VMS54" s="19"/>
      <c r="VMT54" s="19"/>
      <c r="VMU54" s="19"/>
      <c r="VMV54" s="19"/>
      <c r="VMW54" s="19"/>
      <c r="VMX54" s="19"/>
      <c r="VMY54" s="19"/>
      <c r="VMZ54" s="19"/>
      <c r="VNA54" s="19"/>
      <c r="VNB54" s="19"/>
      <c r="VNC54" s="19"/>
      <c r="VND54" s="19"/>
      <c r="VNE54" s="19"/>
      <c r="VNF54" s="19"/>
      <c r="VNG54" s="19"/>
      <c r="VNH54" s="19"/>
      <c r="VNI54" s="19"/>
      <c r="VNJ54" s="19"/>
      <c r="VNK54" s="19"/>
      <c r="VNL54" s="19"/>
      <c r="VNM54" s="19"/>
      <c r="VNN54" s="19"/>
      <c r="VNO54" s="19"/>
      <c r="VNP54" s="19"/>
      <c r="VNQ54" s="19"/>
      <c r="VNR54" s="19"/>
      <c r="VNS54" s="19"/>
      <c r="VNT54" s="19"/>
      <c r="VNU54" s="19"/>
      <c r="VNV54" s="19"/>
      <c r="VNW54" s="19"/>
      <c r="VNX54" s="19"/>
      <c r="VNY54" s="19"/>
      <c r="VNZ54" s="19"/>
      <c r="VOA54" s="19"/>
      <c r="VOB54" s="19"/>
      <c r="VOC54" s="19"/>
      <c r="VOD54" s="19"/>
      <c r="VOE54" s="19"/>
      <c r="VOF54" s="19"/>
      <c r="VOG54" s="19"/>
      <c r="VOH54" s="19"/>
      <c r="VOI54" s="19"/>
      <c r="VOJ54" s="19"/>
      <c r="VOK54" s="19"/>
      <c r="VOL54" s="19"/>
      <c r="VOM54" s="19"/>
      <c r="VON54" s="19"/>
      <c r="VOO54" s="19"/>
      <c r="VOP54" s="19"/>
      <c r="VOQ54" s="19"/>
      <c r="VOR54" s="19"/>
      <c r="VOS54" s="19"/>
      <c r="VOT54" s="19"/>
      <c r="VOU54" s="19"/>
      <c r="VOV54" s="19"/>
      <c r="VOW54" s="19"/>
      <c r="VOX54" s="19"/>
      <c r="VOY54" s="19"/>
      <c r="VOZ54" s="19"/>
      <c r="VPA54" s="19"/>
      <c r="VPB54" s="19"/>
      <c r="VPC54" s="19"/>
      <c r="VPD54" s="19"/>
      <c r="VPE54" s="19"/>
      <c r="VPF54" s="19"/>
      <c r="VPG54" s="19"/>
      <c r="VPH54" s="19"/>
      <c r="VPI54" s="19"/>
      <c r="VPJ54" s="19"/>
      <c r="VPK54" s="19"/>
      <c r="VPL54" s="19"/>
      <c r="VPM54" s="19"/>
      <c r="VPN54" s="19"/>
      <c r="VPO54" s="19"/>
      <c r="VPP54" s="19"/>
      <c r="VPQ54" s="19"/>
      <c r="VPR54" s="19"/>
      <c r="VPS54" s="19"/>
      <c r="VPT54" s="19"/>
      <c r="VPU54" s="19"/>
      <c r="VPV54" s="19"/>
      <c r="VPW54" s="19"/>
      <c r="VPX54" s="19"/>
      <c r="VPY54" s="19"/>
      <c r="VPZ54" s="19"/>
      <c r="VQA54" s="19"/>
      <c r="VQB54" s="19"/>
      <c r="VQC54" s="19"/>
      <c r="VQD54" s="19"/>
      <c r="VQE54" s="19"/>
      <c r="VQF54" s="19"/>
      <c r="VQG54" s="19"/>
      <c r="VQH54" s="19"/>
      <c r="VQI54" s="19"/>
      <c r="VQJ54" s="19"/>
      <c r="VQK54" s="19"/>
      <c r="VQL54" s="19"/>
      <c r="VQM54" s="19"/>
      <c r="VQN54" s="19"/>
      <c r="VQO54" s="19"/>
      <c r="VQP54" s="19"/>
      <c r="VQQ54" s="19"/>
      <c r="VQR54" s="19"/>
      <c r="VQS54" s="19"/>
      <c r="VQT54" s="19"/>
      <c r="VQU54" s="19"/>
      <c r="VQV54" s="19"/>
      <c r="VQW54" s="19"/>
      <c r="VQX54" s="19"/>
      <c r="VQY54" s="19"/>
      <c r="VQZ54" s="19"/>
      <c r="VRA54" s="19"/>
      <c r="VRB54" s="19"/>
      <c r="VRC54" s="19"/>
      <c r="VRD54" s="19"/>
      <c r="VRE54" s="19"/>
      <c r="VRF54" s="19"/>
      <c r="VRG54" s="19"/>
      <c r="VRH54" s="19"/>
      <c r="VRI54" s="19"/>
      <c r="VRJ54" s="19"/>
      <c r="VRK54" s="19"/>
      <c r="VRL54" s="19"/>
      <c r="VRM54" s="19"/>
      <c r="VRN54" s="19"/>
      <c r="VRO54" s="19"/>
      <c r="VRP54" s="19"/>
      <c r="VRQ54" s="19"/>
      <c r="VRR54" s="19"/>
      <c r="VRS54" s="19"/>
      <c r="VRT54" s="19"/>
      <c r="VRU54" s="19"/>
      <c r="VRV54" s="19"/>
      <c r="VRW54" s="19"/>
      <c r="VRX54" s="19"/>
      <c r="VRY54" s="19"/>
      <c r="VRZ54" s="19"/>
      <c r="VSA54" s="19"/>
      <c r="VSB54" s="19"/>
      <c r="VSC54" s="19"/>
      <c r="VSD54" s="19"/>
      <c r="VSE54" s="19"/>
      <c r="VSF54" s="19"/>
      <c r="VSG54" s="19"/>
      <c r="VSH54" s="19"/>
      <c r="VSI54" s="19"/>
      <c r="VSJ54" s="19"/>
      <c r="VSK54" s="19"/>
      <c r="VSL54" s="19"/>
      <c r="VSM54" s="19"/>
      <c r="VSN54" s="19"/>
      <c r="VSO54" s="19"/>
      <c r="VSP54" s="19"/>
      <c r="VSQ54" s="19"/>
      <c r="VSR54" s="19"/>
      <c r="VSS54" s="19"/>
      <c r="VST54" s="19"/>
      <c r="VSU54" s="19"/>
      <c r="VSV54" s="19"/>
      <c r="VSW54" s="19"/>
      <c r="VSX54" s="19"/>
      <c r="VSY54" s="19"/>
      <c r="VSZ54" s="19"/>
      <c r="VTA54" s="19"/>
      <c r="VTB54" s="19"/>
      <c r="VTC54" s="19"/>
      <c r="VTD54" s="19"/>
      <c r="VTE54" s="19"/>
      <c r="VTF54" s="19"/>
      <c r="VTG54" s="19"/>
      <c r="VTH54" s="19"/>
      <c r="VTI54" s="19"/>
      <c r="VTJ54" s="19"/>
      <c r="VTK54" s="19"/>
      <c r="VTL54" s="19"/>
      <c r="VTM54" s="19"/>
      <c r="VTN54" s="19"/>
      <c r="VTO54" s="19"/>
      <c r="VTP54" s="19"/>
      <c r="VTQ54" s="19"/>
      <c r="VTR54" s="19"/>
      <c r="VTS54" s="19"/>
      <c r="VTT54" s="19"/>
      <c r="VTU54" s="19"/>
      <c r="VTV54" s="19"/>
      <c r="VTW54" s="19"/>
      <c r="VTX54" s="19"/>
      <c r="VTY54" s="19"/>
      <c r="VTZ54" s="19"/>
      <c r="VUA54" s="19"/>
      <c r="VUB54" s="19"/>
      <c r="VUC54" s="19"/>
      <c r="VUD54" s="19"/>
      <c r="VUE54" s="19"/>
      <c r="VUF54" s="19"/>
      <c r="VUG54" s="19"/>
      <c r="VUH54" s="19"/>
      <c r="VUI54" s="19"/>
      <c r="VUJ54" s="19"/>
      <c r="VUK54" s="19"/>
      <c r="VUL54" s="19"/>
      <c r="VUM54" s="19"/>
      <c r="VUN54" s="19"/>
      <c r="VUO54" s="19"/>
      <c r="VUP54" s="19"/>
      <c r="VUQ54" s="19"/>
      <c r="VUR54" s="19"/>
      <c r="VUS54" s="19"/>
      <c r="VUT54" s="19"/>
      <c r="VUU54" s="19"/>
      <c r="VUV54" s="19"/>
      <c r="VUW54" s="19"/>
      <c r="VUX54" s="19"/>
      <c r="VUY54" s="19"/>
      <c r="VUZ54" s="19"/>
      <c r="VVA54" s="19"/>
      <c r="VVB54" s="19"/>
      <c r="VVC54" s="19"/>
      <c r="VVD54" s="19"/>
      <c r="VVE54" s="19"/>
      <c r="VVF54" s="19"/>
      <c r="VVG54" s="19"/>
      <c r="VVH54" s="19"/>
      <c r="VVI54" s="19"/>
      <c r="VVJ54" s="19"/>
      <c r="VVK54" s="19"/>
      <c r="VVL54" s="19"/>
      <c r="VVM54" s="19"/>
      <c r="VVN54" s="19"/>
      <c r="VVO54" s="19"/>
      <c r="VVP54" s="19"/>
      <c r="VVQ54" s="19"/>
      <c r="VVR54" s="19"/>
      <c r="VVS54" s="19"/>
      <c r="VVT54" s="19"/>
      <c r="VVU54" s="19"/>
      <c r="VVV54" s="19"/>
      <c r="VVW54" s="19"/>
      <c r="VVX54" s="19"/>
      <c r="VVY54" s="19"/>
      <c r="VVZ54" s="19"/>
      <c r="VWA54" s="19"/>
      <c r="VWB54" s="19"/>
      <c r="VWC54" s="19"/>
      <c r="VWD54" s="19"/>
      <c r="VWE54" s="19"/>
      <c r="VWF54" s="19"/>
      <c r="VWG54" s="19"/>
      <c r="VWH54" s="19"/>
      <c r="VWI54" s="19"/>
      <c r="VWJ54" s="19"/>
      <c r="VWK54" s="19"/>
      <c r="VWL54" s="19"/>
      <c r="VWM54" s="19"/>
      <c r="VWN54" s="19"/>
      <c r="VWO54" s="19"/>
      <c r="VWP54" s="19"/>
      <c r="VWQ54" s="19"/>
      <c r="VWR54" s="19"/>
      <c r="VWS54" s="19"/>
      <c r="VWT54" s="19"/>
      <c r="VWU54" s="19"/>
      <c r="VWV54" s="19"/>
      <c r="VWW54" s="19"/>
      <c r="VWX54" s="19"/>
      <c r="VWY54" s="19"/>
      <c r="VWZ54" s="19"/>
      <c r="VXA54" s="19"/>
      <c r="VXB54" s="19"/>
      <c r="VXC54" s="19"/>
      <c r="VXD54" s="19"/>
      <c r="VXE54" s="19"/>
      <c r="VXF54" s="19"/>
      <c r="VXG54" s="19"/>
      <c r="VXH54" s="19"/>
      <c r="VXI54" s="19"/>
      <c r="VXJ54" s="19"/>
      <c r="VXK54" s="19"/>
      <c r="VXL54" s="19"/>
      <c r="VXM54" s="19"/>
      <c r="VXN54" s="19"/>
      <c r="VXO54" s="19"/>
      <c r="VXP54" s="19"/>
      <c r="VXQ54" s="19"/>
      <c r="VXR54" s="19"/>
      <c r="VXS54" s="19"/>
      <c r="VXT54" s="19"/>
      <c r="VXU54" s="19"/>
      <c r="VXV54" s="19"/>
      <c r="VXW54" s="19"/>
      <c r="VXX54" s="19"/>
      <c r="VXY54" s="19"/>
      <c r="VXZ54" s="19"/>
      <c r="VYA54" s="19"/>
      <c r="VYB54" s="19"/>
      <c r="VYC54" s="19"/>
      <c r="VYD54" s="19"/>
      <c r="VYE54" s="19"/>
      <c r="VYF54" s="19"/>
      <c r="VYG54" s="19"/>
      <c r="VYH54" s="19"/>
      <c r="VYI54" s="19"/>
      <c r="VYJ54" s="19"/>
      <c r="VYK54" s="19"/>
      <c r="VYL54" s="19"/>
      <c r="VYM54" s="19"/>
      <c r="VYN54" s="19"/>
      <c r="VYO54" s="19"/>
      <c r="VYP54" s="19"/>
      <c r="VYQ54" s="19"/>
      <c r="VYR54" s="19"/>
      <c r="VYS54" s="19"/>
      <c r="VYT54" s="19"/>
      <c r="VYU54" s="19"/>
      <c r="VYV54" s="19"/>
      <c r="VYW54" s="19"/>
      <c r="VYX54" s="19"/>
      <c r="VYY54" s="19"/>
      <c r="VYZ54" s="19"/>
      <c r="VZA54" s="19"/>
      <c r="VZB54" s="19"/>
      <c r="VZC54" s="19"/>
      <c r="VZD54" s="19"/>
      <c r="VZE54" s="19"/>
      <c r="VZF54" s="19"/>
      <c r="VZG54" s="19"/>
      <c r="VZH54" s="19"/>
      <c r="VZI54" s="19"/>
      <c r="VZJ54" s="19"/>
      <c r="VZK54" s="19"/>
      <c r="VZL54" s="19"/>
      <c r="VZM54" s="19"/>
      <c r="VZN54" s="19"/>
      <c r="VZO54" s="19"/>
      <c r="VZP54" s="19"/>
      <c r="VZQ54" s="19"/>
      <c r="VZR54" s="19"/>
      <c r="VZS54" s="19"/>
      <c r="VZT54" s="19"/>
      <c r="VZU54" s="19"/>
      <c r="VZV54" s="19"/>
      <c r="VZW54" s="19"/>
      <c r="VZX54" s="19"/>
      <c r="VZY54" s="19"/>
      <c r="VZZ54" s="19"/>
      <c r="WAA54" s="19"/>
      <c r="WAB54" s="19"/>
      <c r="WAC54" s="19"/>
      <c r="WAD54" s="19"/>
      <c r="WAE54" s="19"/>
      <c r="WAF54" s="19"/>
      <c r="WAG54" s="19"/>
      <c r="WAH54" s="19"/>
      <c r="WAI54" s="19"/>
      <c r="WAJ54" s="19"/>
      <c r="WAK54" s="19"/>
      <c r="WAL54" s="19"/>
      <c r="WAM54" s="19"/>
      <c r="WAN54" s="19"/>
      <c r="WAO54" s="19"/>
      <c r="WAP54" s="19"/>
      <c r="WAQ54" s="19"/>
      <c r="WAR54" s="19"/>
      <c r="WAS54" s="19"/>
      <c r="WAT54" s="19"/>
      <c r="WAU54" s="19"/>
      <c r="WAV54" s="19"/>
      <c r="WAW54" s="19"/>
      <c r="WAX54" s="19"/>
      <c r="WAY54" s="19"/>
      <c r="WAZ54" s="19"/>
      <c r="WBA54" s="19"/>
      <c r="WBB54" s="19"/>
      <c r="WBC54" s="19"/>
      <c r="WBD54" s="19"/>
      <c r="WBE54" s="19"/>
      <c r="WBF54" s="19"/>
      <c r="WBG54" s="19"/>
      <c r="WBH54" s="19"/>
      <c r="WBI54" s="19"/>
      <c r="WBJ54" s="19"/>
      <c r="WBK54" s="19"/>
      <c r="WBL54" s="19"/>
      <c r="WBM54" s="19"/>
      <c r="WBN54" s="19"/>
      <c r="WBO54" s="19"/>
      <c r="WBP54" s="19"/>
      <c r="WBQ54" s="19"/>
      <c r="WBR54" s="19"/>
      <c r="WBS54" s="19"/>
      <c r="WBT54" s="19"/>
      <c r="WBU54" s="19"/>
      <c r="WBV54" s="19"/>
      <c r="WBW54" s="19"/>
      <c r="WBX54" s="19"/>
      <c r="WBY54" s="19"/>
      <c r="WBZ54" s="19"/>
      <c r="WCA54" s="19"/>
      <c r="WCB54" s="19"/>
      <c r="WCC54" s="19"/>
      <c r="WCD54" s="19"/>
      <c r="WCE54" s="19"/>
      <c r="WCF54" s="19"/>
      <c r="WCG54" s="19"/>
      <c r="WCH54" s="19"/>
      <c r="WCI54" s="19"/>
      <c r="WCJ54" s="19"/>
      <c r="WCK54" s="19"/>
      <c r="WCL54" s="19"/>
      <c r="WCM54" s="19"/>
      <c r="WCN54" s="19"/>
      <c r="WCO54" s="19"/>
      <c r="WCP54" s="19"/>
      <c r="WCQ54" s="19"/>
      <c r="WCR54" s="19"/>
      <c r="WCS54" s="19"/>
      <c r="WCT54" s="19"/>
      <c r="WCU54" s="19"/>
      <c r="WCV54" s="19"/>
      <c r="WCW54" s="19"/>
      <c r="WCX54" s="19"/>
      <c r="WCY54" s="19"/>
      <c r="WCZ54" s="19"/>
      <c r="WDA54" s="19"/>
      <c r="WDB54" s="19"/>
      <c r="WDC54" s="19"/>
      <c r="WDD54" s="19"/>
      <c r="WDE54" s="19"/>
      <c r="WDF54" s="19"/>
      <c r="WDG54" s="19"/>
      <c r="WDH54" s="19"/>
      <c r="WDI54" s="19"/>
      <c r="WDJ54" s="19"/>
      <c r="WDK54" s="19"/>
      <c r="WDL54" s="19"/>
      <c r="WDM54" s="19"/>
      <c r="WDN54" s="19"/>
      <c r="WDO54" s="19"/>
      <c r="WDP54" s="19"/>
      <c r="WDQ54" s="19"/>
      <c r="WDR54" s="19"/>
      <c r="WDS54" s="19"/>
      <c r="WDT54" s="19"/>
      <c r="WDU54" s="19"/>
      <c r="WDV54" s="19"/>
      <c r="WDW54" s="19"/>
      <c r="WDX54" s="19"/>
      <c r="WDY54" s="19"/>
      <c r="WDZ54" s="19"/>
      <c r="WEA54" s="19"/>
      <c r="WEB54" s="19"/>
      <c r="WEC54" s="19"/>
      <c r="WED54" s="19"/>
      <c r="WEE54" s="19"/>
      <c r="WEF54" s="19"/>
      <c r="WEG54" s="19"/>
      <c r="WEH54" s="19"/>
      <c r="WEI54" s="19"/>
      <c r="WEJ54" s="19"/>
      <c r="WEK54" s="19"/>
      <c r="WEL54" s="19"/>
      <c r="WEM54" s="19"/>
      <c r="WEN54" s="19"/>
      <c r="WEO54" s="19"/>
      <c r="WEP54" s="19"/>
      <c r="WEQ54" s="19"/>
      <c r="WER54" s="19"/>
      <c r="WES54" s="19"/>
      <c r="WET54" s="19"/>
      <c r="WEU54" s="19"/>
      <c r="WEV54" s="19"/>
      <c r="WEW54" s="19"/>
      <c r="WEX54" s="19"/>
      <c r="WEY54" s="19"/>
      <c r="WEZ54" s="19"/>
      <c r="WFA54" s="19"/>
      <c r="WFB54" s="19"/>
      <c r="WFC54" s="19"/>
      <c r="WFD54" s="19"/>
      <c r="WFE54" s="19"/>
      <c r="WFF54" s="19"/>
      <c r="WFG54" s="19"/>
      <c r="WFH54" s="19"/>
      <c r="WFI54" s="19"/>
      <c r="WFJ54" s="19"/>
      <c r="WFK54" s="19"/>
      <c r="WFL54" s="19"/>
      <c r="WFM54" s="19"/>
      <c r="WFN54" s="19"/>
      <c r="WFO54" s="19"/>
      <c r="WFP54" s="19"/>
      <c r="WFQ54" s="19"/>
      <c r="WFR54" s="19"/>
      <c r="WFS54" s="19"/>
      <c r="WFT54" s="19"/>
      <c r="WFU54" s="19"/>
      <c r="WFV54" s="19"/>
      <c r="WFW54" s="19"/>
      <c r="WFX54" s="19"/>
      <c r="WFY54" s="19"/>
      <c r="WFZ54" s="19"/>
      <c r="WGA54" s="19"/>
      <c r="WGB54" s="19"/>
      <c r="WGC54" s="19"/>
      <c r="WGD54" s="19"/>
      <c r="WGE54" s="19"/>
      <c r="WGF54" s="19"/>
      <c r="WGG54" s="19"/>
      <c r="WGH54" s="19"/>
      <c r="WGI54" s="19"/>
      <c r="WGJ54" s="19"/>
      <c r="WGK54" s="19"/>
      <c r="WGL54" s="19"/>
      <c r="WGM54" s="19"/>
      <c r="WGN54" s="19"/>
      <c r="WGO54" s="19"/>
      <c r="WGP54" s="19"/>
      <c r="WGQ54" s="19"/>
      <c r="WGR54" s="19"/>
      <c r="WGS54" s="19"/>
      <c r="WGT54" s="19"/>
      <c r="WGU54" s="19"/>
      <c r="WGV54" s="19"/>
      <c r="WGW54" s="19"/>
      <c r="WGX54" s="19"/>
      <c r="WGY54" s="19"/>
      <c r="WGZ54" s="19"/>
      <c r="WHA54" s="19"/>
      <c r="WHB54" s="19"/>
      <c r="WHC54" s="19"/>
      <c r="WHD54" s="19"/>
      <c r="WHE54" s="19"/>
      <c r="WHF54" s="19"/>
      <c r="WHG54" s="19"/>
      <c r="WHH54" s="19"/>
      <c r="WHI54" s="19"/>
      <c r="WHJ54" s="19"/>
      <c r="WHK54" s="19"/>
      <c r="WHL54" s="19"/>
      <c r="WHM54" s="19"/>
      <c r="WHN54" s="19"/>
      <c r="WHO54" s="19"/>
      <c r="WHP54" s="19"/>
      <c r="WHQ54" s="19"/>
      <c r="WHR54" s="19"/>
      <c r="WHS54" s="19"/>
      <c r="WHT54" s="19"/>
      <c r="WHU54" s="19"/>
      <c r="WHV54" s="19"/>
      <c r="WHW54" s="19"/>
      <c r="WHX54" s="19"/>
      <c r="WHY54" s="19"/>
      <c r="WHZ54" s="19"/>
      <c r="WIA54" s="19"/>
      <c r="WIB54" s="19"/>
      <c r="WIC54" s="19"/>
      <c r="WID54" s="19"/>
      <c r="WIE54" s="19"/>
      <c r="WIF54" s="19"/>
      <c r="WIG54" s="19"/>
      <c r="WIH54" s="19"/>
      <c r="WII54" s="19"/>
      <c r="WIJ54" s="19"/>
      <c r="WIK54" s="19"/>
      <c r="WIL54" s="19"/>
      <c r="WIM54" s="19"/>
      <c r="WIN54" s="19"/>
      <c r="WIO54" s="19"/>
      <c r="WIP54" s="19"/>
      <c r="WIQ54" s="19"/>
      <c r="WIR54" s="19"/>
      <c r="WIS54" s="19"/>
      <c r="WIT54" s="19"/>
      <c r="WIU54" s="19"/>
      <c r="WIV54" s="19"/>
      <c r="WIW54" s="19"/>
      <c r="WIX54" s="19"/>
      <c r="WIY54" s="19"/>
      <c r="WIZ54" s="19"/>
      <c r="WJA54" s="19"/>
      <c r="WJB54" s="19"/>
      <c r="WJC54" s="19"/>
      <c r="WJD54" s="19"/>
      <c r="WJE54" s="19"/>
      <c r="WJF54" s="19"/>
      <c r="WJG54" s="19"/>
      <c r="WJH54" s="19"/>
      <c r="WJI54" s="19"/>
      <c r="WJJ54" s="19"/>
      <c r="WJK54" s="19"/>
      <c r="WJL54" s="19"/>
      <c r="WJM54" s="19"/>
      <c r="WJN54" s="19"/>
      <c r="WJO54" s="19"/>
      <c r="WJP54" s="19"/>
      <c r="WJQ54" s="19"/>
      <c r="WJR54" s="19"/>
      <c r="WJS54" s="19"/>
      <c r="WJT54" s="19"/>
      <c r="WJU54" s="19"/>
      <c r="WJV54" s="19"/>
      <c r="WJW54" s="19"/>
      <c r="WJX54" s="19"/>
      <c r="WJY54" s="19"/>
      <c r="WJZ54" s="19"/>
      <c r="WKA54" s="19"/>
      <c r="WKB54" s="19"/>
      <c r="WKC54" s="19"/>
      <c r="WKD54" s="19"/>
      <c r="WKE54" s="19"/>
      <c r="WKF54" s="19"/>
      <c r="WKG54" s="19"/>
      <c r="WKH54" s="19"/>
      <c r="WKI54" s="19"/>
      <c r="WKJ54" s="19"/>
      <c r="WKK54" s="19"/>
      <c r="WKL54" s="19"/>
      <c r="WKM54" s="19"/>
      <c r="WKN54" s="19"/>
      <c r="WKO54" s="19"/>
      <c r="WKP54" s="19"/>
      <c r="WKQ54" s="19"/>
      <c r="WKR54" s="19"/>
      <c r="WKS54" s="19"/>
      <c r="WKT54" s="19"/>
      <c r="WKU54" s="19"/>
      <c r="WKV54" s="19"/>
      <c r="WKW54" s="19"/>
      <c r="WKX54" s="19"/>
      <c r="WKY54" s="19"/>
      <c r="WKZ54" s="19"/>
      <c r="WLA54" s="19"/>
      <c r="WLB54" s="19"/>
      <c r="WLC54" s="19"/>
      <c r="WLD54" s="19"/>
      <c r="WLE54" s="19"/>
      <c r="WLF54" s="19"/>
      <c r="WLG54" s="19"/>
      <c r="WLH54" s="19"/>
      <c r="WLI54" s="19"/>
      <c r="WLJ54" s="19"/>
      <c r="WLK54" s="19"/>
      <c r="WLL54" s="19"/>
      <c r="WLM54" s="19"/>
      <c r="WLN54" s="19"/>
      <c r="WLO54" s="19"/>
      <c r="WLP54" s="19"/>
      <c r="WLQ54" s="19"/>
      <c r="WLR54" s="19"/>
      <c r="WLS54" s="19"/>
      <c r="WLT54" s="19"/>
      <c r="WLU54" s="19"/>
      <c r="WLV54" s="19"/>
      <c r="WLW54" s="19"/>
      <c r="WLX54" s="19"/>
      <c r="WLY54" s="19"/>
      <c r="WLZ54" s="19"/>
      <c r="WMA54" s="19"/>
      <c r="WMB54" s="19"/>
      <c r="WMC54" s="19"/>
      <c r="WMD54" s="19"/>
      <c r="WME54" s="19"/>
      <c r="WMF54" s="19"/>
      <c r="WMG54" s="19"/>
      <c r="WMH54" s="19"/>
      <c r="WMI54" s="19"/>
      <c r="WMJ54" s="19"/>
      <c r="WMK54" s="19"/>
      <c r="WML54" s="19"/>
      <c r="WMM54" s="19"/>
      <c r="WMN54" s="19"/>
      <c r="WMO54" s="19"/>
      <c r="WMP54" s="19"/>
      <c r="WMQ54" s="19"/>
      <c r="WMR54" s="19"/>
      <c r="WMS54" s="19"/>
      <c r="WMT54" s="19"/>
      <c r="WMU54" s="19"/>
      <c r="WMV54" s="19"/>
      <c r="WMW54" s="19"/>
      <c r="WMX54" s="19"/>
      <c r="WMY54" s="19"/>
      <c r="WMZ54" s="19"/>
      <c r="WNA54" s="19"/>
      <c r="WNB54" s="19"/>
      <c r="WNC54" s="19"/>
      <c r="WND54" s="19"/>
      <c r="WNE54" s="19"/>
      <c r="WNF54" s="19"/>
      <c r="WNG54" s="19"/>
      <c r="WNH54" s="19"/>
      <c r="WNI54" s="19"/>
      <c r="WNJ54" s="19"/>
      <c r="WNK54" s="19"/>
      <c r="WNL54" s="19"/>
      <c r="WNM54" s="19"/>
      <c r="WNN54" s="19"/>
      <c r="WNO54" s="19"/>
      <c r="WNP54" s="19"/>
      <c r="WNQ54" s="19"/>
      <c r="WNR54" s="19"/>
      <c r="WNS54" s="19"/>
      <c r="WNT54" s="19"/>
      <c r="WNU54" s="19"/>
      <c r="WNV54" s="19"/>
      <c r="WNW54" s="19"/>
      <c r="WNX54" s="19"/>
      <c r="WNY54" s="19"/>
      <c r="WNZ54" s="19"/>
      <c r="WOA54" s="19"/>
      <c r="WOB54" s="19"/>
      <c r="WOC54" s="19"/>
      <c r="WOD54" s="19"/>
      <c r="WOE54" s="19"/>
      <c r="WOF54" s="19"/>
      <c r="WOG54" s="19"/>
      <c r="WOH54" s="19"/>
      <c r="WOI54" s="19"/>
      <c r="WOJ54" s="19"/>
      <c r="WOK54" s="19"/>
      <c r="WOL54" s="19"/>
      <c r="WOM54" s="19"/>
      <c r="WON54" s="19"/>
      <c r="WOO54" s="19"/>
      <c r="WOP54" s="19"/>
      <c r="WOQ54" s="19"/>
      <c r="WOR54" s="19"/>
      <c r="WOS54" s="19"/>
      <c r="WOT54" s="19"/>
      <c r="WOU54" s="19"/>
      <c r="WOV54" s="19"/>
      <c r="WOW54" s="19"/>
      <c r="WOX54" s="19"/>
      <c r="WOY54" s="19"/>
      <c r="WOZ54" s="19"/>
      <c r="WPA54" s="19"/>
      <c r="WPB54" s="19"/>
      <c r="WPC54" s="19"/>
      <c r="WPD54" s="19"/>
      <c r="WPE54" s="19"/>
      <c r="WPF54" s="19"/>
      <c r="WPG54" s="19"/>
      <c r="WPH54" s="19"/>
      <c r="WPI54" s="19"/>
      <c r="WPJ54" s="19"/>
      <c r="WPK54" s="19"/>
      <c r="WPL54" s="19"/>
      <c r="WPM54" s="19"/>
      <c r="WPN54" s="19"/>
      <c r="WPO54" s="19"/>
      <c r="WPP54" s="19"/>
      <c r="WPQ54" s="19"/>
      <c r="WPR54" s="19"/>
      <c r="WPS54" s="19"/>
      <c r="WPT54" s="19"/>
      <c r="WPU54" s="19"/>
      <c r="WPV54" s="19"/>
      <c r="WPW54" s="19"/>
      <c r="WPX54" s="19"/>
      <c r="WPY54" s="19"/>
      <c r="WPZ54" s="19"/>
      <c r="WQA54" s="19"/>
      <c r="WQB54" s="19"/>
      <c r="WQC54" s="19"/>
      <c r="WQD54" s="19"/>
      <c r="WQE54" s="19"/>
      <c r="WQF54" s="19"/>
      <c r="WQG54" s="19"/>
      <c r="WQH54" s="19"/>
      <c r="WQI54" s="19"/>
      <c r="WQJ54" s="19"/>
      <c r="WQK54" s="19"/>
      <c r="WQL54" s="19"/>
      <c r="WQM54" s="19"/>
      <c r="WQN54" s="19"/>
      <c r="WQO54" s="19"/>
      <c r="WQP54" s="19"/>
      <c r="WQQ54" s="19"/>
      <c r="WQR54" s="19"/>
      <c r="WQS54" s="19"/>
      <c r="WQT54" s="19"/>
      <c r="WQU54" s="19"/>
      <c r="WQV54" s="19"/>
      <c r="WQW54" s="19"/>
      <c r="WQX54" s="19"/>
      <c r="WQY54" s="19"/>
      <c r="WQZ54" s="19"/>
      <c r="WRA54" s="19"/>
      <c r="WRB54" s="19"/>
      <c r="WRC54" s="19"/>
      <c r="WRD54" s="19"/>
      <c r="WRE54" s="19"/>
      <c r="WRF54" s="19"/>
      <c r="WRG54" s="19"/>
      <c r="WRH54" s="19"/>
      <c r="WRI54" s="19"/>
      <c r="WRJ54" s="19"/>
      <c r="WRK54" s="19"/>
      <c r="WRL54" s="19"/>
      <c r="WRM54" s="19"/>
      <c r="WRN54" s="19"/>
      <c r="WRO54" s="19"/>
      <c r="WRP54" s="19"/>
      <c r="WRQ54" s="19"/>
      <c r="WRR54" s="19"/>
      <c r="WRS54" s="19"/>
      <c r="WRT54" s="19"/>
      <c r="WRU54" s="19"/>
      <c r="WRV54" s="19"/>
      <c r="WRW54" s="19"/>
      <c r="WRX54" s="19"/>
      <c r="WRY54" s="19"/>
      <c r="WRZ54" s="19"/>
      <c r="WSA54" s="19"/>
      <c r="WSB54" s="19"/>
      <c r="WSC54" s="19"/>
      <c r="WSD54" s="19"/>
      <c r="WSE54" s="19"/>
      <c r="WSF54" s="19"/>
      <c r="WSG54" s="19"/>
      <c r="WSH54" s="19"/>
      <c r="WSI54" s="19"/>
      <c r="WSJ54" s="19"/>
      <c r="WSK54" s="19"/>
      <c r="WSL54" s="19"/>
      <c r="WSM54" s="19"/>
      <c r="WSN54" s="19"/>
      <c r="WSO54" s="19"/>
      <c r="WSP54" s="19"/>
      <c r="WSQ54" s="19"/>
      <c r="WSR54" s="19"/>
      <c r="WSS54" s="19"/>
      <c r="WST54" s="19"/>
      <c r="WSU54" s="19"/>
      <c r="WSV54" s="19"/>
      <c r="WSW54" s="19"/>
      <c r="WSX54" s="19"/>
      <c r="WSY54" s="19"/>
      <c r="WSZ54" s="19"/>
      <c r="WTA54" s="19"/>
      <c r="WTB54" s="19"/>
      <c r="WTC54" s="19"/>
      <c r="WTD54" s="19"/>
      <c r="WTE54" s="19"/>
      <c r="WTF54" s="19"/>
      <c r="WTG54" s="19"/>
      <c r="WTH54" s="19"/>
      <c r="WTI54" s="19"/>
      <c r="WTJ54" s="19"/>
      <c r="WTK54" s="19"/>
      <c r="WTL54" s="19"/>
      <c r="WTM54" s="19"/>
      <c r="WTN54" s="19"/>
      <c r="WTO54" s="19"/>
      <c r="WTP54" s="19"/>
      <c r="WTQ54" s="19"/>
      <c r="WTR54" s="19"/>
      <c r="WTS54" s="19"/>
      <c r="WTT54" s="19"/>
      <c r="WTU54" s="19"/>
      <c r="WTV54" s="19"/>
      <c r="WTW54" s="19"/>
      <c r="WTX54" s="19"/>
      <c r="WTY54" s="19"/>
      <c r="WTZ54" s="19"/>
      <c r="WUA54" s="19"/>
      <c r="WUB54" s="19"/>
      <c r="WUC54" s="19"/>
      <c r="WUD54" s="19"/>
      <c r="WUE54" s="19"/>
      <c r="WUF54" s="19"/>
      <c r="WUG54" s="19"/>
      <c r="WUH54" s="19"/>
      <c r="WUI54" s="19"/>
      <c r="WUJ54" s="19"/>
      <c r="WUK54" s="19"/>
    </row>
    <row r="55" spans="1:16105" s="20" customFormat="1" ht="15" x14ac:dyDescent="0.2">
      <c r="A55" s="19"/>
      <c r="C55" s="19"/>
      <c r="D55" s="19"/>
      <c r="E55" s="19"/>
      <c r="F55" s="19"/>
      <c r="G55" s="19"/>
      <c r="H55" s="19"/>
      <c r="I55" s="28"/>
      <c r="J55" s="28"/>
      <c r="K55" s="28"/>
      <c r="L55" s="28"/>
      <c r="N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  <c r="AMY55" s="19"/>
      <c r="AMZ55" s="19"/>
      <c r="ANA55" s="19"/>
      <c r="ANB55" s="19"/>
      <c r="ANC55" s="19"/>
      <c r="AND55" s="19"/>
      <c r="ANE55" s="19"/>
      <c r="ANF55" s="19"/>
      <c r="ANG55" s="19"/>
      <c r="ANH55" s="19"/>
      <c r="ANI55" s="19"/>
      <c r="ANJ55" s="19"/>
      <c r="ANK55" s="19"/>
      <c r="ANL55" s="19"/>
      <c r="ANM55" s="19"/>
      <c r="ANN55" s="19"/>
      <c r="ANO55" s="19"/>
      <c r="ANP55" s="19"/>
      <c r="ANQ55" s="19"/>
      <c r="ANR55" s="19"/>
      <c r="ANS55" s="19"/>
      <c r="ANT55" s="19"/>
      <c r="ANU55" s="19"/>
      <c r="ANV55" s="19"/>
      <c r="ANW55" s="19"/>
      <c r="ANX55" s="19"/>
      <c r="ANY55" s="19"/>
      <c r="ANZ55" s="19"/>
      <c r="AOA55" s="19"/>
      <c r="AOB55" s="19"/>
      <c r="AOC55" s="19"/>
      <c r="AOD55" s="19"/>
      <c r="AOE55" s="19"/>
      <c r="AOF55" s="19"/>
      <c r="AOG55" s="19"/>
      <c r="AOH55" s="19"/>
      <c r="AOI55" s="19"/>
      <c r="AOJ55" s="19"/>
      <c r="AOK55" s="19"/>
      <c r="AOL55" s="19"/>
      <c r="AOM55" s="19"/>
      <c r="AON55" s="19"/>
      <c r="AOO55" s="19"/>
      <c r="AOP55" s="19"/>
      <c r="AOQ55" s="19"/>
      <c r="AOR55" s="19"/>
      <c r="AOS55" s="19"/>
      <c r="AOT55" s="19"/>
      <c r="AOU55" s="19"/>
      <c r="AOV55" s="19"/>
      <c r="AOW55" s="19"/>
      <c r="AOX55" s="19"/>
      <c r="AOY55" s="19"/>
      <c r="AOZ55" s="19"/>
      <c r="APA55" s="19"/>
      <c r="APB55" s="19"/>
      <c r="APC55" s="19"/>
      <c r="APD55" s="19"/>
      <c r="APE55" s="19"/>
      <c r="APF55" s="19"/>
      <c r="APG55" s="19"/>
      <c r="APH55" s="19"/>
      <c r="API55" s="19"/>
      <c r="APJ55" s="19"/>
      <c r="APK55" s="19"/>
      <c r="APL55" s="19"/>
      <c r="APM55" s="19"/>
      <c r="APN55" s="19"/>
      <c r="APO55" s="19"/>
      <c r="APP55" s="19"/>
      <c r="APQ55" s="19"/>
      <c r="APR55" s="19"/>
      <c r="APS55" s="19"/>
      <c r="APT55" s="19"/>
      <c r="APU55" s="19"/>
      <c r="APV55" s="19"/>
      <c r="APW55" s="19"/>
      <c r="APX55" s="19"/>
      <c r="APY55" s="19"/>
      <c r="APZ55" s="19"/>
      <c r="AQA55" s="19"/>
      <c r="AQB55" s="19"/>
      <c r="AQC55" s="19"/>
      <c r="AQD55" s="19"/>
      <c r="AQE55" s="19"/>
      <c r="AQF55" s="19"/>
      <c r="AQG55" s="19"/>
      <c r="AQH55" s="19"/>
      <c r="AQI55" s="19"/>
      <c r="AQJ55" s="19"/>
      <c r="AQK55" s="19"/>
      <c r="AQL55" s="19"/>
      <c r="AQM55" s="19"/>
      <c r="AQN55" s="19"/>
      <c r="AQO55" s="19"/>
      <c r="AQP55" s="19"/>
      <c r="AQQ55" s="19"/>
      <c r="AQR55" s="19"/>
      <c r="AQS55" s="19"/>
      <c r="AQT55" s="19"/>
      <c r="AQU55" s="19"/>
      <c r="AQV55" s="19"/>
      <c r="AQW55" s="19"/>
      <c r="AQX55" s="19"/>
      <c r="AQY55" s="19"/>
      <c r="AQZ55" s="19"/>
      <c r="ARA55" s="19"/>
      <c r="ARB55" s="19"/>
      <c r="ARC55" s="19"/>
      <c r="ARD55" s="19"/>
      <c r="ARE55" s="19"/>
      <c r="ARF55" s="19"/>
      <c r="ARG55" s="19"/>
      <c r="ARH55" s="19"/>
      <c r="ARI55" s="19"/>
      <c r="ARJ55" s="19"/>
      <c r="ARK55" s="19"/>
      <c r="ARL55" s="19"/>
      <c r="ARM55" s="19"/>
      <c r="ARN55" s="19"/>
      <c r="ARO55" s="19"/>
      <c r="ARP55" s="19"/>
      <c r="ARQ55" s="19"/>
      <c r="ARR55" s="19"/>
      <c r="ARS55" s="19"/>
      <c r="ART55" s="19"/>
      <c r="ARU55" s="19"/>
      <c r="ARV55" s="19"/>
      <c r="ARW55" s="19"/>
      <c r="ARX55" s="19"/>
      <c r="ARY55" s="19"/>
      <c r="ARZ55" s="19"/>
      <c r="ASA55" s="19"/>
      <c r="ASB55" s="19"/>
      <c r="ASC55" s="19"/>
      <c r="ASD55" s="19"/>
      <c r="ASE55" s="19"/>
      <c r="ASF55" s="19"/>
      <c r="ASG55" s="19"/>
      <c r="ASH55" s="19"/>
      <c r="ASI55" s="19"/>
      <c r="ASJ55" s="19"/>
      <c r="ASK55" s="19"/>
      <c r="ASL55" s="19"/>
      <c r="ASM55" s="19"/>
      <c r="ASN55" s="19"/>
      <c r="ASO55" s="19"/>
      <c r="ASP55" s="19"/>
      <c r="ASQ55" s="19"/>
      <c r="ASR55" s="19"/>
      <c r="ASS55" s="19"/>
      <c r="AST55" s="19"/>
      <c r="ASU55" s="19"/>
      <c r="ASV55" s="19"/>
      <c r="ASW55" s="19"/>
      <c r="ASX55" s="19"/>
      <c r="ASY55" s="19"/>
      <c r="ASZ55" s="19"/>
      <c r="ATA55" s="19"/>
      <c r="ATB55" s="19"/>
      <c r="ATC55" s="19"/>
      <c r="ATD55" s="19"/>
      <c r="ATE55" s="19"/>
      <c r="ATF55" s="19"/>
      <c r="ATG55" s="19"/>
      <c r="ATH55" s="19"/>
      <c r="ATI55" s="19"/>
      <c r="ATJ55" s="19"/>
      <c r="ATK55" s="19"/>
      <c r="ATL55" s="19"/>
      <c r="ATM55" s="19"/>
      <c r="ATN55" s="19"/>
      <c r="ATO55" s="19"/>
      <c r="ATP55" s="19"/>
      <c r="ATQ55" s="19"/>
      <c r="ATR55" s="19"/>
      <c r="ATS55" s="19"/>
      <c r="ATT55" s="19"/>
      <c r="ATU55" s="19"/>
      <c r="ATV55" s="19"/>
      <c r="ATW55" s="19"/>
      <c r="ATX55" s="19"/>
      <c r="ATY55" s="19"/>
      <c r="ATZ55" s="19"/>
      <c r="AUA55" s="19"/>
      <c r="AUB55" s="19"/>
      <c r="AUC55" s="19"/>
      <c r="AUD55" s="19"/>
      <c r="AUE55" s="19"/>
      <c r="AUF55" s="19"/>
      <c r="AUG55" s="19"/>
      <c r="AUH55" s="19"/>
      <c r="AUI55" s="19"/>
      <c r="AUJ55" s="19"/>
      <c r="AUK55" s="19"/>
      <c r="AUL55" s="19"/>
      <c r="AUM55" s="19"/>
      <c r="AUN55" s="19"/>
      <c r="AUO55" s="19"/>
      <c r="AUP55" s="19"/>
      <c r="AUQ55" s="19"/>
      <c r="AUR55" s="19"/>
      <c r="AUS55" s="19"/>
      <c r="AUT55" s="19"/>
      <c r="AUU55" s="19"/>
      <c r="AUV55" s="19"/>
      <c r="AUW55" s="19"/>
      <c r="AUX55" s="19"/>
      <c r="AUY55" s="19"/>
      <c r="AUZ55" s="19"/>
      <c r="AVA55" s="19"/>
      <c r="AVB55" s="19"/>
      <c r="AVC55" s="19"/>
      <c r="AVD55" s="19"/>
      <c r="AVE55" s="19"/>
      <c r="AVF55" s="19"/>
      <c r="AVG55" s="19"/>
      <c r="AVH55" s="19"/>
      <c r="AVI55" s="19"/>
      <c r="AVJ55" s="19"/>
      <c r="AVK55" s="19"/>
      <c r="AVL55" s="19"/>
      <c r="AVM55" s="19"/>
      <c r="AVN55" s="19"/>
      <c r="AVO55" s="19"/>
      <c r="AVP55" s="19"/>
      <c r="AVQ55" s="19"/>
      <c r="AVR55" s="19"/>
      <c r="AVS55" s="19"/>
      <c r="AVT55" s="19"/>
      <c r="AVU55" s="19"/>
      <c r="AVV55" s="19"/>
      <c r="AVW55" s="19"/>
      <c r="AVX55" s="19"/>
      <c r="AVY55" s="19"/>
      <c r="AVZ55" s="19"/>
      <c r="AWA55" s="19"/>
      <c r="AWB55" s="19"/>
      <c r="AWC55" s="19"/>
      <c r="AWD55" s="19"/>
      <c r="AWE55" s="19"/>
      <c r="AWF55" s="19"/>
      <c r="AWG55" s="19"/>
      <c r="AWH55" s="19"/>
      <c r="AWI55" s="19"/>
      <c r="AWJ55" s="19"/>
      <c r="AWK55" s="19"/>
      <c r="AWL55" s="19"/>
      <c r="AWM55" s="19"/>
      <c r="AWN55" s="19"/>
      <c r="AWO55" s="19"/>
      <c r="AWP55" s="19"/>
      <c r="AWQ55" s="19"/>
      <c r="AWR55" s="19"/>
      <c r="AWS55" s="19"/>
      <c r="AWT55" s="19"/>
      <c r="AWU55" s="19"/>
      <c r="AWV55" s="19"/>
      <c r="AWW55" s="19"/>
      <c r="AWX55" s="19"/>
      <c r="AWY55" s="19"/>
      <c r="AWZ55" s="19"/>
      <c r="AXA55" s="19"/>
      <c r="AXB55" s="19"/>
      <c r="AXC55" s="19"/>
      <c r="AXD55" s="19"/>
      <c r="AXE55" s="19"/>
      <c r="AXF55" s="19"/>
      <c r="AXG55" s="19"/>
      <c r="AXH55" s="19"/>
      <c r="AXI55" s="19"/>
      <c r="AXJ55" s="19"/>
      <c r="AXK55" s="19"/>
      <c r="AXL55" s="19"/>
      <c r="AXM55" s="19"/>
      <c r="AXN55" s="19"/>
      <c r="AXO55" s="19"/>
      <c r="AXP55" s="19"/>
      <c r="AXQ55" s="19"/>
      <c r="AXR55" s="19"/>
      <c r="AXS55" s="19"/>
      <c r="AXT55" s="19"/>
      <c r="AXU55" s="19"/>
      <c r="AXV55" s="19"/>
      <c r="AXW55" s="19"/>
      <c r="AXX55" s="19"/>
      <c r="AXY55" s="19"/>
      <c r="AXZ55" s="19"/>
      <c r="AYA55" s="19"/>
      <c r="AYB55" s="19"/>
      <c r="AYC55" s="19"/>
      <c r="AYD55" s="19"/>
      <c r="AYE55" s="19"/>
      <c r="AYF55" s="19"/>
      <c r="AYG55" s="19"/>
      <c r="AYH55" s="19"/>
      <c r="AYI55" s="19"/>
      <c r="AYJ55" s="19"/>
      <c r="AYK55" s="19"/>
      <c r="AYL55" s="19"/>
      <c r="AYM55" s="19"/>
      <c r="AYN55" s="19"/>
      <c r="AYO55" s="19"/>
      <c r="AYP55" s="19"/>
      <c r="AYQ55" s="19"/>
      <c r="AYR55" s="19"/>
      <c r="AYS55" s="19"/>
      <c r="AYT55" s="19"/>
      <c r="AYU55" s="19"/>
      <c r="AYV55" s="19"/>
      <c r="AYW55" s="19"/>
      <c r="AYX55" s="19"/>
      <c r="AYY55" s="19"/>
      <c r="AYZ55" s="19"/>
      <c r="AZA55" s="19"/>
      <c r="AZB55" s="19"/>
      <c r="AZC55" s="19"/>
      <c r="AZD55" s="19"/>
      <c r="AZE55" s="19"/>
      <c r="AZF55" s="19"/>
      <c r="AZG55" s="19"/>
      <c r="AZH55" s="19"/>
      <c r="AZI55" s="19"/>
      <c r="AZJ55" s="19"/>
      <c r="AZK55" s="19"/>
      <c r="AZL55" s="19"/>
      <c r="AZM55" s="19"/>
      <c r="AZN55" s="19"/>
      <c r="AZO55" s="19"/>
      <c r="AZP55" s="19"/>
      <c r="AZQ55" s="19"/>
      <c r="AZR55" s="19"/>
      <c r="AZS55" s="19"/>
      <c r="AZT55" s="19"/>
      <c r="AZU55" s="19"/>
      <c r="AZV55" s="19"/>
      <c r="AZW55" s="19"/>
      <c r="AZX55" s="19"/>
      <c r="AZY55" s="19"/>
      <c r="AZZ55" s="19"/>
      <c r="BAA55" s="19"/>
      <c r="BAB55" s="19"/>
      <c r="BAC55" s="19"/>
      <c r="BAD55" s="19"/>
      <c r="BAE55" s="19"/>
      <c r="BAF55" s="19"/>
      <c r="BAG55" s="19"/>
      <c r="BAH55" s="19"/>
      <c r="BAI55" s="19"/>
      <c r="BAJ55" s="19"/>
      <c r="BAK55" s="19"/>
      <c r="BAL55" s="19"/>
      <c r="BAM55" s="19"/>
      <c r="BAN55" s="19"/>
      <c r="BAO55" s="19"/>
      <c r="BAP55" s="19"/>
      <c r="BAQ55" s="19"/>
      <c r="BAR55" s="19"/>
      <c r="BAS55" s="19"/>
      <c r="BAT55" s="19"/>
      <c r="BAU55" s="19"/>
      <c r="BAV55" s="19"/>
      <c r="BAW55" s="19"/>
      <c r="BAX55" s="19"/>
      <c r="BAY55" s="19"/>
      <c r="BAZ55" s="19"/>
      <c r="BBA55" s="19"/>
      <c r="BBB55" s="19"/>
      <c r="BBC55" s="19"/>
      <c r="BBD55" s="19"/>
      <c r="BBE55" s="19"/>
      <c r="BBF55" s="19"/>
      <c r="BBG55" s="19"/>
      <c r="BBH55" s="19"/>
      <c r="BBI55" s="19"/>
      <c r="BBJ55" s="19"/>
      <c r="BBK55" s="19"/>
      <c r="BBL55" s="19"/>
      <c r="BBM55" s="19"/>
      <c r="BBN55" s="19"/>
      <c r="BBO55" s="19"/>
      <c r="BBP55" s="19"/>
      <c r="BBQ55" s="19"/>
      <c r="BBR55" s="19"/>
      <c r="BBS55" s="19"/>
      <c r="BBT55" s="19"/>
      <c r="BBU55" s="19"/>
      <c r="BBV55" s="19"/>
      <c r="BBW55" s="19"/>
      <c r="BBX55" s="19"/>
      <c r="BBY55" s="19"/>
      <c r="BBZ55" s="19"/>
      <c r="BCA55" s="19"/>
      <c r="BCB55" s="19"/>
      <c r="BCC55" s="19"/>
      <c r="BCD55" s="19"/>
      <c r="BCE55" s="19"/>
      <c r="BCF55" s="19"/>
      <c r="BCG55" s="19"/>
      <c r="BCH55" s="19"/>
      <c r="BCI55" s="19"/>
      <c r="BCJ55" s="19"/>
      <c r="BCK55" s="19"/>
      <c r="BCL55" s="19"/>
      <c r="BCM55" s="19"/>
      <c r="BCN55" s="19"/>
      <c r="BCO55" s="19"/>
      <c r="BCP55" s="19"/>
      <c r="BCQ55" s="19"/>
      <c r="BCR55" s="19"/>
      <c r="BCS55" s="19"/>
      <c r="BCT55" s="19"/>
      <c r="BCU55" s="19"/>
      <c r="BCV55" s="19"/>
      <c r="BCW55" s="19"/>
      <c r="BCX55" s="19"/>
      <c r="BCY55" s="19"/>
      <c r="BCZ55" s="19"/>
      <c r="BDA55" s="19"/>
      <c r="BDB55" s="19"/>
      <c r="BDC55" s="19"/>
      <c r="BDD55" s="19"/>
      <c r="BDE55" s="19"/>
      <c r="BDF55" s="19"/>
      <c r="BDG55" s="19"/>
      <c r="BDH55" s="19"/>
      <c r="BDI55" s="19"/>
      <c r="BDJ55" s="19"/>
      <c r="BDK55" s="19"/>
      <c r="BDL55" s="19"/>
      <c r="BDM55" s="19"/>
      <c r="BDN55" s="19"/>
      <c r="BDO55" s="19"/>
      <c r="BDP55" s="19"/>
      <c r="BDQ55" s="19"/>
      <c r="BDR55" s="19"/>
      <c r="BDS55" s="19"/>
      <c r="BDT55" s="19"/>
      <c r="BDU55" s="19"/>
      <c r="BDV55" s="19"/>
      <c r="BDW55" s="19"/>
      <c r="BDX55" s="19"/>
      <c r="BDY55" s="19"/>
      <c r="BDZ55" s="19"/>
      <c r="BEA55" s="19"/>
      <c r="BEB55" s="19"/>
      <c r="BEC55" s="19"/>
      <c r="BED55" s="19"/>
      <c r="BEE55" s="19"/>
      <c r="BEF55" s="19"/>
      <c r="BEG55" s="19"/>
      <c r="BEH55" s="19"/>
      <c r="BEI55" s="19"/>
      <c r="BEJ55" s="19"/>
      <c r="BEK55" s="19"/>
      <c r="BEL55" s="19"/>
      <c r="BEM55" s="19"/>
      <c r="BEN55" s="19"/>
      <c r="BEO55" s="19"/>
      <c r="BEP55" s="19"/>
      <c r="BEQ55" s="19"/>
      <c r="BER55" s="19"/>
      <c r="BES55" s="19"/>
      <c r="BET55" s="19"/>
      <c r="BEU55" s="19"/>
      <c r="BEV55" s="19"/>
      <c r="BEW55" s="19"/>
      <c r="BEX55" s="19"/>
      <c r="BEY55" s="19"/>
      <c r="BEZ55" s="19"/>
      <c r="BFA55" s="19"/>
      <c r="BFB55" s="19"/>
      <c r="BFC55" s="19"/>
      <c r="BFD55" s="19"/>
      <c r="BFE55" s="19"/>
      <c r="BFF55" s="19"/>
      <c r="BFG55" s="19"/>
      <c r="BFH55" s="19"/>
      <c r="BFI55" s="19"/>
      <c r="BFJ55" s="19"/>
      <c r="BFK55" s="19"/>
      <c r="BFL55" s="19"/>
      <c r="BFM55" s="19"/>
      <c r="BFN55" s="19"/>
      <c r="BFO55" s="19"/>
      <c r="BFP55" s="19"/>
      <c r="BFQ55" s="19"/>
      <c r="BFR55" s="19"/>
      <c r="BFS55" s="19"/>
      <c r="BFT55" s="19"/>
      <c r="BFU55" s="19"/>
      <c r="BFV55" s="19"/>
      <c r="BFW55" s="19"/>
      <c r="BFX55" s="19"/>
      <c r="BFY55" s="19"/>
      <c r="BFZ55" s="19"/>
      <c r="BGA55" s="19"/>
      <c r="BGB55" s="19"/>
      <c r="BGC55" s="19"/>
      <c r="BGD55" s="19"/>
      <c r="BGE55" s="19"/>
      <c r="BGF55" s="19"/>
      <c r="BGG55" s="19"/>
      <c r="BGH55" s="19"/>
      <c r="BGI55" s="19"/>
      <c r="BGJ55" s="19"/>
      <c r="BGK55" s="19"/>
      <c r="BGL55" s="19"/>
      <c r="BGM55" s="19"/>
      <c r="BGN55" s="19"/>
      <c r="BGO55" s="19"/>
      <c r="BGP55" s="19"/>
      <c r="BGQ55" s="19"/>
      <c r="BGR55" s="19"/>
      <c r="BGS55" s="19"/>
      <c r="BGT55" s="19"/>
      <c r="BGU55" s="19"/>
      <c r="BGV55" s="19"/>
      <c r="BGW55" s="19"/>
      <c r="BGX55" s="19"/>
      <c r="BGY55" s="19"/>
      <c r="BGZ55" s="19"/>
      <c r="BHA55" s="19"/>
      <c r="BHB55" s="19"/>
      <c r="BHC55" s="19"/>
      <c r="BHD55" s="19"/>
      <c r="BHE55" s="19"/>
      <c r="BHF55" s="19"/>
      <c r="BHG55" s="19"/>
      <c r="BHH55" s="19"/>
      <c r="BHI55" s="19"/>
      <c r="BHJ55" s="19"/>
      <c r="BHK55" s="19"/>
      <c r="BHL55" s="19"/>
      <c r="BHM55" s="19"/>
      <c r="BHN55" s="19"/>
      <c r="BHO55" s="19"/>
      <c r="BHP55" s="19"/>
      <c r="BHQ55" s="19"/>
      <c r="BHR55" s="19"/>
      <c r="BHS55" s="19"/>
      <c r="BHT55" s="19"/>
      <c r="BHU55" s="19"/>
      <c r="BHV55" s="19"/>
      <c r="BHW55" s="19"/>
      <c r="BHX55" s="19"/>
      <c r="BHY55" s="19"/>
      <c r="BHZ55" s="19"/>
      <c r="BIA55" s="19"/>
      <c r="BIB55" s="19"/>
      <c r="BIC55" s="19"/>
      <c r="BID55" s="19"/>
      <c r="BIE55" s="19"/>
      <c r="BIF55" s="19"/>
      <c r="BIG55" s="19"/>
      <c r="BIH55" s="19"/>
      <c r="BII55" s="19"/>
      <c r="BIJ55" s="19"/>
      <c r="BIK55" s="19"/>
      <c r="BIL55" s="19"/>
      <c r="BIM55" s="19"/>
      <c r="BIN55" s="19"/>
      <c r="BIO55" s="19"/>
      <c r="BIP55" s="19"/>
      <c r="BIQ55" s="19"/>
      <c r="BIR55" s="19"/>
      <c r="BIS55" s="19"/>
      <c r="BIT55" s="19"/>
      <c r="BIU55" s="19"/>
      <c r="BIV55" s="19"/>
      <c r="BIW55" s="19"/>
      <c r="BIX55" s="19"/>
      <c r="BIY55" s="19"/>
      <c r="BIZ55" s="19"/>
      <c r="BJA55" s="19"/>
      <c r="BJB55" s="19"/>
      <c r="BJC55" s="19"/>
      <c r="BJD55" s="19"/>
      <c r="BJE55" s="19"/>
      <c r="BJF55" s="19"/>
      <c r="BJG55" s="19"/>
      <c r="BJH55" s="19"/>
      <c r="BJI55" s="19"/>
      <c r="BJJ55" s="19"/>
      <c r="BJK55" s="19"/>
      <c r="BJL55" s="19"/>
      <c r="BJM55" s="19"/>
      <c r="BJN55" s="19"/>
      <c r="BJO55" s="19"/>
      <c r="BJP55" s="19"/>
      <c r="BJQ55" s="19"/>
      <c r="BJR55" s="19"/>
      <c r="BJS55" s="19"/>
      <c r="BJT55" s="19"/>
      <c r="BJU55" s="19"/>
      <c r="BJV55" s="19"/>
      <c r="BJW55" s="19"/>
      <c r="BJX55" s="19"/>
      <c r="BJY55" s="19"/>
      <c r="BJZ55" s="19"/>
      <c r="BKA55" s="19"/>
      <c r="BKB55" s="19"/>
      <c r="BKC55" s="19"/>
      <c r="BKD55" s="19"/>
      <c r="BKE55" s="19"/>
      <c r="BKF55" s="19"/>
      <c r="BKG55" s="19"/>
      <c r="BKH55" s="19"/>
      <c r="BKI55" s="19"/>
      <c r="BKJ55" s="19"/>
      <c r="BKK55" s="19"/>
      <c r="BKL55" s="19"/>
      <c r="BKM55" s="19"/>
      <c r="BKN55" s="19"/>
      <c r="BKO55" s="19"/>
      <c r="BKP55" s="19"/>
      <c r="BKQ55" s="19"/>
      <c r="BKR55" s="19"/>
      <c r="BKS55" s="19"/>
      <c r="BKT55" s="19"/>
      <c r="BKU55" s="19"/>
      <c r="BKV55" s="19"/>
      <c r="BKW55" s="19"/>
      <c r="BKX55" s="19"/>
      <c r="BKY55" s="19"/>
      <c r="BKZ55" s="19"/>
      <c r="BLA55" s="19"/>
      <c r="BLB55" s="19"/>
      <c r="BLC55" s="19"/>
      <c r="BLD55" s="19"/>
      <c r="BLE55" s="19"/>
      <c r="BLF55" s="19"/>
      <c r="BLG55" s="19"/>
      <c r="BLH55" s="19"/>
      <c r="BLI55" s="19"/>
      <c r="BLJ55" s="19"/>
      <c r="BLK55" s="19"/>
      <c r="BLL55" s="19"/>
      <c r="BLM55" s="19"/>
      <c r="BLN55" s="19"/>
      <c r="BLO55" s="19"/>
      <c r="BLP55" s="19"/>
      <c r="BLQ55" s="19"/>
      <c r="BLR55" s="19"/>
      <c r="BLS55" s="19"/>
      <c r="BLT55" s="19"/>
      <c r="BLU55" s="19"/>
      <c r="BLV55" s="19"/>
      <c r="BLW55" s="19"/>
      <c r="BLX55" s="19"/>
      <c r="BLY55" s="19"/>
      <c r="BLZ55" s="19"/>
      <c r="BMA55" s="19"/>
      <c r="BMB55" s="19"/>
      <c r="BMC55" s="19"/>
      <c r="BMD55" s="19"/>
      <c r="BME55" s="19"/>
      <c r="BMF55" s="19"/>
      <c r="BMG55" s="19"/>
      <c r="BMH55" s="19"/>
      <c r="BMI55" s="19"/>
      <c r="BMJ55" s="19"/>
      <c r="BMK55" s="19"/>
      <c r="BML55" s="19"/>
      <c r="BMM55" s="19"/>
      <c r="BMN55" s="19"/>
      <c r="BMO55" s="19"/>
      <c r="BMP55" s="19"/>
      <c r="BMQ55" s="19"/>
      <c r="BMR55" s="19"/>
      <c r="BMS55" s="19"/>
      <c r="BMT55" s="19"/>
      <c r="BMU55" s="19"/>
      <c r="BMV55" s="19"/>
      <c r="BMW55" s="19"/>
      <c r="BMX55" s="19"/>
      <c r="BMY55" s="19"/>
      <c r="BMZ55" s="19"/>
      <c r="BNA55" s="19"/>
      <c r="BNB55" s="19"/>
      <c r="BNC55" s="19"/>
      <c r="BND55" s="19"/>
      <c r="BNE55" s="19"/>
      <c r="BNF55" s="19"/>
      <c r="BNG55" s="19"/>
      <c r="BNH55" s="19"/>
      <c r="BNI55" s="19"/>
      <c r="BNJ55" s="19"/>
      <c r="BNK55" s="19"/>
      <c r="BNL55" s="19"/>
      <c r="BNM55" s="19"/>
      <c r="BNN55" s="19"/>
      <c r="BNO55" s="19"/>
      <c r="BNP55" s="19"/>
      <c r="BNQ55" s="19"/>
      <c r="BNR55" s="19"/>
      <c r="BNS55" s="19"/>
      <c r="BNT55" s="19"/>
      <c r="BNU55" s="19"/>
      <c r="BNV55" s="19"/>
      <c r="BNW55" s="19"/>
      <c r="BNX55" s="19"/>
      <c r="BNY55" s="19"/>
      <c r="BNZ55" s="19"/>
      <c r="BOA55" s="19"/>
      <c r="BOB55" s="19"/>
      <c r="BOC55" s="19"/>
      <c r="BOD55" s="19"/>
      <c r="BOE55" s="19"/>
      <c r="BOF55" s="19"/>
      <c r="BOG55" s="19"/>
      <c r="BOH55" s="19"/>
      <c r="BOI55" s="19"/>
      <c r="BOJ55" s="19"/>
      <c r="BOK55" s="19"/>
      <c r="BOL55" s="19"/>
      <c r="BOM55" s="19"/>
      <c r="BON55" s="19"/>
      <c r="BOO55" s="19"/>
      <c r="BOP55" s="19"/>
      <c r="BOQ55" s="19"/>
      <c r="BOR55" s="19"/>
      <c r="BOS55" s="19"/>
      <c r="BOT55" s="19"/>
      <c r="BOU55" s="19"/>
      <c r="BOV55" s="19"/>
      <c r="BOW55" s="19"/>
      <c r="BOX55" s="19"/>
      <c r="BOY55" s="19"/>
      <c r="BOZ55" s="19"/>
      <c r="BPA55" s="19"/>
      <c r="BPB55" s="19"/>
      <c r="BPC55" s="19"/>
      <c r="BPD55" s="19"/>
      <c r="BPE55" s="19"/>
      <c r="BPF55" s="19"/>
      <c r="BPG55" s="19"/>
      <c r="BPH55" s="19"/>
      <c r="BPI55" s="19"/>
      <c r="BPJ55" s="19"/>
      <c r="BPK55" s="19"/>
      <c r="BPL55" s="19"/>
      <c r="BPM55" s="19"/>
      <c r="BPN55" s="19"/>
      <c r="BPO55" s="19"/>
      <c r="BPP55" s="19"/>
      <c r="BPQ55" s="19"/>
      <c r="BPR55" s="19"/>
      <c r="BPS55" s="19"/>
      <c r="BPT55" s="19"/>
      <c r="BPU55" s="19"/>
      <c r="BPV55" s="19"/>
      <c r="BPW55" s="19"/>
      <c r="BPX55" s="19"/>
      <c r="BPY55" s="19"/>
      <c r="BPZ55" s="19"/>
      <c r="BQA55" s="19"/>
      <c r="BQB55" s="19"/>
      <c r="BQC55" s="19"/>
      <c r="BQD55" s="19"/>
      <c r="BQE55" s="19"/>
      <c r="BQF55" s="19"/>
      <c r="BQG55" s="19"/>
      <c r="BQH55" s="19"/>
      <c r="BQI55" s="19"/>
      <c r="BQJ55" s="19"/>
      <c r="BQK55" s="19"/>
      <c r="BQL55" s="19"/>
      <c r="BQM55" s="19"/>
      <c r="BQN55" s="19"/>
      <c r="BQO55" s="19"/>
      <c r="BQP55" s="19"/>
      <c r="BQQ55" s="19"/>
      <c r="BQR55" s="19"/>
      <c r="BQS55" s="19"/>
      <c r="BQT55" s="19"/>
      <c r="BQU55" s="19"/>
      <c r="BQV55" s="19"/>
      <c r="BQW55" s="19"/>
      <c r="BQX55" s="19"/>
      <c r="BQY55" s="19"/>
      <c r="BQZ55" s="19"/>
      <c r="BRA55" s="19"/>
      <c r="BRB55" s="19"/>
      <c r="BRC55" s="19"/>
      <c r="BRD55" s="19"/>
      <c r="BRE55" s="19"/>
      <c r="BRF55" s="19"/>
      <c r="BRG55" s="19"/>
      <c r="BRH55" s="19"/>
      <c r="BRI55" s="19"/>
      <c r="BRJ55" s="19"/>
      <c r="BRK55" s="19"/>
      <c r="BRL55" s="19"/>
      <c r="BRM55" s="19"/>
      <c r="BRN55" s="19"/>
      <c r="BRO55" s="19"/>
      <c r="BRP55" s="19"/>
      <c r="BRQ55" s="19"/>
      <c r="BRR55" s="19"/>
      <c r="BRS55" s="19"/>
      <c r="BRT55" s="19"/>
      <c r="BRU55" s="19"/>
      <c r="BRV55" s="19"/>
      <c r="BRW55" s="19"/>
      <c r="BRX55" s="19"/>
      <c r="BRY55" s="19"/>
      <c r="BRZ55" s="19"/>
      <c r="BSA55" s="19"/>
      <c r="BSB55" s="19"/>
      <c r="BSC55" s="19"/>
      <c r="BSD55" s="19"/>
      <c r="BSE55" s="19"/>
      <c r="BSF55" s="19"/>
      <c r="BSG55" s="19"/>
      <c r="BSH55" s="19"/>
      <c r="BSI55" s="19"/>
      <c r="BSJ55" s="19"/>
      <c r="BSK55" s="19"/>
      <c r="BSL55" s="19"/>
      <c r="BSM55" s="19"/>
      <c r="BSN55" s="19"/>
      <c r="BSO55" s="19"/>
      <c r="BSP55" s="19"/>
      <c r="BSQ55" s="19"/>
      <c r="BSR55" s="19"/>
      <c r="BSS55" s="19"/>
      <c r="BST55" s="19"/>
      <c r="BSU55" s="19"/>
      <c r="BSV55" s="19"/>
      <c r="BSW55" s="19"/>
      <c r="BSX55" s="19"/>
      <c r="BSY55" s="19"/>
      <c r="BSZ55" s="19"/>
      <c r="BTA55" s="19"/>
      <c r="BTB55" s="19"/>
      <c r="BTC55" s="19"/>
      <c r="BTD55" s="19"/>
      <c r="BTE55" s="19"/>
      <c r="BTF55" s="19"/>
      <c r="BTG55" s="19"/>
      <c r="BTH55" s="19"/>
      <c r="BTI55" s="19"/>
      <c r="BTJ55" s="19"/>
      <c r="BTK55" s="19"/>
      <c r="BTL55" s="19"/>
      <c r="BTM55" s="19"/>
      <c r="BTN55" s="19"/>
      <c r="BTO55" s="19"/>
      <c r="BTP55" s="19"/>
      <c r="BTQ55" s="19"/>
      <c r="BTR55" s="19"/>
      <c r="BTS55" s="19"/>
      <c r="BTT55" s="19"/>
      <c r="BTU55" s="19"/>
      <c r="BTV55" s="19"/>
      <c r="BTW55" s="19"/>
      <c r="BTX55" s="19"/>
      <c r="BTY55" s="19"/>
      <c r="BTZ55" s="19"/>
      <c r="BUA55" s="19"/>
      <c r="BUB55" s="19"/>
      <c r="BUC55" s="19"/>
      <c r="BUD55" s="19"/>
      <c r="BUE55" s="19"/>
      <c r="BUF55" s="19"/>
      <c r="BUG55" s="19"/>
      <c r="BUH55" s="19"/>
      <c r="BUI55" s="19"/>
      <c r="BUJ55" s="19"/>
      <c r="BUK55" s="19"/>
      <c r="BUL55" s="19"/>
      <c r="BUM55" s="19"/>
      <c r="BUN55" s="19"/>
      <c r="BUO55" s="19"/>
      <c r="BUP55" s="19"/>
      <c r="BUQ55" s="19"/>
      <c r="BUR55" s="19"/>
      <c r="BUS55" s="19"/>
      <c r="BUT55" s="19"/>
      <c r="BUU55" s="19"/>
      <c r="BUV55" s="19"/>
      <c r="BUW55" s="19"/>
      <c r="BUX55" s="19"/>
      <c r="BUY55" s="19"/>
      <c r="BUZ55" s="19"/>
      <c r="BVA55" s="19"/>
      <c r="BVB55" s="19"/>
      <c r="BVC55" s="19"/>
      <c r="BVD55" s="19"/>
      <c r="BVE55" s="19"/>
      <c r="BVF55" s="19"/>
      <c r="BVG55" s="19"/>
      <c r="BVH55" s="19"/>
      <c r="BVI55" s="19"/>
      <c r="BVJ55" s="19"/>
      <c r="BVK55" s="19"/>
      <c r="BVL55" s="19"/>
      <c r="BVM55" s="19"/>
      <c r="BVN55" s="19"/>
      <c r="BVO55" s="19"/>
      <c r="BVP55" s="19"/>
      <c r="BVQ55" s="19"/>
      <c r="BVR55" s="19"/>
      <c r="BVS55" s="19"/>
      <c r="BVT55" s="19"/>
      <c r="BVU55" s="19"/>
      <c r="BVV55" s="19"/>
      <c r="BVW55" s="19"/>
      <c r="BVX55" s="19"/>
      <c r="BVY55" s="19"/>
      <c r="BVZ55" s="19"/>
      <c r="BWA55" s="19"/>
      <c r="BWB55" s="19"/>
      <c r="BWC55" s="19"/>
      <c r="BWD55" s="19"/>
      <c r="BWE55" s="19"/>
      <c r="BWF55" s="19"/>
      <c r="BWG55" s="19"/>
      <c r="BWH55" s="19"/>
      <c r="BWI55" s="19"/>
      <c r="BWJ55" s="19"/>
      <c r="BWK55" s="19"/>
      <c r="BWL55" s="19"/>
      <c r="BWM55" s="19"/>
      <c r="BWN55" s="19"/>
      <c r="BWO55" s="19"/>
      <c r="BWP55" s="19"/>
      <c r="BWQ55" s="19"/>
      <c r="BWR55" s="19"/>
      <c r="BWS55" s="19"/>
      <c r="BWT55" s="19"/>
      <c r="BWU55" s="19"/>
      <c r="BWV55" s="19"/>
      <c r="BWW55" s="19"/>
      <c r="BWX55" s="19"/>
      <c r="BWY55" s="19"/>
      <c r="BWZ55" s="19"/>
      <c r="BXA55" s="19"/>
      <c r="BXB55" s="19"/>
      <c r="BXC55" s="19"/>
      <c r="BXD55" s="19"/>
      <c r="BXE55" s="19"/>
      <c r="BXF55" s="19"/>
      <c r="BXG55" s="19"/>
      <c r="BXH55" s="19"/>
      <c r="BXI55" s="19"/>
      <c r="BXJ55" s="19"/>
      <c r="BXK55" s="19"/>
      <c r="BXL55" s="19"/>
      <c r="BXM55" s="19"/>
      <c r="BXN55" s="19"/>
      <c r="BXO55" s="19"/>
      <c r="BXP55" s="19"/>
      <c r="BXQ55" s="19"/>
      <c r="BXR55" s="19"/>
      <c r="BXS55" s="19"/>
      <c r="BXT55" s="19"/>
      <c r="BXU55" s="19"/>
      <c r="BXV55" s="19"/>
      <c r="BXW55" s="19"/>
      <c r="BXX55" s="19"/>
      <c r="BXY55" s="19"/>
      <c r="BXZ55" s="19"/>
      <c r="BYA55" s="19"/>
      <c r="BYB55" s="19"/>
      <c r="BYC55" s="19"/>
      <c r="BYD55" s="19"/>
      <c r="BYE55" s="19"/>
      <c r="BYF55" s="19"/>
      <c r="BYG55" s="19"/>
      <c r="BYH55" s="19"/>
      <c r="BYI55" s="19"/>
      <c r="BYJ55" s="19"/>
      <c r="BYK55" s="19"/>
      <c r="BYL55" s="19"/>
      <c r="BYM55" s="19"/>
      <c r="BYN55" s="19"/>
      <c r="BYO55" s="19"/>
      <c r="BYP55" s="19"/>
      <c r="BYQ55" s="19"/>
      <c r="BYR55" s="19"/>
      <c r="BYS55" s="19"/>
      <c r="BYT55" s="19"/>
      <c r="BYU55" s="19"/>
      <c r="BYV55" s="19"/>
      <c r="BYW55" s="19"/>
      <c r="BYX55" s="19"/>
      <c r="BYY55" s="19"/>
      <c r="BYZ55" s="19"/>
      <c r="BZA55" s="19"/>
      <c r="BZB55" s="19"/>
      <c r="BZC55" s="19"/>
      <c r="BZD55" s="19"/>
      <c r="BZE55" s="19"/>
      <c r="BZF55" s="19"/>
      <c r="BZG55" s="19"/>
      <c r="BZH55" s="19"/>
      <c r="BZI55" s="19"/>
      <c r="BZJ55" s="19"/>
      <c r="BZK55" s="19"/>
      <c r="BZL55" s="19"/>
      <c r="BZM55" s="19"/>
      <c r="BZN55" s="19"/>
      <c r="BZO55" s="19"/>
      <c r="BZP55" s="19"/>
      <c r="BZQ55" s="19"/>
      <c r="BZR55" s="19"/>
      <c r="BZS55" s="19"/>
      <c r="BZT55" s="19"/>
      <c r="BZU55" s="19"/>
      <c r="BZV55" s="19"/>
      <c r="BZW55" s="19"/>
      <c r="BZX55" s="19"/>
      <c r="BZY55" s="19"/>
      <c r="BZZ55" s="19"/>
      <c r="CAA55" s="19"/>
      <c r="CAB55" s="19"/>
      <c r="CAC55" s="19"/>
      <c r="CAD55" s="19"/>
      <c r="CAE55" s="19"/>
      <c r="CAF55" s="19"/>
      <c r="CAG55" s="19"/>
      <c r="CAH55" s="19"/>
      <c r="CAI55" s="19"/>
      <c r="CAJ55" s="19"/>
      <c r="CAK55" s="19"/>
      <c r="CAL55" s="19"/>
      <c r="CAM55" s="19"/>
      <c r="CAN55" s="19"/>
      <c r="CAO55" s="19"/>
      <c r="CAP55" s="19"/>
      <c r="CAQ55" s="19"/>
      <c r="CAR55" s="19"/>
      <c r="CAS55" s="19"/>
      <c r="CAT55" s="19"/>
      <c r="CAU55" s="19"/>
      <c r="CAV55" s="19"/>
      <c r="CAW55" s="19"/>
      <c r="CAX55" s="19"/>
      <c r="CAY55" s="19"/>
      <c r="CAZ55" s="19"/>
      <c r="CBA55" s="19"/>
      <c r="CBB55" s="19"/>
      <c r="CBC55" s="19"/>
      <c r="CBD55" s="19"/>
      <c r="CBE55" s="19"/>
      <c r="CBF55" s="19"/>
      <c r="CBG55" s="19"/>
      <c r="CBH55" s="19"/>
      <c r="CBI55" s="19"/>
      <c r="CBJ55" s="19"/>
      <c r="CBK55" s="19"/>
      <c r="CBL55" s="19"/>
      <c r="CBM55" s="19"/>
      <c r="CBN55" s="19"/>
      <c r="CBO55" s="19"/>
      <c r="CBP55" s="19"/>
      <c r="CBQ55" s="19"/>
      <c r="CBR55" s="19"/>
      <c r="CBS55" s="19"/>
      <c r="CBT55" s="19"/>
      <c r="CBU55" s="19"/>
      <c r="CBV55" s="19"/>
      <c r="CBW55" s="19"/>
      <c r="CBX55" s="19"/>
      <c r="CBY55" s="19"/>
      <c r="CBZ55" s="19"/>
      <c r="CCA55" s="19"/>
      <c r="CCB55" s="19"/>
      <c r="CCC55" s="19"/>
      <c r="CCD55" s="19"/>
      <c r="CCE55" s="19"/>
      <c r="CCF55" s="19"/>
      <c r="CCG55" s="19"/>
      <c r="CCH55" s="19"/>
      <c r="CCI55" s="19"/>
      <c r="CCJ55" s="19"/>
      <c r="CCK55" s="19"/>
      <c r="CCL55" s="19"/>
      <c r="CCM55" s="19"/>
      <c r="CCN55" s="19"/>
      <c r="CCO55" s="19"/>
      <c r="CCP55" s="19"/>
      <c r="CCQ55" s="19"/>
      <c r="CCR55" s="19"/>
      <c r="CCS55" s="19"/>
      <c r="CCT55" s="19"/>
      <c r="CCU55" s="19"/>
      <c r="CCV55" s="19"/>
      <c r="CCW55" s="19"/>
      <c r="CCX55" s="19"/>
      <c r="CCY55" s="19"/>
      <c r="CCZ55" s="19"/>
      <c r="CDA55" s="19"/>
      <c r="CDB55" s="19"/>
      <c r="CDC55" s="19"/>
      <c r="CDD55" s="19"/>
      <c r="CDE55" s="19"/>
      <c r="CDF55" s="19"/>
      <c r="CDG55" s="19"/>
      <c r="CDH55" s="19"/>
      <c r="CDI55" s="19"/>
      <c r="CDJ55" s="19"/>
      <c r="CDK55" s="19"/>
      <c r="CDL55" s="19"/>
      <c r="CDM55" s="19"/>
      <c r="CDN55" s="19"/>
      <c r="CDO55" s="19"/>
      <c r="CDP55" s="19"/>
      <c r="CDQ55" s="19"/>
      <c r="CDR55" s="19"/>
      <c r="CDS55" s="19"/>
      <c r="CDT55" s="19"/>
      <c r="CDU55" s="19"/>
      <c r="CDV55" s="19"/>
      <c r="CDW55" s="19"/>
      <c r="CDX55" s="19"/>
      <c r="CDY55" s="19"/>
      <c r="CDZ55" s="19"/>
      <c r="CEA55" s="19"/>
      <c r="CEB55" s="19"/>
      <c r="CEC55" s="19"/>
      <c r="CED55" s="19"/>
      <c r="CEE55" s="19"/>
      <c r="CEF55" s="19"/>
      <c r="CEG55" s="19"/>
      <c r="CEH55" s="19"/>
      <c r="CEI55" s="19"/>
      <c r="CEJ55" s="19"/>
      <c r="CEK55" s="19"/>
      <c r="CEL55" s="19"/>
      <c r="CEM55" s="19"/>
      <c r="CEN55" s="19"/>
      <c r="CEO55" s="19"/>
      <c r="CEP55" s="19"/>
      <c r="CEQ55" s="19"/>
      <c r="CER55" s="19"/>
      <c r="CES55" s="19"/>
      <c r="CET55" s="19"/>
      <c r="CEU55" s="19"/>
      <c r="CEV55" s="19"/>
      <c r="CEW55" s="19"/>
      <c r="CEX55" s="19"/>
      <c r="CEY55" s="19"/>
      <c r="CEZ55" s="19"/>
      <c r="CFA55" s="19"/>
      <c r="CFB55" s="19"/>
      <c r="CFC55" s="19"/>
      <c r="CFD55" s="19"/>
      <c r="CFE55" s="19"/>
      <c r="CFF55" s="19"/>
      <c r="CFG55" s="19"/>
      <c r="CFH55" s="19"/>
      <c r="CFI55" s="19"/>
      <c r="CFJ55" s="19"/>
      <c r="CFK55" s="19"/>
      <c r="CFL55" s="19"/>
      <c r="CFM55" s="19"/>
      <c r="CFN55" s="19"/>
      <c r="CFO55" s="19"/>
      <c r="CFP55" s="19"/>
      <c r="CFQ55" s="19"/>
      <c r="CFR55" s="19"/>
      <c r="CFS55" s="19"/>
      <c r="CFT55" s="19"/>
      <c r="CFU55" s="19"/>
      <c r="CFV55" s="19"/>
      <c r="CFW55" s="19"/>
      <c r="CFX55" s="19"/>
      <c r="CFY55" s="19"/>
      <c r="CFZ55" s="19"/>
      <c r="CGA55" s="19"/>
      <c r="CGB55" s="19"/>
      <c r="CGC55" s="19"/>
      <c r="CGD55" s="19"/>
      <c r="CGE55" s="19"/>
      <c r="CGF55" s="19"/>
      <c r="CGG55" s="19"/>
      <c r="CGH55" s="19"/>
      <c r="CGI55" s="19"/>
      <c r="CGJ55" s="19"/>
      <c r="CGK55" s="19"/>
      <c r="CGL55" s="19"/>
      <c r="CGM55" s="19"/>
      <c r="CGN55" s="19"/>
      <c r="CGO55" s="19"/>
      <c r="CGP55" s="19"/>
      <c r="CGQ55" s="19"/>
      <c r="CGR55" s="19"/>
      <c r="CGS55" s="19"/>
      <c r="CGT55" s="19"/>
      <c r="CGU55" s="19"/>
      <c r="CGV55" s="19"/>
      <c r="CGW55" s="19"/>
      <c r="CGX55" s="19"/>
      <c r="CGY55" s="19"/>
      <c r="CGZ55" s="19"/>
      <c r="CHA55" s="19"/>
      <c r="CHB55" s="19"/>
      <c r="CHC55" s="19"/>
      <c r="CHD55" s="19"/>
      <c r="CHE55" s="19"/>
      <c r="CHF55" s="19"/>
      <c r="CHG55" s="19"/>
      <c r="CHH55" s="19"/>
      <c r="CHI55" s="19"/>
      <c r="CHJ55" s="19"/>
      <c r="CHK55" s="19"/>
      <c r="CHL55" s="19"/>
      <c r="CHM55" s="19"/>
      <c r="CHN55" s="19"/>
      <c r="CHO55" s="19"/>
      <c r="CHP55" s="19"/>
      <c r="CHQ55" s="19"/>
      <c r="CHR55" s="19"/>
      <c r="CHS55" s="19"/>
      <c r="CHT55" s="19"/>
      <c r="CHU55" s="19"/>
      <c r="CHV55" s="19"/>
      <c r="CHW55" s="19"/>
      <c r="CHX55" s="19"/>
      <c r="CHY55" s="19"/>
      <c r="CHZ55" s="19"/>
      <c r="CIA55" s="19"/>
      <c r="CIB55" s="19"/>
      <c r="CIC55" s="19"/>
      <c r="CID55" s="19"/>
      <c r="CIE55" s="19"/>
      <c r="CIF55" s="19"/>
      <c r="CIG55" s="19"/>
      <c r="CIH55" s="19"/>
      <c r="CII55" s="19"/>
      <c r="CIJ55" s="19"/>
      <c r="CIK55" s="19"/>
      <c r="CIL55" s="19"/>
      <c r="CIM55" s="19"/>
      <c r="CIN55" s="19"/>
      <c r="CIO55" s="19"/>
      <c r="CIP55" s="19"/>
      <c r="CIQ55" s="19"/>
      <c r="CIR55" s="19"/>
      <c r="CIS55" s="19"/>
      <c r="CIT55" s="19"/>
      <c r="CIU55" s="19"/>
      <c r="CIV55" s="19"/>
      <c r="CIW55" s="19"/>
      <c r="CIX55" s="19"/>
      <c r="CIY55" s="19"/>
      <c r="CIZ55" s="19"/>
      <c r="CJA55" s="19"/>
      <c r="CJB55" s="19"/>
      <c r="CJC55" s="19"/>
      <c r="CJD55" s="19"/>
      <c r="CJE55" s="19"/>
      <c r="CJF55" s="19"/>
      <c r="CJG55" s="19"/>
      <c r="CJH55" s="19"/>
      <c r="CJI55" s="19"/>
      <c r="CJJ55" s="19"/>
      <c r="CJK55" s="19"/>
      <c r="CJL55" s="19"/>
      <c r="CJM55" s="19"/>
      <c r="CJN55" s="19"/>
      <c r="CJO55" s="19"/>
      <c r="CJP55" s="19"/>
      <c r="CJQ55" s="19"/>
      <c r="CJR55" s="19"/>
      <c r="CJS55" s="19"/>
      <c r="CJT55" s="19"/>
      <c r="CJU55" s="19"/>
      <c r="CJV55" s="19"/>
      <c r="CJW55" s="19"/>
      <c r="CJX55" s="19"/>
      <c r="CJY55" s="19"/>
      <c r="CJZ55" s="19"/>
      <c r="CKA55" s="19"/>
      <c r="CKB55" s="19"/>
      <c r="CKC55" s="19"/>
      <c r="CKD55" s="19"/>
      <c r="CKE55" s="19"/>
      <c r="CKF55" s="19"/>
      <c r="CKG55" s="19"/>
      <c r="CKH55" s="19"/>
      <c r="CKI55" s="19"/>
      <c r="CKJ55" s="19"/>
      <c r="CKK55" s="19"/>
      <c r="CKL55" s="19"/>
      <c r="CKM55" s="19"/>
      <c r="CKN55" s="19"/>
      <c r="CKO55" s="19"/>
      <c r="CKP55" s="19"/>
      <c r="CKQ55" s="19"/>
      <c r="CKR55" s="19"/>
      <c r="CKS55" s="19"/>
      <c r="CKT55" s="19"/>
      <c r="CKU55" s="19"/>
      <c r="CKV55" s="19"/>
      <c r="CKW55" s="19"/>
      <c r="CKX55" s="19"/>
      <c r="CKY55" s="19"/>
      <c r="CKZ55" s="19"/>
      <c r="CLA55" s="19"/>
      <c r="CLB55" s="19"/>
      <c r="CLC55" s="19"/>
      <c r="CLD55" s="19"/>
      <c r="CLE55" s="19"/>
      <c r="CLF55" s="19"/>
      <c r="CLG55" s="19"/>
      <c r="CLH55" s="19"/>
      <c r="CLI55" s="19"/>
      <c r="CLJ55" s="19"/>
      <c r="CLK55" s="19"/>
      <c r="CLL55" s="19"/>
      <c r="CLM55" s="19"/>
      <c r="CLN55" s="19"/>
      <c r="CLO55" s="19"/>
      <c r="CLP55" s="19"/>
      <c r="CLQ55" s="19"/>
      <c r="CLR55" s="19"/>
      <c r="CLS55" s="19"/>
      <c r="CLT55" s="19"/>
      <c r="CLU55" s="19"/>
      <c r="CLV55" s="19"/>
      <c r="CLW55" s="19"/>
      <c r="CLX55" s="19"/>
      <c r="CLY55" s="19"/>
      <c r="CLZ55" s="19"/>
      <c r="CMA55" s="19"/>
      <c r="CMB55" s="19"/>
      <c r="CMC55" s="19"/>
      <c r="CMD55" s="19"/>
      <c r="CME55" s="19"/>
      <c r="CMF55" s="19"/>
      <c r="CMG55" s="19"/>
      <c r="CMH55" s="19"/>
      <c r="CMI55" s="19"/>
      <c r="CMJ55" s="19"/>
      <c r="CMK55" s="19"/>
      <c r="CML55" s="19"/>
      <c r="CMM55" s="19"/>
      <c r="CMN55" s="19"/>
      <c r="CMO55" s="19"/>
      <c r="CMP55" s="19"/>
      <c r="CMQ55" s="19"/>
      <c r="CMR55" s="19"/>
      <c r="CMS55" s="19"/>
      <c r="CMT55" s="19"/>
      <c r="CMU55" s="19"/>
      <c r="CMV55" s="19"/>
      <c r="CMW55" s="19"/>
      <c r="CMX55" s="19"/>
      <c r="CMY55" s="19"/>
      <c r="CMZ55" s="19"/>
      <c r="CNA55" s="19"/>
      <c r="CNB55" s="19"/>
      <c r="CNC55" s="19"/>
      <c r="CND55" s="19"/>
      <c r="CNE55" s="19"/>
      <c r="CNF55" s="19"/>
      <c r="CNG55" s="19"/>
      <c r="CNH55" s="19"/>
      <c r="CNI55" s="19"/>
      <c r="CNJ55" s="19"/>
      <c r="CNK55" s="19"/>
      <c r="CNL55" s="19"/>
      <c r="CNM55" s="19"/>
      <c r="CNN55" s="19"/>
      <c r="CNO55" s="19"/>
      <c r="CNP55" s="19"/>
      <c r="CNQ55" s="19"/>
      <c r="CNR55" s="19"/>
      <c r="CNS55" s="19"/>
      <c r="CNT55" s="19"/>
      <c r="CNU55" s="19"/>
      <c r="CNV55" s="19"/>
      <c r="CNW55" s="19"/>
      <c r="CNX55" s="19"/>
      <c r="CNY55" s="19"/>
      <c r="CNZ55" s="19"/>
      <c r="COA55" s="19"/>
      <c r="COB55" s="19"/>
      <c r="COC55" s="19"/>
      <c r="COD55" s="19"/>
      <c r="COE55" s="19"/>
      <c r="COF55" s="19"/>
      <c r="COG55" s="19"/>
      <c r="COH55" s="19"/>
      <c r="COI55" s="19"/>
      <c r="COJ55" s="19"/>
      <c r="COK55" s="19"/>
      <c r="COL55" s="19"/>
      <c r="COM55" s="19"/>
      <c r="CON55" s="19"/>
      <c r="COO55" s="19"/>
      <c r="COP55" s="19"/>
      <c r="COQ55" s="19"/>
      <c r="COR55" s="19"/>
      <c r="COS55" s="19"/>
      <c r="COT55" s="19"/>
      <c r="COU55" s="19"/>
      <c r="COV55" s="19"/>
      <c r="COW55" s="19"/>
      <c r="COX55" s="19"/>
      <c r="COY55" s="19"/>
      <c r="COZ55" s="19"/>
      <c r="CPA55" s="19"/>
      <c r="CPB55" s="19"/>
      <c r="CPC55" s="19"/>
      <c r="CPD55" s="19"/>
      <c r="CPE55" s="19"/>
      <c r="CPF55" s="19"/>
      <c r="CPG55" s="19"/>
      <c r="CPH55" s="19"/>
      <c r="CPI55" s="19"/>
      <c r="CPJ55" s="19"/>
      <c r="CPK55" s="19"/>
      <c r="CPL55" s="19"/>
      <c r="CPM55" s="19"/>
      <c r="CPN55" s="19"/>
      <c r="CPO55" s="19"/>
      <c r="CPP55" s="19"/>
      <c r="CPQ55" s="19"/>
      <c r="CPR55" s="19"/>
      <c r="CPS55" s="19"/>
      <c r="CPT55" s="19"/>
      <c r="CPU55" s="19"/>
      <c r="CPV55" s="19"/>
      <c r="CPW55" s="19"/>
      <c r="CPX55" s="19"/>
      <c r="CPY55" s="19"/>
      <c r="CPZ55" s="19"/>
      <c r="CQA55" s="19"/>
      <c r="CQB55" s="19"/>
      <c r="CQC55" s="19"/>
      <c r="CQD55" s="19"/>
      <c r="CQE55" s="19"/>
      <c r="CQF55" s="19"/>
      <c r="CQG55" s="19"/>
      <c r="CQH55" s="19"/>
      <c r="CQI55" s="19"/>
      <c r="CQJ55" s="19"/>
      <c r="CQK55" s="19"/>
      <c r="CQL55" s="19"/>
      <c r="CQM55" s="19"/>
      <c r="CQN55" s="19"/>
      <c r="CQO55" s="19"/>
      <c r="CQP55" s="19"/>
      <c r="CQQ55" s="19"/>
      <c r="CQR55" s="19"/>
      <c r="CQS55" s="19"/>
      <c r="CQT55" s="19"/>
      <c r="CQU55" s="19"/>
      <c r="CQV55" s="19"/>
      <c r="CQW55" s="19"/>
      <c r="CQX55" s="19"/>
      <c r="CQY55" s="19"/>
      <c r="CQZ55" s="19"/>
      <c r="CRA55" s="19"/>
      <c r="CRB55" s="19"/>
      <c r="CRC55" s="19"/>
      <c r="CRD55" s="19"/>
      <c r="CRE55" s="19"/>
      <c r="CRF55" s="19"/>
      <c r="CRG55" s="19"/>
      <c r="CRH55" s="19"/>
      <c r="CRI55" s="19"/>
      <c r="CRJ55" s="19"/>
      <c r="CRK55" s="19"/>
      <c r="CRL55" s="19"/>
      <c r="CRM55" s="19"/>
      <c r="CRN55" s="19"/>
      <c r="CRO55" s="19"/>
      <c r="CRP55" s="19"/>
      <c r="CRQ55" s="19"/>
      <c r="CRR55" s="19"/>
      <c r="CRS55" s="19"/>
      <c r="CRT55" s="19"/>
      <c r="CRU55" s="19"/>
      <c r="CRV55" s="19"/>
      <c r="CRW55" s="19"/>
      <c r="CRX55" s="19"/>
      <c r="CRY55" s="19"/>
      <c r="CRZ55" s="19"/>
      <c r="CSA55" s="19"/>
      <c r="CSB55" s="19"/>
      <c r="CSC55" s="19"/>
      <c r="CSD55" s="19"/>
      <c r="CSE55" s="19"/>
      <c r="CSF55" s="19"/>
      <c r="CSG55" s="19"/>
      <c r="CSH55" s="19"/>
      <c r="CSI55" s="19"/>
      <c r="CSJ55" s="19"/>
      <c r="CSK55" s="19"/>
      <c r="CSL55" s="19"/>
      <c r="CSM55" s="19"/>
      <c r="CSN55" s="19"/>
      <c r="CSO55" s="19"/>
      <c r="CSP55" s="19"/>
      <c r="CSQ55" s="19"/>
      <c r="CSR55" s="19"/>
      <c r="CSS55" s="19"/>
      <c r="CST55" s="19"/>
      <c r="CSU55" s="19"/>
      <c r="CSV55" s="19"/>
      <c r="CSW55" s="19"/>
      <c r="CSX55" s="19"/>
      <c r="CSY55" s="19"/>
      <c r="CSZ55" s="19"/>
      <c r="CTA55" s="19"/>
      <c r="CTB55" s="19"/>
      <c r="CTC55" s="19"/>
      <c r="CTD55" s="19"/>
      <c r="CTE55" s="19"/>
      <c r="CTF55" s="19"/>
      <c r="CTG55" s="19"/>
      <c r="CTH55" s="19"/>
      <c r="CTI55" s="19"/>
      <c r="CTJ55" s="19"/>
      <c r="CTK55" s="19"/>
      <c r="CTL55" s="19"/>
      <c r="CTM55" s="19"/>
      <c r="CTN55" s="19"/>
      <c r="CTO55" s="19"/>
      <c r="CTP55" s="19"/>
      <c r="CTQ55" s="19"/>
      <c r="CTR55" s="19"/>
      <c r="CTS55" s="19"/>
      <c r="CTT55" s="19"/>
      <c r="CTU55" s="19"/>
      <c r="CTV55" s="19"/>
      <c r="CTW55" s="19"/>
      <c r="CTX55" s="19"/>
      <c r="CTY55" s="19"/>
      <c r="CTZ55" s="19"/>
      <c r="CUA55" s="19"/>
      <c r="CUB55" s="19"/>
      <c r="CUC55" s="19"/>
      <c r="CUD55" s="19"/>
      <c r="CUE55" s="19"/>
      <c r="CUF55" s="19"/>
      <c r="CUG55" s="19"/>
      <c r="CUH55" s="19"/>
      <c r="CUI55" s="19"/>
      <c r="CUJ55" s="19"/>
      <c r="CUK55" s="19"/>
      <c r="CUL55" s="19"/>
      <c r="CUM55" s="19"/>
      <c r="CUN55" s="19"/>
      <c r="CUO55" s="19"/>
      <c r="CUP55" s="19"/>
      <c r="CUQ55" s="19"/>
      <c r="CUR55" s="19"/>
      <c r="CUS55" s="19"/>
      <c r="CUT55" s="19"/>
      <c r="CUU55" s="19"/>
      <c r="CUV55" s="19"/>
      <c r="CUW55" s="19"/>
      <c r="CUX55" s="19"/>
      <c r="CUY55" s="19"/>
      <c r="CUZ55" s="19"/>
      <c r="CVA55" s="19"/>
      <c r="CVB55" s="19"/>
      <c r="CVC55" s="19"/>
      <c r="CVD55" s="19"/>
      <c r="CVE55" s="19"/>
      <c r="CVF55" s="19"/>
      <c r="CVG55" s="19"/>
      <c r="CVH55" s="19"/>
      <c r="CVI55" s="19"/>
      <c r="CVJ55" s="19"/>
      <c r="CVK55" s="19"/>
      <c r="CVL55" s="19"/>
      <c r="CVM55" s="19"/>
      <c r="CVN55" s="19"/>
      <c r="CVO55" s="19"/>
      <c r="CVP55" s="19"/>
      <c r="CVQ55" s="19"/>
      <c r="CVR55" s="19"/>
      <c r="CVS55" s="19"/>
      <c r="CVT55" s="19"/>
      <c r="CVU55" s="19"/>
      <c r="CVV55" s="19"/>
      <c r="CVW55" s="19"/>
      <c r="CVX55" s="19"/>
      <c r="CVY55" s="19"/>
      <c r="CVZ55" s="19"/>
      <c r="CWA55" s="19"/>
      <c r="CWB55" s="19"/>
      <c r="CWC55" s="19"/>
      <c r="CWD55" s="19"/>
      <c r="CWE55" s="19"/>
      <c r="CWF55" s="19"/>
      <c r="CWG55" s="19"/>
      <c r="CWH55" s="19"/>
      <c r="CWI55" s="19"/>
      <c r="CWJ55" s="19"/>
      <c r="CWK55" s="19"/>
      <c r="CWL55" s="19"/>
      <c r="CWM55" s="19"/>
      <c r="CWN55" s="19"/>
      <c r="CWO55" s="19"/>
      <c r="CWP55" s="19"/>
      <c r="CWQ55" s="19"/>
      <c r="CWR55" s="19"/>
      <c r="CWS55" s="19"/>
      <c r="CWT55" s="19"/>
      <c r="CWU55" s="19"/>
      <c r="CWV55" s="19"/>
      <c r="CWW55" s="19"/>
      <c r="CWX55" s="19"/>
      <c r="CWY55" s="19"/>
      <c r="CWZ55" s="19"/>
      <c r="CXA55" s="19"/>
      <c r="CXB55" s="19"/>
      <c r="CXC55" s="19"/>
      <c r="CXD55" s="19"/>
      <c r="CXE55" s="19"/>
      <c r="CXF55" s="19"/>
      <c r="CXG55" s="19"/>
      <c r="CXH55" s="19"/>
      <c r="CXI55" s="19"/>
      <c r="CXJ55" s="19"/>
      <c r="CXK55" s="19"/>
      <c r="CXL55" s="19"/>
      <c r="CXM55" s="19"/>
      <c r="CXN55" s="19"/>
      <c r="CXO55" s="19"/>
      <c r="CXP55" s="19"/>
      <c r="CXQ55" s="19"/>
      <c r="CXR55" s="19"/>
      <c r="CXS55" s="19"/>
      <c r="CXT55" s="19"/>
      <c r="CXU55" s="19"/>
      <c r="CXV55" s="19"/>
      <c r="CXW55" s="19"/>
      <c r="CXX55" s="19"/>
      <c r="CXY55" s="19"/>
      <c r="CXZ55" s="19"/>
      <c r="CYA55" s="19"/>
      <c r="CYB55" s="19"/>
      <c r="CYC55" s="19"/>
      <c r="CYD55" s="19"/>
      <c r="CYE55" s="19"/>
      <c r="CYF55" s="19"/>
      <c r="CYG55" s="19"/>
      <c r="CYH55" s="19"/>
      <c r="CYI55" s="19"/>
      <c r="CYJ55" s="19"/>
      <c r="CYK55" s="19"/>
      <c r="CYL55" s="19"/>
      <c r="CYM55" s="19"/>
      <c r="CYN55" s="19"/>
      <c r="CYO55" s="19"/>
      <c r="CYP55" s="19"/>
      <c r="CYQ55" s="19"/>
      <c r="CYR55" s="19"/>
      <c r="CYS55" s="19"/>
      <c r="CYT55" s="19"/>
      <c r="CYU55" s="19"/>
      <c r="CYV55" s="19"/>
      <c r="CYW55" s="19"/>
      <c r="CYX55" s="19"/>
      <c r="CYY55" s="19"/>
      <c r="CYZ55" s="19"/>
      <c r="CZA55" s="19"/>
      <c r="CZB55" s="19"/>
      <c r="CZC55" s="19"/>
      <c r="CZD55" s="19"/>
      <c r="CZE55" s="19"/>
      <c r="CZF55" s="19"/>
      <c r="CZG55" s="19"/>
      <c r="CZH55" s="19"/>
      <c r="CZI55" s="19"/>
      <c r="CZJ55" s="19"/>
      <c r="CZK55" s="19"/>
      <c r="CZL55" s="19"/>
      <c r="CZM55" s="19"/>
      <c r="CZN55" s="19"/>
      <c r="CZO55" s="19"/>
      <c r="CZP55" s="19"/>
      <c r="CZQ55" s="19"/>
      <c r="CZR55" s="19"/>
      <c r="CZS55" s="19"/>
      <c r="CZT55" s="19"/>
      <c r="CZU55" s="19"/>
      <c r="CZV55" s="19"/>
      <c r="CZW55" s="19"/>
      <c r="CZX55" s="19"/>
      <c r="CZY55" s="19"/>
      <c r="CZZ55" s="19"/>
      <c r="DAA55" s="19"/>
      <c r="DAB55" s="19"/>
      <c r="DAC55" s="19"/>
      <c r="DAD55" s="19"/>
      <c r="DAE55" s="19"/>
      <c r="DAF55" s="19"/>
      <c r="DAG55" s="19"/>
      <c r="DAH55" s="19"/>
      <c r="DAI55" s="19"/>
      <c r="DAJ55" s="19"/>
      <c r="DAK55" s="19"/>
      <c r="DAL55" s="19"/>
      <c r="DAM55" s="19"/>
      <c r="DAN55" s="19"/>
      <c r="DAO55" s="19"/>
      <c r="DAP55" s="19"/>
      <c r="DAQ55" s="19"/>
      <c r="DAR55" s="19"/>
      <c r="DAS55" s="19"/>
      <c r="DAT55" s="19"/>
      <c r="DAU55" s="19"/>
      <c r="DAV55" s="19"/>
      <c r="DAW55" s="19"/>
      <c r="DAX55" s="19"/>
      <c r="DAY55" s="19"/>
      <c r="DAZ55" s="19"/>
      <c r="DBA55" s="19"/>
      <c r="DBB55" s="19"/>
      <c r="DBC55" s="19"/>
      <c r="DBD55" s="19"/>
      <c r="DBE55" s="19"/>
      <c r="DBF55" s="19"/>
      <c r="DBG55" s="19"/>
      <c r="DBH55" s="19"/>
      <c r="DBI55" s="19"/>
      <c r="DBJ55" s="19"/>
      <c r="DBK55" s="19"/>
      <c r="DBL55" s="19"/>
      <c r="DBM55" s="19"/>
      <c r="DBN55" s="19"/>
      <c r="DBO55" s="19"/>
      <c r="DBP55" s="19"/>
      <c r="DBQ55" s="19"/>
      <c r="DBR55" s="19"/>
      <c r="DBS55" s="19"/>
      <c r="DBT55" s="19"/>
      <c r="DBU55" s="19"/>
      <c r="DBV55" s="19"/>
      <c r="DBW55" s="19"/>
      <c r="DBX55" s="19"/>
      <c r="DBY55" s="19"/>
      <c r="DBZ55" s="19"/>
      <c r="DCA55" s="19"/>
      <c r="DCB55" s="19"/>
      <c r="DCC55" s="19"/>
      <c r="DCD55" s="19"/>
      <c r="DCE55" s="19"/>
      <c r="DCF55" s="19"/>
      <c r="DCG55" s="19"/>
      <c r="DCH55" s="19"/>
      <c r="DCI55" s="19"/>
      <c r="DCJ55" s="19"/>
      <c r="DCK55" s="19"/>
      <c r="DCL55" s="19"/>
      <c r="DCM55" s="19"/>
      <c r="DCN55" s="19"/>
      <c r="DCO55" s="19"/>
      <c r="DCP55" s="19"/>
      <c r="DCQ55" s="19"/>
      <c r="DCR55" s="19"/>
      <c r="DCS55" s="19"/>
      <c r="DCT55" s="19"/>
      <c r="DCU55" s="19"/>
      <c r="DCV55" s="19"/>
      <c r="DCW55" s="19"/>
      <c r="DCX55" s="19"/>
      <c r="DCY55" s="19"/>
      <c r="DCZ55" s="19"/>
      <c r="DDA55" s="19"/>
      <c r="DDB55" s="19"/>
      <c r="DDC55" s="19"/>
      <c r="DDD55" s="19"/>
      <c r="DDE55" s="19"/>
      <c r="DDF55" s="19"/>
      <c r="DDG55" s="19"/>
      <c r="DDH55" s="19"/>
      <c r="DDI55" s="19"/>
      <c r="DDJ55" s="19"/>
      <c r="DDK55" s="19"/>
      <c r="DDL55" s="19"/>
      <c r="DDM55" s="19"/>
      <c r="DDN55" s="19"/>
      <c r="DDO55" s="19"/>
      <c r="DDP55" s="19"/>
      <c r="DDQ55" s="19"/>
      <c r="DDR55" s="19"/>
      <c r="DDS55" s="19"/>
      <c r="DDT55" s="19"/>
      <c r="DDU55" s="19"/>
      <c r="DDV55" s="19"/>
      <c r="DDW55" s="19"/>
      <c r="DDX55" s="19"/>
      <c r="DDY55" s="19"/>
      <c r="DDZ55" s="19"/>
      <c r="DEA55" s="19"/>
      <c r="DEB55" s="19"/>
      <c r="DEC55" s="19"/>
      <c r="DED55" s="19"/>
      <c r="DEE55" s="19"/>
      <c r="DEF55" s="19"/>
      <c r="DEG55" s="19"/>
      <c r="DEH55" s="19"/>
      <c r="DEI55" s="19"/>
      <c r="DEJ55" s="19"/>
      <c r="DEK55" s="19"/>
      <c r="DEL55" s="19"/>
      <c r="DEM55" s="19"/>
      <c r="DEN55" s="19"/>
      <c r="DEO55" s="19"/>
      <c r="DEP55" s="19"/>
      <c r="DEQ55" s="19"/>
      <c r="DER55" s="19"/>
      <c r="DES55" s="19"/>
      <c r="DET55" s="19"/>
      <c r="DEU55" s="19"/>
      <c r="DEV55" s="19"/>
      <c r="DEW55" s="19"/>
      <c r="DEX55" s="19"/>
      <c r="DEY55" s="19"/>
      <c r="DEZ55" s="19"/>
      <c r="DFA55" s="19"/>
      <c r="DFB55" s="19"/>
      <c r="DFC55" s="19"/>
      <c r="DFD55" s="19"/>
      <c r="DFE55" s="19"/>
      <c r="DFF55" s="19"/>
      <c r="DFG55" s="19"/>
      <c r="DFH55" s="19"/>
      <c r="DFI55" s="19"/>
      <c r="DFJ55" s="19"/>
      <c r="DFK55" s="19"/>
      <c r="DFL55" s="19"/>
      <c r="DFM55" s="19"/>
      <c r="DFN55" s="19"/>
      <c r="DFO55" s="19"/>
      <c r="DFP55" s="19"/>
      <c r="DFQ55" s="19"/>
      <c r="DFR55" s="19"/>
      <c r="DFS55" s="19"/>
      <c r="DFT55" s="19"/>
      <c r="DFU55" s="19"/>
      <c r="DFV55" s="19"/>
      <c r="DFW55" s="19"/>
      <c r="DFX55" s="19"/>
      <c r="DFY55" s="19"/>
      <c r="DFZ55" s="19"/>
      <c r="DGA55" s="19"/>
      <c r="DGB55" s="19"/>
      <c r="DGC55" s="19"/>
      <c r="DGD55" s="19"/>
      <c r="DGE55" s="19"/>
      <c r="DGF55" s="19"/>
      <c r="DGG55" s="19"/>
      <c r="DGH55" s="19"/>
      <c r="DGI55" s="19"/>
      <c r="DGJ55" s="19"/>
      <c r="DGK55" s="19"/>
      <c r="DGL55" s="19"/>
      <c r="DGM55" s="19"/>
      <c r="DGN55" s="19"/>
      <c r="DGO55" s="19"/>
      <c r="DGP55" s="19"/>
      <c r="DGQ55" s="19"/>
      <c r="DGR55" s="19"/>
      <c r="DGS55" s="19"/>
      <c r="DGT55" s="19"/>
      <c r="DGU55" s="19"/>
      <c r="DGV55" s="19"/>
      <c r="DGW55" s="19"/>
      <c r="DGX55" s="19"/>
      <c r="DGY55" s="19"/>
      <c r="DGZ55" s="19"/>
      <c r="DHA55" s="19"/>
      <c r="DHB55" s="19"/>
      <c r="DHC55" s="19"/>
      <c r="DHD55" s="19"/>
      <c r="DHE55" s="19"/>
      <c r="DHF55" s="19"/>
      <c r="DHG55" s="19"/>
      <c r="DHH55" s="19"/>
      <c r="DHI55" s="19"/>
      <c r="DHJ55" s="19"/>
      <c r="DHK55" s="19"/>
      <c r="DHL55" s="19"/>
      <c r="DHM55" s="19"/>
      <c r="DHN55" s="19"/>
      <c r="DHO55" s="19"/>
      <c r="DHP55" s="19"/>
      <c r="DHQ55" s="19"/>
      <c r="DHR55" s="19"/>
      <c r="DHS55" s="19"/>
      <c r="DHT55" s="19"/>
      <c r="DHU55" s="19"/>
      <c r="DHV55" s="19"/>
      <c r="DHW55" s="19"/>
      <c r="DHX55" s="19"/>
      <c r="DHY55" s="19"/>
      <c r="DHZ55" s="19"/>
      <c r="DIA55" s="19"/>
      <c r="DIB55" s="19"/>
      <c r="DIC55" s="19"/>
      <c r="DID55" s="19"/>
      <c r="DIE55" s="19"/>
      <c r="DIF55" s="19"/>
      <c r="DIG55" s="19"/>
      <c r="DIH55" s="19"/>
      <c r="DII55" s="19"/>
      <c r="DIJ55" s="19"/>
      <c r="DIK55" s="19"/>
      <c r="DIL55" s="19"/>
      <c r="DIM55" s="19"/>
      <c r="DIN55" s="19"/>
      <c r="DIO55" s="19"/>
      <c r="DIP55" s="19"/>
      <c r="DIQ55" s="19"/>
      <c r="DIR55" s="19"/>
      <c r="DIS55" s="19"/>
      <c r="DIT55" s="19"/>
      <c r="DIU55" s="19"/>
      <c r="DIV55" s="19"/>
      <c r="DIW55" s="19"/>
      <c r="DIX55" s="19"/>
      <c r="DIY55" s="19"/>
      <c r="DIZ55" s="19"/>
      <c r="DJA55" s="19"/>
      <c r="DJB55" s="19"/>
      <c r="DJC55" s="19"/>
      <c r="DJD55" s="19"/>
      <c r="DJE55" s="19"/>
      <c r="DJF55" s="19"/>
      <c r="DJG55" s="19"/>
      <c r="DJH55" s="19"/>
      <c r="DJI55" s="19"/>
      <c r="DJJ55" s="19"/>
      <c r="DJK55" s="19"/>
      <c r="DJL55" s="19"/>
      <c r="DJM55" s="19"/>
      <c r="DJN55" s="19"/>
      <c r="DJO55" s="19"/>
      <c r="DJP55" s="19"/>
      <c r="DJQ55" s="19"/>
      <c r="DJR55" s="19"/>
      <c r="DJS55" s="19"/>
      <c r="DJT55" s="19"/>
      <c r="DJU55" s="19"/>
      <c r="DJV55" s="19"/>
      <c r="DJW55" s="19"/>
      <c r="DJX55" s="19"/>
      <c r="DJY55" s="19"/>
      <c r="DJZ55" s="19"/>
      <c r="DKA55" s="19"/>
      <c r="DKB55" s="19"/>
      <c r="DKC55" s="19"/>
      <c r="DKD55" s="19"/>
      <c r="DKE55" s="19"/>
      <c r="DKF55" s="19"/>
      <c r="DKG55" s="19"/>
      <c r="DKH55" s="19"/>
      <c r="DKI55" s="19"/>
      <c r="DKJ55" s="19"/>
      <c r="DKK55" s="19"/>
      <c r="DKL55" s="19"/>
      <c r="DKM55" s="19"/>
      <c r="DKN55" s="19"/>
      <c r="DKO55" s="19"/>
      <c r="DKP55" s="19"/>
      <c r="DKQ55" s="19"/>
      <c r="DKR55" s="19"/>
      <c r="DKS55" s="19"/>
      <c r="DKT55" s="19"/>
      <c r="DKU55" s="19"/>
      <c r="DKV55" s="19"/>
      <c r="DKW55" s="19"/>
      <c r="DKX55" s="19"/>
      <c r="DKY55" s="19"/>
      <c r="DKZ55" s="19"/>
      <c r="DLA55" s="19"/>
      <c r="DLB55" s="19"/>
      <c r="DLC55" s="19"/>
      <c r="DLD55" s="19"/>
      <c r="DLE55" s="19"/>
      <c r="DLF55" s="19"/>
      <c r="DLG55" s="19"/>
      <c r="DLH55" s="19"/>
      <c r="DLI55" s="19"/>
      <c r="DLJ55" s="19"/>
      <c r="DLK55" s="19"/>
      <c r="DLL55" s="19"/>
      <c r="DLM55" s="19"/>
      <c r="DLN55" s="19"/>
      <c r="DLO55" s="19"/>
      <c r="DLP55" s="19"/>
      <c r="DLQ55" s="19"/>
      <c r="DLR55" s="19"/>
      <c r="DLS55" s="19"/>
      <c r="DLT55" s="19"/>
      <c r="DLU55" s="19"/>
      <c r="DLV55" s="19"/>
      <c r="DLW55" s="19"/>
      <c r="DLX55" s="19"/>
      <c r="DLY55" s="19"/>
      <c r="DLZ55" s="19"/>
      <c r="DMA55" s="19"/>
      <c r="DMB55" s="19"/>
      <c r="DMC55" s="19"/>
      <c r="DMD55" s="19"/>
      <c r="DME55" s="19"/>
      <c r="DMF55" s="19"/>
      <c r="DMG55" s="19"/>
      <c r="DMH55" s="19"/>
      <c r="DMI55" s="19"/>
      <c r="DMJ55" s="19"/>
      <c r="DMK55" s="19"/>
      <c r="DML55" s="19"/>
      <c r="DMM55" s="19"/>
      <c r="DMN55" s="19"/>
      <c r="DMO55" s="19"/>
      <c r="DMP55" s="19"/>
      <c r="DMQ55" s="19"/>
      <c r="DMR55" s="19"/>
      <c r="DMS55" s="19"/>
      <c r="DMT55" s="19"/>
      <c r="DMU55" s="19"/>
      <c r="DMV55" s="19"/>
      <c r="DMW55" s="19"/>
      <c r="DMX55" s="19"/>
      <c r="DMY55" s="19"/>
      <c r="DMZ55" s="19"/>
      <c r="DNA55" s="19"/>
      <c r="DNB55" s="19"/>
      <c r="DNC55" s="19"/>
      <c r="DND55" s="19"/>
      <c r="DNE55" s="19"/>
      <c r="DNF55" s="19"/>
      <c r="DNG55" s="19"/>
      <c r="DNH55" s="19"/>
      <c r="DNI55" s="19"/>
      <c r="DNJ55" s="19"/>
      <c r="DNK55" s="19"/>
      <c r="DNL55" s="19"/>
      <c r="DNM55" s="19"/>
      <c r="DNN55" s="19"/>
      <c r="DNO55" s="19"/>
      <c r="DNP55" s="19"/>
      <c r="DNQ55" s="19"/>
      <c r="DNR55" s="19"/>
      <c r="DNS55" s="19"/>
      <c r="DNT55" s="19"/>
      <c r="DNU55" s="19"/>
      <c r="DNV55" s="19"/>
      <c r="DNW55" s="19"/>
      <c r="DNX55" s="19"/>
      <c r="DNY55" s="19"/>
      <c r="DNZ55" s="19"/>
      <c r="DOA55" s="19"/>
      <c r="DOB55" s="19"/>
      <c r="DOC55" s="19"/>
      <c r="DOD55" s="19"/>
      <c r="DOE55" s="19"/>
      <c r="DOF55" s="19"/>
      <c r="DOG55" s="19"/>
      <c r="DOH55" s="19"/>
      <c r="DOI55" s="19"/>
      <c r="DOJ55" s="19"/>
      <c r="DOK55" s="19"/>
      <c r="DOL55" s="19"/>
      <c r="DOM55" s="19"/>
      <c r="DON55" s="19"/>
      <c r="DOO55" s="19"/>
      <c r="DOP55" s="19"/>
      <c r="DOQ55" s="19"/>
      <c r="DOR55" s="19"/>
      <c r="DOS55" s="19"/>
      <c r="DOT55" s="19"/>
      <c r="DOU55" s="19"/>
      <c r="DOV55" s="19"/>
      <c r="DOW55" s="19"/>
      <c r="DOX55" s="19"/>
      <c r="DOY55" s="19"/>
      <c r="DOZ55" s="19"/>
      <c r="DPA55" s="19"/>
      <c r="DPB55" s="19"/>
      <c r="DPC55" s="19"/>
      <c r="DPD55" s="19"/>
      <c r="DPE55" s="19"/>
      <c r="DPF55" s="19"/>
      <c r="DPG55" s="19"/>
      <c r="DPH55" s="19"/>
      <c r="DPI55" s="19"/>
      <c r="DPJ55" s="19"/>
      <c r="DPK55" s="19"/>
      <c r="DPL55" s="19"/>
      <c r="DPM55" s="19"/>
      <c r="DPN55" s="19"/>
      <c r="DPO55" s="19"/>
      <c r="DPP55" s="19"/>
      <c r="DPQ55" s="19"/>
      <c r="DPR55" s="19"/>
      <c r="DPS55" s="19"/>
      <c r="DPT55" s="19"/>
      <c r="DPU55" s="19"/>
      <c r="DPV55" s="19"/>
      <c r="DPW55" s="19"/>
      <c r="DPX55" s="19"/>
      <c r="DPY55" s="19"/>
      <c r="DPZ55" s="19"/>
      <c r="DQA55" s="19"/>
      <c r="DQB55" s="19"/>
      <c r="DQC55" s="19"/>
      <c r="DQD55" s="19"/>
      <c r="DQE55" s="19"/>
      <c r="DQF55" s="19"/>
      <c r="DQG55" s="19"/>
      <c r="DQH55" s="19"/>
      <c r="DQI55" s="19"/>
      <c r="DQJ55" s="19"/>
      <c r="DQK55" s="19"/>
      <c r="DQL55" s="19"/>
      <c r="DQM55" s="19"/>
      <c r="DQN55" s="19"/>
      <c r="DQO55" s="19"/>
      <c r="DQP55" s="19"/>
      <c r="DQQ55" s="19"/>
      <c r="DQR55" s="19"/>
      <c r="DQS55" s="19"/>
      <c r="DQT55" s="19"/>
      <c r="DQU55" s="19"/>
      <c r="DQV55" s="19"/>
      <c r="DQW55" s="19"/>
      <c r="DQX55" s="19"/>
      <c r="DQY55" s="19"/>
      <c r="DQZ55" s="19"/>
      <c r="DRA55" s="19"/>
      <c r="DRB55" s="19"/>
      <c r="DRC55" s="19"/>
      <c r="DRD55" s="19"/>
      <c r="DRE55" s="19"/>
      <c r="DRF55" s="19"/>
      <c r="DRG55" s="19"/>
      <c r="DRH55" s="19"/>
      <c r="DRI55" s="19"/>
      <c r="DRJ55" s="19"/>
      <c r="DRK55" s="19"/>
      <c r="DRL55" s="19"/>
      <c r="DRM55" s="19"/>
      <c r="DRN55" s="19"/>
      <c r="DRO55" s="19"/>
      <c r="DRP55" s="19"/>
      <c r="DRQ55" s="19"/>
      <c r="DRR55" s="19"/>
      <c r="DRS55" s="19"/>
      <c r="DRT55" s="19"/>
      <c r="DRU55" s="19"/>
      <c r="DRV55" s="19"/>
      <c r="DRW55" s="19"/>
      <c r="DRX55" s="19"/>
      <c r="DRY55" s="19"/>
      <c r="DRZ55" s="19"/>
      <c r="DSA55" s="19"/>
      <c r="DSB55" s="19"/>
      <c r="DSC55" s="19"/>
      <c r="DSD55" s="19"/>
      <c r="DSE55" s="19"/>
      <c r="DSF55" s="19"/>
      <c r="DSG55" s="19"/>
      <c r="DSH55" s="19"/>
      <c r="DSI55" s="19"/>
      <c r="DSJ55" s="19"/>
      <c r="DSK55" s="19"/>
      <c r="DSL55" s="19"/>
      <c r="DSM55" s="19"/>
      <c r="DSN55" s="19"/>
      <c r="DSO55" s="19"/>
      <c r="DSP55" s="19"/>
      <c r="DSQ55" s="19"/>
      <c r="DSR55" s="19"/>
      <c r="DSS55" s="19"/>
      <c r="DST55" s="19"/>
      <c r="DSU55" s="19"/>
      <c r="DSV55" s="19"/>
      <c r="DSW55" s="19"/>
      <c r="DSX55" s="19"/>
      <c r="DSY55" s="19"/>
      <c r="DSZ55" s="19"/>
      <c r="DTA55" s="19"/>
      <c r="DTB55" s="19"/>
      <c r="DTC55" s="19"/>
      <c r="DTD55" s="19"/>
      <c r="DTE55" s="19"/>
      <c r="DTF55" s="19"/>
      <c r="DTG55" s="19"/>
      <c r="DTH55" s="19"/>
      <c r="DTI55" s="19"/>
      <c r="DTJ55" s="19"/>
      <c r="DTK55" s="19"/>
      <c r="DTL55" s="19"/>
      <c r="DTM55" s="19"/>
      <c r="DTN55" s="19"/>
      <c r="DTO55" s="19"/>
      <c r="DTP55" s="19"/>
      <c r="DTQ55" s="19"/>
      <c r="DTR55" s="19"/>
      <c r="DTS55" s="19"/>
      <c r="DTT55" s="19"/>
      <c r="DTU55" s="19"/>
      <c r="DTV55" s="19"/>
      <c r="DTW55" s="19"/>
      <c r="DTX55" s="19"/>
      <c r="DTY55" s="19"/>
      <c r="DTZ55" s="19"/>
      <c r="DUA55" s="19"/>
      <c r="DUB55" s="19"/>
      <c r="DUC55" s="19"/>
      <c r="DUD55" s="19"/>
      <c r="DUE55" s="19"/>
      <c r="DUF55" s="19"/>
      <c r="DUG55" s="19"/>
      <c r="DUH55" s="19"/>
      <c r="DUI55" s="19"/>
      <c r="DUJ55" s="19"/>
      <c r="DUK55" s="19"/>
      <c r="DUL55" s="19"/>
      <c r="DUM55" s="19"/>
      <c r="DUN55" s="19"/>
      <c r="DUO55" s="19"/>
      <c r="DUP55" s="19"/>
      <c r="DUQ55" s="19"/>
      <c r="DUR55" s="19"/>
      <c r="DUS55" s="19"/>
      <c r="DUT55" s="19"/>
      <c r="DUU55" s="19"/>
      <c r="DUV55" s="19"/>
      <c r="DUW55" s="19"/>
      <c r="DUX55" s="19"/>
      <c r="DUY55" s="19"/>
      <c r="DUZ55" s="19"/>
      <c r="DVA55" s="19"/>
      <c r="DVB55" s="19"/>
      <c r="DVC55" s="19"/>
      <c r="DVD55" s="19"/>
      <c r="DVE55" s="19"/>
      <c r="DVF55" s="19"/>
      <c r="DVG55" s="19"/>
      <c r="DVH55" s="19"/>
      <c r="DVI55" s="19"/>
      <c r="DVJ55" s="19"/>
      <c r="DVK55" s="19"/>
      <c r="DVL55" s="19"/>
      <c r="DVM55" s="19"/>
      <c r="DVN55" s="19"/>
      <c r="DVO55" s="19"/>
      <c r="DVP55" s="19"/>
      <c r="DVQ55" s="19"/>
      <c r="DVR55" s="19"/>
      <c r="DVS55" s="19"/>
      <c r="DVT55" s="19"/>
      <c r="DVU55" s="19"/>
      <c r="DVV55" s="19"/>
      <c r="DVW55" s="19"/>
      <c r="DVX55" s="19"/>
      <c r="DVY55" s="19"/>
      <c r="DVZ55" s="19"/>
      <c r="DWA55" s="19"/>
      <c r="DWB55" s="19"/>
      <c r="DWC55" s="19"/>
      <c r="DWD55" s="19"/>
      <c r="DWE55" s="19"/>
      <c r="DWF55" s="19"/>
      <c r="DWG55" s="19"/>
      <c r="DWH55" s="19"/>
      <c r="DWI55" s="19"/>
      <c r="DWJ55" s="19"/>
      <c r="DWK55" s="19"/>
      <c r="DWL55" s="19"/>
      <c r="DWM55" s="19"/>
      <c r="DWN55" s="19"/>
      <c r="DWO55" s="19"/>
      <c r="DWP55" s="19"/>
      <c r="DWQ55" s="19"/>
      <c r="DWR55" s="19"/>
      <c r="DWS55" s="19"/>
      <c r="DWT55" s="19"/>
      <c r="DWU55" s="19"/>
      <c r="DWV55" s="19"/>
      <c r="DWW55" s="19"/>
      <c r="DWX55" s="19"/>
      <c r="DWY55" s="19"/>
      <c r="DWZ55" s="19"/>
      <c r="DXA55" s="19"/>
      <c r="DXB55" s="19"/>
      <c r="DXC55" s="19"/>
      <c r="DXD55" s="19"/>
      <c r="DXE55" s="19"/>
      <c r="DXF55" s="19"/>
      <c r="DXG55" s="19"/>
      <c r="DXH55" s="19"/>
      <c r="DXI55" s="19"/>
      <c r="DXJ55" s="19"/>
      <c r="DXK55" s="19"/>
      <c r="DXL55" s="19"/>
      <c r="DXM55" s="19"/>
      <c r="DXN55" s="19"/>
      <c r="DXO55" s="19"/>
      <c r="DXP55" s="19"/>
      <c r="DXQ55" s="19"/>
      <c r="DXR55" s="19"/>
      <c r="DXS55" s="19"/>
      <c r="DXT55" s="19"/>
      <c r="DXU55" s="19"/>
      <c r="DXV55" s="19"/>
      <c r="DXW55" s="19"/>
      <c r="DXX55" s="19"/>
      <c r="DXY55" s="19"/>
      <c r="DXZ55" s="19"/>
      <c r="DYA55" s="19"/>
      <c r="DYB55" s="19"/>
      <c r="DYC55" s="19"/>
      <c r="DYD55" s="19"/>
      <c r="DYE55" s="19"/>
      <c r="DYF55" s="19"/>
      <c r="DYG55" s="19"/>
      <c r="DYH55" s="19"/>
      <c r="DYI55" s="19"/>
      <c r="DYJ55" s="19"/>
      <c r="DYK55" s="19"/>
      <c r="DYL55" s="19"/>
      <c r="DYM55" s="19"/>
      <c r="DYN55" s="19"/>
      <c r="DYO55" s="19"/>
      <c r="DYP55" s="19"/>
      <c r="DYQ55" s="19"/>
      <c r="DYR55" s="19"/>
      <c r="DYS55" s="19"/>
      <c r="DYT55" s="19"/>
      <c r="DYU55" s="19"/>
      <c r="DYV55" s="19"/>
      <c r="DYW55" s="19"/>
      <c r="DYX55" s="19"/>
      <c r="DYY55" s="19"/>
      <c r="DYZ55" s="19"/>
      <c r="DZA55" s="19"/>
      <c r="DZB55" s="19"/>
      <c r="DZC55" s="19"/>
      <c r="DZD55" s="19"/>
      <c r="DZE55" s="19"/>
      <c r="DZF55" s="19"/>
      <c r="DZG55" s="19"/>
      <c r="DZH55" s="19"/>
      <c r="DZI55" s="19"/>
      <c r="DZJ55" s="19"/>
      <c r="DZK55" s="19"/>
      <c r="DZL55" s="19"/>
      <c r="DZM55" s="19"/>
      <c r="DZN55" s="19"/>
      <c r="DZO55" s="19"/>
      <c r="DZP55" s="19"/>
      <c r="DZQ55" s="19"/>
      <c r="DZR55" s="19"/>
      <c r="DZS55" s="19"/>
      <c r="DZT55" s="19"/>
      <c r="DZU55" s="19"/>
      <c r="DZV55" s="19"/>
      <c r="DZW55" s="19"/>
      <c r="DZX55" s="19"/>
      <c r="DZY55" s="19"/>
      <c r="DZZ55" s="19"/>
      <c r="EAA55" s="19"/>
      <c r="EAB55" s="19"/>
      <c r="EAC55" s="19"/>
      <c r="EAD55" s="19"/>
      <c r="EAE55" s="19"/>
      <c r="EAF55" s="19"/>
      <c r="EAG55" s="19"/>
      <c r="EAH55" s="19"/>
      <c r="EAI55" s="19"/>
      <c r="EAJ55" s="19"/>
      <c r="EAK55" s="19"/>
      <c r="EAL55" s="19"/>
      <c r="EAM55" s="19"/>
      <c r="EAN55" s="19"/>
      <c r="EAO55" s="19"/>
      <c r="EAP55" s="19"/>
      <c r="EAQ55" s="19"/>
      <c r="EAR55" s="19"/>
      <c r="EAS55" s="19"/>
      <c r="EAT55" s="19"/>
      <c r="EAU55" s="19"/>
      <c r="EAV55" s="19"/>
      <c r="EAW55" s="19"/>
      <c r="EAX55" s="19"/>
      <c r="EAY55" s="19"/>
      <c r="EAZ55" s="19"/>
      <c r="EBA55" s="19"/>
      <c r="EBB55" s="19"/>
      <c r="EBC55" s="19"/>
      <c r="EBD55" s="19"/>
      <c r="EBE55" s="19"/>
      <c r="EBF55" s="19"/>
      <c r="EBG55" s="19"/>
      <c r="EBH55" s="19"/>
      <c r="EBI55" s="19"/>
      <c r="EBJ55" s="19"/>
      <c r="EBK55" s="19"/>
      <c r="EBL55" s="19"/>
      <c r="EBM55" s="19"/>
      <c r="EBN55" s="19"/>
      <c r="EBO55" s="19"/>
      <c r="EBP55" s="19"/>
      <c r="EBQ55" s="19"/>
      <c r="EBR55" s="19"/>
      <c r="EBS55" s="19"/>
      <c r="EBT55" s="19"/>
      <c r="EBU55" s="19"/>
      <c r="EBV55" s="19"/>
      <c r="EBW55" s="19"/>
      <c r="EBX55" s="19"/>
      <c r="EBY55" s="19"/>
      <c r="EBZ55" s="19"/>
      <c r="ECA55" s="19"/>
      <c r="ECB55" s="19"/>
      <c r="ECC55" s="19"/>
      <c r="ECD55" s="19"/>
      <c r="ECE55" s="19"/>
      <c r="ECF55" s="19"/>
      <c r="ECG55" s="19"/>
      <c r="ECH55" s="19"/>
      <c r="ECI55" s="19"/>
      <c r="ECJ55" s="19"/>
      <c r="ECK55" s="19"/>
      <c r="ECL55" s="19"/>
      <c r="ECM55" s="19"/>
      <c r="ECN55" s="19"/>
      <c r="ECO55" s="19"/>
      <c r="ECP55" s="19"/>
      <c r="ECQ55" s="19"/>
      <c r="ECR55" s="19"/>
      <c r="ECS55" s="19"/>
      <c r="ECT55" s="19"/>
      <c r="ECU55" s="19"/>
      <c r="ECV55" s="19"/>
      <c r="ECW55" s="19"/>
      <c r="ECX55" s="19"/>
      <c r="ECY55" s="19"/>
      <c r="ECZ55" s="19"/>
      <c r="EDA55" s="19"/>
      <c r="EDB55" s="19"/>
      <c r="EDC55" s="19"/>
      <c r="EDD55" s="19"/>
      <c r="EDE55" s="19"/>
      <c r="EDF55" s="19"/>
      <c r="EDG55" s="19"/>
      <c r="EDH55" s="19"/>
      <c r="EDI55" s="19"/>
      <c r="EDJ55" s="19"/>
      <c r="EDK55" s="19"/>
      <c r="EDL55" s="19"/>
      <c r="EDM55" s="19"/>
      <c r="EDN55" s="19"/>
      <c r="EDO55" s="19"/>
      <c r="EDP55" s="19"/>
      <c r="EDQ55" s="19"/>
      <c r="EDR55" s="19"/>
      <c r="EDS55" s="19"/>
      <c r="EDT55" s="19"/>
      <c r="EDU55" s="19"/>
      <c r="EDV55" s="19"/>
      <c r="EDW55" s="19"/>
      <c r="EDX55" s="19"/>
      <c r="EDY55" s="19"/>
      <c r="EDZ55" s="19"/>
      <c r="EEA55" s="19"/>
      <c r="EEB55" s="19"/>
      <c r="EEC55" s="19"/>
      <c r="EED55" s="19"/>
      <c r="EEE55" s="19"/>
      <c r="EEF55" s="19"/>
      <c r="EEG55" s="19"/>
      <c r="EEH55" s="19"/>
      <c r="EEI55" s="19"/>
      <c r="EEJ55" s="19"/>
      <c r="EEK55" s="19"/>
      <c r="EEL55" s="19"/>
      <c r="EEM55" s="19"/>
      <c r="EEN55" s="19"/>
      <c r="EEO55" s="19"/>
      <c r="EEP55" s="19"/>
      <c r="EEQ55" s="19"/>
      <c r="EER55" s="19"/>
      <c r="EES55" s="19"/>
      <c r="EET55" s="19"/>
      <c r="EEU55" s="19"/>
      <c r="EEV55" s="19"/>
      <c r="EEW55" s="19"/>
      <c r="EEX55" s="19"/>
      <c r="EEY55" s="19"/>
      <c r="EEZ55" s="19"/>
      <c r="EFA55" s="19"/>
      <c r="EFB55" s="19"/>
      <c r="EFC55" s="19"/>
      <c r="EFD55" s="19"/>
      <c r="EFE55" s="19"/>
      <c r="EFF55" s="19"/>
      <c r="EFG55" s="19"/>
      <c r="EFH55" s="19"/>
      <c r="EFI55" s="19"/>
      <c r="EFJ55" s="19"/>
      <c r="EFK55" s="19"/>
      <c r="EFL55" s="19"/>
      <c r="EFM55" s="19"/>
      <c r="EFN55" s="19"/>
      <c r="EFO55" s="19"/>
      <c r="EFP55" s="19"/>
      <c r="EFQ55" s="19"/>
      <c r="EFR55" s="19"/>
      <c r="EFS55" s="19"/>
      <c r="EFT55" s="19"/>
      <c r="EFU55" s="19"/>
      <c r="EFV55" s="19"/>
      <c r="EFW55" s="19"/>
      <c r="EFX55" s="19"/>
      <c r="EFY55" s="19"/>
      <c r="EFZ55" s="19"/>
      <c r="EGA55" s="19"/>
      <c r="EGB55" s="19"/>
      <c r="EGC55" s="19"/>
      <c r="EGD55" s="19"/>
      <c r="EGE55" s="19"/>
      <c r="EGF55" s="19"/>
      <c r="EGG55" s="19"/>
      <c r="EGH55" s="19"/>
      <c r="EGI55" s="19"/>
      <c r="EGJ55" s="19"/>
      <c r="EGK55" s="19"/>
      <c r="EGL55" s="19"/>
      <c r="EGM55" s="19"/>
      <c r="EGN55" s="19"/>
      <c r="EGO55" s="19"/>
      <c r="EGP55" s="19"/>
      <c r="EGQ55" s="19"/>
      <c r="EGR55" s="19"/>
      <c r="EGS55" s="19"/>
      <c r="EGT55" s="19"/>
      <c r="EGU55" s="19"/>
      <c r="EGV55" s="19"/>
      <c r="EGW55" s="19"/>
      <c r="EGX55" s="19"/>
      <c r="EGY55" s="19"/>
      <c r="EGZ55" s="19"/>
      <c r="EHA55" s="19"/>
      <c r="EHB55" s="19"/>
      <c r="EHC55" s="19"/>
      <c r="EHD55" s="19"/>
      <c r="EHE55" s="19"/>
      <c r="EHF55" s="19"/>
      <c r="EHG55" s="19"/>
      <c r="EHH55" s="19"/>
      <c r="EHI55" s="19"/>
      <c r="EHJ55" s="19"/>
      <c r="EHK55" s="19"/>
      <c r="EHL55" s="19"/>
      <c r="EHM55" s="19"/>
      <c r="EHN55" s="19"/>
      <c r="EHO55" s="19"/>
      <c r="EHP55" s="19"/>
      <c r="EHQ55" s="19"/>
      <c r="EHR55" s="19"/>
      <c r="EHS55" s="19"/>
      <c r="EHT55" s="19"/>
      <c r="EHU55" s="19"/>
      <c r="EHV55" s="19"/>
      <c r="EHW55" s="19"/>
      <c r="EHX55" s="19"/>
      <c r="EHY55" s="19"/>
      <c r="EHZ55" s="19"/>
      <c r="EIA55" s="19"/>
      <c r="EIB55" s="19"/>
      <c r="EIC55" s="19"/>
      <c r="EID55" s="19"/>
      <c r="EIE55" s="19"/>
      <c r="EIF55" s="19"/>
      <c r="EIG55" s="19"/>
      <c r="EIH55" s="19"/>
      <c r="EII55" s="19"/>
      <c r="EIJ55" s="19"/>
      <c r="EIK55" s="19"/>
      <c r="EIL55" s="19"/>
      <c r="EIM55" s="19"/>
      <c r="EIN55" s="19"/>
      <c r="EIO55" s="19"/>
      <c r="EIP55" s="19"/>
      <c r="EIQ55" s="19"/>
      <c r="EIR55" s="19"/>
      <c r="EIS55" s="19"/>
      <c r="EIT55" s="19"/>
      <c r="EIU55" s="19"/>
      <c r="EIV55" s="19"/>
      <c r="EIW55" s="19"/>
      <c r="EIX55" s="19"/>
      <c r="EIY55" s="19"/>
      <c r="EIZ55" s="19"/>
      <c r="EJA55" s="19"/>
      <c r="EJB55" s="19"/>
      <c r="EJC55" s="19"/>
      <c r="EJD55" s="19"/>
      <c r="EJE55" s="19"/>
      <c r="EJF55" s="19"/>
      <c r="EJG55" s="19"/>
      <c r="EJH55" s="19"/>
      <c r="EJI55" s="19"/>
      <c r="EJJ55" s="19"/>
      <c r="EJK55" s="19"/>
      <c r="EJL55" s="19"/>
      <c r="EJM55" s="19"/>
      <c r="EJN55" s="19"/>
      <c r="EJO55" s="19"/>
      <c r="EJP55" s="19"/>
      <c r="EJQ55" s="19"/>
      <c r="EJR55" s="19"/>
      <c r="EJS55" s="19"/>
      <c r="EJT55" s="19"/>
      <c r="EJU55" s="19"/>
      <c r="EJV55" s="19"/>
      <c r="EJW55" s="19"/>
      <c r="EJX55" s="19"/>
      <c r="EJY55" s="19"/>
      <c r="EJZ55" s="19"/>
      <c r="EKA55" s="19"/>
      <c r="EKB55" s="19"/>
      <c r="EKC55" s="19"/>
      <c r="EKD55" s="19"/>
      <c r="EKE55" s="19"/>
      <c r="EKF55" s="19"/>
      <c r="EKG55" s="19"/>
      <c r="EKH55" s="19"/>
      <c r="EKI55" s="19"/>
      <c r="EKJ55" s="19"/>
      <c r="EKK55" s="19"/>
      <c r="EKL55" s="19"/>
      <c r="EKM55" s="19"/>
      <c r="EKN55" s="19"/>
      <c r="EKO55" s="19"/>
      <c r="EKP55" s="19"/>
      <c r="EKQ55" s="19"/>
      <c r="EKR55" s="19"/>
      <c r="EKS55" s="19"/>
      <c r="EKT55" s="19"/>
      <c r="EKU55" s="19"/>
      <c r="EKV55" s="19"/>
      <c r="EKW55" s="19"/>
      <c r="EKX55" s="19"/>
      <c r="EKY55" s="19"/>
      <c r="EKZ55" s="19"/>
      <c r="ELA55" s="19"/>
      <c r="ELB55" s="19"/>
      <c r="ELC55" s="19"/>
      <c r="ELD55" s="19"/>
      <c r="ELE55" s="19"/>
      <c r="ELF55" s="19"/>
      <c r="ELG55" s="19"/>
      <c r="ELH55" s="19"/>
      <c r="ELI55" s="19"/>
      <c r="ELJ55" s="19"/>
      <c r="ELK55" s="19"/>
      <c r="ELL55" s="19"/>
      <c r="ELM55" s="19"/>
      <c r="ELN55" s="19"/>
      <c r="ELO55" s="19"/>
      <c r="ELP55" s="19"/>
      <c r="ELQ55" s="19"/>
      <c r="ELR55" s="19"/>
      <c r="ELS55" s="19"/>
      <c r="ELT55" s="19"/>
      <c r="ELU55" s="19"/>
      <c r="ELV55" s="19"/>
      <c r="ELW55" s="19"/>
      <c r="ELX55" s="19"/>
      <c r="ELY55" s="19"/>
      <c r="ELZ55" s="19"/>
      <c r="EMA55" s="19"/>
      <c r="EMB55" s="19"/>
      <c r="EMC55" s="19"/>
      <c r="EMD55" s="19"/>
      <c r="EME55" s="19"/>
      <c r="EMF55" s="19"/>
      <c r="EMG55" s="19"/>
      <c r="EMH55" s="19"/>
      <c r="EMI55" s="19"/>
      <c r="EMJ55" s="19"/>
      <c r="EMK55" s="19"/>
      <c r="EML55" s="19"/>
      <c r="EMM55" s="19"/>
      <c r="EMN55" s="19"/>
      <c r="EMO55" s="19"/>
      <c r="EMP55" s="19"/>
      <c r="EMQ55" s="19"/>
      <c r="EMR55" s="19"/>
      <c r="EMS55" s="19"/>
      <c r="EMT55" s="19"/>
      <c r="EMU55" s="19"/>
      <c r="EMV55" s="19"/>
      <c r="EMW55" s="19"/>
      <c r="EMX55" s="19"/>
      <c r="EMY55" s="19"/>
      <c r="EMZ55" s="19"/>
      <c r="ENA55" s="19"/>
      <c r="ENB55" s="19"/>
      <c r="ENC55" s="19"/>
      <c r="END55" s="19"/>
      <c r="ENE55" s="19"/>
      <c r="ENF55" s="19"/>
      <c r="ENG55" s="19"/>
      <c r="ENH55" s="19"/>
      <c r="ENI55" s="19"/>
      <c r="ENJ55" s="19"/>
      <c r="ENK55" s="19"/>
      <c r="ENL55" s="19"/>
      <c r="ENM55" s="19"/>
      <c r="ENN55" s="19"/>
      <c r="ENO55" s="19"/>
      <c r="ENP55" s="19"/>
      <c r="ENQ55" s="19"/>
      <c r="ENR55" s="19"/>
      <c r="ENS55" s="19"/>
      <c r="ENT55" s="19"/>
      <c r="ENU55" s="19"/>
      <c r="ENV55" s="19"/>
      <c r="ENW55" s="19"/>
      <c r="ENX55" s="19"/>
      <c r="ENY55" s="19"/>
      <c r="ENZ55" s="19"/>
      <c r="EOA55" s="19"/>
      <c r="EOB55" s="19"/>
      <c r="EOC55" s="19"/>
      <c r="EOD55" s="19"/>
      <c r="EOE55" s="19"/>
      <c r="EOF55" s="19"/>
      <c r="EOG55" s="19"/>
      <c r="EOH55" s="19"/>
      <c r="EOI55" s="19"/>
      <c r="EOJ55" s="19"/>
      <c r="EOK55" s="19"/>
      <c r="EOL55" s="19"/>
      <c r="EOM55" s="19"/>
      <c r="EON55" s="19"/>
      <c r="EOO55" s="19"/>
      <c r="EOP55" s="19"/>
      <c r="EOQ55" s="19"/>
      <c r="EOR55" s="19"/>
      <c r="EOS55" s="19"/>
      <c r="EOT55" s="19"/>
      <c r="EOU55" s="19"/>
      <c r="EOV55" s="19"/>
      <c r="EOW55" s="19"/>
      <c r="EOX55" s="19"/>
      <c r="EOY55" s="19"/>
      <c r="EOZ55" s="19"/>
      <c r="EPA55" s="19"/>
      <c r="EPB55" s="19"/>
      <c r="EPC55" s="19"/>
      <c r="EPD55" s="19"/>
      <c r="EPE55" s="19"/>
      <c r="EPF55" s="19"/>
      <c r="EPG55" s="19"/>
      <c r="EPH55" s="19"/>
      <c r="EPI55" s="19"/>
      <c r="EPJ55" s="19"/>
      <c r="EPK55" s="19"/>
      <c r="EPL55" s="19"/>
      <c r="EPM55" s="19"/>
      <c r="EPN55" s="19"/>
      <c r="EPO55" s="19"/>
      <c r="EPP55" s="19"/>
      <c r="EPQ55" s="19"/>
      <c r="EPR55" s="19"/>
      <c r="EPS55" s="19"/>
      <c r="EPT55" s="19"/>
      <c r="EPU55" s="19"/>
      <c r="EPV55" s="19"/>
      <c r="EPW55" s="19"/>
      <c r="EPX55" s="19"/>
      <c r="EPY55" s="19"/>
      <c r="EPZ55" s="19"/>
      <c r="EQA55" s="19"/>
      <c r="EQB55" s="19"/>
      <c r="EQC55" s="19"/>
      <c r="EQD55" s="19"/>
      <c r="EQE55" s="19"/>
      <c r="EQF55" s="19"/>
      <c r="EQG55" s="19"/>
      <c r="EQH55" s="19"/>
      <c r="EQI55" s="19"/>
      <c r="EQJ55" s="19"/>
      <c r="EQK55" s="19"/>
      <c r="EQL55" s="19"/>
      <c r="EQM55" s="19"/>
      <c r="EQN55" s="19"/>
      <c r="EQO55" s="19"/>
      <c r="EQP55" s="19"/>
      <c r="EQQ55" s="19"/>
      <c r="EQR55" s="19"/>
      <c r="EQS55" s="19"/>
      <c r="EQT55" s="19"/>
      <c r="EQU55" s="19"/>
      <c r="EQV55" s="19"/>
      <c r="EQW55" s="19"/>
      <c r="EQX55" s="19"/>
      <c r="EQY55" s="19"/>
      <c r="EQZ55" s="19"/>
      <c r="ERA55" s="19"/>
      <c r="ERB55" s="19"/>
      <c r="ERC55" s="19"/>
      <c r="ERD55" s="19"/>
      <c r="ERE55" s="19"/>
      <c r="ERF55" s="19"/>
      <c r="ERG55" s="19"/>
      <c r="ERH55" s="19"/>
      <c r="ERI55" s="19"/>
      <c r="ERJ55" s="19"/>
      <c r="ERK55" s="19"/>
      <c r="ERL55" s="19"/>
      <c r="ERM55" s="19"/>
      <c r="ERN55" s="19"/>
      <c r="ERO55" s="19"/>
      <c r="ERP55" s="19"/>
      <c r="ERQ55" s="19"/>
      <c r="ERR55" s="19"/>
      <c r="ERS55" s="19"/>
      <c r="ERT55" s="19"/>
      <c r="ERU55" s="19"/>
      <c r="ERV55" s="19"/>
      <c r="ERW55" s="19"/>
      <c r="ERX55" s="19"/>
      <c r="ERY55" s="19"/>
      <c r="ERZ55" s="19"/>
      <c r="ESA55" s="19"/>
      <c r="ESB55" s="19"/>
      <c r="ESC55" s="19"/>
      <c r="ESD55" s="19"/>
      <c r="ESE55" s="19"/>
      <c r="ESF55" s="19"/>
      <c r="ESG55" s="19"/>
      <c r="ESH55" s="19"/>
      <c r="ESI55" s="19"/>
      <c r="ESJ55" s="19"/>
      <c r="ESK55" s="19"/>
      <c r="ESL55" s="19"/>
      <c r="ESM55" s="19"/>
      <c r="ESN55" s="19"/>
      <c r="ESO55" s="19"/>
      <c r="ESP55" s="19"/>
      <c r="ESQ55" s="19"/>
      <c r="ESR55" s="19"/>
      <c r="ESS55" s="19"/>
      <c r="EST55" s="19"/>
      <c r="ESU55" s="19"/>
      <c r="ESV55" s="19"/>
      <c r="ESW55" s="19"/>
      <c r="ESX55" s="19"/>
      <c r="ESY55" s="19"/>
      <c r="ESZ55" s="19"/>
      <c r="ETA55" s="19"/>
      <c r="ETB55" s="19"/>
      <c r="ETC55" s="19"/>
      <c r="ETD55" s="19"/>
      <c r="ETE55" s="19"/>
      <c r="ETF55" s="19"/>
      <c r="ETG55" s="19"/>
      <c r="ETH55" s="19"/>
      <c r="ETI55" s="19"/>
      <c r="ETJ55" s="19"/>
      <c r="ETK55" s="19"/>
      <c r="ETL55" s="19"/>
      <c r="ETM55" s="19"/>
      <c r="ETN55" s="19"/>
      <c r="ETO55" s="19"/>
      <c r="ETP55" s="19"/>
      <c r="ETQ55" s="19"/>
      <c r="ETR55" s="19"/>
      <c r="ETS55" s="19"/>
      <c r="ETT55" s="19"/>
      <c r="ETU55" s="19"/>
      <c r="ETV55" s="19"/>
      <c r="ETW55" s="19"/>
      <c r="ETX55" s="19"/>
      <c r="ETY55" s="19"/>
      <c r="ETZ55" s="19"/>
      <c r="EUA55" s="19"/>
      <c r="EUB55" s="19"/>
      <c r="EUC55" s="19"/>
      <c r="EUD55" s="19"/>
      <c r="EUE55" s="19"/>
      <c r="EUF55" s="19"/>
      <c r="EUG55" s="19"/>
      <c r="EUH55" s="19"/>
      <c r="EUI55" s="19"/>
      <c r="EUJ55" s="19"/>
      <c r="EUK55" s="19"/>
      <c r="EUL55" s="19"/>
      <c r="EUM55" s="19"/>
      <c r="EUN55" s="19"/>
      <c r="EUO55" s="19"/>
      <c r="EUP55" s="19"/>
      <c r="EUQ55" s="19"/>
      <c r="EUR55" s="19"/>
      <c r="EUS55" s="19"/>
      <c r="EUT55" s="19"/>
      <c r="EUU55" s="19"/>
      <c r="EUV55" s="19"/>
      <c r="EUW55" s="19"/>
      <c r="EUX55" s="19"/>
      <c r="EUY55" s="19"/>
      <c r="EUZ55" s="19"/>
      <c r="EVA55" s="19"/>
      <c r="EVB55" s="19"/>
      <c r="EVC55" s="19"/>
      <c r="EVD55" s="19"/>
      <c r="EVE55" s="19"/>
      <c r="EVF55" s="19"/>
      <c r="EVG55" s="19"/>
      <c r="EVH55" s="19"/>
      <c r="EVI55" s="19"/>
      <c r="EVJ55" s="19"/>
      <c r="EVK55" s="19"/>
      <c r="EVL55" s="19"/>
      <c r="EVM55" s="19"/>
      <c r="EVN55" s="19"/>
      <c r="EVO55" s="19"/>
      <c r="EVP55" s="19"/>
      <c r="EVQ55" s="19"/>
      <c r="EVR55" s="19"/>
      <c r="EVS55" s="19"/>
      <c r="EVT55" s="19"/>
      <c r="EVU55" s="19"/>
      <c r="EVV55" s="19"/>
      <c r="EVW55" s="19"/>
      <c r="EVX55" s="19"/>
      <c r="EVY55" s="19"/>
      <c r="EVZ55" s="19"/>
      <c r="EWA55" s="19"/>
      <c r="EWB55" s="19"/>
      <c r="EWC55" s="19"/>
      <c r="EWD55" s="19"/>
      <c r="EWE55" s="19"/>
      <c r="EWF55" s="19"/>
      <c r="EWG55" s="19"/>
      <c r="EWH55" s="19"/>
      <c r="EWI55" s="19"/>
      <c r="EWJ55" s="19"/>
      <c r="EWK55" s="19"/>
      <c r="EWL55" s="19"/>
      <c r="EWM55" s="19"/>
      <c r="EWN55" s="19"/>
      <c r="EWO55" s="19"/>
      <c r="EWP55" s="19"/>
      <c r="EWQ55" s="19"/>
      <c r="EWR55" s="19"/>
      <c r="EWS55" s="19"/>
      <c r="EWT55" s="19"/>
      <c r="EWU55" s="19"/>
      <c r="EWV55" s="19"/>
      <c r="EWW55" s="19"/>
      <c r="EWX55" s="19"/>
      <c r="EWY55" s="19"/>
      <c r="EWZ55" s="19"/>
      <c r="EXA55" s="19"/>
      <c r="EXB55" s="19"/>
      <c r="EXC55" s="19"/>
      <c r="EXD55" s="19"/>
      <c r="EXE55" s="19"/>
      <c r="EXF55" s="19"/>
      <c r="EXG55" s="19"/>
      <c r="EXH55" s="19"/>
      <c r="EXI55" s="19"/>
      <c r="EXJ55" s="19"/>
      <c r="EXK55" s="19"/>
      <c r="EXL55" s="19"/>
      <c r="EXM55" s="19"/>
      <c r="EXN55" s="19"/>
      <c r="EXO55" s="19"/>
      <c r="EXP55" s="19"/>
      <c r="EXQ55" s="19"/>
      <c r="EXR55" s="19"/>
      <c r="EXS55" s="19"/>
      <c r="EXT55" s="19"/>
      <c r="EXU55" s="19"/>
      <c r="EXV55" s="19"/>
      <c r="EXW55" s="19"/>
      <c r="EXX55" s="19"/>
      <c r="EXY55" s="19"/>
      <c r="EXZ55" s="19"/>
      <c r="EYA55" s="19"/>
      <c r="EYB55" s="19"/>
      <c r="EYC55" s="19"/>
      <c r="EYD55" s="19"/>
      <c r="EYE55" s="19"/>
      <c r="EYF55" s="19"/>
      <c r="EYG55" s="19"/>
      <c r="EYH55" s="19"/>
      <c r="EYI55" s="19"/>
      <c r="EYJ55" s="19"/>
      <c r="EYK55" s="19"/>
      <c r="EYL55" s="19"/>
      <c r="EYM55" s="19"/>
      <c r="EYN55" s="19"/>
      <c r="EYO55" s="19"/>
      <c r="EYP55" s="19"/>
      <c r="EYQ55" s="19"/>
      <c r="EYR55" s="19"/>
      <c r="EYS55" s="19"/>
      <c r="EYT55" s="19"/>
      <c r="EYU55" s="19"/>
      <c r="EYV55" s="19"/>
      <c r="EYW55" s="19"/>
      <c r="EYX55" s="19"/>
      <c r="EYY55" s="19"/>
      <c r="EYZ55" s="19"/>
      <c r="EZA55" s="19"/>
      <c r="EZB55" s="19"/>
      <c r="EZC55" s="19"/>
      <c r="EZD55" s="19"/>
      <c r="EZE55" s="19"/>
      <c r="EZF55" s="19"/>
      <c r="EZG55" s="19"/>
      <c r="EZH55" s="19"/>
      <c r="EZI55" s="19"/>
      <c r="EZJ55" s="19"/>
      <c r="EZK55" s="19"/>
      <c r="EZL55" s="19"/>
      <c r="EZM55" s="19"/>
      <c r="EZN55" s="19"/>
      <c r="EZO55" s="19"/>
      <c r="EZP55" s="19"/>
      <c r="EZQ55" s="19"/>
      <c r="EZR55" s="19"/>
      <c r="EZS55" s="19"/>
      <c r="EZT55" s="19"/>
      <c r="EZU55" s="19"/>
      <c r="EZV55" s="19"/>
      <c r="EZW55" s="19"/>
      <c r="EZX55" s="19"/>
      <c r="EZY55" s="19"/>
      <c r="EZZ55" s="19"/>
      <c r="FAA55" s="19"/>
      <c r="FAB55" s="19"/>
      <c r="FAC55" s="19"/>
      <c r="FAD55" s="19"/>
      <c r="FAE55" s="19"/>
      <c r="FAF55" s="19"/>
      <c r="FAG55" s="19"/>
      <c r="FAH55" s="19"/>
      <c r="FAI55" s="19"/>
      <c r="FAJ55" s="19"/>
      <c r="FAK55" s="19"/>
      <c r="FAL55" s="19"/>
      <c r="FAM55" s="19"/>
      <c r="FAN55" s="19"/>
      <c r="FAO55" s="19"/>
      <c r="FAP55" s="19"/>
      <c r="FAQ55" s="19"/>
      <c r="FAR55" s="19"/>
      <c r="FAS55" s="19"/>
      <c r="FAT55" s="19"/>
      <c r="FAU55" s="19"/>
      <c r="FAV55" s="19"/>
      <c r="FAW55" s="19"/>
      <c r="FAX55" s="19"/>
      <c r="FAY55" s="19"/>
      <c r="FAZ55" s="19"/>
      <c r="FBA55" s="19"/>
      <c r="FBB55" s="19"/>
      <c r="FBC55" s="19"/>
      <c r="FBD55" s="19"/>
      <c r="FBE55" s="19"/>
      <c r="FBF55" s="19"/>
      <c r="FBG55" s="19"/>
      <c r="FBH55" s="19"/>
      <c r="FBI55" s="19"/>
      <c r="FBJ55" s="19"/>
      <c r="FBK55" s="19"/>
      <c r="FBL55" s="19"/>
      <c r="FBM55" s="19"/>
      <c r="FBN55" s="19"/>
      <c r="FBO55" s="19"/>
      <c r="FBP55" s="19"/>
      <c r="FBQ55" s="19"/>
      <c r="FBR55" s="19"/>
      <c r="FBS55" s="19"/>
      <c r="FBT55" s="19"/>
      <c r="FBU55" s="19"/>
      <c r="FBV55" s="19"/>
      <c r="FBW55" s="19"/>
      <c r="FBX55" s="19"/>
      <c r="FBY55" s="19"/>
      <c r="FBZ55" s="19"/>
      <c r="FCA55" s="19"/>
      <c r="FCB55" s="19"/>
      <c r="FCC55" s="19"/>
      <c r="FCD55" s="19"/>
      <c r="FCE55" s="19"/>
      <c r="FCF55" s="19"/>
      <c r="FCG55" s="19"/>
      <c r="FCH55" s="19"/>
      <c r="FCI55" s="19"/>
      <c r="FCJ55" s="19"/>
      <c r="FCK55" s="19"/>
      <c r="FCL55" s="19"/>
      <c r="FCM55" s="19"/>
      <c r="FCN55" s="19"/>
      <c r="FCO55" s="19"/>
      <c r="FCP55" s="19"/>
      <c r="FCQ55" s="19"/>
      <c r="FCR55" s="19"/>
      <c r="FCS55" s="19"/>
      <c r="FCT55" s="19"/>
      <c r="FCU55" s="19"/>
      <c r="FCV55" s="19"/>
      <c r="FCW55" s="19"/>
      <c r="FCX55" s="19"/>
      <c r="FCY55" s="19"/>
      <c r="FCZ55" s="19"/>
      <c r="FDA55" s="19"/>
      <c r="FDB55" s="19"/>
      <c r="FDC55" s="19"/>
      <c r="FDD55" s="19"/>
      <c r="FDE55" s="19"/>
      <c r="FDF55" s="19"/>
      <c r="FDG55" s="19"/>
      <c r="FDH55" s="19"/>
      <c r="FDI55" s="19"/>
      <c r="FDJ55" s="19"/>
      <c r="FDK55" s="19"/>
      <c r="FDL55" s="19"/>
      <c r="FDM55" s="19"/>
      <c r="FDN55" s="19"/>
      <c r="FDO55" s="19"/>
      <c r="FDP55" s="19"/>
      <c r="FDQ55" s="19"/>
      <c r="FDR55" s="19"/>
      <c r="FDS55" s="19"/>
      <c r="FDT55" s="19"/>
      <c r="FDU55" s="19"/>
      <c r="FDV55" s="19"/>
      <c r="FDW55" s="19"/>
      <c r="FDX55" s="19"/>
      <c r="FDY55" s="19"/>
      <c r="FDZ55" s="19"/>
      <c r="FEA55" s="19"/>
      <c r="FEB55" s="19"/>
      <c r="FEC55" s="19"/>
      <c r="FED55" s="19"/>
      <c r="FEE55" s="19"/>
      <c r="FEF55" s="19"/>
      <c r="FEG55" s="19"/>
      <c r="FEH55" s="19"/>
      <c r="FEI55" s="19"/>
      <c r="FEJ55" s="19"/>
      <c r="FEK55" s="19"/>
      <c r="FEL55" s="19"/>
      <c r="FEM55" s="19"/>
      <c r="FEN55" s="19"/>
      <c r="FEO55" s="19"/>
      <c r="FEP55" s="19"/>
      <c r="FEQ55" s="19"/>
      <c r="FER55" s="19"/>
      <c r="FES55" s="19"/>
      <c r="FET55" s="19"/>
      <c r="FEU55" s="19"/>
      <c r="FEV55" s="19"/>
      <c r="FEW55" s="19"/>
      <c r="FEX55" s="19"/>
      <c r="FEY55" s="19"/>
      <c r="FEZ55" s="19"/>
      <c r="FFA55" s="19"/>
      <c r="FFB55" s="19"/>
      <c r="FFC55" s="19"/>
      <c r="FFD55" s="19"/>
      <c r="FFE55" s="19"/>
      <c r="FFF55" s="19"/>
      <c r="FFG55" s="19"/>
      <c r="FFH55" s="19"/>
      <c r="FFI55" s="19"/>
      <c r="FFJ55" s="19"/>
      <c r="FFK55" s="19"/>
      <c r="FFL55" s="19"/>
      <c r="FFM55" s="19"/>
      <c r="FFN55" s="19"/>
      <c r="FFO55" s="19"/>
      <c r="FFP55" s="19"/>
      <c r="FFQ55" s="19"/>
      <c r="FFR55" s="19"/>
      <c r="FFS55" s="19"/>
      <c r="FFT55" s="19"/>
      <c r="FFU55" s="19"/>
      <c r="FFV55" s="19"/>
      <c r="FFW55" s="19"/>
      <c r="FFX55" s="19"/>
      <c r="FFY55" s="19"/>
      <c r="FFZ55" s="19"/>
      <c r="FGA55" s="19"/>
      <c r="FGB55" s="19"/>
      <c r="FGC55" s="19"/>
      <c r="FGD55" s="19"/>
      <c r="FGE55" s="19"/>
      <c r="FGF55" s="19"/>
      <c r="FGG55" s="19"/>
      <c r="FGH55" s="19"/>
      <c r="FGI55" s="19"/>
      <c r="FGJ55" s="19"/>
      <c r="FGK55" s="19"/>
      <c r="FGL55" s="19"/>
      <c r="FGM55" s="19"/>
      <c r="FGN55" s="19"/>
      <c r="FGO55" s="19"/>
      <c r="FGP55" s="19"/>
      <c r="FGQ55" s="19"/>
      <c r="FGR55" s="19"/>
      <c r="FGS55" s="19"/>
      <c r="FGT55" s="19"/>
      <c r="FGU55" s="19"/>
      <c r="FGV55" s="19"/>
      <c r="FGW55" s="19"/>
      <c r="FGX55" s="19"/>
      <c r="FGY55" s="19"/>
      <c r="FGZ55" s="19"/>
      <c r="FHA55" s="19"/>
      <c r="FHB55" s="19"/>
      <c r="FHC55" s="19"/>
      <c r="FHD55" s="19"/>
      <c r="FHE55" s="19"/>
      <c r="FHF55" s="19"/>
      <c r="FHG55" s="19"/>
      <c r="FHH55" s="19"/>
      <c r="FHI55" s="19"/>
      <c r="FHJ55" s="19"/>
      <c r="FHK55" s="19"/>
      <c r="FHL55" s="19"/>
      <c r="FHM55" s="19"/>
      <c r="FHN55" s="19"/>
      <c r="FHO55" s="19"/>
      <c r="FHP55" s="19"/>
      <c r="FHQ55" s="19"/>
      <c r="FHR55" s="19"/>
      <c r="FHS55" s="19"/>
      <c r="FHT55" s="19"/>
      <c r="FHU55" s="19"/>
      <c r="FHV55" s="19"/>
      <c r="FHW55" s="19"/>
      <c r="FHX55" s="19"/>
      <c r="FHY55" s="19"/>
      <c r="FHZ55" s="19"/>
      <c r="FIA55" s="19"/>
      <c r="FIB55" s="19"/>
      <c r="FIC55" s="19"/>
      <c r="FID55" s="19"/>
      <c r="FIE55" s="19"/>
      <c r="FIF55" s="19"/>
      <c r="FIG55" s="19"/>
      <c r="FIH55" s="19"/>
      <c r="FII55" s="19"/>
      <c r="FIJ55" s="19"/>
      <c r="FIK55" s="19"/>
      <c r="FIL55" s="19"/>
      <c r="FIM55" s="19"/>
      <c r="FIN55" s="19"/>
      <c r="FIO55" s="19"/>
      <c r="FIP55" s="19"/>
      <c r="FIQ55" s="19"/>
      <c r="FIR55" s="19"/>
      <c r="FIS55" s="19"/>
      <c r="FIT55" s="19"/>
      <c r="FIU55" s="19"/>
      <c r="FIV55" s="19"/>
      <c r="FIW55" s="19"/>
      <c r="FIX55" s="19"/>
      <c r="FIY55" s="19"/>
      <c r="FIZ55" s="19"/>
      <c r="FJA55" s="19"/>
      <c r="FJB55" s="19"/>
      <c r="FJC55" s="19"/>
      <c r="FJD55" s="19"/>
      <c r="FJE55" s="19"/>
      <c r="FJF55" s="19"/>
      <c r="FJG55" s="19"/>
      <c r="FJH55" s="19"/>
      <c r="FJI55" s="19"/>
      <c r="FJJ55" s="19"/>
      <c r="FJK55" s="19"/>
      <c r="FJL55" s="19"/>
      <c r="FJM55" s="19"/>
      <c r="FJN55" s="19"/>
      <c r="FJO55" s="19"/>
      <c r="FJP55" s="19"/>
      <c r="FJQ55" s="19"/>
      <c r="FJR55" s="19"/>
      <c r="FJS55" s="19"/>
      <c r="FJT55" s="19"/>
      <c r="FJU55" s="19"/>
      <c r="FJV55" s="19"/>
      <c r="FJW55" s="19"/>
      <c r="FJX55" s="19"/>
      <c r="FJY55" s="19"/>
      <c r="FJZ55" s="19"/>
      <c r="FKA55" s="19"/>
      <c r="FKB55" s="19"/>
      <c r="FKC55" s="19"/>
      <c r="FKD55" s="19"/>
      <c r="FKE55" s="19"/>
      <c r="FKF55" s="19"/>
      <c r="FKG55" s="19"/>
      <c r="FKH55" s="19"/>
      <c r="FKI55" s="19"/>
      <c r="FKJ55" s="19"/>
      <c r="FKK55" s="19"/>
      <c r="FKL55" s="19"/>
      <c r="FKM55" s="19"/>
      <c r="FKN55" s="19"/>
      <c r="FKO55" s="19"/>
      <c r="FKP55" s="19"/>
      <c r="FKQ55" s="19"/>
      <c r="FKR55" s="19"/>
      <c r="FKS55" s="19"/>
      <c r="FKT55" s="19"/>
      <c r="FKU55" s="19"/>
      <c r="FKV55" s="19"/>
      <c r="FKW55" s="19"/>
      <c r="FKX55" s="19"/>
      <c r="FKY55" s="19"/>
      <c r="FKZ55" s="19"/>
      <c r="FLA55" s="19"/>
      <c r="FLB55" s="19"/>
      <c r="FLC55" s="19"/>
      <c r="FLD55" s="19"/>
      <c r="FLE55" s="19"/>
      <c r="FLF55" s="19"/>
      <c r="FLG55" s="19"/>
      <c r="FLH55" s="19"/>
      <c r="FLI55" s="19"/>
      <c r="FLJ55" s="19"/>
      <c r="FLK55" s="19"/>
      <c r="FLL55" s="19"/>
      <c r="FLM55" s="19"/>
      <c r="FLN55" s="19"/>
      <c r="FLO55" s="19"/>
      <c r="FLP55" s="19"/>
      <c r="FLQ55" s="19"/>
      <c r="FLR55" s="19"/>
      <c r="FLS55" s="19"/>
      <c r="FLT55" s="19"/>
      <c r="FLU55" s="19"/>
      <c r="FLV55" s="19"/>
      <c r="FLW55" s="19"/>
      <c r="FLX55" s="19"/>
      <c r="FLY55" s="19"/>
      <c r="FLZ55" s="19"/>
      <c r="FMA55" s="19"/>
      <c r="FMB55" s="19"/>
      <c r="FMC55" s="19"/>
      <c r="FMD55" s="19"/>
      <c r="FME55" s="19"/>
      <c r="FMF55" s="19"/>
      <c r="FMG55" s="19"/>
      <c r="FMH55" s="19"/>
      <c r="FMI55" s="19"/>
      <c r="FMJ55" s="19"/>
      <c r="FMK55" s="19"/>
      <c r="FML55" s="19"/>
      <c r="FMM55" s="19"/>
      <c r="FMN55" s="19"/>
      <c r="FMO55" s="19"/>
      <c r="FMP55" s="19"/>
      <c r="FMQ55" s="19"/>
      <c r="FMR55" s="19"/>
      <c r="FMS55" s="19"/>
      <c r="FMT55" s="19"/>
      <c r="FMU55" s="19"/>
      <c r="FMV55" s="19"/>
      <c r="FMW55" s="19"/>
      <c r="FMX55" s="19"/>
      <c r="FMY55" s="19"/>
      <c r="FMZ55" s="19"/>
      <c r="FNA55" s="19"/>
      <c r="FNB55" s="19"/>
      <c r="FNC55" s="19"/>
      <c r="FND55" s="19"/>
      <c r="FNE55" s="19"/>
      <c r="FNF55" s="19"/>
      <c r="FNG55" s="19"/>
      <c r="FNH55" s="19"/>
      <c r="FNI55" s="19"/>
      <c r="FNJ55" s="19"/>
      <c r="FNK55" s="19"/>
      <c r="FNL55" s="19"/>
      <c r="FNM55" s="19"/>
      <c r="FNN55" s="19"/>
      <c r="FNO55" s="19"/>
      <c r="FNP55" s="19"/>
      <c r="FNQ55" s="19"/>
      <c r="FNR55" s="19"/>
      <c r="FNS55" s="19"/>
      <c r="FNT55" s="19"/>
      <c r="FNU55" s="19"/>
      <c r="FNV55" s="19"/>
      <c r="FNW55" s="19"/>
      <c r="FNX55" s="19"/>
      <c r="FNY55" s="19"/>
      <c r="FNZ55" s="19"/>
      <c r="FOA55" s="19"/>
      <c r="FOB55" s="19"/>
      <c r="FOC55" s="19"/>
      <c r="FOD55" s="19"/>
      <c r="FOE55" s="19"/>
      <c r="FOF55" s="19"/>
      <c r="FOG55" s="19"/>
      <c r="FOH55" s="19"/>
      <c r="FOI55" s="19"/>
      <c r="FOJ55" s="19"/>
      <c r="FOK55" s="19"/>
      <c r="FOL55" s="19"/>
      <c r="FOM55" s="19"/>
      <c r="FON55" s="19"/>
      <c r="FOO55" s="19"/>
      <c r="FOP55" s="19"/>
      <c r="FOQ55" s="19"/>
      <c r="FOR55" s="19"/>
      <c r="FOS55" s="19"/>
      <c r="FOT55" s="19"/>
      <c r="FOU55" s="19"/>
      <c r="FOV55" s="19"/>
      <c r="FOW55" s="19"/>
      <c r="FOX55" s="19"/>
      <c r="FOY55" s="19"/>
      <c r="FOZ55" s="19"/>
      <c r="FPA55" s="19"/>
      <c r="FPB55" s="19"/>
      <c r="FPC55" s="19"/>
      <c r="FPD55" s="19"/>
      <c r="FPE55" s="19"/>
      <c r="FPF55" s="19"/>
      <c r="FPG55" s="19"/>
      <c r="FPH55" s="19"/>
      <c r="FPI55" s="19"/>
      <c r="FPJ55" s="19"/>
      <c r="FPK55" s="19"/>
      <c r="FPL55" s="19"/>
      <c r="FPM55" s="19"/>
      <c r="FPN55" s="19"/>
      <c r="FPO55" s="19"/>
      <c r="FPP55" s="19"/>
      <c r="FPQ55" s="19"/>
      <c r="FPR55" s="19"/>
      <c r="FPS55" s="19"/>
      <c r="FPT55" s="19"/>
      <c r="FPU55" s="19"/>
      <c r="FPV55" s="19"/>
      <c r="FPW55" s="19"/>
      <c r="FPX55" s="19"/>
      <c r="FPY55" s="19"/>
      <c r="FPZ55" s="19"/>
      <c r="FQA55" s="19"/>
      <c r="FQB55" s="19"/>
      <c r="FQC55" s="19"/>
      <c r="FQD55" s="19"/>
      <c r="FQE55" s="19"/>
      <c r="FQF55" s="19"/>
      <c r="FQG55" s="19"/>
      <c r="FQH55" s="19"/>
      <c r="FQI55" s="19"/>
      <c r="FQJ55" s="19"/>
      <c r="FQK55" s="19"/>
      <c r="FQL55" s="19"/>
      <c r="FQM55" s="19"/>
      <c r="FQN55" s="19"/>
      <c r="FQO55" s="19"/>
      <c r="FQP55" s="19"/>
      <c r="FQQ55" s="19"/>
      <c r="FQR55" s="19"/>
      <c r="FQS55" s="19"/>
      <c r="FQT55" s="19"/>
      <c r="FQU55" s="19"/>
      <c r="FQV55" s="19"/>
      <c r="FQW55" s="19"/>
      <c r="FQX55" s="19"/>
      <c r="FQY55" s="19"/>
      <c r="FQZ55" s="19"/>
      <c r="FRA55" s="19"/>
      <c r="FRB55" s="19"/>
      <c r="FRC55" s="19"/>
      <c r="FRD55" s="19"/>
      <c r="FRE55" s="19"/>
      <c r="FRF55" s="19"/>
      <c r="FRG55" s="19"/>
      <c r="FRH55" s="19"/>
      <c r="FRI55" s="19"/>
      <c r="FRJ55" s="19"/>
      <c r="FRK55" s="19"/>
      <c r="FRL55" s="19"/>
      <c r="FRM55" s="19"/>
      <c r="FRN55" s="19"/>
      <c r="FRO55" s="19"/>
      <c r="FRP55" s="19"/>
      <c r="FRQ55" s="19"/>
      <c r="FRR55" s="19"/>
      <c r="FRS55" s="19"/>
      <c r="FRT55" s="19"/>
      <c r="FRU55" s="19"/>
      <c r="FRV55" s="19"/>
      <c r="FRW55" s="19"/>
      <c r="FRX55" s="19"/>
      <c r="FRY55" s="19"/>
      <c r="FRZ55" s="19"/>
      <c r="FSA55" s="19"/>
      <c r="FSB55" s="19"/>
      <c r="FSC55" s="19"/>
      <c r="FSD55" s="19"/>
      <c r="FSE55" s="19"/>
      <c r="FSF55" s="19"/>
      <c r="FSG55" s="19"/>
      <c r="FSH55" s="19"/>
      <c r="FSI55" s="19"/>
      <c r="FSJ55" s="19"/>
      <c r="FSK55" s="19"/>
      <c r="FSL55" s="19"/>
      <c r="FSM55" s="19"/>
      <c r="FSN55" s="19"/>
      <c r="FSO55" s="19"/>
      <c r="FSP55" s="19"/>
      <c r="FSQ55" s="19"/>
      <c r="FSR55" s="19"/>
      <c r="FSS55" s="19"/>
      <c r="FST55" s="19"/>
      <c r="FSU55" s="19"/>
      <c r="FSV55" s="19"/>
      <c r="FSW55" s="19"/>
      <c r="FSX55" s="19"/>
      <c r="FSY55" s="19"/>
      <c r="FSZ55" s="19"/>
      <c r="FTA55" s="19"/>
      <c r="FTB55" s="19"/>
      <c r="FTC55" s="19"/>
      <c r="FTD55" s="19"/>
      <c r="FTE55" s="19"/>
      <c r="FTF55" s="19"/>
      <c r="FTG55" s="19"/>
      <c r="FTH55" s="19"/>
      <c r="FTI55" s="19"/>
      <c r="FTJ55" s="19"/>
      <c r="FTK55" s="19"/>
      <c r="FTL55" s="19"/>
      <c r="FTM55" s="19"/>
      <c r="FTN55" s="19"/>
      <c r="FTO55" s="19"/>
      <c r="FTP55" s="19"/>
      <c r="FTQ55" s="19"/>
      <c r="FTR55" s="19"/>
      <c r="FTS55" s="19"/>
      <c r="FTT55" s="19"/>
      <c r="FTU55" s="19"/>
      <c r="FTV55" s="19"/>
      <c r="FTW55" s="19"/>
      <c r="FTX55" s="19"/>
      <c r="FTY55" s="19"/>
      <c r="FTZ55" s="19"/>
      <c r="FUA55" s="19"/>
      <c r="FUB55" s="19"/>
      <c r="FUC55" s="19"/>
      <c r="FUD55" s="19"/>
      <c r="FUE55" s="19"/>
      <c r="FUF55" s="19"/>
      <c r="FUG55" s="19"/>
      <c r="FUH55" s="19"/>
      <c r="FUI55" s="19"/>
      <c r="FUJ55" s="19"/>
      <c r="FUK55" s="19"/>
      <c r="FUL55" s="19"/>
      <c r="FUM55" s="19"/>
      <c r="FUN55" s="19"/>
      <c r="FUO55" s="19"/>
      <c r="FUP55" s="19"/>
      <c r="FUQ55" s="19"/>
      <c r="FUR55" s="19"/>
      <c r="FUS55" s="19"/>
      <c r="FUT55" s="19"/>
      <c r="FUU55" s="19"/>
      <c r="FUV55" s="19"/>
      <c r="FUW55" s="19"/>
      <c r="FUX55" s="19"/>
      <c r="FUY55" s="19"/>
      <c r="FUZ55" s="19"/>
      <c r="FVA55" s="19"/>
      <c r="FVB55" s="19"/>
      <c r="FVC55" s="19"/>
      <c r="FVD55" s="19"/>
      <c r="FVE55" s="19"/>
      <c r="FVF55" s="19"/>
      <c r="FVG55" s="19"/>
      <c r="FVH55" s="19"/>
      <c r="FVI55" s="19"/>
      <c r="FVJ55" s="19"/>
      <c r="FVK55" s="19"/>
      <c r="FVL55" s="19"/>
      <c r="FVM55" s="19"/>
      <c r="FVN55" s="19"/>
      <c r="FVO55" s="19"/>
      <c r="FVP55" s="19"/>
      <c r="FVQ55" s="19"/>
      <c r="FVR55" s="19"/>
      <c r="FVS55" s="19"/>
      <c r="FVT55" s="19"/>
      <c r="FVU55" s="19"/>
      <c r="FVV55" s="19"/>
      <c r="FVW55" s="19"/>
      <c r="FVX55" s="19"/>
      <c r="FVY55" s="19"/>
      <c r="FVZ55" s="19"/>
      <c r="FWA55" s="19"/>
      <c r="FWB55" s="19"/>
      <c r="FWC55" s="19"/>
      <c r="FWD55" s="19"/>
      <c r="FWE55" s="19"/>
      <c r="FWF55" s="19"/>
      <c r="FWG55" s="19"/>
      <c r="FWH55" s="19"/>
      <c r="FWI55" s="19"/>
      <c r="FWJ55" s="19"/>
      <c r="FWK55" s="19"/>
      <c r="FWL55" s="19"/>
      <c r="FWM55" s="19"/>
      <c r="FWN55" s="19"/>
      <c r="FWO55" s="19"/>
      <c r="FWP55" s="19"/>
      <c r="FWQ55" s="19"/>
      <c r="FWR55" s="19"/>
      <c r="FWS55" s="19"/>
      <c r="FWT55" s="19"/>
      <c r="FWU55" s="19"/>
      <c r="FWV55" s="19"/>
      <c r="FWW55" s="19"/>
      <c r="FWX55" s="19"/>
      <c r="FWY55" s="19"/>
      <c r="FWZ55" s="19"/>
      <c r="FXA55" s="19"/>
      <c r="FXB55" s="19"/>
      <c r="FXC55" s="19"/>
      <c r="FXD55" s="19"/>
      <c r="FXE55" s="19"/>
      <c r="FXF55" s="19"/>
      <c r="FXG55" s="19"/>
      <c r="FXH55" s="19"/>
      <c r="FXI55" s="19"/>
      <c r="FXJ55" s="19"/>
      <c r="FXK55" s="19"/>
      <c r="FXL55" s="19"/>
      <c r="FXM55" s="19"/>
      <c r="FXN55" s="19"/>
      <c r="FXO55" s="19"/>
      <c r="FXP55" s="19"/>
      <c r="FXQ55" s="19"/>
      <c r="FXR55" s="19"/>
      <c r="FXS55" s="19"/>
      <c r="FXT55" s="19"/>
      <c r="FXU55" s="19"/>
      <c r="FXV55" s="19"/>
      <c r="FXW55" s="19"/>
      <c r="FXX55" s="19"/>
      <c r="FXY55" s="19"/>
      <c r="FXZ55" s="19"/>
      <c r="FYA55" s="19"/>
      <c r="FYB55" s="19"/>
      <c r="FYC55" s="19"/>
      <c r="FYD55" s="19"/>
      <c r="FYE55" s="19"/>
      <c r="FYF55" s="19"/>
      <c r="FYG55" s="19"/>
      <c r="FYH55" s="19"/>
      <c r="FYI55" s="19"/>
      <c r="FYJ55" s="19"/>
      <c r="FYK55" s="19"/>
      <c r="FYL55" s="19"/>
      <c r="FYM55" s="19"/>
      <c r="FYN55" s="19"/>
      <c r="FYO55" s="19"/>
      <c r="FYP55" s="19"/>
      <c r="FYQ55" s="19"/>
      <c r="FYR55" s="19"/>
      <c r="FYS55" s="19"/>
      <c r="FYT55" s="19"/>
      <c r="FYU55" s="19"/>
      <c r="FYV55" s="19"/>
      <c r="FYW55" s="19"/>
      <c r="FYX55" s="19"/>
      <c r="FYY55" s="19"/>
      <c r="FYZ55" s="19"/>
      <c r="FZA55" s="19"/>
      <c r="FZB55" s="19"/>
      <c r="FZC55" s="19"/>
      <c r="FZD55" s="19"/>
      <c r="FZE55" s="19"/>
      <c r="FZF55" s="19"/>
      <c r="FZG55" s="19"/>
      <c r="FZH55" s="19"/>
      <c r="FZI55" s="19"/>
      <c r="FZJ55" s="19"/>
      <c r="FZK55" s="19"/>
      <c r="FZL55" s="19"/>
      <c r="FZM55" s="19"/>
      <c r="FZN55" s="19"/>
      <c r="FZO55" s="19"/>
      <c r="FZP55" s="19"/>
      <c r="FZQ55" s="19"/>
      <c r="FZR55" s="19"/>
      <c r="FZS55" s="19"/>
      <c r="FZT55" s="19"/>
      <c r="FZU55" s="19"/>
      <c r="FZV55" s="19"/>
      <c r="FZW55" s="19"/>
      <c r="FZX55" s="19"/>
      <c r="FZY55" s="19"/>
      <c r="FZZ55" s="19"/>
      <c r="GAA55" s="19"/>
      <c r="GAB55" s="19"/>
      <c r="GAC55" s="19"/>
      <c r="GAD55" s="19"/>
      <c r="GAE55" s="19"/>
      <c r="GAF55" s="19"/>
      <c r="GAG55" s="19"/>
      <c r="GAH55" s="19"/>
      <c r="GAI55" s="19"/>
      <c r="GAJ55" s="19"/>
      <c r="GAK55" s="19"/>
      <c r="GAL55" s="19"/>
      <c r="GAM55" s="19"/>
      <c r="GAN55" s="19"/>
      <c r="GAO55" s="19"/>
      <c r="GAP55" s="19"/>
      <c r="GAQ55" s="19"/>
      <c r="GAR55" s="19"/>
      <c r="GAS55" s="19"/>
      <c r="GAT55" s="19"/>
      <c r="GAU55" s="19"/>
      <c r="GAV55" s="19"/>
      <c r="GAW55" s="19"/>
      <c r="GAX55" s="19"/>
      <c r="GAY55" s="19"/>
      <c r="GAZ55" s="19"/>
      <c r="GBA55" s="19"/>
      <c r="GBB55" s="19"/>
      <c r="GBC55" s="19"/>
      <c r="GBD55" s="19"/>
      <c r="GBE55" s="19"/>
      <c r="GBF55" s="19"/>
      <c r="GBG55" s="19"/>
      <c r="GBH55" s="19"/>
      <c r="GBI55" s="19"/>
      <c r="GBJ55" s="19"/>
      <c r="GBK55" s="19"/>
      <c r="GBL55" s="19"/>
      <c r="GBM55" s="19"/>
      <c r="GBN55" s="19"/>
      <c r="GBO55" s="19"/>
      <c r="GBP55" s="19"/>
      <c r="GBQ55" s="19"/>
      <c r="GBR55" s="19"/>
      <c r="GBS55" s="19"/>
      <c r="GBT55" s="19"/>
      <c r="GBU55" s="19"/>
      <c r="GBV55" s="19"/>
      <c r="GBW55" s="19"/>
      <c r="GBX55" s="19"/>
      <c r="GBY55" s="19"/>
      <c r="GBZ55" s="19"/>
      <c r="GCA55" s="19"/>
      <c r="GCB55" s="19"/>
      <c r="GCC55" s="19"/>
      <c r="GCD55" s="19"/>
      <c r="GCE55" s="19"/>
      <c r="GCF55" s="19"/>
      <c r="GCG55" s="19"/>
      <c r="GCH55" s="19"/>
      <c r="GCI55" s="19"/>
      <c r="GCJ55" s="19"/>
      <c r="GCK55" s="19"/>
      <c r="GCL55" s="19"/>
      <c r="GCM55" s="19"/>
      <c r="GCN55" s="19"/>
      <c r="GCO55" s="19"/>
      <c r="GCP55" s="19"/>
      <c r="GCQ55" s="19"/>
      <c r="GCR55" s="19"/>
      <c r="GCS55" s="19"/>
      <c r="GCT55" s="19"/>
      <c r="GCU55" s="19"/>
      <c r="GCV55" s="19"/>
      <c r="GCW55" s="19"/>
      <c r="GCX55" s="19"/>
      <c r="GCY55" s="19"/>
      <c r="GCZ55" s="19"/>
      <c r="GDA55" s="19"/>
      <c r="GDB55" s="19"/>
      <c r="GDC55" s="19"/>
      <c r="GDD55" s="19"/>
      <c r="GDE55" s="19"/>
      <c r="GDF55" s="19"/>
      <c r="GDG55" s="19"/>
      <c r="GDH55" s="19"/>
      <c r="GDI55" s="19"/>
      <c r="GDJ55" s="19"/>
      <c r="GDK55" s="19"/>
      <c r="GDL55" s="19"/>
      <c r="GDM55" s="19"/>
      <c r="GDN55" s="19"/>
      <c r="GDO55" s="19"/>
      <c r="GDP55" s="19"/>
      <c r="GDQ55" s="19"/>
      <c r="GDR55" s="19"/>
      <c r="GDS55" s="19"/>
      <c r="GDT55" s="19"/>
      <c r="GDU55" s="19"/>
      <c r="GDV55" s="19"/>
      <c r="GDW55" s="19"/>
      <c r="GDX55" s="19"/>
      <c r="GDY55" s="19"/>
      <c r="GDZ55" s="19"/>
      <c r="GEA55" s="19"/>
      <c r="GEB55" s="19"/>
      <c r="GEC55" s="19"/>
      <c r="GED55" s="19"/>
      <c r="GEE55" s="19"/>
      <c r="GEF55" s="19"/>
      <c r="GEG55" s="19"/>
      <c r="GEH55" s="19"/>
      <c r="GEI55" s="19"/>
      <c r="GEJ55" s="19"/>
      <c r="GEK55" s="19"/>
      <c r="GEL55" s="19"/>
      <c r="GEM55" s="19"/>
      <c r="GEN55" s="19"/>
      <c r="GEO55" s="19"/>
      <c r="GEP55" s="19"/>
      <c r="GEQ55" s="19"/>
      <c r="GER55" s="19"/>
      <c r="GES55" s="19"/>
      <c r="GET55" s="19"/>
      <c r="GEU55" s="19"/>
      <c r="GEV55" s="19"/>
      <c r="GEW55" s="19"/>
      <c r="GEX55" s="19"/>
      <c r="GEY55" s="19"/>
      <c r="GEZ55" s="19"/>
      <c r="GFA55" s="19"/>
      <c r="GFB55" s="19"/>
      <c r="GFC55" s="19"/>
      <c r="GFD55" s="19"/>
      <c r="GFE55" s="19"/>
      <c r="GFF55" s="19"/>
      <c r="GFG55" s="19"/>
      <c r="GFH55" s="19"/>
      <c r="GFI55" s="19"/>
      <c r="GFJ55" s="19"/>
      <c r="GFK55" s="19"/>
      <c r="GFL55" s="19"/>
      <c r="GFM55" s="19"/>
      <c r="GFN55" s="19"/>
      <c r="GFO55" s="19"/>
      <c r="GFP55" s="19"/>
      <c r="GFQ55" s="19"/>
      <c r="GFR55" s="19"/>
      <c r="GFS55" s="19"/>
      <c r="GFT55" s="19"/>
      <c r="GFU55" s="19"/>
      <c r="GFV55" s="19"/>
      <c r="GFW55" s="19"/>
      <c r="GFX55" s="19"/>
      <c r="GFY55" s="19"/>
      <c r="GFZ55" s="19"/>
      <c r="GGA55" s="19"/>
      <c r="GGB55" s="19"/>
      <c r="GGC55" s="19"/>
      <c r="GGD55" s="19"/>
      <c r="GGE55" s="19"/>
      <c r="GGF55" s="19"/>
      <c r="GGG55" s="19"/>
      <c r="GGH55" s="19"/>
      <c r="GGI55" s="19"/>
      <c r="GGJ55" s="19"/>
      <c r="GGK55" s="19"/>
      <c r="GGL55" s="19"/>
      <c r="GGM55" s="19"/>
      <c r="GGN55" s="19"/>
      <c r="GGO55" s="19"/>
      <c r="GGP55" s="19"/>
      <c r="GGQ55" s="19"/>
      <c r="GGR55" s="19"/>
      <c r="GGS55" s="19"/>
      <c r="GGT55" s="19"/>
      <c r="GGU55" s="19"/>
      <c r="GGV55" s="19"/>
      <c r="GGW55" s="19"/>
      <c r="GGX55" s="19"/>
      <c r="GGY55" s="19"/>
      <c r="GGZ55" s="19"/>
      <c r="GHA55" s="19"/>
      <c r="GHB55" s="19"/>
      <c r="GHC55" s="19"/>
      <c r="GHD55" s="19"/>
      <c r="GHE55" s="19"/>
      <c r="GHF55" s="19"/>
      <c r="GHG55" s="19"/>
      <c r="GHH55" s="19"/>
      <c r="GHI55" s="19"/>
      <c r="GHJ55" s="19"/>
      <c r="GHK55" s="19"/>
      <c r="GHL55" s="19"/>
      <c r="GHM55" s="19"/>
      <c r="GHN55" s="19"/>
      <c r="GHO55" s="19"/>
      <c r="GHP55" s="19"/>
      <c r="GHQ55" s="19"/>
      <c r="GHR55" s="19"/>
      <c r="GHS55" s="19"/>
      <c r="GHT55" s="19"/>
      <c r="GHU55" s="19"/>
      <c r="GHV55" s="19"/>
      <c r="GHW55" s="19"/>
      <c r="GHX55" s="19"/>
      <c r="GHY55" s="19"/>
      <c r="GHZ55" s="19"/>
      <c r="GIA55" s="19"/>
      <c r="GIB55" s="19"/>
      <c r="GIC55" s="19"/>
      <c r="GID55" s="19"/>
      <c r="GIE55" s="19"/>
      <c r="GIF55" s="19"/>
      <c r="GIG55" s="19"/>
      <c r="GIH55" s="19"/>
      <c r="GII55" s="19"/>
      <c r="GIJ55" s="19"/>
      <c r="GIK55" s="19"/>
      <c r="GIL55" s="19"/>
      <c r="GIM55" s="19"/>
      <c r="GIN55" s="19"/>
      <c r="GIO55" s="19"/>
      <c r="GIP55" s="19"/>
      <c r="GIQ55" s="19"/>
      <c r="GIR55" s="19"/>
      <c r="GIS55" s="19"/>
      <c r="GIT55" s="19"/>
      <c r="GIU55" s="19"/>
      <c r="GIV55" s="19"/>
      <c r="GIW55" s="19"/>
      <c r="GIX55" s="19"/>
      <c r="GIY55" s="19"/>
      <c r="GIZ55" s="19"/>
      <c r="GJA55" s="19"/>
      <c r="GJB55" s="19"/>
      <c r="GJC55" s="19"/>
      <c r="GJD55" s="19"/>
      <c r="GJE55" s="19"/>
      <c r="GJF55" s="19"/>
      <c r="GJG55" s="19"/>
      <c r="GJH55" s="19"/>
      <c r="GJI55" s="19"/>
      <c r="GJJ55" s="19"/>
      <c r="GJK55" s="19"/>
      <c r="GJL55" s="19"/>
      <c r="GJM55" s="19"/>
      <c r="GJN55" s="19"/>
      <c r="GJO55" s="19"/>
      <c r="GJP55" s="19"/>
      <c r="GJQ55" s="19"/>
      <c r="GJR55" s="19"/>
      <c r="GJS55" s="19"/>
      <c r="GJT55" s="19"/>
      <c r="GJU55" s="19"/>
      <c r="GJV55" s="19"/>
      <c r="GJW55" s="19"/>
      <c r="GJX55" s="19"/>
      <c r="GJY55" s="19"/>
      <c r="GJZ55" s="19"/>
      <c r="GKA55" s="19"/>
      <c r="GKB55" s="19"/>
      <c r="GKC55" s="19"/>
      <c r="GKD55" s="19"/>
      <c r="GKE55" s="19"/>
      <c r="GKF55" s="19"/>
      <c r="GKG55" s="19"/>
      <c r="GKH55" s="19"/>
      <c r="GKI55" s="19"/>
      <c r="GKJ55" s="19"/>
      <c r="GKK55" s="19"/>
      <c r="GKL55" s="19"/>
      <c r="GKM55" s="19"/>
      <c r="GKN55" s="19"/>
      <c r="GKO55" s="19"/>
      <c r="GKP55" s="19"/>
      <c r="GKQ55" s="19"/>
      <c r="GKR55" s="19"/>
      <c r="GKS55" s="19"/>
      <c r="GKT55" s="19"/>
      <c r="GKU55" s="19"/>
      <c r="GKV55" s="19"/>
      <c r="GKW55" s="19"/>
      <c r="GKX55" s="19"/>
      <c r="GKY55" s="19"/>
      <c r="GKZ55" s="19"/>
      <c r="GLA55" s="19"/>
      <c r="GLB55" s="19"/>
      <c r="GLC55" s="19"/>
      <c r="GLD55" s="19"/>
      <c r="GLE55" s="19"/>
      <c r="GLF55" s="19"/>
      <c r="GLG55" s="19"/>
      <c r="GLH55" s="19"/>
      <c r="GLI55" s="19"/>
      <c r="GLJ55" s="19"/>
      <c r="GLK55" s="19"/>
      <c r="GLL55" s="19"/>
      <c r="GLM55" s="19"/>
      <c r="GLN55" s="19"/>
      <c r="GLO55" s="19"/>
      <c r="GLP55" s="19"/>
      <c r="GLQ55" s="19"/>
      <c r="GLR55" s="19"/>
      <c r="GLS55" s="19"/>
      <c r="GLT55" s="19"/>
      <c r="GLU55" s="19"/>
      <c r="GLV55" s="19"/>
      <c r="GLW55" s="19"/>
      <c r="GLX55" s="19"/>
      <c r="GLY55" s="19"/>
      <c r="GLZ55" s="19"/>
      <c r="GMA55" s="19"/>
      <c r="GMB55" s="19"/>
      <c r="GMC55" s="19"/>
      <c r="GMD55" s="19"/>
      <c r="GME55" s="19"/>
      <c r="GMF55" s="19"/>
      <c r="GMG55" s="19"/>
      <c r="GMH55" s="19"/>
      <c r="GMI55" s="19"/>
      <c r="GMJ55" s="19"/>
      <c r="GMK55" s="19"/>
      <c r="GML55" s="19"/>
      <c r="GMM55" s="19"/>
      <c r="GMN55" s="19"/>
      <c r="GMO55" s="19"/>
      <c r="GMP55" s="19"/>
      <c r="GMQ55" s="19"/>
      <c r="GMR55" s="19"/>
      <c r="GMS55" s="19"/>
      <c r="GMT55" s="19"/>
      <c r="GMU55" s="19"/>
      <c r="GMV55" s="19"/>
      <c r="GMW55" s="19"/>
      <c r="GMX55" s="19"/>
      <c r="GMY55" s="19"/>
      <c r="GMZ55" s="19"/>
      <c r="GNA55" s="19"/>
      <c r="GNB55" s="19"/>
      <c r="GNC55" s="19"/>
      <c r="GND55" s="19"/>
      <c r="GNE55" s="19"/>
      <c r="GNF55" s="19"/>
      <c r="GNG55" s="19"/>
      <c r="GNH55" s="19"/>
      <c r="GNI55" s="19"/>
      <c r="GNJ55" s="19"/>
      <c r="GNK55" s="19"/>
      <c r="GNL55" s="19"/>
      <c r="GNM55" s="19"/>
      <c r="GNN55" s="19"/>
      <c r="GNO55" s="19"/>
      <c r="GNP55" s="19"/>
      <c r="GNQ55" s="19"/>
      <c r="GNR55" s="19"/>
      <c r="GNS55" s="19"/>
      <c r="GNT55" s="19"/>
      <c r="GNU55" s="19"/>
      <c r="GNV55" s="19"/>
      <c r="GNW55" s="19"/>
      <c r="GNX55" s="19"/>
      <c r="GNY55" s="19"/>
      <c r="GNZ55" s="19"/>
      <c r="GOA55" s="19"/>
      <c r="GOB55" s="19"/>
      <c r="GOC55" s="19"/>
      <c r="GOD55" s="19"/>
      <c r="GOE55" s="19"/>
      <c r="GOF55" s="19"/>
      <c r="GOG55" s="19"/>
      <c r="GOH55" s="19"/>
      <c r="GOI55" s="19"/>
      <c r="GOJ55" s="19"/>
      <c r="GOK55" s="19"/>
      <c r="GOL55" s="19"/>
      <c r="GOM55" s="19"/>
      <c r="GON55" s="19"/>
      <c r="GOO55" s="19"/>
      <c r="GOP55" s="19"/>
      <c r="GOQ55" s="19"/>
      <c r="GOR55" s="19"/>
      <c r="GOS55" s="19"/>
      <c r="GOT55" s="19"/>
      <c r="GOU55" s="19"/>
      <c r="GOV55" s="19"/>
      <c r="GOW55" s="19"/>
      <c r="GOX55" s="19"/>
      <c r="GOY55" s="19"/>
      <c r="GOZ55" s="19"/>
      <c r="GPA55" s="19"/>
      <c r="GPB55" s="19"/>
      <c r="GPC55" s="19"/>
      <c r="GPD55" s="19"/>
      <c r="GPE55" s="19"/>
      <c r="GPF55" s="19"/>
      <c r="GPG55" s="19"/>
      <c r="GPH55" s="19"/>
      <c r="GPI55" s="19"/>
      <c r="GPJ55" s="19"/>
      <c r="GPK55" s="19"/>
      <c r="GPL55" s="19"/>
      <c r="GPM55" s="19"/>
      <c r="GPN55" s="19"/>
      <c r="GPO55" s="19"/>
      <c r="GPP55" s="19"/>
      <c r="GPQ55" s="19"/>
      <c r="GPR55" s="19"/>
      <c r="GPS55" s="19"/>
      <c r="GPT55" s="19"/>
      <c r="GPU55" s="19"/>
      <c r="GPV55" s="19"/>
      <c r="GPW55" s="19"/>
      <c r="GPX55" s="19"/>
      <c r="GPY55" s="19"/>
      <c r="GPZ55" s="19"/>
      <c r="GQA55" s="19"/>
      <c r="GQB55" s="19"/>
      <c r="GQC55" s="19"/>
      <c r="GQD55" s="19"/>
      <c r="GQE55" s="19"/>
      <c r="GQF55" s="19"/>
      <c r="GQG55" s="19"/>
      <c r="GQH55" s="19"/>
      <c r="GQI55" s="19"/>
      <c r="GQJ55" s="19"/>
      <c r="GQK55" s="19"/>
      <c r="GQL55" s="19"/>
      <c r="GQM55" s="19"/>
      <c r="GQN55" s="19"/>
      <c r="GQO55" s="19"/>
      <c r="GQP55" s="19"/>
      <c r="GQQ55" s="19"/>
      <c r="GQR55" s="19"/>
      <c r="GQS55" s="19"/>
      <c r="GQT55" s="19"/>
      <c r="GQU55" s="19"/>
      <c r="GQV55" s="19"/>
      <c r="GQW55" s="19"/>
      <c r="GQX55" s="19"/>
      <c r="GQY55" s="19"/>
      <c r="GQZ55" s="19"/>
      <c r="GRA55" s="19"/>
      <c r="GRB55" s="19"/>
      <c r="GRC55" s="19"/>
      <c r="GRD55" s="19"/>
      <c r="GRE55" s="19"/>
      <c r="GRF55" s="19"/>
      <c r="GRG55" s="19"/>
      <c r="GRH55" s="19"/>
      <c r="GRI55" s="19"/>
      <c r="GRJ55" s="19"/>
      <c r="GRK55" s="19"/>
      <c r="GRL55" s="19"/>
      <c r="GRM55" s="19"/>
      <c r="GRN55" s="19"/>
      <c r="GRO55" s="19"/>
      <c r="GRP55" s="19"/>
      <c r="GRQ55" s="19"/>
      <c r="GRR55" s="19"/>
      <c r="GRS55" s="19"/>
      <c r="GRT55" s="19"/>
      <c r="GRU55" s="19"/>
      <c r="GRV55" s="19"/>
      <c r="GRW55" s="19"/>
      <c r="GRX55" s="19"/>
      <c r="GRY55" s="19"/>
      <c r="GRZ55" s="19"/>
      <c r="GSA55" s="19"/>
      <c r="GSB55" s="19"/>
      <c r="GSC55" s="19"/>
      <c r="GSD55" s="19"/>
      <c r="GSE55" s="19"/>
      <c r="GSF55" s="19"/>
      <c r="GSG55" s="19"/>
      <c r="GSH55" s="19"/>
      <c r="GSI55" s="19"/>
      <c r="GSJ55" s="19"/>
      <c r="GSK55" s="19"/>
      <c r="GSL55" s="19"/>
      <c r="GSM55" s="19"/>
      <c r="GSN55" s="19"/>
      <c r="GSO55" s="19"/>
      <c r="GSP55" s="19"/>
      <c r="GSQ55" s="19"/>
      <c r="GSR55" s="19"/>
      <c r="GSS55" s="19"/>
      <c r="GST55" s="19"/>
      <c r="GSU55" s="19"/>
      <c r="GSV55" s="19"/>
      <c r="GSW55" s="19"/>
      <c r="GSX55" s="19"/>
      <c r="GSY55" s="19"/>
      <c r="GSZ55" s="19"/>
      <c r="GTA55" s="19"/>
      <c r="GTB55" s="19"/>
      <c r="GTC55" s="19"/>
      <c r="GTD55" s="19"/>
      <c r="GTE55" s="19"/>
      <c r="GTF55" s="19"/>
      <c r="GTG55" s="19"/>
      <c r="GTH55" s="19"/>
      <c r="GTI55" s="19"/>
      <c r="GTJ55" s="19"/>
      <c r="GTK55" s="19"/>
      <c r="GTL55" s="19"/>
      <c r="GTM55" s="19"/>
      <c r="GTN55" s="19"/>
      <c r="GTO55" s="19"/>
      <c r="GTP55" s="19"/>
      <c r="GTQ55" s="19"/>
      <c r="GTR55" s="19"/>
      <c r="GTS55" s="19"/>
      <c r="GTT55" s="19"/>
      <c r="GTU55" s="19"/>
      <c r="GTV55" s="19"/>
      <c r="GTW55" s="19"/>
      <c r="GTX55" s="19"/>
      <c r="GTY55" s="19"/>
      <c r="GTZ55" s="19"/>
      <c r="GUA55" s="19"/>
      <c r="GUB55" s="19"/>
      <c r="GUC55" s="19"/>
      <c r="GUD55" s="19"/>
      <c r="GUE55" s="19"/>
      <c r="GUF55" s="19"/>
      <c r="GUG55" s="19"/>
      <c r="GUH55" s="19"/>
      <c r="GUI55" s="19"/>
      <c r="GUJ55" s="19"/>
      <c r="GUK55" s="19"/>
      <c r="GUL55" s="19"/>
      <c r="GUM55" s="19"/>
      <c r="GUN55" s="19"/>
      <c r="GUO55" s="19"/>
      <c r="GUP55" s="19"/>
      <c r="GUQ55" s="19"/>
      <c r="GUR55" s="19"/>
      <c r="GUS55" s="19"/>
      <c r="GUT55" s="19"/>
      <c r="GUU55" s="19"/>
      <c r="GUV55" s="19"/>
      <c r="GUW55" s="19"/>
      <c r="GUX55" s="19"/>
      <c r="GUY55" s="19"/>
      <c r="GUZ55" s="19"/>
      <c r="GVA55" s="19"/>
      <c r="GVB55" s="19"/>
      <c r="GVC55" s="19"/>
      <c r="GVD55" s="19"/>
      <c r="GVE55" s="19"/>
      <c r="GVF55" s="19"/>
      <c r="GVG55" s="19"/>
      <c r="GVH55" s="19"/>
      <c r="GVI55" s="19"/>
      <c r="GVJ55" s="19"/>
      <c r="GVK55" s="19"/>
      <c r="GVL55" s="19"/>
      <c r="GVM55" s="19"/>
      <c r="GVN55" s="19"/>
      <c r="GVO55" s="19"/>
      <c r="GVP55" s="19"/>
      <c r="GVQ55" s="19"/>
      <c r="GVR55" s="19"/>
      <c r="GVS55" s="19"/>
      <c r="GVT55" s="19"/>
      <c r="GVU55" s="19"/>
      <c r="GVV55" s="19"/>
      <c r="GVW55" s="19"/>
      <c r="GVX55" s="19"/>
      <c r="GVY55" s="19"/>
      <c r="GVZ55" s="19"/>
      <c r="GWA55" s="19"/>
      <c r="GWB55" s="19"/>
      <c r="GWC55" s="19"/>
      <c r="GWD55" s="19"/>
      <c r="GWE55" s="19"/>
      <c r="GWF55" s="19"/>
      <c r="GWG55" s="19"/>
      <c r="GWH55" s="19"/>
      <c r="GWI55" s="19"/>
      <c r="GWJ55" s="19"/>
      <c r="GWK55" s="19"/>
      <c r="GWL55" s="19"/>
      <c r="GWM55" s="19"/>
      <c r="GWN55" s="19"/>
      <c r="GWO55" s="19"/>
      <c r="GWP55" s="19"/>
      <c r="GWQ55" s="19"/>
      <c r="GWR55" s="19"/>
      <c r="GWS55" s="19"/>
      <c r="GWT55" s="19"/>
      <c r="GWU55" s="19"/>
      <c r="GWV55" s="19"/>
      <c r="GWW55" s="19"/>
      <c r="GWX55" s="19"/>
      <c r="GWY55" s="19"/>
      <c r="GWZ55" s="19"/>
      <c r="GXA55" s="19"/>
      <c r="GXB55" s="19"/>
      <c r="GXC55" s="19"/>
      <c r="GXD55" s="19"/>
      <c r="GXE55" s="19"/>
      <c r="GXF55" s="19"/>
      <c r="GXG55" s="19"/>
      <c r="GXH55" s="19"/>
      <c r="GXI55" s="19"/>
      <c r="GXJ55" s="19"/>
      <c r="GXK55" s="19"/>
      <c r="GXL55" s="19"/>
      <c r="GXM55" s="19"/>
      <c r="GXN55" s="19"/>
      <c r="GXO55" s="19"/>
      <c r="GXP55" s="19"/>
      <c r="GXQ55" s="19"/>
      <c r="GXR55" s="19"/>
      <c r="GXS55" s="19"/>
      <c r="GXT55" s="19"/>
      <c r="GXU55" s="19"/>
      <c r="GXV55" s="19"/>
      <c r="GXW55" s="19"/>
      <c r="GXX55" s="19"/>
      <c r="GXY55" s="19"/>
      <c r="GXZ55" s="19"/>
      <c r="GYA55" s="19"/>
      <c r="GYB55" s="19"/>
      <c r="GYC55" s="19"/>
      <c r="GYD55" s="19"/>
      <c r="GYE55" s="19"/>
      <c r="GYF55" s="19"/>
      <c r="GYG55" s="19"/>
      <c r="GYH55" s="19"/>
      <c r="GYI55" s="19"/>
      <c r="GYJ55" s="19"/>
      <c r="GYK55" s="19"/>
      <c r="GYL55" s="19"/>
      <c r="GYM55" s="19"/>
      <c r="GYN55" s="19"/>
      <c r="GYO55" s="19"/>
      <c r="GYP55" s="19"/>
      <c r="GYQ55" s="19"/>
      <c r="GYR55" s="19"/>
      <c r="GYS55" s="19"/>
      <c r="GYT55" s="19"/>
      <c r="GYU55" s="19"/>
      <c r="GYV55" s="19"/>
      <c r="GYW55" s="19"/>
      <c r="GYX55" s="19"/>
      <c r="GYY55" s="19"/>
      <c r="GYZ55" s="19"/>
      <c r="GZA55" s="19"/>
      <c r="GZB55" s="19"/>
      <c r="GZC55" s="19"/>
      <c r="GZD55" s="19"/>
      <c r="GZE55" s="19"/>
      <c r="GZF55" s="19"/>
      <c r="GZG55" s="19"/>
      <c r="GZH55" s="19"/>
      <c r="GZI55" s="19"/>
      <c r="GZJ55" s="19"/>
      <c r="GZK55" s="19"/>
      <c r="GZL55" s="19"/>
      <c r="GZM55" s="19"/>
      <c r="GZN55" s="19"/>
      <c r="GZO55" s="19"/>
      <c r="GZP55" s="19"/>
      <c r="GZQ55" s="19"/>
      <c r="GZR55" s="19"/>
      <c r="GZS55" s="19"/>
      <c r="GZT55" s="19"/>
      <c r="GZU55" s="19"/>
      <c r="GZV55" s="19"/>
      <c r="GZW55" s="19"/>
      <c r="GZX55" s="19"/>
      <c r="GZY55" s="19"/>
      <c r="GZZ55" s="19"/>
      <c r="HAA55" s="19"/>
      <c r="HAB55" s="19"/>
      <c r="HAC55" s="19"/>
      <c r="HAD55" s="19"/>
      <c r="HAE55" s="19"/>
      <c r="HAF55" s="19"/>
      <c r="HAG55" s="19"/>
      <c r="HAH55" s="19"/>
      <c r="HAI55" s="19"/>
      <c r="HAJ55" s="19"/>
      <c r="HAK55" s="19"/>
      <c r="HAL55" s="19"/>
      <c r="HAM55" s="19"/>
      <c r="HAN55" s="19"/>
      <c r="HAO55" s="19"/>
      <c r="HAP55" s="19"/>
      <c r="HAQ55" s="19"/>
      <c r="HAR55" s="19"/>
      <c r="HAS55" s="19"/>
      <c r="HAT55" s="19"/>
      <c r="HAU55" s="19"/>
      <c r="HAV55" s="19"/>
      <c r="HAW55" s="19"/>
      <c r="HAX55" s="19"/>
      <c r="HAY55" s="19"/>
      <c r="HAZ55" s="19"/>
      <c r="HBA55" s="19"/>
      <c r="HBB55" s="19"/>
      <c r="HBC55" s="19"/>
      <c r="HBD55" s="19"/>
      <c r="HBE55" s="19"/>
      <c r="HBF55" s="19"/>
      <c r="HBG55" s="19"/>
      <c r="HBH55" s="19"/>
      <c r="HBI55" s="19"/>
      <c r="HBJ55" s="19"/>
      <c r="HBK55" s="19"/>
      <c r="HBL55" s="19"/>
      <c r="HBM55" s="19"/>
      <c r="HBN55" s="19"/>
      <c r="HBO55" s="19"/>
      <c r="HBP55" s="19"/>
      <c r="HBQ55" s="19"/>
      <c r="HBR55" s="19"/>
      <c r="HBS55" s="19"/>
      <c r="HBT55" s="19"/>
      <c r="HBU55" s="19"/>
      <c r="HBV55" s="19"/>
      <c r="HBW55" s="19"/>
      <c r="HBX55" s="19"/>
      <c r="HBY55" s="19"/>
      <c r="HBZ55" s="19"/>
      <c r="HCA55" s="19"/>
      <c r="HCB55" s="19"/>
      <c r="HCC55" s="19"/>
      <c r="HCD55" s="19"/>
      <c r="HCE55" s="19"/>
      <c r="HCF55" s="19"/>
      <c r="HCG55" s="19"/>
      <c r="HCH55" s="19"/>
      <c r="HCI55" s="19"/>
      <c r="HCJ55" s="19"/>
      <c r="HCK55" s="19"/>
      <c r="HCL55" s="19"/>
      <c r="HCM55" s="19"/>
      <c r="HCN55" s="19"/>
      <c r="HCO55" s="19"/>
      <c r="HCP55" s="19"/>
      <c r="HCQ55" s="19"/>
      <c r="HCR55" s="19"/>
      <c r="HCS55" s="19"/>
      <c r="HCT55" s="19"/>
      <c r="HCU55" s="19"/>
      <c r="HCV55" s="19"/>
      <c r="HCW55" s="19"/>
      <c r="HCX55" s="19"/>
      <c r="HCY55" s="19"/>
      <c r="HCZ55" s="19"/>
      <c r="HDA55" s="19"/>
      <c r="HDB55" s="19"/>
      <c r="HDC55" s="19"/>
      <c r="HDD55" s="19"/>
      <c r="HDE55" s="19"/>
      <c r="HDF55" s="19"/>
      <c r="HDG55" s="19"/>
      <c r="HDH55" s="19"/>
      <c r="HDI55" s="19"/>
      <c r="HDJ55" s="19"/>
      <c r="HDK55" s="19"/>
      <c r="HDL55" s="19"/>
      <c r="HDM55" s="19"/>
      <c r="HDN55" s="19"/>
      <c r="HDO55" s="19"/>
      <c r="HDP55" s="19"/>
      <c r="HDQ55" s="19"/>
      <c r="HDR55" s="19"/>
      <c r="HDS55" s="19"/>
      <c r="HDT55" s="19"/>
      <c r="HDU55" s="19"/>
      <c r="HDV55" s="19"/>
      <c r="HDW55" s="19"/>
      <c r="HDX55" s="19"/>
      <c r="HDY55" s="19"/>
      <c r="HDZ55" s="19"/>
      <c r="HEA55" s="19"/>
      <c r="HEB55" s="19"/>
      <c r="HEC55" s="19"/>
      <c r="HED55" s="19"/>
      <c r="HEE55" s="19"/>
      <c r="HEF55" s="19"/>
      <c r="HEG55" s="19"/>
      <c r="HEH55" s="19"/>
      <c r="HEI55" s="19"/>
      <c r="HEJ55" s="19"/>
      <c r="HEK55" s="19"/>
      <c r="HEL55" s="19"/>
      <c r="HEM55" s="19"/>
      <c r="HEN55" s="19"/>
      <c r="HEO55" s="19"/>
      <c r="HEP55" s="19"/>
      <c r="HEQ55" s="19"/>
      <c r="HER55" s="19"/>
      <c r="HES55" s="19"/>
      <c r="HET55" s="19"/>
      <c r="HEU55" s="19"/>
      <c r="HEV55" s="19"/>
      <c r="HEW55" s="19"/>
      <c r="HEX55" s="19"/>
      <c r="HEY55" s="19"/>
      <c r="HEZ55" s="19"/>
      <c r="HFA55" s="19"/>
      <c r="HFB55" s="19"/>
      <c r="HFC55" s="19"/>
      <c r="HFD55" s="19"/>
      <c r="HFE55" s="19"/>
      <c r="HFF55" s="19"/>
      <c r="HFG55" s="19"/>
      <c r="HFH55" s="19"/>
      <c r="HFI55" s="19"/>
      <c r="HFJ55" s="19"/>
      <c r="HFK55" s="19"/>
      <c r="HFL55" s="19"/>
      <c r="HFM55" s="19"/>
      <c r="HFN55" s="19"/>
      <c r="HFO55" s="19"/>
      <c r="HFP55" s="19"/>
      <c r="HFQ55" s="19"/>
      <c r="HFR55" s="19"/>
      <c r="HFS55" s="19"/>
      <c r="HFT55" s="19"/>
      <c r="HFU55" s="19"/>
      <c r="HFV55" s="19"/>
      <c r="HFW55" s="19"/>
      <c r="HFX55" s="19"/>
      <c r="HFY55" s="19"/>
      <c r="HFZ55" s="19"/>
      <c r="HGA55" s="19"/>
      <c r="HGB55" s="19"/>
      <c r="HGC55" s="19"/>
      <c r="HGD55" s="19"/>
      <c r="HGE55" s="19"/>
      <c r="HGF55" s="19"/>
      <c r="HGG55" s="19"/>
      <c r="HGH55" s="19"/>
      <c r="HGI55" s="19"/>
      <c r="HGJ55" s="19"/>
      <c r="HGK55" s="19"/>
      <c r="HGL55" s="19"/>
      <c r="HGM55" s="19"/>
      <c r="HGN55" s="19"/>
      <c r="HGO55" s="19"/>
      <c r="HGP55" s="19"/>
      <c r="HGQ55" s="19"/>
      <c r="HGR55" s="19"/>
      <c r="HGS55" s="19"/>
      <c r="HGT55" s="19"/>
      <c r="HGU55" s="19"/>
      <c r="HGV55" s="19"/>
      <c r="HGW55" s="19"/>
      <c r="HGX55" s="19"/>
      <c r="HGY55" s="19"/>
      <c r="HGZ55" s="19"/>
      <c r="HHA55" s="19"/>
      <c r="HHB55" s="19"/>
      <c r="HHC55" s="19"/>
      <c r="HHD55" s="19"/>
      <c r="HHE55" s="19"/>
      <c r="HHF55" s="19"/>
      <c r="HHG55" s="19"/>
      <c r="HHH55" s="19"/>
      <c r="HHI55" s="19"/>
      <c r="HHJ55" s="19"/>
      <c r="HHK55" s="19"/>
      <c r="HHL55" s="19"/>
      <c r="HHM55" s="19"/>
      <c r="HHN55" s="19"/>
      <c r="HHO55" s="19"/>
      <c r="HHP55" s="19"/>
      <c r="HHQ55" s="19"/>
      <c r="HHR55" s="19"/>
      <c r="HHS55" s="19"/>
      <c r="HHT55" s="19"/>
      <c r="HHU55" s="19"/>
      <c r="HHV55" s="19"/>
      <c r="HHW55" s="19"/>
      <c r="HHX55" s="19"/>
      <c r="HHY55" s="19"/>
      <c r="HHZ55" s="19"/>
      <c r="HIA55" s="19"/>
      <c r="HIB55" s="19"/>
      <c r="HIC55" s="19"/>
      <c r="HID55" s="19"/>
      <c r="HIE55" s="19"/>
      <c r="HIF55" s="19"/>
      <c r="HIG55" s="19"/>
      <c r="HIH55" s="19"/>
      <c r="HII55" s="19"/>
      <c r="HIJ55" s="19"/>
      <c r="HIK55" s="19"/>
      <c r="HIL55" s="19"/>
      <c r="HIM55" s="19"/>
      <c r="HIN55" s="19"/>
      <c r="HIO55" s="19"/>
      <c r="HIP55" s="19"/>
      <c r="HIQ55" s="19"/>
      <c r="HIR55" s="19"/>
      <c r="HIS55" s="19"/>
      <c r="HIT55" s="19"/>
      <c r="HIU55" s="19"/>
      <c r="HIV55" s="19"/>
      <c r="HIW55" s="19"/>
      <c r="HIX55" s="19"/>
      <c r="HIY55" s="19"/>
      <c r="HIZ55" s="19"/>
      <c r="HJA55" s="19"/>
      <c r="HJB55" s="19"/>
      <c r="HJC55" s="19"/>
      <c r="HJD55" s="19"/>
      <c r="HJE55" s="19"/>
      <c r="HJF55" s="19"/>
      <c r="HJG55" s="19"/>
      <c r="HJH55" s="19"/>
      <c r="HJI55" s="19"/>
      <c r="HJJ55" s="19"/>
      <c r="HJK55" s="19"/>
      <c r="HJL55" s="19"/>
      <c r="HJM55" s="19"/>
      <c r="HJN55" s="19"/>
      <c r="HJO55" s="19"/>
      <c r="HJP55" s="19"/>
      <c r="HJQ55" s="19"/>
      <c r="HJR55" s="19"/>
      <c r="HJS55" s="19"/>
      <c r="HJT55" s="19"/>
      <c r="HJU55" s="19"/>
      <c r="HJV55" s="19"/>
      <c r="HJW55" s="19"/>
      <c r="HJX55" s="19"/>
      <c r="HJY55" s="19"/>
      <c r="HJZ55" s="19"/>
      <c r="HKA55" s="19"/>
      <c r="HKB55" s="19"/>
      <c r="HKC55" s="19"/>
      <c r="HKD55" s="19"/>
      <c r="HKE55" s="19"/>
      <c r="HKF55" s="19"/>
      <c r="HKG55" s="19"/>
      <c r="HKH55" s="19"/>
      <c r="HKI55" s="19"/>
      <c r="HKJ55" s="19"/>
      <c r="HKK55" s="19"/>
      <c r="HKL55" s="19"/>
      <c r="HKM55" s="19"/>
      <c r="HKN55" s="19"/>
      <c r="HKO55" s="19"/>
      <c r="HKP55" s="19"/>
      <c r="HKQ55" s="19"/>
      <c r="HKR55" s="19"/>
      <c r="HKS55" s="19"/>
      <c r="HKT55" s="19"/>
      <c r="HKU55" s="19"/>
      <c r="HKV55" s="19"/>
      <c r="HKW55" s="19"/>
      <c r="HKX55" s="19"/>
      <c r="HKY55" s="19"/>
      <c r="HKZ55" s="19"/>
      <c r="HLA55" s="19"/>
      <c r="HLB55" s="19"/>
      <c r="HLC55" s="19"/>
      <c r="HLD55" s="19"/>
      <c r="HLE55" s="19"/>
      <c r="HLF55" s="19"/>
      <c r="HLG55" s="19"/>
      <c r="HLH55" s="19"/>
      <c r="HLI55" s="19"/>
      <c r="HLJ55" s="19"/>
      <c r="HLK55" s="19"/>
      <c r="HLL55" s="19"/>
      <c r="HLM55" s="19"/>
      <c r="HLN55" s="19"/>
      <c r="HLO55" s="19"/>
      <c r="HLP55" s="19"/>
      <c r="HLQ55" s="19"/>
      <c r="HLR55" s="19"/>
      <c r="HLS55" s="19"/>
      <c r="HLT55" s="19"/>
      <c r="HLU55" s="19"/>
      <c r="HLV55" s="19"/>
      <c r="HLW55" s="19"/>
      <c r="HLX55" s="19"/>
      <c r="HLY55" s="19"/>
      <c r="HLZ55" s="19"/>
      <c r="HMA55" s="19"/>
      <c r="HMB55" s="19"/>
      <c r="HMC55" s="19"/>
      <c r="HMD55" s="19"/>
      <c r="HME55" s="19"/>
      <c r="HMF55" s="19"/>
      <c r="HMG55" s="19"/>
      <c r="HMH55" s="19"/>
      <c r="HMI55" s="19"/>
      <c r="HMJ55" s="19"/>
      <c r="HMK55" s="19"/>
      <c r="HML55" s="19"/>
      <c r="HMM55" s="19"/>
      <c r="HMN55" s="19"/>
      <c r="HMO55" s="19"/>
      <c r="HMP55" s="19"/>
      <c r="HMQ55" s="19"/>
      <c r="HMR55" s="19"/>
      <c r="HMS55" s="19"/>
      <c r="HMT55" s="19"/>
      <c r="HMU55" s="19"/>
      <c r="HMV55" s="19"/>
      <c r="HMW55" s="19"/>
      <c r="HMX55" s="19"/>
      <c r="HMY55" s="19"/>
      <c r="HMZ55" s="19"/>
      <c r="HNA55" s="19"/>
      <c r="HNB55" s="19"/>
      <c r="HNC55" s="19"/>
      <c r="HND55" s="19"/>
      <c r="HNE55" s="19"/>
      <c r="HNF55" s="19"/>
      <c r="HNG55" s="19"/>
      <c r="HNH55" s="19"/>
      <c r="HNI55" s="19"/>
      <c r="HNJ55" s="19"/>
      <c r="HNK55" s="19"/>
      <c r="HNL55" s="19"/>
      <c r="HNM55" s="19"/>
      <c r="HNN55" s="19"/>
      <c r="HNO55" s="19"/>
      <c r="HNP55" s="19"/>
      <c r="HNQ55" s="19"/>
      <c r="HNR55" s="19"/>
      <c r="HNS55" s="19"/>
      <c r="HNT55" s="19"/>
      <c r="HNU55" s="19"/>
      <c r="HNV55" s="19"/>
      <c r="HNW55" s="19"/>
      <c r="HNX55" s="19"/>
      <c r="HNY55" s="19"/>
      <c r="HNZ55" s="19"/>
      <c r="HOA55" s="19"/>
      <c r="HOB55" s="19"/>
      <c r="HOC55" s="19"/>
      <c r="HOD55" s="19"/>
      <c r="HOE55" s="19"/>
      <c r="HOF55" s="19"/>
      <c r="HOG55" s="19"/>
      <c r="HOH55" s="19"/>
      <c r="HOI55" s="19"/>
      <c r="HOJ55" s="19"/>
      <c r="HOK55" s="19"/>
      <c r="HOL55" s="19"/>
      <c r="HOM55" s="19"/>
      <c r="HON55" s="19"/>
      <c r="HOO55" s="19"/>
      <c r="HOP55" s="19"/>
      <c r="HOQ55" s="19"/>
      <c r="HOR55" s="19"/>
      <c r="HOS55" s="19"/>
      <c r="HOT55" s="19"/>
      <c r="HOU55" s="19"/>
      <c r="HOV55" s="19"/>
      <c r="HOW55" s="19"/>
      <c r="HOX55" s="19"/>
      <c r="HOY55" s="19"/>
      <c r="HOZ55" s="19"/>
      <c r="HPA55" s="19"/>
      <c r="HPB55" s="19"/>
      <c r="HPC55" s="19"/>
      <c r="HPD55" s="19"/>
      <c r="HPE55" s="19"/>
      <c r="HPF55" s="19"/>
      <c r="HPG55" s="19"/>
      <c r="HPH55" s="19"/>
      <c r="HPI55" s="19"/>
      <c r="HPJ55" s="19"/>
      <c r="HPK55" s="19"/>
      <c r="HPL55" s="19"/>
      <c r="HPM55" s="19"/>
      <c r="HPN55" s="19"/>
      <c r="HPO55" s="19"/>
      <c r="HPP55" s="19"/>
      <c r="HPQ55" s="19"/>
      <c r="HPR55" s="19"/>
      <c r="HPS55" s="19"/>
      <c r="HPT55" s="19"/>
      <c r="HPU55" s="19"/>
      <c r="HPV55" s="19"/>
      <c r="HPW55" s="19"/>
      <c r="HPX55" s="19"/>
      <c r="HPY55" s="19"/>
      <c r="HPZ55" s="19"/>
      <c r="HQA55" s="19"/>
      <c r="HQB55" s="19"/>
      <c r="HQC55" s="19"/>
      <c r="HQD55" s="19"/>
      <c r="HQE55" s="19"/>
      <c r="HQF55" s="19"/>
      <c r="HQG55" s="19"/>
      <c r="HQH55" s="19"/>
      <c r="HQI55" s="19"/>
      <c r="HQJ55" s="19"/>
      <c r="HQK55" s="19"/>
      <c r="HQL55" s="19"/>
      <c r="HQM55" s="19"/>
      <c r="HQN55" s="19"/>
      <c r="HQO55" s="19"/>
      <c r="HQP55" s="19"/>
      <c r="HQQ55" s="19"/>
      <c r="HQR55" s="19"/>
      <c r="HQS55" s="19"/>
      <c r="HQT55" s="19"/>
      <c r="HQU55" s="19"/>
      <c r="HQV55" s="19"/>
      <c r="HQW55" s="19"/>
      <c r="HQX55" s="19"/>
      <c r="HQY55" s="19"/>
      <c r="HQZ55" s="19"/>
      <c r="HRA55" s="19"/>
      <c r="HRB55" s="19"/>
      <c r="HRC55" s="19"/>
      <c r="HRD55" s="19"/>
      <c r="HRE55" s="19"/>
      <c r="HRF55" s="19"/>
      <c r="HRG55" s="19"/>
      <c r="HRH55" s="19"/>
      <c r="HRI55" s="19"/>
      <c r="HRJ55" s="19"/>
      <c r="HRK55" s="19"/>
      <c r="HRL55" s="19"/>
      <c r="HRM55" s="19"/>
      <c r="HRN55" s="19"/>
      <c r="HRO55" s="19"/>
      <c r="HRP55" s="19"/>
      <c r="HRQ55" s="19"/>
      <c r="HRR55" s="19"/>
      <c r="HRS55" s="19"/>
      <c r="HRT55" s="19"/>
      <c r="HRU55" s="19"/>
      <c r="HRV55" s="19"/>
      <c r="HRW55" s="19"/>
      <c r="HRX55" s="19"/>
      <c r="HRY55" s="19"/>
      <c r="HRZ55" s="19"/>
      <c r="HSA55" s="19"/>
      <c r="HSB55" s="19"/>
      <c r="HSC55" s="19"/>
      <c r="HSD55" s="19"/>
      <c r="HSE55" s="19"/>
      <c r="HSF55" s="19"/>
      <c r="HSG55" s="19"/>
      <c r="HSH55" s="19"/>
      <c r="HSI55" s="19"/>
      <c r="HSJ55" s="19"/>
      <c r="HSK55" s="19"/>
      <c r="HSL55" s="19"/>
      <c r="HSM55" s="19"/>
      <c r="HSN55" s="19"/>
      <c r="HSO55" s="19"/>
      <c r="HSP55" s="19"/>
      <c r="HSQ55" s="19"/>
      <c r="HSR55" s="19"/>
      <c r="HSS55" s="19"/>
      <c r="HST55" s="19"/>
      <c r="HSU55" s="19"/>
      <c r="HSV55" s="19"/>
      <c r="HSW55" s="19"/>
      <c r="HSX55" s="19"/>
      <c r="HSY55" s="19"/>
      <c r="HSZ55" s="19"/>
      <c r="HTA55" s="19"/>
      <c r="HTB55" s="19"/>
      <c r="HTC55" s="19"/>
      <c r="HTD55" s="19"/>
      <c r="HTE55" s="19"/>
      <c r="HTF55" s="19"/>
      <c r="HTG55" s="19"/>
      <c r="HTH55" s="19"/>
      <c r="HTI55" s="19"/>
      <c r="HTJ55" s="19"/>
      <c r="HTK55" s="19"/>
      <c r="HTL55" s="19"/>
      <c r="HTM55" s="19"/>
      <c r="HTN55" s="19"/>
      <c r="HTO55" s="19"/>
      <c r="HTP55" s="19"/>
      <c r="HTQ55" s="19"/>
      <c r="HTR55" s="19"/>
      <c r="HTS55" s="19"/>
      <c r="HTT55" s="19"/>
      <c r="HTU55" s="19"/>
      <c r="HTV55" s="19"/>
      <c r="HTW55" s="19"/>
      <c r="HTX55" s="19"/>
      <c r="HTY55" s="19"/>
      <c r="HTZ55" s="19"/>
      <c r="HUA55" s="19"/>
      <c r="HUB55" s="19"/>
      <c r="HUC55" s="19"/>
      <c r="HUD55" s="19"/>
      <c r="HUE55" s="19"/>
      <c r="HUF55" s="19"/>
      <c r="HUG55" s="19"/>
      <c r="HUH55" s="19"/>
      <c r="HUI55" s="19"/>
      <c r="HUJ55" s="19"/>
      <c r="HUK55" s="19"/>
      <c r="HUL55" s="19"/>
      <c r="HUM55" s="19"/>
      <c r="HUN55" s="19"/>
      <c r="HUO55" s="19"/>
      <c r="HUP55" s="19"/>
      <c r="HUQ55" s="19"/>
      <c r="HUR55" s="19"/>
      <c r="HUS55" s="19"/>
      <c r="HUT55" s="19"/>
      <c r="HUU55" s="19"/>
      <c r="HUV55" s="19"/>
      <c r="HUW55" s="19"/>
      <c r="HUX55" s="19"/>
      <c r="HUY55" s="19"/>
      <c r="HUZ55" s="19"/>
      <c r="HVA55" s="19"/>
      <c r="HVB55" s="19"/>
      <c r="HVC55" s="19"/>
      <c r="HVD55" s="19"/>
      <c r="HVE55" s="19"/>
      <c r="HVF55" s="19"/>
      <c r="HVG55" s="19"/>
      <c r="HVH55" s="19"/>
      <c r="HVI55" s="19"/>
      <c r="HVJ55" s="19"/>
      <c r="HVK55" s="19"/>
      <c r="HVL55" s="19"/>
      <c r="HVM55" s="19"/>
      <c r="HVN55" s="19"/>
      <c r="HVO55" s="19"/>
      <c r="HVP55" s="19"/>
      <c r="HVQ55" s="19"/>
      <c r="HVR55" s="19"/>
      <c r="HVS55" s="19"/>
      <c r="HVT55" s="19"/>
      <c r="HVU55" s="19"/>
      <c r="HVV55" s="19"/>
      <c r="HVW55" s="19"/>
      <c r="HVX55" s="19"/>
      <c r="HVY55" s="19"/>
      <c r="HVZ55" s="19"/>
      <c r="HWA55" s="19"/>
      <c r="HWB55" s="19"/>
      <c r="HWC55" s="19"/>
      <c r="HWD55" s="19"/>
      <c r="HWE55" s="19"/>
      <c r="HWF55" s="19"/>
      <c r="HWG55" s="19"/>
      <c r="HWH55" s="19"/>
      <c r="HWI55" s="19"/>
      <c r="HWJ55" s="19"/>
      <c r="HWK55" s="19"/>
      <c r="HWL55" s="19"/>
      <c r="HWM55" s="19"/>
      <c r="HWN55" s="19"/>
      <c r="HWO55" s="19"/>
      <c r="HWP55" s="19"/>
      <c r="HWQ55" s="19"/>
      <c r="HWR55" s="19"/>
      <c r="HWS55" s="19"/>
      <c r="HWT55" s="19"/>
      <c r="HWU55" s="19"/>
      <c r="HWV55" s="19"/>
      <c r="HWW55" s="19"/>
      <c r="HWX55" s="19"/>
      <c r="HWY55" s="19"/>
      <c r="HWZ55" s="19"/>
      <c r="HXA55" s="19"/>
      <c r="HXB55" s="19"/>
      <c r="HXC55" s="19"/>
      <c r="HXD55" s="19"/>
      <c r="HXE55" s="19"/>
      <c r="HXF55" s="19"/>
      <c r="HXG55" s="19"/>
      <c r="HXH55" s="19"/>
      <c r="HXI55" s="19"/>
      <c r="HXJ55" s="19"/>
      <c r="HXK55" s="19"/>
      <c r="HXL55" s="19"/>
      <c r="HXM55" s="19"/>
      <c r="HXN55" s="19"/>
      <c r="HXO55" s="19"/>
      <c r="HXP55" s="19"/>
      <c r="HXQ55" s="19"/>
      <c r="HXR55" s="19"/>
      <c r="HXS55" s="19"/>
      <c r="HXT55" s="19"/>
      <c r="HXU55" s="19"/>
      <c r="HXV55" s="19"/>
      <c r="HXW55" s="19"/>
      <c r="HXX55" s="19"/>
      <c r="HXY55" s="19"/>
      <c r="HXZ55" s="19"/>
      <c r="HYA55" s="19"/>
      <c r="HYB55" s="19"/>
      <c r="HYC55" s="19"/>
      <c r="HYD55" s="19"/>
      <c r="HYE55" s="19"/>
      <c r="HYF55" s="19"/>
      <c r="HYG55" s="19"/>
      <c r="HYH55" s="19"/>
      <c r="HYI55" s="19"/>
      <c r="HYJ55" s="19"/>
      <c r="HYK55" s="19"/>
      <c r="HYL55" s="19"/>
      <c r="HYM55" s="19"/>
      <c r="HYN55" s="19"/>
      <c r="HYO55" s="19"/>
      <c r="HYP55" s="19"/>
      <c r="HYQ55" s="19"/>
      <c r="HYR55" s="19"/>
      <c r="HYS55" s="19"/>
      <c r="HYT55" s="19"/>
      <c r="HYU55" s="19"/>
      <c r="HYV55" s="19"/>
      <c r="HYW55" s="19"/>
      <c r="HYX55" s="19"/>
      <c r="HYY55" s="19"/>
      <c r="HYZ55" s="19"/>
      <c r="HZA55" s="19"/>
      <c r="HZB55" s="19"/>
      <c r="HZC55" s="19"/>
      <c r="HZD55" s="19"/>
      <c r="HZE55" s="19"/>
      <c r="HZF55" s="19"/>
      <c r="HZG55" s="19"/>
      <c r="HZH55" s="19"/>
      <c r="HZI55" s="19"/>
      <c r="HZJ55" s="19"/>
      <c r="HZK55" s="19"/>
      <c r="HZL55" s="19"/>
      <c r="HZM55" s="19"/>
      <c r="HZN55" s="19"/>
      <c r="HZO55" s="19"/>
      <c r="HZP55" s="19"/>
      <c r="HZQ55" s="19"/>
      <c r="HZR55" s="19"/>
      <c r="HZS55" s="19"/>
      <c r="HZT55" s="19"/>
      <c r="HZU55" s="19"/>
      <c r="HZV55" s="19"/>
      <c r="HZW55" s="19"/>
      <c r="HZX55" s="19"/>
      <c r="HZY55" s="19"/>
      <c r="HZZ55" s="19"/>
      <c r="IAA55" s="19"/>
      <c r="IAB55" s="19"/>
      <c r="IAC55" s="19"/>
      <c r="IAD55" s="19"/>
      <c r="IAE55" s="19"/>
      <c r="IAF55" s="19"/>
      <c r="IAG55" s="19"/>
      <c r="IAH55" s="19"/>
      <c r="IAI55" s="19"/>
      <c r="IAJ55" s="19"/>
      <c r="IAK55" s="19"/>
      <c r="IAL55" s="19"/>
      <c r="IAM55" s="19"/>
      <c r="IAN55" s="19"/>
      <c r="IAO55" s="19"/>
      <c r="IAP55" s="19"/>
      <c r="IAQ55" s="19"/>
      <c r="IAR55" s="19"/>
      <c r="IAS55" s="19"/>
      <c r="IAT55" s="19"/>
      <c r="IAU55" s="19"/>
      <c r="IAV55" s="19"/>
      <c r="IAW55" s="19"/>
      <c r="IAX55" s="19"/>
      <c r="IAY55" s="19"/>
      <c r="IAZ55" s="19"/>
      <c r="IBA55" s="19"/>
      <c r="IBB55" s="19"/>
      <c r="IBC55" s="19"/>
      <c r="IBD55" s="19"/>
      <c r="IBE55" s="19"/>
      <c r="IBF55" s="19"/>
      <c r="IBG55" s="19"/>
      <c r="IBH55" s="19"/>
      <c r="IBI55" s="19"/>
      <c r="IBJ55" s="19"/>
      <c r="IBK55" s="19"/>
      <c r="IBL55" s="19"/>
      <c r="IBM55" s="19"/>
      <c r="IBN55" s="19"/>
      <c r="IBO55" s="19"/>
      <c r="IBP55" s="19"/>
      <c r="IBQ55" s="19"/>
      <c r="IBR55" s="19"/>
      <c r="IBS55" s="19"/>
      <c r="IBT55" s="19"/>
      <c r="IBU55" s="19"/>
      <c r="IBV55" s="19"/>
      <c r="IBW55" s="19"/>
      <c r="IBX55" s="19"/>
      <c r="IBY55" s="19"/>
      <c r="IBZ55" s="19"/>
      <c r="ICA55" s="19"/>
      <c r="ICB55" s="19"/>
      <c r="ICC55" s="19"/>
      <c r="ICD55" s="19"/>
      <c r="ICE55" s="19"/>
      <c r="ICF55" s="19"/>
      <c r="ICG55" s="19"/>
      <c r="ICH55" s="19"/>
      <c r="ICI55" s="19"/>
      <c r="ICJ55" s="19"/>
      <c r="ICK55" s="19"/>
      <c r="ICL55" s="19"/>
      <c r="ICM55" s="19"/>
      <c r="ICN55" s="19"/>
      <c r="ICO55" s="19"/>
      <c r="ICP55" s="19"/>
      <c r="ICQ55" s="19"/>
      <c r="ICR55" s="19"/>
      <c r="ICS55" s="19"/>
      <c r="ICT55" s="19"/>
      <c r="ICU55" s="19"/>
      <c r="ICV55" s="19"/>
      <c r="ICW55" s="19"/>
      <c r="ICX55" s="19"/>
      <c r="ICY55" s="19"/>
      <c r="ICZ55" s="19"/>
      <c r="IDA55" s="19"/>
      <c r="IDB55" s="19"/>
      <c r="IDC55" s="19"/>
      <c r="IDD55" s="19"/>
      <c r="IDE55" s="19"/>
      <c r="IDF55" s="19"/>
      <c r="IDG55" s="19"/>
      <c r="IDH55" s="19"/>
      <c r="IDI55" s="19"/>
      <c r="IDJ55" s="19"/>
      <c r="IDK55" s="19"/>
      <c r="IDL55" s="19"/>
      <c r="IDM55" s="19"/>
      <c r="IDN55" s="19"/>
      <c r="IDO55" s="19"/>
      <c r="IDP55" s="19"/>
      <c r="IDQ55" s="19"/>
      <c r="IDR55" s="19"/>
      <c r="IDS55" s="19"/>
      <c r="IDT55" s="19"/>
      <c r="IDU55" s="19"/>
      <c r="IDV55" s="19"/>
      <c r="IDW55" s="19"/>
      <c r="IDX55" s="19"/>
      <c r="IDY55" s="19"/>
      <c r="IDZ55" s="19"/>
      <c r="IEA55" s="19"/>
      <c r="IEB55" s="19"/>
      <c r="IEC55" s="19"/>
      <c r="IED55" s="19"/>
      <c r="IEE55" s="19"/>
      <c r="IEF55" s="19"/>
      <c r="IEG55" s="19"/>
      <c r="IEH55" s="19"/>
      <c r="IEI55" s="19"/>
      <c r="IEJ55" s="19"/>
      <c r="IEK55" s="19"/>
      <c r="IEL55" s="19"/>
      <c r="IEM55" s="19"/>
      <c r="IEN55" s="19"/>
      <c r="IEO55" s="19"/>
      <c r="IEP55" s="19"/>
      <c r="IEQ55" s="19"/>
      <c r="IER55" s="19"/>
      <c r="IES55" s="19"/>
      <c r="IET55" s="19"/>
      <c r="IEU55" s="19"/>
      <c r="IEV55" s="19"/>
      <c r="IEW55" s="19"/>
      <c r="IEX55" s="19"/>
      <c r="IEY55" s="19"/>
      <c r="IEZ55" s="19"/>
      <c r="IFA55" s="19"/>
      <c r="IFB55" s="19"/>
      <c r="IFC55" s="19"/>
      <c r="IFD55" s="19"/>
      <c r="IFE55" s="19"/>
      <c r="IFF55" s="19"/>
      <c r="IFG55" s="19"/>
      <c r="IFH55" s="19"/>
      <c r="IFI55" s="19"/>
      <c r="IFJ55" s="19"/>
      <c r="IFK55" s="19"/>
      <c r="IFL55" s="19"/>
      <c r="IFM55" s="19"/>
      <c r="IFN55" s="19"/>
      <c r="IFO55" s="19"/>
      <c r="IFP55" s="19"/>
      <c r="IFQ55" s="19"/>
      <c r="IFR55" s="19"/>
      <c r="IFS55" s="19"/>
      <c r="IFT55" s="19"/>
      <c r="IFU55" s="19"/>
      <c r="IFV55" s="19"/>
      <c r="IFW55" s="19"/>
      <c r="IFX55" s="19"/>
      <c r="IFY55" s="19"/>
      <c r="IFZ55" s="19"/>
      <c r="IGA55" s="19"/>
      <c r="IGB55" s="19"/>
      <c r="IGC55" s="19"/>
      <c r="IGD55" s="19"/>
      <c r="IGE55" s="19"/>
      <c r="IGF55" s="19"/>
      <c r="IGG55" s="19"/>
      <c r="IGH55" s="19"/>
      <c r="IGI55" s="19"/>
      <c r="IGJ55" s="19"/>
      <c r="IGK55" s="19"/>
      <c r="IGL55" s="19"/>
      <c r="IGM55" s="19"/>
      <c r="IGN55" s="19"/>
      <c r="IGO55" s="19"/>
      <c r="IGP55" s="19"/>
      <c r="IGQ55" s="19"/>
      <c r="IGR55" s="19"/>
      <c r="IGS55" s="19"/>
      <c r="IGT55" s="19"/>
      <c r="IGU55" s="19"/>
      <c r="IGV55" s="19"/>
      <c r="IGW55" s="19"/>
      <c r="IGX55" s="19"/>
      <c r="IGY55" s="19"/>
      <c r="IGZ55" s="19"/>
      <c r="IHA55" s="19"/>
      <c r="IHB55" s="19"/>
      <c r="IHC55" s="19"/>
      <c r="IHD55" s="19"/>
      <c r="IHE55" s="19"/>
      <c r="IHF55" s="19"/>
      <c r="IHG55" s="19"/>
      <c r="IHH55" s="19"/>
      <c r="IHI55" s="19"/>
      <c r="IHJ55" s="19"/>
      <c r="IHK55" s="19"/>
      <c r="IHL55" s="19"/>
      <c r="IHM55" s="19"/>
      <c r="IHN55" s="19"/>
      <c r="IHO55" s="19"/>
      <c r="IHP55" s="19"/>
      <c r="IHQ55" s="19"/>
      <c r="IHR55" s="19"/>
      <c r="IHS55" s="19"/>
      <c r="IHT55" s="19"/>
      <c r="IHU55" s="19"/>
      <c r="IHV55" s="19"/>
      <c r="IHW55" s="19"/>
      <c r="IHX55" s="19"/>
      <c r="IHY55" s="19"/>
      <c r="IHZ55" s="19"/>
      <c r="IIA55" s="19"/>
      <c r="IIB55" s="19"/>
      <c r="IIC55" s="19"/>
      <c r="IID55" s="19"/>
      <c r="IIE55" s="19"/>
      <c r="IIF55" s="19"/>
      <c r="IIG55" s="19"/>
      <c r="IIH55" s="19"/>
      <c r="III55" s="19"/>
      <c r="IIJ55" s="19"/>
      <c r="IIK55" s="19"/>
      <c r="IIL55" s="19"/>
      <c r="IIM55" s="19"/>
      <c r="IIN55" s="19"/>
      <c r="IIO55" s="19"/>
      <c r="IIP55" s="19"/>
      <c r="IIQ55" s="19"/>
      <c r="IIR55" s="19"/>
      <c r="IIS55" s="19"/>
      <c r="IIT55" s="19"/>
      <c r="IIU55" s="19"/>
      <c r="IIV55" s="19"/>
      <c r="IIW55" s="19"/>
      <c r="IIX55" s="19"/>
      <c r="IIY55" s="19"/>
      <c r="IIZ55" s="19"/>
      <c r="IJA55" s="19"/>
      <c r="IJB55" s="19"/>
      <c r="IJC55" s="19"/>
      <c r="IJD55" s="19"/>
      <c r="IJE55" s="19"/>
      <c r="IJF55" s="19"/>
      <c r="IJG55" s="19"/>
      <c r="IJH55" s="19"/>
      <c r="IJI55" s="19"/>
      <c r="IJJ55" s="19"/>
      <c r="IJK55" s="19"/>
      <c r="IJL55" s="19"/>
      <c r="IJM55" s="19"/>
      <c r="IJN55" s="19"/>
      <c r="IJO55" s="19"/>
      <c r="IJP55" s="19"/>
      <c r="IJQ55" s="19"/>
      <c r="IJR55" s="19"/>
      <c r="IJS55" s="19"/>
      <c r="IJT55" s="19"/>
      <c r="IJU55" s="19"/>
      <c r="IJV55" s="19"/>
      <c r="IJW55" s="19"/>
      <c r="IJX55" s="19"/>
      <c r="IJY55" s="19"/>
      <c r="IJZ55" s="19"/>
      <c r="IKA55" s="19"/>
      <c r="IKB55" s="19"/>
      <c r="IKC55" s="19"/>
      <c r="IKD55" s="19"/>
      <c r="IKE55" s="19"/>
      <c r="IKF55" s="19"/>
      <c r="IKG55" s="19"/>
      <c r="IKH55" s="19"/>
      <c r="IKI55" s="19"/>
      <c r="IKJ55" s="19"/>
      <c r="IKK55" s="19"/>
      <c r="IKL55" s="19"/>
      <c r="IKM55" s="19"/>
      <c r="IKN55" s="19"/>
      <c r="IKO55" s="19"/>
      <c r="IKP55" s="19"/>
      <c r="IKQ55" s="19"/>
      <c r="IKR55" s="19"/>
      <c r="IKS55" s="19"/>
      <c r="IKT55" s="19"/>
      <c r="IKU55" s="19"/>
      <c r="IKV55" s="19"/>
      <c r="IKW55" s="19"/>
      <c r="IKX55" s="19"/>
      <c r="IKY55" s="19"/>
      <c r="IKZ55" s="19"/>
      <c r="ILA55" s="19"/>
      <c r="ILB55" s="19"/>
      <c r="ILC55" s="19"/>
      <c r="ILD55" s="19"/>
      <c r="ILE55" s="19"/>
      <c r="ILF55" s="19"/>
      <c r="ILG55" s="19"/>
      <c r="ILH55" s="19"/>
      <c r="ILI55" s="19"/>
      <c r="ILJ55" s="19"/>
      <c r="ILK55" s="19"/>
      <c r="ILL55" s="19"/>
      <c r="ILM55" s="19"/>
      <c r="ILN55" s="19"/>
      <c r="ILO55" s="19"/>
      <c r="ILP55" s="19"/>
      <c r="ILQ55" s="19"/>
      <c r="ILR55" s="19"/>
      <c r="ILS55" s="19"/>
      <c r="ILT55" s="19"/>
      <c r="ILU55" s="19"/>
      <c r="ILV55" s="19"/>
      <c r="ILW55" s="19"/>
      <c r="ILX55" s="19"/>
      <c r="ILY55" s="19"/>
      <c r="ILZ55" s="19"/>
      <c r="IMA55" s="19"/>
      <c r="IMB55" s="19"/>
      <c r="IMC55" s="19"/>
      <c r="IMD55" s="19"/>
      <c r="IME55" s="19"/>
      <c r="IMF55" s="19"/>
      <c r="IMG55" s="19"/>
      <c r="IMH55" s="19"/>
      <c r="IMI55" s="19"/>
      <c r="IMJ55" s="19"/>
      <c r="IMK55" s="19"/>
      <c r="IML55" s="19"/>
      <c r="IMM55" s="19"/>
      <c r="IMN55" s="19"/>
      <c r="IMO55" s="19"/>
      <c r="IMP55" s="19"/>
      <c r="IMQ55" s="19"/>
      <c r="IMR55" s="19"/>
      <c r="IMS55" s="19"/>
      <c r="IMT55" s="19"/>
      <c r="IMU55" s="19"/>
      <c r="IMV55" s="19"/>
      <c r="IMW55" s="19"/>
      <c r="IMX55" s="19"/>
      <c r="IMY55" s="19"/>
      <c r="IMZ55" s="19"/>
      <c r="INA55" s="19"/>
      <c r="INB55" s="19"/>
      <c r="INC55" s="19"/>
      <c r="IND55" s="19"/>
      <c r="INE55" s="19"/>
      <c r="INF55" s="19"/>
      <c r="ING55" s="19"/>
      <c r="INH55" s="19"/>
      <c r="INI55" s="19"/>
      <c r="INJ55" s="19"/>
      <c r="INK55" s="19"/>
      <c r="INL55" s="19"/>
      <c r="INM55" s="19"/>
      <c r="INN55" s="19"/>
      <c r="INO55" s="19"/>
      <c r="INP55" s="19"/>
      <c r="INQ55" s="19"/>
      <c r="INR55" s="19"/>
      <c r="INS55" s="19"/>
      <c r="INT55" s="19"/>
      <c r="INU55" s="19"/>
      <c r="INV55" s="19"/>
      <c r="INW55" s="19"/>
      <c r="INX55" s="19"/>
      <c r="INY55" s="19"/>
      <c r="INZ55" s="19"/>
      <c r="IOA55" s="19"/>
      <c r="IOB55" s="19"/>
      <c r="IOC55" s="19"/>
      <c r="IOD55" s="19"/>
      <c r="IOE55" s="19"/>
      <c r="IOF55" s="19"/>
      <c r="IOG55" s="19"/>
      <c r="IOH55" s="19"/>
      <c r="IOI55" s="19"/>
      <c r="IOJ55" s="19"/>
      <c r="IOK55" s="19"/>
      <c r="IOL55" s="19"/>
      <c r="IOM55" s="19"/>
      <c r="ION55" s="19"/>
      <c r="IOO55" s="19"/>
      <c r="IOP55" s="19"/>
      <c r="IOQ55" s="19"/>
      <c r="IOR55" s="19"/>
      <c r="IOS55" s="19"/>
      <c r="IOT55" s="19"/>
      <c r="IOU55" s="19"/>
      <c r="IOV55" s="19"/>
      <c r="IOW55" s="19"/>
      <c r="IOX55" s="19"/>
      <c r="IOY55" s="19"/>
      <c r="IOZ55" s="19"/>
      <c r="IPA55" s="19"/>
      <c r="IPB55" s="19"/>
      <c r="IPC55" s="19"/>
      <c r="IPD55" s="19"/>
      <c r="IPE55" s="19"/>
      <c r="IPF55" s="19"/>
      <c r="IPG55" s="19"/>
      <c r="IPH55" s="19"/>
      <c r="IPI55" s="19"/>
      <c r="IPJ55" s="19"/>
      <c r="IPK55" s="19"/>
      <c r="IPL55" s="19"/>
      <c r="IPM55" s="19"/>
      <c r="IPN55" s="19"/>
      <c r="IPO55" s="19"/>
      <c r="IPP55" s="19"/>
      <c r="IPQ55" s="19"/>
      <c r="IPR55" s="19"/>
      <c r="IPS55" s="19"/>
      <c r="IPT55" s="19"/>
      <c r="IPU55" s="19"/>
      <c r="IPV55" s="19"/>
      <c r="IPW55" s="19"/>
      <c r="IPX55" s="19"/>
      <c r="IPY55" s="19"/>
      <c r="IPZ55" s="19"/>
      <c r="IQA55" s="19"/>
      <c r="IQB55" s="19"/>
      <c r="IQC55" s="19"/>
      <c r="IQD55" s="19"/>
      <c r="IQE55" s="19"/>
      <c r="IQF55" s="19"/>
      <c r="IQG55" s="19"/>
      <c r="IQH55" s="19"/>
      <c r="IQI55" s="19"/>
      <c r="IQJ55" s="19"/>
      <c r="IQK55" s="19"/>
      <c r="IQL55" s="19"/>
      <c r="IQM55" s="19"/>
      <c r="IQN55" s="19"/>
      <c r="IQO55" s="19"/>
      <c r="IQP55" s="19"/>
      <c r="IQQ55" s="19"/>
      <c r="IQR55" s="19"/>
      <c r="IQS55" s="19"/>
      <c r="IQT55" s="19"/>
      <c r="IQU55" s="19"/>
      <c r="IQV55" s="19"/>
      <c r="IQW55" s="19"/>
      <c r="IQX55" s="19"/>
      <c r="IQY55" s="19"/>
      <c r="IQZ55" s="19"/>
      <c r="IRA55" s="19"/>
      <c r="IRB55" s="19"/>
      <c r="IRC55" s="19"/>
      <c r="IRD55" s="19"/>
      <c r="IRE55" s="19"/>
      <c r="IRF55" s="19"/>
      <c r="IRG55" s="19"/>
      <c r="IRH55" s="19"/>
      <c r="IRI55" s="19"/>
      <c r="IRJ55" s="19"/>
      <c r="IRK55" s="19"/>
      <c r="IRL55" s="19"/>
      <c r="IRM55" s="19"/>
      <c r="IRN55" s="19"/>
      <c r="IRO55" s="19"/>
      <c r="IRP55" s="19"/>
      <c r="IRQ55" s="19"/>
      <c r="IRR55" s="19"/>
      <c r="IRS55" s="19"/>
      <c r="IRT55" s="19"/>
      <c r="IRU55" s="19"/>
      <c r="IRV55" s="19"/>
      <c r="IRW55" s="19"/>
      <c r="IRX55" s="19"/>
      <c r="IRY55" s="19"/>
      <c r="IRZ55" s="19"/>
      <c r="ISA55" s="19"/>
      <c r="ISB55" s="19"/>
      <c r="ISC55" s="19"/>
      <c r="ISD55" s="19"/>
      <c r="ISE55" s="19"/>
      <c r="ISF55" s="19"/>
      <c r="ISG55" s="19"/>
      <c r="ISH55" s="19"/>
      <c r="ISI55" s="19"/>
      <c r="ISJ55" s="19"/>
      <c r="ISK55" s="19"/>
      <c r="ISL55" s="19"/>
      <c r="ISM55" s="19"/>
      <c r="ISN55" s="19"/>
      <c r="ISO55" s="19"/>
      <c r="ISP55" s="19"/>
      <c r="ISQ55" s="19"/>
      <c r="ISR55" s="19"/>
      <c r="ISS55" s="19"/>
      <c r="IST55" s="19"/>
      <c r="ISU55" s="19"/>
      <c r="ISV55" s="19"/>
      <c r="ISW55" s="19"/>
      <c r="ISX55" s="19"/>
      <c r="ISY55" s="19"/>
      <c r="ISZ55" s="19"/>
      <c r="ITA55" s="19"/>
      <c r="ITB55" s="19"/>
      <c r="ITC55" s="19"/>
      <c r="ITD55" s="19"/>
      <c r="ITE55" s="19"/>
      <c r="ITF55" s="19"/>
      <c r="ITG55" s="19"/>
      <c r="ITH55" s="19"/>
      <c r="ITI55" s="19"/>
      <c r="ITJ55" s="19"/>
      <c r="ITK55" s="19"/>
      <c r="ITL55" s="19"/>
      <c r="ITM55" s="19"/>
      <c r="ITN55" s="19"/>
      <c r="ITO55" s="19"/>
      <c r="ITP55" s="19"/>
      <c r="ITQ55" s="19"/>
      <c r="ITR55" s="19"/>
      <c r="ITS55" s="19"/>
      <c r="ITT55" s="19"/>
      <c r="ITU55" s="19"/>
      <c r="ITV55" s="19"/>
      <c r="ITW55" s="19"/>
      <c r="ITX55" s="19"/>
      <c r="ITY55" s="19"/>
      <c r="ITZ55" s="19"/>
      <c r="IUA55" s="19"/>
      <c r="IUB55" s="19"/>
      <c r="IUC55" s="19"/>
      <c r="IUD55" s="19"/>
      <c r="IUE55" s="19"/>
      <c r="IUF55" s="19"/>
      <c r="IUG55" s="19"/>
      <c r="IUH55" s="19"/>
      <c r="IUI55" s="19"/>
      <c r="IUJ55" s="19"/>
      <c r="IUK55" s="19"/>
      <c r="IUL55" s="19"/>
      <c r="IUM55" s="19"/>
      <c r="IUN55" s="19"/>
      <c r="IUO55" s="19"/>
      <c r="IUP55" s="19"/>
      <c r="IUQ55" s="19"/>
      <c r="IUR55" s="19"/>
      <c r="IUS55" s="19"/>
      <c r="IUT55" s="19"/>
      <c r="IUU55" s="19"/>
      <c r="IUV55" s="19"/>
      <c r="IUW55" s="19"/>
      <c r="IUX55" s="19"/>
      <c r="IUY55" s="19"/>
      <c r="IUZ55" s="19"/>
      <c r="IVA55" s="19"/>
      <c r="IVB55" s="19"/>
      <c r="IVC55" s="19"/>
      <c r="IVD55" s="19"/>
      <c r="IVE55" s="19"/>
      <c r="IVF55" s="19"/>
      <c r="IVG55" s="19"/>
      <c r="IVH55" s="19"/>
      <c r="IVI55" s="19"/>
      <c r="IVJ55" s="19"/>
      <c r="IVK55" s="19"/>
      <c r="IVL55" s="19"/>
      <c r="IVM55" s="19"/>
      <c r="IVN55" s="19"/>
      <c r="IVO55" s="19"/>
      <c r="IVP55" s="19"/>
      <c r="IVQ55" s="19"/>
      <c r="IVR55" s="19"/>
      <c r="IVS55" s="19"/>
      <c r="IVT55" s="19"/>
      <c r="IVU55" s="19"/>
      <c r="IVV55" s="19"/>
      <c r="IVW55" s="19"/>
      <c r="IVX55" s="19"/>
      <c r="IVY55" s="19"/>
      <c r="IVZ55" s="19"/>
      <c r="IWA55" s="19"/>
      <c r="IWB55" s="19"/>
      <c r="IWC55" s="19"/>
      <c r="IWD55" s="19"/>
      <c r="IWE55" s="19"/>
      <c r="IWF55" s="19"/>
      <c r="IWG55" s="19"/>
      <c r="IWH55" s="19"/>
      <c r="IWI55" s="19"/>
      <c r="IWJ55" s="19"/>
      <c r="IWK55" s="19"/>
      <c r="IWL55" s="19"/>
      <c r="IWM55" s="19"/>
      <c r="IWN55" s="19"/>
      <c r="IWO55" s="19"/>
      <c r="IWP55" s="19"/>
      <c r="IWQ55" s="19"/>
      <c r="IWR55" s="19"/>
      <c r="IWS55" s="19"/>
      <c r="IWT55" s="19"/>
      <c r="IWU55" s="19"/>
      <c r="IWV55" s="19"/>
      <c r="IWW55" s="19"/>
      <c r="IWX55" s="19"/>
      <c r="IWY55" s="19"/>
      <c r="IWZ55" s="19"/>
      <c r="IXA55" s="19"/>
      <c r="IXB55" s="19"/>
      <c r="IXC55" s="19"/>
      <c r="IXD55" s="19"/>
      <c r="IXE55" s="19"/>
      <c r="IXF55" s="19"/>
      <c r="IXG55" s="19"/>
      <c r="IXH55" s="19"/>
      <c r="IXI55" s="19"/>
      <c r="IXJ55" s="19"/>
      <c r="IXK55" s="19"/>
      <c r="IXL55" s="19"/>
      <c r="IXM55" s="19"/>
      <c r="IXN55" s="19"/>
      <c r="IXO55" s="19"/>
      <c r="IXP55" s="19"/>
      <c r="IXQ55" s="19"/>
      <c r="IXR55" s="19"/>
      <c r="IXS55" s="19"/>
      <c r="IXT55" s="19"/>
      <c r="IXU55" s="19"/>
      <c r="IXV55" s="19"/>
      <c r="IXW55" s="19"/>
      <c r="IXX55" s="19"/>
      <c r="IXY55" s="19"/>
      <c r="IXZ55" s="19"/>
      <c r="IYA55" s="19"/>
      <c r="IYB55" s="19"/>
      <c r="IYC55" s="19"/>
      <c r="IYD55" s="19"/>
      <c r="IYE55" s="19"/>
      <c r="IYF55" s="19"/>
      <c r="IYG55" s="19"/>
      <c r="IYH55" s="19"/>
      <c r="IYI55" s="19"/>
      <c r="IYJ55" s="19"/>
      <c r="IYK55" s="19"/>
      <c r="IYL55" s="19"/>
      <c r="IYM55" s="19"/>
      <c r="IYN55" s="19"/>
      <c r="IYO55" s="19"/>
      <c r="IYP55" s="19"/>
      <c r="IYQ55" s="19"/>
      <c r="IYR55" s="19"/>
      <c r="IYS55" s="19"/>
      <c r="IYT55" s="19"/>
      <c r="IYU55" s="19"/>
      <c r="IYV55" s="19"/>
      <c r="IYW55" s="19"/>
      <c r="IYX55" s="19"/>
      <c r="IYY55" s="19"/>
      <c r="IYZ55" s="19"/>
      <c r="IZA55" s="19"/>
      <c r="IZB55" s="19"/>
      <c r="IZC55" s="19"/>
      <c r="IZD55" s="19"/>
      <c r="IZE55" s="19"/>
      <c r="IZF55" s="19"/>
      <c r="IZG55" s="19"/>
      <c r="IZH55" s="19"/>
      <c r="IZI55" s="19"/>
      <c r="IZJ55" s="19"/>
      <c r="IZK55" s="19"/>
      <c r="IZL55" s="19"/>
      <c r="IZM55" s="19"/>
      <c r="IZN55" s="19"/>
      <c r="IZO55" s="19"/>
      <c r="IZP55" s="19"/>
      <c r="IZQ55" s="19"/>
      <c r="IZR55" s="19"/>
      <c r="IZS55" s="19"/>
      <c r="IZT55" s="19"/>
      <c r="IZU55" s="19"/>
      <c r="IZV55" s="19"/>
      <c r="IZW55" s="19"/>
      <c r="IZX55" s="19"/>
      <c r="IZY55" s="19"/>
      <c r="IZZ55" s="19"/>
      <c r="JAA55" s="19"/>
      <c r="JAB55" s="19"/>
      <c r="JAC55" s="19"/>
      <c r="JAD55" s="19"/>
      <c r="JAE55" s="19"/>
      <c r="JAF55" s="19"/>
      <c r="JAG55" s="19"/>
      <c r="JAH55" s="19"/>
      <c r="JAI55" s="19"/>
      <c r="JAJ55" s="19"/>
      <c r="JAK55" s="19"/>
      <c r="JAL55" s="19"/>
      <c r="JAM55" s="19"/>
      <c r="JAN55" s="19"/>
      <c r="JAO55" s="19"/>
      <c r="JAP55" s="19"/>
      <c r="JAQ55" s="19"/>
      <c r="JAR55" s="19"/>
      <c r="JAS55" s="19"/>
      <c r="JAT55" s="19"/>
      <c r="JAU55" s="19"/>
      <c r="JAV55" s="19"/>
      <c r="JAW55" s="19"/>
      <c r="JAX55" s="19"/>
      <c r="JAY55" s="19"/>
      <c r="JAZ55" s="19"/>
      <c r="JBA55" s="19"/>
      <c r="JBB55" s="19"/>
      <c r="JBC55" s="19"/>
      <c r="JBD55" s="19"/>
      <c r="JBE55" s="19"/>
      <c r="JBF55" s="19"/>
      <c r="JBG55" s="19"/>
      <c r="JBH55" s="19"/>
      <c r="JBI55" s="19"/>
      <c r="JBJ55" s="19"/>
      <c r="JBK55" s="19"/>
      <c r="JBL55" s="19"/>
      <c r="JBM55" s="19"/>
      <c r="JBN55" s="19"/>
      <c r="JBO55" s="19"/>
      <c r="JBP55" s="19"/>
      <c r="JBQ55" s="19"/>
      <c r="JBR55" s="19"/>
      <c r="JBS55" s="19"/>
      <c r="JBT55" s="19"/>
      <c r="JBU55" s="19"/>
      <c r="JBV55" s="19"/>
      <c r="JBW55" s="19"/>
      <c r="JBX55" s="19"/>
      <c r="JBY55" s="19"/>
      <c r="JBZ55" s="19"/>
      <c r="JCA55" s="19"/>
      <c r="JCB55" s="19"/>
      <c r="JCC55" s="19"/>
      <c r="JCD55" s="19"/>
      <c r="JCE55" s="19"/>
      <c r="JCF55" s="19"/>
      <c r="JCG55" s="19"/>
      <c r="JCH55" s="19"/>
      <c r="JCI55" s="19"/>
      <c r="JCJ55" s="19"/>
      <c r="JCK55" s="19"/>
      <c r="JCL55" s="19"/>
      <c r="JCM55" s="19"/>
      <c r="JCN55" s="19"/>
      <c r="JCO55" s="19"/>
      <c r="JCP55" s="19"/>
      <c r="JCQ55" s="19"/>
      <c r="JCR55" s="19"/>
      <c r="JCS55" s="19"/>
      <c r="JCT55" s="19"/>
      <c r="JCU55" s="19"/>
      <c r="JCV55" s="19"/>
      <c r="JCW55" s="19"/>
      <c r="JCX55" s="19"/>
      <c r="JCY55" s="19"/>
      <c r="JCZ55" s="19"/>
      <c r="JDA55" s="19"/>
      <c r="JDB55" s="19"/>
      <c r="JDC55" s="19"/>
      <c r="JDD55" s="19"/>
      <c r="JDE55" s="19"/>
      <c r="JDF55" s="19"/>
      <c r="JDG55" s="19"/>
      <c r="JDH55" s="19"/>
      <c r="JDI55" s="19"/>
      <c r="JDJ55" s="19"/>
      <c r="JDK55" s="19"/>
      <c r="JDL55" s="19"/>
      <c r="JDM55" s="19"/>
      <c r="JDN55" s="19"/>
      <c r="JDO55" s="19"/>
      <c r="JDP55" s="19"/>
      <c r="JDQ55" s="19"/>
      <c r="JDR55" s="19"/>
      <c r="JDS55" s="19"/>
      <c r="JDT55" s="19"/>
      <c r="JDU55" s="19"/>
      <c r="JDV55" s="19"/>
      <c r="JDW55" s="19"/>
      <c r="JDX55" s="19"/>
      <c r="JDY55" s="19"/>
      <c r="JDZ55" s="19"/>
      <c r="JEA55" s="19"/>
      <c r="JEB55" s="19"/>
      <c r="JEC55" s="19"/>
      <c r="JED55" s="19"/>
      <c r="JEE55" s="19"/>
      <c r="JEF55" s="19"/>
      <c r="JEG55" s="19"/>
      <c r="JEH55" s="19"/>
      <c r="JEI55" s="19"/>
      <c r="JEJ55" s="19"/>
      <c r="JEK55" s="19"/>
      <c r="JEL55" s="19"/>
      <c r="JEM55" s="19"/>
      <c r="JEN55" s="19"/>
      <c r="JEO55" s="19"/>
      <c r="JEP55" s="19"/>
      <c r="JEQ55" s="19"/>
      <c r="JER55" s="19"/>
      <c r="JES55" s="19"/>
      <c r="JET55" s="19"/>
      <c r="JEU55" s="19"/>
      <c r="JEV55" s="19"/>
      <c r="JEW55" s="19"/>
      <c r="JEX55" s="19"/>
      <c r="JEY55" s="19"/>
      <c r="JEZ55" s="19"/>
      <c r="JFA55" s="19"/>
      <c r="JFB55" s="19"/>
      <c r="JFC55" s="19"/>
      <c r="JFD55" s="19"/>
      <c r="JFE55" s="19"/>
      <c r="JFF55" s="19"/>
      <c r="JFG55" s="19"/>
      <c r="JFH55" s="19"/>
      <c r="JFI55" s="19"/>
      <c r="JFJ55" s="19"/>
      <c r="JFK55" s="19"/>
      <c r="JFL55" s="19"/>
      <c r="JFM55" s="19"/>
      <c r="JFN55" s="19"/>
      <c r="JFO55" s="19"/>
      <c r="JFP55" s="19"/>
      <c r="JFQ55" s="19"/>
      <c r="JFR55" s="19"/>
      <c r="JFS55" s="19"/>
      <c r="JFT55" s="19"/>
      <c r="JFU55" s="19"/>
      <c r="JFV55" s="19"/>
      <c r="JFW55" s="19"/>
      <c r="JFX55" s="19"/>
      <c r="JFY55" s="19"/>
      <c r="JFZ55" s="19"/>
      <c r="JGA55" s="19"/>
      <c r="JGB55" s="19"/>
      <c r="JGC55" s="19"/>
      <c r="JGD55" s="19"/>
      <c r="JGE55" s="19"/>
      <c r="JGF55" s="19"/>
      <c r="JGG55" s="19"/>
      <c r="JGH55" s="19"/>
      <c r="JGI55" s="19"/>
      <c r="JGJ55" s="19"/>
      <c r="JGK55" s="19"/>
      <c r="JGL55" s="19"/>
      <c r="JGM55" s="19"/>
      <c r="JGN55" s="19"/>
      <c r="JGO55" s="19"/>
      <c r="JGP55" s="19"/>
      <c r="JGQ55" s="19"/>
      <c r="JGR55" s="19"/>
      <c r="JGS55" s="19"/>
      <c r="JGT55" s="19"/>
      <c r="JGU55" s="19"/>
      <c r="JGV55" s="19"/>
      <c r="JGW55" s="19"/>
      <c r="JGX55" s="19"/>
      <c r="JGY55" s="19"/>
      <c r="JGZ55" s="19"/>
      <c r="JHA55" s="19"/>
      <c r="JHB55" s="19"/>
      <c r="JHC55" s="19"/>
      <c r="JHD55" s="19"/>
      <c r="JHE55" s="19"/>
      <c r="JHF55" s="19"/>
      <c r="JHG55" s="19"/>
      <c r="JHH55" s="19"/>
      <c r="JHI55" s="19"/>
      <c r="JHJ55" s="19"/>
      <c r="JHK55" s="19"/>
      <c r="JHL55" s="19"/>
      <c r="JHM55" s="19"/>
      <c r="JHN55" s="19"/>
      <c r="JHO55" s="19"/>
      <c r="JHP55" s="19"/>
      <c r="JHQ55" s="19"/>
      <c r="JHR55" s="19"/>
      <c r="JHS55" s="19"/>
      <c r="JHT55" s="19"/>
      <c r="JHU55" s="19"/>
      <c r="JHV55" s="19"/>
      <c r="JHW55" s="19"/>
      <c r="JHX55" s="19"/>
      <c r="JHY55" s="19"/>
      <c r="JHZ55" s="19"/>
      <c r="JIA55" s="19"/>
      <c r="JIB55" s="19"/>
      <c r="JIC55" s="19"/>
      <c r="JID55" s="19"/>
      <c r="JIE55" s="19"/>
      <c r="JIF55" s="19"/>
      <c r="JIG55" s="19"/>
      <c r="JIH55" s="19"/>
      <c r="JII55" s="19"/>
      <c r="JIJ55" s="19"/>
      <c r="JIK55" s="19"/>
      <c r="JIL55" s="19"/>
      <c r="JIM55" s="19"/>
      <c r="JIN55" s="19"/>
      <c r="JIO55" s="19"/>
      <c r="JIP55" s="19"/>
      <c r="JIQ55" s="19"/>
      <c r="JIR55" s="19"/>
      <c r="JIS55" s="19"/>
      <c r="JIT55" s="19"/>
      <c r="JIU55" s="19"/>
      <c r="JIV55" s="19"/>
      <c r="JIW55" s="19"/>
      <c r="JIX55" s="19"/>
      <c r="JIY55" s="19"/>
      <c r="JIZ55" s="19"/>
      <c r="JJA55" s="19"/>
      <c r="JJB55" s="19"/>
      <c r="JJC55" s="19"/>
      <c r="JJD55" s="19"/>
      <c r="JJE55" s="19"/>
      <c r="JJF55" s="19"/>
      <c r="JJG55" s="19"/>
      <c r="JJH55" s="19"/>
      <c r="JJI55" s="19"/>
      <c r="JJJ55" s="19"/>
      <c r="JJK55" s="19"/>
      <c r="JJL55" s="19"/>
      <c r="JJM55" s="19"/>
      <c r="JJN55" s="19"/>
      <c r="JJO55" s="19"/>
      <c r="JJP55" s="19"/>
      <c r="JJQ55" s="19"/>
      <c r="JJR55" s="19"/>
      <c r="JJS55" s="19"/>
      <c r="JJT55" s="19"/>
      <c r="JJU55" s="19"/>
      <c r="JJV55" s="19"/>
      <c r="JJW55" s="19"/>
      <c r="JJX55" s="19"/>
      <c r="JJY55" s="19"/>
      <c r="JJZ55" s="19"/>
      <c r="JKA55" s="19"/>
      <c r="JKB55" s="19"/>
      <c r="JKC55" s="19"/>
      <c r="JKD55" s="19"/>
      <c r="JKE55" s="19"/>
      <c r="JKF55" s="19"/>
      <c r="JKG55" s="19"/>
      <c r="JKH55" s="19"/>
      <c r="JKI55" s="19"/>
      <c r="JKJ55" s="19"/>
      <c r="JKK55" s="19"/>
      <c r="JKL55" s="19"/>
      <c r="JKM55" s="19"/>
      <c r="JKN55" s="19"/>
      <c r="JKO55" s="19"/>
      <c r="JKP55" s="19"/>
      <c r="JKQ55" s="19"/>
      <c r="JKR55" s="19"/>
      <c r="JKS55" s="19"/>
      <c r="JKT55" s="19"/>
      <c r="JKU55" s="19"/>
      <c r="JKV55" s="19"/>
      <c r="JKW55" s="19"/>
      <c r="JKX55" s="19"/>
      <c r="JKY55" s="19"/>
      <c r="JKZ55" s="19"/>
      <c r="JLA55" s="19"/>
      <c r="JLB55" s="19"/>
      <c r="JLC55" s="19"/>
      <c r="JLD55" s="19"/>
      <c r="JLE55" s="19"/>
      <c r="JLF55" s="19"/>
      <c r="JLG55" s="19"/>
      <c r="JLH55" s="19"/>
      <c r="JLI55" s="19"/>
      <c r="JLJ55" s="19"/>
      <c r="JLK55" s="19"/>
      <c r="JLL55" s="19"/>
      <c r="JLM55" s="19"/>
      <c r="JLN55" s="19"/>
      <c r="JLO55" s="19"/>
      <c r="JLP55" s="19"/>
      <c r="JLQ55" s="19"/>
      <c r="JLR55" s="19"/>
      <c r="JLS55" s="19"/>
      <c r="JLT55" s="19"/>
      <c r="JLU55" s="19"/>
      <c r="JLV55" s="19"/>
      <c r="JLW55" s="19"/>
      <c r="JLX55" s="19"/>
      <c r="JLY55" s="19"/>
      <c r="JLZ55" s="19"/>
      <c r="JMA55" s="19"/>
      <c r="JMB55" s="19"/>
      <c r="JMC55" s="19"/>
      <c r="JMD55" s="19"/>
      <c r="JME55" s="19"/>
      <c r="JMF55" s="19"/>
      <c r="JMG55" s="19"/>
      <c r="JMH55" s="19"/>
      <c r="JMI55" s="19"/>
      <c r="JMJ55" s="19"/>
      <c r="JMK55" s="19"/>
      <c r="JML55" s="19"/>
      <c r="JMM55" s="19"/>
      <c r="JMN55" s="19"/>
      <c r="JMO55" s="19"/>
      <c r="JMP55" s="19"/>
      <c r="JMQ55" s="19"/>
      <c r="JMR55" s="19"/>
      <c r="JMS55" s="19"/>
      <c r="JMT55" s="19"/>
      <c r="JMU55" s="19"/>
      <c r="JMV55" s="19"/>
      <c r="JMW55" s="19"/>
      <c r="JMX55" s="19"/>
      <c r="JMY55" s="19"/>
      <c r="JMZ55" s="19"/>
      <c r="JNA55" s="19"/>
      <c r="JNB55" s="19"/>
      <c r="JNC55" s="19"/>
      <c r="JND55" s="19"/>
      <c r="JNE55" s="19"/>
      <c r="JNF55" s="19"/>
      <c r="JNG55" s="19"/>
      <c r="JNH55" s="19"/>
      <c r="JNI55" s="19"/>
      <c r="JNJ55" s="19"/>
      <c r="JNK55" s="19"/>
      <c r="JNL55" s="19"/>
      <c r="JNM55" s="19"/>
      <c r="JNN55" s="19"/>
      <c r="JNO55" s="19"/>
      <c r="JNP55" s="19"/>
      <c r="JNQ55" s="19"/>
      <c r="JNR55" s="19"/>
      <c r="JNS55" s="19"/>
      <c r="JNT55" s="19"/>
      <c r="JNU55" s="19"/>
      <c r="JNV55" s="19"/>
      <c r="JNW55" s="19"/>
      <c r="JNX55" s="19"/>
      <c r="JNY55" s="19"/>
      <c r="JNZ55" s="19"/>
      <c r="JOA55" s="19"/>
      <c r="JOB55" s="19"/>
      <c r="JOC55" s="19"/>
      <c r="JOD55" s="19"/>
      <c r="JOE55" s="19"/>
      <c r="JOF55" s="19"/>
      <c r="JOG55" s="19"/>
      <c r="JOH55" s="19"/>
      <c r="JOI55" s="19"/>
      <c r="JOJ55" s="19"/>
      <c r="JOK55" s="19"/>
      <c r="JOL55" s="19"/>
      <c r="JOM55" s="19"/>
      <c r="JON55" s="19"/>
      <c r="JOO55" s="19"/>
      <c r="JOP55" s="19"/>
      <c r="JOQ55" s="19"/>
      <c r="JOR55" s="19"/>
      <c r="JOS55" s="19"/>
      <c r="JOT55" s="19"/>
      <c r="JOU55" s="19"/>
      <c r="JOV55" s="19"/>
      <c r="JOW55" s="19"/>
      <c r="JOX55" s="19"/>
      <c r="JOY55" s="19"/>
      <c r="JOZ55" s="19"/>
      <c r="JPA55" s="19"/>
      <c r="JPB55" s="19"/>
      <c r="JPC55" s="19"/>
      <c r="JPD55" s="19"/>
      <c r="JPE55" s="19"/>
      <c r="JPF55" s="19"/>
      <c r="JPG55" s="19"/>
      <c r="JPH55" s="19"/>
      <c r="JPI55" s="19"/>
      <c r="JPJ55" s="19"/>
      <c r="JPK55" s="19"/>
      <c r="JPL55" s="19"/>
      <c r="JPM55" s="19"/>
      <c r="JPN55" s="19"/>
      <c r="JPO55" s="19"/>
      <c r="JPP55" s="19"/>
      <c r="JPQ55" s="19"/>
      <c r="JPR55" s="19"/>
      <c r="JPS55" s="19"/>
      <c r="JPT55" s="19"/>
      <c r="JPU55" s="19"/>
      <c r="JPV55" s="19"/>
      <c r="JPW55" s="19"/>
      <c r="JPX55" s="19"/>
      <c r="JPY55" s="19"/>
      <c r="JPZ55" s="19"/>
      <c r="JQA55" s="19"/>
      <c r="JQB55" s="19"/>
      <c r="JQC55" s="19"/>
      <c r="JQD55" s="19"/>
      <c r="JQE55" s="19"/>
      <c r="JQF55" s="19"/>
      <c r="JQG55" s="19"/>
      <c r="JQH55" s="19"/>
      <c r="JQI55" s="19"/>
      <c r="JQJ55" s="19"/>
      <c r="JQK55" s="19"/>
      <c r="JQL55" s="19"/>
      <c r="JQM55" s="19"/>
      <c r="JQN55" s="19"/>
      <c r="JQO55" s="19"/>
      <c r="JQP55" s="19"/>
      <c r="JQQ55" s="19"/>
      <c r="JQR55" s="19"/>
      <c r="JQS55" s="19"/>
      <c r="JQT55" s="19"/>
      <c r="JQU55" s="19"/>
      <c r="JQV55" s="19"/>
      <c r="JQW55" s="19"/>
      <c r="JQX55" s="19"/>
      <c r="JQY55" s="19"/>
      <c r="JQZ55" s="19"/>
      <c r="JRA55" s="19"/>
      <c r="JRB55" s="19"/>
      <c r="JRC55" s="19"/>
      <c r="JRD55" s="19"/>
      <c r="JRE55" s="19"/>
      <c r="JRF55" s="19"/>
      <c r="JRG55" s="19"/>
      <c r="JRH55" s="19"/>
      <c r="JRI55" s="19"/>
      <c r="JRJ55" s="19"/>
      <c r="JRK55" s="19"/>
      <c r="JRL55" s="19"/>
      <c r="JRM55" s="19"/>
      <c r="JRN55" s="19"/>
      <c r="JRO55" s="19"/>
      <c r="JRP55" s="19"/>
      <c r="JRQ55" s="19"/>
      <c r="JRR55" s="19"/>
      <c r="JRS55" s="19"/>
      <c r="JRT55" s="19"/>
      <c r="JRU55" s="19"/>
      <c r="JRV55" s="19"/>
      <c r="JRW55" s="19"/>
      <c r="JRX55" s="19"/>
      <c r="JRY55" s="19"/>
      <c r="JRZ55" s="19"/>
      <c r="JSA55" s="19"/>
      <c r="JSB55" s="19"/>
      <c r="JSC55" s="19"/>
      <c r="JSD55" s="19"/>
      <c r="JSE55" s="19"/>
      <c r="JSF55" s="19"/>
      <c r="JSG55" s="19"/>
      <c r="JSH55" s="19"/>
      <c r="JSI55" s="19"/>
      <c r="JSJ55" s="19"/>
      <c r="JSK55" s="19"/>
      <c r="JSL55" s="19"/>
      <c r="JSM55" s="19"/>
      <c r="JSN55" s="19"/>
      <c r="JSO55" s="19"/>
      <c r="JSP55" s="19"/>
      <c r="JSQ55" s="19"/>
      <c r="JSR55" s="19"/>
      <c r="JSS55" s="19"/>
      <c r="JST55" s="19"/>
      <c r="JSU55" s="19"/>
      <c r="JSV55" s="19"/>
      <c r="JSW55" s="19"/>
      <c r="JSX55" s="19"/>
      <c r="JSY55" s="19"/>
      <c r="JSZ55" s="19"/>
      <c r="JTA55" s="19"/>
      <c r="JTB55" s="19"/>
      <c r="JTC55" s="19"/>
      <c r="JTD55" s="19"/>
      <c r="JTE55" s="19"/>
      <c r="JTF55" s="19"/>
      <c r="JTG55" s="19"/>
      <c r="JTH55" s="19"/>
      <c r="JTI55" s="19"/>
      <c r="JTJ55" s="19"/>
      <c r="JTK55" s="19"/>
      <c r="JTL55" s="19"/>
      <c r="JTM55" s="19"/>
      <c r="JTN55" s="19"/>
      <c r="JTO55" s="19"/>
      <c r="JTP55" s="19"/>
      <c r="JTQ55" s="19"/>
      <c r="JTR55" s="19"/>
      <c r="JTS55" s="19"/>
      <c r="JTT55" s="19"/>
      <c r="JTU55" s="19"/>
      <c r="JTV55" s="19"/>
      <c r="JTW55" s="19"/>
      <c r="JTX55" s="19"/>
      <c r="JTY55" s="19"/>
      <c r="JTZ55" s="19"/>
      <c r="JUA55" s="19"/>
      <c r="JUB55" s="19"/>
      <c r="JUC55" s="19"/>
      <c r="JUD55" s="19"/>
      <c r="JUE55" s="19"/>
      <c r="JUF55" s="19"/>
      <c r="JUG55" s="19"/>
      <c r="JUH55" s="19"/>
      <c r="JUI55" s="19"/>
      <c r="JUJ55" s="19"/>
      <c r="JUK55" s="19"/>
      <c r="JUL55" s="19"/>
      <c r="JUM55" s="19"/>
      <c r="JUN55" s="19"/>
      <c r="JUO55" s="19"/>
      <c r="JUP55" s="19"/>
      <c r="JUQ55" s="19"/>
      <c r="JUR55" s="19"/>
      <c r="JUS55" s="19"/>
      <c r="JUT55" s="19"/>
      <c r="JUU55" s="19"/>
      <c r="JUV55" s="19"/>
      <c r="JUW55" s="19"/>
      <c r="JUX55" s="19"/>
      <c r="JUY55" s="19"/>
      <c r="JUZ55" s="19"/>
      <c r="JVA55" s="19"/>
      <c r="JVB55" s="19"/>
      <c r="JVC55" s="19"/>
      <c r="JVD55" s="19"/>
      <c r="JVE55" s="19"/>
      <c r="JVF55" s="19"/>
      <c r="JVG55" s="19"/>
      <c r="JVH55" s="19"/>
      <c r="JVI55" s="19"/>
      <c r="JVJ55" s="19"/>
      <c r="JVK55" s="19"/>
      <c r="JVL55" s="19"/>
      <c r="JVM55" s="19"/>
      <c r="JVN55" s="19"/>
      <c r="JVO55" s="19"/>
      <c r="JVP55" s="19"/>
      <c r="JVQ55" s="19"/>
      <c r="JVR55" s="19"/>
      <c r="JVS55" s="19"/>
      <c r="JVT55" s="19"/>
      <c r="JVU55" s="19"/>
      <c r="JVV55" s="19"/>
      <c r="JVW55" s="19"/>
      <c r="JVX55" s="19"/>
      <c r="JVY55" s="19"/>
      <c r="JVZ55" s="19"/>
      <c r="JWA55" s="19"/>
      <c r="JWB55" s="19"/>
      <c r="JWC55" s="19"/>
      <c r="JWD55" s="19"/>
      <c r="JWE55" s="19"/>
      <c r="JWF55" s="19"/>
      <c r="JWG55" s="19"/>
      <c r="JWH55" s="19"/>
      <c r="JWI55" s="19"/>
      <c r="JWJ55" s="19"/>
      <c r="JWK55" s="19"/>
      <c r="JWL55" s="19"/>
      <c r="JWM55" s="19"/>
      <c r="JWN55" s="19"/>
      <c r="JWO55" s="19"/>
      <c r="JWP55" s="19"/>
      <c r="JWQ55" s="19"/>
      <c r="JWR55" s="19"/>
      <c r="JWS55" s="19"/>
      <c r="JWT55" s="19"/>
      <c r="JWU55" s="19"/>
      <c r="JWV55" s="19"/>
      <c r="JWW55" s="19"/>
      <c r="JWX55" s="19"/>
      <c r="JWY55" s="19"/>
      <c r="JWZ55" s="19"/>
      <c r="JXA55" s="19"/>
      <c r="JXB55" s="19"/>
      <c r="JXC55" s="19"/>
      <c r="JXD55" s="19"/>
      <c r="JXE55" s="19"/>
      <c r="JXF55" s="19"/>
      <c r="JXG55" s="19"/>
      <c r="JXH55" s="19"/>
      <c r="JXI55" s="19"/>
      <c r="JXJ55" s="19"/>
      <c r="JXK55" s="19"/>
      <c r="JXL55" s="19"/>
      <c r="JXM55" s="19"/>
      <c r="JXN55" s="19"/>
      <c r="JXO55" s="19"/>
      <c r="JXP55" s="19"/>
      <c r="JXQ55" s="19"/>
      <c r="JXR55" s="19"/>
      <c r="JXS55" s="19"/>
      <c r="JXT55" s="19"/>
      <c r="JXU55" s="19"/>
      <c r="JXV55" s="19"/>
      <c r="JXW55" s="19"/>
      <c r="JXX55" s="19"/>
      <c r="JXY55" s="19"/>
      <c r="JXZ55" s="19"/>
      <c r="JYA55" s="19"/>
      <c r="JYB55" s="19"/>
      <c r="JYC55" s="19"/>
      <c r="JYD55" s="19"/>
      <c r="JYE55" s="19"/>
      <c r="JYF55" s="19"/>
      <c r="JYG55" s="19"/>
      <c r="JYH55" s="19"/>
      <c r="JYI55" s="19"/>
      <c r="JYJ55" s="19"/>
      <c r="JYK55" s="19"/>
      <c r="JYL55" s="19"/>
      <c r="JYM55" s="19"/>
      <c r="JYN55" s="19"/>
      <c r="JYO55" s="19"/>
      <c r="JYP55" s="19"/>
      <c r="JYQ55" s="19"/>
      <c r="JYR55" s="19"/>
      <c r="JYS55" s="19"/>
      <c r="JYT55" s="19"/>
      <c r="JYU55" s="19"/>
      <c r="JYV55" s="19"/>
      <c r="JYW55" s="19"/>
      <c r="JYX55" s="19"/>
      <c r="JYY55" s="19"/>
      <c r="JYZ55" s="19"/>
      <c r="JZA55" s="19"/>
      <c r="JZB55" s="19"/>
      <c r="JZC55" s="19"/>
      <c r="JZD55" s="19"/>
      <c r="JZE55" s="19"/>
      <c r="JZF55" s="19"/>
      <c r="JZG55" s="19"/>
      <c r="JZH55" s="19"/>
      <c r="JZI55" s="19"/>
      <c r="JZJ55" s="19"/>
      <c r="JZK55" s="19"/>
      <c r="JZL55" s="19"/>
      <c r="JZM55" s="19"/>
      <c r="JZN55" s="19"/>
      <c r="JZO55" s="19"/>
      <c r="JZP55" s="19"/>
      <c r="JZQ55" s="19"/>
      <c r="JZR55" s="19"/>
      <c r="JZS55" s="19"/>
      <c r="JZT55" s="19"/>
      <c r="JZU55" s="19"/>
      <c r="JZV55" s="19"/>
      <c r="JZW55" s="19"/>
      <c r="JZX55" s="19"/>
      <c r="JZY55" s="19"/>
      <c r="JZZ55" s="19"/>
      <c r="KAA55" s="19"/>
      <c r="KAB55" s="19"/>
      <c r="KAC55" s="19"/>
      <c r="KAD55" s="19"/>
      <c r="KAE55" s="19"/>
      <c r="KAF55" s="19"/>
      <c r="KAG55" s="19"/>
      <c r="KAH55" s="19"/>
      <c r="KAI55" s="19"/>
      <c r="KAJ55" s="19"/>
      <c r="KAK55" s="19"/>
      <c r="KAL55" s="19"/>
      <c r="KAM55" s="19"/>
      <c r="KAN55" s="19"/>
      <c r="KAO55" s="19"/>
      <c r="KAP55" s="19"/>
      <c r="KAQ55" s="19"/>
      <c r="KAR55" s="19"/>
      <c r="KAS55" s="19"/>
      <c r="KAT55" s="19"/>
      <c r="KAU55" s="19"/>
      <c r="KAV55" s="19"/>
      <c r="KAW55" s="19"/>
      <c r="KAX55" s="19"/>
      <c r="KAY55" s="19"/>
      <c r="KAZ55" s="19"/>
      <c r="KBA55" s="19"/>
      <c r="KBB55" s="19"/>
      <c r="KBC55" s="19"/>
      <c r="KBD55" s="19"/>
      <c r="KBE55" s="19"/>
      <c r="KBF55" s="19"/>
      <c r="KBG55" s="19"/>
      <c r="KBH55" s="19"/>
      <c r="KBI55" s="19"/>
      <c r="KBJ55" s="19"/>
      <c r="KBK55" s="19"/>
      <c r="KBL55" s="19"/>
      <c r="KBM55" s="19"/>
      <c r="KBN55" s="19"/>
      <c r="KBO55" s="19"/>
      <c r="KBP55" s="19"/>
      <c r="KBQ55" s="19"/>
      <c r="KBR55" s="19"/>
      <c r="KBS55" s="19"/>
      <c r="KBT55" s="19"/>
      <c r="KBU55" s="19"/>
      <c r="KBV55" s="19"/>
      <c r="KBW55" s="19"/>
      <c r="KBX55" s="19"/>
      <c r="KBY55" s="19"/>
      <c r="KBZ55" s="19"/>
      <c r="KCA55" s="19"/>
      <c r="KCB55" s="19"/>
      <c r="KCC55" s="19"/>
      <c r="KCD55" s="19"/>
      <c r="KCE55" s="19"/>
      <c r="KCF55" s="19"/>
      <c r="KCG55" s="19"/>
      <c r="KCH55" s="19"/>
      <c r="KCI55" s="19"/>
      <c r="KCJ55" s="19"/>
      <c r="KCK55" s="19"/>
      <c r="KCL55" s="19"/>
      <c r="KCM55" s="19"/>
      <c r="KCN55" s="19"/>
      <c r="KCO55" s="19"/>
      <c r="KCP55" s="19"/>
      <c r="KCQ55" s="19"/>
      <c r="KCR55" s="19"/>
      <c r="KCS55" s="19"/>
      <c r="KCT55" s="19"/>
      <c r="KCU55" s="19"/>
      <c r="KCV55" s="19"/>
      <c r="KCW55" s="19"/>
      <c r="KCX55" s="19"/>
      <c r="KCY55" s="19"/>
      <c r="KCZ55" s="19"/>
      <c r="KDA55" s="19"/>
      <c r="KDB55" s="19"/>
      <c r="KDC55" s="19"/>
      <c r="KDD55" s="19"/>
      <c r="KDE55" s="19"/>
      <c r="KDF55" s="19"/>
      <c r="KDG55" s="19"/>
      <c r="KDH55" s="19"/>
      <c r="KDI55" s="19"/>
      <c r="KDJ55" s="19"/>
      <c r="KDK55" s="19"/>
      <c r="KDL55" s="19"/>
      <c r="KDM55" s="19"/>
      <c r="KDN55" s="19"/>
      <c r="KDO55" s="19"/>
      <c r="KDP55" s="19"/>
      <c r="KDQ55" s="19"/>
      <c r="KDR55" s="19"/>
      <c r="KDS55" s="19"/>
      <c r="KDT55" s="19"/>
      <c r="KDU55" s="19"/>
      <c r="KDV55" s="19"/>
      <c r="KDW55" s="19"/>
      <c r="KDX55" s="19"/>
      <c r="KDY55" s="19"/>
      <c r="KDZ55" s="19"/>
      <c r="KEA55" s="19"/>
      <c r="KEB55" s="19"/>
      <c r="KEC55" s="19"/>
      <c r="KED55" s="19"/>
      <c r="KEE55" s="19"/>
      <c r="KEF55" s="19"/>
      <c r="KEG55" s="19"/>
      <c r="KEH55" s="19"/>
      <c r="KEI55" s="19"/>
      <c r="KEJ55" s="19"/>
      <c r="KEK55" s="19"/>
      <c r="KEL55" s="19"/>
      <c r="KEM55" s="19"/>
      <c r="KEN55" s="19"/>
      <c r="KEO55" s="19"/>
      <c r="KEP55" s="19"/>
      <c r="KEQ55" s="19"/>
      <c r="KER55" s="19"/>
      <c r="KES55" s="19"/>
      <c r="KET55" s="19"/>
      <c r="KEU55" s="19"/>
      <c r="KEV55" s="19"/>
      <c r="KEW55" s="19"/>
      <c r="KEX55" s="19"/>
      <c r="KEY55" s="19"/>
      <c r="KEZ55" s="19"/>
      <c r="KFA55" s="19"/>
      <c r="KFB55" s="19"/>
      <c r="KFC55" s="19"/>
      <c r="KFD55" s="19"/>
      <c r="KFE55" s="19"/>
      <c r="KFF55" s="19"/>
      <c r="KFG55" s="19"/>
      <c r="KFH55" s="19"/>
      <c r="KFI55" s="19"/>
      <c r="KFJ55" s="19"/>
      <c r="KFK55" s="19"/>
      <c r="KFL55" s="19"/>
      <c r="KFM55" s="19"/>
      <c r="KFN55" s="19"/>
      <c r="KFO55" s="19"/>
      <c r="KFP55" s="19"/>
      <c r="KFQ55" s="19"/>
      <c r="KFR55" s="19"/>
      <c r="KFS55" s="19"/>
      <c r="KFT55" s="19"/>
      <c r="KFU55" s="19"/>
      <c r="KFV55" s="19"/>
      <c r="KFW55" s="19"/>
      <c r="KFX55" s="19"/>
      <c r="KFY55" s="19"/>
      <c r="KFZ55" s="19"/>
      <c r="KGA55" s="19"/>
      <c r="KGB55" s="19"/>
      <c r="KGC55" s="19"/>
      <c r="KGD55" s="19"/>
      <c r="KGE55" s="19"/>
      <c r="KGF55" s="19"/>
      <c r="KGG55" s="19"/>
      <c r="KGH55" s="19"/>
      <c r="KGI55" s="19"/>
      <c r="KGJ55" s="19"/>
      <c r="KGK55" s="19"/>
      <c r="KGL55" s="19"/>
      <c r="KGM55" s="19"/>
      <c r="KGN55" s="19"/>
      <c r="KGO55" s="19"/>
      <c r="KGP55" s="19"/>
      <c r="KGQ55" s="19"/>
      <c r="KGR55" s="19"/>
      <c r="KGS55" s="19"/>
      <c r="KGT55" s="19"/>
      <c r="KGU55" s="19"/>
      <c r="KGV55" s="19"/>
      <c r="KGW55" s="19"/>
      <c r="KGX55" s="19"/>
      <c r="KGY55" s="19"/>
      <c r="KGZ55" s="19"/>
      <c r="KHA55" s="19"/>
      <c r="KHB55" s="19"/>
      <c r="KHC55" s="19"/>
      <c r="KHD55" s="19"/>
      <c r="KHE55" s="19"/>
      <c r="KHF55" s="19"/>
      <c r="KHG55" s="19"/>
      <c r="KHH55" s="19"/>
      <c r="KHI55" s="19"/>
      <c r="KHJ55" s="19"/>
      <c r="KHK55" s="19"/>
      <c r="KHL55" s="19"/>
      <c r="KHM55" s="19"/>
      <c r="KHN55" s="19"/>
      <c r="KHO55" s="19"/>
      <c r="KHP55" s="19"/>
      <c r="KHQ55" s="19"/>
      <c r="KHR55" s="19"/>
      <c r="KHS55" s="19"/>
      <c r="KHT55" s="19"/>
      <c r="KHU55" s="19"/>
      <c r="KHV55" s="19"/>
      <c r="KHW55" s="19"/>
      <c r="KHX55" s="19"/>
      <c r="KHY55" s="19"/>
      <c r="KHZ55" s="19"/>
      <c r="KIA55" s="19"/>
      <c r="KIB55" s="19"/>
      <c r="KIC55" s="19"/>
      <c r="KID55" s="19"/>
      <c r="KIE55" s="19"/>
      <c r="KIF55" s="19"/>
      <c r="KIG55" s="19"/>
      <c r="KIH55" s="19"/>
      <c r="KII55" s="19"/>
      <c r="KIJ55" s="19"/>
      <c r="KIK55" s="19"/>
      <c r="KIL55" s="19"/>
      <c r="KIM55" s="19"/>
      <c r="KIN55" s="19"/>
      <c r="KIO55" s="19"/>
      <c r="KIP55" s="19"/>
      <c r="KIQ55" s="19"/>
      <c r="KIR55" s="19"/>
      <c r="KIS55" s="19"/>
      <c r="KIT55" s="19"/>
      <c r="KIU55" s="19"/>
      <c r="KIV55" s="19"/>
      <c r="KIW55" s="19"/>
      <c r="KIX55" s="19"/>
      <c r="KIY55" s="19"/>
      <c r="KIZ55" s="19"/>
      <c r="KJA55" s="19"/>
      <c r="KJB55" s="19"/>
      <c r="KJC55" s="19"/>
      <c r="KJD55" s="19"/>
      <c r="KJE55" s="19"/>
      <c r="KJF55" s="19"/>
      <c r="KJG55" s="19"/>
      <c r="KJH55" s="19"/>
      <c r="KJI55" s="19"/>
      <c r="KJJ55" s="19"/>
      <c r="KJK55" s="19"/>
      <c r="KJL55" s="19"/>
      <c r="KJM55" s="19"/>
      <c r="KJN55" s="19"/>
      <c r="KJO55" s="19"/>
      <c r="KJP55" s="19"/>
      <c r="KJQ55" s="19"/>
      <c r="KJR55" s="19"/>
      <c r="KJS55" s="19"/>
      <c r="KJT55" s="19"/>
      <c r="KJU55" s="19"/>
      <c r="KJV55" s="19"/>
      <c r="KJW55" s="19"/>
      <c r="KJX55" s="19"/>
      <c r="KJY55" s="19"/>
      <c r="KJZ55" s="19"/>
      <c r="KKA55" s="19"/>
      <c r="KKB55" s="19"/>
      <c r="KKC55" s="19"/>
      <c r="KKD55" s="19"/>
      <c r="KKE55" s="19"/>
      <c r="KKF55" s="19"/>
      <c r="KKG55" s="19"/>
      <c r="KKH55" s="19"/>
      <c r="KKI55" s="19"/>
      <c r="KKJ55" s="19"/>
      <c r="KKK55" s="19"/>
      <c r="KKL55" s="19"/>
      <c r="KKM55" s="19"/>
      <c r="KKN55" s="19"/>
      <c r="KKO55" s="19"/>
      <c r="KKP55" s="19"/>
      <c r="KKQ55" s="19"/>
      <c r="KKR55" s="19"/>
      <c r="KKS55" s="19"/>
      <c r="KKT55" s="19"/>
      <c r="KKU55" s="19"/>
      <c r="KKV55" s="19"/>
      <c r="KKW55" s="19"/>
      <c r="KKX55" s="19"/>
      <c r="KKY55" s="19"/>
      <c r="KKZ55" s="19"/>
      <c r="KLA55" s="19"/>
      <c r="KLB55" s="19"/>
      <c r="KLC55" s="19"/>
      <c r="KLD55" s="19"/>
      <c r="KLE55" s="19"/>
      <c r="KLF55" s="19"/>
      <c r="KLG55" s="19"/>
      <c r="KLH55" s="19"/>
      <c r="KLI55" s="19"/>
      <c r="KLJ55" s="19"/>
      <c r="KLK55" s="19"/>
      <c r="KLL55" s="19"/>
      <c r="KLM55" s="19"/>
      <c r="KLN55" s="19"/>
      <c r="KLO55" s="19"/>
      <c r="KLP55" s="19"/>
      <c r="KLQ55" s="19"/>
      <c r="KLR55" s="19"/>
      <c r="KLS55" s="19"/>
      <c r="KLT55" s="19"/>
      <c r="KLU55" s="19"/>
      <c r="KLV55" s="19"/>
      <c r="KLW55" s="19"/>
      <c r="KLX55" s="19"/>
      <c r="KLY55" s="19"/>
      <c r="KLZ55" s="19"/>
      <c r="KMA55" s="19"/>
      <c r="KMB55" s="19"/>
      <c r="KMC55" s="19"/>
      <c r="KMD55" s="19"/>
      <c r="KME55" s="19"/>
      <c r="KMF55" s="19"/>
      <c r="KMG55" s="19"/>
      <c r="KMH55" s="19"/>
      <c r="KMI55" s="19"/>
      <c r="KMJ55" s="19"/>
      <c r="KMK55" s="19"/>
      <c r="KML55" s="19"/>
      <c r="KMM55" s="19"/>
      <c r="KMN55" s="19"/>
      <c r="KMO55" s="19"/>
      <c r="KMP55" s="19"/>
      <c r="KMQ55" s="19"/>
      <c r="KMR55" s="19"/>
      <c r="KMS55" s="19"/>
      <c r="KMT55" s="19"/>
      <c r="KMU55" s="19"/>
      <c r="KMV55" s="19"/>
      <c r="KMW55" s="19"/>
      <c r="KMX55" s="19"/>
      <c r="KMY55" s="19"/>
      <c r="KMZ55" s="19"/>
      <c r="KNA55" s="19"/>
      <c r="KNB55" s="19"/>
      <c r="KNC55" s="19"/>
      <c r="KND55" s="19"/>
      <c r="KNE55" s="19"/>
      <c r="KNF55" s="19"/>
      <c r="KNG55" s="19"/>
      <c r="KNH55" s="19"/>
      <c r="KNI55" s="19"/>
      <c r="KNJ55" s="19"/>
      <c r="KNK55" s="19"/>
      <c r="KNL55" s="19"/>
      <c r="KNM55" s="19"/>
      <c r="KNN55" s="19"/>
      <c r="KNO55" s="19"/>
      <c r="KNP55" s="19"/>
      <c r="KNQ55" s="19"/>
      <c r="KNR55" s="19"/>
      <c r="KNS55" s="19"/>
      <c r="KNT55" s="19"/>
      <c r="KNU55" s="19"/>
      <c r="KNV55" s="19"/>
      <c r="KNW55" s="19"/>
      <c r="KNX55" s="19"/>
      <c r="KNY55" s="19"/>
      <c r="KNZ55" s="19"/>
      <c r="KOA55" s="19"/>
      <c r="KOB55" s="19"/>
      <c r="KOC55" s="19"/>
      <c r="KOD55" s="19"/>
      <c r="KOE55" s="19"/>
      <c r="KOF55" s="19"/>
      <c r="KOG55" s="19"/>
      <c r="KOH55" s="19"/>
      <c r="KOI55" s="19"/>
      <c r="KOJ55" s="19"/>
      <c r="KOK55" s="19"/>
      <c r="KOL55" s="19"/>
      <c r="KOM55" s="19"/>
      <c r="KON55" s="19"/>
      <c r="KOO55" s="19"/>
      <c r="KOP55" s="19"/>
      <c r="KOQ55" s="19"/>
      <c r="KOR55" s="19"/>
      <c r="KOS55" s="19"/>
      <c r="KOT55" s="19"/>
      <c r="KOU55" s="19"/>
      <c r="KOV55" s="19"/>
      <c r="KOW55" s="19"/>
      <c r="KOX55" s="19"/>
      <c r="KOY55" s="19"/>
      <c r="KOZ55" s="19"/>
      <c r="KPA55" s="19"/>
      <c r="KPB55" s="19"/>
      <c r="KPC55" s="19"/>
      <c r="KPD55" s="19"/>
      <c r="KPE55" s="19"/>
      <c r="KPF55" s="19"/>
      <c r="KPG55" s="19"/>
      <c r="KPH55" s="19"/>
      <c r="KPI55" s="19"/>
      <c r="KPJ55" s="19"/>
      <c r="KPK55" s="19"/>
      <c r="KPL55" s="19"/>
      <c r="KPM55" s="19"/>
      <c r="KPN55" s="19"/>
      <c r="KPO55" s="19"/>
      <c r="KPP55" s="19"/>
      <c r="KPQ55" s="19"/>
      <c r="KPR55" s="19"/>
      <c r="KPS55" s="19"/>
      <c r="KPT55" s="19"/>
      <c r="KPU55" s="19"/>
      <c r="KPV55" s="19"/>
      <c r="KPW55" s="19"/>
      <c r="KPX55" s="19"/>
      <c r="KPY55" s="19"/>
      <c r="KPZ55" s="19"/>
      <c r="KQA55" s="19"/>
      <c r="KQB55" s="19"/>
      <c r="KQC55" s="19"/>
      <c r="KQD55" s="19"/>
      <c r="KQE55" s="19"/>
      <c r="KQF55" s="19"/>
      <c r="KQG55" s="19"/>
      <c r="KQH55" s="19"/>
      <c r="KQI55" s="19"/>
      <c r="KQJ55" s="19"/>
      <c r="KQK55" s="19"/>
      <c r="KQL55" s="19"/>
      <c r="KQM55" s="19"/>
      <c r="KQN55" s="19"/>
      <c r="KQO55" s="19"/>
      <c r="KQP55" s="19"/>
      <c r="KQQ55" s="19"/>
      <c r="KQR55" s="19"/>
      <c r="KQS55" s="19"/>
      <c r="KQT55" s="19"/>
      <c r="KQU55" s="19"/>
      <c r="KQV55" s="19"/>
      <c r="KQW55" s="19"/>
      <c r="KQX55" s="19"/>
      <c r="KQY55" s="19"/>
      <c r="KQZ55" s="19"/>
      <c r="KRA55" s="19"/>
      <c r="KRB55" s="19"/>
      <c r="KRC55" s="19"/>
      <c r="KRD55" s="19"/>
      <c r="KRE55" s="19"/>
      <c r="KRF55" s="19"/>
      <c r="KRG55" s="19"/>
      <c r="KRH55" s="19"/>
      <c r="KRI55" s="19"/>
      <c r="KRJ55" s="19"/>
      <c r="KRK55" s="19"/>
      <c r="KRL55" s="19"/>
      <c r="KRM55" s="19"/>
      <c r="KRN55" s="19"/>
      <c r="KRO55" s="19"/>
      <c r="KRP55" s="19"/>
      <c r="KRQ55" s="19"/>
      <c r="KRR55" s="19"/>
      <c r="KRS55" s="19"/>
      <c r="KRT55" s="19"/>
      <c r="KRU55" s="19"/>
      <c r="KRV55" s="19"/>
      <c r="KRW55" s="19"/>
      <c r="KRX55" s="19"/>
      <c r="KRY55" s="19"/>
      <c r="KRZ55" s="19"/>
      <c r="KSA55" s="19"/>
      <c r="KSB55" s="19"/>
      <c r="KSC55" s="19"/>
      <c r="KSD55" s="19"/>
      <c r="KSE55" s="19"/>
      <c r="KSF55" s="19"/>
      <c r="KSG55" s="19"/>
      <c r="KSH55" s="19"/>
      <c r="KSI55" s="19"/>
      <c r="KSJ55" s="19"/>
      <c r="KSK55" s="19"/>
      <c r="KSL55" s="19"/>
      <c r="KSM55" s="19"/>
      <c r="KSN55" s="19"/>
      <c r="KSO55" s="19"/>
      <c r="KSP55" s="19"/>
      <c r="KSQ55" s="19"/>
      <c r="KSR55" s="19"/>
      <c r="KSS55" s="19"/>
      <c r="KST55" s="19"/>
      <c r="KSU55" s="19"/>
      <c r="KSV55" s="19"/>
      <c r="KSW55" s="19"/>
      <c r="KSX55" s="19"/>
      <c r="KSY55" s="19"/>
      <c r="KSZ55" s="19"/>
      <c r="KTA55" s="19"/>
      <c r="KTB55" s="19"/>
      <c r="KTC55" s="19"/>
      <c r="KTD55" s="19"/>
      <c r="KTE55" s="19"/>
      <c r="KTF55" s="19"/>
      <c r="KTG55" s="19"/>
      <c r="KTH55" s="19"/>
      <c r="KTI55" s="19"/>
      <c r="KTJ55" s="19"/>
      <c r="KTK55" s="19"/>
      <c r="KTL55" s="19"/>
      <c r="KTM55" s="19"/>
      <c r="KTN55" s="19"/>
      <c r="KTO55" s="19"/>
      <c r="KTP55" s="19"/>
      <c r="KTQ55" s="19"/>
      <c r="KTR55" s="19"/>
      <c r="KTS55" s="19"/>
      <c r="KTT55" s="19"/>
      <c r="KTU55" s="19"/>
      <c r="KTV55" s="19"/>
      <c r="KTW55" s="19"/>
      <c r="KTX55" s="19"/>
      <c r="KTY55" s="19"/>
      <c r="KTZ55" s="19"/>
      <c r="KUA55" s="19"/>
      <c r="KUB55" s="19"/>
      <c r="KUC55" s="19"/>
      <c r="KUD55" s="19"/>
      <c r="KUE55" s="19"/>
      <c r="KUF55" s="19"/>
      <c r="KUG55" s="19"/>
      <c r="KUH55" s="19"/>
      <c r="KUI55" s="19"/>
      <c r="KUJ55" s="19"/>
      <c r="KUK55" s="19"/>
      <c r="KUL55" s="19"/>
      <c r="KUM55" s="19"/>
      <c r="KUN55" s="19"/>
      <c r="KUO55" s="19"/>
      <c r="KUP55" s="19"/>
      <c r="KUQ55" s="19"/>
      <c r="KUR55" s="19"/>
      <c r="KUS55" s="19"/>
      <c r="KUT55" s="19"/>
      <c r="KUU55" s="19"/>
      <c r="KUV55" s="19"/>
      <c r="KUW55" s="19"/>
      <c r="KUX55" s="19"/>
      <c r="KUY55" s="19"/>
      <c r="KUZ55" s="19"/>
      <c r="KVA55" s="19"/>
      <c r="KVB55" s="19"/>
      <c r="KVC55" s="19"/>
      <c r="KVD55" s="19"/>
      <c r="KVE55" s="19"/>
      <c r="KVF55" s="19"/>
      <c r="KVG55" s="19"/>
      <c r="KVH55" s="19"/>
      <c r="KVI55" s="19"/>
      <c r="KVJ55" s="19"/>
      <c r="KVK55" s="19"/>
      <c r="KVL55" s="19"/>
      <c r="KVM55" s="19"/>
      <c r="KVN55" s="19"/>
      <c r="KVO55" s="19"/>
      <c r="KVP55" s="19"/>
      <c r="KVQ55" s="19"/>
      <c r="KVR55" s="19"/>
      <c r="KVS55" s="19"/>
      <c r="KVT55" s="19"/>
      <c r="KVU55" s="19"/>
      <c r="KVV55" s="19"/>
      <c r="KVW55" s="19"/>
      <c r="KVX55" s="19"/>
      <c r="KVY55" s="19"/>
      <c r="KVZ55" s="19"/>
      <c r="KWA55" s="19"/>
      <c r="KWB55" s="19"/>
      <c r="KWC55" s="19"/>
      <c r="KWD55" s="19"/>
      <c r="KWE55" s="19"/>
      <c r="KWF55" s="19"/>
      <c r="KWG55" s="19"/>
      <c r="KWH55" s="19"/>
      <c r="KWI55" s="19"/>
      <c r="KWJ55" s="19"/>
      <c r="KWK55" s="19"/>
      <c r="KWL55" s="19"/>
      <c r="KWM55" s="19"/>
      <c r="KWN55" s="19"/>
      <c r="KWO55" s="19"/>
      <c r="KWP55" s="19"/>
      <c r="KWQ55" s="19"/>
      <c r="KWR55" s="19"/>
      <c r="KWS55" s="19"/>
      <c r="KWT55" s="19"/>
      <c r="KWU55" s="19"/>
      <c r="KWV55" s="19"/>
      <c r="KWW55" s="19"/>
      <c r="KWX55" s="19"/>
      <c r="KWY55" s="19"/>
      <c r="KWZ55" s="19"/>
      <c r="KXA55" s="19"/>
      <c r="KXB55" s="19"/>
      <c r="KXC55" s="19"/>
      <c r="KXD55" s="19"/>
      <c r="KXE55" s="19"/>
      <c r="KXF55" s="19"/>
      <c r="KXG55" s="19"/>
      <c r="KXH55" s="19"/>
      <c r="KXI55" s="19"/>
      <c r="KXJ55" s="19"/>
      <c r="KXK55" s="19"/>
      <c r="KXL55" s="19"/>
      <c r="KXM55" s="19"/>
      <c r="KXN55" s="19"/>
      <c r="KXO55" s="19"/>
      <c r="KXP55" s="19"/>
      <c r="KXQ55" s="19"/>
      <c r="KXR55" s="19"/>
      <c r="KXS55" s="19"/>
      <c r="KXT55" s="19"/>
      <c r="KXU55" s="19"/>
      <c r="KXV55" s="19"/>
      <c r="KXW55" s="19"/>
      <c r="KXX55" s="19"/>
      <c r="KXY55" s="19"/>
      <c r="KXZ55" s="19"/>
      <c r="KYA55" s="19"/>
      <c r="KYB55" s="19"/>
      <c r="KYC55" s="19"/>
      <c r="KYD55" s="19"/>
      <c r="KYE55" s="19"/>
      <c r="KYF55" s="19"/>
      <c r="KYG55" s="19"/>
      <c r="KYH55" s="19"/>
      <c r="KYI55" s="19"/>
      <c r="KYJ55" s="19"/>
      <c r="KYK55" s="19"/>
      <c r="KYL55" s="19"/>
      <c r="KYM55" s="19"/>
      <c r="KYN55" s="19"/>
      <c r="KYO55" s="19"/>
      <c r="KYP55" s="19"/>
      <c r="KYQ55" s="19"/>
      <c r="KYR55" s="19"/>
      <c r="KYS55" s="19"/>
      <c r="KYT55" s="19"/>
      <c r="KYU55" s="19"/>
      <c r="KYV55" s="19"/>
      <c r="KYW55" s="19"/>
      <c r="KYX55" s="19"/>
      <c r="KYY55" s="19"/>
      <c r="KYZ55" s="19"/>
      <c r="KZA55" s="19"/>
      <c r="KZB55" s="19"/>
      <c r="KZC55" s="19"/>
      <c r="KZD55" s="19"/>
      <c r="KZE55" s="19"/>
      <c r="KZF55" s="19"/>
      <c r="KZG55" s="19"/>
      <c r="KZH55" s="19"/>
      <c r="KZI55" s="19"/>
      <c r="KZJ55" s="19"/>
      <c r="KZK55" s="19"/>
      <c r="KZL55" s="19"/>
      <c r="KZM55" s="19"/>
      <c r="KZN55" s="19"/>
      <c r="KZO55" s="19"/>
      <c r="KZP55" s="19"/>
      <c r="KZQ55" s="19"/>
      <c r="KZR55" s="19"/>
      <c r="KZS55" s="19"/>
      <c r="KZT55" s="19"/>
      <c r="KZU55" s="19"/>
      <c r="KZV55" s="19"/>
      <c r="KZW55" s="19"/>
      <c r="KZX55" s="19"/>
      <c r="KZY55" s="19"/>
      <c r="KZZ55" s="19"/>
      <c r="LAA55" s="19"/>
      <c r="LAB55" s="19"/>
      <c r="LAC55" s="19"/>
      <c r="LAD55" s="19"/>
      <c r="LAE55" s="19"/>
      <c r="LAF55" s="19"/>
      <c r="LAG55" s="19"/>
      <c r="LAH55" s="19"/>
      <c r="LAI55" s="19"/>
      <c r="LAJ55" s="19"/>
      <c r="LAK55" s="19"/>
      <c r="LAL55" s="19"/>
      <c r="LAM55" s="19"/>
      <c r="LAN55" s="19"/>
      <c r="LAO55" s="19"/>
      <c r="LAP55" s="19"/>
      <c r="LAQ55" s="19"/>
      <c r="LAR55" s="19"/>
      <c r="LAS55" s="19"/>
      <c r="LAT55" s="19"/>
      <c r="LAU55" s="19"/>
      <c r="LAV55" s="19"/>
      <c r="LAW55" s="19"/>
      <c r="LAX55" s="19"/>
      <c r="LAY55" s="19"/>
      <c r="LAZ55" s="19"/>
      <c r="LBA55" s="19"/>
      <c r="LBB55" s="19"/>
      <c r="LBC55" s="19"/>
      <c r="LBD55" s="19"/>
      <c r="LBE55" s="19"/>
      <c r="LBF55" s="19"/>
      <c r="LBG55" s="19"/>
      <c r="LBH55" s="19"/>
      <c r="LBI55" s="19"/>
      <c r="LBJ55" s="19"/>
      <c r="LBK55" s="19"/>
      <c r="LBL55" s="19"/>
      <c r="LBM55" s="19"/>
      <c r="LBN55" s="19"/>
      <c r="LBO55" s="19"/>
      <c r="LBP55" s="19"/>
      <c r="LBQ55" s="19"/>
      <c r="LBR55" s="19"/>
      <c r="LBS55" s="19"/>
      <c r="LBT55" s="19"/>
      <c r="LBU55" s="19"/>
      <c r="LBV55" s="19"/>
      <c r="LBW55" s="19"/>
      <c r="LBX55" s="19"/>
      <c r="LBY55" s="19"/>
      <c r="LBZ55" s="19"/>
      <c r="LCA55" s="19"/>
      <c r="LCB55" s="19"/>
      <c r="LCC55" s="19"/>
      <c r="LCD55" s="19"/>
      <c r="LCE55" s="19"/>
      <c r="LCF55" s="19"/>
      <c r="LCG55" s="19"/>
      <c r="LCH55" s="19"/>
      <c r="LCI55" s="19"/>
      <c r="LCJ55" s="19"/>
      <c r="LCK55" s="19"/>
      <c r="LCL55" s="19"/>
      <c r="LCM55" s="19"/>
      <c r="LCN55" s="19"/>
      <c r="LCO55" s="19"/>
      <c r="LCP55" s="19"/>
      <c r="LCQ55" s="19"/>
      <c r="LCR55" s="19"/>
      <c r="LCS55" s="19"/>
      <c r="LCT55" s="19"/>
      <c r="LCU55" s="19"/>
      <c r="LCV55" s="19"/>
      <c r="LCW55" s="19"/>
      <c r="LCX55" s="19"/>
      <c r="LCY55" s="19"/>
      <c r="LCZ55" s="19"/>
      <c r="LDA55" s="19"/>
      <c r="LDB55" s="19"/>
      <c r="LDC55" s="19"/>
      <c r="LDD55" s="19"/>
      <c r="LDE55" s="19"/>
      <c r="LDF55" s="19"/>
      <c r="LDG55" s="19"/>
      <c r="LDH55" s="19"/>
      <c r="LDI55" s="19"/>
      <c r="LDJ55" s="19"/>
      <c r="LDK55" s="19"/>
      <c r="LDL55" s="19"/>
      <c r="LDM55" s="19"/>
      <c r="LDN55" s="19"/>
      <c r="LDO55" s="19"/>
      <c r="LDP55" s="19"/>
      <c r="LDQ55" s="19"/>
      <c r="LDR55" s="19"/>
      <c r="LDS55" s="19"/>
      <c r="LDT55" s="19"/>
      <c r="LDU55" s="19"/>
      <c r="LDV55" s="19"/>
      <c r="LDW55" s="19"/>
      <c r="LDX55" s="19"/>
      <c r="LDY55" s="19"/>
      <c r="LDZ55" s="19"/>
      <c r="LEA55" s="19"/>
      <c r="LEB55" s="19"/>
      <c r="LEC55" s="19"/>
      <c r="LED55" s="19"/>
      <c r="LEE55" s="19"/>
      <c r="LEF55" s="19"/>
      <c r="LEG55" s="19"/>
      <c r="LEH55" s="19"/>
      <c r="LEI55" s="19"/>
      <c r="LEJ55" s="19"/>
      <c r="LEK55" s="19"/>
      <c r="LEL55" s="19"/>
      <c r="LEM55" s="19"/>
      <c r="LEN55" s="19"/>
      <c r="LEO55" s="19"/>
      <c r="LEP55" s="19"/>
      <c r="LEQ55" s="19"/>
      <c r="LER55" s="19"/>
      <c r="LES55" s="19"/>
      <c r="LET55" s="19"/>
      <c r="LEU55" s="19"/>
      <c r="LEV55" s="19"/>
      <c r="LEW55" s="19"/>
      <c r="LEX55" s="19"/>
      <c r="LEY55" s="19"/>
      <c r="LEZ55" s="19"/>
      <c r="LFA55" s="19"/>
      <c r="LFB55" s="19"/>
      <c r="LFC55" s="19"/>
      <c r="LFD55" s="19"/>
      <c r="LFE55" s="19"/>
      <c r="LFF55" s="19"/>
      <c r="LFG55" s="19"/>
      <c r="LFH55" s="19"/>
      <c r="LFI55" s="19"/>
      <c r="LFJ55" s="19"/>
      <c r="LFK55" s="19"/>
      <c r="LFL55" s="19"/>
      <c r="LFM55" s="19"/>
      <c r="LFN55" s="19"/>
      <c r="LFO55" s="19"/>
      <c r="LFP55" s="19"/>
      <c r="LFQ55" s="19"/>
      <c r="LFR55" s="19"/>
      <c r="LFS55" s="19"/>
      <c r="LFT55" s="19"/>
      <c r="LFU55" s="19"/>
      <c r="LFV55" s="19"/>
      <c r="LFW55" s="19"/>
      <c r="LFX55" s="19"/>
      <c r="LFY55" s="19"/>
      <c r="LFZ55" s="19"/>
      <c r="LGA55" s="19"/>
      <c r="LGB55" s="19"/>
      <c r="LGC55" s="19"/>
      <c r="LGD55" s="19"/>
      <c r="LGE55" s="19"/>
      <c r="LGF55" s="19"/>
      <c r="LGG55" s="19"/>
      <c r="LGH55" s="19"/>
      <c r="LGI55" s="19"/>
      <c r="LGJ55" s="19"/>
      <c r="LGK55" s="19"/>
      <c r="LGL55" s="19"/>
      <c r="LGM55" s="19"/>
      <c r="LGN55" s="19"/>
      <c r="LGO55" s="19"/>
      <c r="LGP55" s="19"/>
      <c r="LGQ55" s="19"/>
      <c r="LGR55" s="19"/>
      <c r="LGS55" s="19"/>
      <c r="LGT55" s="19"/>
      <c r="LGU55" s="19"/>
      <c r="LGV55" s="19"/>
      <c r="LGW55" s="19"/>
      <c r="LGX55" s="19"/>
      <c r="LGY55" s="19"/>
      <c r="LGZ55" s="19"/>
      <c r="LHA55" s="19"/>
      <c r="LHB55" s="19"/>
      <c r="LHC55" s="19"/>
      <c r="LHD55" s="19"/>
      <c r="LHE55" s="19"/>
      <c r="LHF55" s="19"/>
      <c r="LHG55" s="19"/>
      <c r="LHH55" s="19"/>
      <c r="LHI55" s="19"/>
      <c r="LHJ55" s="19"/>
      <c r="LHK55" s="19"/>
      <c r="LHL55" s="19"/>
      <c r="LHM55" s="19"/>
      <c r="LHN55" s="19"/>
      <c r="LHO55" s="19"/>
      <c r="LHP55" s="19"/>
      <c r="LHQ55" s="19"/>
      <c r="LHR55" s="19"/>
      <c r="LHS55" s="19"/>
      <c r="LHT55" s="19"/>
      <c r="LHU55" s="19"/>
      <c r="LHV55" s="19"/>
      <c r="LHW55" s="19"/>
      <c r="LHX55" s="19"/>
      <c r="LHY55" s="19"/>
      <c r="LHZ55" s="19"/>
      <c r="LIA55" s="19"/>
      <c r="LIB55" s="19"/>
      <c r="LIC55" s="19"/>
      <c r="LID55" s="19"/>
      <c r="LIE55" s="19"/>
      <c r="LIF55" s="19"/>
      <c r="LIG55" s="19"/>
      <c r="LIH55" s="19"/>
      <c r="LII55" s="19"/>
      <c r="LIJ55" s="19"/>
      <c r="LIK55" s="19"/>
      <c r="LIL55" s="19"/>
      <c r="LIM55" s="19"/>
      <c r="LIN55" s="19"/>
      <c r="LIO55" s="19"/>
      <c r="LIP55" s="19"/>
      <c r="LIQ55" s="19"/>
      <c r="LIR55" s="19"/>
      <c r="LIS55" s="19"/>
      <c r="LIT55" s="19"/>
      <c r="LIU55" s="19"/>
      <c r="LIV55" s="19"/>
      <c r="LIW55" s="19"/>
      <c r="LIX55" s="19"/>
      <c r="LIY55" s="19"/>
      <c r="LIZ55" s="19"/>
      <c r="LJA55" s="19"/>
      <c r="LJB55" s="19"/>
      <c r="LJC55" s="19"/>
      <c r="LJD55" s="19"/>
      <c r="LJE55" s="19"/>
      <c r="LJF55" s="19"/>
      <c r="LJG55" s="19"/>
      <c r="LJH55" s="19"/>
      <c r="LJI55" s="19"/>
      <c r="LJJ55" s="19"/>
      <c r="LJK55" s="19"/>
      <c r="LJL55" s="19"/>
      <c r="LJM55" s="19"/>
      <c r="LJN55" s="19"/>
      <c r="LJO55" s="19"/>
      <c r="LJP55" s="19"/>
      <c r="LJQ55" s="19"/>
      <c r="LJR55" s="19"/>
      <c r="LJS55" s="19"/>
      <c r="LJT55" s="19"/>
      <c r="LJU55" s="19"/>
      <c r="LJV55" s="19"/>
      <c r="LJW55" s="19"/>
      <c r="LJX55" s="19"/>
      <c r="LJY55" s="19"/>
      <c r="LJZ55" s="19"/>
      <c r="LKA55" s="19"/>
      <c r="LKB55" s="19"/>
      <c r="LKC55" s="19"/>
      <c r="LKD55" s="19"/>
      <c r="LKE55" s="19"/>
      <c r="LKF55" s="19"/>
      <c r="LKG55" s="19"/>
      <c r="LKH55" s="19"/>
      <c r="LKI55" s="19"/>
      <c r="LKJ55" s="19"/>
      <c r="LKK55" s="19"/>
      <c r="LKL55" s="19"/>
      <c r="LKM55" s="19"/>
      <c r="LKN55" s="19"/>
      <c r="LKO55" s="19"/>
      <c r="LKP55" s="19"/>
      <c r="LKQ55" s="19"/>
      <c r="LKR55" s="19"/>
      <c r="LKS55" s="19"/>
      <c r="LKT55" s="19"/>
      <c r="LKU55" s="19"/>
      <c r="LKV55" s="19"/>
      <c r="LKW55" s="19"/>
      <c r="LKX55" s="19"/>
      <c r="LKY55" s="19"/>
      <c r="LKZ55" s="19"/>
      <c r="LLA55" s="19"/>
      <c r="LLB55" s="19"/>
      <c r="LLC55" s="19"/>
      <c r="LLD55" s="19"/>
      <c r="LLE55" s="19"/>
      <c r="LLF55" s="19"/>
      <c r="LLG55" s="19"/>
      <c r="LLH55" s="19"/>
      <c r="LLI55" s="19"/>
      <c r="LLJ55" s="19"/>
      <c r="LLK55" s="19"/>
      <c r="LLL55" s="19"/>
      <c r="LLM55" s="19"/>
      <c r="LLN55" s="19"/>
      <c r="LLO55" s="19"/>
      <c r="LLP55" s="19"/>
      <c r="LLQ55" s="19"/>
      <c r="LLR55" s="19"/>
      <c r="LLS55" s="19"/>
      <c r="LLT55" s="19"/>
      <c r="LLU55" s="19"/>
      <c r="LLV55" s="19"/>
      <c r="LLW55" s="19"/>
      <c r="LLX55" s="19"/>
      <c r="LLY55" s="19"/>
      <c r="LLZ55" s="19"/>
      <c r="LMA55" s="19"/>
      <c r="LMB55" s="19"/>
      <c r="LMC55" s="19"/>
      <c r="LMD55" s="19"/>
      <c r="LME55" s="19"/>
      <c r="LMF55" s="19"/>
      <c r="LMG55" s="19"/>
      <c r="LMH55" s="19"/>
      <c r="LMI55" s="19"/>
      <c r="LMJ55" s="19"/>
      <c r="LMK55" s="19"/>
      <c r="LML55" s="19"/>
      <c r="LMM55" s="19"/>
      <c r="LMN55" s="19"/>
      <c r="LMO55" s="19"/>
      <c r="LMP55" s="19"/>
      <c r="LMQ55" s="19"/>
      <c r="LMR55" s="19"/>
      <c r="LMS55" s="19"/>
      <c r="LMT55" s="19"/>
      <c r="LMU55" s="19"/>
      <c r="LMV55" s="19"/>
      <c r="LMW55" s="19"/>
      <c r="LMX55" s="19"/>
      <c r="LMY55" s="19"/>
      <c r="LMZ55" s="19"/>
      <c r="LNA55" s="19"/>
      <c r="LNB55" s="19"/>
      <c r="LNC55" s="19"/>
      <c r="LND55" s="19"/>
      <c r="LNE55" s="19"/>
      <c r="LNF55" s="19"/>
      <c r="LNG55" s="19"/>
      <c r="LNH55" s="19"/>
      <c r="LNI55" s="19"/>
      <c r="LNJ55" s="19"/>
      <c r="LNK55" s="19"/>
      <c r="LNL55" s="19"/>
      <c r="LNM55" s="19"/>
      <c r="LNN55" s="19"/>
      <c r="LNO55" s="19"/>
      <c r="LNP55" s="19"/>
      <c r="LNQ55" s="19"/>
      <c r="LNR55" s="19"/>
      <c r="LNS55" s="19"/>
      <c r="LNT55" s="19"/>
      <c r="LNU55" s="19"/>
      <c r="LNV55" s="19"/>
      <c r="LNW55" s="19"/>
      <c r="LNX55" s="19"/>
      <c r="LNY55" s="19"/>
      <c r="LNZ55" s="19"/>
      <c r="LOA55" s="19"/>
      <c r="LOB55" s="19"/>
      <c r="LOC55" s="19"/>
      <c r="LOD55" s="19"/>
      <c r="LOE55" s="19"/>
      <c r="LOF55" s="19"/>
      <c r="LOG55" s="19"/>
      <c r="LOH55" s="19"/>
      <c r="LOI55" s="19"/>
      <c r="LOJ55" s="19"/>
      <c r="LOK55" s="19"/>
      <c r="LOL55" s="19"/>
      <c r="LOM55" s="19"/>
      <c r="LON55" s="19"/>
      <c r="LOO55" s="19"/>
      <c r="LOP55" s="19"/>
      <c r="LOQ55" s="19"/>
      <c r="LOR55" s="19"/>
      <c r="LOS55" s="19"/>
      <c r="LOT55" s="19"/>
      <c r="LOU55" s="19"/>
      <c r="LOV55" s="19"/>
      <c r="LOW55" s="19"/>
      <c r="LOX55" s="19"/>
      <c r="LOY55" s="19"/>
      <c r="LOZ55" s="19"/>
      <c r="LPA55" s="19"/>
      <c r="LPB55" s="19"/>
      <c r="LPC55" s="19"/>
      <c r="LPD55" s="19"/>
      <c r="LPE55" s="19"/>
      <c r="LPF55" s="19"/>
      <c r="LPG55" s="19"/>
      <c r="LPH55" s="19"/>
      <c r="LPI55" s="19"/>
      <c r="LPJ55" s="19"/>
      <c r="LPK55" s="19"/>
      <c r="LPL55" s="19"/>
      <c r="LPM55" s="19"/>
      <c r="LPN55" s="19"/>
      <c r="LPO55" s="19"/>
      <c r="LPP55" s="19"/>
      <c r="LPQ55" s="19"/>
      <c r="LPR55" s="19"/>
      <c r="LPS55" s="19"/>
      <c r="LPT55" s="19"/>
      <c r="LPU55" s="19"/>
      <c r="LPV55" s="19"/>
      <c r="LPW55" s="19"/>
      <c r="LPX55" s="19"/>
      <c r="LPY55" s="19"/>
      <c r="LPZ55" s="19"/>
      <c r="LQA55" s="19"/>
      <c r="LQB55" s="19"/>
      <c r="LQC55" s="19"/>
      <c r="LQD55" s="19"/>
      <c r="LQE55" s="19"/>
      <c r="LQF55" s="19"/>
      <c r="LQG55" s="19"/>
      <c r="LQH55" s="19"/>
      <c r="LQI55" s="19"/>
      <c r="LQJ55" s="19"/>
      <c r="LQK55" s="19"/>
      <c r="LQL55" s="19"/>
      <c r="LQM55" s="19"/>
      <c r="LQN55" s="19"/>
      <c r="LQO55" s="19"/>
      <c r="LQP55" s="19"/>
      <c r="LQQ55" s="19"/>
      <c r="LQR55" s="19"/>
      <c r="LQS55" s="19"/>
      <c r="LQT55" s="19"/>
      <c r="LQU55" s="19"/>
      <c r="LQV55" s="19"/>
      <c r="LQW55" s="19"/>
      <c r="LQX55" s="19"/>
      <c r="LQY55" s="19"/>
      <c r="LQZ55" s="19"/>
      <c r="LRA55" s="19"/>
      <c r="LRB55" s="19"/>
      <c r="LRC55" s="19"/>
      <c r="LRD55" s="19"/>
      <c r="LRE55" s="19"/>
      <c r="LRF55" s="19"/>
      <c r="LRG55" s="19"/>
      <c r="LRH55" s="19"/>
      <c r="LRI55" s="19"/>
      <c r="LRJ55" s="19"/>
      <c r="LRK55" s="19"/>
      <c r="LRL55" s="19"/>
      <c r="LRM55" s="19"/>
      <c r="LRN55" s="19"/>
      <c r="LRO55" s="19"/>
      <c r="LRP55" s="19"/>
      <c r="LRQ55" s="19"/>
      <c r="LRR55" s="19"/>
      <c r="LRS55" s="19"/>
      <c r="LRT55" s="19"/>
      <c r="LRU55" s="19"/>
      <c r="LRV55" s="19"/>
      <c r="LRW55" s="19"/>
      <c r="LRX55" s="19"/>
      <c r="LRY55" s="19"/>
      <c r="LRZ55" s="19"/>
      <c r="LSA55" s="19"/>
      <c r="LSB55" s="19"/>
      <c r="LSC55" s="19"/>
      <c r="LSD55" s="19"/>
      <c r="LSE55" s="19"/>
      <c r="LSF55" s="19"/>
      <c r="LSG55" s="19"/>
      <c r="LSH55" s="19"/>
      <c r="LSI55" s="19"/>
      <c r="LSJ55" s="19"/>
      <c r="LSK55" s="19"/>
      <c r="LSL55" s="19"/>
      <c r="LSM55" s="19"/>
      <c r="LSN55" s="19"/>
      <c r="LSO55" s="19"/>
      <c r="LSP55" s="19"/>
      <c r="LSQ55" s="19"/>
      <c r="LSR55" s="19"/>
      <c r="LSS55" s="19"/>
      <c r="LST55" s="19"/>
      <c r="LSU55" s="19"/>
      <c r="LSV55" s="19"/>
      <c r="LSW55" s="19"/>
      <c r="LSX55" s="19"/>
      <c r="LSY55" s="19"/>
      <c r="LSZ55" s="19"/>
      <c r="LTA55" s="19"/>
      <c r="LTB55" s="19"/>
      <c r="LTC55" s="19"/>
      <c r="LTD55" s="19"/>
      <c r="LTE55" s="19"/>
      <c r="LTF55" s="19"/>
      <c r="LTG55" s="19"/>
      <c r="LTH55" s="19"/>
      <c r="LTI55" s="19"/>
      <c r="LTJ55" s="19"/>
      <c r="LTK55" s="19"/>
      <c r="LTL55" s="19"/>
      <c r="LTM55" s="19"/>
      <c r="LTN55" s="19"/>
      <c r="LTO55" s="19"/>
      <c r="LTP55" s="19"/>
      <c r="LTQ55" s="19"/>
      <c r="LTR55" s="19"/>
      <c r="LTS55" s="19"/>
      <c r="LTT55" s="19"/>
      <c r="LTU55" s="19"/>
      <c r="LTV55" s="19"/>
      <c r="LTW55" s="19"/>
      <c r="LTX55" s="19"/>
      <c r="LTY55" s="19"/>
      <c r="LTZ55" s="19"/>
      <c r="LUA55" s="19"/>
      <c r="LUB55" s="19"/>
      <c r="LUC55" s="19"/>
      <c r="LUD55" s="19"/>
      <c r="LUE55" s="19"/>
      <c r="LUF55" s="19"/>
      <c r="LUG55" s="19"/>
      <c r="LUH55" s="19"/>
      <c r="LUI55" s="19"/>
      <c r="LUJ55" s="19"/>
      <c r="LUK55" s="19"/>
      <c r="LUL55" s="19"/>
      <c r="LUM55" s="19"/>
      <c r="LUN55" s="19"/>
      <c r="LUO55" s="19"/>
      <c r="LUP55" s="19"/>
      <c r="LUQ55" s="19"/>
      <c r="LUR55" s="19"/>
      <c r="LUS55" s="19"/>
      <c r="LUT55" s="19"/>
      <c r="LUU55" s="19"/>
      <c r="LUV55" s="19"/>
      <c r="LUW55" s="19"/>
      <c r="LUX55" s="19"/>
      <c r="LUY55" s="19"/>
      <c r="LUZ55" s="19"/>
      <c r="LVA55" s="19"/>
      <c r="LVB55" s="19"/>
      <c r="LVC55" s="19"/>
      <c r="LVD55" s="19"/>
      <c r="LVE55" s="19"/>
      <c r="LVF55" s="19"/>
      <c r="LVG55" s="19"/>
      <c r="LVH55" s="19"/>
      <c r="LVI55" s="19"/>
      <c r="LVJ55" s="19"/>
      <c r="LVK55" s="19"/>
      <c r="LVL55" s="19"/>
      <c r="LVM55" s="19"/>
      <c r="LVN55" s="19"/>
      <c r="LVO55" s="19"/>
      <c r="LVP55" s="19"/>
      <c r="LVQ55" s="19"/>
      <c r="LVR55" s="19"/>
      <c r="LVS55" s="19"/>
      <c r="LVT55" s="19"/>
      <c r="LVU55" s="19"/>
      <c r="LVV55" s="19"/>
      <c r="LVW55" s="19"/>
      <c r="LVX55" s="19"/>
      <c r="LVY55" s="19"/>
      <c r="LVZ55" s="19"/>
      <c r="LWA55" s="19"/>
      <c r="LWB55" s="19"/>
      <c r="LWC55" s="19"/>
      <c r="LWD55" s="19"/>
      <c r="LWE55" s="19"/>
      <c r="LWF55" s="19"/>
      <c r="LWG55" s="19"/>
      <c r="LWH55" s="19"/>
      <c r="LWI55" s="19"/>
      <c r="LWJ55" s="19"/>
      <c r="LWK55" s="19"/>
      <c r="LWL55" s="19"/>
      <c r="LWM55" s="19"/>
      <c r="LWN55" s="19"/>
      <c r="LWO55" s="19"/>
      <c r="LWP55" s="19"/>
      <c r="LWQ55" s="19"/>
      <c r="LWR55" s="19"/>
      <c r="LWS55" s="19"/>
      <c r="LWT55" s="19"/>
      <c r="LWU55" s="19"/>
      <c r="LWV55" s="19"/>
      <c r="LWW55" s="19"/>
      <c r="LWX55" s="19"/>
      <c r="LWY55" s="19"/>
      <c r="LWZ55" s="19"/>
      <c r="LXA55" s="19"/>
      <c r="LXB55" s="19"/>
      <c r="LXC55" s="19"/>
      <c r="LXD55" s="19"/>
      <c r="LXE55" s="19"/>
      <c r="LXF55" s="19"/>
      <c r="LXG55" s="19"/>
      <c r="LXH55" s="19"/>
      <c r="LXI55" s="19"/>
      <c r="LXJ55" s="19"/>
      <c r="LXK55" s="19"/>
      <c r="LXL55" s="19"/>
      <c r="LXM55" s="19"/>
      <c r="LXN55" s="19"/>
      <c r="LXO55" s="19"/>
      <c r="LXP55" s="19"/>
      <c r="LXQ55" s="19"/>
      <c r="LXR55" s="19"/>
      <c r="LXS55" s="19"/>
      <c r="LXT55" s="19"/>
      <c r="LXU55" s="19"/>
      <c r="LXV55" s="19"/>
      <c r="LXW55" s="19"/>
      <c r="LXX55" s="19"/>
      <c r="LXY55" s="19"/>
      <c r="LXZ55" s="19"/>
      <c r="LYA55" s="19"/>
      <c r="LYB55" s="19"/>
      <c r="LYC55" s="19"/>
      <c r="LYD55" s="19"/>
      <c r="LYE55" s="19"/>
      <c r="LYF55" s="19"/>
      <c r="LYG55" s="19"/>
      <c r="LYH55" s="19"/>
      <c r="LYI55" s="19"/>
      <c r="LYJ55" s="19"/>
      <c r="LYK55" s="19"/>
      <c r="LYL55" s="19"/>
      <c r="LYM55" s="19"/>
      <c r="LYN55" s="19"/>
      <c r="LYO55" s="19"/>
      <c r="LYP55" s="19"/>
      <c r="LYQ55" s="19"/>
      <c r="LYR55" s="19"/>
      <c r="LYS55" s="19"/>
      <c r="LYT55" s="19"/>
      <c r="LYU55" s="19"/>
      <c r="LYV55" s="19"/>
      <c r="LYW55" s="19"/>
      <c r="LYX55" s="19"/>
      <c r="LYY55" s="19"/>
      <c r="LYZ55" s="19"/>
      <c r="LZA55" s="19"/>
      <c r="LZB55" s="19"/>
      <c r="LZC55" s="19"/>
      <c r="LZD55" s="19"/>
      <c r="LZE55" s="19"/>
      <c r="LZF55" s="19"/>
      <c r="LZG55" s="19"/>
      <c r="LZH55" s="19"/>
      <c r="LZI55" s="19"/>
      <c r="LZJ55" s="19"/>
      <c r="LZK55" s="19"/>
      <c r="LZL55" s="19"/>
      <c r="LZM55" s="19"/>
      <c r="LZN55" s="19"/>
      <c r="LZO55" s="19"/>
      <c r="LZP55" s="19"/>
      <c r="LZQ55" s="19"/>
      <c r="LZR55" s="19"/>
      <c r="LZS55" s="19"/>
      <c r="LZT55" s="19"/>
      <c r="LZU55" s="19"/>
      <c r="LZV55" s="19"/>
      <c r="LZW55" s="19"/>
      <c r="LZX55" s="19"/>
      <c r="LZY55" s="19"/>
      <c r="LZZ55" s="19"/>
      <c r="MAA55" s="19"/>
      <c r="MAB55" s="19"/>
      <c r="MAC55" s="19"/>
      <c r="MAD55" s="19"/>
      <c r="MAE55" s="19"/>
      <c r="MAF55" s="19"/>
      <c r="MAG55" s="19"/>
      <c r="MAH55" s="19"/>
      <c r="MAI55" s="19"/>
      <c r="MAJ55" s="19"/>
      <c r="MAK55" s="19"/>
      <c r="MAL55" s="19"/>
      <c r="MAM55" s="19"/>
      <c r="MAN55" s="19"/>
      <c r="MAO55" s="19"/>
      <c r="MAP55" s="19"/>
      <c r="MAQ55" s="19"/>
      <c r="MAR55" s="19"/>
      <c r="MAS55" s="19"/>
      <c r="MAT55" s="19"/>
      <c r="MAU55" s="19"/>
      <c r="MAV55" s="19"/>
      <c r="MAW55" s="19"/>
      <c r="MAX55" s="19"/>
      <c r="MAY55" s="19"/>
      <c r="MAZ55" s="19"/>
      <c r="MBA55" s="19"/>
      <c r="MBB55" s="19"/>
      <c r="MBC55" s="19"/>
      <c r="MBD55" s="19"/>
      <c r="MBE55" s="19"/>
      <c r="MBF55" s="19"/>
      <c r="MBG55" s="19"/>
      <c r="MBH55" s="19"/>
      <c r="MBI55" s="19"/>
      <c r="MBJ55" s="19"/>
      <c r="MBK55" s="19"/>
      <c r="MBL55" s="19"/>
      <c r="MBM55" s="19"/>
      <c r="MBN55" s="19"/>
      <c r="MBO55" s="19"/>
      <c r="MBP55" s="19"/>
      <c r="MBQ55" s="19"/>
      <c r="MBR55" s="19"/>
      <c r="MBS55" s="19"/>
      <c r="MBT55" s="19"/>
      <c r="MBU55" s="19"/>
      <c r="MBV55" s="19"/>
      <c r="MBW55" s="19"/>
      <c r="MBX55" s="19"/>
      <c r="MBY55" s="19"/>
      <c r="MBZ55" s="19"/>
      <c r="MCA55" s="19"/>
      <c r="MCB55" s="19"/>
      <c r="MCC55" s="19"/>
      <c r="MCD55" s="19"/>
      <c r="MCE55" s="19"/>
      <c r="MCF55" s="19"/>
      <c r="MCG55" s="19"/>
      <c r="MCH55" s="19"/>
      <c r="MCI55" s="19"/>
      <c r="MCJ55" s="19"/>
      <c r="MCK55" s="19"/>
      <c r="MCL55" s="19"/>
      <c r="MCM55" s="19"/>
      <c r="MCN55" s="19"/>
      <c r="MCO55" s="19"/>
      <c r="MCP55" s="19"/>
      <c r="MCQ55" s="19"/>
      <c r="MCR55" s="19"/>
      <c r="MCS55" s="19"/>
      <c r="MCT55" s="19"/>
      <c r="MCU55" s="19"/>
      <c r="MCV55" s="19"/>
      <c r="MCW55" s="19"/>
      <c r="MCX55" s="19"/>
      <c r="MCY55" s="19"/>
      <c r="MCZ55" s="19"/>
      <c r="MDA55" s="19"/>
      <c r="MDB55" s="19"/>
      <c r="MDC55" s="19"/>
      <c r="MDD55" s="19"/>
      <c r="MDE55" s="19"/>
      <c r="MDF55" s="19"/>
      <c r="MDG55" s="19"/>
      <c r="MDH55" s="19"/>
      <c r="MDI55" s="19"/>
      <c r="MDJ55" s="19"/>
      <c r="MDK55" s="19"/>
      <c r="MDL55" s="19"/>
      <c r="MDM55" s="19"/>
      <c r="MDN55" s="19"/>
      <c r="MDO55" s="19"/>
      <c r="MDP55" s="19"/>
      <c r="MDQ55" s="19"/>
      <c r="MDR55" s="19"/>
      <c r="MDS55" s="19"/>
      <c r="MDT55" s="19"/>
      <c r="MDU55" s="19"/>
      <c r="MDV55" s="19"/>
      <c r="MDW55" s="19"/>
      <c r="MDX55" s="19"/>
      <c r="MDY55" s="19"/>
      <c r="MDZ55" s="19"/>
      <c r="MEA55" s="19"/>
      <c r="MEB55" s="19"/>
      <c r="MEC55" s="19"/>
      <c r="MED55" s="19"/>
      <c r="MEE55" s="19"/>
      <c r="MEF55" s="19"/>
      <c r="MEG55" s="19"/>
      <c r="MEH55" s="19"/>
      <c r="MEI55" s="19"/>
      <c r="MEJ55" s="19"/>
      <c r="MEK55" s="19"/>
      <c r="MEL55" s="19"/>
      <c r="MEM55" s="19"/>
      <c r="MEN55" s="19"/>
      <c r="MEO55" s="19"/>
      <c r="MEP55" s="19"/>
      <c r="MEQ55" s="19"/>
      <c r="MER55" s="19"/>
      <c r="MES55" s="19"/>
      <c r="MET55" s="19"/>
      <c r="MEU55" s="19"/>
      <c r="MEV55" s="19"/>
      <c r="MEW55" s="19"/>
      <c r="MEX55" s="19"/>
      <c r="MEY55" s="19"/>
      <c r="MEZ55" s="19"/>
      <c r="MFA55" s="19"/>
      <c r="MFB55" s="19"/>
      <c r="MFC55" s="19"/>
      <c r="MFD55" s="19"/>
      <c r="MFE55" s="19"/>
      <c r="MFF55" s="19"/>
      <c r="MFG55" s="19"/>
      <c r="MFH55" s="19"/>
      <c r="MFI55" s="19"/>
      <c r="MFJ55" s="19"/>
      <c r="MFK55" s="19"/>
      <c r="MFL55" s="19"/>
      <c r="MFM55" s="19"/>
      <c r="MFN55" s="19"/>
      <c r="MFO55" s="19"/>
      <c r="MFP55" s="19"/>
      <c r="MFQ55" s="19"/>
      <c r="MFR55" s="19"/>
      <c r="MFS55" s="19"/>
      <c r="MFT55" s="19"/>
      <c r="MFU55" s="19"/>
      <c r="MFV55" s="19"/>
      <c r="MFW55" s="19"/>
      <c r="MFX55" s="19"/>
      <c r="MFY55" s="19"/>
      <c r="MFZ55" s="19"/>
      <c r="MGA55" s="19"/>
      <c r="MGB55" s="19"/>
      <c r="MGC55" s="19"/>
      <c r="MGD55" s="19"/>
      <c r="MGE55" s="19"/>
      <c r="MGF55" s="19"/>
      <c r="MGG55" s="19"/>
      <c r="MGH55" s="19"/>
      <c r="MGI55" s="19"/>
      <c r="MGJ55" s="19"/>
      <c r="MGK55" s="19"/>
      <c r="MGL55" s="19"/>
      <c r="MGM55" s="19"/>
      <c r="MGN55" s="19"/>
      <c r="MGO55" s="19"/>
      <c r="MGP55" s="19"/>
      <c r="MGQ55" s="19"/>
      <c r="MGR55" s="19"/>
      <c r="MGS55" s="19"/>
      <c r="MGT55" s="19"/>
      <c r="MGU55" s="19"/>
      <c r="MGV55" s="19"/>
      <c r="MGW55" s="19"/>
      <c r="MGX55" s="19"/>
      <c r="MGY55" s="19"/>
      <c r="MGZ55" s="19"/>
      <c r="MHA55" s="19"/>
      <c r="MHB55" s="19"/>
      <c r="MHC55" s="19"/>
      <c r="MHD55" s="19"/>
      <c r="MHE55" s="19"/>
      <c r="MHF55" s="19"/>
      <c r="MHG55" s="19"/>
      <c r="MHH55" s="19"/>
      <c r="MHI55" s="19"/>
      <c r="MHJ55" s="19"/>
      <c r="MHK55" s="19"/>
      <c r="MHL55" s="19"/>
      <c r="MHM55" s="19"/>
      <c r="MHN55" s="19"/>
      <c r="MHO55" s="19"/>
      <c r="MHP55" s="19"/>
      <c r="MHQ55" s="19"/>
      <c r="MHR55" s="19"/>
      <c r="MHS55" s="19"/>
      <c r="MHT55" s="19"/>
      <c r="MHU55" s="19"/>
      <c r="MHV55" s="19"/>
      <c r="MHW55" s="19"/>
      <c r="MHX55" s="19"/>
      <c r="MHY55" s="19"/>
      <c r="MHZ55" s="19"/>
      <c r="MIA55" s="19"/>
      <c r="MIB55" s="19"/>
      <c r="MIC55" s="19"/>
      <c r="MID55" s="19"/>
      <c r="MIE55" s="19"/>
      <c r="MIF55" s="19"/>
      <c r="MIG55" s="19"/>
      <c r="MIH55" s="19"/>
      <c r="MII55" s="19"/>
      <c r="MIJ55" s="19"/>
      <c r="MIK55" s="19"/>
      <c r="MIL55" s="19"/>
      <c r="MIM55" s="19"/>
      <c r="MIN55" s="19"/>
      <c r="MIO55" s="19"/>
      <c r="MIP55" s="19"/>
      <c r="MIQ55" s="19"/>
      <c r="MIR55" s="19"/>
      <c r="MIS55" s="19"/>
      <c r="MIT55" s="19"/>
      <c r="MIU55" s="19"/>
      <c r="MIV55" s="19"/>
      <c r="MIW55" s="19"/>
      <c r="MIX55" s="19"/>
      <c r="MIY55" s="19"/>
      <c r="MIZ55" s="19"/>
      <c r="MJA55" s="19"/>
      <c r="MJB55" s="19"/>
      <c r="MJC55" s="19"/>
      <c r="MJD55" s="19"/>
      <c r="MJE55" s="19"/>
      <c r="MJF55" s="19"/>
      <c r="MJG55" s="19"/>
      <c r="MJH55" s="19"/>
      <c r="MJI55" s="19"/>
      <c r="MJJ55" s="19"/>
      <c r="MJK55" s="19"/>
      <c r="MJL55" s="19"/>
      <c r="MJM55" s="19"/>
      <c r="MJN55" s="19"/>
      <c r="MJO55" s="19"/>
      <c r="MJP55" s="19"/>
      <c r="MJQ55" s="19"/>
      <c r="MJR55" s="19"/>
      <c r="MJS55" s="19"/>
      <c r="MJT55" s="19"/>
      <c r="MJU55" s="19"/>
      <c r="MJV55" s="19"/>
      <c r="MJW55" s="19"/>
      <c r="MJX55" s="19"/>
      <c r="MJY55" s="19"/>
      <c r="MJZ55" s="19"/>
      <c r="MKA55" s="19"/>
      <c r="MKB55" s="19"/>
      <c r="MKC55" s="19"/>
      <c r="MKD55" s="19"/>
      <c r="MKE55" s="19"/>
      <c r="MKF55" s="19"/>
      <c r="MKG55" s="19"/>
      <c r="MKH55" s="19"/>
      <c r="MKI55" s="19"/>
      <c r="MKJ55" s="19"/>
      <c r="MKK55" s="19"/>
      <c r="MKL55" s="19"/>
      <c r="MKM55" s="19"/>
      <c r="MKN55" s="19"/>
      <c r="MKO55" s="19"/>
      <c r="MKP55" s="19"/>
      <c r="MKQ55" s="19"/>
      <c r="MKR55" s="19"/>
      <c r="MKS55" s="19"/>
      <c r="MKT55" s="19"/>
      <c r="MKU55" s="19"/>
      <c r="MKV55" s="19"/>
      <c r="MKW55" s="19"/>
      <c r="MKX55" s="19"/>
      <c r="MKY55" s="19"/>
      <c r="MKZ55" s="19"/>
      <c r="MLA55" s="19"/>
      <c r="MLB55" s="19"/>
      <c r="MLC55" s="19"/>
      <c r="MLD55" s="19"/>
      <c r="MLE55" s="19"/>
      <c r="MLF55" s="19"/>
      <c r="MLG55" s="19"/>
      <c r="MLH55" s="19"/>
      <c r="MLI55" s="19"/>
      <c r="MLJ55" s="19"/>
      <c r="MLK55" s="19"/>
      <c r="MLL55" s="19"/>
      <c r="MLM55" s="19"/>
      <c r="MLN55" s="19"/>
      <c r="MLO55" s="19"/>
      <c r="MLP55" s="19"/>
      <c r="MLQ55" s="19"/>
      <c r="MLR55" s="19"/>
      <c r="MLS55" s="19"/>
      <c r="MLT55" s="19"/>
      <c r="MLU55" s="19"/>
      <c r="MLV55" s="19"/>
      <c r="MLW55" s="19"/>
      <c r="MLX55" s="19"/>
      <c r="MLY55" s="19"/>
      <c r="MLZ55" s="19"/>
      <c r="MMA55" s="19"/>
      <c r="MMB55" s="19"/>
      <c r="MMC55" s="19"/>
      <c r="MMD55" s="19"/>
      <c r="MME55" s="19"/>
      <c r="MMF55" s="19"/>
      <c r="MMG55" s="19"/>
      <c r="MMH55" s="19"/>
      <c r="MMI55" s="19"/>
      <c r="MMJ55" s="19"/>
      <c r="MMK55" s="19"/>
      <c r="MML55" s="19"/>
      <c r="MMM55" s="19"/>
      <c r="MMN55" s="19"/>
      <c r="MMO55" s="19"/>
      <c r="MMP55" s="19"/>
      <c r="MMQ55" s="19"/>
      <c r="MMR55" s="19"/>
      <c r="MMS55" s="19"/>
      <c r="MMT55" s="19"/>
      <c r="MMU55" s="19"/>
      <c r="MMV55" s="19"/>
      <c r="MMW55" s="19"/>
      <c r="MMX55" s="19"/>
      <c r="MMY55" s="19"/>
      <c r="MMZ55" s="19"/>
      <c r="MNA55" s="19"/>
      <c r="MNB55" s="19"/>
      <c r="MNC55" s="19"/>
      <c r="MND55" s="19"/>
      <c r="MNE55" s="19"/>
      <c r="MNF55" s="19"/>
      <c r="MNG55" s="19"/>
      <c r="MNH55" s="19"/>
      <c r="MNI55" s="19"/>
      <c r="MNJ55" s="19"/>
      <c r="MNK55" s="19"/>
      <c r="MNL55" s="19"/>
      <c r="MNM55" s="19"/>
      <c r="MNN55" s="19"/>
      <c r="MNO55" s="19"/>
      <c r="MNP55" s="19"/>
      <c r="MNQ55" s="19"/>
      <c r="MNR55" s="19"/>
      <c r="MNS55" s="19"/>
      <c r="MNT55" s="19"/>
      <c r="MNU55" s="19"/>
      <c r="MNV55" s="19"/>
      <c r="MNW55" s="19"/>
      <c r="MNX55" s="19"/>
      <c r="MNY55" s="19"/>
      <c r="MNZ55" s="19"/>
      <c r="MOA55" s="19"/>
      <c r="MOB55" s="19"/>
      <c r="MOC55" s="19"/>
      <c r="MOD55" s="19"/>
      <c r="MOE55" s="19"/>
      <c r="MOF55" s="19"/>
      <c r="MOG55" s="19"/>
      <c r="MOH55" s="19"/>
      <c r="MOI55" s="19"/>
      <c r="MOJ55" s="19"/>
      <c r="MOK55" s="19"/>
      <c r="MOL55" s="19"/>
      <c r="MOM55" s="19"/>
      <c r="MON55" s="19"/>
      <c r="MOO55" s="19"/>
      <c r="MOP55" s="19"/>
      <c r="MOQ55" s="19"/>
      <c r="MOR55" s="19"/>
      <c r="MOS55" s="19"/>
      <c r="MOT55" s="19"/>
      <c r="MOU55" s="19"/>
      <c r="MOV55" s="19"/>
      <c r="MOW55" s="19"/>
      <c r="MOX55" s="19"/>
      <c r="MOY55" s="19"/>
      <c r="MOZ55" s="19"/>
      <c r="MPA55" s="19"/>
      <c r="MPB55" s="19"/>
      <c r="MPC55" s="19"/>
      <c r="MPD55" s="19"/>
      <c r="MPE55" s="19"/>
      <c r="MPF55" s="19"/>
      <c r="MPG55" s="19"/>
      <c r="MPH55" s="19"/>
      <c r="MPI55" s="19"/>
      <c r="MPJ55" s="19"/>
      <c r="MPK55" s="19"/>
      <c r="MPL55" s="19"/>
      <c r="MPM55" s="19"/>
      <c r="MPN55" s="19"/>
      <c r="MPO55" s="19"/>
      <c r="MPP55" s="19"/>
      <c r="MPQ55" s="19"/>
      <c r="MPR55" s="19"/>
      <c r="MPS55" s="19"/>
      <c r="MPT55" s="19"/>
      <c r="MPU55" s="19"/>
      <c r="MPV55" s="19"/>
      <c r="MPW55" s="19"/>
      <c r="MPX55" s="19"/>
      <c r="MPY55" s="19"/>
      <c r="MPZ55" s="19"/>
      <c r="MQA55" s="19"/>
      <c r="MQB55" s="19"/>
      <c r="MQC55" s="19"/>
      <c r="MQD55" s="19"/>
      <c r="MQE55" s="19"/>
      <c r="MQF55" s="19"/>
      <c r="MQG55" s="19"/>
      <c r="MQH55" s="19"/>
      <c r="MQI55" s="19"/>
      <c r="MQJ55" s="19"/>
      <c r="MQK55" s="19"/>
      <c r="MQL55" s="19"/>
      <c r="MQM55" s="19"/>
      <c r="MQN55" s="19"/>
      <c r="MQO55" s="19"/>
      <c r="MQP55" s="19"/>
      <c r="MQQ55" s="19"/>
      <c r="MQR55" s="19"/>
      <c r="MQS55" s="19"/>
      <c r="MQT55" s="19"/>
      <c r="MQU55" s="19"/>
      <c r="MQV55" s="19"/>
      <c r="MQW55" s="19"/>
      <c r="MQX55" s="19"/>
      <c r="MQY55" s="19"/>
      <c r="MQZ55" s="19"/>
      <c r="MRA55" s="19"/>
      <c r="MRB55" s="19"/>
      <c r="MRC55" s="19"/>
      <c r="MRD55" s="19"/>
      <c r="MRE55" s="19"/>
      <c r="MRF55" s="19"/>
      <c r="MRG55" s="19"/>
      <c r="MRH55" s="19"/>
      <c r="MRI55" s="19"/>
      <c r="MRJ55" s="19"/>
      <c r="MRK55" s="19"/>
      <c r="MRL55" s="19"/>
      <c r="MRM55" s="19"/>
      <c r="MRN55" s="19"/>
      <c r="MRO55" s="19"/>
      <c r="MRP55" s="19"/>
      <c r="MRQ55" s="19"/>
      <c r="MRR55" s="19"/>
      <c r="MRS55" s="19"/>
      <c r="MRT55" s="19"/>
      <c r="MRU55" s="19"/>
      <c r="MRV55" s="19"/>
      <c r="MRW55" s="19"/>
      <c r="MRX55" s="19"/>
      <c r="MRY55" s="19"/>
      <c r="MRZ55" s="19"/>
      <c r="MSA55" s="19"/>
      <c r="MSB55" s="19"/>
      <c r="MSC55" s="19"/>
      <c r="MSD55" s="19"/>
      <c r="MSE55" s="19"/>
      <c r="MSF55" s="19"/>
      <c r="MSG55" s="19"/>
      <c r="MSH55" s="19"/>
      <c r="MSI55" s="19"/>
      <c r="MSJ55" s="19"/>
      <c r="MSK55" s="19"/>
      <c r="MSL55" s="19"/>
      <c r="MSM55" s="19"/>
      <c r="MSN55" s="19"/>
      <c r="MSO55" s="19"/>
      <c r="MSP55" s="19"/>
      <c r="MSQ55" s="19"/>
      <c r="MSR55" s="19"/>
      <c r="MSS55" s="19"/>
      <c r="MST55" s="19"/>
      <c r="MSU55" s="19"/>
      <c r="MSV55" s="19"/>
      <c r="MSW55" s="19"/>
      <c r="MSX55" s="19"/>
      <c r="MSY55" s="19"/>
      <c r="MSZ55" s="19"/>
      <c r="MTA55" s="19"/>
      <c r="MTB55" s="19"/>
      <c r="MTC55" s="19"/>
      <c r="MTD55" s="19"/>
      <c r="MTE55" s="19"/>
      <c r="MTF55" s="19"/>
      <c r="MTG55" s="19"/>
      <c r="MTH55" s="19"/>
      <c r="MTI55" s="19"/>
      <c r="MTJ55" s="19"/>
      <c r="MTK55" s="19"/>
      <c r="MTL55" s="19"/>
      <c r="MTM55" s="19"/>
      <c r="MTN55" s="19"/>
      <c r="MTO55" s="19"/>
      <c r="MTP55" s="19"/>
      <c r="MTQ55" s="19"/>
      <c r="MTR55" s="19"/>
      <c r="MTS55" s="19"/>
      <c r="MTT55" s="19"/>
      <c r="MTU55" s="19"/>
      <c r="MTV55" s="19"/>
      <c r="MTW55" s="19"/>
      <c r="MTX55" s="19"/>
      <c r="MTY55" s="19"/>
      <c r="MTZ55" s="19"/>
      <c r="MUA55" s="19"/>
      <c r="MUB55" s="19"/>
      <c r="MUC55" s="19"/>
      <c r="MUD55" s="19"/>
      <c r="MUE55" s="19"/>
      <c r="MUF55" s="19"/>
      <c r="MUG55" s="19"/>
      <c r="MUH55" s="19"/>
      <c r="MUI55" s="19"/>
      <c r="MUJ55" s="19"/>
      <c r="MUK55" s="19"/>
      <c r="MUL55" s="19"/>
      <c r="MUM55" s="19"/>
      <c r="MUN55" s="19"/>
      <c r="MUO55" s="19"/>
      <c r="MUP55" s="19"/>
      <c r="MUQ55" s="19"/>
      <c r="MUR55" s="19"/>
      <c r="MUS55" s="19"/>
      <c r="MUT55" s="19"/>
      <c r="MUU55" s="19"/>
      <c r="MUV55" s="19"/>
      <c r="MUW55" s="19"/>
      <c r="MUX55" s="19"/>
      <c r="MUY55" s="19"/>
      <c r="MUZ55" s="19"/>
      <c r="MVA55" s="19"/>
      <c r="MVB55" s="19"/>
      <c r="MVC55" s="19"/>
      <c r="MVD55" s="19"/>
      <c r="MVE55" s="19"/>
      <c r="MVF55" s="19"/>
      <c r="MVG55" s="19"/>
      <c r="MVH55" s="19"/>
      <c r="MVI55" s="19"/>
      <c r="MVJ55" s="19"/>
      <c r="MVK55" s="19"/>
      <c r="MVL55" s="19"/>
      <c r="MVM55" s="19"/>
      <c r="MVN55" s="19"/>
      <c r="MVO55" s="19"/>
      <c r="MVP55" s="19"/>
      <c r="MVQ55" s="19"/>
      <c r="MVR55" s="19"/>
      <c r="MVS55" s="19"/>
      <c r="MVT55" s="19"/>
      <c r="MVU55" s="19"/>
      <c r="MVV55" s="19"/>
      <c r="MVW55" s="19"/>
      <c r="MVX55" s="19"/>
      <c r="MVY55" s="19"/>
      <c r="MVZ55" s="19"/>
      <c r="MWA55" s="19"/>
      <c r="MWB55" s="19"/>
      <c r="MWC55" s="19"/>
      <c r="MWD55" s="19"/>
      <c r="MWE55" s="19"/>
      <c r="MWF55" s="19"/>
      <c r="MWG55" s="19"/>
      <c r="MWH55" s="19"/>
      <c r="MWI55" s="19"/>
      <c r="MWJ55" s="19"/>
      <c r="MWK55" s="19"/>
      <c r="MWL55" s="19"/>
      <c r="MWM55" s="19"/>
      <c r="MWN55" s="19"/>
      <c r="MWO55" s="19"/>
      <c r="MWP55" s="19"/>
      <c r="MWQ55" s="19"/>
      <c r="MWR55" s="19"/>
      <c r="MWS55" s="19"/>
      <c r="MWT55" s="19"/>
      <c r="MWU55" s="19"/>
      <c r="MWV55" s="19"/>
      <c r="MWW55" s="19"/>
      <c r="MWX55" s="19"/>
      <c r="MWY55" s="19"/>
      <c r="MWZ55" s="19"/>
      <c r="MXA55" s="19"/>
      <c r="MXB55" s="19"/>
      <c r="MXC55" s="19"/>
      <c r="MXD55" s="19"/>
      <c r="MXE55" s="19"/>
      <c r="MXF55" s="19"/>
      <c r="MXG55" s="19"/>
      <c r="MXH55" s="19"/>
      <c r="MXI55" s="19"/>
      <c r="MXJ55" s="19"/>
      <c r="MXK55" s="19"/>
      <c r="MXL55" s="19"/>
      <c r="MXM55" s="19"/>
      <c r="MXN55" s="19"/>
      <c r="MXO55" s="19"/>
      <c r="MXP55" s="19"/>
      <c r="MXQ55" s="19"/>
      <c r="MXR55" s="19"/>
      <c r="MXS55" s="19"/>
      <c r="MXT55" s="19"/>
      <c r="MXU55" s="19"/>
      <c r="MXV55" s="19"/>
      <c r="MXW55" s="19"/>
      <c r="MXX55" s="19"/>
      <c r="MXY55" s="19"/>
      <c r="MXZ55" s="19"/>
      <c r="MYA55" s="19"/>
      <c r="MYB55" s="19"/>
      <c r="MYC55" s="19"/>
      <c r="MYD55" s="19"/>
      <c r="MYE55" s="19"/>
      <c r="MYF55" s="19"/>
      <c r="MYG55" s="19"/>
      <c r="MYH55" s="19"/>
      <c r="MYI55" s="19"/>
      <c r="MYJ55" s="19"/>
      <c r="MYK55" s="19"/>
      <c r="MYL55" s="19"/>
      <c r="MYM55" s="19"/>
      <c r="MYN55" s="19"/>
      <c r="MYO55" s="19"/>
      <c r="MYP55" s="19"/>
      <c r="MYQ55" s="19"/>
      <c r="MYR55" s="19"/>
      <c r="MYS55" s="19"/>
      <c r="MYT55" s="19"/>
      <c r="MYU55" s="19"/>
      <c r="MYV55" s="19"/>
      <c r="MYW55" s="19"/>
      <c r="MYX55" s="19"/>
      <c r="MYY55" s="19"/>
      <c r="MYZ55" s="19"/>
      <c r="MZA55" s="19"/>
      <c r="MZB55" s="19"/>
      <c r="MZC55" s="19"/>
      <c r="MZD55" s="19"/>
      <c r="MZE55" s="19"/>
      <c r="MZF55" s="19"/>
      <c r="MZG55" s="19"/>
      <c r="MZH55" s="19"/>
      <c r="MZI55" s="19"/>
      <c r="MZJ55" s="19"/>
      <c r="MZK55" s="19"/>
      <c r="MZL55" s="19"/>
      <c r="MZM55" s="19"/>
      <c r="MZN55" s="19"/>
      <c r="MZO55" s="19"/>
      <c r="MZP55" s="19"/>
      <c r="MZQ55" s="19"/>
      <c r="MZR55" s="19"/>
      <c r="MZS55" s="19"/>
      <c r="MZT55" s="19"/>
      <c r="MZU55" s="19"/>
      <c r="MZV55" s="19"/>
      <c r="MZW55" s="19"/>
      <c r="MZX55" s="19"/>
      <c r="MZY55" s="19"/>
      <c r="MZZ55" s="19"/>
      <c r="NAA55" s="19"/>
      <c r="NAB55" s="19"/>
      <c r="NAC55" s="19"/>
      <c r="NAD55" s="19"/>
      <c r="NAE55" s="19"/>
      <c r="NAF55" s="19"/>
      <c r="NAG55" s="19"/>
      <c r="NAH55" s="19"/>
      <c r="NAI55" s="19"/>
      <c r="NAJ55" s="19"/>
      <c r="NAK55" s="19"/>
      <c r="NAL55" s="19"/>
      <c r="NAM55" s="19"/>
      <c r="NAN55" s="19"/>
      <c r="NAO55" s="19"/>
      <c r="NAP55" s="19"/>
      <c r="NAQ55" s="19"/>
      <c r="NAR55" s="19"/>
      <c r="NAS55" s="19"/>
      <c r="NAT55" s="19"/>
      <c r="NAU55" s="19"/>
      <c r="NAV55" s="19"/>
      <c r="NAW55" s="19"/>
      <c r="NAX55" s="19"/>
      <c r="NAY55" s="19"/>
      <c r="NAZ55" s="19"/>
      <c r="NBA55" s="19"/>
      <c r="NBB55" s="19"/>
      <c r="NBC55" s="19"/>
      <c r="NBD55" s="19"/>
      <c r="NBE55" s="19"/>
      <c r="NBF55" s="19"/>
      <c r="NBG55" s="19"/>
      <c r="NBH55" s="19"/>
      <c r="NBI55" s="19"/>
      <c r="NBJ55" s="19"/>
      <c r="NBK55" s="19"/>
      <c r="NBL55" s="19"/>
      <c r="NBM55" s="19"/>
      <c r="NBN55" s="19"/>
      <c r="NBO55" s="19"/>
      <c r="NBP55" s="19"/>
      <c r="NBQ55" s="19"/>
      <c r="NBR55" s="19"/>
      <c r="NBS55" s="19"/>
      <c r="NBT55" s="19"/>
      <c r="NBU55" s="19"/>
      <c r="NBV55" s="19"/>
      <c r="NBW55" s="19"/>
      <c r="NBX55" s="19"/>
      <c r="NBY55" s="19"/>
      <c r="NBZ55" s="19"/>
      <c r="NCA55" s="19"/>
      <c r="NCB55" s="19"/>
      <c r="NCC55" s="19"/>
      <c r="NCD55" s="19"/>
      <c r="NCE55" s="19"/>
      <c r="NCF55" s="19"/>
      <c r="NCG55" s="19"/>
      <c r="NCH55" s="19"/>
      <c r="NCI55" s="19"/>
      <c r="NCJ55" s="19"/>
      <c r="NCK55" s="19"/>
      <c r="NCL55" s="19"/>
      <c r="NCM55" s="19"/>
      <c r="NCN55" s="19"/>
      <c r="NCO55" s="19"/>
      <c r="NCP55" s="19"/>
      <c r="NCQ55" s="19"/>
      <c r="NCR55" s="19"/>
      <c r="NCS55" s="19"/>
      <c r="NCT55" s="19"/>
      <c r="NCU55" s="19"/>
      <c r="NCV55" s="19"/>
      <c r="NCW55" s="19"/>
      <c r="NCX55" s="19"/>
      <c r="NCY55" s="19"/>
      <c r="NCZ55" s="19"/>
      <c r="NDA55" s="19"/>
      <c r="NDB55" s="19"/>
      <c r="NDC55" s="19"/>
      <c r="NDD55" s="19"/>
      <c r="NDE55" s="19"/>
      <c r="NDF55" s="19"/>
      <c r="NDG55" s="19"/>
      <c r="NDH55" s="19"/>
      <c r="NDI55" s="19"/>
      <c r="NDJ55" s="19"/>
      <c r="NDK55" s="19"/>
      <c r="NDL55" s="19"/>
      <c r="NDM55" s="19"/>
      <c r="NDN55" s="19"/>
      <c r="NDO55" s="19"/>
      <c r="NDP55" s="19"/>
      <c r="NDQ55" s="19"/>
      <c r="NDR55" s="19"/>
      <c r="NDS55" s="19"/>
      <c r="NDT55" s="19"/>
      <c r="NDU55" s="19"/>
      <c r="NDV55" s="19"/>
      <c r="NDW55" s="19"/>
      <c r="NDX55" s="19"/>
      <c r="NDY55" s="19"/>
      <c r="NDZ55" s="19"/>
      <c r="NEA55" s="19"/>
      <c r="NEB55" s="19"/>
      <c r="NEC55" s="19"/>
      <c r="NED55" s="19"/>
      <c r="NEE55" s="19"/>
      <c r="NEF55" s="19"/>
      <c r="NEG55" s="19"/>
      <c r="NEH55" s="19"/>
      <c r="NEI55" s="19"/>
      <c r="NEJ55" s="19"/>
      <c r="NEK55" s="19"/>
      <c r="NEL55" s="19"/>
      <c r="NEM55" s="19"/>
      <c r="NEN55" s="19"/>
      <c r="NEO55" s="19"/>
      <c r="NEP55" s="19"/>
      <c r="NEQ55" s="19"/>
      <c r="NER55" s="19"/>
      <c r="NES55" s="19"/>
      <c r="NET55" s="19"/>
      <c r="NEU55" s="19"/>
      <c r="NEV55" s="19"/>
      <c r="NEW55" s="19"/>
      <c r="NEX55" s="19"/>
      <c r="NEY55" s="19"/>
      <c r="NEZ55" s="19"/>
      <c r="NFA55" s="19"/>
      <c r="NFB55" s="19"/>
      <c r="NFC55" s="19"/>
      <c r="NFD55" s="19"/>
      <c r="NFE55" s="19"/>
      <c r="NFF55" s="19"/>
      <c r="NFG55" s="19"/>
      <c r="NFH55" s="19"/>
      <c r="NFI55" s="19"/>
      <c r="NFJ55" s="19"/>
      <c r="NFK55" s="19"/>
      <c r="NFL55" s="19"/>
      <c r="NFM55" s="19"/>
      <c r="NFN55" s="19"/>
      <c r="NFO55" s="19"/>
      <c r="NFP55" s="19"/>
      <c r="NFQ55" s="19"/>
      <c r="NFR55" s="19"/>
      <c r="NFS55" s="19"/>
      <c r="NFT55" s="19"/>
      <c r="NFU55" s="19"/>
      <c r="NFV55" s="19"/>
      <c r="NFW55" s="19"/>
      <c r="NFX55" s="19"/>
      <c r="NFY55" s="19"/>
      <c r="NFZ55" s="19"/>
      <c r="NGA55" s="19"/>
      <c r="NGB55" s="19"/>
      <c r="NGC55" s="19"/>
      <c r="NGD55" s="19"/>
      <c r="NGE55" s="19"/>
      <c r="NGF55" s="19"/>
      <c r="NGG55" s="19"/>
      <c r="NGH55" s="19"/>
      <c r="NGI55" s="19"/>
      <c r="NGJ55" s="19"/>
      <c r="NGK55" s="19"/>
      <c r="NGL55" s="19"/>
      <c r="NGM55" s="19"/>
      <c r="NGN55" s="19"/>
      <c r="NGO55" s="19"/>
      <c r="NGP55" s="19"/>
      <c r="NGQ55" s="19"/>
      <c r="NGR55" s="19"/>
      <c r="NGS55" s="19"/>
      <c r="NGT55" s="19"/>
      <c r="NGU55" s="19"/>
      <c r="NGV55" s="19"/>
      <c r="NGW55" s="19"/>
      <c r="NGX55" s="19"/>
      <c r="NGY55" s="19"/>
      <c r="NGZ55" s="19"/>
      <c r="NHA55" s="19"/>
      <c r="NHB55" s="19"/>
      <c r="NHC55" s="19"/>
      <c r="NHD55" s="19"/>
      <c r="NHE55" s="19"/>
      <c r="NHF55" s="19"/>
      <c r="NHG55" s="19"/>
      <c r="NHH55" s="19"/>
      <c r="NHI55" s="19"/>
      <c r="NHJ55" s="19"/>
      <c r="NHK55" s="19"/>
      <c r="NHL55" s="19"/>
      <c r="NHM55" s="19"/>
      <c r="NHN55" s="19"/>
      <c r="NHO55" s="19"/>
      <c r="NHP55" s="19"/>
      <c r="NHQ55" s="19"/>
      <c r="NHR55" s="19"/>
      <c r="NHS55" s="19"/>
      <c r="NHT55" s="19"/>
      <c r="NHU55" s="19"/>
      <c r="NHV55" s="19"/>
      <c r="NHW55" s="19"/>
      <c r="NHX55" s="19"/>
      <c r="NHY55" s="19"/>
      <c r="NHZ55" s="19"/>
      <c r="NIA55" s="19"/>
      <c r="NIB55" s="19"/>
      <c r="NIC55" s="19"/>
      <c r="NID55" s="19"/>
      <c r="NIE55" s="19"/>
      <c r="NIF55" s="19"/>
      <c r="NIG55" s="19"/>
      <c r="NIH55" s="19"/>
      <c r="NII55" s="19"/>
      <c r="NIJ55" s="19"/>
      <c r="NIK55" s="19"/>
      <c r="NIL55" s="19"/>
      <c r="NIM55" s="19"/>
      <c r="NIN55" s="19"/>
      <c r="NIO55" s="19"/>
      <c r="NIP55" s="19"/>
      <c r="NIQ55" s="19"/>
      <c r="NIR55" s="19"/>
      <c r="NIS55" s="19"/>
      <c r="NIT55" s="19"/>
      <c r="NIU55" s="19"/>
      <c r="NIV55" s="19"/>
      <c r="NIW55" s="19"/>
      <c r="NIX55" s="19"/>
      <c r="NIY55" s="19"/>
      <c r="NIZ55" s="19"/>
      <c r="NJA55" s="19"/>
      <c r="NJB55" s="19"/>
      <c r="NJC55" s="19"/>
      <c r="NJD55" s="19"/>
      <c r="NJE55" s="19"/>
      <c r="NJF55" s="19"/>
      <c r="NJG55" s="19"/>
      <c r="NJH55" s="19"/>
      <c r="NJI55" s="19"/>
      <c r="NJJ55" s="19"/>
      <c r="NJK55" s="19"/>
      <c r="NJL55" s="19"/>
      <c r="NJM55" s="19"/>
      <c r="NJN55" s="19"/>
      <c r="NJO55" s="19"/>
      <c r="NJP55" s="19"/>
      <c r="NJQ55" s="19"/>
      <c r="NJR55" s="19"/>
      <c r="NJS55" s="19"/>
      <c r="NJT55" s="19"/>
      <c r="NJU55" s="19"/>
      <c r="NJV55" s="19"/>
      <c r="NJW55" s="19"/>
      <c r="NJX55" s="19"/>
      <c r="NJY55" s="19"/>
      <c r="NJZ55" s="19"/>
      <c r="NKA55" s="19"/>
      <c r="NKB55" s="19"/>
      <c r="NKC55" s="19"/>
      <c r="NKD55" s="19"/>
      <c r="NKE55" s="19"/>
      <c r="NKF55" s="19"/>
      <c r="NKG55" s="19"/>
      <c r="NKH55" s="19"/>
      <c r="NKI55" s="19"/>
      <c r="NKJ55" s="19"/>
      <c r="NKK55" s="19"/>
      <c r="NKL55" s="19"/>
      <c r="NKM55" s="19"/>
      <c r="NKN55" s="19"/>
      <c r="NKO55" s="19"/>
      <c r="NKP55" s="19"/>
      <c r="NKQ55" s="19"/>
      <c r="NKR55" s="19"/>
      <c r="NKS55" s="19"/>
      <c r="NKT55" s="19"/>
      <c r="NKU55" s="19"/>
      <c r="NKV55" s="19"/>
      <c r="NKW55" s="19"/>
      <c r="NKX55" s="19"/>
      <c r="NKY55" s="19"/>
      <c r="NKZ55" s="19"/>
      <c r="NLA55" s="19"/>
      <c r="NLB55" s="19"/>
      <c r="NLC55" s="19"/>
      <c r="NLD55" s="19"/>
      <c r="NLE55" s="19"/>
      <c r="NLF55" s="19"/>
      <c r="NLG55" s="19"/>
      <c r="NLH55" s="19"/>
      <c r="NLI55" s="19"/>
      <c r="NLJ55" s="19"/>
      <c r="NLK55" s="19"/>
      <c r="NLL55" s="19"/>
      <c r="NLM55" s="19"/>
      <c r="NLN55" s="19"/>
      <c r="NLO55" s="19"/>
      <c r="NLP55" s="19"/>
      <c r="NLQ55" s="19"/>
      <c r="NLR55" s="19"/>
      <c r="NLS55" s="19"/>
      <c r="NLT55" s="19"/>
      <c r="NLU55" s="19"/>
      <c r="NLV55" s="19"/>
      <c r="NLW55" s="19"/>
      <c r="NLX55" s="19"/>
      <c r="NLY55" s="19"/>
      <c r="NLZ55" s="19"/>
      <c r="NMA55" s="19"/>
      <c r="NMB55" s="19"/>
      <c r="NMC55" s="19"/>
      <c r="NMD55" s="19"/>
      <c r="NME55" s="19"/>
      <c r="NMF55" s="19"/>
      <c r="NMG55" s="19"/>
      <c r="NMH55" s="19"/>
      <c r="NMI55" s="19"/>
      <c r="NMJ55" s="19"/>
      <c r="NMK55" s="19"/>
      <c r="NML55" s="19"/>
      <c r="NMM55" s="19"/>
      <c r="NMN55" s="19"/>
      <c r="NMO55" s="19"/>
      <c r="NMP55" s="19"/>
      <c r="NMQ55" s="19"/>
      <c r="NMR55" s="19"/>
      <c r="NMS55" s="19"/>
      <c r="NMT55" s="19"/>
      <c r="NMU55" s="19"/>
      <c r="NMV55" s="19"/>
      <c r="NMW55" s="19"/>
      <c r="NMX55" s="19"/>
      <c r="NMY55" s="19"/>
      <c r="NMZ55" s="19"/>
      <c r="NNA55" s="19"/>
      <c r="NNB55" s="19"/>
      <c r="NNC55" s="19"/>
      <c r="NND55" s="19"/>
      <c r="NNE55" s="19"/>
      <c r="NNF55" s="19"/>
      <c r="NNG55" s="19"/>
      <c r="NNH55" s="19"/>
      <c r="NNI55" s="19"/>
      <c r="NNJ55" s="19"/>
      <c r="NNK55" s="19"/>
      <c r="NNL55" s="19"/>
      <c r="NNM55" s="19"/>
      <c r="NNN55" s="19"/>
      <c r="NNO55" s="19"/>
      <c r="NNP55" s="19"/>
      <c r="NNQ55" s="19"/>
      <c r="NNR55" s="19"/>
      <c r="NNS55" s="19"/>
      <c r="NNT55" s="19"/>
      <c r="NNU55" s="19"/>
      <c r="NNV55" s="19"/>
      <c r="NNW55" s="19"/>
      <c r="NNX55" s="19"/>
      <c r="NNY55" s="19"/>
      <c r="NNZ55" s="19"/>
      <c r="NOA55" s="19"/>
      <c r="NOB55" s="19"/>
      <c r="NOC55" s="19"/>
      <c r="NOD55" s="19"/>
      <c r="NOE55" s="19"/>
      <c r="NOF55" s="19"/>
      <c r="NOG55" s="19"/>
      <c r="NOH55" s="19"/>
      <c r="NOI55" s="19"/>
      <c r="NOJ55" s="19"/>
      <c r="NOK55" s="19"/>
      <c r="NOL55" s="19"/>
      <c r="NOM55" s="19"/>
      <c r="NON55" s="19"/>
      <c r="NOO55" s="19"/>
      <c r="NOP55" s="19"/>
      <c r="NOQ55" s="19"/>
      <c r="NOR55" s="19"/>
      <c r="NOS55" s="19"/>
      <c r="NOT55" s="19"/>
      <c r="NOU55" s="19"/>
      <c r="NOV55" s="19"/>
      <c r="NOW55" s="19"/>
      <c r="NOX55" s="19"/>
      <c r="NOY55" s="19"/>
      <c r="NOZ55" s="19"/>
      <c r="NPA55" s="19"/>
      <c r="NPB55" s="19"/>
      <c r="NPC55" s="19"/>
      <c r="NPD55" s="19"/>
      <c r="NPE55" s="19"/>
      <c r="NPF55" s="19"/>
      <c r="NPG55" s="19"/>
      <c r="NPH55" s="19"/>
      <c r="NPI55" s="19"/>
      <c r="NPJ55" s="19"/>
      <c r="NPK55" s="19"/>
      <c r="NPL55" s="19"/>
      <c r="NPM55" s="19"/>
      <c r="NPN55" s="19"/>
      <c r="NPO55" s="19"/>
      <c r="NPP55" s="19"/>
      <c r="NPQ55" s="19"/>
      <c r="NPR55" s="19"/>
      <c r="NPS55" s="19"/>
      <c r="NPT55" s="19"/>
      <c r="NPU55" s="19"/>
      <c r="NPV55" s="19"/>
      <c r="NPW55" s="19"/>
      <c r="NPX55" s="19"/>
      <c r="NPY55" s="19"/>
      <c r="NPZ55" s="19"/>
      <c r="NQA55" s="19"/>
      <c r="NQB55" s="19"/>
      <c r="NQC55" s="19"/>
      <c r="NQD55" s="19"/>
      <c r="NQE55" s="19"/>
      <c r="NQF55" s="19"/>
      <c r="NQG55" s="19"/>
      <c r="NQH55" s="19"/>
      <c r="NQI55" s="19"/>
      <c r="NQJ55" s="19"/>
      <c r="NQK55" s="19"/>
      <c r="NQL55" s="19"/>
      <c r="NQM55" s="19"/>
      <c r="NQN55" s="19"/>
      <c r="NQO55" s="19"/>
      <c r="NQP55" s="19"/>
      <c r="NQQ55" s="19"/>
      <c r="NQR55" s="19"/>
      <c r="NQS55" s="19"/>
      <c r="NQT55" s="19"/>
      <c r="NQU55" s="19"/>
      <c r="NQV55" s="19"/>
      <c r="NQW55" s="19"/>
      <c r="NQX55" s="19"/>
      <c r="NQY55" s="19"/>
      <c r="NQZ55" s="19"/>
      <c r="NRA55" s="19"/>
      <c r="NRB55" s="19"/>
      <c r="NRC55" s="19"/>
      <c r="NRD55" s="19"/>
      <c r="NRE55" s="19"/>
      <c r="NRF55" s="19"/>
      <c r="NRG55" s="19"/>
      <c r="NRH55" s="19"/>
      <c r="NRI55" s="19"/>
      <c r="NRJ55" s="19"/>
      <c r="NRK55" s="19"/>
      <c r="NRL55" s="19"/>
      <c r="NRM55" s="19"/>
      <c r="NRN55" s="19"/>
      <c r="NRO55" s="19"/>
      <c r="NRP55" s="19"/>
      <c r="NRQ55" s="19"/>
      <c r="NRR55" s="19"/>
      <c r="NRS55" s="19"/>
      <c r="NRT55" s="19"/>
      <c r="NRU55" s="19"/>
      <c r="NRV55" s="19"/>
      <c r="NRW55" s="19"/>
      <c r="NRX55" s="19"/>
      <c r="NRY55" s="19"/>
      <c r="NRZ55" s="19"/>
      <c r="NSA55" s="19"/>
      <c r="NSB55" s="19"/>
      <c r="NSC55" s="19"/>
      <c r="NSD55" s="19"/>
      <c r="NSE55" s="19"/>
      <c r="NSF55" s="19"/>
      <c r="NSG55" s="19"/>
      <c r="NSH55" s="19"/>
      <c r="NSI55" s="19"/>
      <c r="NSJ55" s="19"/>
      <c r="NSK55" s="19"/>
      <c r="NSL55" s="19"/>
      <c r="NSM55" s="19"/>
      <c r="NSN55" s="19"/>
      <c r="NSO55" s="19"/>
      <c r="NSP55" s="19"/>
      <c r="NSQ55" s="19"/>
      <c r="NSR55" s="19"/>
      <c r="NSS55" s="19"/>
      <c r="NST55" s="19"/>
      <c r="NSU55" s="19"/>
      <c r="NSV55" s="19"/>
      <c r="NSW55" s="19"/>
      <c r="NSX55" s="19"/>
      <c r="NSY55" s="19"/>
      <c r="NSZ55" s="19"/>
      <c r="NTA55" s="19"/>
      <c r="NTB55" s="19"/>
      <c r="NTC55" s="19"/>
      <c r="NTD55" s="19"/>
      <c r="NTE55" s="19"/>
      <c r="NTF55" s="19"/>
      <c r="NTG55" s="19"/>
      <c r="NTH55" s="19"/>
      <c r="NTI55" s="19"/>
      <c r="NTJ55" s="19"/>
      <c r="NTK55" s="19"/>
      <c r="NTL55" s="19"/>
      <c r="NTM55" s="19"/>
      <c r="NTN55" s="19"/>
      <c r="NTO55" s="19"/>
      <c r="NTP55" s="19"/>
      <c r="NTQ55" s="19"/>
      <c r="NTR55" s="19"/>
      <c r="NTS55" s="19"/>
      <c r="NTT55" s="19"/>
      <c r="NTU55" s="19"/>
      <c r="NTV55" s="19"/>
      <c r="NTW55" s="19"/>
      <c r="NTX55" s="19"/>
      <c r="NTY55" s="19"/>
      <c r="NTZ55" s="19"/>
      <c r="NUA55" s="19"/>
      <c r="NUB55" s="19"/>
      <c r="NUC55" s="19"/>
      <c r="NUD55" s="19"/>
      <c r="NUE55" s="19"/>
      <c r="NUF55" s="19"/>
      <c r="NUG55" s="19"/>
      <c r="NUH55" s="19"/>
      <c r="NUI55" s="19"/>
      <c r="NUJ55" s="19"/>
      <c r="NUK55" s="19"/>
      <c r="NUL55" s="19"/>
      <c r="NUM55" s="19"/>
      <c r="NUN55" s="19"/>
      <c r="NUO55" s="19"/>
      <c r="NUP55" s="19"/>
      <c r="NUQ55" s="19"/>
      <c r="NUR55" s="19"/>
      <c r="NUS55" s="19"/>
      <c r="NUT55" s="19"/>
      <c r="NUU55" s="19"/>
      <c r="NUV55" s="19"/>
      <c r="NUW55" s="19"/>
      <c r="NUX55" s="19"/>
      <c r="NUY55" s="19"/>
      <c r="NUZ55" s="19"/>
      <c r="NVA55" s="19"/>
      <c r="NVB55" s="19"/>
      <c r="NVC55" s="19"/>
      <c r="NVD55" s="19"/>
      <c r="NVE55" s="19"/>
      <c r="NVF55" s="19"/>
      <c r="NVG55" s="19"/>
      <c r="NVH55" s="19"/>
      <c r="NVI55" s="19"/>
      <c r="NVJ55" s="19"/>
      <c r="NVK55" s="19"/>
      <c r="NVL55" s="19"/>
      <c r="NVM55" s="19"/>
      <c r="NVN55" s="19"/>
      <c r="NVO55" s="19"/>
      <c r="NVP55" s="19"/>
      <c r="NVQ55" s="19"/>
      <c r="NVR55" s="19"/>
      <c r="NVS55" s="19"/>
      <c r="NVT55" s="19"/>
      <c r="NVU55" s="19"/>
      <c r="NVV55" s="19"/>
      <c r="NVW55" s="19"/>
      <c r="NVX55" s="19"/>
      <c r="NVY55" s="19"/>
      <c r="NVZ55" s="19"/>
      <c r="NWA55" s="19"/>
      <c r="NWB55" s="19"/>
      <c r="NWC55" s="19"/>
      <c r="NWD55" s="19"/>
      <c r="NWE55" s="19"/>
      <c r="NWF55" s="19"/>
      <c r="NWG55" s="19"/>
      <c r="NWH55" s="19"/>
      <c r="NWI55" s="19"/>
      <c r="NWJ55" s="19"/>
      <c r="NWK55" s="19"/>
      <c r="NWL55" s="19"/>
      <c r="NWM55" s="19"/>
      <c r="NWN55" s="19"/>
      <c r="NWO55" s="19"/>
      <c r="NWP55" s="19"/>
      <c r="NWQ55" s="19"/>
      <c r="NWR55" s="19"/>
      <c r="NWS55" s="19"/>
      <c r="NWT55" s="19"/>
      <c r="NWU55" s="19"/>
      <c r="NWV55" s="19"/>
      <c r="NWW55" s="19"/>
      <c r="NWX55" s="19"/>
      <c r="NWY55" s="19"/>
      <c r="NWZ55" s="19"/>
      <c r="NXA55" s="19"/>
      <c r="NXB55" s="19"/>
      <c r="NXC55" s="19"/>
      <c r="NXD55" s="19"/>
      <c r="NXE55" s="19"/>
      <c r="NXF55" s="19"/>
      <c r="NXG55" s="19"/>
      <c r="NXH55" s="19"/>
      <c r="NXI55" s="19"/>
      <c r="NXJ55" s="19"/>
      <c r="NXK55" s="19"/>
      <c r="NXL55" s="19"/>
      <c r="NXM55" s="19"/>
      <c r="NXN55" s="19"/>
      <c r="NXO55" s="19"/>
      <c r="NXP55" s="19"/>
      <c r="NXQ55" s="19"/>
      <c r="NXR55" s="19"/>
      <c r="NXS55" s="19"/>
      <c r="NXT55" s="19"/>
      <c r="NXU55" s="19"/>
      <c r="NXV55" s="19"/>
      <c r="NXW55" s="19"/>
      <c r="NXX55" s="19"/>
      <c r="NXY55" s="19"/>
      <c r="NXZ55" s="19"/>
      <c r="NYA55" s="19"/>
      <c r="NYB55" s="19"/>
      <c r="NYC55" s="19"/>
      <c r="NYD55" s="19"/>
      <c r="NYE55" s="19"/>
      <c r="NYF55" s="19"/>
      <c r="NYG55" s="19"/>
      <c r="NYH55" s="19"/>
      <c r="NYI55" s="19"/>
      <c r="NYJ55" s="19"/>
      <c r="NYK55" s="19"/>
      <c r="NYL55" s="19"/>
      <c r="NYM55" s="19"/>
      <c r="NYN55" s="19"/>
      <c r="NYO55" s="19"/>
      <c r="NYP55" s="19"/>
      <c r="NYQ55" s="19"/>
      <c r="NYR55" s="19"/>
      <c r="NYS55" s="19"/>
      <c r="NYT55" s="19"/>
      <c r="NYU55" s="19"/>
      <c r="NYV55" s="19"/>
      <c r="NYW55" s="19"/>
      <c r="NYX55" s="19"/>
      <c r="NYY55" s="19"/>
      <c r="NYZ55" s="19"/>
      <c r="NZA55" s="19"/>
      <c r="NZB55" s="19"/>
      <c r="NZC55" s="19"/>
      <c r="NZD55" s="19"/>
      <c r="NZE55" s="19"/>
      <c r="NZF55" s="19"/>
      <c r="NZG55" s="19"/>
      <c r="NZH55" s="19"/>
      <c r="NZI55" s="19"/>
      <c r="NZJ55" s="19"/>
      <c r="NZK55" s="19"/>
      <c r="NZL55" s="19"/>
      <c r="NZM55" s="19"/>
      <c r="NZN55" s="19"/>
      <c r="NZO55" s="19"/>
      <c r="NZP55" s="19"/>
      <c r="NZQ55" s="19"/>
      <c r="NZR55" s="19"/>
      <c r="NZS55" s="19"/>
      <c r="NZT55" s="19"/>
      <c r="NZU55" s="19"/>
      <c r="NZV55" s="19"/>
      <c r="NZW55" s="19"/>
      <c r="NZX55" s="19"/>
      <c r="NZY55" s="19"/>
      <c r="NZZ55" s="19"/>
      <c r="OAA55" s="19"/>
      <c r="OAB55" s="19"/>
      <c r="OAC55" s="19"/>
      <c r="OAD55" s="19"/>
      <c r="OAE55" s="19"/>
      <c r="OAF55" s="19"/>
      <c r="OAG55" s="19"/>
      <c r="OAH55" s="19"/>
      <c r="OAI55" s="19"/>
      <c r="OAJ55" s="19"/>
      <c r="OAK55" s="19"/>
      <c r="OAL55" s="19"/>
      <c r="OAM55" s="19"/>
      <c r="OAN55" s="19"/>
      <c r="OAO55" s="19"/>
      <c r="OAP55" s="19"/>
      <c r="OAQ55" s="19"/>
      <c r="OAR55" s="19"/>
      <c r="OAS55" s="19"/>
      <c r="OAT55" s="19"/>
      <c r="OAU55" s="19"/>
      <c r="OAV55" s="19"/>
      <c r="OAW55" s="19"/>
      <c r="OAX55" s="19"/>
      <c r="OAY55" s="19"/>
      <c r="OAZ55" s="19"/>
      <c r="OBA55" s="19"/>
      <c r="OBB55" s="19"/>
      <c r="OBC55" s="19"/>
      <c r="OBD55" s="19"/>
      <c r="OBE55" s="19"/>
      <c r="OBF55" s="19"/>
      <c r="OBG55" s="19"/>
      <c r="OBH55" s="19"/>
      <c r="OBI55" s="19"/>
      <c r="OBJ55" s="19"/>
      <c r="OBK55" s="19"/>
      <c r="OBL55" s="19"/>
      <c r="OBM55" s="19"/>
      <c r="OBN55" s="19"/>
      <c r="OBO55" s="19"/>
      <c r="OBP55" s="19"/>
      <c r="OBQ55" s="19"/>
      <c r="OBR55" s="19"/>
      <c r="OBS55" s="19"/>
      <c r="OBT55" s="19"/>
      <c r="OBU55" s="19"/>
      <c r="OBV55" s="19"/>
      <c r="OBW55" s="19"/>
      <c r="OBX55" s="19"/>
      <c r="OBY55" s="19"/>
      <c r="OBZ55" s="19"/>
      <c r="OCA55" s="19"/>
      <c r="OCB55" s="19"/>
      <c r="OCC55" s="19"/>
      <c r="OCD55" s="19"/>
      <c r="OCE55" s="19"/>
      <c r="OCF55" s="19"/>
      <c r="OCG55" s="19"/>
      <c r="OCH55" s="19"/>
      <c r="OCI55" s="19"/>
      <c r="OCJ55" s="19"/>
      <c r="OCK55" s="19"/>
      <c r="OCL55" s="19"/>
      <c r="OCM55" s="19"/>
      <c r="OCN55" s="19"/>
      <c r="OCO55" s="19"/>
      <c r="OCP55" s="19"/>
      <c r="OCQ55" s="19"/>
      <c r="OCR55" s="19"/>
      <c r="OCS55" s="19"/>
      <c r="OCT55" s="19"/>
      <c r="OCU55" s="19"/>
      <c r="OCV55" s="19"/>
      <c r="OCW55" s="19"/>
      <c r="OCX55" s="19"/>
      <c r="OCY55" s="19"/>
      <c r="OCZ55" s="19"/>
      <c r="ODA55" s="19"/>
      <c r="ODB55" s="19"/>
      <c r="ODC55" s="19"/>
      <c r="ODD55" s="19"/>
      <c r="ODE55" s="19"/>
      <c r="ODF55" s="19"/>
      <c r="ODG55" s="19"/>
      <c r="ODH55" s="19"/>
      <c r="ODI55" s="19"/>
      <c r="ODJ55" s="19"/>
      <c r="ODK55" s="19"/>
      <c r="ODL55" s="19"/>
      <c r="ODM55" s="19"/>
      <c r="ODN55" s="19"/>
      <c r="ODO55" s="19"/>
      <c r="ODP55" s="19"/>
      <c r="ODQ55" s="19"/>
      <c r="ODR55" s="19"/>
      <c r="ODS55" s="19"/>
      <c r="ODT55" s="19"/>
      <c r="ODU55" s="19"/>
      <c r="ODV55" s="19"/>
      <c r="ODW55" s="19"/>
      <c r="ODX55" s="19"/>
      <c r="ODY55" s="19"/>
      <c r="ODZ55" s="19"/>
      <c r="OEA55" s="19"/>
      <c r="OEB55" s="19"/>
      <c r="OEC55" s="19"/>
      <c r="OED55" s="19"/>
      <c r="OEE55" s="19"/>
      <c r="OEF55" s="19"/>
      <c r="OEG55" s="19"/>
      <c r="OEH55" s="19"/>
      <c r="OEI55" s="19"/>
      <c r="OEJ55" s="19"/>
      <c r="OEK55" s="19"/>
      <c r="OEL55" s="19"/>
      <c r="OEM55" s="19"/>
      <c r="OEN55" s="19"/>
      <c r="OEO55" s="19"/>
      <c r="OEP55" s="19"/>
      <c r="OEQ55" s="19"/>
      <c r="OER55" s="19"/>
      <c r="OES55" s="19"/>
      <c r="OET55" s="19"/>
      <c r="OEU55" s="19"/>
      <c r="OEV55" s="19"/>
      <c r="OEW55" s="19"/>
      <c r="OEX55" s="19"/>
      <c r="OEY55" s="19"/>
      <c r="OEZ55" s="19"/>
      <c r="OFA55" s="19"/>
      <c r="OFB55" s="19"/>
      <c r="OFC55" s="19"/>
      <c r="OFD55" s="19"/>
      <c r="OFE55" s="19"/>
      <c r="OFF55" s="19"/>
      <c r="OFG55" s="19"/>
      <c r="OFH55" s="19"/>
      <c r="OFI55" s="19"/>
      <c r="OFJ55" s="19"/>
      <c r="OFK55" s="19"/>
      <c r="OFL55" s="19"/>
      <c r="OFM55" s="19"/>
      <c r="OFN55" s="19"/>
      <c r="OFO55" s="19"/>
      <c r="OFP55" s="19"/>
      <c r="OFQ55" s="19"/>
      <c r="OFR55" s="19"/>
      <c r="OFS55" s="19"/>
      <c r="OFT55" s="19"/>
      <c r="OFU55" s="19"/>
      <c r="OFV55" s="19"/>
      <c r="OFW55" s="19"/>
      <c r="OFX55" s="19"/>
      <c r="OFY55" s="19"/>
      <c r="OFZ55" s="19"/>
      <c r="OGA55" s="19"/>
      <c r="OGB55" s="19"/>
      <c r="OGC55" s="19"/>
      <c r="OGD55" s="19"/>
      <c r="OGE55" s="19"/>
      <c r="OGF55" s="19"/>
      <c r="OGG55" s="19"/>
      <c r="OGH55" s="19"/>
      <c r="OGI55" s="19"/>
      <c r="OGJ55" s="19"/>
      <c r="OGK55" s="19"/>
      <c r="OGL55" s="19"/>
      <c r="OGM55" s="19"/>
      <c r="OGN55" s="19"/>
      <c r="OGO55" s="19"/>
      <c r="OGP55" s="19"/>
      <c r="OGQ55" s="19"/>
      <c r="OGR55" s="19"/>
      <c r="OGS55" s="19"/>
      <c r="OGT55" s="19"/>
      <c r="OGU55" s="19"/>
      <c r="OGV55" s="19"/>
      <c r="OGW55" s="19"/>
      <c r="OGX55" s="19"/>
      <c r="OGY55" s="19"/>
      <c r="OGZ55" s="19"/>
      <c r="OHA55" s="19"/>
      <c r="OHB55" s="19"/>
      <c r="OHC55" s="19"/>
      <c r="OHD55" s="19"/>
      <c r="OHE55" s="19"/>
      <c r="OHF55" s="19"/>
      <c r="OHG55" s="19"/>
      <c r="OHH55" s="19"/>
      <c r="OHI55" s="19"/>
      <c r="OHJ55" s="19"/>
      <c r="OHK55" s="19"/>
      <c r="OHL55" s="19"/>
      <c r="OHM55" s="19"/>
      <c r="OHN55" s="19"/>
      <c r="OHO55" s="19"/>
      <c r="OHP55" s="19"/>
      <c r="OHQ55" s="19"/>
      <c r="OHR55" s="19"/>
      <c r="OHS55" s="19"/>
      <c r="OHT55" s="19"/>
      <c r="OHU55" s="19"/>
      <c r="OHV55" s="19"/>
      <c r="OHW55" s="19"/>
      <c r="OHX55" s="19"/>
      <c r="OHY55" s="19"/>
      <c r="OHZ55" s="19"/>
      <c r="OIA55" s="19"/>
      <c r="OIB55" s="19"/>
      <c r="OIC55" s="19"/>
      <c r="OID55" s="19"/>
      <c r="OIE55" s="19"/>
      <c r="OIF55" s="19"/>
      <c r="OIG55" s="19"/>
      <c r="OIH55" s="19"/>
      <c r="OII55" s="19"/>
      <c r="OIJ55" s="19"/>
      <c r="OIK55" s="19"/>
      <c r="OIL55" s="19"/>
      <c r="OIM55" s="19"/>
      <c r="OIN55" s="19"/>
      <c r="OIO55" s="19"/>
      <c r="OIP55" s="19"/>
      <c r="OIQ55" s="19"/>
      <c r="OIR55" s="19"/>
      <c r="OIS55" s="19"/>
      <c r="OIT55" s="19"/>
      <c r="OIU55" s="19"/>
      <c r="OIV55" s="19"/>
      <c r="OIW55" s="19"/>
      <c r="OIX55" s="19"/>
      <c r="OIY55" s="19"/>
      <c r="OIZ55" s="19"/>
      <c r="OJA55" s="19"/>
      <c r="OJB55" s="19"/>
      <c r="OJC55" s="19"/>
      <c r="OJD55" s="19"/>
      <c r="OJE55" s="19"/>
      <c r="OJF55" s="19"/>
      <c r="OJG55" s="19"/>
      <c r="OJH55" s="19"/>
      <c r="OJI55" s="19"/>
      <c r="OJJ55" s="19"/>
      <c r="OJK55" s="19"/>
      <c r="OJL55" s="19"/>
      <c r="OJM55" s="19"/>
      <c r="OJN55" s="19"/>
      <c r="OJO55" s="19"/>
      <c r="OJP55" s="19"/>
      <c r="OJQ55" s="19"/>
      <c r="OJR55" s="19"/>
      <c r="OJS55" s="19"/>
      <c r="OJT55" s="19"/>
      <c r="OJU55" s="19"/>
      <c r="OJV55" s="19"/>
      <c r="OJW55" s="19"/>
      <c r="OJX55" s="19"/>
      <c r="OJY55" s="19"/>
      <c r="OJZ55" s="19"/>
      <c r="OKA55" s="19"/>
      <c r="OKB55" s="19"/>
      <c r="OKC55" s="19"/>
      <c r="OKD55" s="19"/>
      <c r="OKE55" s="19"/>
      <c r="OKF55" s="19"/>
      <c r="OKG55" s="19"/>
      <c r="OKH55" s="19"/>
      <c r="OKI55" s="19"/>
      <c r="OKJ55" s="19"/>
      <c r="OKK55" s="19"/>
      <c r="OKL55" s="19"/>
      <c r="OKM55" s="19"/>
      <c r="OKN55" s="19"/>
      <c r="OKO55" s="19"/>
      <c r="OKP55" s="19"/>
      <c r="OKQ55" s="19"/>
      <c r="OKR55" s="19"/>
      <c r="OKS55" s="19"/>
      <c r="OKT55" s="19"/>
      <c r="OKU55" s="19"/>
      <c r="OKV55" s="19"/>
      <c r="OKW55" s="19"/>
      <c r="OKX55" s="19"/>
      <c r="OKY55" s="19"/>
      <c r="OKZ55" s="19"/>
      <c r="OLA55" s="19"/>
      <c r="OLB55" s="19"/>
      <c r="OLC55" s="19"/>
      <c r="OLD55" s="19"/>
      <c r="OLE55" s="19"/>
      <c r="OLF55" s="19"/>
      <c r="OLG55" s="19"/>
      <c r="OLH55" s="19"/>
      <c r="OLI55" s="19"/>
      <c r="OLJ55" s="19"/>
      <c r="OLK55" s="19"/>
      <c r="OLL55" s="19"/>
      <c r="OLM55" s="19"/>
      <c r="OLN55" s="19"/>
      <c r="OLO55" s="19"/>
      <c r="OLP55" s="19"/>
      <c r="OLQ55" s="19"/>
      <c r="OLR55" s="19"/>
      <c r="OLS55" s="19"/>
      <c r="OLT55" s="19"/>
      <c r="OLU55" s="19"/>
      <c r="OLV55" s="19"/>
      <c r="OLW55" s="19"/>
      <c r="OLX55" s="19"/>
      <c r="OLY55" s="19"/>
      <c r="OLZ55" s="19"/>
      <c r="OMA55" s="19"/>
      <c r="OMB55" s="19"/>
      <c r="OMC55" s="19"/>
      <c r="OMD55" s="19"/>
      <c r="OME55" s="19"/>
      <c r="OMF55" s="19"/>
      <c r="OMG55" s="19"/>
      <c r="OMH55" s="19"/>
      <c r="OMI55" s="19"/>
      <c r="OMJ55" s="19"/>
      <c r="OMK55" s="19"/>
      <c r="OML55" s="19"/>
      <c r="OMM55" s="19"/>
      <c r="OMN55" s="19"/>
      <c r="OMO55" s="19"/>
      <c r="OMP55" s="19"/>
      <c r="OMQ55" s="19"/>
      <c r="OMR55" s="19"/>
      <c r="OMS55" s="19"/>
      <c r="OMT55" s="19"/>
      <c r="OMU55" s="19"/>
      <c r="OMV55" s="19"/>
      <c r="OMW55" s="19"/>
      <c r="OMX55" s="19"/>
      <c r="OMY55" s="19"/>
      <c r="OMZ55" s="19"/>
      <c r="ONA55" s="19"/>
      <c r="ONB55" s="19"/>
      <c r="ONC55" s="19"/>
      <c r="OND55" s="19"/>
      <c r="ONE55" s="19"/>
      <c r="ONF55" s="19"/>
      <c r="ONG55" s="19"/>
      <c r="ONH55" s="19"/>
      <c r="ONI55" s="19"/>
      <c r="ONJ55" s="19"/>
      <c r="ONK55" s="19"/>
      <c r="ONL55" s="19"/>
      <c r="ONM55" s="19"/>
      <c r="ONN55" s="19"/>
      <c r="ONO55" s="19"/>
      <c r="ONP55" s="19"/>
      <c r="ONQ55" s="19"/>
      <c r="ONR55" s="19"/>
      <c r="ONS55" s="19"/>
      <c r="ONT55" s="19"/>
      <c r="ONU55" s="19"/>
      <c r="ONV55" s="19"/>
      <c r="ONW55" s="19"/>
      <c r="ONX55" s="19"/>
      <c r="ONY55" s="19"/>
      <c r="ONZ55" s="19"/>
      <c r="OOA55" s="19"/>
      <c r="OOB55" s="19"/>
      <c r="OOC55" s="19"/>
      <c r="OOD55" s="19"/>
      <c r="OOE55" s="19"/>
      <c r="OOF55" s="19"/>
      <c r="OOG55" s="19"/>
      <c r="OOH55" s="19"/>
      <c r="OOI55" s="19"/>
      <c r="OOJ55" s="19"/>
      <c r="OOK55" s="19"/>
      <c r="OOL55" s="19"/>
      <c r="OOM55" s="19"/>
      <c r="OON55" s="19"/>
      <c r="OOO55" s="19"/>
      <c r="OOP55" s="19"/>
      <c r="OOQ55" s="19"/>
      <c r="OOR55" s="19"/>
      <c r="OOS55" s="19"/>
      <c r="OOT55" s="19"/>
      <c r="OOU55" s="19"/>
      <c r="OOV55" s="19"/>
      <c r="OOW55" s="19"/>
      <c r="OOX55" s="19"/>
      <c r="OOY55" s="19"/>
      <c r="OOZ55" s="19"/>
      <c r="OPA55" s="19"/>
      <c r="OPB55" s="19"/>
      <c r="OPC55" s="19"/>
      <c r="OPD55" s="19"/>
      <c r="OPE55" s="19"/>
      <c r="OPF55" s="19"/>
      <c r="OPG55" s="19"/>
      <c r="OPH55" s="19"/>
      <c r="OPI55" s="19"/>
      <c r="OPJ55" s="19"/>
      <c r="OPK55" s="19"/>
      <c r="OPL55" s="19"/>
      <c r="OPM55" s="19"/>
      <c r="OPN55" s="19"/>
      <c r="OPO55" s="19"/>
      <c r="OPP55" s="19"/>
      <c r="OPQ55" s="19"/>
      <c r="OPR55" s="19"/>
      <c r="OPS55" s="19"/>
      <c r="OPT55" s="19"/>
      <c r="OPU55" s="19"/>
      <c r="OPV55" s="19"/>
      <c r="OPW55" s="19"/>
      <c r="OPX55" s="19"/>
      <c r="OPY55" s="19"/>
      <c r="OPZ55" s="19"/>
      <c r="OQA55" s="19"/>
      <c r="OQB55" s="19"/>
      <c r="OQC55" s="19"/>
      <c r="OQD55" s="19"/>
      <c r="OQE55" s="19"/>
      <c r="OQF55" s="19"/>
      <c r="OQG55" s="19"/>
      <c r="OQH55" s="19"/>
      <c r="OQI55" s="19"/>
      <c r="OQJ55" s="19"/>
      <c r="OQK55" s="19"/>
      <c r="OQL55" s="19"/>
      <c r="OQM55" s="19"/>
      <c r="OQN55" s="19"/>
      <c r="OQO55" s="19"/>
      <c r="OQP55" s="19"/>
      <c r="OQQ55" s="19"/>
      <c r="OQR55" s="19"/>
      <c r="OQS55" s="19"/>
      <c r="OQT55" s="19"/>
      <c r="OQU55" s="19"/>
      <c r="OQV55" s="19"/>
      <c r="OQW55" s="19"/>
      <c r="OQX55" s="19"/>
      <c r="OQY55" s="19"/>
      <c r="OQZ55" s="19"/>
      <c r="ORA55" s="19"/>
      <c r="ORB55" s="19"/>
      <c r="ORC55" s="19"/>
      <c r="ORD55" s="19"/>
      <c r="ORE55" s="19"/>
      <c r="ORF55" s="19"/>
      <c r="ORG55" s="19"/>
      <c r="ORH55" s="19"/>
      <c r="ORI55" s="19"/>
      <c r="ORJ55" s="19"/>
      <c r="ORK55" s="19"/>
      <c r="ORL55" s="19"/>
      <c r="ORM55" s="19"/>
      <c r="ORN55" s="19"/>
      <c r="ORO55" s="19"/>
      <c r="ORP55" s="19"/>
      <c r="ORQ55" s="19"/>
      <c r="ORR55" s="19"/>
      <c r="ORS55" s="19"/>
      <c r="ORT55" s="19"/>
      <c r="ORU55" s="19"/>
      <c r="ORV55" s="19"/>
      <c r="ORW55" s="19"/>
      <c r="ORX55" s="19"/>
      <c r="ORY55" s="19"/>
      <c r="ORZ55" s="19"/>
      <c r="OSA55" s="19"/>
      <c r="OSB55" s="19"/>
      <c r="OSC55" s="19"/>
      <c r="OSD55" s="19"/>
      <c r="OSE55" s="19"/>
      <c r="OSF55" s="19"/>
      <c r="OSG55" s="19"/>
      <c r="OSH55" s="19"/>
      <c r="OSI55" s="19"/>
      <c r="OSJ55" s="19"/>
      <c r="OSK55" s="19"/>
      <c r="OSL55" s="19"/>
      <c r="OSM55" s="19"/>
      <c r="OSN55" s="19"/>
      <c r="OSO55" s="19"/>
      <c r="OSP55" s="19"/>
      <c r="OSQ55" s="19"/>
      <c r="OSR55" s="19"/>
      <c r="OSS55" s="19"/>
      <c r="OST55" s="19"/>
      <c r="OSU55" s="19"/>
      <c r="OSV55" s="19"/>
      <c r="OSW55" s="19"/>
      <c r="OSX55" s="19"/>
      <c r="OSY55" s="19"/>
      <c r="OSZ55" s="19"/>
      <c r="OTA55" s="19"/>
      <c r="OTB55" s="19"/>
      <c r="OTC55" s="19"/>
      <c r="OTD55" s="19"/>
      <c r="OTE55" s="19"/>
      <c r="OTF55" s="19"/>
      <c r="OTG55" s="19"/>
      <c r="OTH55" s="19"/>
      <c r="OTI55" s="19"/>
      <c r="OTJ55" s="19"/>
      <c r="OTK55" s="19"/>
      <c r="OTL55" s="19"/>
      <c r="OTM55" s="19"/>
      <c r="OTN55" s="19"/>
      <c r="OTO55" s="19"/>
      <c r="OTP55" s="19"/>
      <c r="OTQ55" s="19"/>
      <c r="OTR55" s="19"/>
      <c r="OTS55" s="19"/>
      <c r="OTT55" s="19"/>
      <c r="OTU55" s="19"/>
      <c r="OTV55" s="19"/>
      <c r="OTW55" s="19"/>
      <c r="OTX55" s="19"/>
      <c r="OTY55" s="19"/>
      <c r="OTZ55" s="19"/>
      <c r="OUA55" s="19"/>
      <c r="OUB55" s="19"/>
      <c r="OUC55" s="19"/>
      <c r="OUD55" s="19"/>
      <c r="OUE55" s="19"/>
      <c r="OUF55" s="19"/>
      <c r="OUG55" s="19"/>
      <c r="OUH55" s="19"/>
      <c r="OUI55" s="19"/>
      <c r="OUJ55" s="19"/>
      <c r="OUK55" s="19"/>
      <c r="OUL55" s="19"/>
      <c r="OUM55" s="19"/>
      <c r="OUN55" s="19"/>
      <c r="OUO55" s="19"/>
      <c r="OUP55" s="19"/>
      <c r="OUQ55" s="19"/>
      <c r="OUR55" s="19"/>
      <c r="OUS55" s="19"/>
      <c r="OUT55" s="19"/>
      <c r="OUU55" s="19"/>
      <c r="OUV55" s="19"/>
      <c r="OUW55" s="19"/>
      <c r="OUX55" s="19"/>
      <c r="OUY55" s="19"/>
      <c r="OUZ55" s="19"/>
      <c r="OVA55" s="19"/>
      <c r="OVB55" s="19"/>
      <c r="OVC55" s="19"/>
      <c r="OVD55" s="19"/>
      <c r="OVE55" s="19"/>
      <c r="OVF55" s="19"/>
      <c r="OVG55" s="19"/>
      <c r="OVH55" s="19"/>
      <c r="OVI55" s="19"/>
      <c r="OVJ55" s="19"/>
      <c r="OVK55" s="19"/>
      <c r="OVL55" s="19"/>
      <c r="OVM55" s="19"/>
      <c r="OVN55" s="19"/>
      <c r="OVO55" s="19"/>
      <c r="OVP55" s="19"/>
      <c r="OVQ55" s="19"/>
      <c r="OVR55" s="19"/>
      <c r="OVS55" s="19"/>
      <c r="OVT55" s="19"/>
      <c r="OVU55" s="19"/>
      <c r="OVV55" s="19"/>
      <c r="OVW55" s="19"/>
      <c r="OVX55" s="19"/>
      <c r="OVY55" s="19"/>
      <c r="OVZ55" s="19"/>
      <c r="OWA55" s="19"/>
      <c r="OWB55" s="19"/>
      <c r="OWC55" s="19"/>
      <c r="OWD55" s="19"/>
      <c r="OWE55" s="19"/>
      <c r="OWF55" s="19"/>
      <c r="OWG55" s="19"/>
      <c r="OWH55" s="19"/>
      <c r="OWI55" s="19"/>
      <c r="OWJ55" s="19"/>
      <c r="OWK55" s="19"/>
      <c r="OWL55" s="19"/>
      <c r="OWM55" s="19"/>
      <c r="OWN55" s="19"/>
      <c r="OWO55" s="19"/>
      <c r="OWP55" s="19"/>
      <c r="OWQ55" s="19"/>
      <c r="OWR55" s="19"/>
      <c r="OWS55" s="19"/>
      <c r="OWT55" s="19"/>
      <c r="OWU55" s="19"/>
      <c r="OWV55" s="19"/>
      <c r="OWW55" s="19"/>
      <c r="OWX55" s="19"/>
      <c r="OWY55" s="19"/>
      <c r="OWZ55" s="19"/>
      <c r="OXA55" s="19"/>
      <c r="OXB55" s="19"/>
      <c r="OXC55" s="19"/>
      <c r="OXD55" s="19"/>
      <c r="OXE55" s="19"/>
      <c r="OXF55" s="19"/>
      <c r="OXG55" s="19"/>
      <c r="OXH55" s="19"/>
      <c r="OXI55" s="19"/>
      <c r="OXJ55" s="19"/>
      <c r="OXK55" s="19"/>
      <c r="OXL55" s="19"/>
      <c r="OXM55" s="19"/>
      <c r="OXN55" s="19"/>
      <c r="OXO55" s="19"/>
      <c r="OXP55" s="19"/>
      <c r="OXQ55" s="19"/>
      <c r="OXR55" s="19"/>
      <c r="OXS55" s="19"/>
      <c r="OXT55" s="19"/>
      <c r="OXU55" s="19"/>
      <c r="OXV55" s="19"/>
      <c r="OXW55" s="19"/>
      <c r="OXX55" s="19"/>
      <c r="OXY55" s="19"/>
      <c r="OXZ55" s="19"/>
      <c r="OYA55" s="19"/>
      <c r="OYB55" s="19"/>
      <c r="OYC55" s="19"/>
      <c r="OYD55" s="19"/>
      <c r="OYE55" s="19"/>
      <c r="OYF55" s="19"/>
      <c r="OYG55" s="19"/>
      <c r="OYH55" s="19"/>
      <c r="OYI55" s="19"/>
      <c r="OYJ55" s="19"/>
      <c r="OYK55" s="19"/>
      <c r="OYL55" s="19"/>
      <c r="OYM55" s="19"/>
      <c r="OYN55" s="19"/>
      <c r="OYO55" s="19"/>
      <c r="OYP55" s="19"/>
      <c r="OYQ55" s="19"/>
      <c r="OYR55" s="19"/>
      <c r="OYS55" s="19"/>
      <c r="OYT55" s="19"/>
      <c r="OYU55" s="19"/>
      <c r="OYV55" s="19"/>
      <c r="OYW55" s="19"/>
      <c r="OYX55" s="19"/>
      <c r="OYY55" s="19"/>
      <c r="OYZ55" s="19"/>
      <c r="OZA55" s="19"/>
      <c r="OZB55" s="19"/>
      <c r="OZC55" s="19"/>
      <c r="OZD55" s="19"/>
      <c r="OZE55" s="19"/>
      <c r="OZF55" s="19"/>
      <c r="OZG55" s="19"/>
      <c r="OZH55" s="19"/>
      <c r="OZI55" s="19"/>
      <c r="OZJ55" s="19"/>
      <c r="OZK55" s="19"/>
      <c r="OZL55" s="19"/>
      <c r="OZM55" s="19"/>
      <c r="OZN55" s="19"/>
      <c r="OZO55" s="19"/>
      <c r="OZP55" s="19"/>
      <c r="OZQ55" s="19"/>
      <c r="OZR55" s="19"/>
      <c r="OZS55" s="19"/>
      <c r="OZT55" s="19"/>
      <c r="OZU55" s="19"/>
      <c r="OZV55" s="19"/>
      <c r="OZW55" s="19"/>
      <c r="OZX55" s="19"/>
      <c r="OZY55" s="19"/>
      <c r="OZZ55" s="19"/>
      <c r="PAA55" s="19"/>
      <c r="PAB55" s="19"/>
      <c r="PAC55" s="19"/>
      <c r="PAD55" s="19"/>
      <c r="PAE55" s="19"/>
      <c r="PAF55" s="19"/>
      <c r="PAG55" s="19"/>
      <c r="PAH55" s="19"/>
      <c r="PAI55" s="19"/>
      <c r="PAJ55" s="19"/>
      <c r="PAK55" s="19"/>
      <c r="PAL55" s="19"/>
      <c r="PAM55" s="19"/>
      <c r="PAN55" s="19"/>
      <c r="PAO55" s="19"/>
      <c r="PAP55" s="19"/>
      <c r="PAQ55" s="19"/>
      <c r="PAR55" s="19"/>
      <c r="PAS55" s="19"/>
      <c r="PAT55" s="19"/>
      <c r="PAU55" s="19"/>
      <c r="PAV55" s="19"/>
      <c r="PAW55" s="19"/>
      <c r="PAX55" s="19"/>
      <c r="PAY55" s="19"/>
      <c r="PAZ55" s="19"/>
      <c r="PBA55" s="19"/>
      <c r="PBB55" s="19"/>
      <c r="PBC55" s="19"/>
      <c r="PBD55" s="19"/>
      <c r="PBE55" s="19"/>
      <c r="PBF55" s="19"/>
      <c r="PBG55" s="19"/>
      <c r="PBH55" s="19"/>
      <c r="PBI55" s="19"/>
      <c r="PBJ55" s="19"/>
      <c r="PBK55" s="19"/>
      <c r="PBL55" s="19"/>
      <c r="PBM55" s="19"/>
      <c r="PBN55" s="19"/>
      <c r="PBO55" s="19"/>
      <c r="PBP55" s="19"/>
      <c r="PBQ55" s="19"/>
      <c r="PBR55" s="19"/>
      <c r="PBS55" s="19"/>
      <c r="PBT55" s="19"/>
      <c r="PBU55" s="19"/>
      <c r="PBV55" s="19"/>
      <c r="PBW55" s="19"/>
      <c r="PBX55" s="19"/>
      <c r="PBY55" s="19"/>
      <c r="PBZ55" s="19"/>
      <c r="PCA55" s="19"/>
      <c r="PCB55" s="19"/>
      <c r="PCC55" s="19"/>
      <c r="PCD55" s="19"/>
      <c r="PCE55" s="19"/>
      <c r="PCF55" s="19"/>
      <c r="PCG55" s="19"/>
      <c r="PCH55" s="19"/>
      <c r="PCI55" s="19"/>
      <c r="PCJ55" s="19"/>
      <c r="PCK55" s="19"/>
      <c r="PCL55" s="19"/>
      <c r="PCM55" s="19"/>
      <c r="PCN55" s="19"/>
      <c r="PCO55" s="19"/>
      <c r="PCP55" s="19"/>
      <c r="PCQ55" s="19"/>
      <c r="PCR55" s="19"/>
      <c r="PCS55" s="19"/>
      <c r="PCT55" s="19"/>
      <c r="PCU55" s="19"/>
      <c r="PCV55" s="19"/>
      <c r="PCW55" s="19"/>
      <c r="PCX55" s="19"/>
      <c r="PCY55" s="19"/>
      <c r="PCZ55" s="19"/>
      <c r="PDA55" s="19"/>
      <c r="PDB55" s="19"/>
      <c r="PDC55" s="19"/>
      <c r="PDD55" s="19"/>
      <c r="PDE55" s="19"/>
      <c r="PDF55" s="19"/>
      <c r="PDG55" s="19"/>
      <c r="PDH55" s="19"/>
      <c r="PDI55" s="19"/>
      <c r="PDJ55" s="19"/>
      <c r="PDK55" s="19"/>
      <c r="PDL55" s="19"/>
      <c r="PDM55" s="19"/>
      <c r="PDN55" s="19"/>
      <c r="PDO55" s="19"/>
      <c r="PDP55" s="19"/>
      <c r="PDQ55" s="19"/>
      <c r="PDR55" s="19"/>
      <c r="PDS55" s="19"/>
      <c r="PDT55" s="19"/>
      <c r="PDU55" s="19"/>
      <c r="PDV55" s="19"/>
      <c r="PDW55" s="19"/>
      <c r="PDX55" s="19"/>
      <c r="PDY55" s="19"/>
      <c r="PDZ55" s="19"/>
      <c r="PEA55" s="19"/>
      <c r="PEB55" s="19"/>
      <c r="PEC55" s="19"/>
      <c r="PED55" s="19"/>
      <c r="PEE55" s="19"/>
      <c r="PEF55" s="19"/>
      <c r="PEG55" s="19"/>
      <c r="PEH55" s="19"/>
      <c r="PEI55" s="19"/>
      <c r="PEJ55" s="19"/>
      <c r="PEK55" s="19"/>
      <c r="PEL55" s="19"/>
      <c r="PEM55" s="19"/>
      <c r="PEN55" s="19"/>
      <c r="PEO55" s="19"/>
      <c r="PEP55" s="19"/>
      <c r="PEQ55" s="19"/>
      <c r="PER55" s="19"/>
      <c r="PES55" s="19"/>
      <c r="PET55" s="19"/>
      <c r="PEU55" s="19"/>
      <c r="PEV55" s="19"/>
      <c r="PEW55" s="19"/>
      <c r="PEX55" s="19"/>
      <c r="PEY55" s="19"/>
      <c r="PEZ55" s="19"/>
      <c r="PFA55" s="19"/>
      <c r="PFB55" s="19"/>
      <c r="PFC55" s="19"/>
      <c r="PFD55" s="19"/>
      <c r="PFE55" s="19"/>
      <c r="PFF55" s="19"/>
      <c r="PFG55" s="19"/>
      <c r="PFH55" s="19"/>
      <c r="PFI55" s="19"/>
      <c r="PFJ55" s="19"/>
      <c r="PFK55" s="19"/>
      <c r="PFL55" s="19"/>
      <c r="PFM55" s="19"/>
      <c r="PFN55" s="19"/>
      <c r="PFO55" s="19"/>
      <c r="PFP55" s="19"/>
      <c r="PFQ55" s="19"/>
      <c r="PFR55" s="19"/>
      <c r="PFS55" s="19"/>
      <c r="PFT55" s="19"/>
      <c r="PFU55" s="19"/>
      <c r="PFV55" s="19"/>
      <c r="PFW55" s="19"/>
      <c r="PFX55" s="19"/>
      <c r="PFY55" s="19"/>
      <c r="PFZ55" s="19"/>
      <c r="PGA55" s="19"/>
      <c r="PGB55" s="19"/>
      <c r="PGC55" s="19"/>
      <c r="PGD55" s="19"/>
      <c r="PGE55" s="19"/>
      <c r="PGF55" s="19"/>
      <c r="PGG55" s="19"/>
      <c r="PGH55" s="19"/>
      <c r="PGI55" s="19"/>
      <c r="PGJ55" s="19"/>
      <c r="PGK55" s="19"/>
      <c r="PGL55" s="19"/>
      <c r="PGM55" s="19"/>
      <c r="PGN55" s="19"/>
      <c r="PGO55" s="19"/>
      <c r="PGP55" s="19"/>
      <c r="PGQ55" s="19"/>
      <c r="PGR55" s="19"/>
      <c r="PGS55" s="19"/>
      <c r="PGT55" s="19"/>
      <c r="PGU55" s="19"/>
      <c r="PGV55" s="19"/>
      <c r="PGW55" s="19"/>
      <c r="PGX55" s="19"/>
      <c r="PGY55" s="19"/>
      <c r="PGZ55" s="19"/>
      <c r="PHA55" s="19"/>
      <c r="PHB55" s="19"/>
      <c r="PHC55" s="19"/>
      <c r="PHD55" s="19"/>
      <c r="PHE55" s="19"/>
      <c r="PHF55" s="19"/>
      <c r="PHG55" s="19"/>
      <c r="PHH55" s="19"/>
      <c r="PHI55" s="19"/>
      <c r="PHJ55" s="19"/>
      <c r="PHK55" s="19"/>
      <c r="PHL55" s="19"/>
      <c r="PHM55" s="19"/>
      <c r="PHN55" s="19"/>
      <c r="PHO55" s="19"/>
      <c r="PHP55" s="19"/>
      <c r="PHQ55" s="19"/>
      <c r="PHR55" s="19"/>
      <c r="PHS55" s="19"/>
      <c r="PHT55" s="19"/>
      <c r="PHU55" s="19"/>
      <c r="PHV55" s="19"/>
      <c r="PHW55" s="19"/>
      <c r="PHX55" s="19"/>
      <c r="PHY55" s="19"/>
      <c r="PHZ55" s="19"/>
      <c r="PIA55" s="19"/>
      <c r="PIB55" s="19"/>
      <c r="PIC55" s="19"/>
      <c r="PID55" s="19"/>
      <c r="PIE55" s="19"/>
      <c r="PIF55" s="19"/>
      <c r="PIG55" s="19"/>
      <c r="PIH55" s="19"/>
      <c r="PII55" s="19"/>
      <c r="PIJ55" s="19"/>
      <c r="PIK55" s="19"/>
      <c r="PIL55" s="19"/>
      <c r="PIM55" s="19"/>
      <c r="PIN55" s="19"/>
      <c r="PIO55" s="19"/>
      <c r="PIP55" s="19"/>
      <c r="PIQ55" s="19"/>
      <c r="PIR55" s="19"/>
      <c r="PIS55" s="19"/>
      <c r="PIT55" s="19"/>
      <c r="PIU55" s="19"/>
      <c r="PIV55" s="19"/>
      <c r="PIW55" s="19"/>
      <c r="PIX55" s="19"/>
      <c r="PIY55" s="19"/>
      <c r="PIZ55" s="19"/>
      <c r="PJA55" s="19"/>
      <c r="PJB55" s="19"/>
      <c r="PJC55" s="19"/>
      <c r="PJD55" s="19"/>
      <c r="PJE55" s="19"/>
      <c r="PJF55" s="19"/>
      <c r="PJG55" s="19"/>
      <c r="PJH55" s="19"/>
      <c r="PJI55" s="19"/>
      <c r="PJJ55" s="19"/>
      <c r="PJK55" s="19"/>
      <c r="PJL55" s="19"/>
      <c r="PJM55" s="19"/>
      <c r="PJN55" s="19"/>
      <c r="PJO55" s="19"/>
      <c r="PJP55" s="19"/>
      <c r="PJQ55" s="19"/>
      <c r="PJR55" s="19"/>
      <c r="PJS55" s="19"/>
      <c r="PJT55" s="19"/>
      <c r="PJU55" s="19"/>
      <c r="PJV55" s="19"/>
      <c r="PJW55" s="19"/>
      <c r="PJX55" s="19"/>
      <c r="PJY55" s="19"/>
      <c r="PJZ55" s="19"/>
      <c r="PKA55" s="19"/>
      <c r="PKB55" s="19"/>
      <c r="PKC55" s="19"/>
      <c r="PKD55" s="19"/>
      <c r="PKE55" s="19"/>
      <c r="PKF55" s="19"/>
      <c r="PKG55" s="19"/>
      <c r="PKH55" s="19"/>
      <c r="PKI55" s="19"/>
      <c r="PKJ55" s="19"/>
      <c r="PKK55" s="19"/>
      <c r="PKL55" s="19"/>
      <c r="PKM55" s="19"/>
      <c r="PKN55" s="19"/>
      <c r="PKO55" s="19"/>
      <c r="PKP55" s="19"/>
      <c r="PKQ55" s="19"/>
      <c r="PKR55" s="19"/>
      <c r="PKS55" s="19"/>
      <c r="PKT55" s="19"/>
      <c r="PKU55" s="19"/>
      <c r="PKV55" s="19"/>
      <c r="PKW55" s="19"/>
      <c r="PKX55" s="19"/>
      <c r="PKY55" s="19"/>
      <c r="PKZ55" s="19"/>
      <c r="PLA55" s="19"/>
      <c r="PLB55" s="19"/>
      <c r="PLC55" s="19"/>
      <c r="PLD55" s="19"/>
      <c r="PLE55" s="19"/>
      <c r="PLF55" s="19"/>
      <c r="PLG55" s="19"/>
      <c r="PLH55" s="19"/>
      <c r="PLI55" s="19"/>
      <c r="PLJ55" s="19"/>
      <c r="PLK55" s="19"/>
      <c r="PLL55" s="19"/>
      <c r="PLM55" s="19"/>
      <c r="PLN55" s="19"/>
      <c r="PLO55" s="19"/>
      <c r="PLP55" s="19"/>
      <c r="PLQ55" s="19"/>
      <c r="PLR55" s="19"/>
      <c r="PLS55" s="19"/>
      <c r="PLT55" s="19"/>
      <c r="PLU55" s="19"/>
      <c r="PLV55" s="19"/>
      <c r="PLW55" s="19"/>
      <c r="PLX55" s="19"/>
      <c r="PLY55" s="19"/>
      <c r="PLZ55" s="19"/>
      <c r="PMA55" s="19"/>
      <c r="PMB55" s="19"/>
      <c r="PMC55" s="19"/>
      <c r="PMD55" s="19"/>
      <c r="PME55" s="19"/>
      <c r="PMF55" s="19"/>
      <c r="PMG55" s="19"/>
      <c r="PMH55" s="19"/>
      <c r="PMI55" s="19"/>
      <c r="PMJ55" s="19"/>
      <c r="PMK55" s="19"/>
      <c r="PML55" s="19"/>
      <c r="PMM55" s="19"/>
      <c r="PMN55" s="19"/>
      <c r="PMO55" s="19"/>
      <c r="PMP55" s="19"/>
      <c r="PMQ55" s="19"/>
      <c r="PMR55" s="19"/>
      <c r="PMS55" s="19"/>
      <c r="PMT55" s="19"/>
      <c r="PMU55" s="19"/>
      <c r="PMV55" s="19"/>
      <c r="PMW55" s="19"/>
      <c r="PMX55" s="19"/>
      <c r="PMY55" s="19"/>
      <c r="PMZ55" s="19"/>
      <c r="PNA55" s="19"/>
      <c r="PNB55" s="19"/>
      <c r="PNC55" s="19"/>
      <c r="PND55" s="19"/>
      <c r="PNE55" s="19"/>
      <c r="PNF55" s="19"/>
      <c r="PNG55" s="19"/>
      <c r="PNH55" s="19"/>
      <c r="PNI55" s="19"/>
      <c r="PNJ55" s="19"/>
      <c r="PNK55" s="19"/>
      <c r="PNL55" s="19"/>
      <c r="PNM55" s="19"/>
      <c r="PNN55" s="19"/>
      <c r="PNO55" s="19"/>
      <c r="PNP55" s="19"/>
      <c r="PNQ55" s="19"/>
      <c r="PNR55" s="19"/>
      <c r="PNS55" s="19"/>
      <c r="PNT55" s="19"/>
      <c r="PNU55" s="19"/>
      <c r="PNV55" s="19"/>
      <c r="PNW55" s="19"/>
      <c r="PNX55" s="19"/>
      <c r="PNY55" s="19"/>
      <c r="PNZ55" s="19"/>
      <c r="POA55" s="19"/>
      <c r="POB55" s="19"/>
      <c r="POC55" s="19"/>
      <c r="POD55" s="19"/>
      <c r="POE55" s="19"/>
      <c r="POF55" s="19"/>
      <c r="POG55" s="19"/>
      <c r="POH55" s="19"/>
      <c r="POI55" s="19"/>
      <c r="POJ55" s="19"/>
      <c r="POK55" s="19"/>
      <c r="POL55" s="19"/>
      <c r="POM55" s="19"/>
      <c r="PON55" s="19"/>
      <c r="POO55" s="19"/>
      <c r="POP55" s="19"/>
      <c r="POQ55" s="19"/>
      <c r="POR55" s="19"/>
      <c r="POS55" s="19"/>
      <c r="POT55" s="19"/>
      <c r="POU55" s="19"/>
      <c r="POV55" s="19"/>
      <c r="POW55" s="19"/>
      <c r="POX55" s="19"/>
      <c r="POY55" s="19"/>
      <c r="POZ55" s="19"/>
      <c r="PPA55" s="19"/>
      <c r="PPB55" s="19"/>
      <c r="PPC55" s="19"/>
      <c r="PPD55" s="19"/>
      <c r="PPE55" s="19"/>
      <c r="PPF55" s="19"/>
      <c r="PPG55" s="19"/>
      <c r="PPH55" s="19"/>
      <c r="PPI55" s="19"/>
      <c r="PPJ55" s="19"/>
      <c r="PPK55" s="19"/>
      <c r="PPL55" s="19"/>
      <c r="PPM55" s="19"/>
      <c r="PPN55" s="19"/>
      <c r="PPO55" s="19"/>
      <c r="PPP55" s="19"/>
      <c r="PPQ55" s="19"/>
      <c r="PPR55" s="19"/>
      <c r="PPS55" s="19"/>
      <c r="PPT55" s="19"/>
      <c r="PPU55" s="19"/>
      <c r="PPV55" s="19"/>
      <c r="PPW55" s="19"/>
      <c r="PPX55" s="19"/>
      <c r="PPY55" s="19"/>
      <c r="PPZ55" s="19"/>
      <c r="PQA55" s="19"/>
      <c r="PQB55" s="19"/>
      <c r="PQC55" s="19"/>
      <c r="PQD55" s="19"/>
      <c r="PQE55" s="19"/>
      <c r="PQF55" s="19"/>
      <c r="PQG55" s="19"/>
      <c r="PQH55" s="19"/>
      <c r="PQI55" s="19"/>
      <c r="PQJ55" s="19"/>
      <c r="PQK55" s="19"/>
      <c r="PQL55" s="19"/>
      <c r="PQM55" s="19"/>
      <c r="PQN55" s="19"/>
      <c r="PQO55" s="19"/>
      <c r="PQP55" s="19"/>
      <c r="PQQ55" s="19"/>
      <c r="PQR55" s="19"/>
      <c r="PQS55" s="19"/>
      <c r="PQT55" s="19"/>
      <c r="PQU55" s="19"/>
      <c r="PQV55" s="19"/>
      <c r="PQW55" s="19"/>
      <c r="PQX55" s="19"/>
      <c r="PQY55" s="19"/>
      <c r="PQZ55" s="19"/>
      <c r="PRA55" s="19"/>
      <c r="PRB55" s="19"/>
      <c r="PRC55" s="19"/>
      <c r="PRD55" s="19"/>
      <c r="PRE55" s="19"/>
      <c r="PRF55" s="19"/>
      <c r="PRG55" s="19"/>
      <c r="PRH55" s="19"/>
      <c r="PRI55" s="19"/>
      <c r="PRJ55" s="19"/>
      <c r="PRK55" s="19"/>
      <c r="PRL55" s="19"/>
      <c r="PRM55" s="19"/>
      <c r="PRN55" s="19"/>
      <c r="PRO55" s="19"/>
      <c r="PRP55" s="19"/>
      <c r="PRQ55" s="19"/>
      <c r="PRR55" s="19"/>
      <c r="PRS55" s="19"/>
      <c r="PRT55" s="19"/>
      <c r="PRU55" s="19"/>
      <c r="PRV55" s="19"/>
      <c r="PRW55" s="19"/>
      <c r="PRX55" s="19"/>
      <c r="PRY55" s="19"/>
      <c r="PRZ55" s="19"/>
      <c r="PSA55" s="19"/>
      <c r="PSB55" s="19"/>
      <c r="PSC55" s="19"/>
      <c r="PSD55" s="19"/>
      <c r="PSE55" s="19"/>
      <c r="PSF55" s="19"/>
      <c r="PSG55" s="19"/>
      <c r="PSH55" s="19"/>
      <c r="PSI55" s="19"/>
      <c r="PSJ55" s="19"/>
      <c r="PSK55" s="19"/>
      <c r="PSL55" s="19"/>
      <c r="PSM55" s="19"/>
      <c r="PSN55" s="19"/>
      <c r="PSO55" s="19"/>
      <c r="PSP55" s="19"/>
      <c r="PSQ55" s="19"/>
      <c r="PSR55" s="19"/>
      <c r="PSS55" s="19"/>
      <c r="PST55" s="19"/>
      <c r="PSU55" s="19"/>
      <c r="PSV55" s="19"/>
      <c r="PSW55" s="19"/>
      <c r="PSX55" s="19"/>
      <c r="PSY55" s="19"/>
      <c r="PSZ55" s="19"/>
      <c r="PTA55" s="19"/>
      <c r="PTB55" s="19"/>
      <c r="PTC55" s="19"/>
      <c r="PTD55" s="19"/>
      <c r="PTE55" s="19"/>
      <c r="PTF55" s="19"/>
      <c r="PTG55" s="19"/>
      <c r="PTH55" s="19"/>
      <c r="PTI55" s="19"/>
      <c r="PTJ55" s="19"/>
      <c r="PTK55" s="19"/>
      <c r="PTL55" s="19"/>
      <c r="PTM55" s="19"/>
      <c r="PTN55" s="19"/>
      <c r="PTO55" s="19"/>
      <c r="PTP55" s="19"/>
      <c r="PTQ55" s="19"/>
      <c r="PTR55" s="19"/>
      <c r="PTS55" s="19"/>
      <c r="PTT55" s="19"/>
      <c r="PTU55" s="19"/>
      <c r="PTV55" s="19"/>
      <c r="PTW55" s="19"/>
      <c r="PTX55" s="19"/>
      <c r="PTY55" s="19"/>
      <c r="PTZ55" s="19"/>
      <c r="PUA55" s="19"/>
      <c r="PUB55" s="19"/>
      <c r="PUC55" s="19"/>
      <c r="PUD55" s="19"/>
      <c r="PUE55" s="19"/>
      <c r="PUF55" s="19"/>
      <c r="PUG55" s="19"/>
      <c r="PUH55" s="19"/>
      <c r="PUI55" s="19"/>
      <c r="PUJ55" s="19"/>
      <c r="PUK55" s="19"/>
      <c r="PUL55" s="19"/>
      <c r="PUM55" s="19"/>
      <c r="PUN55" s="19"/>
      <c r="PUO55" s="19"/>
      <c r="PUP55" s="19"/>
      <c r="PUQ55" s="19"/>
      <c r="PUR55" s="19"/>
      <c r="PUS55" s="19"/>
      <c r="PUT55" s="19"/>
      <c r="PUU55" s="19"/>
      <c r="PUV55" s="19"/>
      <c r="PUW55" s="19"/>
      <c r="PUX55" s="19"/>
      <c r="PUY55" s="19"/>
      <c r="PUZ55" s="19"/>
      <c r="PVA55" s="19"/>
      <c r="PVB55" s="19"/>
      <c r="PVC55" s="19"/>
      <c r="PVD55" s="19"/>
      <c r="PVE55" s="19"/>
      <c r="PVF55" s="19"/>
      <c r="PVG55" s="19"/>
      <c r="PVH55" s="19"/>
      <c r="PVI55" s="19"/>
      <c r="PVJ55" s="19"/>
      <c r="PVK55" s="19"/>
      <c r="PVL55" s="19"/>
      <c r="PVM55" s="19"/>
      <c r="PVN55" s="19"/>
      <c r="PVO55" s="19"/>
      <c r="PVP55" s="19"/>
      <c r="PVQ55" s="19"/>
      <c r="PVR55" s="19"/>
      <c r="PVS55" s="19"/>
      <c r="PVT55" s="19"/>
      <c r="PVU55" s="19"/>
      <c r="PVV55" s="19"/>
      <c r="PVW55" s="19"/>
      <c r="PVX55" s="19"/>
      <c r="PVY55" s="19"/>
      <c r="PVZ55" s="19"/>
      <c r="PWA55" s="19"/>
      <c r="PWB55" s="19"/>
      <c r="PWC55" s="19"/>
      <c r="PWD55" s="19"/>
      <c r="PWE55" s="19"/>
      <c r="PWF55" s="19"/>
      <c r="PWG55" s="19"/>
      <c r="PWH55" s="19"/>
      <c r="PWI55" s="19"/>
      <c r="PWJ55" s="19"/>
      <c r="PWK55" s="19"/>
      <c r="PWL55" s="19"/>
      <c r="PWM55" s="19"/>
      <c r="PWN55" s="19"/>
      <c r="PWO55" s="19"/>
      <c r="PWP55" s="19"/>
      <c r="PWQ55" s="19"/>
      <c r="PWR55" s="19"/>
      <c r="PWS55" s="19"/>
      <c r="PWT55" s="19"/>
      <c r="PWU55" s="19"/>
      <c r="PWV55" s="19"/>
      <c r="PWW55" s="19"/>
      <c r="PWX55" s="19"/>
      <c r="PWY55" s="19"/>
      <c r="PWZ55" s="19"/>
      <c r="PXA55" s="19"/>
      <c r="PXB55" s="19"/>
      <c r="PXC55" s="19"/>
      <c r="PXD55" s="19"/>
      <c r="PXE55" s="19"/>
      <c r="PXF55" s="19"/>
      <c r="PXG55" s="19"/>
      <c r="PXH55" s="19"/>
      <c r="PXI55" s="19"/>
      <c r="PXJ55" s="19"/>
      <c r="PXK55" s="19"/>
      <c r="PXL55" s="19"/>
      <c r="PXM55" s="19"/>
      <c r="PXN55" s="19"/>
      <c r="PXO55" s="19"/>
      <c r="PXP55" s="19"/>
      <c r="PXQ55" s="19"/>
      <c r="PXR55" s="19"/>
      <c r="PXS55" s="19"/>
      <c r="PXT55" s="19"/>
      <c r="PXU55" s="19"/>
      <c r="PXV55" s="19"/>
      <c r="PXW55" s="19"/>
      <c r="PXX55" s="19"/>
      <c r="PXY55" s="19"/>
      <c r="PXZ55" s="19"/>
      <c r="PYA55" s="19"/>
      <c r="PYB55" s="19"/>
      <c r="PYC55" s="19"/>
      <c r="PYD55" s="19"/>
      <c r="PYE55" s="19"/>
      <c r="PYF55" s="19"/>
      <c r="PYG55" s="19"/>
      <c r="PYH55" s="19"/>
      <c r="PYI55" s="19"/>
      <c r="PYJ55" s="19"/>
      <c r="PYK55" s="19"/>
      <c r="PYL55" s="19"/>
      <c r="PYM55" s="19"/>
      <c r="PYN55" s="19"/>
      <c r="PYO55" s="19"/>
      <c r="PYP55" s="19"/>
      <c r="PYQ55" s="19"/>
      <c r="PYR55" s="19"/>
      <c r="PYS55" s="19"/>
      <c r="PYT55" s="19"/>
      <c r="PYU55" s="19"/>
      <c r="PYV55" s="19"/>
      <c r="PYW55" s="19"/>
      <c r="PYX55" s="19"/>
      <c r="PYY55" s="19"/>
      <c r="PYZ55" s="19"/>
      <c r="PZA55" s="19"/>
      <c r="PZB55" s="19"/>
      <c r="PZC55" s="19"/>
      <c r="PZD55" s="19"/>
      <c r="PZE55" s="19"/>
      <c r="PZF55" s="19"/>
      <c r="PZG55" s="19"/>
      <c r="PZH55" s="19"/>
      <c r="PZI55" s="19"/>
      <c r="PZJ55" s="19"/>
      <c r="PZK55" s="19"/>
      <c r="PZL55" s="19"/>
      <c r="PZM55" s="19"/>
      <c r="PZN55" s="19"/>
      <c r="PZO55" s="19"/>
      <c r="PZP55" s="19"/>
      <c r="PZQ55" s="19"/>
      <c r="PZR55" s="19"/>
      <c r="PZS55" s="19"/>
      <c r="PZT55" s="19"/>
      <c r="PZU55" s="19"/>
      <c r="PZV55" s="19"/>
      <c r="PZW55" s="19"/>
      <c r="PZX55" s="19"/>
      <c r="PZY55" s="19"/>
      <c r="PZZ55" s="19"/>
      <c r="QAA55" s="19"/>
      <c r="QAB55" s="19"/>
      <c r="QAC55" s="19"/>
      <c r="QAD55" s="19"/>
      <c r="QAE55" s="19"/>
      <c r="QAF55" s="19"/>
      <c r="QAG55" s="19"/>
      <c r="QAH55" s="19"/>
      <c r="QAI55" s="19"/>
      <c r="QAJ55" s="19"/>
      <c r="QAK55" s="19"/>
      <c r="QAL55" s="19"/>
      <c r="QAM55" s="19"/>
      <c r="QAN55" s="19"/>
      <c r="QAO55" s="19"/>
      <c r="QAP55" s="19"/>
      <c r="QAQ55" s="19"/>
      <c r="QAR55" s="19"/>
      <c r="QAS55" s="19"/>
      <c r="QAT55" s="19"/>
      <c r="QAU55" s="19"/>
      <c r="QAV55" s="19"/>
      <c r="QAW55" s="19"/>
      <c r="QAX55" s="19"/>
      <c r="QAY55" s="19"/>
      <c r="QAZ55" s="19"/>
      <c r="QBA55" s="19"/>
      <c r="QBB55" s="19"/>
      <c r="QBC55" s="19"/>
      <c r="QBD55" s="19"/>
      <c r="QBE55" s="19"/>
      <c r="QBF55" s="19"/>
      <c r="QBG55" s="19"/>
      <c r="QBH55" s="19"/>
      <c r="QBI55" s="19"/>
      <c r="QBJ55" s="19"/>
      <c r="QBK55" s="19"/>
      <c r="QBL55" s="19"/>
      <c r="QBM55" s="19"/>
      <c r="QBN55" s="19"/>
      <c r="QBO55" s="19"/>
      <c r="QBP55" s="19"/>
      <c r="QBQ55" s="19"/>
      <c r="QBR55" s="19"/>
      <c r="QBS55" s="19"/>
      <c r="QBT55" s="19"/>
      <c r="QBU55" s="19"/>
      <c r="QBV55" s="19"/>
      <c r="QBW55" s="19"/>
      <c r="QBX55" s="19"/>
      <c r="QBY55" s="19"/>
      <c r="QBZ55" s="19"/>
      <c r="QCA55" s="19"/>
      <c r="QCB55" s="19"/>
      <c r="QCC55" s="19"/>
      <c r="QCD55" s="19"/>
      <c r="QCE55" s="19"/>
      <c r="QCF55" s="19"/>
      <c r="QCG55" s="19"/>
      <c r="QCH55" s="19"/>
      <c r="QCI55" s="19"/>
      <c r="QCJ55" s="19"/>
      <c r="QCK55" s="19"/>
      <c r="QCL55" s="19"/>
      <c r="QCM55" s="19"/>
      <c r="QCN55" s="19"/>
      <c r="QCO55" s="19"/>
      <c r="QCP55" s="19"/>
      <c r="QCQ55" s="19"/>
      <c r="QCR55" s="19"/>
      <c r="QCS55" s="19"/>
      <c r="QCT55" s="19"/>
      <c r="QCU55" s="19"/>
      <c r="QCV55" s="19"/>
      <c r="QCW55" s="19"/>
      <c r="QCX55" s="19"/>
      <c r="QCY55" s="19"/>
      <c r="QCZ55" s="19"/>
      <c r="QDA55" s="19"/>
      <c r="QDB55" s="19"/>
      <c r="QDC55" s="19"/>
      <c r="QDD55" s="19"/>
      <c r="QDE55" s="19"/>
      <c r="QDF55" s="19"/>
      <c r="QDG55" s="19"/>
      <c r="QDH55" s="19"/>
      <c r="QDI55" s="19"/>
      <c r="QDJ55" s="19"/>
      <c r="QDK55" s="19"/>
      <c r="QDL55" s="19"/>
      <c r="QDM55" s="19"/>
      <c r="QDN55" s="19"/>
      <c r="QDO55" s="19"/>
      <c r="QDP55" s="19"/>
      <c r="QDQ55" s="19"/>
      <c r="QDR55" s="19"/>
      <c r="QDS55" s="19"/>
      <c r="QDT55" s="19"/>
      <c r="QDU55" s="19"/>
      <c r="QDV55" s="19"/>
      <c r="QDW55" s="19"/>
      <c r="QDX55" s="19"/>
      <c r="QDY55" s="19"/>
      <c r="QDZ55" s="19"/>
      <c r="QEA55" s="19"/>
      <c r="QEB55" s="19"/>
      <c r="QEC55" s="19"/>
      <c r="QED55" s="19"/>
      <c r="QEE55" s="19"/>
      <c r="QEF55" s="19"/>
      <c r="QEG55" s="19"/>
      <c r="QEH55" s="19"/>
      <c r="QEI55" s="19"/>
      <c r="QEJ55" s="19"/>
      <c r="QEK55" s="19"/>
      <c r="QEL55" s="19"/>
      <c r="QEM55" s="19"/>
      <c r="QEN55" s="19"/>
      <c r="QEO55" s="19"/>
      <c r="QEP55" s="19"/>
      <c r="QEQ55" s="19"/>
      <c r="QER55" s="19"/>
      <c r="QES55" s="19"/>
      <c r="QET55" s="19"/>
      <c r="QEU55" s="19"/>
      <c r="QEV55" s="19"/>
      <c r="QEW55" s="19"/>
      <c r="QEX55" s="19"/>
      <c r="QEY55" s="19"/>
      <c r="QEZ55" s="19"/>
      <c r="QFA55" s="19"/>
      <c r="QFB55" s="19"/>
      <c r="QFC55" s="19"/>
      <c r="QFD55" s="19"/>
      <c r="QFE55" s="19"/>
      <c r="QFF55" s="19"/>
      <c r="QFG55" s="19"/>
      <c r="QFH55" s="19"/>
      <c r="QFI55" s="19"/>
      <c r="QFJ55" s="19"/>
      <c r="QFK55" s="19"/>
      <c r="QFL55" s="19"/>
      <c r="QFM55" s="19"/>
      <c r="QFN55" s="19"/>
      <c r="QFO55" s="19"/>
      <c r="QFP55" s="19"/>
      <c r="QFQ55" s="19"/>
      <c r="QFR55" s="19"/>
      <c r="QFS55" s="19"/>
      <c r="QFT55" s="19"/>
      <c r="QFU55" s="19"/>
      <c r="QFV55" s="19"/>
      <c r="QFW55" s="19"/>
      <c r="QFX55" s="19"/>
      <c r="QFY55" s="19"/>
      <c r="QFZ55" s="19"/>
      <c r="QGA55" s="19"/>
      <c r="QGB55" s="19"/>
      <c r="QGC55" s="19"/>
      <c r="QGD55" s="19"/>
      <c r="QGE55" s="19"/>
      <c r="QGF55" s="19"/>
      <c r="QGG55" s="19"/>
      <c r="QGH55" s="19"/>
      <c r="QGI55" s="19"/>
      <c r="QGJ55" s="19"/>
      <c r="QGK55" s="19"/>
      <c r="QGL55" s="19"/>
      <c r="QGM55" s="19"/>
      <c r="QGN55" s="19"/>
      <c r="QGO55" s="19"/>
      <c r="QGP55" s="19"/>
      <c r="QGQ55" s="19"/>
      <c r="QGR55" s="19"/>
      <c r="QGS55" s="19"/>
      <c r="QGT55" s="19"/>
      <c r="QGU55" s="19"/>
      <c r="QGV55" s="19"/>
      <c r="QGW55" s="19"/>
      <c r="QGX55" s="19"/>
      <c r="QGY55" s="19"/>
      <c r="QGZ55" s="19"/>
      <c r="QHA55" s="19"/>
      <c r="QHB55" s="19"/>
      <c r="QHC55" s="19"/>
      <c r="QHD55" s="19"/>
      <c r="QHE55" s="19"/>
      <c r="QHF55" s="19"/>
      <c r="QHG55" s="19"/>
      <c r="QHH55" s="19"/>
      <c r="QHI55" s="19"/>
      <c r="QHJ55" s="19"/>
      <c r="QHK55" s="19"/>
      <c r="QHL55" s="19"/>
      <c r="QHM55" s="19"/>
      <c r="QHN55" s="19"/>
      <c r="QHO55" s="19"/>
      <c r="QHP55" s="19"/>
      <c r="QHQ55" s="19"/>
      <c r="QHR55" s="19"/>
      <c r="QHS55" s="19"/>
      <c r="QHT55" s="19"/>
      <c r="QHU55" s="19"/>
      <c r="QHV55" s="19"/>
      <c r="QHW55" s="19"/>
      <c r="QHX55" s="19"/>
      <c r="QHY55" s="19"/>
      <c r="QHZ55" s="19"/>
      <c r="QIA55" s="19"/>
      <c r="QIB55" s="19"/>
      <c r="QIC55" s="19"/>
      <c r="QID55" s="19"/>
      <c r="QIE55" s="19"/>
      <c r="QIF55" s="19"/>
      <c r="QIG55" s="19"/>
      <c r="QIH55" s="19"/>
      <c r="QII55" s="19"/>
      <c r="QIJ55" s="19"/>
      <c r="QIK55" s="19"/>
      <c r="QIL55" s="19"/>
      <c r="QIM55" s="19"/>
      <c r="QIN55" s="19"/>
      <c r="QIO55" s="19"/>
      <c r="QIP55" s="19"/>
      <c r="QIQ55" s="19"/>
      <c r="QIR55" s="19"/>
      <c r="QIS55" s="19"/>
      <c r="QIT55" s="19"/>
      <c r="QIU55" s="19"/>
      <c r="QIV55" s="19"/>
      <c r="QIW55" s="19"/>
      <c r="QIX55" s="19"/>
      <c r="QIY55" s="19"/>
      <c r="QIZ55" s="19"/>
      <c r="QJA55" s="19"/>
      <c r="QJB55" s="19"/>
      <c r="QJC55" s="19"/>
      <c r="QJD55" s="19"/>
      <c r="QJE55" s="19"/>
      <c r="QJF55" s="19"/>
      <c r="QJG55" s="19"/>
      <c r="QJH55" s="19"/>
      <c r="QJI55" s="19"/>
      <c r="QJJ55" s="19"/>
      <c r="QJK55" s="19"/>
      <c r="QJL55" s="19"/>
      <c r="QJM55" s="19"/>
      <c r="QJN55" s="19"/>
      <c r="QJO55" s="19"/>
      <c r="QJP55" s="19"/>
      <c r="QJQ55" s="19"/>
      <c r="QJR55" s="19"/>
      <c r="QJS55" s="19"/>
      <c r="QJT55" s="19"/>
      <c r="QJU55" s="19"/>
      <c r="QJV55" s="19"/>
      <c r="QJW55" s="19"/>
      <c r="QJX55" s="19"/>
      <c r="QJY55" s="19"/>
      <c r="QJZ55" s="19"/>
      <c r="QKA55" s="19"/>
      <c r="QKB55" s="19"/>
      <c r="QKC55" s="19"/>
      <c r="QKD55" s="19"/>
      <c r="QKE55" s="19"/>
      <c r="QKF55" s="19"/>
      <c r="QKG55" s="19"/>
      <c r="QKH55" s="19"/>
      <c r="QKI55" s="19"/>
      <c r="QKJ55" s="19"/>
      <c r="QKK55" s="19"/>
      <c r="QKL55" s="19"/>
      <c r="QKM55" s="19"/>
      <c r="QKN55" s="19"/>
      <c r="QKO55" s="19"/>
      <c r="QKP55" s="19"/>
      <c r="QKQ55" s="19"/>
      <c r="QKR55" s="19"/>
      <c r="QKS55" s="19"/>
      <c r="QKT55" s="19"/>
      <c r="QKU55" s="19"/>
      <c r="QKV55" s="19"/>
      <c r="QKW55" s="19"/>
      <c r="QKX55" s="19"/>
      <c r="QKY55" s="19"/>
      <c r="QKZ55" s="19"/>
      <c r="QLA55" s="19"/>
      <c r="QLB55" s="19"/>
      <c r="QLC55" s="19"/>
      <c r="QLD55" s="19"/>
      <c r="QLE55" s="19"/>
      <c r="QLF55" s="19"/>
      <c r="QLG55" s="19"/>
      <c r="QLH55" s="19"/>
      <c r="QLI55" s="19"/>
      <c r="QLJ55" s="19"/>
      <c r="QLK55" s="19"/>
      <c r="QLL55" s="19"/>
      <c r="QLM55" s="19"/>
      <c r="QLN55" s="19"/>
      <c r="QLO55" s="19"/>
      <c r="QLP55" s="19"/>
      <c r="QLQ55" s="19"/>
      <c r="QLR55" s="19"/>
      <c r="QLS55" s="19"/>
      <c r="QLT55" s="19"/>
      <c r="QLU55" s="19"/>
      <c r="QLV55" s="19"/>
      <c r="QLW55" s="19"/>
      <c r="QLX55" s="19"/>
      <c r="QLY55" s="19"/>
      <c r="QLZ55" s="19"/>
      <c r="QMA55" s="19"/>
      <c r="QMB55" s="19"/>
      <c r="QMC55" s="19"/>
      <c r="QMD55" s="19"/>
      <c r="QME55" s="19"/>
      <c r="QMF55" s="19"/>
      <c r="QMG55" s="19"/>
      <c r="QMH55" s="19"/>
      <c r="QMI55" s="19"/>
      <c r="QMJ55" s="19"/>
      <c r="QMK55" s="19"/>
      <c r="QML55" s="19"/>
      <c r="QMM55" s="19"/>
      <c r="QMN55" s="19"/>
      <c r="QMO55" s="19"/>
      <c r="QMP55" s="19"/>
      <c r="QMQ55" s="19"/>
      <c r="QMR55" s="19"/>
      <c r="QMS55" s="19"/>
      <c r="QMT55" s="19"/>
      <c r="QMU55" s="19"/>
      <c r="QMV55" s="19"/>
      <c r="QMW55" s="19"/>
      <c r="QMX55" s="19"/>
      <c r="QMY55" s="19"/>
      <c r="QMZ55" s="19"/>
      <c r="QNA55" s="19"/>
      <c r="QNB55" s="19"/>
      <c r="QNC55" s="19"/>
      <c r="QND55" s="19"/>
      <c r="QNE55" s="19"/>
      <c r="QNF55" s="19"/>
      <c r="QNG55" s="19"/>
      <c r="QNH55" s="19"/>
      <c r="QNI55" s="19"/>
      <c r="QNJ55" s="19"/>
      <c r="QNK55" s="19"/>
      <c r="QNL55" s="19"/>
      <c r="QNM55" s="19"/>
      <c r="QNN55" s="19"/>
      <c r="QNO55" s="19"/>
      <c r="QNP55" s="19"/>
      <c r="QNQ55" s="19"/>
      <c r="QNR55" s="19"/>
      <c r="QNS55" s="19"/>
      <c r="QNT55" s="19"/>
      <c r="QNU55" s="19"/>
      <c r="QNV55" s="19"/>
      <c r="QNW55" s="19"/>
      <c r="QNX55" s="19"/>
      <c r="QNY55" s="19"/>
      <c r="QNZ55" s="19"/>
      <c r="QOA55" s="19"/>
      <c r="QOB55" s="19"/>
      <c r="QOC55" s="19"/>
      <c r="QOD55" s="19"/>
      <c r="QOE55" s="19"/>
      <c r="QOF55" s="19"/>
      <c r="QOG55" s="19"/>
      <c r="QOH55" s="19"/>
      <c r="QOI55" s="19"/>
      <c r="QOJ55" s="19"/>
      <c r="QOK55" s="19"/>
      <c r="QOL55" s="19"/>
      <c r="QOM55" s="19"/>
      <c r="QON55" s="19"/>
      <c r="QOO55" s="19"/>
      <c r="QOP55" s="19"/>
      <c r="QOQ55" s="19"/>
      <c r="QOR55" s="19"/>
      <c r="QOS55" s="19"/>
      <c r="QOT55" s="19"/>
      <c r="QOU55" s="19"/>
      <c r="QOV55" s="19"/>
      <c r="QOW55" s="19"/>
      <c r="QOX55" s="19"/>
      <c r="QOY55" s="19"/>
      <c r="QOZ55" s="19"/>
      <c r="QPA55" s="19"/>
      <c r="QPB55" s="19"/>
      <c r="QPC55" s="19"/>
      <c r="QPD55" s="19"/>
      <c r="QPE55" s="19"/>
      <c r="QPF55" s="19"/>
      <c r="QPG55" s="19"/>
      <c r="QPH55" s="19"/>
      <c r="QPI55" s="19"/>
      <c r="QPJ55" s="19"/>
      <c r="QPK55" s="19"/>
      <c r="QPL55" s="19"/>
      <c r="QPM55" s="19"/>
      <c r="QPN55" s="19"/>
      <c r="QPO55" s="19"/>
      <c r="QPP55" s="19"/>
      <c r="QPQ55" s="19"/>
      <c r="QPR55" s="19"/>
      <c r="QPS55" s="19"/>
      <c r="QPT55" s="19"/>
      <c r="QPU55" s="19"/>
      <c r="QPV55" s="19"/>
      <c r="QPW55" s="19"/>
      <c r="QPX55" s="19"/>
      <c r="QPY55" s="19"/>
      <c r="QPZ55" s="19"/>
      <c r="QQA55" s="19"/>
      <c r="QQB55" s="19"/>
      <c r="QQC55" s="19"/>
      <c r="QQD55" s="19"/>
      <c r="QQE55" s="19"/>
      <c r="QQF55" s="19"/>
      <c r="QQG55" s="19"/>
      <c r="QQH55" s="19"/>
      <c r="QQI55" s="19"/>
      <c r="QQJ55" s="19"/>
      <c r="QQK55" s="19"/>
      <c r="QQL55" s="19"/>
      <c r="QQM55" s="19"/>
      <c r="QQN55" s="19"/>
      <c r="QQO55" s="19"/>
      <c r="QQP55" s="19"/>
      <c r="QQQ55" s="19"/>
      <c r="QQR55" s="19"/>
      <c r="QQS55" s="19"/>
      <c r="QQT55" s="19"/>
      <c r="QQU55" s="19"/>
      <c r="QQV55" s="19"/>
      <c r="QQW55" s="19"/>
      <c r="QQX55" s="19"/>
      <c r="QQY55" s="19"/>
      <c r="QQZ55" s="19"/>
      <c r="QRA55" s="19"/>
      <c r="QRB55" s="19"/>
      <c r="QRC55" s="19"/>
      <c r="QRD55" s="19"/>
      <c r="QRE55" s="19"/>
      <c r="QRF55" s="19"/>
      <c r="QRG55" s="19"/>
      <c r="QRH55" s="19"/>
      <c r="QRI55" s="19"/>
      <c r="QRJ55" s="19"/>
      <c r="QRK55" s="19"/>
      <c r="QRL55" s="19"/>
      <c r="QRM55" s="19"/>
      <c r="QRN55" s="19"/>
      <c r="QRO55" s="19"/>
      <c r="QRP55" s="19"/>
      <c r="QRQ55" s="19"/>
      <c r="QRR55" s="19"/>
      <c r="QRS55" s="19"/>
      <c r="QRT55" s="19"/>
      <c r="QRU55" s="19"/>
      <c r="QRV55" s="19"/>
      <c r="QRW55" s="19"/>
      <c r="QRX55" s="19"/>
      <c r="QRY55" s="19"/>
      <c r="QRZ55" s="19"/>
      <c r="QSA55" s="19"/>
      <c r="QSB55" s="19"/>
      <c r="QSC55" s="19"/>
      <c r="QSD55" s="19"/>
      <c r="QSE55" s="19"/>
      <c r="QSF55" s="19"/>
      <c r="QSG55" s="19"/>
      <c r="QSH55" s="19"/>
      <c r="QSI55" s="19"/>
      <c r="QSJ55" s="19"/>
      <c r="QSK55" s="19"/>
      <c r="QSL55" s="19"/>
      <c r="QSM55" s="19"/>
      <c r="QSN55" s="19"/>
      <c r="QSO55" s="19"/>
      <c r="QSP55" s="19"/>
      <c r="QSQ55" s="19"/>
      <c r="QSR55" s="19"/>
      <c r="QSS55" s="19"/>
      <c r="QST55" s="19"/>
      <c r="QSU55" s="19"/>
      <c r="QSV55" s="19"/>
      <c r="QSW55" s="19"/>
      <c r="QSX55" s="19"/>
      <c r="QSY55" s="19"/>
      <c r="QSZ55" s="19"/>
      <c r="QTA55" s="19"/>
      <c r="QTB55" s="19"/>
      <c r="QTC55" s="19"/>
      <c r="QTD55" s="19"/>
      <c r="QTE55" s="19"/>
      <c r="QTF55" s="19"/>
      <c r="QTG55" s="19"/>
      <c r="QTH55" s="19"/>
      <c r="QTI55" s="19"/>
      <c r="QTJ55" s="19"/>
      <c r="QTK55" s="19"/>
      <c r="QTL55" s="19"/>
      <c r="QTM55" s="19"/>
      <c r="QTN55" s="19"/>
      <c r="QTO55" s="19"/>
      <c r="QTP55" s="19"/>
      <c r="QTQ55" s="19"/>
      <c r="QTR55" s="19"/>
      <c r="QTS55" s="19"/>
      <c r="QTT55" s="19"/>
      <c r="QTU55" s="19"/>
      <c r="QTV55" s="19"/>
      <c r="QTW55" s="19"/>
      <c r="QTX55" s="19"/>
      <c r="QTY55" s="19"/>
      <c r="QTZ55" s="19"/>
      <c r="QUA55" s="19"/>
      <c r="QUB55" s="19"/>
      <c r="QUC55" s="19"/>
      <c r="QUD55" s="19"/>
      <c r="QUE55" s="19"/>
      <c r="QUF55" s="19"/>
      <c r="QUG55" s="19"/>
      <c r="QUH55" s="19"/>
      <c r="QUI55" s="19"/>
      <c r="QUJ55" s="19"/>
      <c r="QUK55" s="19"/>
      <c r="QUL55" s="19"/>
      <c r="QUM55" s="19"/>
      <c r="QUN55" s="19"/>
      <c r="QUO55" s="19"/>
      <c r="QUP55" s="19"/>
      <c r="QUQ55" s="19"/>
      <c r="QUR55" s="19"/>
      <c r="QUS55" s="19"/>
      <c r="QUT55" s="19"/>
      <c r="QUU55" s="19"/>
      <c r="QUV55" s="19"/>
      <c r="QUW55" s="19"/>
      <c r="QUX55" s="19"/>
      <c r="QUY55" s="19"/>
      <c r="QUZ55" s="19"/>
      <c r="QVA55" s="19"/>
      <c r="QVB55" s="19"/>
      <c r="QVC55" s="19"/>
      <c r="QVD55" s="19"/>
      <c r="QVE55" s="19"/>
      <c r="QVF55" s="19"/>
      <c r="QVG55" s="19"/>
      <c r="QVH55" s="19"/>
      <c r="QVI55" s="19"/>
      <c r="QVJ55" s="19"/>
      <c r="QVK55" s="19"/>
      <c r="QVL55" s="19"/>
      <c r="QVM55" s="19"/>
      <c r="QVN55" s="19"/>
      <c r="QVO55" s="19"/>
      <c r="QVP55" s="19"/>
      <c r="QVQ55" s="19"/>
      <c r="QVR55" s="19"/>
      <c r="QVS55" s="19"/>
      <c r="QVT55" s="19"/>
      <c r="QVU55" s="19"/>
      <c r="QVV55" s="19"/>
      <c r="QVW55" s="19"/>
      <c r="QVX55" s="19"/>
      <c r="QVY55" s="19"/>
      <c r="QVZ55" s="19"/>
      <c r="QWA55" s="19"/>
      <c r="QWB55" s="19"/>
      <c r="QWC55" s="19"/>
      <c r="QWD55" s="19"/>
      <c r="QWE55" s="19"/>
      <c r="QWF55" s="19"/>
      <c r="QWG55" s="19"/>
      <c r="QWH55" s="19"/>
      <c r="QWI55" s="19"/>
      <c r="QWJ55" s="19"/>
      <c r="QWK55" s="19"/>
      <c r="QWL55" s="19"/>
      <c r="QWM55" s="19"/>
      <c r="QWN55" s="19"/>
      <c r="QWO55" s="19"/>
      <c r="QWP55" s="19"/>
      <c r="QWQ55" s="19"/>
      <c r="QWR55" s="19"/>
      <c r="QWS55" s="19"/>
      <c r="QWT55" s="19"/>
      <c r="QWU55" s="19"/>
      <c r="QWV55" s="19"/>
      <c r="QWW55" s="19"/>
      <c r="QWX55" s="19"/>
      <c r="QWY55" s="19"/>
      <c r="QWZ55" s="19"/>
      <c r="QXA55" s="19"/>
      <c r="QXB55" s="19"/>
      <c r="QXC55" s="19"/>
      <c r="QXD55" s="19"/>
      <c r="QXE55" s="19"/>
      <c r="QXF55" s="19"/>
      <c r="QXG55" s="19"/>
      <c r="QXH55" s="19"/>
      <c r="QXI55" s="19"/>
      <c r="QXJ55" s="19"/>
      <c r="QXK55" s="19"/>
      <c r="QXL55" s="19"/>
      <c r="QXM55" s="19"/>
      <c r="QXN55" s="19"/>
      <c r="QXO55" s="19"/>
      <c r="QXP55" s="19"/>
      <c r="QXQ55" s="19"/>
      <c r="QXR55" s="19"/>
      <c r="QXS55" s="19"/>
      <c r="QXT55" s="19"/>
      <c r="QXU55" s="19"/>
      <c r="QXV55" s="19"/>
      <c r="QXW55" s="19"/>
      <c r="QXX55" s="19"/>
      <c r="QXY55" s="19"/>
      <c r="QXZ55" s="19"/>
      <c r="QYA55" s="19"/>
      <c r="QYB55" s="19"/>
      <c r="QYC55" s="19"/>
      <c r="QYD55" s="19"/>
      <c r="QYE55" s="19"/>
      <c r="QYF55" s="19"/>
      <c r="QYG55" s="19"/>
      <c r="QYH55" s="19"/>
      <c r="QYI55" s="19"/>
      <c r="QYJ55" s="19"/>
      <c r="QYK55" s="19"/>
      <c r="QYL55" s="19"/>
      <c r="QYM55" s="19"/>
      <c r="QYN55" s="19"/>
      <c r="QYO55" s="19"/>
      <c r="QYP55" s="19"/>
      <c r="QYQ55" s="19"/>
      <c r="QYR55" s="19"/>
      <c r="QYS55" s="19"/>
      <c r="QYT55" s="19"/>
      <c r="QYU55" s="19"/>
      <c r="QYV55" s="19"/>
      <c r="QYW55" s="19"/>
      <c r="QYX55" s="19"/>
      <c r="QYY55" s="19"/>
      <c r="QYZ55" s="19"/>
      <c r="QZA55" s="19"/>
      <c r="QZB55" s="19"/>
      <c r="QZC55" s="19"/>
      <c r="QZD55" s="19"/>
      <c r="QZE55" s="19"/>
      <c r="QZF55" s="19"/>
      <c r="QZG55" s="19"/>
      <c r="QZH55" s="19"/>
      <c r="QZI55" s="19"/>
      <c r="QZJ55" s="19"/>
      <c r="QZK55" s="19"/>
      <c r="QZL55" s="19"/>
      <c r="QZM55" s="19"/>
      <c r="QZN55" s="19"/>
      <c r="QZO55" s="19"/>
      <c r="QZP55" s="19"/>
      <c r="QZQ55" s="19"/>
      <c r="QZR55" s="19"/>
      <c r="QZS55" s="19"/>
      <c r="QZT55" s="19"/>
      <c r="QZU55" s="19"/>
      <c r="QZV55" s="19"/>
      <c r="QZW55" s="19"/>
      <c r="QZX55" s="19"/>
      <c r="QZY55" s="19"/>
      <c r="QZZ55" s="19"/>
      <c r="RAA55" s="19"/>
      <c r="RAB55" s="19"/>
      <c r="RAC55" s="19"/>
      <c r="RAD55" s="19"/>
      <c r="RAE55" s="19"/>
      <c r="RAF55" s="19"/>
      <c r="RAG55" s="19"/>
      <c r="RAH55" s="19"/>
      <c r="RAI55" s="19"/>
      <c r="RAJ55" s="19"/>
      <c r="RAK55" s="19"/>
      <c r="RAL55" s="19"/>
      <c r="RAM55" s="19"/>
      <c r="RAN55" s="19"/>
      <c r="RAO55" s="19"/>
      <c r="RAP55" s="19"/>
      <c r="RAQ55" s="19"/>
      <c r="RAR55" s="19"/>
      <c r="RAS55" s="19"/>
      <c r="RAT55" s="19"/>
      <c r="RAU55" s="19"/>
      <c r="RAV55" s="19"/>
      <c r="RAW55" s="19"/>
      <c r="RAX55" s="19"/>
      <c r="RAY55" s="19"/>
      <c r="RAZ55" s="19"/>
      <c r="RBA55" s="19"/>
      <c r="RBB55" s="19"/>
      <c r="RBC55" s="19"/>
      <c r="RBD55" s="19"/>
      <c r="RBE55" s="19"/>
      <c r="RBF55" s="19"/>
      <c r="RBG55" s="19"/>
      <c r="RBH55" s="19"/>
      <c r="RBI55" s="19"/>
      <c r="RBJ55" s="19"/>
      <c r="RBK55" s="19"/>
      <c r="RBL55" s="19"/>
      <c r="RBM55" s="19"/>
      <c r="RBN55" s="19"/>
      <c r="RBO55" s="19"/>
      <c r="RBP55" s="19"/>
      <c r="RBQ55" s="19"/>
      <c r="RBR55" s="19"/>
      <c r="RBS55" s="19"/>
      <c r="RBT55" s="19"/>
      <c r="RBU55" s="19"/>
      <c r="RBV55" s="19"/>
      <c r="RBW55" s="19"/>
      <c r="RBX55" s="19"/>
      <c r="RBY55" s="19"/>
      <c r="RBZ55" s="19"/>
      <c r="RCA55" s="19"/>
      <c r="RCB55" s="19"/>
      <c r="RCC55" s="19"/>
      <c r="RCD55" s="19"/>
      <c r="RCE55" s="19"/>
      <c r="RCF55" s="19"/>
      <c r="RCG55" s="19"/>
      <c r="RCH55" s="19"/>
      <c r="RCI55" s="19"/>
      <c r="RCJ55" s="19"/>
      <c r="RCK55" s="19"/>
      <c r="RCL55" s="19"/>
      <c r="RCM55" s="19"/>
      <c r="RCN55" s="19"/>
      <c r="RCO55" s="19"/>
      <c r="RCP55" s="19"/>
      <c r="RCQ55" s="19"/>
      <c r="RCR55" s="19"/>
      <c r="RCS55" s="19"/>
      <c r="RCT55" s="19"/>
      <c r="RCU55" s="19"/>
      <c r="RCV55" s="19"/>
      <c r="RCW55" s="19"/>
      <c r="RCX55" s="19"/>
      <c r="RCY55" s="19"/>
      <c r="RCZ55" s="19"/>
      <c r="RDA55" s="19"/>
      <c r="RDB55" s="19"/>
      <c r="RDC55" s="19"/>
      <c r="RDD55" s="19"/>
      <c r="RDE55" s="19"/>
      <c r="RDF55" s="19"/>
      <c r="RDG55" s="19"/>
      <c r="RDH55" s="19"/>
      <c r="RDI55" s="19"/>
      <c r="RDJ55" s="19"/>
      <c r="RDK55" s="19"/>
      <c r="RDL55" s="19"/>
      <c r="RDM55" s="19"/>
      <c r="RDN55" s="19"/>
      <c r="RDO55" s="19"/>
      <c r="RDP55" s="19"/>
      <c r="RDQ55" s="19"/>
      <c r="RDR55" s="19"/>
      <c r="RDS55" s="19"/>
      <c r="RDT55" s="19"/>
      <c r="RDU55" s="19"/>
      <c r="RDV55" s="19"/>
      <c r="RDW55" s="19"/>
      <c r="RDX55" s="19"/>
      <c r="RDY55" s="19"/>
      <c r="RDZ55" s="19"/>
      <c r="REA55" s="19"/>
      <c r="REB55" s="19"/>
      <c r="REC55" s="19"/>
      <c r="RED55" s="19"/>
      <c r="REE55" s="19"/>
      <c r="REF55" s="19"/>
      <c r="REG55" s="19"/>
      <c r="REH55" s="19"/>
      <c r="REI55" s="19"/>
      <c r="REJ55" s="19"/>
      <c r="REK55" s="19"/>
      <c r="REL55" s="19"/>
      <c r="REM55" s="19"/>
      <c r="REN55" s="19"/>
      <c r="REO55" s="19"/>
      <c r="REP55" s="19"/>
      <c r="REQ55" s="19"/>
      <c r="RER55" s="19"/>
      <c r="RES55" s="19"/>
      <c r="RET55" s="19"/>
      <c r="REU55" s="19"/>
      <c r="REV55" s="19"/>
      <c r="REW55" s="19"/>
      <c r="REX55" s="19"/>
      <c r="REY55" s="19"/>
      <c r="REZ55" s="19"/>
      <c r="RFA55" s="19"/>
      <c r="RFB55" s="19"/>
      <c r="RFC55" s="19"/>
      <c r="RFD55" s="19"/>
      <c r="RFE55" s="19"/>
      <c r="RFF55" s="19"/>
      <c r="RFG55" s="19"/>
      <c r="RFH55" s="19"/>
      <c r="RFI55" s="19"/>
      <c r="RFJ55" s="19"/>
      <c r="RFK55" s="19"/>
      <c r="RFL55" s="19"/>
      <c r="RFM55" s="19"/>
      <c r="RFN55" s="19"/>
      <c r="RFO55" s="19"/>
      <c r="RFP55" s="19"/>
      <c r="RFQ55" s="19"/>
      <c r="RFR55" s="19"/>
      <c r="RFS55" s="19"/>
      <c r="RFT55" s="19"/>
      <c r="RFU55" s="19"/>
      <c r="RFV55" s="19"/>
      <c r="RFW55" s="19"/>
      <c r="RFX55" s="19"/>
      <c r="RFY55" s="19"/>
      <c r="RFZ55" s="19"/>
      <c r="RGA55" s="19"/>
      <c r="RGB55" s="19"/>
      <c r="RGC55" s="19"/>
      <c r="RGD55" s="19"/>
      <c r="RGE55" s="19"/>
      <c r="RGF55" s="19"/>
      <c r="RGG55" s="19"/>
      <c r="RGH55" s="19"/>
      <c r="RGI55" s="19"/>
      <c r="RGJ55" s="19"/>
      <c r="RGK55" s="19"/>
      <c r="RGL55" s="19"/>
      <c r="RGM55" s="19"/>
      <c r="RGN55" s="19"/>
      <c r="RGO55" s="19"/>
      <c r="RGP55" s="19"/>
      <c r="RGQ55" s="19"/>
      <c r="RGR55" s="19"/>
      <c r="RGS55" s="19"/>
      <c r="RGT55" s="19"/>
      <c r="RGU55" s="19"/>
      <c r="RGV55" s="19"/>
      <c r="RGW55" s="19"/>
      <c r="RGX55" s="19"/>
      <c r="RGY55" s="19"/>
      <c r="RGZ55" s="19"/>
      <c r="RHA55" s="19"/>
      <c r="RHB55" s="19"/>
      <c r="RHC55" s="19"/>
      <c r="RHD55" s="19"/>
      <c r="RHE55" s="19"/>
      <c r="RHF55" s="19"/>
      <c r="RHG55" s="19"/>
      <c r="RHH55" s="19"/>
      <c r="RHI55" s="19"/>
      <c r="RHJ55" s="19"/>
      <c r="RHK55" s="19"/>
      <c r="RHL55" s="19"/>
      <c r="RHM55" s="19"/>
      <c r="RHN55" s="19"/>
      <c r="RHO55" s="19"/>
      <c r="RHP55" s="19"/>
      <c r="RHQ55" s="19"/>
      <c r="RHR55" s="19"/>
      <c r="RHS55" s="19"/>
      <c r="RHT55" s="19"/>
      <c r="RHU55" s="19"/>
      <c r="RHV55" s="19"/>
      <c r="RHW55" s="19"/>
      <c r="RHX55" s="19"/>
      <c r="RHY55" s="19"/>
      <c r="RHZ55" s="19"/>
      <c r="RIA55" s="19"/>
      <c r="RIB55" s="19"/>
      <c r="RIC55" s="19"/>
      <c r="RID55" s="19"/>
      <c r="RIE55" s="19"/>
      <c r="RIF55" s="19"/>
      <c r="RIG55" s="19"/>
      <c r="RIH55" s="19"/>
      <c r="RII55" s="19"/>
      <c r="RIJ55" s="19"/>
      <c r="RIK55" s="19"/>
      <c r="RIL55" s="19"/>
      <c r="RIM55" s="19"/>
      <c r="RIN55" s="19"/>
      <c r="RIO55" s="19"/>
      <c r="RIP55" s="19"/>
      <c r="RIQ55" s="19"/>
      <c r="RIR55" s="19"/>
      <c r="RIS55" s="19"/>
      <c r="RIT55" s="19"/>
      <c r="RIU55" s="19"/>
      <c r="RIV55" s="19"/>
      <c r="RIW55" s="19"/>
      <c r="RIX55" s="19"/>
      <c r="RIY55" s="19"/>
      <c r="RIZ55" s="19"/>
      <c r="RJA55" s="19"/>
      <c r="RJB55" s="19"/>
      <c r="RJC55" s="19"/>
      <c r="RJD55" s="19"/>
      <c r="RJE55" s="19"/>
      <c r="RJF55" s="19"/>
      <c r="RJG55" s="19"/>
      <c r="RJH55" s="19"/>
      <c r="RJI55" s="19"/>
      <c r="RJJ55" s="19"/>
      <c r="RJK55" s="19"/>
      <c r="RJL55" s="19"/>
      <c r="RJM55" s="19"/>
      <c r="RJN55" s="19"/>
      <c r="RJO55" s="19"/>
      <c r="RJP55" s="19"/>
      <c r="RJQ55" s="19"/>
      <c r="RJR55" s="19"/>
      <c r="RJS55" s="19"/>
      <c r="RJT55" s="19"/>
      <c r="RJU55" s="19"/>
      <c r="RJV55" s="19"/>
      <c r="RJW55" s="19"/>
      <c r="RJX55" s="19"/>
      <c r="RJY55" s="19"/>
      <c r="RJZ55" s="19"/>
      <c r="RKA55" s="19"/>
      <c r="RKB55" s="19"/>
      <c r="RKC55" s="19"/>
      <c r="RKD55" s="19"/>
      <c r="RKE55" s="19"/>
      <c r="RKF55" s="19"/>
      <c r="RKG55" s="19"/>
      <c r="RKH55" s="19"/>
      <c r="RKI55" s="19"/>
      <c r="RKJ55" s="19"/>
      <c r="RKK55" s="19"/>
      <c r="RKL55" s="19"/>
      <c r="RKM55" s="19"/>
      <c r="RKN55" s="19"/>
      <c r="RKO55" s="19"/>
      <c r="RKP55" s="19"/>
      <c r="RKQ55" s="19"/>
      <c r="RKR55" s="19"/>
      <c r="RKS55" s="19"/>
      <c r="RKT55" s="19"/>
      <c r="RKU55" s="19"/>
      <c r="RKV55" s="19"/>
      <c r="RKW55" s="19"/>
      <c r="RKX55" s="19"/>
      <c r="RKY55" s="19"/>
      <c r="RKZ55" s="19"/>
      <c r="RLA55" s="19"/>
      <c r="RLB55" s="19"/>
      <c r="RLC55" s="19"/>
      <c r="RLD55" s="19"/>
      <c r="RLE55" s="19"/>
      <c r="RLF55" s="19"/>
      <c r="RLG55" s="19"/>
      <c r="RLH55" s="19"/>
      <c r="RLI55" s="19"/>
      <c r="RLJ55" s="19"/>
      <c r="RLK55" s="19"/>
      <c r="RLL55" s="19"/>
      <c r="RLM55" s="19"/>
      <c r="RLN55" s="19"/>
      <c r="RLO55" s="19"/>
      <c r="RLP55" s="19"/>
      <c r="RLQ55" s="19"/>
      <c r="RLR55" s="19"/>
      <c r="RLS55" s="19"/>
      <c r="RLT55" s="19"/>
      <c r="RLU55" s="19"/>
      <c r="RLV55" s="19"/>
      <c r="RLW55" s="19"/>
      <c r="RLX55" s="19"/>
      <c r="RLY55" s="19"/>
      <c r="RLZ55" s="19"/>
      <c r="RMA55" s="19"/>
      <c r="RMB55" s="19"/>
      <c r="RMC55" s="19"/>
      <c r="RMD55" s="19"/>
      <c r="RME55" s="19"/>
      <c r="RMF55" s="19"/>
      <c r="RMG55" s="19"/>
      <c r="RMH55" s="19"/>
      <c r="RMI55" s="19"/>
      <c r="RMJ55" s="19"/>
      <c r="RMK55" s="19"/>
      <c r="RML55" s="19"/>
      <c r="RMM55" s="19"/>
      <c r="RMN55" s="19"/>
      <c r="RMO55" s="19"/>
      <c r="RMP55" s="19"/>
      <c r="RMQ55" s="19"/>
      <c r="RMR55" s="19"/>
      <c r="RMS55" s="19"/>
      <c r="RMT55" s="19"/>
      <c r="RMU55" s="19"/>
      <c r="RMV55" s="19"/>
      <c r="RMW55" s="19"/>
      <c r="RMX55" s="19"/>
      <c r="RMY55" s="19"/>
      <c r="RMZ55" s="19"/>
      <c r="RNA55" s="19"/>
      <c r="RNB55" s="19"/>
      <c r="RNC55" s="19"/>
      <c r="RND55" s="19"/>
      <c r="RNE55" s="19"/>
      <c r="RNF55" s="19"/>
      <c r="RNG55" s="19"/>
      <c r="RNH55" s="19"/>
      <c r="RNI55" s="19"/>
      <c r="RNJ55" s="19"/>
      <c r="RNK55" s="19"/>
      <c r="RNL55" s="19"/>
      <c r="RNM55" s="19"/>
      <c r="RNN55" s="19"/>
      <c r="RNO55" s="19"/>
      <c r="RNP55" s="19"/>
      <c r="RNQ55" s="19"/>
      <c r="RNR55" s="19"/>
      <c r="RNS55" s="19"/>
      <c r="RNT55" s="19"/>
      <c r="RNU55" s="19"/>
      <c r="RNV55" s="19"/>
      <c r="RNW55" s="19"/>
      <c r="RNX55" s="19"/>
      <c r="RNY55" s="19"/>
      <c r="RNZ55" s="19"/>
      <c r="ROA55" s="19"/>
      <c r="ROB55" s="19"/>
      <c r="ROC55" s="19"/>
      <c r="ROD55" s="19"/>
      <c r="ROE55" s="19"/>
      <c r="ROF55" s="19"/>
      <c r="ROG55" s="19"/>
      <c r="ROH55" s="19"/>
      <c r="ROI55" s="19"/>
      <c r="ROJ55" s="19"/>
      <c r="ROK55" s="19"/>
      <c r="ROL55" s="19"/>
      <c r="ROM55" s="19"/>
      <c r="RON55" s="19"/>
      <c r="ROO55" s="19"/>
      <c r="ROP55" s="19"/>
      <c r="ROQ55" s="19"/>
      <c r="ROR55" s="19"/>
      <c r="ROS55" s="19"/>
      <c r="ROT55" s="19"/>
      <c r="ROU55" s="19"/>
      <c r="ROV55" s="19"/>
      <c r="ROW55" s="19"/>
      <c r="ROX55" s="19"/>
      <c r="ROY55" s="19"/>
      <c r="ROZ55" s="19"/>
      <c r="RPA55" s="19"/>
      <c r="RPB55" s="19"/>
      <c r="RPC55" s="19"/>
      <c r="RPD55" s="19"/>
      <c r="RPE55" s="19"/>
      <c r="RPF55" s="19"/>
      <c r="RPG55" s="19"/>
      <c r="RPH55" s="19"/>
      <c r="RPI55" s="19"/>
      <c r="RPJ55" s="19"/>
      <c r="RPK55" s="19"/>
      <c r="RPL55" s="19"/>
      <c r="RPM55" s="19"/>
      <c r="RPN55" s="19"/>
      <c r="RPO55" s="19"/>
      <c r="RPP55" s="19"/>
      <c r="RPQ55" s="19"/>
      <c r="RPR55" s="19"/>
      <c r="RPS55" s="19"/>
      <c r="RPT55" s="19"/>
      <c r="RPU55" s="19"/>
      <c r="RPV55" s="19"/>
      <c r="RPW55" s="19"/>
      <c r="RPX55" s="19"/>
      <c r="RPY55" s="19"/>
      <c r="RPZ55" s="19"/>
      <c r="RQA55" s="19"/>
      <c r="RQB55" s="19"/>
      <c r="RQC55" s="19"/>
      <c r="RQD55" s="19"/>
      <c r="RQE55" s="19"/>
      <c r="RQF55" s="19"/>
      <c r="RQG55" s="19"/>
      <c r="RQH55" s="19"/>
      <c r="RQI55" s="19"/>
      <c r="RQJ55" s="19"/>
      <c r="RQK55" s="19"/>
      <c r="RQL55" s="19"/>
      <c r="RQM55" s="19"/>
      <c r="RQN55" s="19"/>
      <c r="RQO55" s="19"/>
      <c r="RQP55" s="19"/>
      <c r="RQQ55" s="19"/>
      <c r="RQR55" s="19"/>
      <c r="RQS55" s="19"/>
      <c r="RQT55" s="19"/>
      <c r="RQU55" s="19"/>
      <c r="RQV55" s="19"/>
      <c r="RQW55" s="19"/>
      <c r="RQX55" s="19"/>
      <c r="RQY55" s="19"/>
      <c r="RQZ55" s="19"/>
      <c r="RRA55" s="19"/>
      <c r="RRB55" s="19"/>
      <c r="RRC55" s="19"/>
      <c r="RRD55" s="19"/>
      <c r="RRE55" s="19"/>
      <c r="RRF55" s="19"/>
      <c r="RRG55" s="19"/>
      <c r="RRH55" s="19"/>
      <c r="RRI55" s="19"/>
      <c r="RRJ55" s="19"/>
      <c r="RRK55" s="19"/>
      <c r="RRL55" s="19"/>
      <c r="RRM55" s="19"/>
      <c r="RRN55" s="19"/>
      <c r="RRO55" s="19"/>
      <c r="RRP55" s="19"/>
      <c r="RRQ55" s="19"/>
      <c r="RRR55" s="19"/>
      <c r="RRS55" s="19"/>
      <c r="RRT55" s="19"/>
      <c r="RRU55" s="19"/>
      <c r="RRV55" s="19"/>
      <c r="RRW55" s="19"/>
      <c r="RRX55" s="19"/>
      <c r="RRY55" s="19"/>
      <c r="RRZ55" s="19"/>
      <c r="RSA55" s="19"/>
      <c r="RSB55" s="19"/>
      <c r="RSC55" s="19"/>
      <c r="RSD55" s="19"/>
      <c r="RSE55" s="19"/>
      <c r="RSF55" s="19"/>
      <c r="RSG55" s="19"/>
      <c r="RSH55" s="19"/>
      <c r="RSI55" s="19"/>
      <c r="RSJ55" s="19"/>
      <c r="RSK55" s="19"/>
      <c r="RSL55" s="19"/>
      <c r="RSM55" s="19"/>
      <c r="RSN55" s="19"/>
      <c r="RSO55" s="19"/>
      <c r="RSP55" s="19"/>
      <c r="RSQ55" s="19"/>
      <c r="RSR55" s="19"/>
      <c r="RSS55" s="19"/>
      <c r="RST55" s="19"/>
      <c r="RSU55" s="19"/>
      <c r="RSV55" s="19"/>
      <c r="RSW55" s="19"/>
      <c r="RSX55" s="19"/>
      <c r="RSY55" s="19"/>
      <c r="RSZ55" s="19"/>
      <c r="RTA55" s="19"/>
      <c r="RTB55" s="19"/>
      <c r="RTC55" s="19"/>
      <c r="RTD55" s="19"/>
      <c r="RTE55" s="19"/>
      <c r="RTF55" s="19"/>
      <c r="RTG55" s="19"/>
      <c r="RTH55" s="19"/>
      <c r="RTI55" s="19"/>
      <c r="RTJ55" s="19"/>
      <c r="RTK55" s="19"/>
      <c r="RTL55" s="19"/>
      <c r="RTM55" s="19"/>
      <c r="RTN55" s="19"/>
      <c r="RTO55" s="19"/>
      <c r="RTP55" s="19"/>
      <c r="RTQ55" s="19"/>
      <c r="RTR55" s="19"/>
      <c r="RTS55" s="19"/>
      <c r="RTT55" s="19"/>
      <c r="RTU55" s="19"/>
      <c r="RTV55" s="19"/>
      <c r="RTW55" s="19"/>
      <c r="RTX55" s="19"/>
      <c r="RTY55" s="19"/>
      <c r="RTZ55" s="19"/>
      <c r="RUA55" s="19"/>
      <c r="RUB55" s="19"/>
      <c r="RUC55" s="19"/>
      <c r="RUD55" s="19"/>
      <c r="RUE55" s="19"/>
      <c r="RUF55" s="19"/>
      <c r="RUG55" s="19"/>
      <c r="RUH55" s="19"/>
      <c r="RUI55" s="19"/>
      <c r="RUJ55" s="19"/>
      <c r="RUK55" s="19"/>
      <c r="RUL55" s="19"/>
      <c r="RUM55" s="19"/>
      <c r="RUN55" s="19"/>
      <c r="RUO55" s="19"/>
      <c r="RUP55" s="19"/>
      <c r="RUQ55" s="19"/>
      <c r="RUR55" s="19"/>
      <c r="RUS55" s="19"/>
      <c r="RUT55" s="19"/>
      <c r="RUU55" s="19"/>
      <c r="RUV55" s="19"/>
      <c r="RUW55" s="19"/>
      <c r="RUX55" s="19"/>
      <c r="RUY55" s="19"/>
      <c r="RUZ55" s="19"/>
      <c r="RVA55" s="19"/>
      <c r="RVB55" s="19"/>
      <c r="RVC55" s="19"/>
      <c r="RVD55" s="19"/>
      <c r="RVE55" s="19"/>
      <c r="RVF55" s="19"/>
      <c r="RVG55" s="19"/>
      <c r="RVH55" s="19"/>
      <c r="RVI55" s="19"/>
      <c r="RVJ55" s="19"/>
      <c r="RVK55" s="19"/>
      <c r="RVL55" s="19"/>
      <c r="RVM55" s="19"/>
      <c r="RVN55" s="19"/>
      <c r="RVO55" s="19"/>
      <c r="RVP55" s="19"/>
      <c r="RVQ55" s="19"/>
      <c r="RVR55" s="19"/>
      <c r="RVS55" s="19"/>
      <c r="RVT55" s="19"/>
      <c r="RVU55" s="19"/>
      <c r="RVV55" s="19"/>
      <c r="RVW55" s="19"/>
      <c r="RVX55" s="19"/>
      <c r="RVY55" s="19"/>
      <c r="RVZ55" s="19"/>
      <c r="RWA55" s="19"/>
      <c r="RWB55" s="19"/>
      <c r="RWC55" s="19"/>
      <c r="RWD55" s="19"/>
      <c r="RWE55" s="19"/>
      <c r="RWF55" s="19"/>
      <c r="RWG55" s="19"/>
      <c r="RWH55" s="19"/>
      <c r="RWI55" s="19"/>
      <c r="RWJ55" s="19"/>
      <c r="RWK55" s="19"/>
      <c r="RWL55" s="19"/>
      <c r="RWM55" s="19"/>
      <c r="RWN55" s="19"/>
      <c r="RWO55" s="19"/>
      <c r="RWP55" s="19"/>
      <c r="RWQ55" s="19"/>
      <c r="RWR55" s="19"/>
      <c r="RWS55" s="19"/>
      <c r="RWT55" s="19"/>
      <c r="RWU55" s="19"/>
      <c r="RWV55" s="19"/>
      <c r="RWW55" s="19"/>
      <c r="RWX55" s="19"/>
      <c r="RWY55" s="19"/>
      <c r="RWZ55" s="19"/>
      <c r="RXA55" s="19"/>
      <c r="RXB55" s="19"/>
      <c r="RXC55" s="19"/>
      <c r="RXD55" s="19"/>
      <c r="RXE55" s="19"/>
      <c r="RXF55" s="19"/>
      <c r="RXG55" s="19"/>
      <c r="RXH55" s="19"/>
      <c r="RXI55" s="19"/>
      <c r="RXJ55" s="19"/>
      <c r="RXK55" s="19"/>
      <c r="RXL55" s="19"/>
      <c r="RXM55" s="19"/>
      <c r="RXN55" s="19"/>
      <c r="RXO55" s="19"/>
      <c r="RXP55" s="19"/>
      <c r="RXQ55" s="19"/>
      <c r="RXR55" s="19"/>
      <c r="RXS55" s="19"/>
      <c r="RXT55" s="19"/>
      <c r="RXU55" s="19"/>
      <c r="RXV55" s="19"/>
      <c r="RXW55" s="19"/>
      <c r="RXX55" s="19"/>
      <c r="RXY55" s="19"/>
      <c r="RXZ55" s="19"/>
      <c r="RYA55" s="19"/>
      <c r="RYB55" s="19"/>
      <c r="RYC55" s="19"/>
      <c r="RYD55" s="19"/>
      <c r="RYE55" s="19"/>
      <c r="RYF55" s="19"/>
      <c r="RYG55" s="19"/>
      <c r="RYH55" s="19"/>
      <c r="RYI55" s="19"/>
      <c r="RYJ55" s="19"/>
      <c r="RYK55" s="19"/>
      <c r="RYL55" s="19"/>
      <c r="RYM55" s="19"/>
      <c r="RYN55" s="19"/>
      <c r="RYO55" s="19"/>
      <c r="RYP55" s="19"/>
      <c r="RYQ55" s="19"/>
      <c r="RYR55" s="19"/>
      <c r="RYS55" s="19"/>
      <c r="RYT55" s="19"/>
      <c r="RYU55" s="19"/>
      <c r="RYV55" s="19"/>
      <c r="RYW55" s="19"/>
      <c r="RYX55" s="19"/>
      <c r="RYY55" s="19"/>
      <c r="RYZ55" s="19"/>
      <c r="RZA55" s="19"/>
      <c r="RZB55" s="19"/>
      <c r="RZC55" s="19"/>
      <c r="RZD55" s="19"/>
      <c r="RZE55" s="19"/>
      <c r="RZF55" s="19"/>
      <c r="RZG55" s="19"/>
      <c r="RZH55" s="19"/>
      <c r="RZI55" s="19"/>
      <c r="RZJ55" s="19"/>
      <c r="RZK55" s="19"/>
      <c r="RZL55" s="19"/>
      <c r="RZM55" s="19"/>
      <c r="RZN55" s="19"/>
      <c r="RZO55" s="19"/>
      <c r="RZP55" s="19"/>
      <c r="RZQ55" s="19"/>
      <c r="RZR55" s="19"/>
      <c r="RZS55" s="19"/>
      <c r="RZT55" s="19"/>
      <c r="RZU55" s="19"/>
      <c r="RZV55" s="19"/>
      <c r="RZW55" s="19"/>
      <c r="RZX55" s="19"/>
      <c r="RZY55" s="19"/>
      <c r="RZZ55" s="19"/>
      <c r="SAA55" s="19"/>
      <c r="SAB55" s="19"/>
      <c r="SAC55" s="19"/>
      <c r="SAD55" s="19"/>
      <c r="SAE55" s="19"/>
      <c r="SAF55" s="19"/>
      <c r="SAG55" s="19"/>
      <c r="SAH55" s="19"/>
      <c r="SAI55" s="19"/>
      <c r="SAJ55" s="19"/>
      <c r="SAK55" s="19"/>
      <c r="SAL55" s="19"/>
      <c r="SAM55" s="19"/>
      <c r="SAN55" s="19"/>
      <c r="SAO55" s="19"/>
      <c r="SAP55" s="19"/>
      <c r="SAQ55" s="19"/>
      <c r="SAR55" s="19"/>
      <c r="SAS55" s="19"/>
      <c r="SAT55" s="19"/>
      <c r="SAU55" s="19"/>
      <c r="SAV55" s="19"/>
      <c r="SAW55" s="19"/>
      <c r="SAX55" s="19"/>
      <c r="SAY55" s="19"/>
      <c r="SAZ55" s="19"/>
      <c r="SBA55" s="19"/>
      <c r="SBB55" s="19"/>
      <c r="SBC55" s="19"/>
      <c r="SBD55" s="19"/>
      <c r="SBE55" s="19"/>
      <c r="SBF55" s="19"/>
      <c r="SBG55" s="19"/>
      <c r="SBH55" s="19"/>
      <c r="SBI55" s="19"/>
      <c r="SBJ55" s="19"/>
      <c r="SBK55" s="19"/>
      <c r="SBL55" s="19"/>
      <c r="SBM55" s="19"/>
      <c r="SBN55" s="19"/>
      <c r="SBO55" s="19"/>
      <c r="SBP55" s="19"/>
      <c r="SBQ55" s="19"/>
      <c r="SBR55" s="19"/>
      <c r="SBS55" s="19"/>
      <c r="SBT55" s="19"/>
      <c r="SBU55" s="19"/>
      <c r="SBV55" s="19"/>
      <c r="SBW55" s="19"/>
      <c r="SBX55" s="19"/>
      <c r="SBY55" s="19"/>
      <c r="SBZ55" s="19"/>
      <c r="SCA55" s="19"/>
      <c r="SCB55" s="19"/>
      <c r="SCC55" s="19"/>
      <c r="SCD55" s="19"/>
      <c r="SCE55" s="19"/>
      <c r="SCF55" s="19"/>
      <c r="SCG55" s="19"/>
      <c r="SCH55" s="19"/>
      <c r="SCI55" s="19"/>
      <c r="SCJ55" s="19"/>
      <c r="SCK55" s="19"/>
      <c r="SCL55" s="19"/>
      <c r="SCM55" s="19"/>
      <c r="SCN55" s="19"/>
      <c r="SCO55" s="19"/>
      <c r="SCP55" s="19"/>
      <c r="SCQ55" s="19"/>
      <c r="SCR55" s="19"/>
      <c r="SCS55" s="19"/>
      <c r="SCT55" s="19"/>
      <c r="SCU55" s="19"/>
      <c r="SCV55" s="19"/>
      <c r="SCW55" s="19"/>
      <c r="SCX55" s="19"/>
      <c r="SCY55" s="19"/>
      <c r="SCZ55" s="19"/>
      <c r="SDA55" s="19"/>
      <c r="SDB55" s="19"/>
      <c r="SDC55" s="19"/>
      <c r="SDD55" s="19"/>
      <c r="SDE55" s="19"/>
      <c r="SDF55" s="19"/>
      <c r="SDG55" s="19"/>
      <c r="SDH55" s="19"/>
      <c r="SDI55" s="19"/>
      <c r="SDJ55" s="19"/>
      <c r="SDK55" s="19"/>
      <c r="SDL55" s="19"/>
      <c r="SDM55" s="19"/>
      <c r="SDN55" s="19"/>
      <c r="SDO55" s="19"/>
      <c r="SDP55" s="19"/>
      <c r="SDQ55" s="19"/>
      <c r="SDR55" s="19"/>
      <c r="SDS55" s="19"/>
      <c r="SDT55" s="19"/>
      <c r="SDU55" s="19"/>
      <c r="SDV55" s="19"/>
      <c r="SDW55" s="19"/>
      <c r="SDX55" s="19"/>
      <c r="SDY55" s="19"/>
      <c r="SDZ55" s="19"/>
      <c r="SEA55" s="19"/>
      <c r="SEB55" s="19"/>
      <c r="SEC55" s="19"/>
      <c r="SED55" s="19"/>
      <c r="SEE55" s="19"/>
      <c r="SEF55" s="19"/>
      <c r="SEG55" s="19"/>
      <c r="SEH55" s="19"/>
      <c r="SEI55" s="19"/>
      <c r="SEJ55" s="19"/>
      <c r="SEK55" s="19"/>
      <c r="SEL55" s="19"/>
      <c r="SEM55" s="19"/>
      <c r="SEN55" s="19"/>
      <c r="SEO55" s="19"/>
      <c r="SEP55" s="19"/>
      <c r="SEQ55" s="19"/>
      <c r="SER55" s="19"/>
      <c r="SES55" s="19"/>
      <c r="SET55" s="19"/>
      <c r="SEU55" s="19"/>
      <c r="SEV55" s="19"/>
      <c r="SEW55" s="19"/>
      <c r="SEX55" s="19"/>
      <c r="SEY55" s="19"/>
      <c r="SEZ55" s="19"/>
      <c r="SFA55" s="19"/>
      <c r="SFB55" s="19"/>
      <c r="SFC55" s="19"/>
      <c r="SFD55" s="19"/>
      <c r="SFE55" s="19"/>
      <c r="SFF55" s="19"/>
      <c r="SFG55" s="19"/>
      <c r="SFH55" s="19"/>
      <c r="SFI55" s="19"/>
      <c r="SFJ55" s="19"/>
      <c r="SFK55" s="19"/>
      <c r="SFL55" s="19"/>
      <c r="SFM55" s="19"/>
      <c r="SFN55" s="19"/>
      <c r="SFO55" s="19"/>
      <c r="SFP55" s="19"/>
      <c r="SFQ55" s="19"/>
      <c r="SFR55" s="19"/>
      <c r="SFS55" s="19"/>
      <c r="SFT55" s="19"/>
      <c r="SFU55" s="19"/>
      <c r="SFV55" s="19"/>
      <c r="SFW55" s="19"/>
      <c r="SFX55" s="19"/>
      <c r="SFY55" s="19"/>
      <c r="SFZ55" s="19"/>
      <c r="SGA55" s="19"/>
      <c r="SGB55" s="19"/>
      <c r="SGC55" s="19"/>
      <c r="SGD55" s="19"/>
      <c r="SGE55" s="19"/>
      <c r="SGF55" s="19"/>
      <c r="SGG55" s="19"/>
      <c r="SGH55" s="19"/>
      <c r="SGI55" s="19"/>
      <c r="SGJ55" s="19"/>
      <c r="SGK55" s="19"/>
      <c r="SGL55" s="19"/>
      <c r="SGM55" s="19"/>
      <c r="SGN55" s="19"/>
      <c r="SGO55" s="19"/>
      <c r="SGP55" s="19"/>
      <c r="SGQ55" s="19"/>
      <c r="SGR55" s="19"/>
      <c r="SGS55" s="19"/>
      <c r="SGT55" s="19"/>
      <c r="SGU55" s="19"/>
      <c r="SGV55" s="19"/>
      <c r="SGW55" s="19"/>
      <c r="SGX55" s="19"/>
      <c r="SGY55" s="19"/>
      <c r="SGZ55" s="19"/>
      <c r="SHA55" s="19"/>
      <c r="SHB55" s="19"/>
      <c r="SHC55" s="19"/>
      <c r="SHD55" s="19"/>
      <c r="SHE55" s="19"/>
      <c r="SHF55" s="19"/>
      <c r="SHG55" s="19"/>
      <c r="SHH55" s="19"/>
      <c r="SHI55" s="19"/>
      <c r="SHJ55" s="19"/>
      <c r="SHK55" s="19"/>
      <c r="SHL55" s="19"/>
      <c r="SHM55" s="19"/>
      <c r="SHN55" s="19"/>
      <c r="SHO55" s="19"/>
      <c r="SHP55" s="19"/>
      <c r="SHQ55" s="19"/>
      <c r="SHR55" s="19"/>
      <c r="SHS55" s="19"/>
      <c r="SHT55" s="19"/>
      <c r="SHU55" s="19"/>
      <c r="SHV55" s="19"/>
      <c r="SHW55" s="19"/>
      <c r="SHX55" s="19"/>
      <c r="SHY55" s="19"/>
      <c r="SHZ55" s="19"/>
      <c r="SIA55" s="19"/>
      <c r="SIB55" s="19"/>
      <c r="SIC55" s="19"/>
      <c r="SID55" s="19"/>
      <c r="SIE55" s="19"/>
      <c r="SIF55" s="19"/>
      <c r="SIG55" s="19"/>
      <c r="SIH55" s="19"/>
      <c r="SII55" s="19"/>
      <c r="SIJ55" s="19"/>
      <c r="SIK55" s="19"/>
      <c r="SIL55" s="19"/>
      <c r="SIM55" s="19"/>
      <c r="SIN55" s="19"/>
      <c r="SIO55" s="19"/>
      <c r="SIP55" s="19"/>
      <c r="SIQ55" s="19"/>
      <c r="SIR55" s="19"/>
      <c r="SIS55" s="19"/>
      <c r="SIT55" s="19"/>
      <c r="SIU55" s="19"/>
      <c r="SIV55" s="19"/>
      <c r="SIW55" s="19"/>
      <c r="SIX55" s="19"/>
      <c r="SIY55" s="19"/>
      <c r="SIZ55" s="19"/>
      <c r="SJA55" s="19"/>
      <c r="SJB55" s="19"/>
      <c r="SJC55" s="19"/>
      <c r="SJD55" s="19"/>
      <c r="SJE55" s="19"/>
      <c r="SJF55" s="19"/>
      <c r="SJG55" s="19"/>
      <c r="SJH55" s="19"/>
      <c r="SJI55" s="19"/>
      <c r="SJJ55" s="19"/>
      <c r="SJK55" s="19"/>
      <c r="SJL55" s="19"/>
      <c r="SJM55" s="19"/>
      <c r="SJN55" s="19"/>
      <c r="SJO55" s="19"/>
      <c r="SJP55" s="19"/>
      <c r="SJQ55" s="19"/>
      <c r="SJR55" s="19"/>
      <c r="SJS55" s="19"/>
      <c r="SJT55" s="19"/>
      <c r="SJU55" s="19"/>
      <c r="SJV55" s="19"/>
      <c r="SJW55" s="19"/>
      <c r="SJX55" s="19"/>
      <c r="SJY55" s="19"/>
      <c r="SJZ55" s="19"/>
      <c r="SKA55" s="19"/>
      <c r="SKB55" s="19"/>
      <c r="SKC55" s="19"/>
      <c r="SKD55" s="19"/>
      <c r="SKE55" s="19"/>
      <c r="SKF55" s="19"/>
      <c r="SKG55" s="19"/>
      <c r="SKH55" s="19"/>
      <c r="SKI55" s="19"/>
      <c r="SKJ55" s="19"/>
      <c r="SKK55" s="19"/>
      <c r="SKL55" s="19"/>
      <c r="SKM55" s="19"/>
      <c r="SKN55" s="19"/>
      <c r="SKO55" s="19"/>
      <c r="SKP55" s="19"/>
      <c r="SKQ55" s="19"/>
      <c r="SKR55" s="19"/>
      <c r="SKS55" s="19"/>
      <c r="SKT55" s="19"/>
      <c r="SKU55" s="19"/>
      <c r="SKV55" s="19"/>
      <c r="SKW55" s="19"/>
      <c r="SKX55" s="19"/>
      <c r="SKY55" s="19"/>
      <c r="SKZ55" s="19"/>
      <c r="SLA55" s="19"/>
      <c r="SLB55" s="19"/>
      <c r="SLC55" s="19"/>
      <c r="SLD55" s="19"/>
      <c r="SLE55" s="19"/>
      <c r="SLF55" s="19"/>
      <c r="SLG55" s="19"/>
      <c r="SLH55" s="19"/>
      <c r="SLI55" s="19"/>
      <c r="SLJ55" s="19"/>
      <c r="SLK55" s="19"/>
      <c r="SLL55" s="19"/>
      <c r="SLM55" s="19"/>
      <c r="SLN55" s="19"/>
      <c r="SLO55" s="19"/>
      <c r="SLP55" s="19"/>
      <c r="SLQ55" s="19"/>
      <c r="SLR55" s="19"/>
      <c r="SLS55" s="19"/>
      <c r="SLT55" s="19"/>
      <c r="SLU55" s="19"/>
      <c r="SLV55" s="19"/>
      <c r="SLW55" s="19"/>
      <c r="SLX55" s="19"/>
      <c r="SLY55" s="19"/>
      <c r="SLZ55" s="19"/>
      <c r="SMA55" s="19"/>
      <c r="SMB55" s="19"/>
      <c r="SMC55" s="19"/>
      <c r="SMD55" s="19"/>
      <c r="SME55" s="19"/>
      <c r="SMF55" s="19"/>
      <c r="SMG55" s="19"/>
      <c r="SMH55" s="19"/>
      <c r="SMI55" s="19"/>
      <c r="SMJ55" s="19"/>
      <c r="SMK55" s="19"/>
      <c r="SML55" s="19"/>
      <c r="SMM55" s="19"/>
      <c r="SMN55" s="19"/>
      <c r="SMO55" s="19"/>
      <c r="SMP55" s="19"/>
      <c r="SMQ55" s="19"/>
      <c r="SMR55" s="19"/>
      <c r="SMS55" s="19"/>
      <c r="SMT55" s="19"/>
      <c r="SMU55" s="19"/>
      <c r="SMV55" s="19"/>
      <c r="SMW55" s="19"/>
      <c r="SMX55" s="19"/>
      <c r="SMY55" s="19"/>
      <c r="SMZ55" s="19"/>
      <c r="SNA55" s="19"/>
      <c r="SNB55" s="19"/>
      <c r="SNC55" s="19"/>
      <c r="SND55" s="19"/>
      <c r="SNE55" s="19"/>
      <c r="SNF55" s="19"/>
      <c r="SNG55" s="19"/>
      <c r="SNH55" s="19"/>
      <c r="SNI55" s="19"/>
      <c r="SNJ55" s="19"/>
      <c r="SNK55" s="19"/>
      <c r="SNL55" s="19"/>
      <c r="SNM55" s="19"/>
      <c r="SNN55" s="19"/>
      <c r="SNO55" s="19"/>
      <c r="SNP55" s="19"/>
      <c r="SNQ55" s="19"/>
      <c r="SNR55" s="19"/>
      <c r="SNS55" s="19"/>
      <c r="SNT55" s="19"/>
      <c r="SNU55" s="19"/>
      <c r="SNV55" s="19"/>
      <c r="SNW55" s="19"/>
      <c r="SNX55" s="19"/>
      <c r="SNY55" s="19"/>
      <c r="SNZ55" s="19"/>
      <c r="SOA55" s="19"/>
      <c r="SOB55" s="19"/>
      <c r="SOC55" s="19"/>
      <c r="SOD55" s="19"/>
      <c r="SOE55" s="19"/>
      <c r="SOF55" s="19"/>
      <c r="SOG55" s="19"/>
      <c r="SOH55" s="19"/>
      <c r="SOI55" s="19"/>
      <c r="SOJ55" s="19"/>
      <c r="SOK55" s="19"/>
      <c r="SOL55" s="19"/>
      <c r="SOM55" s="19"/>
      <c r="SON55" s="19"/>
      <c r="SOO55" s="19"/>
      <c r="SOP55" s="19"/>
      <c r="SOQ55" s="19"/>
      <c r="SOR55" s="19"/>
      <c r="SOS55" s="19"/>
      <c r="SOT55" s="19"/>
      <c r="SOU55" s="19"/>
      <c r="SOV55" s="19"/>
      <c r="SOW55" s="19"/>
      <c r="SOX55" s="19"/>
      <c r="SOY55" s="19"/>
      <c r="SOZ55" s="19"/>
      <c r="SPA55" s="19"/>
      <c r="SPB55" s="19"/>
      <c r="SPC55" s="19"/>
      <c r="SPD55" s="19"/>
      <c r="SPE55" s="19"/>
      <c r="SPF55" s="19"/>
      <c r="SPG55" s="19"/>
      <c r="SPH55" s="19"/>
      <c r="SPI55" s="19"/>
      <c r="SPJ55" s="19"/>
      <c r="SPK55" s="19"/>
      <c r="SPL55" s="19"/>
      <c r="SPM55" s="19"/>
      <c r="SPN55" s="19"/>
      <c r="SPO55" s="19"/>
      <c r="SPP55" s="19"/>
      <c r="SPQ55" s="19"/>
      <c r="SPR55" s="19"/>
      <c r="SPS55" s="19"/>
      <c r="SPT55" s="19"/>
      <c r="SPU55" s="19"/>
      <c r="SPV55" s="19"/>
      <c r="SPW55" s="19"/>
      <c r="SPX55" s="19"/>
      <c r="SPY55" s="19"/>
      <c r="SPZ55" s="19"/>
      <c r="SQA55" s="19"/>
      <c r="SQB55" s="19"/>
      <c r="SQC55" s="19"/>
      <c r="SQD55" s="19"/>
      <c r="SQE55" s="19"/>
      <c r="SQF55" s="19"/>
      <c r="SQG55" s="19"/>
      <c r="SQH55" s="19"/>
      <c r="SQI55" s="19"/>
      <c r="SQJ55" s="19"/>
      <c r="SQK55" s="19"/>
      <c r="SQL55" s="19"/>
      <c r="SQM55" s="19"/>
      <c r="SQN55" s="19"/>
      <c r="SQO55" s="19"/>
      <c r="SQP55" s="19"/>
      <c r="SQQ55" s="19"/>
      <c r="SQR55" s="19"/>
      <c r="SQS55" s="19"/>
      <c r="SQT55" s="19"/>
      <c r="SQU55" s="19"/>
      <c r="SQV55" s="19"/>
      <c r="SQW55" s="19"/>
      <c r="SQX55" s="19"/>
      <c r="SQY55" s="19"/>
      <c r="SQZ55" s="19"/>
      <c r="SRA55" s="19"/>
      <c r="SRB55" s="19"/>
      <c r="SRC55" s="19"/>
      <c r="SRD55" s="19"/>
      <c r="SRE55" s="19"/>
      <c r="SRF55" s="19"/>
      <c r="SRG55" s="19"/>
      <c r="SRH55" s="19"/>
      <c r="SRI55" s="19"/>
      <c r="SRJ55" s="19"/>
      <c r="SRK55" s="19"/>
      <c r="SRL55" s="19"/>
      <c r="SRM55" s="19"/>
      <c r="SRN55" s="19"/>
      <c r="SRO55" s="19"/>
      <c r="SRP55" s="19"/>
      <c r="SRQ55" s="19"/>
      <c r="SRR55" s="19"/>
      <c r="SRS55" s="19"/>
      <c r="SRT55" s="19"/>
      <c r="SRU55" s="19"/>
      <c r="SRV55" s="19"/>
      <c r="SRW55" s="19"/>
      <c r="SRX55" s="19"/>
      <c r="SRY55" s="19"/>
      <c r="SRZ55" s="19"/>
      <c r="SSA55" s="19"/>
      <c r="SSB55" s="19"/>
      <c r="SSC55" s="19"/>
      <c r="SSD55" s="19"/>
      <c r="SSE55" s="19"/>
      <c r="SSF55" s="19"/>
      <c r="SSG55" s="19"/>
      <c r="SSH55" s="19"/>
      <c r="SSI55" s="19"/>
      <c r="SSJ55" s="19"/>
      <c r="SSK55" s="19"/>
      <c r="SSL55" s="19"/>
      <c r="SSM55" s="19"/>
      <c r="SSN55" s="19"/>
      <c r="SSO55" s="19"/>
      <c r="SSP55" s="19"/>
      <c r="SSQ55" s="19"/>
      <c r="SSR55" s="19"/>
      <c r="SSS55" s="19"/>
      <c r="SST55" s="19"/>
      <c r="SSU55" s="19"/>
      <c r="SSV55" s="19"/>
      <c r="SSW55" s="19"/>
      <c r="SSX55" s="19"/>
      <c r="SSY55" s="19"/>
      <c r="SSZ55" s="19"/>
      <c r="STA55" s="19"/>
      <c r="STB55" s="19"/>
      <c r="STC55" s="19"/>
      <c r="STD55" s="19"/>
      <c r="STE55" s="19"/>
      <c r="STF55" s="19"/>
      <c r="STG55" s="19"/>
      <c r="STH55" s="19"/>
      <c r="STI55" s="19"/>
      <c r="STJ55" s="19"/>
      <c r="STK55" s="19"/>
      <c r="STL55" s="19"/>
      <c r="STM55" s="19"/>
      <c r="STN55" s="19"/>
      <c r="STO55" s="19"/>
      <c r="STP55" s="19"/>
      <c r="STQ55" s="19"/>
      <c r="STR55" s="19"/>
      <c r="STS55" s="19"/>
      <c r="STT55" s="19"/>
      <c r="STU55" s="19"/>
      <c r="STV55" s="19"/>
      <c r="STW55" s="19"/>
      <c r="STX55" s="19"/>
      <c r="STY55" s="19"/>
      <c r="STZ55" s="19"/>
      <c r="SUA55" s="19"/>
      <c r="SUB55" s="19"/>
      <c r="SUC55" s="19"/>
      <c r="SUD55" s="19"/>
      <c r="SUE55" s="19"/>
      <c r="SUF55" s="19"/>
      <c r="SUG55" s="19"/>
      <c r="SUH55" s="19"/>
      <c r="SUI55" s="19"/>
      <c r="SUJ55" s="19"/>
      <c r="SUK55" s="19"/>
      <c r="SUL55" s="19"/>
      <c r="SUM55" s="19"/>
      <c r="SUN55" s="19"/>
      <c r="SUO55" s="19"/>
      <c r="SUP55" s="19"/>
      <c r="SUQ55" s="19"/>
      <c r="SUR55" s="19"/>
      <c r="SUS55" s="19"/>
      <c r="SUT55" s="19"/>
      <c r="SUU55" s="19"/>
      <c r="SUV55" s="19"/>
      <c r="SUW55" s="19"/>
      <c r="SUX55" s="19"/>
      <c r="SUY55" s="19"/>
      <c r="SUZ55" s="19"/>
      <c r="SVA55" s="19"/>
      <c r="SVB55" s="19"/>
      <c r="SVC55" s="19"/>
      <c r="SVD55" s="19"/>
      <c r="SVE55" s="19"/>
      <c r="SVF55" s="19"/>
      <c r="SVG55" s="19"/>
      <c r="SVH55" s="19"/>
      <c r="SVI55" s="19"/>
      <c r="SVJ55" s="19"/>
      <c r="SVK55" s="19"/>
      <c r="SVL55" s="19"/>
      <c r="SVM55" s="19"/>
      <c r="SVN55" s="19"/>
      <c r="SVO55" s="19"/>
      <c r="SVP55" s="19"/>
      <c r="SVQ55" s="19"/>
      <c r="SVR55" s="19"/>
      <c r="SVS55" s="19"/>
      <c r="SVT55" s="19"/>
      <c r="SVU55" s="19"/>
      <c r="SVV55" s="19"/>
      <c r="SVW55" s="19"/>
      <c r="SVX55" s="19"/>
      <c r="SVY55" s="19"/>
      <c r="SVZ55" s="19"/>
      <c r="SWA55" s="19"/>
      <c r="SWB55" s="19"/>
      <c r="SWC55" s="19"/>
      <c r="SWD55" s="19"/>
      <c r="SWE55" s="19"/>
      <c r="SWF55" s="19"/>
      <c r="SWG55" s="19"/>
      <c r="SWH55" s="19"/>
      <c r="SWI55" s="19"/>
      <c r="SWJ55" s="19"/>
      <c r="SWK55" s="19"/>
      <c r="SWL55" s="19"/>
      <c r="SWM55" s="19"/>
      <c r="SWN55" s="19"/>
      <c r="SWO55" s="19"/>
      <c r="SWP55" s="19"/>
      <c r="SWQ55" s="19"/>
      <c r="SWR55" s="19"/>
      <c r="SWS55" s="19"/>
      <c r="SWT55" s="19"/>
      <c r="SWU55" s="19"/>
      <c r="SWV55" s="19"/>
      <c r="SWW55" s="19"/>
      <c r="SWX55" s="19"/>
      <c r="SWY55" s="19"/>
      <c r="SWZ55" s="19"/>
      <c r="SXA55" s="19"/>
      <c r="SXB55" s="19"/>
      <c r="SXC55" s="19"/>
      <c r="SXD55" s="19"/>
      <c r="SXE55" s="19"/>
      <c r="SXF55" s="19"/>
      <c r="SXG55" s="19"/>
      <c r="SXH55" s="19"/>
      <c r="SXI55" s="19"/>
      <c r="SXJ55" s="19"/>
      <c r="SXK55" s="19"/>
      <c r="SXL55" s="19"/>
      <c r="SXM55" s="19"/>
      <c r="SXN55" s="19"/>
      <c r="SXO55" s="19"/>
      <c r="SXP55" s="19"/>
      <c r="SXQ55" s="19"/>
      <c r="SXR55" s="19"/>
      <c r="SXS55" s="19"/>
      <c r="SXT55" s="19"/>
      <c r="SXU55" s="19"/>
      <c r="SXV55" s="19"/>
      <c r="SXW55" s="19"/>
      <c r="SXX55" s="19"/>
      <c r="SXY55" s="19"/>
      <c r="SXZ55" s="19"/>
      <c r="SYA55" s="19"/>
      <c r="SYB55" s="19"/>
      <c r="SYC55" s="19"/>
      <c r="SYD55" s="19"/>
      <c r="SYE55" s="19"/>
      <c r="SYF55" s="19"/>
      <c r="SYG55" s="19"/>
      <c r="SYH55" s="19"/>
      <c r="SYI55" s="19"/>
      <c r="SYJ55" s="19"/>
      <c r="SYK55" s="19"/>
      <c r="SYL55" s="19"/>
      <c r="SYM55" s="19"/>
      <c r="SYN55" s="19"/>
      <c r="SYO55" s="19"/>
      <c r="SYP55" s="19"/>
      <c r="SYQ55" s="19"/>
      <c r="SYR55" s="19"/>
      <c r="SYS55" s="19"/>
      <c r="SYT55" s="19"/>
      <c r="SYU55" s="19"/>
      <c r="SYV55" s="19"/>
      <c r="SYW55" s="19"/>
      <c r="SYX55" s="19"/>
      <c r="SYY55" s="19"/>
      <c r="SYZ55" s="19"/>
      <c r="SZA55" s="19"/>
      <c r="SZB55" s="19"/>
      <c r="SZC55" s="19"/>
      <c r="SZD55" s="19"/>
      <c r="SZE55" s="19"/>
      <c r="SZF55" s="19"/>
      <c r="SZG55" s="19"/>
      <c r="SZH55" s="19"/>
      <c r="SZI55" s="19"/>
      <c r="SZJ55" s="19"/>
      <c r="SZK55" s="19"/>
      <c r="SZL55" s="19"/>
      <c r="SZM55" s="19"/>
      <c r="SZN55" s="19"/>
      <c r="SZO55" s="19"/>
      <c r="SZP55" s="19"/>
      <c r="SZQ55" s="19"/>
      <c r="SZR55" s="19"/>
      <c r="SZS55" s="19"/>
      <c r="SZT55" s="19"/>
      <c r="SZU55" s="19"/>
      <c r="SZV55" s="19"/>
      <c r="SZW55" s="19"/>
      <c r="SZX55" s="19"/>
      <c r="SZY55" s="19"/>
      <c r="SZZ55" s="19"/>
      <c r="TAA55" s="19"/>
      <c r="TAB55" s="19"/>
      <c r="TAC55" s="19"/>
      <c r="TAD55" s="19"/>
      <c r="TAE55" s="19"/>
      <c r="TAF55" s="19"/>
      <c r="TAG55" s="19"/>
      <c r="TAH55" s="19"/>
      <c r="TAI55" s="19"/>
      <c r="TAJ55" s="19"/>
      <c r="TAK55" s="19"/>
      <c r="TAL55" s="19"/>
      <c r="TAM55" s="19"/>
      <c r="TAN55" s="19"/>
      <c r="TAO55" s="19"/>
      <c r="TAP55" s="19"/>
      <c r="TAQ55" s="19"/>
      <c r="TAR55" s="19"/>
      <c r="TAS55" s="19"/>
      <c r="TAT55" s="19"/>
      <c r="TAU55" s="19"/>
      <c r="TAV55" s="19"/>
      <c r="TAW55" s="19"/>
      <c r="TAX55" s="19"/>
      <c r="TAY55" s="19"/>
      <c r="TAZ55" s="19"/>
      <c r="TBA55" s="19"/>
      <c r="TBB55" s="19"/>
      <c r="TBC55" s="19"/>
      <c r="TBD55" s="19"/>
      <c r="TBE55" s="19"/>
      <c r="TBF55" s="19"/>
      <c r="TBG55" s="19"/>
      <c r="TBH55" s="19"/>
      <c r="TBI55" s="19"/>
      <c r="TBJ55" s="19"/>
      <c r="TBK55" s="19"/>
      <c r="TBL55" s="19"/>
      <c r="TBM55" s="19"/>
      <c r="TBN55" s="19"/>
      <c r="TBO55" s="19"/>
      <c r="TBP55" s="19"/>
      <c r="TBQ55" s="19"/>
      <c r="TBR55" s="19"/>
      <c r="TBS55" s="19"/>
      <c r="TBT55" s="19"/>
      <c r="TBU55" s="19"/>
      <c r="TBV55" s="19"/>
      <c r="TBW55" s="19"/>
      <c r="TBX55" s="19"/>
      <c r="TBY55" s="19"/>
      <c r="TBZ55" s="19"/>
      <c r="TCA55" s="19"/>
      <c r="TCB55" s="19"/>
      <c r="TCC55" s="19"/>
      <c r="TCD55" s="19"/>
      <c r="TCE55" s="19"/>
      <c r="TCF55" s="19"/>
      <c r="TCG55" s="19"/>
      <c r="TCH55" s="19"/>
      <c r="TCI55" s="19"/>
      <c r="TCJ55" s="19"/>
      <c r="TCK55" s="19"/>
      <c r="TCL55" s="19"/>
      <c r="TCM55" s="19"/>
      <c r="TCN55" s="19"/>
      <c r="TCO55" s="19"/>
      <c r="TCP55" s="19"/>
      <c r="TCQ55" s="19"/>
      <c r="TCR55" s="19"/>
      <c r="TCS55" s="19"/>
      <c r="TCT55" s="19"/>
      <c r="TCU55" s="19"/>
      <c r="TCV55" s="19"/>
      <c r="TCW55" s="19"/>
      <c r="TCX55" s="19"/>
      <c r="TCY55" s="19"/>
      <c r="TCZ55" s="19"/>
      <c r="TDA55" s="19"/>
      <c r="TDB55" s="19"/>
      <c r="TDC55" s="19"/>
      <c r="TDD55" s="19"/>
      <c r="TDE55" s="19"/>
      <c r="TDF55" s="19"/>
      <c r="TDG55" s="19"/>
      <c r="TDH55" s="19"/>
      <c r="TDI55" s="19"/>
      <c r="TDJ55" s="19"/>
      <c r="TDK55" s="19"/>
      <c r="TDL55" s="19"/>
      <c r="TDM55" s="19"/>
      <c r="TDN55" s="19"/>
      <c r="TDO55" s="19"/>
      <c r="TDP55" s="19"/>
      <c r="TDQ55" s="19"/>
      <c r="TDR55" s="19"/>
      <c r="TDS55" s="19"/>
      <c r="TDT55" s="19"/>
      <c r="TDU55" s="19"/>
      <c r="TDV55" s="19"/>
      <c r="TDW55" s="19"/>
      <c r="TDX55" s="19"/>
      <c r="TDY55" s="19"/>
      <c r="TDZ55" s="19"/>
      <c r="TEA55" s="19"/>
      <c r="TEB55" s="19"/>
      <c r="TEC55" s="19"/>
      <c r="TED55" s="19"/>
      <c r="TEE55" s="19"/>
      <c r="TEF55" s="19"/>
      <c r="TEG55" s="19"/>
      <c r="TEH55" s="19"/>
      <c r="TEI55" s="19"/>
      <c r="TEJ55" s="19"/>
      <c r="TEK55" s="19"/>
      <c r="TEL55" s="19"/>
      <c r="TEM55" s="19"/>
      <c r="TEN55" s="19"/>
      <c r="TEO55" s="19"/>
      <c r="TEP55" s="19"/>
      <c r="TEQ55" s="19"/>
      <c r="TER55" s="19"/>
      <c r="TES55" s="19"/>
      <c r="TET55" s="19"/>
      <c r="TEU55" s="19"/>
      <c r="TEV55" s="19"/>
      <c r="TEW55" s="19"/>
      <c r="TEX55" s="19"/>
      <c r="TEY55" s="19"/>
      <c r="TEZ55" s="19"/>
      <c r="TFA55" s="19"/>
      <c r="TFB55" s="19"/>
      <c r="TFC55" s="19"/>
      <c r="TFD55" s="19"/>
      <c r="TFE55" s="19"/>
      <c r="TFF55" s="19"/>
      <c r="TFG55" s="19"/>
      <c r="TFH55" s="19"/>
      <c r="TFI55" s="19"/>
      <c r="TFJ55" s="19"/>
      <c r="TFK55" s="19"/>
      <c r="TFL55" s="19"/>
      <c r="TFM55" s="19"/>
      <c r="TFN55" s="19"/>
      <c r="TFO55" s="19"/>
      <c r="TFP55" s="19"/>
      <c r="TFQ55" s="19"/>
      <c r="TFR55" s="19"/>
      <c r="TFS55" s="19"/>
      <c r="TFT55" s="19"/>
      <c r="TFU55" s="19"/>
      <c r="TFV55" s="19"/>
      <c r="TFW55" s="19"/>
      <c r="TFX55" s="19"/>
      <c r="TFY55" s="19"/>
      <c r="TFZ55" s="19"/>
      <c r="TGA55" s="19"/>
      <c r="TGB55" s="19"/>
      <c r="TGC55" s="19"/>
      <c r="TGD55" s="19"/>
      <c r="TGE55" s="19"/>
      <c r="TGF55" s="19"/>
      <c r="TGG55" s="19"/>
      <c r="TGH55" s="19"/>
      <c r="TGI55" s="19"/>
      <c r="TGJ55" s="19"/>
      <c r="TGK55" s="19"/>
      <c r="TGL55" s="19"/>
      <c r="TGM55" s="19"/>
      <c r="TGN55" s="19"/>
      <c r="TGO55" s="19"/>
      <c r="TGP55" s="19"/>
      <c r="TGQ55" s="19"/>
      <c r="TGR55" s="19"/>
      <c r="TGS55" s="19"/>
      <c r="TGT55" s="19"/>
      <c r="TGU55" s="19"/>
      <c r="TGV55" s="19"/>
      <c r="TGW55" s="19"/>
      <c r="TGX55" s="19"/>
      <c r="TGY55" s="19"/>
      <c r="TGZ55" s="19"/>
      <c r="THA55" s="19"/>
      <c r="THB55" s="19"/>
      <c r="THC55" s="19"/>
      <c r="THD55" s="19"/>
      <c r="THE55" s="19"/>
      <c r="THF55" s="19"/>
      <c r="THG55" s="19"/>
      <c r="THH55" s="19"/>
      <c r="THI55" s="19"/>
      <c r="THJ55" s="19"/>
      <c r="THK55" s="19"/>
      <c r="THL55" s="19"/>
      <c r="THM55" s="19"/>
      <c r="THN55" s="19"/>
      <c r="THO55" s="19"/>
      <c r="THP55" s="19"/>
      <c r="THQ55" s="19"/>
      <c r="THR55" s="19"/>
      <c r="THS55" s="19"/>
      <c r="THT55" s="19"/>
      <c r="THU55" s="19"/>
      <c r="THV55" s="19"/>
      <c r="THW55" s="19"/>
      <c r="THX55" s="19"/>
      <c r="THY55" s="19"/>
      <c r="THZ55" s="19"/>
      <c r="TIA55" s="19"/>
      <c r="TIB55" s="19"/>
      <c r="TIC55" s="19"/>
      <c r="TID55" s="19"/>
      <c r="TIE55" s="19"/>
      <c r="TIF55" s="19"/>
      <c r="TIG55" s="19"/>
      <c r="TIH55" s="19"/>
      <c r="TII55" s="19"/>
      <c r="TIJ55" s="19"/>
      <c r="TIK55" s="19"/>
      <c r="TIL55" s="19"/>
      <c r="TIM55" s="19"/>
      <c r="TIN55" s="19"/>
      <c r="TIO55" s="19"/>
      <c r="TIP55" s="19"/>
      <c r="TIQ55" s="19"/>
      <c r="TIR55" s="19"/>
      <c r="TIS55" s="19"/>
      <c r="TIT55" s="19"/>
      <c r="TIU55" s="19"/>
      <c r="TIV55" s="19"/>
      <c r="TIW55" s="19"/>
      <c r="TIX55" s="19"/>
      <c r="TIY55" s="19"/>
      <c r="TIZ55" s="19"/>
      <c r="TJA55" s="19"/>
      <c r="TJB55" s="19"/>
      <c r="TJC55" s="19"/>
      <c r="TJD55" s="19"/>
      <c r="TJE55" s="19"/>
      <c r="TJF55" s="19"/>
      <c r="TJG55" s="19"/>
      <c r="TJH55" s="19"/>
      <c r="TJI55" s="19"/>
      <c r="TJJ55" s="19"/>
      <c r="TJK55" s="19"/>
      <c r="TJL55" s="19"/>
      <c r="TJM55" s="19"/>
      <c r="TJN55" s="19"/>
      <c r="TJO55" s="19"/>
      <c r="TJP55" s="19"/>
      <c r="TJQ55" s="19"/>
      <c r="TJR55" s="19"/>
      <c r="TJS55" s="19"/>
      <c r="TJT55" s="19"/>
      <c r="TJU55" s="19"/>
      <c r="TJV55" s="19"/>
      <c r="TJW55" s="19"/>
      <c r="TJX55" s="19"/>
      <c r="TJY55" s="19"/>
      <c r="TJZ55" s="19"/>
      <c r="TKA55" s="19"/>
      <c r="TKB55" s="19"/>
      <c r="TKC55" s="19"/>
      <c r="TKD55" s="19"/>
      <c r="TKE55" s="19"/>
      <c r="TKF55" s="19"/>
      <c r="TKG55" s="19"/>
      <c r="TKH55" s="19"/>
      <c r="TKI55" s="19"/>
      <c r="TKJ55" s="19"/>
      <c r="TKK55" s="19"/>
      <c r="TKL55" s="19"/>
      <c r="TKM55" s="19"/>
      <c r="TKN55" s="19"/>
      <c r="TKO55" s="19"/>
      <c r="TKP55" s="19"/>
      <c r="TKQ55" s="19"/>
      <c r="TKR55" s="19"/>
      <c r="TKS55" s="19"/>
      <c r="TKT55" s="19"/>
      <c r="TKU55" s="19"/>
      <c r="TKV55" s="19"/>
      <c r="TKW55" s="19"/>
      <c r="TKX55" s="19"/>
      <c r="TKY55" s="19"/>
      <c r="TKZ55" s="19"/>
      <c r="TLA55" s="19"/>
      <c r="TLB55" s="19"/>
      <c r="TLC55" s="19"/>
      <c r="TLD55" s="19"/>
      <c r="TLE55" s="19"/>
      <c r="TLF55" s="19"/>
      <c r="TLG55" s="19"/>
      <c r="TLH55" s="19"/>
      <c r="TLI55" s="19"/>
      <c r="TLJ55" s="19"/>
      <c r="TLK55" s="19"/>
      <c r="TLL55" s="19"/>
      <c r="TLM55" s="19"/>
      <c r="TLN55" s="19"/>
      <c r="TLO55" s="19"/>
      <c r="TLP55" s="19"/>
      <c r="TLQ55" s="19"/>
      <c r="TLR55" s="19"/>
      <c r="TLS55" s="19"/>
      <c r="TLT55" s="19"/>
      <c r="TLU55" s="19"/>
      <c r="TLV55" s="19"/>
      <c r="TLW55" s="19"/>
      <c r="TLX55" s="19"/>
      <c r="TLY55" s="19"/>
      <c r="TLZ55" s="19"/>
      <c r="TMA55" s="19"/>
      <c r="TMB55" s="19"/>
      <c r="TMC55" s="19"/>
      <c r="TMD55" s="19"/>
      <c r="TME55" s="19"/>
      <c r="TMF55" s="19"/>
      <c r="TMG55" s="19"/>
      <c r="TMH55" s="19"/>
      <c r="TMI55" s="19"/>
      <c r="TMJ55" s="19"/>
      <c r="TMK55" s="19"/>
      <c r="TML55" s="19"/>
      <c r="TMM55" s="19"/>
      <c r="TMN55" s="19"/>
      <c r="TMO55" s="19"/>
      <c r="TMP55" s="19"/>
      <c r="TMQ55" s="19"/>
      <c r="TMR55" s="19"/>
      <c r="TMS55" s="19"/>
      <c r="TMT55" s="19"/>
      <c r="TMU55" s="19"/>
      <c r="TMV55" s="19"/>
      <c r="TMW55" s="19"/>
      <c r="TMX55" s="19"/>
      <c r="TMY55" s="19"/>
      <c r="TMZ55" s="19"/>
      <c r="TNA55" s="19"/>
      <c r="TNB55" s="19"/>
      <c r="TNC55" s="19"/>
      <c r="TND55" s="19"/>
      <c r="TNE55" s="19"/>
      <c r="TNF55" s="19"/>
      <c r="TNG55" s="19"/>
      <c r="TNH55" s="19"/>
      <c r="TNI55" s="19"/>
      <c r="TNJ55" s="19"/>
      <c r="TNK55" s="19"/>
      <c r="TNL55" s="19"/>
      <c r="TNM55" s="19"/>
      <c r="TNN55" s="19"/>
      <c r="TNO55" s="19"/>
      <c r="TNP55" s="19"/>
      <c r="TNQ55" s="19"/>
      <c r="TNR55" s="19"/>
      <c r="TNS55" s="19"/>
      <c r="TNT55" s="19"/>
      <c r="TNU55" s="19"/>
      <c r="TNV55" s="19"/>
      <c r="TNW55" s="19"/>
      <c r="TNX55" s="19"/>
      <c r="TNY55" s="19"/>
      <c r="TNZ55" s="19"/>
      <c r="TOA55" s="19"/>
      <c r="TOB55" s="19"/>
      <c r="TOC55" s="19"/>
      <c r="TOD55" s="19"/>
      <c r="TOE55" s="19"/>
      <c r="TOF55" s="19"/>
      <c r="TOG55" s="19"/>
      <c r="TOH55" s="19"/>
      <c r="TOI55" s="19"/>
      <c r="TOJ55" s="19"/>
      <c r="TOK55" s="19"/>
      <c r="TOL55" s="19"/>
      <c r="TOM55" s="19"/>
      <c r="TON55" s="19"/>
      <c r="TOO55" s="19"/>
      <c r="TOP55" s="19"/>
      <c r="TOQ55" s="19"/>
      <c r="TOR55" s="19"/>
      <c r="TOS55" s="19"/>
      <c r="TOT55" s="19"/>
      <c r="TOU55" s="19"/>
      <c r="TOV55" s="19"/>
      <c r="TOW55" s="19"/>
      <c r="TOX55" s="19"/>
      <c r="TOY55" s="19"/>
      <c r="TOZ55" s="19"/>
      <c r="TPA55" s="19"/>
      <c r="TPB55" s="19"/>
      <c r="TPC55" s="19"/>
      <c r="TPD55" s="19"/>
      <c r="TPE55" s="19"/>
      <c r="TPF55" s="19"/>
      <c r="TPG55" s="19"/>
      <c r="TPH55" s="19"/>
      <c r="TPI55" s="19"/>
      <c r="TPJ55" s="19"/>
      <c r="TPK55" s="19"/>
      <c r="TPL55" s="19"/>
      <c r="TPM55" s="19"/>
      <c r="TPN55" s="19"/>
      <c r="TPO55" s="19"/>
      <c r="TPP55" s="19"/>
      <c r="TPQ55" s="19"/>
      <c r="TPR55" s="19"/>
      <c r="TPS55" s="19"/>
      <c r="TPT55" s="19"/>
      <c r="TPU55" s="19"/>
      <c r="TPV55" s="19"/>
      <c r="TPW55" s="19"/>
      <c r="TPX55" s="19"/>
      <c r="TPY55" s="19"/>
      <c r="TPZ55" s="19"/>
      <c r="TQA55" s="19"/>
      <c r="TQB55" s="19"/>
      <c r="TQC55" s="19"/>
      <c r="TQD55" s="19"/>
      <c r="TQE55" s="19"/>
      <c r="TQF55" s="19"/>
      <c r="TQG55" s="19"/>
      <c r="TQH55" s="19"/>
      <c r="TQI55" s="19"/>
      <c r="TQJ55" s="19"/>
      <c r="TQK55" s="19"/>
      <c r="TQL55" s="19"/>
      <c r="TQM55" s="19"/>
      <c r="TQN55" s="19"/>
      <c r="TQO55" s="19"/>
      <c r="TQP55" s="19"/>
      <c r="TQQ55" s="19"/>
      <c r="TQR55" s="19"/>
      <c r="TQS55" s="19"/>
      <c r="TQT55" s="19"/>
      <c r="TQU55" s="19"/>
      <c r="TQV55" s="19"/>
      <c r="TQW55" s="19"/>
      <c r="TQX55" s="19"/>
      <c r="TQY55" s="19"/>
      <c r="TQZ55" s="19"/>
      <c r="TRA55" s="19"/>
      <c r="TRB55" s="19"/>
      <c r="TRC55" s="19"/>
      <c r="TRD55" s="19"/>
      <c r="TRE55" s="19"/>
      <c r="TRF55" s="19"/>
      <c r="TRG55" s="19"/>
      <c r="TRH55" s="19"/>
      <c r="TRI55" s="19"/>
      <c r="TRJ55" s="19"/>
      <c r="TRK55" s="19"/>
      <c r="TRL55" s="19"/>
      <c r="TRM55" s="19"/>
      <c r="TRN55" s="19"/>
      <c r="TRO55" s="19"/>
      <c r="TRP55" s="19"/>
      <c r="TRQ55" s="19"/>
      <c r="TRR55" s="19"/>
      <c r="TRS55" s="19"/>
      <c r="TRT55" s="19"/>
      <c r="TRU55" s="19"/>
      <c r="TRV55" s="19"/>
      <c r="TRW55" s="19"/>
      <c r="TRX55" s="19"/>
      <c r="TRY55" s="19"/>
      <c r="TRZ55" s="19"/>
      <c r="TSA55" s="19"/>
      <c r="TSB55" s="19"/>
      <c r="TSC55" s="19"/>
      <c r="TSD55" s="19"/>
      <c r="TSE55" s="19"/>
      <c r="TSF55" s="19"/>
      <c r="TSG55" s="19"/>
      <c r="TSH55" s="19"/>
      <c r="TSI55" s="19"/>
      <c r="TSJ55" s="19"/>
      <c r="TSK55" s="19"/>
      <c r="TSL55" s="19"/>
      <c r="TSM55" s="19"/>
      <c r="TSN55" s="19"/>
      <c r="TSO55" s="19"/>
      <c r="TSP55" s="19"/>
      <c r="TSQ55" s="19"/>
      <c r="TSR55" s="19"/>
      <c r="TSS55" s="19"/>
      <c r="TST55" s="19"/>
      <c r="TSU55" s="19"/>
      <c r="TSV55" s="19"/>
      <c r="TSW55" s="19"/>
      <c r="TSX55" s="19"/>
      <c r="TSY55" s="19"/>
      <c r="TSZ55" s="19"/>
      <c r="TTA55" s="19"/>
      <c r="TTB55" s="19"/>
      <c r="TTC55" s="19"/>
      <c r="TTD55" s="19"/>
      <c r="TTE55" s="19"/>
      <c r="TTF55" s="19"/>
      <c r="TTG55" s="19"/>
      <c r="TTH55" s="19"/>
      <c r="TTI55" s="19"/>
      <c r="TTJ55" s="19"/>
      <c r="TTK55" s="19"/>
      <c r="TTL55" s="19"/>
      <c r="TTM55" s="19"/>
      <c r="TTN55" s="19"/>
      <c r="TTO55" s="19"/>
      <c r="TTP55" s="19"/>
      <c r="TTQ55" s="19"/>
      <c r="TTR55" s="19"/>
      <c r="TTS55" s="19"/>
      <c r="TTT55" s="19"/>
      <c r="TTU55" s="19"/>
      <c r="TTV55" s="19"/>
      <c r="TTW55" s="19"/>
      <c r="TTX55" s="19"/>
      <c r="TTY55" s="19"/>
      <c r="TTZ55" s="19"/>
      <c r="TUA55" s="19"/>
      <c r="TUB55" s="19"/>
      <c r="TUC55" s="19"/>
      <c r="TUD55" s="19"/>
      <c r="TUE55" s="19"/>
      <c r="TUF55" s="19"/>
      <c r="TUG55" s="19"/>
      <c r="TUH55" s="19"/>
      <c r="TUI55" s="19"/>
      <c r="TUJ55" s="19"/>
      <c r="TUK55" s="19"/>
      <c r="TUL55" s="19"/>
      <c r="TUM55" s="19"/>
      <c r="TUN55" s="19"/>
      <c r="TUO55" s="19"/>
      <c r="TUP55" s="19"/>
      <c r="TUQ55" s="19"/>
      <c r="TUR55" s="19"/>
      <c r="TUS55" s="19"/>
      <c r="TUT55" s="19"/>
      <c r="TUU55" s="19"/>
      <c r="TUV55" s="19"/>
      <c r="TUW55" s="19"/>
      <c r="TUX55" s="19"/>
      <c r="TUY55" s="19"/>
      <c r="TUZ55" s="19"/>
      <c r="TVA55" s="19"/>
      <c r="TVB55" s="19"/>
      <c r="TVC55" s="19"/>
      <c r="TVD55" s="19"/>
      <c r="TVE55" s="19"/>
      <c r="TVF55" s="19"/>
      <c r="TVG55" s="19"/>
      <c r="TVH55" s="19"/>
      <c r="TVI55" s="19"/>
      <c r="TVJ55" s="19"/>
      <c r="TVK55" s="19"/>
      <c r="TVL55" s="19"/>
      <c r="TVM55" s="19"/>
      <c r="TVN55" s="19"/>
      <c r="TVO55" s="19"/>
      <c r="TVP55" s="19"/>
      <c r="TVQ55" s="19"/>
      <c r="TVR55" s="19"/>
      <c r="TVS55" s="19"/>
      <c r="TVT55" s="19"/>
      <c r="TVU55" s="19"/>
      <c r="TVV55" s="19"/>
      <c r="TVW55" s="19"/>
      <c r="TVX55" s="19"/>
      <c r="TVY55" s="19"/>
      <c r="TVZ55" s="19"/>
      <c r="TWA55" s="19"/>
      <c r="TWB55" s="19"/>
      <c r="TWC55" s="19"/>
      <c r="TWD55" s="19"/>
      <c r="TWE55" s="19"/>
      <c r="TWF55" s="19"/>
      <c r="TWG55" s="19"/>
      <c r="TWH55" s="19"/>
      <c r="TWI55" s="19"/>
      <c r="TWJ55" s="19"/>
      <c r="TWK55" s="19"/>
      <c r="TWL55" s="19"/>
      <c r="TWM55" s="19"/>
      <c r="TWN55" s="19"/>
      <c r="TWO55" s="19"/>
      <c r="TWP55" s="19"/>
      <c r="TWQ55" s="19"/>
      <c r="TWR55" s="19"/>
      <c r="TWS55" s="19"/>
      <c r="TWT55" s="19"/>
      <c r="TWU55" s="19"/>
      <c r="TWV55" s="19"/>
      <c r="TWW55" s="19"/>
      <c r="TWX55" s="19"/>
      <c r="TWY55" s="19"/>
      <c r="TWZ55" s="19"/>
      <c r="TXA55" s="19"/>
      <c r="TXB55" s="19"/>
      <c r="TXC55" s="19"/>
      <c r="TXD55" s="19"/>
      <c r="TXE55" s="19"/>
      <c r="TXF55" s="19"/>
      <c r="TXG55" s="19"/>
      <c r="TXH55" s="19"/>
      <c r="TXI55" s="19"/>
      <c r="TXJ55" s="19"/>
      <c r="TXK55" s="19"/>
      <c r="TXL55" s="19"/>
      <c r="TXM55" s="19"/>
      <c r="TXN55" s="19"/>
      <c r="TXO55" s="19"/>
      <c r="TXP55" s="19"/>
      <c r="TXQ55" s="19"/>
      <c r="TXR55" s="19"/>
      <c r="TXS55" s="19"/>
      <c r="TXT55" s="19"/>
      <c r="TXU55" s="19"/>
      <c r="TXV55" s="19"/>
      <c r="TXW55" s="19"/>
      <c r="TXX55" s="19"/>
      <c r="TXY55" s="19"/>
      <c r="TXZ55" s="19"/>
      <c r="TYA55" s="19"/>
      <c r="TYB55" s="19"/>
      <c r="TYC55" s="19"/>
      <c r="TYD55" s="19"/>
      <c r="TYE55" s="19"/>
      <c r="TYF55" s="19"/>
      <c r="TYG55" s="19"/>
      <c r="TYH55" s="19"/>
      <c r="TYI55" s="19"/>
      <c r="TYJ55" s="19"/>
      <c r="TYK55" s="19"/>
      <c r="TYL55" s="19"/>
      <c r="TYM55" s="19"/>
      <c r="TYN55" s="19"/>
      <c r="TYO55" s="19"/>
      <c r="TYP55" s="19"/>
      <c r="TYQ55" s="19"/>
      <c r="TYR55" s="19"/>
      <c r="TYS55" s="19"/>
      <c r="TYT55" s="19"/>
      <c r="TYU55" s="19"/>
      <c r="TYV55" s="19"/>
      <c r="TYW55" s="19"/>
      <c r="TYX55" s="19"/>
      <c r="TYY55" s="19"/>
      <c r="TYZ55" s="19"/>
      <c r="TZA55" s="19"/>
      <c r="TZB55" s="19"/>
      <c r="TZC55" s="19"/>
      <c r="TZD55" s="19"/>
      <c r="TZE55" s="19"/>
      <c r="TZF55" s="19"/>
      <c r="TZG55" s="19"/>
      <c r="TZH55" s="19"/>
      <c r="TZI55" s="19"/>
      <c r="TZJ55" s="19"/>
      <c r="TZK55" s="19"/>
      <c r="TZL55" s="19"/>
      <c r="TZM55" s="19"/>
      <c r="TZN55" s="19"/>
      <c r="TZO55" s="19"/>
      <c r="TZP55" s="19"/>
      <c r="TZQ55" s="19"/>
      <c r="TZR55" s="19"/>
      <c r="TZS55" s="19"/>
      <c r="TZT55" s="19"/>
      <c r="TZU55" s="19"/>
      <c r="TZV55" s="19"/>
      <c r="TZW55" s="19"/>
      <c r="TZX55" s="19"/>
      <c r="TZY55" s="19"/>
      <c r="TZZ55" s="19"/>
      <c r="UAA55" s="19"/>
      <c r="UAB55" s="19"/>
      <c r="UAC55" s="19"/>
      <c r="UAD55" s="19"/>
      <c r="UAE55" s="19"/>
      <c r="UAF55" s="19"/>
      <c r="UAG55" s="19"/>
      <c r="UAH55" s="19"/>
      <c r="UAI55" s="19"/>
      <c r="UAJ55" s="19"/>
      <c r="UAK55" s="19"/>
      <c r="UAL55" s="19"/>
      <c r="UAM55" s="19"/>
      <c r="UAN55" s="19"/>
      <c r="UAO55" s="19"/>
      <c r="UAP55" s="19"/>
      <c r="UAQ55" s="19"/>
      <c r="UAR55" s="19"/>
      <c r="UAS55" s="19"/>
      <c r="UAT55" s="19"/>
      <c r="UAU55" s="19"/>
      <c r="UAV55" s="19"/>
      <c r="UAW55" s="19"/>
      <c r="UAX55" s="19"/>
      <c r="UAY55" s="19"/>
      <c r="UAZ55" s="19"/>
      <c r="UBA55" s="19"/>
      <c r="UBB55" s="19"/>
      <c r="UBC55" s="19"/>
      <c r="UBD55" s="19"/>
      <c r="UBE55" s="19"/>
      <c r="UBF55" s="19"/>
      <c r="UBG55" s="19"/>
      <c r="UBH55" s="19"/>
      <c r="UBI55" s="19"/>
      <c r="UBJ55" s="19"/>
      <c r="UBK55" s="19"/>
      <c r="UBL55" s="19"/>
      <c r="UBM55" s="19"/>
      <c r="UBN55" s="19"/>
      <c r="UBO55" s="19"/>
      <c r="UBP55" s="19"/>
      <c r="UBQ55" s="19"/>
      <c r="UBR55" s="19"/>
      <c r="UBS55" s="19"/>
      <c r="UBT55" s="19"/>
      <c r="UBU55" s="19"/>
      <c r="UBV55" s="19"/>
      <c r="UBW55" s="19"/>
      <c r="UBX55" s="19"/>
      <c r="UBY55" s="19"/>
      <c r="UBZ55" s="19"/>
      <c r="UCA55" s="19"/>
      <c r="UCB55" s="19"/>
      <c r="UCC55" s="19"/>
      <c r="UCD55" s="19"/>
      <c r="UCE55" s="19"/>
      <c r="UCF55" s="19"/>
      <c r="UCG55" s="19"/>
      <c r="UCH55" s="19"/>
      <c r="UCI55" s="19"/>
      <c r="UCJ55" s="19"/>
      <c r="UCK55" s="19"/>
      <c r="UCL55" s="19"/>
      <c r="UCM55" s="19"/>
      <c r="UCN55" s="19"/>
      <c r="UCO55" s="19"/>
      <c r="UCP55" s="19"/>
      <c r="UCQ55" s="19"/>
      <c r="UCR55" s="19"/>
      <c r="UCS55" s="19"/>
      <c r="UCT55" s="19"/>
      <c r="UCU55" s="19"/>
      <c r="UCV55" s="19"/>
      <c r="UCW55" s="19"/>
      <c r="UCX55" s="19"/>
      <c r="UCY55" s="19"/>
      <c r="UCZ55" s="19"/>
      <c r="UDA55" s="19"/>
      <c r="UDB55" s="19"/>
      <c r="UDC55" s="19"/>
      <c r="UDD55" s="19"/>
      <c r="UDE55" s="19"/>
      <c r="UDF55" s="19"/>
      <c r="UDG55" s="19"/>
      <c r="UDH55" s="19"/>
      <c r="UDI55" s="19"/>
      <c r="UDJ55" s="19"/>
      <c r="UDK55" s="19"/>
      <c r="UDL55" s="19"/>
      <c r="UDM55" s="19"/>
      <c r="UDN55" s="19"/>
      <c r="UDO55" s="19"/>
      <c r="UDP55" s="19"/>
      <c r="UDQ55" s="19"/>
      <c r="UDR55" s="19"/>
      <c r="UDS55" s="19"/>
      <c r="UDT55" s="19"/>
      <c r="UDU55" s="19"/>
      <c r="UDV55" s="19"/>
      <c r="UDW55" s="19"/>
      <c r="UDX55" s="19"/>
      <c r="UDY55" s="19"/>
      <c r="UDZ55" s="19"/>
      <c r="UEA55" s="19"/>
      <c r="UEB55" s="19"/>
      <c r="UEC55" s="19"/>
      <c r="UED55" s="19"/>
      <c r="UEE55" s="19"/>
      <c r="UEF55" s="19"/>
      <c r="UEG55" s="19"/>
      <c r="UEH55" s="19"/>
      <c r="UEI55" s="19"/>
      <c r="UEJ55" s="19"/>
      <c r="UEK55" s="19"/>
      <c r="UEL55" s="19"/>
      <c r="UEM55" s="19"/>
      <c r="UEN55" s="19"/>
      <c r="UEO55" s="19"/>
      <c r="UEP55" s="19"/>
      <c r="UEQ55" s="19"/>
      <c r="UER55" s="19"/>
      <c r="UES55" s="19"/>
      <c r="UET55" s="19"/>
      <c r="UEU55" s="19"/>
      <c r="UEV55" s="19"/>
      <c r="UEW55" s="19"/>
      <c r="UEX55" s="19"/>
      <c r="UEY55" s="19"/>
      <c r="UEZ55" s="19"/>
      <c r="UFA55" s="19"/>
      <c r="UFB55" s="19"/>
      <c r="UFC55" s="19"/>
      <c r="UFD55" s="19"/>
      <c r="UFE55" s="19"/>
      <c r="UFF55" s="19"/>
      <c r="UFG55" s="19"/>
      <c r="UFH55" s="19"/>
      <c r="UFI55" s="19"/>
      <c r="UFJ55" s="19"/>
      <c r="UFK55" s="19"/>
      <c r="UFL55" s="19"/>
      <c r="UFM55" s="19"/>
      <c r="UFN55" s="19"/>
      <c r="UFO55" s="19"/>
      <c r="UFP55" s="19"/>
      <c r="UFQ55" s="19"/>
      <c r="UFR55" s="19"/>
      <c r="UFS55" s="19"/>
      <c r="UFT55" s="19"/>
      <c r="UFU55" s="19"/>
      <c r="UFV55" s="19"/>
      <c r="UFW55" s="19"/>
      <c r="UFX55" s="19"/>
      <c r="UFY55" s="19"/>
      <c r="UFZ55" s="19"/>
      <c r="UGA55" s="19"/>
      <c r="UGB55" s="19"/>
      <c r="UGC55" s="19"/>
      <c r="UGD55" s="19"/>
      <c r="UGE55" s="19"/>
      <c r="UGF55" s="19"/>
      <c r="UGG55" s="19"/>
      <c r="UGH55" s="19"/>
      <c r="UGI55" s="19"/>
      <c r="UGJ55" s="19"/>
      <c r="UGK55" s="19"/>
      <c r="UGL55" s="19"/>
      <c r="UGM55" s="19"/>
      <c r="UGN55" s="19"/>
      <c r="UGO55" s="19"/>
      <c r="UGP55" s="19"/>
      <c r="UGQ55" s="19"/>
      <c r="UGR55" s="19"/>
      <c r="UGS55" s="19"/>
      <c r="UGT55" s="19"/>
      <c r="UGU55" s="19"/>
      <c r="UGV55" s="19"/>
      <c r="UGW55" s="19"/>
      <c r="UGX55" s="19"/>
      <c r="UGY55" s="19"/>
      <c r="UGZ55" s="19"/>
      <c r="UHA55" s="19"/>
      <c r="UHB55" s="19"/>
      <c r="UHC55" s="19"/>
      <c r="UHD55" s="19"/>
      <c r="UHE55" s="19"/>
      <c r="UHF55" s="19"/>
      <c r="UHG55" s="19"/>
      <c r="UHH55" s="19"/>
      <c r="UHI55" s="19"/>
      <c r="UHJ55" s="19"/>
      <c r="UHK55" s="19"/>
      <c r="UHL55" s="19"/>
      <c r="UHM55" s="19"/>
      <c r="UHN55" s="19"/>
      <c r="UHO55" s="19"/>
      <c r="UHP55" s="19"/>
      <c r="UHQ55" s="19"/>
      <c r="UHR55" s="19"/>
      <c r="UHS55" s="19"/>
      <c r="UHT55" s="19"/>
      <c r="UHU55" s="19"/>
      <c r="UHV55" s="19"/>
      <c r="UHW55" s="19"/>
      <c r="UHX55" s="19"/>
      <c r="UHY55" s="19"/>
      <c r="UHZ55" s="19"/>
      <c r="UIA55" s="19"/>
      <c r="UIB55" s="19"/>
      <c r="UIC55" s="19"/>
      <c r="UID55" s="19"/>
      <c r="UIE55" s="19"/>
      <c r="UIF55" s="19"/>
      <c r="UIG55" s="19"/>
      <c r="UIH55" s="19"/>
      <c r="UII55" s="19"/>
      <c r="UIJ55" s="19"/>
      <c r="UIK55" s="19"/>
      <c r="UIL55" s="19"/>
      <c r="UIM55" s="19"/>
      <c r="UIN55" s="19"/>
      <c r="UIO55" s="19"/>
      <c r="UIP55" s="19"/>
      <c r="UIQ55" s="19"/>
      <c r="UIR55" s="19"/>
      <c r="UIS55" s="19"/>
      <c r="UIT55" s="19"/>
      <c r="UIU55" s="19"/>
      <c r="UIV55" s="19"/>
      <c r="UIW55" s="19"/>
      <c r="UIX55" s="19"/>
      <c r="UIY55" s="19"/>
      <c r="UIZ55" s="19"/>
      <c r="UJA55" s="19"/>
      <c r="UJB55" s="19"/>
      <c r="UJC55" s="19"/>
      <c r="UJD55" s="19"/>
      <c r="UJE55" s="19"/>
      <c r="UJF55" s="19"/>
      <c r="UJG55" s="19"/>
      <c r="UJH55" s="19"/>
      <c r="UJI55" s="19"/>
      <c r="UJJ55" s="19"/>
      <c r="UJK55" s="19"/>
      <c r="UJL55" s="19"/>
      <c r="UJM55" s="19"/>
      <c r="UJN55" s="19"/>
      <c r="UJO55" s="19"/>
      <c r="UJP55" s="19"/>
      <c r="UJQ55" s="19"/>
      <c r="UJR55" s="19"/>
      <c r="UJS55" s="19"/>
      <c r="UJT55" s="19"/>
      <c r="UJU55" s="19"/>
      <c r="UJV55" s="19"/>
      <c r="UJW55" s="19"/>
      <c r="UJX55" s="19"/>
      <c r="UJY55" s="19"/>
      <c r="UJZ55" s="19"/>
      <c r="UKA55" s="19"/>
      <c r="UKB55" s="19"/>
      <c r="UKC55" s="19"/>
      <c r="UKD55" s="19"/>
      <c r="UKE55" s="19"/>
      <c r="UKF55" s="19"/>
      <c r="UKG55" s="19"/>
      <c r="UKH55" s="19"/>
      <c r="UKI55" s="19"/>
      <c r="UKJ55" s="19"/>
      <c r="UKK55" s="19"/>
      <c r="UKL55" s="19"/>
      <c r="UKM55" s="19"/>
      <c r="UKN55" s="19"/>
      <c r="UKO55" s="19"/>
      <c r="UKP55" s="19"/>
      <c r="UKQ55" s="19"/>
      <c r="UKR55" s="19"/>
      <c r="UKS55" s="19"/>
      <c r="UKT55" s="19"/>
      <c r="UKU55" s="19"/>
      <c r="UKV55" s="19"/>
      <c r="UKW55" s="19"/>
      <c r="UKX55" s="19"/>
      <c r="UKY55" s="19"/>
      <c r="UKZ55" s="19"/>
      <c r="ULA55" s="19"/>
      <c r="ULB55" s="19"/>
      <c r="ULC55" s="19"/>
      <c r="ULD55" s="19"/>
      <c r="ULE55" s="19"/>
      <c r="ULF55" s="19"/>
      <c r="ULG55" s="19"/>
      <c r="ULH55" s="19"/>
      <c r="ULI55" s="19"/>
      <c r="ULJ55" s="19"/>
      <c r="ULK55" s="19"/>
      <c r="ULL55" s="19"/>
      <c r="ULM55" s="19"/>
      <c r="ULN55" s="19"/>
      <c r="ULO55" s="19"/>
      <c r="ULP55" s="19"/>
      <c r="ULQ55" s="19"/>
      <c r="ULR55" s="19"/>
      <c r="ULS55" s="19"/>
      <c r="ULT55" s="19"/>
      <c r="ULU55" s="19"/>
      <c r="ULV55" s="19"/>
      <c r="ULW55" s="19"/>
      <c r="ULX55" s="19"/>
      <c r="ULY55" s="19"/>
      <c r="ULZ55" s="19"/>
      <c r="UMA55" s="19"/>
      <c r="UMB55" s="19"/>
      <c r="UMC55" s="19"/>
      <c r="UMD55" s="19"/>
      <c r="UME55" s="19"/>
      <c r="UMF55" s="19"/>
      <c r="UMG55" s="19"/>
      <c r="UMH55" s="19"/>
      <c r="UMI55" s="19"/>
      <c r="UMJ55" s="19"/>
      <c r="UMK55" s="19"/>
      <c r="UML55" s="19"/>
      <c r="UMM55" s="19"/>
      <c r="UMN55" s="19"/>
      <c r="UMO55" s="19"/>
      <c r="UMP55" s="19"/>
      <c r="UMQ55" s="19"/>
      <c r="UMR55" s="19"/>
      <c r="UMS55" s="19"/>
      <c r="UMT55" s="19"/>
      <c r="UMU55" s="19"/>
      <c r="UMV55" s="19"/>
      <c r="UMW55" s="19"/>
      <c r="UMX55" s="19"/>
      <c r="UMY55" s="19"/>
      <c r="UMZ55" s="19"/>
      <c r="UNA55" s="19"/>
      <c r="UNB55" s="19"/>
      <c r="UNC55" s="19"/>
      <c r="UND55" s="19"/>
      <c r="UNE55" s="19"/>
      <c r="UNF55" s="19"/>
      <c r="UNG55" s="19"/>
      <c r="UNH55" s="19"/>
      <c r="UNI55" s="19"/>
      <c r="UNJ55" s="19"/>
      <c r="UNK55" s="19"/>
      <c r="UNL55" s="19"/>
      <c r="UNM55" s="19"/>
      <c r="UNN55" s="19"/>
      <c r="UNO55" s="19"/>
      <c r="UNP55" s="19"/>
      <c r="UNQ55" s="19"/>
      <c r="UNR55" s="19"/>
      <c r="UNS55" s="19"/>
      <c r="UNT55" s="19"/>
      <c r="UNU55" s="19"/>
      <c r="UNV55" s="19"/>
      <c r="UNW55" s="19"/>
      <c r="UNX55" s="19"/>
      <c r="UNY55" s="19"/>
      <c r="UNZ55" s="19"/>
      <c r="UOA55" s="19"/>
      <c r="UOB55" s="19"/>
      <c r="UOC55" s="19"/>
      <c r="UOD55" s="19"/>
      <c r="UOE55" s="19"/>
      <c r="UOF55" s="19"/>
      <c r="UOG55" s="19"/>
      <c r="UOH55" s="19"/>
      <c r="UOI55" s="19"/>
      <c r="UOJ55" s="19"/>
      <c r="UOK55" s="19"/>
      <c r="UOL55" s="19"/>
      <c r="UOM55" s="19"/>
      <c r="UON55" s="19"/>
      <c r="UOO55" s="19"/>
      <c r="UOP55" s="19"/>
      <c r="UOQ55" s="19"/>
      <c r="UOR55" s="19"/>
      <c r="UOS55" s="19"/>
      <c r="UOT55" s="19"/>
      <c r="UOU55" s="19"/>
      <c r="UOV55" s="19"/>
      <c r="UOW55" s="19"/>
      <c r="UOX55" s="19"/>
      <c r="UOY55" s="19"/>
      <c r="UOZ55" s="19"/>
      <c r="UPA55" s="19"/>
      <c r="UPB55" s="19"/>
      <c r="UPC55" s="19"/>
      <c r="UPD55" s="19"/>
      <c r="UPE55" s="19"/>
      <c r="UPF55" s="19"/>
      <c r="UPG55" s="19"/>
      <c r="UPH55" s="19"/>
      <c r="UPI55" s="19"/>
      <c r="UPJ55" s="19"/>
      <c r="UPK55" s="19"/>
      <c r="UPL55" s="19"/>
      <c r="UPM55" s="19"/>
      <c r="UPN55" s="19"/>
      <c r="UPO55" s="19"/>
      <c r="UPP55" s="19"/>
      <c r="UPQ55" s="19"/>
      <c r="UPR55" s="19"/>
      <c r="UPS55" s="19"/>
      <c r="UPT55" s="19"/>
      <c r="UPU55" s="19"/>
      <c r="UPV55" s="19"/>
      <c r="UPW55" s="19"/>
      <c r="UPX55" s="19"/>
      <c r="UPY55" s="19"/>
      <c r="UPZ55" s="19"/>
      <c r="UQA55" s="19"/>
      <c r="UQB55" s="19"/>
      <c r="UQC55" s="19"/>
      <c r="UQD55" s="19"/>
      <c r="UQE55" s="19"/>
      <c r="UQF55" s="19"/>
      <c r="UQG55" s="19"/>
      <c r="UQH55" s="19"/>
      <c r="UQI55" s="19"/>
      <c r="UQJ55" s="19"/>
      <c r="UQK55" s="19"/>
      <c r="UQL55" s="19"/>
      <c r="UQM55" s="19"/>
      <c r="UQN55" s="19"/>
      <c r="UQO55" s="19"/>
      <c r="UQP55" s="19"/>
      <c r="UQQ55" s="19"/>
      <c r="UQR55" s="19"/>
      <c r="UQS55" s="19"/>
      <c r="UQT55" s="19"/>
      <c r="UQU55" s="19"/>
      <c r="UQV55" s="19"/>
      <c r="UQW55" s="19"/>
      <c r="UQX55" s="19"/>
      <c r="UQY55" s="19"/>
      <c r="UQZ55" s="19"/>
      <c r="URA55" s="19"/>
      <c r="URB55" s="19"/>
      <c r="URC55" s="19"/>
      <c r="URD55" s="19"/>
      <c r="URE55" s="19"/>
      <c r="URF55" s="19"/>
      <c r="URG55" s="19"/>
      <c r="URH55" s="19"/>
      <c r="URI55" s="19"/>
      <c r="URJ55" s="19"/>
      <c r="URK55" s="19"/>
      <c r="URL55" s="19"/>
      <c r="URM55" s="19"/>
      <c r="URN55" s="19"/>
      <c r="URO55" s="19"/>
      <c r="URP55" s="19"/>
      <c r="URQ55" s="19"/>
      <c r="URR55" s="19"/>
      <c r="URS55" s="19"/>
      <c r="URT55" s="19"/>
      <c r="URU55" s="19"/>
      <c r="URV55" s="19"/>
      <c r="URW55" s="19"/>
      <c r="URX55" s="19"/>
      <c r="URY55" s="19"/>
      <c r="URZ55" s="19"/>
      <c r="USA55" s="19"/>
      <c r="USB55" s="19"/>
      <c r="USC55" s="19"/>
      <c r="USD55" s="19"/>
      <c r="USE55" s="19"/>
      <c r="USF55" s="19"/>
      <c r="USG55" s="19"/>
      <c r="USH55" s="19"/>
      <c r="USI55" s="19"/>
      <c r="USJ55" s="19"/>
      <c r="USK55" s="19"/>
      <c r="USL55" s="19"/>
      <c r="USM55" s="19"/>
      <c r="USN55" s="19"/>
      <c r="USO55" s="19"/>
      <c r="USP55" s="19"/>
      <c r="USQ55" s="19"/>
      <c r="USR55" s="19"/>
      <c r="USS55" s="19"/>
      <c r="UST55" s="19"/>
      <c r="USU55" s="19"/>
      <c r="USV55" s="19"/>
      <c r="USW55" s="19"/>
      <c r="USX55" s="19"/>
      <c r="USY55" s="19"/>
      <c r="USZ55" s="19"/>
      <c r="UTA55" s="19"/>
      <c r="UTB55" s="19"/>
      <c r="UTC55" s="19"/>
      <c r="UTD55" s="19"/>
      <c r="UTE55" s="19"/>
      <c r="UTF55" s="19"/>
      <c r="UTG55" s="19"/>
      <c r="UTH55" s="19"/>
      <c r="UTI55" s="19"/>
      <c r="UTJ55" s="19"/>
      <c r="UTK55" s="19"/>
      <c r="UTL55" s="19"/>
      <c r="UTM55" s="19"/>
      <c r="UTN55" s="19"/>
      <c r="UTO55" s="19"/>
      <c r="UTP55" s="19"/>
      <c r="UTQ55" s="19"/>
      <c r="UTR55" s="19"/>
      <c r="UTS55" s="19"/>
      <c r="UTT55" s="19"/>
      <c r="UTU55" s="19"/>
      <c r="UTV55" s="19"/>
      <c r="UTW55" s="19"/>
      <c r="UTX55" s="19"/>
      <c r="UTY55" s="19"/>
      <c r="UTZ55" s="19"/>
      <c r="UUA55" s="19"/>
      <c r="UUB55" s="19"/>
      <c r="UUC55" s="19"/>
      <c r="UUD55" s="19"/>
      <c r="UUE55" s="19"/>
      <c r="UUF55" s="19"/>
      <c r="UUG55" s="19"/>
      <c r="UUH55" s="19"/>
      <c r="UUI55" s="19"/>
      <c r="UUJ55" s="19"/>
      <c r="UUK55" s="19"/>
      <c r="UUL55" s="19"/>
      <c r="UUM55" s="19"/>
      <c r="UUN55" s="19"/>
      <c r="UUO55" s="19"/>
      <c r="UUP55" s="19"/>
      <c r="UUQ55" s="19"/>
      <c r="UUR55" s="19"/>
      <c r="UUS55" s="19"/>
      <c r="UUT55" s="19"/>
      <c r="UUU55" s="19"/>
      <c r="UUV55" s="19"/>
      <c r="UUW55" s="19"/>
      <c r="UUX55" s="19"/>
      <c r="UUY55" s="19"/>
      <c r="UUZ55" s="19"/>
      <c r="UVA55" s="19"/>
      <c r="UVB55" s="19"/>
      <c r="UVC55" s="19"/>
      <c r="UVD55" s="19"/>
      <c r="UVE55" s="19"/>
      <c r="UVF55" s="19"/>
      <c r="UVG55" s="19"/>
      <c r="UVH55" s="19"/>
      <c r="UVI55" s="19"/>
      <c r="UVJ55" s="19"/>
      <c r="UVK55" s="19"/>
      <c r="UVL55" s="19"/>
      <c r="UVM55" s="19"/>
      <c r="UVN55" s="19"/>
      <c r="UVO55" s="19"/>
      <c r="UVP55" s="19"/>
      <c r="UVQ55" s="19"/>
      <c r="UVR55" s="19"/>
      <c r="UVS55" s="19"/>
      <c r="UVT55" s="19"/>
      <c r="UVU55" s="19"/>
      <c r="UVV55" s="19"/>
      <c r="UVW55" s="19"/>
      <c r="UVX55" s="19"/>
      <c r="UVY55" s="19"/>
      <c r="UVZ55" s="19"/>
      <c r="UWA55" s="19"/>
      <c r="UWB55" s="19"/>
      <c r="UWC55" s="19"/>
      <c r="UWD55" s="19"/>
      <c r="UWE55" s="19"/>
      <c r="UWF55" s="19"/>
      <c r="UWG55" s="19"/>
      <c r="UWH55" s="19"/>
      <c r="UWI55" s="19"/>
      <c r="UWJ55" s="19"/>
      <c r="UWK55" s="19"/>
      <c r="UWL55" s="19"/>
      <c r="UWM55" s="19"/>
      <c r="UWN55" s="19"/>
      <c r="UWO55" s="19"/>
      <c r="UWP55" s="19"/>
      <c r="UWQ55" s="19"/>
      <c r="UWR55" s="19"/>
      <c r="UWS55" s="19"/>
      <c r="UWT55" s="19"/>
      <c r="UWU55" s="19"/>
      <c r="UWV55" s="19"/>
      <c r="UWW55" s="19"/>
      <c r="UWX55" s="19"/>
      <c r="UWY55" s="19"/>
      <c r="UWZ55" s="19"/>
      <c r="UXA55" s="19"/>
      <c r="UXB55" s="19"/>
      <c r="UXC55" s="19"/>
      <c r="UXD55" s="19"/>
      <c r="UXE55" s="19"/>
      <c r="UXF55" s="19"/>
      <c r="UXG55" s="19"/>
      <c r="UXH55" s="19"/>
      <c r="UXI55" s="19"/>
      <c r="UXJ55" s="19"/>
      <c r="UXK55" s="19"/>
      <c r="UXL55" s="19"/>
      <c r="UXM55" s="19"/>
      <c r="UXN55" s="19"/>
      <c r="UXO55" s="19"/>
      <c r="UXP55" s="19"/>
      <c r="UXQ55" s="19"/>
      <c r="UXR55" s="19"/>
      <c r="UXS55" s="19"/>
      <c r="UXT55" s="19"/>
      <c r="UXU55" s="19"/>
      <c r="UXV55" s="19"/>
      <c r="UXW55" s="19"/>
      <c r="UXX55" s="19"/>
      <c r="UXY55" s="19"/>
      <c r="UXZ55" s="19"/>
      <c r="UYA55" s="19"/>
      <c r="UYB55" s="19"/>
      <c r="UYC55" s="19"/>
      <c r="UYD55" s="19"/>
      <c r="UYE55" s="19"/>
      <c r="UYF55" s="19"/>
      <c r="UYG55" s="19"/>
      <c r="UYH55" s="19"/>
      <c r="UYI55" s="19"/>
      <c r="UYJ55" s="19"/>
      <c r="UYK55" s="19"/>
      <c r="UYL55" s="19"/>
      <c r="UYM55" s="19"/>
      <c r="UYN55" s="19"/>
      <c r="UYO55" s="19"/>
      <c r="UYP55" s="19"/>
      <c r="UYQ55" s="19"/>
      <c r="UYR55" s="19"/>
      <c r="UYS55" s="19"/>
      <c r="UYT55" s="19"/>
      <c r="UYU55" s="19"/>
      <c r="UYV55" s="19"/>
      <c r="UYW55" s="19"/>
      <c r="UYX55" s="19"/>
      <c r="UYY55" s="19"/>
      <c r="UYZ55" s="19"/>
      <c r="UZA55" s="19"/>
      <c r="UZB55" s="19"/>
      <c r="UZC55" s="19"/>
      <c r="UZD55" s="19"/>
      <c r="UZE55" s="19"/>
      <c r="UZF55" s="19"/>
      <c r="UZG55" s="19"/>
      <c r="UZH55" s="19"/>
      <c r="UZI55" s="19"/>
      <c r="UZJ55" s="19"/>
      <c r="UZK55" s="19"/>
      <c r="UZL55" s="19"/>
      <c r="UZM55" s="19"/>
      <c r="UZN55" s="19"/>
      <c r="UZO55" s="19"/>
      <c r="UZP55" s="19"/>
      <c r="UZQ55" s="19"/>
      <c r="UZR55" s="19"/>
      <c r="UZS55" s="19"/>
      <c r="UZT55" s="19"/>
      <c r="UZU55" s="19"/>
      <c r="UZV55" s="19"/>
      <c r="UZW55" s="19"/>
      <c r="UZX55" s="19"/>
      <c r="UZY55" s="19"/>
      <c r="UZZ55" s="19"/>
      <c r="VAA55" s="19"/>
      <c r="VAB55" s="19"/>
      <c r="VAC55" s="19"/>
      <c r="VAD55" s="19"/>
      <c r="VAE55" s="19"/>
      <c r="VAF55" s="19"/>
      <c r="VAG55" s="19"/>
      <c r="VAH55" s="19"/>
      <c r="VAI55" s="19"/>
      <c r="VAJ55" s="19"/>
      <c r="VAK55" s="19"/>
      <c r="VAL55" s="19"/>
      <c r="VAM55" s="19"/>
      <c r="VAN55" s="19"/>
      <c r="VAO55" s="19"/>
      <c r="VAP55" s="19"/>
      <c r="VAQ55" s="19"/>
      <c r="VAR55" s="19"/>
      <c r="VAS55" s="19"/>
      <c r="VAT55" s="19"/>
      <c r="VAU55" s="19"/>
      <c r="VAV55" s="19"/>
      <c r="VAW55" s="19"/>
      <c r="VAX55" s="19"/>
      <c r="VAY55" s="19"/>
      <c r="VAZ55" s="19"/>
      <c r="VBA55" s="19"/>
      <c r="VBB55" s="19"/>
      <c r="VBC55" s="19"/>
      <c r="VBD55" s="19"/>
      <c r="VBE55" s="19"/>
      <c r="VBF55" s="19"/>
      <c r="VBG55" s="19"/>
      <c r="VBH55" s="19"/>
      <c r="VBI55" s="19"/>
      <c r="VBJ55" s="19"/>
      <c r="VBK55" s="19"/>
      <c r="VBL55" s="19"/>
      <c r="VBM55" s="19"/>
      <c r="VBN55" s="19"/>
      <c r="VBO55" s="19"/>
      <c r="VBP55" s="19"/>
      <c r="VBQ55" s="19"/>
      <c r="VBR55" s="19"/>
      <c r="VBS55" s="19"/>
      <c r="VBT55" s="19"/>
      <c r="VBU55" s="19"/>
      <c r="VBV55" s="19"/>
      <c r="VBW55" s="19"/>
      <c r="VBX55" s="19"/>
      <c r="VBY55" s="19"/>
      <c r="VBZ55" s="19"/>
      <c r="VCA55" s="19"/>
      <c r="VCB55" s="19"/>
      <c r="VCC55" s="19"/>
      <c r="VCD55" s="19"/>
      <c r="VCE55" s="19"/>
      <c r="VCF55" s="19"/>
      <c r="VCG55" s="19"/>
      <c r="VCH55" s="19"/>
      <c r="VCI55" s="19"/>
      <c r="VCJ55" s="19"/>
      <c r="VCK55" s="19"/>
      <c r="VCL55" s="19"/>
      <c r="VCM55" s="19"/>
      <c r="VCN55" s="19"/>
      <c r="VCO55" s="19"/>
      <c r="VCP55" s="19"/>
      <c r="VCQ55" s="19"/>
      <c r="VCR55" s="19"/>
      <c r="VCS55" s="19"/>
      <c r="VCT55" s="19"/>
      <c r="VCU55" s="19"/>
      <c r="VCV55" s="19"/>
      <c r="VCW55" s="19"/>
      <c r="VCX55" s="19"/>
      <c r="VCY55" s="19"/>
      <c r="VCZ55" s="19"/>
      <c r="VDA55" s="19"/>
      <c r="VDB55" s="19"/>
      <c r="VDC55" s="19"/>
      <c r="VDD55" s="19"/>
      <c r="VDE55" s="19"/>
      <c r="VDF55" s="19"/>
      <c r="VDG55" s="19"/>
      <c r="VDH55" s="19"/>
      <c r="VDI55" s="19"/>
      <c r="VDJ55" s="19"/>
      <c r="VDK55" s="19"/>
      <c r="VDL55" s="19"/>
      <c r="VDM55" s="19"/>
      <c r="VDN55" s="19"/>
      <c r="VDO55" s="19"/>
      <c r="VDP55" s="19"/>
      <c r="VDQ55" s="19"/>
      <c r="VDR55" s="19"/>
      <c r="VDS55" s="19"/>
      <c r="VDT55" s="19"/>
      <c r="VDU55" s="19"/>
      <c r="VDV55" s="19"/>
      <c r="VDW55" s="19"/>
      <c r="VDX55" s="19"/>
      <c r="VDY55" s="19"/>
      <c r="VDZ55" s="19"/>
      <c r="VEA55" s="19"/>
      <c r="VEB55" s="19"/>
      <c r="VEC55" s="19"/>
      <c r="VED55" s="19"/>
      <c r="VEE55" s="19"/>
      <c r="VEF55" s="19"/>
      <c r="VEG55" s="19"/>
      <c r="VEH55" s="19"/>
      <c r="VEI55" s="19"/>
      <c r="VEJ55" s="19"/>
      <c r="VEK55" s="19"/>
      <c r="VEL55" s="19"/>
      <c r="VEM55" s="19"/>
      <c r="VEN55" s="19"/>
      <c r="VEO55" s="19"/>
      <c r="VEP55" s="19"/>
      <c r="VEQ55" s="19"/>
      <c r="VER55" s="19"/>
      <c r="VES55" s="19"/>
      <c r="VET55" s="19"/>
      <c r="VEU55" s="19"/>
      <c r="VEV55" s="19"/>
      <c r="VEW55" s="19"/>
      <c r="VEX55" s="19"/>
      <c r="VEY55" s="19"/>
      <c r="VEZ55" s="19"/>
      <c r="VFA55" s="19"/>
      <c r="VFB55" s="19"/>
      <c r="VFC55" s="19"/>
      <c r="VFD55" s="19"/>
      <c r="VFE55" s="19"/>
      <c r="VFF55" s="19"/>
      <c r="VFG55" s="19"/>
      <c r="VFH55" s="19"/>
      <c r="VFI55" s="19"/>
      <c r="VFJ55" s="19"/>
      <c r="VFK55" s="19"/>
      <c r="VFL55" s="19"/>
      <c r="VFM55" s="19"/>
      <c r="VFN55" s="19"/>
      <c r="VFO55" s="19"/>
      <c r="VFP55" s="19"/>
      <c r="VFQ55" s="19"/>
      <c r="VFR55" s="19"/>
      <c r="VFS55" s="19"/>
      <c r="VFT55" s="19"/>
      <c r="VFU55" s="19"/>
      <c r="VFV55" s="19"/>
      <c r="VFW55" s="19"/>
      <c r="VFX55" s="19"/>
      <c r="VFY55" s="19"/>
      <c r="VFZ55" s="19"/>
      <c r="VGA55" s="19"/>
      <c r="VGB55" s="19"/>
      <c r="VGC55" s="19"/>
      <c r="VGD55" s="19"/>
      <c r="VGE55" s="19"/>
      <c r="VGF55" s="19"/>
      <c r="VGG55" s="19"/>
      <c r="VGH55" s="19"/>
      <c r="VGI55" s="19"/>
      <c r="VGJ55" s="19"/>
      <c r="VGK55" s="19"/>
      <c r="VGL55" s="19"/>
      <c r="VGM55" s="19"/>
      <c r="VGN55" s="19"/>
      <c r="VGO55" s="19"/>
      <c r="VGP55" s="19"/>
      <c r="VGQ55" s="19"/>
      <c r="VGR55" s="19"/>
      <c r="VGS55" s="19"/>
      <c r="VGT55" s="19"/>
      <c r="VGU55" s="19"/>
      <c r="VGV55" s="19"/>
      <c r="VGW55" s="19"/>
      <c r="VGX55" s="19"/>
      <c r="VGY55" s="19"/>
      <c r="VGZ55" s="19"/>
      <c r="VHA55" s="19"/>
      <c r="VHB55" s="19"/>
      <c r="VHC55" s="19"/>
      <c r="VHD55" s="19"/>
      <c r="VHE55" s="19"/>
      <c r="VHF55" s="19"/>
      <c r="VHG55" s="19"/>
      <c r="VHH55" s="19"/>
      <c r="VHI55" s="19"/>
      <c r="VHJ55" s="19"/>
      <c r="VHK55" s="19"/>
      <c r="VHL55" s="19"/>
      <c r="VHM55" s="19"/>
      <c r="VHN55" s="19"/>
      <c r="VHO55" s="19"/>
      <c r="VHP55" s="19"/>
      <c r="VHQ55" s="19"/>
      <c r="VHR55" s="19"/>
      <c r="VHS55" s="19"/>
      <c r="VHT55" s="19"/>
      <c r="VHU55" s="19"/>
      <c r="VHV55" s="19"/>
      <c r="VHW55" s="19"/>
      <c r="VHX55" s="19"/>
      <c r="VHY55" s="19"/>
      <c r="VHZ55" s="19"/>
      <c r="VIA55" s="19"/>
      <c r="VIB55" s="19"/>
      <c r="VIC55" s="19"/>
      <c r="VID55" s="19"/>
      <c r="VIE55" s="19"/>
      <c r="VIF55" s="19"/>
      <c r="VIG55" s="19"/>
      <c r="VIH55" s="19"/>
      <c r="VII55" s="19"/>
      <c r="VIJ55" s="19"/>
      <c r="VIK55" s="19"/>
      <c r="VIL55" s="19"/>
      <c r="VIM55" s="19"/>
      <c r="VIN55" s="19"/>
      <c r="VIO55" s="19"/>
      <c r="VIP55" s="19"/>
      <c r="VIQ55" s="19"/>
      <c r="VIR55" s="19"/>
      <c r="VIS55" s="19"/>
      <c r="VIT55" s="19"/>
      <c r="VIU55" s="19"/>
      <c r="VIV55" s="19"/>
      <c r="VIW55" s="19"/>
      <c r="VIX55" s="19"/>
      <c r="VIY55" s="19"/>
      <c r="VIZ55" s="19"/>
      <c r="VJA55" s="19"/>
      <c r="VJB55" s="19"/>
      <c r="VJC55" s="19"/>
      <c r="VJD55" s="19"/>
      <c r="VJE55" s="19"/>
      <c r="VJF55" s="19"/>
      <c r="VJG55" s="19"/>
      <c r="VJH55" s="19"/>
      <c r="VJI55" s="19"/>
      <c r="VJJ55" s="19"/>
      <c r="VJK55" s="19"/>
      <c r="VJL55" s="19"/>
      <c r="VJM55" s="19"/>
      <c r="VJN55" s="19"/>
      <c r="VJO55" s="19"/>
      <c r="VJP55" s="19"/>
      <c r="VJQ55" s="19"/>
      <c r="VJR55" s="19"/>
      <c r="VJS55" s="19"/>
      <c r="VJT55" s="19"/>
      <c r="VJU55" s="19"/>
      <c r="VJV55" s="19"/>
      <c r="VJW55" s="19"/>
      <c r="VJX55" s="19"/>
      <c r="VJY55" s="19"/>
      <c r="VJZ55" s="19"/>
      <c r="VKA55" s="19"/>
      <c r="VKB55" s="19"/>
      <c r="VKC55" s="19"/>
      <c r="VKD55" s="19"/>
      <c r="VKE55" s="19"/>
      <c r="VKF55" s="19"/>
      <c r="VKG55" s="19"/>
      <c r="VKH55" s="19"/>
      <c r="VKI55" s="19"/>
      <c r="VKJ55" s="19"/>
      <c r="VKK55" s="19"/>
      <c r="VKL55" s="19"/>
      <c r="VKM55" s="19"/>
      <c r="VKN55" s="19"/>
      <c r="VKO55" s="19"/>
      <c r="VKP55" s="19"/>
      <c r="VKQ55" s="19"/>
      <c r="VKR55" s="19"/>
      <c r="VKS55" s="19"/>
      <c r="VKT55" s="19"/>
      <c r="VKU55" s="19"/>
      <c r="VKV55" s="19"/>
      <c r="VKW55" s="19"/>
      <c r="VKX55" s="19"/>
      <c r="VKY55" s="19"/>
      <c r="VKZ55" s="19"/>
      <c r="VLA55" s="19"/>
      <c r="VLB55" s="19"/>
      <c r="VLC55" s="19"/>
      <c r="VLD55" s="19"/>
      <c r="VLE55" s="19"/>
      <c r="VLF55" s="19"/>
      <c r="VLG55" s="19"/>
      <c r="VLH55" s="19"/>
      <c r="VLI55" s="19"/>
      <c r="VLJ55" s="19"/>
      <c r="VLK55" s="19"/>
      <c r="VLL55" s="19"/>
      <c r="VLM55" s="19"/>
      <c r="VLN55" s="19"/>
      <c r="VLO55" s="19"/>
      <c r="VLP55" s="19"/>
      <c r="VLQ55" s="19"/>
      <c r="VLR55" s="19"/>
      <c r="VLS55" s="19"/>
      <c r="VLT55" s="19"/>
      <c r="VLU55" s="19"/>
      <c r="VLV55" s="19"/>
      <c r="VLW55" s="19"/>
      <c r="VLX55" s="19"/>
      <c r="VLY55" s="19"/>
      <c r="VLZ55" s="19"/>
      <c r="VMA55" s="19"/>
      <c r="VMB55" s="19"/>
      <c r="VMC55" s="19"/>
      <c r="VMD55" s="19"/>
      <c r="VME55" s="19"/>
      <c r="VMF55" s="19"/>
      <c r="VMG55" s="19"/>
      <c r="VMH55" s="19"/>
      <c r="VMI55" s="19"/>
      <c r="VMJ55" s="19"/>
      <c r="VMK55" s="19"/>
      <c r="VML55" s="19"/>
      <c r="VMM55" s="19"/>
      <c r="VMN55" s="19"/>
      <c r="VMO55" s="19"/>
      <c r="VMP55" s="19"/>
      <c r="VMQ55" s="19"/>
      <c r="VMR55" s="19"/>
      <c r="VMS55" s="19"/>
      <c r="VMT55" s="19"/>
      <c r="VMU55" s="19"/>
      <c r="VMV55" s="19"/>
      <c r="VMW55" s="19"/>
      <c r="VMX55" s="19"/>
      <c r="VMY55" s="19"/>
      <c r="VMZ55" s="19"/>
      <c r="VNA55" s="19"/>
      <c r="VNB55" s="19"/>
      <c r="VNC55" s="19"/>
      <c r="VND55" s="19"/>
      <c r="VNE55" s="19"/>
      <c r="VNF55" s="19"/>
      <c r="VNG55" s="19"/>
      <c r="VNH55" s="19"/>
      <c r="VNI55" s="19"/>
      <c r="VNJ55" s="19"/>
      <c r="VNK55" s="19"/>
      <c r="VNL55" s="19"/>
      <c r="VNM55" s="19"/>
      <c r="VNN55" s="19"/>
      <c r="VNO55" s="19"/>
      <c r="VNP55" s="19"/>
      <c r="VNQ55" s="19"/>
      <c r="VNR55" s="19"/>
      <c r="VNS55" s="19"/>
      <c r="VNT55" s="19"/>
      <c r="VNU55" s="19"/>
      <c r="VNV55" s="19"/>
      <c r="VNW55" s="19"/>
      <c r="VNX55" s="19"/>
      <c r="VNY55" s="19"/>
      <c r="VNZ55" s="19"/>
      <c r="VOA55" s="19"/>
      <c r="VOB55" s="19"/>
      <c r="VOC55" s="19"/>
      <c r="VOD55" s="19"/>
      <c r="VOE55" s="19"/>
      <c r="VOF55" s="19"/>
      <c r="VOG55" s="19"/>
      <c r="VOH55" s="19"/>
      <c r="VOI55" s="19"/>
      <c r="VOJ55" s="19"/>
      <c r="VOK55" s="19"/>
      <c r="VOL55" s="19"/>
      <c r="VOM55" s="19"/>
      <c r="VON55" s="19"/>
      <c r="VOO55" s="19"/>
      <c r="VOP55" s="19"/>
      <c r="VOQ55" s="19"/>
      <c r="VOR55" s="19"/>
      <c r="VOS55" s="19"/>
      <c r="VOT55" s="19"/>
      <c r="VOU55" s="19"/>
      <c r="VOV55" s="19"/>
      <c r="VOW55" s="19"/>
      <c r="VOX55" s="19"/>
      <c r="VOY55" s="19"/>
      <c r="VOZ55" s="19"/>
      <c r="VPA55" s="19"/>
      <c r="VPB55" s="19"/>
      <c r="VPC55" s="19"/>
      <c r="VPD55" s="19"/>
      <c r="VPE55" s="19"/>
      <c r="VPF55" s="19"/>
      <c r="VPG55" s="19"/>
      <c r="VPH55" s="19"/>
      <c r="VPI55" s="19"/>
      <c r="VPJ55" s="19"/>
      <c r="VPK55" s="19"/>
      <c r="VPL55" s="19"/>
      <c r="VPM55" s="19"/>
      <c r="VPN55" s="19"/>
      <c r="VPO55" s="19"/>
      <c r="VPP55" s="19"/>
      <c r="VPQ55" s="19"/>
      <c r="VPR55" s="19"/>
      <c r="VPS55" s="19"/>
      <c r="VPT55" s="19"/>
      <c r="VPU55" s="19"/>
      <c r="VPV55" s="19"/>
      <c r="VPW55" s="19"/>
      <c r="VPX55" s="19"/>
      <c r="VPY55" s="19"/>
      <c r="VPZ55" s="19"/>
      <c r="VQA55" s="19"/>
      <c r="VQB55" s="19"/>
      <c r="VQC55" s="19"/>
      <c r="VQD55" s="19"/>
      <c r="VQE55" s="19"/>
      <c r="VQF55" s="19"/>
      <c r="VQG55" s="19"/>
      <c r="VQH55" s="19"/>
      <c r="VQI55" s="19"/>
      <c r="VQJ55" s="19"/>
      <c r="VQK55" s="19"/>
      <c r="VQL55" s="19"/>
      <c r="VQM55" s="19"/>
      <c r="VQN55" s="19"/>
      <c r="VQO55" s="19"/>
      <c r="VQP55" s="19"/>
      <c r="VQQ55" s="19"/>
      <c r="VQR55" s="19"/>
      <c r="VQS55" s="19"/>
      <c r="VQT55" s="19"/>
      <c r="VQU55" s="19"/>
      <c r="VQV55" s="19"/>
      <c r="VQW55" s="19"/>
      <c r="VQX55" s="19"/>
      <c r="VQY55" s="19"/>
      <c r="VQZ55" s="19"/>
      <c r="VRA55" s="19"/>
      <c r="VRB55" s="19"/>
      <c r="VRC55" s="19"/>
      <c r="VRD55" s="19"/>
      <c r="VRE55" s="19"/>
      <c r="VRF55" s="19"/>
      <c r="VRG55" s="19"/>
      <c r="VRH55" s="19"/>
      <c r="VRI55" s="19"/>
      <c r="VRJ55" s="19"/>
      <c r="VRK55" s="19"/>
      <c r="VRL55" s="19"/>
      <c r="VRM55" s="19"/>
      <c r="VRN55" s="19"/>
      <c r="VRO55" s="19"/>
      <c r="VRP55" s="19"/>
      <c r="VRQ55" s="19"/>
      <c r="VRR55" s="19"/>
      <c r="VRS55" s="19"/>
      <c r="VRT55" s="19"/>
      <c r="VRU55" s="19"/>
      <c r="VRV55" s="19"/>
      <c r="VRW55" s="19"/>
      <c r="VRX55" s="19"/>
      <c r="VRY55" s="19"/>
      <c r="VRZ55" s="19"/>
      <c r="VSA55" s="19"/>
      <c r="VSB55" s="19"/>
      <c r="VSC55" s="19"/>
      <c r="VSD55" s="19"/>
      <c r="VSE55" s="19"/>
      <c r="VSF55" s="19"/>
      <c r="VSG55" s="19"/>
      <c r="VSH55" s="19"/>
      <c r="VSI55" s="19"/>
      <c r="VSJ55" s="19"/>
      <c r="VSK55" s="19"/>
      <c r="VSL55" s="19"/>
      <c r="VSM55" s="19"/>
      <c r="VSN55" s="19"/>
      <c r="VSO55" s="19"/>
      <c r="VSP55" s="19"/>
      <c r="VSQ55" s="19"/>
      <c r="VSR55" s="19"/>
      <c r="VSS55" s="19"/>
      <c r="VST55" s="19"/>
      <c r="VSU55" s="19"/>
      <c r="VSV55" s="19"/>
      <c r="VSW55" s="19"/>
      <c r="VSX55" s="19"/>
      <c r="VSY55" s="19"/>
      <c r="VSZ55" s="19"/>
      <c r="VTA55" s="19"/>
      <c r="VTB55" s="19"/>
      <c r="VTC55" s="19"/>
      <c r="VTD55" s="19"/>
      <c r="VTE55" s="19"/>
      <c r="VTF55" s="19"/>
      <c r="VTG55" s="19"/>
      <c r="VTH55" s="19"/>
      <c r="VTI55" s="19"/>
      <c r="VTJ55" s="19"/>
      <c r="VTK55" s="19"/>
      <c r="VTL55" s="19"/>
      <c r="VTM55" s="19"/>
      <c r="VTN55" s="19"/>
      <c r="VTO55" s="19"/>
      <c r="VTP55" s="19"/>
      <c r="VTQ55" s="19"/>
      <c r="VTR55" s="19"/>
      <c r="VTS55" s="19"/>
      <c r="VTT55" s="19"/>
      <c r="VTU55" s="19"/>
      <c r="VTV55" s="19"/>
      <c r="VTW55" s="19"/>
      <c r="VTX55" s="19"/>
      <c r="VTY55" s="19"/>
      <c r="VTZ55" s="19"/>
      <c r="VUA55" s="19"/>
      <c r="VUB55" s="19"/>
      <c r="VUC55" s="19"/>
      <c r="VUD55" s="19"/>
      <c r="VUE55" s="19"/>
      <c r="VUF55" s="19"/>
      <c r="VUG55" s="19"/>
      <c r="VUH55" s="19"/>
      <c r="VUI55" s="19"/>
      <c r="VUJ55" s="19"/>
      <c r="VUK55" s="19"/>
      <c r="VUL55" s="19"/>
      <c r="VUM55" s="19"/>
      <c r="VUN55" s="19"/>
      <c r="VUO55" s="19"/>
      <c r="VUP55" s="19"/>
      <c r="VUQ55" s="19"/>
      <c r="VUR55" s="19"/>
      <c r="VUS55" s="19"/>
      <c r="VUT55" s="19"/>
      <c r="VUU55" s="19"/>
      <c r="VUV55" s="19"/>
      <c r="VUW55" s="19"/>
      <c r="VUX55" s="19"/>
      <c r="VUY55" s="19"/>
      <c r="VUZ55" s="19"/>
      <c r="VVA55" s="19"/>
      <c r="VVB55" s="19"/>
      <c r="VVC55" s="19"/>
      <c r="VVD55" s="19"/>
      <c r="VVE55" s="19"/>
      <c r="VVF55" s="19"/>
      <c r="VVG55" s="19"/>
      <c r="VVH55" s="19"/>
      <c r="VVI55" s="19"/>
      <c r="VVJ55" s="19"/>
      <c r="VVK55" s="19"/>
      <c r="VVL55" s="19"/>
      <c r="VVM55" s="19"/>
      <c r="VVN55" s="19"/>
      <c r="VVO55" s="19"/>
      <c r="VVP55" s="19"/>
      <c r="VVQ55" s="19"/>
      <c r="VVR55" s="19"/>
      <c r="VVS55" s="19"/>
      <c r="VVT55" s="19"/>
      <c r="VVU55" s="19"/>
      <c r="VVV55" s="19"/>
      <c r="VVW55" s="19"/>
      <c r="VVX55" s="19"/>
      <c r="VVY55" s="19"/>
      <c r="VVZ55" s="19"/>
      <c r="VWA55" s="19"/>
      <c r="VWB55" s="19"/>
      <c r="VWC55" s="19"/>
      <c r="VWD55" s="19"/>
      <c r="VWE55" s="19"/>
      <c r="VWF55" s="19"/>
      <c r="VWG55" s="19"/>
      <c r="VWH55" s="19"/>
      <c r="VWI55" s="19"/>
      <c r="VWJ55" s="19"/>
      <c r="VWK55" s="19"/>
      <c r="VWL55" s="19"/>
      <c r="VWM55" s="19"/>
      <c r="VWN55" s="19"/>
      <c r="VWO55" s="19"/>
      <c r="VWP55" s="19"/>
      <c r="VWQ55" s="19"/>
      <c r="VWR55" s="19"/>
      <c r="VWS55" s="19"/>
      <c r="VWT55" s="19"/>
      <c r="VWU55" s="19"/>
      <c r="VWV55" s="19"/>
      <c r="VWW55" s="19"/>
      <c r="VWX55" s="19"/>
      <c r="VWY55" s="19"/>
      <c r="VWZ55" s="19"/>
      <c r="VXA55" s="19"/>
      <c r="VXB55" s="19"/>
      <c r="VXC55" s="19"/>
      <c r="VXD55" s="19"/>
      <c r="VXE55" s="19"/>
      <c r="VXF55" s="19"/>
      <c r="VXG55" s="19"/>
      <c r="VXH55" s="19"/>
      <c r="VXI55" s="19"/>
      <c r="VXJ55" s="19"/>
      <c r="VXK55" s="19"/>
      <c r="VXL55" s="19"/>
      <c r="VXM55" s="19"/>
      <c r="VXN55" s="19"/>
      <c r="VXO55" s="19"/>
      <c r="VXP55" s="19"/>
      <c r="VXQ55" s="19"/>
      <c r="VXR55" s="19"/>
      <c r="VXS55" s="19"/>
      <c r="VXT55" s="19"/>
      <c r="VXU55" s="19"/>
      <c r="VXV55" s="19"/>
      <c r="VXW55" s="19"/>
      <c r="VXX55" s="19"/>
      <c r="VXY55" s="19"/>
      <c r="VXZ55" s="19"/>
      <c r="VYA55" s="19"/>
      <c r="VYB55" s="19"/>
      <c r="VYC55" s="19"/>
      <c r="VYD55" s="19"/>
      <c r="VYE55" s="19"/>
      <c r="VYF55" s="19"/>
      <c r="VYG55" s="19"/>
      <c r="VYH55" s="19"/>
      <c r="VYI55" s="19"/>
      <c r="VYJ55" s="19"/>
      <c r="VYK55" s="19"/>
      <c r="VYL55" s="19"/>
      <c r="VYM55" s="19"/>
      <c r="VYN55" s="19"/>
      <c r="VYO55" s="19"/>
      <c r="VYP55" s="19"/>
      <c r="VYQ55" s="19"/>
      <c r="VYR55" s="19"/>
      <c r="VYS55" s="19"/>
      <c r="VYT55" s="19"/>
      <c r="VYU55" s="19"/>
      <c r="VYV55" s="19"/>
      <c r="VYW55" s="19"/>
      <c r="VYX55" s="19"/>
      <c r="VYY55" s="19"/>
      <c r="VYZ55" s="19"/>
      <c r="VZA55" s="19"/>
      <c r="VZB55" s="19"/>
      <c r="VZC55" s="19"/>
      <c r="VZD55" s="19"/>
      <c r="VZE55" s="19"/>
      <c r="VZF55" s="19"/>
      <c r="VZG55" s="19"/>
      <c r="VZH55" s="19"/>
      <c r="VZI55" s="19"/>
      <c r="VZJ55" s="19"/>
      <c r="VZK55" s="19"/>
      <c r="VZL55" s="19"/>
      <c r="VZM55" s="19"/>
      <c r="VZN55" s="19"/>
      <c r="VZO55" s="19"/>
      <c r="VZP55" s="19"/>
      <c r="VZQ55" s="19"/>
      <c r="VZR55" s="19"/>
      <c r="VZS55" s="19"/>
      <c r="VZT55" s="19"/>
      <c r="VZU55" s="19"/>
      <c r="VZV55" s="19"/>
      <c r="VZW55" s="19"/>
      <c r="VZX55" s="19"/>
      <c r="VZY55" s="19"/>
      <c r="VZZ55" s="19"/>
      <c r="WAA55" s="19"/>
      <c r="WAB55" s="19"/>
      <c r="WAC55" s="19"/>
      <c r="WAD55" s="19"/>
      <c r="WAE55" s="19"/>
      <c r="WAF55" s="19"/>
      <c r="WAG55" s="19"/>
      <c r="WAH55" s="19"/>
      <c r="WAI55" s="19"/>
      <c r="WAJ55" s="19"/>
      <c r="WAK55" s="19"/>
      <c r="WAL55" s="19"/>
      <c r="WAM55" s="19"/>
      <c r="WAN55" s="19"/>
      <c r="WAO55" s="19"/>
      <c r="WAP55" s="19"/>
      <c r="WAQ55" s="19"/>
      <c r="WAR55" s="19"/>
      <c r="WAS55" s="19"/>
      <c r="WAT55" s="19"/>
      <c r="WAU55" s="19"/>
      <c r="WAV55" s="19"/>
      <c r="WAW55" s="19"/>
      <c r="WAX55" s="19"/>
      <c r="WAY55" s="19"/>
      <c r="WAZ55" s="19"/>
      <c r="WBA55" s="19"/>
      <c r="WBB55" s="19"/>
      <c r="WBC55" s="19"/>
      <c r="WBD55" s="19"/>
      <c r="WBE55" s="19"/>
      <c r="WBF55" s="19"/>
      <c r="WBG55" s="19"/>
      <c r="WBH55" s="19"/>
      <c r="WBI55" s="19"/>
      <c r="WBJ55" s="19"/>
      <c r="WBK55" s="19"/>
      <c r="WBL55" s="19"/>
      <c r="WBM55" s="19"/>
      <c r="WBN55" s="19"/>
      <c r="WBO55" s="19"/>
      <c r="WBP55" s="19"/>
      <c r="WBQ55" s="19"/>
      <c r="WBR55" s="19"/>
      <c r="WBS55" s="19"/>
      <c r="WBT55" s="19"/>
      <c r="WBU55" s="19"/>
      <c r="WBV55" s="19"/>
      <c r="WBW55" s="19"/>
      <c r="WBX55" s="19"/>
      <c r="WBY55" s="19"/>
      <c r="WBZ55" s="19"/>
      <c r="WCA55" s="19"/>
      <c r="WCB55" s="19"/>
      <c r="WCC55" s="19"/>
      <c r="WCD55" s="19"/>
      <c r="WCE55" s="19"/>
      <c r="WCF55" s="19"/>
      <c r="WCG55" s="19"/>
      <c r="WCH55" s="19"/>
      <c r="WCI55" s="19"/>
      <c r="WCJ55" s="19"/>
      <c r="WCK55" s="19"/>
      <c r="WCL55" s="19"/>
      <c r="WCM55" s="19"/>
      <c r="WCN55" s="19"/>
      <c r="WCO55" s="19"/>
      <c r="WCP55" s="19"/>
      <c r="WCQ55" s="19"/>
      <c r="WCR55" s="19"/>
      <c r="WCS55" s="19"/>
      <c r="WCT55" s="19"/>
      <c r="WCU55" s="19"/>
      <c r="WCV55" s="19"/>
      <c r="WCW55" s="19"/>
      <c r="WCX55" s="19"/>
      <c r="WCY55" s="19"/>
      <c r="WCZ55" s="19"/>
      <c r="WDA55" s="19"/>
      <c r="WDB55" s="19"/>
      <c r="WDC55" s="19"/>
      <c r="WDD55" s="19"/>
      <c r="WDE55" s="19"/>
      <c r="WDF55" s="19"/>
      <c r="WDG55" s="19"/>
      <c r="WDH55" s="19"/>
      <c r="WDI55" s="19"/>
      <c r="WDJ55" s="19"/>
      <c r="WDK55" s="19"/>
      <c r="WDL55" s="19"/>
      <c r="WDM55" s="19"/>
      <c r="WDN55" s="19"/>
      <c r="WDO55" s="19"/>
      <c r="WDP55" s="19"/>
      <c r="WDQ55" s="19"/>
      <c r="WDR55" s="19"/>
      <c r="WDS55" s="19"/>
      <c r="WDT55" s="19"/>
      <c r="WDU55" s="19"/>
      <c r="WDV55" s="19"/>
      <c r="WDW55" s="19"/>
      <c r="WDX55" s="19"/>
      <c r="WDY55" s="19"/>
      <c r="WDZ55" s="19"/>
      <c r="WEA55" s="19"/>
      <c r="WEB55" s="19"/>
      <c r="WEC55" s="19"/>
      <c r="WED55" s="19"/>
      <c r="WEE55" s="19"/>
      <c r="WEF55" s="19"/>
      <c r="WEG55" s="19"/>
      <c r="WEH55" s="19"/>
      <c r="WEI55" s="19"/>
      <c r="WEJ55" s="19"/>
      <c r="WEK55" s="19"/>
      <c r="WEL55" s="19"/>
      <c r="WEM55" s="19"/>
      <c r="WEN55" s="19"/>
      <c r="WEO55" s="19"/>
      <c r="WEP55" s="19"/>
      <c r="WEQ55" s="19"/>
      <c r="WER55" s="19"/>
      <c r="WES55" s="19"/>
      <c r="WET55" s="19"/>
      <c r="WEU55" s="19"/>
      <c r="WEV55" s="19"/>
      <c r="WEW55" s="19"/>
      <c r="WEX55" s="19"/>
      <c r="WEY55" s="19"/>
      <c r="WEZ55" s="19"/>
      <c r="WFA55" s="19"/>
      <c r="WFB55" s="19"/>
      <c r="WFC55" s="19"/>
      <c r="WFD55" s="19"/>
      <c r="WFE55" s="19"/>
      <c r="WFF55" s="19"/>
      <c r="WFG55" s="19"/>
      <c r="WFH55" s="19"/>
      <c r="WFI55" s="19"/>
      <c r="WFJ55" s="19"/>
      <c r="WFK55" s="19"/>
      <c r="WFL55" s="19"/>
      <c r="WFM55" s="19"/>
      <c r="WFN55" s="19"/>
      <c r="WFO55" s="19"/>
      <c r="WFP55" s="19"/>
      <c r="WFQ55" s="19"/>
      <c r="WFR55" s="19"/>
      <c r="WFS55" s="19"/>
      <c r="WFT55" s="19"/>
      <c r="WFU55" s="19"/>
      <c r="WFV55" s="19"/>
      <c r="WFW55" s="19"/>
      <c r="WFX55" s="19"/>
      <c r="WFY55" s="19"/>
      <c r="WFZ55" s="19"/>
      <c r="WGA55" s="19"/>
      <c r="WGB55" s="19"/>
      <c r="WGC55" s="19"/>
      <c r="WGD55" s="19"/>
      <c r="WGE55" s="19"/>
      <c r="WGF55" s="19"/>
      <c r="WGG55" s="19"/>
      <c r="WGH55" s="19"/>
      <c r="WGI55" s="19"/>
      <c r="WGJ55" s="19"/>
      <c r="WGK55" s="19"/>
      <c r="WGL55" s="19"/>
      <c r="WGM55" s="19"/>
      <c r="WGN55" s="19"/>
      <c r="WGO55" s="19"/>
      <c r="WGP55" s="19"/>
      <c r="WGQ55" s="19"/>
      <c r="WGR55" s="19"/>
      <c r="WGS55" s="19"/>
      <c r="WGT55" s="19"/>
      <c r="WGU55" s="19"/>
      <c r="WGV55" s="19"/>
      <c r="WGW55" s="19"/>
      <c r="WGX55" s="19"/>
      <c r="WGY55" s="19"/>
      <c r="WGZ55" s="19"/>
      <c r="WHA55" s="19"/>
      <c r="WHB55" s="19"/>
      <c r="WHC55" s="19"/>
      <c r="WHD55" s="19"/>
      <c r="WHE55" s="19"/>
      <c r="WHF55" s="19"/>
      <c r="WHG55" s="19"/>
      <c r="WHH55" s="19"/>
      <c r="WHI55" s="19"/>
      <c r="WHJ55" s="19"/>
      <c r="WHK55" s="19"/>
      <c r="WHL55" s="19"/>
      <c r="WHM55" s="19"/>
      <c r="WHN55" s="19"/>
      <c r="WHO55" s="19"/>
      <c r="WHP55" s="19"/>
      <c r="WHQ55" s="19"/>
      <c r="WHR55" s="19"/>
      <c r="WHS55" s="19"/>
      <c r="WHT55" s="19"/>
      <c r="WHU55" s="19"/>
      <c r="WHV55" s="19"/>
      <c r="WHW55" s="19"/>
      <c r="WHX55" s="19"/>
      <c r="WHY55" s="19"/>
      <c r="WHZ55" s="19"/>
      <c r="WIA55" s="19"/>
      <c r="WIB55" s="19"/>
      <c r="WIC55" s="19"/>
      <c r="WID55" s="19"/>
      <c r="WIE55" s="19"/>
      <c r="WIF55" s="19"/>
      <c r="WIG55" s="19"/>
      <c r="WIH55" s="19"/>
      <c r="WII55" s="19"/>
      <c r="WIJ55" s="19"/>
      <c r="WIK55" s="19"/>
      <c r="WIL55" s="19"/>
      <c r="WIM55" s="19"/>
      <c r="WIN55" s="19"/>
      <c r="WIO55" s="19"/>
      <c r="WIP55" s="19"/>
      <c r="WIQ55" s="19"/>
      <c r="WIR55" s="19"/>
      <c r="WIS55" s="19"/>
      <c r="WIT55" s="19"/>
      <c r="WIU55" s="19"/>
      <c r="WIV55" s="19"/>
      <c r="WIW55" s="19"/>
      <c r="WIX55" s="19"/>
      <c r="WIY55" s="19"/>
      <c r="WIZ55" s="19"/>
      <c r="WJA55" s="19"/>
      <c r="WJB55" s="19"/>
      <c r="WJC55" s="19"/>
      <c r="WJD55" s="19"/>
      <c r="WJE55" s="19"/>
      <c r="WJF55" s="19"/>
      <c r="WJG55" s="19"/>
      <c r="WJH55" s="19"/>
      <c r="WJI55" s="19"/>
      <c r="WJJ55" s="19"/>
      <c r="WJK55" s="19"/>
      <c r="WJL55" s="19"/>
      <c r="WJM55" s="19"/>
      <c r="WJN55" s="19"/>
      <c r="WJO55" s="19"/>
      <c r="WJP55" s="19"/>
      <c r="WJQ55" s="19"/>
      <c r="WJR55" s="19"/>
      <c r="WJS55" s="19"/>
      <c r="WJT55" s="19"/>
      <c r="WJU55" s="19"/>
      <c r="WJV55" s="19"/>
      <c r="WJW55" s="19"/>
      <c r="WJX55" s="19"/>
      <c r="WJY55" s="19"/>
      <c r="WJZ55" s="19"/>
      <c r="WKA55" s="19"/>
      <c r="WKB55" s="19"/>
      <c r="WKC55" s="19"/>
      <c r="WKD55" s="19"/>
      <c r="WKE55" s="19"/>
      <c r="WKF55" s="19"/>
      <c r="WKG55" s="19"/>
      <c r="WKH55" s="19"/>
      <c r="WKI55" s="19"/>
      <c r="WKJ55" s="19"/>
      <c r="WKK55" s="19"/>
      <c r="WKL55" s="19"/>
      <c r="WKM55" s="19"/>
      <c r="WKN55" s="19"/>
      <c r="WKO55" s="19"/>
      <c r="WKP55" s="19"/>
      <c r="WKQ55" s="19"/>
      <c r="WKR55" s="19"/>
      <c r="WKS55" s="19"/>
      <c r="WKT55" s="19"/>
      <c r="WKU55" s="19"/>
      <c r="WKV55" s="19"/>
      <c r="WKW55" s="19"/>
      <c r="WKX55" s="19"/>
      <c r="WKY55" s="19"/>
      <c r="WKZ55" s="19"/>
      <c r="WLA55" s="19"/>
      <c r="WLB55" s="19"/>
      <c r="WLC55" s="19"/>
      <c r="WLD55" s="19"/>
      <c r="WLE55" s="19"/>
      <c r="WLF55" s="19"/>
      <c r="WLG55" s="19"/>
      <c r="WLH55" s="19"/>
      <c r="WLI55" s="19"/>
      <c r="WLJ55" s="19"/>
      <c r="WLK55" s="19"/>
      <c r="WLL55" s="19"/>
      <c r="WLM55" s="19"/>
      <c r="WLN55" s="19"/>
      <c r="WLO55" s="19"/>
      <c r="WLP55" s="19"/>
      <c r="WLQ55" s="19"/>
      <c r="WLR55" s="19"/>
      <c r="WLS55" s="19"/>
      <c r="WLT55" s="19"/>
      <c r="WLU55" s="19"/>
      <c r="WLV55" s="19"/>
      <c r="WLW55" s="19"/>
      <c r="WLX55" s="19"/>
      <c r="WLY55" s="19"/>
      <c r="WLZ55" s="19"/>
      <c r="WMA55" s="19"/>
      <c r="WMB55" s="19"/>
      <c r="WMC55" s="19"/>
      <c r="WMD55" s="19"/>
      <c r="WME55" s="19"/>
      <c r="WMF55" s="19"/>
      <c r="WMG55" s="19"/>
      <c r="WMH55" s="19"/>
      <c r="WMI55" s="19"/>
      <c r="WMJ55" s="19"/>
      <c r="WMK55" s="19"/>
      <c r="WML55" s="19"/>
      <c r="WMM55" s="19"/>
      <c r="WMN55" s="19"/>
      <c r="WMO55" s="19"/>
      <c r="WMP55" s="19"/>
      <c r="WMQ55" s="19"/>
      <c r="WMR55" s="19"/>
      <c r="WMS55" s="19"/>
      <c r="WMT55" s="19"/>
      <c r="WMU55" s="19"/>
      <c r="WMV55" s="19"/>
      <c r="WMW55" s="19"/>
      <c r="WMX55" s="19"/>
      <c r="WMY55" s="19"/>
      <c r="WMZ55" s="19"/>
      <c r="WNA55" s="19"/>
      <c r="WNB55" s="19"/>
      <c r="WNC55" s="19"/>
      <c r="WND55" s="19"/>
      <c r="WNE55" s="19"/>
      <c r="WNF55" s="19"/>
      <c r="WNG55" s="19"/>
      <c r="WNH55" s="19"/>
      <c r="WNI55" s="19"/>
      <c r="WNJ55" s="19"/>
      <c r="WNK55" s="19"/>
      <c r="WNL55" s="19"/>
      <c r="WNM55" s="19"/>
      <c r="WNN55" s="19"/>
      <c r="WNO55" s="19"/>
      <c r="WNP55" s="19"/>
      <c r="WNQ55" s="19"/>
      <c r="WNR55" s="19"/>
      <c r="WNS55" s="19"/>
      <c r="WNT55" s="19"/>
      <c r="WNU55" s="19"/>
      <c r="WNV55" s="19"/>
      <c r="WNW55" s="19"/>
      <c r="WNX55" s="19"/>
      <c r="WNY55" s="19"/>
      <c r="WNZ55" s="19"/>
      <c r="WOA55" s="19"/>
      <c r="WOB55" s="19"/>
      <c r="WOC55" s="19"/>
      <c r="WOD55" s="19"/>
      <c r="WOE55" s="19"/>
      <c r="WOF55" s="19"/>
      <c r="WOG55" s="19"/>
      <c r="WOH55" s="19"/>
      <c r="WOI55" s="19"/>
      <c r="WOJ55" s="19"/>
      <c r="WOK55" s="19"/>
      <c r="WOL55" s="19"/>
      <c r="WOM55" s="19"/>
      <c r="WON55" s="19"/>
      <c r="WOO55" s="19"/>
      <c r="WOP55" s="19"/>
      <c r="WOQ55" s="19"/>
      <c r="WOR55" s="19"/>
      <c r="WOS55" s="19"/>
      <c r="WOT55" s="19"/>
      <c r="WOU55" s="19"/>
      <c r="WOV55" s="19"/>
      <c r="WOW55" s="19"/>
      <c r="WOX55" s="19"/>
      <c r="WOY55" s="19"/>
      <c r="WOZ55" s="19"/>
      <c r="WPA55" s="19"/>
      <c r="WPB55" s="19"/>
      <c r="WPC55" s="19"/>
      <c r="WPD55" s="19"/>
      <c r="WPE55" s="19"/>
      <c r="WPF55" s="19"/>
      <c r="WPG55" s="19"/>
      <c r="WPH55" s="19"/>
      <c r="WPI55" s="19"/>
      <c r="WPJ55" s="19"/>
      <c r="WPK55" s="19"/>
      <c r="WPL55" s="19"/>
      <c r="WPM55" s="19"/>
      <c r="WPN55" s="19"/>
      <c r="WPO55" s="19"/>
      <c r="WPP55" s="19"/>
      <c r="WPQ55" s="19"/>
      <c r="WPR55" s="19"/>
      <c r="WPS55" s="19"/>
      <c r="WPT55" s="19"/>
      <c r="WPU55" s="19"/>
      <c r="WPV55" s="19"/>
      <c r="WPW55" s="19"/>
      <c r="WPX55" s="19"/>
      <c r="WPY55" s="19"/>
      <c r="WPZ55" s="19"/>
      <c r="WQA55" s="19"/>
      <c r="WQB55" s="19"/>
      <c r="WQC55" s="19"/>
      <c r="WQD55" s="19"/>
      <c r="WQE55" s="19"/>
      <c r="WQF55" s="19"/>
      <c r="WQG55" s="19"/>
      <c r="WQH55" s="19"/>
      <c r="WQI55" s="19"/>
      <c r="WQJ55" s="19"/>
      <c r="WQK55" s="19"/>
      <c r="WQL55" s="19"/>
      <c r="WQM55" s="19"/>
      <c r="WQN55" s="19"/>
      <c r="WQO55" s="19"/>
      <c r="WQP55" s="19"/>
      <c r="WQQ55" s="19"/>
      <c r="WQR55" s="19"/>
      <c r="WQS55" s="19"/>
      <c r="WQT55" s="19"/>
      <c r="WQU55" s="19"/>
      <c r="WQV55" s="19"/>
      <c r="WQW55" s="19"/>
      <c r="WQX55" s="19"/>
      <c r="WQY55" s="19"/>
      <c r="WQZ55" s="19"/>
      <c r="WRA55" s="19"/>
      <c r="WRB55" s="19"/>
      <c r="WRC55" s="19"/>
      <c r="WRD55" s="19"/>
      <c r="WRE55" s="19"/>
      <c r="WRF55" s="19"/>
      <c r="WRG55" s="19"/>
      <c r="WRH55" s="19"/>
      <c r="WRI55" s="19"/>
      <c r="WRJ55" s="19"/>
      <c r="WRK55" s="19"/>
      <c r="WRL55" s="19"/>
      <c r="WRM55" s="19"/>
      <c r="WRN55" s="19"/>
      <c r="WRO55" s="19"/>
      <c r="WRP55" s="19"/>
      <c r="WRQ55" s="19"/>
      <c r="WRR55" s="19"/>
      <c r="WRS55" s="19"/>
      <c r="WRT55" s="19"/>
      <c r="WRU55" s="19"/>
      <c r="WRV55" s="19"/>
      <c r="WRW55" s="19"/>
      <c r="WRX55" s="19"/>
      <c r="WRY55" s="19"/>
      <c r="WRZ55" s="19"/>
      <c r="WSA55" s="19"/>
      <c r="WSB55" s="19"/>
      <c r="WSC55" s="19"/>
      <c r="WSD55" s="19"/>
      <c r="WSE55" s="19"/>
      <c r="WSF55" s="19"/>
      <c r="WSG55" s="19"/>
      <c r="WSH55" s="19"/>
      <c r="WSI55" s="19"/>
      <c r="WSJ55" s="19"/>
      <c r="WSK55" s="19"/>
      <c r="WSL55" s="19"/>
      <c r="WSM55" s="19"/>
      <c r="WSN55" s="19"/>
      <c r="WSO55" s="19"/>
      <c r="WSP55" s="19"/>
      <c r="WSQ55" s="19"/>
      <c r="WSR55" s="19"/>
      <c r="WSS55" s="19"/>
      <c r="WST55" s="19"/>
      <c r="WSU55" s="19"/>
      <c r="WSV55" s="19"/>
      <c r="WSW55" s="19"/>
      <c r="WSX55" s="19"/>
      <c r="WSY55" s="19"/>
      <c r="WSZ55" s="19"/>
      <c r="WTA55" s="19"/>
      <c r="WTB55" s="19"/>
      <c r="WTC55" s="19"/>
      <c r="WTD55" s="19"/>
      <c r="WTE55" s="19"/>
      <c r="WTF55" s="19"/>
      <c r="WTG55" s="19"/>
      <c r="WTH55" s="19"/>
      <c r="WTI55" s="19"/>
      <c r="WTJ55" s="19"/>
      <c r="WTK55" s="19"/>
      <c r="WTL55" s="19"/>
      <c r="WTM55" s="19"/>
      <c r="WTN55" s="19"/>
      <c r="WTO55" s="19"/>
      <c r="WTP55" s="19"/>
      <c r="WTQ55" s="19"/>
      <c r="WTR55" s="19"/>
      <c r="WTS55" s="19"/>
      <c r="WTT55" s="19"/>
      <c r="WTU55" s="19"/>
      <c r="WTV55" s="19"/>
      <c r="WTW55" s="19"/>
      <c r="WTX55" s="19"/>
      <c r="WTY55" s="19"/>
      <c r="WTZ55" s="19"/>
      <c r="WUA55" s="19"/>
      <c r="WUB55" s="19"/>
      <c r="WUC55" s="19"/>
      <c r="WUD55" s="19"/>
      <c r="WUE55" s="19"/>
      <c r="WUF55" s="19"/>
      <c r="WUG55" s="19"/>
      <c r="WUH55" s="19"/>
      <c r="WUI55" s="19"/>
      <c r="WUJ55" s="19"/>
      <c r="WUK55" s="19"/>
    </row>
    <row r="56" spans="1:16105" s="20" customFormat="1" ht="15" x14ac:dyDescent="0.2">
      <c r="A56" s="19"/>
      <c r="C56" s="19"/>
      <c r="D56" s="19"/>
      <c r="E56" s="19"/>
      <c r="F56" s="19"/>
      <c r="G56" s="19"/>
      <c r="H56" s="19"/>
      <c r="I56" s="28"/>
      <c r="J56" s="28"/>
      <c r="K56" s="28"/>
      <c r="L56" s="28"/>
      <c r="N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  <c r="AMY56" s="19"/>
      <c r="AMZ56" s="19"/>
      <c r="ANA56" s="19"/>
      <c r="ANB56" s="19"/>
      <c r="ANC56" s="19"/>
      <c r="AND56" s="19"/>
      <c r="ANE56" s="19"/>
      <c r="ANF56" s="19"/>
      <c r="ANG56" s="19"/>
      <c r="ANH56" s="19"/>
      <c r="ANI56" s="19"/>
      <c r="ANJ56" s="19"/>
      <c r="ANK56" s="19"/>
      <c r="ANL56" s="19"/>
      <c r="ANM56" s="19"/>
      <c r="ANN56" s="19"/>
      <c r="ANO56" s="19"/>
      <c r="ANP56" s="19"/>
      <c r="ANQ56" s="19"/>
      <c r="ANR56" s="19"/>
      <c r="ANS56" s="19"/>
      <c r="ANT56" s="19"/>
      <c r="ANU56" s="19"/>
      <c r="ANV56" s="19"/>
      <c r="ANW56" s="19"/>
      <c r="ANX56" s="19"/>
      <c r="ANY56" s="19"/>
      <c r="ANZ56" s="19"/>
      <c r="AOA56" s="19"/>
      <c r="AOB56" s="19"/>
      <c r="AOC56" s="19"/>
      <c r="AOD56" s="19"/>
      <c r="AOE56" s="19"/>
      <c r="AOF56" s="19"/>
      <c r="AOG56" s="19"/>
      <c r="AOH56" s="19"/>
      <c r="AOI56" s="19"/>
      <c r="AOJ56" s="19"/>
      <c r="AOK56" s="19"/>
      <c r="AOL56" s="19"/>
      <c r="AOM56" s="19"/>
      <c r="AON56" s="19"/>
      <c r="AOO56" s="19"/>
      <c r="AOP56" s="19"/>
      <c r="AOQ56" s="19"/>
      <c r="AOR56" s="19"/>
      <c r="AOS56" s="19"/>
      <c r="AOT56" s="19"/>
      <c r="AOU56" s="19"/>
      <c r="AOV56" s="19"/>
      <c r="AOW56" s="19"/>
      <c r="AOX56" s="19"/>
      <c r="AOY56" s="19"/>
      <c r="AOZ56" s="19"/>
      <c r="APA56" s="19"/>
      <c r="APB56" s="19"/>
      <c r="APC56" s="19"/>
      <c r="APD56" s="19"/>
      <c r="APE56" s="19"/>
      <c r="APF56" s="19"/>
      <c r="APG56" s="19"/>
      <c r="APH56" s="19"/>
      <c r="API56" s="19"/>
      <c r="APJ56" s="19"/>
      <c r="APK56" s="19"/>
      <c r="APL56" s="19"/>
      <c r="APM56" s="19"/>
      <c r="APN56" s="19"/>
      <c r="APO56" s="19"/>
      <c r="APP56" s="19"/>
      <c r="APQ56" s="19"/>
      <c r="APR56" s="19"/>
      <c r="APS56" s="19"/>
      <c r="APT56" s="19"/>
      <c r="APU56" s="19"/>
      <c r="APV56" s="19"/>
      <c r="APW56" s="19"/>
      <c r="APX56" s="19"/>
      <c r="APY56" s="19"/>
      <c r="APZ56" s="19"/>
      <c r="AQA56" s="19"/>
      <c r="AQB56" s="19"/>
      <c r="AQC56" s="19"/>
      <c r="AQD56" s="19"/>
      <c r="AQE56" s="19"/>
      <c r="AQF56" s="19"/>
      <c r="AQG56" s="19"/>
      <c r="AQH56" s="19"/>
      <c r="AQI56" s="19"/>
      <c r="AQJ56" s="19"/>
      <c r="AQK56" s="19"/>
      <c r="AQL56" s="19"/>
      <c r="AQM56" s="19"/>
      <c r="AQN56" s="19"/>
      <c r="AQO56" s="19"/>
      <c r="AQP56" s="19"/>
      <c r="AQQ56" s="19"/>
      <c r="AQR56" s="19"/>
      <c r="AQS56" s="19"/>
      <c r="AQT56" s="19"/>
      <c r="AQU56" s="19"/>
      <c r="AQV56" s="19"/>
      <c r="AQW56" s="19"/>
      <c r="AQX56" s="19"/>
      <c r="AQY56" s="19"/>
      <c r="AQZ56" s="19"/>
      <c r="ARA56" s="19"/>
      <c r="ARB56" s="19"/>
      <c r="ARC56" s="19"/>
      <c r="ARD56" s="19"/>
      <c r="ARE56" s="19"/>
      <c r="ARF56" s="19"/>
      <c r="ARG56" s="19"/>
      <c r="ARH56" s="19"/>
      <c r="ARI56" s="19"/>
      <c r="ARJ56" s="19"/>
      <c r="ARK56" s="19"/>
      <c r="ARL56" s="19"/>
      <c r="ARM56" s="19"/>
      <c r="ARN56" s="19"/>
      <c r="ARO56" s="19"/>
      <c r="ARP56" s="19"/>
      <c r="ARQ56" s="19"/>
      <c r="ARR56" s="19"/>
      <c r="ARS56" s="19"/>
      <c r="ART56" s="19"/>
      <c r="ARU56" s="19"/>
      <c r="ARV56" s="19"/>
      <c r="ARW56" s="19"/>
      <c r="ARX56" s="19"/>
      <c r="ARY56" s="19"/>
      <c r="ARZ56" s="19"/>
      <c r="ASA56" s="19"/>
      <c r="ASB56" s="19"/>
      <c r="ASC56" s="19"/>
      <c r="ASD56" s="19"/>
      <c r="ASE56" s="19"/>
      <c r="ASF56" s="19"/>
      <c r="ASG56" s="19"/>
      <c r="ASH56" s="19"/>
      <c r="ASI56" s="19"/>
      <c r="ASJ56" s="19"/>
      <c r="ASK56" s="19"/>
      <c r="ASL56" s="19"/>
      <c r="ASM56" s="19"/>
      <c r="ASN56" s="19"/>
      <c r="ASO56" s="19"/>
      <c r="ASP56" s="19"/>
      <c r="ASQ56" s="19"/>
      <c r="ASR56" s="19"/>
      <c r="ASS56" s="19"/>
      <c r="AST56" s="19"/>
      <c r="ASU56" s="19"/>
      <c r="ASV56" s="19"/>
      <c r="ASW56" s="19"/>
      <c r="ASX56" s="19"/>
      <c r="ASY56" s="19"/>
      <c r="ASZ56" s="19"/>
      <c r="ATA56" s="19"/>
      <c r="ATB56" s="19"/>
      <c r="ATC56" s="19"/>
      <c r="ATD56" s="19"/>
      <c r="ATE56" s="19"/>
      <c r="ATF56" s="19"/>
      <c r="ATG56" s="19"/>
      <c r="ATH56" s="19"/>
      <c r="ATI56" s="19"/>
      <c r="ATJ56" s="19"/>
      <c r="ATK56" s="19"/>
      <c r="ATL56" s="19"/>
      <c r="ATM56" s="19"/>
      <c r="ATN56" s="19"/>
      <c r="ATO56" s="19"/>
      <c r="ATP56" s="19"/>
      <c r="ATQ56" s="19"/>
      <c r="ATR56" s="19"/>
      <c r="ATS56" s="19"/>
      <c r="ATT56" s="19"/>
      <c r="ATU56" s="19"/>
      <c r="ATV56" s="19"/>
      <c r="ATW56" s="19"/>
      <c r="ATX56" s="19"/>
      <c r="ATY56" s="19"/>
      <c r="ATZ56" s="19"/>
      <c r="AUA56" s="19"/>
      <c r="AUB56" s="19"/>
      <c r="AUC56" s="19"/>
      <c r="AUD56" s="19"/>
      <c r="AUE56" s="19"/>
      <c r="AUF56" s="19"/>
      <c r="AUG56" s="19"/>
      <c r="AUH56" s="19"/>
      <c r="AUI56" s="19"/>
      <c r="AUJ56" s="19"/>
      <c r="AUK56" s="19"/>
      <c r="AUL56" s="19"/>
      <c r="AUM56" s="19"/>
      <c r="AUN56" s="19"/>
      <c r="AUO56" s="19"/>
      <c r="AUP56" s="19"/>
      <c r="AUQ56" s="19"/>
      <c r="AUR56" s="19"/>
      <c r="AUS56" s="19"/>
      <c r="AUT56" s="19"/>
      <c r="AUU56" s="19"/>
      <c r="AUV56" s="19"/>
      <c r="AUW56" s="19"/>
      <c r="AUX56" s="19"/>
      <c r="AUY56" s="19"/>
      <c r="AUZ56" s="19"/>
      <c r="AVA56" s="19"/>
      <c r="AVB56" s="19"/>
      <c r="AVC56" s="19"/>
      <c r="AVD56" s="19"/>
      <c r="AVE56" s="19"/>
      <c r="AVF56" s="19"/>
      <c r="AVG56" s="19"/>
      <c r="AVH56" s="19"/>
      <c r="AVI56" s="19"/>
      <c r="AVJ56" s="19"/>
      <c r="AVK56" s="19"/>
      <c r="AVL56" s="19"/>
      <c r="AVM56" s="19"/>
      <c r="AVN56" s="19"/>
      <c r="AVO56" s="19"/>
      <c r="AVP56" s="19"/>
      <c r="AVQ56" s="19"/>
      <c r="AVR56" s="19"/>
      <c r="AVS56" s="19"/>
      <c r="AVT56" s="19"/>
      <c r="AVU56" s="19"/>
      <c r="AVV56" s="19"/>
      <c r="AVW56" s="19"/>
      <c r="AVX56" s="19"/>
      <c r="AVY56" s="19"/>
      <c r="AVZ56" s="19"/>
      <c r="AWA56" s="19"/>
      <c r="AWB56" s="19"/>
      <c r="AWC56" s="19"/>
      <c r="AWD56" s="19"/>
      <c r="AWE56" s="19"/>
      <c r="AWF56" s="19"/>
      <c r="AWG56" s="19"/>
      <c r="AWH56" s="19"/>
      <c r="AWI56" s="19"/>
      <c r="AWJ56" s="19"/>
      <c r="AWK56" s="19"/>
      <c r="AWL56" s="19"/>
      <c r="AWM56" s="19"/>
      <c r="AWN56" s="19"/>
      <c r="AWO56" s="19"/>
      <c r="AWP56" s="19"/>
      <c r="AWQ56" s="19"/>
      <c r="AWR56" s="19"/>
      <c r="AWS56" s="19"/>
      <c r="AWT56" s="19"/>
      <c r="AWU56" s="19"/>
      <c r="AWV56" s="19"/>
      <c r="AWW56" s="19"/>
      <c r="AWX56" s="19"/>
      <c r="AWY56" s="19"/>
      <c r="AWZ56" s="19"/>
      <c r="AXA56" s="19"/>
      <c r="AXB56" s="19"/>
      <c r="AXC56" s="19"/>
      <c r="AXD56" s="19"/>
      <c r="AXE56" s="19"/>
      <c r="AXF56" s="19"/>
      <c r="AXG56" s="19"/>
      <c r="AXH56" s="19"/>
      <c r="AXI56" s="19"/>
      <c r="AXJ56" s="19"/>
      <c r="AXK56" s="19"/>
      <c r="AXL56" s="19"/>
      <c r="AXM56" s="19"/>
      <c r="AXN56" s="19"/>
      <c r="AXO56" s="19"/>
      <c r="AXP56" s="19"/>
      <c r="AXQ56" s="19"/>
      <c r="AXR56" s="19"/>
      <c r="AXS56" s="19"/>
      <c r="AXT56" s="19"/>
      <c r="AXU56" s="19"/>
      <c r="AXV56" s="19"/>
      <c r="AXW56" s="19"/>
      <c r="AXX56" s="19"/>
      <c r="AXY56" s="19"/>
      <c r="AXZ56" s="19"/>
      <c r="AYA56" s="19"/>
      <c r="AYB56" s="19"/>
      <c r="AYC56" s="19"/>
      <c r="AYD56" s="19"/>
      <c r="AYE56" s="19"/>
      <c r="AYF56" s="19"/>
      <c r="AYG56" s="19"/>
      <c r="AYH56" s="19"/>
      <c r="AYI56" s="19"/>
      <c r="AYJ56" s="19"/>
      <c r="AYK56" s="19"/>
      <c r="AYL56" s="19"/>
      <c r="AYM56" s="19"/>
      <c r="AYN56" s="19"/>
      <c r="AYO56" s="19"/>
      <c r="AYP56" s="19"/>
      <c r="AYQ56" s="19"/>
      <c r="AYR56" s="19"/>
      <c r="AYS56" s="19"/>
      <c r="AYT56" s="19"/>
      <c r="AYU56" s="19"/>
      <c r="AYV56" s="19"/>
      <c r="AYW56" s="19"/>
      <c r="AYX56" s="19"/>
      <c r="AYY56" s="19"/>
      <c r="AYZ56" s="19"/>
      <c r="AZA56" s="19"/>
      <c r="AZB56" s="19"/>
      <c r="AZC56" s="19"/>
      <c r="AZD56" s="19"/>
      <c r="AZE56" s="19"/>
      <c r="AZF56" s="19"/>
      <c r="AZG56" s="19"/>
      <c r="AZH56" s="19"/>
      <c r="AZI56" s="19"/>
      <c r="AZJ56" s="19"/>
      <c r="AZK56" s="19"/>
      <c r="AZL56" s="19"/>
      <c r="AZM56" s="19"/>
      <c r="AZN56" s="19"/>
      <c r="AZO56" s="19"/>
      <c r="AZP56" s="19"/>
      <c r="AZQ56" s="19"/>
      <c r="AZR56" s="19"/>
      <c r="AZS56" s="19"/>
      <c r="AZT56" s="19"/>
      <c r="AZU56" s="19"/>
      <c r="AZV56" s="19"/>
      <c r="AZW56" s="19"/>
      <c r="AZX56" s="19"/>
      <c r="AZY56" s="19"/>
      <c r="AZZ56" s="19"/>
      <c r="BAA56" s="19"/>
      <c r="BAB56" s="19"/>
      <c r="BAC56" s="19"/>
      <c r="BAD56" s="19"/>
      <c r="BAE56" s="19"/>
      <c r="BAF56" s="19"/>
      <c r="BAG56" s="19"/>
      <c r="BAH56" s="19"/>
      <c r="BAI56" s="19"/>
      <c r="BAJ56" s="19"/>
      <c r="BAK56" s="19"/>
      <c r="BAL56" s="19"/>
      <c r="BAM56" s="19"/>
      <c r="BAN56" s="19"/>
      <c r="BAO56" s="19"/>
      <c r="BAP56" s="19"/>
      <c r="BAQ56" s="19"/>
      <c r="BAR56" s="19"/>
      <c r="BAS56" s="19"/>
      <c r="BAT56" s="19"/>
      <c r="BAU56" s="19"/>
      <c r="BAV56" s="19"/>
      <c r="BAW56" s="19"/>
      <c r="BAX56" s="19"/>
      <c r="BAY56" s="19"/>
      <c r="BAZ56" s="19"/>
      <c r="BBA56" s="19"/>
      <c r="BBB56" s="19"/>
      <c r="BBC56" s="19"/>
      <c r="BBD56" s="19"/>
      <c r="BBE56" s="19"/>
      <c r="BBF56" s="19"/>
      <c r="BBG56" s="19"/>
      <c r="BBH56" s="19"/>
      <c r="BBI56" s="19"/>
      <c r="BBJ56" s="19"/>
      <c r="BBK56" s="19"/>
      <c r="BBL56" s="19"/>
      <c r="BBM56" s="19"/>
      <c r="BBN56" s="19"/>
      <c r="BBO56" s="19"/>
      <c r="BBP56" s="19"/>
      <c r="BBQ56" s="19"/>
      <c r="BBR56" s="19"/>
      <c r="BBS56" s="19"/>
      <c r="BBT56" s="19"/>
      <c r="BBU56" s="19"/>
      <c r="BBV56" s="19"/>
      <c r="BBW56" s="19"/>
      <c r="BBX56" s="19"/>
      <c r="BBY56" s="19"/>
      <c r="BBZ56" s="19"/>
      <c r="BCA56" s="19"/>
      <c r="BCB56" s="19"/>
      <c r="BCC56" s="19"/>
      <c r="BCD56" s="19"/>
      <c r="BCE56" s="19"/>
      <c r="BCF56" s="19"/>
      <c r="BCG56" s="19"/>
      <c r="BCH56" s="19"/>
      <c r="BCI56" s="19"/>
      <c r="BCJ56" s="19"/>
      <c r="BCK56" s="19"/>
      <c r="BCL56" s="19"/>
      <c r="BCM56" s="19"/>
      <c r="BCN56" s="19"/>
      <c r="BCO56" s="19"/>
      <c r="BCP56" s="19"/>
      <c r="BCQ56" s="19"/>
      <c r="BCR56" s="19"/>
      <c r="BCS56" s="19"/>
      <c r="BCT56" s="19"/>
      <c r="BCU56" s="19"/>
      <c r="BCV56" s="19"/>
      <c r="BCW56" s="19"/>
      <c r="BCX56" s="19"/>
      <c r="BCY56" s="19"/>
      <c r="BCZ56" s="19"/>
      <c r="BDA56" s="19"/>
      <c r="BDB56" s="19"/>
      <c r="BDC56" s="19"/>
      <c r="BDD56" s="19"/>
      <c r="BDE56" s="19"/>
      <c r="BDF56" s="19"/>
      <c r="BDG56" s="19"/>
      <c r="BDH56" s="19"/>
      <c r="BDI56" s="19"/>
      <c r="BDJ56" s="19"/>
      <c r="BDK56" s="19"/>
      <c r="BDL56" s="19"/>
      <c r="BDM56" s="19"/>
      <c r="BDN56" s="19"/>
      <c r="BDO56" s="19"/>
      <c r="BDP56" s="19"/>
      <c r="BDQ56" s="19"/>
      <c r="BDR56" s="19"/>
      <c r="BDS56" s="19"/>
      <c r="BDT56" s="19"/>
      <c r="BDU56" s="19"/>
      <c r="BDV56" s="19"/>
      <c r="BDW56" s="19"/>
      <c r="BDX56" s="19"/>
      <c r="BDY56" s="19"/>
      <c r="BDZ56" s="19"/>
      <c r="BEA56" s="19"/>
      <c r="BEB56" s="19"/>
      <c r="BEC56" s="19"/>
      <c r="BED56" s="19"/>
      <c r="BEE56" s="19"/>
      <c r="BEF56" s="19"/>
      <c r="BEG56" s="19"/>
      <c r="BEH56" s="19"/>
      <c r="BEI56" s="19"/>
      <c r="BEJ56" s="19"/>
      <c r="BEK56" s="19"/>
      <c r="BEL56" s="19"/>
      <c r="BEM56" s="19"/>
      <c r="BEN56" s="19"/>
      <c r="BEO56" s="19"/>
      <c r="BEP56" s="19"/>
      <c r="BEQ56" s="19"/>
      <c r="BER56" s="19"/>
      <c r="BES56" s="19"/>
      <c r="BET56" s="19"/>
      <c r="BEU56" s="19"/>
      <c r="BEV56" s="19"/>
      <c r="BEW56" s="19"/>
      <c r="BEX56" s="19"/>
      <c r="BEY56" s="19"/>
      <c r="BEZ56" s="19"/>
      <c r="BFA56" s="19"/>
      <c r="BFB56" s="19"/>
      <c r="BFC56" s="19"/>
      <c r="BFD56" s="19"/>
      <c r="BFE56" s="19"/>
      <c r="BFF56" s="19"/>
      <c r="BFG56" s="19"/>
      <c r="BFH56" s="19"/>
      <c r="BFI56" s="19"/>
      <c r="BFJ56" s="19"/>
      <c r="BFK56" s="19"/>
      <c r="BFL56" s="19"/>
      <c r="BFM56" s="19"/>
      <c r="BFN56" s="19"/>
      <c r="BFO56" s="19"/>
      <c r="BFP56" s="19"/>
      <c r="BFQ56" s="19"/>
      <c r="BFR56" s="19"/>
      <c r="BFS56" s="19"/>
      <c r="BFT56" s="19"/>
      <c r="BFU56" s="19"/>
      <c r="BFV56" s="19"/>
      <c r="BFW56" s="19"/>
      <c r="BFX56" s="19"/>
      <c r="BFY56" s="19"/>
      <c r="BFZ56" s="19"/>
      <c r="BGA56" s="19"/>
      <c r="BGB56" s="19"/>
      <c r="BGC56" s="19"/>
      <c r="BGD56" s="19"/>
      <c r="BGE56" s="19"/>
      <c r="BGF56" s="19"/>
      <c r="BGG56" s="19"/>
      <c r="BGH56" s="19"/>
      <c r="BGI56" s="19"/>
      <c r="BGJ56" s="19"/>
      <c r="BGK56" s="19"/>
      <c r="BGL56" s="19"/>
      <c r="BGM56" s="19"/>
      <c r="BGN56" s="19"/>
      <c r="BGO56" s="19"/>
      <c r="BGP56" s="19"/>
      <c r="BGQ56" s="19"/>
      <c r="BGR56" s="19"/>
      <c r="BGS56" s="19"/>
      <c r="BGT56" s="19"/>
      <c r="BGU56" s="19"/>
      <c r="BGV56" s="19"/>
      <c r="BGW56" s="19"/>
      <c r="BGX56" s="19"/>
      <c r="BGY56" s="19"/>
      <c r="BGZ56" s="19"/>
      <c r="BHA56" s="19"/>
      <c r="BHB56" s="19"/>
      <c r="BHC56" s="19"/>
      <c r="BHD56" s="19"/>
      <c r="BHE56" s="19"/>
      <c r="BHF56" s="19"/>
      <c r="BHG56" s="19"/>
      <c r="BHH56" s="19"/>
      <c r="BHI56" s="19"/>
      <c r="BHJ56" s="19"/>
      <c r="BHK56" s="19"/>
      <c r="BHL56" s="19"/>
      <c r="BHM56" s="19"/>
      <c r="BHN56" s="19"/>
      <c r="BHO56" s="19"/>
      <c r="BHP56" s="19"/>
      <c r="BHQ56" s="19"/>
      <c r="BHR56" s="19"/>
      <c r="BHS56" s="19"/>
      <c r="BHT56" s="19"/>
      <c r="BHU56" s="19"/>
      <c r="BHV56" s="19"/>
      <c r="BHW56" s="19"/>
      <c r="BHX56" s="19"/>
      <c r="BHY56" s="19"/>
      <c r="BHZ56" s="19"/>
      <c r="BIA56" s="19"/>
      <c r="BIB56" s="19"/>
      <c r="BIC56" s="19"/>
      <c r="BID56" s="19"/>
      <c r="BIE56" s="19"/>
      <c r="BIF56" s="19"/>
      <c r="BIG56" s="19"/>
      <c r="BIH56" s="19"/>
      <c r="BII56" s="19"/>
      <c r="BIJ56" s="19"/>
      <c r="BIK56" s="19"/>
      <c r="BIL56" s="19"/>
      <c r="BIM56" s="19"/>
      <c r="BIN56" s="19"/>
      <c r="BIO56" s="19"/>
      <c r="BIP56" s="19"/>
      <c r="BIQ56" s="19"/>
      <c r="BIR56" s="19"/>
      <c r="BIS56" s="19"/>
      <c r="BIT56" s="19"/>
      <c r="BIU56" s="19"/>
      <c r="BIV56" s="19"/>
      <c r="BIW56" s="19"/>
      <c r="BIX56" s="19"/>
      <c r="BIY56" s="19"/>
      <c r="BIZ56" s="19"/>
      <c r="BJA56" s="19"/>
      <c r="BJB56" s="19"/>
      <c r="BJC56" s="19"/>
      <c r="BJD56" s="19"/>
      <c r="BJE56" s="19"/>
      <c r="BJF56" s="19"/>
      <c r="BJG56" s="19"/>
      <c r="BJH56" s="19"/>
      <c r="BJI56" s="19"/>
      <c r="BJJ56" s="19"/>
      <c r="BJK56" s="19"/>
      <c r="BJL56" s="19"/>
      <c r="BJM56" s="19"/>
      <c r="BJN56" s="19"/>
      <c r="BJO56" s="19"/>
      <c r="BJP56" s="19"/>
      <c r="BJQ56" s="19"/>
      <c r="BJR56" s="19"/>
      <c r="BJS56" s="19"/>
      <c r="BJT56" s="19"/>
      <c r="BJU56" s="19"/>
      <c r="BJV56" s="19"/>
      <c r="BJW56" s="19"/>
      <c r="BJX56" s="19"/>
      <c r="BJY56" s="19"/>
      <c r="BJZ56" s="19"/>
      <c r="BKA56" s="19"/>
      <c r="BKB56" s="19"/>
      <c r="BKC56" s="19"/>
      <c r="BKD56" s="19"/>
      <c r="BKE56" s="19"/>
      <c r="BKF56" s="19"/>
      <c r="BKG56" s="19"/>
      <c r="BKH56" s="19"/>
      <c r="BKI56" s="19"/>
      <c r="BKJ56" s="19"/>
      <c r="BKK56" s="19"/>
      <c r="BKL56" s="19"/>
      <c r="BKM56" s="19"/>
      <c r="BKN56" s="19"/>
      <c r="BKO56" s="19"/>
      <c r="BKP56" s="19"/>
      <c r="BKQ56" s="19"/>
      <c r="BKR56" s="19"/>
      <c r="BKS56" s="19"/>
      <c r="BKT56" s="19"/>
      <c r="BKU56" s="19"/>
      <c r="BKV56" s="19"/>
      <c r="BKW56" s="19"/>
      <c r="BKX56" s="19"/>
      <c r="BKY56" s="19"/>
      <c r="BKZ56" s="19"/>
      <c r="BLA56" s="19"/>
      <c r="BLB56" s="19"/>
      <c r="BLC56" s="19"/>
      <c r="BLD56" s="19"/>
      <c r="BLE56" s="19"/>
      <c r="BLF56" s="19"/>
      <c r="BLG56" s="19"/>
      <c r="BLH56" s="19"/>
      <c r="BLI56" s="19"/>
      <c r="BLJ56" s="19"/>
      <c r="BLK56" s="19"/>
      <c r="BLL56" s="19"/>
      <c r="BLM56" s="19"/>
      <c r="BLN56" s="19"/>
      <c r="BLO56" s="19"/>
      <c r="BLP56" s="19"/>
      <c r="BLQ56" s="19"/>
      <c r="BLR56" s="19"/>
      <c r="BLS56" s="19"/>
      <c r="BLT56" s="19"/>
      <c r="BLU56" s="19"/>
      <c r="BLV56" s="19"/>
      <c r="BLW56" s="19"/>
      <c r="BLX56" s="19"/>
      <c r="BLY56" s="19"/>
      <c r="BLZ56" s="19"/>
      <c r="BMA56" s="19"/>
      <c r="BMB56" s="19"/>
      <c r="BMC56" s="19"/>
      <c r="BMD56" s="19"/>
      <c r="BME56" s="19"/>
      <c r="BMF56" s="19"/>
      <c r="BMG56" s="19"/>
      <c r="BMH56" s="19"/>
      <c r="BMI56" s="19"/>
      <c r="BMJ56" s="19"/>
      <c r="BMK56" s="19"/>
      <c r="BML56" s="19"/>
      <c r="BMM56" s="19"/>
      <c r="BMN56" s="19"/>
      <c r="BMO56" s="19"/>
      <c r="BMP56" s="19"/>
      <c r="BMQ56" s="19"/>
      <c r="BMR56" s="19"/>
      <c r="BMS56" s="19"/>
      <c r="BMT56" s="19"/>
      <c r="BMU56" s="19"/>
      <c r="BMV56" s="19"/>
      <c r="BMW56" s="19"/>
      <c r="BMX56" s="19"/>
      <c r="BMY56" s="19"/>
      <c r="BMZ56" s="19"/>
      <c r="BNA56" s="19"/>
      <c r="BNB56" s="19"/>
      <c r="BNC56" s="19"/>
      <c r="BND56" s="19"/>
      <c r="BNE56" s="19"/>
      <c r="BNF56" s="19"/>
      <c r="BNG56" s="19"/>
      <c r="BNH56" s="19"/>
      <c r="BNI56" s="19"/>
      <c r="BNJ56" s="19"/>
      <c r="BNK56" s="19"/>
      <c r="BNL56" s="19"/>
      <c r="BNM56" s="19"/>
      <c r="BNN56" s="19"/>
      <c r="BNO56" s="19"/>
      <c r="BNP56" s="19"/>
      <c r="BNQ56" s="19"/>
      <c r="BNR56" s="19"/>
      <c r="BNS56" s="19"/>
      <c r="BNT56" s="19"/>
      <c r="BNU56" s="19"/>
      <c r="BNV56" s="19"/>
      <c r="BNW56" s="19"/>
      <c r="BNX56" s="19"/>
      <c r="BNY56" s="19"/>
      <c r="BNZ56" s="19"/>
      <c r="BOA56" s="19"/>
      <c r="BOB56" s="19"/>
      <c r="BOC56" s="19"/>
      <c r="BOD56" s="19"/>
      <c r="BOE56" s="19"/>
      <c r="BOF56" s="19"/>
      <c r="BOG56" s="19"/>
      <c r="BOH56" s="19"/>
      <c r="BOI56" s="19"/>
      <c r="BOJ56" s="19"/>
      <c r="BOK56" s="19"/>
      <c r="BOL56" s="19"/>
      <c r="BOM56" s="19"/>
      <c r="BON56" s="19"/>
      <c r="BOO56" s="19"/>
      <c r="BOP56" s="19"/>
      <c r="BOQ56" s="19"/>
      <c r="BOR56" s="19"/>
      <c r="BOS56" s="19"/>
      <c r="BOT56" s="19"/>
      <c r="BOU56" s="19"/>
      <c r="BOV56" s="19"/>
      <c r="BOW56" s="19"/>
      <c r="BOX56" s="19"/>
      <c r="BOY56" s="19"/>
      <c r="BOZ56" s="19"/>
      <c r="BPA56" s="19"/>
      <c r="BPB56" s="19"/>
      <c r="BPC56" s="19"/>
      <c r="BPD56" s="19"/>
      <c r="BPE56" s="19"/>
      <c r="BPF56" s="19"/>
      <c r="BPG56" s="19"/>
      <c r="BPH56" s="19"/>
      <c r="BPI56" s="19"/>
      <c r="BPJ56" s="19"/>
      <c r="BPK56" s="19"/>
      <c r="BPL56" s="19"/>
      <c r="BPM56" s="19"/>
      <c r="BPN56" s="19"/>
      <c r="BPO56" s="19"/>
      <c r="BPP56" s="19"/>
      <c r="BPQ56" s="19"/>
      <c r="BPR56" s="19"/>
      <c r="BPS56" s="19"/>
      <c r="BPT56" s="19"/>
      <c r="BPU56" s="19"/>
      <c r="BPV56" s="19"/>
      <c r="BPW56" s="19"/>
      <c r="BPX56" s="19"/>
      <c r="BPY56" s="19"/>
      <c r="BPZ56" s="19"/>
      <c r="BQA56" s="19"/>
      <c r="BQB56" s="19"/>
      <c r="BQC56" s="19"/>
      <c r="BQD56" s="19"/>
      <c r="BQE56" s="19"/>
      <c r="BQF56" s="19"/>
      <c r="BQG56" s="19"/>
      <c r="BQH56" s="19"/>
      <c r="BQI56" s="19"/>
      <c r="BQJ56" s="19"/>
      <c r="BQK56" s="19"/>
      <c r="BQL56" s="19"/>
      <c r="BQM56" s="19"/>
      <c r="BQN56" s="19"/>
      <c r="BQO56" s="19"/>
      <c r="BQP56" s="19"/>
      <c r="BQQ56" s="19"/>
      <c r="BQR56" s="19"/>
      <c r="BQS56" s="19"/>
      <c r="BQT56" s="19"/>
      <c r="BQU56" s="19"/>
      <c r="BQV56" s="19"/>
      <c r="BQW56" s="19"/>
      <c r="BQX56" s="19"/>
      <c r="BQY56" s="19"/>
      <c r="BQZ56" s="19"/>
      <c r="BRA56" s="19"/>
      <c r="BRB56" s="19"/>
      <c r="BRC56" s="19"/>
      <c r="BRD56" s="19"/>
      <c r="BRE56" s="19"/>
      <c r="BRF56" s="19"/>
      <c r="BRG56" s="19"/>
      <c r="BRH56" s="19"/>
      <c r="BRI56" s="19"/>
      <c r="BRJ56" s="19"/>
      <c r="BRK56" s="19"/>
      <c r="BRL56" s="19"/>
      <c r="BRM56" s="19"/>
      <c r="BRN56" s="19"/>
      <c r="BRO56" s="19"/>
      <c r="BRP56" s="19"/>
      <c r="BRQ56" s="19"/>
      <c r="BRR56" s="19"/>
      <c r="BRS56" s="19"/>
      <c r="BRT56" s="19"/>
      <c r="BRU56" s="19"/>
      <c r="BRV56" s="19"/>
      <c r="BRW56" s="19"/>
      <c r="BRX56" s="19"/>
      <c r="BRY56" s="19"/>
      <c r="BRZ56" s="19"/>
      <c r="BSA56" s="19"/>
      <c r="BSB56" s="19"/>
      <c r="BSC56" s="19"/>
      <c r="BSD56" s="19"/>
      <c r="BSE56" s="19"/>
      <c r="BSF56" s="19"/>
      <c r="BSG56" s="19"/>
      <c r="BSH56" s="19"/>
      <c r="BSI56" s="19"/>
      <c r="BSJ56" s="19"/>
      <c r="BSK56" s="19"/>
      <c r="BSL56" s="19"/>
      <c r="BSM56" s="19"/>
      <c r="BSN56" s="19"/>
      <c r="BSO56" s="19"/>
      <c r="BSP56" s="19"/>
      <c r="BSQ56" s="19"/>
      <c r="BSR56" s="19"/>
      <c r="BSS56" s="19"/>
      <c r="BST56" s="19"/>
      <c r="BSU56" s="19"/>
      <c r="BSV56" s="19"/>
      <c r="BSW56" s="19"/>
      <c r="BSX56" s="19"/>
      <c r="BSY56" s="19"/>
      <c r="BSZ56" s="19"/>
      <c r="BTA56" s="19"/>
      <c r="BTB56" s="19"/>
      <c r="BTC56" s="19"/>
      <c r="BTD56" s="19"/>
      <c r="BTE56" s="19"/>
      <c r="BTF56" s="19"/>
      <c r="BTG56" s="19"/>
      <c r="BTH56" s="19"/>
      <c r="BTI56" s="19"/>
      <c r="BTJ56" s="19"/>
      <c r="BTK56" s="19"/>
      <c r="BTL56" s="19"/>
      <c r="BTM56" s="19"/>
      <c r="BTN56" s="19"/>
      <c r="BTO56" s="19"/>
      <c r="BTP56" s="19"/>
      <c r="BTQ56" s="19"/>
      <c r="BTR56" s="19"/>
      <c r="BTS56" s="19"/>
      <c r="BTT56" s="19"/>
      <c r="BTU56" s="19"/>
      <c r="BTV56" s="19"/>
      <c r="BTW56" s="19"/>
      <c r="BTX56" s="19"/>
      <c r="BTY56" s="19"/>
      <c r="BTZ56" s="19"/>
      <c r="BUA56" s="19"/>
      <c r="BUB56" s="19"/>
      <c r="BUC56" s="19"/>
      <c r="BUD56" s="19"/>
      <c r="BUE56" s="19"/>
      <c r="BUF56" s="19"/>
      <c r="BUG56" s="19"/>
      <c r="BUH56" s="19"/>
      <c r="BUI56" s="19"/>
      <c r="BUJ56" s="19"/>
      <c r="BUK56" s="19"/>
      <c r="BUL56" s="19"/>
      <c r="BUM56" s="19"/>
      <c r="BUN56" s="19"/>
      <c r="BUO56" s="19"/>
      <c r="BUP56" s="19"/>
      <c r="BUQ56" s="19"/>
      <c r="BUR56" s="19"/>
      <c r="BUS56" s="19"/>
      <c r="BUT56" s="19"/>
      <c r="BUU56" s="19"/>
      <c r="BUV56" s="19"/>
      <c r="BUW56" s="19"/>
      <c r="BUX56" s="19"/>
      <c r="BUY56" s="19"/>
      <c r="BUZ56" s="19"/>
      <c r="BVA56" s="19"/>
      <c r="BVB56" s="19"/>
      <c r="BVC56" s="19"/>
      <c r="BVD56" s="19"/>
      <c r="BVE56" s="19"/>
      <c r="BVF56" s="19"/>
      <c r="BVG56" s="19"/>
      <c r="BVH56" s="19"/>
      <c r="BVI56" s="19"/>
      <c r="BVJ56" s="19"/>
      <c r="BVK56" s="19"/>
      <c r="BVL56" s="19"/>
      <c r="BVM56" s="19"/>
      <c r="BVN56" s="19"/>
      <c r="BVO56" s="19"/>
      <c r="BVP56" s="19"/>
      <c r="BVQ56" s="19"/>
      <c r="BVR56" s="19"/>
      <c r="BVS56" s="19"/>
      <c r="BVT56" s="19"/>
      <c r="BVU56" s="19"/>
      <c r="BVV56" s="19"/>
      <c r="BVW56" s="19"/>
      <c r="BVX56" s="19"/>
      <c r="BVY56" s="19"/>
      <c r="BVZ56" s="19"/>
      <c r="BWA56" s="19"/>
      <c r="BWB56" s="19"/>
      <c r="BWC56" s="19"/>
      <c r="BWD56" s="19"/>
      <c r="BWE56" s="19"/>
      <c r="BWF56" s="19"/>
      <c r="BWG56" s="19"/>
      <c r="BWH56" s="19"/>
      <c r="BWI56" s="19"/>
      <c r="BWJ56" s="19"/>
      <c r="BWK56" s="19"/>
      <c r="BWL56" s="19"/>
      <c r="BWM56" s="19"/>
      <c r="BWN56" s="19"/>
      <c r="BWO56" s="19"/>
      <c r="BWP56" s="19"/>
      <c r="BWQ56" s="19"/>
      <c r="BWR56" s="19"/>
      <c r="BWS56" s="19"/>
      <c r="BWT56" s="19"/>
      <c r="BWU56" s="19"/>
      <c r="BWV56" s="19"/>
      <c r="BWW56" s="19"/>
      <c r="BWX56" s="19"/>
      <c r="BWY56" s="19"/>
      <c r="BWZ56" s="19"/>
      <c r="BXA56" s="19"/>
      <c r="BXB56" s="19"/>
      <c r="BXC56" s="19"/>
      <c r="BXD56" s="19"/>
      <c r="BXE56" s="19"/>
      <c r="BXF56" s="19"/>
      <c r="BXG56" s="19"/>
      <c r="BXH56" s="19"/>
      <c r="BXI56" s="19"/>
      <c r="BXJ56" s="19"/>
      <c r="BXK56" s="19"/>
      <c r="BXL56" s="19"/>
      <c r="BXM56" s="19"/>
      <c r="BXN56" s="19"/>
      <c r="BXO56" s="19"/>
      <c r="BXP56" s="19"/>
      <c r="BXQ56" s="19"/>
      <c r="BXR56" s="19"/>
      <c r="BXS56" s="19"/>
      <c r="BXT56" s="19"/>
      <c r="BXU56" s="19"/>
      <c r="BXV56" s="19"/>
      <c r="BXW56" s="19"/>
      <c r="BXX56" s="19"/>
      <c r="BXY56" s="19"/>
      <c r="BXZ56" s="19"/>
      <c r="BYA56" s="19"/>
      <c r="BYB56" s="19"/>
      <c r="BYC56" s="19"/>
      <c r="BYD56" s="19"/>
      <c r="BYE56" s="19"/>
      <c r="BYF56" s="19"/>
      <c r="BYG56" s="19"/>
      <c r="BYH56" s="19"/>
      <c r="BYI56" s="19"/>
      <c r="BYJ56" s="19"/>
      <c r="BYK56" s="19"/>
      <c r="BYL56" s="19"/>
      <c r="BYM56" s="19"/>
      <c r="BYN56" s="19"/>
      <c r="BYO56" s="19"/>
      <c r="BYP56" s="19"/>
      <c r="BYQ56" s="19"/>
      <c r="BYR56" s="19"/>
      <c r="BYS56" s="19"/>
      <c r="BYT56" s="19"/>
      <c r="BYU56" s="19"/>
      <c r="BYV56" s="19"/>
      <c r="BYW56" s="19"/>
      <c r="BYX56" s="19"/>
      <c r="BYY56" s="19"/>
      <c r="BYZ56" s="19"/>
      <c r="BZA56" s="19"/>
      <c r="BZB56" s="19"/>
      <c r="BZC56" s="19"/>
      <c r="BZD56" s="19"/>
      <c r="BZE56" s="19"/>
      <c r="BZF56" s="19"/>
      <c r="BZG56" s="19"/>
      <c r="BZH56" s="19"/>
      <c r="BZI56" s="19"/>
      <c r="BZJ56" s="19"/>
      <c r="BZK56" s="19"/>
      <c r="BZL56" s="19"/>
      <c r="BZM56" s="19"/>
      <c r="BZN56" s="19"/>
      <c r="BZO56" s="19"/>
      <c r="BZP56" s="19"/>
      <c r="BZQ56" s="19"/>
      <c r="BZR56" s="19"/>
      <c r="BZS56" s="19"/>
      <c r="BZT56" s="19"/>
      <c r="BZU56" s="19"/>
      <c r="BZV56" s="19"/>
      <c r="BZW56" s="19"/>
      <c r="BZX56" s="19"/>
      <c r="BZY56" s="19"/>
      <c r="BZZ56" s="19"/>
      <c r="CAA56" s="19"/>
      <c r="CAB56" s="19"/>
      <c r="CAC56" s="19"/>
      <c r="CAD56" s="19"/>
      <c r="CAE56" s="19"/>
      <c r="CAF56" s="19"/>
      <c r="CAG56" s="19"/>
      <c r="CAH56" s="19"/>
      <c r="CAI56" s="19"/>
      <c r="CAJ56" s="19"/>
      <c r="CAK56" s="19"/>
      <c r="CAL56" s="19"/>
      <c r="CAM56" s="19"/>
      <c r="CAN56" s="19"/>
      <c r="CAO56" s="19"/>
      <c r="CAP56" s="19"/>
      <c r="CAQ56" s="19"/>
      <c r="CAR56" s="19"/>
      <c r="CAS56" s="19"/>
      <c r="CAT56" s="19"/>
      <c r="CAU56" s="19"/>
      <c r="CAV56" s="19"/>
      <c r="CAW56" s="19"/>
      <c r="CAX56" s="19"/>
      <c r="CAY56" s="19"/>
      <c r="CAZ56" s="19"/>
      <c r="CBA56" s="19"/>
      <c r="CBB56" s="19"/>
      <c r="CBC56" s="19"/>
      <c r="CBD56" s="19"/>
      <c r="CBE56" s="19"/>
      <c r="CBF56" s="19"/>
      <c r="CBG56" s="19"/>
      <c r="CBH56" s="19"/>
      <c r="CBI56" s="19"/>
      <c r="CBJ56" s="19"/>
      <c r="CBK56" s="19"/>
      <c r="CBL56" s="19"/>
      <c r="CBM56" s="19"/>
      <c r="CBN56" s="19"/>
      <c r="CBO56" s="19"/>
      <c r="CBP56" s="19"/>
      <c r="CBQ56" s="19"/>
      <c r="CBR56" s="19"/>
      <c r="CBS56" s="19"/>
      <c r="CBT56" s="19"/>
      <c r="CBU56" s="19"/>
      <c r="CBV56" s="19"/>
      <c r="CBW56" s="19"/>
      <c r="CBX56" s="19"/>
      <c r="CBY56" s="19"/>
      <c r="CBZ56" s="19"/>
      <c r="CCA56" s="19"/>
      <c r="CCB56" s="19"/>
      <c r="CCC56" s="19"/>
      <c r="CCD56" s="19"/>
      <c r="CCE56" s="19"/>
      <c r="CCF56" s="19"/>
      <c r="CCG56" s="19"/>
      <c r="CCH56" s="19"/>
      <c r="CCI56" s="19"/>
      <c r="CCJ56" s="19"/>
      <c r="CCK56" s="19"/>
      <c r="CCL56" s="19"/>
      <c r="CCM56" s="19"/>
      <c r="CCN56" s="19"/>
      <c r="CCO56" s="19"/>
      <c r="CCP56" s="19"/>
      <c r="CCQ56" s="19"/>
      <c r="CCR56" s="19"/>
      <c r="CCS56" s="19"/>
      <c r="CCT56" s="19"/>
      <c r="CCU56" s="19"/>
      <c r="CCV56" s="19"/>
      <c r="CCW56" s="19"/>
      <c r="CCX56" s="19"/>
      <c r="CCY56" s="19"/>
      <c r="CCZ56" s="19"/>
      <c r="CDA56" s="19"/>
      <c r="CDB56" s="19"/>
      <c r="CDC56" s="19"/>
      <c r="CDD56" s="19"/>
      <c r="CDE56" s="19"/>
      <c r="CDF56" s="19"/>
      <c r="CDG56" s="19"/>
      <c r="CDH56" s="19"/>
      <c r="CDI56" s="19"/>
      <c r="CDJ56" s="19"/>
      <c r="CDK56" s="19"/>
      <c r="CDL56" s="19"/>
      <c r="CDM56" s="19"/>
      <c r="CDN56" s="19"/>
      <c r="CDO56" s="19"/>
      <c r="CDP56" s="19"/>
      <c r="CDQ56" s="19"/>
      <c r="CDR56" s="19"/>
      <c r="CDS56" s="19"/>
      <c r="CDT56" s="19"/>
      <c r="CDU56" s="19"/>
      <c r="CDV56" s="19"/>
      <c r="CDW56" s="19"/>
      <c r="CDX56" s="19"/>
      <c r="CDY56" s="19"/>
      <c r="CDZ56" s="19"/>
      <c r="CEA56" s="19"/>
      <c r="CEB56" s="19"/>
      <c r="CEC56" s="19"/>
      <c r="CED56" s="19"/>
      <c r="CEE56" s="19"/>
      <c r="CEF56" s="19"/>
      <c r="CEG56" s="19"/>
      <c r="CEH56" s="19"/>
      <c r="CEI56" s="19"/>
      <c r="CEJ56" s="19"/>
      <c r="CEK56" s="19"/>
      <c r="CEL56" s="19"/>
      <c r="CEM56" s="19"/>
      <c r="CEN56" s="19"/>
      <c r="CEO56" s="19"/>
      <c r="CEP56" s="19"/>
      <c r="CEQ56" s="19"/>
      <c r="CER56" s="19"/>
      <c r="CES56" s="19"/>
      <c r="CET56" s="19"/>
      <c r="CEU56" s="19"/>
      <c r="CEV56" s="19"/>
      <c r="CEW56" s="19"/>
      <c r="CEX56" s="19"/>
      <c r="CEY56" s="19"/>
      <c r="CEZ56" s="19"/>
      <c r="CFA56" s="19"/>
      <c r="CFB56" s="19"/>
      <c r="CFC56" s="19"/>
      <c r="CFD56" s="19"/>
      <c r="CFE56" s="19"/>
      <c r="CFF56" s="19"/>
      <c r="CFG56" s="19"/>
      <c r="CFH56" s="19"/>
      <c r="CFI56" s="19"/>
      <c r="CFJ56" s="19"/>
      <c r="CFK56" s="19"/>
      <c r="CFL56" s="19"/>
      <c r="CFM56" s="19"/>
      <c r="CFN56" s="19"/>
      <c r="CFO56" s="19"/>
      <c r="CFP56" s="19"/>
      <c r="CFQ56" s="19"/>
      <c r="CFR56" s="19"/>
      <c r="CFS56" s="19"/>
      <c r="CFT56" s="19"/>
      <c r="CFU56" s="19"/>
      <c r="CFV56" s="19"/>
      <c r="CFW56" s="19"/>
      <c r="CFX56" s="19"/>
      <c r="CFY56" s="19"/>
      <c r="CFZ56" s="19"/>
      <c r="CGA56" s="19"/>
      <c r="CGB56" s="19"/>
      <c r="CGC56" s="19"/>
      <c r="CGD56" s="19"/>
      <c r="CGE56" s="19"/>
      <c r="CGF56" s="19"/>
      <c r="CGG56" s="19"/>
      <c r="CGH56" s="19"/>
      <c r="CGI56" s="19"/>
      <c r="CGJ56" s="19"/>
      <c r="CGK56" s="19"/>
      <c r="CGL56" s="19"/>
      <c r="CGM56" s="19"/>
      <c r="CGN56" s="19"/>
      <c r="CGO56" s="19"/>
      <c r="CGP56" s="19"/>
      <c r="CGQ56" s="19"/>
      <c r="CGR56" s="19"/>
      <c r="CGS56" s="19"/>
      <c r="CGT56" s="19"/>
      <c r="CGU56" s="19"/>
      <c r="CGV56" s="19"/>
      <c r="CGW56" s="19"/>
      <c r="CGX56" s="19"/>
      <c r="CGY56" s="19"/>
      <c r="CGZ56" s="19"/>
      <c r="CHA56" s="19"/>
      <c r="CHB56" s="19"/>
      <c r="CHC56" s="19"/>
      <c r="CHD56" s="19"/>
      <c r="CHE56" s="19"/>
      <c r="CHF56" s="19"/>
      <c r="CHG56" s="19"/>
      <c r="CHH56" s="19"/>
      <c r="CHI56" s="19"/>
      <c r="CHJ56" s="19"/>
      <c r="CHK56" s="19"/>
      <c r="CHL56" s="19"/>
      <c r="CHM56" s="19"/>
      <c r="CHN56" s="19"/>
      <c r="CHO56" s="19"/>
      <c r="CHP56" s="19"/>
      <c r="CHQ56" s="19"/>
      <c r="CHR56" s="19"/>
      <c r="CHS56" s="19"/>
      <c r="CHT56" s="19"/>
      <c r="CHU56" s="19"/>
      <c r="CHV56" s="19"/>
      <c r="CHW56" s="19"/>
      <c r="CHX56" s="19"/>
      <c r="CHY56" s="19"/>
      <c r="CHZ56" s="19"/>
      <c r="CIA56" s="19"/>
      <c r="CIB56" s="19"/>
      <c r="CIC56" s="19"/>
      <c r="CID56" s="19"/>
      <c r="CIE56" s="19"/>
      <c r="CIF56" s="19"/>
      <c r="CIG56" s="19"/>
      <c r="CIH56" s="19"/>
      <c r="CII56" s="19"/>
      <c r="CIJ56" s="19"/>
      <c r="CIK56" s="19"/>
      <c r="CIL56" s="19"/>
      <c r="CIM56" s="19"/>
      <c r="CIN56" s="19"/>
      <c r="CIO56" s="19"/>
      <c r="CIP56" s="19"/>
      <c r="CIQ56" s="19"/>
      <c r="CIR56" s="19"/>
      <c r="CIS56" s="19"/>
      <c r="CIT56" s="19"/>
      <c r="CIU56" s="19"/>
      <c r="CIV56" s="19"/>
      <c r="CIW56" s="19"/>
      <c r="CIX56" s="19"/>
      <c r="CIY56" s="19"/>
      <c r="CIZ56" s="19"/>
      <c r="CJA56" s="19"/>
      <c r="CJB56" s="19"/>
      <c r="CJC56" s="19"/>
      <c r="CJD56" s="19"/>
      <c r="CJE56" s="19"/>
      <c r="CJF56" s="19"/>
      <c r="CJG56" s="19"/>
      <c r="CJH56" s="19"/>
      <c r="CJI56" s="19"/>
      <c r="CJJ56" s="19"/>
      <c r="CJK56" s="19"/>
      <c r="CJL56" s="19"/>
      <c r="CJM56" s="19"/>
      <c r="CJN56" s="19"/>
      <c r="CJO56" s="19"/>
      <c r="CJP56" s="19"/>
      <c r="CJQ56" s="19"/>
      <c r="CJR56" s="19"/>
      <c r="CJS56" s="19"/>
      <c r="CJT56" s="19"/>
      <c r="CJU56" s="19"/>
      <c r="CJV56" s="19"/>
      <c r="CJW56" s="19"/>
      <c r="CJX56" s="19"/>
      <c r="CJY56" s="19"/>
      <c r="CJZ56" s="19"/>
      <c r="CKA56" s="19"/>
      <c r="CKB56" s="19"/>
      <c r="CKC56" s="19"/>
      <c r="CKD56" s="19"/>
      <c r="CKE56" s="19"/>
      <c r="CKF56" s="19"/>
      <c r="CKG56" s="19"/>
      <c r="CKH56" s="19"/>
      <c r="CKI56" s="19"/>
      <c r="CKJ56" s="19"/>
      <c r="CKK56" s="19"/>
      <c r="CKL56" s="19"/>
      <c r="CKM56" s="19"/>
      <c r="CKN56" s="19"/>
      <c r="CKO56" s="19"/>
      <c r="CKP56" s="19"/>
      <c r="CKQ56" s="19"/>
      <c r="CKR56" s="19"/>
      <c r="CKS56" s="19"/>
      <c r="CKT56" s="19"/>
      <c r="CKU56" s="19"/>
      <c r="CKV56" s="19"/>
      <c r="CKW56" s="19"/>
      <c r="CKX56" s="19"/>
      <c r="CKY56" s="19"/>
      <c r="CKZ56" s="19"/>
      <c r="CLA56" s="19"/>
      <c r="CLB56" s="19"/>
      <c r="CLC56" s="19"/>
      <c r="CLD56" s="19"/>
      <c r="CLE56" s="19"/>
      <c r="CLF56" s="19"/>
      <c r="CLG56" s="19"/>
      <c r="CLH56" s="19"/>
      <c r="CLI56" s="19"/>
      <c r="CLJ56" s="19"/>
      <c r="CLK56" s="19"/>
      <c r="CLL56" s="19"/>
      <c r="CLM56" s="19"/>
      <c r="CLN56" s="19"/>
      <c r="CLO56" s="19"/>
      <c r="CLP56" s="19"/>
      <c r="CLQ56" s="19"/>
      <c r="CLR56" s="19"/>
      <c r="CLS56" s="19"/>
      <c r="CLT56" s="19"/>
      <c r="CLU56" s="19"/>
      <c r="CLV56" s="19"/>
      <c r="CLW56" s="19"/>
      <c r="CLX56" s="19"/>
      <c r="CLY56" s="19"/>
      <c r="CLZ56" s="19"/>
      <c r="CMA56" s="19"/>
      <c r="CMB56" s="19"/>
      <c r="CMC56" s="19"/>
      <c r="CMD56" s="19"/>
      <c r="CME56" s="19"/>
      <c r="CMF56" s="19"/>
      <c r="CMG56" s="19"/>
      <c r="CMH56" s="19"/>
      <c r="CMI56" s="19"/>
      <c r="CMJ56" s="19"/>
      <c r="CMK56" s="19"/>
      <c r="CML56" s="19"/>
      <c r="CMM56" s="19"/>
      <c r="CMN56" s="19"/>
      <c r="CMO56" s="19"/>
      <c r="CMP56" s="19"/>
      <c r="CMQ56" s="19"/>
      <c r="CMR56" s="19"/>
      <c r="CMS56" s="19"/>
      <c r="CMT56" s="19"/>
      <c r="CMU56" s="19"/>
      <c r="CMV56" s="19"/>
      <c r="CMW56" s="19"/>
      <c r="CMX56" s="19"/>
      <c r="CMY56" s="19"/>
      <c r="CMZ56" s="19"/>
      <c r="CNA56" s="19"/>
      <c r="CNB56" s="19"/>
      <c r="CNC56" s="19"/>
      <c r="CND56" s="19"/>
      <c r="CNE56" s="19"/>
      <c r="CNF56" s="19"/>
      <c r="CNG56" s="19"/>
      <c r="CNH56" s="19"/>
      <c r="CNI56" s="19"/>
      <c r="CNJ56" s="19"/>
      <c r="CNK56" s="19"/>
      <c r="CNL56" s="19"/>
      <c r="CNM56" s="19"/>
      <c r="CNN56" s="19"/>
      <c r="CNO56" s="19"/>
      <c r="CNP56" s="19"/>
      <c r="CNQ56" s="19"/>
      <c r="CNR56" s="19"/>
      <c r="CNS56" s="19"/>
      <c r="CNT56" s="19"/>
      <c r="CNU56" s="19"/>
      <c r="CNV56" s="19"/>
      <c r="CNW56" s="19"/>
      <c r="CNX56" s="19"/>
      <c r="CNY56" s="19"/>
      <c r="CNZ56" s="19"/>
      <c r="COA56" s="19"/>
      <c r="COB56" s="19"/>
      <c r="COC56" s="19"/>
      <c r="COD56" s="19"/>
      <c r="COE56" s="19"/>
      <c r="COF56" s="19"/>
      <c r="COG56" s="19"/>
      <c r="COH56" s="19"/>
      <c r="COI56" s="19"/>
      <c r="COJ56" s="19"/>
      <c r="COK56" s="19"/>
      <c r="COL56" s="19"/>
      <c r="COM56" s="19"/>
      <c r="CON56" s="19"/>
      <c r="COO56" s="19"/>
      <c r="COP56" s="19"/>
      <c r="COQ56" s="19"/>
      <c r="COR56" s="19"/>
      <c r="COS56" s="19"/>
      <c r="COT56" s="19"/>
      <c r="COU56" s="19"/>
      <c r="COV56" s="19"/>
      <c r="COW56" s="19"/>
      <c r="COX56" s="19"/>
      <c r="COY56" s="19"/>
      <c r="COZ56" s="19"/>
      <c r="CPA56" s="19"/>
      <c r="CPB56" s="19"/>
      <c r="CPC56" s="19"/>
      <c r="CPD56" s="19"/>
      <c r="CPE56" s="19"/>
      <c r="CPF56" s="19"/>
      <c r="CPG56" s="19"/>
      <c r="CPH56" s="19"/>
      <c r="CPI56" s="19"/>
      <c r="CPJ56" s="19"/>
      <c r="CPK56" s="19"/>
      <c r="CPL56" s="19"/>
      <c r="CPM56" s="19"/>
      <c r="CPN56" s="19"/>
      <c r="CPO56" s="19"/>
      <c r="CPP56" s="19"/>
      <c r="CPQ56" s="19"/>
      <c r="CPR56" s="19"/>
      <c r="CPS56" s="19"/>
      <c r="CPT56" s="19"/>
      <c r="CPU56" s="19"/>
      <c r="CPV56" s="19"/>
      <c r="CPW56" s="19"/>
      <c r="CPX56" s="19"/>
      <c r="CPY56" s="19"/>
      <c r="CPZ56" s="19"/>
      <c r="CQA56" s="19"/>
      <c r="CQB56" s="19"/>
      <c r="CQC56" s="19"/>
      <c r="CQD56" s="19"/>
      <c r="CQE56" s="19"/>
      <c r="CQF56" s="19"/>
      <c r="CQG56" s="19"/>
      <c r="CQH56" s="19"/>
      <c r="CQI56" s="19"/>
      <c r="CQJ56" s="19"/>
      <c r="CQK56" s="19"/>
      <c r="CQL56" s="19"/>
      <c r="CQM56" s="19"/>
      <c r="CQN56" s="19"/>
      <c r="CQO56" s="19"/>
      <c r="CQP56" s="19"/>
      <c r="CQQ56" s="19"/>
      <c r="CQR56" s="19"/>
      <c r="CQS56" s="19"/>
      <c r="CQT56" s="19"/>
      <c r="CQU56" s="19"/>
      <c r="CQV56" s="19"/>
      <c r="CQW56" s="19"/>
      <c r="CQX56" s="19"/>
      <c r="CQY56" s="19"/>
      <c r="CQZ56" s="19"/>
      <c r="CRA56" s="19"/>
      <c r="CRB56" s="19"/>
      <c r="CRC56" s="19"/>
      <c r="CRD56" s="19"/>
      <c r="CRE56" s="19"/>
      <c r="CRF56" s="19"/>
      <c r="CRG56" s="19"/>
      <c r="CRH56" s="19"/>
      <c r="CRI56" s="19"/>
      <c r="CRJ56" s="19"/>
      <c r="CRK56" s="19"/>
      <c r="CRL56" s="19"/>
      <c r="CRM56" s="19"/>
      <c r="CRN56" s="19"/>
      <c r="CRO56" s="19"/>
      <c r="CRP56" s="19"/>
      <c r="CRQ56" s="19"/>
      <c r="CRR56" s="19"/>
      <c r="CRS56" s="19"/>
      <c r="CRT56" s="19"/>
      <c r="CRU56" s="19"/>
      <c r="CRV56" s="19"/>
      <c r="CRW56" s="19"/>
      <c r="CRX56" s="19"/>
      <c r="CRY56" s="19"/>
      <c r="CRZ56" s="19"/>
      <c r="CSA56" s="19"/>
      <c r="CSB56" s="19"/>
      <c r="CSC56" s="19"/>
      <c r="CSD56" s="19"/>
      <c r="CSE56" s="19"/>
      <c r="CSF56" s="19"/>
      <c r="CSG56" s="19"/>
      <c r="CSH56" s="19"/>
      <c r="CSI56" s="19"/>
      <c r="CSJ56" s="19"/>
      <c r="CSK56" s="19"/>
      <c r="CSL56" s="19"/>
      <c r="CSM56" s="19"/>
      <c r="CSN56" s="19"/>
      <c r="CSO56" s="19"/>
      <c r="CSP56" s="19"/>
      <c r="CSQ56" s="19"/>
      <c r="CSR56" s="19"/>
      <c r="CSS56" s="19"/>
      <c r="CST56" s="19"/>
      <c r="CSU56" s="19"/>
      <c r="CSV56" s="19"/>
      <c r="CSW56" s="19"/>
      <c r="CSX56" s="19"/>
      <c r="CSY56" s="19"/>
      <c r="CSZ56" s="19"/>
      <c r="CTA56" s="19"/>
      <c r="CTB56" s="19"/>
      <c r="CTC56" s="19"/>
      <c r="CTD56" s="19"/>
      <c r="CTE56" s="19"/>
      <c r="CTF56" s="19"/>
      <c r="CTG56" s="19"/>
      <c r="CTH56" s="19"/>
      <c r="CTI56" s="19"/>
      <c r="CTJ56" s="19"/>
      <c r="CTK56" s="19"/>
      <c r="CTL56" s="19"/>
      <c r="CTM56" s="19"/>
      <c r="CTN56" s="19"/>
      <c r="CTO56" s="19"/>
      <c r="CTP56" s="19"/>
      <c r="CTQ56" s="19"/>
      <c r="CTR56" s="19"/>
      <c r="CTS56" s="19"/>
      <c r="CTT56" s="19"/>
      <c r="CTU56" s="19"/>
      <c r="CTV56" s="19"/>
      <c r="CTW56" s="19"/>
      <c r="CTX56" s="19"/>
      <c r="CTY56" s="19"/>
      <c r="CTZ56" s="19"/>
      <c r="CUA56" s="19"/>
      <c r="CUB56" s="19"/>
      <c r="CUC56" s="19"/>
      <c r="CUD56" s="19"/>
      <c r="CUE56" s="19"/>
      <c r="CUF56" s="19"/>
      <c r="CUG56" s="19"/>
      <c r="CUH56" s="19"/>
      <c r="CUI56" s="19"/>
      <c r="CUJ56" s="19"/>
      <c r="CUK56" s="19"/>
      <c r="CUL56" s="19"/>
      <c r="CUM56" s="19"/>
      <c r="CUN56" s="19"/>
      <c r="CUO56" s="19"/>
      <c r="CUP56" s="19"/>
      <c r="CUQ56" s="19"/>
      <c r="CUR56" s="19"/>
      <c r="CUS56" s="19"/>
      <c r="CUT56" s="19"/>
      <c r="CUU56" s="19"/>
      <c r="CUV56" s="19"/>
      <c r="CUW56" s="19"/>
      <c r="CUX56" s="19"/>
      <c r="CUY56" s="19"/>
      <c r="CUZ56" s="19"/>
      <c r="CVA56" s="19"/>
      <c r="CVB56" s="19"/>
      <c r="CVC56" s="19"/>
      <c r="CVD56" s="19"/>
      <c r="CVE56" s="19"/>
      <c r="CVF56" s="19"/>
      <c r="CVG56" s="19"/>
      <c r="CVH56" s="19"/>
      <c r="CVI56" s="19"/>
      <c r="CVJ56" s="19"/>
      <c r="CVK56" s="19"/>
      <c r="CVL56" s="19"/>
      <c r="CVM56" s="19"/>
      <c r="CVN56" s="19"/>
      <c r="CVO56" s="19"/>
      <c r="CVP56" s="19"/>
      <c r="CVQ56" s="19"/>
      <c r="CVR56" s="19"/>
      <c r="CVS56" s="19"/>
      <c r="CVT56" s="19"/>
      <c r="CVU56" s="19"/>
      <c r="CVV56" s="19"/>
      <c r="CVW56" s="19"/>
      <c r="CVX56" s="19"/>
      <c r="CVY56" s="19"/>
      <c r="CVZ56" s="19"/>
      <c r="CWA56" s="19"/>
      <c r="CWB56" s="19"/>
      <c r="CWC56" s="19"/>
      <c r="CWD56" s="19"/>
      <c r="CWE56" s="19"/>
      <c r="CWF56" s="19"/>
      <c r="CWG56" s="19"/>
      <c r="CWH56" s="19"/>
      <c r="CWI56" s="19"/>
      <c r="CWJ56" s="19"/>
      <c r="CWK56" s="19"/>
      <c r="CWL56" s="19"/>
      <c r="CWM56" s="19"/>
      <c r="CWN56" s="19"/>
      <c r="CWO56" s="19"/>
      <c r="CWP56" s="19"/>
      <c r="CWQ56" s="19"/>
      <c r="CWR56" s="19"/>
      <c r="CWS56" s="19"/>
      <c r="CWT56" s="19"/>
      <c r="CWU56" s="19"/>
      <c r="CWV56" s="19"/>
      <c r="CWW56" s="19"/>
      <c r="CWX56" s="19"/>
      <c r="CWY56" s="19"/>
      <c r="CWZ56" s="19"/>
      <c r="CXA56" s="19"/>
      <c r="CXB56" s="19"/>
      <c r="CXC56" s="19"/>
      <c r="CXD56" s="19"/>
      <c r="CXE56" s="19"/>
      <c r="CXF56" s="19"/>
      <c r="CXG56" s="19"/>
      <c r="CXH56" s="19"/>
      <c r="CXI56" s="19"/>
      <c r="CXJ56" s="19"/>
      <c r="CXK56" s="19"/>
      <c r="CXL56" s="19"/>
      <c r="CXM56" s="19"/>
      <c r="CXN56" s="19"/>
      <c r="CXO56" s="19"/>
      <c r="CXP56" s="19"/>
      <c r="CXQ56" s="19"/>
      <c r="CXR56" s="19"/>
      <c r="CXS56" s="19"/>
      <c r="CXT56" s="19"/>
      <c r="CXU56" s="19"/>
      <c r="CXV56" s="19"/>
      <c r="CXW56" s="19"/>
      <c r="CXX56" s="19"/>
      <c r="CXY56" s="19"/>
      <c r="CXZ56" s="19"/>
      <c r="CYA56" s="19"/>
      <c r="CYB56" s="19"/>
      <c r="CYC56" s="19"/>
      <c r="CYD56" s="19"/>
      <c r="CYE56" s="19"/>
      <c r="CYF56" s="19"/>
      <c r="CYG56" s="19"/>
      <c r="CYH56" s="19"/>
      <c r="CYI56" s="19"/>
      <c r="CYJ56" s="19"/>
      <c r="CYK56" s="19"/>
      <c r="CYL56" s="19"/>
      <c r="CYM56" s="19"/>
      <c r="CYN56" s="19"/>
      <c r="CYO56" s="19"/>
      <c r="CYP56" s="19"/>
      <c r="CYQ56" s="19"/>
      <c r="CYR56" s="19"/>
      <c r="CYS56" s="19"/>
      <c r="CYT56" s="19"/>
      <c r="CYU56" s="19"/>
      <c r="CYV56" s="19"/>
      <c r="CYW56" s="19"/>
      <c r="CYX56" s="19"/>
      <c r="CYY56" s="19"/>
      <c r="CYZ56" s="19"/>
      <c r="CZA56" s="19"/>
      <c r="CZB56" s="19"/>
      <c r="CZC56" s="19"/>
      <c r="CZD56" s="19"/>
      <c r="CZE56" s="19"/>
      <c r="CZF56" s="19"/>
      <c r="CZG56" s="19"/>
      <c r="CZH56" s="19"/>
      <c r="CZI56" s="19"/>
      <c r="CZJ56" s="19"/>
      <c r="CZK56" s="19"/>
      <c r="CZL56" s="19"/>
      <c r="CZM56" s="19"/>
      <c r="CZN56" s="19"/>
      <c r="CZO56" s="19"/>
      <c r="CZP56" s="19"/>
      <c r="CZQ56" s="19"/>
      <c r="CZR56" s="19"/>
      <c r="CZS56" s="19"/>
      <c r="CZT56" s="19"/>
      <c r="CZU56" s="19"/>
      <c r="CZV56" s="19"/>
      <c r="CZW56" s="19"/>
      <c r="CZX56" s="19"/>
      <c r="CZY56" s="19"/>
      <c r="CZZ56" s="19"/>
      <c r="DAA56" s="19"/>
      <c r="DAB56" s="19"/>
      <c r="DAC56" s="19"/>
      <c r="DAD56" s="19"/>
      <c r="DAE56" s="19"/>
      <c r="DAF56" s="19"/>
      <c r="DAG56" s="19"/>
      <c r="DAH56" s="19"/>
      <c r="DAI56" s="19"/>
      <c r="DAJ56" s="19"/>
      <c r="DAK56" s="19"/>
      <c r="DAL56" s="19"/>
      <c r="DAM56" s="19"/>
      <c r="DAN56" s="19"/>
      <c r="DAO56" s="19"/>
      <c r="DAP56" s="19"/>
      <c r="DAQ56" s="19"/>
      <c r="DAR56" s="19"/>
      <c r="DAS56" s="19"/>
      <c r="DAT56" s="19"/>
      <c r="DAU56" s="19"/>
      <c r="DAV56" s="19"/>
      <c r="DAW56" s="19"/>
      <c r="DAX56" s="19"/>
      <c r="DAY56" s="19"/>
      <c r="DAZ56" s="19"/>
      <c r="DBA56" s="19"/>
      <c r="DBB56" s="19"/>
      <c r="DBC56" s="19"/>
      <c r="DBD56" s="19"/>
      <c r="DBE56" s="19"/>
      <c r="DBF56" s="19"/>
      <c r="DBG56" s="19"/>
      <c r="DBH56" s="19"/>
      <c r="DBI56" s="19"/>
      <c r="DBJ56" s="19"/>
      <c r="DBK56" s="19"/>
      <c r="DBL56" s="19"/>
      <c r="DBM56" s="19"/>
      <c r="DBN56" s="19"/>
      <c r="DBO56" s="19"/>
      <c r="DBP56" s="19"/>
      <c r="DBQ56" s="19"/>
      <c r="DBR56" s="19"/>
      <c r="DBS56" s="19"/>
      <c r="DBT56" s="19"/>
      <c r="DBU56" s="19"/>
      <c r="DBV56" s="19"/>
      <c r="DBW56" s="19"/>
      <c r="DBX56" s="19"/>
      <c r="DBY56" s="19"/>
      <c r="DBZ56" s="19"/>
      <c r="DCA56" s="19"/>
      <c r="DCB56" s="19"/>
      <c r="DCC56" s="19"/>
      <c r="DCD56" s="19"/>
      <c r="DCE56" s="19"/>
      <c r="DCF56" s="19"/>
      <c r="DCG56" s="19"/>
      <c r="DCH56" s="19"/>
      <c r="DCI56" s="19"/>
      <c r="DCJ56" s="19"/>
      <c r="DCK56" s="19"/>
      <c r="DCL56" s="19"/>
      <c r="DCM56" s="19"/>
      <c r="DCN56" s="19"/>
      <c r="DCO56" s="19"/>
      <c r="DCP56" s="19"/>
      <c r="DCQ56" s="19"/>
      <c r="DCR56" s="19"/>
      <c r="DCS56" s="19"/>
      <c r="DCT56" s="19"/>
      <c r="DCU56" s="19"/>
      <c r="DCV56" s="19"/>
      <c r="DCW56" s="19"/>
      <c r="DCX56" s="19"/>
      <c r="DCY56" s="19"/>
      <c r="DCZ56" s="19"/>
      <c r="DDA56" s="19"/>
      <c r="DDB56" s="19"/>
      <c r="DDC56" s="19"/>
      <c r="DDD56" s="19"/>
      <c r="DDE56" s="19"/>
      <c r="DDF56" s="19"/>
      <c r="DDG56" s="19"/>
      <c r="DDH56" s="19"/>
      <c r="DDI56" s="19"/>
      <c r="DDJ56" s="19"/>
      <c r="DDK56" s="19"/>
      <c r="DDL56" s="19"/>
      <c r="DDM56" s="19"/>
      <c r="DDN56" s="19"/>
      <c r="DDO56" s="19"/>
      <c r="DDP56" s="19"/>
      <c r="DDQ56" s="19"/>
      <c r="DDR56" s="19"/>
      <c r="DDS56" s="19"/>
      <c r="DDT56" s="19"/>
      <c r="DDU56" s="19"/>
      <c r="DDV56" s="19"/>
      <c r="DDW56" s="19"/>
      <c r="DDX56" s="19"/>
      <c r="DDY56" s="19"/>
      <c r="DDZ56" s="19"/>
      <c r="DEA56" s="19"/>
      <c r="DEB56" s="19"/>
      <c r="DEC56" s="19"/>
      <c r="DED56" s="19"/>
      <c r="DEE56" s="19"/>
      <c r="DEF56" s="19"/>
      <c r="DEG56" s="19"/>
      <c r="DEH56" s="19"/>
      <c r="DEI56" s="19"/>
      <c r="DEJ56" s="19"/>
      <c r="DEK56" s="19"/>
      <c r="DEL56" s="19"/>
      <c r="DEM56" s="19"/>
      <c r="DEN56" s="19"/>
      <c r="DEO56" s="19"/>
      <c r="DEP56" s="19"/>
      <c r="DEQ56" s="19"/>
      <c r="DER56" s="19"/>
      <c r="DES56" s="19"/>
      <c r="DET56" s="19"/>
      <c r="DEU56" s="19"/>
      <c r="DEV56" s="19"/>
      <c r="DEW56" s="19"/>
      <c r="DEX56" s="19"/>
      <c r="DEY56" s="19"/>
      <c r="DEZ56" s="19"/>
      <c r="DFA56" s="19"/>
      <c r="DFB56" s="19"/>
      <c r="DFC56" s="19"/>
      <c r="DFD56" s="19"/>
      <c r="DFE56" s="19"/>
      <c r="DFF56" s="19"/>
      <c r="DFG56" s="19"/>
      <c r="DFH56" s="19"/>
      <c r="DFI56" s="19"/>
      <c r="DFJ56" s="19"/>
      <c r="DFK56" s="19"/>
      <c r="DFL56" s="19"/>
      <c r="DFM56" s="19"/>
      <c r="DFN56" s="19"/>
      <c r="DFO56" s="19"/>
      <c r="DFP56" s="19"/>
      <c r="DFQ56" s="19"/>
      <c r="DFR56" s="19"/>
      <c r="DFS56" s="19"/>
      <c r="DFT56" s="19"/>
      <c r="DFU56" s="19"/>
      <c r="DFV56" s="19"/>
      <c r="DFW56" s="19"/>
      <c r="DFX56" s="19"/>
      <c r="DFY56" s="19"/>
      <c r="DFZ56" s="19"/>
      <c r="DGA56" s="19"/>
      <c r="DGB56" s="19"/>
      <c r="DGC56" s="19"/>
      <c r="DGD56" s="19"/>
      <c r="DGE56" s="19"/>
      <c r="DGF56" s="19"/>
      <c r="DGG56" s="19"/>
      <c r="DGH56" s="19"/>
      <c r="DGI56" s="19"/>
      <c r="DGJ56" s="19"/>
      <c r="DGK56" s="19"/>
      <c r="DGL56" s="19"/>
      <c r="DGM56" s="19"/>
      <c r="DGN56" s="19"/>
      <c r="DGO56" s="19"/>
      <c r="DGP56" s="19"/>
      <c r="DGQ56" s="19"/>
      <c r="DGR56" s="19"/>
      <c r="DGS56" s="19"/>
      <c r="DGT56" s="19"/>
      <c r="DGU56" s="19"/>
      <c r="DGV56" s="19"/>
      <c r="DGW56" s="19"/>
      <c r="DGX56" s="19"/>
      <c r="DGY56" s="19"/>
      <c r="DGZ56" s="19"/>
      <c r="DHA56" s="19"/>
      <c r="DHB56" s="19"/>
      <c r="DHC56" s="19"/>
      <c r="DHD56" s="19"/>
      <c r="DHE56" s="19"/>
      <c r="DHF56" s="19"/>
      <c r="DHG56" s="19"/>
      <c r="DHH56" s="19"/>
      <c r="DHI56" s="19"/>
      <c r="DHJ56" s="19"/>
      <c r="DHK56" s="19"/>
      <c r="DHL56" s="19"/>
      <c r="DHM56" s="19"/>
      <c r="DHN56" s="19"/>
      <c r="DHO56" s="19"/>
      <c r="DHP56" s="19"/>
      <c r="DHQ56" s="19"/>
      <c r="DHR56" s="19"/>
      <c r="DHS56" s="19"/>
      <c r="DHT56" s="19"/>
      <c r="DHU56" s="19"/>
      <c r="DHV56" s="19"/>
      <c r="DHW56" s="19"/>
      <c r="DHX56" s="19"/>
      <c r="DHY56" s="19"/>
      <c r="DHZ56" s="19"/>
      <c r="DIA56" s="19"/>
      <c r="DIB56" s="19"/>
      <c r="DIC56" s="19"/>
      <c r="DID56" s="19"/>
      <c r="DIE56" s="19"/>
      <c r="DIF56" s="19"/>
      <c r="DIG56" s="19"/>
      <c r="DIH56" s="19"/>
      <c r="DII56" s="19"/>
      <c r="DIJ56" s="19"/>
      <c r="DIK56" s="19"/>
      <c r="DIL56" s="19"/>
      <c r="DIM56" s="19"/>
      <c r="DIN56" s="19"/>
      <c r="DIO56" s="19"/>
      <c r="DIP56" s="19"/>
      <c r="DIQ56" s="19"/>
      <c r="DIR56" s="19"/>
      <c r="DIS56" s="19"/>
      <c r="DIT56" s="19"/>
      <c r="DIU56" s="19"/>
      <c r="DIV56" s="19"/>
      <c r="DIW56" s="19"/>
      <c r="DIX56" s="19"/>
      <c r="DIY56" s="19"/>
      <c r="DIZ56" s="19"/>
      <c r="DJA56" s="19"/>
      <c r="DJB56" s="19"/>
      <c r="DJC56" s="19"/>
      <c r="DJD56" s="19"/>
      <c r="DJE56" s="19"/>
      <c r="DJF56" s="19"/>
      <c r="DJG56" s="19"/>
      <c r="DJH56" s="19"/>
      <c r="DJI56" s="19"/>
      <c r="DJJ56" s="19"/>
      <c r="DJK56" s="19"/>
      <c r="DJL56" s="19"/>
      <c r="DJM56" s="19"/>
      <c r="DJN56" s="19"/>
      <c r="DJO56" s="19"/>
      <c r="DJP56" s="19"/>
      <c r="DJQ56" s="19"/>
      <c r="DJR56" s="19"/>
      <c r="DJS56" s="19"/>
      <c r="DJT56" s="19"/>
      <c r="DJU56" s="19"/>
      <c r="DJV56" s="19"/>
      <c r="DJW56" s="19"/>
      <c r="DJX56" s="19"/>
      <c r="DJY56" s="19"/>
      <c r="DJZ56" s="19"/>
      <c r="DKA56" s="19"/>
      <c r="DKB56" s="19"/>
      <c r="DKC56" s="19"/>
      <c r="DKD56" s="19"/>
      <c r="DKE56" s="19"/>
      <c r="DKF56" s="19"/>
      <c r="DKG56" s="19"/>
      <c r="DKH56" s="19"/>
      <c r="DKI56" s="19"/>
      <c r="DKJ56" s="19"/>
      <c r="DKK56" s="19"/>
      <c r="DKL56" s="19"/>
      <c r="DKM56" s="19"/>
      <c r="DKN56" s="19"/>
      <c r="DKO56" s="19"/>
      <c r="DKP56" s="19"/>
      <c r="DKQ56" s="19"/>
      <c r="DKR56" s="19"/>
      <c r="DKS56" s="19"/>
      <c r="DKT56" s="19"/>
      <c r="DKU56" s="19"/>
      <c r="DKV56" s="19"/>
      <c r="DKW56" s="19"/>
      <c r="DKX56" s="19"/>
      <c r="DKY56" s="19"/>
      <c r="DKZ56" s="19"/>
      <c r="DLA56" s="19"/>
      <c r="DLB56" s="19"/>
      <c r="DLC56" s="19"/>
      <c r="DLD56" s="19"/>
      <c r="DLE56" s="19"/>
      <c r="DLF56" s="19"/>
      <c r="DLG56" s="19"/>
      <c r="DLH56" s="19"/>
      <c r="DLI56" s="19"/>
      <c r="DLJ56" s="19"/>
      <c r="DLK56" s="19"/>
      <c r="DLL56" s="19"/>
      <c r="DLM56" s="19"/>
      <c r="DLN56" s="19"/>
      <c r="DLO56" s="19"/>
      <c r="DLP56" s="19"/>
      <c r="DLQ56" s="19"/>
      <c r="DLR56" s="19"/>
      <c r="DLS56" s="19"/>
      <c r="DLT56" s="19"/>
      <c r="DLU56" s="19"/>
      <c r="DLV56" s="19"/>
      <c r="DLW56" s="19"/>
      <c r="DLX56" s="19"/>
      <c r="DLY56" s="19"/>
      <c r="DLZ56" s="19"/>
      <c r="DMA56" s="19"/>
      <c r="DMB56" s="19"/>
      <c r="DMC56" s="19"/>
      <c r="DMD56" s="19"/>
      <c r="DME56" s="19"/>
      <c r="DMF56" s="19"/>
      <c r="DMG56" s="19"/>
      <c r="DMH56" s="19"/>
      <c r="DMI56" s="19"/>
      <c r="DMJ56" s="19"/>
      <c r="DMK56" s="19"/>
      <c r="DML56" s="19"/>
      <c r="DMM56" s="19"/>
      <c r="DMN56" s="19"/>
      <c r="DMO56" s="19"/>
      <c r="DMP56" s="19"/>
      <c r="DMQ56" s="19"/>
      <c r="DMR56" s="19"/>
      <c r="DMS56" s="19"/>
      <c r="DMT56" s="19"/>
      <c r="DMU56" s="19"/>
      <c r="DMV56" s="19"/>
      <c r="DMW56" s="19"/>
      <c r="DMX56" s="19"/>
      <c r="DMY56" s="19"/>
      <c r="DMZ56" s="19"/>
      <c r="DNA56" s="19"/>
      <c r="DNB56" s="19"/>
      <c r="DNC56" s="19"/>
      <c r="DND56" s="19"/>
      <c r="DNE56" s="19"/>
      <c r="DNF56" s="19"/>
      <c r="DNG56" s="19"/>
      <c r="DNH56" s="19"/>
      <c r="DNI56" s="19"/>
      <c r="DNJ56" s="19"/>
      <c r="DNK56" s="19"/>
      <c r="DNL56" s="19"/>
      <c r="DNM56" s="19"/>
      <c r="DNN56" s="19"/>
      <c r="DNO56" s="19"/>
      <c r="DNP56" s="19"/>
      <c r="DNQ56" s="19"/>
      <c r="DNR56" s="19"/>
      <c r="DNS56" s="19"/>
      <c r="DNT56" s="19"/>
      <c r="DNU56" s="19"/>
      <c r="DNV56" s="19"/>
      <c r="DNW56" s="19"/>
      <c r="DNX56" s="19"/>
      <c r="DNY56" s="19"/>
      <c r="DNZ56" s="19"/>
      <c r="DOA56" s="19"/>
      <c r="DOB56" s="19"/>
      <c r="DOC56" s="19"/>
      <c r="DOD56" s="19"/>
      <c r="DOE56" s="19"/>
      <c r="DOF56" s="19"/>
      <c r="DOG56" s="19"/>
      <c r="DOH56" s="19"/>
      <c r="DOI56" s="19"/>
      <c r="DOJ56" s="19"/>
      <c r="DOK56" s="19"/>
      <c r="DOL56" s="19"/>
      <c r="DOM56" s="19"/>
      <c r="DON56" s="19"/>
      <c r="DOO56" s="19"/>
      <c r="DOP56" s="19"/>
      <c r="DOQ56" s="19"/>
      <c r="DOR56" s="19"/>
      <c r="DOS56" s="19"/>
      <c r="DOT56" s="19"/>
      <c r="DOU56" s="19"/>
      <c r="DOV56" s="19"/>
      <c r="DOW56" s="19"/>
      <c r="DOX56" s="19"/>
      <c r="DOY56" s="19"/>
      <c r="DOZ56" s="19"/>
      <c r="DPA56" s="19"/>
      <c r="DPB56" s="19"/>
      <c r="DPC56" s="19"/>
      <c r="DPD56" s="19"/>
      <c r="DPE56" s="19"/>
      <c r="DPF56" s="19"/>
      <c r="DPG56" s="19"/>
      <c r="DPH56" s="19"/>
      <c r="DPI56" s="19"/>
      <c r="DPJ56" s="19"/>
      <c r="DPK56" s="19"/>
      <c r="DPL56" s="19"/>
      <c r="DPM56" s="19"/>
      <c r="DPN56" s="19"/>
      <c r="DPO56" s="19"/>
      <c r="DPP56" s="19"/>
      <c r="DPQ56" s="19"/>
      <c r="DPR56" s="19"/>
      <c r="DPS56" s="19"/>
      <c r="DPT56" s="19"/>
      <c r="DPU56" s="19"/>
      <c r="DPV56" s="19"/>
      <c r="DPW56" s="19"/>
      <c r="DPX56" s="19"/>
      <c r="DPY56" s="19"/>
      <c r="DPZ56" s="19"/>
      <c r="DQA56" s="19"/>
      <c r="DQB56" s="19"/>
      <c r="DQC56" s="19"/>
      <c r="DQD56" s="19"/>
      <c r="DQE56" s="19"/>
      <c r="DQF56" s="19"/>
      <c r="DQG56" s="19"/>
      <c r="DQH56" s="19"/>
      <c r="DQI56" s="19"/>
      <c r="DQJ56" s="19"/>
      <c r="DQK56" s="19"/>
      <c r="DQL56" s="19"/>
      <c r="DQM56" s="19"/>
      <c r="DQN56" s="19"/>
      <c r="DQO56" s="19"/>
      <c r="DQP56" s="19"/>
      <c r="DQQ56" s="19"/>
      <c r="DQR56" s="19"/>
      <c r="DQS56" s="19"/>
      <c r="DQT56" s="19"/>
      <c r="DQU56" s="19"/>
      <c r="DQV56" s="19"/>
      <c r="DQW56" s="19"/>
      <c r="DQX56" s="19"/>
      <c r="DQY56" s="19"/>
      <c r="DQZ56" s="19"/>
      <c r="DRA56" s="19"/>
      <c r="DRB56" s="19"/>
      <c r="DRC56" s="19"/>
      <c r="DRD56" s="19"/>
      <c r="DRE56" s="19"/>
      <c r="DRF56" s="19"/>
      <c r="DRG56" s="19"/>
      <c r="DRH56" s="19"/>
      <c r="DRI56" s="19"/>
      <c r="DRJ56" s="19"/>
      <c r="DRK56" s="19"/>
      <c r="DRL56" s="19"/>
      <c r="DRM56" s="19"/>
      <c r="DRN56" s="19"/>
      <c r="DRO56" s="19"/>
      <c r="DRP56" s="19"/>
      <c r="DRQ56" s="19"/>
      <c r="DRR56" s="19"/>
      <c r="DRS56" s="19"/>
      <c r="DRT56" s="19"/>
      <c r="DRU56" s="19"/>
      <c r="DRV56" s="19"/>
      <c r="DRW56" s="19"/>
      <c r="DRX56" s="19"/>
      <c r="DRY56" s="19"/>
      <c r="DRZ56" s="19"/>
      <c r="DSA56" s="19"/>
      <c r="DSB56" s="19"/>
      <c r="DSC56" s="19"/>
      <c r="DSD56" s="19"/>
      <c r="DSE56" s="19"/>
      <c r="DSF56" s="19"/>
      <c r="DSG56" s="19"/>
      <c r="DSH56" s="19"/>
      <c r="DSI56" s="19"/>
      <c r="DSJ56" s="19"/>
      <c r="DSK56" s="19"/>
      <c r="DSL56" s="19"/>
      <c r="DSM56" s="19"/>
      <c r="DSN56" s="19"/>
      <c r="DSO56" s="19"/>
      <c r="DSP56" s="19"/>
      <c r="DSQ56" s="19"/>
      <c r="DSR56" s="19"/>
      <c r="DSS56" s="19"/>
      <c r="DST56" s="19"/>
      <c r="DSU56" s="19"/>
      <c r="DSV56" s="19"/>
      <c r="DSW56" s="19"/>
      <c r="DSX56" s="19"/>
      <c r="DSY56" s="19"/>
      <c r="DSZ56" s="19"/>
      <c r="DTA56" s="19"/>
      <c r="DTB56" s="19"/>
      <c r="DTC56" s="19"/>
      <c r="DTD56" s="19"/>
      <c r="DTE56" s="19"/>
      <c r="DTF56" s="19"/>
      <c r="DTG56" s="19"/>
      <c r="DTH56" s="19"/>
      <c r="DTI56" s="19"/>
      <c r="DTJ56" s="19"/>
      <c r="DTK56" s="19"/>
      <c r="DTL56" s="19"/>
      <c r="DTM56" s="19"/>
      <c r="DTN56" s="19"/>
      <c r="DTO56" s="19"/>
      <c r="DTP56" s="19"/>
      <c r="DTQ56" s="19"/>
      <c r="DTR56" s="19"/>
      <c r="DTS56" s="19"/>
      <c r="DTT56" s="19"/>
      <c r="DTU56" s="19"/>
      <c r="DTV56" s="19"/>
      <c r="DTW56" s="19"/>
      <c r="DTX56" s="19"/>
      <c r="DTY56" s="19"/>
      <c r="DTZ56" s="19"/>
      <c r="DUA56" s="19"/>
      <c r="DUB56" s="19"/>
      <c r="DUC56" s="19"/>
      <c r="DUD56" s="19"/>
      <c r="DUE56" s="19"/>
      <c r="DUF56" s="19"/>
      <c r="DUG56" s="19"/>
      <c r="DUH56" s="19"/>
      <c r="DUI56" s="19"/>
      <c r="DUJ56" s="19"/>
      <c r="DUK56" s="19"/>
      <c r="DUL56" s="19"/>
      <c r="DUM56" s="19"/>
      <c r="DUN56" s="19"/>
      <c r="DUO56" s="19"/>
      <c r="DUP56" s="19"/>
      <c r="DUQ56" s="19"/>
      <c r="DUR56" s="19"/>
      <c r="DUS56" s="19"/>
      <c r="DUT56" s="19"/>
      <c r="DUU56" s="19"/>
      <c r="DUV56" s="19"/>
      <c r="DUW56" s="19"/>
      <c r="DUX56" s="19"/>
      <c r="DUY56" s="19"/>
      <c r="DUZ56" s="19"/>
      <c r="DVA56" s="19"/>
      <c r="DVB56" s="19"/>
      <c r="DVC56" s="19"/>
      <c r="DVD56" s="19"/>
      <c r="DVE56" s="19"/>
      <c r="DVF56" s="19"/>
      <c r="DVG56" s="19"/>
      <c r="DVH56" s="19"/>
      <c r="DVI56" s="19"/>
      <c r="DVJ56" s="19"/>
      <c r="DVK56" s="19"/>
      <c r="DVL56" s="19"/>
      <c r="DVM56" s="19"/>
      <c r="DVN56" s="19"/>
      <c r="DVO56" s="19"/>
      <c r="DVP56" s="19"/>
      <c r="DVQ56" s="19"/>
      <c r="DVR56" s="19"/>
      <c r="DVS56" s="19"/>
      <c r="DVT56" s="19"/>
      <c r="DVU56" s="19"/>
      <c r="DVV56" s="19"/>
      <c r="DVW56" s="19"/>
      <c r="DVX56" s="19"/>
      <c r="DVY56" s="19"/>
      <c r="DVZ56" s="19"/>
      <c r="DWA56" s="19"/>
      <c r="DWB56" s="19"/>
      <c r="DWC56" s="19"/>
      <c r="DWD56" s="19"/>
      <c r="DWE56" s="19"/>
      <c r="DWF56" s="19"/>
      <c r="DWG56" s="19"/>
      <c r="DWH56" s="19"/>
      <c r="DWI56" s="19"/>
      <c r="DWJ56" s="19"/>
      <c r="DWK56" s="19"/>
      <c r="DWL56" s="19"/>
      <c r="DWM56" s="19"/>
      <c r="DWN56" s="19"/>
      <c r="DWO56" s="19"/>
      <c r="DWP56" s="19"/>
      <c r="DWQ56" s="19"/>
      <c r="DWR56" s="19"/>
      <c r="DWS56" s="19"/>
      <c r="DWT56" s="19"/>
      <c r="DWU56" s="19"/>
      <c r="DWV56" s="19"/>
      <c r="DWW56" s="19"/>
      <c r="DWX56" s="19"/>
      <c r="DWY56" s="19"/>
      <c r="DWZ56" s="19"/>
      <c r="DXA56" s="19"/>
      <c r="DXB56" s="19"/>
      <c r="DXC56" s="19"/>
      <c r="DXD56" s="19"/>
      <c r="DXE56" s="19"/>
      <c r="DXF56" s="19"/>
      <c r="DXG56" s="19"/>
      <c r="DXH56" s="19"/>
      <c r="DXI56" s="19"/>
      <c r="DXJ56" s="19"/>
      <c r="DXK56" s="19"/>
      <c r="DXL56" s="19"/>
      <c r="DXM56" s="19"/>
      <c r="DXN56" s="19"/>
      <c r="DXO56" s="19"/>
      <c r="DXP56" s="19"/>
      <c r="DXQ56" s="19"/>
      <c r="DXR56" s="19"/>
      <c r="DXS56" s="19"/>
      <c r="DXT56" s="19"/>
      <c r="DXU56" s="19"/>
      <c r="DXV56" s="19"/>
      <c r="DXW56" s="19"/>
      <c r="DXX56" s="19"/>
      <c r="DXY56" s="19"/>
      <c r="DXZ56" s="19"/>
      <c r="DYA56" s="19"/>
      <c r="DYB56" s="19"/>
      <c r="DYC56" s="19"/>
      <c r="DYD56" s="19"/>
      <c r="DYE56" s="19"/>
      <c r="DYF56" s="19"/>
      <c r="DYG56" s="19"/>
      <c r="DYH56" s="19"/>
      <c r="DYI56" s="19"/>
      <c r="DYJ56" s="19"/>
      <c r="DYK56" s="19"/>
      <c r="DYL56" s="19"/>
      <c r="DYM56" s="19"/>
      <c r="DYN56" s="19"/>
      <c r="DYO56" s="19"/>
      <c r="DYP56" s="19"/>
      <c r="DYQ56" s="19"/>
      <c r="DYR56" s="19"/>
      <c r="DYS56" s="19"/>
      <c r="DYT56" s="19"/>
      <c r="DYU56" s="19"/>
      <c r="DYV56" s="19"/>
      <c r="DYW56" s="19"/>
      <c r="DYX56" s="19"/>
      <c r="DYY56" s="19"/>
      <c r="DYZ56" s="19"/>
      <c r="DZA56" s="19"/>
      <c r="DZB56" s="19"/>
      <c r="DZC56" s="19"/>
      <c r="DZD56" s="19"/>
      <c r="DZE56" s="19"/>
      <c r="DZF56" s="19"/>
      <c r="DZG56" s="19"/>
      <c r="DZH56" s="19"/>
      <c r="DZI56" s="19"/>
      <c r="DZJ56" s="19"/>
      <c r="DZK56" s="19"/>
      <c r="DZL56" s="19"/>
      <c r="DZM56" s="19"/>
      <c r="DZN56" s="19"/>
      <c r="DZO56" s="19"/>
      <c r="DZP56" s="19"/>
      <c r="DZQ56" s="19"/>
      <c r="DZR56" s="19"/>
      <c r="DZS56" s="19"/>
      <c r="DZT56" s="19"/>
      <c r="DZU56" s="19"/>
      <c r="DZV56" s="19"/>
      <c r="DZW56" s="19"/>
      <c r="DZX56" s="19"/>
      <c r="DZY56" s="19"/>
      <c r="DZZ56" s="19"/>
      <c r="EAA56" s="19"/>
      <c r="EAB56" s="19"/>
      <c r="EAC56" s="19"/>
      <c r="EAD56" s="19"/>
      <c r="EAE56" s="19"/>
      <c r="EAF56" s="19"/>
      <c r="EAG56" s="19"/>
      <c r="EAH56" s="19"/>
      <c r="EAI56" s="19"/>
      <c r="EAJ56" s="19"/>
      <c r="EAK56" s="19"/>
      <c r="EAL56" s="19"/>
      <c r="EAM56" s="19"/>
      <c r="EAN56" s="19"/>
      <c r="EAO56" s="19"/>
      <c r="EAP56" s="19"/>
      <c r="EAQ56" s="19"/>
      <c r="EAR56" s="19"/>
      <c r="EAS56" s="19"/>
      <c r="EAT56" s="19"/>
      <c r="EAU56" s="19"/>
      <c r="EAV56" s="19"/>
      <c r="EAW56" s="19"/>
      <c r="EAX56" s="19"/>
      <c r="EAY56" s="19"/>
      <c r="EAZ56" s="19"/>
      <c r="EBA56" s="19"/>
      <c r="EBB56" s="19"/>
      <c r="EBC56" s="19"/>
      <c r="EBD56" s="19"/>
      <c r="EBE56" s="19"/>
      <c r="EBF56" s="19"/>
      <c r="EBG56" s="19"/>
      <c r="EBH56" s="19"/>
      <c r="EBI56" s="19"/>
      <c r="EBJ56" s="19"/>
      <c r="EBK56" s="19"/>
      <c r="EBL56" s="19"/>
      <c r="EBM56" s="19"/>
      <c r="EBN56" s="19"/>
      <c r="EBO56" s="19"/>
      <c r="EBP56" s="19"/>
      <c r="EBQ56" s="19"/>
      <c r="EBR56" s="19"/>
      <c r="EBS56" s="19"/>
      <c r="EBT56" s="19"/>
      <c r="EBU56" s="19"/>
      <c r="EBV56" s="19"/>
      <c r="EBW56" s="19"/>
      <c r="EBX56" s="19"/>
      <c r="EBY56" s="19"/>
      <c r="EBZ56" s="19"/>
      <c r="ECA56" s="19"/>
      <c r="ECB56" s="19"/>
      <c r="ECC56" s="19"/>
      <c r="ECD56" s="19"/>
      <c r="ECE56" s="19"/>
      <c r="ECF56" s="19"/>
      <c r="ECG56" s="19"/>
      <c r="ECH56" s="19"/>
      <c r="ECI56" s="19"/>
      <c r="ECJ56" s="19"/>
      <c r="ECK56" s="19"/>
      <c r="ECL56" s="19"/>
      <c r="ECM56" s="19"/>
      <c r="ECN56" s="19"/>
      <c r="ECO56" s="19"/>
      <c r="ECP56" s="19"/>
      <c r="ECQ56" s="19"/>
      <c r="ECR56" s="19"/>
      <c r="ECS56" s="19"/>
      <c r="ECT56" s="19"/>
      <c r="ECU56" s="19"/>
      <c r="ECV56" s="19"/>
      <c r="ECW56" s="19"/>
      <c r="ECX56" s="19"/>
      <c r="ECY56" s="19"/>
      <c r="ECZ56" s="19"/>
      <c r="EDA56" s="19"/>
      <c r="EDB56" s="19"/>
      <c r="EDC56" s="19"/>
      <c r="EDD56" s="19"/>
      <c r="EDE56" s="19"/>
      <c r="EDF56" s="19"/>
      <c r="EDG56" s="19"/>
      <c r="EDH56" s="19"/>
      <c r="EDI56" s="19"/>
      <c r="EDJ56" s="19"/>
      <c r="EDK56" s="19"/>
      <c r="EDL56" s="19"/>
      <c r="EDM56" s="19"/>
      <c r="EDN56" s="19"/>
      <c r="EDO56" s="19"/>
      <c r="EDP56" s="19"/>
      <c r="EDQ56" s="19"/>
      <c r="EDR56" s="19"/>
      <c r="EDS56" s="19"/>
      <c r="EDT56" s="19"/>
      <c r="EDU56" s="19"/>
      <c r="EDV56" s="19"/>
      <c r="EDW56" s="19"/>
      <c r="EDX56" s="19"/>
      <c r="EDY56" s="19"/>
      <c r="EDZ56" s="19"/>
      <c r="EEA56" s="19"/>
      <c r="EEB56" s="19"/>
      <c r="EEC56" s="19"/>
      <c r="EED56" s="19"/>
      <c r="EEE56" s="19"/>
      <c r="EEF56" s="19"/>
      <c r="EEG56" s="19"/>
      <c r="EEH56" s="19"/>
      <c r="EEI56" s="19"/>
      <c r="EEJ56" s="19"/>
      <c r="EEK56" s="19"/>
      <c r="EEL56" s="19"/>
      <c r="EEM56" s="19"/>
      <c r="EEN56" s="19"/>
      <c r="EEO56" s="19"/>
      <c r="EEP56" s="19"/>
      <c r="EEQ56" s="19"/>
      <c r="EER56" s="19"/>
      <c r="EES56" s="19"/>
      <c r="EET56" s="19"/>
      <c r="EEU56" s="19"/>
      <c r="EEV56" s="19"/>
      <c r="EEW56" s="19"/>
      <c r="EEX56" s="19"/>
      <c r="EEY56" s="19"/>
      <c r="EEZ56" s="19"/>
      <c r="EFA56" s="19"/>
      <c r="EFB56" s="19"/>
      <c r="EFC56" s="19"/>
      <c r="EFD56" s="19"/>
      <c r="EFE56" s="19"/>
      <c r="EFF56" s="19"/>
      <c r="EFG56" s="19"/>
      <c r="EFH56" s="19"/>
      <c r="EFI56" s="19"/>
      <c r="EFJ56" s="19"/>
      <c r="EFK56" s="19"/>
      <c r="EFL56" s="19"/>
      <c r="EFM56" s="19"/>
      <c r="EFN56" s="19"/>
      <c r="EFO56" s="19"/>
      <c r="EFP56" s="19"/>
      <c r="EFQ56" s="19"/>
      <c r="EFR56" s="19"/>
      <c r="EFS56" s="19"/>
      <c r="EFT56" s="19"/>
      <c r="EFU56" s="19"/>
      <c r="EFV56" s="19"/>
      <c r="EFW56" s="19"/>
      <c r="EFX56" s="19"/>
      <c r="EFY56" s="19"/>
      <c r="EFZ56" s="19"/>
      <c r="EGA56" s="19"/>
      <c r="EGB56" s="19"/>
      <c r="EGC56" s="19"/>
      <c r="EGD56" s="19"/>
      <c r="EGE56" s="19"/>
      <c r="EGF56" s="19"/>
      <c r="EGG56" s="19"/>
      <c r="EGH56" s="19"/>
      <c r="EGI56" s="19"/>
      <c r="EGJ56" s="19"/>
      <c r="EGK56" s="19"/>
      <c r="EGL56" s="19"/>
      <c r="EGM56" s="19"/>
      <c r="EGN56" s="19"/>
      <c r="EGO56" s="19"/>
      <c r="EGP56" s="19"/>
      <c r="EGQ56" s="19"/>
      <c r="EGR56" s="19"/>
      <c r="EGS56" s="19"/>
      <c r="EGT56" s="19"/>
      <c r="EGU56" s="19"/>
      <c r="EGV56" s="19"/>
      <c r="EGW56" s="19"/>
      <c r="EGX56" s="19"/>
      <c r="EGY56" s="19"/>
      <c r="EGZ56" s="19"/>
      <c r="EHA56" s="19"/>
      <c r="EHB56" s="19"/>
      <c r="EHC56" s="19"/>
      <c r="EHD56" s="19"/>
      <c r="EHE56" s="19"/>
      <c r="EHF56" s="19"/>
      <c r="EHG56" s="19"/>
      <c r="EHH56" s="19"/>
      <c r="EHI56" s="19"/>
      <c r="EHJ56" s="19"/>
      <c r="EHK56" s="19"/>
      <c r="EHL56" s="19"/>
      <c r="EHM56" s="19"/>
      <c r="EHN56" s="19"/>
      <c r="EHO56" s="19"/>
      <c r="EHP56" s="19"/>
      <c r="EHQ56" s="19"/>
      <c r="EHR56" s="19"/>
      <c r="EHS56" s="19"/>
      <c r="EHT56" s="19"/>
      <c r="EHU56" s="19"/>
      <c r="EHV56" s="19"/>
      <c r="EHW56" s="19"/>
      <c r="EHX56" s="19"/>
      <c r="EHY56" s="19"/>
      <c r="EHZ56" s="19"/>
      <c r="EIA56" s="19"/>
      <c r="EIB56" s="19"/>
      <c r="EIC56" s="19"/>
      <c r="EID56" s="19"/>
      <c r="EIE56" s="19"/>
      <c r="EIF56" s="19"/>
      <c r="EIG56" s="19"/>
      <c r="EIH56" s="19"/>
      <c r="EII56" s="19"/>
      <c r="EIJ56" s="19"/>
      <c r="EIK56" s="19"/>
      <c r="EIL56" s="19"/>
      <c r="EIM56" s="19"/>
      <c r="EIN56" s="19"/>
      <c r="EIO56" s="19"/>
      <c r="EIP56" s="19"/>
      <c r="EIQ56" s="19"/>
      <c r="EIR56" s="19"/>
      <c r="EIS56" s="19"/>
      <c r="EIT56" s="19"/>
      <c r="EIU56" s="19"/>
      <c r="EIV56" s="19"/>
      <c r="EIW56" s="19"/>
      <c r="EIX56" s="19"/>
      <c r="EIY56" s="19"/>
      <c r="EIZ56" s="19"/>
      <c r="EJA56" s="19"/>
      <c r="EJB56" s="19"/>
      <c r="EJC56" s="19"/>
      <c r="EJD56" s="19"/>
      <c r="EJE56" s="19"/>
      <c r="EJF56" s="19"/>
      <c r="EJG56" s="19"/>
      <c r="EJH56" s="19"/>
      <c r="EJI56" s="19"/>
      <c r="EJJ56" s="19"/>
      <c r="EJK56" s="19"/>
      <c r="EJL56" s="19"/>
      <c r="EJM56" s="19"/>
      <c r="EJN56" s="19"/>
      <c r="EJO56" s="19"/>
      <c r="EJP56" s="19"/>
      <c r="EJQ56" s="19"/>
      <c r="EJR56" s="19"/>
      <c r="EJS56" s="19"/>
      <c r="EJT56" s="19"/>
      <c r="EJU56" s="19"/>
      <c r="EJV56" s="19"/>
      <c r="EJW56" s="19"/>
      <c r="EJX56" s="19"/>
      <c r="EJY56" s="19"/>
      <c r="EJZ56" s="19"/>
      <c r="EKA56" s="19"/>
      <c r="EKB56" s="19"/>
      <c r="EKC56" s="19"/>
      <c r="EKD56" s="19"/>
      <c r="EKE56" s="19"/>
      <c r="EKF56" s="19"/>
      <c r="EKG56" s="19"/>
      <c r="EKH56" s="19"/>
      <c r="EKI56" s="19"/>
      <c r="EKJ56" s="19"/>
      <c r="EKK56" s="19"/>
      <c r="EKL56" s="19"/>
      <c r="EKM56" s="19"/>
      <c r="EKN56" s="19"/>
      <c r="EKO56" s="19"/>
      <c r="EKP56" s="19"/>
      <c r="EKQ56" s="19"/>
      <c r="EKR56" s="19"/>
      <c r="EKS56" s="19"/>
      <c r="EKT56" s="19"/>
      <c r="EKU56" s="19"/>
      <c r="EKV56" s="19"/>
      <c r="EKW56" s="19"/>
      <c r="EKX56" s="19"/>
      <c r="EKY56" s="19"/>
      <c r="EKZ56" s="19"/>
      <c r="ELA56" s="19"/>
      <c r="ELB56" s="19"/>
      <c r="ELC56" s="19"/>
      <c r="ELD56" s="19"/>
      <c r="ELE56" s="19"/>
      <c r="ELF56" s="19"/>
      <c r="ELG56" s="19"/>
      <c r="ELH56" s="19"/>
      <c r="ELI56" s="19"/>
      <c r="ELJ56" s="19"/>
      <c r="ELK56" s="19"/>
      <c r="ELL56" s="19"/>
      <c r="ELM56" s="19"/>
      <c r="ELN56" s="19"/>
      <c r="ELO56" s="19"/>
      <c r="ELP56" s="19"/>
      <c r="ELQ56" s="19"/>
      <c r="ELR56" s="19"/>
      <c r="ELS56" s="19"/>
      <c r="ELT56" s="19"/>
      <c r="ELU56" s="19"/>
      <c r="ELV56" s="19"/>
      <c r="ELW56" s="19"/>
      <c r="ELX56" s="19"/>
      <c r="ELY56" s="19"/>
      <c r="ELZ56" s="19"/>
      <c r="EMA56" s="19"/>
      <c r="EMB56" s="19"/>
      <c r="EMC56" s="19"/>
      <c r="EMD56" s="19"/>
      <c r="EME56" s="19"/>
      <c r="EMF56" s="19"/>
      <c r="EMG56" s="19"/>
      <c r="EMH56" s="19"/>
      <c r="EMI56" s="19"/>
      <c r="EMJ56" s="19"/>
      <c r="EMK56" s="19"/>
      <c r="EML56" s="19"/>
      <c r="EMM56" s="19"/>
      <c r="EMN56" s="19"/>
      <c r="EMO56" s="19"/>
      <c r="EMP56" s="19"/>
      <c r="EMQ56" s="19"/>
      <c r="EMR56" s="19"/>
      <c r="EMS56" s="19"/>
      <c r="EMT56" s="19"/>
      <c r="EMU56" s="19"/>
      <c r="EMV56" s="19"/>
      <c r="EMW56" s="19"/>
      <c r="EMX56" s="19"/>
      <c r="EMY56" s="19"/>
      <c r="EMZ56" s="19"/>
      <c r="ENA56" s="19"/>
      <c r="ENB56" s="19"/>
      <c r="ENC56" s="19"/>
      <c r="END56" s="19"/>
      <c r="ENE56" s="19"/>
      <c r="ENF56" s="19"/>
      <c r="ENG56" s="19"/>
      <c r="ENH56" s="19"/>
      <c r="ENI56" s="19"/>
      <c r="ENJ56" s="19"/>
      <c r="ENK56" s="19"/>
      <c r="ENL56" s="19"/>
      <c r="ENM56" s="19"/>
      <c r="ENN56" s="19"/>
      <c r="ENO56" s="19"/>
      <c r="ENP56" s="19"/>
      <c r="ENQ56" s="19"/>
      <c r="ENR56" s="19"/>
      <c r="ENS56" s="19"/>
      <c r="ENT56" s="19"/>
      <c r="ENU56" s="19"/>
      <c r="ENV56" s="19"/>
      <c r="ENW56" s="19"/>
      <c r="ENX56" s="19"/>
      <c r="ENY56" s="19"/>
      <c r="ENZ56" s="19"/>
      <c r="EOA56" s="19"/>
      <c r="EOB56" s="19"/>
      <c r="EOC56" s="19"/>
      <c r="EOD56" s="19"/>
      <c r="EOE56" s="19"/>
      <c r="EOF56" s="19"/>
      <c r="EOG56" s="19"/>
      <c r="EOH56" s="19"/>
      <c r="EOI56" s="19"/>
      <c r="EOJ56" s="19"/>
      <c r="EOK56" s="19"/>
      <c r="EOL56" s="19"/>
      <c r="EOM56" s="19"/>
      <c r="EON56" s="19"/>
      <c r="EOO56" s="19"/>
      <c r="EOP56" s="19"/>
      <c r="EOQ56" s="19"/>
      <c r="EOR56" s="19"/>
      <c r="EOS56" s="19"/>
      <c r="EOT56" s="19"/>
      <c r="EOU56" s="19"/>
      <c r="EOV56" s="19"/>
      <c r="EOW56" s="19"/>
      <c r="EOX56" s="19"/>
      <c r="EOY56" s="19"/>
      <c r="EOZ56" s="19"/>
      <c r="EPA56" s="19"/>
      <c r="EPB56" s="19"/>
      <c r="EPC56" s="19"/>
      <c r="EPD56" s="19"/>
      <c r="EPE56" s="19"/>
      <c r="EPF56" s="19"/>
      <c r="EPG56" s="19"/>
      <c r="EPH56" s="19"/>
      <c r="EPI56" s="19"/>
      <c r="EPJ56" s="19"/>
      <c r="EPK56" s="19"/>
      <c r="EPL56" s="19"/>
      <c r="EPM56" s="19"/>
      <c r="EPN56" s="19"/>
      <c r="EPO56" s="19"/>
      <c r="EPP56" s="19"/>
      <c r="EPQ56" s="19"/>
      <c r="EPR56" s="19"/>
      <c r="EPS56" s="19"/>
      <c r="EPT56" s="19"/>
      <c r="EPU56" s="19"/>
      <c r="EPV56" s="19"/>
      <c r="EPW56" s="19"/>
      <c r="EPX56" s="19"/>
      <c r="EPY56" s="19"/>
      <c r="EPZ56" s="19"/>
      <c r="EQA56" s="19"/>
      <c r="EQB56" s="19"/>
      <c r="EQC56" s="19"/>
      <c r="EQD56" s="19"/>
      <c r="EQE56" s="19"/>
      <c r="EQF56" s="19"/>
      <c r="EQG56" s="19"/>
      <c r="EQH56" s="19"/>
      <c r="EQI56" s="19"/>
      <c r="EQJ56" s="19"/>
      <c r="EQK56" s="19"/>
      <c r="EQL56" s="19"/>
      <c r="EQM56" s="19"/>
      <c r="EQN56" s="19"/>
      <c r="EQO56" s="19"/>
      <c r="EQP56" s="19"/>
      <c r="EQQ56" s="19"/>
      <c r="EQR56" s="19"/>
      <c r="EQS56" s="19"/>
      <c r="EQT56" s="19"/>
      <c r="EQU56" s="19"/>
      <c r="EQV56" s="19"/>
      <c r="EQW56" s="19"/>
      <c r="EQX56" s="19"/>
      <c r="EQY56" s="19"/>
      <c r="EQZ56" s="19"/>
      <c r="ERA56" s="19"/>
      <c r="ERB56" s="19"/>
      <c r="ERC56" s="19"/>
      <c r="ERD56" s="19"/>
      <c r="ERE56" s="19"/>
      <c r="ERF56" s="19"/>
      <c r="ERG56" s="19"/>
      <c r="ERH56" s="19"/>
      <c r="ERI56" s="19"/>
      <c r="ERJ56" s="19"/>
      <c r="ERK56" s="19"/>
      <c r="ERL56" s="19"/>
      <c r="ERM56" s="19"/>
      <c r="ERN56" s="19"/>
      <c r="ERO56" s="19"/>
      <c r="ERP56" s="19"/>
      <c r="ERQ56" s="19"/>
      <c r="ERR56" s="19"/>
      <c r="ERS56" s="19"/>
      <c r="ERT56" s="19"/>
      <c r="ERU56" s="19"/>
      <c r="ERV56" s="19"/>
      <c r="ERW56" s="19"/>
      <c r="ERX56" s="19"/>
      <c r="ERY56" s="19"/>
      <c r="ERZ56" s="19"/>
      <c r="ESA56" s="19"/>
      <c r="ESB56" s="19"/>
      <c r="ESC56" s="19"/>
      <c r="ESD56" s="19"/>
      <c r="ESE56" s="19"/>
      <c r="ESF56" s="19"/>
      <c r="ESG56" s="19"/>
      <c r="ESH56" s="19"/>
      <c r="ESI56" s="19"/>
      <c r="ESJ56" s="19"/>
      <c r="ESK56" s="19"/>
      <c r="ESL56" s="19"/>
      <c r="ESM56" s="19"/>
      <c r="ESN56" s="19"/>
      <c r="ESO56" s="19"/>
      <c r="ESP56" s="19"/>
      <c r="ESQ56" s="19"/>
      <c r="ESR56" s="19"/>
      <c r="ESS56" s="19"/>
      <c r="EST56" s="19"/>
      <c r="ESU56" s="19"/>
      <c r="ESV56" s="19"/>
      <c r="ESW56" s="19"/>
      <c r="ESX56" s="19"/>
      <c r="ESY56" s="19"/>
      <c r="ESZ56" s="19"/>
      <c r="ETA56" s="19"/>
      <c r="ETB56" s="19"/>
      <c r="ETC56" s="19"/>
      <c r="ETD56" s="19"/>
      <c r="ETE56" s="19"/>
      <c r="ETF56" s="19"/>
      <c r="ETG56" s="19"/>
      <c r="ETH56" s="19"/>
      <c r="ETI56" s="19"/>
      <c r="ETJ56" s="19"/>
      <c r="ETK56" s="19"/>
      <c r="ETL56" s="19"/>
      <c r="ETM56" s="19"/>
      <c r="ETN56" s="19"/>
      <c r="ETO56" s="19"/>
      <c r="ETP56" s="19"/>
      <c r="ETQ56" s="19"/>
      <c r="ETR56" s="19"/>
      <c r="ETS56" s="19"/>
      <c r="ETT56" s="19"/>
      <c r="ETU56" s="19"/>
      <c r="ETV56" s="19"/>
      <c r="ETW56" s="19"/>
      <c r="ETX56" s="19"/>
      <c r="ETY56" s="19"/>
      <c r="ETZ56" s="19"/>
      <c r="EUA56" s="19"/>
      <c r="EUB56" s="19"/>
      <c r="EUC56" s="19"/>
      <c r="EUD56" s="19"/>
      <c r="EUE56" s="19"/>
      <c r="EUF56" s="19"/>
      <c r="EUG56" s="19"/>
      <c r="EUH56" s="19"/>
      <c r="EUI56" s="19"/>
      <c r="EUJ56" s="19"/>
      <c r="EUK56" s="19"/>
      <c r="EUL56" s="19"/>
      <c r="EUM56" s="19"/>
      <c r="EUN56" s="19"/>
      <c r="EUO56" s="19"/>
      <c r="EUP56" s="19"/>
      <c r="EUQ56" s="19"/>
      <c r="EUR56" s="19"/>
      <c r="EUS56" s="19"/>
      <c r="EUT56" s="19"/>
      <c r="EUU56" s="19"/>
      <c r="EUV56" s="19"/>
      <c r="EUW56" s="19"/>
      <c r="EUX56" s="19"/>
      <c r="EUY56" s="19"/>
      <c r="EUZ56" s="19"/>
      <c r="EVA56" s="19"/>
      <c r="EVB56" s="19"/>
      <c r="EVC56" s="19"/>
      <c r="EVD56" s="19"/>
      <c r="EVE56" s="19"/>
      <c r="EVF56" s="19"/>
      <c r="EVG56" s="19"/>
      <c r="EVH56" s="19"/>
      <c r="EVI56" s="19"/>
      <c r="EVJ56" s="19"/>
      <c r="EVK56" s="19"/>
      <c r="EVL56" s="19"/>
      <c r="EVM56" s="19"/>
      <c r="EVN56" s="19"/>
      <c r="EVO56" s="19"/>
      <c r="EVP56" s="19"/>
      <c r="EVQ56" s="19"/>
      <c r="EVR56" s="19"/>
      <c r="EVS56" s="19"/>
      <c r="EVT56" s="19"/>
      <c r="EVU56" s="19"/>
      <c r="EVV56" s="19"/>
      <c r="EVW56" s="19"/>
      <c r="EVX56" s="19"/>
      <c r="EVY56" s="19"/>
      <c r="EVZ56" s="19"/>
      <c r="EWA56" s="19"/>
      <c r="EWB56" s="19"/>
      <c r="EWC56" s="19"/>
      <c r="EWD56" s="19"/>
      <c r="EWE56" s="19"/>
      <c r="EWF56" s="19"/>
      <c r="EWG56" s="19"/>
      <c r="EWH56" s="19"/>
      <c r="EWI56" s="19"/>
      <c r="EWJ56" s="19"/>
      <c r="EWK56" s="19"/>
      <c r="EWL56" s="19"/>
      <c r="EWM56" s="19"/>
      <c r="EWN56" s="19"/>
      <c r="EWO56" s="19"/>
      <c r="EWP56" s="19"/>
      <c r="EWQ56" s="19"/>
      <c r="EWR56" s="19"/>
      <c r="EWS56" s="19"/>
      <c r="EWT56" s="19"/>
      <c r="EWU56" s="19"/>
      <c r="EWV56" s="19"/>
      <c r="EWW56" s="19"/>
      <c r="EWX56" s="19"/>
      <c r="EWY56" s="19"/>
      <c r="EWZ56" s="19"/>
      <c r="EXA56" s="19"/>
      <c r="EXB56" s="19"/>
      <c r="EXC56" s="19"/>
      <c r="EXD56" s="19"/>
      <c r="EXE56" s="19"/>
      <c r="EXF56" s="19"/>
      <c r="EXG56" s="19"/>
      <c r="EXH56" s="19"/>
      <c r="EXI56" s="19"/>
      <c r="EXJ56" s="19"/>
      <c r="EXK56" s="19"/>
      <c r="EXL56" s="19"/>
      <c r="EXM56" s="19"/>
      <c r="EXN56" s="19"/>
      <c r="EXO56" s="19"/>
      <c r="EXP56" s="19"/>
      <c r="EXQ56" s="19"/>
      <c r="EXR56" s="19"/>
      <c r="EXS56" s="19"/>
      <c r="EXT56" s="19"/>
      <c r="EXU56" s="19"/>
      <c r="EXV56" s="19"/>
      <c r="EXW56" s="19"/>
      <c r="EXX56" s="19"/>
      <c r="EXY56" s="19"/>
      <c r="EXZ56" s="19"/>
      <c r="EYA56" s="19"/>
      <c r="EYB56" s="19"/>
      <c r="EYC56" s="19"/>
      <c r="EYD56" s="19"/>
      <c r="EYE56" s="19"/>
      <c r="EYF56" s="19"/>
      <c r="EYG56" s="19"/>
      <c r="EYH56" s="19"/>
      <c r="EYI56" s="19"/>
      <c r="EYJ56" s="19"/>
      <c r="EYK56" s="19"/>
      <c r="EYL56" s="19"/>
      <c r="EYM56" s="19"/>
      <c r="EYN56" s="19"/>
      <c r="EYO56" s="19"/>
      <c r="EYP56" s="19"/>
      <c r="EYQ56" s="19"/>
      <c r="EYR56" s="19"/>
      <c r="EYS56" s="19"/>
      <c r="EYT56" s="19"/>
      <c r="EYU56" s="19"/>
      <c r="EYV56" s="19"/>
      <c r="EYW56" s="19"/>
      <c r="EYX56" s="19"/>
      <c r="EYY56" s="19"/>
      <c r="EYZ56" s="19"/>
      <c r="EZA56" s="19"/>
      <c r="EZB56" s="19"/>
      <c r="EZC56" s="19"/>
      <c r="EZD56" s="19"/>
      <c r="EZE56" s="19"/>
      <c r="EZF56" s="19"/>
      <c r="EZG56" s="19"/>
      <c r="EZH56" s="19"/>
      <c r="EZI56" s="19"/>
      <c r="EZJ56" s="19"/>
      <c r="EZK56" s="19"/>
      <c r="EZL56" s="19"/>
      <c r="EZM56" s="19"/>
      <c r="EZN56" s="19"/>
      <c r="EZO56" s="19"/>
      <c r="EZP56" s="19"/>
      <c r="EZQ56" s="19"/>
      <c r="EZR56" s="19"/>
      <c r="EZS56" s="19"/>
      <c r="EZT56" s="19"/>
      <c r="EZU56" s="19"/>
      <c r="EZV56" s="19"/>
      <c r="EZW56" s="19"/>
      <c r="EZX56" s="19"/>
      <c r="EZY56" s="19"/>
      <c r="EZZ56" s="19"/>
      <c r="FAA56" s="19"/>
      <c r="FAB56" s="19"/>
      <c r="FAC56" s="19"/>
      <c r="FAD56" s="19"/>
      <c r="FAE56" s="19"/>
      <c r="FAF56" s="19"/>
      <c r="FAG56" s="19"/>
      <c r="FAH56" s="19"/>
      <c r="FAI56" s="19"/>
      <c r="FAJ56" s="19"/>
      <c r="FAK56" s="19"/>
      <c r="FAL56" s="19"/>
      <c r="FAM56" s="19"/>
      <c r="FAN56" s="19"/>
      <c r="FAO56" s="19"/>
      <c r="FAP56" s="19"/>
      <c r="FAQ56" s="19"/>
      <c r="FAR56" s="19"/>
      <c r="FAS56" s="19"/>
      <c r="FAT56" s="19"/>
      <c r="FAU56" s="19"/>
      <c r="FAV56" s="19"/>
      <c r="FAW56" s="19"/>
      <c r="FAX56" s="19"/>
      <c r="FAY56" s="19"/>
      <c r="FAZ56" s="19"/>
      <c r="FBA56" s="19"/>
      <c r="FBB56" s="19"/>
      <c r="FBC56" s="19"/>
      <c r="FBD56" s="19"/>
      <c r="FBE56" s="19"/>
      <c r="FBF56" s="19"/>
      <c r="FBG56" s="19"/>
      <c r="FBH56" s="19"/>
      <c r="FBI56" s="19"/>
      <c r="FBJ56" s="19"/>
      <c r="FBK56" s="19"/>
      <c r="FBL56" s="19"/>
      <c r="FBM56" s="19"/>
      <c r="FBN56" s="19"/>
      <c r="FBO56" s="19"/>
      <c r="FBP56" s="19"/>
      <c r="FBQ56" s="19"/>
      <c r="FBR56" s="19"/>
      <c r="FBS56" s="19"/>
      <c r="FBT56" s="19"/>
      <c r="FBU56" s="19"/>
      <c r="FBV56" s="19"/>
      <c r="FBW56" s="19"/>
      <c r="FBX56" s="19"/>
      <c r="FBY56" s="19"/>
      <c r="FBZ56" s="19"/>
      <c r="FCA56" s="19"/>
      <c r="FCB56" s="19"/>
      <c r="FCC56" s="19"/>
      <c r="FCD56" s="19"/>
      <c r="FCE56" s="19"/>
      <c r="FCF56" s="19"/>
      <c r="FCG56" s="19"/>
      <c r="FCH56" s="19"/>
      <c r="FCI56" s="19"/>
      <c r="FCJ56" s="19"/>
      <c r="FCK56" s="19"/>
      <c r="FCL56" s="19"/>
      <c r="FCM56" s="19"/>
      <c r="FCN56" s="19"/>
      <c r="FCO56" s="19"/>
      <c r="FCP56" s="19"/>
      <c r="FCQ56" s="19"/>
      <c r="FCR56" s="19"/>
      <c r="FCS56" s="19"/>
      <c r="FCT56" s="19"/>
      <c r="FCU56" s="19"/>
      <c r="FCV56" s="19"/>
      <c r="FCW56" s="19"/>
      <c r="FCX56" s="19"/>
      <c r="FCY56" s="19"/>
      <c r="FCZ56" s="19"/>
      <c r="FDA56" s="19"/>
      <c r="FDB56" s="19"/>
      <c r="FDC56" s="19"/>
      <c r="FDD56" s="19"/>
      <c r="FDE56" s="19"/>
      <c r="FDF56" s="19"/>
      <c r="FDG56" s="19"/>
      <c r="FDH56" s="19"/>
      <c r="FDI56" s="19"/>
      <c r="FDJ56" s="19"/>
      <c r="FDK56" s="19"/>
      <c r="FDL56" s="19"/>
      <c r="FDM56" s="19"/>
      <c r="FDN56" s="19"/>
      <c r="FDO56" s="19"/>
      <c r="FDP56" s="19"/>
      <c r="FDQ56" s="19"/>
      <c r="FDR56" s="19"/>
      <c r="FDS56" s="19"/>
      <c r="FDT56" s="19"/>
      <c r="FDU56" s="19"/>
      <c r="FDV56" s="19"/>
      <c r="FDW56" s="19"/>
      <c r="FDX56" s="19"/>
      <c r="FDY56" s="19"/>
      <c r="FDZ56" s="19"/>
      <c r="FEA56" s="19"/>
      <c r="FEB56" s="19"/>
      <c r="FEC56" s="19"/>
      <c r="FED56" s="19"/>
      <c r="FEE56" s="19"/>
      <c r="FEF56" s="19"/>
      <c r="FEG56" s="19"/>
      <c r="FEH56" s="19"/>
      <c r="FEI56" s="19"/>
      <c r="FEJ56" s="19"/>
      <c r="FEK56" s="19"/>
      <c r="FEL56" s="19"/>
      <c r="FEM56" s="19"/>
      <c r="FEN56" s="19"/>
      <c r="FEO56" s="19"/>
      <c r="FEP56" s="19"/>
      <c r="FEQ56" s="19"/>
      <c r="FER56" s="19"/>
      <c r="FES56" s="19"/>
      <c r="FET56" s="19"/>
      <c r="FEU56" s="19"/>
      <c r="FEV56" s="19"/>
      <c r="FEW56" s="19"/>
      <c r="FEX56" s="19"/>
      <c r="FEY56" s="19"/>
      <c r="FEZ56" s="19"/>
      <c r="FFA56" s="19"/>
      <c r="FFB56" s="19"/>
      <c r="FFC56" s="19"/>
      <c r="FFD56" s="19"/>
      <c r="FFE56" s="19"/>
      <c r="FFF56" s="19"/>
      <c r="FFG56" s="19"/>
      <c r="FFH56" s="19"/>
      <c r="FFI56" s="19"/>
      <c r="FFJ56" s="19"/>
      <c r="FFK56" s="19"/>
      <c r="FFL56" s="19"/>
      <c r="FFM56" s="19"/>
      <c r="FFN56" s="19"/>
      <c r="FFO56" s="19"/>
      <c r="FFP56" s="19"/>
      <c r="FFQ56" s="19"/>
      <c r="FFR56" s="19"/>
      <c r="FFS56" s="19"/>
      <c r="FFT56" s="19"/>
      <c r="FFU56" s="19"/>
      <c r="FFV56" s="19"/>
      <c r="FFW56" s="19"/>
      <c r="FFX56" s="19"/>
      <c r="FFY56" s="19"/>
      <c r="FFZ56" s="19"/>
      <c r="FGA56" s="19"/>
      <c r="FGB56" s="19"/>
      <c r="FGC56" s="19"/>
      <c r="FGD56" s="19"/>
      <c r="FGE56" s="19"/>
      <c r="FGF56" s="19"/>
      <c r="FGG56" s="19"/>
      <c r="FGH56" s="19"/>
      <c r="FGI56" s="19"/>
      <c r="FGJ56" s="19"/>
      <c r="FGK56" s="19"/>
      <c r="FGL56" s="19"/>
      <c r="FGM56" s="19"/>
      <c r="FGN56" s="19"/>
      <c r="FGO56" s="19"/>
      <c r="FGP56" s="19"/>
      <c r="FGQ56" s="19"/>
      <c r="FGR56" s="19"/>
      <c r="FGS56" s="19"/>
      <c r="FGT56" s="19"/>
      <c r="FGU56" s="19"/>
      <c r="FGV56" s="19"/>
      <c r="FGW56" s="19"/>
      <c r="FGX56" s="19"/>
      <c r="FGY56" s="19"/>
      <c r="FGZ56" s="19"/>
      <c r="FHA56" s="19"/>
      <c r="FHB56" s="19"/>
      <c r="FHC56" s="19"/>
      <c r="FHD56" s="19"/>
      <c r="FHE56" s="19"/>
      <c r="FHF56" s="19"/>
      <c r="FHG56" s="19"/>
      <c r="FHH56" s="19"/>
      <c r="FHI56" s="19"/>
      <c r="FHJ56" s="19"/>
      <c r="FHK56" s="19"/>
      <c r="FHL56" s="19"/>
      <c r="FHM56" s="19"/>
      <c r="FHN56" s="19"/>
      <c r="FHO56" s="19"/>
      <c r="FHP56" s="19"/>
      <c r="FHQ56" s="19"/>
      <c r="FHR56" s="19"/>
      <c r="FHS56" s="19"/>
      <c r="FHT56" s="19"/>
      <c r="FHU56" s="19"/>
      <c r="FHV56" s="19"/>
      <c r="FHW56" s="19"/>
      <c r="FHX56" s="19"/>
      <c r="FHY56" s="19"/>
      <c r="FHZ56" s="19"/>
      <c r="FIA56" s="19"/>
      <c r="FIB56" s="19"/>
      <c r="FIC56" s="19"/>
      <c r="FID56" s="19"/>
      <c r="FIE56" s="19"/>
      <c r="FIF56" s="19"/>
      <c r="FIG56" s="19"/>
      <c r="FIH56" s="19"/>
      <c r="FII56" s="19"/>
      <c r="FIJ56" s="19"/>
      <c r="FIK56" s="19"/>
      <c r="FIL56" s="19"/>
      <c r="FIM56" s="19"/>
      <c r="FIN56" s="19"/>
      <c r="FIO56" s="19"/>
      <c r="FIP56" s="19"/>
      <c r="FIQ56" s="19"/>
      <c r="FIR56" s="19"/>
      <c r="FIS56" s="19"/>
      <c r="FIT56" s="19"/>
      <c r="FIU56" s="19"/>
      <c r="FIV56" s="19"/>
      <c r="FIW56" s="19"/>
      <c r="FIX56" s="19"/>
      <c r="FIY56" s="19"/>
      <c r="FIZ56" s="19"/>
      <c r="FJA56" s="19"/>
      <c r="FJB56" s="19"/>
      <c r="FJC56" s="19"/>
      <c r="FJD56" s="19"/>
      <c r="FJE56" s="19"/>
      <c r="FJF56" s="19"/>
      <c r="FJG56" s="19"/>
      <c r="FJH56" s="19"/>
      <c r="FJI56" s="19"/>
      <c r="FJJ56" s="19"/>
      <c r="FJK56" s="19"/>
      <c r="FJL56" s="19"/>
      <c r="FJM56" s="19"/>
      <c r="FJN56" s="19"/>
      <c r="FJO56" s="19"/>
      <c r="FJP56" s="19"/>
      <c r="FJQ56" s="19"/>
      <c r="FJR56" s="19"/>
      <c r="FJS56" s="19"/>
      <c r="FJT56" s="19"/>
      <c r="FJU56" s="19"/>
      <c r="FJV56" s="19"/>
      <c r="FJW56" s="19"/>
      <c r="FJX56" s="19"/>
      <c r="FJY56" s="19"/>
      <c r="FJZ56" s="19"/>
      <c r="FKA56" s="19"/>
      <c r="FKB56" s="19"/>
      <c r="FKC56" s="19"/>
      <c r="FKD56" s="19"/>
      <c r="FKE56" s="19"/>
      <c r="FKF56" s="19"/>
      <c r="FKG56" s="19"/>
      <c r="FKH56" s="19"/>
      <c r="FKI56" s="19"/>
      <c r="FKJ56" s="19"/>
      <c r="FKK56" s="19"/>
      <c r="FKL56" s="19"/>
      <c r="FKM56" s="19"/>
      <c r="FKN56" s="19"/>
      <c r="FKO56" s="19"/>
      <c r="FKP56" s="19"/>
      <c r="FKQ56" s="19"/>
      <c r="FKR56" s="19"/>
      <c r="FKS56" s="19"/>
      <c r="FKT56" s="19"/>
      <c r="FKU56" s="19"/>
      <c r="FKV56" s="19"/>
      <c r="FKW56" s="19"/>
      <c r="FKX56" s="19"/>
      <c r="FKY56" s="19"/>
      <c r="FKZ56" s="19"/>
      <c r="FLA56" s="19"/>
      <c r="FLB56" s="19"/>
      <c r="FLC56" s="19"/>
      <c r="FLD56" s="19"/>
      <c r="FLE56" s="19"/>
      <c r="FLF56" s="19"/>
      <c r="FLG56" s="19"/>
      <c r="FLH56" s="19"/>
      <c r="FLI56" s="19"/>
      <c r="FLJ56" s="19"/>
      <c r="FLK56" s="19"/>
      <c r="FLL56" s="19"/>
      <c r="FLM56" s="19"/>
      <c r="FLN56" s="19"/>
      <c r="FLO56" s="19"/>
      <c r="FLP56" s="19"/>
      <c r="FLQ56" s="19"/>
      <c r="FLR56" s="19"/>
      <c r="FLS56" s="19"/>
      <c r="FLT56" s="19"/>
      <c r="FLU56" s="19"/>
      <c r="FLV56" s="19"/>
      <c r="FLW56" s="19"/>
      <c r="FLX56" s="19"/>
      <c r="FLY56" s="19"/>
      <c r="FLZ56" s="19"/>
      <c r="FMA56" s="19"/>
      <c r="FMB56" s="19"/>
      <c r="FMC56" s="19"/>
      <c r="FMD56" s="19"/>
      <c r="FME56" s="19"/>
      <c r="FMF56" s="19"/>
      <c r="FMG56" s="19"/>
      <c r="FMH56" s="19"/>
      <c r="FMI56" s="19"/>
      <c r="FMJ56" s="19"/>
      <c r="FMK56" s="19"/>
      <c r="FML56" s="19"/>
      <c r="FMM56" s="19"/>
      <c r="FMN56" s="19"/>
      <c r="FMO56" s="19"/>
      <c r="FMP56" s="19"/>
      <c r="FMQ56" s="19"/>
      <c r="FMR56" s="19"/>
      <c r="FMS56" s="19"/>
      <c r="FMT56" s="19"/>
      <c r="FMU56" s="19"/>
      <c r="FMV56" s="19"/>
      <c r="FMW56" s="19"/>
      <c r="FMX56" s="19"/>
      <c r="FMY56" s="19"/>
      <c r="FMZ56" s="19"/>
      <c r="FNA56" s="19"/>
      <c r="FNB56" s="19"/>
      <c r="FNC56" s="19"/>
      <c r="FND56" s="19"/>
      <c r="FNE56" s="19"/>
      <c r="FNF56" s="19"/>
      <c r="FNG56" s="19"/>
      <c r="FNH56" s="19"/>
      <c r="FNI56" s="19"/>
      <c r="FNJ56" s="19"/>
      <c r="FNK56" s="19"/>
      <c r="FNL56" s="19"/>
      <c r="FNM56" s="19"/>
      <c r="FNN56" s="19"/>
      <c r="FNO56" s="19"/>
      <c r="FNP56" s="19"/>
      <c r="FNQ56" s="19"/>
      <c r="FNR56" s="19"/>
      <c r="FNS56" s="19"/>
      <c r="FNT56" s="19"/>
      <c r="FNU56" s="19"/>
      <c r="FNV56" s="19"/>
      <c r="FNW56" s="19"/>
      <c r="FNX56" s="19"/>
      <c r="FNY56" s="19"/>
      <c r="FNZ56" s="19"/>
      <c r="FOA56" s="19"/>
      <c r="FOB56" s="19"/>
      <c r="FOC56" s="19"/>
      <c r="FOD56" s="19"/>
      <c r="FOE56" s="19"/>
      <c r="FOF56" s="19"/>
      <c r="FOG56" s="19"/>
      <c r="FOH56" s="19"/>
      <c r="FOI56" s="19"/>
      <c r="FOJ56" s="19"/>
      <c r="FOK56" s="19"/>
      <c r="FOL56" s="19"/>
      <c r="FOM56" s="19"/>
      <c r="FON56" s="19"/>
      <c r="FOO56" s="19"/>
      <c r="FOP56" s="19"/>
      <c r="FOQ56" s="19"/>
      <c r="FOR56" s="19"/>
      <c r="FOS56" s="19"/>
      <c r="FOT56" s="19"/>
      <c r="FOU56" s="19"/>
      <c r="FOV56" s="19"/>
      <c r="FOW56" s="19"/>
      <c r="FOX56" s="19"/>
      <c r="FOY56" s="19"/>
      <c r="FOZ56" s="19"/>
      <c r="FPA56" s="19"/>
      <c r="FPB56" s="19"/>
      <c r="FPC56" s="19"/>
      <c r="FPD56" s="19"/>
      <c r="FPE56" s="19"/>
      <c r="FPF56" s="19"/>
      <c r="FPG56" s="19"/>
      <c r="FPH56" s="19"/>
      <c r="FPI56" s="19"/>
      <c r="FPJ56" s="19"/>
      <c r="FPK56" s="19"/>
      <c r="FPL56" s="19"/>
      <c r="FPM56" s="19"/>
      <c r="FPN56" s="19"/>
      <c r="FPO56" s="19"/>
      <c r="FPP56" s="19"/>
      <c r="FPQ56" s="19"/>
      <c r="FPR56" s="19"/>
      <c r="FPS56" s="19"/>
      <c r="FPT56" s="19"/>
      <c r="FPU56" s="19"/>
      <c r="FPV56" s="19"/>
      <c r="FPW56" s="19"/>
      <c r="FPX56" s="19"/>
      <c r="FPY56" s="19"/>
      <c r="FPZ56" s="19"/>
      <c r="FQA56" s="19"/>
      <c r="FQB56" s="19"/>
      <c r="FQC56" s="19"/>
      <c r="FQD56" s="19"/>
      <c r="FQE56" s="19"/>
      <c r="FQF56" s="19"/>
      <c r="FQG56" s="19"/>
      <c r="FQH56" s="19"/>
      <c r="FQI56" s="19"/>
      <c r="FQJ56" s="19"/>
      <c r="FQK56" s="19"/>
      <c r="FQL56" s="19"/>
      <c r="FQM56" s="19"/>
      <c r="FQN56" s="19"/>
      <c r="FQO56" s="19"/>
      <c r="FQP56" s="19"/>
      <c r="FQQ56" s="19"/>
      <c r="FQR56" s="19"/>
      <c r="FQS56" s="19"/>
      <c r="FQT56" s="19"/>
      <c r="FQU56" s="19"/>
      <c r="FQV56" s="19"/>
      <c r="FQW56" s="19"/>
      <c r="FQX56" s="19"/>
      <c r="FQY56" s="19"/>
      <c r="FQZ56" s="19"/>
      <c r="FRA56" s="19"/>
      <c r="FRB56" s="19"/>
      <c r="FRC56" s="19"/>
      <c r="FRD56" s="19"/>
      <c r="FRE56" s="19"/>
      <c r="FRF56" s="19"/>
      <c r="FRG56" s="19"/>
      <c r="FRH56" s="19"/>
      <c r="FRI56" s="19"/>
      <c r="FRJ56" s="19"/>
      <c r="FRK56" s="19"/>
      <c r="FRL56" s="19"/>
      <c r="FRM56" s="19"/>
      <c r="FRN56" s="19"/>
      <c r="FRO56" s="19"/>
      <c r="FRP56" s="19"/>
      <c r="FRQ56" s="19"/>
      <c r="FRR56" s="19"/>
      <c r="FRS56" s="19"/>
      <c r="FRT56" s="19"/>
      <c r="FRU56" s="19"/>
      <c r="FRV56" s="19"/>
      <c r="FRW56" s="19"/>
      <c r="FRX56" s="19"/>
      <c r="FRY56" s="19"/>
      <c r="FRZ56" s="19"/>
      <c r="FSA56" s="19"/>
      <c r="FSB56" s="19"/>
      <c r="FSC56" s="19"/>
      <c r="FSD56" s="19"/>
      <c r="FSE56" s="19"/>
      <c r="FSF56" s="19"/>
      <c r="FSG56" s="19"/>
      <c r="FSH56" s="19"/>
      <c r="FSI56" s="19"/>
      <c r="FSJ56" s="19"/>
      <c r="FSK56" s="19"/>
      <c r="FSL56" s="19"/>
      <c r="FSM56" s="19"/>
      <c r="FSN56" s="19"/>
      <c r="FSO56" s="19"/>
      <c r="FSP56" s="19"/>
      <c r="FSQ56" s="19"/>
      <c r="FSR56" s="19"/>
      <c r="FSS56" s="19"/>
      <c r="FST56" s="19"/>
      <c r="FSU56" s="19"/>
      <c r="FSV56" s="19"/>
      <c r="FSW56" s="19"/>
      <c r="FSX56" s="19"/>
      <c r="FSY56" s="19"/>
      <c r="FSZ56" s="19"/>
      <c r="FTA56" s="19"/>
      <c r="FTB56" s="19"/>
      <c r="FTC56" s="19"/>
      <c r="FTD56" s="19"/>
      <c r="FTE56" s="19"/>
      <c r="FTF56" s="19"/>
      <c r="FTG56" s="19"/>
      <c r="FTH56" s="19"/>
      <c r="FTI56" s="19"/>
      <c r="FTJ56" s="19"/>
      <c r="FTK56" s="19"/>
      <c r="FTL56" s="19"/>
      <c r="FTM56" s="19"/>
      <c r="FTN56" s="19"/>
      <c r="FTO56" s="19"/>
      <c r="FTP56" s="19"/>
      <c r="FTQ56" s="19"/>
      <c r="FTR56" s="19"/>
      <c r="FTS56" s="19"/>
      <c r="FTT56" s="19"/>
      <c r="FTU56" s="19"/>
      <c r="FTV56" s="19"/>
      <c r="FTW56" s="19"/>
      <c r="FTX56" s="19"/>
      <c r="FTY56" s="19"/>
      <c r="FTZ56" s="19"/>
      <c r="FUA56" s="19"/>
      <c r="FUB56" s="19"/>
      <c r="FUC56" s="19"/>
      <c r="FUD56" s="19"/>
      <c r="FUE56" s="19"/>
      <c r="FUF56" s="19"/>
      <c r="FUG56" s="19"/>
      <c r="FUH56" s="19"/>
      <c r="FUI56" s="19"/>
      <c r="FUJ56" s="19"/>
      <c r="FUK56" s="19"/>
      <c r="FUL56" s="19"/>
      <c r="FUM56" s="19"/>
      <c r="FUN56" s="19"/>
      <c r="FUO56" s="19"/>
      <c r="FUP56" s="19"/>
      <c r="FUQ56" s="19"/>
      <c r="FUR56" s="19"/>
      <c r="FUS56" s="19"/>
      <c r="FUT56" s="19"/>
      <c r="FUU56" s="19"/>
      <c r="FUV56" s="19"/>
      <c r="FUW56" s="19"/>
      <c r="FUX56" s="19"/>
      <c r="FUY56" s="19"/>
      <c r="FUZ56" s="19"/>
      <c r="FVA56" s="19"/>
      <c r="FVB56" s="19"/>
      <c r="FVC56" s="19"/>
      <c r="FVD56" s="19"/>
      <c r="FVE56" s="19"/>
      <c r="FVF56" s="19"/>
      <c r="FVG56" s="19"/>
      <c r="FVH56" s="19"/>
      <c r="FVI56" s="19"/>
      <c r="FVJ56" s="19"/>
      <c r="FVK56" s="19"/>
      <c r="FVL56" s="19"/>
      <c r="FVM56" s="19"/>
      <c r="FVN56" s="19"/>
      <c r="FVO56" s="19"/>
      <c r="FVP56" s="19"/>
      <c r="FVQ56" s="19"/>
      <c r="FVR56" s="19"/>
      <c r="FVS56" s="19"/>
      <c r="FVT56" s="19"/>
      <c r="FVU56" s="19"/>
      <c r="FVV56" s="19"/>
      <c r="FVW56" s="19"/>
      <c r="FVX56" s="19"/>
      <c r="FVY56" s="19"/>
      <c r="FVZ56" s="19"/>
      <c r="FWA56" s="19"/>
      <c r="FWB56" s="19"/>
      <c r="FWC56" s="19"/>
      <c r="FWD56" s="19"/>
      <c r="FWE56" s="19"/>
      <c r="FWF56" s="19"/>
      <c r="FWG56" s="19"/>
      <c r="FWH56" s="19"/>
      <c r="FWI56" s="19"/>
      <c r="FWJ56" s="19"/>
      <c r="FWK56" s="19"/>
      <c r="FWL56" s="19"/>
      <c r="FWM56" s="19"/>
      <c r="FWN56" s="19"/>
      <c r="FWO56" s="19"/>
      <c r="FWP56" s="19"/>
      <c r="FWQ56" s="19"/>
      <c r="FWR56" s="19"/>
      <c r="FWS56" s="19"/>
      <c r="FWT56" s="19"/>
      <c r="FWU56" s="19"/>
      <c r="FWV56" s="19"/>
      <c r="FWW56" s="19"/>
      <c r="FWX56" s="19"/>
      <c r="FWY56" s="19"/>
      <c r="FWZ56" s="19"/>
      <c r="FXA56" s="19"/>
      <c r="FXB56" s="19"/>
      <c r="FXC56" s="19"/>
      <c r="FXD56" s="19"/>
      <c r="FXE56" s="19"/>
      <c r="FXF56" s="19"/>
      <c r="FXG56" s="19"/>
      <c r="FXH56" s="19"/>
      <c r="FXI56" s="19"/>
      <c r="FXJ56" s="19"/>
      <c r="FXK56" s="19"/>
      <c r="FXL56" s="19"/>
      <c r="FXM56" s="19"/>
      <c r="FXN56" s="19"/>
      <c r="FXO56" s="19"/>
      <c r="FXP56" s="19"/>
      <c r="FXQ56" s="19"/>
      <c r="FXR56" s="19"/>
      <c r="FXS56" s="19"/>
      <c r="FXT56" s="19"/>
      <c r="FXU56" s="19"/>
      <c r="FXV56" s="19"/>
      <c r="FXW56" s="19"/>
      <c r="FXX56" s="19"/>
      <c r="FXY56" s="19"/>
      <c r="FXZ56" s="19"/>
      <c r="FYA56" s="19"/>
      <c r="FYB56" s="19"/>
      <c r="FYC56" s="19"/>
      <c r="FYD56" s="19"/>
      <c r="FYE56" s="19"/>
      <c r="FYF56" s="19"/>
      <c r="FYG56" s="19"/>
      <c r="FYH56" s="19"/>
      <c r="FYI56" s="19"/>
      <c r="FYJ56" s="19"/>
      <c r="FYK56" s="19"/>
      <c r="FYL56" s="19"/>
      <c r="FYM56" s="19"/>
      <c r="FYN56" s="19"/>
      <c r="FYO56" s="19"/>
      <c r="FYP56" s="19"/>
      <c r="FYQ56" s="19"/>
      <c r="FYR56" s="19"/>
      <c r="FYS56" s="19"/>
      <c r="FYT56" s="19"/>
      <c r="FYU56" s="19"/>
      <c r="FYV56" s="19"/>
      <c r="FYW56" s="19"/>
      <c r="FYX56" s="19"/>
      <c r="FYY56" s="19"/>
      <c r="FYZ56" s="19"/>
      <c r="FZA56" s="19"/>
      <c r="FZB56" s="19"/>
      <c r="FZC56" s="19"/>
      <c r="FZD56" s="19"/>
      <c r="FZE56" s="19"/>
      <c r="FZF56" s="19"/>
      <c r="FZG56" s="19"/>
      <c r="FZH56" s="19"/>
      <c r="FZI56" s="19"/>
      <c r="FZJ56" s="19"/>
      <c r="FZK56" s="19"/>
      <c r="FZL56" s="19"/>
      <c r="FZM56" s="19"/>
      <c r="FZN56" s="19"/>
      <c r="FZO56" s="19"/>
      <c r="FZP56" s="19"/>
      <c r="FZQ56" s="19"/>
      <c r="FZR56" s="19"/>
      <c r="FZS56" s="19"/>
      <c r="FZT56" s="19"/>
      <c r="FZU56" s="19"/>
      <c r="FZV56" s="19"/>
      <c r="FZW56" s="19"/>
      <c r="FZX56" s="19"/>
      <c r="FZY56" s="19"/>
      <c r="FZZ56" s="19"/>
      <c r="GAA56" s="19"/>
      <c r="GAB56" s="19"/>
      <c r="GAC56" s="19"/>
      <c r="GAD56" s="19"/>
      <c r="GAE56" s="19"/>
      <c r="GAF56" s="19"/>
      <c r="GAG56" s="19"/>
      <c r="GAH56" s="19"/>
      <c r="GAI56" s="19"/>
      <c r="GAJ56" s="19"/>
      <c r="GAK56" s="19"/>
      <c r="GAL56" s="19"/>
      <c r="GAM56" s="19"/>
      <c r="GAN56" s="19"/>
      <c r="GAO56" s="19"/>
      <c r="GAP56" s="19"/>
      <c r="GAQ56" s="19"/>
      <c r="GAR56" s="19"/>
      <c r="GAS56" s="19"/>
      <c r="GAT56" s="19"/>
      <c r="GAU56" s="19"/>
      <c r="GAV56" s="19"/>
      <c r="GAW56" s="19"/>
      <c r="GAX56" s="19"/>
      <c r="GAY56" s="19"/>
      <c r="GAZ56" s="19"/>
      <c r="GBA56" s="19"/>
      <c r="GBB56" s="19"/>
      <c r="GBC56" s="19"/>
      <c r="GBD56" s="19"/>
      <c r="GBE56" s="19"/>
      <c r="GBF56" s="19"/>
      <c r="GBG56" s="19"/>
      <c r="GBH56" s="19"/>
      <c r="GBI56" s="19"/>
      <c r="GBJ56" s="19"/>
      <c r="GBK56" s="19"/>
      <c r="GBL56" s="19"/>
      <c r="GBM56" s="19"/>
      <c r="GBN56" s="19"/>
      <c r="GBO56" s="19"/>
      <c r="GBP56" s="19"/>
      <c r="GBQ56" s="19"/>
      <c r="GBR56" s="19"/>
      <c r="GBS56" s="19"/>
      <c r="GBT56" s="19"/>
      <c r="GBU56" s="19"/>
      <c r="GBV56" s="19"/>
      <c r="GBW56" s="19"/>
      <c r="GBX56" s="19"/>
      <c r="GBY56" s="19"/>
      <c r="GBZ56" s="19"/>
      <c r="GCA56" s="19"/>
      <c r="GCB56" s="19"/>
      <c r="GCC56" s="19"/>
      <c r="GCD56" s="19"/>
      <c r="GCE56" s="19"/>
      <c r="GCF56" s="19"/>
      <c r="GCG56" s="19"/>
      <c r="GCH56" s="19"/>
      <c r="GCI56" s="19"/>
      <c r="GCJ56" s="19"/>
      <c r="GCK56" s="19"/>
      <c r="GCL56" s="19"/>
      <c r="GCM56" s="19"/>
      <c r="GCN56" s="19"/>
      <c r="GCO56" s="19"/>
      <c r="GCP56" s="19"/>
      <c r="GCQ56" s="19"/>
      <c r="GCR56" s="19"/>
      <c r="GCS56" s="19"/>
      <c r="GCT56" s="19"/>
      <c r="GCU56" s="19"/>
      <c r="GCV56" s="19"/>
      <c r="GCW56" s="19"/>
      <c r="GCX56" s="19"/>
      <c r="GCY56" s="19"/>
      <c r="GCZ56" s="19"/>
      <c r="GDA56" s="19"/>
      <c r="GDB56" s="19"/>
      <c r="GDC56" s="19"/>
      <c r="GDD56" s="19"/>
      <c r="GDE56" s="19"/>
      <c r="GDF56" s="19"/>
      <c r="GDG56" s="19"/>
      <c r="GDH56" s="19"/>
      <c r="GDI56" s="19"/>
      <c r="GDJ56" s="19"/>
      <c r="GDK56" s="19"/>
      <c r="GDL56" s="19"/>
      <c r="GDM56" s="19"/>
      <c r="GDN56" s="19"/>
      <c r="GDO56" s="19"/>
      <c r="GDP56" s="19"/>
      <c r="GDQ56" s="19"/>
      <c r="GDR56" s="19"/>
      <c r="GDS56" s="19"/>
      <c r="GDT56" s="19"/>
      <c r="GDU56" s="19"/>
      <c r="GDV56" s="19"/>
      <c r="GDW56" s="19"/>
      <c r="GDX56" s="19"/>
      <c r="GDY56" s="19"/>
      <c r="GDZ56" s="19"/>
      <c r="GEA56" s="19"/>
      <c r="GEB56" s="19"/>
      <c r="GEC56" s="19"/>
      <c r="GED56" s="19"/>
      <c r="GEE56" s="19"/>
      <c r="GEF56" s="19"/>
      <c r="GEG56" s="19"/>
      <c r="GEH56" s="19"/>
      <c r="GEI56" s="19"/>
      <c r="GEJ56" s="19"/>
      <c r="GEK56" s="19"/>
      <c r="GEL56" s="19"/>
      <c r="GEM56" s="19"/>
      <c r="GEN56" s="19"/>
      <c r="GEO56" s="19"/>
      <c r="GEP56" s="19"/>
      <c r="GEQ56" s="19"/>
      <c r="GER56" s="19"/>
      <c r="GES56" s="19"/>
      <c r="GET56" s="19"/>
      <c r="GEU56" s="19"/>
      <c r="GEV56" s="19"/>
      <c r="GEW56" s="19"/>
      <c r="GEX56" s="19"/>
      <c r="GEY56" s="19"/>
      <c r="GEZ56" s="19"/>
      <c r="GFA56" s="19"/>
      <c r="GFB56" s="19"/>
      <c r="GFC56" s="19"/>
      <c r="GFD56" s="19"/>
      <c r="GFE56" s="19"/>
      <c r="GFF56" s="19"/>
      <c r="GFG56" s="19"/>
      <c r="GFH56" s="19"/>
      <c r="GFI56" s="19"/>
      <c r="GFJ56" s="19"/>
      <c r="GFK56" s="19"/>
      <c r="GFL56" s="19"/>
      <c r="GFM56" s="19"/>
      <c r="GFN56" s="19"/>
      <c r="GFO56" s="19"/>
      <c r="GFP56" s="19"/>
      <c r="GFQ56" s="19"/>
      <c r="GFR56" s="19"/>
      <c r="GFS56" s="19"/>
      <c r="GFT56" s="19"/>
      <c r="GFU56" s="19"/>
      <c r="GFV56" s="19"/>
      <c r="GFW56" s="19"/>
      <c r="GFX56" s="19"/>
      <c r="GFY56" s="19"/>
      <c r="GFZ56" s="19"/>
      <c r="GGA56" s="19"/>
      <c r="GGB56" s="19"/>
      <c r="GGC56" s="19"/>
      <c r="GGD56" s="19"/>
      <c r="GGE56" s="19"/>
      <c r="GGF56" s="19"/>
      <c r="GGG56" s="19"/>
      <c r="GGH56" s="19"/>
      <c r="GGI56" s="19"/>
      <c r="GGJ56" s="19"/>
      <c r="GGK56" s="19"/>
      <c r="GGL56" s="19"/>
      <c r="GGM56" s="19"/>
      <c r="GGN56" s="19"/>
      <c r="GGO56" s="19"/>
      <c r="GGP56" s="19"/>
      <c r="GGQ56" s="19"/>
      <c r="GGR56" s="19"/>
      <c r="GGS56" s="19"/>
      <c r="GGT56" s="19"/>
      <c r="GGU56" s="19"/>
      <c r="GGV56" s="19"/>
      <c r="GGW56" s="19"/>
      <c r="GGX56" s="19"/>
      <c r="GGY56" s="19"/>
      <c r="GGZ56" s="19"/>
      <c r="GHA56" s="19"/>
      <c r="GHB56" s="19"/>
      <c r="GHC56" s="19"/>
      <c r="GHD56" s="19"/>
      <c r="GHE56" s="19"/>
      <c r="GHF56" s="19"/>
      <c r="GHG56" s="19"/>
      <c r="GHH56" s="19"/>
      <c r="GHI56" s="19"/>
      <c r="GHJ56" s="19"/>
      <c r="GHK56" s="19"/>
      <c r="GHL56" s="19"/>
      <c r="GHM56" s="19"/>
      <c r="GHN56" s="19"/>
      <c r="GHO56" s="19"/>
      <c r="GHP56" s="19"/>
      <c r="GHQ56" s="19"/>
      <c r="GHR56" s="19"/>
      <c r="GHS56" s="19"/>
      <c r="GHT56" s="19"/>
      <c r="GHU56" s="19"/>
      <c r="GHV56" s="19"/>
      <c r="GHW56" s="19"/>
      <c r="GHX56" s="19"/>
      <c r="GHY56" s="19"/>
      <c r="GHZ56" s="19"/>
      <c r="GIA56" s="19"/>
      <c r="GIB56" s="19"/>
      <c r="GIC56" s="19"/>
      <c r="GID56" s="19"/>
      <c r="GIE56" s="19"/>
      <c r="GIF56" s="19"/>
      <c r="GIG56" s="19"/>
      <c r="GIH56" s="19"/>
      <c r="GII56" s="19"/>
      <c r="GIJ56" s="19"/>
      <c r="GIK56" s="19"/>
      <c r="GIL56" s="19"/>
      <c r="GIM56" s="19"/>
      <c r="GIN56" s="19"/>
      <c r="GIO56" s="19"/>
      <c r="GIP56" s="19"/>
      <c r="GIQ56" s="19"/>
      <c r="GIR56" s="19"/>
      <c r="GIS56" s="19"/>
      <c r="GIT56" s="19"/>
      <c r="GIU56" s="19"/>
      <c r="GIV56" s="19"/>
      <c r="GIW56" s="19"/>
      <c r="GIX56" s="19"/>
      <c r="GIY56" s="19"/>
      <c r="GIZ56" s="19"/>
      <c r="GJA56" s="19"/>
      <c r="GJB56" s="19"/>
      <c r="GJC56" s="19"/>
      <c r="GJD56" s="19"/>
      <c r="GJE56" s="19"/>
      <c r="GJF56" s="19"/>
      <c r="GJG56" s="19"/>
      <c r="GJH56" s="19"/>
      <c r="GJI56" s="19"/>
      <c r="GJJ56" s="19"/>
      <c r="GJK56" s="19"/>
      <c r="GJL56" s="19"/>
      <c r="GJM56" s="19"/>
      <c r="GJN56" s="19"/>
      <c r="GJO56" s="19"/>
      <c r="GJP56" s="19"/>
      <c r="GJQ56" s="19"/>
      <c r="GJR56" s="19"/>
      <c r="GJS56" s="19"/>
      <c r="GJT56" s="19"/>
      <c r="GJU56" s="19"/>
      <c r="GJV56" s="19"/>
      <c r="GJW56" s="19"/>
      <c r="GJX56" s="19"/>
      <c r="GJY56" s="19"/>
      <c r="GJZ56" s="19"/>
      <c r="GKA56" s="19"/>
      <c r="GKB56" s="19"/>
      <c r="GKC56" s="19"/>
      <c r="GKD56" s="19"/>
      <c r="GKE56" s="19"/>
      <c r="GKF56" s="19"/>
      <c r="GKG56" s="19"/>
      <c r="GKH56" s="19"/>
      <c r="GKI56" s="19"/>
      <c r="GKJ56" s="19"/>
      <c r="GKK56" s="19"/>
      <c r="GKL56" s="19"/>
      <c r="GKM56" s="19"/>
      <c r="GKN56" s="19"/>
      <c r="GKO56" s="19"/>
      <c r="GKP56" s="19"/>
      <c r="GKQ56" s="19"/>
      <c r="GKR56" s="19"/>
      <c r="GKS56" s="19"/>
      <c r="GKT56" s="19"/>
      <c r="GKU56" s="19"/>
      <c r="GKV56" s="19"/>
      <c r="GKW56" s="19"/>
      <c r="GKX56" s="19"/>
      <c r="GKY56" s="19"/>
      <c r="GKZ56" s="19"/>
      <c r="GLA56" s="19"/>
      <c r="GLB56" s="19"/>
      <c r="GLC56" s="19"/>
      <c r="GLD56" s="19"/>
      <c r="GLE56" s="19"/>
      <c r="GLF56" s="19"/>
      <c r="GLG56" s="19"/>
      <c r="GLH56" s="19"/>
      <c r="GLI56" s="19"/>
      <c r="GLJ56" s="19"/>
      <c r="GLK56" s="19"/>
      <c r="GLL56" s="19"/>
      <c r="GLM56" s="19"/>
      <c r="GLN56" s="19"/>
      <c r="GLO56" s="19"/>
      <c r="GLP56" s="19"/>
      <c r="GLQ56" s="19"/>
      <c r="GLR56" s="19"/>
      <c r="GLS56" s="19"/>
      <c r="GLT56" s="19"/>
      <c r="GLU56" s="19"/>
      <c r="GLV56" s="19"/>
      <c r="GLW56" s="19"/>
      <c r="GLX56" s="19"/>
      <c r="GLY56" s="19"/>
      <c r="GLZ56" s="19"/>
      <c r="GMA56" s="19"/>
      <c r="GMB56" s="19"/>
      <c r="GMC56" s="19"/>
      <c r="GMD56" s="19"/>
      <c r="GME56" s="19"/>
      <c r="GMF56" s="19"/>
      <c r="GMG56" s="19"/>
      <c r="GMH56" s="19"/>
      <c r="GMI56" s="19"/>
      <c r="GMJ56" s="19"/>
      <c r="GMK56" s="19"/>
      <c r="GML56" s="19"/>
      <c r="GMM56" s="19"/>
      <c r="GMN56" s="19"/>
      <c r="GMO56" s="19"/>
      <c r="GMP56" s="19"/>
      <c r="GMQ56" s="19"/>
      <c r="GMR56" s="19"/>
      <c r="GMS56" s="19"/>
      <c r="GMT56" s="19"/>
      <c r="GMU56" s="19"/>
      <c r="GMV56" s="19"/>
      <c r="GMW56" s="19"/>
      <c r="GMX56" s="19"/>
      <c r="GMY56" s="19"/>
      <c r="GMZ56" s="19"/>
      <c r="GNA56" s="19"/>
      <c r="GNB56" s="19"/>
      <c r="GNC56" s="19"/>
      <c r="GND56" s="19"/>
      <c r="GNE56" s="19"/>
      <c r="GNF56" s="19"/>
      <c r="GNG56" s="19"/>
      <c r="GNH56" s="19"/>
      <c r="GNI56" s="19"/>
      <c r="GNJ56" s="19"/>
      <c r="GNK56" s="19"/>
      <c r="GNL56" s="19"/>
      <c r="GNM56" s="19"/>
      <c r="GNN56" s="19"/>
      <c r="GNO56" s="19"/>
      <c r="GNP56" s="19"/>
      <c r="GNQ56" s="19"/>
      <c r="GNR56" s="19"/>
      <c r="GNS56" s="19"/>
      <c r="GNT56" s="19"/>
      <c r="GNU56" s="19"/>
      <c r="GNV56" s="19"/>
      <c r="GNW56" s="19"/>
      <c r="GNX56" s="19"/>
      <c r="GNY56" s="19"/>
      <c r="GNZ56" s="19"/>
      <c r="GOA56" s="19"/>
      <c r="GOB56" s="19"/>
      <c r="GOC56" s="19"/>
      <c r="GOD56" s="19"/>
      <c r="GOE56" s="19"/>
      <c r="GOF56" s="19"/>
      <c r="GOG56" s="19"/>
      <c r="GOH56" s="19"/>
      <c r="GOI56" s="19"/>
      <c r="GOJ56" s="19"/>
      <c r="GOK56" s="19"/>
      <c r="GOL56" s="19"/>
      <c r="GOM56" s="19"/>
      <c r="GON56" s="19"/>
      <c r="GOO56" s="19"/>
      <c r="GOP56" s="19"/>
      <c r="GOQ56" s="19"/>
      <c r="GOR56" s="19"/>
      <c r="GOS56" s="19"/>
      <c r="GOT56" s="19"/>
      <c r="GOU56" s="19"/>
      <c r="GOV56" s="19"/>
      <c r="GOW56" s="19"/>
      <c r="GOX56" s="19"/>
      <c r="GOY56" s="19"/>
      <c r="GOZ56" s="19"/>
      <c r="GPA56" s="19"/>
      <c r="GPB56" s="19"/>
      <c r="GPC56" s="19"/>
      <c r="GPD56" s="19"/>
      <c r="GPE56" s="19"/>
      <c r="GPF56" s="19"/>
      <c r="GPG56" s="19"/>
      <c r="GPH56" s="19"/>
      <c r="GPI56" s="19"/>
      <c r="GPJ56" s="19"/>
      <c r="GPK56" s="19"/>
      <c r="GPL56" s="19"/>
      <c r="GPM56" s="19"/>
      <c r="GPN56" s="19"/>
      <c r="GPO56" s="19"/>
      <c r="GPP56" s="19"/>
      <c r="GPQ56" s="19"/>
      <c r="GPR56" s="19"/>
      <c r="GPS56" s="19"/>
      <c r="GPT56" s="19"/>
      <c r="GPU56" s="19"/>
      <c r="GPV56" s="19"/>
      <c r="GPW56" s="19"/>
      <c r="GPX56" s="19"/>
      <c r="GPY56" s="19"/>
      <c r="GPZ56" s="19"/>
      <c r="GQA56" s="19"/>
      <c r="GQB56" s="19"/>
      <c r="GQC56" s="19"/>
      <c r="GQD56" s="19"/>
      <c r="GQE56" s="19"/>
      <c r="GQF56" s="19"/>
      <c r="GQG56" s="19"/>
      <c r="GQH56" s="19"/>
      <c r="GQI56" s="19"/>
      <c r="GQJ56" s="19"/>
      <c r="GQK56" s="19"/>
      <c r="GQL56" s="19"/>
      <c r="GQM56" s="19"/>
      <c r="GQN56" s="19"/>
      <c r="GQO56" s="19"/>
      <c r="GQP56" s="19"/>
      <c r="GQQ56" s="19"/>
      <c r="GQR56" s="19"/>
      <c r="GQS56" s="19"/>
      <c r="GQT56" s="19"/>
      <c r="GQU56" s="19"/>
      <c r="GQV56" s="19"/>
      <c r="GQW56" s="19"/>
      <c r="GQX56" s="19"/>
      <c r="GQY56" s="19"/>
      <c r="GQZ56" s="19"/>
      <c r="GRA56" s="19"/>
      <c r="GRB56" s="19"/>
      <c r="GRC56" s="19"/>
      <c r="GRD56" s="19"/>
      <c r="GRE56" s="19"/>
      <c r="GRF56" s="19"/>
      <c r="GRG56" s="19"/>
      <c r="GRH56" s="19"/>
      <c r="GRI56" s="19"/>
      <c r="GRJ56" s="19"/>
      <c r="GRK56" s="19"/>
      <c r="GRL56" s="19"/>
      <c r="GRM56" s="19"/>
      <c r="GRN56" s="19"/>
      <c r="GRO56" s="19"/>
      <c r="GRP56" s="19"/>
      <c r="GRQ56" s="19"/>
      <c r="GRR56" s="19"/>
      <c r="GRS56" s="19"/>
      <c r="GRT56" s="19"/>
      <c r="GRU56" s="19"/>
      <c r="GRV56" s="19"/>
      <c r="GRW56" s="19"/>
      <c r="GRX56" s="19"/>
      <c r="GRY56" s="19"/>
      <c r="GRZ56" s="19"/>
      <c r="GSA56" s="19"/>
      <c r="GSB56" s="19"/>
      <c r="GSC56" s="19"/>
      <c r="GSD56" s="19"/>
      <c r="GSE56" s="19"/>
      <c r="GSF56" s="19"/>
      <c r="GSG56" s="19"/>
      <c r="GSH56" s="19"/>
      <c r="GSI56" s="19"/>
      <c r="GSJ56" s="19"/>
      <c r="GSK56" s="19"/>
      <c r="GSL56" s="19"/>
      <c r="GSM56" s="19"/>
      <c r="GSN56" s="19"/>
      <c r="GSO56" s="19"/>
      <c r="GSP56" s="19"/>
      <c r="GSQ56" s="19"/>
      <c r="GSR56" s="19"/>
      <c r="GSS56" s="19"/>
      <c r="GST56" s="19"/>
      <c r="GSU56" s="19"/>
      <c r="GSV56" s="19"/>
      <c r="GSW56" s="19"/>
      <c r="GSX56" s="19"/>
      <c r="GSY56" s="19"/>
      <c r="GSZ56" s="19"/>
      <c r="GTA56" s="19"/>
      <c r="GTB56" s="19"/>
      <c r="GTC56" s="19"/>
      <c r="GTD56" s="19"/>
      <c r="GTE56" s="19"/>
      <c r="GTF56" s="19"/>
      <c r="GTG56" s="19"/>
      <c r="GTH56" s="19"/>
      <c r="GTI56" s="19"/>
      <c r="GTJ56" s="19"/>
      <c r="GTK56" s="19"/>
      <c r="GTL56" s="19"/>
      <c r="GTM56" s="19"/>
      <c r="GTN56" s="19"/>
      <c r="GTO56" s="19"/>
      <c r="GTP56" s="19"/>
      <c r="GTQ56" s="19"/>
      <c r="GTR56" s="19"/>
      <c r="GTS56" s="19"/>
      <c r="GTT56" s="19"/>
      <c r="GTU56" s="19"/>
      <c r="GTV56" s="19"/>
      <c r="GTW56" s="19"/>
      <c r="GTX56" s="19"/>
      <c r="GTY56" s="19"/>
      <c r="GTZ56" s="19"/>
      <c r="GUA56" s="19"/>
      <c r="GUB56" s="19"/>
      <c r="GUC56" s="19"/>
      <c r="GUD56" s="19"/>
      <c r="GUE56" s="19"/>
      <c r="GUF56" s="19"/>
      <c r="GUG56" s="19"/>
      <c r="GUH56" s="19"/>
      <c r="GUI56" s="19"/>
      <c r="GUJ56" s="19"/>
      <c r="GUK56" s="19"/>
      <c r="GUL56" s="19"/>
      <c r="GUM56" s="19"/>
      <c r="GUN56" s="19"/>
      <c r="GUO56" s="19"/>
      <c r="GUP56" s="19"/>
      <c r="GUQ56" s="19"/>
      <c r="GUR56" s="19"/>
      <c r="GUS56" s="19"/>
      <c r="GUT56" s="19"/>
      <c r="GUU56" s="19"/>
      <c r="GUV56" s="19"/>
      <c r="GUW56" s="19"/>
      <c r="GUX56" s="19"/>
      <c r="GUY56" s="19"/>
      <c r="GUZ56" s="19"/>
      <c r="GVA56" s="19"/>
      <c r="GVB56" s="19"/>
      <c r="GVC56" s="19"/>
      <c r="GVD56" s="19"/>
      <c r="GVE56" s="19"/>
      <c r="GVF56" s="19"/>
      <c r="GVG56" s="19"/>
      <c r="GVH56" s="19"/>
      <c r="GVI56" s="19"/>
      <c r="GVJ56" s="19"/>
      <c r="GVK56" s="19"/>
      <c r="GVL56" s="19"/>
      <c r="GVM56" s="19"/>
      <c r="GVN56" s="19"/>
      <c r="GVO56" s="19"/>
      <c r="GVP56" s="19"/>
      <c r="GVQ56" s="19"/>
      <c r="GVR56" s="19"/>
      <c r="GVS56" s="19"/>
      <c r="GVT56" s="19"/>
      <c r="GVU56" s="19"/>
      <c r="GVV56" s="19"/>
      <c r="GVW56" s="19"/>
      <c r="GVX56" s="19"/>
      <c r="GVY56" s="19"/>
      <c r="GVZ56" s="19"/>
      <c r="GWA56" s="19"/>
      <c r="GWB56" s="19"/>
      <c r="GWC56" s="19"/>
      <c r="GWD56" s="19"/>
      <c r="GWE56" s="19"/>
      <c r="GWF56" s="19"/>
      <c r="GWG56" s="19"/>
      <c r="GWH56" s="19"/>
      <c r="GWI56" s="19"/>
      <c r="GWJ56" s="19"/>
      <c r="GWK56" s="19"/>
      <c r="GWL56" s="19"/>
      <c r="GWM56" s="19"/>
      <c r="GWN56" s="19"/>
      <c r="GWO56" s="19"/>
      <c r="GWP56" s="19"/>
      <c r="GWQ56" s="19"/>
      <c r="GWR56" s="19"/>
      <c r="GWS56" s="19"/>
      <c r="GWT56" s="19"/>
      <c r="GWU56" s="19"/>
      <c r="GWV56" s="19"/>
      <c r="GWW56" s="19"/>
      <c r="GWX56" s="19"/>
      <c r="GWY56" s="19"/>
      <c r="GWZ56" s="19"/>
      <c r="GXA56" s="19"/>
      <c r="GXB56" s="19"/>
      <c r="GXC56" s="19"/>
      <c r="GXD56" s="19"/>
      <c r="GXE56" s="19"/>
      <c r="GXF56" s="19"/>
      <c r="GXG56" s="19"/>
      <c r="GXH56" s="19"/>
      <c r="GXI56" s="19"/>
      <c r="GXJ56" s="19"/>
      <c r="GXK56" s="19"/>
      <c r="GXL56" s="19"/>
      <c r="GXM56" s="19"/>
      <c r="GXN56" s="19"/>
      <c r="GXO56" s="19"/>
      <c r="GXP56" s="19"/>
      <c r="GXQ56" s="19"/>
      <c r="GXR56" s="19"/>
      <c r="GXS56" s="19"/>
      <c r="GXT56" s="19"/>
      <c r="GXU56" s="19"/>
      <c r="GXV56" s="19"/>
      <c r="GXW56" s="19"/>
      <c r="GXX56" s="19"/>
      <c r="GXY56" s="19"/>
      <c r="GXZ56" s="19"/>
      <c r="GYA56" s="19"/>
      <c r="GYB56" s="19"/>
      <c r="GYC56" s="19"/>
      <c r="GYD56" s="19"/>
      <c r="GYE56" s="19"/>
      <c r="GYF56" s="19"/>
      <c r="GYG56" s="19"/>
      <c r="GYH56" s="19"/>
      <c r="GYI56" s="19"/>
      <c r="GYJ56" s="19"/>
      <c r="GYK56" s="19"/>
      <c r="GYL56" s="19"/>
      <c r="GYM56" s="19"/>
      <c r="GYN56" s="19"/>
      <c r="GYO56" s="19"/>
      <c r="GYP56" s="19"/>
      <c r="GYQ56" s="19"/>
      <c r="GYR56" s="19"/>
      <c r="GYS56" s="19"/>
      <c r="GYT56" s="19"/>
      <c r="GYU56" s="19"/>
      <c r="GYV56" s="19"/>
      <c r="GYW56" s="19"/>
      <c r="GYX56" s="19"/>
      <c r="GYY56" s="19"/>
      <c r="GYZ56" s="19"/>
      <c r="GZA56" s="19"/>
      <c r="GZB56" s="19"/>
      <c r="GZC56" s="19"/>
      <c r="GZD56" s="19"/>
      <c r="GZE56" s="19"/>
      <c r="GZF56" s="19"/>
      <c r="GZG56" s="19"/>
      <c r="GZH56" s="19"/>
      <c r="GZI56" s="19"/>
      <c r="GZJ56" s="19"/>
      <c r="GZK56" s="19"/>
      <c r="GZL56" s="19"/>
      <c r="GZM56" s="19"/>
      <c r="GZN56" s="19"/>
      <c r="GZO56" s="19"/>
      <c r="GZP56" s="19"/>
      <c r="GZQ56" s="19"/>
      <c r="GZR56" s="19"/>
      <c r="GZS56" s="19"/>
      <c r="GZT56" s="19"/>
      <c r="GZU56" s="19"/>
      <c r="GZV56" s="19"/>
      <c r="GZW56" s="19"/>
      <c r="GZX56" s="19"/>
      <c r="GZY56" s="19"/>
      <c r="GZZ56" s="19"/>
      <c r="HAA56" s="19"/>
      <c r="HAB56" s="19"/>
      <c r="HAC56" s="19"/>
      <c r="HAD56" s="19"/>
      <c r="HAE56" s="19"/>
      <c r="HAF56" s="19"/>
      <c r="HAG56" s="19"/>
      <c r="HAH56" s="19"/>
      <c r="HAI56" s="19"/>
      <c r="HAJ56" s="19"/>
      <c r="HAK56" s="19"/>
      <c r="HAL56" s="19"/>
      <c r="HAM56" s="19"/>
      <c r="HAN56" s="19"/>
      <c r="HAO56" s="19"/>
      <c r="HAP56" s="19"/>
      <c r="HAQ56" s="19"/>
      <c r="HAR56" s="19"/>
      <c r="HAS56" s="19"/>
      <c r="HAT56" s="19"/>
      <c r="HAU56" s="19"/>
      <c r="HAV56" s="19"/>
      <c r="HAW56" s="19"/>
      <c r="HAX56" s="19"/>
      <c r="HAY56" s="19"/>
      <c r="HAZ56" s="19"/>
      <c r="HBA56" s="19"/>
      <c r="HBB56" s="19"/>
      <c r="HBC56" s="19"/>
      <c r="HBD56" s="19"/>
      <c r="HBE56" s="19"/>
      <c r="HBF56" s="19"/>
      <c r="HBG56" s="19"/>
      <c r="HBH56" s="19"/>
      <c r="HBI56" s="19"/>
      <c r="HBJ56" s="19"/>
      <c r="HBK56" s="19"/>
      <c r="HBL56" s="19"/>
      <c r="HBM56" s="19"/>
      <c r="HBN56" s="19"/>
      <c r="HBO56" s="19"/>
      <c r="HBP56" s="19"/>
      <c r="HBQ56" s="19"/>
      <c r="HBR56" s="19"/>
      <c r="HBS56" s="19"/>
      <c r="HBT56" s="19"/>
      <c r="HBU56" s="19"/>
      <c r="HBV56" s="19"/>
      <c r="HBW56" s="19"/>
      <c r="HBX56" s="19"/>
      <c r="HBY56" s="19"/>
      <c r="HBZ56" s="19"/>
      <c r="HCA56" s="19"/>
      <c r="HCB56" s="19"/>
      <c r="HCC56" s="19"/>
      <c r="HCD56" s="19"/>
      <c r="HCE56" s="19"/>
      <c r="HCF56" s="19"/>
      <c r="HCG56" s="19"/>
      <c r="HCH56" s="19"/>
      <c r="HCI56" s="19"/>
      <c r="HCJ56" s="19"/>
      <c r="HCK56" s="19"/>
      <c r="HCL56" s="19"/>
      <c r="HCM56" s="19"/>
      <c r="HCN56" s="19"/>
      <c r="HCO56" s="19"/>
      <c r="HCP56" s="19"/>
      <c r="HCQ56" s="19"/>
      <c r="HCR56" s="19"/>
      <c r="HCS56" s="19"/>
      <c r="HCT56" s="19"/>
      <c r="HCU56" s="19"/>
      <c r="HCV56" s="19"/>
      <c r="HCW56" s="19"/>
      <c r="HCX56" s="19"/>
      <c r="HCY56" s="19"/>
      <c r="HCZ56" s="19"/>
      <c r="HDA56" s="19"/>
      <c r="HDB56" s="19"/>
      <c r="HDC56" s="19"/>
      <c r="HDD56" s="19"/>
      <c r="HDE56" s="19"/>
      <c r="HDF56" s="19"/>
      <c r="HDG56" s="19"/>
      <c r="HDH56" s="19"/>
      <c r="HDI56" s="19"/>
      <c r="HDJ56" s="19"/>
      <c r="HDK56" s="19"/>
      <c r="HDL56" s="19"/>
      <c r="HDM56" s="19"/>
      <c r="HDN56" s="19"/>
      <c r="HDO56" s="19"/>
      <c r="HDP56" s="19"/>
      <c r="HDQ56" s="19"/>
      <c r="HDR56" s="19"/>
      <c r="HDS56" s="19"/>
      <c r="HDT56" s="19"/>
      <c r="HDU56" s="19"/>
      <c r="HDV56" s="19"/>
      <c r="HDW56" s="19"/>
      <c r="HDX56" s="19"/>
      <c r="HDY56" s="19"/>
      <c r="HDZ56" s="19"/>
      <c r="HEA56" s="19"/>
      <c r="HEB56" s="19"/>
      <c r="HEC56" s="19"/>
      <c r="HED56" s="19"/>
      <c r="HEE56" s="19"/>
      <c r="HEF56" s="19"/>
      <c r="HEG56" s="19"/>
      <c r="HEH56" s="19"/>
      <c r="HEI56" s="19"/>
      <c r="HEJ56" s="19"/>
      <c r="HEK56" s="19"/>
      <c r="HEL56" s="19"/>
      <c r="HEM56" s="19"/>
      <c r="HEN56" s="19"/>
      <c r="HEO56" s="19"/>
      <c r="HEP56" s="19"/>
      <c r="HEQ56" s="19"/>
      <c r="HER56" s="19"/>
      <c r="HES56" s="19"/>
      <c r="HET56" s="19"/>
      <c r="HEU56" s="19"/>
      <c r="HEV56" s="19"/>
      <c r="HEW56" s="19"/>
      <c r="HEX56" s="19"/>
      <c r="HEY56" s="19"/>
      <c r="HEZ56" s="19"/>
      <c r="HFA56" s="19"/>
      <c r="HFB56" s="19"/>
      <c r="HFC56" s="19"/>
      <c r="HFD56" s="19"/>
      <c r="HFE56" s="19"/>
      <c r="HFF56" s="19"/>
      <c r="HFG56" s="19"/>
      <c r="HFH56" s="19"/>
      <c r="HFI56" s="19"/>
      <c r="HFJ56" s="19"/>
      <c r="HFK56" s="19"/>
      <c r="HFL56" s="19"/>
      <c r="HFM56" s="19"/>
      <c r="HFN56" s="19"/>
      <c r="HFO56" s="19"/>
      <c r="HFP56" s="19"/>
      <c r="HFQ56" s="19"/>
      <c r="HFR56" s="19"/>
      <c r="HFS56" s="19"/>
      <c r="HFT56" s="19"/>
      <c r="HFU56" s="19"/>
      <c r="HFV56" s="19"/>
      <c r="HFW56" s="19"/>
      <c r="HFX56" s="19"/>
      <c r="HFY56" s="19"/>
      <c r="HFZ56" s="19"/>
      <c r="HGA56" s="19"/>
      <c r="HGB56" s="19"/>
      <c r="HGC56" s="19"/>
      <c r="HGD56" s="19"/>
      <c r="HGE56" s="19"/>
      <c r="HGF56" s="19"/>
      <c r="HGG56" s="19"/>
      <c r="HGH56" s="19"/>
      <c r="HGI56" s="19"/>
      <c r="HGJ56" s="19"/>
      <c r="HGK56" s="19"/>
      <c r="HGL56" s="19"/>
      <c r="HGM56" s="19"/>
      <c r="HGN56" s="19"/>
      <c r="HGO56" s="19"/>
      <c r="HGP56" s="19"/>
      <c r="HGQ56" s="19"/>
      <c r="HGR56" s="19"/>
      <c r="HGS56" s="19"/>
      <c r="HGT56" s="19"/>
      <c r="HGU56" s="19"/>
      <c r="HGV56" s="19"/>
      <c r="HGW56" s="19"/>
      <c r="HGX56" s="19"/>
      <c r="HGY56" s="19"/>
      <c r="HGZ56" s="19"/>
      <c r="HHA56" s="19"/>
      <c r="HHB56" s="19"/>
      <c r="HHC56" s="19"/>
      <c r="HHD56" s="19"/>
      <c r="HHE56" s="19"/>
      <c r="HHF56" s="19"/>
      <c r="HHG56" s="19"/>
      <c r="HHH56" s="19"/>
      <c r="HHI56" s="19"/>
      <c r="HHJ56" s="19"/>
      <c r="HHK56" s="19"/>
      <c r="HHL56" s="19"/>
      <c r="HHM56" s="19"/>
      <c r="HHN56" s="19"/>
      <c r="HHO56" s="19"/>
      <c r="HHP56" s="19"/>
      <c r="HHQ56" s="19"/>
      <c r="HHR56" s="19"/>
      <c r="HHS56" s="19"/>
      <c r="HHT56" s="19"/>
      <c r="HHU56" s="19"/>
      <c r="HHV56" s="19"/>
      <c r="HHW56" s="19"/>
      <c r="HHX56" s="19"/>
      <c r="HHY56" s="19"/>
      <c r="HHZ56" s="19"/>
      <c r="HIA56" s="19"/>
      <c r="HIB56" s="19"/>
      <c r="HIC56" s="19"/>
      <c r="HID56" s="19"/>
      <c r="HIE56" s="19"/>
      <c r="HIF56" s="19"/>
      <c r="HIG56" s="19"/>
      <c r="HIH56" s="19"/>
      <c r="HII56" s="19"/>
      <c r="HIJ56" s="19"/>
      <c r="HIK56" s="19"/>
      <c r="HIL56" s="19"/>
      <c r="HIM56" s="19"/>
      <c r="HIN56" s="19"/>
      <c r="HIO56" s="19"/>
      <c r="HIP56" s="19"/>
      <c r="HIQ56" s="19"/>
      <c r="HIR56" s="19"/>
      <c r="HIS56" s="19"/>
      <c r="HIT56" s="19"/>
      <c r="HIU56" s="19"/>
      <c r="HIV56" s="19"/>
      <c r="HIW56" s="19"/>
      <c r="HIX56" s="19"/>
      <c r="HIY56" s="19"/>
      <c r="HIZ56" s="19"/>
      <c r="HJA56" s="19"/>
      <c r="HJB56" s="19"/>
      <c r="HJC56" s="19"/>
      <c r="HJD56" s="19"/>
      <c r="HJE56" s="19"/>
      <c r="HJF56" s="19"/>
      <c r="HJG56" s="19"/>
      <c r="HJH56" s="19"/>
      <c r="HJI56" s="19"/>
      <c r="HJJ56" s="19"/>
      <c r="HJK56" s="19"/>
      <c r="HJL56" s="19"/>
      <c r="HJM56" s="19"/>
      <c r="HJN56" s="19"/>
      <c r="HJO56" s="19"/>
      <c r="HJP56" s="19"/>
      <c r="HJQ56" s="19"/>
      <c r="HJR56" s="19"/>
      <c r="HJS56" s="19"/>
      <c r="HJT56" s="19"/>
      <c r="HJU56" s="19"/>
      <c r="HJV56" s="19"/>
      <c r="HJW56" s="19"/>
      <c r="HJX56" s="19"/>
      <c r="HJY56" s="19"/>
      <c r="HJZ56" s="19"/>
      <c r="HKA56" s="19"/>
      <c r="HKB56" s="19"/>
      <c r="HKC56" s="19"/>
      <c r="HKD56" s="19"/>
      <c r="HKE56" s="19"/>
      <c r="HKF56" s="19"/>
      <c r="HKG56" s="19"/>
      <c r="HKH56" s="19"/>
      <c r="HKI56" s="19"/>
      <c r="HKJ56" s="19"/>
      <c r="HKK56" s="19"/>
      <c r="HKL56" s="19"/>
      <c r="HKM56" s="19"/>
      <c r="HKN56" s="19"/>
      <c r="HKO56" s="19"/>
      <c r="HKP56" s="19"/>
      <c r="HKQ56" s="19"/>
      <c r="HKR56" s="19"/>
      <c r="HKS56" s="19"/>
      <c r="HKT56" s="19"/>
      <c r="HKU56" s="19"/>
      <c r="HKV56" s="19"/>
      <c r="HKW56" s="19"/>
      <c r="HKX56" s="19"/>
      <c r="HKY56" s="19"/>
      <c r="HKZ56" s="19"/>
      <c r="HLA56" s="19"/>
      <c r="HLB56" s="19"/>
      <c r="HLC56" s="19"/>
      <c r="HLD56" s="19"/>
      <c r="HLE56" s="19"/>
      <c r="HLF56" s="19"/>
      <c r="HLG56" s="19"/>
      <c r="HLH56" s="19"/>
      <c r="HLI56" s="19"/>
      <c r="HLJ56" s="19"/>
      <c r="HLK56" s="19"/>
      <c r="HLL56" s="19"/>
      <c r="HLM56" s="19"/>
      <c r="HLN56" s="19"/>
      <c r="HLO56" s="19"/>
      <c r="HLP56" s="19"/>
      <c r="HLQ56" s="19"/>
      <c r="HLR56" s="19"/>
      <c r="HLS56" s="19"/>
      <c r="HLT56" s="19"/>
      <c r="HLU56" s="19"/>
      <c r="HLV56" s="19"/>
      <c r="HLW56" s="19"/>
      <c r="HLX56" s="19"/>
      <c r="HLY56" s="19"/>
      <c r="HLZ56" s="19"/>
      <c r="HMA56" s="19"/>
      <c r="HMB56" s="19"/>
      <c r="HMC56" s="19"/>
      <c r="HMD56" s="19"/>
      <c r="HME56" s="19"/>
      <c r="HMF56" s="19"/>
      <c r="HMG56" s="19"/>
      <c r="HMH56" s="19"/>
      <c r="HMI56" s="19"/>
      <c r="HMJ56" s="19"/>
      <c r="HMK56" s="19"/>
      <c r="HML56" s="19"/>
      <c r="HMM56" s="19"/>
      <c r="HMN56" s="19"/>
      <c r="HMO56" s="19"/>
      <c r="HMP56" s="19"/>
      <c r="HMQ56" s="19"/>
      <c r="HMR56" s="19"/>
      <c r="HMS56" s="19"/>
      <c r="HMT56" s="19"/>
      <c r="HMU56" s="19"/>
      <c r="HMV56" s="19"/>
      <c r="HMW56" s="19"/>
      <c r="HMX56" s="19"/>
      <c r="HMY56" s="19"/>
      <c r="HMZ56" s="19"/>
      <c r="HNA56" s="19"/>
      <c r="HNB56" s="19"/>
      <c r="HNC56" s="19"/>
      <c r="HND56" s="19"/>
      <c r="HNE56" s="19"/>
      <c r="HNF56" s="19"/>
      <c r="HNG56" s="19"/>
      <c r="HNH56" s="19"/>
      <c r="HNI56" s="19"/>
      <c r="HNJ56" s="19"/>
      <c r="HNK56" s="19"/>
      <c r="HNL56" s="19"/>
      <c r="HNM56" s="19"/>
      <c r="HNN56" s="19"/>
      <c r="HNO56" s="19"/>
      <c r="HNP56" s="19"/>
      <c r="HNQ56" s="19"/>
      <c r="HNR56" s="19"/>
      <c r="HNS56" s="19"/>
      <c r="HNT56" s="19"/>
      <c r="HNU56" s="19"/>
      <c r="HNV56" s="19"/>
      <c r="HNW56" s="19"/>
      <c r="HNX56" s="19"/>
      <c r="HNY56" s="19"/>
      <c r="HNZ56" s="19"/>
      <c r="HOA56" s="19"/>
      <c r="HOB56" s="19"/>
      <c r="HOC56" s="19"/>
      <c r="HOD56" s="19"/>
      <c r="HOE56" s="19"/>
      <c r="HOF56" s="19"/>
      <c r="HOG56" s="19"/>
      <c r="HOH56" s="19"/>
      <c r="HOI56" s="19"/>
      <c r="HOJ56" s="19"/>
      <c r="HOK56" s="19"/>
      <c r="HOL56" s="19"/>
      <c r="HOM56" s="19"/>
      <c r="HON56" s="19"/>
      <c r="HOO56" s="19"/>
      <c r="HOP56" s="19"/>
      <c r="HOQ56" s="19"/>
      <c r="HOR56" s="19"/>
      <c r="HOS56" s="19"/>
      <c r="HOT56" s="19"/>
      <c r="HOU56" s="19"/>
      <c r="HOV56" s="19"/>
      <c r="HOW56" s="19"/>
      <c r="HOX56" s="19"/>
      <c r="HOY56" s="19"/>
      <c r="HOZ56" s="19"/>
      <c r="HPA56" s="19"/>
      <c r="HPB56" s="19"/>
      <c r="HPC56" s="19"/>
      <c r="HPD56" s="19"/>
      <c r="HPE56" s="19"/>
      <c r="HPF56" s="19"/>
      <c r="HPG56" s="19"/>
      <c r="HPH56" s="19"/>
      <c r="HPI56" s="19"/>
      <c r="HPJ56" s="19"/>
      <c r="HPK56" s="19"/>
      <c r="HPL56" s="19"/>
      <c r="HPM56" s="19"/>
      <c r="HPN56" s="19"/>
      <c r="HPO56" s="19"/>
      <c r="HPP56" s="19"/>
      <c r="HPQ56" s="19"/>
      <c r="HPR56" s="19"/>
      <c r="HPS56" s="19"/>
      <c r="HPT56" s="19"/>
      <c r="HPU56" s="19"/>
      <c r="HPV56" s="19"/>
      <c r="HPW56" s="19"/>
      <c r="HPX56" s="19"/>
      <c r="HPY56" s="19"/>
      <c r="HPZ56" s="19"/>
      <c r="HQA56" s="19"/>
      <c r="HQB56" s="19"/>
      <c r="HQC56" s="19"/>
      <c r="HQD56" s="19"/>
      <c r="HQE56" s="19"/>
      <c r="HQF56" s="19"/>
      <c r="HQG56" s="19"/>
      <c r="HQH56" s="19"/>
      <c r="HQI56" s="19"/>
      <c r="HQJ56" s="19"/>
      <c r="HQK56" s="19"/>
      <c r="HQL56" s="19"/>
      <c r="HQM56" s="19"/>
      <c r="HQN56" s="19"/>
      <c r="HQO56" s="19"/>
      <c r="HQP56" s="19"/>
      <c r="HQQ56" s="19"/>
      <c r="HQR56" s="19"/>
      <c r="HQS56" s="19"/>
      <c r="HQT56" s="19"/>
      <c r="HQU56" s="19"/>
      <c r="HQV56" s="19"/>
      <c r="HQW56" s="19"/>
      <c r="HQX56" s="19"/>
      <c r="HQY56" s="19"/>
      <c r="HQZ56" s="19"/>
      <c r="HRA56" s="19"/>
      <c r="HRB56" s="19"/>
      <c r="HRC56" s="19"/>
      <c r="HRD56" s="19"/>
      <c r="HRE56" s="19"/>
      <c r="HRF56" s="19"/>
      <c r="HRG56" s="19"/>
      <c r="HRH56" s="19"/>
      <c r="HRI56" s="19"/>
      <c r="HRJ56" s="19"/>
      <c r="HRK56" s="19"/>
      <c r="HRL56" s="19"/>
      <c r="HRM56" s="19"/>
      <c r="HRN56" s="19"/>
      <c r="HRO56" s="19"/>
      <c r="HRP56" s="19"/>
      <c r="HRQ56" s="19"/>
      <c r="HRR56" s="19"/>
      <c r="HRS56" s="19"/>
      <c r="HRT56" s="19"/>
      <c r="HRU56" s="19"/>
      <c r="HRV56" s="19"/>
      <c r="HRW56" s="19"/>
      <c r="HRX56" s="19"/>
      <c r="HRY56" s="19"/>
      <c r="HRZ56" s="19"/>
      <c r="HSA56" s="19"/>
      <c r="HSB56" s="19"/>
      <c r="HSC56" s="19"/>
      <c r="HSD56" s="19"/>
      <c r="HSE56" s="19"/>
      <c r="HSF56" s="19"/>
      <c r="HSG56" s="19"/>
      <c r="HSH56" s="19"/>
      <c r="HSI56" s="19"/>
      <c r="HSJ56" s="19"/>
      <c r="HSK56" s="19"/>
      <c r="HSL56" s="19"/>
      <c r="HSM56" s="19"/>
      <c r="HSN56" s="19"/>
      <c r="HSO56" s="19"/>
      <c r="HSP56" s="19"/>
      <c r="HSQ56" s="19"/>
      <c r="HSR56" s="19"/>
      <c r="HSS56" s="19"/>
      <c r="HST56" s="19"/>
      <c r="HSU56" s="19"/>
      <c r="HSV56" s="19"/>
      <c r="HSW56" s="19"/>
      <c r="HSX56" s="19"/>
      <c r="HSY56" s="19"/>
      <c r="HSZ56" s="19"/>
      <c r="HTA56" s="19"/>
      <c r="HTB56" s="19"/>
      <c r="HTC56" s="19"/>
      <c r="HTD56" s="19"/>
      <c r="HTE56" s="19"/>
      <c r="HTF56" s="19"/>
      <c r="HTG56" s="19"/>
      <c r="HTH56" s="19"/>
      <c r="HTI56" s="19"/>
      <c r="HTJ56" s="19"/>
      <c r="HTK56" s="19"/>
      <c r="HTL56" s="19"/>
      <c r="HTM56" s="19"/>
      <c r="HTN56" s="19"/>
      <c r="HTO56" s="19"/>
      <c r="HTP56" s="19"/>
      <c r="HTQ56" s="19"/>
      <c r="HTR56" s="19"/>
      <c r="HTS56" s="19"/>
      <c r="HTT56" s="19"/>
      <c r="HTU56" s="19"/>
      <c r="HTV56" s="19"/>
      <c r="HTW56" s="19"/>
      <c r="HTX56" s="19"/>
      <c r="HTY56" s="19"/>
      <c r="HTZ56" s="19"/>
      <c r="HUA56" s="19"/>
      <c r="HUB56" s="19"/>
      <c r="HUC56" s="19"/>
      <c r="HUD56" s="19"/>
      <c r="HUE56" s="19"/>
      <c r="HUF56" s="19"/>
      <c r="HUG56" s="19"/>
      <c r="HUH56" s="19"/>
      <c r="HUI56" s="19"/>
      <c r="HUJ56" s="19"/>
      <c r="HUK56" s="19"/>
      <c r="HUL56" s="19"/>
      <c r="HUM56" s="19"/>
      <c r="HUN56" s="19"/>
      <c r="HUO56" s="19"/>
      <c r="HUP56" s="19"/>
      <c r="HUQ56" s="19"/>
      <c r="HUR56" s="19"/>
      <c r="HUS56" s="19"/>
      <c r="HUT56" s="19"/>
      <c r="HUU56" s="19"/>
      <c r="HUV56" s="19"/>
      <c r="HUW56" s="19"/>
      <c r="HUX56" s="19"/>
      <c r="HUY56" s="19"/>
      <c r="HUZ56" s="19"/>
      <c r="HVA56" s="19"/>
      <c r="HVB56" s="19"/>
      <c r="HVC56" s="19"/>
      <c r="HVD56" s="19"/>
      <c r="HVE56" s="19"/>
      <c r="HVF56" s="19"/>
      <c r="HVG56" s="19"/>
      <c r="HVH56" s="19"/>
      <c r="HVI56" s="19"/>
      <c r="HVJ56" s="19"/>
      <c r="HVK56" s="19"/>
      <c r="HVL56" s="19"/>
      <c r="HVM56" s="19"/>
      <c r="HVN56" s="19"/>
      <c r="HVO56" s="19"/>
      <c r="HVP56" s="19"/>
      <c r="HVQ56" s="19"/>
      <c r="HVR56" s="19"/>
      <c r="HVS56" s="19"/>
      <c r="HVT56" s="19"/>
      <c r="HVU56" s="19"/>
      <c r="HVV56" s="19"/>
      <c r="HVW56" s="19"/>
      <c r="HVX56" s="19"/>
      <c r="HVY56" s="19"/>
      <c r="HVZ56" s="19"/>
      <c r="HWA56" s="19"/>
      <c r="HWB56" s="19"/>
      <c r="HWC56" s="19"/>
      <c r="HWD56" s="19"/>
      <c r="HWE56" s="19"/>
      <c r="HWF56" s="19"/>
      <c r="HWG56" s="19"/>
      <c r="HWH56" s="19"/>
      <c r="HWI56" s="19"/>
      <c r="HWJ56" s="19"/>
      <c r="HWK56" s="19"/>
      <c r="HWL56" s="19"/>
      <c r="HWM56" s="19"/>
      <c r="HWN56" s="19"/>
      <c r="HWO56" s="19"/>
      <c r="HWP56" s="19"/>
      <c r="HWQ56" s="19"/>
      <c r="HWR56" s="19"/>
      <c r="HWS56" s="19"/>
      <c r="HWT56" s="19"/>
      <c r="HWU56" s="19"/>
      <c r="HWV56" s="19"/>
      <c r="HWW56" s="19"/>
      <c r="HWX56" s="19"/>
      <c r="HWY56" s="19"/>
      <c r="HWZ56" s="19"/>
      <c r="HXA56" s="19"/>
      <c r="HXB56" s="19"/>
      <c r="HXC56" s="19"/>
      <c r="HXD56" s="19"/>
      <c r="HXE56" s="19"/>
      <c r="HXF56" s="19"/>
      <c r="HXG56" s="19"/>
      <c r="HXH56" s="19"/>
      <c r="HXI56" s="19"/>
      <c r="HXJ56" s="19"/>
      <c r="HXK56" s="19"/>
      <c r="HXL56" s="19"/>
      <c r="HXM56" s="19"/>
      <c r="HXN56" s="19"/>
      <c r="HXO56" s="19"/>
      <c r="HXP56" s="19"/>
      <c r="HXQ56" s="19"/>
      <c r="HXR56" s="19"/>
      <c r="HXS56" s="19"/>
      <c r="HXT56" s="19"/>
      <c r="HXU56" s="19"/>
      <c r="HXV56" s="19"/>
      <c r="HXW56" s="19"/>
      <c r="HXX56" s="19"/>
      <c r="HXY56" s="19"/>
      <c r="HXZ56" s="19"/>
      <c r="HYA56" s="19"/>
      <c r="HYB56" s="19"/>
      <c r="HYC56" s="19"/>
      <c r="HYD56" s="19"/>
      <c r="HYE56" s="19"/>
      <c r="HYF56" s="19"/>
      <c r="HYG56" s="19"/>
      <c r="HYH56" s="19"/>
      <c r="HYI56" s="19"/>
      <c r="HYJ56" s="19"/>
      <c r="HYK56" s="19"/>
      <c r="HYL56" s="19"/>
      <c r="HYM56" s="19"/>
      <c r="HYN56" s="19"/>
      <c r="HYO56" s="19"/>
      <c r="HYP56" s="19"/>
      <c r="HYQ56" s="19"/>
      <c r="HYR56" s="19"/>
      <c r="HYS56" s="19"/>
      <c r="HYT56" s="19"/>
      <c r="HYU56" s="19"/>
      <c r="HYV56" s="19"/>
      <c r="HYW56" s="19"/>
      <c r="HYX56" s="19"/>
      <c r="HYY56" s="19"/>
      <c r="HYZ56" s="19"/>
      <c r="HZA56" s="19"/>
      <c r="HZB56" s="19"/>
      <c r="HZC56" s="19"/>
      <c r="HZD56" s="19"/>
      <c r="HZE56" s="19"/>
      <c r="HZF56" s="19"/>
      <c r="HZG56" s="19"/>
      <c r="HZH56" s="19"/>
      <c r="HZI56" s="19"/>
      <c r="HZJ56" s="19"/>
      <c r="HZK56" s="19"/>
      <c r="HZL56" s="19"/>
      <c r="HZM56" s="19"/>
      <c r="HZN56" s="19"/>
      <c r="HZO56" s="19"/>
      <c r="HZP56" s="19"/>
      <c r="HZQ56" s="19"/>
      <c r="HZR56" s="19"/>
      <c r="HZS56" s="19"/>
      <c r="HZT56" s="19"/>
      <c r="HZU56" s="19"/>
      <c r="HZV56" s="19"/>
      <c r="HZW56" s="19"/>
      <c r="HZX56" s="19"/>
      <c r="HZY56" s="19"/>
      <c r="HZZ56" s="19"/>
      <c r="IAA56" s="19"/>
      <c r="IAB56" s="19"/>
      <c r="IAC56" s="19"/>
      <c r="IAD56" s="19"/>
      <c r="IAE56" s="19"/>
      <c r="IAF56" s="19"/>
      <c r="IAG56" s="19"/>
      <c r="IAH56" s="19"/>
      <c r="IAI56" s="19"/>
      <c r="IAJ56" s="19"/>
      <c r="IAK56" s="19"/>
      <c r="IAL56" s="19"/>
      <c r="IAM56" s="19"/>
      <c r="IAN56" s="19"/>
      <c r="IAO56" s="19"/>
      <c r="IAP56" s="19"/>
      <c r="IAQ56" s="19"/>
      <c r="IAR56" s="19"/>
      <c r="IAS56" s="19"/>
      <c r="IAT56" s="19"/>
      <c r="IAU56" s="19"/>
      <c r="IAV56" s="19"/>
      <c r="IAW56" s="19"/>
      <c r="IAX56" s="19"/>
      <c r="IAY56" s="19"/>
      <c r="IAZ56" s="19"/>
      <c r="IBA56" s="19"/>
      <c r="IBB56" s="19"/>
      <c r="IBC56" s="19"/>
      <c r="IBD56" s="19"/>
      <c r="IBE56" s="19"/>
      <c r="IBF56" s="19"/>
      <c r="IBG56" s="19"/>
      <c r="IBH56" s="19"/>
      <c r="IBI56" s="19"/>
      <c r="IBJ56" s="19"/>
      <c r="IBK56" s="19"/>
      <c r="IBL56" s="19"/>
      <c r="IBM56" s="19"/>
      <c r="IBN56" s="19"/>
      <c r="IBO56" s="19"/>
      <c r="IBP56" s="19"/>
      <c r="IBQ56" s="19"/>
      <c r="IBR56" s="19"/>
      <c r="IBS56" s="19"/>
      <c r="IBT56" s="19"/>
      <c r="IBU56" s="19"/>
      <c r="IBV56" s="19"/>
      <c r="IBW56" s="19"/>
      <c r="IBX56" s="19"/>
      <c r="IBY56" s="19"/>
      <c r="IBZ56" s="19"/>
      <c r="ICA56" s="19"/>
      <c r="ICB56" s="19"/>
      <c r="ICC56" s="19"/>
      <c r="ICD56" s="19"/>
      <c r="ICE56" s="19"/>
      <c r="ICF56" s="19"/>
      <c r="ICG56" s="19"/>
      <c r="ICH56" s="19"/>
      <c r="ICI56" s="19"/>
      <c r="ICJ56" s="19"/>
      <c r="ICK56" s="19"/>
      <c r="ICL56" s="19"/>
      <c r="ICM56" s="19"/>
      <c r="ICN56" s="19"/>
      <c r="ICO56" s="19"/>
      <c r="ICP56" s="19"/>
      <c r="ICQ56" s="19"/>
      <c r="ICR56" s="19"/>
      <c r="ICS56" s="19"/>
      <c r="ICT56" s="19"/>
      <c r="ICU56" s="19"/>
      <c r="ICV56" s="19"/>
      <c r="ICW56" s="19"/>
      <c r="ICX56" s="19"/>
      <c r="ICY56" s="19"/>
      <c r="ICZ56" s="19"/>
      <c r="IDA56" s="19"/>
      <c r="IDB56" s="19"/>
      <c r="IDC56" s="19"/>
      <c r="IDD56" s="19"/>
      <c r="IDE56" s="19"/>
      <c r="IDF56" s="19"/>
      <c r="IDG56" s="19"/>
      <c r="IDH56" s="19"/>
      <c r="IDI56" s="19"/>
      <c r="IDJ56" s="19"/>
      <c r="IDK56" s="19"/>
      <c r="IDL56" s="19"/>
      <c r="IDM56" s="19"/>
      <c r="IDN56" s="19"/>
      <c r="IDO56" s="19"/>
      <c r="IDP56" s="19"/>
      <c r="IDQ56" s="19"/>
      <c r="IDR56" s="19"/>
      <c r="IDS56" s="19"/>
      <c r="IDT56" s="19"/>
      <c r="IDU56" s="19"/>
      <c r="IDV56" s="19"/>
      <c r="IDW56" s="19"/>
      <c r="IDX56" s="19"/>
      <c r="IDY56" s="19"/>
      <c r="IDZ56" s="19"/>
      <c r="IEA56" s="19"/>
      <c r="IEB56" s="19"/>
      <c r="IEC56" s="19"/>
      <c r="IED56" s="19"/>
      <c r="IEE56" s="19"/>
      <c r="IEF56" s="19"/>
      <c r="IEG56" s="19"/>
      <c r="IEH56" s="19"/>
      <c r="IEI56" s="19"/>
      <c r="IEJ56" s="19"/>
      <c r="IEK56" s="19"/>
      <c r="IEL56" s="19"/>
      <c r="IEM56" s="19"/>
      <c r="IEN56" s="19"/>
      <c r="IEO56" s="19"/>
      <c r="IEP56" s="19"/>
      <c r="IEQ56" s="19"/>
      <c r="IER56" s="19"/>
      <c r="IES56" s="19"/>
      <c r="IET56" s="19"/>
      <c r="IEU56" s="19"/>
      <c r="IEV56" s="19"/>
      <c r="IEW56" s="19"/>
      <c r="IEX56" s="19"/>
      <c r="IEY56" s="19"/>
      <c r="IEZ56" s="19"/>
      <c r="IFA56" s="19"/>
      <c r="IFB56" s="19"/>
      <c r="IFC56" s="19"/>
      <c r="IFD56" s="19"/>
      <c r="IFE56" s="19"/>
      <c r="IFF56" s="19"/>
      <c r="IFG56" s="19"/>
      <c r="IFH56" s="19"/>
      <c r="IFI56" s="19"/>
      <c r="IFJ56" s="19"/>
      <c r="IFK56" s="19"/>
      <c r="IFL56" s="19"/>
      <c r="IFM56" s="19"/>
      <c r="IFN56" s="19"/>
      <c r="IFO56" s="19"/>
      <c r="IFP56" s="19"/>
      <c r="IFQ56" s="19"/>
      <c r="IFR56" s="19"/>
      <c r="IFS56" s="19"/>
      <c r="IFT56" s="19"/>
      <c r="IFU56" s="19"/>
      <c r="IFV56" s="19"/>
      <c r="IFW56" s="19"/>
      <c r="IFX56" s="19"/>
      <c r="IFY56" s="19"/>
      <c r="IFZ56" s="19"/>
      <c r="IGA56" s="19"/>
      <c r="IGB56" s="19"/>
      <c r="IGC56" s="19"/>
      <c r="IGD56" s="19"/>
      <c r="IGE56" s="19"/>
      <c r="IGF56" s="19"/>
      <c r="IGG56" s="19"/>
      <c r="IGH56" s="19"/>
      <c r="IGI56" s="19"/>
      <c r="IGJ56" s="19"/>
      <c r="IGK56" s="19"/>
      <c r="IGL56" s="19"/>
      <c r="IGM56" s="19"/>
      <c r="IGN56" s="19"/>
      <c r="IGO56" s="19"/>
      <c r="IGP56" s="19"/>
      <c r="IGQ56" s="19"/>
      <c r="IGR56" s="19"/>
      <c r="IGS56" s="19"/>
      <c r="IGT56" s="19"/>
      <c r="IGU56" s="19"/>
      <c r="IGV56" s="19"/>
      <c r="IGW56" s="19"/>
      <c r="IGX56" s="19"/>
      <c r="IGY56" s="19"/>
      <c r="IGZ56" s="19"/>
      <c r="IHA56" s="19"/>
      <c r="IHB56" s="19"/>
      <c r="IHC56" s="19"/>
      <c r="IHD56" s="19"/>
      <c r="IHE56" s="19"/>
      <c r="IHF56" s="19"/>
      <c r="IHG56" s="19"/>
      <c r="IHH56" s="19"/>
      <c r="IHI56" s="19"/>
      <c r="IHJ56" s="19"/>
      <c r="IHK56" s="19"/>
      <c r="IHL56" s="19"/>
      <c r="IHM56" s="19"/>
      <c r="IHN56" s="19"/>
      <c r="IHO56" s="19"/>
      <c r="IHP56" s="19"/>
      <c r="IHQ56" s="19"/>
      <c r="IHR56" s="19"/>
      <c r="IHS56" s="19"/>
      <c r="IHT56" s="19"/>
      <c r="IHU56" s="19"/>
      <c r="IHV56" s="19"/>
      <c r="IHW56" s="19"/>
      <c r="IHX56" s="19"/>
      <c r="IHY56" s="19"/>
      <c r="IHZ56" s="19"/>
      <c r="IIA56" s="19"/>
      <c r="IIB56" s="19"/>
      <c r="IIC56" s="19"/>
      <c r="IID56" s="19"/>
      <c r="IIE56" s="19"/>
      <c r="IIF56" s="19"/>
      <c r="IIG56" s="19"/>
      <c r="IIH56" s="19"/>
      <c r="III56" s="19"/>
      <c r="IIJ56" s="19"/>
      <c r="IIK56" s="19"/>
      <c r="IIL56" s="19"/>
      <c r="IIM56" s="19"/>
      <c r="IIN56" s="19"/>
      <c r="IIO56" s="19"/>
      <c r="IIP56" s="19"/>
      <c r="IIQ56" s="19"/>
      <c r="IIR56" s="19"/>
      <c r="IIS56" s="19"/>
      <c r="IIT56" s="19"/>
      <c r="IIU56" s="19"/>
      <c r="IIV56" s="19"/>
      <c r="IIW56" s="19"/>
      <c r="IIX56" s="19"/>
      <c r="IIY56" s="19"/>
      <c r="IIZ56" s="19"/>
      <c r="IJA56" s="19"/>
      <c r="IJB56" s="19"/>
      <c r="IJC56" s="19"/>
      <c r="IJD56" s="19"/>
      <c r="IJE56" s="19"/>
      <c r="IJF56" s="19"/>
      <c r="IJG56" s="19"/>
      <c r="IJH56" s="19"/>
      <c r="IJI56" s="19"/>
      <c r="IJJ56" s="19"/>
      <c r="IJK56" s="19"/>
      <c r="IJL56" s="19"/>
      <c r="IJM56" s="19"/>
      <c r="IJN56" s="19"/>
      <c r="IJO56" s="19"/>
      <c r="IJP56" s="19"/>
      <c r="IJQ56" s="19"/>
      <c r="IJR56" s="19"/>
      <c r="IJS56" s="19"/>
      <c r="IJT56" s="19"/>
      <c r="IJU56" s="19"/>
      <c r="IJV56" s="19"/>
      <c r="IJW56" s="19"/>
      <c r="IJX56" s="19"/>
      <c r="IJY56" s="19"/>
      <c r="IJZ56" s="19"/>
      <c r="IKA56" s="19"/>
      <c r="IKB56" s="19"/>
      <c r="IKC56" s="19"/>
      <c r="IKD56" s="19"/>
      <c r="IKE56" s="19"/>
      <c r="IKF56" s="19"/>
      <c r="IKG56" s="19"/>
      <c r="IKH56" s="19"/>
      <c r="IKI56" s="19"/>
      <c r="IKJ56" s="19"/>
      <c r="IKK56" s="19"/>
      <c r="IKL56" s="19"/>
      <c r="IKM56" s="19"/>
      <c r="IKN56" s="19"/>
      <c r="IKO56" s="19"/>
      <c r="IKP56" s="19"/>
      <c r="IKQ56" s="19"/>
      <c r="IKR56" s="19"/>
      <c r="IKS56" s="19"/>
      <c r="IKT56" s="19"/>
      <c r="IKU56" s="19"/>
      <c r="IKV56" s="19"/>
      <c r="IKW56" s="19"/>
      <c r="IKX56" s="19"/>
      <c r="IKY56" s="19"/>
      <c r="IKZ56" s="19"/>
      <c r="ILA56" s="19"/>
      <c r="ILB56" s="19"/>
      <c r="ILC56" s="19"/>
      <c r="ILD56" s="19"/>
      <c r="ILE56" s="19"/>
      <c r="ILF56" s="19"/>
      <c r="ILG56" s="19"/>
      <c r="ILH56" s="19"/>
      <c r="ILI56" s="19"/>
      <c r="ILJ56" s="19"/>
      <c r="ILK56" s="19"/>
      <c r="ILL56" s="19"/>
      <c r="ILM56" s="19"/>
      <c r="ILN56" s="19"/>
      <c r="ILO56" s="19"/>
      <c r="ILP56" s="19"/>
      <c r="ILQ56" s="19"/>
      <c r="ILR56" s="19"/>
      <c r="ILS56" s="19"/>
      <c r="ILT56" s="19"/>
      <c r="ILU56" s="19"/>
      <c r="ILV56" s="19"/>
      <c r="ILW56" s="19"/>
      <c r="ILX56" s="19"/>
      <c r="ILY56" s="19"/>
      <c r="ILZ56" s="19"/>
      <c r="IMA56" s="19"/>
      <c r="IMB56" s="19"/>
      <c r="IMC56" s="19"/>
      <c r="IMD56" s="19"/>
      <c r="IME56" s="19"/>
      <c r="IMF56" s="19"/>
      <c r="IMG56" s="19"/>
      <c r="IMH56" s="19"/>
      <c r="IMI56" s="19"/>
      <c r="IMJ56" s="19"/>
      <c r="IMK56" s="19"/>
      <c r="IML56" s="19"/>
      <c r="IMM56" s="19"/>
      <c r="IMN56" s="19"/>
      <c r="IMO56" s="19"/>
      <c r="IMP56" s="19"/>
      <c r="IMQ56" s="19"/>
      <c r="IMR56" s="19"/>
      <c r="IMS56" s="19"/>
      <c r="IMT56" s="19"/>
      <c r="IMU56" s="19"/>
      <c r="IMV56" s="19"/>
      <c r="IMW56" s="19"/>
      <c r="IMX56" s="19"/>
      <c r="IMY56" s="19"/>
      <c r="IMZ56" s="19"/>
      <c r="INA56" s="19"/>
      <c r="INB56" s="19"/>
      <c r="INC56" s="19"/>
      <c r="IND56" s="19"/>
      <c r="INE56" s="19"/>
      <c r="INF56" s="19"/>
      <c r="ING56" s="19"/>
      <c r="INH56" s="19"/>
      <c r="INI56" s="19"/>
      <c r="INJ56" s="19"/>
      <c r="INK56" s="19"/>
      <c r="INL56" s="19"/>
      <c r="INM56" s="19"/>
      <c r="INN56" s="19"/>
      <c r="INO56" s="19"/>
      <c r="INP56" s="19"/>
      <c r="INQ56" s="19"/>
      <c r="INR56" s="19"/>
      <c r="INS56" s="19"/>
      <c r="INT56" s="19"/>
      <c r="INU56" s="19"/>
      <c r="INV56" s="19"/>
      <c r="INW56" s="19"/>
      <c r="INX56" s="19"/>
      <c r="INY56" s="19"/>
      <c r="INZ56" s="19"/>
      <c r="IOA56" s="19"/>
      <c r="IOB56" s="19"/>
      <c r="IOC56" s="19"/>
      <c r="IOD56" s="19"/>
      <c r="IOE56" s="19"/>
      <c r="IOF56" s="19"/>
      <c r="IOG56" s="19"/>
      <c r="IOH56" s="19"/>
      <c r="IOI56" s="19"/>
      <c r="IOJ56" s="19"/>
      <c r="IOK56" s="19"/>
      <c r="IOL56" s="19"/>
      <c r="IOM56" s="19"/>
      <c r="ION56" s="19"/>
      <c r="IOO56" s="19"/>
      <c r="IOP56" s="19"/>
      <c r="IOQ56" s="19"/>
      <c r="IOR56" s="19"/>
      <c r="IOS56" s="19"/>
      <c r="IOT56" s="19"/>
      <c r="IOU56" s="19"/>
      <c r="IOV56" s="19"/>
      <c r="IOW56" s="19"/>
      <c r="IOX56" s="19"/>
      <c r="IOY56" s="19"/>
      <c r="IOZ56" s="19"/>
      <c r="IPA56" s="19"/>
      <c r="IPB56" s="19"/>
      <c r="IPC56" s="19"/>
      <c r="IPD56" s="19"/>
      <c r="IPE56" s="19"/>
      <c r="IPF56" s="19"/>
      <c r="IPG56" s="19"/>
      <c r="IPH56" s="19"/>
      <c r="IPI56" s="19"/>
      <c r="IPJ56" s="19"/>
      <c r="IPK56" s="19"/>
      <c r="IPL56" s="19"/>
      <c r="IPM56" s="19"/>
      <c r="IPN56" s="19"/>
      <c r="IPO56" s="19"/>
      <c r="IPP56" s="19"/>
      <c r="IPQ56" s="19"/>
      <c r="IPR56" s="19"/>
      <c r="IPS56" s="19"/>
      <c r="IPT56" s="19"/>
      <c r="IPU56" s="19"/>
      <c r="IPV56" s="19"/>
      <c r="IPW56" s="19"/>
      <c r="IPX56" s="19"/>
      <c r="IPY56" s="19"/>
      <c r="IPZ56" s="19"/>
      <c r="IQA56" s="19"/>
      <c r="IQB56" s="19"/>
      <c r="IQC56" s="19"/>
      <c r="IQD56" s="19"/>
      <c r="IQE56" s="19"/>
      <c r="IQF56" s="19"/>
      <c r="IQG56" s="19"/>
      <c r="IQH56" s="19"/>
      <c r="IQI56" s="19"/>
      <c r="IQJ56" s="19"/>
      <c r="IQK56" s="19"/>
      <c r="IQL56" s="19"/>
      <c r="IQM56" s="19"/>
      <c r="IQN56" s="19"/>
      <c r="IQO56" s="19"/>
      <c r="IQP56" s="19"/>
      <c r="IQQ56" s="19"/>
      <c r="IQR56" s="19"/>
      <c r="IQS56" s="19"/>
      <c r="IQT56" s="19"/>
      <c r="IQU56" s="19"/>
      <c r="IQV56" s="19"/>
      <c r="IQW56" s="19"/>
      <c r="IQX56" s="19"/>
      <c r="IQY56" s="19"/>
      <c r="IQZ56" s="19"/>
      <c r="IRA56" s="19"/>
      <c r="IRB56" s="19"/>
      <c r="IRC56" s="19"/>
      <c r="IRD56" s="19"/>
      <c r="IRE56" s="19"/>
      <c r="IRF56" s="19"/>
      <c r="IRG56" s="19"/>
      <c r="IRH56" s="19"/>
      <c r="IRI56" s="19"/>
      <c r="IRJ56" s="19"/>
      <c r="IRK56" s="19"/>
      <c r="IRL56" s="19"/>
      <c r="IRM56" s="19"/>
      <c r="IRN56" s="19"/>
      <c r="IRO56" s="19"/>
      <c r="IRP56" s="19"/>
      <c r="IRQ56" s="19"/>
      <c r="IRR56" s="19"/>
      <c r="IRS56" s="19"/>
      <c r="IRT56" s="19"/>
      <c r="IRU56" s="19"/>
      <c r="IRV56" s="19"/>
      <c r="IRW56" s="19"/>
      <c r="IRX56" s="19"/>
      <c r="IRY56" s="19"/>
      <c r="IRZ56" s="19"/>
      <c r="ISA56" s="19"/>
      <c r="ISB56" s="19"/>
      <c r="ISC56" s="19"/>
      <c r="ISD56" s="19"/>
      <c r="ISE56" s="19"/>
      <c r="ISF56" s="19"/>
      <c r="ISG56" s="19"/>
      <c r="ISH56" s="19"/>
      <c r="ISI56" s="19"/>
      <c r="ISJ56" s="19"/>
      <c r="ISK56" s="19"/>
      <c r="ISL56" s="19"/>
      <c r="ISM56" s="19"/>
      <c r="ISN56" s="19"/>
      <c r="ISO56" s="19"/>
      <c r="ISP56" s="19"/>
      <c r="ISQ56" s="19"/>
      <c r="ISR56" s="19"/>
      <c r="ISS56" s="19"/>
      <c r="IST56" s="19"/>
      <c r="ISU56" s="19"/>
      <c r="ISV56" s="19"/>
      <c r="ISW56" s="19"/>
      <c r="ISX56" s="19"/>
      <c r="ISY56" s="19"/>
      <c r="ISZ56" s="19"/>
      <c r="ITA56" s="19"/>
      <c r="ITB56" s="19"/>
      <c r="ITC56" s="19"/>
      <c r="ITD56" s="19"/>
      <c r="ITE56" s="19"/>
      <c r="ITF56" s="19"/>
      <c r="ITG56" s="19"/>
      <c r="ITH56" s="19"/>
      <c r="ITI56" s="19"/>
      <c r="ITJ56" s="19"/>
      <c r="ITK56" s="19"/>
      <c r="ITL56" s="19"/>
      <c r="ITM56" s="19"/>
      <c r="ITN56" s="19"/>
      <c r="ITO56" s="19"/>
      <c r="ITP56" s="19"/>
      <c r="ITQ56" s="19"/>
      <c r="ITR56" s="19"/>
      <c r="ITS56" s="19"/>
      <c r="ITT56" s="19"/>
      <c r="ITU56" s="19"/>
      <c r="ITV56" s="19"/>
      <c r="ITW56" s="19"/>
      <c r="ITX56" s="19"/>
      <c r="ITY56" s="19"/>
      <c r="ITZ56" s="19"/>
      <c r="IUA56" s="19"/>
      <c r="IUB56" s="19"/>
      <c r="IUC56" s="19"/>
      <c r="IUD56" s="19"/>
      <c r="IUE56" s="19"/>
      <c r="IUF56" s="19"/>
      <c r="IUG56" s="19"/>
      <c r="IUH56" s="19"/>
      <c r="IUI56" s="19"/>
      <c r="IUJ56" s="19"/>
      <c r="IUK56" s="19"/>
      <c r="IUL56" s="19"/>
      <c r="IUM56" s="19"/>
      <c r="IUN56" s="19"/>
      <c r="IUO56" s="19"/>
      <c r="IUP56" s="19"/>
      <c r="IUQ56" s="19"/>
      <c r="IUR56" s="19"/>
      <c r="IUS56" s="19"/>
      <c r="IUT56" s="19"/>
      <c r="IUU56" s="19"/>
      <c r="IUV56" s="19"/>
      <c r="IUW56" s="19"/>
      <c r="IUX56" s="19"/>
      <c r="IUY56" s="19"/>
      <c r="IUZ56" s="19"/>
      <c r="IVA56" s="19"/>
      <c r="IVB56" s="19"/>
      <c r="IVC56" s="19"/>
      <c r="IVD56" s="19"/>
      <c r="IVE56" s="19"/>
      <c r="IVF56" s="19"/>
      <c r="IVG56" s="19"/>
      <c r="IVH56" s="19"/>
      <c r="IVI56" s="19"/>
      <c r="IVJ56" s="19"/>
      <c r="IVK56" s="19"/>
      <c r="IVL56" s="19"/>
      <c r="IVM56" s="19"/>
      <c r="IVN56" s="19"/>
      <c r="IVO56" s="19"/>
      <c r="IVP56" s="19"/>
      <c r="IVQ56" s="19"/>
      <c r="IVR56" s="19"/>
      <c r="IVS56" s="19"/>
      <c r="IVT56" s="19"/>
      <c r="IVU56" s="19"/>
      <c r="IVV56" s="19"/>
      <c r="IVW56" s="19"/>
      <c r="IVX56" s="19"/>
      <c r="IVY56" s="19"/>
      <c r="IVZ56" s="19"/>
      <c r="IWA56" s="19"/>
      <c r="IWB56" s="19"/>
      <c r="IWC56" s="19"/>
      <c r="IWD56" s="19"/>
      <c r="IWE56" s="19"/>
      <c r="IWF56" s="19"/>
      <c r="IWG56" s="19"/>
      <c r="IWH56" s="19"/>
      <c r="IWI56" s="19"/>
      <c r="IWJ56" s="19"/>
      <c r="IWK56" s="19"/>
      <c r="IWL56" s="19"/>
      <c r="IWM56" s="19"/>
      <c r="IWN56" s="19"/>
      <c r="IWO56" s="19"/>
      <c r="IWP56" s="19"/>
      <c r="IWQ56" s="19"/>
      <c r="IWR56" s="19"/>
      <c r="IWS56" s="19"/>
      <c r="IWT56" s="19"/>
      <c r="IWU56" s="19"/>
      <c r="IWV56" s="19"/>
      <c r="IWW56" s="19"/>
      <c r="IWX56" s="19"/>
      <c r="IWY56" s="19"/>
      <c r="IWZ56" s="19"/>
      <c r="IXA56" s="19"/>
      <c r="IXB56" s="19"/>
      <c r="IXC56" s="19"/>
      <c r="IXD56" s="19"/>
      <c r="IXE56" s="19"/>
      <c r="IXF56" s="19"/>
      <c r="IXG56" s="19"/>
      <c r="IXH56" s="19"/>
      <c r="IXI56" s="19"/>
      <c r="IXJ56" s="19"/>
      <c r="IXK56" s="19"/>
      <c r="IXL56" s="19"/>
      <c r="IXM56" s="19"/>
      <c r="IXN56" s="19"/>
      <c r="IXO56" s="19"/>
      <c r="IXP56" s="19"/>
      <c r="IXQ56" s="19"/>
      <c r="IXR56" s="19"/>
      <c r="IXS56" s="19"/>
      <c r="IXT56" s="19"/>
      <c r="IXU56" s="19"/>
      <c r="IXV56" s="19"/>
      <c r="IXW56" s="19"/>
      <c r="IXX56" s="19"/>
      <c r="IXY56" s="19"/>
      <c r="IXZ56" s="19"/>
      <c r="IYA56" s="19"/>
      <c r="IYB56" s="19"/>
      <c r="IYC56" s="19"/>
      <c r="IYD56" s="19"/>
      <c r="IYE56" s="19"/>
      <c r="IYF56" s="19"/>
      <c r="IYG56" s="19"/>
      <c r="IYH56" s="19"/>
      <c r="IYI56" s="19"/>
      <c r="IYJ56" s="19"/>
      <c r="IYK56" s="19"/>
      <c r="IYL56" s="19"/>
      <c r="IYM56" s="19"/>
      <c r="IYN56" s="19"/>
      <c r="IYO56" s="19"/>
      <c r="IYP56" s="19"/>
      <c r="IYQ56" s="19"/>
      <c r="IYR56" s="19"/>
      <c r="IYS56" s="19"/>
      <c r="IYT56" s="19"/>
      <c r="IYU56" s="19"/>
      <c r="IYV56" s="19"/>
      <c r="IYW56" s="19"/>
      <c r="IYX56" s="19"/>
      <c r="IYY56" s="19"/>
      <c r="IYZ56" s="19"/>
      <c r="IZA56" s="19"/>
      <c r="IZB56" s="19"/>
      <c r="IZC56" s="19"/>
      <c r="IZD56" s="19"/>
      <c r="IZE56" s="19"/>
      <c r="IZF56" s="19"/>
      <c r="IZG56" s="19"/>
      <c r="IZH56" s="19"/>
      <c r="IZI56" s="19"/>
      <c r="IZJ56" s="19"/>
      <c r="IZK56" s="19"/>
      <c r="IZL56" s="19"/>
      <c r="IZM56" s="19"/>
      <c r="IZN56" s="19"/>
      <c r="IZO56" s="19"/>
      <c r="IZP56" s="19"/>
      <c r="IZQ56" s="19"/>
      <c r="IZR56" s="19"/>
      <c r="IZS56" s="19"/>
      <c r="IZT56" s="19"/>
      <c r="IZU56" s="19"/>
      <c r="IZV56" s="19"/>
      <c r="IZW56" s="19"/>
      <c r="IZX56" s="19"/>
      <c r="IZY56" s="19"/>
      <c r="IZZ56" s="19"/>
      <c r="JAA56" s="19"/>
      <c r="JAB56" s="19"/>
      <c r="JAC56" s="19"/>
      <c r="JAD56" s="19"/>
      <c r="JAE56" s="19"/>
      <c r="JAF56" s="19"/>
      <c r="JAG56" s="19"/>
      <c r="JAH56" s="19"/>
      <c r="JAI56" s="19"/>
      <c r="JAJ56" s="19"/>
      <c r="JAK56" s="19"/>
      <c r="JAL56" s="19"/>
      <c r="JAM56" s="19"/>
      <c r="JAN56" s="19"/>
      <c r="JAO56" s="19"/>
      <c r="JAP56" s="19"/>
      <c r="JAQ56" s="19"/>
      <c r="JAR56" s="19"/>
      <c r="JAS56" s="19"/>
      <c r="JAT56" s="19"/>
      <c r="JAU56" s="19"/>
      <c r="JAV56" s="19"/>
      <c r="JAW56" s="19"/>
      <c r="JAX56" s="19"/>
      <c r="JAY56" s="19"/>
      <c r="JAZ56" s="19"/>
      <c r="JBA56" s="19"/>
      <c r="JBB56" s="19"/>
      <c r="JBC56" s="19"/>
      <c r="JBD56" s="19"/>
      <c r="JBE56" s="19"/>
      <c r="JBF56" s="19"/>
      <c r="JBG56" s="19"/>
      <c r="JBH56" s="19"/>
      <c r="JBI56" s="19"/>
      <c r="JBJ56" s="19"/>
      <c r="JBK56" s="19"/>
      <c r="JBL56" s="19"/>
      <c r="JBM56" s="19"/>
      <c r="JBN56" s="19"/>
      <c r="JBO56" s="19"/>
      <c r="JBP56" s="19"/>
      <c r="JBQ56" s="19"/>
      <c r="JBR56" s="19"/>
      <c r="JBS56" s="19"/>
      <c r="JBT56" s="19"/>
      <c r="JBU56" s="19"/>
      <c r="JBV56" s="19"/>
      <c r="JBW56" s="19"/>
      <c r="JBX56" s="19"/>
      <c r="JBY56" s="19"/>
      <c r="JBZ56" s="19"/>
      <c r="JCA56" s="19"/>
      <c r="JCB56" s="19"/>
      <c r="JCC56" s="19"/>
      <c r="JCD56" s="19"/>
      <c r="JCE56" s="19"/>
      <c r="JCF56" s="19"/>
      <c r="JCG56" s="19"/>
      <c r="JCH56" s="19"/>
      <c r="JCI56" s="19"/>
      <c r="JCJ56" s="19"/>
      <c r="JCK56" s="19"/>
      <c r="JCL56" s="19"/>
      <c r="JCM56" s="19"/>
      <c r="JCN56" s="19"/>
      <c r="JCO56" s="19"/>
      <c r="JCP56" s="19"/>
      <c r="JCQ56" s="19"/>
      <c r="JCR56" s="19"/>
      <c r="JCS56" s="19"/>
      <c r="JCT56" s="19"/>
      <c r="JCU56" s="19"/>
      <c r="JCV56" s="19"/>
      <c r="JCW56" s="19"/>
      <c r="JCX56" s="19"/>
      <c r="JCY56" s="19"/>
      <c r="JCZ56" s="19"/>
      <c r="JDA56" s="19"/>
      <c r="JDB56" s="19"/>
      <c r="JDC56" s="19"/>
      <c r="JDD56" s="19"/>
      <c r="JDE56" s="19"/>
      <c r="JDF56" s="19"/>
      <c r="JDG56" s="19"/>
      <c r="JDH56" s="19"/>
      <c r="JDI56" s="19"/>
      <c r="JDJ56" s="19"/>
      <c r="JDK56" s="19"/>
      <c r="JDL56" s="19"/>
      <c r="JDM56" s="19"/>
      <c r="JDN56" s="19"/>
      <c r="JDO56" s="19"/>
      <c r="JDP56" s="19"/>
      <c r="JDQ56" s="19"/>
      <c r="JDR56" s="19"/>
      <c r="JDS56" s="19"/>
      <c r="JDT56" s="19"/>
      <c r="JDU56" s="19"/>
      <c r="JDV56" s="19"/>
      <c r="JDW56" s="19"/>
      <c r="JDX56" s="19"/>
      <c r="JDY56" s="19"/>
      <c r="JDZ56" s="19"/>
      <c r="JEA56" s="19"/>
      <c r="JEB56" s="19"/>
      <c r="JEC56" s="19"/>
      <c r="JED56" s="19"/>
      <c r="JEE56" s="19"/>
      <c r="JEF56" s="19"/>
      <c r="JEG56" s="19"/>
      <c r="JEH56" s="19"/>
      <c r="JEI56" s="19"/>
      <c r="JEJ56" s="19"/>
      <c r="JEK56" s="19"/>
      <c r="JEL56" s="19"/>
      <c r="JEM56" s="19"/>
      <c r="JEN56" s="19"/>
      <c r="JEO56" s="19"/>
      <c r="JEP56" s="19"/>
      <c r="JEQ56" s="19"/>
      <c r="JER56" s="19"/>
      <c r="JES56" s="19"/>
      <c r="JET56" s="19"/>
      <c r="JEU56" s="19"/>
      <c r="JEV56" s="19"/>
      <c r="JEW56" s="19"/>
      <c r="JEX56" s="19"/>
      <c r="JEY56" s="19"/>
      <c r="JEZ56" s="19"/>
      <c r="JFA56" s="19"/>
      <c r="JFB56" s="19"/>
      <c r="JFC56" s="19"/>
      <c r="JFD56" s="19"/>
      <c r="JFE56" s="19"/>
      <c r="JFF56" s="19"/>
      <c r="JFG56" s="19"/>
      <c r="JFH56" s="19"/>
      <c r="JFI56" s="19"/>
      <c r="JFJ56" s="19"/>
      <c r="JFK56" s="19"/>
      <c r="JFL56" s="19"/>
      <c r="JFM56" s="19"/>
      <c r="JFN56" s="19"/>
      <c r="JFO56" s="19"/>
      <c r="JFP56" s="19"/>
      <c r="JFQ56" s="19"/>
      <c r="JFR56" s="19"/>
      <c r="JFS56" s="19"/>
      <c r="JFT56" s="19"/>
      <c r="JFU56" s="19"/>
      <c r="JFV56" s="19"/>
      <c r="JFW56" s="19"/>
      <c r="JFX56" s="19"/>
      <c r="JFY56" s="19"/>
      <c r="JFZ56" s="19"/>
      <c r="JGA56" s="19"/>
      <c r="JGB56" s="19"/>
      <c r="JGC56" s="19"/>
      <c r="JGD56" s="19"/>
      <c r="JGE56" s="19"/>
      <c r="JGF56" s="19"/>
      <c r="JGG56" s="19"/>
      <c r="JGH56" s="19"/>
      <c r="JGI56" s="19"/>
      <c r="JGJ56" s="19"/>
      <c r="JGK56" s="19"/>
      <c r="JGL56" s="19"/>
      <c r="JGM56" s="19"/>
      <c r="JGN56" s="19"/>
      <c r="JGO56" s="19"/>
      <c r="JGP56" s="19"/>
      <c r="JGQ56" s="19"/>
      <c r="JGR56" s="19"/>
      <c r="JGS56" s="19"/>
      <c r="JGT56" s="19"/>
      <c r="JGU56" s="19"/>
      <c r="JGV56" s="19"/>
      <c r="JGW56" s="19"/>
      <c r="JGX56" s="19"/>
      <c r="JGY56" s="19"/>
      <c r="JGZ56" s="19"/>
      <c r="JHA56" s="19"/>
      <c r="JHB56" s="19"/>
      <c r="JHC56" s="19"/>
      <c r="JHD56" s="19"/>
      <c r="JHE56" s="19"/>
      <c r="JHF56" s="19"/>
      <c r="JHG56" s="19"/>
      <c r="JHH56" s="19"/>
      <c r="JHI56" s="19"/>
      <c r="JHJ56" s="19"/>
      <c r="JHK56" s="19"/>
      <c r="JHL56" s="19"/>
      <c r="JHM56" s="19"/>
      <c r="JHN56" s="19"/>
      <c r="JHO56" s="19"/>
      <c r="JHP56" s="19"/>
      <c r="JHQ56" s="19"/>
      <c r="JHR56" s="19"/>
      <c r="JHS56" s="19"/>
      <c r="JHT56" s="19"/>
      <c r="JHU56" s="19"/>
      <c r="JHV56" s="19"/>
      <c r="JHW56" s="19"/>
      <c r="JHX56" s="19"/>
      <c r="JHY56" s="19"/>
      <c r="JHZ56" s="19"/>
      <c r="JIA56" s="19"/>
      <c r="JIB56" s="19"/>
      <c r="JIC56" s="19"/>
      <c r="JID56" s="19"/>
      <c r="JIE56" s="19"/>
      <c r="JIF56" s="19"/>
      <c r="JIG56" s="19"/>
      <c r="JIH56" s="19"/>
      <c r="JII56" s="19"/>
      <c r="JIJ56" s="19"/>
      <c r="JIK56" s="19"/>
      <c r="JIL56" s="19"/>
      <c r="JIM56" s="19"/>
      <c r="JIN56" s="19"/>
      <c r="JIO56" s="19"/>
      <c r="JIP56" s="19"/>
      <c r="JIQ56" s="19"/>
      <c r="JIR56" s="19"/>
      <c r="JIS56" s="19"/>
      <c r="JIT56" s="19"/>
      <c r="JIU56" s="19"/>
      <c r="JIV56" s="19"/>
      <c r="JIW56" s="19"/>
      <c r="JIX56" s="19"/>
      <c r="JIY56" s="19"/>
      <c r="JIZ56" s="19"/>
      <c r="JJA56" s="19"/>
      <c r="JJB56" s="19"/>
      <c r="JJC56" s="19"/>
      <c r="JJD56" s="19"/>
      <c r="JJE56" s="19"/>
      <c r="JJF56" s="19"/>
      <c r="JJG56" s="19"/>
      <c r="JJH56" s="19"/>
      <c r="JJI56" s="19"/>
      <c r="JJJ56" s="19"/>
      <c r="JJK56" s="19"/>
      <c r="JJL56" s="19"/>
      <c r="JJM56" s="19"/>
      <c r="JJN56" s="19"/>
      <c r="JJO56" s="19"/>
      <c r="JJP56" s="19"/>
      <c r="JJQ56" s="19"/>
      <c r="JJR56" s="19"/>
      <c r="JJS56" s="19"/>
      <c r="JJT56" s="19"/>
      <c r="JJU56" s="19"/>
      <c r="JJV56" s="19"/>
      <c r="JJW56" s="19"/>
      <c r="JJX56" s="19"/>
      <c r="JJY56" s="19"/>
      <c r="JJZ56" s="19"/>
      <c r="JKA56" s="19"/>
      <c r="JKB56" s="19"/>
      <c r="JKC56" s="19"/>
      <c r="JKD56" s="19"/>
      <c r="JKE56" s="19"/>
      <c r="JKF56" s="19"/>
      <c r="JKG56" s="19"/>
      <c r="JKH56" s="19"/>
      <c r="JKI56" s="19"/>
      <c r="JKJ56" s="19"/>
      <c r="JKK56" s="19"/>
      <c r="JKL56" s="19"/>
      <c r="JKM56" s="19"/>
      <c r="JKN56" s="19"/>
      <c r="JKO56" s="19"/>
      <c r="JKP56" s="19"/>
      <c r="JKQ56" s="19"/>
      <c r="JKR56" s="19"/>
      <c r="JKS56" s="19"/>
      <c r="JKT56" s="19"/>
      <c r="JKU56" s="19"/>
      <c r="JKV56" s="19"/>
      <c r="JKW56" s="19"/>
      <c r="JKX56" s="19"/>
      <c r="JKY56" s="19"/>
      <c r="JKZ56" s="19"/>
      <c r="JLA56" s="19"/>
      <c r="JLB56" s="19"/>
      <c r="JLC56" s="19"/>
      <c r="JLD56" s="19"/>
      <c r="JLE56" s="19"/>
      <c r="JLF56" s="19"/>
      <c r="JLG56" s="19"/>
      <c r="JLH56" s="19"/>
      <c r="JLI56" s="19"/>
      <c r="JLJ56" s="19"/>
      <c r="JLK56" s="19"/>
      <c r="JLL56" s="19"/>
      <c r="JLM56" s="19"/>
      <c r="JLN56" s="19"/>
      <c r="JLO56" s="19"/>
      <c r="JLP56" s="19"/>
      <c r="JLQ56" s="19"/>
      <c r="JLR56" s="19"/>
      <c r="JLS56" s="19"/>
      <c r="JLT56" s="19"/>
      <c r="JLU56" s="19"/>
      <c r="JLV56" s="19"/>
      <c r="JLW56" s="19"/>
      <c r="JLX56" s="19"/>
      <c r="JLY56" s="19"/>
      <c r="JLZ56" s="19"/>
      <c r="JMA56" s="19"/>
      <c r="JMB56" s="19"/>
      <c r="JMC56" s="19"/>
      <c r="JMD56" s="19"/>
      <c r="JME56" s="19"/>
      <c r="JMF56" s="19"/>
      <c r="JMG56" s="19"/>
      <c r="JMH56" s="19"/>
      <c r="JMI56" s="19"/>
      <c r="JMJ56" s="19"/>
      <c r="JMK56" s="19"/>
      <c r="JML56" s="19"/>
      <c r="JMM56" s="19"/>
      <c r="JMN56" s="19"/>
      <c r="JMO56" s="19"/>
      <c r="JMP56" s="19"/>
      <c r="JMQ56" s="19"/>
      <c r="JMR56" s="19"/>
      <c r="JMS56" s="19"/>
      <c r="JMT56" s="19"/>
      <c r="JMU56" s="19"/>
      <c r="JMV56" s="19"/>
      <c r="JMW56" s="19"/>
      <c r="JMX56" s="19"/>
      <c r="JMY56" s="19"/>
      <c r="JMZ56" s="19"/>
      <c r="JNA56" s="19"/>
      <c r="JNB56" s="19"/>
      <c r="JNC56" s="19"/>
      <c r="JND56" s="19"/>
      <c r="JNE56" s="19"/>
      <c r="JNF56" s="19"/>
      <c r="JNG56" s="19"/>
      <c r="JNH56" s="19"/>
      <c r="JNI56" s="19"/>
      <c r="JNJ56" s="19"/>
      <c r="JNK56" s="19"/>
      <c r="JNL56" s="19"/>
      <c r="JNM56" s="19"/>
      <c r="JNN56" s="19"/>
      <c r="JNO56" s="19"/>
      <c r="JNP56" s="19"/>
      <c r="JNQ56" s="19"/>
      <c r="JNR56" s="19"/>
      <c r="JNS56" s="19"/>
      <c r="JNT56" s="19"/>
      <c r="JNU56" s="19"/>
      <c r="JNV56" s="19"/>
      <c r="JNW56" s="19"/>
      <c r="JNX56" s="19"/>
      <c r="JNY56" s="19"/>
      <c r="JNZ56" s="19"/>
      <c r="JOA56" s="19"/>
      <c r="JOB56" s="19"/>
      <c r="JOC56" s="19"/>
      <c r="JOD56" s="19"/>
      <c r="JOE56" s="19"/>
      <c r="JOF56" s="19"/>
      <c r="JOG56" s="19"/>
      <c r="JOH56" s="19"/>
      <c r="JOI56" s="19"/>
      <c r="JOJ56" s="19"/>
      <c r="JOK56" s="19"/>
      <c r="JOL56" s="19"/>
      <c r="JOM56" s="19"/>
      <c r="JON56" s="19"/>
      <c r="JOO56" s="19"/>
      <c r="JOP56" s="19"/>
      <c r="JOQ56" s="19"/>
      <c r="JOR56" s="19"/>
      <c r="JOS56" s="19"/>
      <c r="JOT56" s="19"/>
      <c r="JOU56" s="19"/>
      <c r="JOV56" s="19"/>
      <c r="JOW56" s="19"/>
      <c r="JOX56" s="19"/>
      <c r="JOY56" s="19"/>
      <c r="JOZ56" s="19"/>
      <c r="JPA56" s="19"/>
      <c r="JPB56" s="19"/>
      <c r="JPC56" s="19"/>
      <c r="JPD56" s="19"/>
      <c r="JPE56" s="19"/>
      <c r="JPF56" s="19"/>
      <c r="JPG56" s="19"/>
      <c r="JPH56" s="19"/>
      <c r="JPI56" s="19"/>
      <c r="JPJ56" s="19"/>
      <c r="JPK56" s="19"/>
      <c r="JPL56" s="19"/>
      <c r="JPM56" s="19"/>
      <c r="JPN56" s="19"/>
      <c r="JPO56" s="19"/>
      <c r="JPP56" s="19"/>
      <c r="JPQ56" s="19"/>
      <c r="JPR56" s="19"/>
      <c r="JPS56" s="19"/>
      <c r="JPT56" s="19"/>
      <c r="JPU56" s="19"/>
      <c r="JPV56" s="19"/>
      <c r="JPW56" s="19"/>
      <c r="JPX56" s="19"/>
      <c r="JPY56" s="19"/>
      <c r="JPZ56" s="19"/>
      <c r="JQA56" s="19"/>
      <c r="JQB56" s="19"/>
      <c r="JQC56" s="19"/>
      <c r="JQD56" s="19"/>
      <c r="JQE56" s="19"/>
      <c r="JQF56" s="19"/>
      <c r="JQG56" s="19"/>
      <c r="JQH56" s="19"/>
      <c r="JQI56" s="19"/>
      <c r="JQJ56" s="19"/>
      <c r="JQK56" s="19"/>
      <c r="JQL56" s="19"/>
      <c r="JQM56" s="19"/>
      <c r="JQN56" s="19"/>
      <c r="JQO56" s="19"/>
      <c r="JQP56" s="19"/>
      <c r="JQQ56" s="19"/>
      <c r="JQR56" s="19"/>
      <c r="JQS56" s="19"/>
      <c r="JQT56" s="19"/>
      <c r="JQU56" s="19"/>
      <c r="JQV56" s="19"/>
      <c r="JQW56" s="19"/>
      <c r="JQX56" s="19"/>
      <c r="JQY56" s="19"/>
      <c r="JQZ56" s="19"/>
      <c r="JRA56" s="19"/>
      <c r="JRB56" s="19"/>
      <c r="JRC56" s="19"/>
      <c r="JRD56" s="19"/>
      <c r="JRE56" s="19"/>
      <c r="JRF56" s="19"/>
      <c r="JRG56" s="19"/>
      <c r="JRH56" s="19"/>
      <c r="JRI56" s="19"/>
      <c r="JRJ56" s="19"/>
      <c r="JRK56" s="19"/>
      <c r="JRL56" s="19"/>
      <c r="JRM56" s="19"/>
      <c r="JRN56" s="19"/>
      <c r="JRO56" s="19"/>
      <c r="JRP56" s="19"/>
      <c r="JRQ56" s="19"/>
      <c r="JRR56" s="19"/>
      <c r="JRS56" s="19"/>
      <c r="JRT56" s="19"/>
      <c r="JRU56" s="19"/>
      <c r="JRV56" s="19"/>
      <c r="JRW56" s="19"/>
      <c r="JRX56" s="19"/>
      <c r="JRY56" s="19"/>
      <c r="JRZ56" s="19"/>
      <c r="JSA56" s="19"/>
      <c r="JSB56" s="19"/>
      <c r="JSC56" s="19"/>
      <c r="JSD56" s="19"/>
      <c r="JSE56" s="19"/>
      <c r="JSF56" s="19"/>
      <c r="JSG56" s="19"/>
      <c r="JSH56" s="19"/>
      <c r="JSI56" s="19"/>
      <c r="JSJ56" s="19"/>
      <c r="JSK56" s="19"/>
      <c r="JSL56" s="19"/>
      <c r="JSM56" s="19"/>
      <c r="JSN56" s="19"/>
      <c r="JSO56" s="19"/>
      <c r="JSP56" s="19"/>
      <c r="JSQ56" s="19"/>
      <c r="JSR56" s="19"/>
      <c r="JSS56" s="19"/>
      <c r="JST56" s="19"/>
      <c r="JSU56" s="19"/>
      <c r="JSV56" s="19"/>
      <c r="JSW56" s="19"/>
      <c r="JSX56" s="19"/>
      <c r="JSY56" s="19"/>
      <c r="JSZ56" s="19"/>
      <c r="JTA56" s="19"/>
      <c r="JTB56" s="19"/>
      <c r="JTC56" s="19"/>
      <c r="JTD56" s="19"/>
      <c r="JTE56" s="19"/>
      <c r="JTF56" s="19"/>
      <c r="JTG56" s="19"/>
      <c r="JTH56" s="19"/>
      <c r="JTI56" s="19"/>
      <c r="JTJ56" s="19"/>
      <c r="JTK56" s="19"/>
      <c r="JTL56" s="19"/>
      <c r="JTM56" s="19"/>
      <c r="JTN56" s="19"/>
      <c r="JTO56" s="19"/>
      <c r="JTP56" s="19"/>
      <c r="JTQ56" s="19"/>
      <c r="JTR56" s="19"/>
      <c r="JTS56" s="19"/>
      <c r="JTT56" s="19"/>
      <c r="JTU56" s="19"/>
      <c r="JTV56" s="19"/>
      <c r="JTW56" s="19"/>
      <c r="JTX56" s="19"/>
      <c r="JTY56" s="19"/>
      <c r="JTZ56" s="19"/>
      <c r="JUA56" s="19"/>
      <c r="JUB56" s="19"/>
      <c r="JUC56" s="19"/>
      <c r="JUD56" s="19"/>
      <c r="JUE56" s="19"/>
      <c r="JUF56" s="19"/>
      <c r="JUG56" s="19"/>
      <c r="JUH56" s="19"/>
      <c r="JUI56" s="19"/>
      <c r="JUJ56" s="19"/>
      <c r="JUK56" s="19"/>
      <c r="JUL56" s="19"/>
      <c r="JUM56" s="19"/>
      <c r="JUN56" s="19"/>
      <c r="JUO56" s="19"/>
      <c r="JUP56" s="19"/>
      <c r="JUQ56" s="19"/>
      <c r="JUR56" s="19"/>
      <c r="JUS56" s="19"/>
      <c r="JUT56" s="19"/>
      <c r="JUU56" s="19"/>
      <c r="JUV56" s="19"/>
      <c r="JUW56" s="19"/>
      <c r="JUX56" s="19"/>
      <c r="JUY56" s="19"/>
      <c r="JUZ56" s="19"/>
      <c r="JVA56" s="19"/>
      <c r="JVB56" s="19"/>
      <c r="JVC56" s="19"/>
      <c r="JVD56" s="19"/>
      <c r="JVE56" s="19"/>
      <c r="JVF56" s="19"/>
      <c r="JVG56" s="19"/>
      <c r="JVH56" s="19"/>
      <c r="JVI56" s="19"/>
      <c r="JVJ56" s="19"/>
      <c r="JVK56" s="19"/>
      <c r="JVL56" s="19"/>
      <c r="JVM56" s="19"/>
      <c r="JVN56" s="19"/>
      <c r="JVO56" s="19"/>
      <c r="JVP56" s="19"/>
      <c r="JVQ56" s="19"/>
      <c r="JVR56" s="19"/>
      <c r="JVS56" s="19"/>
      <c r="JVT56" s="19"/>
      <c r="JVU56" s="19"/>
      <c r="JVV56" s="19"/>
      <c r="JVW56" s="19"/>
      <c r="JVX56" s="19"/>
      <c r="JVY56" s="19"/>
      <c r="JVZ56" s="19"/>
      <c r="JWA56" s="19"/>
      <c r="JWB56" s="19"/>
      <c r="JWC56" s="19"/>
      <c r="JWD56" s="19"/>
      <c r="JWE56" s="19"/>
      <c r="JWF56" s="19"/>
      <c r="JWG56" s="19"/>
      <c r="JWH56" s="19"/>
      <c r="JWI56" s="19"/>
      <c r="JWJ56" s="19"/>
      <c r="JWK56" s="19"/>
      <c r="JWL56" s="19"/>
      <c r="JWM56" s="19"/>
      <c r="JWN56" s="19"/>
      <c r="JWO56" s="19"/>
      <c r="JWP56" s="19"/>
      <c r="JWQ56" s="19"/>
      <c r="JWR56" s="19"/>
      <c r="JWS56" s="19"/>
      <c r="JWT56" s="19"/>
      <c r="JWU56" s="19"/>
      <c r="JWV56" s="19"/>
      <c r="JWW56" s="19"/>
      <c r="JWX56" s="19"/>
      <c r="JWY56" s="19"/>
      <c r="JWZ56" s="19"/>
      <c r="JXA56" s="19"/>
      <c r="JXB56" s="19"/>
      <c r="JXC56" s="19"/>
      <c r="JXD56" s="19"/>
      <c r="JXE56" s="19"/>
      <c r="JXF56" s="19"/>
      <c r="JXG56" s="19"/>
      <c r="JXH56" s="19"/>
      <c r="JXI56" s="19"/>
      <c r="JXJ56" s="19"/>
      <c r="JXK56" s="19"/>
      <c r="JXL56" s="19"/>
      <c r="JXM56" s="19"/>
      <c r="JXN56" s="19"/>
      <c r="JXO56" s="19"/>
      <c r="JXP56" s="19"/>
      <c r="JXQ56" s="19"/>
      <c r="JXR56" s="19"/>
      <c r="JXS56" s="19"/>
      <c r="JXT56" s="19"/>
      <c r="JXU56" s="19"/>
      <c r="JXV56" s="19"/>
      <c r="JXW56" s="19"/>
      <c r="JXX56" s="19"/>
      <c r="JXY56" s="19"/>
      <c r="JXZ56" s="19"/>
      <c r="JYA56" s="19"/>
      <c r="JYB56" s="19"/>
      <c r="JYC56" s="19"/>
      <c r="JYD56" s="19"/>
      <c r="JYE56" s="19"/>
      <c r="JYF56" s="19"/>
      <c r="JYG56" s="19"/>
      <c r="JYH56" s="19"/>
      <c r="JYI56" s="19"/>
      <c r="JYJ56" s="19"/>
      <c r="JYK56" s="19"/>
      <c r="JYL56" s="19"/>
      <c r="JYM56" s="19"/>
      <c r="JYN56" s="19"/>
      <c r="JYO56" s="19"/>
      <c r="JYP56" s="19"/>
      <c r="JYQ56" s="19"/>
      <c r="JYR56" s="19"/>
      <c r="JYS56" s="19"/>
      <c r="JYT56" s="19"/>
      <c r="JYU56" s="19"/>
      <c r="JYV56" s="19"/>
      <c r="JYW56" s="19"/>
      <c r="JYX56" s="19"/>
      <c r="JYY56" s="19"/>
      <c r="JYZ56" s="19"/>
      <c r="JZA56" s="19"/>
      <c r="JZB56" s="19"/>
      <c r="JZC56" s="19"/>
      <c r="JZD56" s="19"/>
      <c r="JZE56" s="19"/>
      <c r="JZF56" s="19"/>
      <c r="JZG56" s="19"/>
      <c r="JZH56" s="19"/>
      <c r="JZI56" s="19"/>
      <c r="JZJ56" s="19"/>
      <c r="JZK56" s="19"/>
      <c r="JZL56" s="19"/>
      <c r="JZM56" s="19"/>
      <c r="JZN56" s="19"/>
      <c r="JZO56" s="19"/>
      <c r="JZP56" s="19"/>
      <c r="JZQ56" s="19"/>
      <c r="JZR56" s="19"/>
      <c r="JZS56" s="19"/>
      <c r="JZT56" s="19"/>
      <c r="JZU56" s="19"/>
      <c r="JZV56" s="19"/>
      <c r="JZW56" s="19"/>
      <c r="JZX56" s="19"/>
      <c r="JZY56" s="19"/>
      <c r="JZZ56" s="19"/>
      <c r="KAA56" s="19"/>
      <c r="KAB56" s="19"/>
      <c r="KAC56" s="19"/>
      <c r="KAD56" s="19"/>
      <c r="KAE56" s="19"/>
      <c r="KAF56" s="19"/>
      <c r="KAG56" s="19"/>
      <c r="KAH56" s="19"/>
      <c r="KAI56" s="19"/>
      <c r="KAJ56" s="19"/>
      <c r="KAK56" s="19"/>
      <c r="KAL56" s="19"/>
      <c r="KAM56" s="19"/>
      <c r="KAN56" s="19"/>
      <c r="KAO56" s="19"/>
      <c r="KAP56" s="19"/>
      <c r="KAQ56" s="19"/>
      <c r="KAR56" s="19"/>
      <c r="KAS56" s="19"/>
      <c r="KAT56" s="19"/>
      <c r="KAU56" s="19"/>
      <c r="KAV56" s="19"/>
      <c r="KAW56" s="19"/>
      <c r="KAX56" s="19"/>
      <c r="KAY56" s="19"/>
      <c r="KAZ56" s="19"/>
      <c r="KBA56" s="19"/>
      <c r="KBB56" s="19"/>
      <c r="KBC56" s="19"/>
      <c r="KBD56" s="19"/>
      <c r="KBE56" s="19"/>
      <c r="KBF56" s="19"/>
      <c r="KBG56" s="19"/>
      <c r="KBH56" s="19"/>
      <c r="KBI56" s="19"/>
      <c r="KBJ56" s="19"/>
      <c r="KBK56" s="19"/>
      <c r="KBL56" s="19"/>
      <c r="KBM56" s="19"/>
      <c r="KBN56" s="19"/>
      <c r="KBO56" s="19"/>
      <c r="KBP56" s="19"/>
      <c r="KBQ56" s="19"/>
      <c r="KBR56" s="19"/>
      <c r="KBS56" s="19"/>
      <c r="KBT56" s="19"/>
      <c r="KBU56" s="19"/>
      <c r="KBV56" s="19"/>
      <c r="KBW56" s="19"/>
      <c r="KBX56" s="19"/>
      <c r="KBY56" s="19"/>
      <c r="KBZ56" s="19"/>
      <c r="KCA56" s="19"/>
      <c r="KCB56" s="19"/>
      <c r="KCC56" s="19"/>
      <c r="KCD56" s="19"/>
      <c r="KCE56" s="19"/>
      <c r="KCF56" s="19"/>
      <c r="KCG56" s="19"/>
      <c r="KCH56" s="19"/>
      <c r="KCI56" s="19"/>
      <c r="KCJ56" s="19"/>
      <c r="KCK56" s="19"/>
      <c r="KCL56" s="19"/>
      <c r="KCM56" s="19"/>
      <c r="KCN56" s="19"/>
      <c r="KCO56" s="19"/>
      <c r="KCP56" s="19"/>
      <c r="KCQ56" s="19"/>
      <c r="KCR56" s="19"/>
      <c r="KCS56" s="19"/>
      <c r="KCT56" s="19"/>
      <c r="KCU56" s="19"/>
      <c r="KCV56" s="19"/>
      <c r="KCW56" s="19"/>
      <c r="KCX56" s="19"/>
      <c r="KCY56" s="19"/>
      <c r="KCZ56" s="19"/>
      <c r="KDA56" s="19"/>
      <c r="KDB56" s="19"/>
      <c r="KDC56" s="19"/>
      <c r="KDD56" s="19"/>
      <c r="KDE56" s="19"/>
      <c r="KDF56" s="19"/>
      <c r="KDG56" s="19"/>
      <c r="KDH56" s="19"/>
      <c r="KDI56" s="19"/>
      <c r="KDJ56" s="19"/>
      <c r="KDK56" s="19"/>
      <c r="KDL56" s="19"/>
      <c r="KDM56" s="19"/>
      <c r="KDN56" s="19"/>
      <c r="KDO56" s="19"/>
      <c r="KDP56" s="19"/>
      <c r="KDQ56" s="19"/>
      <c r="KDR56" s="19"/>
      <c r="KDS56" s="19"/>
      <c r="KDT56" s="19"/>
      <c r="KDU56" s="19"/>
      <c r="KDV56" s="19"/>
      <c r="KDW56" s="19"/>
      <c r="KDX56" s="19"/>
      <c r="KDY56" s="19"/>
      <c r="KDZ56" s="19"/>
      <c r="KEA56" s="19"/>
      <c r="KEB56" s="19"/>
      <c r="KEC56" s="19"/>
      <c r="KED56" s="19"/>
      <c r="KEE56" s="19"/>
      <c r="KEF56" s="19"/>
      <c r="KEG56" s="19"/>
      <c r="KEH56" s="19"/>
      <c r="KEI56" s="19"/>
      <c r="KEJ56" s="19"/>
      <c r="KEK56" s="19"/>
      <c r="KEL56" s="19"/>
      <c r="KEM56" s="19"/>
      <c r="KEN56" s="19"/>
      <c r="KEO56" s="19"/>
      <c r="KEP56" s="19"/>
      <c r="KEQ56" s="19"/>
      <c r="KER56" s="19"/>
      <c r="KES56" s="19"/>
      <c r="KET56" s="19"/>
      <c r="KEU56" s="19"/>
      <c r="KEV56" s="19"/>
      <c r="KEW56" s="19"/>
      <c r="KEX56" s="19"/>
      <c r="KEY56" s="19"/>
      <c r="KEZ56" s="19"/>
      <c r="KFA56" s="19"/>
      <c r="KFB56" s="19"/>
      <c r="KFC56" s="19"/>
      <c r="KFD56" s="19"/>
      <c r="KFE56" s="19"/>
      <c r="KFF56" s="19"/>
      <c r="KFG56" s="19"/>
      <c r="KFH56" s="19"/>
      <c r="KFI56" s="19"/>
      <c r="KFJ56" s="19"/>
      <c r="KFK56" s="19"/>
      <c r="KFL56" s="19"/>
      <c r="KFM56" s="19"/>
      <c r="KFN56" s="19"/>
      <c r="KFO56" s="19"/>
      <c r="KFP56" s="19"/>
      <c r="KFQ56" s="19"/>
      <c r="KFR56" s="19"/>
      <c r="KFS56" s="19"/>
      <c r="KFT56" s="19"/>
      <c r="KFU56" s="19"/>
      <c r="KFV56" s="19"/>
      <c r="KFW56" s="19"/>
      <c r="KFX56" s="19"/>
      <c r="KFY56" s="19"/>
      <c r="KFZ56" s="19"/>
      <c r="KGA56" s="19"/>
      <c r="KGB56" s="19"/>
      <c r="KGC56" s="19"/>
      <c r="KGD56" s="19"/>
      <c r="KGE56" s="19"/>
      <c r="KGF56" s="19"/>
      <c r="KGG56" s="19"/>
      <c r="KGH56" s="19"/>
      <c r="KGI56" s="19"/>
      <c r="KGJ56" s="19"/>
      <c r="KGK56" s="19"/>
      <c r="KGL56" s="19"/>
      <c r="KGM56" s="19"/>
      <c r="KGN56" s="19"/>
      <c r="KGO56" s="19"/>
      <c r="KGP56" s="19"/>
      <c r="KGQ56" s="19"/>
      <c r="KGR56" s="19"/>
      <c r="KGS56" s="19"/>
      <c r="KGT56" s="19"/>
      <c r="KGU56" s="19"/>
      <c r="KGV56" s="19"/>
      <c r="KGW56" s="19"/>
      <c r="KGX56" s="19"/>
      <c r="KGY56" s="19"/>
      <c r="KGZ56" s="19"/>
      <c r="KHA56" s="19"/>
      <c r="KHB56" s="19"/>
      <c r="KHC56" s="19"/>
      <c r="KHD56" s="19"/>
      <c r="KHE56" s="19"/>
      <c r="KHF56" s="19"/>
      <c r="KHG56" s="19"/>
      <c r="KHH56" s="19"/>
      <c r="KHI56" s="19"/>
      <c r="KHJ56" s="19"/>
      <c r="KHK56" s="19"/>
      <c r="KHL56" s="19"/>
      <c r="KHM56" s="19"/>
      <c r="KHN56" s="19"/>
      <c r="KHO56" s="19"/>
      <c r="KHP56" s="19"/>
      <c r="KHQ56" s="19"/>
      <c r="KHR56" s="19"/>
      <c r="KHS56" s="19"/>
      <c r="KHT56" s="19"/>
      <c r="KHU56" s="19"/>
      <c r="KHV56" s="19"/>
      <c r="KHW56" s="19"/>
      <c r="KHX56" s="19"/>
      <c r="KHY56" s="19"/>
      <c r="KHZ56" s="19"/>
      <c r="KIA56" s="19"/>
      <c r="KIB56" s="19"/>
      <c r="KIC56" s="19"/>
      <c r="KID56" s="19"/>
      <c r="KIE56" s="19"/>
      <c r="KIF56" s="19"/>
      <c r="KIG56" s="19"/>
      <c r="KIH56" s="19"/>
      <c r="KII56" s="19"/>
      <c r="KIJ56" s="19"/>
      <c r="KIK56" s="19"/>
      <c r="KIL56" s="19"/>
      <c r="KIM56" s="19"/>
      <c r="KIN56" s="19"/>
      <c r="KIO56" s="19"/>
      <c r="KIP56" s="19"/>
      <c r="KIQ56" s="19"/>
      <c r="KIR56" s="19"/>
      <c r="KIS56" s="19"/>
      <c r="KIT56" s="19"/>
      <c r="KIU56" s="19"/>
      <c r="KIV56" s="19"/>
      <c r="KIW56" s="19"/>
      <c r="KIX56" s="19"/>
      <c r="KIY56" s="19"/>
      <c r="KIZ56" s="19"/>
      <c r="KJA56" s="19"/>
      <c r="KJB56" s="19"/>
      <c r="KJC56" s="19"/>
      <c r="KJD56" s="19"/>
      <c r="KJE56" s="19"/>
      <c r="KJF56" s="19"/>
      <c r="KJG56" s="19"/>
      <c r="KJH56" s="19"/>
      <c r="KJI56" s="19"/>
      <c r="KJJ56" s="19"/>
      <c r="KJK56" s="19"/>
      <c r="KJL56" s="19"/>
      <c r="KJM56" s="19"/>
      <c r="KJN56" s="19"/>
      <c r="KJO56" s="19"/>
      <c r="KJP56" s="19"/>
      <c r="KJQ56" s="19"/>
      <c r="KJR56" s="19"/>
      <c r="KJS56" s="19"/>
      <c r="KJT56" s="19"/>
      <c r="KJU56" s="19"/>
      <c r="KJV56" s="19"/>
      <c r="KJW56" s="19"/>
      <c r="KJX56" s="19"/>
      <c r="KJY56" s="19"/>
      <c r="KJZ56" s="19"/>
      <c r="KKA56" s="19"/>
      <c r="KKB56" s="19"/>
      <c r="KKC56" s="19"/>
      <c r="KKD56" s="19"/>
      <c r="KKE56" s="19"/>
      <c r="KKF56" s="19"/>
      <c r="KKG56" s="19"/>
      <c r="KKH56" s="19"/>
      <c r="KKI56" s="19"/>
      <c r="KKJ56" s="19"/>
      <c r="KKK56" s="19"/>
      <c r="KKL56" s="19"/>
      <c r="KKM56" s="19"/>
      <c r="KKN56" s="19"/>
      <c r="KKO56" s="19"/>
      <c r="KKP56" s="19"/>
      <c r="KKQ56" s="19"/>
      <c r="KKR56" s="19"/>
      <c r="KKS56" s="19"/>
      <c r="KKT56" s="19"/>
      <c r="KKU56" s="19"/>
      <c r="KKV56" s="19"/>
      <c r="KKW56" s="19"/>
      <c r="KKX56" s="19"/>
      <c r="KKY56" s="19"/>
      <c r="KKZ56" s="19"/>
      <c r="KLA56" s="19"/>
      <c r="KLB56" s="19"/>
      <c r="KLC56" s="19"/>
      <c r="KLD56" s="19"/>
      <c r="KLE56" s="19"/>
      <c r="KLF56" s="19"/>
      <c r="KLG56" s="19"/>
      <c r="KLH56" s="19"/>
      <c r="KLI56" s="19"/>
      <c r="KLJ56" s="19"/>
      <c r="KLK56" s="19"/>
      <c r="KLL56" s="19"/>
      <c r="KLM56" s="19"/>
      <c r="KLN56" s="19"/>
      <c r="KLO56" s="19"/>
      <c r="KLP56" s="19"/>
      <c r="KLQ56" s="19"/>
      <c r="KLR56" s="19"/>
      <c r="KLS56" s="19"/>
      <c r="KLT56" s="19"/>
      <c r="KLU56" s="19"/>
      <c r="KLV56" s="19"/>
      <c r="KLW56" s="19"/>
      <c r="KLX56" s="19"/>
      <c r="KLY56" s="19"/>
      <c r="KLZ56" s="19"/>
      <c r="KMA56" s="19"/>
      <c r="KMB56" s="19"/>
      <c r="KMC56" s="19"/>
      <c r="KMD56" s="19"/>
      <c r="KME56" s="19"/>
      <c r="KMF56" s="19"/>
      <c r="KMG56" s="19"/>
      <c r="KMH56" s="19"/>
      <c r="KMI56" s="19"/>
      <c r="KMJ56" s="19"/>
      <c r="KMK56" s="19"/>
      <c r="KML56" s="19"/>
      <c r="KMM56" s="19"/>
      <c r="KMN56" s="19"/>
      <c r="KMO56" s="19"/>
      <c r="KMP56" s="19"/>
      <c r="KMQ56" s="19"/>
      <c r="KMR56" s="19"/>
      <c r="KMS56" s="19"/>
      <c r="KMT56" s="19"/>
      <c r="KMU56" s="19"/>
      <c r="KMV56" s="19"/>
      <c r="KMW56" s="19"/>
      <c r="KMX56" s="19"/>
      <c r="KMY56" s="19"/>
      <c r="KMZ56" s="19"/>
      <c r="KNA56" s="19"/>
      <c r="KNB56" s="19"/>
      <c r="KNC56" s="19"/>
      <c r="KND56" s="19"/>
      <c r="KNE56" s="19"/>
      <c r="KNF56" s="19"/>
      <c r="KNG56" s="19"/>
      <c r="KNH56" s="19"/>
      <c r="KNI56" s="19"/>
      <c r="KNJ56" s="19"/>
      <c r="KNK56" s="19"/>
      <c r="KNL56" s="19"/>
      <c r="KNM56" s="19"/>
      <c r="KNN56" s="19"/>
      <c r="KNO56" s="19"/>
      <c r="KNP56" s="19"/>
      <c r="KNQ56" s="19"/>
      <c r="KNR56" s="19"/>
      <c r="KNS56" s="19"/>
      <c r="KNT56" s="19"/>
      <c r="KNU56" s="19"/>
      <c r="KNV56" s="19"/>
      <c r="KNW56" s="19"/>
      <c r="KNX56" s="19"/>
      <c r="KNY56" s="19"/>
      <c r="KNZ56" s="19"/>
      <c r="KOA56" s="19"/>
      <c r="KOB56" s="19"/>
      <c r="KOC56" s="19"/>
      <c r="KOD56" s="19"/>
      <c r="KOE56" s="19"/>
      <c r="KOF56" s="19"/>
      <c r="KOG56" s="19"/>
      <c r="KOH56" s="19"/>
      <c r="KOI56" s="19"/>
      <c r="KOJ56" s="19"/>
      <c r="KOK56" s="19"/>
      <c r="KOL56" s="19"/>
      <c r="KOM56" s="19"/>
      <c r="KON56" s="19"/>
      <c r="KOO56" s="19"/>
      <c r="KOP56" s="19"/>
      <c r="KOQ56" s="19"/>
      <c r="KOR56" s="19"/>
      <c r="KOS56" s="19"/>
      <c r="KOT56" s="19"/>
      <c r="KOU56" s="19"/>
      <c r="KOV56" s="19"/>
      <c r="KOW56" s="19"/>
      <c r="KOX56" s="19"/>
      <c r="KOY56" s="19"/>
      <c r="KOZ56" s="19"/>
      <c r="KPA56" s="19"/>
      <c r="KPB56" s="19"/>
      <c r="KPC56" s="19"/>
      <c r="KPD56" s="19"/>
      <c r="KPE56" s="19"/>
      <c r="KPF56" s="19"/>
      <c r="KPG56" s="19"/>
      <c r="KPH56" s="19"/>
      <c r="KPI56" s="19"/>
      <c r="KPJ56" s="19"/>
      <c r="KPK56" s="19"/>
      <c r="KPL56" s="19"/>
      <c r="KPM56" s="19"/>
      <c r="KPN56" s="19"/>
      <c r="KPO56" s="19"/>
      <c r="KPP56" s="19"/>
      <c r="KPQ56" s="19"/>
      <c r="KPR56" s="19"/>
      <c r="KPS56" s="19"/>
      <c r="KPT56" s="19"/>
      <c r="KPU56" s="19"/>
      <c r="KPV56" s="19"/>
      <c r="KPW56" s="19"/>
      <c r="KPX56" s="19"/>
      <c r="KPY56" s="19"/>
      <c r="KPZ56" s="19"/>
      <c r="KQA56" s="19"/>
      <c r="KQB56" s="19"/>
      <c r="KQC56" s="19"/>
      <c r="KQD56" s="19"/>
      <c r="KQE56" s="19"/>
      <c r="KQF56" s="19"/>
      <c r="KQG56" s="19"/>
      <c r="KQH56" s="19"/>
      <c r="KQI56" s="19"/>
      <c r="KQJ56" s="19"/>
      <c r="KQK56" s="19"/>
      <c r="KQL56" s="19"/>
      <c r="KQM56" s="19"/>
      <c r="KQN56" s="19"/>
      <c r="KQO56" s="19"/>
      <c r="KQP56" s="19"/>
      <c r="KQQ56" s="19"/>
      <c r="KQR56" s="19"/>
      <c r="KQS56" s="19"/>
      <c r="KQT56" s="19"/>
      <c r="KQU56" s="19"/>
      <c r="KQV56" s="19"/>
      <c r="KQW56" s="19"/>
      <c r="KQX56" s="19"/>
      <c r="KQY56" s="19"/>
      <c r="KQZ56" s="19"/>
      <c r="KRA56" s="19"/>
      <c r="KRB56" s="19"/>
      <c r="KRC56" s="19"/>
      <c r="KRD56" s="19"/>
      <c r="KRE56" s="19"/>
      <c r="KRF56" s="19"/>
      <c r="KRG56" s="19"/>
      <c r="KRH56" s="19"/>
      <c r="KRI56" s="19"/>
      <c r="KRJ56" s="19"/>
      <c r="KRK56" s="19"/>
      <c r="KRL56" s="19"/>
      <c r="KRM56" s="19"/>
      <c r="KRN56" s="19"/>
      <c r="KRO56" s="19"/>
      <c r="KRP56" s="19"/>
      <c r="KRQ56" s="19"/>
      <c r="KRR56" s="19"/>
      <c r="KRS56" s="19"/>
      <c r="KRT56" s="19"/>
      <c r="KRU56" s="19"/>
      <c r="KRV56" s="19"/>
      <c r="KRW56" s="19"/>
      <c r="KRX56" s="19"/>
      <c r="KRY56" s="19"/>
      <c r="KRZ56" s="19"/>
      <c r="KSA56" s="19"/>
      <c r="KSB56" s="19"/>
      <c r="KSC56" s="19"/>
      <c r="KSD56" s="19"/>
      <c r="KSE56" s="19"/>
      <c r="KSF56" s="19"/>
      <c r="KSG56" s="19"/>
      <c r="KSH56" s="19"/>
      <c r="KSI56" s="19"/>
      <c r="KSJ56" s="19"/>
      <c r="KSK56" s="19"/>
      <c r="KSL56" s="19"/>
      <c r="KSM56" s="19"/>
      <c r="KSN56" s="19"/>
      <c r="KSO56" s="19"/>
      <c r="KSP56" s="19"/>
      <c r="KSQ56" s="19"/>
      <c r="KSR56" s="19"/>
      <c r="KSS56" s="19"/>
      <c r="KST56" s="19"/>
      <c r="KSU56" s="19"/>
      <c r="KSV56" s="19"/>
      <c r="KSW56" s="19"/>
      <c r="KSX56" s="19"/>
      <c r="KSY56" s="19"/>
      <c r="KSZ56" s="19"/>
      <c r="KTA56" s="19"/>
      <c r="KTB56" s="19"/>
      <c r="KTC56" s="19"/>
      <c r="KTD56" s="19"/>
      <c r="KTE56" s="19"/>
      <c r="KTF56" s="19"/>
      <c r="KTG56" s="19"/>
      <c r="KTH56" s="19"/>
      <c r="KTI56" s="19"/>
      <c r="KTJ56" s="19"/>
      <c r="KTK56" s="19"/>
      <c r="KTL56" s="19"/>
      <c r="KTM56" s="19"/>
      <c r="KTN56" s="19"/>
      <c r="KTO56" s="19"/>
      <c r="KTP56" s="19"/>
      <c r="KTQ56" s="19"/>
      <c r="KTR56" s="19"/>
      <c r="KTS56" s="19"/>
      <c r="KTT56" s="19"/>
      <c r="KTU56" s="19"/>
      <c r="KTV56" s="19"/>
      <c r="KTW56" s="19"/>
      <c r="KTX56" s="19"/>
      <c r="KTY56" s="19"/>
      <c r="KTZ56" s="19"/>
      <c r="KUA56" s="19"/>
      <c r="KUB56" s="19"/>
      <c r="KUC56" s="19"/>
      <c r="KUD56" s="19"/>
      <c r="KUE56" s="19"/>
      <c r="KUF56" s="19"/>
      <c r="KUG56" s="19"/>
      <c r="KUH56" s="19"/>
      <c r="KUI56" s="19"/>
      <c r="KUJ56" s="19"/>
      <c r="KUK56" s="19"/>
      <c r="KUL56" s="19"/>
      <c r="KUM56" s="19"/>
      <c r="KUN56" s="19"/>
      <c r="KUO56" s="19"/>
      <c r="KUP56" s="19"/>
      <c r="KUQ56" s="19"/>
      <c r="KUR56" s="19"/>
      <c r="KUS56" s="19"/>
      <c r="KUT56" s="19"/>
      <c r="KUU56" s="19"/>
      <c r="KUV56" s="19"/>
      <c r="KUW56" s="19"/>
      <c r="KUX56" s="19"/>
      <c r="KUY56" s="19"/>
      <c r="KUZ56" s="19"/>
      <c r="KVA56" s="19"/>
      <c r="KVB56" s="19"/>
      <c r="KVC56" s="19"/>
      <c r="KVD56" s="19"/>
      <c r="KVE56" s="19"/>
      <c r="KVF56" s="19"/>
      <c r="KVG56" s="19"/>
      <c r="KVH56" s="19"/>
      <c r="KVI56" s="19"/>
      <c r="KVJ56" s="19"/>
      <c r="KVK56" s="19"/>
      <c r="KVL56" s="19"/>
      <c r="KVM56" s="19"/>
      <c r="KVN56" s="19"/>
      <c r="KVO56" s="19"/>
      <c r="KVP56" s="19"/>
      <c r="KVQ56" s="19"/>
      <c r="KVR56" s="19"/>
      <c r="KVS56" s="19"/>
      <c r="KVT56" s="19"/>
      <c r="KVU56" s="19"/>
      <c r="KVV56" s="19"/>
      <c r="KVW56" s="19"/>
      <c r="KVX56" s="19"/>
      <c r="KVY56" s="19"/>
      <c r="KVZ56" s="19"/>
      <c r="KWA56" s="19"/>
      <c r="KWB56" s="19"/>
      <c r="KWC56" s="19"/>
      <c r="KWD56" s="19"/>
      <c r="KWE56" s="19"/>
      <c r="KWF56" s="19"/>
      <c r="KWG56" s="19"/>
      <c r="KWH56" s="19"/>
      <c r="KWI56" s="19"/>
      <c r="KWJ56" s="19"/>
      <c r="KWK56" s="19"/>
      <c r="KWL56" s="19"/>
      <c r="KWM56" s="19"/>
      <c r="KWN56" s="19"/>
      <c r="KWO56" s="19"/>
      <c r="KWP56" s="19"/>
      <c r="KWQ56" s="19"/>
      <c r="KWR56" s="19"/>
      <c r="KWS56" s="19"/>
      <c r="KWT56" s="19"/>
      <c r="KWU56" s="19"/>
      <c r="KWV56" s="19"/>
      <c r="KWW56" s="19"/>
      <c r="KWX56" s="19"/>
      <c r="KWY56" s="19"/>
      <c r="KWZ56" s="19"/>
      <c r="KXA56" s="19"/>
      <c r="KXB56" s="19"/>
      <c r="KXC56" s="19"/>
      <c r="KXD56" s="19"/>
      <c r="KXE56" s="19"/>
      <c r="KXF56" s="19"/>
      <c r="KXG56" s="19"/>
      <c r="KXH56" s="19"/>
      <c r="KXI56" s="19"/>
      <c r="KXJ56" s="19"/>
      <c r="KXK56" s="19"/>
      <c r="KXL56" s="19"/>
      <c r="KXM56" s="19"/>
      <c r="KXN56" s="19"/>
      <c r="KXO56" s="19"/>
      <c r="KXP56" s="19"/>
      <c r="KXQ56" s="19"/>
      <c r="KXR56" s="19"/>
      <c r="KXS56" s="19"/>
      <c r="KXT56" s="19"/>
      <c r="KXU56" s="19"/>
      <c r="KXV56" s="19"/>
      <c r="KXW56" s="19"/>
      <c r="KXX56" s="19"/>
      <c r="KXY56" s="19"/>
      <c r="KXZ56" s="19"/>
      <c r="KYA56" s="19"/>
      <c r="KYB56" s="19"/>
      <c r="KYC56" s="19"/>
      <c r="KYD56" s="19"/>
      <c r="KYE56" s="19"/>
      <c r="KYF56" s="19"/>
      <c r="KYG56" s="19"/>
      <c r="KYH56" s="19"/>
      <c r="KYI56" s="19"/>
      <c r="KYJ56" s="19"/>
      <c r="KYK56" s="19"/>
      <c r="KYL56" s="19"/>
      <c r="KYM56" s="19"/>
      <c r="KYN56" s="19"/>
      <c r="KYO56" s="19"/>
      <c r="KYP56" s="19"/>
      <c r="KYQ56" s="19"/>
      <c r="KYR56" s="19"/>
      <c r="KYS56" s="19"/>
      <c r="KYT56" s="19"/>
      <c r="KYU56" s="19"/>
      <c r="KYV56" s="19"/>
      <c r="KYW56" s="19"/>
      <c r="KYX56" s="19"/>
      <c r="KYY56" s="19"/>
      <c r="KYZ56" s="19"/>
      <c r="KZA56" s="19"/>
      <c r="KZB56" s="19"/>
      <c r="KZC56" s="19"/>
      <c r="KZD56" s="19"/>
      <c r="KZE56" s="19"/>
      <c r="KZF56" s="19"/>
      <c r="KZG56" s="19"/>
      <c r="KZH56" s="19"/>
      <c r="KZI56" s="19"/>
      <c r="KZJ56" s="19"/>
      <c r="KZK56" s="19"/>
      <c r="KZL56" s="19"/>
      <c r="KZM56" s="19"/>
      <c r="KZN56" s="19"/>
      <c r="KZO56" s="19"/>
      <c r="KZP56" s="19"/>
      <c r="KZQ56" s="19"/>
      <c r="KZR56" s="19"/>
      <c r="KZS56" s="19"/>
      <c r="KZT56" s="19"/>
      <c r="KZU56" s="19"/>
      <c r="KZV56" s="19"/>
      <c r="KZW56" s="19"/>
      <c r="KZX56" s="19"/>
      <c r="KZY56" s="19"/>
      <c r="KZZ56" s="19"/>
      <c r="LAA56" s="19"/>
      <c r="LAB56" s="19"/>
      <c r="LAC56" s="19"/>
      <c r="LAD56" s="19"/>
      <c r="LAE56" s="19"/>
      <c r="LAF56" s="19"/>
      <c r="LAG56" s="19"/>
      <c r="LAH56" s="19"/>
      <c r="LAI56" s="19"/>
      <c r="LAJ56" s="19"/>
      <c r="LAK56" s="19"/>
      <c r="LAL56" s="19"/>
      <c r="LAM56" s="19"/>
      <c r="LAN56" s="19"/>
      <c r="LAO56" s="19"/>
      <c r="LAP56" s="19"/>
      <c r="LAQ56" s="19"/>
      <c r="LAR56" s="19"/>
      <c r="LAS56" s="19"/>
      <c r="LAT56" s="19"/>
      <c r="LAU56" s="19"/>
      <c r="LAV56" s="19"/>
      <c r="LAW56" s="19"/>
      <c r="LAX56" s="19"/>
      <c r="LAY56" s="19"/>
      <c r="LAZ56" s="19"/>
      <c r="LBA56" s="19"/>
      <c r="LBB56" s="19"/>
      <c r="LBC56" s="19"/>
      <c r="LBD56" s="19"/>
      <c r="LBE56" s="19"/>
      <c r="LBF56" s="19"/>
      <c r="LBG56" s="19"/>
      <c r="LBH56" s="19"/>
      <c r="LBI56" s="19"/>
      <c r="LBJ56" s="19"/>
      <c r="LBK56" s="19"/>
      <c r="LBL56" s="19"/>
      <c r="LBM56" s="19"/>
      <c r="LBN56" s="19"/>
      <c r="LBO56" s="19"/>
      <c r="LBP56" s="19"/>
      <c r="LBQ56" s="19"/>
      <c r="LBR56" s="19"/>
      <c r="LBS56" s="19"/>
      <c r="LBT56" s="19"/>
      <c r="LBU56" s="19"/>
      <c r="LBV56" s="19"/>
      <c r="LBW56" s="19"/>
      <c r="LBX56" s="19"/>
      <c r="LBY56" s="19"/>
      <c r="LBZ56" s="19"/>
      <c r="LCA56" s="19"/>
      <c r="LCB56" s="19"/>
      <c r="LCC56" s="19"/>
      <c r="LCD56" s="19"/>
      <c r="LCE56" s="19"/>
      <c r="LCF56" s="19"/>
      <c r="LCG56" s="19"/>
      <c r="LCH56" s="19"/>
      <c r="LCI56" s="19"/>
      <c r="LCJ56" s="19"/>
      <c r="LCK56" s="19"/>
      <c r="LCL56" s="19"/>
      <c r="LCM56" s="19"/>
      <c r="LCN56" s="19"/>
      <c r="LCO56" s="19"/>
      <c r="LCP56" s="19"/>
      <c r="LCQ56" s="19"/>
      <c r="LCR56" s="19"/>
      <c r="LCS56" s="19"/>
      <c r="LCT56" s="19"/>
      <c r="LCU56" s="19"/>
      <c r="LCV56" s="19"/>
      <c r="LCW56" s="19"/>
      <c r="LCX56" s="19"/>
      <c r="LCY56" s="19"/>
      <c r="LCZ56" s="19"/>
      <c r="LDA56" s="19"/>
      <c r="LDB56" s="19"/>
      <c r="LDC56" s="19"/>
      <c r="LDD56" s="19"/>
      <c r="LDE56" s="19"/>
      <c r="LDF56" s="19"/>
      <c r="LDG56" s="19"/>
      <c r="LDH56" s="19"/>
      <c r="LDI56" s="19"/>
      <c r="LDJ56" s="19"/>
      <c r="LDK56" s="19"/>
      <c r="LDL56" s="19"/>
      <c r="LDM56" s="19"/>
      <c r="LDN56" s="19"/>
      <c r="LDO56" s="19"/>
      <c r="LDP56" s="19"/>
      <c r="LDQ56" s="19"/>
      <c r="LDR56" s="19"/>
      <c r="LDS56" s="19"/>
      <c r="LDT56" s="19"/>
      <c r="LDU56" s="19"/>
      <c r="LDV56" s="19"/>
      <c r="LDW56" s="19"/>
      <c r="LDX56" s="19"/>
      <c r="LDY56" s="19"/>
      <c r="LDZ56" s="19"/>
      <c r="LEA56" s="19"/>
      <c r="LEB56" s="19"/>
      <c r="LEC56" s="19"/>
      <c r="LED56" s="19"/>
      <c r="LEE56" s="19"/>
      <c r="LEF56" s="19"/>
      <c r="LEG56" s="19"/>
      <c r="LEH56" s="19"/>
      <c r="LEI56" s="19"/>
      <c r="LEJ56" s="19"/>
      <c r="LEK56" s="19"/>
      <c r="LEL56" s="19"/>
      <c r="LEM56" s="19"/>
      <c r="LEN56" s="19"/>
      <c r="LEO56" s="19"/>
      <c r="LEP56" s="19"/>
      <c r="LEQ56" s="19"/>
      <c r="LER56" s="19"/>
      <c r="LES56" s="19"/>
      <c r="LET56" s="19"/>
      <c r="LEU56" s="19"/>
      <c r="LEV56" s="19"/>
      <c r="LEW56" s="19"/>
      <c r="LEX56" s="19"/>
      <c r="LEY56" s="19"/>
      <c r="LEZ56" s="19"/>
      <c r="LFA56" s="19"/>
      <c r="LFB56" s="19"/>
      <c r="LFC56" s="19"/>
      <c r="LFD56" s="19"/>
      <c r="LFE56" s="19"/>
      <c r="LFF56" s="19"/>
      <c r="LFG56" s="19"/>
      <c r="LFH56" s="19"/>
      <c r="LFI56" s="19"/>
      <c r="LFJ56" s="19"/>
      <c r="LFK56" s="19"/>
      <c r="LFL56" s="19"/>
      <c r="LFM56" s="19"/>
      <c r="LFN56" s="19"/>
      <c r="LFO56" s="19"/>
      <c r="LFP56" s="19"/>
      <c r="LFQ56" s="19"/>
      <c r="LFR56" s="19"/>
      <c r="LFS56" s="19"/>
      <c r="LFT56" s="19"/>
      <c r="LFU56" s="19"/>
      <c r="LFV56" s="19"/>
      <c r="LFW56" s="19"/>
      <c r="LFX56" s="19"/>
      <c r="LFY56" s="19"/>
      <c r="LFZ56" s="19"/>
      <c r="LGA56" s="19"/>
      <c r="LGB56" s="19"/>
      <c r="LGC56" s="19"/>
      <c r="LGD56" s="19"/>
      <c r="LGE56" s="19"/>
      <c r="LGF56" s="19"/>
      <c r="LGG56" s="19"/>
      <c r="LGH56" s="19"/>
      <c r="LGI56" s="19"/>
      <c r="LGJ56" s="19"/>
      <c r="LGK56" s="19"/>
      <c r="LGL56" s="19"/>
      <c r="LGM56" s="19"/>
      <c r="LGN56" s="19"/>
      <c r="LGO56" s="19"/>
      <c r="LGP56" s="19"/>
      <c r="LGQ56" s="19"/>
      <c r="LGR56" s="19"/>
      <c r="LGS56" s="19"/>
      <c r="LGT56" s="19"/>
      <c r="LGU56" s="19"/>
      <c r="LGV56" s="19"/>
      <c r="LGW56" s="19"/>
      <c r="LGX56" s="19"/>
      <c r="LGY56" s="19"/>
      <c r="LGZ56" s="19"/>
      <c r="LHA56" s="19"/>
      <c r="LHB56" s="19"/>
      <c r="LHC56" s="19"/>
      <c r="LHD56" s="19"/>
      <c r="LHE56" s="19"/>
      <c r="LHF56" s="19"/>
      <c r="LHG56" s="19"/>
      <c r="LHH56" s="19"/>
      <c r="LHI56" s="19"/>
      <c r="LHJ56" s="19"/>
      <c r="LHK56" s="19"/>
      <c r="LHL56" s="19"/>
      <c r="LHM56" s="19"/>
      <c r="LHN56" s="19"/>
      <c r="LHO56" s="19"/>
      <c r="LHP56" s="19"/>
      <c r="LHQ56" s="19"/>
      <c r="LHR56" s="19"/>
      <c r="LHS56" s="19"/>
      <c r="LHT56" s="19"/>
      <c r="LHU56" s="19"/>
      <c r="LHV56" s="19"/>
      <c r="LHW56" s="19"/>
      <c r="LHX56" s="19"/>
      <c r="LHY56" s="19"/>
      <c r="LHZ56" s="19"/>
      <c r="LIA56" s="19"/>
      <c r="LIB56" s="19"/>
      <c r="LIC56" s="19"/>
      <c r="LID56" s="19"/>
      <c r="LIE56" s="19"/>
      <c r="LIF56" s="19"/>
      <c r="LIG56" s="19"/>
      <c r="LIH56" s="19"/>
      <c r="LII56" s="19"/>
      <c r="LIJ56" s="19"/>
      <c r="LIK56" s="19"/>
      <c r="LIL56" s="19"/>
      <c r="LIM56" s="19"/>
      <c r="LIN56" s="19"/>
      <c r="LIO56" s="19"/>
      <c r="LIP56" s="19"/>
      <c r="LIQ56" s="19"/>
      <c r="LIR56" s="19"/>
      <c r="LIS56" s="19"/>
      <c r="LIT56" s="19"/>
      <c r="LIU56" s="19"/>
      <c r="LIV56" s="19"/>
      <c r="LIW56" s="19"/>
      <c r="LIX56" s="19"/>
      <c r="LIY56" s="19"/>
      <c r="LIZ56" s="19"/>
      <c r="LJA56" s="19"/>
      <c r="LJB56" s="19"/>
      <c r="LJC56" s="19"/>
      <c r="LJD56" s="19"/>
      <c r="LJE56" s="19"/>
      <c r="LJF56" s="19"/>
      <c r="LJG56" s="19"/>
      <c r="LJH56" s="19"/>
      <c r="LJI56" s="19"/>
      <c r="LJJ56" s="19"/>
      <c r="LJK56" s="19"/>
      <c r="LJL56" s="19"/>
      <c r="LJM56" s="19"/>
      <c r="LJN56" s="19"/>
      <c r="LJO56" s="19"/>
      <c r="LJP56" s="19"/>
      <c r="LJQ56" s="19"/>
      <c r="LJR56" s="19"/>
      <c r="LJS56" s="19"/>
      <c r="LJT56" s="19"/>
      <c r="LJU56" s="19"/>
      <c r="LJV56" s="19"/>
      <c r="LJW56" s="19"/>
      <c r="LJX56" s="19"/>
      <c r="LJY56" s="19"/>
      <c r="LJZ56" s="19"/>
      <c r="LKA56" s="19"/>
      <c r="LKB56" s="19"/>
      <c r="LKC56" s="19"/>
      <c r="LKD56" s="19"/>
      <c r="LKE56" s="19"/>
      <c r="LKF56" s="19"/>
      <c r="LKG56" s="19"/>
      <c r="LKH56" s="19"/>
      <c r="LKI56" s="19"/>
      <c r="LKJ56" s="19"/>
      <c r="LKK56" s="19"/>
      <c r="LKL56" s="19"/>
      <c r="LKM56" s="19"/>
      <c r="LKN56" s="19"/>
      <c r="LKO56" s="19"/>
      <c r="LKP56" s="19"/>
      <c r="LKQ56" s="19"/>
      <c r="LKR56" s="19"/>
      <c r="LKS56" s="19"/>
      <c r="LKT56" s="19"/>
      <c r="LKU56" s="19"/>
      <c r="LKV56" s="19"/>
      <c r="LKW56" s="19"/>
      <c r="LKX56" s="19"/>
      <c r="LKY56" s="19"/>
      <c r="LKZ56" s="19"/>
      <c r="LLA56" s="19"/>
      <c r="LLB56" s="19"/>
      <c r="LLC56" s="19"/>
      <c r="LLD56" s="19"/>
      <c r="LLE56" s="19"/>
      <c r="LLF56" s="19"/>
      <c r="LLG56" s="19"/>
      <c r="LLH56" s="19"/>
      <c r="LLI56" s="19"/>
      <c r="LLJ56" s="19"/>
      <c r="LLK56" s="19"/>
      <c r="LLL56" s="19"/>
      <c r="LLM56" s="19"/>
      <c r="LLN56" s="19"/>
      <c r="LLO56" s="19"/>
      <c r="LLP56" s="19"/>
      <c r="LLQ56" s="19"/>
      <c r="LLR56" s="19"/>
      <c r="LLS56" s="19"/>
      <c r="LLT56" s="19"/>
      <c r="LLU56" s="19"/>
      <c r="LLV56" s="19"/>
      <c r="LLW56" s="19"/>
      <c r="LLX56" s="19"/>
      <c r="LLY56" s="19"/>
      <c r="LLZ56" s="19"/>
      <c r="LMA56" s="19"/>
      <c r="LMB56" s="19"/>
      <c r="LMC56" s="19"/>
      <c r="LMD56" s="19"/>
      <c r="LME56" s="19"/>
      <c r="LMF56" s="19"/>
      <c r="LMG56" s="19"/>
      <c r="LMH56" s="19"/>
      <c r="LMI56" s="19"/>
      <c r="LMJ56" s="19"/>
      <c r="LMK56" s="19"/>
      <c r="LML56" s="19"/>
      <c r="LMM56" s="19"/>
      <c r="LMN56" s="19"/>
      <c r="LMO56" s="19"/>
      <c r="LMP56" s="19"/>
      <c r="LMQ56" s="19"/>
      <c r="LMR56" s="19"/>
      <c r="LMS56" s="19"/>
      <c r="LMT56" s="19"/>
      <c r="LMU56" s="19"/>
      <c r="LMV56" s="19"/>
      <c r="LMW56" s="19"/>
      <c r="LMX56" s="19"/>
      <c r="LMY56" s="19"/>
      <c r="LMZ56" s="19"/>
      <c r="LNA56" s="19"/>
      <c r="LNB56" s="19"/>
      <c r="LNC56" s="19"/>
      <c r="LND56" s="19"/>
      <c r="LNE56" s="19"/>
      <c r="LNF56" s="19"/>
      <c r="LNG56" s="19"/>
      <c r="LNH56" s="19"/>
      <c r="LNI56" s="19"/>
      <c r="LNJ56" s="19"/>
      <c r="LNK56" s="19"/>
      <c r="LNL56" s="19"/>
      <c r="LNM56" s="19"/>
      <c r="LNN56" s="19"/>
      <c r="LNO56" s="19"/>
      <c r="LNP56" s="19"/>
      <c r="LNQ56" s="19"/>
      <c r="LNR56" s="19"/>
      <c r="LNS56" s="19"/>
      <c r="LNT56" s="19"/>
      <c r="LNU56" s="19"/>
      <c r="LNV56" s="19"/>
      <c r="LNW56" s="19"/>
      <c r="LNX56" s="19"/>
      <c r="LNY56" s="19"/>
      <c r="LNZ56" s="19"/>
      <c r="LOA56" s="19"/>
      <c r="LOB56" s="19"/>
      <c r="LOC56" s="19"/>
      <c r="LOD56" s="19"/>
      <c r="LOE56" s="19"/>
      <c r="LOF56" s="19"/>
      <c r="LOG56" s="19"/>
      <c r="LOH56" s="19"/>
      <c r="LOI56" s="19"/>
      <c r="LOJ56" s="19"/>
      <c r="LOK56" s="19"/>
      <c r="LOL56" s="19"/>
      <c r="LOM56" s="19"/>
      <c r="LON56" s="19"/>
      <c r="LOO56" s="19"/>
      <c r="LOP56" s="19"/>
      <c r="LOQ56" s="19"/>
      <c r="LOR56" s="19"/>
      <c r="LOS56" s="19"/>
      <c r="LOT56" s="19"/>
      <c r="LOU56" s="19"/>
      <c r="LOV56" s="19"/>
      <c r="LOW56" s="19"/>
      <c r="LOX56" s="19"/>
      <c r="LOY56" s="19"/>
      <c r="LOZ56" s="19"/>
      <c r="LPA56" s="19"/>
      <c r="LPB56" s="19"/>
      <c r="LPC56" s="19"/>
      <c r="LPD56" s="19"/>
      <c r="LPE56" s="19"/>
      <c r="LPF56" s="19"/>
      <c r="LPG56" s="19"/>
      <c r="LPH56" s="19"/>
      <c r="LPI56" s="19"/>
      <c r="LPJ56" s="19"/>
      <c r="LPK56" s="19"/>
      <c r="LPL56" s="19"/>
      <c r="LPM56" s="19"/>
      <c r="LPN56" s="19"/>
      <c r="LPO56" s="19"/>
      <c r="LPP56" s="19"/>
      <c r="LPQ56" s="19"/>
      <c r="LPR56" s="19"/>
      <c r="LPS56" s="19"/>
      <c r="LPT56" s="19"/>
      <c r="LPU56" s="19"/>
      <c r="LPV56" s="19"/>
      <c r="LPW56" s="19"/>
      <c r="LPX56" s="19"/>
      <c r="LPY56" s="19"/>
      <c r="LPZ56" s="19"/>
      <c r="LQA56" s="19"/>
      <c r="LQB56" s="19"/>
      <c r="LQC56" s="19"/>
      <c r="LQD56" s="19"/>
      <c r="LQE56" s="19"/>
      <c r="LQF56" s="19"/>
      <c r="LQG56" s="19"/>
      <c r="LQH56" s="19"/>
      <c r="LQI56" s="19"/>
      <c r="LQJ56" s="19"/>
      <c r="LQK56" s="19"/>
      <c r="LQL56" s="19"/>
      <c r="LQM56" s="19"/>
      <c r="LQN56" s="19"/>
      <c r="LQO56" s="19"/>
      <c r="LQP56" s="19"/>
      <c r="LQQ56" s="19"/>
      <c r="LQR56" s="19"/>
      <c r="LQS56" s="19"/>
      <c r="LQT56" s="19"/>
      <c r="LQU56" s="19"/>
      <c r="LQV56" s="19"/>
      <c r="LQW56" s="19"/>
      <c r="LQX56" s="19"/>
      <c r="LQY56" s="19"/>
      <c r="LQZ56" s="19"/>
      <c r="LRA56" s="19"/>
      <c r="LRB56" s="19"/>
      <c r="LRC56" s="19"/>
      <c r="LRD56" s="19"/>
      <c r="LRE56" s="19"/>
      <c r="LRF56" s="19"/>
      <c r="LRG56" s="19"/>
      <c r="LRH56" s="19"/>
      <c r="LRI56" s="19"/>
      <c r="LRJ56" s="19"/>
      <c r="LRK56" s="19"/>
      <c r="LRL56" s="19"/>
      <c r="LRM56" s="19"/>
      <c r="LRN56" s="19"/>
      <c r="LRO56" s="19"/>
      <c r="LRP56" s="19"/>
      <c r="LRQ56" s="19"/>
      <c r="LRR56" s="19"/>
      <c r="LRS56" s="19"/>
      <c r="LRT56" s="19"/>
      <c r="LRU56" s="19"/>
      <c r="LRV56" s="19"/>
      <c r="LRW56" s="19"/>
      <c r="LRX56" s="19"/>
      <c r="LRY56" s="19"/>
      <c r="LRZ56" s="19"/>
      <c r="LSA56" s="19"/>
      <c r="LSB56" s="19"/>
      <c r="LSC56" s="19"/>
      <c r="LSD56" s="19"/>
      <c r="LSE56" s="19"/>
      <c r="LSF56" s="19"/>
      <c r="LSG56" s="19"/>
      <c r="LSH56" s="19"/>
      <c r="LSI56" s="19"/>
      <c r="LSJ56" s="19"/>
      <c r="LSK56" s="19"/>
      <c r="LSL56" s="19"/>
      <c r="LSM56" s="19"/>
      <c r="LSN56" s="19"/>
      <c r="LSO56" s="19"/>
      <c r="LSP56" s="19"/>
      <c r="LSQ56" s="19"/>
      <c r="LSR56" s="19"/>
      <c r="LSS56" s="19"/>
      <c r="LST56" s="19"/>
      <c r="LSU56" s="19"/>
      <c r="LSV56" s="19"/>
      <c r="LSW56" s="19"/>
      <c r="LSX56" s="19"/>
      <c r="LSY56" s="19"/>
      <c r="LSZ56" s="19"/>
      <c r="LTA56" s="19"/>
      <c r="LTB56" s="19"/>
      <c r="LTC56" s="19"/>
      <c r="LTD56" s="19"/>
      <c r="LTE56" s="19"/>
      <c r="LTF56" s="19"/>
      <c r="LTG56" s="19"/>
      <c r="LTH56" s="19"/>
      <c r="LTI56" s="19"/>
      <c r="LTJ56" s="19"/>
      <c r="LTK56" s="19"/>
      <c r="LTL56" s="19"/>
      <c r="LTM56" s="19"/>
      <c r="LTN56" s="19"/>
      <c r="LTO56" s="19"/>
      <c r="LTP56" s="19"/>
      <c r="LTQ56" s="19"/>
      <c r="LTR56" s="19"/>
      <c r="LTS56" s="19"/>
      <c r="LTT56" s="19"/>
      <c r="LTU56" s="19"/>
      <c r="LTV56" s="19"/>
      <c r="LTW56" s="19"/>
      <c r="LTX56" s="19"/>
      <c r="LTY56" s="19"/>
      <c r="LTZ56" s="19"/>
      <c r="LUA56" s="19"/>
      <c r="LUB56" s="19"/>
      <c r="LUC56" s="19"/>
      <c r="LUD56" s="19"/>
      <c r="LUE56" s="19"/>
      <c r="LUF56" s="19"/>
      <c r="LUG56" s="19"/>
      <c r="LUH56" s="19"/>
      <c r="LUI56" s="19"/>
      <c r="LUJ56" s="19"/>
      <c r="LUK56" s="19"/>
      <c r="LUL56" s="19"/>
      <c r="LUM56" s="19"/>
      <c r="LUN56" s="19"/>
      <c r="LUO56" s="19"/>
      <c r="LUP56" s="19"/>
      <c r="LUQ56" s="19"/>
      <c r="LUR56" s="19"/>
      <c r="LUS56" s="19"/>
      <c r="LUT56" s="19"/>
      <c r="LUU56" s="19"/>
      <c r="LUV56" s="19"/>
      <c r="LUW56" s="19"/>
      <c r="LUX56" s="19"/>
      <c r="LUY56" s="19"/>
      <c r="LUZ56" s="19"/>
      <c r="LVA56" s="19"/>
      <c r="LVB56" s="19"/>
      <c r="LVC56" s="19"/>
      <c r="LVD56" s="19"/>
      <c r="LVE56" s="19"/>
      <c r="LVF56" s="19"/>
      <c r="LVG56" s="19"/>
      <c r="LVH56" s="19"/>
      <c r="LVI56" s="19"/>
      <c r="LVJ56" s="19"/>
      <c r="LVK56" s="19"/>
      <c r="LVL56" s="19"/>
      <c r="LVM56" s="19"/>
      <c r="LVN56" s="19"/>
      <c r="LVO56" s="19"/>
      <c r="LVP56" s="19"/>
      <c r="LVQ56" s="19"/>
      <c r="LVR56" s="19"/>
      <c r="LVS56" s="19"/>
      <c r="LVT56" s="19"/>
      <c r="LVU56" s="19"/>
      <c r="LVV56" s="19"/>
      <c r="LVW56" s="19"/>
      <c r="LVX56" s="19"/>
      <c r="LVY56" s="19"/>
      <c r="LVZ56" s="19"/>
      <c r="LWA56" s="19"/>
      <c r="LWB56" s="19"/>
      <c r="LWC56" s="19"/>
      <c r="LWD56" s="19"/>
      <c r="LWE56" s="19"/>
      <c r="LWF56" s="19"/>
      <c r="LWG56" s="19"/>
      <c r="LWH56" s="19"/>
      <c r="LWI56" s="19"/>
      <c r="LWJ56" s="19"/>
      <c r="LWK56" s="19"/>
      <c r="LWL56" s="19"/>
      <c r="LWM56" s="19"/>
      <c r="LWN56" s="19"/>
      <c r="LWO56" s="19"/>
      <c r="LWP56" s="19"/>
      <c r="LWQ56" s="19"/>
      <c r="LWR56" s="19"/>
      <c r="LWS56" s="19"/>
      <c r="LWT56" s="19"/>
      <c r="LWU56" s="19"/>
      <c r="LWV56" s="19"/>
      <c r="LWW56" s="19"/>
      <c r="LWX56" s="19"/>
      <c r="LWY56" s="19"/>
      <c r="LWZ56" s="19"/>
      <c r="LXA56" s="19"/>
      <c r="LXB56" s="19"/>
      <c r="LXC56" s="19"/>
      <c r="LXD56" s="19"/>
      <c r="LXE56" s="19"/>
      <c r="LXF56" s="19"/>
      <c r="LXG56" s="19"/>
      <c r="LXH56" s="19"/>
      <c r="LXI56" s="19"/>
      <c r="LXJ56" s="19"/>
      <c r="LXK56" s="19"/>
      <c r="LXL56" s="19"/>
      <c r="LXM56" s="19"/>
      <c r="LXN56" s="19"/>
      <c r="LXO56" s="19"/>
      <c r="LXP56" s="19"/>
      <c r="LXQ56" s="19"/>
      <c r="LXR56" s="19"/>
      <c r="LXS56" s="19"/>
      <c r="LXT56" s="19"/>
      <c r="LXU56" s="19"/>
      <c r="LXV56" s="19"/>
      <c r="LXW56" s="19"/>
      <c r="LXX56" s="19"/>
      <c r="LXY56" s="19"/>
      <c r="LXZ56" s="19"/>
      <c r="LYA56" s="19"/>
      <c r="LYB56" s="19"/>
      <c r="LYC56" s="19"/>
      <c r="LYD56" s="19"/>
      <c r="LYE56" s="19"/>
      <c r="LYF56" s="19"/>
      <c r="LYG56" s="19"/>
      <c r="LYH56" s="19"/>
      <c r="LYI56" s="19"/>
      <c r="LYJ56" s="19"/>
      <c r="LYK56" s="19"/>
      <c r="LYL56" s="19"/>
      <c r="LYM56" s="19"/>
      <c r="LYN56" s="19"/>
      <c r="LYO56" s="19"/>
      <c r="LYP56" s="19"/>
      <c r="LYQ56" s="19"/>
      <c r="LYR56" s="19"/>
      <c r="LYS56" s="19"/>
      <c r="LYT56" s="19"/>
      <c r="LYU56" s="19"/>
      <c r="LYV56" s="19"/>
      <c r="LYW56" s="19"/>
      <c r="LYX56" s="19"/>
      <c r="LYY56" s="19"/>
      <c r="LYZ56" s="19"/>
      <c r="LZA56" s="19"/>
      <c r="LZB56" s="19"/>
      <c r="LZC56" s="19"/>
      <c r="LZD56" s="19"/>
      <c r="LZE56" s="19"/>
      <c r="LZF56" s="19"/>
      <c r="LZG56" s="19"/>
      <c r="LZH56" s="19"/>
      <c r="LZI56" s="19"/>
      <c r="LZJ56" s="19"/>
      <c r="LZK56" s="19"/>
      <c r="LZL56" s="19"/>
      <c r="LZM56" s="19"/>
      <c r="LZN56" s="19"/>
      <c r="LZO56" s="19"/>
      <c r="LZP56" s="19"/>
      <c r="LZQ56" s="19"/>
      <c r="LZR56" s="19"/>
      <c r="LZS56" s="19"/>
      <c r="LZT56" s="19"/>
      <c r="LZU56" s="19"/>
      <c r="LZV56" s="19"/>
      <c r="LZW56" s="19"/>
      <c r="LZX56" s="19"/>
      <c r="LZY56" s="19"/>
      <c r="LZZ56" s="19"/>
      <c r="MAA56" s="19"/>
      <c r="MAB56" s="19"/>
      <c r="MAC56" s="19"/>
      <c r="MAD56" s="19"/>
      <c r="MAE56" s="19"/>
      <c r="MAF56" s="19"/>
      <c r="MAG56" s="19"/>
      <c r="MAH56" s="19"/>
      <c r="MAI56" s="19"/>
      <c r="MAJ56" s="19"/>
      <c r="MAK56" s="19"/>
      <c r="MAL56" s="19"/>
      <c r="MAM56" s="19"/>
      <c r="MAN56" s="19"/>
      <c r="MAO56" s="19"/>
      <c r="MAP56" s="19"/>
      <c r="MAQ56" s="19"/>
      <c r="MAR56" s="19"/>
      <c r="MAS56" s="19"/>
      <c r="MAT56" s="19"/>
      <c r="MAU56" s="19"/>
      <c r="MAV56" s="19"/>
      <c r="MAW56" s="19"/>
      <c r="MAX56" s="19"/>
      <c r="MAY56" s="19"/>
      <c r="MAZ56" s="19"/>
      <c r="MBA56" s="19"/>
      <c r="MBB56" s="19"/>
      <c r="MBC56" s="19"/>
      <c r="MBD56" s="19"/>
      <c r="MBE56" s="19"/>
      <c r="MBF56" s="19"/>
      <c r="MBG56" s="19"/>
      <c r="MBH56" s="19"/>
      <c r="MBI56" s="19"/>
      <c r="MBJ56" s="19"/>
      <c r="MBK56" s="19"/>
      <c r="MBL56" s="19"/>
      <c r="MBM56" s="19"/>
      <c r="MBN56" s="19"/>
      <c r="MBO56" s="19"/>
      <c r="MBP56" s="19"/>
      <c r="MBQ56" s="19"/>
      <c r="MBR56" s="19"/>
      <c r="MBS56" s="19"/>
      <c r="MBT56" s="19"/>
      <c r="MBU56" s="19"/>
      <c r="MBV56" s="19"/>
      <c r="MBW56" s="19"/>
      <c r="MBX56" s="19"/>
      <c r="MBY56" s="19"/>
      <c r="MBZ56" s="19"/>
      <c r="MCA56" s="19"/>
      <c r="MCB56" s="19"/>
      <c r="MCC56" s="19"/>
      <c r="MCD56" s="19"/>
      <c r="MCE56" s="19"/>
      <c r="MCF56" s="19"/>
      <c r="MCG56" s="19"/>
      <c r="MCH56" s="19"/>
      <c r="MCI56" s="19"/>
      <c r="MCJ56" s="19"/>
      <c r="MCK56" s="19"/>
      <c r="MCL56" s="19"/>
      <c r="MCM56" s="19"/>
      <c r="MCN56" s="19"/>
      <c r="MCO56" s="19"/>
      <c r="MCP56" s="19"/>
      <c r="MCQ56" s="19"/>
      <c r="MCR56" s="19"/>
      <c r="MCS56" s="19"/>
      <c r="MCT56" s="19"/>
      <c r="MCU56" s="19"/>
      <c r="MCV56" s="19"/>
      <c r="MCW56" s="19"/>
      <c r="MCX56" s="19"/>
      <c r="MCY56" s="19"/>
      <c r="MCZ56" s="19"/>
      <c r="MDA56" s="19"/>
      <c r="MDB56" s="19"/>
      <c r="MDC56" s="19"/>
      <c r="MDD56" s="19"/>
      <c r="MDE56" s="19"/>
      <c r="MDF56" s="19"/>
      <c r="MDG56" s="19"/>
      <c r="MDH56" s="19"/>
      <c r="MDI56" s="19"/>
      <c r="MDJ56" s="19"/>
      <c r="MDK56" s="19"/>
      <c r="MDL56" s="19"/>
      <c r="MDM56" s="19"/>
      <c r="MDN56" s="19"/>
      <c r="MDO56" s="19"/>
      <c r="MDP56" s="19"/>
      <c r="MDQ56" s="19"/>
      <c r="MDR56" s="19"/>
      <c r="MDS56" s="19"/>
      <c r="MDT56" s="19"/>
      <c r="MDU56" s="19"/>
      <c r="MDV56" s="19"/>
      <c r="MDW56" s="19"/>
      <c r="MDX56" s="19"/>
      <c r="MDY56" s="19"/>
      <c r="MDZ56" s="19"/>
      <c r="MEA56" s="19"/>
      <c r="MEB56" s="19"/>
      <c r="MEC56" s="19"/>
      <c r="MED56" s="19"/>
      <c r="MEE56" s="19"/>
      <c r="MEF56" s="19"/>
      <c r="MEG56" s="19"/>
      <c r="MEH56" s="19"/>
      <c r="MEI56" s="19"/>
      <c r="MEJ56" s="19"/>
      <c r="MEK56" s="19"/>
      <c r="MEL56" s="19"/>
      <c r="MEM56" s="19"/>
      <c r="MEN56" s="19"/>
      <c r="MEO56" s="19"/>
      <c r="MEP56" s="19"/>
      <c r="MEQ56" s="19"/>
      <c r="MER56" s="19"/>
      <c r="MES56" s="19"/>
      <c r="MET56" s="19"/>
      <c r="MEU56" s="19"/>
      <c r="MEV56" s="19"/>
      <c r="MEW56" s="19"/>
      <c r="MEX56" s="19"/>
      <c r="MEY56" s="19"/>
      <c r="MEZ56" s="19"/>
      <c r="MFA56" s="19"/>
      <c r="MFB56" s="19"/>
      <c r="MFC56" s="19"/>
      <c r="MFD56" s="19"/>
      <c r="MFE56" s="19"/>
      <c r="MFF56" s="19"/>
      <c r="MFG56" s="19"/>
      <c r="MFH56" s="19"/>
      <c r="MFI56" s="19"/>
      <c r="MFJ56" s="19"/>
      <c r="MFK56" s="19"/>
      <c r="MFL56" s="19"/>
      <c r="MFM56" s="19"/>
      <c r="MFN56" s="19"/>
      <c r="MFO56" s="19"/>
      <c r="MFP56" s="19"/>
      <c r="MFQ56" s="19"/>
      <c r="MFR56" s="19"/>
      <c r="MFS56" s="19"/>
      <c r="MFT56" s="19"/>
      <c r="MFU56" s="19"/>
      <c r="MFV56" s="19"/>
      <c r="MFW56" s="19"/>
      <c r="MFX56" s="19"/>
      <c r="MFY56" s="19"/>
      <c r="MFZ56" s="19"/>
      <c r="MGA56" s="19"/>
      <c r="MGB56" s="19"/>
      <c r="MGC56" s="19"/>
      <c r="MGD56" s="19"/>
      <c r="MGE56" s="19"/>
      <c r="MGF56" s="19"/>
      <c r="MGG56" s="19"/>
      <c r="MGH56" s="19"/>
      <c r="MGI56" s="19"/>
      <c r="MGJ56" s="19"/>
      <c r="MGK56" s="19"/>
      <c r="MGL56" s="19"/>
      <c r="MGM56" s="19"/>
      <c r="MGN56" s="19"/>
      <c r="MGO56" s="19"/>
      <c r="MGP56" s="19"/>
      <c r="MGQ56" s="19"/>
      <c r="MGR56" s="19"/>
      <c r="MGS56" s="19"/>
      <c r="MGT56" s="19"/>
      <c r="MGU56" s="19"/>
      <c r="MGV56" s="19"/>
      <c r="MGW56" s="19"/>
      <c r="MGX56" s="19"/>
      <c r="MGY56" s="19"/>
      <c r="MGZ56" s="19"/>
      <c r="MHA56" s="19"/>
      <c r="MHB56" s="19"/>
      <c r="MHC56" s="19"/>
      <c r="MHD56" s="19"/>
      <c r="MHE56" s="19"/>
      <c r="MHF56" s="19"/>
      <c r="MHG56" s="19"/>
      <c r="MHH56" s="19"/>
      <c r="MHI56" s="19"/>
      <c r="MHJ56" s="19"/>
      <c r="MHK56" s="19"/>
      <c r="MHL56" s="19"/>
      <c r="MHM56" s="19"/>
      <c r="MHN56" s="19"/>
      <c r="MHO56" s="19"/>
      <c r="MHP56" s="19"/>
      <c r="MHQ56" s="19"/>
      <c r="MHR56" s="19"/>
      <c r="MHS56" s="19"/>
      <c r="MHT56" s="19"/>
      <c r="MHU56" s="19"/>
      <c r="MHV56" s="19"/>
      <c r="MHW56" s="19"/>
      <c r="MHX56" s="19"/>
      <c r="MHY56" s="19"/>
      <c r="MHZ56" s="19"/>
      <c r="MIA56" s="19"/>
      <c r="MIB56" s="19"/>
      <c r="MIC56" s="19"/>
      <c r="MID56" s="19"/>
      <c r="MIE56" s="19"/>
      <c r="MIF56" s="19"/>
      <c r="MIG56" s="19"/>
      <c r="MIH56" s="19"/>
      <c r="MII56" s="19"/>
      <c r="MIJ56" s="19"/>
      <c r="MIK56" s="19"/>
      <c r="MIL56" s="19"/>
      <c r="MIM56" s="19"/>
      <c r="MIN56" s="19"/>
      <c r="MIO56" s="19"/>
      <c r="MIP56" s="19"/>
      <c r="MIQ56" s="19"/>
      <c r="MIR56" s="19"/>
      <c r="MIS56" s="19"/>
      <c r="MIT56" s="19"/>
      <c r="MIU56" s="19"/>
      <c r="MIV56" s="19"/>
      <c r="MIW56" s="19"/>
      <c r="MIX56" s="19"/>
      <c r="MIY56" s="19"/>
      <c r="MIZ56" s="19"/>
      <c r="MJA56" s="19"/>
      <c r="MJB56" s="19"/>
      <c r="MJC56" s="19"/>
      <c r="MJD56" s="19"/>
      <c r="MJE56" s="19"/>
      <c r="MJF56" s="19"/>
      <c r="MJG56" s="19"/>
      <c r="MJH56" s="19"/>
      <c r="MJI56" s="19"/>
      <c r="MJJ56" s="19"/>
      <c r="MJK56" s="19"/>
      <c r="MJL56" s="19"/>
      <c r="MJM56" s="19"/>
      <c r="MJN56" s="19"/>
      <c r="MJO56" s="19"/>
      <c r="MJP56" s="19"/>
      <c r="MJQ56" s="19"/>
      <c r="MJR56" s="19"/>
      <c r="MJS56" s="19"/>
      <c r="MJT56" s="19"/>
      <c r="MJU56" s="19"/>
      <c r="MJV56" s="19"/>
      <c r="MJW56" s="19"/>
      <c r="MJX56" s="19"/>
      <c r="MJY56" s="19"/>
      <c r="MJZ56" s="19"/>
      <c r="MKA56" s="19"/>
      <c r="MKB56" s="19"/>
      <c r="MKC56" s="19"/>
      <c r="MKD56" s="19"/>
      <c r="MKE56" s="19"/>
      <c r="MKF56" s="19"/>
      <c r="MKG56" s="19"/>
      <c r="MKH56" s="19"/>
      <c r="MKI56" s="19"/>
      <c r="MKJ56" s="19"/>
      <c r="MKK56" s="19"/>
      <c r="MKL56" s="19"/>
      <c r="MKM56" s="19"/>
      <c r="MKN56" s="19"/>
      <c r="MKO56" s="19"/>
      <c r="MKP56" s="19"/>
      <c r="MKQ56" s="19"/>
      <c r="MKR56" s="19"/>
      <c r="MKS56" s="19"/>
      <c r="MKT56" s="19"/>
      <c r="MKU56" s="19"/>
      <c r="MKV56" s="19"/>
      <c r="MKW56" s="19"/>
      <c r="MKX56" s="19"/>
      <c r="MKY56" s="19"/>
      <c r="MKZ56" s="19"/>
      <c r="MLA56" s="19"/>
      <c r="MLB56" s="19"/>
      <c r="MLC56" s="19"/>
      <c r="MLD56" s="19"/>
      <c r="MLE56" s="19"/>
      <c r="MLF56" s="19"/>
      <c r="MLG56" s="19"/>
      <c r="MLH56" s="19"/>
      <c r="MLI56" s="19"/>
      <c r="MLJ56" s="19"/>
      <c r="MLK56" s="19"/>
      <c r="MLL56" s="19"/>
      <c r="MLM56" s="19"/>
      <c r="MLN56" s="19"/>
      <c r="MLO56" s="19"/>
      <c r="MLP56" s="19"/>
      <c r="MLQ56" s="19"/>
      <c r="MLR56" s="19"/>
      <c r="MLS56" s="19"/>
      <c r="MLT56" s="19"/>
      <c r="MLU56" s="19"/>
      <c r="MLV56" s="19"/>
      <c r="MLW56" s="19"/>
      <c r="MLX56" s="19"/>
      <c r="MLY56" s="19"/>
      <c r="MLZ56" s="19"/>
      <c r="MMA56" s="19"/>
      <c r="MMB56" s="19"/>
      <c r="MMC56" s="19"/>
      <c r="MMD56" s="19"/>
      <c r="MME56" s="19"/>
      <c r="MMF56" s="19"/>
      <c r="MMG56" s="19"/>
      <c r="MMH56" s="19"/>
      <c r="MMI56" s="19"/>
      <c r="MMJ56" s="19"/>
      <c r="MMK56" s="19"/>
      <c r="MML56" s="19"/>
      <c r="MMM56" s="19"/>
      <c r="MMN56" s="19"/>
      <c r="MMO56" s="19"/>
      <c r="MMP56" s="19"/>
      <c r="MMQ56" s="19"/>
      <c r="MMR56" s="19"/>
      <c r="MMS56" s="19"/>
      <c r="MMT56" s="19"/>
      <c r="MMU56" s="19"/>
      <c r="MMV56" s="19"/>
      <c r="MMW56" s="19"/>
      <c r="MMX56" s="19"/>
      <c r="MMY56" s="19"/>
      <c r="MMZ56" s="19"/>
      <c r="MNA56" s="19"/>
      <c r="MNB56" s="19"/>
      <c r="MNC56" s="19"/>
      <c r="MND56" s="19"/>
      <c r="MNE56" s="19"/>
      <c r="MNF56" s="19"/>
      <c r="MNG56" s="19"/>
      <c r="MNH56" s="19"/>
      <c r="MNI56" s="19"/>
      <c r="MNJ56" s="19"/>
      <c r="MNK56" s="19"/>
      <c r="MNL56" s="19"/>
      <c r="MNM56" s="19"/>
      <c r="MNN56" s="19"/>
      <c r="MNO56" s="19"/>
      <c r="MNP56" s="19"/>
      <c r="MNQ56" s="19"/>
      <c r="MNR56" s="19"/>
      <c r="MNS56" s="19"/>
      <c r="MNT56" s="19"/>
      <c r="MNU56" s="19"/>
      <c r="MNV56" s="19"/>
      <c r="MNW56" s="19"/>
      <c r="MNX56" s="19"/>
      <c r="MNY56" s="19"/>
      <c r="MNZ56" s="19"/>
      <c r="MOA56" s="19"/>
      <c r="MOB56" s="19"/>
      <c r="MOC56" s="19"/>
      <c r="MOD56" s="19"/>
      <c r="MOE56" s="19"/>
      <c r="MOF56" s="19"/>
      <c r="MOG56" s="19"/>
      <c r="MOH56" s="19"/>
      <c r="MOI56" s="19"/>
      <c r="MOJ56" s="19"/>
      <c r="MOK56" s="19"/>
      <c r="MOL56" s="19"/>
      <c r="MOM56" s="19"/>
      <c r="MON56" s="19"/>
      <c r="MOO56" s="19"/>
      <c r="MOP56" s="19"/>
      <c r="MOQ56" s="19"/>
      <c r="MOR56" s="19"/>
      <c r="MOS56" s="19"/>
      <c r="MOT56" s="19"/>
      <c r="MOU56" s="19"/>
      <c r="MOV56" s="19"/>
      <c r="MOW56" s="19"/>
      <c r="MOX56" s="19"/>
      <c r="MOY56" s="19"/>
      <c r="MOZ56" s="19"/>
      <c r="MPA56" s="19"/>
      <c r="MPB56" s="19"/>
      <c r="MPC56" s="19"/>
      <c r="MPD56" s="19"/>
      <c r="MPE56" s="19"/>
      <c r="MPF56" s="19"/>
      <c r="MPG56" s="19"/>
      <c r="MPH56" s="19"/>
      <c r="MPI56" s="19"/>
      <c r="MPJ56" s="19"/>
      <c r="MPK56" s="19"/>
      <c r="MPL56" s="19"/>
      <c r="MPM56" s="19"/>
      <c r="MPN56" s="19"/>
      <c r="MPO56" s="19"/>
      <c r="MPP56" s="19"/>
      <c r="MPQ56" s="19"/>
      <c r="MPR56" s="19"/>
      <c r="MPS56" s="19"/>
      <c r="MPT56" s="19"/>
      <c r="MPU56" s="19"/>
      <c r="MPV56" s="19"/>
      <c r="MPW56" s="19"/>
      <c r="MPX56" s="19"/>
      <c r="MPY56" s="19"/>
      <c r="MPZ56" s="19"/>
      <c r="MQA56" s="19"/>
      <c r="MQB56" s="19"/>
      <c r="MQC56" s="19"/>
      <c r="MQD56" s="19"/>
      <c r="MQE56" s="19"/>
      <c r="MQF56" s="19"/>
      <c r="MQG56" s="19"/>
      <c r="MQH56" s="19"/>
      <c r="MQI56" s="19"/>
      <c r="MQJ56" s="19"/>
      <c r="MQK56" s="19"/>
      <c r="MQL56" s="19"/>
      <c r="MQM56" s="19"/>
      <c r="MQN56" s="19"/>
      <c r="MQO56" s="19"/>
      <c r="MQP56" s="19"/>
      <c r="MQQ56" s="19"/>
      <c r="MQR56" s="19"/>
      <c r="MQS56" s="19"/>
      <c r="MQT56" s="19"/>
      <c r="MQU56" s="19"/>
      <c r="MQV56" s="19"/>
      <c r="MQW56" s="19"/>
      <c r="MQX56" s="19"/>
      <c r="MQY56" s="19"/>
      <c r="MQZ56" s="19"/>
      <c r="MRA56" s="19"/>
      <c r="MRB56" s="19"/>
      <c r="MRC56" s="19"/>
      <c r="MRD56" s="19"/>
      <c r="MRE56" s="19"/>
      <c r="MRF56" s="19"/>
      <c r="MRG56" s="19"/>
      <c r="MRH56" s="19"/>
      <c r="MRI56" s="19"/>
      <c r="MRJ56" s="19"/>
      <c r="MRK56" s="19"/>
      <c r="MRL56" s="19"/>
      <c r="MRM56" s="19"/>
      <c r="MRN56" s="19"/>
      <c r="MRO56" s="19"/>
      <c r="MRP56" s="19"/>
      <c r="MRQ56" s="19"/>
      <c r="MRR56" s="19"/>
      <c r="MRS56" s="19"/>
      <c r="MRT56" s="19"/>
      <c r="MRU56" s="19"/>
      <c r="MRV56" s="19"/>
      <c r="MRW56" s="19"/>
      <c r="MRX56" s="19"/>
      <c r="MRY56" s="19"/>
      <c r="MRZ56" s="19"/>
      <c r="MSA56" s="19"/>
      <c r="MSB56" s="19"/>
      <c r="MSC56" s="19"/>
      <c r="MSD56" s="19"/>
      <c r="MSE56" s="19"/>
      <c r="MSF56" s="19"/>
      <c r="MSG56" s="19"/>
      <c r="MSH56" s="19"/>
      <c r="MSI56" s="19"/>
      <c r="MSJ56" s="19"/>
      <c r="MSK56" s="19"/>
      <c r="MSL56" s="19"/>
      <c r="MSM56" s="19"/>
      <c r="MSN56" s="19"/>
      <c r="MSO56" s="19"/>
      <c r="MSP56" s="19"/>
      <c r="MSQ56" s="19"/>
      <c r="MSR56" s="19"/>
      <c r="MSS56" s="19"/>
      <c r="MST56" s="19"/>
      <c r="MSU56" s="19"/>
      <c r="MSV56" s="19"/>
      <c r="MSW56" s="19"/>
      <c r="MSX56" s="19"/>
      <c r="MSY56" s="19"/>
      <c r="MSZ56" s="19"/>
      <c r="MTA56" s="19"/>
      <c r="MTB56" s="19"/>
      <c r="MTC56" s="19"/>
      <c r="MTD56" s="19"/>
      <c r="MTE56" s="19"/>
      <c r="MTF56" s="19"/>
      <c r="MTG56" s="19"/>
      <c r="MTH56" s="19"/>
      <c r="MTI56" s="19"/>
      <c r="MTJ56" s="19"/>
      <c r="MTK56" s="19"/>
      <c r="MTL56" s="19"/>
      <c r="MTM56" s="19"/>
      <c r="MTN56" s="19"/>
      <c r="MTO56" s="19"/>
      <c r="MTP56" s="19"/>
      <c r="MTQ56" s="19"/>
      <c r="MTR56" s="19"/>
      <c r="MTS56" s="19"/>
      <c r="MTT56" s="19"/>
      <c r="MTU56" s="19"/>
      <c r="MTV56" s="19"/>
      <c r="MTW56" s="19"/>
      <c r="MTX56" s="19"/>
      <c r="MTY56" s="19"/>
      <c r="MTZ56" s="19"/>
      <c r="MUA56" s="19"/>
      <c r="MUB56" s="19"/>
      <c r="MUC56" s="19"/>
      <c r="MUD56" s="19"/>
      <c r="MUE56" s="19"/>
      <c r="MUF56" s="19"/>
      <c r="MUG56" s="19"/>
      <c r="MUH56" s="19"/>
      <c r="MUI56" s="19"/>
      <c r="MUJ56" s="19"/>
      <c r="MUK56" s="19"/>
      <c r="MUL56" s="19"/>
      <c r="MUM56" s="19"/>
      <c r="MUN56" s="19"/>
      <c r="MUO56" s="19"/>
      <c r="MUP56" s="19"/>
      <c r="MUQ56" s="19"/>
      <c r="MUR56" s="19"/>
      <c r="MUS56" s="19"/>
      <c r="MUT56" s="19"/>
      <c r="MUU56" s="19"/>
      <c r="MUV56" s="19"/>
      <c r="MUW56" s="19"/>
      <c r="MUX56" s="19"/>
      <c r="MUY56" s="19"/>
      <c r="MUZ56" s="19"/>
      <c r="MVA56" s="19"/>
      <c r="MVB56" s="19"/>
      <c r="MVC56" s="19"/>
      <c r="MVD56" s="19"/>
      <c r="MVE56" s="19"/>
      <c r="MVF56" s="19"/>
      <c r="MVG56" s="19"/>
      <c r="MVH56" s="19"/>
      <c r="MVI56" s="19"/>
      <c r="MVJ56" s="19"/>
      <c r="MVK56" s="19"/>
      <c r="MVL56" s="19"/>
      <c r="MVM56" s="19"/>
      <c r="MVN56" s="19"/>
      <c r="MVO56" s="19"/>
      <c r="MVP56" s="19"/>
      <c r="MVQ56" s="19"/>
      <c r="MVR56" s="19"/>
      <c r="MVS56" s="19"/>
      <c r="MVT56" s="19"/>
      <c r="MVU56" s="19"/>
      <c r="MVV56" s="19"/>
      <c r="MVW56" s="19"/>
      <c r="MVX56" s="19"/>
      <c r="MVY56" s="19"/>
      <c r="MVZ56" s="19"/>
      <c r="MWA56" s="19"/>
      <c r="MWB56" s="19"/>
      <c r="MWC56" s="19"/>
      <c r="MWD56" s="19"/>
      <c r="MWE56" s="19"/>
      <c r="MWF56" s="19"/>
      <c r="MWG56" s="19"/>
      <c r="MWH56" s="19"/>
      <c r="MWI56" s="19"/>
      <c r="MWJ56" s="19"/>
      <c r="MWK56" s="19"/>
      <c r="MWL56" s="19"/>
      <c r="MWM56" s="19"/>
      <c r="MWN56" s="19"/>
      <c r="MWO56" s="19"/>
      <c r="MWP56" s="19"/>
      <c r="MWQ56" s="19"/>
      <c r="MWR56" s="19"/>
      <c r="MWS56" s="19"/>
      <c r="MWT56" s="19"/>
      <c r="MWU56" s="19"/>
      <c r="MWV56" s="19"/>
      <c r="MWW56" s="19"/>
      <c r="MWX56" s="19"/>
      <c r="MWY56" s="19"/>
      <c r="MWZ56" s="19"/>
      <c r="MXA56" s="19"/>
      <c r="MXB56" s="19"/>
      <c r="MXC56" s="19"/>
      <c r="MXD56" s="19"/>
      <c r="MXE56" s="19"/>
      <c r="MXF56" s="19"/>
      <c r="MXG56" s="19"/>
      <c r="MXH56" s="19"/>
      <c r="MXI56" s="19"/>
      <c r="MXJ56" s="19"/>
      <c r="MXK56" s="19"/>
      <c r="MXL56" s="19"/>
      <c r="MXM56" s="19"/>
      <c r="MXN56" s="19"/>
      <c r="MXO56" s="19"/>
      <c r="MXP56" s="19"/>
      <c r="MXQ56" s="19"/>
      <c r="MXR56" s="19"/>
      <c r="MXS56" s="19"/>
      <c r="MXT56" s="19"/>
      <c r="MXU56" s="19"/>
      <c r="MXV56" s="19"/>
      <c r="MXW56" s="19"/>
      <c r="MXX56" s="19"/>
      <c r="MXY56" s="19"/>
      <c r="MXZ56" s="19"/>
      <c r="MYA56" s="19"/>
      <c r="MYB56" s="19"/>
      <c r="MYC56" s="19"/>
      <c r="MYD56" s="19"/>
      <c r="MYE56" s="19"/>
      <c r="MYF56" s="19"/>
      <c r="MYG56" s="19"/>
      <c r="MYH56" s="19"/>
      <c r="MYI56" s="19"/>
      <c r="MYJ56" s="19"/>
      <c r="MYK56" s="19"/>
      <c r="MYL56" s="19"/>
      <c r="MYM56" s="19"/>
      <c r="MYN56" s="19"/>
      <c r="MYO56" s="19"/>
      <c r="MYP56" s="19"/>
      <c r="MYQ56" s="19"/>
      <c r="MYR56" s="19"/>
      <c r="MYS56" s="19"/>
      <c r="MYT56" s="19"/>
      <c r="MYU56" s="19"/>
      <c r="MYV56" s="19"/>
      <c r="MYW56" s="19"/>
      <c r="MYX56" s="19"/>
      <c r="MYY56" s="19"/>
      <c r="MYZ56" s="19"/>
      <c r="MZA56" s="19"/>
      <c r="MZB56" s="19"/>
      <c r="MZC56" s="19"/>
      <c r="MZD56" s="19"/>
      <c r="MZE56" s="19"/>
      <c r="MZF56" s="19"/>
      <c r="MZG56" s="19"/>
      <c r="MZH56" s="19"/>
      <c r="MZI56" s="19"/>
      <c r="MZJ56" s="19"/>
      <c r="MZK56" s="19"/>
      <c r="MZL56" s="19"/>
      <c r="MZM56" s="19"/>
      <c r="MZN56" s="19"/>
      <c r="MZO56" s="19"/>
      <c r="MZP56" s="19"/>
      <c r="MZQ56" s="19"/>
      <c r="MZR56" s="19"/>
      <c r="MZS56" s="19"/>
      <c r="MZT56" s="19"/>
      <c r="MZU56" s="19"/>
      <c r="MZV56" s="19"/>
      <c r="MZW56" s="19"/>
      <c r="MZX56" s="19"/>
      <c r="MZY56" s="19"/>
      <c r="MZZ56" s="19"/>
      <c r="NAA56" s="19"/>
      <c r="NAB56" s="19"/>
      <c r="NAC56" s="19"/>
      <c r="NAD56" s="19"/>
      <c r="NAE56" s="19"/>
      <c r="NAF56" s="19"/>
      <c r="NAG56" s="19"/>
      <c r="NAH56" s="19"/>
      <c r="NAI56" s="19"/>
      <c r="NAJ56" s="19"/>
      <c r="NAK56" s="19"/>
      <c r="NAL56" s="19"/>
      <c r="NAM56" s="19"/>
      <c r="NAN56" s="19"/>
      <c r="NAO56" s="19"/>
      <c r="NAP56" s="19"/>
      <c r="NAQ56" s="19"/>
      <c r="NAR56" s="19"/>
      <c r="NAS56" s="19"/>
      <c r="NAT56" s="19"/>
      <c r="NAU56" s="19"/>
      <c r="NAV56" s="19"/>
      <c r="NAW56" s="19"/>
      <c r="NAX56" s="19"/>
      <c r="NAY56" s="19"/>
      <c r="NAZ56" s="19"/>
      <c r="NBA56" s="19"/>
      <c r="NBB56" s="19"/>
      <c r="NBC56" s="19"/>
      <c r="NBD56" s="19"/>
      <c r="NBE56" s="19"/>
      <c r="NBF56" s="19"/>
      <c r="NBG56" s="19"/>
      <c r="NBH56" s="19"/>
      <c r="NBI56" s="19"/>
      <c r="NBJ56" s="19"/>
      <c r="NBK56" s="19"/>
      <c r="NBL56" s="19"/>
      <c r="NBM56" s="19"/>
      <c r="NBN56" s="19"/>
      <c r="NBO56" s="19"/>
      <c r="NBP56" s="19"/>
      <c r="NBQ56" s="19"/>
      <c r="NBR56" s="19"/>
      <c r="NBS56" s="19"/>
      <c r="NBT56" s="19"/>
      <c r="NBU56" s="19"/>
      <c r="NBV56" s="19"/>
      <c r="NBW56" s="19"/>
      <c r="NBX56" s="19"/>
      <c r="NBY56" s="19"/>
      <c r="NBZ56" s="19"/>
      <c r="NCA56" s="19"/>
      <c r="NCB56" s="19"/>
      <c r="NCC56" s="19"/>
      <c r="NCD56" s="19"/>
      <c r="NCE56" s="19"/>
      <c r="NCF56" s="19"/>
      <c r="NCG56" s="19"/>
      <c r="NCH56" s="19"/>
      <c r="NCI56" s="19"/>
      <c r="NCJ56" s="19"/>
      <c r="NCK56" s="19"/>
      <c r="NCL56" s="19"/>
      <c r="NCM56" s="19"/>
      <c r="NCN56" s="19"/>
      <c r="NCO56" s="19"/>
      <c r="NCP56" s="19"/>
      <c r="NCQ56" s="19"/>
      <c r="NCR56" s="19"/>
      <c r="NCS56" s="19"/>
      <c r="NCT56" s="19"/>
      <c r="NCU56" s="19"/>
      <c r="NCV56" s="19"/>
      <c r="NCW56" s="19"/>
      <c r="NCX56" s="19"/>
      <c r="NCY56" s="19"/>
      <c r="NCZ56" s="19"/>
      <c r="NDA56" s="19"/>
      <c r="NDB56" s="19"/>
      <c r="NDC56" s="19"/>
      <c r="NDD56" s="19"/>
      <c r="NDE56" s="19"/>
      <c r="NDF56" s="19"/>
      <c r="NDG56" s="19"/>
      <c r="NDH56" s="19"/>
      <c r="NDI56" s="19"/>
      <c r="NDJ56" s="19"/>
      <c r="NDK56" s="19"/>
      <c r="NDL56" s="19"/>
      <c r="NDM56" s="19"/>
      <c r="NDN56" s="19"/>
      <c r="NDO56" s="19"/>
      <c r="NDP56" s="19"/>
      <c r="NDQ56" s="19"/>
      <c r="NDR56" s="19"/>
      <c r="NDS56" s="19"/>
      <c r="NDT56" s="19"/>
      <c r="NDU56" s="19"/>
      <c r="NDV56" s="19"/>
      <c r="NDW56" s="19"/>
      <c r="NDX56" s="19"/>
      <c r="NDY56" s="19"/>
      <c r="NDZ56" s="19"/>
      <c r="NEA56" s="19"/>
      <c r="NEB56" s="19"/>
      <c r="NEC56" s="19"/>
      <c r="NED56" s="19"/>
      <c r="NEE56" s="19"/>
      <c r="NEF56" s="19"/>
      <c r="NEG56" s="19"/>
      <c r="NEH56" s="19"/>
      <c r="NEI56" s="19"/>
      <c r="NEJ56" s="19"/>
      <c r="NEK56" s="19"/>
      <c r="NEL56" s="19"/>
      <c r="NEM56" s="19"/>
      <c r="NEN56" s="19"/>
      <c r="NEO56" s="19"/>
      <c r="NEP56" s="19"/>
      <c r="NEQ56" s="19"/>
      <c r="NER56" s="19"/>
      <c r="NES56" s="19"/>
      <c r="NET56" s="19"/>
      <c r="NEU56" s="19"/>
      <c r="NEV56" s="19"/>
      <c r="NEW56" s="19"/>
      <c r="NEX56" s="19"/>
      <c r="NEY56" s="19"/>
      <c r="NEZ56" s="19"/>
      <c r="NFA56" s="19"/>
      <c r="NFB56" s="19"/>
      <c r="NFC56" s="19"/>
      <c r="NFD56" s="19"/>
      <c r="NFE56" s="19"/>
      <c r="NFF56" s="19"/>
      <c r="NFG56" s="19"/>
      <c r="NFH56" s="19"/>
      <c r="NFI56" s="19"/>
      <c r="NFJ56" s="19"/>
      <c r="NFK56" s="19"/>
      <c r="NFL56" s="19"/>
      <c r="NFM56" s="19"/>
      <c r="NFN56" s="19"/>
      <c r="NFO56" s="19"/>
      <c r="NFP56" s="19"/>
      <c r="NFQ56" s="19"/>
      <c r="NFR56" s="19"/>
      <c r="NFS56" s="19"/>
      <c r="NFT56" s="19"/>
      <c r="NFU56" s="19"/>
      <c r="NFV56" s="19"/>
      <c r="NFW56" s="19"/>
      <c r="NFX56" s="19"/>
      <c r="NFY56" s="19"/>
      <c r="NFZ56" s="19"/>
      <c r="NGA56" s="19"/>
      <c r="NGB56" s="19"/>
      <c r="NGC56" s="19"/>
      <c r="NGD56" s="19"/>
      <c r="NGE56" s="19"/>
      <c r="NGF56" s="19"/>
      <c r="NGG56" s="19"/>
      <c r="NGH56" s="19"/>
      <c r="NGI56" s="19"/>
      <c r="NGJ56" s="19"/>
      <c r="NGK56" s="19"/>
      <c r="NGL56" s="19"/>
      <c r="NGM56" s="19"/>
      <c r="NGN56" s="19"/>
      <c r="NGO56" s="19"/>
      <c r="NGP56" s="19"/>
      <c r="NGQ56" s="19"/>
      <c r="NGR56" s="19"/>
      <c r="NGS56" s="19"/>
      <c r="NGT56" s="19"/>
      <c r="NGU56" s="19"/>
      <c r="NGV56" s="19"/>
      <c r="NGW56" s="19"/>
      <c r="NGX56" s="19"/>
      <c r="NGY56" s="19"/>
      <c r="NGZ56" s="19"/>
      <c r="NHA56" s="19"/>
      <c r="NHB56" s="19"/>
      <c r="NHC56" s="19"/>
      <c r="NHD56" s="19"/>
      <c r="NHE56" s="19"/>
      <c r="NHF56" s="19"/>
      <c r="NHG56" s="19"/>
      <c r="NHH56" s="19"/>
      <c r="NHI56" s="19"/>
      <c r="NHJ56" s="19"/>
      <c r="NHK56" s="19"/>
      <c r="NHL56" s="19"/>
      <c r="NHM56" s="19"/>
      <c r="NHN56" s="19"/>
      <c r="NHO56" s="19"/>
      <c r="NHP56" s="19"/>
      <c r="NHQ56" s="19"/>
      <c r="NHR56" s="19"/>
      <c r="NHS56" s="19"/>
      <c r="NHT56" s="19"/>
      <c r="NHU56" s="19"/>
      <c r="NHV56" s="19"/>
      <c r="NHW56" s="19"/>
      <c r="NHX56" s="19"/>
      <c r="NHY56" s="19"/>
      <c r="NHZ56" s="19"/>
      <c r="NIA56" s="19"/>
      <c r="NIB56" s="19"/>
      <c r="NIC56" s="19"/>
      <c r="NID56" s="19"/>
      <c r="NIE56" s="19"/>
      <c r="NIF56" s="19"/>
      <c r="NIG56" s="19"/>
      <c r="NIH56" s="19"/>
      <c r="NII56" s="19"/>
      <c r="NIJ56" s="19"/>
      <c r="NIK56" s="19"/>
      <c r="NIL56" s="19"/>
      <c r="NIM56" s="19"/>
      <c r="NIN56" s="19"/>
      <c r="NIO56" s="19"/>
      <c r="NIP56" s="19"/>
      <c r="NIQ56" s="19"/>
      <c r="NIR56" s="19"/>
      <c r="NIS56" s="19"/>
      <c r="NIT56" s="19"/>
      <c r="NIU56" s="19"/>
      <c r="NIV56" s="19"/>
      <c r="NIW56" s="19"/>
      <c r="NIX56" s="19"/>
      <c r="NIY56" s="19"/>
      <c r="NIZ56" s="19"/>
      <c r="NJA56" s="19"/>
      <c r="NJB56" s="19"/>
      <c r="NJC56" s="19"/>
      <c r="NJD56" s="19"/>
      <c r="NJE56" s="19"/>
      <c r="NJF56" s="19"/>
      <c r="NJG56" s="19"/>
      <c r="NJH56" s="19"/>
      <c r="NJI56" s="19"/>
      <c r="NJJ56" s="19"/>
      <c r="NJK56" s="19"/>
      <c r="NJL56" s="19"/>
      <c r="NJM56" s="19"/>
      <c r="NJN56" s="19"/>
      <c r="NJO56" s="19"/>
      <c r="NJP56" s="19"/>
      <c r="NJQ56" s="19"/>
      <c r="NJR56" s="19"/>
      <c r="NJS56" s="19"/>
      <c r="NJT56" s="19"/>
      <c r="NJU56" s="19"/>
      <c r="NJV56" s="19"/>
      <c r="NJW56" s="19"/>
      <c r="NJX56" s="19"/>
      <c r="NJY56" s="19"/>
      <c r="NJZ56" s="19"/>
      <c r="NKA56" s="19"/>
      <c r="NKB56" s="19"/>
      <c r="NKC56" s="19"/>
      <c r="NKD56" s="19"/>
      <c r="NKE56" s="19"/>
      <c r="NKF56" s="19"/>
      <c r="NKG56" s="19"/>
      <c r="NKH56" s="19"/>
      <c r="NKI56" s="19"/>
      <c r="NKJ56" s="19"/>
      <c r="NKK56" s="19"/>
      <c r="NKL56" s="19"/>
      <c r="NKM56" s="19"/>
      <c r="NKN56" s="19"/>
      <c r="NKO56" s="19"/>
      <c r="NKP56" s="19"/>
      <c r="NKQ56" s="19"/>
      <c r="NKR56" s="19"/>
      <c r="NKS56" s="19"/>
      <c r="NKT56" s="19"/>
      <c r="NKU56" s="19"/>
      <c r="NKV56" s="19"/>
      <c r="NKW56" s="19"/>
      <c r="NKX56" s="19"/>
      <c r="NKY56" s="19"/>
      <c r="NKZ56" s="19"/>
      <c r="NLA56" s="19"/>
      <c r="NLB56" s="19"/>
      <c r="NLC56" s="19"/>
      <c r="NLD56" s="19"/>
      <c r="NLE56" s="19"/>
      <c r="NLF56" s="19"/>
      <c r="NLG56" s="19"/>
      <c r="NLH56" s="19"/>
      <c r="NLI56" s="19"/>
      <c r="NLJ56" s="19"/>
      <c r="NLK56" s="19"/>
      <c r="NLL56" s="19"/>
      <c r="NLM56" s="19"/>
      <c r="NLN56" s="19"/>
      <c r="NLO56" s="19"/>
      <c r="NLP56" s="19"/>
      <c r="NLQ56" s="19"/>
      <c r="NLR56" s="19"/>
      <c r="NLS56" s="19"/>
      <c r="NLT56" s="19"/>
      <c r="NLU56" s="19"/>
      <c r="NLV56" s="19"/>
      <c r="NLW56" s="19"/>
      <c r="NLX56" s="19"/>
      <c r="NLY56" s="19"/>
      <c r="NLZ56" s="19"/>
      <c r="NMA56" s="19"/>
      <c r="NMB56" s="19"/>
      <c r="NMC56" s="19"/>
      <c r="NMD56" s="19"/>
      <c r="NME56" s="19"/>
      <c r="NMF56" s="19"/>
      <c r="NMG56" s="19"/>
      <c r="NMH56" s="19"/>
      <c r="NMI56" s="19"/>
      <c r="NMJ56" s="19"/>
      <c r="NMK56" s="19"/>
      <c r="NML56" s="19"/>
      <c r="NMM56" s="19"/>
      <c r="NMN56" s="19"/>
      <c r="NMO56" s="19"/>
      <c r="NMP56" s="19"/>
      <c r="NMQ56" s="19"/>
      <c r="NMR56" s="19"/>
      <c r="NMS56" s="19"/>
      <c r="NMT56" s="19"/>
      <c r="NMU56" s="19"/>
      <c r="NMV56" s="19"/>
      <c r="NMW56" s="19"/>
      <c r="NMX56" s="19"/>
      <c r="NMY56" s="19"/>
      <c r="NMZ56" s="19"/>
      <c r="NNA56" s="19"/>
      <c r="NNB56" s="19"/>
      <c r="NNC56" s="19"/>
      <c r="NND56" s="19"/>
      <c r="NNE56" s="19"/>
      <c r="NNF56" s="19"/>
      <c r="NNG56" s="19"/>
      <c r="NNH56" s="19"/>
      <c r="NNI56" s="19"/>
      <c r="NNJ56" s="19"/>
      <c r="NNK56" s="19"/>
      <c r="NNL56" s="19"/>
      <c r="NNM56" s="19"/>
      <c r="NNN56" s="19"/>
      <c r="NNO56" s="19"/>
      <c r="NNP56" s="19"/>
      <c r="NNQ56" s="19"/>
      <c r="NNR56" s="19"/>
      <c r="NNS56" s="19"/>
      <c r="NNT56" s="19"/>
      <c r="NNU56" s="19"/>
      <c r="NNV56" s="19"/>
      <c r="NNW56" s="19"/>
      <c r="NNX56" s="19"/>
      <c r="NNY56" s="19"/>
      <c r="NNZ56" s="19"/>
      <c r="NOA56" s="19"/>
      <c r="NOB56" s="19"/>
      <c r="NOC56" s="19"/>
      <c r="NOD56" s="19"/>
      <c r="NOE56" s="19"/>
      <c r="NOF56" s="19"/>
      <c r="NOG56" s="19"/>
      <c r="NOH56" s="19"/>
      <c r="NOI56" s="19"/>
      <c r="NOJ56" s="19"/>
      <c r="NOK56" s="19"/>
      <c r="NOL56" s="19"/>
      <c r="NOM56" s="19"/>
      <c r="NON56" s="19"/>
      <c r="NOO56" s="19"/>
      <c r="NOP56" s="19"/>
      <c r="NOQ56" s="19"/>
      <c r="NOR56" s="19"/>
      <c r="NOS56" s="19"/>
      <c r="NOT56" s="19"/>
      <c r="NOU56" s="19"/>
      <c r="NOV56" s="19"/>
      <c r="NOW56" s="19"/>
      <c r="NOX56" s="19"/>
      <c r="NOY56" s="19"/>
      <c r="NOZ56" s="19"/>
      <c r="NPA56" s="19"/>
      <c r="NPB56" s="19"/>
      <c r="NPC56" s="19"/>
      <c r="NPD56" s="19"/>
      <c r="NPE56" s="19"/>
      <c r="NPF56" s="19"/>
      <c r="NPG56" s="19"/>
      <c r="NPH56" s="19"/>
      <c r="NPI56" s="19"/>
      <c r="NPJ56" s="19"/>
      <c r="NPK56" s="19"/>
      <c r="NPL56" s="19"/>
      <c r="NPM56" s="19"/>
      <c r="NPN56" s="19"/>
      <c r="NPO56" s="19"/>
      <c r="NPP56" s="19"/>
      <c r="NPQ56" s="19"/>
      <c r="NPR56" s="19"/>
      <c r="NPS56" s="19"/>
      <c r="NPT56" s="19"/>
      <c r="NPU56" s="19"/>
      <c r="NPV56" s="19"/>
      <c r="NPW56" s="19"/>
      <c r="NPX56" s="19"/>
      <c r="NPY56" s="19"/>
      <c r="NPZ56" s="19"/>
      <c r="NQA56" s="19"/>
      <c r="NQB56" s="19"/>
      <c r="NQC56" s="19"/>
      <c r="NQD56" s="19"/>
      <c r="NQE56" s="19"/>
      <c r="NQF56" s="19"/>
      <c r="NQG56" s="19"/>
      <c r="NQH56" s="19"/>
      <c r="NQI56" s="19"/>
      <c r="NQJ56" s="19"/>
      <c r="NQK56" s="19"/>
      <c r="NQL56" s="19"/>
      <c r="NQM56" s="19"/>
      <c r="NQN56" s="19"/>
      <c r="NQO56" s="19"/>
      <c r="NQP56" s="19"/>
      <c r="NQQ56" s="19"/>
      <c r="NQR56" s="19"/>
      <c r="NQS56" s="19"/>
      <c r="NQT56" s="19"/>
      <c r="NQU56" s="19"/>
      <c r="NQV56" s="19"/>
      <c r="NQW56" s="19"/>
      <c r="NQX56" s="19"/>
      <c r="NQY56" s="19"/>
      <c r="NQZ56" s="19"/>
      <c r="NRA56" s="19"/>
      <c r="NRB56" s="19"/>
      <c r="NRC56" s="19"/>
      <c r="NRD56" s="19"/>
      <c r="NRE56" s="19"/>
      <c r="NRF56" s="19"/>
      <c r="NRG56" s="19"/>
      <c r="NRH56" s="19"/>
      <c r="NRI56" s="19"/>
      <c r="NRJ56" s="19"/>
      <c r="NRK56" s="19"/>
      <c r="NRL56" s="19"/>
      <c r="NRM56" s="19"/>
      <c r="NRN56" s="19"/>
      <c r="NRO56" s="19"/>
      <c r="NRP56" s="19"/>
      <c r="NRQ56" s="19"/>
      <c r="NRR56" s="19"/>
      <c r="NRS56" s="19"/>
      <c r="NRT56" s="19"/>
      <c r="NRU56" s="19"/>
      <c r="NRV56" s="19"/>
      <c r="NRW56" s="19"/>
      <c r="NRX56" s="19"/>
      <c r="NRY56" s="19"/>
      <c r="NRZ56" s="19"/>
      <c r="NSA56" s="19"/>
      <c r="NSB56" s="19"/>
      <c r="NSC56" s="19"/>
      <c r="NSD56" s="19"/>
      <c r="NSE56" s="19"/>
      <c r="NSF56" s="19"/>
      <c r="NSG56" s="19"/>
      <c r="NSH56" s="19"/>
      <c r="NSI56" s="19"/>
      <c r="NSJ56" s="19"/>
      <c r="NSK56" s="19"/>
      <c r="NSL56" s="19"/>
      <c r="NSM56" s="19"/>
      <c r="NSN56" s="19"/>
      <c r="NSO56" s="19"/>
      <c r="NSP56" s="19"/>
      <c r="NSQ56" s="19"/>
      <c r="NSR56" s="19"/>
      <c r="NSS56" s="19"/>
      <c r="NST56" s="19"/>
      <c r="NSU56" s="19"/>
      <c r="NSV56" s="19"/>
      <c r="NSW56" s="19"/>
      <c r="NSX56" s="19"/>
      <c r="NSY56" s="19"/>
      <c r="NSZ56" s="19"/>
      <c r="NTA56" s="19"/>
      <c r="NTB56" s="19"/>
      <c r="NTC56" s="19"/>
      <c r="NTD56" s="19"/>
      <c r="NTE56" s="19"/>
      <c r="NTF56" s="19"/>
      <c r="NTG56" s="19"/>
      <c r="NTH56" s="19"/>
      <c r="NTI56" s="19"/>
      <c r="NTJ56" s="19"/>
      <c r="NTK56" s="19"/>
      <c r="NTL56" s="19"/>
      <c r="NTM56" s="19"/>
      <c r="NTN56" s="19"/>
      <c r="NTO56" s="19"/>
      <c r="NTP56" s="19"/>
      <c r="NTQ56" s="19"/>
      <c r="NTR56" s="19"/>
      <c r="NTS56" s="19"/>
      <c r="NTT56" s="19"/>
      <c r="NTU56" s="19"/>
      <c r="NTV56" s="19"/>
      <c r="NTW56" s="19"/>
      <c r="NTX56" s="19"/>
      <c r="NTY56" s="19"/>
      <c r="NTZ56" s="19"/>
      <c r="NUA56" s="19"/>
      <c r="NUB56" s="19"/>
      <c r="NUC56" s="19"/>
      <c r="NUD56" s="19"/>
      <c r="NUE56" s="19"/>
      <c r="NUF56" s="19"/>
      <c r="NUG56" s="19"/>
      <c r="NUH56" s="19"/>
      <c r="NUI56" s="19"/>
      <c r="NUJ56" s="19"/>
      <c r="NUK56" s="19"/>
      <c r="NUL56" s="19"/>
      <c r="NUM56" s="19"/>
      <c r="NUN56" s="19"/>
      <c r="NUO56" s="19"/>
      <c r="NUP56" s="19"/>
      <c r="NUQ56" s="19"/>
      <c r="NUR56" s="19"/>
      <c r="NUS56" s="19"/>
      <c r="NUT56" s="19"/>
      <c r="NUU56" s="19"/>
      <c r="NUV56" s="19"/>
      <c r="NUW56" s="19"/>
      <c r="NUX56" s="19"/>
      <c r="NUY56" s="19"/>
      <c r="NUZ56" s="19"/>
      <c r="NVA56" s="19"/>
      <c r="NVB56" s="19"/>
      <c r="NVC56" s="19"/>
      <c r="NVD56" s="19"/>
      <c r="NVE56" s="19"/>
      <c r="NVF56" s="19"/>
      <c r="NVG56" s="19"/>
      <c r="NVH56" s="19"/>
      <c r="NVI56" s="19"/>
      <c r="NVJ56" s="19"/>
      <c r="NVK56" s="19"/>
      <c r="NVL56" s="19"/>
      <c r="NVM56" s="19"/>
      <c r="NVN56" s="19"/>
      <c r="NVO56" s="19"/>
      <c r="NVP56" s="19"/>
      <c r="NVQ56" s="19"/>
      <c r="NVR56" s="19"/>
      <c r="NVS56" s="19"/>
      <c r="NVT56" s="19"/>
      <c r="NVU56" s="19"/>
      <c r="NVV56" s="19"/>
      <c r="NVW56" s="19"/>
      <c r="NVX56" s="19"/>
      <c r="NVY56" s="19"/>
      <c r="NVZ56" s="19"/>
      <c r="NWA56" s="19"/>
      <c r="NWB56" s="19"/>
      <c r="NWC56" s="19"/>
      <c r="NWD56" s="19"/>
      <c r="NWE56" s="19"/>
      <c r="NWF56" s="19"/>
      <c r="NWG56" s="19"/>
      <c r="NWH56" s="19"/>
      <c r="NWI56" s="19"/>
      <c r="NWJ56" s="19"/>
      <c r="NWK56" s="19"/>
      <c r="NWL56" s="19"/>
      <c r="NWM56" s="19"/>
      <c r="NWN56" s="19"/>
      <c r="NWO56" s="19"/>
      <c r="NWP56" s="19"/>
      <c r="NWQ56" s="19"/>
      <c r="NWR56" s="19"/>
      <c r="NWS56" s="19"/>
      <c r="NWT56" s="19"/>
      <c r="NWU56" s="19"/>
      <c r="NWV56" s="19"/>
      <c r="NWW56" s="19"/>
      <c r="NWX56" s="19"/>
      <c r="NWY56" s="19"/>
      <c r="NWZ56" s="19"/>
      <c r="NXA56" s="19"/>
      <c r="NXB56" s="19"/>
      <c r="NXC56" s="19"/>
      <c r="NXD56" s="19"/>
      <c r="NXE56" s="19"/>
      <c r="NXF56" s="19"/>
      <c r="NXG56" s="19"/>
      <c r="NXH56" s="19"/>
      <c r="NXI56" s="19"/>
      <c r="NXJ56" s="19"/>
      <c r="NXK56" s="19"/>
      <c r="NXL56" s="19"/>
      <c r="NXM56" s="19"/>
      <c r="NXN56" s="19"/>
      <c r="NXO56" s="19"/>
      <c r="NXP56" s="19"/>
      <c r="NXQ56" s="19"/>
      <c r="NXR56" s="19"/>
      <c r="NXS56" s="19"/>
      <c r="NXT56" s="19"/>
      <c r="NXU56" s="19"/>
      <c r="NXV56" s="19"/>
      <c r="NXW56" s="19"/>
      <c r="NXX56" s="19"/>
      <c r="NXY56" s="19"/>
      <c r="NXZ56" s="19"/>
      <c r="NYA56" s="19"/>
      <c r="NYB56" s="19"/>
      <c r="NYC56" s="19"/>
      <c r="NYD56" s="19"/>
      <c r="NYE56" s="19"/>
      <c r="NYF56" s="19"/>
      <c r="NYG56" s="19"/>
      <c r="NYH56" s="19"/>
      <c r="NYI56" s="19"/>
      <c r="NYJ56" s="19"/>
      <c r="NYK56" s="19"/>
      <c r="NYL56" s="19"/>
      <c r="NYM56" s="19"/>
      <c r="NYN56" s="19"/>
      <c r="NYO56" s="19"/>
      <c r="NYP56" s="19"/>
      <c r="NYQ56" s="19"/>
      <c r="NYR56" s="19"/>
      <c r="NYS56" s="19"/>
      <c r="NYT56" s="19"/>
      <c r="NYU56" s="19"/>
      <c r="NYV56" s="19"/>
      <c r="NYW56" s="19"/>
      <c r="NYX56" s="19"/>
      <c r="NYY56" s="19"/>
      <c r="NYZ56" s="19"/>
      <c r="NZA56" s="19"/>
      <c r="NZB56" s="19"/>
      <c r="NZC56" s="19"/>
      <c r="NZD56" s="19"/>
      <c r="NZE56" s="19"/>
      <c r="NZF56" s="19"/>
      <c r="NZG56" s="19"/>
      <c r="NZH56" s="19"/>
      <c r="NZI56" s="19"/>
      <c r="NZJ56" s="19"/>
      <c r="NZK56" s="19"/>
      <c r="NZL56" s="19"/>
      <c r="NZM56" s="19"/>
      <c r="NZN56" s="19"/>
      <c r="NZO56" s="19"/>
      <c r="NZP56" s="19"/>
      <c r="NZQ56" s="19"/>
      <c r="NZR56" s="19"/>
      <c r="NZS56" s="19"/>
      <c r="NZT56" s="19"/>
      <c r="NZU56" s="19"/>
      <c r="NZV56" s="19"/>
      <c r="NZW56" s="19"/>
      <c r="NZX56" s="19"/>
      <c r="NZY56" s="19"/>
      <c r="NZZ56" s="19"/>
      <c r="OAA56" s="19"/>
      <c r="OAB56" s="19"/>
      <c r="OAC56" s="19"/>
      <c r="OAD56" s="19"/>
      <c r="OAE56" s="19"/>
      <c r="OAF56" s="19"/>
      <c r="OAG56" s="19"/>
      <c r="OAH56" s="19"/>
      <c r="OAI56" s="19"/>
      <c r="OAJ56" s="19"/>
      <c r="OAK56" s="19"/>
      <c r="OAL56" s="19"/>
      <c r="OAM56" s="19"/>
      <c r="OAN56" s="19"/>
      <c r="OAO56" s="19"/>
      <c r="OAP56" s="19"/>
      <c r="OAQ56" s="19"/>
      <c r="OAR56" s="19"/>
      <c r="OAS56" s="19"/>
      <c r="OAT56" s="19"/>
      <c r="OAU56" s="19"/>
      <c r="OAV56" s="19"/>
      <c r="OAW56" s="19"/>
      <c r="OAX56" s="19"/>
      <c r="OAY56" s="19"/>
      <c r="OAZ56" s="19"/>
      <c r="OBA56" s="19"/>
      <c r="OBB56" s="19"/>
      <c r="OBC56" s="19"/>
      <c r="OBD56" s="19"/>
      <c r="OBE56" s="19"/>
      <c r="OBF56" s="19"/>
      <c r="OBG56" s="19"/>
      <c r="OBH56" s="19"/>
      <c r="OBI56" s="19"/>
      <c r="OBJ56" s="19"/>
      <c r="OBK56" s="19"/>
      <c r="OBL56" s="19"/>
      <c r="OBM56" s="19"/>
      <c r="OBN56" s="19"/>
      <c r="OBO56" s="19"/>
      <c r="OBP56" s="19"/>
      <c r="OBQ56" s="19"/>
      <c r="OBR56" s="19"/>
      <c r="OBS56" s="19"/>
      <c r="OBT56" s="19"/>
      <c r="OBU56" s="19"/>
      <c r="OBV56" s="19"/>
      <c r="OBW56" s="19"/>
      <c r="OBX56" s="19"/>
      <c r="OBY56" s="19"/>
      <c r="OBZ56" s="19"/>
      <c r="OCA56" s="19"/>
      <c r="OCB56" s="19"/>
      <c r="OCC56" s="19"/>
      <c r="OCD56" s="19"/>
      <c r="OCE56" s="19"/>
      <c r="OCF56" s="19"/>
      <c r="OCG56" s="19"/>
      <c r="OCH56" s="19"/>
      <c r="OCI56" s="19"/>
      <c r="OCJ56" s="19"/>
      <c r="OCK56" s="19"/>
      <c r="OCL56" s="19"/>
      <c r="OCM56" s="19"/>
      <c r="OCN56" s="19"/>
      <c r="OCO56" s="19"/>
      <c r="OCP56" s="19"/>
      <c r="OCQ56" s="19"/>
      <c r="OCR56" s="19"/>
      <c r="OCS56" s="19"/>
      <c r="OCT56" s="19"/>
      <c r="OCU56" s="19"/>
      <c r="OCV56" s="19"/>
      <c r="OCW56" s="19"/>
      <c r="OCX56" s="19"/>
      <c r="OCY56" s="19"/>
      <c r="OCZ56" s="19"/>
      <c r="ODA56" s="19"/>
      <c r="ODB56" s="19"/>
      <c r="ODC56" s="19"/>
      <c r="ODD56" s="19"/>
      <c r="ODE56" s="19"/>
      <c r="ODF56" s="19"/>
      <c r="ODG56" s="19"/>
      <c r="ODH56" s="19"/>
      <c r="ODI56" s="19"/>
      <c r="ODJ56" s="19"/>
      <c r="ODK56" s="19"/>
      <c r="ODL56" s="19"/>
      <c r="ODM56" s="19"/>
      <c r="ODN56" s="19"/>
      <c r="ODO56" s="19"/>
      <c r="ODP56" s="19"/>
      <c r="ODQ56" s="19"/>
      <c r="ODR56" s="19"/>
      <c r="ODS56" s="19"/>
      <c r="ODT56" s="19"/>
      <c r="ODU56" s="19"/>
      <c r="ODV56" s="19"/>
      <c r="ODW56" s="19"/>
      <c r="ODX56" s="19"/>
      <c r="ODY56" s="19"/>
      <c r="ODZ56" s="19"/>
      <c r="OEA56" s="19"/>
      <c r="OEB56" s="19"/>
      <c r="OEC56" s="19"/>
      <c r="OED56" s="19"/>
      <c r="OEE56" s="19"/>
      <c r="OEF56" s="19"/>
      <c r="OEG56" s="19"/>
      <c r="OEH56" s="19"/>
      <c r="OEI56" s="19"/>
      <c r="OEJ56" s="19"/>
      <c r="OEK56" s="19"/>
      <c r="OEL56" s="19"/>
      <c r="OEM56" s="19"/>
      <c r="OEN56" s="19"/>
      <c r="OEO56" s="19"/>
      <c r="OEP56" s="19"/>
      <c r="OEQ56" s="19"/>
      <c r="OER56" s="19"/>
      <c r="OES56" s="19"/>
      <c r="OET56" s="19"/>
      <c r="OEU56" s="19"/>
      <c r="OEV56" s="19"/>
      <c r="OEW56" s="19"/>
      <c r="OEX56" s="19"/>
      <c r="OEY56" s="19"/>
      <c r="OEZ56" s="19"/>
      <c r="OFA56" s="19"/>
      <c r="OFB56" s="19"/>
      <c r="OFC56" s="19"/>
      <c r="OFD56" s="19"/>
      <c r="OFE56" s="19"/>
      <c r="OFF56" s="19"/>
      <c r="OFG56" s="19"/>
      <c r="OFH56" s="19"/>
      <c r="OFI56" s="19"/>
      <c r="OFJ56" s="19"/>
      <c r="OFK56" s="19"/>
      <c r="OFL56" s="19"/>
      <c r="OFM56" s="19"/>
      <c r="OFN56" s="19"/>
      <c r="OFO56" s="19"/>
      <c r="OFP56" s="19"/>
      <c r="OFQ56" s="19"/>
      <c r="OFR56" s="19"/>
      <c r="OFS56" s="19"/>
      <c r="OFT56" s="19"/>
      <c r="OFU56" s="19"/>
      <c r="OFV56" s="19"/>
      <c r="OFW56" s="19"/>
      <c r="OFX56" s="19"/>
      <c r="OFY56" s="19"/>
      <c r="OFZ56" s="19"/>
      <c r="OGA56" s="19"/>
      <c r="OGB56" s="19"/>
      <c r="OGC56" s="19"/>
      <c r="OGD56" s="19"/>
      <c r="OGE56" s="19"/>
      <c r="OGF56" s="19"/>
      <c r="OGG56" s="19"/>
      <c r="OGH56" s="19"/>
      <c r="OGI56" s="19"/>
      <c r="OGJ56" s="19"/>
      <c r="OGK56" s="19"/>
      <c r="OGL56" s="19"/>
      <c r="OGM56" s="19"/>
      <c r="OGN56" s="19"/>
      <c r="OGO56" s="19"/>
      <c r="OGP56" s="19"/>
      <c r="OGQ56" s="19"/>
      <c r="OGR56" s="19"/>
      <c r="OGS56" s="19"/>
      <c r="OGT56" s="19"/>
      <c r="OGU56" s="19"/>
      <c r="OGV56" s="19"/>
      <c r="OGW56" s="19"/>
      <c r="OGX56" s="19"/>
      <c r="OGY56" s="19"/>
      <c r="OGZ56" s="19"/>
      <c r="OHA56" s="19"/>
      <c r="OHB56" s="19"/>
      <c r="OHC56" s="19"/>
      <c r="OHD56" s="19"/>
      <c r="OHE56" s="19"/>
      <c r="OHF56" s="19"/>
      <c r="OHG56" s="19"/>
      <c r="OHH56" s="19"/>
      <c r="OHI56" s="19"/>
      <c r="OHJ56" s="19"/>
      <c r="OHK56" s="19"/>
      <c r="OHL56" s="19"/>
      <c r="OHM56" s="19"/>
      <c r="OHN56" s="19"/>
      <c r="OHO56" s="19"/>
      <c r="OHP56" s="19"/>
      <c r="OHQ56" s="19"/>
      <c r="OHR56" s="19"/>
      <c r="OHS56" s="19"/>
      <c r="OHT56" s="19"/>
      <c r="OHU56" s="19"/>
      <c r="OHV56" s="19"/>
      <c r="OHW56" s="19"/>
      <c r="OHX56" s="19"/>
      <c r="OHY56" s="19"/>
      <c r="OHZ56" s="19"/>
      <c r="OIA56" s="19"/>
      <c r="OIB56" s="19"/>
      <c r="OIC56" s="19"/>
      <c r="OID56" s="19"/>
      <c r="OIE56" s="19"/>
      <c r="OIF56" s="19"/>
      <c r="OIG56" s="19"/>
      <c r="OIH56" s="19"/>
      <c r="OII56" s="19"/>
      <c r="OIJ56" s="19"/>
      <c r="OIK56" s="19"/>
      <c r="OIL56" s="19"/>
      <c r="OIM56" s="19"/>
      <c r="OIN56" s="19"/>
      <c r="OIO56" s="19"/>
      <c r="OIP56" s="19"/>
      <c r="OIQ56" s="19"/>
      <c r="OIR56" s="19"/>
      <c r="OIS56" s="19"/>
      <c r="OIT56" s="19"/>
      <c r="OIU56" s="19"/>
      <c r="OIV56" s="19"/>
      <c r="OIW56" s="19"/>
      <c r="OIX56" s="19"/>
      <c r="OIY56" s="19"/>
      <c r="OIZ56" s="19"/>
      <c r="OJA56" s="19"/>
      <c r="OJB56" s="19"/>
      <c r="OJC56" s="19"/>
      <c r="OJD56" s="19"/>
      <c r="OJE56" s="19"/>
      <c r="OJF56" s="19"/>
      <c r="OJG56" s="19"/>
      <c r="OJH56" s="19"/>
      <c r="OJI56" s="19"/>
      <c r="OJJ56" s="19"/>
      <c r="OJK56" s="19"/>
      <c r="OJL56" s="19"/>
      <c r="OJM56" s="19"/>
      <c r="OJN56" s="19"/>
      <c r="OJO56" s="19"/>
      <c r="OJP56" s="19"/>
      <c r="OJQ56" s="19"/>
      <c r="OJR56" s="19"/>
      <c r="OJS56" s="19"/>
      <c r="OJT56" s="19"/>
      <c r="OJU56" s="19"/>
      <c r="OJV56" s="19"/>
      <c r="OJW56" s="19"/>
      <c r="OJX56" s="19"/>
      <c r="OJY56" s="19"/>
      <c r="OJZ56" s="19"/>
      <c r="OKA56" s="19"/>
      <c r="OKB56" s="19"/>
      <c r="OKC56" s="19"/>
      <c r="OKD56" s="19"/>
      <c r="OKE56" s="19"/>
      <c r="OKF56" s="19"/>
      <c r="OKG56" s="19"/>
      <c r="OKH56" s="19"/>
      <c r="OKI56" s="19"/>
      <c r="OKJ56" s="19"/>
      <c r="OKK56" s="19"/>
      <c r="OKL56" s="19"/>
      <c r="OKM56" s="19"/>
      <c r="OKN56" s="19"/>
      <c r="OKO56" s="19"/>
      <c r="OKP56" s="19"/>
      <c r="OKQ56" s="19"/>
      <c r="OKR56" s="19"/>
      <c r="OKS56" s="19"/>
      <c r="OKT56" s="19"/>
      <c r="OKU56" s="19"/>
      <c r="OKV56" s="19"/>
      <c r="OKW56" s="19"/>
      <c r="OKX56" s="19"/>
      <c r="OKY56" s="19"/>
      <c r="OKZ56" s="19"/>
      <c r="OLA56" s="19"/>
      <c r="OLB56" s="19"/>
      <c r="OLC56" s="19"/>
      <c r="OLD56" s="19"/>
      <c r="OLE56" s="19"/>
      <c r="OLF56" s="19"/>
      <c r="OLG56" s="19"/>
      <c r="OLH56" s="19"/>
      <c r="OLI56" s="19"/>
      <c r="OLJ56" s="19"/>
      <c r="OLK56" s="19"/>
      <c r="OLL56" s="19"/>
      <c r="OLM56" s="19"/>
      <c r="OLN56" s="19"/>
      <c r="OLO56" s="19"/>
      <c r="OLP56" s="19"/>
      <c r="OLQ56" s="19"/>
      <c r="OLR56" s="19"/>
      <c r="OLS56" s="19"/>
      <c r="OLT56" s="19"/>
      <c r="OLU56" s="19"/>
      <c r="OLV56" s="19"/>
      <c r="OLW56" s="19"/>
      <c r="OLX56" s="19"/>
      <c r="OLY56" s="19"/>
      <c r="OLZ56" s="19"/>
      <c r="OMA56" s="19"/>
      <c r="OMB56" s="19"/>
      <c r="OMC56" s="19"/>
      <c r="OMD56" s="19"/>
      <c r="OME56" s="19"/>
      <c r="OMF56" s="19"/>
      <c r="OMG56" s="19"/>
      <c r="OMH56" s="19"/>
      <c r="OMI56" s="19"/>
      <c r="OMJ56" s="19"/>
      <c r="OMK56" s="19"/>
      <c r="OML56" s="19"/>
      <c r="OMM56" s="19"/>
      <c r="OMN56" s="19"/>
      <c r="OMO56" s="19"/>
      <c r="OMP56" s="19"/>
      <c r="OMQ56" s="19"/>
      <c r="OMR56" s="19"/>
      <c r="OMS56" s="19"/>
      <c r="OMT56" s="19"/>
      <c r="OMU56" s="19"/>
      <c r="OMV56" s="19"/>
      <c r="OMW56" s="19"/>
      <c r="OMX56" s="19"/>
      <c r="OMY56" s="19"/>
      <c r="OMZ56" s="19"/>
      <c r="ONA56" s="19"/>
      <c r="ONB56" s="19"/>
      <c r="ONC56" s="19"/>
      <c r="OND56" s="19"/>
      <c r="ONE56" s="19"/>
      <c r="ONF56" s="19"/>
      <c r="ONG56" s="19"/>
      <c r="ONH56" s="19"/>
      <c r="ONI56" s="19"/>
      <c r="ONJ56" s="19"/>
      <c r="ONK56" s="19"/>
      <c r="ONL56" s="19"/>
      <c r="ONM56" s="19"/>
      <c r="ONN56" s="19"/>
      <c r="ONO56" s="19"/>
      <c r="ONP56" s="19"/>
      <c r="ONQ56" s="19"/>
      <c r="ONR56" s="19"/>
      <c r="ONS56" s="19"/>
      <c r="ONT56" s="19"/>
      <c r="ONU56" s="19"/>
      <c r="ONV56" s="19"/>
      <c r="ONW56" s="19"/>
      <c r="ONX56" s="19"/>
      <c r="ONY56" s="19"/>
      <c r="ONZ56" s="19"/>
      <c r="OOA56" s="19"/>
      <c r="OOB56" s="19"/>
      <c r="OOC56" s="19"/>
      <c r="OOD56" s="19"/>
      <c r="OOE56" s="19"/>
      <c r="OOF56" s="19"/>
      <c r="OOG56" s="19"/>
      <c r="OOH56" s="19"/>
      <c r="OOI56" s="19"/>
      <c r="OOJ56" s="19"/>
      <c r="OOK56" s="19"/>
      <c r="OOL56" s="19"/>
      <c r="OOM56" s="19"/>
      <c r="OON56" s="19"/>
      <c r="OOO56" s="19"/>
      <c r="OOP56" s="19"/>
      <c r="OOQ56" s="19"/>
      <c r="OOR56" s="19"/>
      <c r="OOS56" s="19"/>
      <c r="OOT56" s="19"/>
      <c r="OOU56" s="19"/>
      <c r="OOV56" s="19"/>
      <c r="OOW56" s="19"/>
      <c r="OOX56" s="19"/>
      <c r="OOY56" s="19"/>
      <c r="OOZ56" s="19"/>
      <c r="OPA56" s="19"/>
      <c r="OPB56" s="19"/>
      <c r="OPC56" s="19"/>
      <c r="OPD56" s="19"/>
      <c r="OPE56" s="19"/>
      <c r="OPF56" s="19"/>
      <c r="OPG56" s="19"/>
      <c r="OPH56" s="19"/>
      <c r="OPI56" s="19"/>
      <c r="OPJ56" s="19"/>
      <c r="OPK56" s="19"/>
      <c r="OPL56" s="19"/>
      <c r="OPM56" s="19"/>
      <c r="OPN56" s="19"/>
      <c r="OPO56" s="19"/>
      <c r="OPP56" s="19"/>
      <c r="OPQ56" s="19"/>
      <c r="OPR56" s="19"/>
      <c r="OPS56" s="19"/>
      <c r="OPT56" s="19"/>
      <c r="OPU56" s="19"/>
      <c r="OPV56" s="19"/>
      <c r="OPW56" s="19"/>
      <c r="OPX56" s="19"/>
      <c r="OPY56" s="19"/>
      <c r="OPZ56" s="19"/>
      <c r="OQA56" s="19"/>
      <c r="OQB56" s="19"/>
      <c r="OQC56" s="19"/>
      <c r="OQD56" s="19"/>
      <c r="OQE56" s="19"/>
      <c r="OQF56" s="19"/>
      <c r="OQG56" s="19"/>
      <c r="OQH56" s="19"/>
      <c r="OQI56" s="19"/>
      <c r="OQJ56" s="19"/>
      <c r="OQK56" s="19"/>
      <c r="OQL56" s="19"/>
      <c r="OQM56" s="19"/>
      <c r="OQN56" s="19"/>
      <c r="OQO56" s="19"/>
      <c r="OQP56" s="19"/>
      <c r="OQQ56" s="19"/>
      <c r="OQR56" s="19"/>
      <c r="OQS56" s="19"/>
      <c r="OQT56" s="19"/>
      <c r="OQU56" s="19"/>
      <c r="OQV56" s="19"/>
      <c r="OQW56" s="19"/>
      <c r="OQX56" s="19"/>
      <c r="OQY56" s="19"/>
      <c r="OQZ56" s="19"/>
      <c r="ORA56" s="19"/>
      <c r="ORB56" s="19"/>
      <c r="ORC56" s="19"/>
      <c r="ORD56" s="19"/>
      <c r="ORE56" s="19"/>
      <c r="ORF56" s="19"/>
      <c r="ORG56" s="19"/>
      <c r="ORH56" s="19"/>
      <c r="ORI56" s="19"/>
      <c r="ORJ56" s="19"/>
      <c r="ORK56" s="19"/>
      <c r="ORL56" s="19"/>
      <c r="ORM56" s="19"/>
      <c r="ORN56" s="19"/>
      <c r="ORO56" s="19"/>
      <c r="ORP56" s="19"/>
      <c r="ORQ56" s="19"/>
      <c r="ORR56" s="19"/>
      <c r="ORS56" s="19"/>
      <c r="ORT56" s="19"/>
      <c r="ORU56" s="19"/>
      <c r="ORV56" s="19"/>
      <c r="ORW56" s="19"/>
      <c r="ORX56" s="19"/>
      <c r="ORY56" s="19"/>
      <c r="ORZ56" s="19"/>
      <c r="OSA56" s="19"/>
      <c r="OSB56" s="19"/>
      <c r="OSC56" s="19"/>
      <c r="OSD56" s="19"/>
      <c r="OSE56" s="19"/>
      <c r="OSF56" s="19"/>
      <c r="OSG56" s="19"/>
      <c r="OSH56" s="19"/>
      <c r="OSI56" s="19"/>
      <c r="OSJ56" s="19"/>
      <c r="OSK56" s="19"/>
      <c r="OSL56" s="19"/>
      <c r="OSM56" s="19"/>
      <c r="OSN56" s="19"/>
      <c r="OSO56" s="19"/>
      <c r="OSP56" s="19"/>
      <c r="OSQ56" s="19"/>
      <c r="OSR56" s="19"/>
      <c r="OSS56" s="19"/>
      <c r="OST56" s="19"/>
      <c r="OSU56" s="19"/>
      <c r="OSV56" s="19"/>
      <c r="OSW56" s="19"/>
      <c r="OSX56" s="19"/>
      <c r="OSY56" s="19"/>
      <c r="OSZ56" s="19"/>
      <c r="OTA56" s="19"/>
      <c r="OTB56" s="19"/>
      <c r="OTC56" s="19"/>
      <c r="OTD56" s="19"/>
      <c r="OTE56" s="19"/>
      <c r="OTF56" s="19"/>
      <c r="OTG56" s="19"/>
      <c r="OTH56" s="19"/>
      <c r="OTI56" s="19"/>
      <c r="OTJ56" s="19"/>
      <c r="OTK56" s="19"/>
      <c r="OTL56" s="19"/>
      <c r="OTM56" s="19"/>
      <c r="OTN56" s="19"/>
      <c r="OTO56" s="19"/>
      <c r="OTP56" s="19"/>
      <c r="OTQ56" s="19"/>
      <c r="OTR56" s="19"/>
      <c r="OTS56" s="19"/>
      <c r="OTT56" s="19"/>
      <c r="OTU56" s="19"/>
      <c r="OTV56" s="19"/>
      <c r="OTW56" s="19"/>
      <c r="OTX56" s="19"/>
      <c r="OTY56" s="19"/>
      <c r="OTZ56" s="19"/>
      <c r="OUA56" s="19"/>
      <c r="OUB56" s="19"/>
      <c r="OUC56" s="19"/>
      <c r="OUD56" s="19"/>
      <c r="OUE56" s="19"/>
      <c r="OUF56" s="19"/>
      <c r="OUG56" s="19"/>
      <c r="OUH56" s="19"/>
      <c r="OUI56" s="19"/>
      <c r="OUJ56" s="19"/>
      <c r="OUK56" s="19"/>
      <c r="OUL56" s="19"/>
      <c r="OUM56" s="19"/>
      <c r="OUN56" s="19"/>
      <c r="OUO56" s="19"/>
      <c r="OUP56" s="19"/>
      <c r="OUQ56" s="19"/>
      <c r="OUR56" s="19"/>
      <c r="OUS56" s="19"/>
      <c r="OUT56" s="19"/>
      <c r="OUU56" s="19"/>
      <c r="OUV56" s="19"/>
      <c r="OUW56" s="19"/>
      <c r="OUX56" s="19"/>
      <c r="OUY56" s="19"/>
      <c r="OUZ56" s="19"/>
      <c r="OVA56" s="19"/>
      <c r="OVB56" s="19"/>
      <c r="OVC56" s="19"/>
      <c r="OVD56" s="19"/>
      <c r="OVE56" s="19"/>
      <c r="OVF56" s="19"/>
      <c r="OVG56" s="19"/>
      <c r="OVH56" s="19"/>
      <c r="OVI56" s="19"/>
      <c r="OVJ56" s="19"/>
      <c r="OVK56" s="19"/>
      <c r="OVL56" s="19"/>
      <c r="OVM56" s="19"/>
      <c r="OVN56" s="19"/>
      <c r="OVO56" s="19"/>
      <c r="OVP56" s="19"/>
      <c r="OVQ56" s="19"/>
      <c r="OVR56" s="19"/>
      <c r="OVS56" s="19"/>
      <c r="OVT56" s="19"/>
      <c r="OVU56" s="19"/>
      <c r="OVV56" s="19"/>
      <c r="OVW56" s="19"/>
      <c r="OVX56" s="19"/>
      <c r="OVY56" s="19"/>
      <c r="OVZ56" s="19"/>
      <c r="OWA56" s="19"/>
      <c r="OWB56" s="19"/>
      <c r="OWC56" s="19"/>
      <c r="OWD56" s="19"/>
      <c r="OWE56" s="19"/>
      <c r="OWF56" s="19"/>
      <c r="OWG56" s="19"/>
      <c r="OWH56" s="19"/>
      <c r="OWI56" s="19"/>
      <c r="OWJ56" s="19"/>
      <c r="OWK56" s="19"/>
      <c r="OWL56" s="19"/>
      <c r="OWM56" s="19"/>
      <c r="OWN56" s="19"/>
      <c r="OWO56" s="19"/>
      <c r="OWP56" s="19"/>
      <c r="OWQ56" s="19"/>
      <c r="OWR56" s="19"/>
      <c r="OWS56" s="19"/>
      <c r="OWT56" s="19"/>
      <c r="OWU56" s="19"/>
      <c r="OWV56" s="19"/>
      <c r="OWW56" s="19"/>
      <c r="OWX56" s="19"/>
      <c r="OWY56" s="19"/>
      <c r="OWZ56" s="19"/>
      <c r="OXA56" s="19"/>
      <c r="OXB56" s="19"/>
      <c r="OXC56" s="19"/>
      <c r="OXD56" s="19"/>
      <c r="OXE56" s="19"/>
      <c r="OXF56" s="19"/>
      <c r="OXG56" s="19"/>
      <c r="OXH56" s="19"/>
      <c r="OXI56" s="19"/>
      <c r="OXJ56" s="19"/>
      <c r="OXK56" s="19"/>
      <c r="OXL56" s="19"/>
      <c r="OXM56" s="19"/>
      <c r="OXN56" s="19"/>
      <c r="OXO56" s="19"/>
      <c r="OXP56" s="19"/>
      <c r="OXQ56" s="19"/>
      <c r="OXR56" s="19"/>
      <c r="OXS56" s="19"/>
      <c r="OXT56" s="19"/>
      <c r="OXU56" s="19"/>
      <c r="OXV56" s="19"/>
      <c r="OXW56" s="19"/>
      <c r="OXX56" s="19"/>
      <c r="OXY56" s="19"/>
      <c r="OXZ56" s="19"/>
      <c r="OYA56" s="19"/>
      <c r="OYB56" s="19"/>
      <c r="OYC56" s="19"/>
      <c r="OYD56" s="19"/>
      <c r="OYE56" s="19"/>
      <c r="OYF56" s="19"/>
      <c r="OYG56" s="19"/>
      <c r="OYH56" s="19"/>
      <c r="OYI56" s="19"/>
      <c r="OYJ56" s="19"/>
      <c r="OYK56" s="19"/>
      <c r="OYL56" s="19"/>
      <c r="OYM56" s="19"/>
      <c r="OYN56" s="19"/>
      <c r="OYO56" s="19"/>
      <c r="OYP56" s="19"/>
      <c r="OYQ56" s="19"/>
      <c r="OYR56" s="19"/>
      <c r="OYS56" s="19"/>
      <c r="OYT56" s="19"/>
      <c r="OYU56" s="19"/>
      <c r="OYV56" s="19"/>
      <c r="OYW56" s="19"/>
      <c r="OYX56" s="19"/>
      <c r="OYY56" s="19"/>
      <c r="OYZ56" s="19"/>
      <c r="OZA56" s="19"/>
      <c r="OZB56" s="19"/>
      <c r="OZC56" s="19"/>
      <c r="OZD56" s="19"/>
      <c r="OZE56" s="19"/>
      <c r="OZF56" s="19"/>
      <c r="OZG56" s="19"/>
      <c r="OZH56" s="19"/>
      <c r="OZI56" s="19"/>
      <c r="OZJ56" s="19"/>
      <c r="OZK56" s="19"/>
      <c r="OZL56" s="19"/>
      <c r="OZM56" s="19"/>
      <c r="OZN56" s="19"/>
      <c r="OZO56" s="19"/>
      <c r="OZP56" s="19"/>
      <c r="OZQ56" s="19"/>
      <c r="OZR56" s="19"/>
      <c r="OZS56" s="19"/>
      <c r="OZT56" s="19"/>
      <c r="OZU56" s="19"/>
      <c r="OZV56" s="19"/>
      <c r="OZW56" s="19"/>
      <c r="OZX56" s="19"/>
      <c r="OZY56" s="19"/>
      <c r="OZZ56" s="19"/>
      <c r="PAA56" s="19"/>
      <c r="PAB56" s="19"/>
      <c r="PAC56" s="19"/>
      <c r="PAD56" s="19"/>
      <c r="PAE56" s="19"/>
      <c r="PAF56" s="19"/>
      <c r="PAG56" s="19"/>
      <c r="PAH56" s="19"/>
      <c r="PAI56" s="19"/>
      <c r="PAJ56" s="19"/>
      <c r="PAK56" s="19"/>
      <c r="PAL56" s="19"/>
      <c r="PAM56" s="19"/>
      <c r="PAN56" s="19"/>
      <c r="PAO56" s="19"/>
      <c r="PAP56" s="19"/>
      <c r="PAQ56" s="19"/>
      <c r="PAR56" s="19"/>
      <c r="PAS56" s="19"/>
      <c r="PAT56" s="19"/>
      <c r="PAU56" s="19"/>
      <c r="PAV56" s="19"/>
      <c r="PAW56" s="19"/>
      <c r="PAX56" s="19"/>
      <c r="PAY56" s="19"/>
      <c r="PAZ56" s="19"/>
      <c r="PBA56" s="19"/>
      <c r="PBB56" s="19"/>
      <c r="PBC56" s="19"/>
      <c r="PBD56" s="19"/>
      <c r="PBE56" s="19"/>
      <c r="PBF56" s="19"/>
      <c r="PBG56" s="19"/>
      <c r="PBH56" s="19"/>
      <c r="PBI56" s="19"/>
      <c r="PBJ56" s="19"/>
      <c r="PBK56" s="19"/>
      <c r="PBL56" s="19"/>
      <c r="PBM56" s="19"/>
      <c r="PBN56" s="19"/>
      <c r="PBO56" s="19"/>
      <c r="PBP56" s="19"/>
      <c r="PBQ56" s="19"/>
      <c r="PBR56" s="19"/>
      <c r="PBS56" s="19"/>
      <c r="PBT56" s="19"/>
      <c r="PBU56" s="19"/>
      <c r="PBV56" s="19"/>
      <c r="PBW56" s="19"/>
      <c r="PBX56" s="19"/>
      <c r="PBY56" s="19"/>
      <c r="PBZ56" s="19"/>
      <c r="PCA56" s="19"/>
      <c r="PCB56" s="19"/>
      <c r="PCC56" s="19"/>
      <c r="PCD56" s="19"/>
      <c r="PCE56" s="19"/>
      <c r="PCF56" s="19"/>
      <c r="PCG56" s="19"/>
      <c r="PCH56" s="19"/>
      <c r="PCI56" s="19"/>
      <c r="PCJ56" s="19"/>
      <c r="PCK56" s="19"/>
      <c r="PCL56" s="19"/>
      <c r="PCM56" s="19"/>
      <c r="PCN56" s="19"/>
      <c r="PCO56" s="19"/>
      <c r="PCP56" s="19"/>
      <c r="PCQ56" s="19"/>
      <c r="PCR56" s="19"/>
      <c r="PCS56" s="19"/>
      <c r="PCT56" s="19"/>
      <c r="PCU56" s="19"/>
      <c r="PCV56" s="19"/>
      <c r="PCW56" s="19"/>
      <c r="PCX56" s="19"/>
      <c r="PCY56" s="19"/>
      <c r="PCZ56" s="19"/>
      <c r="PDA56" s="19"/>
      <c r="PDB56" s="19"/>
      <c r="PDC56" s="19"/>
      <c r="PDD56" s="19"/>
      <c r="PDE56" s="19"/>
      <c r="PDF56" s="19"/>
      <c r="PDG56" s="19"/>
      <c r="PDH56" s="19"/>
      <c r="PDI56" s="19"/>
      <c r="PDJ56" s="19"/>
      <c r="PDK56" s="19"/>
      <c r="PDL56" s="19"/>
      <c r="PDM56" s="19"/>
      <c r="PDN56" s="19"/>
      <c r="PDO56" s="19"/>
      <c r="PDP56" s="19"/>
      <c r="PDQ56" s="19"/>
      <c r="PDR56" s="19"/>
      <c r="PDS56" s="19"/>
      <c r="PDT56" s="19"/>
      <c r="PDU56" s="19"/>
      <c r="PDV56" s="19"/>
      <c r="PDW56" s="19"/>
      <c r="PDX56" s="19"/>
      <c r="PDY56" s="19"/>
      <c r="PDZ56" s="19"/>
      <c r="PEA56" s="19"/>
      <c r="PEB56" s="19"/>
      <c r="PEC56" s="19"/>
      <c r="PED56" s="19"/>
      <c r="PEE56" s="19"/>
      <c r="PEF56" s="19"/>
      <c r="PEG56" s="19"/>
      <c r="PEH56" s="19"/>
      <c r="PEI56" s="19"/>
      <c r="PEJ56" s="19"/>
      <c r="PEK56" s="19"/>
      <c r="PEL56" s="19"/>
      <c r="PEM56" s="19"/>
      <c r="PEN56" s="19"/>
      <c r="PEO56" s="19"/>
      <c r="PEP56" s="19"/>
      <c r="PEQ56" s="19"/>
      <c r="PER56" s="19"/>
      <c r="PES56" s="19"/>
      <c r="PET56" s="19"/>
      <c r="PEU56" s="19"/>
      <c r="PEV56" s="19"/>
      <c r="PEW56" s="19"/>
      <c r="PEX56" s="19"/>
      <c r="PEY56" s="19"/>
      <c r="PEZ56" s="19"/>
      <c r="PFA56" s="19"/>
      <c r="PFB56" s="19"/>
      <c r="PFC56" s="19"/>
      <c r="PFD56" s="19"/>
      <c r="PFE56" s="19"/>
      <c r="PFF56" s="19"/>
      <c r="PFG56" s="19"/>
      <c r="PFH56" s="19"/>
      <c r="PFI56" s="19"/>
      <c r="PFJ56" s="19"/>
      <c r="PFK56" s="19"/>
      <c r="PFL56" s="19"/>
      <c r="PFM56" s="19"/>
      <c r="PFN56" s="19"/>
      <c r="PFO56" s="19"/>
      <c r="PFP56" s="19"/>
      <c r="PFQ56" s="19"/>
      <c r="PFR56" s="19"/>
      <c r="PFS56" s="19"/>
      <c r="PFT56" s="19"/>
      <c r="PFU56" s="19"/>
      <c r="PFV56" s="19"/>
      <c r="PFW56" s="19"/>
      <c r="PFX56" s="19"/>
      <c r="PFY56" s="19"/>
      <c r="PFZ56" s="19"/>
      <c r="PGA56" s="19"/>
      <c r="PGB56" s="19"/>
      <c r="PGC56" s="19"/>
      <c r="PGD56" s="19"/>
      <c r="PGE56" s="19"/>
      <c r="PGF56" s="19"/>
      <c r="PGG56" s="19"/>
      <c r="PGH56" s="19"/>
      <c r="PGI56" s="19"/>
      <c r="PGJ56" s="19"/>
      <c r="PGK56" s="19"/>
      <c r="PGL56" s="19"/>
      <c r="PGM56" s="19"/>
      <c r="PGN56" s="19"/>
      <c r="PGO56" s="19"/>
      <c r="PGP56" s="19"/>
      <c r="PGQ56" s="19"/>
      <c r="PGR56" s="19"/>
      <c r="PGS56" s="19"/>
      <c r="PGT56" s="19"/>
      <c r="PGU56" s="19"/>
      <c r="PGV56" s="19"/>
      <c r="PGW56" s="19"/>
      <c r="PGX56" s="19"/>
      <c r="PGY56" s="19"/>
      <c r="PGZ56" s="19"/>
      <c r="PHA56" s="19"/>
      <c r="PHB56" s="19"/>
      <c r="PHC56" s="19"/>
      <c r="PHD56" s="19"/>
      <c r="PHE56" s="19"/>
      <c r="PHF56" s="19"/>
      <c r="PHG56" s="19"/>
      <c r="PHH56" s="19"/>
      <c r="PHI56" s="19"/>
      <c r="PHJ56" s="19"/>
      <c r="PHK56" s="19"/>
      <c r="PHL56" s="19"/>
      <c r="PHM56" s="19"/>
      <c r="PHN56" s="19"/>
      <c r="PHO56" s="19"/>
      <c r="PHP56" s="19"/>
      <c r="PHQ56" s="19"/>
      <c r="PHR56" s="19"/>
      <c r="PHS56" s="19"/>
      <c r="PHT56" s="19"/>
      <c r="PHU56" s="19"/>
      <c r="PHV56" s="19"/>
      <c r="PHW56" s="19"/>
      <c r="PHX56" s="19"/>
      <c r="PHY56" s="19"/>
      <c r="PHZ56" s="19"/>
      <c r="PIA56" s="19"/>
      <c r="PIB56" s="19"/>
      <c r="PIC56" s="19"/>
      <c r="PID56" s="19"/>
      <c r="PIE56" s="19"/>
      <c r="PIF56" s="19"/>
      <c r="PIG56" s="19"/>
      <c r="PIH56" s="19"/>
      <c r="PII56" s="19"/>
      <c r="PIJ56" s="19"/>
      <c r="PIK56" s="19"/>
      <c r="PIL56" s="19"/>
      <c r="PIM56" s="19"/>
      <c r="PIN56" s="19"/>
      <c r="PIO56" s="19"/>
      <c r="PIP56" s="19"/>
      <c r="PIQ56" s="19"/>
      <c r="PIR56" s="19"/>
      <c r="PIS56" s="19"/>
      <c r="PIT56" s="19"/>
      <c r="PIU56" s="19"/>
      <c r="PIV56" s="19"/>
      <c r="PIW56" s="19"/>
      <c r="PIX56" s="19"/>
      <c r="PIY56" s="19"/>
      <c r="PIZ56" s="19"/>
      <c r="PJA56" s="19"/>
      <c r="PJB56" s="19"/>
      <c r="PJC56" s="19"/>
      <c r="PJD56" s="19"/>
      <c r="PJE56" s="19"/>
      <c r="PJF56" s="19"/>
      <c r="PJG56" s="19"/>
      <c r="PJH56" s="19"/>
      <c r="PJI56" s="19"/>
      <c r="PJJ56" s="19"/>
      <c r="PJK56" s="19"/>
      <c r="PJL56" s="19"/>
      <c r="PJM56" s="19"/>
      <c r="PJN56" s="19"/>
      <c r="PJO56" s="19"/>
      <c r="PJP56" s="19"/>
      <c r="PJQ56" s="19"/>
      <c r="PJR56" s="19"/>
      <c r="PJS56" s="19"/>
      <c r="PJT56" s="19"/>
      <c r="PJU56" s="19"/>
      <c r="PJV56" s="19"/>
      <c r="PJW56" s="19"/>
      <c r="PJX56" s="19"/>
      <c r="PJY56" s="19"/>
      <c r="PJZ56" s="19"/>
      <c r="PKA56" s="19"/>
      <c r="PKB56" s="19"/>
      <c r="PKC56" s="19"/>
      <c r="PKD56" s="19"/>
      <c r="PKE56" s="19"/>
      <c r="PKF56" s="19"/>
      <c r="PKG56" s="19"/>
      <c r="PKH56" s="19"/>
      <c r="PKI56" s="19"/>
      <c r="PKJ56" s="19"/>
      <c r="PKK56" s="19"/>
      <c r="PKL56" s="19"/>
      <c r="PKM56" s="19"/>
      <c r="PKN56" s="19"/>
      <c r="PKO56" s="19"/>
      <c r="PKP56" s="19"/>
      <c r="PKQ56" s="19"/>
      <c r="PKR56" s="19"/>
      <c r="PKS56" s="19"/>
      <c r="PKT56" s="19"/>
      <c r="PKU56" s="19"/>
      <c r="PKV56" s="19"/>
      <c r="PKW56" s="19"/>
      <c r="PKX56" s="19"/>
      <c r="PKY56" s="19"/>
      <c r="PKZ56" s="19"/>
      <c r="PLA56" s="19"/>
      <c r="PLB56" s="19"/>
      <c r="PLC56" s="19"/>
      <c r="PLD56" s="19"/>
      <c r="PLE56" s="19"/>
      <c r="PLF56" s="19"/>
      <c r="PLG56" s="19"/>
      <c r="PLH56" s="19"/>
      <c r="PLI56" s="19"/>
      <c r="PLJ56" s="19"/>
      <c r="PLK56" s="19"/>
      <c r="PLL56" s="19"/>
      <c r="PLM56" s="19"/>
      <c r="PLN56" s="19"/>
      <c r="PLO56" s="19"/>
      <c r="PLP56" s="19"/>
      <c r="PLQ56" s="19"/>
      <c r="PLR56" s="19"/>
      <c r="PLS56" s="19"/>
      <c r="PLT56" s="19"/>
      <c r="PLU56" s="19"/>
      <c r="PLV56" s="19"/>
      <c r="PLW56" s="19"/>
      <c r="PLX56" s="19"/>
      <c r="PLY56" s="19"/>
      <c r="PLZ56" s="19"/>
      <c r="PMA56" s="19"/>
      <c r="PMB56" s="19"/>
      <c r="PMC56" s="19"/>
      <c r="PMD56" s="19"/>
      <c r="PME56" s="19"/>
      <c r="PMF56" s="19"/>
      <c r="PMG56" s="19"/>
      <c r="PMH56" s="19"/>
      <c r="PMI56" s="19"/>
      <c r="PMJ56" s="19"/>
      <c r="PMK56" s="19"/>
      <c r="PML56" s="19"/>
      <c r="PMM56" s="19"/>
      <c r="PMN56" s="19"/>
      <c r="PMO56" s="19"/>
      <c r="PMP56" s="19"/>
      <c r="PMQ56" s="19"/>
      <c r="PMR56" s="19"/>
      <c r="PMS56" s="19"/>
      <c r="PMT56" s="19"/>
      <c r="PMU56" s="19"/>
      <c r="PMV56" s="19"/>
      <c r="PMW56" s="19"/>
      <c r="PMX56" s="19"/>
      <c r="PMY56" s="19"/>
      <c r="PMZ56" s="19"/>
      <c r="PNA56" s="19"/>
      <c r="PNB56" s="19"/>
      <c r="PNC56" s="19"/>
      <c r="PND56" s="19"/>
      <c r="PNE56" s="19"/>
      <c r="PNF56" s="19"/>
      <c r="PNG56" s="19"/>
      <c r="PNH56" s="19"/>
      <c r="PNI56" s="19"/>
      <c r="PNJ56" s="19"/>
      <c r="PNK56" s="19"/>
      <c r="PNL56" s="19"/>
      <c r="PNM56" s="19"/>
      <c r="PNN56" s="19"/>
      <c r="PNO56" s="19"/>
      <c r="PNP56" s="19"/>
      <c r="PNQ56" s="19"/>
      <c r="PNR56" s="19"/>
      <c r="PNS56" s="19"/>
      <c r="PNT56" s="19"/>
      <c r="PNU56" s="19"/>
      <c r="PNV56" s="19"/>
      <c r="PNW56" s="19"/>
      <c r="PNX56" s="19"/>
      <c r="PNY56" s="19"/>
      <c r="PNZ56" s="19"/>
      <c r="POA56" s="19"/>
      <c r="POB56" s="19"/>
      <c r="POC56" s="19"/>
      <c r="POD56" s="19"/>
      <c r="POE56" s="19"/>
      <c r="POF56" s="19"/>
      <c r="POG56" s="19"/>
      <c r="POH56" s="19"/>
      <c r="POI56" s="19"/>
      <c r="POJ56" s="19"/>
      <c r="POK56" s="19"/>
      <c r="POL56" s="19"/>
      <c r="POM56" s="19"/>
      <c r="PON56" s="19"/>
      <c r="POO56" s="19"/>
      <c r="POP56" s="19"/>
      <c r="POQ56" s="19"/>
      <c r="POR56" s="19"/>
      <c r="POS56" s="19"/>
      <c r="POT56" s="19"/>
      <c r="POU56" s="19"/>
      <c r="POV56" s="19"/>
      <c r="POW56" s="19"/>
      <c r="POX56" s="19"/>
      <c r="POY56" s="19"/>
      <c r="POZ56" s="19"/>
      <c r="PPA56" s="19"/>
      <c r="PPB56" s="19"/>
      <c r="PPC56" s="19"/>
      <c r="PPD56" s="19"/>
      <c r="PPE56" s="19"/>
      <c r="PPF56" s="19"/>
      <c r="PPG56" s="19"/>
      <c r="PPH56" s="19"/>
      <c r="PPI56" s="19"/>
      <c r="PPJ56" s="19"/>
      <c r="PPK56" s="19"/>
      <c r="PPL56" s="19"/>
      <c r="PPM56" s="19"/>
      <c r="PPN56" s="19"/>
      <c r="PPO56" s="19"/>
      <c r="PPP56" s="19"/>
      <c r="PPQ56" s="19"/>
      <c r="PPR56" s="19"/>
      <c r="PPS56" s="19"/>
      <c r="PPT56" s="19"/>
      <c r="PPU56" s="19"/>
      <c r="PPV56" s="19"/>
      <c r="PPW56" s="19"/>
      <c r="PPX56" s="19"/>
      <c r="PPY56" s="19"/>
      <c r="PPZ56" s="19"/>
      <c r="PQA56" s="19"/>
      <c r="PQB56" s="19"/>
      <c r="PQC56" s="19"/>
      <c r="PQD56" s="19"/>
      <c r="PQE56" s="19"/>
      <c r="PQF56" s="19"/>
      <c r="PQG56" s="19"/>
      <c r="PQH56" s="19"/>
      <c r="PQI56" s="19"/>
      <c r="PQJ56" s="19"/>
      <c r="PQK56" s="19"/>
      <c r="PQL56" s="19"/>
      <c r="PQM56" s="19"/>
      <c r="PQN56" s="19"/>
      <c r="PQO56" s="19"/>
      <c r="PQP56" s="19"/>
      <c r="PQQ56" s="19"/>
      <c r="PQR56" s="19"/>
      <c r="PQS56" s="19"/>
      <c r="PQT56" s="19"/>
      <c r="PQU56" s="19"/>
      <c r="PQV56" s="19"/>
      <c r="PQW56" s="19"/>
      <c r="PQX56" s="19"/>
      <c r="PQY56" s="19"/>
      <c r="PQZ56" s="19"/>
      <c r="PRA56" s="19"/>
      <c r="PRB56" s="19"/>
      <c r="PRC56" s="19"/>
      <c r="PRD56" s="19"/>
      <c r="PRE56" s="19"/>
      <c r="PRF56" s="19"/>
      <c r="PRG56" s="19"/>
      <c r="PRH56" s="19"/>
      <c r="PRI56" s="19"/>
      <c r="PRJ56" s="19"/>
      <c r="PRK56" s="19"/>
      <c r="PRL56" s="19"/>
      <c r="PRM56" s="19"/>
      <c r="PRN56" s="19"/>
      <c r="PRO56" s="19"/>
      <c r="PRP56" s="19"/>
      <c r="PRQ56" s="19"/>
      <c r="PRR56" s="19"/>
      <c r="PRS56" s="19"/>
      <c r="PRT56" s="19"/>
      <c r="PRU56" s="19"/>
      <c r="PRV56" s="19"/>
      <c r="PRW56" s="19"/>
      <c r="PRX56" s="19"/>
      <c r="PRY56" s="19"/>
      <c r="PRZ56" s="19"/>
      <c r="PSA56" s="19"/>
      <c r="PSB56" s="19"/>
      <c r="PSC56" s="19"/>
      <c r="PSD56" s="19"/>
      <c r="PSE56" s="19"/>
      <c r="PSF56" s="19"/>
      <c r="PSG56" s="19"/>
      <c r="PSH56" s="19"/>
      <c r="PSI56" s="19"/>
      <c r="PSJ56" s="19"/>
      <c r="PSK56" s="19"/>
      <c r="PSL56" s="19"/>
      <c r="PSM56" s="19"/>
      <c r="PSN56" s="19"/>
      <c r="PSO56" s="19"/>
      <c r="PSP56" s="19"/>
      <c r="PSQ56" s="19"/>
      <c r="PSR56" s="19"/>
      <c r="PSS56" s="19"/>
      <c r="PST56" s="19"/>
      <c r="PSU56" s="19"/>
      <c r="PSV56" s="19"/>
      <c r="PSW56" s="19"/>
      <c r="PSX56" s="19"/>
      <c r="PSY56" s="19"/>
      <c r="PSZ56" s="19"/>
      <c r="PTA56" s="19"/>
      <c r="PTB56" s="19"/>
      <c r="PTC56" s="19"/>
      <c r="PTD56" s="19"/>
      <c r="PTE56" s="19"/>
      <c r="PTF56" s="19"/>
      <c r="PTG56" s="19"/>
      <c r="PTH56" s="19"/>
      <c r="PTI56" s="19"/>
      <c r="PTJ56" s="19"/>
      <c r="PTK56" s="19"/>
      <c r="PTL56" s="19"/>
      <c r="PTM56" s="19"/>
      <c r="PTN56" s="19"/>
      <c r="PTO56" s="19"/>
      <c r="PTP56" s="19"/>
      <c r="PTQ56" s="19"/>
      <c r="PTR56" s="19"/>
      <c r="PTS56" s="19"/>
      <c r="PTT56" s="19"/>
      <c r="PTU56" s="19"/>
      <c r="PTV56" s="19"/>
      <c r="PTW56" s="19"/>
      <c r="PTX56" s="19"/>
      <c r="PTY56" s="19"/>
      <c r="PTZ56" s="19"/>
      <c r="PUA56" s="19"/>
      <c r="PUB56" s="19"/>
      <c r="PUC56" s="19"/>
      <c r="PUD56" s="19"/>
      <c r="PUE56" s="19"/>
      <c r="PUF56" s="19"/>
      <c r="PUG56" s="19"/>
      <c r="PUH56" s="19"/>
      <c r="PUI56" s="19"/>
      <c r="PUJ56" s="19"/>
      <c r="PUK56" s="19"/>
      <c r="PUL56" s="19"/>
      <c r="PUM56" s="19"/>
      <c r="PUN56" s="19"/>
      <c r="PUO56" s="19"/>
      <c r="PUP56" s="19"/>
      <c r="PUQ56" s="19"/>
      <c r="PUR56" s="19"/>
      <c r="PUS56" s="19"/>
      <c r="PUT56" s="19"/>
      <c r="PUU56" s="19"/>
      <c r="PUV56" s="19"/>
      <c r="PUW56" s="19"/>
      <c r="PUX56" s="19"/>
      <c r="PUY56" s="19"/>
      <c r="PUZ56" s="19"/>
      <c r="PVA56" s="19"/>
      <c r="PVB56" s="19"/>
      <c r="PVC56" s="19"/>
      <c r="PVD56" s="19"/>
      <c r="PVE56" s="19"/>
      <c r="PVF56" s="19"/>
      <c r="PVG56" s="19"/>
      <c r="PVH56" s="19"/>
      <c r="PVI56" s="19"/>
      <c r="PVJ56" s="19"/>
      <c r="PVK56" s="19"/>
      <c r="PVL56" s="19"/>
      <c r="PVM56" s="19"/>
      <c r="PVN56" s="19"/>
      <c r="PVO56" s="19"/>
      <c r="PVP56" s="19"/>
      <c r="PVQ56" s="19"/>
      <c r="PVR56" s="19"/>
      <c r="PVS56" s="19"/>
      <c r="PVT56" s="19"/>
      <c r="PVU56" s="19"/>
      <c r="PVV56" s="19"/>
      <c r="PVW56" s="19"/>
      <c r="PVX56" s="19"/>
      <c r="PVY56" s="19"/>
      <c r="PVZ56" s="19"/>
      <c r="PWA56" s="19"/>
      <c r="PWB56" s="19"/>
      <c r="PWC56" s="19"/>
      <c r="PWD56" s="19"/>
      <c r="PWE56" s="19"/>
      <c r="PWF56" s="19"/>
      <c r="PWG56" s="19"/>
      <c r="PWH56" s="19"/>
      <c r="PWI56" s="19"/>
      <c r="PWJ56" s="19"/>
      <c r="PWK56" s="19"/>
      <c r="PWL56" s="19"/>
      <c r="PWM56" s="19"/>
      <c r="PWN56" s="19"/>
      <c r="PWO56" s="19"/>
      <c r="PWP56" s="19"/>
      <c r="PWQ56" s="19"/>
      <c r="PWR56" s="19"/>
      <c r="PWS56" s="19"/>
      <c r="PWT56" s="19"/>
      <c r="PWU56" s="19"/>
      <c r="PWV56" s="19"/>
      <c r="PWW56" s="19"/>
      <c r="PWX56" s="19"/>
      <c r="PWY56" s="19"/>
      <c r="PWZ56" s="19"/>
      <c r="PXA56" s="19"/>
      <c r="PXB56" s="19"/>
      <c r="PXC56" s="19"/>
      <c r="PXD56" s="19"/>
      <c r="PXE56" s="19"/>
      <c r="PXF56" s="19"/>
      <c r="PXG56" s="19"/>
      <c r="PXH56" s="19"/>
      <c r="PXI56" s="19"/>
      <c r="PXJ56" s="19"/>
      <c r="PXK56" s="19"/>
      <c r="PXL56" s="19"/>
      <c r="PXM56" s="19"/>
      <c r="PXN56" s="19"/>
      <c r="PXO56" s="19"/>
      <c r="PXP56" s="19"/>
      <c r="PXQ56" s="19"/>
      <c r="PXR56" s="19"/>
      <c r="PXS56" s="19"/>
      <c r="PXT56" s="19"/>
      <c r="PXU56" s="19"/>
      <c r="PXV56" s="19"/>
      <c r="PXW56" s="19"/>
      <c r="PXX56" s="19"/>
      <c r="PXY56" s="19"/>
      <c r="PXZ56" s="19"/>
      <c r="PYA56" s="19"/>
      <c r="PYB56" s="19"/>
      <c r="PYC56" s="19"/>
      <c r="PYD56" s="19"/>
      <c r="PYE56" s="19"/>
      <c r="PYF56" s="19"/>
      <c r="PYG56" s="19"/>
      <c r="PYH56" s="19"/>
      <c r="PYI56" s="19"/>
      <c r="PYJ56" s="19"/>
      <c r="PYK56" s="19"/>
      <c r="PYL56" s="19"/>
      <c r="PYM56" s="19"/>
      <c r="PYN56" s="19"/>
      <c r="PYO56" s="19"/>
      <c r="PYP56" s="19"/>
      <c r="PYQ56" s="19"/>
      <c r="PYR56" s="19"/>
      <c r="PYS56" s="19"/>
      <c r="PYT56" s="19"/>
      <c r="PYU56" s="19"/>
      <c r="PYV56" s="19"/>
      <c r="PYW56" s="19"/>
      <c r="PYX56" s="19"/>
      <c r="PYY56" s="19"/>
      <c r="PYZ56" s="19"/>
      <c r="PZA56" s="19"/>
      <c r="PZB56" s="19"/>
      <c r="PZC56" s="19"/>
      <c r="PZD56" s="19"/>
      <c r="PZE56" s="19"/>
      <c r="PZF56" s="19"/>
      <c r="PZG56" s="19"/>
      <c r="PZH56" s="19"/>
      <c r="PZI56" s="19"/>
      <c r="PZJ56" s="19"/>
      <c r="PZK56" s="19"/>
      <c r="PZL56" s="19"/>
      <c r="PZM56" s="19"/>
      <c r="PZN56" s="19"/>
      <c r="PZO56" s="19"/>
      <c r="PZP56" s="19"/>
      <c r="PZQ56" s="19"/>
      <c r="PZR56" s="19"/>
      <c r="PZS56" s="19"/>
      <c r="PZT56" s="19"/>
      <c r="PZU56" s="19"/>
      <c r="PZV56" s="19"/>
      <c r="PZW56" s="19"/>
      <c r="PZX56" s="19"/>
      <c r="PZY56" s="19"/>
      <c r="PZZ56" s="19"/>
      <c r="QAA56" s="19"/>
      <c r="QAB56" s="19"/>
      <c r="QAC56" s="19"/>
      <c r="QAD56" s="19"/>
      <c r="QAE56" s="19"/>
      <c r="QAF56" s="19"/>
      <c r="QAG56" s="19"/>
      <c r="QAH56" s="19"/>
      <c r="QAI56" s="19"/>
      <c r="QAJ56" s="19"/>
      <c r="QAK56" s="19"/>
      <c r="QAL56" s="19"/>
      <c r="QAM56" s="19"/>
      <c r="QAN56" s="19"/>
      <c r="QAO56" s="19"/>
      <c r="QAP56" s="19"/>
      <c r="QAQ56" s="19"/>
      <c r="QAR56" s="19"/>
      <c r="QAS56" s="19"/>
      <c r="QAT56" s="19"/>
      <c r="QAU56" s="19"/>
      <c r="QAV56" s="19"/>
      <c r="QAW56" s="19"/>
      <c r="QAX56" s="19"/>
      <c r="QAY56" s="19"/>
      <c r="QAZ56" s="19"/>
      <c r="QBA56" s="19"/>
      <c r="QBB56" s="19"/>
      <c r="QBC56" s="19"/>
      <c r="QBD56" s="19"/>
      <c r="QBE56" s="19"/>
      <c r="QBF56" s="19"/>
      <c r="QBG56" s="19"/>
      <c r="QBH56" s="19"/>
      <c r="QBI56" s="19"/>
      <c r="QBJ56" s="19"/>
      <c r="QBK56" s="19"/>
      <c r="QBL56" s="19"/>
      <c r="QBM56" s="19"/>
      <c r="QBN56" s="19"/>
      <c r="QBO56" s="19"/>
      <c r="QBP56" s="19"/>
      <c r="QBQ56" s="19"/>
      <c r="QBR56" s="19"/>
      <c r="QBS56" s="19"/>
      <c r="QBT56" s="19"/>
      <c r="QBU56" s="19"/>
      <c r="QBV56" s="19"/>
      <c r="QBW56" s="19"/>
      <c r="QBX56" s="19"/>
      <c r="QBY56" s="19"/>
      <c r="QBZ56" s="19"/>
      <c r="QCA56" s="19"/>
      <c r="QCB56" s="19"/>
      <c r="QCC56" s="19"/>
      <c r="QCD56" s="19"/>
      <c r="QCE56" s="19"/>
      <c r="QCF56" s="19"/>
      <c r="QCG56" s="19"/>
      <c r="QCH56" s="19"/>
      <c r="QCI56" s="19"/>
      <c r="QCJ56" s="19"/>
      <c r="QCK56" s="19"/>
      <c r="QCL56" s="19"/>
      <c r="QCM56" s="19"/>
      <c r="QCN56" s="19"/>
      <c r="QCO56" s="19"/>
      <c r="QCP56" s="19"/>
      <c r="QCQ56" s="19"/>
      <c r="QCR56" s="19"/>
      <c r="QCS56" s="19"/>
      <c r="QCT56" s="19"/>
      <c r="QCU56" s="19"/>
      <c r="QCV56" s="19"/>
      <c r="QCW56" s="19"/>
      <c r="QCX56" s="19"/>
      <c r="QCY56" s="19"/>
      <c r="QCZ56" s="19"/>
      <c r="QDA56" s="19"/>
      <c r="QDB56" s="19"/>
      <c r="QDC56" s="19"/>
      <c r="QDD56" s="19"/>
      <c r="QDE56" s="19"/>
      <c r="QDF56" s="19"/>
      <c r="QDG56" s="19"/>
      <c r="QDH56" s="19"/>
      <c r="QDI56" s="19"/>
      <c r="QDJ56" s="19"/>
      <c r="QDK56" s="19"/>
      <c r="QDL56" s="19"/>
      <c r="QDM56" s="19"/>
      <c r="QDN56" s="19"/>
      <c r="QDO56" s="19"/>
      <c r="QDP56" s="19"/>
      <c r="QDQ56" s="19"/>
      <c r="QDR56" s="19"/>
      <c r="QDS56" s="19"/>
      <c r="QDT56" s="19"/>
      <c r="QDU56" s="19"/>
      <c r="QDV56" s="19"/>
      <c r="QDW56" s="19"/>
      <c r="QDX56" s="19"/>
      <c r="QDY56" s="19"/>
      <c r="QDZ56" s="19"/>
      <c r="QEA56" s="19"/>
      <c r="QEB56" s="19"/>
      <c r="QEC56" s="19"/>
      <c r="QED56" s="19"/>
      <c r="QEE56" s="19"/>
      <c r="QEF56" s="19"/>
      <c r="QEG56" s="19"/>
      <c r="QEH56" s="19"/>
      <c r="QEI56" s="19"/>
      <c r="QEJ56" s="19"/>
      <c r="QEK56" s="19"/>
      <c r="QEL56" s="19"/>
      <c r="QEM56" s="19"/>
      <c r="QEN56" s="19"/>
      <c r="QEO56" s="19"/>
      <c r="QEP56" s="19"/>
      <c r="QEQ56" s="19"/>
      <c r="QER56" s="19"/>
      <c r="QES56" s="19"/>
      <c r="QET56" s="19"/>
      <c r="QEU56" s="19"/>
      <c r="QEV56" s="19"/>
      <c r="QEW56" s="19"/>
      <c r="QEX56" s="19"/>
      <c r="QEY56" s="19"/>
      <c r="QEZ56" s="19"/>
      <c r="QFA56" s="19"/>
      <c r="QFB56" s="19"/>
      <c r="QFC56" s="19"/>
      <c r="QFD56" s="19"/>
      <c r="QFE56" s="19"/>
      <c r="QFF56" s="19"/>
      <c r="QFG56" s="19"/>
      <c r="QFH56" s="19"/>
      <c r="QFI56" s="19"/>
      <c r="QFJ56" s="19"/>
      <c r="QFK56" s="19"/>
      <c r="QFL56" s="19"/>
      <c r="QFM56" s="19"/>
      <c r="QFN56" s="19"/>
      <c r="QFO56" s="19"/>
      <c r="QFP56" s="19"/>
      <c r="QFQ56" s="19"/>
      <c r="QFR56" s="19"/>
      <c r="QFS56" s="19"/>
      <c r="QFT56" s="19"/>
      <c r="QFU56" s="19"/>
      <c r="QFV56" s="19"/>
      <c r="QFW56" s="19"/>
      <c r="QFX56" s="19"/>
      <c r="QFY56" s="19"/>
      <c r="QFZ56" s="19"/>
      <c r="QGA56" s="19"/>
      <c r="QGB56" s="19"/>
      <c r="QGC56" s="19"/>
      <c r="QGD56" s="19"/>
      <c r="QGE56" s="19"/>
      <c r="QGF56" s="19"/>
      <c r="QGG56" s="19"/>
      <c r="QGH56" s="19"/>
      <c r="QGI56" s="19"/>
      <c r="QGJ56" s="19"/>
      <c r="QGK56" s="19"/>
      <c r="QGL56" s="19"/>
      <c r="QGM56" s="19"/>
      <c r="QGN56" s="19"/>
      <c r="QGO56" s="19"/>
      <c r="QGP56" s="19"/>
      <c r="QGQ56" s="19"/>
      <c r="QGR56" s="19"/>
      <c r="QGS56" s="19"/>
      <c r="QGT56" s="19"/>
      <c r="QGU56" s="19"/>
      <c r="QGV56" s="19"/>
      <c r="QGW56" s="19"/>
      <c r="QGX56" s="19"/>
      <c r="QGY56" s="19"/>
      <c r="QGZ56" s="19"/>
      <c r="QHA56" s="19"/>
      <c r="QHB56" s="19"/>
      <c r="QHC56" s="19"/>
      <c r="QHD56" s="19"/>
      <c r="QHE56" s="19"/>
      <c r="QHF56" s="19"/>
      <c r="QHG56" s="19"/>
      <c r="QHH56" s="19"/>
      <c r="QHI56" s="19"/>
      <c r="QHJ56" s="19"/>
      <c r="QHK56" s="19"/>
      <c r="QHL56" s="19"/>
      <c r="QHM56" s="19"/>
      <c r="QHN56" s="19"/>
      <c r="QHO56" s="19"/>
      <c r="QHP56" s="19"/>
      <c r="QHQ56" s="19"/>
      <c r="QHR56" s="19"/>
      <c r="QHS56" s="19"/>
      <c r="QHT56" s="19"/>
      <c r="QHU56" s="19"/>
      <c r="QHV56" s="19"/>
      <c r="QHW56" s="19"/>
      <c r="QHX56" s="19"/>
      <c r="QHY56" s="19"/>
      <c r="QHZ56" s="19"/>
      <c r="QIA56" s="19"/>
      <c r="QIB56" s="19"/>
      <c r="QIC56" s="19"/>
      <c r="QID56" s="19"/>
      <c r="QIE56" s="19"/>
      <c r="QIF56" s="19"/>
      <c r="QIG56" s="19"/>
      <c r="QIH56" s="19"/>
      <c r="QII56" s="19"/>
      <c r="QIJ56" s="19"/>
      <c r="QIK56" s="19"/>
      <c r="QIL56" s="19"/>
      <c r="QIM56" s="19"/>
      <c r="QIN56" s="19"/>
      <c r="QIO56" s="19"/>
      <c r="QIP56" s="19"/>
      <c r="QIQ56" s="19"/>
      <c r="QIR56" s="19"/>
      <c r="QIS56" s="19"/>
      <c r="QIT56" s="19"/>
      <c r="QIU56" s="19"/>
      <c r="QIV56" s="19"/>
      <c r="QIW56" s="19"/>
      <c r="QIX56" s="19"/>
      <c r="QIY56" s="19"/>
      <c r="QIZ56" s="19"/>
      <c r="QJA56" s="19"/>
      <c r="QJB56" s="19"/>
      <c r="QJC56" s="19"/>
      <c r="QJD56" s="19"/>
      <c r="QJE56" s="19"/>
      <c r="QJF56" s="19"/>
      <c r="QJG56" s="19"/>
      <c r="QJH56" s="19"/>
      <c r="QJI56" s="19"/>
      <c r="QJJ56" s="19"/>
      <c r="QJK56" s="19"/>
      <c r="QJL56" s="19"/>
      <c r="QJM56" s="19"/>
      <c r="QJN56" s="19"/>
      <c r="QJO56" s="19"/>
      <c r="QJP56" s="19"/>
      <c r="QJQ56" s="19"/>
      <c r="QJR56" s="19"/>
      <c r="QJS56" s="19"/>
      <c r="QJT56" s="19"/>
      <c r="QJU56" s="19"/>
      <c r="QJV56" s="19"/>
      <c r="QJW56" s="19"/>
      <c r="QJX56" s="19"/>
      <c r="QJY56" s="19"/>
      <c r="QJZ56" s="19"/>
      <c r="QKA56" s="19"/>
      <c r="QKB56" s="19"/>
      <c r="QKC56" s="19"/>
      <c r="QKD56" s="19"/>
      <c r="QKE56" s="19"/>
      <c r="QKF56" s="19"/>
      <c r="QKG56" s="19"/>
      <c r="QKH56" s="19"/>
      <c r="QKI56" s="19"/>
      <c r="QKJ56" s="19"/>
      <c r="QKK56" s="19"/>
      <c r="QKL56" s="19"/>
      <c r="QKM56" s="19"/>
      <c r="QKN56" s="19"/>
      <c r="QKO56" s="19"/>
      <c r="QKP56" s="19"/>
      <c r="QKQ56" s="19"/>
      <c r="QKR56" s="19"/>
      <c r="QKS56" s="19"/>
      <c r="QKT56" s="19"/>
      <c r="QKU56" s="19"/>
      <c r="QKV56" s="19"/>
      <c r="QKW56" s="19"/>
      <c r="QKX56" s="19"/>
      <c r="QKY56" s="19"/>
      <c r="QKZ56" s="19"/>
      <c r="QLA56" s="19"/>
      <c r="QLB56" s="19"/>
      <c r="QLC56" s="19"/>
      <c r="QLD56" s="19"/>
      <c r="QLE56" s="19"/>
      <c r="QLF56" s="19"/>
      <c r="QLG56" s="19"/>
      <c r="QLH56" s="19"/>
      <c r="QLI56" s="19"/>
      <c r="QLJ56" s="19"/>
      <c r="QLK56" s="19"/>
      <c r="QLL56" s="19"/>
      <c r="QLM56" s="19"/>
      <c r="QLN56" s="19"/>
      <c r="QLO56" s="19"/>
      <c r="QLP56" s="19"/>
      <c r="QLQ56" s="19"/>
      <c r="QLR56" s="19"/>
      <c r="QLS56" s="19"/>
      <c r="QLT56" s="19"/>
      <c r="QLU56" s="19"/>
      <c r="QLV56" s="19"/>
      <c r="QLW56" s="19"/>
      <c r="QLX56" s="19"/>
      <c r="QLY56" s="19"/>
      <c r="QLZ56" s="19"/>
      <c r="QMA56" s="19"/>
      <c r="QMB56" s="19"/>
      <c r="QMC56" s="19"/>
      <c r="QMD56" s="19"/>
      <c r="QME56" s="19"/>
      <c r="QMF56" s="19"/>
      <c r="QMG56" s="19"/>
      <c r="QMH56" s="19"/>
      <c r="QMI56" s="19"/>
      <c r="QMJ56" s="19"/>
      <c r="QMK56" s="19"/>
      <c r="QML56" s="19"/>
      <c r="QMM56" s="19"/>
      <c r="QMN56" s="19"/>
      <c r="QMO56" s="19"/>
      <c r="QMP56" s="19"/>
      <c r="QMQ56" s="19"/>
      <c r="QMR56" s="19"/>
      <c r="QMS56" s="19"/>
      <c r="QMT56" s="19"/>
      <c r="QMU56" s="19"/>
      <c r="QMV56" s="19"/>
      <c r="QMW56" s="19"/>
      <c r="QMX56" s="19"/>
      <c r="QMY56" s="19"/>
      <c r="QMZ56" s="19"/>
      <c r="QNA56" s="19"/>
      <c r="QNB56" s="19"/>
      <c r="QNC56" s="19"/>
      <c r="QND56" s="19"/>
      <c r="QNE56" s="19"/>
      <c r="QNF56" s="19"/>
      <c r="QNG56" s="19"/>
      <c r="QNH56" s="19"/>
      <c r="QNI56" s="19"/>
      <c r="QNJ56" s="19"/>
      <c r="QNK56" s="19"/>
      <c r="QNL56" s="19"/>
      <c r="QNM56" s="19"/>
      <c r="QNN56" s="19"/>
      <c r="QNO56" s="19"/>
      <c r="QNP56" s="19"/>
      <c r="QNQ56" s="19"/>
      <c r="QNR56" s="19"/>
      <c r="QNS56" s="19"/>
      <c r="QNT56" s="19"/>
      <c r="QNU56" s="19"/>
      <c r="QNV56" s="19"/>
      <c r="QNW56" s="19"/>
      <c r="QNX56" s="19"/>
      <c r="QNY56" s="19"/>
      <c r="QNZ56" s="19"/>
      <c r="QOA56" s="19"/>
      <c r="QOB56" s="19"/>
      <c r="QOC56" s="19"/>
      <c r="QOD56" s="19"/>
      <c r="QOE56" s="19"/>
      <c r="QOF56" s="19"/>
      <c r="QOG56" s="19"/>
      <c r="QOH56" s="19"/>
      <c r="QOI56" s="19"/>
      <c r="QOJ56" s="19"/>
      <c r="QOK56" s="19"/>
      <c r="QOL56" s="19"/>
      <c r="QOM56" s="19"/>
      <c r="QON56" s="19"/>
      <c r="QOO56" s="19"/>
      <c r="QOP56" s="19"/>
      <c r="QOQ56" s="19"/>
      <c r="QOR56" s="19"/>
      <c r="QOS56" s="19"/>
      <c r="QOT56" s="19"/>
      <c r="QOU56" s="19"/>
      <c r="QOV56" s="19"/>
      <c r="QOW56" s="19"/>
      <c r="QOX56" s="19"/>
      <c r="QOY56" s="19"/>
      <c r="QOZ56" s="19"/>
      <c r="QPA56" s="19"/>
      <c r="QPB56" s="19"/>
      <c r="QPC56" s="19"/>
      <c r="QPD56" s="19"/>
      <c r="QPE56" s="19"/>
      <c r="QPF56" s="19"/>
      <c r="QPG56" s="19"/>
      <c r="QPH56" s="19"/>
      <c r="QPI56" s="19"/>
      <c r="QPJ56" s="19"/>
      <c r="QPK56" s="19"/>
      <c r="QPL56" s="19"/>
      <c r="QPM56" s="19"/>
      <c r="QPN56" s="19"/>
      <c r="QPO56" s="19"/>
      <c r="QPP56" s="19"/>
      <c r="QPQ56" s="19"/>
      <c r="QPR56" s="19"/>
      <c r="QPS56" s="19"/>
      <c r="QPT56" s="19"/>
      <c r="QPU56" s="19"/>
      <c r="QPV56" s="19"/>
      <c r="QPW56" s="19"/>
      <c r="QPX56" s="19"/>
      <c r="QPY56" s="19"/>
      <c r="QPZ56" s="19"/>
      <c r="QQA56" s="19"/>
      <c r="QQB56" s="19"/>
      <c r="QQC56" s="19"/>
      <c r="QQD56" s="19"/>
      <c r="QQE56" s="19"/>
      <c r="QQF56" s="19"/>
      <c r="QQG56" s="19"/>
      <c r="QQH56" s="19"/>
      <c r="QQI56" s="19"/>
      <c r="QQJ56" s="19"/>
      <c r="QQK56" s="19"/>
      <c r="QQL56" s="19"/>
      <c r="QQM56" s="19"/>
      <c r="QQN56" s="19"/>
      <c r="QQO56" s="19"/>
      <c r="QQP56" s="19"/>
      <c r="QQQ56" s="19"/>
      <c r="QQR56" s="19"/>
      <c r="QQS56" s="19"/>
      <c r="QQT56" s="19"/>
      <c r="QQU56" s="19"/>
      <c r="QQV56" s="19"/>
      <c r="QQW56" s="19"/>
      <c r="QQX56" s="19"/>
      <c r="QQY56" s="19"/>
      <c r="QQZ56" s="19"/>
      <c r="QRA56" s="19"/>
      <c r="QRB56" s="19"/>
      <c r="QRC56" s="19"/>
      <c r="QRD56" s="19"/>
      <c r="QRE56" s="19"/>
      <c r="QRF56" s="19"/>
      <c r="QRG56" s="19"/>
      <c r="QRH56" s="19"/>
      <c r="QRI56" s="19"/>
      <c r="QRJ56" s="19"/>
      <c r="QRK56" s="19"/>
      <c r="QRL56" s="19"/>
      <c r="QRM56" s="19"/>
      <c r="QRN56" s="19"/>
      <c r="QRO56" s="19"/>
      <c r="QRP56" s="19"/>
      <c r="QRQ56" s="19"/>
      <c r="QRR56" s="19"/>
      <c r="QRS56" s="19"/>
      <c r="QRT56" s="19"/>
      <c r="QRU56" s="19"/>
      <c r="QRV56" s="19"/>
      <c r="QRW56" s="19"/>
      <c r="QRX56" s="19"/>
      <c r="QRY56" s="19"/>
      <c r="QRZ56" s="19"/>
      <c r="QSA56" s="19"/>
      <c r="QSB56" s="19"/>
      <c r="QSC56" s="19"/>
      <c r="QSD56" s="19"/>
      <c r="QSE56" s="19"/>
      <c r="QSF56" s="19"/>
      <c r="QSG56" s="19"/>
      <c r="QSH56" s="19"/>
      <c r="QSI56" s="19"/>
      <c r="QSJ56" s="19"/>
      <c r="QSK56" s="19"/>
      <c r="QSL56" s="19"/>
      <c r="QSM56" s="19"/>
      <c r="QSN56" s="19"/>
      <c r="QSO56" s="19"/>
      <c r="QSP56" s="19"/>
      <c r="QSQ56" s="19"/>
      <c r="QSR56" s="19"/>
      <c r="QSS56" s="19"/>
      <c r="QST56" s="19"/>
      <c r="QSU56" s="19"/>
      <c r="QSV56" s="19"/>
      <c r="QSW56" s="19"/>
      <c r="QSX56" s="19"/>
      <c r="QSY56" s="19"/>
      <c r="QSZ56" s="19"/>
      <c r="QTA56" s="19"/>
      <c r="QTB56" s="19"/>
      <c r="QTC56" s="19"/>
      <c r="QTD56" s="19"/>
      <c r="QTE56" s="19"/>
      <c r="QTF56" s="19"/>
      <c r="QTG56" s="19"/>
      <c r="QTH56" s="19"/>
      <c r="QTI56" s="19"/>
      <c r="QTJ56" s="19"/>
      <c r="QTK56" s="19"/>
      <c r="QTL56" s="19"/>
      <c r="QTM56" s="19"/>
      <c r="QTN56" s="19"/>
      <c r="QTO56" s="19"/>
      <c r="QTP56" s="19"/>
      <c r="QTQ56" s="19"/>
      <c r="QTR56" s="19"/>
      <c r="QTS56" s="19"/>
      <c r="QTT56" s="19"/>
      <c r="QTU56" s="19"/>
      <c r="QTV56" s="19"/>
      <c r="QTW56" s="19"/>
      <c r="QTX56" s="19"/>
      <c r="QTY56" s="19"/>
      <c r="QTZ56" s="19"/>
      <c r="QUA56" s="19"/>
      <c r="QUB56" s="19"/>
      <c r="QUC56" s="19"/>
      <c r="QUD56" s="19"/>
      <c r="QUE56" s="19"/>
      <c r="QUF56" s="19"/>
      <c r="QUG56" s="19"/>
      <c r="QUH56" s="19"/>
      <c r="QUI56" s="19"/>
      <c r="QUJ56" s="19"/>
      <c r="QUK56" s="19"/>
      <c r="QUL56" s="19"/>
      <c r="QUM56" s="19"/>
      <c r="QUN56" s="19"/>
      <c r="QUO56" s="19"/>
      <c r="QUP56" s="19"/>
      <c r="QUQ56" s="19"/>
      <c r="QUR56" s="19"/>
      <c r="QUS56" s="19"/>
      <c r="QUT56" s="19"/>
      <c r="QUU56" s="19"/>
      <c r="QUV56" s="19"/>
      <c r="QUW56" s="19"/>
      <c r="QUX56" s="19"/>
      <c r="QUY56" s="19"/>
      <c r="QUZ56" s="19"/>
      <c r="QVA56" s="19"/>
      <c r="QVB56" s="19"/>
      <c r="QVC56" s="19"/>
      <c r="QVD56" s="19"/>
      <c r="QVE56" s="19"/>
      <c r="QVF56" s="19"/>
      <c r="QVG56" s="19"/>
      <c r="QVH56" s="19"/>
      <c r="QVI56" s="19"/>
      <c r="QVJ56" s="19"/>
      <c r="QVK56" s="19"/>
      <c r="QVL56" s="19"/>
      <c r="QVM56" s="19"/>
      <c r="QVN56" s="19"/>
      <c r="QVO56" s="19"/>
      <c r="QVP56" s="19"/>
      <c r="QVQ56" s="19"/>
      <c r="QVR56" s="19"/>
      <c r="QVS56" s="19"/>
      <c r="QVT56" s="19"/>
      <c r="QVU56" s="19"/>
      <c r="QVV56" s="19"/>
      <c r="QVW56" s="19"/>
      <c r="QVX56" s="19"/>
      <c r="QVY56" s="19"/>
      <c r="QVZ56" s="19"/>
      <c r="QWA56" s="19"/>
      <c r="QWB56" s="19"/>
      <c r="QWC56" s="19"/>
      <c r="QWD56" s="19"/>
      <c r="QWE56" s="19"/>
      <c r="QWF56" s="19"/>
      <c r="QWG56" s="19"/>
      <c r="QWH56" s="19"/>
      <c r="QWI56" s="19"/>
      <c r="QWJ56" s="19"/>
      <c r="QWK56" s="19"/>
      <c r="QWL56" s="19"/>
      <c r="QWM56" s="19"/>
      <c r="QWN56" s="19"/>
      <c r="QWO56" s="19"/>
      <c r="QWP56" s="19"/>
      <c r="QWQ56" s="19"/>
      <c r="QWR56" s="19"/>
      <c r="QWS56" s="19"/>
      <c r="QWT56" s="19"/>
      <c r="QWU56" s="19"/>
      <c r="QWV56" s="19"/>
      <c r="QWW56" s="19"/>
      <c r="QWX56" s="19"/>
      <c r="QWY56" s="19"/>
      <c r="QWZ56" s="19"/>
      <c r="QXA56" s="19"/>
      <c r="QXB56" s="19"/>
      <c r="QXC56" s="19"/>
      <c r="QXD56" s="19"/>
      <c r="QXE56" s="19"/>
      <c r="QXF56" s="19"/>
      <c r="QXG56" s="19"/>
      <c r="QXH56" s="19"/>
      <c r="QXI56" s="19"/>
      <c r="QXJ56" s="19"/>
      <c r="QXK56" s="19"/>
      <c r="QXL56" s="19"/>
      <c r="QXM56" s="19"/>
      <c r="QXN56" s="19"/>
      <c r="QXO56" s="19"/>
      <c r="QXP56" s="19"/>
      <c r="QXQ56" s="19"/>
      <c r="QXR56" s="19"/>
      <c r="QXS56" s="19"/>
      <c r="QXT56" s="19"/>
      <c r="QXU56" s="19"/>
      <c r="QXV56" s="19"/>
      <c r="QXW56" s="19"/>
      <c r="QXX56" s="19"/>
      <c r="QXY56" s="19"/>
      <c r="QXZ56" s="19"/>
      <c r="QYA56" s="19"/>
      <c r="QYB56" s="19"/>
      <c r="QYC56" s="19"/>
      <c r="QYD56" s="19"/>
      <c r="QYE56" s="19"/>
      <c r="QYF56" s="19"/>
      <c r="QYG56" s="19"/>
      <c r="QYH56" s="19"/>
      <c r="QYI56" s="19"/>
      <c r="QYJ56" s="19"/>
      <c r="QYK56" s="19"/>
      <c r="QYL56" s="19"/>
      <c r="QYM56" s="19"/>
      <c r="QYN56" s="19"/>
      <c r="QYO56" s="19"/>
      <c r="QYP56" s="19"/>
      <c r="QYQ56" s="19"/>
      <c r="QYR56" s="19"/>
      <c r="QYS56" s="19"/>
      <c r="QYT56" s="19"/>
      <c r="QYU56" s="19"/>
      <c r="QYV56" s="19"/>
      <c r="QYW56" s="19"/>
      <c r="QYX56" s="19"/>
      <c r="QYY56" s="19"/>
      <c r="QYZ56" s="19"/>
      <c r="QZA56" s="19"/>
      <c r="QZB56" s="19"/>
      <c r="QZC56" s="19"/>
      <c r="QZD56" s="19"/>
      <c r="QZE56" s="19"/>
      <c r="QZF56" s="19"/>
      <c r="QZG56" s="19"/>
      <c r="QZH56" s="19"/>
      <c r="QZI56" s="19"/>
      <c r="QZJ56" s="19"/>
      <c r="QZK56" s="19"/>
      <c r="QZL56" s="19"/>
      <c r="QZM56" s="19"/>
      <c r="QZN56" s="19"/>
      <c r="QZO56" s="19"/>
      <c r="QZP56" s="19"/>
      <c r="QZQ56" s="19"/>
      <c r="QZR56" s="19"/>
      <c r="QZS56" s="19"/>
      <c r="QZT56" s="19"/>
      <c r="QZU56" s="19"/>
      <c r="QZV56" s="19"/>
      <c r="QZW56" s="19"/>
      <c r="QZX56" s="19"/>
      <c r="QZY56" s="19"/>
      <c r="QZZ56" s="19"/>
      <c r="RAA56" s="19"/>
      <c r="RAB56" s="19"/>
      <c r="RAC56" s="19"/>
      <c r="RAD56" s="19"/>
      <c r="RAE56" s="19"/>
      <c r="RAF56" s="19"/>
      <c r="RAG56" s="19"/>
      <c r="RAH56" s="19"/>
      <c r="RAI56" s="19"/>
      <c r="RAJ56" s="19"/>
      <c r="RAK56" s="19"/>
      <c r="RAL56" s="19"/>
      <c r="RAM56" s="19"/>
      <c r="RAN56" s="19"/>
      <c r="RAO56" s="19"/>
      <c r="RAP56" s="19"/>
      <c r="RAQ56" s="19"/>
      <c r="RAR56" s="19"/>
      <c r="RAS56" s="19"/>
      <c r="RAT56" s="19"/>
      <c r="RAU56" s="19"/>
      <c r="RAV56" s="19"/>
      <c r="RAW56" s="19"/>
      <c r="RAX56" s="19"/>
      <c r="RAY56" s="19"/>
      <c r="RAZ56" s="19"/>
      <c r="RBA56" s="19"/>
      <c r="RBB56" s="19"/>
      <c r="RBC56" s="19"/>
      <c r="RBD56" s="19"/>
      <c r="RBE56" s="19"/>
      <c r="RBF56" s="19"/>
      <c r="RBG56" s="19"/>
      <c r="RBH56" s="19"/>
      <c r="RBI56" s="19"/>
      <c r="RBJ56" s="19"/>
      <c r="RBK56" s="19"/>
      <c r="RBL56" s="19"/>
      <c r="RBM56" s="19"/>
      <c r="RBN56" s="19"/>
      <c r="RBO56" s="19"/>
      <c r="RBP56" s="19"/>
      <c r="RBQ56" s="19"/>
      <c r="RBR56" s="19"/>
      <c r="RBS56" s="19"/>
      <c r="RBT56" s="19"/>
      <c r="RBU56" s="19"/>
      <c r="RBV56" s="19"/>
      <c r="RBW56" s="19"/>
      <c r="RBX56" s="19"/>
      <c r="RBY56" s="19"/>
      <c r="RBZ56" s="19"/>
      <c r="RCA56" s="19"/>
      <c r="RCB56" s="19"/>
      <c r="RCC56" s="19"/>
      <c r="RCD56" s="19"/>
      <c r="RCE56" s="19"/>
      <c r="RCF56" s="19"/>
      <c r="RCG56" s="19"/>
      <c r="RCH56" s="19"/>
      <c r="RCI56" s="19"/>
      <c r="RCJ56" s="19"/>
      <c r="RCK56" s="19"/>
      <c r="RCL56" s="19"/>
      <c r="RCM56" s="19"/>
      <c r="RCN56" s="19"/>
      <c r="RCO56" s="19"/>
      <c r="RCP56" s="19"/>
      <c r="RCQ56" s="19"/>
      <c r="RCR56" s="19"/>
      <c r="RCS56" s="19"/>
      <c r="RCT56" s="19"/>
      <c r="RCU56" s="19"/>
      <c r="RCV56" s="19"/>
      <c r="RCW56" s="19"/>
      <c r="RCX56" s="19"/>
      <c r="RCY56" s="19"/>
      <c r="RCZ56" s="19"/>
      <c r="RDA56" s="19"/>
      <c r="RDB56" s="19"/>
      <c r="RDC56" s="19"/>
      <c r="RDD56" s="19"/>
      <c r="RDE56" s="19"/>
      <c r="RDF56" s="19"/>
      <c r="RDG56" s="19"/>
      <c r="RDH56" s="19"/>
      <c r="RDI56" s="19"/>
      <c r="RDJ56" s="19"/>
      <c r="RDK56" s="19"/>
      <c r="RDL56" s="19"/>
      <c r="RDM56" s="19"/>
      <c r="RDN56" s="19"/>
      <c r="RDO56" s="19"/>
      <c r="RDP56" s="19"/>
      <c r="RDQ56" s="19"/>
      <c r="RDR56" s="19"/>
      <c r="RDS56" s="19"/>
      <c r="RDT56" s="19"/>
      <c r="RDU56" s="19"/>
      <c r="RDV56" s="19"/>
      <c r="RDW56" s="19"/>
      <c r="RDX56" s="19"/>
      <c r="RDY56" s="19"/>
      <c r="RDZ56" s="19"/>
      <c r="REA56" s="19"/>
      <c r="REB56" s="19"/>
      <c r="REC56" s="19"/>
      <c r="RED56" s="19"/>
      <c r="REE56" s="19"/>
      <c r="REF56" s="19"/>
      <c r="REG56" s="19"/>
      <c r="REH56" s="19"/>
      <c r="REI56" s="19"/>
      <c r="REJ56" s="19"/>
      <c r="REK56" s="19"/>
      <c r="REL56" s="19"/>
      <c r="REM56" s="19"/>
      <c r="REN56" s="19"/>
      <c r="REO56" s="19"/>
      <c r="REP56" s="19"/>
      <c r="REQ56" s="19"/>
      <c r="RER56" s="19"/>
      <c r="RES56" s="19"/>
      <c r="RET56" s="19"/>
      <c r="REU56" s="19"/>
      <c r="REV56" s="19"/>
      <c r="REW56" s="19"/>
      <c r="REX56" s="19"/>
      <c r="REY56" s="19"/>
      <c r="REZ56" s="19"/>
      <c r="RFA56" s="19"/>
      <c r="RFB56" s="19"/>
      <c r="RFC56" s="19"/>
      <c r="RFD56" s="19"/>
      <c r="RFE56" s="19"/>
      <c r="RFF56" s="19"/>
      <c r="RFG56" s="19"/>
      <c r="RFH56" s="19"/>
      <c r="RFI56" s="19"/>
      <c r="RFJ56" s="19"/>
      <c r="RFK56" s="19"/>
      <c r="RFL56" s="19"/>
      <c r="RFM56" s="19"/>
      <c r="RFN56" s="19"/>
      <c r="RFO56" s="19"/>
      <c r="RFP56" s="19"/>
      <c r="RFQ56" s="19"/>
      <c r="RFR56" s="19"/>
      <c r="RFS56" s="19"/>
      <c r="RFT56" s="19"/>
      <c r="RFU56" s="19"/>
      <c r="RFV56" s="19"/>
      <c r="RFW56" s="19"/>
      <c r="RFX56" s="19"/>
      <c r="RFY56" s="19"/>
      <c r="RFZ56" s="19"/>
      <c r="RGA56" s="19"/>
      <c r="RGB56" s="19"/>
      <c r="RGC56" s="19"/>
      <c r="RGD56" s="19"/>
      <c r="RGE56" s="19"/>
      <c r="RGF56" s="19"/>
      <c r="RGG56" s="19"/>
      <c r="RGH56" s="19"/>
      <c r="RGI56" s="19"/>
      <c r="RGJ56" s="19"/>
      <c r="RGK56" s="19"/>
      <c r="RGL56" s="19"/>
      <c r="RGM56" s="19"/>
      <c r="RGN56" s="19"/>
      <c r="RGO56" s="19"/>
      <c r="RGP56" s="19"/>
      <c r="RGQ56" s="19"/>
      <c r="RGR56" s="19"/>
      <c r="RGS56" s="19"/>
      <c r="RGT56" s="19"/>
      <c r="RGU56" s="19"/>
      <c r="RGV56" s="19"/>
      <c r="RGW56" s="19"/>
      <c r="RGX56" s="19"/>
      <c r="RGY56" s="19"/>
      <c r="RGZ56" s="19"/>
      <c r="RHA56" s="19"/>
      <c r="RHB56" s="19"/>
      <c r="RHC56" s="19"/>
      <c r="RHD56" s="19"/>
      <c r="RHE56" s="19"/>
      <c r="RHF56" s="19"/>
      <c r="RHG56" s="19"/>
      <c r="RHH56" s="19"/>
      <c r="RHI56" s="19"/>
      <c r="RHJ56" s="19"/>
      <c r="RHK56" s="19"/>
      <c r="RHL56" s="19"/>
      <c r="RHM56" s="19"/>
      <c r="RHN56" s="19"/>
      <c r="RHO56" s="19"/>
      <c r="RHP56" s="19"/>
      <c r="RHQ56" s="19"/>
      <c r="RHR56" s="19"/>
      <c r="RHS56" s="19"/>
      <c r="RHT56" s="19"/>
      <c r="RHU56" s="19"/>
      <c r="RHV56" s="19"/>
      <c r="RHW56" s="19"/>
      <c r="RHX56" s="19"/>
      <c r="RHY56" s="19"/>
      <c r="RHZ56" s="19"/>
      <c r="RIA56" s="19"/>
      <c r="RIB56" s="19"/>
      <c r="RIC56" s="19"/>
      <c r="RID56" s="19"/>
      <c r="RIE56" s="19"/>
      <c r="RIF56" s="19"/>
      <c r="RIG56" s="19"/>
      <c r="RIH56" s="19"/>
      <c r="RII56" s="19"/>
      <c r="RIJ56" s="19"/>
      <c r="RIK56" s="19"/>
      <c r="RIL56" s="19"/>
      <c r="RIM56" s="19"/>
      <c r="RIN56" s="19"/>
      <c r="RIO56" s="19"/>
      <c r="RIP56" s="19"/>
      <c r="RIQ56" s="19"/>
      <c r="RIR56" s="19"/>
      <c r="RIS56" s="19"/>
      <c r="RIT56" s="19"/>
      <c r="RIU56" s="19"/>
      <c r="RIV56" s="19"/>
      <c r="RIW56" s="19"/>
      <c r="RIX56" s="19"/>
      <c r="RIY56" s="19"/>
      <c r="RIZ56" s="19"/>
      <c r="RJA56" s="19"/>
      <c r="RJB56" s="19"/>
      <c r="RJC56" s="19"/>
      <c r="RJD56" s="19"/>
      <c r="RJE56" s="19"/>
      <c r="RJF56" s="19"/>
      <c r="RJG56" s="19"/>
      <c r="RJH56" s="19"/>
      <c r="RJI56" s="19"/>
      <c r="RJJ56" s="19"/>
      <c r="RJK56" s="19"/>
      <c r="RJL56" s="19"/>
      <c r="RJM56" s="19"/>
      <c r="RJN56" s="19"/>
      <c r="RJO56" s="19"/>
      <c r="RJP56" s="19"/>
      <c r="RJQ56" s="19"/>
      <c r="RJR56" s="19"/>
      <c r="RJS56" s="19"/>
      <c r="RJT56" s="19"/>
      <c r="RJU56" s="19"/>
      <c r="RJV56" s="19"/>
      <c r="RJW56" s="19"/>
      <c r="RJX56" s="19"/>
      <c r="RJY56" s="19"/>
      <c r="RJZ56" s="19"/>
      <c r="RKA56" s="19"/>
      <c r="RKB56" s="19"/>
      <c r="RKC56" s="19"/>
      <c r="RKD56" s="19"/>
      <c r="RKE56" s="19"/>
      <c r="RKF56" s="19"/>
      <c r="RKG56" s="19"/>
      <c r="RKH56" s="19"/>
      <c r="RKI56" s="19"/>
      <c r="RKJ56" s="19"/>
      <c r="RKK56" s="19"/>
      <c r="RKL56" s="19"/>
      <c r="RKM56" s="19"/>
      <c r="RKN56" s="19"/>
      <c r="RKO56" s="19"/>
      <c r="RKP56" s="19"/>
      <c r="RKQ56" s="19"/>
      <c r="RKR56" s="19"/>
      <c r="RKS56" s="19"/>
      <c r="RKT56" s="19"/>
      <c r="RKU56" s="19"/>
      <c r="RKV56" s="19"/>
      <c r="RKW56" s="19"/>
      <c r="RKX56" s="19"/>
      <c r="RKY56" s="19"/>
      <c r="RKZ56" s="19"/>
      <c r="RLA56" s="19"/>
      <c r="RLB56" s="19"/>
      <c r="RLC56" s="19"/>
      <c r="RLD56" s="19"/>
      <c r="RLE56" s="19"/>
      <c r="RLF56" s="19"/>
      <c r="RLG56" s="19"/>
      <c r="RLH56" s="19"/>
      <c r="RLI56" s="19"/>
      <c r="RLJ56" s="19"/>
      <c r="RLK56" s="19"/>
      <c r="RLL56" s="19"/>
      <c r="RLM56" s="19"/>
      <c r="RLN56" s="19"/>
      <c r="RLO56" s="19"/>
      <c r="RLP56" s="19"/>
      <c r="RLQ56" s="19"/>
      <c r="RLR56" s="19"/>
      <c r="RLS56" s="19"/>
      <c r="RLT56" s="19"/>
      <c r="RLU56" s="19"/>
      <c r="RLV56" s="19"/>
      <c r="RLW56" s="19"/>
      <c r="RLX56" s="19"/>
      <c r="RLY56" s="19"/>
      <c r="RLZ56" s="19"/>
      <c r="RMA56" s="19"/>
      <c r="RMB56" s="19"/>
      <c r="RMC56" s="19"/>
      <c r="RMD56" s="19"/>
      <c r="RME56" s="19"/>
      <c r="RMF56" s="19"/>
      <c r="RMG56" s="19"/>
      <c r="RMH56" s="19"/>
      <c r="RMI56" s="19"/>
      <c r="RMJ56" s="19"/>
      <c r="RMK56" s="19"/>
      <c r="RML56" s="19"/>
      <c r="RMM56" s="19"/>
      <c r="RMN56" s="19"/>
      <c r="RMO56" s="19"/>
      <c r="RMP56" s="19"/>
      <c r="RMQ56" s="19"/>
      <c r="RMR56" s="19"/>
      <c r="RMS56" s="19"/>
      <c r="RMT56" s="19"/>
      <c r="RMU56" s="19"/>
      <c r="RMV56" s="19"/>
      <c r="RMW56" s="19"/>
      <c r="RMX56" s="19"/>
      <c r="RMY56" s="19"/>
      <c r="RMZ56" s="19"/>
      <c r="RNA56" s="19"/>
      <c r="RNB56" s="19"/>
      <c r="RNC56" s="19"/>
      <c r="RND56" s="19"/>
      <c r="RNE56" s="19"/>
      <c r="RNF56" s="19"/>
      <c r="RNG56" s="19"/>
      <c r="RNH56" s="19"/>
      <c r="RNI56" s="19"/>
      <c r="RNJ56" s="19"/>
      <c r="RNK56" s="19"/>
      <c r="RNL56" s="19"/>
      <c r="RNM56" s="19"/>
      <c r="RNN56" s="19"/>
      <c r="RNO56" s="19"/>
      <c r="RNP56" s="19"/>
      <c r="RNQ56" s="19"/>
      <c r="RNR56" s="19"/>
      <c r="RNS56" s="19"/>
      <c r="RNT56" s="19"/>
      <c r="RNU56" s="19"/>
      <c r="RNV56" s="19"/>
      <c r="RNW56" s="19"/>
      <c r="RNX56" s="19"/>
      <c r="RNY56" s="19"/>
      <c r="RNZ56" s="19"/>
      <c r="ROA56" s="19"/>
      <c r="ROB56" s="19"/>
      <c r="ROC56" s="19"/>
      <c r="ROD56" s="19"/>
      <c r="ROE56" s="19"/>
      <c r="ROF56" s="19"/>
      <c r="ROG56" s="19"/>
      <c r="ROH56" s="19"/>
      <c r="ROI56" s="19"/>
      <c r="ROJ56" s="19"/>
      <c r="ROK56" s="19"/>
      <c r="ROL56" s="19"/>
      <c r="ROM56" s="19"/>
      <c r="RON56" s="19"/>
      <c r="ROO56" s="19"/>
      <c r="ROP56" s="19"/>
      <c r="ROQ56" s="19"/>
      <c r="ROR56" s="19"/>
      <c r="ROS56" s="19"/>
      <c r="ROT56" s="19"/>
      <c r="ROU56" s="19"/>
      <c r="ROV56" s="19"/>
      <c r="ROW56" s="19"/>
      <c r="ROX56" s="19"/>
      <c r="ROY56" s="19"/>
      <c r="ROZ56" s="19"/>
      <c r="RPA56" s="19"/>
      <c r="RPB56" s="19"/>
      <c r="RPC56" s="19"/>
      <c r="RPD56" s="19"/>
      <c r="RPE56" s="19"/>
      <c r="RPF56" s="19"/>
      <c r="RPG56" s="19"/>
      <c r="RPH56" s="19"/>
      <c r="RPI56" s="19"/>
      <c r="RPJ56" s="19"/>
      <c r="RPK56" s="19"/>
      <c r="RPL56" s="19"/>
      <c r="RPM56" s="19"/>
      <c r="RPN56" s="19"/>
      <c r="RPO56" s="19"/>
      <c r="RPP56" s="19"/>
      <c r="RPQ56" s="19"/>
      <c r="RPR56" s="19"/>
      <c r="RPS56" s="19"/>
      <c r="RPT56" s="19"/>
      <c r="RPU56" s="19"/>
      <c r="RPV56" s="19"/>
      <c r="RPW56" s="19"/>
      <c r="RPX56" s="19"/>
      <c r="RPY56" s="19"/>
      <c r="RPZ56" s="19"/>
      <c r="RQA56" s="19"/>
      <c r="RQB56" s="19"/>
      <c r="RQC56" s="19"/>
      <c r="RQD56" s="19"/>
      <c r="RQE56" s="19"/>
      <c r="RQF56" s="19"/>
      <c r="RQG56" s="19"/>
      <c r="RQH56" s="19"/>
      <c r="RQI56" s="19"/>
      <c r="RQJ56" s="19"/>
      <c r="RQK56" s="19"/>
      <c r="RQL56" s="19"/>
      <c r="RQM56" s="19"/>
      <c r="RQN56" s="19"/>
      <c r="RQO56" s="19"/>
      <c r="RQP56" s="19"/>
      <c r="RQQ56" s="19"/>
      <c r="RQR56" s="19"/>
      <c r="RQS56" s="19"/>
      <c r="RQT56" s="19"/>
      <c r="RQU56" s="19"/>
      <c r="RQV56" s="19"/>
      <c r="RQW56" s="19"/>
      <c r="RQX56" s="19"/>
      <c r="RQY56" s="19"/>
      <c r="RQZ56" s="19"/>
      <c r="RRA56" s="19"/>
      <c r="RRB56" s="19"/>
      <c r="RRC56" s="19"/>
      <c r="RRD56" s="19"/>
      <c r="RRE56" s="19"/>
      <c r="RRF56" s="19"/>
      <c r="RRG56" s="19"/>
      <c r="RRH56" s="19"/>
      <c r="RRI56" s="19"/>
      <c r="RRJ56" s="19"/>
      <c r="RRK56" s="19"/>
      <c r="RRL56" s="19"/>
      <c r="RRM56" s="19"/>
      <c r="RRN56" s="19"/>
      <c r="RRO56" s="19"/>
      <c r="RRP56" s="19"/>
      <c r="RRQ56" s="19"/>
      <c r="RRR56" s="19"/>
      <c r="RRS56" s="19"/>
      <c r="RRT56" s="19"/>
      <c r="RRU56" s="19"/>
      <c r="RRV56" s="19"/>
      <c r="RRW56" s="19"/>
      <c r="RRX56" s="19"/>
      <c r="RRY56" s="19"/>
      <c r="RRZ56" s="19"/>
      <c r="RSA56" s="19"/>
      <c r="RSB56" s="19"/>
      <c r="RSC56" s="19"/>
      <c r="RSD56" s="19"/>
      <c r="RSE56" s="19"/>
      <c r="RSF56" s="19"/>
      <c r="RSG56" s="19"/>
      <c r="RSH56" s="19"/>
      <c r="RSI56" s="19"/>
      <c r="RSJ56" s="19"/>
      <c r="RSK56" s="19"/>
      <c r="RSL56" s="19"/>
      <c r="RSM56" s="19"/>
      <c r="RSN56" s="19"/>
      <c r="RSO56" s="19"/>
      <c r="RSP56" s="19"/>
      <c r="RSQ56" s="19"/>
      <c r="RSR56" s="19"/>
      <c r="RSS56" s="19"/>
      <c r="RST56" s="19"/>
      <c r="RSU56" s="19"/>
      <c r="RSV56" s="19"/>
      <c r="RSW56" s="19"/>
      <c r="RSX56" s="19"/>
      <c r="RSY56" s="19"/>
      <c r="RSZ56" s="19"/>
      <c r="RTA56" s="19"/>
      <c r="RTB56" s="19"/>
      <c r="RTC56" s="19"/>
      <c r="RTD56" s="19"/>
      <c r="RTE56" s="19"/>
      <c r="RTF56" s="19"/>
      <c r="RTG56" s="19"/>
      <c r="RTH56" s="19"/>
      <c r="RTI56" s="19"/>
      <c r="RTJ56" s="19"/>
      <c r="RTK56" s="19"/>
      <c r="RTL56" s="19"/>
      <c r="RTM56" s="19"/>
      <c r="RTN56" s="19"/>
      <c r="RTO56" s="19"/>
      <c r="RTP56" s="19"/>
      <c r="RTQ56" s="19"/>
      <c r="RTR56" s="19"/>
      <c r="RTS56" s="19"/>
      <c r="RTT56" s="19"/>
      <c r="RTU56" s="19"/>
      <c r="RTV56" s="19"/>
      <c r="RTW56" s="19"/>
      <c r="RTX56" s="19"/>
      <c r="RTY56" s="19"/>
      <c r="RTZ56" s="19"/>
      <c r="RUA56" s="19"/>
      <c r="RUB56" s="19"/>
      <c r="RUC56" s="19"/>
      <c r="RUD56" s="19"/>
      <c r="RUE56" s="19"/>
      <c r="RUF56" s="19"/>
      <c r="RUG56" s="19"/>
      <c r="RUH56" s="19"/>
      <c r="RUI56" s="19"/>
      <c r="RUJ56" s="19"/>
      <c r="RUK56" s="19"/>
      <c r="RUL56" s="19"/>
      <c r="RUM56" s="19"/>
      <c r="RUN56" s="19"/>
      <c r="RUO56" s="19"/>
      <c r="RUP56" s="19"/>
      <c r="RUQ56" s="19"/>
      <c r="RUR56" s="19"/>
      <c r="RUS56" s="19"/>
      <c r="RUT56" s="19"/>
      <c r="RUU56" s="19"/>
      <c r="RUV56" s="19"/>
      <c r="RUW56" s="19"/>
      <c r="RUX56" s="19"/>
      <c r="RUY56" s="19"/>
      <c r="RUZ56" s="19"/>
      <c r="RVA56" s="19"/>
      <c r="RVB56" s="19"/>
      <c r="RVC56" s="19"/>
      <c r="RVD56" s="19"/>
      <c r="RVE56" s="19"/>
      <c r="RVF56" s="19"/>
      <c r="RVG56" s="19"/>
      <c r="RVH56" s="19"/>
      <c r="RVI56" s="19"/>
      <c r="RVJ56" s="19"/>
      <c r="RVK56" s="19"/>
      <c r="RVL56" s="19"/>
      <c r="RVM56" s="19"/>
      <c r="RVN56" s="19"/>
      <c r="RVO56" s="19"/>
      <c r="RVP56" s="19"/>
      <c r="RVQ56" s="19"/>
      <c r="RVR56" s="19"/>
      <c r="RVS56" s="19"/>
      <c r="RVT56" s="19"/>
      <c r="RVU56" s="19"/>
      <c r="RVV56" s="19"/>
      <c r="RVW56" s="19"/>
      <c r="RVX56" s="19"/>
      <c r="RVY56" s="19"/>
      <c r="RVZ56" s="19"/>
      <c r="RWA56" s="19"/>
      <c r="RWB56" s="19"/>
      <c r="RWC56" s="19"/>
      <c r="RWD56" s="19"/>
      <c r="RWE56" s="19"/>
      <c r="RWF56" s="19"/>
      <c r="RWG56" s="19"/>
      <c r="RWH56" s="19"/>
      <c r="RWI56" s="19"/>
      <c r="RWJ56" s="19"/>
      <c r="RWK56" s="19"/>
      <c r="RWL56" s="19"/>
      <c r="RWM56" s="19"/>
      <c r="RWN56" s="19"/>
      <c r="RWO56" s="19"/>
      <c r="RWP56" s="19"/>
      <c r="RWQ56" s="19"/>
      <c r="RWR56" s="19"/>
      <c r="RWS56" s="19"/>
      <c r="RWT56" s="19"/>
      <c r="RWU56" s="19"/>
      <c r="RWV56" s="19"/>
      <c r="RWW56" s="19"/>
      <c r="RWX56" s="19"/>
      <c r="RWY56" s="19"/>
      <c r="RWZ56" s="19"/>
      <c r="RXA56" s="19"/>
      <c r="RXB56" s="19"/>
      <c r="RXC56" s="19"/>
      <c r="RXD56" s="19"/>
      <c r="RXE56" s="19"/>
      <c r="RXF56" s="19"/>
      <c r="RXG56" s="19"/>
      <c r="RXH56" s="19"/>
      <c r="RXI56" s="19"/>
      <c r="RXJ56" s="19"/>
      <c r="RXK56" s="19"/>
      <c r="RXL56" s="19"/>
      <c r="RXM56" s="19"/>
      <c r="RXN56" s="19"/>
      <c r="RXO56" s="19"/>
      <c r="RXP56" s="19"/>
      <c r="RXQ56" s="19"/>
      <c r="RXR56" s="19"/>
      <c r="RXS56" s="19"/>
      <c r="RXT56" s="19"/>
      <c r="RXU56" s="19"/>
      <c r="RXV56" s="19"/>
      <c r="RXW56" s="19"/>
      <c r="RXX56" s="19"/>
      <c r="RXY56" s="19"/>
      <c r="RXZ56" s="19"/>
      <c r="RYA56" s="19"/>
      <c r="RYB56" s="19"/>
      <c r="RYC56" s="19"/>
      <c r="RYD56" s="19"/>
      <c r="RYE56" s="19"/>
      <c r="RYF56" s="19"/>
      <c r="RYG56" s="19"/>
      <c r="RYH56" s="19"/>
      <c r="RYI56" s="19"/>
      <c r="RYJ56" s="19"/>
      <c r="RYK56" s="19"/>
      <c r="RYL56" s="19"/>
      <c r="RYM56" s="19"/>
      <c r="RYN56" s="19"/>
      <c r="RYO56" s="19"/>
      <c r="RYP56" s="19"/>
      <c r="RYQ56" s="19"/>
      <c r="RYR56" s="19"/>
      <c r="RYS56" s="19"/>
      <c r="RYT56" s="19"/>
      <c r="RYU56" s="19"/>
      <c r="RYV56" s="19"/>
      <c r="RYW56" s="19"/>
      <c r="RYX56" s="19"/>
      <c r="RYY56" s="19"/>
      <c r="RYZ56" s="19"/>
      <c r="RZA56" s="19"/>
      <c r="RZB56" s="19"/>
      <c r="RZC56" s="19"/>
      <c r="RZD56" s="19"/>
      <c r="RZE56" s="19"/>
      <c r="RZF56" s="19"/>
      <c r="RZG56" s="19"/>
      <c r="RZH56" s="19"/>
      <c r="RZI56" s="19"/>
      <c r="RZJ56" s="19"/>
      <c r="RZK56" s="19"/>
      <c r="RZL56" s="19"/>
      <c r="RZM56" s="19"/>
      <c r="RZN56" s="19"/>
      <c r="RZO56" s="19"/>
      <c r="RZP56" s="19"/>
      <c r="RZQ56" s="19"/>
      <c r="RZR56" s="19"/>
      <c r="RZS56" s="19"/>
      <c r="RZT56" s="19"/>
      <c r="RZU56" s="19"/>
      <c r="RZV56" s="19"/>
      <c r="RZW56" s="19"/>
      <c r="RZX56" s="19"/>
      <c r="RZY56" s="19"/>
      <c r="RZZ56" s="19"/>
      <c r="SAA56" s="19"/>
      <c r="SAB56" s="19"/>
      <c r="SAC56" s="19"/>
      <c r="SAD56" s="19"/>
      <c r="SAE56" s="19"/>
      <c r="SAF56" s="19"/>
      <c r="SAG56" s="19"/>
      <c r="SAH56" s="19"/>
      <c r="SAI56" s="19"/>
      <c r="SAJ56" s="19"/>
      <c r="SAK56" s="19"/>
      <c r="SAL56" s="19"/>
      <c r="SAM56" s="19"/>
      <c r="SAN56" s="19"/>
      <c r="SAO56" s="19"/>
      <c r="SAP56" s="19"/>
      <c r="SAQ56" s="19"/>
      <c r="SAR56" s="19"/>
      <c r="SAS56" s="19"/>
      <c r="SAT56" s="19"/>
      <c r="SAU56" s="19"/>
      <c r="SAV56" s="19"/>
      <c r="SAW56" s="19"/>
      <c r="SAX56" s="19"/>
      <c r="SAY56" s="19"/>
      <c r="SAZ56" s="19"/>
      <c r="SBA56" s="19"/>
      <c r="SBB56" s="19"/>
      <c r="SBC56" s="19"/>
      <c r="SBD56" s="19"/>
      <c r="SBE56" s="19"/>
      <c r="SBF56" s="19"/>
      <c r="SBG56" s="19"/>
      <c r="SBH56" s="19"/>
      <c r="SBI56" s="19"/>
      <c r="SBJ56" s="19"/>
      <c r="SBK56" s="19"/>
      <c r="SBL56" s="19"/>
      <c r="SBM56" s="19"/>
      <c r="SBN56" s="19"/>
      <c r="SBO56" s="19"/>
      <c r="SBP56" s="19"/>
      <c r="SBQ56" s="19"/>
      <c r="SBR56" s="19"/>
      <c r="SBS56" s="19"/>
      <c r="SBT56" s="19"/>
      <c r="SBU56" s="19"/>
      <c r="SBV56" s="19"/>
      <c r="SBW56" s="19"/>
      <c r="SBX56" s="19"/>
      <c r="SBY56" s="19"/>
      <c r="SBZ56" s="19"/>
      <c r="SCA56" s="19"/>
      <c r="SCB56" s="19"/>
      <c r="SCC56" s="19"/>
      <c r="SCD56" s="19"/>
      <c r="SCE56" s="19"/>
      <c r="SCF56" s="19"/>
      <c r="SCG56" s="19"/>
      <c r="SCH56" s="19"/>
      <c r="SCI56" s="19"/>
      <c r="SCJ56" s="19"/>
      <c r="SCK56" s="19"/>
      <c r="SCL56" s="19"/>
      <c r="SCM56" s="19"/>
      <c r="SCN56" s="19"/>
      <c r="SCO56" s="19"/>
      <c r="SCP56" s="19"/>
      <c r="SCQ56" s="19"/>
      <c r="SCR56" s="19"/>
      <c r="SCS56" s="19"/>
      <c r="SCT56" s="19"/>
      <c r="SCU56" s="19"/>
      <c r="SCV56" s="19"/>
      <c r="SCW56" s="19"/>
      <c r="SCX56" s="19"/>
      <c r="SCY56" s="19"/>
      <c r="SCZ56" s="19"/>
      <c r="SDA56" s="19"/>
      <c r="SDB56" s="19"/>
      <c r="SDC56" s="19"/>
      <c r="SDD56" s="19"/>
      <c r="SDE56" s="19"/>
      <c r="SDF56" s="19"/>
      <c r="SDG56" s="19"/>
      <c r="SDH56" s="19"/>
      <c r="SDI56" s="19"/>
      <c r="SDJ56" s="19"/>
      <c r="SDK56" s="19"/>
      <c r="SDL56" s="19"/>
      <c r="SDM56" s="19"/>
      <c r="SDN56" s="19"/>
      <c r="SDO56" s="19"/>
      <c r="SDP56" s="19"/>
      <c r="SDQ56" s="19"/>
      <c r="SDR56" s="19"/>
      <c r="SDS56" s="19"/>
      <c r="SDT56" s="19"/>
      <c r="SDU56" s="19"/>
      <c r="SDV56" s="19"/>
      <c r="SDW56" s="19"/>
      <c r="SDX56" s="19"/>
      <c r="SDY56" s="19"/>
      <c r="SDZ56" s="19"/>
      <c r="SEA56" s="19"/>
      <c r="SEB56" s="19"/>
      <c r="SEC56" s="19"/>
      <c r="SED56" s="19"/>
      <c r="SEE56" s="19"/>
      <c r="SEF56" s="19"/>
      <c r="SEG56" s="19"/>
      <c r="SEH56" s="19"/>
      <c r="SEI56" s="19"/>
      <c r="SEJ56" s="19"/>
      <c r="SEK56" s="19"/>
      <c r="SEL56" s="19"/>
      <c r="SEM56" s="19"/>
      <c r="SEN56" s="19"/>
      <c r="SEO56" s="19"/>
      <c r="SEP56" s="19"/>
      <c r="SEQ56" s="19"/>
      <c r="SER56" s="19"/>
      <c r="SES56" s="19"/>
      <c r="SET56" s="19"/>
      <c r="SEU56" s="19"/>
      <c r="SEV56" s="19"/>
      <c r="SEW56" s="19"/>
      <c r="SEX56" s="19"/>
      <c r="SEY56" s="19"/>
      <c r="SEZ56" s="19"/>
      <c r="SFA56" s="19"/>
      <c r="SFB56" s="19"/>
      <c r="SFC56" s="19"/>
      <c r="SFD56" s="19"/>
      <c r="SFE56" s="19"/>
      <c r="SFF56" s="19"/>
      <c r="SFG56" s="19"/>
      <c r="SFH56" s="19"/>
      <c r="SFI56" s="19"/>
      <c r="SFJ56" s="19"/>
      <c r="SFK56" s="19"/>
      <c r="SFL56" s="19"/>
      <c r="SFM56" s="19"/>
      <c r="SFN56" s="19"/>
      <c r="SFO56" s="19"/>
      <c r="SFP56" s="19"/>
      <c r="SFQ56" s="19"/>
      <c r="SFR56" s="19"/>
      <c r="SFS56" s="19"/>
      <c r="SFT56" s="19"/>
      <c r="SFU56" s="19"/>
      <c r="SFV56" s="19"/>
      <c r="SFW56" s="19"/>
      <c r="SFX56" s="19"/>
      <c r="SFY56" s="19"/>
      <c r="SFZ56" s="19"/>
      <c r="SGA56" s="19"/>
      <c r="SGB56" s="19"/>
      <c r="SGC56" s="19"/>
      <c r="SGD56" s="19"/>
      <c r="SGE56" s="19"/>
      <c r="SGF56" s="19"/>
      <c r="SGG56" s="19"/>
      <c r="SGH56" s="19"/>
      <c r="SGI56" s="19"/>
      <c r="SGJ56" s="19"/>
      <c r="SGK56" s="19"/>
      <c r="SGL56" s="19"/>
      <c r="SGM56" s="19"/>
      <c r="SGN56" s="19"/>
      <c r="SGO56" s="19"/>
      <c r="SGP56" s="19"/>
      <c r="SGQ56" s="19"/>
      <c r="SGR56" s="19"/>
      <c r="SGS56" s="19"/>
      <c r="SGT56" s="19"/>
      <c r="SGU56" s="19"/>
      <c r="SGV56" s="19"/>
      <c r="SGW56" s="19"/>
      <c r="SGX56" s="19"/>
      <c r="SGY56" s="19"/>
      <c r="SGZ56" s="19"/>
      <c r="SHA56" s="19"/>
      <c r="SHB56" s="19"/>
      <c r="SHC56" s="19"/>
      <c r="SHD56" s="19"/>
      <c r="SHE56" s="19"/>
      <c r="SHF56" s="19"/>
      <c r="SHG56" s="19"/>
      <c r="SHH56" s="19"/>
      <c r="SHI56" s="19"/>
      <c r="SHJ56" s="19"/>
      <c r="SHK56" s="19"/>
      <c r="SHL56" s="19"/>
      <c r="SHM56" s="19"/>
      <c r="SHN56" s="19"/>
      <c r="SHO56" s="19"/>
      <c r="SHP56" s="19"/>
      <c r="SHQ56" s="19"/>
      <c r="SHR56" s="19"/>
      <c r="SHS56" s="19"/>
      <c r="SHT56" s="19"/>
      <c r="SHU56" s="19"/>
      <c r="SHV56" s="19"/>
      <c r="SHW56" s="19"/>
      <c r="SHX56" s="19"/>
      <c r="SHY56" s="19"/>
      <c r="SHZ56" s="19"/>
      <c r="SIA56" s="19"/>
      <c r="SIB56" s="19"/>
      <c r="SIC56" s="19"/>
      <c r="SID56" s="19"/>
      <c r="SIE56" s="19"/>
      <c r="SIF56" s="19"/>
      <c r="SIG56" s="19"/>
      <c r="SIH56" s="19"/>
      <c r="SII56" s="19"/>
      <c r="SIJ56" s="19"/>
      <c r="SIK56" s="19"/>
      <c r="SIL56" s="19"/>
      <c r="SIM56" s="19"/>
      <c r="SIN56" s="19"/>
      <c r="SIO56" s="19"/>
      <c r="SIP56" s="19"/>
      <c r="SIQ56" s="19"/>
      <c r="SIR56" s="19"/>
      <c r="SIS56" s="19"/>
      <c r="SIT56" s="19"/>
      <c r="SIU56" s="19"/>
      <c r="SIV56" s="19"/>
      <c r="SIW56" s="19"/>
      <c r="SIX56" s="19"/>
      <c r="SIY56" s="19"/>
      <c r="SIZ56" s="19"/>
      <c r="SJA56" s="19"/>
      <c r="SJB56" s="19"/>
      <c r="SJC56" s="19"/>
      <c r="SJD56" s="19"/>
      <c r="SJE56" s="19"/>
      <c r="SJF56" s="19"/>
      <c r="SJG56" s="19"/>
      <c r="SJH56" s="19"/>
      <c r="SJI56" s="19"/>
      <c r="SJJ56" s="19"/>
      <c r="SJK56" s="19"/>
      <c r="SJL56" s="19"/>
      <c r="SJM56" s="19"/>
      <c r="SJN56" s="19"/>
      <c r="SJO56" s="19"/>
      <c r="SJP56" s="19"/>
      <c r="SJQ56" s="19"/>
      <c r="SJR56" s="19"/>
      <c r="SJS56" s="19"/>
      <c r="SJT56" s="19"/>
      <c r="SJU56" s="19"/>
      <c r="SJV56" s="19"/>
      <c r="SJW56" s="19"/>
      <c r="SJX56" s="19"/>
      <c r="SJY56" s="19"/>
      <c r="SJZ56" s="19"/>
      <c r="SKA56" s="19"/>
      <c r="SKB56" s="19"/>
      <c r="SKC56" s="19"/>
      <c r="SKD56" s="19"/>
      <c r="SKE56" s="19"/>
      <c r="SKF56" s="19"/>
      <c r="SKG56" s="19"/>
      <c r="SKH56" s="19"/>
      <c r="SKI56" s="19"/>
      <c r="SKJ56" s="19"/>
      <c r="SKK56" s="19"/>
      <c r="SKL56" s="19"/>
      <c r="SKM56" s="19"/>
      <c r="SKN56" s="19"/>
      <c r="SKO56" s="19"/>
      <c r="SKP56" s="19"/>
      <c r="SKQ56" s="19"/>
      <c r="SKR56" s="19"/>
      <c r="SKS56" s="19"/>
      <c r="SKT56" s="19"/>
      <c r="SKU56" s="19"/>
      <c r="SKV56" s="19"/>
      <c r="SKW56" s="19"/>
      <c r="SKX56" s="19"/>
      <c r="SKY56" s="19"/>
      <c r="SKZ56" s="19"/>
      <c r="SLA56" s="19"/>
      <c r="SLB56" s="19"/>
      <c r="SLC56" s="19"/>
      <c r="SLD56" s="19"/>
      <c r="SLE56" s="19"/>
      <c r="SLF56" s="19"/>
      <c r="SLG56" s="19"/>
      <c r="SLH56" s="19"/>
      <c r="SLI56" s="19"/>
      <c r="SLJ56" s="19"/>
      <c r="SLK56" s="19"/>
      <c r="SLL56" s="19"/>
      <c r="SLM56" s="19"/>
      <c r="SLN56" s="19"/>
      <c r="SLO56" s="19"/>
      <c r="SLP56" s="19"/>
      <c r="SLQ56" s="19"/>
      <c r="SLR56" s="19"/>
      <c r="SLS56" s="19"/>
      <c r="SLT56" s="19"/>
      <c r="SLU56" s="19"/>
      <c r="SLV56" s="19"/>
      <c r="SLW56" s="19"/>
      <c r="SLX56" s="19"/>
      <c r="SLY56" s="19"/>
      <c r="SLZ56" s="19"/>
      <c r="SMA56" s="19"/>
      <c r="SMB56" s="19"/>
      <c r="SMC56" s="19"/>
      <c r="SMD56" s="19"/>
      <c r="SME56" s="19"/>
      <c r="SMF56" s="19"/>
      <c r="SMG56" s="19"/>
      <c r="SMH56" s="19"/>
      <c r="SMI56" s="19"/>
      <c r="SMJ56" s="19"/>
      <c r="SMK56" s="19"/>
      <c r="SML56" s="19"/>
      <c r="SMM56" s="19"/>
      <c r="SMN56" s="19"/>
      <c r="SMO56" s="19"/>
      <c r="SMP56" s="19"/>
      <c r="SMQ56" s="19"/>
      <c r="SMR56" s="19"/>
      <c r="SMS56" s="19"/>
      <c r="SMT56" s="19"/>
      <c r="SMU56" s="19"/>
      <c r="SMV56" s="19"/>
      <c r="SMW56" s="19"/>
      <c r="SMX56" s="19"/>
      <c r="SMY56" s="19"/>
      <c r="SMZ56" s="19"/>
      <c r="SNA56" s="19"/>
      <c r="SNB56" s="19"/>
      <c r="SNC56" s="19"/>
      <c r="SND56" s="19"/>
      <c r="SNE56" s="19"/>
      <c r="SNF56" s="19"/>
      <c r="SNG56" s="19"/>
      <c r="SNH56" s="19"/>
      <c r="SNI56" s="19"/>
      <c r="SNJ56" s="19"/>
      <c r="SNK56" s="19"/>
      <c r="SNL56" s="19"/>
      <c r="SNM56" s="19"/>
      <c r="SNN56" s="19"/>
      <c r="SNO56" s="19"/>
      <c r="SNP56" s="19"/>
      <c r="SNQ56" s="19"/>
      <c r="SNR56" s="19"/>
      <c r="SNS56" s="19"/>
      <c r="SNT56" s="19"/>
      <c r="SNU56" s="19"/>
      <c r="SNV56" s="19"/>
      <c r="SNW56" s="19"/>
      <c r="SNX56" s="19"/>
      <c r="SNY56" s="19"/>
      <c r="SNZ56" s="19"/>
      <c r="SOA56" s="19"/>
      <c r="SOB56" s="19"/>
      <c r="SOC56" s="19"/>
      <c r="SOD56" s="19"/>
      <c r="SOE56" s="19"/>
      <c r="SOF56" s="19"/>
      <c r="SOG56" s="19"/>
      <c r="SOH56" s="19"/>
      <c r="SOI56" s="19"/>
      <c r="SOJ56" s="19"/>
      <c r="SOK56" s="19"/>
      <c r="SOL56" s="19"/>
      <c r="SOM56" s="19"/>
      <c r="SON56" s="19"/>
      <c r="SOO56" s="19"/>
      <c r="SOP56" s="19"/>
      <c r="SOQ56" s="19"/>
      <c r="SOR56" s="19"/>
      <c r="SOS56" s="19"/>
      <c r="SOT56" s="19"/>
      <c r="SOU56" s="19"/>
      <c r="SOV56" s="19"/>
      <c r="SOW56" s="19"/>
      <c r="SOX56" s="19"/>
      <c r="SOY56" s="19"/>
      <c r="SOZ56" s="19"/>
      <c r="SPA56" s="19"/>
      <c r="SPB56" s="19"/>
      <c r="SPC56" s="19"/>
      <c r="SPD56" s="19"/>
      <c r="SPE56" s="19"/>
      <c r="SPF56" s="19"/>
      <c r="SPG56" s="19"/>
      <c r="SPH56" s="19"/>
      <c r="SPI56" s="19"/>
      <c r="SPJ56" s="19"/>
      <c r="SPK56" s="19"/>
      <c r="SPL56" s="19"/>
      <c r="SPM56" s="19"/>
      <c r="SPN56" s="19"/>
      <c r="SPO56" s="19"/>
      <c r="SPP56" s="19"/>
      <c r="SPQ56" s="19"/>
      <c r="SPR56" s="19"/>
      <c r="SPS56" s="19"/>
      <c r="SPT56" s="19"/>
      <c r="SPU56" s="19"/>
      <c r="SPV56" s="19"/>
      <c r="SPW56" s="19"/>
      <c r="SPX56" s="19"/>
      <c r="SPY56" s="19"/>
      <c r="SPZ56" s="19"/>
      <c r="SQA56" s="19"/>
      <c r="SQB56" s="19"/>
      <c r="SQC56" s="19"/>
      <c r="SQD56" s="19"/>
      <c r="SQE56" s="19"/>
      <c r="SQF56" s="19"/>
      <c r="SQG56" s="19"/>
      <c r="SQH56" s="19"/>
      <c r="SQI56" s="19"/>
      <c r="SQJ56" s="19"/>
      <c r="SQK56" s="19"/>
      <c r="SQL56" s="19"/>
      <c r="SQM56" s="19"/>
      <c r="SQN56" s="19"/>
      <c r="SQO56" s="19"/>
      <c r="SQP56" s="19"/>
      <c r="SQQ56" s="19"/>
      <c r="SQR56" s="19"/>
      <c r="SQS56" s="19"/>
      <c r="SQT56" s="19"/>
      <c r="SQU56" s="19"/>
      <c r="SQV56" s="19"/>
      <c r="SQW56" s="19"/>
      <c r="SQX56" s="19"/>
      <c r="SQY56" s="19"/>
      <c r="SQZ56" s="19"/>
      <c r="SRA56" s="19"/>
      <c r="SRB56" s="19"/>
      <c r="SRC56" s="19"/>
      <c r="SRD56" s="19"/>
      <c r="SRE56" s="19"/>
      <c r="SRF56" s="19"/>
      <c r="SRG56" s="19"/>
      <c r="SRH56" s="19"/>
      <c r="SRI56" s="19"/>
      <c r="SRJ56" s="19"/>
      <c r="SRK56" s="19"/>
      <c r="SRL56" s="19"/>
      <c r="SRM56" s="19"/>
      <c r="SRN56" s="19"/>
      <c r="SRO56" s="19"/>
      <c r="SRP56" s="19"/>
      <c r="SRQ56" s="19"/>
      <c r="SRR56" s="19"/>
      <c r="SRS56" s="19"/>
      <c r="SRT56" s="19"/>
      <c r="SRU56" s="19"/>
      <c r="SRV56" s="19"/>
      <c r="SRW56" s="19"/>
      <c r="SRX56" s="19"/>
      <c r="SRY56" s="19"/>
      <c r="SRZ56" s="19"/>
      <c r="SSA56" s="19"/>
      <c r="SSB56" s="19"/>
      <c r="SSC56" s="19"/>
      <c r="SSD56" s="19"/>
      <c r="SSE56" s="19"/>
      <c r="SSF56" s="19"/>
      <c r="SSG56" s="19"/>
      <c r="SSH56" s="19"/>
      <c r="SSI56" s="19"/>
      <c r="SSJ56" s="19"/>
      <c r="SSK56" s="19"/>
      <c r="SSL56" s="19"/>
      <c r="SSM56" s="19"/>
      <c r="SSN56" s="19"/>
      <c r="SSO56" s="19"/>
      <c r="SSP56" s="19"/>
      <c r="SSQ56" s="19"/>
      <c r="SSR56" s="19"/>
      <c r="SSS56" s="19"/>
      <c r="SST56" s="19"/>
      <c r="SSU56" s="19"/>
      <c r="SSV56" s="19"/>
      <c r="SSW56" s="19"/>
      <c r="SSX56" s="19"/>
      <c r="SSY56" s="19"/>
      <c r="SSZ56" s="19"/>
      <c r="STA56" s="19"/>
      <c r="STB56" s="19"/>
      <c r="STC56" s="19"/>
      <c r="STD56" s="19"/>
      <c r="STE56" s="19"/>
      <c r="STF56" s="19"/>
      <c r="STG56" s="19"/>
      <c r="STH56" s="19"/>
      <c r="STI56" s="19"/>
      <c r="STJ56" s="19"/>
      <c r="STK56" s="19"/>
      <c r="STL56" s="19"/>
      <c r="STM56" s="19"/>
      <c r="STN56" s="19"/>
      <c r="STO56" s="19"/>
      <c r="STP56" s="19"/>
      <c r="STQ56" s="19"/>
      <c r="STR56" s="19"/>
      <c r="STS56" s="19"/>
      <c r="STT56" s="19"/>
      <c r="STU56" s="19"/>
      <c r="STV56" s="19"/>
      <c r="STW56" s="19"/>
      <c r="STX56" s="19"/>
      <c r="STY56" s="19"/>
      <c r="STZ56" s="19"/>
      <c r="SUA56" s="19"/>
      <c r="SUB56" s="19"/>
      <c r="SUC56" s="19"/>
      <c r="SUD56" s="19"/>
      <c r="SUE56" s="19"/>
      <c r="SUF56" s="19"/>
      <c r="SUG56" s="19"/>
      <c r="SUH56" s="19"/>
      <c r="SUI56" s="19"/>
      <c r="SUJ56" s="19"/>
      <c r="SUK56" s="19"/>
      <c r="SUL56" s="19"/>
      <c r="SUM56" s="19"/>
      <c r="SUN56" s="19"/>
      <c r="SUO56" s="19"/>
      <c r="SUP56" s="19"/>
      <c r="SUQ56" s="19"/>
      <c r="SUR56" s="19"/>
      <c r="SUS56" s="19"/>
      <c r="SUT56" s="19"/>
      <c r="SUU56" s="19"/>
      <c r="SUV56" s="19"/>
      <c r="SUW56" s="19"/>
      <c r="SUX56" s="19"/>
      <c r="SUY56" s="19"/>
      <c r="SUZ56" s="19"/>
      <c r="SVA56" s="19"/>
      <c r="SVB56" s="19"/>
      <c r="SVC56" s="19"/>
      <c r="SVD56" s="19"/>
      <c r="SVE56" s="19"/>
      <c r="SVF56" s="19"/>
      <c r="SVG56" s="19"/>
      <c r="SVH56" s="19"/>
      <c r="SVI56" s="19"/>
      <c r="SVJ56" s="19"/>
      <c r="SVK56" s="19"/>
      <c r="SVL56" s="19"/>
      <c r="SVM56" s="19"/>
      <c r="SVN56" s="19"/>
      <c r="SVO56" s="19"/>
      <c r="SVP56" s="19"/>
      <c r="SVQ56" s="19"/>
      <c r="SVR56" s="19"/>
      <c r="SVS56" s="19"/>
      <c r="SVT56" s="19"/>
      <c r="SVU56" s="19"/>
      <c r="SVV56" s="19"/>
      <c r="SVW56" s="19"/>
      <c r="SVX56" s="19"/>
      <c r="SVY56" s="19"/>
      <c r="SVZ56" s="19"/>
      <c r="SWA56" s="19"/>
      <c r="SWB56" s="19"/>
      <c r="SWC56" s="19"/>
      <c r="SWD56" s="19"/>
      <c r="SWE56" s="19"/>
      <c r="SWF56" s="19"/>
      <c r="SWG56" s="19"/>
      <c r="SWH56" s="19"/>
      <c r="SWI56" s="19"/>
      <c r="SWJ56" s="19"/>
      <c r="SWK56" s="19"/>
      <c r="SWL56" s="19"/>
      <c r="SWM56" s="19"/>
      <c r="SWN56" s="19"/>
      <c r="SWO56" s="19"/>
      <c r="SWP56" s="19"/>
      <c r="SWQ56" s="19"/>
      <c r="SWR56" s="19"/>
      <c r="SWS56" s="19"/>
      <c r="SWT56" s="19"/>
      <c r="SWU56" s="19"/>
      <c r="SWV56" s="19"/>
      <c r="SWW56" s="19"/>
      <c r="SWX56" s="19"/>
      <c r="SWY56" s="19"/>
      <c r="SWZ56" s="19"/>
      <c r="SXA56" s="19"/>
      <c r="SXB56" s="19"/>
      <c r="SXC56" s="19"/>
      <c r="SXD56" s="19"/>
      <c r="SXE56" s="19"/>
      <c r="SXF56" s="19"/>
      <c r="SXG56" s="19"/>
      <c r="SXH56" s="19"/>
      <c r="SXI56" s="19"/>
      <c r="SXJ56" s="19"/>
      <c r="SXK56" s="19"/>
      <c r="SXL56" s="19"/>
      <c r="SXM56" s="19"/>
      <c r="SXN56" s="19"/>
      <c r="SXO56" s="19"/>
      <c r="SXP56" s="19"/>
      <c r="SXQ56" s="19"/>
      <c r="SXR56" s="19"/>
      <c r="SXS56" s="19"/>
      <c r="SXT56" s="19"/>
      <c r="SXU56" s="19"/>
      <c r="SXV56" s="19"/>
      <c r="SXW56" s="19"/>
      <c r="SXX56" s="19"/>
      <c r="SXY56" s="19"/>
      <c r="SXZ56" s="19"/>
      <c r="SYA56" s="19"/>
      <c r="SYB56" s="19"/>
      <c r="SYC56" s="19"/>
      <c r="SYD56" s="19"/>
      <c r="SYE56" s="19"/>
      <c r="SYF56" s="19"/>
      <c r="SYG56" s="19"/>
      <c r="SYH56" s="19"/>
      <c r="SYI56" s="19"/>
      <c r="SYJ56" s="19"/>
      <c r="SYK56" s="19"/>
      <c r="SYL56" s="19"/>
      <c r="SYM56" s="19"/>
      <c r="SYN56" s="19"/>
      <c r="SYO56" s="19"/>
      <c r="SYP56" s="19"/>
      <c r="SYQ56" s="19"/>
      <c r="SYR56" s="19"/>
      <c r="SYS56" s="19"/>
      <c r="SYT56" s="19"/>
      <c r="SYU56" s="19"/>
      <c r="SYV56" s="19"/>
      <c r="SYW56" s="19"/>
      <c r="SYX56" s="19"/>
      <c r="SYY56" s="19"/>
      <c r="SYZ56" s="19"/>
      <c r="SZA56" s="19"/>
      <c r="SZB56" s="19"/>
      <c r="SZC56" s="19"/>
      <c r="SZD56" s="19"/>
      <c r="SZE56" s="19"/>
      <c r="SZF56" s="19"/>
      <c r="SZG56" s="19"/>
      <c r="SZH56" s="19"/>
      <c r="SZI56" s="19"/>
      <c r="SZJ56" s="19"/>
      <c r="SZK56" s="19"/>
      <c r="SZL56" s="19"/>
      <c r="SZM56" s="19"/>
      <c r="SZN56" s="19"/>
      <c r="SZO56" s="19"/>
      <c r="SZP56" s="19"/>
      <c r="SZQ56" s="19"/>
      <c r="SZR56" s="19"/>
      <c r="SZS56" s="19"/>
      <c r="SZT56" s="19"/>
      <c r="SZU56" s="19"/>
      <c r="SZV56" s="19"/>
      <c r="SZW56" s="19"/>
      <c r="SZX56" s="19"/>
      <c r="SZY56" s="19"/>
      <c r="SZZ56" s="19"/>
      <c r="TAA56" s="19"/>
      <c r="TAB56" s="19"/>
      <c r="TAC56" s="19"/>
      <c r="TAD56" s="19"/>
      <c r="TAE56" s="19"/>
      <c r="TAF56" s="19"/>
      <c r="TAG56" s="19"/>
      <c r="TAH56" s="19"/>
      <c r="TAI56" s="19"/>
      <c r="TAJ56" s="19"/>
      <c r="TAK56" s="19"/>
      <c r="TAL56" s="19"/>
      <c r="TAM56" s="19"/>
      <c r="TAN56" s="19"/>
      <c r="TAO56" s="19"/>
      <c r="TAP56" s="19"/>
      <c r="TAQ56" s="19"/>
      <c r="TAR56" s="19"/>
      <c r="TAS56" s="19"/>
      <c r="TAT56" s="19"/>
      <c r="TAU56" s="19"/>
      <c r="TAV56" s="19"/>
      <c r="TAW56" s="19"/>
      <c r="TAX56" s="19"/>
      <c r="TAY56" s="19"/>
      <c r="TAZ56" s="19"/>
      <c r="TBA56" s="19"/>
      <c r="TBB56" s="19"/>
      <c r="TBC56" s="19"/>
      <c r="TBD56" s="19"/>
      <c r="TBE56" s="19"/>
      <c r="TBF56" s="19"/>
      <c r="TBG56" s="19"/>
      <c r="TBH56" s="19"/>
      <c r="TBI56" s="19"/>
      <c r="TBJ56" s="19"/>
      <c r="TBK56" s="19"/>
      <c r="TBL56" s="19"/>
      <c r="TBM56" s="19"/>
      <c r="TBN56" s="19"/>
      <c r="TBO56" s="19"/>
      <c r="TBP56" s="19"/>
      <c r="TBQ56" s="19"/>
      <c r="TBR56" s="19"/>
      <c r="TBS56" s="19"/>
      <c r="TBT56" s="19"/>
      <c r="TBU56" s="19"/>
      <c r="TBV56" s="19"/>
      <c r="TBW56" s="19"/>
      <c r="TBX56" s="19"/>
      <c r="TBY56" s="19"/>
      <c r="TBZ56" s="19"/>
      <c r="TCA56" s="19"/>
      <c r="TCB56" s="19"/>
      <c r="TCC56" s="19"/>
      <c r="TCD56" s="19"/>
      <c r="TCE56" s="19"/>
      <c r="TCF56" s="19"/>
      <c r="TCG56" s="19"/>
      <c r="TCH56" s="19"/>
      <c r="TCI56" s="19"/>
      <c r="TCJ56" s="19"/>
      <c r="TCK56" s="19"/>
      <c r="TCL56" s="19"/>
      <c r="TCM56" s="19"/>
      <c r="TCN56" s="19"/>
      <c r="TCO56" s="19"/>
      <c r="TCP56" s="19"/>
      <c r="TCQ56" s="19"/>
      <c r="TCR56" s="19"/>
      <c r="TCS56" s="19"/>
      <c r="TCT56" s="19"/>
      <c r="TCU56" s="19"/>
      <c r="TCV56" s="19"/>
      <c r="TCW56" s="19"/>
      <c r="TCX56" s="19"/>
      <c r="TCY56" s="19"/>
      <c r="TCZ56" s="19"/>
      <c r="TDA56" s="19"/>
      <c r="TDB56" s="19"/>
      <c r="TDC56" s="19"/>
      <c r="TDD56" s="19"/>
      <c r="TDE56" s="19"/>
      <c r="TDF56" s="19"/>
      <c r="TDG56" s="19"/>
      <c r="TDH56" s="19"/>
      <c r="TDI56" s="19"/>
      <c r="TDJ56" s="19"/>
      <c r="TDK56" s="19"/>
      <c r="TDL56" s="19"/>
      <c r="TDM56" s="19"/>
      <c r="TDN56" s="19"/>
      <c r="TDO56" s="19"/>
      <c r="TDP56" s="19"/>
      <c r="TDQ56" s="19"/>
      <c r="TDR56" s="19"/>
      <c r="TDS56" s="19"/>
      <c r="TDT56" s="19"/>
      <c r="TDU56" s="19"/>
      <c r="TDV56" s="19"/>
      <c r="TDW56" s="19"/>
      <c r="TDX56" s="19"/>
      <c r="TDY56" s="19"/>
      <c r="TDZ56" s="19"/>
      <c r="TEA56" s="19"/>
      <c r="TEB56" s="19"/>
      <c r="TEC56" s="19"/>
      <c r="TED56" s="19"/>
      <c r="TEE56" s="19"/>
      <c r="TEF56" s="19"/>
      <c r="TEG56" s="19"/>
      <c r="TEH56" s="19"/>
      <c r="TEI56" s="19"/>
      <c r="TEJ56" s="19"/>
      <c r="TEK56" s="19"/>
      <c r="TEL56" s="19"/>
      <c r="TEM56" s="19"/>
      <c r="TEN56" s="19"/>
      <c r="TEO56" s="19"/>
      <c r="TEP56" s="19"/>
      <c r="TEQ56" s="19"/>
      <c r="TER56" s="19"/>
      <c r="TES56" s="19"/>
      <c r="TET56" s="19"/>
      <c r="TEU56" s="19"/>
      <c r="TEV56" s="19"/>
      <c r="TEW56" s="19"/>
      <c r="TEX56" s="19"/>
      <c r="TEY56" s="19"/>
      <c r="TEZ56" s="19"/>
      <c r="TFA56" s="19"/>
      <c r="TFB56" s="19"/>
      <c r="TFC56" s="19"/>
      <c r="TFD56" s="19"/>
      <c r="TFE56" s="19"/>
      <c r="TFF56" s="19"/>
      <c r="TFG56" s="19"/>
      <c r="TFH56" s="19"/>
      <c r="TFI56" s="19"/>
      <c r="TFJ56" s="19"/>
      <c r="TFK56" s="19"/>
      <c r="TFL56" s="19"/>
      <c r="TFM56" s="19"/>
      <c r="TFN56" s="19"/>
      <c r="TFO56" s="19"/>
      <c r="TFP56" s="19"/>
      <c r="TFQ56" s="19"/>
      <c r="TFR56" s="19"/>
      <c r="TFS56" s="19"/>
      <c r="TFT56" s="19"/>
      <c r="TFU56" s="19"/>
      <c r="TFV56" s="19"/>
      <c r="TFW56" s="19"/>
      <c r="TFX56" s="19"/>
      <c r="TFY56" s="19"/>
      <c r="TFZ56" s="19"/>
      <c r="TGA56" s="19"/>
      <c r="TGB56" s="19"/>
      <c r="TGC56" s="19"/>
      <c r="TGD56" s="19"/>
      <c r="TGE56" s="19"/>
      <c r="TGF56" s="19"/>
      <c r="TGG56" s="19"/>
      <c r="TGH56" s="19"/>
      <c r="TGI56" s="19"/>
      <c r="TGJ56" s="19"/>
      <c r="TGK56" s="19"/>
      <c r="TGL56" s="19"/>
      <c r="TGM56" s="19"/>
      <c r="TGN56" s="19"/>
      <c r="TGO56" s="19"/>
      <c r="TGP56" s="19"/>
      <c r="TGQ56" s="19"/>
      <c r="TGR56" s="19"/>
      <c r="TGS56" s="19"/>
      <c r="TGT56" s="19"/>
      <c r="TGU56" s="19"/>
      <c r="TGV56" s="19"/>
      <c r="TGW56" s="19"/>
      <c r="TGX56" s="19"/>
      <c r="TGY56" s="19"/>
      <c r="TGZ56" s="19"/>
      <c r="THA56" s="19"/>
      <c r="THB56" s="19"/>
      <c r="THC56" s="19"/>
      <c r="THD56" s="19"/>
      <c r="THE56" s="19"/>
      <c r="THF56" s="19"/>
      <c r="THG56" s="19"/>
      <c r="THH56" s="19"/>
      <c r="THI56" s="19"/>
      <c r="THJ56" s="19"/>
      <c r="THK56" s="19"/>
      <c r="THL56" s="19"/>
      <c r="THM56" s="19"/>
      <c r="THN56" s="19"/>
      <c r="THO56" s="19"/>
      <c r="THP56" s="19"/>
      <c r="THQ56" s="19"/>
      <c r="THR56" s="19"/>
      <c r="THS56" s="19"/>
      <c r="THT56" s="19"/>
      <c r="THU56" s="19"/>
      <c r="THV56" s="19"/>
      <c r="THW56" s="19"/>
      <c r="THX56" s="19"/>
      <c r="THY56" s="19"/>
      <c r="THZ56" s="19"/>
      <c r="TIA56" s="19"/>
      <c r="TIB56" s="19"/>
      <c r="TIC56" s="19"/>
      <c r="TID56" s="19"/>
      <c r="TIE56" s="19"/>
      <c r="TIF56" s="19"/>
      <c r="TIG56" s="19"/>
      <c r="TIH56" s="19"/>
      <c r="TII56" s="19"/>
      <c r="TIJ56" s="19"/>
      <c r="TIK56" s="19"/>
      <c r="TIL56" s="19"/>
      <c r="TIM56" s="19"/>
      <c r="TIN56" s="19"/>
      <c r="TIO56" s="19"/>
      <c r="TIP56" s="19"/>
      <c r="TIQ56" s="19"/>
      <c r="TIR56" s="19"/>
      <c r="TIS56" s="19"/>
      <c r="TIT56" s="19"/>
      <c r="TIU56" s="19"/>
      <c r="TIV56" s="19"/>
      <c r="TIW56" s="19"/>
      <c r="TIX56" s="19"/>
      <c r="TIY56" s="19"/>
      <c r="TIZ56" s="19"/>
      <c r="TJA56" s="19"/>
      <c r="TJB56" s="19"/>
      <c r="TJC56" s="19"/>
      <c r="TJD56" s="19"/>
      <c r="TJE56" s="19"/>
      <c r="TJF56" s="19"/>
      <c r="TJG56" s="19"/>
      <c r="TJH56" s="19"/>
      <c r="TJI56" s="19"/>
      <c r="TJJ56" s="19"/>
      <c r="TJK56" s="19"/>
      <c r="TJL56" s="19"/>
      <c r="TJM56" s="19"/>
      <c r="TJN56" s="19"/>
      <c r="TJO56" s="19"/>
      <c r="TJP56" s="19"/>
      <c r="TJQ56" s="19"/>
      <c r="TJR56" s="19"/>
      <c r="TJS56" s="19"/>
      <c r="TJT56" s="19"/>
      <c r="TJU56" s="19"/>
      <c r="TJV56" s="19"/>
      <c r="TJW56" s="19"/>
      <c r="TJX56" s="19"/>
      <c r="TJY56" s="19"/>
      <c r="TJZ56" s="19"/>
      <c r="TKA56" s="19"/>
      <c r="TKB56" s="19"/>
      <c r="TKC56" s="19"/>
      <c r="TKD56" s="19"/>
      <c r="TKE56" s="19"/>
      <c r="TKF56" s="19"/>
      <c r="TKG56" s="19"/>
      <c r="TKH56" s="19"/>
      <c r="TKI56" s="19"/>
      <c r="TKJ56" s="19"/>
      <c r="TKK56" s="19"/>
      <c r="TKL56" s="19"/>
      <c r="TKM56" s="19"/>
      <c r="TKN56" s="19"/>
      <c r="TKO56" s="19"/>
      <c r="TKP56" s="19"/>
      <c r="TKQ56" s="19"/>
      <c r="TKR56" s="19"/>
      <c r="TKS56" s="19"/>
      <c r="TKT56" s="19"/>
      <c r="TKU56" s="19"/>
      <c r="TKV56" s="19"/>
      <c r="TKW56" s="19"/>
      <c r="TKX56" s="19"/>
      <c r="TKY56" s="19"/>
      <c r="TKZ56" s="19"/>
      <c r="TLA56" s="19"/>
      <c r="TLB56" s="19"/>
      <c r="TLC56" s="19"/>
      <c r="TLD56" s="19"/>
      <c r="TLE56" s="19"/>
      <c r="TLF56" s="19"/>
      <c r="TLG56" s="19"/>
      <c r="TLH56" s="19"/>
      <c r="TLI56" s="19"/>
      <c r="TLJ56" s="19"/>
      <c r="TLK56" s="19"/>
      <c r="TLL56" s="19"/>
      <c r="TLM56" s="19"/>
      <c r="TLN56" s="19"/>
      <c r="TLO56" s="19"/>
      <c r="TLP56" s="19"/>
      <c r="TLQ56" s="19"/>
      <c r="TLR56" s="19"/>
      <c r="TLS56" s="19"/>
      <c r="TLT56" s="19"/>
      <c r="TLU56" s="19"/>
      <c r="TLV56" s="19"/>
      <c r="TLW56" s="19"/>
      <c r="TLX56" s="19"/>
      <c r="TLY56" s="19"/>
      <c r="TLZ56" s="19"/>
      <c r="TMA56" s="19"/>
      <c r="TMB56" s="19"/>
      <c r="TMC56" s="19"/>
      <c r="TMD56" s="19"/>
      <c r="TME56" s="19"/>
      <c r="TMF56" s="19"/>
      <c r="TMG56" s="19"/>
      <c r="TMH56" s="19"/>
      <c r="TMI56" s="19"/>
      <c r="TMJ56" s="19"/>
      <c r="TMK56" s="19"/>
      <c r="TML56" s="19"/>
      <c r="TMM56" s="19"/>
      <c r="TMN56" s="19"/>
      <c r="TMO56" s="19"/>
      <c r="TMP56" s="19"/>
      <c r="TMQ56" s="19"/>
      <c r="TMR56" s="19"/>
      <c r="TMS56" s="19"/>
      <c r="TMT56" s="19"/>
      <c r="TMU56" s="19"/>
      <c r="TMV56" s="19"/>
      <c r="TMW56" s="19"/>
      <c r="TMX56" s="19"/>
      <c r="TMY56" s="19"/>
      <c r="TMZ56" s="19"/>
      <c r="TNA56" s="19"/>
      <c r="TNB56" s="19"/>
      <c r="TNC56" s="19"/>
      <c r="TND56" s="19"/>
      <c r="TNE56" s="19"/>
      <c r="TNF56" s="19"/>
      <c r="TNG56" s="19"/>
      <c r="TNH56" s="19"/>
      <c r="TNI56" s="19"/>
      <c r="TNJ56" s="19"/>
      <c r="TNK56" s="19"/>
      <c r="TNL56" s="19"/>
      <c r="TNM56" s="19"/>
      <c r="TNN56" s="19"/>
      <c r="TNO56" s="19"/>
      <c r="TNP56" s="19"/>
      <c r="TNQ56" s="19"/>
      <c r="TNR56" s="19"/>
      <c r="TNS56" s="19"/>
      <c r="TNT56" s="19"/>
      <c r="TNU56" s="19"/>
      <c r="TNV56" s="19"/>
      <c r="TNW56" s="19"/>
      <c r="TNX56" s="19"/>
      <c r="TNY56" s="19"/>
      <c r="TNZ56" s="19"/>
      <c r="TOA56" s="19"/>
      <c r="TOB56" s="19"/>
      <c r="TOC56" s="19"/>
      <c r="TOD56" s="19"/>
      <c r="TOE56" s="19"/>
      <c r="TOF56" s="19"/>
      <c r="TOG56" s="19"/>
      <c r="TOH56" s="19"/>
      <c r="TOI56" s="19"/>
      <c r="TOJ56" s="19"/>
      <c r="TOK56" s="19"/>
      <c r="TOL56" s="19"/>
      <c r="TOM56" s="19"/>
      <c r="TON56" s="19"/>
      <c r="TOO56" s="19"/>
      <c r="TOP56" s="19"/>
      <c r="TOQ56" s="19"/>
      <c r="TOR56" s="19"/>
      <c r="TOS56" s="19"/>
      <c r="TOT56" s="19"/>
      <c r="TOU56" s="19"/>
      <c r="TOV56" s="19"/>
      <c r="TOW56" s="19"/>
      <c r="TOX56" s="19"/>
      <c r="TOY56" s="19"/>
      <c r="TOZ56" s="19"/>
      <c r="TPA56" s="19"/>
      <c r="TPB56" s="19"/>
      <c r="TPC56" s="19"/>
      <c r="TPD56" s="19"/>
      <c r="TPE56" s="19"/>
      <c r="TPF56" s="19"/>
      <c r="TPG56" s="19"/>
      <c r="TPH56" s="19"/>
      <c r="TPI56" s="19"/>
      <c r="TPJ56" s="19"/>
      <c r="TPK56" s="19"/>
      <c r="TPL56" s="19"/>
      <c r="TPM56" s="19"/>
      <c r="TPN56" s="19"/>
      <c r="TPO56" s="19"/>
      <c r="TPP56" s="19"/>
      <c r="TPQ56" s="19"/>
      <c r="TPR56" s="19"/>
      <c r="TPS56" s="19"/>
      <c r="TPT56" s="19"/>
      <c r="TPU56" s="19"/>
      <c r="TPV56" s="19"/>
      <c r="TPW56" s="19"/>
      <c r="TPX56" s="19"/>
      <c r="TPY56" s="19"/>
      <c r="TPZ56" s="19"/>
      <c r="TQA56" s="19"/>
      <c r="TQB56" s="19"/>
      <c r="TQC56" s="19"/>
      <c r="TQD56" s="19"/>
      <c r="TQE56" s="19"/>
      <c r="TQF56" s="19"/>
      <c r="TQG56" s="19"/>
      <c r="TQH56" s="19"/>
      <c r="TQI56" s="19"/>
      <c r="TQJ56" s="19"/>
      <c r="TQK56" s="19"/>
      <c r="TQL56" s="19"/>
      <c r="TQM56" s="19"/>
      <c r="TQN56" s="19"/>
      <c r="TQO56" s="19"/>
      <c r="TQP56" s="19"/>
      <c r="TQQ56" s="19"/>
      <c r="TQR56" s="19"/>
      <c r="TQS56" s="19"/>
      <c r="TQT56" s="19"/>
      <c r="TQU56" s="19"/>
      <c r="TQV56" s="19"/>
      <c r="TQW56" s="19"/>
      <c r="TQX56" s="19"/>
      <c r="TQY56" s="19"/>
      <c r="TQZ56" s="19"/>
      <c r="TRA56" s="19"/>
      <c r="TRB56" s="19"/>
      <c r="TRC56" s="19"/>
      <c r="TRD56" s="19"/>
      <c r="TRE56" s="19"/>
      <c r="TRF56" s="19"/>
      <c r="TRG56" s="19"/>
      <c r="TRH56" s="19"/>
      <c r="TRI56" s="19"/>
      <c r="TRJ56" s="19"/>
      <c r="TRK56" s="19"/>
      <c r="TRL56" s="19"/>
      <c r="TRM56" s="19"/>
      <c r="TRN56" s="19"/>
      <c r="TRO56" s="19"/>
      <c r="TRP56" s="19"/>
      <c r="TRQ56" s="19"/>
      <c r="TRR56" s="19"/>
      <c r="TRS56" s="19"/>
      <c r="TRT56" s="19"/>
      <c r="TRU56" s="19"/>
      <c r="TRV56" s="19"/>
      <c r="TRW56" s="19"/>
      <c r="TRX56" s="19"/>
      <c r="TRY56" s="19"/>
      <c r="TRZ56" s="19"/>
      <c r="TSA56" s="19"/>
      <c r="TSB56" s="19"/>
      <c r="TSC56" s="19"/>
      <c r="TSD56" s="19"/>
      <c r="TSE56" s="19"/>
      <c r="TSF56" s="19"/>
      <c r="TSG56" s="19"/>
      <c r="TSH56" s="19"/>
      <c r="TSI56" s="19"/>
      <c r="TSJ56" s="19"/>
      <c r="TSK56" s="19"/>
      <c r="TSL56" s="19"/>
      <c r="TSM56" s="19"/>
      <c r="TSN56" s="19"/>
      <c r="TSO56" s="19"/>
      <c r="TSP56" s="19"/>
      <c r="TSQ56" s="19"/>
      <c r="TSR56" s="19"/>
      <c r="TSS56" s="19"/>
      <c r="TST56" s="19"/>
      <c r="TSU56" s="19"/>
      <c r="TSV56" s="19"/>
      <c r="TSW56" s="19"/>
      <c r="TSX56" s="19"/>
      <c r="TSY56" s="19"/>
      <c r="TSZ56" s="19"/>
      <c r="TTA56" s="19"/>
      <c r="TTB56" s="19"/>
      <c r="TTC56" s="19"/>
      <c r="TTD56" s="19"/>
      <c r="TTE56" s="19"/>
      <c r="TTF56" s="19"/>
      <c r="TTG56" s="19"/>
      <c r="TTH56" s="19"/>
      <c r="TTI56" s="19"/>
      <c r="TTJ56" s="19"/>
      <c r="TTK56" s="19"/>
      <c r="TTL56" s="19"/>
      <c r="TTM56" s="19"/>
      <c r="TTN56" s="19"/>
      <c r="TTO56" s="19"/>
      <c r="TTP56" s="19"/>
      <c r="TTQ56" s="19"/>
      <c r="TTR56" s="19"/>
      <c r="TTS56" s="19"/>
      <c r="TTT56" s="19"/>
      <c r="TTU56" s="19"/>
      <c r="TTV56" s="19"/>
      <c r="TTW56" s="19"/>
      <c r="TTX56" s="19"/>
      <c r="TTY56" s="19"/>
      <c r="TTZ56" s="19"/>
      <c r="TUA56" s="19"/>
      <c r="TUB56" s="19"/>
      <c r="TUC56" s="19"/>
      <c r="TUD56" s="19"/>
      <c r="TUE56" s="19"/>
      <c r="TUF56" s="19"/>
      <c r="TUG56" s="19"/>
      <c r="TUH56" s="19"/>
      <c r="TUI56" s="19"/>
      <c r="TUJ56" s="19"/>
      <c r="TUK56" s="19"/>
      <c r="TUL56" s="19"/>
      <c r="TUM56" s="19"/>
      <c r="TUN56" s="19"/>
      <c r="TUO56" s="19"/>
      <c r="TUP56" s="19"/>
      <c r="TUQ56" s="19"/>
      <c r="TUR56" s="19"/>
      <c r="TUS56" s="19"/>
      <c r="TUT56" s="19"/>
      <c r="TUU56" s="19"/>
      <c r="TUV56" s="19"/>
      <c r="TUW56" s="19"/>
      <c r="TUX56" s="19"/>
      <c r="TUY56" s="19"/>
      <c r="TUZ56" s="19"/>
      <c r="TVA56" s="19"/>
      <c r="TVB56" s="19"/>
      <c r="TVC56" s="19"/>
      <c r="TVD56" s="19"/>
      <c r="TVE56" s="19"/>
      <c r="TVF56" s="19"/>
      <c r="TVG56" s="19"/>
      <c r="TVH56" s="19"/>
      <c r="TVI56" s="19"/>
      <c r="TVJ56" s="19"/>
      <c r="TVK56" s="19"/>
      <c r="TVL56" s="19"/>
      <c r="TVM56" s="19"/>
      <c r="TVN56" s="19"/>
      <c r="TVO56" s="19"/>
      <c r="TVP56" s="19"/>
      <c r="TVQ56" s="19"/>
      <c r="TVR56" s="19"/>
      <c r="TVS56" s="19"/>
      <c r="TVT56" s="19"/>
      <c r="TVU56" s="19"/>
      <c r="TVV56" s="19"/>
      <c r="TVW56" s="19"/>
      <c r="TVX56" s="19"/>
      <c r="TVY56" s="19"/>
      <c r="TVZ56" s="19"/>
      <c r="TWA56" s="19"/>
      <c r="TWB56" s="19"/>
      <c r="TWC56" s="19"/>
      <c r="TWD56" s="19"/>
      <c r="TWE56" s="19"/>
      <c r="TWF56" s="19"/>
      <c r="TWG56" s="19"/>
      <c r="TWH56" s="19"/>
      <c r="TWI56" s="19"/>
      <c r="TWJ56" s="19"/>
      <c r="TWK56" s="19"/>
      <c r="TWL56" s="19"/>
      <c r="TWM56" s="19"/>
      <c r="TWN56" s="19"/>
      <c r="TWO56" s="19"/>
      <c r="TWP56" s="19"/>
      <c r="TWQ56" s="19"/>
      <c r="TWR56" s="19"/>
      <c r="TWS56" s="19"/>
      <c r="TWT56" s="19"/>
      <c r="TWU56" s="19"/>
      <c r="TWV56" s="19"/>
      <c r="TWW56" s="19"/>
      <c r="TWX56" s="19"/>
      <c r="TWY56" s="19"/>
      <c r="TWZ56" s="19"/>
      <c r="TXA56" s="19"/>
      <c r="TXB56" s="19"/>
      <c r="TXC56" s="19"/>
      <c r="TXD56" s="19"/>
      <c r="TXE56" s="19"/>
      <c r="TXF56" s="19"/>
      <c r="TXG56" s="19"/>
      <c r="TXH56" s="19"/>
      <c r="TXI56" s="19"/>
      <c r="TXJ56" s="19"/>
      <c r="TXK56" s="19"/>
      <c r="TXL56" s="19"/>
      <c r="TXM56" s="19"/>
      <c r="TXN56" s="19"/>
      <c r="TXO56" s="19"/>
      <c r="TXP56" s="19"/>
      <c r="TXQ56" s="19"/>
      <c r="TXR56" s="19"/>
      <c r="TXS56" s="19"/>
      <c r="TXT56" s="19"/>
      <c r="TXU56" s="19"/>
      <c r="TXV56" s="19"/>
      <c r="TXW56" s="19"/>
      <c r="TXX56" s="19"/>
      <c r="TXY56" s="19"/>
      <c r="TXZ56" s="19"/>
      <c r="TYA56" s="19"/>
      <c r="TYB56" s="19"/>
      <c r="TYC56" s="19"/>
      <c r="TYD56" s="19"/>
      <c r="TYE56" s="19"/>
      <c r="TYF56" s="19"/>
      <c r="TYG56" s="19"/>
      <c r="TYH56" s="19"/>
      <c r="TYI56" s="19"/>
      <c r="TYJ56" s="19"/>
      <c r="TYK56" s="19"/>
      <c r="TYL56" s="19"/>
      <c r="TYM56" s="19"/>
      <c r="TYN56" s="19"/>
      <c r="TYO56" s="19"/>
      <c r="TYP56" s="19"/>
      <c r="TYQ56" s="19"/>
      <c r="TYR56" s="19"/>
      <c r="TYS56" s="19"/>
      <c r="TYT56" s="19"/>
      <c r="TYU56" s="19"/>
      <c r="TYV56" s="19"/>
      <c r="TYW56" s="19"/>
      <c r="TYX56" s="19"/>
      <c r="TYY56" s="19"/>
      <c r="TYZ56" s="19"/>
      <c r="TZA56" s="19"/>
      <c r="TZB56" s="19"/>
      <c r="TZC56" s="19"/>
      <c r="TZD56" s="19"/>
      <c r="TZE56" s="19"/>
      <c r="TZF56" s="19"/>
      <c r="TZG56" s="19"/>
      <c r="TZH56" s="19"/>
      <c r="TZI56" s="19"/>
      <c r="TZJ56" s="19"/>
      <c r="TZK56" s="19"/>
      <c r="TZL56" s="19"/>
      <c r="TZM56" s="19"/>
      <c r="TZN56" s="19"/>
      <c r="TZO56" s="19"/>
      <c r="TZP56" s="19"/>
      <c r="TZQ56" s="19"/>
      <c r="TZR56" s="19"/>
      <c r="TZS56" s="19"/>
      <c r="TZT56" s="19"/>
      <c r="TZU56" s="19"/>
      <c r="TZV56" s="19"/>
      <c r="TZW56" s="19"/>
      <c r="TZX56" s="19"/>
      <c r="TZY56" s="19"/>
      <c r="TZZ56" s="19"/>
      <c r="UAA56" s="19"/>
      <c r="UAB56" s="19"/>
      <c r="UAC56" s="19"/>
      <c r="UAD56" s="19"/>
      <c r="UAE56" s="19"/>
      <c r="UAF56" s="19"/>
      <c r="UAG56" s="19"/>
      <c r="UAH56" s="19"/>
      <c r="UAI56" s="19"/>
      <c r="UAJ56" s="19"/>
      <c r="UAK56" s="19"/>
      <c r="UAL56" s="19"/>
      <c r="UAM56" s="19"/>
      <c r="UAN56" s="19"/>
      <c r="UAO56" s="19"/>
      <c r="UAP56" s="19"/>
      <c r="UAQ56" s="19"/>
      <c r="UAR56" s="19"/>
      <c r="UAS56" s="19"/>
      <c r="UAT56" s="19"/>
      <c r="UAU56" s="19"/>
      <c r="UAV56" s="19"/>
      <c r="UAW56" s="19"/>
      <c r="UAX56" s="19"/>
      <c r="UAY56" s="19"/>
      <c r="UAZ56" s="19"/>
      <c r="UBA56" s="19"/>
      <c r="UBB56" s="19"/>
      <c r="UBC56" s="19"/>
      <c r="UBD56" s="19"/>
      <c r="UBE56" s="19"/>
      <c r="UBF56" s="19"/>
      <c r="UBG56" s="19"/>
      <c r="UBH56" s="19"/>
      <c r="UBI56" s="19"/>
      <c r="UBJ56" s="19"/>
      <c r="UBK56" s="19"/>
      <c r="UBL56" s="19"/>
      <c r="UBM56" s="19"/>
      <c r="UBN56" s="19"/>
      <c r="UBO56" s="19"/>
      <c r="UBP56" s="19"/>
      <c r="UBQ56" s="19"/>
      <c r="UBR56" s="19"/>
      <c r="UBS56" s="19"/>
      <c r="UBT56" s="19"/>
      <c r="UBU56" s="19"/>
      <c r="UBV56" s="19"/>
      <c r="UBW56" s="19"/>
      <c r="UBX56" s="19"/>
      <c r="UBY56" s="19"/>
      <c r="UBZ56" s="19"/>
      <c r="UCA56" s="19"/>
      <c r="UCB56" s="19"/>
      <c r="UCC56" s="19"/>
      <c r="UCD56" s="19"/>
      <c r="UCE56" s="19"/>
      <c r="UCF56" s="19"/>
      <c r="UCG56" s="19"/>
      <c r="UCH56" s="19"/>
      <c r="UCI56" s="19"/>
      <c r="UCJ56" s="19"/>
      <c r="UCK56" s="19"/>
      <c r="UCL56" s="19"/>
      <c r="UCM56" s="19"/>
      <c r="UCN56" s="19"/>
      <c r="UCO56" s="19"/>
      <c r="UCP56" s="19"/>
      <c r="UCQ56" s="19"/>
      <c r="UCR56" s="19"/>
      <c r="UCS56" s="19"/>
      <c r="UCT56" s="19"/>
      <c r="UCU56" s="19"/>
      <c r="UCV56" s="19"/>
      <c r="UCW56" s="19"/>
      <c r="UCX56" s="19"/>
      <c r="UCY56" s="19"/>
      <c r="UCZ56" s="19"/>
      <c r="UDA56" s="19"/>
      <c r="UDB56" s="19"/>
      <c r="UDC56" s="19"/>
      <c r="UDD56" s="19"/>
      <c r="UDE56" s="19"/>
      <c r="UDF56" s="19"/>
      <c r="UDG56" s="19"/>
      <c r="UDH56" s="19"/>
      <c r="UDI56" s="19"/>
      <c r="UDJ56" s="19"/>
      <c r="UDK56" s="19"/>
      <c r="UDL56" s="19"/>
      <c r="UDM56" s="19"/>
      <c r="UDN56" s="19"/>
      <c r="UDO56" s="19"/>
      <c r="UDP56" s="19"/>
      <c r="UDQ56" s="19"/>
      <c r="UDR56" s="19"/>
      <c r="UDS56" s="19"/>
      <c r="UDT56" s="19"/>
      <c r="UDU56" s="19"/>
      <c r="UDV56" s="19"/>
      <c r="UDW56" s="19"/>
      <c r="UDX56" s="19"/>
      <c r="UDY56" s="19"/>
      <c r="UDZ56" s="19"/>
      <c r="UEA56" s="19"/>
      <c r="UEB56" s="19"/>
      <c r="UEC56" s="19"/>
      <c r="UED56" s="19"/>
      <c r="UEE56" s="19"/>
      <c r="UEF56" s="19"/>
      <c r="UEG56" s="19"/>
      <c r="UEH56" s="19"/>
      <c r="UEI56" s="19"/>
      <c r="UEJ56" s="19"/>
      <c r="UEK56" s="19"/>
      <c r="UEL56" s="19"/>
      <c r="UEM56" s="19"/>
      <c r="UEN56" s="19"/>
      <c r="UEO56" s="19"/>
      <c r="UEP56" s="19"/>
      <c r="UEQ56" s="19"/>
      <c r="UER56" s="19"/>
      <c r="UES56" s="19"/>
      <c r="UET56" s="19"/>
      <c r="UEU56" s="19"/>
      <c r="UEV56" s="19"/>
      <c r="UEW56" s="19"/>
      <c r="UEX56" s="19"/>
      <c r="UEY56" s="19"/>
      <c r="UEZ56" s="19"/>
      <c r="UFA56" s="19"/>
      <c r="UFB56" s="19"/>
      <c r="UFC56" s="19"/>
      <c r="UFD56" s="19"/>
      <c r="UFE56" s="19"/>
      <c r="UFF56" s="19"/>
      <c r="UFG56" s="19"/>
      <c r="UFH56" s="19"/>
      <c r="UFI56" s="19"/>
      <c r="UFJ56" s="19"/>
      <c r="UFK56" s="19"/>
      <c r="UFL56" s="19"/>
      <c r="UFM56" s="19"/>
      <c r="UFN56" s="19"/>
      <c r="UFO56" s="19"/>
      <c r="UFP56" s="19"/>
      <c r="UFQ56" s="19"/>
      <c r="UFR56" s="19"/>
      <c r="UFS56" s="19"/>
      <c r="UFT56" s="19"/>
      <c r="UFU56" s="19"/>
      <c r="UFV56" s="19"/>
      <c r="UFW56" s="19"/>
      <c r="UFX56" s="19"/>
      <c r="UFY56" s="19"/>
      <c r="UFZ56" s="19"/>
      <c r="UGA56" s="19"/>
      <c r="UGB56" s="19"/>
      <c r="UGC56" s="19"/>
      <c r="UGD56" s="19"/>
      <c r="UGE56" s="19"/>
      <c r="UGF56" s="19"/>
      <c r="UGG56" s="19"/>
      <c r="UGH56" s="19"/>
      <c r="UGI56" s="19"/>
      <c r="UGJ56" s="19"/>
      <c r="UGK56" s="19"/>
      <c r="UGL56" s="19"/>
      <c r="UGM56" s="19"/>
      <c r="UGN56" s="19"/>
      <c r="UGO56" s="19"/>
      <c r="UGP56" s="19"/>
      <c r="UGQ56" s="19"/>
      <c r="UGR56" s="19"/>
      <c r="UGS56" s="19"/>
      <c r="UGT56" s="19"/>
      <c r="UGU56" s="19"/>
      <c r="UGV56" s="19"/>
      <c r="UGW56" s="19"/>
      <c r="UGX56" s="19"/>
      <c r="UGY56" s="19"/>
      <c r="UGZ56" s="19"/>
      <c r="UHA56" s="19"/>
      <c r="UHB56" s="19"/>
      <c r="UHC56" s="19"/>
      <c r="UHD56" s="19"/>
      <c r="UHE56" s="19"/>
      <c r="UHF56" s="19"/>
      <c r="UHG56" s="19"/>
      <c r="UHH56" s="19"/>
      <c r="UHI56" s="19"/>
      <c r="UHJ56" s="19"/>
      <c r="UHK56" s="19"/>
      <c r="UHL56" s="19"/>
      <c r="UHM56" s="19"/>
      <c r="UHN56" s="19"/>
      <c r="UHO56" s="19"/>
      <c r="UHP56" s="19"/>
      <c r="UHQ56" s="19"/>
      <c r="UHR56" s="19"/>
      <c r="UHS56" s="19"/>
      <c r="UHT56" s="19"/>
      <c r="UHU56" s="19"/>
      <c r="UHV56" s="19"/>
      <c r="UHW56" s="19"/>
      <c r="UHX56" s="19"/>
      <c r="UHY56" s="19"/>
      <c r="UHZ56" s="19"/>
      <c r="UIA56" s="19"/>
      <c r="UIB56" s="19"/>
      <c r="UIC56" s="19"/>
      <c r="UID56" s="19"/>
      <c r="UIE56" s="19"/>
      <c r="UIF56" s="19"/>
      <c r="UIG56" s="19"/>
      <c r="UIH56" s="19"/>
      <c r="UII56" s="19"/>
      <c r="UIJ56" s="19"/>
      <c r="UIK56" s="19"/>
      <c r="UIL56" s="19"/>
      <c r="UIM56" s="19"/>
      <c r="UIN56" s="19"/>
      <c r="UIO56" s="19"/>
      <c r="UIP56" s="19"/>
      <c r="UIQ56" s="19"/>
      <c r="UIR56" s="19"/>
      <c r="UIS56" s="19"/>
      <c r="UIT56" s="19"/>
      <c r="UIU56" s="19"/>
      <c r="UIV56" s="19"/>
      <c r="UIW56" s="19"/>
      <c r="UIX56" s="19"/>
      <c r="UIY56" s="19"/>
      <c r="UIZ56" s="19"/>
      <c r="UJA56" s="19"/>
      <c r="UJB56" s="19"/>
      <c r="UJC56" s="19"/>
      <c r="UJD56" s="19"/>
      <c r="UJE56" s="19"/>
      <c r="UJF56" s="19"/>
      <c r="UJG56" s="19"/>
      <c r="UJH56" s="19"/>
      <c r="UJI56" s="19"/>
      <c r="UJJ56" s="19"/>
      <c r="UJK56" s="19"/>
      <c r="UJL56" s="19"/>
      <c r="UJM56" s="19"/>
      <c r="UJN56" s="19"/>
      <c r="UJO56" s="19"/>
      <c r="UJP56" s="19"/>
      <c r="UJQ56" s="19"/>
      <c r="UJR56" s="19"/>
      <c r="UJS56" s="19"/>
      <c r="UJT56" s="19"/>
      <c r="UJU56" s="19"/>
      <c r="UJV56" s="19"/>
      <c r="UJW56" s="19"/>
      <c r="UJX56" s="19"/>
      <c r="UJY56" s="19"/>
      <c r="UJZ56" s="19"/>
      <c r="UKA56" s="19"/>
      <c r="UKB56" s="19"/>
      <c r="UKC56" s="19"/>
      <c r="UKD56" s="19"/>
      <c r="UKE56" s="19"/>
      <c r="UKF56" s="19"/>
      <c r="UKG56" s="19"/>
      <c r="UKH56" s="19"/>
      <c r="UKI56" s="19"/>
      <c r="UKJ56" s="19"/>
      <c r="UKK56" s="19"/>
      <c r="UKL56" s="19"/>
      <c r="UKM56" s="19"/>
      <c r="UKN56" s="19"/>
      <c r="UKO56" s="19"/>
      <c r="UKP56" s="19"/>
      <c r="UKQ56" s="19"/>
      <c r="UKR56" s="19"/>
      <c r="UKS56" s="19"/>
      <c r="UKT56" s="19"/>
      <c r="UKU56" s="19"/>
      <c r="UKV56" s="19"/>
      <c r="UKW56" s="19"/>
      <c r="UKX56" s="19"/>
      <c r="UKY56" s="19"/>
      <c r="UKZ56" s="19"/>
      <c r="ULA56" s="19"/>
      <c r="ULB56" s="19"/>
      <c r="ULC56" s="19"/>
      <c r="ULD56" s="19"/>
      <c r="ULE56" s="19"/>
      <c r="ULF56" s="19"/>
      <c r="ULG56" s="19"/>
      <c r="ULH56" s="19"/>
      <c r="ULI56" s="19"/>
      <c r="ULJ56" s="19"/>
      <c r="ULK56" s="19"/>
      <c r="ULL56" s="19"/>
      <c r="ULM56" s="19"/>
      <c r="ULN56" s="19"/>
      <c r="ULO56" s="19"/>
      <c r="ULP56" s="19"/>
      <c r="ULQ56" s="19"/>
      <c r="ULR56" s="19"/>
      <c r="ULS56" s="19"/>
      <c r="ULT56" s="19"/>
      <c r="ULU56" s="19"/>
      <c r="ULV56" s="19"/>
      <c r="ULW56" s="19"/>
      <c r="ULX56" s="19"/>
      <c r="ULY56" s="19"/>
      <c r="ULZ56" s="19"/>
      <c r="UMA56" s="19"/>
      <c r="UMB56" s="19"/>
      <c r="UMC56" s="19"/>
      <c r="UMD56" s="19"/>
      <c r="UME56" s="19"/>
      <c r="UMF56" s="19"/>
      <c r="UMG56" s="19"/>
      <c r="UMH56" s="19"/>
      <c r="UMI56" s="19"/>
      <c r="UMJ56" s="19"/>
      <c r="UMK56" s="19"/>
      <c r="UML56" s="19"/>
      <c r="UMM56" s="19"/>
      <c r="UMN56" s="19"/>
      <c r="UMO56" s="19"/>
      <c r="UMP56" s="19"/>
      <c r="UMQ56" s="19"/>
      <c r="UMR56" s="19"/>
      <c r="UMS56" s="19"/>
      <c r="UMT56" s="19"/>
      <c r="UMU56" s="19"/>
      <c r="UMV56" s="19"/>
      <c r="UMW56" s="19"/>
      <c r="UMX56" s="19"/>
      <c r="UMY56" s="19"/>
      <c r="UMZ56" s="19"/>
      <c r="UNA56" s="19"/>
      <c r="UNB56" s="19"/>
      <c r="UNC56" s="19"/>
      <c r="UND56" s="19"/>
      <c r="UNE56" s="19"/>
      <c r="UNF56" s="19"/>
      <c r="UNG56" s="19"/>
      <c r="UNH56" s="19"/>
      <c r="UNI56" s="19"/>
      <c r="UNJ56" s="19"/>
      <c r="UNK56" s="19"/>
      <c r="UNL56" s="19"/>
      <c r="UNM56" s="19"/>
      <c r="UNN56" s="19"/>
      <c r="UNO56" s="19"/>
      <c r="UNP56" s="19"/>
      <c r="UNQ56" s="19"/>
      <c r="UNR56" s="19"/>
      <c r="UNS56" s="19"/>
      <c r="UNT56" s="19"/>
      <c r="UNU56" s="19"/>
      <c r="UNV56" s="19"/>
      <c r="UNW56" s="19"/>
      <c r="UNX56" s="19"/>
      <c r="UNY56" s="19"/>
      <c r="UNZ56" s="19"/>
      <c r="UOA56" s="19"/>
      <c r="UOB56" s="19"/>
      <c r="UOC56" s="19"/>
      <c r="UOD56" s="19"/>
      <c r="UOE56" s="19"/>
      <c r="UOF56" s="19"/>
      <c r="UOG56" s="19"/>
      <c r="UOH56" s="19"/>
      <c r="UOI56" s="19"/>
      <c r="UOJ56" s="19"/>
      <c r="UOK56" s="19"/>
      <c r="UOL56" s="19"/>
      <c r="UOM56" s="19"/>
      <c r="UON56" s="19"/>
      <c r="UOO56" s="19"/>
      <c r="UOP56" s="19"/>
      <c r="UOQ56" s="19"/>
      <c r="UOR56" s="19"/>
      <c r="UOS56" s="19"/>
      <c r="UOT56" s="19"/>
      <c r="UOU56" s="19"/>
      <c r="UOV56" s="19"/>
      <c r="UOW56" s="19"/>
      <c r="UOX56" s="19"/>
      <c r="UOY56" s="19"/>
      <c r="UOZ56" s="19"/>
      <c r="UPA56" s="19"/>
      <c r="UPB56" s="19"/>
      <c r="UPC56" s="19"/>
      <c r="UPD56" s="19"/>
      <c r="UPE56" s="19"/>
      <c r="UPF56" s="19"/>
      <c r="UPG56" s="19"/>
      <c r="UPH56" s="19"/>
      <c r="UPI56" s="19"/>
      <c r="UPJ56" s="19"/>
      <c r="UPK56" s="19"/>
      <c r="UPL56" s="19"/>
      <c r="UPM56" s="19"/>
      <c r="UPN56" s="19"/>
      <c r="UPO56" s="19"/>
      <c r="UPP56" s="19"/>
      <c r="UPQ56" s="19"/>
      <c r="UPR56" s="19"/>
      <c r="UPS56" s="19"/>
      <c r="UPT56" s="19"/>
      <c r="UPU56" s="19"/>
      <c r="UPV56" s="19"/>
      <c r="UPW56" s="19"/>
      <c r="UPX56" s="19"/>
      <c r="UPY56" s="19"/>
      <c r="UPZ56" s="19"/>
      <c r="UQA56" s="19"/>
      <c r="UQB56" s="19"/>
      <c r="UQC56" s="19"/>
      <c r="UQD56" s="19"/>
      <c r="UQE56" s="19"/>
      <c r="UQF56" s="19"/>
      <c r="UQG56" s="19"/>
      <c r="UQH56" s="19"/>
      <c r="UQI56" s="19"/>
      <c r="UQJ56" s="19"/>
      <c r="UQK56" s="19"/>
      <c r="UQL56" s="19"/>
      <c r="UQM56" s="19"/>
      <c r="UQN56" s="19"/>
      <c r="UQO56" s="19"/>
      <c r="UQP56" s="19"/>
      <c r="UQQ56" s="19"/>
      <c r="UQR56" s="19"/>
      <c r="UQS56" s="19"/>
      <c r="UQT56" s="19"/>
      <c r="UQU56" s="19"/>
      <c r="UQV56" s="19"/>
      <c r="UQW56" s="19"/>
      <c r="UQX56" s="19"/>
      <c r="UQY56" s="19"/>
      <c r="UQZ56" s="19"/>
      <c r="URA56" s="19"/>
      <c r="URB56" s="19"/>
      <c r="URC56" s="19"/>
      <c r="URD56" s="19"/>
      <c r="URE56" s="19"/>
      <c r="URF56" s="19"/>
      <c r="URG56" s="19"/>
      <c r="URH56" s="19"/>
      <c r="URI56" s="19"/>
      <c r="URJ56" s="19"/>
      <c r="URK56" s="19"/>
      <c r="URL56" s="19"/>
      <c r="URM56" s="19"/>
      <c r="URN56" s="19"/>
      <c r="URO56" s="19"/>
      <c r="URP56" s="19"/>
      <c r="URQ56" s="19"/>
      <c r="URR56" s="19"/>
      <c r="URS56" s="19"/>
      <c r="URT56" s="19"/>
      <c r="URU56" s="19"/>
      <c r="URV56" s="19"/>
      <c r="URW56" s="19"/>
      <c r="URX56" s="19"/>
      <c r="URY56" s="19"/>
      <c r="URZ56" s="19"/>
      <c r="USA56" s="19"/>
      <c r="USB56" s="19"/>
      <c r="USC56" s="19"/>
      <c r="USD56" s="19"/>
      <c r="USE56" s="19"/>
      <c r="USF56" s="19"/>
      <c r="USG56" s="19"/>
      <c r="USH56" s="19"/>
      <c r="USI56" s="19"/>
      <c r="USJ56" s="19"/>
      <c r="USK56" s="19"/>
      <c r="USL56" s="19"/>
      <c r="USM56" s="19"/>
      <c r="USN56" s="19"/>
      <c r="USO56" s="19"/>
      <c r="USP56" s="19"/>
      <c r="USQ56" s="19"/>
      <c r="USR56" s="19"/>
      <c r="USS56" s="19"/>
      <c r="UST56" s="19"/>
      <c r="USU56" s="19"/>
      <c r="USV56" s="19"/>
      <c r="USW56" s="19"/>
      <c r="USX56" s="19"/>
      <c r="USY56" s="19"/>
      <c r="USZ56" s="19"/>
      <c r="UTA56" s="19"/>
      <c r="UTB56" s="19"/>
      <c r="UTC56" s="19"/>
      <c r="UTD56" s="19"/>
      <c r="UTE56" s="19"/>
      <c r="UTF56" s="19"/>
      <c r="UTG56" s="19"/>
      <c r="UTH56" s="19"/>
      <c r="UTI56" s="19"/>
      <c r="UTJ56" s="19"/>
      <c r="UTK56" s="19"/>
      <c r="UTL56" s="19"/>
      <c r="UTM56" s="19"/>
      <c r="UTN56" s="19"/>
      <c r="UTO56" s="19"/>
      <c r="UTP56" s="19"/>
      <c r="UTQ56" s="19"/>
      <c r="UTR56" s="19"/>
      <c r="UTS56" s="19"/>
      <c r="UTT56" s="19"/>
      <c r="UTU56" s="19"/>
      <c r="UTV56" s="19"/>
      <c r="UTW56" s="19"/>
      <c r="UTX56" s="19"/>
      <c r="UTY56" s="19"/>
      <c r="UTZ56" s="19"/>
      <c r="UUA56" s="19"/>
      <c r="UUB56" s="19"/>
      <c r="UUC56" s="19"/>
      <c r="UUD56" s="19"/>
      <c r="UUE56" s="19"/>
      <c r="UUF56" s="19"/>
      <c r="UUG56" s="19"/>
      <c r="UUH56" s="19"/>
      <c r="UUI56" s="19"/>
      <c r="UUJ56" s="19"/>
      <c r="UUK56" s="19"/>
      <c r="UUL56" s="19"/>
      <c r="UUM56" s="19"/>
      <c r="UUN56" s="19"/>
      <c r="UUO56" s="19"/>
      <c r="UUP56" s="19"/>
      <c r="UUQ56" s="19"/>
      <c r="UUR56" s="19"/>
      <c r="UUS56" s="19"/>
      <c r="UUT56" s="19"/>
      <c r="UUU56" s="19"/>
      <c r="UUV56" s="19"/>
      <c r="UUW56" s="19"/>
      <c r="UUX56" s="19"/>
      <c r="UUY56" s="19"/>
      <c r="UUZ56" s="19"/>
      <c r="UVA56" s="19"/>
      <c r="UVB56" s="19"/>
      <c r="UVC56" s="19"/>
      <c r="UVD56" s="19"/>
      <c r="UVE56" s="19"/>
      <c r="UVF56" s="19"/>
      <c r="UVG56" s="19"/>
      <c r="UVH56" s="19"/>
      <c r="UVI56" s="19"/>
      <c r="UVJ56" s="19"/>
      <c r="UVK56" s="19"/>
      <c r="UVL56" s="19"/>
      <c r="UVM56" s="19"/>
      <c r="UVN56" s="19"/>
      <c r="UVO56" s="19"/>
      <c r="UVP56" s="19"/>
      <c r="UVQ56" s="19"/>
      <c r="UVR56" s="19"/>
      <c r="UVS56" s="19"/>
      <c r="UVT56" s="19"/>
      <c r="UVU56" s="19"/>
      <c r="UVV56" s="19"/>
      <c r="UVW56" s="19"/>
      <c r="UVX56" s="19"/>
      <c r="UVY56" s="19"/>
      <c r="UVZ56" s="19"/>
      <c r="UWA56" s="19"/>
      <c r="UWB56" s="19"/>
      <c r="UWC56" s="19"/>
      <c r="UWD56" s="19"/>
      <c r="UWE56" s="19"/>
      <c r="UWF56" s="19"/>
      <c r="UWG56" s="19"/>
      <c r="UWH56" s="19"/>
      <c r="UWI56" s="19"/>
      <c r="UWJ56" s="19"/>
      <c r="UWK56" s="19"/>
      <c r="UWL56" s="19"/>
      <c r="UWM56" s="19"/>
      <c r="UWN56" s="19"/>
      <c r="UWO56" s="19"/>
      <c r="UWP56" s="19"/>
      <c r="UWQ56" s="19"/>
      <c r="UWR56" s="19"/>
      <c r="UWS56" s="19"/>
      <c r="UWT56" s="19"/>
      <c r="UWU56" s="19"/>
      <c r="UWV56" s="19"/>
      <c r="UWW56" s="19"/>
      <c r="UWX56" s="19"/>
      <c r="UWY56" s="19"/>
      <c r="UWZ56" s="19"/>
      <c r="UXA56" s="19"/>
      <c r="UXB56" s="19"/>
      <c r="UXC56" s="19"/>
      <c r="UXD56" s="19"/>
      <c r="UXE56" s="19"/>
      <c r="UXF56" s="19"/>
      <c r="UXG56" s="19"/>
      <c r="UXH56" s="19"/>
      <c r="UXI56" s="19"/>
      <c r="UXJ56" s="19"/>
      <c r="UXK56" s="19"/>
      <c r="UXL56" s="19"/>
      <c r="UXM56" s="19"/>
      <c r="UXN56" s="19"/>
      <c r="UXO56" s="19"/>
      <c r="UXP56" s="19"/>
      <c r="UXQ56" s="19"/>
      <c r="UXR56" s="19"/>
      <c r="UXS56" s="19"/>
      <c r="UXT56" s="19"/>
      <c r="UXU56" s="19"/>
      <c r="UXV56" s="19"/>
      <c r="UXW56" s="19"/>
      <c r="UXX56" s="19"/>
      <c r="UXY56" s="19"/>
      <c r="UXZ56" s="19"/>
      <c r="UYA56" s="19"/>
      <c r="UYB56" s="19"/>
      <c r="UYC56" s="19"/>
      <c r="UYD56" s="19"/>
      <c r="UYE56" s="19"/>
      <c r="UYF56" s="19"/>
      <c r="UYG56" s="19"/>
      <c r="UYH56" s="19"/>
      <c r="UYI56" s="19"/>
      <c r="UYJ56" s="19"/>
      <c r="UYK56" s="19"/>
      <c r="UYL56" s="19"/>
      <c r="UYM56" s="19"/>
      <c r="UYN56" s="19"/>
      <c r="UYO56" s="19"/>
      <c r="UYP56" s="19"/>
      <c r="UYQ56" s="19"/>
      <c r="UYR56" s="19"/>
      <c r="UYS56" s="19"/>
      <c r="UYT56" s="19"/>
      <c r="UYU56" s="19"/>
      <c r="UYV56" s="19"/>
      <c r="UYW56" s="19"/>
      <c r="UYX56" s="19"/>
      <c r="UYY56" s="19"/>
      <c r="UYZ56" s="19"/>
      <c r="UZA56" s="19"/>
      <c r="UZB56" s="19"/>
      <c r="UZC56" s="19"/>
      <c r="UZD56" s="19"/>
      <c r="UZE56" s="19"/>
      <c r="UZF56" s="19"/>
      <c r="UZG56" s="19"/>
      <c r="UZH56" s="19"/>
      <c r="UZI56" s="19"/>
      <c r="UZJ56" s="19"/>
      <c r="UZK56" s="19"/>
      <c r="UZL56" s="19"/>
      <c r="UZM56" s="19"/>
      <c r="UZN56" s="19"/>
      <c r="UZO56" s="19"/>
      <c r="UZP56" s="19"/>
      <c r="UZQ56" s="19"/>
      <c r="UZR56" s="19"/>
      <c r="UZS56" s="19"/>
      <c r="UZT56" s="19"/>
      <c r="UZU56" s="19"/>
      <c r="UZV56" s="19"/>
      <c r="UZW56" s="19"/>
      <c r="UZX56" s="19"/>
      <c r="UZY56" s="19"/>
      <c r="UZZ56" s="19"/>
      <c r="VAA56" s="19"/>
      <c r="VAB56" s="19"/>
      <c r="VAC56" s="19"/>
      <c r="VAD56" s="19"/>
      <c r="VAE56" s="19"/>
      <c r="VAF56" s="19"/>
      <c r="VAG56" s="19"/>
      <c r="VAH56" s="19"/>
      <c r="VAI56" s="19"/>
      <c r="VAJ56" s="19"/>
      <c r="VAK56" s="19"/>
      <c r="VAL56" s="19"/>
      <c r="VAM56" s="19"/>
      <c r="VAN56" s="19"/>
      <c r="VAO56" s="19"/>
      <c r="VAP56" s="19"/>
      <c r="VAQ56" s="19"/>
      <c r="VAR56" s="19"/>
      <c r="VAS56" s="19"/>
      <c r="VAT56" s="19"/>
      <c r="VAU56" s="19"/>
      <c r="VAV56" s="19"/>
      <c r="VAW56" s="19"/>
      <c r="VAX56" s="19"/>
      <c r="VAY56" s="19"/>
      <c r="VAZ56" s="19"/>
      <c r="VBA56" s="19"/>
      <c r="VBB56" s="19"/>
      <c r="VBC56" s="19"/>
      <c r="VBD56" s="19"/>
      <c r="VBE56" s="19"/>
      <c r="VBF56" s="19"/>
      <c r="VBG56" s="19"/>
      <c r="VBH56" s="19"/>
      <c r="VBI56" s="19"/>
      <c r="VBJ56" s="19"/>
      <c r="VBK56" s="19"/>
      <c r="VBL56" s="19"/>
      <c r="VBM56" s="19"/>
      <c r="VBN56" s="19"/>
      <c r="VBO56" s="19"/>
      <c r="VBP56" s="19"/>
      <c r="VBQ56" s="19"/>
      <c r="VBR56" s="19"/>
      <c r="VBS56" s="19"/>
      <c r="VBT56" s="19"/>
      <c r="VBU56" s="19"/>
      <c r="VBV56" s="19"/>
      <c r="VBW56" s="19"/>
      <c r="VBX56" s="19"/>
      <c r="VBY56" s="19"/>
      <c r="VBZ56" s="19"/>
      <c r="VCA56" s="19"/>
      <c r="VCB56" s="19"/>
      <c r="VCC56" s="19"/>
      <c r="VCD56" s="19"/>
      <c r="VCE56" s="19"/>
      <c r="VCF56" s="19"/>
      <c r="VCG56" s="19"/>
      <c r="VCH56" s="19"/>
      <c r="VCI56" s="19"/>
      <c r="VCJ56" s="19"/>
      <c r="VCK56" s="19"/>
      <c r="VCL56" s="19"/>
      <c r="VCM56" s="19"/>
      <c r="VCN56" s="19"/>
      <c r="VCO56" s="19"/>
      <c r="VCP56" s="19"/>
      <c r="VCQ56" s="19"/>
      <c r="VCR56" s="19"/>
      <c r="VCS56" s="19"/>
      <c r="VCT56" s="19"/>
      <c r="VCU56" s="19"/>
      <c r="VCV56" s="19"/>
      <c r="VCW56" s="19"/>
      <c r="VCX56" s="19"/>
      <c r="VCY56" s="19"/>
      <c r="VCZ56" s="19"/>
      <c r="VDA56" s="19"/>
      <c r="VDB56" s="19"/>
      <c r="VDC56" s="19"/>
      <c r="VDD56" s="19"/>
      <c r="VDE56" s="19"/>
      <c r="VDF56" s="19"/>
      <c r="VDG56" s="19"/>
      <c r="VDH56" s="19"/>
      <c r="VDI56" s="19"/>
      <c r="VDJ56" s="19"/>
      <c r="VDK56" s="19"/>
      <c r="VDL56" s="19"/>
      <c r="VDM56" s="19"/>
      <c r="VDN56" s="19"/>
      <c r="VDO56" s="19"/>
      <c r="VDP56" s="19"/>
      <c r="VDQ56" s="19"/>
      <c r="VDR56" s="19"/>
      <c r="VDS56" s="19"/>
      <c r="VDT56" s="19"/>
      <c r="VDU56" s="19"/>
      <c r="VDV56" s="19"/>
      <c r="VDW56" s="19"/>
      <c r="VDX56" s="19"/>
      <c r="VDY56" s="19"/>
      <c r="VDZ56" s="19"/>
      <c r="VEA56" s="19"/>
      <c r="VEB56" s="19"/>
      <c r="VEC56" s="19"/>
      <c r="VED56" s="19"/>
      <c r="VEE56" s="19"/>
      <c r="VEF56" s="19"/>
      <c r="VEG56" s="19"/>
      <c r="VEH56" s="19"/>
      <c r="VEI56" s="19"/>
      <c r="VEJ56" s="19"/>
      <c r="VEK56" s="19"/>
      <c r="VEL56" s="19"/>
      <c r="VEM56" s="19"/>
      <c r="VEN56" s="19"/>
      <c r="VEO56" s="19"/>
      <c r="VEP56" s="19"/>
      <c r="VEQ56" s="19"/>
      <c r="VER56" s="19"/>
      <c r="VES56" s="19"/>
      <c r="VET56" s="19"/>
      <c r="VEU56" s="19"/>
      <c r="VEV56" s="19"/>
      <c r="VEW56" s="19"/>
      <c r="VEX56" s="19"/>
      <c r="VEY56" s="19"/>
      <c r="VEZ56" s="19"/>
      <c r="VFA56" s="19"/>
      <c r="VFB56" s="19"/>
      <c r="VFC56" s="19"/>
      <c r="VFD56" s="19"/>
      <c r="VFE56" s="19"/>
      <c r="VFF56" s="19"/>
      <c r="VFG56" s="19"/>
      <c r="VFH56" s="19"/>
      <c r="VFI56" s="19"/>
      <c r="VFJ56" s="19"/>
      <c r="VFK56" s="19"/>
      <c r="VFL56" s="19"/>
      <c r="VFM56" s="19"/>
      <c r="VFN56" s="19"/>
      <c r="VFO56" s="19"/>
      <c r="VFP56" s="19"/>
      <c r="VFQ56" s="19"/>
      <c r="VFR56" s="19"/>
      <c r="VFS56" s="19"/>
      <c r="VFT56" s="19"/>
      <c r="VFU56" s="19"/>
      <c r="VFV56" s="19"/>
      <c r="VFW56" s="19"/>
      <c r="VFX56" s="19"/>
      <c r="VFY56" s="19"/>
      <c r="VFZ56" s="19"/>
      <c r="VGA56" s="19"/>
      <c r="VGB56" s="19"/>
      <c r="VGC56" s="19"/>
      <c r="VGD56" s="19"/>
      <c r="VGE56" s="19"/>
      <c r="VGF56" s="19"/>
      <c r="VGG56" s="19"/>
      <c r="VGH56" s="19"/>
      <c r="VGI56" s="19"/>
      <c r="VGJ56" s="19"/>
      <c r="VGK56" s="19"/>
      <c r="VGL56" s="19"/>
      <c r="VGM56" s="19"/>
      <c r="VGN56" s="19"/>
      <c r="VGO56" s="19"/>
      <c r="VGP56" s="19"/>
      <c r="VGQ56" s="19"/>
      <c r="VGR56" s="19"/>
      <c r="VGS56" s="19"/>
      <c r="VGT56" s="19"/>
      <c r="VGU56" s="19"/>
      <c r="VGV56" s="19"/>
      <c r="VGW56" s="19"/>
      <c r="VGX56" s="19"/>
      <c r="VGY56" s="19"/>
      <c r="VGZ56" s="19"/>
      <c r="VHA56" s="19"/>
      <c r="VHB56" s="19"/>
      <c r="VHC56" s="19"/>
      <c r="VHD56" s="19"/>
      <c r="VHE56" s="19"/>
      <c r="VHF56" s="19"/>
      <c r="VHG56" s="19"/>
      <c r="VHH56" s="19"/>
      <c r="VHI56" s="19"/>
      <c r="VHJ56" s="19"/>
      <c r="VHK56" s="19"/>
      <c r="VHL56" s="19"/>
      <c r="VHM56" s="19"/>
      <c r="VHN56" s="19"/>
      <c r="VHO56" s="19"/>
      <c r="VHP56" s="19"/>
      <c r="VHQ56" s="19"/>
      <c r="VHR56" s="19"/>
      <c r="VHS56" s="19"/>
      <c r="VHT56" s="19"/>
      <c r="VHU56" s="19"/>
      <c r="VHV56" s="19"/>
      <c r="VHW56" s="19"/>
      <c r="VHX56" s="19"/>
      <c r="VHY56" s="19"/>
      <c r="VHZ56" s="19"/>
      <c r="VIA56" s="19"/>
      <c r="VIB56" s="19"/>
      <c r="VIC56" s="19"/>
      <c r="VID56" s="19"/>
      <c r="VIE56" s="19"/>
      <c r="VIF56" s="19"/>
      <c r="VIG56" s="19"/>
      <c r="VIH56" s="19"/>
      <c r="VII56" s="19"/>
      <c r="VIJ56" s="19"/>
      <c r="VIK56" s="19"/>
      <c r="VIL56" s="19"/>
      <c r="VIM56" s="19"/>
      <c r="VIN56" s="19"/>
      <c r="VIO56" s="19"/>
      <c r="VIP56" s="19"/>
      <c r="VIQ56" s="19"/>
      <c r="VIR56" s="19"/>
      <c r="VIS56" s="19"/>
      <c r="VIT56" s="19"/>
      <c r="VIU56" s="19"/>
      <c r="VIV56" s="19"/>
      <c r="VIW56" s="19"/>
      <c r="VIX56" s="19"/>
      <c r="VIY56" s="19"/>
      <c r="VIZ56" s="19"/>
      <c r="VJA56" s="19"/>
      <c r="VJB56" s="19"/>
      <c r="VJC56" s="19"/>
      <c r="VJD56" s="19"/>
      <c r="VJE56" s="19"/>
      <c r="VJF56" s="19"/>
      <c r="VJG56" s="19"/>
      <c r="VJH56" s="19"/>
      <c r="VJI56" s="19"/>
      <c r="VJJ56" s="19"/>
      <c r="VJK56" s="19"/>
      <c r="VJL56" s="19"/>
      <c r="VJM56" s="19"/>
      <c r="VJN56" s="19"/>
      <c r="VJO56" s="19"/>
      <c r="VJP56" s="19"/>
      <c r="VJQ56" s="19"/>
      <c r="VJR56" s="19"/>
      <c r="VJS56" s="19"/>
      <c r="VJT56" s="19"/>
      <c r="VJU56" s="19"/>
      <c r="VJV56" s="19"/>
      <c r="VJW56" s="19"/>
      <c r="VJX56" s="19"/>
      <c r="VJY56" s="19"/>
      <c r="VJZ56" s="19"/>
      <c r="VKA56" s="19"/>
      <c r="VKB56" s="19"/>
      <c r="VKC56" s="19"/>
      <c r="VKD56" s="19"/>
      <c r="VKE56" s="19"/>
      <c r="VKF56" s="19"/>
      <c r="VKG56" s="19"/>
      <c r="VKH56" s="19"/>
      <c r="VKI56" s="19"/>
      <c r="VKJ56" s="19"/>
      <c r="VKK56" s="19"/>
      <c r="VKL56" s="19"/>
      <c r="VKM56" s="19"/>
      <c r="VKN56" s="19"/>
      <c r="VKO56" s="19"/>
      <c r="VKP56" s="19"/>
      <c r="VKQ56" s="19"/>
      <c r="VKR56" s="19"/>
      <c r="VKS56" s="19"/>
      <c r="VKT56" s="19"/>
      <c r="VKU56" s="19"/>
      <c r="VKV56" s="19"/>
      <c r="VKW56" s="19"/>
      <c r="VKX56" s="19"/>
      <c r="VKY56" s="19"/>
      <c r="VKZ56" s="19"/>
      <c r="VLA56" s="19"/>
      <c r="VLB56" s="19"/>
      <c r="VLC56" s="19"/>
      <c r="VLD56" s="19"/>
      <c r="VLE56" s="19"/>
      <c r="VLF56" s="19"/>
      <c r="VLG56" s="19"/>
      <c r="VLH56" s="19"/>
      <c r="VLI56" s="19"/>
      <c r="VLJ56" s="19"/>
      <c r="VLK56" s="19"/>
      <c r="VLL56" s="19"/>
      <c r="VLM56" s="19"/>
      <c r="VLN56" s="19"/>
      <c r="VLO56" s="19"/>
      <c r="VLP56" s="19"/>
      <c r="VLQ56" s="19"/>
      <c r="VLR56" s="19"/>
      <c r="VLS56" s="19"/>
      <c r="VLT56" s="19"/>
      <c r="VLU56" s="19"/>
      <c r="VLV56" s="19"/>
      <c r="VLW56" s="19"/>
      <c r="VLX56" s="19"/>
      <c r="VLY56" s="19"/>
      <c r="VLZ56" s="19"/>
      <c r="VMA56" s="19"/>
      <c r="VMB56" s="19"/>
      <c r="VMC56" s="19"/>
      <c r="VMD56" s="19"/>
      <c r="VME56" s="19"/>
      <c r="VMF56" s="19"/>
      <c r="VMG56" s="19"/>
      <c r="VMH56" s="19"/>
      <c r="VMI56" s="19"/>
      <c r="VMJ56" s="19"/>
      <c r="VMK56" s="19"/>
      <c r="VML56" s="19"/>
      <c r="VMM56" s="19"/>
      <c r="VMN56" s="19"/>
      <c r="VMO56" s="19"/>
      <c r="VMP56" s="19"/>
      <c r="VMQ56" s="19"/>
      <c r="VMR56" s="19"/>
      <c r="VMS56" s="19"/>
      <c r="VMT56" s="19"/>
      <c r="VMU56" s="19"/>
      <c r="VMV56" s="19"/>
      <c r="VMW56" s="19"/>
      <c r="VMX56" s="19"/>
      <c r="VMY56" s="19"/>
      <c r="VMZ56" s="19"/>
      <c r="VNA56" s="19"/>
      <c r="VNB56" s="19"/>
      <c r="VNC56" s="19"/>
      <c r="VND56" s="19"/>
      <c r="VNE56" s="19"/>
      <c r="VNF56" s="19"/>
      <c r="VNG56" s="19"/>
      <c r="VNH56" s="19"/>
      <c r="VNI56" s="19"/>
      <c r="VNJ56" s="19"/>
      <c r="VNK56" s="19"/>
      <c r="VNL56" s="19"/>
      <c r="VNM56" s="19"/>
      <c r="VNN56" s="19"/>
      <c r="VNO56" s="19"/>
      <c r="VNP56" s="19"/>
      <c r="VNQ56" s="19"/>
      <c r="VNR56" s="19"/>
      <c r="VNS56" s="19"/>
      <c r="VNT56" s="19"/>
      <c r="VNU56" s="19"/>
      <c r="VNV56" s="19"/>
      <c r="VNW56" s="19"/>
      <c r="VNX56" s="19"/>
      <c r="VNY56" s="19"/>
      <c r="VNZ56" s="19"/>
      <c r="VOA56" s="19"/>
      <c r="VOB56" s="19"/>
      <c r="VOC56" s="19"/>
      <c r="VOD56" s="19"/>
      <c r="VOE56" s="19"/>
      <c r="VOF56" s="19"/>
      <c r="VOG56" s="19"/>
      <c r="VOH56" s="19"/>
      <c r="VOI56" s="19"/>
      <c r="VOJ56" s="19"/>
      <c r="VOK56" s="19"/>
      <c r="VOL56" s="19"/>
      <c r="VOM56" s="19"/>
      <c r="VON56" s="19"/>
      <c r="VOO56" s="19"/>
      <c r="VOP56" s="19"/>
      <c r="VOQ56" s="19"/>
      <c r="VOR56" s="19"/>
      <c r="VOS56" s="19"/>
      <c r="VOT56" s="19"/>
      <c r="VOU56" s="19"/>
      <c r="VOV56" s="19"/>
      <c r="VOW56" s="19"/>
      <c r="VOX56" s="19"/>
      <c r="VOY56" s="19"/>
      <c r="VOZ56" s="19"/>
      <c r="VPA56" s="19"/>
      <c r="VPB56" s="19"/>
      <c r="VPC56" s="19"/>
      <c r="VPD56" s="19"/>
      <c r="VPE56" s="19"/>
      <c r="VPF56" s="19"/>
      <c r="VPG56" s="19"/>
      <c r="VPH56" s="19"/>
      <c r="VPI56" s="19"/>
      <c r="VPJ56" s="19"/>
      <c r="VPK56" s="19"/>
      <c r="VPL56" s="19"/>
      <c r="VPM56" s="19"/>
      <c r="VPN56" s="19"/>
      <c r="VPO56" s="19"/>
      <c r="VPP56" s="19"/>
      <c r="VPQ56" s="19"/>
      <c r="VPR56" s="19"/>
      <c r="VPS56" s="19"/>
      <c r="VPT56" s="19"/>
      <c r="VPU56" s="19"/>
      <c r="VPV56" s="19"/>
      <c r="VPW56" s="19"/>
      <c r="VPX56" s="19"/>
      <c r="VPY56" s="19"/>
      <c r="VPZ56" s="19"/>
      <c r="VQA56" s="19"/>
      <c r="VQB56" s="19"/>
      <c r="VQC56" s="19"/>
      <c r="VQD56" s="19"/>
      <c r="VQE56" s="19"/>
      <c r="VQF56" s="19"/>
      <c r="VQG56" s="19"/>
      <c r="VQH56" s="19"/>
      <c r="VQI56" s="19"/>
      <c r="VQJ56" s="19"/>
      <c r="VQK56" s="19"/>
      <c r="VQL56" s="19"/>
      <c r="VQM56" s="19"/>
      <c r="VQN56" s="19"/>
      <c r="VQO56" s="19"/>
      <c r="VQP56" s="19"/>
      <c r="VQQ56" s="19"/>
      <c r="VQR56" s="19"/>
      <c r="VQS56" s="19"/>
      <c r="VQT56" s="19"/>
      <c r="VQU56" s="19"/>
      <c r="VQV56" s="19"/>
      <c r="VQW56" s="19"/>
      <c r="VQX56" s="19"/>
      <c r="VQY56" s="19"/>
      <c r="VQZ56" s="19"/>
      <c r="VRA56" s="19"/>
      <c r="VRB56" s="19"/>
      <c r="VRC56" s="19"/>
      <c r="VRD56" s="19"/>
      <c r="VRE56" s="19"/>
      <c r="VRF56" s="19"/>
      <c r="VRG56" s="19"/>
      <c r="VRH56" s="19"/>
      <c r="VRI56" s="19"/>
      <c r="VRJ56" s="19"/>
      <c r="VRK56" s="19"/>
      <c r="VRL56" s="19"/>
      <c r="VRM56" s="19"/>
      <c r="VRN56" s="19"/>
      <c r="VRO56" s="19"/>
      <c r="VRP56" s="19"/>
      <c r="VRQ56" s="19"/>
      <c r="VRR56" s="19"/>
      <c r="VRS56" s="19"/>
      <c r="VRT56" s="19"/>
      <c r="VRU56" s="19"/>
      <c r="VRV56" s="19"/>
      <c r="VRW56" s="19"/>
      <c r="VRX56" s="19"/>
      <c r="VRY56" s="19"/>
      <c r="VRZ56" s="19"/>
      <c r="VSA56" s="19"/>
      <c r="VSB56" s="19"/>
      <c r="VSC56" s="19"/>
      <c r="VSD56" s="19"/>
      <c r="VSE56" s="19"/>
      <c r="VSF56" s="19"/>
      <c r="VSG56" s="19"/>
      <c r="VSH56" s="19"/>
      <c r="VSI56" s="19"/>
      <c r="VSJ56" s="19"/>
      <c r="VSK56" s="19"/>
      <c r="VSL56" s="19"/>
      <c r="VSM56" s="19"/>
      <c r="VSN56" s="19"/>
      <c r="VSO56" s="19"/>
      <c r="VSP56" s="19"/>
      <c r="VSQ56" s="19"/>
      <c r="VSR56" s="19"/>
      <c r="VSS56" s="19"/>
      <c r="VST56" s="19"/>
      <c r="VSU56" s="19"/>
      <c r="VSV56" s="19"/>
      <c r="VSW56" s="19"/>
      <c r="VSX56" s="19"/>
      <c r="VSY56" s="19"/>
      <c r="VSZ56" s="19"/>
      <c r="VTA56" s="19"/>
      <c r="VTB56" s="19"/>
      <c r="VTC56" s="19"/>
      <c r="VTD56" s="19"/>
      <c r="VTE56" s="19"/>
      <c r="VTF56" s="19"/>
      <c r="VTG56" s="19"/>
      <c r="VTH56" s="19"/>
      <c r="VTI56" s="19"/>
      <c r="VTJ56" s="19"/>
      <c r="VTK56" s="19"/>
      <c r="VTL56" s="19"/>
      <c r="VTM56" s="19"/>
      <c r="VTN56" s="19"/>
      <c r="VTO56" s="19"/>
      <c r="VTP56" s="19"/>
      <c r="VTQ56" s="19"/>
      <c r="VTR56" s="19"/>
      <c r="VTS56" s="19"/>
      <c r="VTT56" s="19"/>
      <c r="VTU56" s="19"/>
      <c r="VTV56" s="19"/>
      <c r="VTW56" s="19"/>
      <c r="VTX56" s="19"/>
      <c r="VTY56" s="19"/>
      <c r="VTZ56" s="19"/>
      <c r="VUA56" s="19"/>
      <c r="VUB56" s="19"/>
      <c r="VUC56" s="19"/>
      <c r="VUD56" s="19"/>
      <c r="VUE56" s="19"/>
      <c r="VUF56" s="19"/>
      <c r="VUG56" s="19"/>
      <c r="VUH56" s="19"/>
      <c r="VUI56" s="19"/>
      <c r="VUJ56" s="19"/>
      <c r="VUK56" s="19"/>
      <c r="VUL56" s="19"/>
      <c r="VUM56" s="19"/>
      <c r="VUN56" s="19"/>
      <c r="VUO56" s="19"/>
      <c r="VUP56" s="19"/>
      <c r="VUQ56" s="19"/>
      <c r="VUR56" s="19"/>
      <c r="VUS56" s="19"/>
      <c r="VUT56" s="19"/>
      <c r="VUU56" s="19"/>
      <c r="VUV56" s="19"/>
      <c r="VUW56" s="19"/>
      <c r="VUX56" s="19"/>
      <c r="VUY56" s="19"/>
      <c r="VUZ56" s="19"/>
      <c r="VVA56" s="19"/>
      <c r="VVB56" s="19"/>
      <c r="VVC56" s="19"/>
      <c r="VVD56" s="19"/>
      <c r="VVE56" s="19"/>
      <c r="VVF56" s="19"/>
      <c r="VVG56" s="19"/>
      <c r="VVH56" s="19"/>
      <c r="VVI56" s="19"/>
      <c r="VVJ56" s="19"/>
      <c r="VVK56" s="19"/>
      <c r="VVL56" s="19"/>
      <c r="VVM56" s="19"/>
      <c r="VVN56" s="19"/>
      <c r="VVO56" s="19"/>
      <c r="VVP56" s="19"/>
      <c r="VVQ56" s="19"/>
      <c r="VVR56" s="19"/>
      <c r="VVS56" s="19"/>
      <c r="VVT56" s="19"/>
      <c r="VVU56" s="19"/>
      <c r="VVV56" s="19"/>
      <c r="VVW56" s="19"/>
      <c r="VVX56" s="19"/>
      <c r="VVY56" s="19"/>
      <c r="VVZ56" s="19"/>
      <c r="VWA56" s="19"/>
      <c r="VWB56" s="19"/>
      <c r="VWC56" s="19"/>
      <c r="VWD56" s="19"/>
      <c r="VWE56" s="19"/>
      <c r="VWF56" s="19"/>
      <c r="VWG56" s="19"/>
      <c r="VWH56" s="19"/>
      <c r="VWI56" s="19"/>
      <c r="VWJ56" s="19"/>
      <c r="VWK56" s="19"/>
      <c r="VWL56" s="19"/>
      <c r="VWM56" s="19"/>
      <c r="VWN56" s="19"/>
      <c r="VWO56" s="19"/>
      <c r="VWP56" s="19"/>
      <c r="VWQ56" s="19"/>
      <c r="VWR56" s="19"/>
      <c r="VWS56" s="19"/>
      <c r="VWT56" s="19"/>
      <c r="VWU56" s="19"/>
      <c r="VWV56" s="19"/>
      <c r="VWW56" s="19"/>
      <c r="VWX56" s="19"/>
      <c r="VWY56" s="19"/>
      <c r="VWZ56" s="19"/>
      <c r="VXA56" s="19"/>
      <c r="VXB56" s="19"/>
      <c r="VXC56" s="19"/>
      <c r="VXD56" s="19"/>
      <c r="VXE56" s="19"/>
      <c r="VXF56" s="19"/>
      <c r="VXG56" s="19"/>
      <c r="VXH56" s="19"/>
      <c r="VXI56" s="19"/>
      <c r="VXJ56" s="19"/>
      <c r="VXK56" s="19"/>
      <c r="VXL56" s="19"/>
      <c r="VXM56" s="19"/>
      <c r="VXN56" s="19"/>
      <c r="VXO56" s="19"/>
      <c r="VXP56" s="19"/>
      <c r="VXQ56" s="19"/>
      <c r="VXR56" s="19"/>
      <c r="VXS56" s="19"/>
      <c r="VXT56" s="19"/>
      <c r="VXU56" s="19"/>
      <c r="VXV56" s="19"/>
      <c r="VXW56" s="19"/>
      <c r="VXX56" s="19"/>
      <c r="VXY56" s="19"/>
      <c r="VXZ56" s="19"/>
      <c r="VYA56" s="19"/>
      <c r="VYB56" s="19"/>
      <c r="VYC56" s="19"/>
      <c r="VYD56" s="19"/>
      <c r="VYE56" s="19"/>
      <c r="VYF56" s="19"/>
      <c r="VYG56" s="19"/>
      <c r="VYH56" s="19"/>
      <c r="VYI56" s="19"/>
      <c r="VYJ56" s="19"/>
      <c r="VYK56" s="19"/>
      <c r="VYL56" s="19"/>
      <c r="VYM56" s="19"/>
      <c r="VYN56" s="19"/>
      <c r="VYO56" s="19"/>
      <c r="VYP56" s="19"/>
      <c r="VYQ56" s="19"/>
      <c r="VYR56" s="19"/>
      <c r="VYS56" s="19"/>
      <c r="VYT56" s="19"/>
      <c r="VYU56" s="19"/>
      <c r="VYV56" s="19"/>
      <c r="VYW56" s="19"/>
      <c r="VYX56" s="19"/>
      <c r="VYY56" s="19"/>
      <c r="VYZ56" s="19"/>
      <c r="VZA56" s="19"/>
      <c r="VZB56" s="19"/>
      <c r="VZC56" s="19"/>
      <c r="VZD56" s="19"/>
      <c r="VZE56" s="19"/>
      <c r="VZF56" s="19"/>
      <c r="VZG56" s="19"/>
      <c r="VZH56" s="19"/>
      <c r="VZI56" s="19"/>
      <c r="VZJ56" s="19"/>
      <c r="VZK56" s="19"/>
      <c r="VZL56" s="19"/>
      <c r="VZM56" s="19"/>
      <c r="VZN56" s="19"/>
      <c r="VZO56" s="19"/>
      <c r="VZP56" s="19"/>
      <c r="VZQ56" s="19"/>
      <c r="VZR56" s="19"/>
      <c r="VZS56" s="19"/>
      <c r="VZT56" s="19"/>
      <c r="VZU56" s="19"/>
      <c r="VZV56" s="19"/>
      <c r="VZW56" s="19"/>
      <c r="VZX56" s="19"/>
      <c r="VZY56" s="19"/>
      <c r="VZZ56" s="19"/>
      <c r="WAA56" s="19"/>
      <c r="WAB56" s="19"/>
      <c r="WAC56" s="19"/>
      <c r="WAD56" s="19"/>
      <c r="WAE56" s="19"/>
      <c r="WAF56" s="19"/>
      <c r="WAG56" s="19"/>
      <c r="WAH56" s="19"/>
      <c r="WAI56" s="19"/>
      <c r="WAJ56" s="19"/>
      <c r="WAK56" s="19"/>
      <c r="WAL56" s="19"/>
      <c r="WAM56" s="19"/>
      <c r="WAN56" s="19"/>
      <c r="WAO56" s="19"/>
      <c r="WAP56" s="19"/>
      <c r="WAQ56" s="19"/>
      <c r="WAR56" s="19"/>
      <c r="WAS56" s="19"/>
      <c r="WAT56" s="19"/>
      <c r="WAU56" s="19"/>
      <c r="WAV56" s="19"/>
      <c r="WAW56" s="19"/>
      <c r="WAX56" s="19"/>
      <c r="WAY56" s="19"/>
      <c r="WAZ56" s="19"/>
      <c r="WBA56" s="19"/>
      <c r="WBB56" s="19"/>
      <c r="WBC56" s="19"/>
      <c r="WBD56" s="19"/>
      <c r="WBE56" s="19"/>
      <c r="WBF56" s="19"/>
      <c r="WBG56" s="19"/>
      <c r="WBH56" s="19"/>
      <c r="WBI56" s="19"/>
      <c r="WBJ56" s="19"/>
      <c r="WBK56" s="19"/>
      <c r="WBL56" s="19"/>
      <c r="WBM56" s="19"/>
      <c r="WBN56" s="19"/>
      <c r="WBO56" s="19"/>
      <c r="WBP56" s="19"/>
      <c r="WBQ56" s="19"/>
      <c r="WBR56" s="19"/>
      <c r="WBS56" s="19"/>
      <c r="WBT56" s="19"/>
      <c r="WBU56" s="19"/>
      <c r="WBV56" s="19"/>
      <c r="WBW56" s="19"/>
      <c r="WBX56" s="19"/>
      <c r="WBY56" s="19"/>
      <c r="WBZ56" s="19"/>
      <c r="WCA56" s="19"/>
      <c r="WCB56" s="19"/>
      <c r="WCC56" s="19"/>
      <c r="WCD56" s="19"/>
      <c r="WCE56" s="19"/>
      <c r="WCF56" s="19"/>
      <c r="WCG56" s="19"/>
      <c r="WCH56" s="19"/>
      <c r="WCI56" s="19"/>
      <c r="WCJ56" s="19"/>
      <c r="WCK56" s="19"/>
      <c r="WCL56" s="19"/>
      <c r="WCM56" s="19"/>
      <c r="WCN56" s="19"/>
      <c r="WCO56" s="19"/>
      <c r="WCP56" s="19"/>
      <c r="WCQ56" s="19"/>
      <c r="WCR56" s="19"/>
      <c r="WCS56" s="19"/>
      <c r="WCT56" s="19"/>
      <c r="WCU56" s="19"/>
      <c r="WCV56" s="19"/>
      <c r="WCW56" s="19"/>
      <c r="WCX56" s="19"/>
      <c r="WCY56" s="19"/>
      <c r="WCZ56" s="19"/>
      <c r="WDA56" s="19"/>
      <c r="WDB56" s="19"/>
      <c r="WDC56" s="19"/>
      <c r="WDD56" s="19"/>
      <c r="WDE56" s="19"/>
      <c r="WDF56" s="19"/>
      <c r="WDG56" s="19"/>
      <c r="WDH56" s="19"/>
      <c r="WDI56" s="19"/>
      <c r="WDJ56" s="19"/>
      <c r="WDK56" s="19"/>
      <c r="WDL56" s="19"/>
      <c r="WDM56" s="19"/>
      <c r="WDN56" s="19"/>
      <c r="WDO56" s="19"/>
      <c r="WDP56" s="19"/>
      <c r="WDQ56" s="19"/>
      <c r="WDR56" s="19"/>
      <c r="WDS56" s="19"/>
      <c r="WDT56" s="19"/>
      <c r="WDU56" s="19"/>
      <c r="WDV56" s="19"/>
      <c r="WDW56" s="19"/>
      <c r="WDX56" s="19"/>
      <c r="WDY56" s="19"/>
      <c r="WDZ56" s="19"/>
      <c r="WEA56" s="19"/>
      <c r="WEB56" s="19"/>
      <c r="WEC56" s="19"/>
      <c r="WED56" s="19"/>
      <c r="WEE56" s="19"/>
      <c r="WEF56" s="19"/>
      <c r="WEG56" s="19"/>
      <c r="WEH56" s="19"/>
      <c r="WEI56" s="19"/>
      <c r="WEJ56" s="19"/>
      <c r="WEK56" s="19"/>
      <c r="WEL56" s="19"/>
      <c r="WEM56" s="19"/>
      <c r="WEN56" s="19"/>
      <c r="WEO56" s="19"/>
      <c r="WEP56" s="19"/>
      <c r="WEQ56" s="19"/>
      <c r="WER56" s="19"/>
      <c r="WES56" s="19"/>
      <c r="WET56" s="19"/>
      <c r="WEU56" s="19"/>
      <c r="WEV56" s="19"/>
      <c r="WEW56" s="19"/>
      <c r="WEX56" s="19"/>
      <c r="WEY56" s="19"/>
      <c r="WEZ56" s="19"/>
      <c r="WFA56" s="19"/>
      <c r="WFB56" s="19"/>
      <c r="WFC56" s="19"/>
      <c r="WFD56" s="19"/>
      <c r="WFE56" s="19"/>
      <c r="WFF56" s="19"/>
      <c r="WFG56" s="19"/>
      <c r="WFH56" s="19"/>
      <c r="WFI56" s="19"/>
      <c r="WFJ56" s="19"/>
      <c r="WFK56" s="19"/>
      <c r="WFL56" s="19"/>
      <c r="WFM56" s="19"/>
      <c r="WFN56" s="19"/>
      <c r="WFO56" s="19"/>
      <c r="WFP56" s="19"/>
      <c r="WFQ56" s="19"/>
      <c r="WFR56" s="19"/>
      <c r="WFS56" s="19"/>
      <c r="WFT56" s="19"/>
      <c r="WFU56" s="19"/>
      <c r="WFV56" s="19"/>
      <c r="WFW56" s="19"/>
      <c r="WFX56" s="19"/>
      <c r="WFY56" s="19"/>
      <c r="WFZ56" s="19"/>
      <c r="WGA56" s="19"/>
      <c r="WGB56" s="19"/>
      <c r="WGC56" s="19"/>
      <c r="WGD56" s="19"/>
      <c r="WGE56" s="19"/>
      <c r="WGF56" s="19"/>
      <c r="WGG56" s="19"/>
      <c r="WGH56" s="19"/>
      <c r="WGI56" s="19"/>
      <c r="WGJ56" s="19"/>
      <c r="WGK56" s="19"/>
      <c r="WGL56" s="19"/>
      <c r="WGM56" s="19"/>
      <c r="WGN56" s="19"/>
      <c r="WGO56" s="19"/>
      <c r="WGP56" s="19"/>
      <c r="WGQ56" s="19"/>
      <c r="WGR56" s="19"/>
      <c r="WGS56" s="19"/>
      <c r="WGT56" s="19"/>
      <c r="WGU56" s="19"/>
      <c r="WGV56" s="19"/>
      <c r="WGW56" s="19"/>
      <c r="WGX56" s="19"/>
      <c r="WGY56" s="19"/>
      <c r="WGZ56" s="19"/>
      <c r="WHA56" s="19"/>
      <c r="WHB56" s="19"/>
      <c r="WHC56" s="19"/>
      <c r="WHD56" s="19"/>
      <c r="WHE56" s="19"/>
      <c r="WHF56" s="19"/>
      <c r="WHG56" s="19"/>
      <c r="WHH56" s="19"/>
      <c r="WHI56" s="19"/>
      <c r="WHJ56" s="19"/>
      <c r="WHK56" s="19"/>
      <c r="WHL56" s="19"/>
      <c r="WHM56" s="19"/>
      <c r="WHN56" s="19"/>
      <c r="WHO56" s="19"/>
      <c r="WHP56" s="19"/>
      <c r="WHQ56" s="19"/>
      <c r="WHR56" s="19"/>
      <c r="WHS56" s="19"/>
      <c r="WHT56" s="19"/>
      <c r="WHU56" s="19"/>
      <c r="WHV56" s="19"/>
      <c r="WHW56" s="19"/>
      <c r="WHX56" s="19"/>
      <c r="WHY56" s="19"/>
      <c r="WHZ56" s="19"/>
      <c r="WIA56" s="19"/>
      <c r="WIB56" s="19"/>
      <c r="WIC56" s="19"/>
      <c r="WID56" s="19"/>
      <c r="WIE56" s="19"/>
      <c r="WIF56" s="19"/>
      <c r="WIG56" s="19"/>
      <c r="WIH56" s="19"/>
      <c r="WII56" s="19"/>
      <c r="WIJ56" s="19"/>
      <c r="WIK56" s="19"/>
      <c r="WIL56" s="19"/>
      <c r="WIM56" s="19"/>
      <c r="WIN56" s="19"/>
      <c r="WIO56" s="19"/>
      <c r="WIP56" s="19"/>
      <c r="WIQ56" s="19"/>
      <c r="WIR56" s="19"/>
      <c r="WIS56" s="19"/>
      <c r="WIT56" s="19"/>
      <c r="WIU56" s="19"/>
      <c r="WIV56" s="19"/>
      <c r="WIW56" s="19"/>
      <c r="WIX56" s="19"/>
      <c r="WIY56" s="19"/>
      <c r="WIZ56" s="19"/>
      <c r="WJA56" s="19"/>
      <c r="WJB56" s="19"/>
      <c r="WJC56" s="19"/>
      <c r="WJD56" s="19"/>
      <c r="WJE56" s="19"/>
      <c r="WJF56" s="19"/>
      <c r="WJG56" s="19"/>
      <c r="WJH56" s="19"/>
      <c r="WJI56" s="19"/>
      <c r="WJJ56" s="19"/>
      <c r="WJK56" s="19"/>
      <c r="WJL56" s="19"/>
      <c r="WJM56" s="19"/>
      <c r="WJN56" s="19"/>
      <c r="WJO56" s="19"/>
      <c r="WJP56" s="19"/>
      <c r="WJQ56" s="19"/>
      <c r="WJR56" s="19"/>
      <c r="WJS56" s="19"/>
      <c r="WJT56" s="19"/>
      <c r="WJU56" s="19"/>
      <c r="WJV56" s="19"/>
      <c r="WJW56" s="19"/>
      <c r="WJX56" s="19"/>
      <c r="WJY56" s="19"/>
      <c r="WJZ56" s="19"/>
      <c r="WKA56" s="19"/>
      <c r="WKB56" s="19"/>
      <c r="WKC56" s="19"/>
      <c r="WKD56" s="19"/>
      <c r="WKE56" s="19"/>
      <c r="WKF56" s="19"/>
      <c r="WKG56" s="19"/>
      <c r="WKH56" s="19"/>
      <c r="WKI56" s="19"/>
      <c r="WKJ56" s="19"/>
      <c r="WKK56" s="19"/>
      <c r="WKL56" s="19"/>
      <c r="WKM56" s="19"/>
      <c r="WKN56" s="19"/>
      <c r="WKO56" s="19"/>
      <c r="WKP56" s="19"/>
      <c r="WKQ56" s="19"/>
      <c r="WKR56" s="19"/>
      <c r="WKS56" s="19"/>
      <c r="WKT56" s="19"/>
      <c r="WKU56" s="19"/>
      <c r="WKV56" s="19"/>
      <c r="WKW56" s="19"/>
      <c r="WKX56" s="19"/>
      <c r="WKY56" s="19"/>
      <c r="WKZ56" s="19"/>
      <c r="WLA56" s="19"/>
      <c r="WLB56" s="19"/>
      <c r="WLC56" s="19"/>
      <c r="WLD56" s="19"/>
      <c r="WLE56" s="19"/>
      <c r="WLF56" s="19"/>
      <c r="WLG56" s="19"/>
      <c r="WLH56" s="19"/>
      <c r="WLI56" s="19"/>
      <c r="WLJ56" s="19"/>
      <c r="WLK56" s="19"/>
      <c r="WLL56" s="19"/>
      <c r="WLM56" s="19"/>
      <c r="WLN56" s="19"/>
      <c r="WLO56" s="19"/>
      <c r="WLP56" s="19"/>
      <c r="WLQ56" s="19"/>
      <c r="WLR56" s="19"/>
      <c r="WLS56" s="19"/>
      <c r="WLT56" s="19"/>
      <c r="WLU56" s="19"/>
      <c r="WLV56" s="19"/>
      <c r="WLW56" s="19"/>
      <c r="WLX56" s="19"/>
      <c r="WLY56" s="19"/>
      <c r="WLZ56" s="19"/>
      <c r="WMA56" s="19"/>
      <c r="WMB56" s="19"/>
      <c r="WMC56" s="19"/>
      <c r="WMD56" s="19"/>
      <c r="WME56" s="19"/>
      <c r="WMF56" s="19"/>
      <c r="WMG56" s="19"/>
      <c r="WMH56" s="19"/>
      <c r="WMI56" s="19"/>
      <c r="WMJ56" s="19"/>
      <c r="WMK56" s="19"/>
      <c r="WML56" s="19"/>
      <c r="WMM56" s="19"/>
      <c r="WMN56" s="19"/>
      <c r="WMO56" s="19"/>
      <c r="WMP56" s="19"/>
      <c r="WMQ56" s="19"/>
      <c r="WMR56" s="19"/>
      <c r="WMS56" s="19"/>
      <c r="WMT56" s="19"/>
      <c r="WMU56" s="19"/>
      <c r="WMV56" s="19"/>
      <c r="WMW56" s="19"/>
      <c r="WMX56" s="19"/>
      <c r="WMY56" s="19"/>
      <c r="WMZ56" s="19"/>
      <c r="WNA56" s="19"/>
      <c r="WNB56" s="19"/>
      <c r="WNC56" s="19"/>
      <c r="WND56" s="19"/>
      <c r="WNE56" s="19"/>
      <c r="WNF56" s="19"/>
      <c r="WNG56" s="19"/>
      <c r="WNH56" s="19"/>
      <c r="WNI56" s="19"/>
      <c r="WNJ56" s="19"/>
      <c r="WNK56" s="19"/>
      <c r="WNL56" s="19"/>
      <c r="WNM56" s="19"/>
      <c r="WNN56" s="19"/>
      <c r="WNO56" s="19"/>
      <c r="WNP56" s="19"/>
      <c r="WNQ56" s="19"/>
      <c r="WNR56" s="19"/>
      <c r="WNS56" s="19"/>
      <c r="WNT56" s="19"/>
      <c r="WNU56" s="19"/>
      <c r="WNV56" s="19"/>
      <c r="WNW56" s="19"/>
      <c r="WNX56" s="19"/>
      <c r="WNY56" s="19"/>
      <c r="WNZ56" s="19"/>
      <c r="WOA56" s="19"/>
      <c r="WOB56" s="19"/>
      <c r="WOC56" s="19"/>
      <c r="WOD56" s="19"/>
      <c r="WOE56" s="19"/>
      <c r="WOF56" s="19"/>
      <c r="WOG56" s="19"/>
      <c r="WOH56" s="19"/>
      <c r="WOI56" s="19"/>
      <c r="WOJ56" s="19"/>
      <c r="WOK56" s="19"/>
      <c r="WOL56" s="19"/>
      <c r="WOM56" s="19"/>
      <c r="WON56" s="19"/>
      <c r="WOO56" s="19"/>
      <c r="WOP56" s="19"/>
      <c r="WOQ56" s="19"/>
      <c r="WOR56" s="19"/>
      <c r="WOS56" s="19"/>
      <c r="WOT56" s="19"/>
      <c r="WOU56" s="19"/>
      <c r="WOV56" s="19"/>
      <c r="WOW56" s="19"/>
      <c r="WOX56" s="19"/>
      <c r="WOY56" s="19"/>
      <c r="WOZ56" s="19"/>
      <c r="WPA56" s="19"/>
      <c r="WPB56" s="19"/>
      <c r="WPC56" s="19"/>
      <c r="WPD56" s="19"/>
      <c r="WPE56" s="19"/>
      <c r="WPF56" s="19"/>
      <c r="WPG56" s="19"/>
      <c r="WPH56" s="19"/>
      <c r="WPI56" s="19"/>
      <c r="WPJ56" s="19"/>
      <c r="WPK56" s="19"/>
      <c r="WPL56" s="19"/>
      <c r="WPM56" s="19"/>
      <c r="WPN56" s="19"/>
      <c r="WPO56" s="19"/>
      <c r="WPP56" s="19"/>
      <c r="WPQ56" s="19"/>
      <c r="WPR56" s="19"/>
      <c r="WPS56" s="19"/>
      <c r="WPT56" s="19"/>
      <c r="WPU56" s="19"/>
      <c r="WPV56" s="19"/>
      <c r="WPW56" s="19"/>
      <c r="WPX56" s="19"/>
      <c r="WPY56" s="19"/>
      <c r="WPZ56" s="19"/>
      <c r="WQA56" s="19"/>
      <c r="WQB56" s="19"/>
      <c r="WQC56" s="19"/>
      <c r="WQD56" s="19"/>
      <c r="WQE56" s="19"/>
      <c r="WQF56" s="19"/>
      <c r="WQG56" s="19"/>
      <c r="WQH56" s="19"/>
      <c r="WQI56" s="19"/>
      <c r="WQJ56" s="19"/>
      <c r="WQK56" s="19"/>
      <c r="WQL56" s="19"/>
      <c r="WQM56" s="19"/>
      <c r="WQN56" s="19"/>
      <c r="WQO56" s="19"/>
      <c r="WQP56" s="19"/>
      <c r="WQQ56" s="19"/>
      <c r="WQR56" s="19"/>
      <c r="WQS56" s="19"/>
      <c r="WQT56" s="19"/>
      <c r="WQU56" s="19"/>
      <c r="WQV56" s="19"/>
      <c r="WQW56" s="19"/>
      <c r="WQX56" s="19"/>
      <c r="WQY56" s="19"/>
      <c r="WQZ56" s="19"/>
      <c r="WRA56" s="19"/>
      <c r="WRB56" s="19"/>
      <c r="WRC56" s="19"/>
      <c r="WRD56" s="19"/>
      <c r="WRE56" s="19"/>
      <c r="WRF56" s="19"/>
      <c r="WRG56" s="19"/>
      <c r="WRH56" s="19"/>
      <c r="WRI56" s="19"/>
      <c r="WRJ56" s="19"/>
      <c r="WRK56" s="19"/>
      <c r="WRL56" s="19"/>
      <c r="WRM56" s="19"/>
      <c r="WRN56" s="19"/>
      <c r="WRO56" s="19"/>
      <c r="WRP56" s="19"/>
      <c r="WRQ56" s="19"/>
      <c r="WRR56" s="19"/>
      <c r="WRS56" s="19"/>
      <c r="WRT56" s="19"/>
      <c r="WRU56" s="19"/>
      <c r="WRV56" s="19"/>
      <c r="WRW56" s="19"/>
      <c r="WRX56" s="19"/>
      <c r="WRY56" s="19"/>
      <c r="WRZ56" s="19"/>
      <c r="WSA56" s="19"/>
      <c r="WSB56" s="19"/>
      <c r="WSC56" s="19"/>
      <c r="WSD56" s="19"/>
      <c r="WSE56" s="19"/>
      <c r="WSF56" s="19"/>
      <c r="WSG56" s="19"/>
      <c r="WSH56" s="19"/>
      <c r="WSI56" s="19"/>
      <c r="WSJ56" s="19"/>
      <c r="WSK56" s="19"/>
      <c r="WSL56" s="19"/>
      <c r="WSM56" s="19"/>
      <c r="WSN56" s="19"/>
      <c r="WSO56" s="19"/>
      <c r="WSP56" s="19"/>
      <c r="WSQ56" s="19"/>
      <c r="WSR56" s="19"/>
      <c r="WSS56" s="19"/>
      <c r="WST56" s="19"/>
      <c r="WSU56" s="19"/>
      <c r="WSV56" s="19"/>
      <c r="WSW56" s="19"/>
      <c r="WSX56" s="19"/>
      <c r="WSY56" s="19"/>
      <c r="WSZ56" s="19"/>
      <c r="WTA56" s="19"/>
      <c r="WTB56" s="19"/>
      <c r="WTC56" s="19"/>
      <c r="WTD56" s="19"/>
      <c r="WTE56" s="19"/>
      <c r="WTF56" s="19"/>
      <c r="WTG56" s="19"/>
      <c r="WTH56" s="19"/>
      <c r="WTI56" s="19"/>
      <c r="WTJ56" s="19"/>
      <c r="WTK56" s="19"/>
      <c r="WTL56" s="19"/>
      <c r="WTM56" s="19"/>
      <c r="WTN56" s="19"/>
      <c r="WTO56" s="19"/>
      <c r="WTP56" s="19"/>
      <c r="WTQ56" s="19"/>
      <c r="WTR56" s="19"/>
      <c r="WTS56" s="19"/>
      <c r="WTT56" s="19"/>
      <c r="WTU56" s="19"/>
      <c r="WTV56" s="19"/>
      <c r="WTW56" s="19"/>
      <c r="WTX56" s="19"/>
      <c r="WTY56" s="19"/>
      <c r="WTZ56" s="19"/>
      <c r="WUA56" s="19"/>
      <c r="WUB56" s="19"/>
      <c r="WUC56" s="19"/>
      <c r="WUD56" s="19"/>
      <c r="WUE56" s="19"/>
      <c r="WUF56" s="19"/>
      <c r="WUG56" s="19"/>
      <c r="WUH56" s="19"/>
      <c r="WUI56" s="19"/>
      <c r="WUJ56" s="19"/>
      <c r="WUK56" s="19"/>
    </row>
    <row r="57" spans="1:16105" s="20" customFormat="1" ht="15" x14ac:dyDescent="0.2">
      <c r="A57" s="19"/>
      <c r="C57" s="19"/>
      <c r="D57" s="19"/>
      <c r="E57" s="19"/>
      <c r="F57" s="19"/>
      <c r="G57" s="19"/>
      <c r="H57" s="19"/>
      <c r="I57" s="28"/>
      <c r="J57" s="28"/>
      <c r="K57" s="28"/>
      <c r="L57" s="28"/>
      <c r="N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</row>
    <row r="58" spans="1:16105" s="20" customFormat="1" ht="15" x14ac:dyDescent="0.2">
      <c r="A58" s="19"/>
      <c r="C58" s="19"/>
      <c r="D58" s="19"/>
      <c r="E58" s="19"/>
      <c r="F58" s="19"/>
      <c r="G58" s="19"/>
      <c r="H58" s="19"/>
      <c r="I58" s="28"/>
      <c r="J58" s="28"/>
      <c r="K58" s="28"/>
      <c r="L58" s="28"/>
      <c r="N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</row>
    <row r="59" spans="1:16105" s="20" customFormat="1" ht="15" x14ac:dyDescent="0.2">
      <c r="A59" s="19"/>
      <c r="C59" s="19"/>
      <c r="D59" s="19"/>
      <c r="E59" s="19"/>
      <c r="F59" s="19"/>
      <c r="G59" s="19"/>
      <c r="H59" s="19"/>
      <c r="I59" s="28"/>
      <c r="J59" s="28"/>
      <c r="K59" s="28"/>
      <c r="L59" s="28"/>
      <c r="N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  <c r="AMY59" s="19"/>
      <c r="AMZ59" s="19"/>
      <c r="ANA59" s="19"/>
      <c r="ANB59" s="19"/>
      <c r="ANC59" s="19"/>
      <c r="AND59" s="19"/>
      <c r="ANE59" s="19"/>
      <c r="ANF59" s="19"/>
      <c r="ANG59" s="19"/>
      <c r="ANH59" s="19"/>
      <c r="ANI59" s="19"/>
      <c r="ANJ59" s="19"/>
      <c r="ANK59" s="19"/>
      <c r="ANL59" s="19"/>
      <c r="ANM59" s="19"/>
      <c r="ANN59" s="19"/>
      <c r="ANO59" s="19"/>
      <c r="ANP59" s="19"/>
      <c r="ANQ59" s="19"/>
      <c r="ANR59" s="19"/>
      <c r="ANS59" s="19"/>
      <c r="ANT59" s="19"/>
      <c r="ANU59" s="19"/>
      <c r="ANV59" s="19"/>
      <c r="ANW59" s="19"/>
      <c r="ANX59" s="19"/>
      <c r="ANY59" s="19"/>
      <c r="ANZ59" s="19"/>
      <c r="AOA59" s="19"/>
      <c r="AOB59" s="19"/>
      <c r="AOC59" s="19"/>
      <c r="AOD59" s="19"/>
      <c r="AOE59" s="19"/>
      <c r="AOF59" s="19"/>
      <c r="AOG59" s="19"/>
      <c r="AOH59" s="19"/>
      <c r="AOI59" s="19"/>
      <c r="AOJ59" s="19"/>
      <c r="AOK59" s="19"/>
      <c r="AOL59" s="19"/>
      <c r="AOM59" s="19"/>
      <c r="AON59" s="19"/>
      <c r="AOO59" s="19"/>
      <c r="AOP59" s="19"/>
      <c r="AOQ59" s="19"/>
      <c r="AOR59" s="19"/>
      <c r="AOS59" s="19"/>
      <c r="AOT59" s="19"/>
      <c r="AOU59" s="19"/>
      <c r="AOV59" s="19"/>
      <c r="AOW59" s="19"/>
      <c r="AOX59" s="19"/>
      <c r="AOY59" s="19"/>
      <c r="AOZ59" s="19"/>
      <c r="APA59" s="19"/>
      <c r="APB59" s="19"/>
      <c r="APC59" s="19"/>
      <c r="APD59" s="19"/>
      <c r="APE59" s="19"/>
      <c r="APF59" s="19"/>
      <c r="APG59" s="19"/>
      <c r="APH59" s="19"/>
      <c r="API59" s="19"/>
      <c r="APJ59" s="19"/>
      <c r="APK59" s="19"/>
      <c r="APL59" s="19"/>
      <c r="APM59" s="19"/>
      <c r="APN59" s="19"/>
      <c r="APO59" s="19"/>
      <c r="APP59" s="19"/>
      <c r="APQ59" s="19"/>
      <c r="APR59" s="19"/>
      <c r="APS59" s="19"/>
      <c r="APT59" s="19"/>
      <c r="APU59" s="19"/>
      <c r="APV59" s="19"/>
      <c r="APW59" s="19"/>
      <c r="APX59" s="19"/>
      <c r="APY59" s="19"/>
      <c r="APZ59" s="19"/>
      <c r="AQA59" s="19"/>
      <c r="AQB59" s="19"/>
      <c r="AQC59" s="19"/>
      <c r="AQD59" s="19"/>
      <c r="AQE59" s="19"/>
      <c r="AQF59" s="19"/>
      <c r="AQG59" s="19"/>
      <c r="AQH59" s="19"/>
      <c r="AQI59" s="19"/>
      <c r="AQJ59" s="19"/>
      <c r="AQK59" s="19"/>
      <c r="AQL59" s="19"/>
      <c r="AQM59" s="19"/>
      <c r="AQN59" s="19"/>
      <c r="AQO59" s="19"/>
      <c r="AQP59" s="19"/>
      <c r="AQQ59" s="19"/>
      <c r="AQR59" s="19"/>
      <c r="AQS59" s="19"/>
      <c r="AQT59" s="19"/>
      <c r="AQU59" s="19"/>
      <c r="AQV59" s="19"/>
      <c r="AQW59" s="19"/>
      <c r="AQX59" s="19"/>
      <c r="AQY59" s="19"/>
      <c r="AQZ59" s="19"/>
      <c r="ARA59" s="19"/>
      <c r="ARB59" s="19"/>
      <c r="ARC59" s="19"/>
      <c r="ARD59" s="19"/>
      <c r="ARE59" s="19"/>
      <c r="ARF59" s="19"/>
      <c r="ARG59" s="19"/>
      <c r="ARH59" s="19"/>
      <c r="ARI59" s="19"/>
      <c r="ARJ59" s="19"/>
      <c r="ARK59" s="19"/>
      <c r="ARL59" s="19"/>
      <c r="ARM59" s="19"/>
      <c r="ARN59" s="19"/>
      <c r="ARO59" s="19"/>
      <c r="ARP59" s="19"/>
      <c r="ARQ59" s="19"/>
      <c r="ARR59" s="19"/>
      <c r="ARS59" s="19"/>
      <c r="ART59" s="19"/>
      <c r="ARU59" s="19"/>
      <c r="ARV59" s="19"/>
      <c r="ARW59" s="19"/>
      <c r="ARX59" s="19"/>
      <c r="ARY59" s="19"/>
      <c r="ARZ59" s="19"/>
      <c r="ASA59" s="19"/>
      <c r="ASB59" s="19"/>
      <c r="ASC59" s="19"/>
      <c r="ASD59" s="19"/>
      <c r="ASE59" s="19"/>
      <c r="ASF59" s="19"/>
      <c r="ASG59" s="19"/>
      <c r="ASH59" s="19"/>
      <c r="ASI59" s="19"/>
      <c r="ASJ59" s="19"/>
      <c r="ASK59" s="19"/>
      <c r="ASL59" s="19"/>
      <c r="ASM59" s="19"/>
      <c r="ASN59" s="19"/>
      <c r="ASO59" s="19"/>
      <c r="ASP59" s="19"/>
      <c r="ASQ59" s="19"/>
      <c r="ASR59" s="19"/>
      <c r="ASS59" s="19"/>
      <c r="AST59" s="19"/>
      <c r="ASU59" s="19"/>
      <c r="ASV59" s="19"/>
      <c r="ASW59" s="19"/>
      <c r="ASX59" s="19"/>
      <c r="ASY59" s="19"/>
      <c r="ASZ59" s="19"/>
      <c r="ATA59" s="19"/>
      <c r="ATB59" s="19"/>
      <c r="ATC59" s="19"/>
      <c r="ATD59" s="19"/>
      <c r="ATE59" s="19"/>
      <c r="ATF59" s="19"/>
      <c r="ATG59" s="19"/>
      <c r="ATH59" s="19"/>
      <c r="ATI59" s="19"/>
      <c r="ATJ59" s="19"/>
      <c r="ATK59" s="19"/>
      <c r="ATL59" s="19"/>
      <c r="ATM59" s="19"/>
      <c r="ATN59" s="19"/>
      <c r="ATO59" s="19"/>
      <c r="ATP59" s="19"/>
      <c r="ATQ59" s="19"/>
      <c r="ATR59" s="19"/>
      <c r="ATS59" s="19"/>
      <c r="ATT59" s="19"/>
      <c r="ATU59" s="19"/>
      <c r="ATV59" s="19"/>
      <c r="ATW59" s="19"/>
      <c r="ATX59" s="19"/>
      <c r="ATY59" s="19"/>
      <c r="ATZ59" s="19"/>
      <c r="AUA59" s="19"/>
      <c r="AUB59" s="19"/>
      <c r="AUC59" s="19"/>
      <c r="AUD59" s="19"/>
      <c r="AUE59" s="19"/>
      <c r="AUF59" s="19"/>
      <c r="AUG59" s="19"/>
      <c r="AUH59" s="19"/>
      <c r="AUI59" s="19"/>
      <c r="AUJ59" s="19"/>
      <c r="AUK59" s="19"/>
      <c r="AUL59" s="19"/>
      <c r="AUM59" s="19"/>
      <c r="AUN59" s="19"/>
      <c r="AUO59" s="19"/>
      <c r="AUP59" s="19"/>
      <c r="AUQ59" s="19"/>
      <c r="AUR59" s="19"/>
      <c r="AUS59" s="19"/>
      <c r="AUT59" s="19"/>
      <c r="AUU59" s="19"/>
      <c r="AUV59" s="19"/>
      <c r="AUW59" s="19"/>
      <c r="AUX59" s="19"/>
      <c r="AUY59" s="19"/>
      <c r="AUZ59" s="19"/>
      <c r="AVA59" s="19"/>
      <c r="AVB59" s="19"/>
      <c r="AVC59" s="19"/>
      <c r="AVD59" s="19"/>
      <c r="AVE59" s="19"/>
      <c r="AVF59" s="19"/>
      <c r="AVG59" s="19"/>
      <c r="AVH59" s="19"/>
      <c r="AVI59" s="19"/>
      <c r="AVJ59" s="19"/>
      <c r="AVK59" s="19"/>
      <c r="AVL59" s="19"/>
      <c r="AVM59" s="19"/>
      <c r="AVN59" s="19"/>
      <c r="AVO59" s="19"/>
      <c r="AVP59" s="19"/>
      <c r="AVQ59" s="19"/>
      <c r="AVR59" s="19"/>
      <c r="AVS59" s="19"/>
      <c r="AVT59" s="19"/>
      <c r="AVU59" s="19"/>
      <c r="AVV59" s="19"/>
      <c r="AVW59" s="19"/>
      <c r="AVX59" s="19"/>
      <c r="AVY59" s="19"/>
      <c r="AVZ59" s="19"/>
      <c r="AWA59" s="19"/>
      <c r="AWB59" s="19"/>
      <c r="AWC59" s="19"/>
      <c r="AWD59" s="19"/>
      <c r="AWE59" s="19"/>
      <c r="AWF59" s="19"/>
      <c r="AWG59" s="19"/>
      <c r="AWH59" s="19"/>
      <c r="AWI59" s="19"/>
      <c r="AWJ59" s="19"/>
      <c r="AWK59" s="19"/>
      <c r="AWL59" s="19"/>
      <c r="AWM59" s="19"/>
      <c r="AWN59" s="19"/>
      <c r="AWO59" s="19"/>
      <c r="AWP59" s="19"/>
      <c r="AWQ59" s="19"/>
      <c r="AWR59" s="19"/>
      <c r="AWS59" s="19"/>
      <c r="AWT59" s="19"/>
      <c r="AWU59" s="19"/>
      <c r="AWV59" s="19"/>
      <c r="AWW59" s="19"/>
      <c r="AWX59" s="19"/>
      <c r="AWY59" s="19"/>
      <c r="AWZ59" s="19"/>
      <c r="AXA59" s="19"/>
      <c r="AXB59" s="19"/>
      <c r="AXC59" s="19"/>
      <c r="AXD59" s="19"/>
      <c r="AXE59" s="19"/>
      <c r="AXF59" s="19"/>
      <c r="AXG59" s="19"/>
      <c r="AXH59" s="19"/>
      <c r="AXI59" s="19"/>
      <c r="AXJ59" s="19"/>
      <c r="AXK59" s="19"/>
      <c r="AXL59" s="19"/>
      <c r="AXM59" s="19"/>
      <c r="AXN59" s="19"/>
      <c r="AXO59" s="19"/>
      <c r="AXP59" s="19"/>
      <c r="AXQ59" s="19"/>
      <c r="AXR59" s="19"/>
      <c r="AXS59" s="19"/>
      <c r="AXT59" s="19"/>
      <c r="AXU59" s="19"/>
      <c r="AXV59" s="19"/>
      <c r="AXW59" s="19"/>
      <c r="AXX59" s="19"/>
      <c r="AXY59" s="19"/>
      <c r="AXZ59" s="19"/>
      <c r="AYA59" s="19"/>
      <c r="AYB59" s="19"/>
      <c r="AYC59" s="19"/>
      <c r="AYD59" s="19"/>
      <c r="AYE59" s="19"/>
      <c r="AYF59" s="19"/>
      <c r="AYG59" s="19"/>
      <c r="AYH59" s="19"/>
      <c r="AYI59" s="19"/>
      <c r="AYJ59" s="19"/>
      <c r="AYK59" s="19"/>
      <c r="AYL59" s="19"/>
      <c r="AYM59" s="19"/>
      <c r="AYN59" s="19"/>
      <c r="AYO59" s="19"/>
      <c r="AYP59" s="19"/>
      <c r="AYQ59" s="19"/>
      <c r="AYR59" s="19"/>
      <c r="AYS59" s="19"/>
      <c r="AYT59" s="19"/>
      <c r="AYU59" s="19"/>
      <c r="AYV59" s="19"/>
      <c r="AYW59" s="19"/>
      <c r="AYX59" s="19"/>
      <c r="AYY59" s="19"/>
      <c r="AYZ59" s="19"/>
      <c r="AZA59" s="19"/>
      <c r="AZB59" s="19"/>
      <c r="AZC59" s="19"/>
      <c r="AZD59" s="19"/>
      <c r="AZE59" s="19"/>
      <c r="AZF59" s="19"/>
      <c r="AZG59" s="19"/>
      <c r="AZH59" s="19"/>
      <c r="AZI59" s="19"/>
      <c r="AZJ59" s="19"/>
      <c r="AZK59" s="19"/>
      <c r="AZL59" s="19"/>
      <c r="AZM59" s="19"/>
      <c r="AZN59" s="19"/>
      <c r="AZO59" s="19"/>
      <c r="AZP59" s="19"/>
      <c r="AZQ59" s="19"/>
      <c r="AZR59" s="19"/>
      <c r="AZS59" s="19"/>
      <c r="AZT59" s="19"/>
      <c r="AZU59" s="19"/>
      <c r="AZV59" s="19"/>
      <c r="AZW59" s="19"/>
      <c r="AZX59" s="19"/>
      <c r="AZY59" s="19"/>
      <c r="AZZ59" s="19"/>
      <c r="BAA59" s="19"/>
      <c r="BAB59" s="19"/>
      <c r="BAC59" s="19"/>
      <c r="BAD59" s="19"/>
      <c r="BAE59" s="19"/>
      <c r="BAF59" s="19"/>
      <c r="BAG59" s="19"/>
      <c r="BAH59" s="19"/>
      <c r="BAI59" s="19"/>
      <c r="BAJ59" s="19"/>
      <c r="BAK59" s="19"/>
      <c r="BAL59" s="19"/>
      <c r="BAM59" s="19"/>
      <c r="BAN59" s="19"/>
      <c r="BAO59" s="19"/>
      <c r="BAP59" s="19"/>
      <c r="BAQ59" s="19"/>
      <c r="BAR59" s="19"/>
      <c r="BAS59" s="19"/>
      <c r="BAT59" s="19"/>
      <c r="BAU59" s="19"/>
      <c r="BAV59" s="19"/>
      <c r="BAW59" s="19"/>
      <c r="BAX59" s="19"/>
      <c r="BAY59" s="19"/>
      <c r="BAZ59" s="19"/>
      <c r="BBA59" s="19"/>
      <c r="BBB59" s="19"/>
      <c r="BBC59" s="19"/>
      <c r="BBD59" s="19"/>
      <c r="BBE59" s="19"/>
      <c r="BBF59" s="19"/>
      <c r="BBG59" s="19"/>
      <c r="BBH59" s="19"/>
      <c r="BBI59" s="19"/>
      <c r="BBJ59" s="19"/>
      <c r="BBK59" s="19"/>
      <c r="BBL59" s="19"/>
      <c r="BBM59" s="19"/>
      <c r="BBN59" s="19"/>
      <c r="BBO59" s="19"/>
      <c r="BBP59" s="19"/>
      <c r="BBQ59" s="19"/>
      <c r="BBR59" s="19"/>
      <c r="BBS59" s="19"/>
      <c r="BBT59" s="19"/>
      <c r="BBU59" s="19"/>
      <c r="BBV59" s="19"/>
      <c r="BBW59" s="19"/>
      <c r="BBX59" s="19"/>
      <c r="BBY59" s="19"/>
      <c r="BBZ59" s="19"/>
      <c r="BCA59" s="19"/>
      <c r="BCB59" s="19"/>
      <c r="BCC59" s="19"/>
      <c r="BCD59" s="19"/>
      <c r="BCE59" s="19"/>
      <c r="BCF59" s="19"/>
      <c r="BCG59" s="19"/>
      <c r="BCH59" s="19"/>
      <c r="BCI59" s="19"/>
      <c r="BCJ59" s="19"/>
      <c r="BCK59" s="19"/>
      <c r="BCL59" s="19"/>
      <c r="BCM59" s="19"/>
      <c r="BCN59" s="19"/>
      <c r="BCO59" s="19"/>
      <c r="BCP59" s="19"/>
      <c r="BCQ59" s="19"/>
      <c r="BCR59" s="19"/>
      <c r="BCS59" s="19"/>
      <c r="BCT59" s="19"/>
      <c r="BCU59" s="19"/>
      <c r="BCV59" s="19"/>
      <c r="BCW59" s="19"/>
      <c r="BCX59" s="19"/>
      <c r="BCY59" s="19"/>
      <c r="BCZ59" s="19"/>
      <c r="BDA59" s="19"/>
      <c r="BDB59" s="19"/>
      <c r="BDC59" s="19"/>
      <c r="BDD59" s="19"/>
      <c r="BDE59" s="19"/>
      <c r="BDF59" s="19"/>
      <c r="BDG59" s="19"/>
      <c r="BDH59" s="19"/>
      <c r="BDI59" s="19"/>
      <c r="BDJ59" s="19"/>
      <c r="BDK59" s="19"/>
      <c r="BDL59" s="19"/>
      <c r="BDM59" s="19"/>
      <c r="BDN59" s="19"/>
      <c r="BDO59" s="19"/>
      <c r="BDP59" s="19"/>
      <c r="BDQ59" s="19"/>
      <c r="BDR59" s="19"/>
      <c r="BDS59" s="19"/>
      <c r="BDT59" s="19"/>
      <c r="BDU59" s="19"/>
      <c r="BDV59" s="19"/>
      <c r="BDW59" s="19"/>
      <c r="BDX59" s="19"/>
      <c r="BDY59" s="19"/>
      <c r="BDZ59" s="19"/>
      <c r="BEA59" s="19"/>
      <c r="BEB59" s="19"/>
      <c r="BEC59" s="19"/>
      <c r="BED59" s="19"/>
      <c r="BEE59" s="19"/>
      <c r="BEF59" s="19"/>
      <c r="BEG59" s="19"/>
      <c r="BEH59" s="19"/>
      <c r="BEI59" s="19"/>
      <c r="BEJ59" s="19"/>
      <c r="BEK59" s="19"/>
      <c r="BEL59" s="19"/>
      <c r="BEM59" s="19"/>
      <c r="BEN59" s="19"/>
      <c r="BEO59" s="19"/>
      <c r="BEP59" s="19"/>
      <c r="BEQ59" s="19"/>
      <c r="BER59" s="19"/>
      <c r="BES59" s="19"/>
      <c r="BET59" s="19"/>
      <c r="BEU59" s="19"/>
      <c r="BEV59" s="19"/>
      <c r="BEW59" s="19"/>
      <c r="BEX59" s="19"/>
      <c r="BEY59" s="19"/>
      <c r="BEZ59" s="19"/>
      <c r="BFA59" s="19"/>
      <c r="BFB59" s="19"/>
      <c r="BFC59" s="19"/>
      <c r="BFD59" s="19"/>
      <c r="BFE59" s="19"/>
      <c r="BFF59" s="19"/>
      <c r="BFG59" s="19"/>
      <c r="BFH59" s="19"/>
      <c r="BFI59" s="19"/>
      <c r="BFJ59" s="19"/>
      <c r="BFK59" s="19"/>
      <c r="BFL59" s="19"/>
      <c r="BFM59" s="19"/>
      <c r="BFN59" s="19"/>
      <c r="BFO59" s="19"/>
      <c r="BFP59" s="19"/>
      <c r="BFQ59" s="19"/>
      <c r="BFR59" s="19"/>
      <c r="BFS59" s="19"/>
      <c r="BFT59" s="19"/>
      <c r="BFU59" s="19"/>
      <c r="BFV59" s="19"/>
      <c r="BFW59" s="19"/>
      <c r="BFX59" s="19"/>
      <c r="BFY59" s="19"/>
      <c r="BFZ59" s="19"/>
      <c r="BGA59" s="19"/>
      <c r="BGB59" s="19"/>
      <c r="BGC59" s="19"/>
      <c r="BGD59" s="19"/>
      <c r="BGE59" s="19"/>
      <c r="BGF59" s="19"/>
      <c r="BGG59" s="19"/>
      <c r="BGH59" s="19"/>
      <c r="BGI59" s="19"/>
      <c r="BGJ59" s="19"/>
      <c r="BGK59" s="19"/>
      <c r="BGL59" s="19"/>
      <c r="BGM59" s="19"/>
      <c r="BGN59" s="19"/>
      <c r="BGO59" s="19"/>
      <c r="BGP59" s="19"/>
      <c r="BGQ59" s="19"/>
      <c r="BGR59" s="19"/>
      <c r="BGS59" s="19"/>
      <c r="BGT59" s="19"/>
      <c r="BGU59" s="19"/>
      <c r="BGV59" s="19"/>
      <c r="BGW59" s="19"/>
      <c r="BGX59" s="19"/>
      <c r="BGY59" s="19"/>
      <c r="BGZ59" s="19"/>
      <c r="BHA59" s="19"/>
      <c r="BHB59" s="19"/>
      <c r="BHC59" s="19"/>
      <c r="BHD59" s="19"/>
      <c r="BHE59" s="19"/>
      <c r="BHF59" s="19"/>
      <c r="BHG59" s="19"/>
      <c r="BHH59" s="19"/>
      <c r="BHI59" s="19"/>
      <c r="BHJ59" s="19"/>
      <c r="BHK59" s="19"/>
      <c r="BHL59" s="19"/>
      <c r="BHM59" s="19"/>
      <c r="BHN59" s="19"/>
      <c r="BHO59" s="19"/>
      <c r="BHP59" s="19"/>
      <c r="BHQ59" s="19"/>
      <c r="BHR59" s="19"/>
      <c r="BHS59" s="19"/>
      <c r="BHT59" s="19"/>
      <c r="BHU59" s="19"/>
      <c r="BHV59" s="19"/>
      <c r="BHW59" s="19"/>
      <c r="BHX59" s="19"/>
      <c r="BHY59" s="19"/>
      <c r="BHZ59" s="19"/>
      <c r="BIA59" s="19"/>
      <c r="BIB59" s="19"/>
      <c r="BIC59" s="19"/>
      <c r="BID59" s="19"/>
      <c r="BIE59" s="19"/>
      <c r="BIF59" s="19"/>
      <c r="BIG59" s="19"/>
      <c r="BIH59" s="19"/>
      <c r="BII59" s="19"/>
      <c r="BIJ59" s="19"/>
      <c r="BIK59" s="19"/>
      <c r="BIL59" s="19"/>
      <c r="BIM59" s="19"/>
      <c r="BIN59" s="19"/>
      <c r="BIO59" s="19"/>
      <c r="BIP59" s="19"/>
      <c r="BIQ59" s="19"/>
      <c r="BIR59" s="19"/>
      <c r="BIS59" s="19"/>
      <c r="BIT59" s="19"/>
      <c r="BIU59" s="19"/>
      <c r="BIV59" s="19"/>
      <c r="BIW59" s="19"/>
      <c r="BIX59" s="19"/>
      <c r="BIY59" s="19"/>
      <c r="BIZ59" s="19"/>
      <c r="BJA59" s="19"/>
      <c r="BJB59" s="19"/>
      <c r="BJC59" s="19"/>
      <c r="BJD59" s="19"/>
      <c r="BJE59" s="19"/>
      <c r="BJF59" s="19"/>
      <c r="BJG59" s="19"/>
      <c r="BJH59" s="19"/>
      <c r="BJI59" s="19"/>
      <c r="BJJ59" s="19"/>
      <c r="BJK59" s="19"/>
      <c r="BJL59" s="19"/>
      <c r="BJM59" s="19"/>
      <c r="BJN59" s="19"/>
      <c r="BJO59" s="19"/>
      <c r="BJP59" s="19"/>
      <c r="BJQ59" s="19"/>
      <c r="BJR59" s="19"/>
      <c r="BJS59" s="19"/>
      <c r="BJT59" s="19"/>
      <c r="BJU59" s="19"/>
      <c r="BJV59" s="19"/>
      <c r="BJW59" s="19"/>
      <c r="BJX59" s="19"/>
      <c r="BJY59" s="19"/>
      <c r="BJZ59" s="19"/>
      <c r="BKA59" s="19"/>
      <c r="BKB59" s="19"/>
      <c r="BKC59" s="19"/>
      <c r="BKD59" s="19"/>
      <c r="BKE59" s="19"/>
      <c r="BKF59" s="19"/>
      <c r="BKG59" s="19"/>
      <c r="BKH59" s="19"/>
      <c r="BKI59" s="19"/>
      <c r="BKJ59" s="19"/>
      <c r="BKK59" s="19"/>
      <c r="BKL59" s="19"/>
      <c r="BKM59" s="19"/>
      <c r="BKN59" s="19"/>
      <c r="BKO59" s="19"/>
      <c r="BKP59" s="19"/>
      <c r="BKQ59" s="19"/>
      <c r="BKR59" s="19"/>
      <c r="BKS59" s="19"/>
      <c r="BKT59" s="19"/>
      <c r="BKU59" s="19"/>
      <c r="BKV59" s="19"/>
      <c r="BKW59" s="19"/>
      <c r="BKX59" s="19"/>
      <c r="BKY59" s="19"/>
      <c r="BKZ59" s="19"/>
      <c r="BLA59" s="19"/>
      <c r="BLB59" s="19"/>
      <c r="BLC59" s="19"/>
      <c r="BLD59" s="19"/>
      <c r="BLE59" s="19"/>
      <c r="BLF59" s="19"/>
      <c r="BLG59" s="19"/>
      <c r="BLH59" s="19"/>
      <c r="BLI59" s="19"/>
      <c r="BLJ59" s="19"/>
      <c r="BLK59" s="19"/>
      <c r="BLL59" s="19"/>
      <c r="BLM59" s="19"/>
      <c r="BLN59" s="19"/>
      <c r="BLO59" s="19"/>
      <c r="BLP59" s="19"/>
      <c r="BLQ59" s="19"/>
      <c r="BLR59" s="19"/>
      <c r="BLS59" s="19"/>
      <c r="BLT59" s="19"/>
      <c r="BLU59" s="19"/>
      <c r="BLV59" s="19"/>
      <c r="BLW59" s="19"/>
      <c r="BLX59" s="19"/>
      <c r="BLY59" s="19"/>
      <c r="BLZ59" s="19"/>
      <c r="BMA59" s="19"/>
      <c r="BMB59" s="19"/>
      <c r="BMC59" s="19"/>
      <c r="BMD59" s="19"/>
      <c r="BME59" s="19"/>
      <c r="BMF59" s="19"/>
      <c r="BMG59" s="19"/>
      <c r="BMH59" s="19"/>
      <c r="BMI59" s="19"/>
      <c r="BMJ59" s="19"/>
      <c r="BMK59" s="19"/>
      <c r="BML59" s="19"/>
      <c r="BMM59" s="19"/>
      <c r="BMN59" s="19"/>
      <c r="BMO59" s="19"/>
      <c r="BMP59" s="19"/>
      <c r="BMQ59" s="19"/>
      <c r="BMR59" s="19"/>
      <c r="BMS59" s="19"/>
      <c r="BMT59" s="19"/>
      <c r="BMU59" s="19"/>
      <c r="BMV59" s="19"/>
      <c r="BMW59" s="19"/>
      <c r="BMX59" s="19"/>
      <c r="BMY59" s="19"/>
      <c r="BMZ59" s="19"/>
      <c r="BNA59" s="19"/>
      <c r="BNB59" s="19"/>
      <c r="BNC59" s="19"/>
      <c r="BND59" s="19"/>
      <c r="BNE59" s="19"/>
      <c r="BNF59" s="19"/>
      <c r="BNG59" s="19"/>
      <c r="BNH59" s="19"/>
      <c r="BNI59" s="19"/>
      <c r="BNJ59" s="19"/>
      <c r="BNK59" s="19"/>
      <c r="BNL59" s="19"/>
      <c r="BNM59" s="19"/>
      <c r="BNN59" s="19"/>
      <c r="BNO59" s="19"/>
      <c r="BNP59" s="19"/>
      <c r="BNQ59" s="19"/>
      <c r="BNR59" s="19"/>
      <c r="BNS59" s="19"/>
      <c r="BNT59" s="19"/>
      <c r="BNU59" s="19"/>
      <c r="BNV59" s="19"/>
      <c r="BNW59" s="19"/>
      <c r="BNX59" s="19"/>
      <c r="BNY59" s="19"/>
      <c r="BNZ59" s="19"/>
      <c r="BOA59" s="19"/>
      <c r="BOB59" s="19"/>
      <c r="BOC59" s="19"/>
      <c r="BOD59" s="19"/>
      <c r="BOE59" s="19"/>
      <c r="BOF59" s="19"/>
      <c r="BOG59" s="19"/>
      <c r="BOH59" s="19"/>
      <c r="BOI59" s="19"/>
      <c r="BOJ59" s="19"/>
      <c r="BOK59" s="19"/>
      <c r="BOL59" s="19"/>
      <c r="BOM59" s="19"/>
      <c r="BON59" s="19"/>
      <c r="BOO59" s="19"/>
      <c r="BOP59" s="19"/>
      <c r="BOQ59" s="19"/>
      <c r="BOR59" s="19"/>
      <c r="BOS59" s="19"/>
      <c r="BOT59" s="19"/>
      <c r="BOU59" s="19"/>
      <c r="BOV59" s="19"/>
      <c r="BOW59" s="19"/>
      <c r="BOX59" s="19"/>
      <c r="BOY59" s="19"/>
      <c r="BOZ59" s="19"/>
      <c r="BPA59" s="19"/>
      <c r="BPB59" s="19"/>
      <c r="BPC59" s="19"/>
      <c r="BPD59" s="19"/>
      <c r="BPE59" s="19"/>
      <c r="BPF59" s="19"/>
      <c r="BPG59" s="19"/>
      <c r="BPH59" s="19"/>
      <c r="BPI59" s="19"/>
      <c r="BPJ59" s="19"/>
      <c r="BPK59" s="19"/>
      <c r="BPL59" s="19"/>
      <c r="BPM59" s="19"/>
      <c r="BPN59" s="19"/>
      <c r="BPO59" s="19"/>
      <c r="BPP59" s="19"/>
      <c r="BPQ59" s="19"/>
      <c r="BPR59" s="19"/>
      <c r="BPS59" s="19"/>
      <c r="BPT59" s="19"/>
      <c r="BPU59" s="19"/>
      <c r="BPV59" s="19"/>
      <c r="BPW59" s="19"/>
      <c r="BPX59" s="19"/>
      <c r="BPY59" s="19"/>
      <c r="BPZ59" s="19"/>
      <c r="BQA59" s="19"/>
      <c r="BQB59" s="19"/>
      <c r="BQC59" s="19"/>
      <c r="BQD59" s="19"/>
      <c r="BQE59" s="19"/>
      <c r="BQF59" s="19"/>
      <c r="BQG59" s="19"/>
      <c r="BQH59" s="19"/>
      <c r="BQI59" s="19"/>
      <c r="BQJ59" s="19"/>
      <c r="BQK59" s="19"/>
      <c r="BQL59" s="19"/>
      <c r="BQM59" s="19"/>
      <c r="BQN59" s="19"/>
      <c r="BQO59" s="19"/>
      <c r="BQP59" s="19"/>
      <c r="BQQ59" s="19"/>
      <c r="BQR59" s="19"/>
      <c r="BQS59" s="19"/>
      <c r="BQT59" s="19"/>
      <c r="BQU59" s="19"/>
      <c r="BQV59" s="19"/>
      <c r="BQW59" s="19"/>
      <c r="BQX59" s="19"/>
      <c r="BQY59" s="19"/>
      <c r="BQZ59" s="19"/>
      <c r="BRA59" s="19"/>
      <c r="BRB59" s="19"/>
      <c r="BRC59" s="19"/>
      <c r="BRD59" s="19"/>
      <c r="BRE59" s="19"/>
      <c r="BRF59" s="19"/>
      <c r="BRG59" s="19"/>
      <c r="BRH59" s="19"/>
      <c r="BRI59" s="19"/>
      <c r="BRJ59" s="19"/>
      <c r="BRK59" s="19"/>
      <c r="BRL59" s="19"/>
      <c r="BRM59" s="19"/>
      <c r="BRN59" s="19"/>
      <c r="BRO59" s="19"/>
      <c r="BRP59" s="19"/>
      <c r="BRQ59" s="19"/>
      <c r="BRR59" s="19"/>
      <c r="BRS59" s="19"/>
      <c r="BRT59" s="19"/>
      <c r="BRU59" s="19"/>
      <c r="BRV59" s="19"/>
      <c r="BRW59" s="19"/>
      <c r="BRX59" s="19"/>
      <c r="BRY59" s="19"/>
      <c r="BRZ59" s="19"/>
      <c r="BSA59" s="19"/>
      <c r="BSB59" s="19"/>
      <c r="BSC59" s="19"/>
      <c r="BSD59" s="19"/>
      <c r="BSE59" s="19"/>
      <c r="BSF59" s="19"/>
      <c r="BSG59" s="19"/>
      <c r="BSH59" s="19"/>
      <c r="BSI59" s="19"/>
      <c r="BSJ59" s="19"/>
      <c r="BSK59" s="19"/>
      <c r="BSL59" s="19"/>
      <c r="BSM59" s="19"/>
      <c r="BSN59" s="19"/>
      <c r="BSO59" s="19"/>
      <c r="BSP59" s="19"/>
      <c r="BSQ59" s="19"/>
      <c r="BSR59" s="19"/>
      <c r="BSS59" s="19"/>
      <c r="BST59" s="19"/>
      <c r="BSU59" s="19"/>
      <c r="BSV59" s="19"/>
      <c r="BSW59" s="19"/>
      <c r="BSX59" s="19"/>
      <c r="BSY59" s="19"/>
      <c r="BSZ59" s="19"/>
      <c r="BTA59" s="19"/>
      <c r="BTB59" s="19"/>
      <c r="BTC59" s="19"/>
      <c r="BTD59" s="19"/>
      <c r="BTE59" s="19"/>
      <c r="BTF59" s="19"/>
      <c r="BTG59" s="19"/>
      <c r="BTH59" s="19"/>
      <c r="BTI59" s="19"/>
      <c r="BTJ59" s="19"/>
      <c r="BTK59" s="19"/>
      <c r="BTL59" s="19"/>
      <c r="BTM59" s="19"/>
      <c r="BTN59" s="19"/>
      <c r="BTO59" s="19"/>
      <c r="BTP59" s="19"/>
      <c r="BTQ59" s="19"/>
      <c r="BTR59" s="19"/>
      <c r="BTS59" s="19"/>
      <c r="BTT59" s="19"/>
      <c r="BTU59" s="19"/>
      <c r="BTV59" s="19"/>
      <c r="BTW59" s="19"/>
      <c r="BTX59" s="19"/>
      <c r="BTY59" s="19"/>
      <c r="BTZ59" s="19"/>
      <c r="BUA59" s="19"/>
      <c r="BUB59" s="19"/>
      <c r="BUC59" s="19"/>
      <c r="BUD59" s="19"/>
      <c r="BUE59" s="19"/>
      <c r="BUF59" s="19"/>
      <c r="BUG59" s="19"/>
      <c r="BUH59" s="19"/>
      <c r="BUI59" s="19"/>
      <c r="BUJ59" s="19"/>
      <c r="BUK59" s="19"/>
      <c r="BUL59" s="19"/>
      <c r="BUM59" s="19"/>
      <c r="BUN59" s="19"/>
      <c r="BUO59" s="19"/>
      <c r="BUP59" s="19"/>
      <c r="BUQ59" s="19"/>
      <c r="BUR59" s="19"/>
      <c r="BUS59" s="19"/>
      <c r="BUT59" s="19"/>
      <c r="BUU59" s="19"/>
      <c r="BUV59" s="19"/>
      <c r="BUW59" s="19"/>
      <c r="BUX59" s="19"/>
      <c r="BUY59" s="19"/>
      <c r="BUZ59" s="19"/>
      <c r="BVA59" s="19"/>
      <c r="BVB59" s="19"/>
      <c r="BVC59" s="19"/>
      <c r="BVD59" s="19"/>
      <c r="BVE59" s="19"/>
      <c r="BVF59" s="19"/>
      <c r="BVG59" s="19"/>
      <c r="BVH59" s="19"/>
      <c r="BVI59" s="19"/>
      <c r="BVJ59" s="19"/>
      <c r="BVK59" s="19"/>
      <c r="BVL59" s="19"/>
      <c r="BVM59" s="19"/>
      <c r="BVN59" s="19"/>
      <c r="BVO59" s="19"/>
      <c r="BVP59" s="19"/>
      <c r="BVQ59" s="19"/>
      <c r="BVR59" s="19"/>
      <c r="BVS59" s="19"/>
      <c r="BVT59" s="19"/>
      <c r="BVU59" s="19"/>
      <c r="BVV59" s="19"/>
      <c r="BVW59" s="19"/>
      <c r="BVX59" s="19"/>
      <c r="BVY59" s="19"/>
      <c r="BVZ59" s="19"/>
      <c r="BWA59" s="19"/>
      <c r="BWB59" s="19"/>
      <c r="BWC59" s="19"/>
      <c r="BWD59" s="19"/>
      <c r="BWE59" s="19"/>
      <c r="BWF59" s="19"/>
      <c r="BWG59" s="19"/>
      <c r="BWH59" s="19"/>
      <c r="BWI59" s="19"/>
      <c r="BWJ59" s="19"/>
      <c r="BWK59" s="19"/>
      <c r="BWL59" s="19"/>
      <c r="BWM59" s="19"/>
      <c r="BWN59" s="19"/>
      <c r="BWO59" s="19"/>
      <c r="BWP59" s="19"/>
      <c r="BWQ59" s="19"/>
      <c r="BWR59" s="19"/>
      <c r="BWS59" s="19"/>
      <c r="BWT59" s="19"/>
      <c r="BWU59" s="19"/>
      <c r="BWV59" s="19"/>
      <c r="BWW59" s="19"/>
      <c r="BWX59" s="19"/>
      <c r="BWY59" s="19"/>
      <c r="BWZ59" s="19"/>
      <c r="BXA59" s="19"/>
      <c r="BXB59" s="19"/>
      <c r="BXC59" s="19"/>
      <c r="BXD59" s="19"/>
      <c r="BXE59" s="19"/>
      <c r="BXF59" s="19"/>
      <c r="BXG59" s="19"/>
      <c r="BXH59" s="19"/>
      <c r="BXI59" s="19"/>
      <c r="BXJ59" s="19"/>
      <c r="BXK59" s="19"/>
      <c r="BXL59" s="19"/>
      <c r="BXM59" s="19"/>
      <c r="BXN59" s="19"/>
      <c r="BXO59" s="19"/>
      <c r="BXP59" s="19"/>
      <c r="BXQ59" s="19"/>
      <c r="BXR59" s="19"/>
      <c r="BXS59" s="19"/>
      <c r="BXT59" s="19"/>
      <c r="BXU59" s="19"/>
      <c r="BXV59" s="19"/>
      <c r="BXW59" s="19"/>
      <c r="BXX59" s="19"/>
      <c r="BXY59" s="19"/>
      <c r="BXZ59" s="19"/>
      <c r="BYA59" s="19"/>
      <c r="BYB59" s="19"/>
      <c r="BYC59" s="19"/>
      <c r="BYD59" s="19"/>
      <c r="BYE59" s="19"/>
      <c r="BYF59" s="19"/>
      <c r="BYG59" s="19"/>
      <c r="BYH59" s="19"/>
      <c r="BYI59" s="19"/>
      <c r="BYJ59" s="19"/>
      <c r="BYK59" s="19"/>
      <c r="BYL59" s="19"/>
      <c r="BYM59" s="19"/>
      <c r="BYN59" s="19"/>
      <c r="BYO59" s="19"/>
      <c r="BYP59" s="19"/>
      <c r="BYQ59" s="19"/>
      <c r="BYR59" s="19"/>
      <c r="BYS59" s="19"/>
      <c r="BYT59" s="19"/>
      <c r="BYU59" s="19"/>
      <c r="BYV59" s="19"/>
      <c r="BYW59" s="19"/>
      <c r="BYX59" s="19"/>
      <c r="BYY59" s="19"/>
      <c r="BYZ59" s="19"/>
      <c r="BZA59" s="19"/>
      <c r="BZB59" s="19"/>
      <c r="BZC59" s="19"/>
      <c r="BZD59" s="19"/>
      <c r="BZE59" s="19"/>
      <c r="BZF59" s="19"/>
      <c r="BZG59" s="19"/>
      <c r="BZH59" s="19"/>
      <c r="BZI59" s="19"/>
      <c r="BZJ59" s="19"/>
      <c r="BZK59" s="19"/>
      <c r="BZL59" s="19"/>
      <c r="BZM59" s="19"/>
      <c r="BZN59" s="19"/>
      <c r="BZO59" s="19"/>
      <c r="BZP59" s="19"/>
      <c r="BZQ59" s="19"/>
      <c r="BZR59" s="19"/>
      <c r="BZS59" s="19"/>
      <c r="BZT59" s="19"/>
      <c r="BZU59" s="19"/>
      <c r="BZV59" s="19"/>
      <c r="BZW59" s="19"/>
      <c r="BZX59" s="19"/>
      <c r="BZY59" s="19"/>
      <c r="BZZ59" s="19"/>
      <c r="CAA59" s="19"/>
      <c r="CAB59" s="19"/>
      <c r="CAC59" s="19"/>
      <c r="CAD59" s="19"/>
      <c r="CAE59" s="19"/>
      <c r="CAF59" s="19"/>
      <c r="CAG59" s="19"/>
      <c r="CAH59" s="19"/>
      <c r="CAI59" s="19"/>
      <c r="CAJ59" s="19"/>
      <c r="CAK59" s="19"/>
      <c r="CAL59" s="19"/>
      <c r="CAM59" s="19"/>
      <c r="CAN59" s="19"/>
      <c r="CAO59" s="19"/>
      <c r="CAP59" s="19"/>
      <c r="CAQ59" s="19"/>
      <c r="CAR59" s="19"/>
      <c r="CAS59" s="19"/>
      <c r="CAT59" s="19"/>
      <c r="CAU59" s="19"/>
      <c r="CAV59" s="19"/>
      <c r="CAW59" s="19"/>
      <c r="CAX59" s="19"/>
      <c r="CAY59" s="19"/>
      <c r="CAZ59" s="19"/>
      <c r="CBA59" s="19"/>
      <c r="CBB59" s="19"/>
      <c r="CBC59" s="19"/>
      <c r="CBD59" s="19"/>
      <c r="CBE59" s="19"/>
      <c r="CBF59" s="19"/>
      <c r="CBG59" s="19"/>
      <c r="CBH59" s="19"/>
      <c r="CBI59" s="19"/>
      <c r="CBJ59" s="19"/>
      <c r="CBK59" s="19"/>
      <c r="CBL59" s="19"/>
      <c r="CBM59" s="19"/>
      <c r="CBN59" s="19"/>
      <c r="CBO59" s="19"/>
      <c r="CBP59" s="19"/>
      <c r="CBQ59" s="19"/>
      <c r="CBR59" s="19"/>
      <c r="CBS59" s="19"/>
      <c r="CBT59" s="19"/>
      <c r="CBU59" s="19"/>
      <c r="CBV59" s="19"/>
      <c r="CBW59" s="19"/>
      <c r="CBX59" s="19"/>
      <c r="CBY59" s="19"/>
      <c r="CBZ59" s="19"/>
      <c r="CCA59" s="19"/>
      <c r="CCB59" s="19"/>
      <c r="CCC59" s="19"/>
      <c r="CCD59" s="19"/>
      <c r="CCE59" s="19"/>
      <c r="CCF59" s="19"/>
      <c r="CCG59" s="19"/>
      <c r="CCH59" s="19"/>
      <c r="CCI59" s="19"/>
      <c r="CCJ59" s="19"/>
      <c r="CCK59" s="19"/>
      <c r="CCL59" s="19"/>
      <c r="CCM59" s="19"/>
      <c r="CCN59" s="19"/>
      <c r="CCO59" s="19"/>
      <c r="CCP59" s="19"/>
      <c r="CCQ59" s="19"/>
      <c r="CCR59" s="19"/>
      <c r="CCS59" s="19"/>
      <c r="CCT59" s="19"/>
      <c r="CCU59" s="19"/>
      <c r="CCV59" s="19"/>
      <c r="CCW59" s="19"/>
      <c r="CCX59" s="19"/>
      <c r="CCY59" s="19"/>
      <c r="CCZ59" s="19"/>
      <c r="CDA59" s="19"/>
      <c r="CDB59" s="19"/>
      <c r="CDC59" s="19"/>
      <c r="CDD59" s="19"/>
      <c r="CDE59" s="19"/>
      <c r="CDF59" s="19"/>
      <c r="CDG59" s="19"/>
      <c r="CDH59" s="19"/>
      <c r="CDI59" s="19"/>
      <c r="CDJ59" s="19"/>
      <c r="CDK59" s="19"/>
      <c r="CDL59" s="19"/>
      <c r="CDM59" s="19"/>
      <c r="CDN59" s="19"/>
      <c r="CDO59" s="19"/>
      <c r="CDP59" s="19"/>
      <c r="CDQ59" s="19"/>
      <c r="CDR59" s="19"/>
      <c r="CDS59" s="19"/>
      <c r="CDT59" s="19"/>
      <c r="CDU59" s="19"/>
      <c r="CDV59" s="19"/>
      <c r="CDW59" s="19"/>
      <c r="CDX59" s="19"/>
      <c r="CDY59" s="19"/>
      <c r="CDZ59" s="19"/>
      <c r="CEA59" s="19"/>
      <c r="CEB59" s="19"/>
      <c r="CEC59" s="19"/>
      <c r="CED59" s="19"/>
      <c r="CEE59" s="19"/>
      <c r="CEF59" s="19"/>
      <c r="CEG59" s="19"/>
      <c r="CEH59" s="19"/>
      <c r="CEI59" s="19"/>
      <c r="CEJ59" s="19"/>
      <c r="CEK59" s="19"/>
      <c r="CEL59" s="19"/>
      <c r="CEM59" s="19"/>
      <c r="CEN59" s="19"/>
      <c r="CEO59" s="19"/>
      <c r="CEP59" s="19"/>
      <c r="CEQ59" s="19"/>
      <c r="CER59" s="19"/>
      <c r="CES59" s="19"/>
      <c r="CET59" s="19"/>
      <c r="CEU59" s="19"/>
      <c r="CEV59" s="19"/>
      <c r="CEW59" s="19"/>
      <c r="CEX59" s="19"/>
      <c r="CEY59" s="19"/>
      <c r="CEZ59" s="19"/>
      <c r="CFA59" s="19"/>
      <c r="CFB59" s="19"/>
      <c r="CFC59" s="19"/>
      <c r="CFD59" s="19"/>
      <c r="CFE59" s="19"/>
      <c r="CFF59" s="19"/>
      <c r="CFG59" s="19"/>
      <c r="CFH59" s="19"/>
      <c r="CFI59" s="19"/>
      <c r="CFJ59" s="19"/>
      <c r="CFK59" s="19"/>
      <c r="CFL59" s="19"/>
      <c r="CFM59" s="19"/>
      <c r="CFN59" s="19"/>
      <c r="CFO59" s="19"/>
      <c r="CFP59" s="19"/>
      <c r="CFQ59" s="19"/>
      <c r="CFR59" s="19"/>
      <c r="CFS59" s="19"/>
      <c r="CFT59" s="19"/>
      <c r="CFU59" s="19"/>
      <c r="CFV59" s="19"/>
      <c r="CFW59" s="19"/>
      <c r="CFX59" s="19"/>
      <c r="CFY59" s="19"/>
      <c r="CFZ59" s="19"/>
      <c r="CGA59" s="19"/>
      <c r="CGB59" s="19"/>
      <c r="CGC59" s="19"/>
      <c r="CGD59" s="19"/>
      <c r="CGE59" s="19"/>
      <c r="CGF59" s="19"/>
      <c r="CGG59" s="19"/>
      <c r="CGH59" s="19"/>
      <c r="CGI59" s="19"/>
      <c r="CGJ59" s="19"/>
      <c r="CGK59" s="19"/>
      <c r="CGL59" s="19"/>
      <c r="CGM59" s="19"/>
      <c r="CGN59" s="19"/>
      <c r="CGO59" s="19"/>
      <c r="CGP59" s="19"/>
      <c r="CGQ59" s="19"/>
      <c r="CGR59" s="19"/>
      <c r="CGS59" s="19"/>
      <c r="CGT59" s="19"/>
      <c r="CGU59" s="19"/>
      <c r="CGV59" s="19"/>
      <c r="CGW59" s="19"/>
      <c r="CGX59" s="19"/>
      <c r="CGY59" s="19"/>
      <c r="CGZ59" s="19"/>
      <c r="CHA59" s="19"/>
      <c r="CHB59" s="19"/>
      <c r="CHC59" s="19"/>
      <c r="CHD59" s="19"/>
      <c r="CHE59" s="19"/>
      <c r="CHF59" s="19"/>
      <c r="CHG59" s="19"/>
      <c r="CHH59" s="19"/>
      <c r="CHI59" s="19"/>
      <c r="CHJ59" s="19"/>
      <c r="CHK59" s="19"/>
      <c r="CHL59" s="19"/>
      <c r="CHM59" s="19"/>
      <c r="CHN59" s="19"/>
      <c r="CHO59" s="19"/>
      <c r="CHP59" s="19"/>
      <c r="CHQ59" s="19"/>
      <c r="CHR59" s="19"/>
      <c r="CHS59" s="19"/>
      <c r="CHT59" s="19"/>
      <c r="CHU59" s="19"/>
      <c r="CHV59" s="19"/>
      <c r="CHW59" s="19"/>
      <c r="CHX59" s="19"/>
      <c r="CHY59" s="19"/>
      <c r="CHZ59" s="19"/>
      <c r="CIA59" s="19"/>
      <c r="CIB59" s="19"/>
      <c r="CIC59" s="19"/>
      <c r="CID59" s="19"/>
      <c r="CIE59" s="19"/>
      <c r="CIF59" s="19"/>
      <c r="CIG59" s="19"/>
      <c r="CIH59" s="19"/>
      <c r="CII59" s="19"/>
      <c r="CIJ59" s="19"/>
      <c r="CIK59" s="19"/>
      <c r="CIL59" s="19"/>
      <c r="CIM59" s="19"/>
      <c r="CIN59" s="19"/>
      <c r="CIO59" s="19"/>
      <c r="CIP59" s="19"/>
      <c r="CIQ59" s="19"/>
      <c r="CIR59" s="19"/>
      <c r="CIS59" s="19"/>
      <c r="CIT59" s="19"/>
      <c r="CIU59" s="19"/>
      <c r="CIV59" s="19"/>
      <c r="CIW59" s="19"/>
      <c r="CIX59" s="19"/>
      <c r="CIY59" s="19"/>
      <c r="CIZ59" s="19"/>
      <c r="CJA59" s="19"/>
      <c r="CJB59" s="19"/>
      <c r="CJC59" s="19"/>
      <c r="CJD59" s="19"/>
      <c r="CJE59" s="19"/>
      <c r="CJF59" s="19"/>
      <c r="CJG59" s="19"/>
      <c r="CJH59" s="19"/>
      <c r="CJI59" s="19"/>
      <c r="CJJ59" s="19"/>
      <c r="CJK59" s="19"/>
      <c r="CJL59" s="19"/>
      <c r="CJM59" s="19"/>
      <c r="CJN59" s="19"/>
      <c r="CJO59" s="19"/>
      <c r="CJP59" s="19"/>
      <c r="CJQ59" s="19"/>
      <c r="CJR59" s="19"/>
      <c r="CJS59" s="19"/>
      <c r="CJT59" s="19"/>
      <c r="CJU59" s="19"/>
      <c r="CJV59" s="19"/>
      <c r="CJW59" s="19"/>
      <c r="CJX59" s="19"/>
      <c r="CJY59" s="19"/>
      <c r="CJZ59" s="19"/>
      <c r="CKA59" s="19"/>
      <c r="CKB59" s="19"/>
      <c r="CKC59" s="19"/>
      <c r="CKD59" s="19"/>
      <c r="CKE59" s="19"/>
      <c r="CKF59" s="19"/>
      <c r="CKG59" s="19"/>
      <c r="CKH59" s="19"/>
      <c r="CKI59" s="19"/>
      <c r="CKJ59" s="19"/>
      <c r="CKK59" s="19"/>
      <c r="CKL59" s="19"/>
      <c r="CKM59" s="19"/>
      <c r="CKN59" s="19"/>
      <c r="CKO59" s="19"/>
      <c r="CKP59" s="19"/>
      <c r="CKQ59" s="19"/>
      <c r="CKR59" s="19"/>
      <c r="CKS59" s="19"/>
      <c r="CKT59" s="19"/>
      <c r="CKU59" s="19"/>
      <c r="CKV59" s="19"/>
      <c r="CKW59" s="19"/>
      <c r="CKX59" s="19"/>
      <c r="CKY59" s="19"/>
      <c r="CKZ59" s="19"/>
      <c r="CLA59" s="19"/>
      <c r="CLB59" s="19"/>
      <c r="CLC59" s="19"/>
      <c r="CLD59" s="19"/>
      <c r="CLE59" s="19"/>
      <c r="CLF59" s="19"/>
      <c r="CLG59" s="19"/>
      <c r="CLH59" s="19"/>
      <c r="CLI59" s="19"/>
      <c r="CLJ59" s="19"/>
      <c r="CLK59" s="19"/>
      <c r="CLL59" s="19"/>
      <c r="CLM59" s="19"/>
      <c r="CLN59" s="19"/>
      <c r="CLO59" s="19"/>
      <c r="CLP59" s="19"/>
      <c r="CLQ59" s="19"/>
      <c r="CLR59" s="19"/>
      <c r="CLS59" s="19"/>
      <c r="CLT59" s="19"/>
      <c r="CLU59" s="19"/>
      <c r="CLV59" s="19"/>
      <c r="CLW59" s="19"/>
      <c r="CLX59" s="19"/>
      <c r="CLY59" s="19"/>
      <c r="CLZ59" s="19"/>
      <c r="CMA59" s="19"/>
      <c r="CMB59" s="19"/>
      <c r="CMC59" s="19"/>
      <c r="CMD59" s="19"/>
      <c r="CME59" s="19"/>
      <c r="CMF59" s="19"/>
      <c r="CMG59" s="19"/>
      <c r="CMH59" s="19"/>
      <c r="CMI59" s="19"/>
      <c r="CMJ59" s="19"/>
      <c r="CMK59" s="19"/>
      <c r="CML59" s="19"/>
      <c r="CMM59" s="19"/>
      <c r="CMN59" s="19"/>
      <c r="CMO59" s="19"/>
      <c r="CMP59" s="19"/>
      <c r="CMQ59" s="19"/>
      <c r="CMR59" s="19"/>
      <c r="CMS59" s="19"/>
      <c r="CMT59" s="19"/>
      <c r="CMU59" s="19"/>
      <c r="CMV59" s="19"/>
      <c r="CMW59" s="19"/>
      <c r="CMX59" s="19"/>
      <c r="CMY59" s="19"/>
      <c r="CMZ59" s="19"/>
      <c r="CNA59" s="19"/>
      <c r="CNB59" s="19"/>
      <c r="CNC59" s="19"/>
      <c r="CND59" s="19"/>
      <c r="CNE59" s="19"/>
      <c r="CNF59" s="19"/>
      <c r="CNG59" s="19"/>
      <c r="CNH59" s="19"/>
      <c r="CNI59" s="19"/>
      <c r="CNJ59" s="19"/>
      <c r="CNK59" s="19"/>
      <c r="CNL59" s="19"/>
      <c r="CNM59" s="19"/>
      <c r="CNN59" s="19"/>
      <c r="CNO59" s="19"/>
      <c r="CNP59" s="19"/>
      <c r="CNQ59" s="19"/>
      <c r="CNR59" s="19"/>
      <c r="CNS59" s="19"/>
      <c r="CNT59" s="19"/>
      <c r="CNU59" s="19"/>
      <c r="CNV59" s="19"/>
      <c r="CNW59" s="19"/>
      <c r="CNX59" s="19"/>
      <c r="CNY59" s="19"/>
      <c r="CNZ59" s="19"/>
      <c r="COA59" s="19"/>
      <c r="COB59" s="19"/>
      <c r="COC59" s="19"/>
      <c r="COD59" s="19"/>
      <c r="COE59" s="19"/>
      <c r="COF59" s="19"/>
      <c r="COG59" s="19"/>
      <c r="COH59" s="19"/>
      <c r="COI59" s="19"/>
      <c r="COJ59" s="19"/>
      <c r="COK59" s="19"/>
      <c r="COL59" s="19"/>
      <c r="COM59" s="19"/>
      <c r="CON59" s="19"/>
      <c r="COO59" s="19"/>
      <c r="COP59" s="19"/>
      <c r="COQ59" s="19"/>
      <c r="COR59" s="19"/>
      <c r="COS59" s="19"/>
      <c r="COT59" s="19"/>
      <c r="COU59" s="19"/>
      <c r="COV59" s="19"/>
      <c r="COW59" s="19"/>
      <c r="COX59" s="19"/>
      <c r="COY59" s="19"/>
      <c r="COZ59" s="19"/>
      <c r="CPA59" s="19"/>
      <c r="CPB59" s="19"/>
      <c r="CPC59" s="19"/>
      <c r="CPD59" s="19"/>
      <c r="CPE59" s="19"/>
      <c r="CPF59" s="19"/>
      <c r="CPG59" s="19"/>
      <c r="CPH59" s="19"/>
      <c r="CPI59" s="19"/>
      <c r="CPJ59" s="19"/>
      <c r="CPK59" s="19"/>
      <c r="CPL59" s="19"/>
      <c r="CPM59" s="19"/>
      <c r="CPN59" s="19"/>
      <c r="CPO59" s="19"/>
      <c r="CPP59" s="19"/>
      <c r="CPQ59" s="19"/>
      <c r="CPR59" s="19"/>
      <c r="CPS59" s="19"/>
      <c r="CPT59" s="19"/>
      <c r="CPU59" s="19"/>
      <c r="CPV59" s="19"/>
      <c r="CPW59" s="19"/>
      <c r="CPX59" s="19"/>
      <c r="CPY59" s="19"/>
      <c r="CPZ59" s="19"/>
      <c r="CQA59" s="19"/>
      <c r="CQB59" s="19"/>
      <c r="CQC59" s="19"/>
      <c r="CQD59" s="19"/>
      <c r="CQE59" s="19"/>
      <c r="CQF59" s="19"/>
      <c r="CQG59" s="19"/>
      <c r="CQH59" s="19"/>
      <c r="CQI59" s="19"/>
      <c r="CQJ59" s="19"/>
      <c r="CQK59" s="19"/>
      <c r="CQL59" s="19"/>
      <c r="CQM59" s="19"/>
      <c r="CQN59" s="19"/>
      <c r="CQO59" s="19"/>
      <c r="CQP59" s="19"/>
      <c r="CQQ59" s="19"/>
      <c r="CQR59" s="19"/>
      <c r="CQS59" s="19"/>
      <c r="CQT59" s="19"/>
      <c r="CQU59" s="19"/>
      <c r="CQV59" s="19"/>
      <c r="CQW59" s="19"/>
      <c r="CQX59" s="19"/>
      <c r="CQY59" s="19"/>
      <c r="CQZ59" s="19"/>
      <c r="CRA59" s="19"/>
      <c r="CRB59" s="19"/>
      <c r="CRC59" s="19"/>
      <c r="CRD59" s="19"/>
      <c r="CRE59" s="19"/>
      <c r="CRF59" s="19"/>
      <c r="CRG59" s="19"/>
      <c r="CRH59" s="19"/>
      <c r="CRI59" s="19"/>
      <c r="CRJ59" s="19"/>
      <c r="CRK59" s="19"/>
      <c r="CRL59" s="19"/>
      <c r="CRM59" s="19"/>
      <c r="CRN59" s="19"/>
      <c r="CRO59" s="19"/>
      <c r="CRP59" s="19"/>
      <c r="CRQ59" s="19"/>
      <c r="CRR59" s="19"/>
      <c r="CRS59" s="19"/>
      <c r="CRT59" s="19"/>
      <c r="CRU59" s="19"/>
      <c r="CRV59" s="19"/>
      <c r="CRW59" s="19"/>
      <c r="CRX59" s="19"/>
      <c r="CRY59" s="19"/>
      <c r="CRZ59" s="19"/>
      <c r="CSA59" s="19"/>
      <c r="CSB59" s="19"/>
      <c r="CSC59" s="19"/>
      <c r="CSD59" s="19"/>
      <c r="CSE59" s="19"/>
      <c r="CSF59" s="19"/>
      <c r="CSG59" s="19"/>
      <c r="CSH59" s="19"/>
      <c r="CSI59" s="19"/>
      <c r="CSJ59" s="19"/>
      <c r="CSK59" s="19"/>
      <c r="CSL59" s="19"/>
      <c r="CSM59" s="19"/>
      <c r="CSN59" s="19"/>
      <c r="CSO59" s="19"/>
      <c r="CSP59" s="19"/>
      <c r="CSQ59" s="19"/>
      <c r="CSR59" s="19"/>
      <c r="CSS59" s="19"/>
      <c r="CST59" s="19"/>
      <c r="CSU59" s="19"/>
      <c r="CSV59" s="19"/>
      <c r="CSW59" s="19"/>
      <c r="CSX59" s="19"/>
      <c r="CSY59" s="19"/>
      <c r="CSZ59" s="19"/>
      <c r="CTA59" s="19"/>
      <c r="CTB59" s="19"/>
      <c r="CTC59" s="19"/>
      <c r="CTD59" s="19"/>
      <c r="CTE59" s="19"/>
      <c r="CTF59" s="19"/>
      <c r="CTG59" s="19"/>
      <c r="CTH59" s="19"/>
      <c r="CTI59" s="19"/>
      <c r="CTJ59" s="19"/>
      <c r="CTK59" s="19"/>
      <c r="CTL59" s="19"/>
      <c r="CTM59" s="19"/>
      <c r="CTN59" s="19"/>
      <c r="CTO59" s="19"/>
      <c r="CTP59" s="19"/>
      <c r="CTQ59" s="19"/>
      <c r="CTR59" s="19"/>
      <c r="CTS59" s="19"/>
      <c r="CTT59" s="19"/>
      <c r="CTU59" s="19"/>
      <c r="CTV59" s="19"/>
      <c r="CTW59" s="19"/>
      <c r="CTX59" s="19"/>
      <c r="CTY59" s="19"/>
      <c r="CTZ59" s="19"/>
      <c r="CUA59" s="19"/>
      <c r="CUB59" s="19"/>
      <c r="CUC59" s="19"/>
      <c r="CUD59" s="19"/>
      <c r="CUE59" s="19"/>
      <c r="CUF59" s="19"/>
      <c r="CUG59" s="19"/>
      <c r="CUH59" s="19"/>
      <c r="CUI59" s="19"/>
      <c r="CUJ59" s="19"/>
      <c r="CUK59" s="19"/>
      <c r="CUL59" s="19"/>
      <c r="CUM59" s="19"/>
      <c r="CUN59" s="19"/>
      <c r="CUO59" s="19"/>
      <c r="CUP59" s="19"/>
      <c r="CUQ59" s="19"/>
      <c r="CUR59" s="19"/>
      <c r="CUS59" s="19"/>
      <c r="CUT59" s="19"/>
      <c r="CUU59" s="19"/>
      <c r="CUV59" s="19"/>
      <c r="CUW59" s="19"/>
      <c r="CUX59" s="19"/>
      <c r="CUY59" s="19"/>
      <c r="CUZ59" s="19"/>
      <c r="CVA59" s="19"/>
      <c r="CVB59" s="19"/>
      <c r="CVC59" s="19"/>
      <c r="CVD59" s="19"/>
      <c r="CVE59" s="19"/>
      <c r="CVF59" s="19"/>
      <c r="CVG59" s="19"/>
      <c r="CVH59" s="19"/>
      <c r="CVI59" s="19"/>
      <c r="CVJ59" s="19"/>
      <c r="CVK59" s="19"/>
      <c r="CVL59" s="19"/>
      <c r="CVM59" s="19"/>
      <c r="CVN59" s="19"/>
      <c r="CVO59" s="19"/>
      <c r="CVP59" s="19"/>
      <c r="CVQ59" s="19"/>
      <c r="CVR59" s="19"/>
      <c r="CVS59" s="19"/>
      <c r="CVT59" s="19"/>
      <c r="CVU59" s="19"/>
      <c r="CVV59" s="19"/>
      <c r="CVW59" s="19"/>
      <c r="CVX59" s="19"/>
      <c r="CVY59" s="19"/>
      <c r="CVZ59" s="19"/>
      <c r="CWA59" s="19"/>
      <c r="CWB59" s="19"/>
      <c r="CWC59" s="19"/>
      <c r="CWD59" s="19"/>
      <c r="CWE59" s="19"/>
      <c r="CWF59" s="19"/>
      <c r="CWG59" s="19"/>
      <c r="CWH59" s="19"/>
      <c r="CWI59" s="19"/>
      <c r="CWJ59" s="19"/>
      <c r="CWK59" s="19"/>
      <c r="CWL59" s="19"/>
      <c r="CWM59" s="19"/>
      <c r="CWN59" s="19"/>
      <c r="CWO59" s="19"/>
      <c r="CWP59" s="19"/>
      <c r="CWQ59" s="19"/>
      <c r="CWR59" s="19"/>
      <c r="CWS59" s="19"/>
      <c r="CWT59" s="19"/>
      <c r="CWU59" s="19"/>
      <c r="CWV59" s="19"/>
      <c r="CWW59" s="19"/>
      <c r="CWX59" s="19"/>
      <c r="CWY59" s="19"/>
      <c r="CWZ59" s="19"/>
      <c r="CXA59" s="19"/>
      <c r="CXB59" s="19"/>
      <c r="CXC59" s="19"/>
      <c r="CXD59" s="19"/>
      <c r="CXE59" s="19"/>
      <c r="CXF59" s="19"/>
      <c r="CXG59" s="19"/>
      <c r="CXH59" s="19"/>
      <c r="CXI59" s="19"/>
      <c r="CXJ59" s="19"/>
      <c r="CXK59" s="19"/>
      <c r="CXL59" s="19"/>
      <c r="CXM59" s="19"/>
      <c r="CXN59" s="19"/>
      <c r="CXO59" s="19"/>
      <c r="CXP59" s="19"/>
      <c r="CXQ59" s="19"/>
      <c r="CXR59" s="19"/>
      <c r="CXS59" s="19"/>
      <c r="CXT59" s="19"/>
      <c r="CXU59" s="19"/>
      <c r="CXV59" s="19"/>
      <c r="CXW59" s="19"/>
      <c r="CXX59" s="19"/>
      <c r="CXY59" s="19"/>
      <c r="CXZ59" s="19"/>
      <c r="CYA59" s="19"/>
      <c r="CYB59" s="19"/>
      <c r="CYC59" s="19"/>
      <c r="CYD59" s="19"/>
      <c r="CYE59" s="19"/>
      <c r="CYF59" s="19"/>
      <c r="CYG59" s="19"/>
      <c r="CYH59" s="19"/>
      <c r="CYI59" s="19"/>
      <c r="CYJ59" s="19"/>
      <c r="CYK59" s="19"/>
      <c r="CYL59" s="19"/>
      <c r="CYM59" s="19"/>
      <c r="CYN59" s="19"/>
      <c r="CYO59" s="19"/>
      <c r="CYP59" s="19"/>
      <c r="CYQ59" s="19"/>
      <c r="CYR59" s="19"/>
      <c r="CYS59" s="19"/>
      <c r="CYT59" s="19"/>
      <c r="CYU59" s="19"/>
      <c r="CYV59" s="19"/>
      <c r="CYW59" s="19"/>
      <c r="CYX59" s="19"/>
      <c r="CYY59" s="19"/>
      <c r="CYZ59" s="19"/>
      <c r="CZA59" s="19"/>
      <c r="CZB59" s="19"/>
      <c r="CZC59" s="19"/>
      <c r="CZD59" s="19"/>
      <c r="CZE59" s="19"/>
      <c r="CZF59" s="19"/>
      <c r="CZG59" s="19"/>
      <c r="CZH59" s="19"/>
      <c r="CZI59" s="19"/>
      <c r="CZJ59" s="19"/>
      <c r="CZK59" s="19"/>
      <c r="CZL59" s="19"/>
      <c r="CZM59" s="19"/>
      <c r="CZN59" s="19"/>
      <c r="CZO59" s="19"/>
      <c r="CZP59" s="19"/>
      <c r="CZQ59" s="19"/>
      <c r="CZR59" s="19"/>
      <c r="CZS59" s="19"/>
      <c r="CZT59" s="19"/>
      <c r="CZU59" s="19"/>
      <c r="CZV59" s="19"/>
      <c r="CZW59" s="19"/>
      <c r="CZX59" s="19"/>
      <c r="CZY59" s="19"/>
      <c r="CZZ59" s="19"/>
      <c r="DAA59" s="19"/>
      <c r="DAB59" s="19"/>
      <c r="DAC59" s="19"/>
      <c r="DAD59" s="19"/>
      <c r="DAE59" s="19"/>
      <c r="DAF59" s="19"/>
      <c r="DAG59" s="19"/>
      <c r="DAH59" s="19"/>
      <c r="DAI59" s="19"/>
      <c r="DAJ59" s="19"/>
      <c r="DAK59" s="19"/>
      <c r="DAL59" s="19"/>
      <c r="DAM59" s="19"/>
      <c r="DAN59" s="19"/>
      <c r="DAO59" s="19"/>
      <c r="DAP59" s="19"/>
      <c r="DAQ59" s="19"/>
      <c r="DAR59" s="19"/>
      <c r="DAS59" s="19"/>
      <c r="DAT59" s="19"/>
      <c r="DAU59" s="19"/>
      <c r="DAV59" s="19"/>
      <c r="DAW59" s="19"/>
      <c r="DAX59" s="19"/>
      <c r="DAY59" s="19"/>
      <c r="DAZ59" s="19"/>
      <c r="DBA59" s="19"/>
      <c r="DBB59" s="19"/>
      <c r="DBC59" s="19"/>
      <c r="DBD59" s="19"/>
      <c r="DBE59" s="19"/>
      <c r="DBF59" s="19"/>
      <c r="DBG59" s="19"/>
      <c r="DBH59" s="19"/>
      <c r="DBI59" s="19"/>
      <c r="DBJ59" s="19"/>
      <c r="DBK59" s="19"/>
      <c r="DBL59" s="19"/>
      <c r="DBM59" s="19"/>
      <c r="DBN59" s="19"/>
      <c r="DBO59" s="19"/>
      <c r="DBP59" s="19"/>
      <c r="DBQ59" s="19"/>
      <c r="DBR59" s="19"/>
      <c r="DBS59" s="19"/>
      <c r="DBT59" s="19"/>
      <c r="DBU59" s="19"/>
      <c r="DBV59" s="19"/>
      <c r="DBW59" s="19"/>
      <c r="DBX59" s="19"/>
      <c r="DBY59" s="19"/>
      <c r="DBZ59" s="19"/>
      <c r="DCA59" s="19"/>
      <c r="DCB59" s="19"/>
      <c r="DCC59" s="19"/>
      <c r="DCD59" s="19"/>
      <c r="DCE59" s="19"/>
      <c r="DCF59" s="19"/>
      <c r="DCG59" s="19"/>
      <c r="DCH59" s="19"/>
      <c r="DCI59" s="19"/>
      <c r="DCJ59" s="19"/>
      <c r="DCK59" s="19"/>
      <c r="DCL59" s="19"/>
      <c r="DCM59" s="19"/>
      <c r="DCN59" s="19"/>
      <c r="DCO59" s="19"/>
      <c r="DCP59" s="19"/>
      <c r="DCQ59" s="19"/>
      <c r="DCR59" s="19"/>
      <c r="DCS59" s="19"/>
      <c r="DCT59" s="19"/>
      <c r="DCU59" s="19"/>
      <c r="DCV59" s="19"/>
      <c r="DCW59" s="19"/>
      <c r="DCX59" s="19"/>
      <c r="DCY59" s="19"/>
      <c r="DCZ59" s="19"/>
      <c r="DDA59" s="19"/>
      <c r="DDB59" s="19"/>
      <c r="DDC59" s="19"/>
      <c r="DDD59" s="19"/>
      <c r="DDE59" s="19"/>
      <c r="DDF59" s="19"/>
      <c r="DDG59" s="19"/>
      <c r="DDH59" s="19"/>
      <c r="DDI59" s="19"/>
      <c r="DDJ59" s="19"/>
      <c r="DDK59" s="19"/>
      <c r="DDL59" s="19"/>
      <c r="DDM59" s="19"/>
      <c r="DDN59" s="19"/>
      <c r="DDO59" s="19"/>
      <c r="DDP59" s="19"/>
      <c r="DDQ59" s="19"/>
      <c r="DDR59" s="19"/>
      <c r="DDS59" s="19"/>
      <c r="DDT59" s="19"/>
      <c r="DDU59" s="19"/>
      <c r="DDV59" s="19"/>
      <c r="DDW59" s="19"/>
      <c r="DDX59" s="19"/>
      <c r="DDY59" s="19"/>
      <c r="DDZ59" s="19"/>
      <c r="DEA59" s="19"/>
      <c r="DEB59" s="19"/>
      <c r="DEC59" s="19"/>
      <c r="DED59" s="19"/>
      <c r="DEE59" s="19"/>
      <c r="DEF59" s="19"/>
      <c r="DEG59" s="19"/>
      <c r="DEH59" s="19"/>
      <c r="DEI59" s="19"/>
      <c r="DEJ59" s="19"/>
      <c r="DEK59" s="19"/>
      <c r="DEL59" s="19"/>
      <c r="DEM59" s="19"/>
      <c r="DEN59" s="19"/>
      <c r="DEO59" s="19"/>
      <c r="DEP59" s="19"/>
      <c r="DEQ59" s="19"/>
      <c r="DER59" s="19"/>
      <c r="DES59" s="19"/>
      <c r="DET59" s="19"/>
      <c r="DEU59" s="19"/>
      <c r="DEV59" s="19"/>
      <c r="DEW59" s="19"/>
      <c r="DEX59" s="19"/>
      <c r="DEY59" s="19"/>
      <c r="DEZ59" s="19"/>
      <c r="DFA59" s="19"/>
      <c r="DFB59" s="19"/>
      <c r="DFC59" s="19"/>
      <c r="DFD59" s="19"/>
      <c r="DFE59" s="19"/>
      <c r="DFF59" s="19"/>
      <c r="DFG59" s="19"/>
      <c r="DFH59" s="19"/>
      <c r="DFI59" s="19"/>
      <c r="DFJ59" s="19"/>
      <c r="DFK59" s="19"/>
      <c r="DFL59" s="19"/>
      <c r="DFM59" s="19"/>
      <c r="DFN59" s="19"/>
      <c r="DFO59" s="19"/>
      <c r="DFP59" s="19"/>
      <c r="DFQ59" s="19"/>
      <c r="DFR59" s="19"/>
      <c r="DFS59" s="19"/>
      <c r="DFT59" s="19"/>
      <c r="DFU59" s="19"/>
      <c r="DFV59" s="19"/>
      <c r="DFW59" s="19"/>
      <c r="DFX59" s="19"/>
      <c r="DFY59" s="19"/>
      <c r="DFZ59" s="19"/>
      <c r="DGA59" s="19"/>
      <c r="DGB59" s="19"/>
      <c r="DGC59" s="19"/>
      <c r="DGD59" s="19"/>
      <c r="DGE59" s="19"/>
      <c r="DGF59" s="19"/>
      <c r="DGG59" s="19"/>
      <c r="DGH59" s="19"/>
      <c r="DGI59" s="19"/>
      <c r="DGJ59" s="19"/>
      <c r="DGK59" s="19"/>
      <c r="DGL59" s="19"/>
      <c r="DGM59" s="19"/>
      <c r="DGN59" s="19"/>
      <c r="DGO59" s="19"/>
      <c r="DGP59" s="19"/>
      <c r="DGQ59" s="19"/>
      <c r="DGR59" s="19"/>
      <c r="DGS59" s="19"/>
      <c r="DGT59" s="19"/>
      <c r="DGU59" s="19"/>
      <c r="DGV59" s="19"/>
      <c r="DGW59" s="19"/>
      <c r="DGX59" s="19"/>
      <c r="DGY59" s="19"/>
      <c r="DGZ59" s="19"/>
      <c r="DHA59" s="19"/>
      <c r="DHB59" s="19"/>
      <c r="DHC59" s="19"/>
      <c r="DHD59" s="19"/>
      <c r="DHE59" s="19"/>
      <c r="DHF59" s="19"/>
      <c r="DHG59" s="19"/>
      <c r="DHH59" s="19"/>
      <c r="DHI59" s="19"/>
      <c r="DHJ59" s="19"/>
      <c r="DHK59" s="19"/>
      <c r="DHL59" s="19"/>
      <c r="DHM59" s="19"/>
      <c r="DHN59" s="19"/>
      <c r="DHO59" s="19"/>
      <c r="DHP59" s="19"/>
      <c r="DHQ59" s="19"/>
      <c r="DHR59" s="19"/>
      <c r="DHS59" s="19"/>
      <c r="DHT59" s="19"/>
      <c r="DHU59" s="19"/>
      <c r="DHV59" s="19"/>
      <c r="DHW59" s="19"/>
      <c r="DHX59" s="19"/>
      <c r="DHY59" s="19"/>
      <c r="DHZ59" s="19"/>
      <c r="DIA59" s="19"/>
      <c r="DIB59" s="19"/>
      <c r="DIC59" s="19"/>
      <c r="DID59" s="19"/>
      <c r="DIE59" s="19"/>
      <c r="DIF59" s="19"/>
      <c r="DIG59" s="19"/>
      <c r="DIH59" s="19"/>
      <c r="DII59" s="19"/>
      <c r="DIJ59" s="19"/>
      <c r="DIK59" s="19"/>
      <c r="DIL59" s="19"/>
      <c r="DIM59" s="19"/>
      <c r="DIN59" s="19"/>
      <c r="DIO59" s="19"/>
      <c r="DIP59" s="19"/>
      <c r="DIQ59" s="19"/>
      <c r="DIR59" s="19"/>
      <c r="DIS59" s="19"/>
      <c r="DIT59" s="19"/>
      <c r="DIU59" s="19"/>
      <c r="DIV59" s="19"/>
      <c r="DIW59" s="19"/>
      <c r="DIX59" s="19"/>
      <c r="DIY59" s="19"/>
      <c r="DIZ59" s="19"/>
      <c r="DJA59" s="19"/>
      <c r="DJB59" s="19"/>
      <c r="DJC59" s="19"/>
      <c r="DJD59" s="19"/>
      <c r="DJE59" s="19"/>
      <c r="DJF59" s="19"/>
      <c r="DJG59" s="19"/>
      <c r="DJH59" s="19"/>
      <c r="DJI59" s="19"/>
      <c r="DJJ59" s="19"/>
      <c r="DJK59" s="19"/>
      <c r="DJL59" s="19"/>
      <c r="DJM59" s="19"/>
      <c r="DJN59" s="19"/>
      <c r="DJO59" s="19"/>
      <c r="DJP59" s="19"/>
      <c r="DJQ59" s="19"/>
      <c r="DJR59" s="19"/>
      <c r="DJS59" s="19"/>
      <c r="DJT59" s="19"/>
      <c r="DJU59" s="19"/>
      <c r="DJV59" s="19"/>
      <c r="DJW59" s="19"/>
      <c r="DJX59" s="19"/>
      <c r="DJY59" s="19"/>
      <c r="DJZ59" s="19"/>
      <c r="DKA59" s="19"/>
      <c r="DKB59" s="19"/>
      <c r="DKC59" s="19"/>
      <c r="DKD59" s="19"/>
      <c r="DKE59" s="19"/>
      <c r="DKF59" s="19"/>
      <c r="DKG59" s="19"/>
      <c r="DKH59" s="19"/>
      <c r="DKI59" s="19"/>
      <c r="DKJ59" s="19"/>
      <c r="DKK59" s="19"/>
      <c r="DKL59" s="19"/>
      <c r="DKM59" s="19"/>
      <c r="DKN59" s="19"/>
      <c r="DKO59" s="19"/>
      <c r="DKP59" s="19"/>
      <c r="DKQ59" s="19"/>
      <c r="DKR59" s="19"/>
      <c r="DKS59" s="19"/>
      <c r="DKT59" s="19"/>
      <c r="DKU59" s="19"/>
      <c r="DKV59" s="19"/>
      <c r="DKW59" s="19"/>
      <c r="DKX59" s="19"/>
      <c r="DKY59" s="19"/>
      <c r="DKZ59" s="19"/>
      <c r="DLA59" s="19"/>
      <c r="DLB59" s="19"/>
      <c r="DLC59" s="19"/>
      <c r="DLD59" s="19"/>
      <c r="DLE59" s="19"/>
      <c r="DLF59" s="19"/>
      <c r="DLG59" s="19"/>
      <c r="DLH59" s="19"/>
      <c r="DLI59" s="19"/>
      <c r="DLJ59" s="19"/>
      <c r="DLK59" s="19"/>
      <c r="DLL59" s="19"/>
      <c r="DLM59" s="19"/>
      <c r="DLN59" s="19"/>
      <c r="DLO59" s="19"/>
      <c r="DLP59" s="19"/>
      <c r="DLQ59" s="19"/>
      <c r="DLR59" s="19"/>
      <c r="DLS59" s="19"/>
      <c r="DLT59" s="19"/>
      <c r="DLU59" s="19"/>
      <c r="DLV59" s="19"/>
      <c r="DLW59" s="19"/>
      <c r="DLX59" s="19"/>
      <c r="DLY59" s="19"/>
      <c r="DLZ59" s="19"/>
      <c r="DMA59" s="19"/>
      <c r="DMB59" s="19"/>
      <c r="DMC59" s="19"/>
      <c r="DMD59" s="19"/>
      <c r="DME59" s="19"/>
      <c r="DMF59" s="19"/>
      <c r="DMG59" s="19"/>
      <c r="DMH59" s="19"/>
      <c r="DMI59" s="19"/>
      <c r="DMJ59" s="19"/>
      <c r="DMK59" s="19"/>
      <c r="DML59" s="19"/>
      <c r="DMM59" s="19"/>
      <c r="DMN59" s="19"/>
      <c r="DMO59" s="19"/>
      <c r="DMP59" s="19"/>
      <c r="DMQ59" s="19"/>
      <c r="DMR59" s="19"/>
      <c r="DMS59" s="19"/>
      <c r="DMT59" s="19"/>
      <c r="DMU59" s="19"/>
      <c r="DMV59" s="19"/>
      <c r="DMW59" s="19"/>
      <c r="DMX59" s="19"/>
      <c r="DMY59" s="19"/>
      <c r="DMZ59" s="19"/>
      <c r="DNA59" s="19"/>
      <c r="DNB59" s="19"/>
      <c r="DNC59" s="19"/>
      <c r="DND59" s="19"/>
      <c r="DNE59" s="19"/>
      <c r="DNF59" s="19"/>
      <c r="DNG59" s="19"/>
      <c r="DNH59" s="19"/>
      <c r="DNI59" s="19"/>
      <c r="DNJ59" s="19"/>
      <c r="DNK59" s="19"/>
      <c r="DNL59" s="19"/>
      <c r="DNM59" s="19"/>
      <c r="DNN59" s="19"/>
      <c r="DNO59" s="19"/>
      <c r="DNP59" s="19"/>
      <c r="DNQ59" s="19"/>
      <c r="DNR59" s="19"/>
      <c r="DNS59" s="19"/>
      <c r="DNT59" s="19"/>
      <c r="DNU59" s="19"/>
      <c r="DNV59" s="19"/>
      <c r="DNW59" s="19"/>
      <c r="DNX59" s="19"/>
      <c r="DNY59" s="19"/>
      <c r="DNZ59" s="19"/>
      <c r="DOA59" s="19"/>
      <c r="DOB59" s="19"/>
      <c r="DOC59" s="19"/>
      <c r="DOD59" s="19"/>
      <c r="DOE59" s="19"/>
      <c r="DOF59" s="19"/>
      <c r="DOG59" s="19"/>
      <c r="DOH59" s="19"/>
      <c r="DOI59" s="19"/>
      <c r="DOJ59" s="19"/>
      <c r="DOK59" s="19"/>
      <c r="DOL59" s="19"/>
      <c r="DOM59" s="19"/>
      <c r="DON59" s="19"/>
      <c r="DOO59" s="19"/>
      <c r="DOP59" s="19"/>
      <c r="DOQ59" s="19"/>
      <c r="DOR59" s="19"/>
      <c r="DOS59" s="19"/>
      <c r="DOT59" s="19"/>
      <c r="DOU59" s="19"/>
      <c r="DOV59" s="19"/>
      <c r="DOW59" s="19"/>
      <c r="DOX59" s="19"/>
      <c r="DOY59" s="19"/>
      <c r="DOZ59" s="19"/>
      <c r="DPA59" s="19"/>
      <c r="DPB59" s="19"/>
      <c r="DPC59" s="19"/>
      <c r="DPD59" s="19"/>
      <c r="DPE59" s="19"/>
      <c r="DPF59" s="19"/>
      <c r="DPG59" s="19"/>
      <c r="DPH59" s="19"/>
      <c r="DPI59" s="19"/>
      <c r="DPJ59" s="19"/>
      <c r="DPK59" s="19"/>
      <c r="DPL59" s="19"/>
      <c r="DPM59" s="19"/>
      <c r="DPN59" s="19"/>
      <c r="DPO59" s="19"/>
      <c r="DPP59" s="19"/>
      <c r="DPQ59" s="19"/>
      <c r="DPR59" s="19"/>
      <c r="DPS59" s="19"/>
      <c r="DPT59" s="19"/>
      <c r="DPU59" s="19"/>
      <c r="DPV59" s="19"/>
      <c r="DPW59" s="19"/>
      <c r="DPX59" s="19"/>
      <c r="DPY59" s="19"/>
      <c r="DPZ59" s="19"/>
      <c r="DQA59" s="19"/>
      <c r="DQB59" s="19"/>
      <c r="DQC59" s="19"/>
      <c r="DQD59" s="19"/>
      <c r="DQE59" s="19"/>
      <c r="DQF59" s="19"/>
      <c r="DQG59" s="19"/>
      <c r="DQH59" s="19"/>
      <c r="DQI59" s="19"/>
      <c r="DQJ59" s="19"/>
      <c r="DQK59" s="19"/>
      <c r="DQL59" s="19"/>
      <c r="DQM59" s="19"/>
      <c r="DQN59" s="19"/>
      <c r="DQO59" s="19"/>
      <c r="DQP59" s="19"/>
      <c r="DQQ59" s="19"/>
      <c r="DQR59" s="19"/>
      <c r="DQS59" s="19"/>
      <c r="DQT59" s="19"/>
      <c r="DQU59" s="19"/>
      <c r="DQV59" s="19"/>
      <c r="DQW59" s="19"/>
      <c r="DQX59" s="19"/>
      <c r="DQY59" s="19"/>
      <c r="DQZ59" s="19"/>
      <c r="DRA59" s="19"/>
      <c r="DRB59" s="19"/>
      <c r="DRC59" s="19"/>
      <c r="DRD59" s="19"/>
      <c r="DRE59" s="19"/>
      <c r="DRF59" s="19"/>
      <c r="DRG59" s="19"/>
      <c r="DRH59" s="19"/>
      <c r="DRI59" s="19"/>
      <c r="DRJ59" s="19"/>
      <c r="DRK59" s="19"/>
      <c r="DRL59" s="19"/>
      <c r="DRM59" s="19"/>
      <c r="DRN59" s="19"/>
      <c r="DRO59" s="19"/>
      <c r="DRP59" s="19"/>
      <c r="DRQ59" s="19"/>
      <c r="DRR59" s="19"/>
      <c r="DRS59" s="19"/>
      <c r="DRT59" s="19"/>
      <c r="DRU59" s="19"/>
      <c r="DRV59" s="19"/>
      <c r="DRW59" s="19"/>
      <c r="DRX59" s="19"/>
      <c r="DRY59" s="19"/>
      <c r="DRZ59" s="19"/>
      <c r="DSA59" s="19"/>
      <c r="DSB59" s="19"/>
      <c r="DSC59" s="19"/>
      <c r="DSD59" s="19"/>
      <c r="DSE59" s="19"/>
      <c r="DSF59" s="19"/>
      <c r="DSG59" s="19"/>
      <c r="DSH59" s="19"/>
      <c r="DSI59" s="19"/>
      <c r="DSJ59" s="19"/>
      <c r="DSK59" s="19"/>
      <c r="DSL59" s="19"/>
      <c r="DSM59" s="19"/>
      <c r="DSN59" s="19"/>
      <c r="DSO59" s="19"/>
      <c r="DSP59" s="19"/>
      <c r="DSQ59" s="19"/>
      <c r="DSR59" s="19"/>
      <c r="DSS59" s="19"/>
      <c r="DST59" s="19"/>
      <c r="DSU59" s="19"/>
      <c r="DSV59" s="19"/>
      <c r="DSW59" s="19"/>
      <c r="DSX59" s="19"/>
      <c r="DSY59" s="19"/>
      <c r="DSZ59" s="19"/>
      <c r="DTA59" s="19"/>
      <c r="DTB59" s="19"/>
      <c r="DTC59" s="19"/>
      <c r="DTD59" s="19"/>
      <c r="DTE59" s="19"/>
      <c r="DTF59" s="19"/>
      <c r="DTG59" s="19"/>
      <c r="DTH59" s="19"/>
      <c r="DTI59" s="19"/>
      <c r="DTJ59" s="19"/>
      <c r="DTK59" s="19"/>
      <c r="DTL59" s="19"/>
      <c r="DTM59" s="19"/>
      <c r="DTN59" s="19"/>
      <c r="DTO59" s="19"/>
      <c r="DTP59" s="19"/>
      <c r="DTQ59" s="19"/>
      <c r="DTR59" s="19"/>
      <c r="DTS59" s="19"/>
      <c r="DTT59" s="19"/>
      <c r="DTU59" s="19"/>
      <c r="DTV59" s="19"/>
      <c r="DTW59" s="19"/>
      <c r="DTX59" s="19"/>
      <c r="DTY59" s="19"/>
      <c r="DTZ59" s="19"/>
      <c r="DUA59" s="19"/>
      <c r="DUB59" s="19"/>
      <c r="DUC59" s="19"/>
      <c r="DUD59" s="19"/>
      <c r="DUE59" s="19"/>
      <c r="DUF59" s="19"/>
      <c r="DUG59" s="19"/>
      <c r="DUH59" s="19"/>
      <c r="DUI59" s="19"/>
      <c r="DUJ59" s="19"/>
      <c r="DUK59" s="19"/>
      <c r="DUL59" s="19"/>
      <c r="DUM59" s="19"/>
      <c r="DUN59" s="19"/>
      <c r="DUO59" s="19"/>
      <c r="DUP59" s="19"/>
      <c r="DUQ59" s="19"/>
      <c r="DUR59" s="19"/>
      <c r="DUS59" s="19"/>
      <c r="DUT59" s="19"/>
      <c r="DUU59" s="19"/>
      <c r="DUV59" s="19"/>
      <c r="DUW59" s="19"/>
      <c r="DUX59" s="19"/>
      <c r="DUY59" s="19"/>
      <c r="DUZ59" s="19"/>
      <c r="DVA59" s="19"/>
      <c r="DVB59" s="19"/>
      <c r="DVC59" s="19"/>
      <c r="DVD59" s="19"/>
      <c r="DVE59" s="19"/>
      <c r="DVF59" s="19"/>
      <c r="DVG59" s="19"/>
      <c r="DVH59" s="19"/>
      <c r="DVI59" s="19"/>
      <c r="DVJ59" s="19"/>
      <c r="DVK59" s="19"/>
      <c r="DVL59" s="19"/>
      <c r="DVM59" s="19"/>
      <c r="DVN59" s="19"/>
      <c r="DVO59" s="19"/>
      <c r="DVP59" s="19"/>
      <c r="DVQ59" s="19"/>
      <c r="DVR59" s="19"/>
      <c r="DVS59" s="19"/>
      <c r="DVT59" s="19"/>
      <c r="DVU59" s="19"/>
      <c r="DVV59" s="19"/>
      <c r="DVW59" s="19"/>
      <c r="DVX59" s="19"/>
      <c r="DVY59" s="19"/>
      <c r="DVZ59" s="19"/>
      <c r="DWA59" s="19"/>
      <c r="DWB59" s="19"/>
      <c r="DWC59" s="19"/>
      <c r="DWD59" s="19"/>
      <c r="DWE59" s="19"/>
      <c r="DWF59" s="19"/>
      <c r="DWG59" s="19"/>
      <c r="DWH59" s="19"/>
      <c r="DWI59" s="19"/>
      <c r="DWJ59" s="19"/>
      <c r="DWK59" s="19"/>
      <c r="DWL59" s="19"/>
      <c r="DWM59" s="19"/>
      <c r="DWN59" s="19"/>
      <c r="DWO59" s="19"/>
      <c r="DWP59" s="19"/>
      <c r="DWQ59" s="19"/>
      <c r="DWR59" s="19"/>
      <c r="DWS59" s="19"/>
      <c r="DWT59" s="19"/>
      <c r="DWU59" s="19"/>
      <c r="DWV59" s="19"/>
      <c r="DWW59" s="19"/>
      <c r="DWX59" s="19"/>
      <c r="DWY59" s="19"/>
      <c r="DWZ59" s="19"/>
      <c r="DXA59" s="19"/>
      <c r="DXB59" s="19"/>
      <c r="DXC59" s="19"/>
      <c r="DXD59" s="19"/>
      <c r="DXE59" s="19"/>
      <c r="DXF59" s="19"/>
      <c r="DXG59" s="19"/>
      <c r="DXH59" s="19"/>
      <c r="DXI59" s="19"/>
      <c r="DXJ59" s="19"/>
      <c r="DXK59" s="19"/>
      <c r="DXL59" s="19"/>
      <c r="DXM59" s="19"/>
      <c r="DXN59" s="19"/>
      <c r="DXO59" s="19"/>
      <c r="DXP59" s="19"/>
      <c r="DXQ59" s="19"/>
      <c r="DXR59" s="19"/>
      <c r="DXS59" s="19"/>
      <c r="DXT59" s="19"/>
      <c r="DXU59" s="19"/>
      <c r="DXV59" s="19"/>
      <c r="DXW59" s="19"/>
      <c r="DXX59" s="19"/>
      <c r="DXY59" s="19"/>
      <c r="DXZ59" s="19"/>
      <c r="DYA59" s="19"/>
      <c r="DYB59" s="19"/>
      <c r="DYC59" s="19"/>
      <c r="DYD59" s="19"/>
      <c r="DYE59" s="19"/>
      <c r="DYF59" s="19"/>
      <c r="DYG59" s="19"/>
      <c r="DYH59" s="19"/>
      <c r="DYI59" s="19"/>
      <c r="DYJ59" s="19"/>
      <c r="DYK59" s="19"/>
      <c r="DYL59" s="19"/>
      <c r="DYM59" s="19"/>
      <c r="DYN59" s="19"/>
      <c r="DYO59" s="19"/>
      <c r="DYP59" s="19"/>
      <c r="DYQ59" s="19"/>
      <c r="DYR59" s="19"/>
      <c r="DYS59" s="19"/>
      <c r="DYT59" s="19"/>
      <c r="DYU59" s="19"/>
      <c r="DYV59" s="19"/>
      <c r="DYW59" s="19"/>
      <c r="DYX59" s="19"/>
      <c r="DYY59" s="19"/>
      <c r="DYZ59" s="19"/>
      <c r="DZA59" s="19"/>
      <c r="DZB59" s="19"/>
      <c r="DZC59" s="19"/>
      <c r="DZD59" s="19"/>
      <c r="DZE59" s="19"/>
      <c r="DZF59" s="19"/>
      <c r="DZG59" s="19"/>
      <c r="DZH59" s="19"/>
      <c r="DZI59" s="19"/>
      <c r="DZJ59" s="19"/>
      <c r="DZK59" s="19"/>
      <c r="DZL59" s="19"/>
      <c r="DZM59" s="19"/>
      <c r="DZN59" s="19"/>
      <c r="DZO59" s="19"/>
      <c r="DZP59" s="19"/>
      <c r="DZQ59" s="19"/>
      <c r="DZR59" s="19"/>
      <c r="DZS59" s="19"/>
      <c r="DZT59" s="19"/>
      <c r="DZU59" s="19"/>
      <c r="DZV59" s="19"/>
      <c r="DZW59" s="19"/>
      <c r="DZX59" s="19"/>
      <c r="DZY59" s="19"/>
      <c r="DZZ59" s="19"/>
      <c r="EAA59" s="19"/>
      <c r="EAB59" s="19"/>
      <c r="EAC59" s="19"/>
      <c r="EAD59" s="19"/>
      <c r="EAE59" s="19"/>
      <c r="EAF59" s="19"/>
      <c r="EAG59" s="19"/>
      <c r="EAH59" s="19"/>
      <c r="EAI59" s="19"/>
      <c r="EAJ59" s="19"/>
      <c r="EAK59" s="19"/>
      <c r="EAL59" s="19"/>
      <c r="EAM59" s="19"/>
      <c r="EAN59" s="19"/>
      <c r="EAO59" s="19"/>
      <c r="EAP59" s="19"/>
      <c r="EAQ59" s="19"/>
      <c r="EAR59" s="19"/>
      <c r="EAS59" s="19"/>
      <c r="EAT59" s="19"/>
      <c r="EAU59" s="19"/>
      <c r="EAV59" s="19"/>
      <c r="EAW59" s="19"/>
      <c r="EAX59" s="19"/>
      <c r="EAY59" s="19"/>
      <c r="EAZ59" s="19"/>
      <c r="EBA59" s="19"/>
      <c r="EBB59" s="19"/>
      <c r="EBC59" s="19"/>
      <c r="EBD59" s="19"/>
      <c r="EBE59" s="19"/>
      <c r="EBF59" s="19"/>
      <c r="EBG59" s="19"/>
      <c r="EBH59" s="19"/>
      <c r="EBI59" s="19"/>
      <c r="EBJ59" s="19"/>
      <c r="EBK59" s="19"/>
      <c r="EBL59" s="19"/>
      <c r="EBM59" s="19"/>
      <c r="EBN59" s="19"/>
      <c r="EBO59" s="19"/>
      <c r="EBP59" s="19"/>
      <c r="EBQ59" s="19"/>
      <c r="EBR59" s="19"/>
      <c r="EBS59" s="19"/>
      <c r="EBT59" s="19"/>
      <c r="EBU59" s="19"/>
      <c r="EBV59" s="19"/>
      <c r="EBW59" s="19"/>
      <c r="EBX59" s="19"/>
      <c r="EBY59" s="19"/>
      <c r="EBZ59" s="19"/>
      <c r="ECA59" s="19"/>
      <c r="ECB59" s="19"/>
      <c r="ECC59" s="19"/>
      <c r="ECD59" s="19"/>
      <c r="ECE59" s="19"/>
      <c r="ECF59" s="19"/>
      <c r="ECG59" s="19"/>
      <c r="ECH59" s="19"/>
      <c r="ECI59" s="19"/>
      <c r="ECJ59" s="19"/>
      <c r="ECK59" s="19"/>
      <c r="ECL59" s="19"/>
      <c r="ECM59" s="19"/>
      <c r="ECN59" s="19"/>
      <c r="ECO59" s="19"/>
      <c r="ECP59" s="19"/>
      <c r="ECQ59" s="19"/>
      <c r="ECR59" s="19"/>
      <c r="ECS59" s="19"/>
      <c r="ECT59" s="19"/>
      <c r="ECU59" s="19"/>
      <c r="ECV59" s="19"/>
      <c r="ECW59" s="19"/>
      <c r="ECX59" s="19"/>
      <c r="ECY59" s="19"/>
      <c r="ECZ59" s="19"/>
      <c r="EDA59" s="19"/>
      <c r="EDB59" s="19"/>
      <c r="EDC59" s="19"/>
      <c r="EDD59" s="19"/>
      <c r="EDE59" s="19"/>
      <c r="EDF59" s="19"/>
      <c r="EDG59" s="19"/>
      <c r="EDH59" s="19"/>
      <c r="EDI59" s="19"/>
      <c r="EDJ59" s="19"/>
      <c r="EDK59" s="19"/>
      <c r="EDL59" s="19"/>
      <c r="EDM59" s="19"/>
      <c r="EDN59" s="19"/>
      <c r="EDO59" s="19"/>
      <c r="EDP59" s="19"/>
      <c r="EDQ59" s="19"/>
      <c r="EDR59" s="19"/>
      <c r="EDS59" s="19"/>
      <c r="EDT59" s="19"/>
      <c r="EDU59" s="19"/>
      <c r="EDV59" s="19"/>
      <c r="EDW59" s="19"/>
      <c r="EDX59" s="19"/>
      <c r="EDY59" s="19"/>
      <c r="EDZ59" s="19"/>
      <c r="EEA59" s="19"/>
      <c r="EEB59" s="19"/>
      <c r="EEC59" s="19"/>
      <c r="EED59" s="19"/>
      <c r="EEE59" s="19"/>
      <c r="EEF59" s="19"/>
      <c r="EEG59" s="19"/>
      <c r="EEH59" s="19"/>
      <c r="EEI59" s="19"/>
      <c r="EEJ59" s="19"/>
      <c r="EEK59" s="19"/>
      <c r="EEL59" s="19"/>
      <c r="EEM59" s="19"/>
      <c r="EEN59" s="19"/>
      <c r="EEO59" s="19"/>
      <c r="EEP59" s="19"/>
      <c r="EEQ59" s="19"/>
      <c r="EER59" s="19"/>
      <c r="EES59" s="19"/>
      <c r="EET59" s="19"/>
      <c r="EEU59" s="19"/>
      <c r="EEV59" s="19"/>
      <c r="EEW59" s="19"/>
      <c r="EEX59" s="19"/>
      <c r="EEY59" s="19"/>
      <c r="EEZ59" s="19"/>
      <c r="EFA59" s="19"/>
      <c r="EFB59" s="19"/>
      <c r="EFC59" s="19"/>
      <c r="EFD59" s="19"/>
      <c r="EFE59" s="19"/>
      <c r="EFF59" s="19"/>
      <c r="EFG59" s="19"/>
      <c r="EFH59" s="19"/>
      <c r="EFI59" s="19"/>
      <c r="EFJ59" s="19"/>
      <c r="EFK59" s="19"/>
      <c r="EFL59" s="19"/>
      <c r="EFM59" s="19"/>
      <c r="EFN59" s="19"/>
      <c r="EFO59" s="19"/>
      <c r="EFP59" s="19"/>
      <c r="EFQ59" s="19"/>
      <c r="EFR59" s="19"/>
      <c r="EFS59" s="19"/>
      <c r="EFT59" s="19"/>
      <c r="EFU59" s="19"/>
      <c r="EFV59" s="19"/>
      <c r="EFW59" s="19"/>
      <c r="EFX59" s="19"/>
      <c r="EFY59" s="19"/>
      <c r="EFZ59" s="19"/>
      <c r="EGA59" s="19"/>
      <c r="EGB59" s="19"/>
      <c r="EGC59" s="19"/>
      <c r="EGD59" s="19"/>
      <c r="EGE59" s="19"/>
      <c r="EGF59" s="19"/>
      <c r="EGG59" s="19"/>
      <c r="EGH59" s="19"/>
      <c r="EGI59" s="19"/>
      <c r="EGJ59" s="19"/>
      <c r="EGK59" s="19"/>
      <c r="EGL59" s="19"/>
      <c r="EGM59" s="19"/>
      <c r="EGN59" s="19"/>
      <c r="EGO59" s="19"/>
      <c r="EGP59" s="19"/>
      <c r="EGQ59" s="19"/>
      <c r="EGR59" s="19"/>
      <c r="EGS59" s="19"/>
      <c r="EGT59" s="19"/>
      <c r="EGU59" s="19"/>
      <c r="EGV59" s="19"/>
      <c r="EGW59" s="19"/>
      <c r="EGX59" s="19"/>
      <c r="EGY59" s="19"/>
      <c r="EGZ59" s="19"/>
      <c r="EHA59" s="19"/>
      <c r="EHB59" s="19"/>
      <c r="EHC59" s="19"/>
      <c r="EHD59" s="19"/>
      <c r="EHE59" s="19"/>
      <c r="EHF59" s="19"/>
      <c r="EHG59" s="19"/>
      <c r="EHH59" s="19"/>
      <c r="EHI59" s="19"/>
      <c r="EHJ59" s="19"/>
      <c r="EHK59" s="19"/>
      <c r="EHL59" s="19"/>
      <c r="EHM59" s="19"/>
      <c r="EHN59" s="19"/>
      <c r="EHO59" s="19"/>
      <c r="EHP59" s="19"/>
      <c r="EHQ59" s="19"/>
      <c r="EHR59" s="19"/>
      <c r="EHS59" s="19"/>
      <c r="EHT59" s="19"/>
      <c r="EHU59" s="19"/>
      <c r="EHV59" s="19"/>
      <c r="EHW59" s="19"/>
      <c r="EHX59" s="19"/>
      <c r="EHY59" s="19"/>
      <c r="EHZ59" s="19"/>
      <c r="EIA59" s="19"/>
      <c r="EIB59" s="19"/>
      <c r="EIC59" s="19"/>
      <c r="EID59" s="19"/>
      <c r="EIE59" s="19"/>
      <c r="EIF59" s="19"/>
      <c r="EIG59" s="19"/>
      <c r="EIH59" s="19"/>
      <c r="EII59" s="19"/>
      <c r="EIJ59" s="19"/>
      <c r="EIK59" s="19"/>
      <c r="EIL59" s="19"/>
      <c r="EIM59" s="19"/>
      <c r="EIN59" s="19"/>
      <c r="EIO59" s="19"/>
      <c r="EIP59" s="19"/>
      <c r="EIQ59" s="19"/>
      <c r="EIR59" s="19"/>
      <c r="EIS59" s="19"/>
      <c r="EIT59" s="19"/>
      <c r="EIU59" s="19"/>
      <c r="EIV59" s="19"/>
      <c r="EIW59" s="19"/>
      <c r="EIX59" s="19"/>
      <c r="EIY59" s="19"/>
      <c r="EIZ59" s="19"/>
      <c r="EJA59" s="19"/>
      <c r="EJB59" s="19"/>
      <c r="EJC59" s="19"/>
      <c r="EJD59" s="19"/>
      <c r="EJE59" s="19"/>
      <c r="EJF59" s="19"/>
      <c r="EJG59" s="19"/>
      <c r="EJH59" s="19"/>
      <c r="EJI59" s="19"/>
      <c r="EJJ59" s="19"/>
      <c r="EJK59" s="19"/>
      <c r="EJL59" s="19"/>
      <c r="EJM59" s="19"/>
      <c r="EJN59" s="19"/>
      <c r="EJO59" s="19"/>
      <c r="EJP59" s="19"/>
      <c r="EJQ59" s="19"/>
      <c r="EJR59" s="19"/>
      <c r="EJS59" s="19"/>
      <c r="EJT59" s="19"/>
      <c r="EJU59" s="19"/>
      <c r="EJV59" s="19"/>
      <c r="EJW59" s="19"/>
      <c r="EJX59" s="19"/>
      <c r="EJY59" s="19"/>
      <c r="EJZ59" s="19"/>
      <c r="EKA59" s="19"/>
      <c r="EKB59" s="19"/>
      <c r="EKC59" s="19"/>
      <c r="EKD59" s="19"/>
      <c r="EKE59" s="19"/>
      <c r="EKF59" s="19"/>
      <c r="EKG59" s="19"/>
      <c r="EKH59" s="19"/>
      <c r="EKI59" s="19"/>
      <c r="EKJ59" s="19"/>
      <c r="EKK59" s="19"/>
      <c r="EKL59" s="19"/>
      <c r="EKM59" s="19"/>
      <c r="EKN59" s="19"/>
      <c r="EKO59" s="19"/>
      <c r="EKP59" s="19"/>
      <c r="EKQ59" s="19"/>
      <c r="EKR59" s="19"/>
      <c r="EKS59" s="19"/>
      <c r="EKT59" s="19"/>
      <c r="EKU59" s="19"/>
      <c r="EKV59" s="19"/>
      <c r="EKW59" s="19"/>
      <c r="EKX59" s="19"/>
      <c r="EKY59" s="19"/>
      <c r="EKZ59" s="19"/>
      <c r="ELA59" s="19"/>
      <c r="ELB59" s="19"/>
      <c r="ELC59" s="19"/>
      <c r="ELD59" s="19"/>
      <c r="ELE59" s="19"/>
      <c r="ELF59" s="19"/>
      <c r="ELG59" s="19"/>
      <c r="ELH59" s="19"/>
      <c r="ELI59" s="19"/>
      <c r="ELJ59" s="19"/>
      <c r="ELK59" s="19"/>
      <c r="ELL59" s="19"/>
      <c r="ELM59" s="19"/>
      <c r="ELN59" s="19"/>
      <c r="ELO59" s="19"/>
      <c r="ELP59" s="19"/>
      <c r="ELQ59" s="19"/>
      <c r="ELR59" s="19"/>
      <c r="ELS59" s="19"/>
      <c r="ELT59" s="19"/>
      <c r="ELU59" s="19"/>
      <c r="ELV59" s="19"/>
      <c r="ELW59" s="19"/>
      <c r="ELX59" s="19"/>
      <c r="ELY59" s="19"/>
      <c r="ELZ59" s="19"/>
      <c r="EMA59" s="19"/>
      <c r="EMB59" s="19"/>
      <c r="EMC59" s="19"/>
      <c r="EMD59" s="19"/>
      <c r="EME59" s="19"/>
      <c r="EMF59" s="19"/>
      <c r="EMG59" s="19"/>
      <c r="EMH59" s="19"/>
      <c r="EMI59" s="19"/>
      <c r="EMJ59" s="19"/>
      <c r="EMK59" s="19"/>
      <c r="EML59" s="19"/>
      <c r="EMM59" s="19"/>
      <c r="EMN59" s="19"/>
      <c r="EMO59" s="19"/>
      <c r="EMP59" s="19"/>
      <c r="EMQ59" s="19"/>
      <c r="EMR59" s="19"/>
      <c r="EMS59" s="19"/>
      <c r="EMT59" s="19"/>
      <c r="EMU59" s="19"/>
      <c r="EMV59" s="19"/>
      <c r="EMW59" s="19"/>
      <c r="EMX59" s="19"/>
      <c r="EMY59" s="19"/>
      <c r="EMZ59" s="19"/>
      <c r="ENA59" s="19"/>
      <c r="ENB59" s="19"/>
      <c r="ENC59" s="19"/>
      <c r="END59" s="19"/>
      <c r="ENE59" s="19"/>
      <c r="ENF59" s="19"/>
      <c r="ENG59" s="19"/>
      <c r="ENH59" s="19"/>
      <c r="ENI59" s="19"/>
      <c r="ENJ59" s="19"/>
      <c r="ENK59" s="19"/>
      <c r="ENL59" s="19"/>
      <c r="ENM59" s="19"/>
      <c r="ENN59" s="19"/>
      <c r="ENO59" s="19"/>
      <c r="ENP59" s="19"/>
      <c r="ENQ59" s="19"/>
      <c r="ENR59" s="19"/>
      <c r="ENS59" s="19"/>
      <c r="ENT59" s="19"/>
      <c r="ENU59" s="19"/>
      <c r="ENV59" s="19"/>
      <c r="ENW59" s="19"/>
      <c r="ENX59" s="19"/>
      <c r="ENY59" s="19"/>
      <c r="ENZ59" s="19"/>
      <c r="EOA59" s="19"/>
      <c r="EOB59" s="19"/>
      <c r="EOC59" s="19"/>
      <c r="EOD59" s="19"/>
      <c r="EOE59" s="19"/>
      <c r="EOF59" s="19"/>
      <c r="EOG59" s="19"/>
      <c r="EOH59" s="19"/>
      <c r="EOI59" s="19"/>
      <c r="EOJ59" s="19"/>
      <c r="EOK59" s="19"/>
      <c r="EOL59" s="19"/>
      <c r="EOM59" s="19"/>
      <c r="EON59" s="19"/>
      <c r="EOO59" s="19"/>
      <c r="EOP59" s="19"/>
      <c r="EOQ59" s="19"/>
      <c r="EOR59" s="19"/>
      <c r="EOS59" s="19"/>
      <c r="EOT59" s="19"/>
      <c r="EOU59" s="19"/>
      <c r="EOV59" s="19"/>
      <c r="EOW59" s="19"/>
      <c r="EOX59" s="19"/>
      <c r="EOY59" s="19"/>
      <c r="EOZ59" s="19"/>
      <c r="EPA59" s="19"/>
      <c r="EPB59" s="19"/>
      <c r="EPC59" s="19"/>
      <c r="EPD59" s="19"/>
      <c r="EPE59" s="19"/>
      <c r="EPF59" s="19"/>
      <c r="EPG59" s="19"/>
      <c r="EPH59" s="19"/>
      <c r="EPI59" s="19"/>
      <c r="EPJ59" s="19"/>
      <c r="EPK59" s="19"/>
      <c r="EPL59" s="19"/>
      <c r="EPM59" s="19"/>
      <c r="EPN59" s="19"/>
      <c r="EPO59" s="19"/>
      <c r="EPP59" s="19"/>
      <c r="EPQ59" s="19"/>
      <c r="EPR59" s="19"/>
      <c r="EPS59" s="19"/>
      <c r="EPT59" s="19"/>
      <c r="EPU59" s="19"/>
      <c r="EPV59" s="19"/>
      <c r="EPW59" s="19"/>
      <c r="EPX59" s="19"/>
      <c r="EPY59" s="19"/>
      <c r="EPZ59" s="19"/>
      <c r="EQA59" s="19"/>
      <c r="EQB59" s="19"/>
      <c r="EQC59" s="19"/>
      <c r="EQD59" s="19"/>
      <c r="EQE59" s="19"/>
      <c r="EQF59" s="19"/>
      <c r="EQG59" s="19"/>
      <c r="EQH59" s="19"/>
      <c r="EQI59" s="19"/>
      <c r="EQJ59" s="19"/>
      <c r="EQK59" s="19"/>
      <c r="EQL59" s="19"/>
      <c r="EQM59" s="19"/>
      <c r="EQN59" s="19"/>
      <c r="EQO59" s="19"/>
      <c r="EQP59" s="19"/>
      <c r="EQQ59" s="19"/>
      <c r="EQR59" s="19"/>
      <c r="EQS59" s="19"/>
      <c r="EQT59" s="19"/>
      <c r="EQU59" s="19"/>
      <c r="EQV59" s="19"/>
      <c r="EQW59" s="19"/>
      <c r="EQX59" s="19"/>
      <c r="EQY59" s="19"/>
      <c r="EQZ59" s="19"/>
      <c r="ERA59" s="19"/>
      <c r="ERB59" s="19"/>
      <c r="ERC59" s="19"/>
      <c r="ERD59" s="19"/>
      <c r="ERE59" s="19"/>
      <c r="ERF59" s="19"/>
      <c r="ERG59" s="19"/>
      <c r="ERH59" s="19"/>
      <c r="ERI59" s="19"/>
      <c r="ERJ59" s="19"/>
      <c r="ERK59" s="19"/>
      <c r="ERL59" s="19"/>
      <c r="ERM59" s="19"/>
      <c r="ERN59" s="19"/>
      <c r="ERO59" s="19"/>
      <c r="ERP59" s="19"/>
      <c r="ERQ59" s="19"/>
      <c r="ERR59" s="19"/>
      <c r="ERS59" s="19"/>
      <c r="ERT59" s="19"/>
      <c r="ERU59" s="19"/>
      <c r="ERV59" s="19"/>
      <c r="ERW59" s="19"/>
      <c r="ERX59" s="19"/>
      <c r="ERY59" s="19"/>
      <c r="ERZ59" s="19"/>
      <c r="ESA59" s="19"/>
      <c r="ESB59" s="19"/>
      <c r="ESC59" s="19"/>
      <c r="ESD59" s="19"/>
      <c r="ESE59" s="19"/>
      <c r="ESF59" s="19"/>
      <c r="ESG59" s="19"/>
      <c r="ESH59" s="19"/>
      <c r="ESI59" s="19"/>
      <c r="ESJ59" s="19"/>
      <c r="ESK59" s="19"/>
      <c r="ESL59" s="19"/>
      <c r="ESM59" s="19"/>
      <c r="ESN59" s="19"/>
      <c r="ESO59" s="19"/>
      <c r="ESP59" s="19"/>
      <c r="ESQ59" s="19"/>
      <c r="ESR59" s="19"/>
      <c r="ESS59" s="19"/>
      <c r="EST59" s="19"/>
      <c r="ESU59" s="19"/>
      <c r="ESV59" s="19"/>
      <c r="ESW59" s="19"/>
      <c r="ESX59" s="19"/>
      <c r="ESY59" s="19"/>
      <c r="ESZ59" s="19"/>
      <c r="ETA59" s="19"/>
      <c r="ETB59" s="19"/>
      <c r="ETC59" s="19"/>
      <c r="ETD59" s="19"/>
      <c r="ETE59" s="19"/>
      <c r="ETF59" s="19"/>
      <c r="ETG59" s="19"/>
      <c r="ETH59" s="19"/>
      <c r="ETI59" s="19"/>
      <c r="ETJ59" s="19"/>
      <c r="ETK59" s="19"/>
      <c r="ETL59" s="19"/>
      <c r="ETM59" s="19"/>
      <c r="ETN59" s="19"/>
      <c r="ETO59" s="19"/>
      <c r="ETP59" s="19"/>
      <c r="ETQ59" s="19"/>
      <c r="ETR59" s="19"/>
      <c r="ETS59" s="19"/>
      <c r="ETT59" s="19"/>
      <c r="ETU59" s="19"/>
      <c r="ETV59" s="19"/>
      <c r="ETW59" s="19"/>
      <c r="ETX59" s="19"/>
      <c r="ETY59" s="19"/>
      <c r="ETZ59" s="19"/>
      <c r="EUA59" s="19"/>
      <c r="EUB59" s="19"/>
      <c r="EUC59" s="19"/>
      <c r="EUD59" s="19"/>
      <c r="EUE59" s="19"/>
      <c r="EUF59" s="19"/>
      <c r="EUG59" s="19"/>
      <c r="EUH59" s="19"/>
      <c r="EUI59" s="19"/>
      <c r="EUJ59" s="19"/>
      <c r="EUK59" s="19"/>
      <c r="EUL59" s="19"/>
      <c r="EUM59" s="19"/>
      <c r="EUN59" s="19"/>
      <c r="EUO59" s="19"/>
      <c r="EUP59" s="19"/>
      <c r="EUQ59" s="19"/>
      <c r="EUR59" s="19"/>
      <c r="EUS59" s="19"/>
      <c r="EUT59" s="19"/>
      <c r="EUU59" s="19"/>
      <c r="EUV59" s="19"/>
      <c r="EUW59" s="19"/>
      <c r="EUX59" s="19"/>
      <c r="EUY59" s="19"/>
      <c r="EUZ59" s="19"/>
      <c r="EVA59" s="19"/>
      <c r="EVB59" s="19"/>
      <c r="EVC59" s="19"/>
      <c r="EVD59" s="19"/>
      <c r="EVE59" s="19"/>
      <c r="EVF59" s="19"/>
      <c r="EVG59" s="19"/>
      <c r="EVH59" s="19"/>
      <c r="EVI59" s="19"/>
      <c r="EVJ59" s="19"/>
      <c r="EVK59" s="19"/>
      <c r="EVL59" s="19"/>
      <c r="EVM59" s="19"/>
      <c r="EVN59" s="19"/>
      <c r="EVO59" s="19"/>
      <c r="EVP59" s="19"/>
      <c r="EVQ59" s="19"/>
      <c r="EVR59" s="19"/>
      <c r="EVS59" s="19"/>
      <c r="EVT59" s="19"/>
      <c r="EVU59" s="19"/>
      <c r="EVV59" s="19"/>
      <c r="EVW59" s="19"/>
      <c r="EVX59" s="19"/>
      <c r="EVY59" s="19"/>
      <c r="EVZ59" s="19"/>
      <c r="EWA59" s="19"/>
      <c r="EWB59" s="19"/>
      <c r="EWC59" s="19"/>
      <c r="EWD59" s="19"/>
      <c r="EWE59" s="19"/>
      <c r="EWF59" s="19"/>
      <c r="EWG59" s="19"/>
      <c r="EWH59" s="19"/>
      <c r="EWI59" s="19"/>
      <c r="EWJ59" s="19"/>
      <c r="EWK59" s="19"/>
      <c r="EWL59" s="19"/>
      <c r="EWM59" s="19"/>
      <c r="EWN59" s="19"/>
      <c r="EWO59" s="19"/>
      <c r="EWP59" s="19"/>
      <c r="EWQ59" s="19"/>
      <c r="EWR59" s="19"/>
      <c r="EWS59" s="19"/>
      <c r="EWT59" s="19"/>
      <c r="EWU59" s="19"/>
      <c r="EWV59" s="19"/>
      <c r="EWW59" s="19"/>
      <c r="EWX59" s="19"/>
      <c r="EWY59" s="19"/>
      <c r="EWZ59" s="19"/>
      <c r="EXA59" s="19"/>
      <c r="EXB59" s="19"/>
      <c r="EXC59" s="19"/>
      <c r="EXD59" s="19"/>
      <c r="EXE59" s="19"/>
      <c r="EXF59" s="19"/>
      <c r="EXG59" s="19"/>
      <c r="EXH59" s="19"/>
      <c r="EXI59" s="19"/>
      <c r="EXJ59" s="19"/>
      <c r="EXK59" s="19"/>
      <c r="EXL59" s="19"/>
      <c r="EXM59" s="19"/>
      <c r="EXN59" s="19"/>
      <c r="EXO59" s="19"/>
      <c r="EXP59" s="19"/>
      <c r="EXQ59" s="19"/>
      <c r="EXR59" s="19"/>
      <c r="EXS59" s="19"/>
      <c r="EXT59" s="19"/>
      <c r="EXU59" s="19"/>
      <c r="EXV59" s="19"/>
      <c r="EXW59" s="19"/>
      <c r="EXX59" s="19"/>
      <c r="EXY59" s="19"/>
      <c r="EXZ59" s="19"/>
      <c r="EYA59" s="19"/>
      <c r="EYB59" s="19"/>
      <c r="EYC59" s="19"/>
      <c r="EYD59" s="19"/>
      <c r="EYE59" s="19"/>
      <c r="EYF59" s="19"/>
      <c r="EYG59" s="19"/>
      <c r="EYH59" s="19"/>
      <c r="EYI59" s="19"/>
      <c r="EYJ59" s="19"/>
      <c r="EYK59" s="19"/>
      <c r="EYL59" s="19"/>
      <c r="EYM59" s="19"/>
      <c r="EYN59" s="19"/>
      <c r="EYO59" s="19"/>
      <c r="EYP59" s="19"/>
      <c r="EYQ59" s="19"/>
      <c r="EYR59" s="19"/>
      <c r="EYS59" s="19"/>
      <c r="EYT59" s="19"/>
      <c r="EYU59" s="19"/>
      <c r="EYV59" s="19"/>
      <c r="EYW59" s="19"/>
      <c r="EYX59" s="19"/>
      <c r="EYY59" s="19"/>
      <c r="EYZ59" s="19"/>
      <c r="EZA59" s="19"/>
      <c r="EZB59" s="19"/>
      <c r="EZC59" s="19"/>
      <c r="EZD59" s="19"/>
      <c r="EZE59" s="19"/>
      <c r="EZF59" s="19"/>
      <c r="EZG59" s="19"/>
      <c r="EZH59" s="19"/>
      <c r="EZI59" s="19"/>
      <c r="EZJ59" s="19"/>
      <c r="EZK59" s="19"/>
      <c r="EZL59" s="19"/>
      <c r="EZM59" s="19"/>
      <c r="EZN59" s="19"/>
      <c r="EZO59" s="19"/>
      <c r="EZP59" s="19"/>
      <c r="EZQ59" s="19"/>
      <c r="EZR59" s="19"/>
      <c r="EZS59" s="19"/>
      <c r="EZT59" s="19"/>
      <c r="EZU59" s="19"/>
      <c r="EZV59" s="19"/>
      <c r="EZW59" s="19"/>
      <c r="EZX59" s="19"/>
      <c r="EZY59" s="19"/>
      <c r="EZZ59" s="19"/>
      <c r="FAA59" s="19"/>
      <c r="FAB59" s="19"/>
      <c r="FAC59" s="19"/>
      <c r="FAD59" s="19"/>
      <c r="FAE59" s="19"/>
      <c r="FAF59" s="19"/>
      <c r="FAG59" s="19"/>
      <c r="FAH59" s="19"/>
      <c r="FAI59" s="19"/>
      <c r="FAJ59" s="19"/>
      <c r="FAK59" s="19"/>
      <c r="FAL59" s="19"/>
      <c r="FAM59" s="19"/>
      <c r="FAN59" s="19"/>
      <c r="FAO59" s="19"/>
      <c r="FAP59" s="19"/>
      <c r="FAQ59" s="19"/>
      <c r="FAR59" s="19"/>
      <c r="FAS59" s="19"/>
      <c r="FAT59" s="19"/>
      <c r="FAU59" s="19"/>
      <c r="FAV59" s="19"/>
      <c r="FAW59" s="19"/>
      <c r="FAX59" s="19"/>
      <c r="FAY59" s="19"/>
      <c r="FAZ59" s="19"/>
      <c r="FBA59" s="19"/>
      <c r="FBB59" s="19"/>
      <c r="FBC59" s="19"/>
      <c r="FBD59" s="19"/>
      <c r="FBE59" s="19"/>
      <c r="FBF59" s="19"/>
      <c r="FBG59" s="19"/>
      <c r="FBH59" s="19"/>
      <c r="FBI59" s="19"/>
      <c r="FBJ59" s="19"/>
      <c r="FBK59" s="19"/>
      <c r="FBL59" s="19"/>
      <c r="FBM59" s="19"/>
      <c r="FBN59" s="19"/>
      <c r="FBO59" s="19"/>
      <c r="FBP59" s="19"/>
      <c r="FBQ59" s="19"/>
      <c r="FBR59" s="19"/>
      <c r="FBS59" s="19"/>
      <c r="FBT59" s="19"/>
      <c r="FBU59" s="19"/>
      <c r="FBV59" s="19"/>
      <c r="FBW59" s="19"/>
      <c r="FBX59" s="19"/>
      <c r="FBY59" s="19"/>
      <c r="FBZ59" s="19"/>
      <c r="FCA59" s="19"/>
      <c r="FCB59" s="19"/>
      <c r="FCC59" s="19"/>
      <c r="FCD59" s="19"/>
      <c r="FCE59" s="19"/>
      <c r="FCF59" s="19"/>
      <c r="FCG59" s="19"/>
      <c r="FCH59" s="19"/>
      <c r="FCI59" s="19"/>
      <c r="FCJ59" s="19"/>
      <c r="FCK59" s="19"/>
      <c r="FCL59" s="19"/>
      <c r="FCM59" s="19"/>
      <c r="FCN59" s="19"/>
      <c r="FCO59" s="19"/>
      <c r="FCP59" s="19"/>
      <c r="FCQ59" s="19"/>
      <c r="FCR59" s="19"/>
      <c r="FCS59" s="19"/>
      <c r="FCT59" s="19"/>
      <c r="FCU59" s="19"/>
      <c r="FCV59" s="19"/>
      <c r="FCW59" s="19"/>
      <c r="FCX59" s="19"/>
      <c r="FCY59" s="19"/>
      <c r="FCZ59" s="19"/>
      <c r="FDA59" s="19"/>
      <c r="FDB59" s="19"/>
      <c r="FDC59" s="19"/>
      <c r="FDD59" s="19"/>
      <c r="FDE59" s="19"/>
      <c r="FDF59" s="19"/>
      <c r="FDG59" s="19"/>
      <c r="FDH59" s="19"/>
      <c r="FDI59" s="19"/>
      <c r="FDJ59" s="19"/>
      <c r="FDK59" s="19"/>
      <c r="FDL59" s="19"/>
      <c r="FDM59" s="19"/>
      <c r="FDN59" s="19"/>
      <c r="FDO59" s="19"/>
      <c r="FDP59" s="19"/>
      <c r="FDQ59" s="19"/>
      <c r="FDR59" s="19"/>
      <c r="FDS59" s="19"/>
      <c r="FDT59" s="19"/>
      <c r="FDU59" s="19"/>
      <c r="FDV59" s="19"/>
      <c r="FDW59" s="19"/>
      <c r="FDX59" s="19"/>
      <c r="FDY59" s="19"/>
      <c r="FDZ59" s="19"/>
      <c r="FEA59" s="19"/>
      <c r="FEB59" s="19"/>
      <c r="FEC59" s="19"/>
      <c r="FED59" s="19"/>
      <c r="FEE59" s="19"/>
      <c r="FEF59" s="19"/>
      <c r="FEG59" s="19"/>
      <c r="FEH59" s="19"/>
      <c r="FEI59" s="19"/>
      <c r="FEJ59" s="19"/>
      <c r="FEK59" s="19"/>
      <c r="FEL59" s="19"/>
      <c r="FEM59" s="19"/>
      <c r="FEN59" s="19"/>
      <c r="FEO59" s="19"/>
      <c r="FEP59" s="19"/>
      <c r="FEQ59" s="19"/>
      <c r="FER59" s="19"/>
      <c r="FES59" s="19"/>
      <c r="FET59" s="19"/>
      <c r="FEU59" s="19"/>
      <c r="FEV59" s="19"/>
      <c r="FEW59" s="19"/>
      <c r="FEX59" s="19"/>
      <c r="FEY59" s="19"/>
      <c r="FEZ59" s="19"/>
      <c r="FFA59" s="19"/>
      <c r="FFB59" s="19"/>
      <c r="FFC59" s="19"/>
      <c r="FFD59" s="19"/>
      <c r="FFE59" s="19"/>
      <c r="FFF59" s="19"/>
      <c r="FFG59" s="19"/>
      <c r="FFH59" s="19"/>
      <c r="FFI59" s="19"/>
      <c r="FFJ59" s="19"/>
      <c r="FFK59" s="19"/>
      <c r="FFL59" s="19"/>
      <c r="FFM59" s="19"/>
      <c r="FFN59" s="19"/>
      <c r="FFO59" s="19"/>
      <c r="FFP59" s="19"/>
      <c r="FFQ59" s="19"/>
      <c r="FFR59" s="19"/>
      <c r="FFS59" s="19"/>
      <c r="FFT59" s="19"/>
      <c r="FFU59" s="19"/>
      <c r="FFV59" s="19"/>
      <c r="FFW59" s="19"/>
      <c r="FFX59" s="19"/>
      <c r="FFY59" s="19"/>
      <c r="FFZ59" s="19"/>
      <c r="FGA59" s="19"/>
      <c r="FGB59" s="19"/>
      <c r="FGC59" s="19"/>
      <c r="FGD59" s="19"/>
      <c r="FGE59" s="19"/>
      <c r="FGF59" s="19"/>
      <c r="FGG59" s="19"/>
      <c r="FGH59" s="19"/>
      <c r="FGI59" s="19"/>
      <c r="FGJ59" s="19"/>
      <c r="FGK59" s="19"/>
      <c r="FGL59" s="19"/>
      <c r="FGM59" s="19"/>
      <c r="FGN59" s="19"/>
      <c r="FGO59" s="19"/>
      <c r="FGP59" s="19"/>
      <c r="FGQ59" s="19"/>
      <c r="FGR59" s="19"/>
      <c r="FGS59" s="19"/>
      <c r="FGT59" s="19"/>
      <c r="FGU59" s="19"/>
      <c r="FGV59" s="19"/>
      <c r="FGW59" s="19"/>
      <c r="FGX59" s="19"/>
      <c r="FGY59" s="19"/>
      <c r="FGZ59" s="19"/>
      <c r="FHA59" s="19"/>
      <c r="FHB59" s="19"/>
      <c r="FHC59" s="19"/>
      <c r="FHD59" s="19"/>
      <c r="FHE59" s="19"/>
      <c r="FHF59" s="19"/>
      <c r="FHG59" s="19"/>
      <c r="FHH59" s="19"/>
      <c r="FHI59" s="19"/>
      <c r="FHJ59" s="19"/>
      <c r="FHK59" s="19"/>
      <c r="FHL59" s="19"/>
      <c r="FHM59" s="19"/>
      <c r="FHN59" s="19"/>
      <c r="FHO59" s="19"/>
      <c r="FHP59" s="19"/>
      <c r="FHQ59" s="19"/>
      <c r="FHR59" s="19"/>
      <c r="FHS59" s="19"/>
      <c r="FHT59" s="19"/>
      <c r="FHU59" s="19"/>
      <c r="FHV59" s="19"/>
      <c r="FHW59" s="19"/>
      <c r="FHX59" s="19"/>
      <c r="FHY59" s="19"/>
      <c r="FHZ59" s="19"/>
      <c r="FIA59" s="19"/>
      <c r="FIB59" s="19"/>
      <c r="FIC59" s="19"/>
      <c r="FID59" s="19"/>
      <c r="FIE59" s="19"/>
      <c r="FIF59" s="19"/>
      <c r="FIG59" s="19"/>
      <c r="FIH59" s="19"/>
      <c r="FII59" s="19"/>
      <c r="FIJ59" s="19"/>
      <c r="FIK59" s="19"/>
      <c r="FIL59" s="19"/>
      <c r="FIM59" s="19"/>
      <c r="FIN59" s="19"/>
      <c r="FIO59" s="19"/>
      <c r="FIP59" s="19"/>
      <c r="FIQ59" s="19"/>
      <c r="FIR59" s="19"/>
      <c r="FIS59" s="19"/>
      <c r="FIT59" s="19"/>
      <c r="FIU59" s="19"/>
      <c r="FIV59" s="19"/>
      <c r="FIW59" s="19"/>
      <c r="FIX59" s="19"/>
      <c r="FIY59" s="19"/>
      <c r="FIZ59" s="19"/>
      <c r="FJA59" s="19"/>
      <c r="FJB59" s="19"/>
      <c r="FJC59" s="19"/>
      <c r="FJD59" s="19"/>
      <c r="FJE59" s="19"/>
      <c r="FJF59" s="19"/>
      <c r="FJG59" s="19"/>
      <c r="FJH59" s="19"/>
      <c r="FJI59" s="19"/>
      <c r="FJJ59" s="19"/>
      <c r="FJK59" s="19"/>
      <c r="FJL59" s="19"/>
      <c r="FJM59" s="19"/>
      <c r="FJN59" s="19"/>
      <c r="FJO59" s="19"/>
      <c r="FJP59" s="19"/>
      <c r="FJQ59" s="19"/>
      <c r="FJR59" s="19"/>
      <c r="FJS59" s="19"/>
      <c r="FJT59" s="19"/>
      <c r="FJU59" s="19"/>
      <c r="FJV59" s="19"/>
      <c r="FJW59" s="19"/>
      <c r="FJX59" s="19"/>
      <c r="FJY59" s="19"/>
      <c r="FJZ59" s="19"/>
      <c r="FKA59" s="19"/>
      <c r="FKB59" s="19"/>
      <c r="FKC59" s="19"/>
      <c r="FKD59" s="19"/>
      <c r="FKE59" s="19"/>
      <c r="FKF59" s="19"/>
      <c r="FKG59" s="19"/>
      <c r="FKH59" s="19"/>
      <c r="FKI59" s="19"/>
      <c r="FKJ59" s="19"/>
      <c r="FKK59" s="19"/>
      <c r="FKL59" s="19"/>
      <c r="FKM59" s="19"/>
      <c r="FKN59" s="19"/>
      <c r="FKO59" s="19"/>
      <c r="FKP59" s="19"/>
      <c r="FKQ59" s="19"/>
      <c r="FKR59" s="19"/>
      <c r="FKS59" s="19"/>
      <c r="FKT59" s="19"/>
      <c r="FKU59" s="19"/>
      <c r="FKV59" s="19"/>
      <c r="FKW59" s="19"/>
      <c r="FKX59" s="19"/>
      <c r="FKY59" s="19"/>
      <c r="FKZ59" s="19"/>
      <c r="FLA59" s="19"/>
      <c r="FLB59" s="19"/>
      <c r="FLC59" s="19"/>
      <c r="FLD59" s="19"/>
      <c r="FLE59" s="19"/>
      <c r="FLF59" s="19"/>
      <c r="FLG59" s="19"/>
      <c r="FLH59" s="19"/>
      <c r="FLI59" s="19"/>
      <c r="FLJ59" s="19"/>
      <c r="FLK59" s="19"/>
      <c r="FLL59" s="19"/>
      <c r="FLM59" s="19"/>
      <c r="FLN59" s="19"/>
      <c r="FLO59" s="19"/>
      <c r="FLP59" s="19"/>
      <c r="FLQ59" s="19"/>
      <c r="FLR59" s="19"/>
      <c r="FLS59" s="19"/>
      <c r="FLT59" s="19"/>
      <c r="FLU59" s="19"/>
      <c r="FLV59" s="19"/>
      <c r="FLW59" s="19"/>
      <c r="FLX59" s="19"/>
      <c r="FLY59" s="19"/>
      <c r="FLZ59" s="19"/>
      <c r="FMA59" s="19"/>
      <c r="FMB59" s="19"/>
      <c r="FMC59" s="19"/>
      <c r="FMD59" s="19"/>
      <c r="FME59" s="19"/>
      <c r="FMF59" s="19"/>
      <c r="FMG59" s="19"/>
      <c r="FMH59" s="19"/>
      <c r="FMI59" s="19"/>
      <c r="FMJ59" s="19"/>
      <c r="FMK59" s="19"/>
      <c r="FML59" s="19"/>
      <c r="FMM59" s="19"/>
      <c r="FMN59" s="19"/>
      <c r="FMO59" s="19"/>
      <c r="FMP59" s="19"/>
      <c r="FMQ59" s="19"/>
      <c r="FMR59" s="19"/>
      <c r="FMS59" s="19"/>
      <c r="FMT59" s="19"/>
      <c r="FMU59" s="19"/>
      <c r="FMV59" s="19"/>
      <c r="FMW59" s="19"/>
      <c r="FMX59" s="19"/>
      <c r="FMY59" s="19"/>
      <c r="FMZ59" s="19"/>
      <c r="FNA59" s="19"/>
      <c r="FNB59" s="19"/>
      <c r="FNC59" s="19"/>
      <c r="FND59" s="19"/>
      <c r="FNE59" s="19"/>
      <c r="FNF59" s="19"/>
      <c r="FNG59" s="19"/>
      <c r="FNH59" s="19"/>
      <c r="FNI59" s="19"/>
      <c r="FNJ59" s="19"/>
      <c r="FNK59" s="19"/>
      <c r="FNL59" s="19"/>
      <c r="FNM59" s="19"/>
      <c r="FNN59" s="19"/>
      <c r="FNO59" s="19"/>
      <c r="FNP59" s="19"/>
      <c r="FNQ59" s="19"/>
      <c r="FNR59" s="19"/>
      <c r="FNS59" s="19"/>
      <c r="FNT59" s="19"/>
      <c r="FNU59" s="19"/>
      <c r="FNV59" s="19"/>
      <c r="FNW59" s="19"/>
      <c r="FNX59" s="19"/>
      <c r="FNY59" s="19"/>
      <c r="FNZ59" s="19"/>
      <c r="FOA59" s="19"/>
      <c r="FOB59" s="19"/>
      <c r="FOC59" s="19"/>
      <c r="FOD59" s="19"/>
      <c r="FOE59" s="19"/>
      <c r="FOF59" s="19"/>
      <c r="FOG59" s="19"/>
      <c r="FOH59" s="19"/>
      <c r="FOI59" s="19"/>
      <c r="FOJ59" s="19"/>
      <c r="FOK59" s="19"/>
      <c r="FOL59" s="19"/>
      <c r="FOM59" s="19"/>
      <c r="FON59" s="19"/>
      <c r="FOO59" s="19"/>
      <c r="FOP59" s="19"/>
      <c r="FOQ59" s="19"/>
      <c r="FOR59" s="19"/>
      <c r="FOS59" s="19"/>
      <c r="FOT59" s="19"/>
      <c r="FOU59" s="19"/>
      <c r="FOV59" s="19"/>
      <c r="FOW59" s="19"/>
      <c r="FOX59" s="19"/>
      <c r="FOY59" s="19"/>
      <c r="FOZ59" s="19"/>
      <c r="FPA59" s="19"/>
      <c r="FPB59" s="19"/>
      <c r="FPC59" s="19"/>
      <c r="FPD59" s="19"/>
      <c r="FPE59" s="19"/>
      <c r="FPF59" s="19"/>
      <c r="FPG59" s="19"/>
      <c r="FPH59" s="19"/>
      <c r="FPI59" s="19"/>
      <c r="FPJ59" s="19"/>
      <c r="FPK59" s="19"/>
      <c r="FPL59" s="19"/>
      <c r="FPM59" s="19"/>
      <c r="FPN59" s="19"/>
      <c r="FPO59" s="19"/>
      <c r="FPP59" s="19"/>
      <c r="FPQ59" s="19"/>
      <c r="FPR59" s="19"/>
      <c r="FPS59" s="19"/>
      <c r="FPT59" s="19"/>
      <c r="FPU59" s="19"/>
      <c r="FPV59" s="19"/>
      <c r="FPW59" s="19"/>
      <c r="FPX59" s="19"/>
      <c r="FPY59" s="19"/>
      <c r="FPZ59" s="19"/>
      <c r="FQA59" s="19"/>
      <c r="FQB59" s="19"/>
      <c r="FQC59" s="19"/>
      <c r="FQD59" s="19"/>
      <c r="FQE59" s="19"/>
      <c r="FQF59" s="19"/>
      <c r="FQG59" s="19"/>
      <c r="FQH59" s="19"/>
      <c r="FQI59" s="19"/>
      <c r="FQJ59" s="19"/>
      <c r="FQK59" s="19"/>
      <c r="FQL59" s="19"/>
      <c r="FQM59" s="19"/>
      <c r="FQN59" s="19"/>
      <c r="FQO59" s="19"/>
      <c r="FQP59" s="19"/>
      <c r="FQQ59" s="19"/>
      <c r="FQR59" s="19"/>
      <c r="FQS59" s="19"/>
      <c r="FQT59" s="19"/>
      <c r="FQU59" s="19"/>
      <c r="FQV59" s="19"/>
      <c r="FQW59" s="19"/>
      <c r="FQX59" s="19"/>
      <c r="FQY59" s="19"/>
      <c r="FQZ59" s="19"/>
      <c r="FRA59" s="19"/>
      <c r="FRB59" s="19"/>
      <c r="FRC59" s="19"/>
      <c r="FRD59" s="19"/>
      <c r="FRE59" s="19"/>
      <c r="FRF59" s="19"/>
      <c r="FRG59" s="19"/>
      <c r="FRH59" s="19"/>
      <c r="FRI59" s="19"/>
      <c r="FRJ59" s="19"/>
      <c r="FRK59" s="19"/>
      <c r="FRL59" s="19"/>
      <c r="FRM59" s="19"/>
      <c r="FRN59" s="19"/>
      <c r="FRO59" s="19"/>
      <c r="FRP59" s="19"/>
      <c r="FRQ59" s="19"/>
      <c r="FRR59" s="19"/>
      <c r="FRS59" s="19"/>
      <c r="FRT59" s="19"/>
      <c r="FRU59" s="19"/>
      <c r="FRV59" s="19"/>
      <c r="FRW59" s="19"/>
      <c r="FRX59" s="19"/>
      <c r="FRY59" s="19"/>
      <c r="FRZ59" s="19"/>
      <c r="FSA59" s="19"/>
      <c r="FSB59" s="19"/>
      <c r="FSC59" s="19"/>
      <c r="FSD59" s="19"/>
      <c r="FSE59" s="19"/>
      <c r="FSF59" s="19"/>
      <c r="FSG59" s="19"/>
      <c r="FSH59" s="19"/>
      <c r="FSI59" s="19"/>
      <c r="FSJ59" s="19"/>
      <c r="FSK59" s="19"/>
      <c r="FSL59" s="19"/>
      <c r="FSM59" s="19"/>
      <c r="FSN59" s="19"/>
      <c r="FSO59" s="19"/>
      <c r="FSP59" s="19"/>
      <c r="FSQ59" s="19"/>
      <c r="FSR59" s="19"/>
      <c r="FSS59" s="19"/>
      <c r="FST59" s="19"/>
      <c r="FSU59" s="19"/>
      <c r="FSV59" s="19"/>
      <c r="FSW59" s="19"/>
      <c r="FSX59" s="19"/>
      <c r="FSY59" s="19"/>
      <c r="FSZ59" s="19"/>
      <c r="FTA59" s="19"/>
      <c r="FTB59" s="19"/>
      <c r="FTC59" s="19"/>
      <c r="FTD59" s="19"/>
      <c r="FTE59" s="19"/>
      <c r="FTF59" s="19"/>
      <c r="FTG59" s="19"/>
      <c r="FTH59" s="19"/>
      <c r="FTI59" s="19"/>
      <c r="FTJ59" s="19"/>
      <c r="FTK59" s="19"/>
      <c r="FTL59" s="19"/>
      <c r="FTM59" s="19"/>
      <c r="FTN59" s="19"/>
      <c r="FTO59" s="19"/>
      <c r="FTP59" s="19"/>
      <c r="FTQ59" s="19"/>
      <c r="FTR59" s="19"/>
      <c r="FTS59" s="19"/>
      <c r="FTT59" s="19"/>
      <c r="FTU59" s="19"/>
      <c r="FTV59" s="19"/>
      <c r="FTW59" s="19"/>
      <c r="FTX59" s="19"/>
      <c r="FTY59" s="19"/>
      <c r="FTZ59" s="19"/>
      <c r="FUA59" s="19"/>
      <c r="FUB59" s="19"/>
      <c r="FUC59" s="19"/>
      <c r="FUD59" s="19"/>
      <c r="FUE59" s="19"/>
      <c r="FUF59" s="19"/>
      <c r="FUG59" s="19"/>
      <c r="FUH59" s="19"/>
      <c r="FUI59" s="19"/>
      <c r="FUJ59" s="19"/>
      <c r="FUK59" s="19"/>
      <c r="FUL59" s="19"/>
      <c r="FUM59" s="19"/>
      <c r="FUN59" s="19"/>
      <c r="FUO59" s="19"/>
      <c r="FUP59" s="19"/>
      <c r="FUQ59" s="19"/>
      <c r="FUR59" s="19"/>
      <c r="FUS59" s="19"/>
      <c r="FUT59" s="19"/>
      <c r="FUU59" s="19"/>
      <c r="FUV59" s="19"/>
      <c r="FUW59" s="19"/>
      <c r="FUX59" s="19"/>
      <c r="FUY59" s="19"/>
      <c r="FUZ59" s="19"/>
      <c r="FVA59" s="19"/>
      <c r="FVB59" s="19"/>
      <c r="FVC59" s="19"/>
      <c r="FVD59" s="19"/>
      <c r="FVE59" s="19"/>
      <c r="FVF59" s="19"/>
      <c r="FVG59" s="19"/>
      <c r="FVH59" s="19"/>
      <c r="FVI59" s="19"/>
      <c r="FVJ59" s="19"/>
      <c r="FVK59" s="19"/>
      <c r="FVL59" s="19"/>
      <c r="FVM59" s="19"/>
      <c r="FVN59" s="19"/>
      <c r="FVO59" s="19"/>
      <c r="FVP59" s="19"/>
      <c r="FVQ59" s="19"/>
      <c r="FVR59" s="19"/>
      <c r="FVS59" s="19"/>
      <c r="FVT59" s="19"/>
      <c r="FVU59" s="19"/>
      <c r="FVV59" s="19"/>
      <c r="FVW59" s="19"/>
      <c r="FVX59" s="19"/>
      <c r="FVY59" s="19"/>
      <c r="FVZ59" s="19"/>
      <c r="FWA59" s="19"/>
      <c r="FWB59" s="19"/>
      <c r="FWC59" s="19"/>
      <c r="FWD59" s="19"/>
      <c r="FWE59" s="19"/>
      <c r="FWF59" s="19"/>
      <c r="FWG59" s="19"/>
      <c r="FWH59" s="19"/>
      <c r="FWI59" s="19"/>
      <c r="FWJ59" s="19"/>
      <c r="FWK59" s="19"/>
      <c r="FWL59" s="19"/>
      <c r="FWM59" s="19"/>
      <c r="FWN59" s="19"/>
      <c r="FWO59" s="19"/>
      <c r="FWP59" s="19"/>
      <c r="FWQ59" s="19"/>
      <c r="FWR59" s="19"/>
      <c r="FWS59" s="19"/>
      <c r="FWT59" s="19"/>
      <c r="FWU59" s="19"/>
      <c r="FWV59" s="19"/>
      <c r="FWW59" s="19"/>
      <c r="FWX59" s="19"/>
      <c r="FWY59" s="19"/>
      <c r="FWZ59" s="19"/>
      <c r="FXA59" s="19"/>
      <c r="FXB59" s="19"/>
      <c r="FXC59" s="19"/>
      <c r="FXD59" s="19"/>
      <c r="FXE59" s="19"/>
      <c r="FXF59" s="19"/>
      <c r="FXG59" s="19"/>
      <c r="FXH59" s="19"/>
      <c r="FXI59" s="19"/>
      <c r="FXJ59" s="19"/>
      <c r="FXK59" s="19"/>
      <c r="FXL59" s="19"/>
      <c r="FXM59" s="19"/>
      <c r="FXN59" s="19"/>
      <c r="FXO59" s="19"/>
      <c r="FXP59" s="19"/>
      <c r="FXQ59" s="19"/>
      <c r="FXR59" s="19"/>
      <c r="FXS59" s="19"/>
      <c r="FXT59" s="19"/>
      <c r="FXU59" s="19"/>
      <c r="FXV59" s="19"/>
      <c r="FXW59" s="19"/>
      <c r="FXX59" s="19"/>
      <c r="FXY59" s="19"/>
      <c r="FXZ59" s="19"/>
      <c r="FYA59" s="19"/>
      <c r="FYB59" s="19"/>
      <c r="FYC59" s="19"/>
      <c r="FYD59" s="19"/>
      <c r="FYE59" s="19"/>
      <c r="FYF59" s="19"/>
      <c r="FYG59" s="19"/>
      <c r="FYH59" s="19"/>
      <c r="FYI59" s="19"/>
      <c r="FYJ59" s="19"/>
      <c r="FYK59" s="19"/>
      <c r="FYL59" s="19"/>
      <c r="FYM59" s="19"/>
      <c r="FYN59" s="19"/>
      <c r="FYO59" s="19"/>
      <c r="FYP59" s="19"/>
      <c r="FYQ59" s="19"/>
      <c r="FYR59" s="19"/>
      <c r="FYS59" s="19"/>
      <c r="FYT59" s="19"/>
      <c r="FYU59" s="19"/>
      <c r="FYV59" s="19"/>
      <c r="FYW59" s="19"/>
      <c r="FYX59" s="19"/>
      <c r="FYY59" s="19"/>
      <c r="FYZ59" s="19"/>
      <c r="FZA59" s="19"/>
      <c r="FZB59" s="19"/>
      <c r="FZC59" s="19"/>
      <c r="FZD59" s="19"/>
      <c r="FZE59" s="19"/>
      <c r="FZF59" s="19"/>
      <c r="FZG59" s="19"/>
      <c r="FZH59" s="19"/>
      <c r="FZI59" s="19"/>
      <c r="FZJ59" s="19"/>
      <c r="FZK59" s="19"/>
      <c r="FZL59" s="19"/>
      <c r="FZM59" s="19"/>
      <c r="FZN59" s="19"/>
      <c r="FZO59" s="19"/>
      <c r="FZP59" s="19"/>
      <c r="FZQ59" s="19"/>
      <c r="FZR59" s="19"/>
      <c r="FZS59" s="19"/>
      <c r="FZT59" s="19"/>
      <c r="FZU59" s="19"/>
      <c r="FZV59" s="19"/>
      <c r="FZW59" s="19"/>
      <c r="FZX59" s="19"/>
      <c r="FZY59" s="19"/>
      <c r="FZZ59" s="19"/>
      <c r="GAA59" s="19"/>
      <c r="GAB59" s="19"/>
      <c r="GAC59" s="19"/>
      <c r="GAD59" s="19"/>
      <c r="GAE59" s="19"/>
      <c r="GAF59" s="19"/>
      <c r="GAG59" s="19"/>
      <c r="GAH59" s="19"/>
      <c r="GAI59" s="19"/>
      <c r="GAJ59" s="19"/>
      <c r="GAK59" s="19"/>
      <c r="GAL59" s="19"/>
      <c r="GAM59" s="19"/>
      <c r="GAN59" s="19"/>
      <c r="GAO59" s="19"/>
      <c r="GAP59" s="19"/>
      <c r="GAQ59" s="19"/>
      <c r="GAR59" s="19"/>
      <c r="GAS59" s="19"/>
      <c r="GAT59" s="19"/>
      <c r="GAU59" s="19"/>
      <c r="GAV59" s="19"/>
      <c r="GAW59" s="19"/>
      <c r="GAX59" s="19"/>
      <c r="GAY59" s="19"/>
      <c r="GAZ59" s="19"/>
      <c r="GBA59" s="19"/>
      <c r="GBB59" s="19"/>
      <c r="GBC59" s="19"/>
      <c r="GBD59" s="19"/>
      <c r="GBE59" s="19"/>
      <c r="GBF59" s="19"/>
      <c r="GBG59" s="19"/>
      <c r="GBH59" s="19"/>
      <c r="GBI59" s="19"/>
      <c r="GBJ59" s="19"/>
      <c r="GBK59" s="19"/>
      <c r="GBL59" s="19"/>
      <c r="GBM59" s="19"/>
      <c r="GBN59" s="19"/>
      <c r="GBO59" s="19"/>
      <c r="GBP59" s="19"/>
      <c r="GBQ59" s="19"/>
      <c r="GBR59" s="19"/>
      <c r="GBS59" s="19"/>
      <c r="GBT59" s="19"/>
      <c r="GBU59" s="19"/>
      <c r="GBV59" s="19"/>
      <c r="GBW59" s="19"/>
      <c r="GBX59" s="19"/>
      <c r="GBY59" s="19"/>
      <c r="GBZ59" s="19"/>
      <c r="GCA59" s="19"/>
      <c r="GCB59" s="19"/>
      <c r="GCC59" s="19"/>
      <c r="GCD59" s="19"/>
      <c r="GCE59" s="19"/>
      <c r="GCF59" s="19"/>
      <c r="GCG59" s="19"/>
      <c r="GCH59" s="19"/>
      <c r="GCI59" s="19"/>
      <c r="GCJ59" s="19"/>
      <c r="GCK59" s="19"/>
      <c r="GCL59" s="19"/>
      <c r="GCM59" s="19"/>
      <c r="GCN59" s="19"/>
      <c r="GCO59" s="19"/>
      <c r="GCP59" s="19"/>
      <c r="GCQ59" s="19"/>
      <c r="GCR59" s="19"/>
      <c r="GCS59" s="19"/>
      <c r="GCT59" s="19"/>
      <c r="GCU59" s="19"/>
      <c r="GCV59" s="19"/>
      <c r="GCW59" s="19"/>
      <c r="GCX59" s="19"/>
      <c r="GCY59" s="19"/>
      <c r="GCZ59" s="19"/>
      <c r="GDA59" s="19"/>
      <c r="GDB59" s="19"/>
      <c r="GDC59" s="19"/>
      <c r="GDD59" s="19"/>
      <c r="GDE59" s="19"/>
      <c r="GDF59" s="19"/>
      <c r="GDG59" s="19"/>
      <c r="GDH59" s="19"/>
      <c r="GDI59" s="19"/>
      <c r="GDJ59" s="19"/>
      <c r="GDK59" s="19"/>
      <c r="GDL59" s="19"/>
      <c r="GDM59" s="19"/>
      <c r="GDN59" s="19"/>
      <c r="GDO59" s="19"/>
      <c r="GDP59" s="19"/>
      <c r="GDQ59" s="19"/>
      <c r="GDR59" s="19"/>
      <c r="GDS59" s="19"/>
      <c r="GDT59" s="19"/>
      <c r="GDU59" s="19"/>
      <c r="GDV59" s="19"/>
      <c r="GDW59" s="19"/>
      <c r="GDX59" s="19"/>
      <c r="GDY59" s="19"/>
      <c r="GDZ59" s="19"/>
      <c r="GEA59" s="19"/>
      <c r="GEB59" s="19"/>
      <c r="GEC59" s="19"/>
      <c r="GED59" s="19"/>
      <c r="GEE59" s="19"/>
      <c r="GEF59" s="19"/>
      <c r="GEG59" s="19"/>
      <c r="GEH59" s="19"/>
      <c r="GEI59" s="19"/>
      <c r="GEJ59" s="19"/>
      <c r="GEK59" s="19"/>
      <c r="GEL59" s="19"/>
      <c r="GEM59" s="19"/>
      <c r="GEN59" s="19"/>
      <c r="GEO59" s="19"/>
      <c r="GEP59" s="19"/>
      <c r="GEQ59" s="19"/>
      <c r="GER59" s="19"/>
      <c r="GES59" s="19"/>
      <c r="GET59" s="19"/>
      <c r="GEU59" s="19"/>
      <c r="GEV59" s="19"/>
      <c r="GEW59" s="19"/>
      <c r="GEX59" s="19"/>
      <c r="GEY59" s="19"/>
      <c r="GEZ59" s="19"/>
      <c r="GFA59" s="19"/>
      <c r="GFB59" s="19"/>
      <c r="GFC59" s="19"/>
      <c r="GFD59" s="19"/>
      <c r="GFE59" s="19"/>
      <c r="GFF59" s="19"/>
      <c r="GFG59" s="19"/>
      <c r="GFH59" s="19"/>
      <c r="GFI59" s="19"/>
      <c r="GFJ59" s="19"/>
      <c r="GFK59" s="19"/>
      <c r="GFL59" s="19"/>
      <c r="GFM59" s="19"/>
      <c r="GFN59" s="19"/>
      <c r="GFO59" s="19"/>
      <c r="GFP59" s="19"/>
      <c r="GFQ59" s="19"/>
      <c r="GFR59" s="19"/>
      <c r="GFS59" s="19"/>
      <c r="GFT59" s="19"/>
      <c r="GFU59" s="19"/>
      <c r="GFV59" s="19"/>
      <c r="GFW59" s="19"/>
      <c r="GFX59" s="19"/>
      <c r="GFY59" s="19"/>
      <c r="GFZ59" s="19"/>
      <c r="GGA59" s="19"/>
      <c r="GGB59" s="19"/>
      <c r="GGC59" s="19"/>
      <c r="GGD59" s="19"/>
      <c r="GGE59" s="19"/>
      <c r="GGF59" s="19"/>
      <c r="GGG59" s="19"/>
      <c r="GGH59" s="19"/>
      <c r="GGI59" s="19"/>
      <c r="GGJ59" s="19"/>
      <c r="GGK59" s="19"/>
      <c r="GGL59" s="19"/>
      <c r="GGM59" s="19"/>
      <c r="GGN59" s="19"/>
      <c r="GGO59" s="19"/>
      <c r="GGP59" s="19"/>
      <c r="GGQ59" s="19"/>
      <c r="GGR59" s="19"/>
      <c r="GGS59" s="19"/>
      <c r="GGT59" s="19"/>
      <c r="GGU59" s="19"/>
      <c r="GGV59" s="19"/>
      <c r="GGW59" s="19"/>
      <c r="GGX59" s="19"/>
      <c r="GGY59" s="19"/>
      <c r="GGZ59" s="19"/>
      <c r="GHA59" s="19"/>
      <c r="GHB59" s="19"/>
      <c r="GHC59" s="19"/>
      <c r="GHD59" s="19"/>
      <c r="GHE59" s="19"/>
      <c r="GHF59" s="19"/>
      <c r="GHG59" s="19"/>
      <c r="GHH59" s="19"/>
      <c r="GHI59" s="19"/>
      <c r="GHJ59" s="19"/>
      <c r="GHK59" s="19"/>
      <c r="GHL59" s="19"/>
      <c r="GHM59" s="19"/>
      <c r="GHN59" s="19"/>
      <c r="GHO59" s="19"/>
      <c r="GHP59" s="19"/>
      <c r="GHQ59" s="19"/>
      <c r="GHR59" s="19"/>
      <c r="GHS59" s="19"/>
      <c r="GHT59" s="19"/>
      <c r="GHU59" s="19"/>
      <c r="GHV59" s="19"/>
      <c r="GHW59" s="19"/>
      <c r="GHX59" s="19"/>
      <c r="GHY59" s="19"/>
      <c r="GHZ59" s="19"/>
      <c r="GIA59" s="19"/>
      <c r="GIB59" s="19"/>
      <c r="GIC59" s="19"/>
      <c r="GID59" s="19"/>
      <c r="GIE59" s="19"/>
      <c r="GIF59" s="19"/>
      <c r="GIG59" s="19"/>
      <c r="GIH59" s="19"/>
      <c r="GII59" s="19"/>
      <c r="GIJ59" s="19"/>
      <c r="GIK59" s="19"/>
      <c r="GIL59" s="19"/>
      <c r="GIM59" s="19"/>
      <c r="GIN59" s="19"/>
      <c r="GIO59" s="19"/>
      <c r="GIP59" s="19"/>
      <c r="GIQ59" s="19"/>
      <c r="GIR59" s="19"/>
      <c r="GIS59" s="19"/>
      <c r="GIT59" s="19"/>
      <c r="GIU59" s="19"/>
      <c r="GIV59" s="19"/>
      <c r="GIW59" s="19"/>
      <c r="GIX59" s="19"/>
      <c r="GIY59" s="19"/>
      <c r="GIZ59" s="19"/>
      <c r="GJA59" s="19"/>
      <c r="GJB59" s="19"/>
      <c r="GJC59" s="19"/>
      <c r="GJD59" s="19"/>
      <c r="GJE59" s="19"/>
      <c r="GJF59" s="19"/>
      <c r="GJG59" s="19"/>
      <c r="GJH59" s="19"/>
      <c r="GJI59" s="19"/>
      <c r="GJJ59" s="19"/>
      <c r="GJK59" s="19"/>
      <c r="GJL59" s="19"/>
      <c r="GJM59" s="19"/>
      <c r="GJN59" s="19"/>
      <c r="GJO59" s="19"/>
      <c r="GJP59" s="19"/>
      <c r="GJQ59" s="19"/>
      <c r="GJR59" s="19"/>
      <c r="GJS59" s="19"/>
      <c r="GJT59" s="19"/>
      <c r="GJU59" s="19"/>
      <c r="GJV59" s="19"/>
      <c r="GJW59" s="19"/>
      <c r="GJX59" s="19"/>
      <c r="GJY59" s="19"/>
      <c r="GJZ59" s="19"/>
      <c r="GKA59" s="19"/>
      <c r="GKB59" s="19"/>
      <c r="GKC59" s="19"/>
      <c r="GKD59" s="19"/>
      <c r="GKE59" s="19"/>
      <c r="GKF59" s="19"/>
      <c r="GKG59" s="19"/>
      <c r="GKH59" s="19"/>
      <c r="GKI59" s="19"/>
      <c r="GKJ59" s="19"/>
      <c r="GKK59" s="19"/>
      <c r="GKL59" s="19"/>
      <c r="GKM59" s="19"/>
      <c r="GKN59" s="19"/>
      <c r="GKO59" s="19"/>
      <c r="GKP59" s="19"/>
      <c r="GKQ59" s="19"/>
      <c r="GKR59" s="19"/>
      <c r="GKS59" s="19"/>
      <c r="GKT59" s="19"/>
      <c r="GKU59" s="19"/>
      <c r="GKV59" s="19"/>
      <c r="GKW59" s="19"/>
      <c r="GKX59" s="19"/>
      <c r="GKY59" s="19"/>
      <c r="GKZ59" s="19"/>
      <c r="GLA59" s="19"/>
      <c r="GLB59" s="19"/>
      <c r="GLC59" s="19"/>
      <c r="GLD59" s="19"/>
      <c r="GLE59" s="19"/>
      <c r="GLF59" s="19"/>
      <c r="GLG59" s="19"/>
      <c r="GLH59" s="19"/>
      <c r="GLI59" s="19"/>
      <c r="GLJ59" s="19"/>
      <c r="GLK59" s="19"/>
      <c r="GLL59" s="19"/>
      <c r="GLM59" s="19"/>
      <c r="GLN59" s="19"/>
      <c r="GLO59" s="19"/>
      <c r="GLP59" s="19"/>
      <c r="GLQ59" s="19"/>
      <c r="GLR59" s="19"/>
      <c r="GLS59" s="19"/>
      <c r="GLT59" s="19"/>
      <c r="GLU59" s="19"/>
      <c r="GLV59" s="19"/>
      <c r="GLW59" s="19"/>
      <c r="GLX59" s="19"/>
      <c r="GLY59" s="19"/>
      <c r="GLZ59" s="19"/>
      <c r="GMA59" s="19"/>
      <c r="GMB59" s="19"/>
      <c r="GMC59" s="19"/>
      <c r="GMD59" s="19"/>
      <c r="GME59" s="19"/>
      <c r="GMF59" s="19"/>
      <c r="GMG59" s="19"/>
      <c r="GMH59" s="19"/>
      <c r="GMI59" s="19"/>
      <c r="GMJ59" s="19"/>
      <c r="GMK59" s="19"/>
      <c r="GML59" s="19"/>
      <c r="GMM59" s="19"/>
      <c r="GMN59" s="19"/>
      <c r="GMO59" s="19"/>
      <c r="GMP59" s="19"/>
      <c r="GMQ59" s="19"/>
      <c r="GMR59" s="19"/>
      <c r="GMS59" s="19"/>
      <c r="GMT59" s="19"/>
      <c r="GMU59" s="19"/>
      <c r="GMV59" s="19"/>
      <c r="GMW59" s="19"/>
      <c r="GMX59" s="19"/>
      <c r="GMY59" s="19"/>
      <c r="GMZ59" s="19"/>
      <c r="GNA59" s="19"/>
      <c r="GNB59" s="19"/>
      <c r="GNC59" s="19"/>
      <c r="GND59" s="19"/>
      <c r="GNE59" s="19"/>
      <c r="GNF59" s="19"/>
      <c r="GNG59" s="19"/>
      <c r="GNH59" s="19"/>
      <c r="GNI59" s="19"/>
      <c r="GNJ59" s="19"/>
      <c r="GNK59" s="19"/>
      <c r="GNL59" s="19"/>
      <c r="GNM59" s="19"/>
      <c r="GNN59" s="19"/>
      <c r="GNO59" s="19"/>
      <c r="GNP59" s="19"/>
      <c r="GNQ59" s="19"/>
      <c r="GNR59" s="19"/>
      <c r="GNS59" s="19"/>
      <c r="GNT59" s="19"/>
      <c r="GNU59" s="19"/>
      <c r="GNV59" s="19"/>
      <c r="GNW59" s="19"/>
      <c r="GNX59" s="19"/>
      <c r="GNY59" s="19"/>
      <c r="GNZ59" s="19"/>
      <c r="GOA59" s="19"/>
      <c r="GOB59" s="19"/>
      <c r="GOC59" s="19"/>
      <c r="GOD59" s="19"/>
      <c r="GOE59" s="19"/>
      <c r="GOF59" s="19"/>
      <c r="GOG59" s="19"/>
      <c r="GOH59" s="19"/>
      <c r="GOI59" s="19"/>
      <c r="GOJ59" s="19"/>
      <c r="GOK59" s="19"/>
      <c r="GOL59" s="19"/>
      <c r="GOM59" s="19"/>
      <c r="GON59" s="19"/>
      <c r="GOO59" s="19"/>
      <c r="GOP59" s="19"/>
      <c r="GOQ59" s="19"/>
      <c r="GOR59" s="19"/>
      <c r="GOS59" s="19"/>
      <c r="GOT59" s="19"/>
      <c r="GOU59" s="19"/>
      <c r="GOV59" s="19"/>
      <c r="GOW59" s="19"/>
      <c r="GOX59" s="19"/>
      <c r="GOY59" s="19"/>
      <c r="GOZ59" s="19"/>
      <c r="GPA59" s="19"/>
      <c r="GPB59" s="19"/>
      <c r="GPC59" s="19"/>
      <c r="GPD59" s="19"/>
      <c r="GPE59" s="19"/>
      <c r="GPF59" s="19"/>
      <c r="GPG59" s="19"/>
      <c r="GPH59" s="19"/>
      <c r="GPI59" s="19"/>
      <c r="GPJ59" s="19"/>
      <c r="GPK59" s="19"/>
      <c r="GPL59" s="19"/>
      <c r="GPM59" s="19"/>
      <c r="GPN59" s="19"/>
      <c r="GPO59" s="19"/>
      <c r="GPP59" s="19"/>
      <c r="GPQ59" s="19"/>
      <c r="GPR59" s="19"/>
      <c r="GPS59" s="19"/>
      <c r="GPT59" s="19"/>
      <c r="GPU59" s="19"/>
      <c r="GPV59" s="19"/>
      <c r="GPW59" s="19"/>
      <c r="GPX59" s="19"/>
      <c r="GPY59" s="19"/>
      <c r="GPZ59" s="19"/>
      <c r="GQA59" s="19"/>
      <c r="GQB59" s="19"/>
      <c r="GQC59" s="19"/>
      <c r="GQD59" s="19"/>
      <c r="GQE59" s="19"/>
      <c r="GQF59" s="19"/>
      <c r="GQG59" s="19"/>
      <c r="GQH59" s="19"/>
      <c r="GQI59" s="19"/>
      <c r="GQJ59" s="19"/>
      <c r="GQK59" s="19"/>
      <c r="GQL59" s="19"/>
      <c r="GQM59" s="19"/>
      <c r="GQN59" s="19"/>
      <c r="GQO59" s="19"/>
      <c r="GQP59" s="19"/>
      <c r="GQQ59" s="19"/>
      <c r="GQR59" s="19"/>
      <c r="GQS59" s="19"/>
      <c r="GQT59" s="19"/>
      <c r="GQU59" s="19"/>
      <c r="GQV59" s="19"/>
      <c r="GQW59" s="19"/>
      <c r="GQX59" s="19"/>
      <c r="GQY59" s="19"/>
      <c r="GQZ59" s="19"/>
      <c r="GRA59" s="19"/>
      <c r="GRB59" s="19"/>
      <c r="GRC59" s="19"/>
      <c r="GRD59" s="19"/>
      <c r="GRE59" s="19"/>
      <c r="GRF59" s="19"/>
      <c r="GRG59" s="19"/>
      <c r="GRH59" s="19"/>
      <c r="GRI59" s="19"/>
      <c r="GRJ59" s="19"/>
      <c r="GRK59" s="19"/>
      <c r="GRL59" s="19"/>
      <c r="GRM59" s="19"/>
      <c r="GRN59" s="19"/>
      <c r="GRO59" s="19"/>
      <c r="GRP59" s="19"/>
      <c r="GRQ59" s="19"/>
      <c r="GRR59" s="19"/>
      <c r="GRS59" s="19"/>
      <c r="GRT59" s="19"/>
      <c r="GRU59" s="19"/>
      <c r="GRV59" s="19"/>
      <c r="GRW59" s="19"/>
      <c r="GRX59" s="19"/>
      <c r="GRY59" s="19"/>
      <c r="GRZ59" s="19"/>
      <c r="GSA59" s="19"/>
      <c r="GSB59" s="19"/>
      <c r="GSC59" s="19"/>
      <c r="GSD59" s="19"/>
      <c r="GSE59" s="19"/>
      <c r="GSF59" s="19"/>
      <c r="GSG59" s="19"/>
      <c r="GSH59" s="19"/>
      <c r="GSI59" s="19"/>
      <c r="GSJ59" s="19"/>
      <c r="GSK59" s="19"/>
      <c r="GSL59" s="19"/>
      <c r="GSM59" s="19"/>
      <c r="GSN59" s="19"/>
      <c r="GSO59" s="19"/>
      <c r="GSP59" s="19"/>
      <c r="GSQ59" s="19"/>
      <c r="GSR59" s="19"/>
      <c r="GSS59" s="19"/>
      <c r="GST59" s="19"/>
      <c r="GSU59" s="19"/>
      <c r="GSV59" s="19"/>
      <c r="GSW59" s="19"/>
      <c r="GSX59" s="19"/>
      <c r="GSY59" s="19"/>
      <c r="GSZ59" s="19"/>
      <c r="GTA59" s="19"/>
      <c r="GTB59" s="19"/>
      <c r="GTC59" s="19"/>
      <c r="GTD59" s="19"/>
      <c r="GTE59" s="19"/>
      <c r="GTF59" s="19"/>
      <c r="GTG59" s="19"/>
      <c r="GTH59" s="19"/>
      <c r="GTI59" s="19"/>
      <c r="GTJ59" s="19"/>
      <c r="GTK59" s="19"/>
      <c r="GTL59" s="19"/>
      <c r="GTM59" s="19"/>
      <c r="GTN59" s="19"/>
      <c r="GTO59" s="19"/>
      <c r="GTP59" s="19"/>
      <c r="GTQ59" s="19"/>
      <c r="GTR59" s="19"/>
      <c r="GTS59" s="19"/>
      <c r="GTT59" s="19"/>
      <c r="GTU59" s="19"/>
      <c r="GTV59" s="19"/>
      <c r="GTW59" s="19"/>
      <c r="GTX59" s="19"/>
      <c r="GTY59" s="19"/>
      <c r="GTZ59" s="19"/>
      <c r="GUA59" s="19"/>
      <c r="GUB59" s="19"/>
      <c r="GUC59" s="19"/>
      <c r="GUD59" s="19"/>
      <c r="GUE59" s="19"/>
      <c r="GUF59" s="19"/>
      <c r="GUG59" s="19"/>
      <c r="GUH59" s="19"/>
      <c r="GUI59" s="19"/>
      <c r="GUJ59" s="19"/>
      <c r="GUK59" s="19"/>
      <c r="GUL59" s="19"/>
      <c r="GUM59" s="19"/>
      <c r="GUN59" s="19"/>
      <c r="GUO59" s="19"/>
      <c r="GUP59" s="19"/>
      <c r="GUQ59" s="19"/>
      <c r="GUR59" s="19"/>
      <c r="GUS59" s="19"/>
      <c r="GUT59" s="19"/>
      <c r="GUU59" s="19"/>
      <c r="GUV59" s="19"/>
      <c r="GUW59" s="19"/>
      <c r="GUX59" s="19"/>
      <c r="GUY59" s="19"/>
      <c r="GUZ59" s="19"/>
      <c r="GVA59" s="19"/>
      <c r="GVB59" s="19"/>
      <c r="GVC59" s="19"/>
      <c r="GVD59" s="19"/>
      <c r="GVE59" s="19"/>
      <c r="GVF59" s="19"/>
      <c r="GVG59" s="19"/>
      <c r="GVH59" s="19"/>
      <c r="GVI59" s="19"/>
      <c r="GVJ59" s="19"/>
      <c r="GVK59" s="19"/>
      <c r="GVL59" s="19"/>
      <c r="GVM59" s="19"/>
      <c r="GVN59" s="19"/>
      <c r="GVO59" s="19"/>
      <c r="GVP59" s="19"/>
      <c r="GVQ59" s="19"/>
      <c r="GVR59" s="19"/>
      <c r="GVS59" s="19"/>
      <c r="GVT59" s="19"/>
      <c r="GVU59" s="19"/>
      <c r="GVV59" s="19"/>
      <c r="GVW59" s="19"/>
      <c r="GVX59" s="19"/>
      <c r="GVY59" s="19"/>
      <c r="GVZ59" s="19"/>
      <c r="GWA59" s="19"/>
      <c r="GWB59" s="19"/>
      <c r="GWC59" s="19"/>
      <c r="GWD59" s="19"/>
      <c r="GWE59" s="19"/>
      <c r="GWF59" s="19"/>
      <c r="GWG59" s="19"/>
      <c r="GWH59" s="19"/>
      <c r="GWI59" s="19"/>
      <c r="GWJ59" s="19"/>
      <c r="GWK59" s="19"/>
      <c r="GWL59" s="19"/>
      <c r="GWM59" s="19"/>
      <c r="GWN59" s="19"/>
      <c r="GWO59" s="19"/>
      <c r="GWP59" s="19"/>
      <c r="GWQ59" s="19"/>
      <c r="GWR59" s="19"/>
      <c r="GWS59" s="19"/>
      <c r="GWT59" s="19"/>
      <c r="GWU59" s="19"/>
      <c r="GWV59" s="19"/>
      <c r="GWW59" s="19"/>
      <c r="GWX59" s="19"/>
      <c r="GWY59" s="19"/>
      <c r="GWZ59" s="19"/>
      <c r="GXA59" s="19"/>
      <c r="GXB59" s="19"/>
      <c r="GXC59" s="19"/>
      <c r="GXD59" s="19"/>
      <c r="GXE59" s="19"/>
      <c r="GXF59" s="19"/>
      <c r="GXG59" s="19"/>
      <c r="GXH59" s="19"/>
      <c r="GXI59" s="19"/>
      <c r="GXJ59" s="19"/>
      <c r="GXK59" s="19"/>
      <c r="GXL59" s="19"/>
      <c r="GXM59" s="19"/>
      <c r="GXN59" s="19"/>
      <c r="GXO59" s="19"/>
      <c r="GXP59" s="19"/>
      <c r="GXQ59" s="19"/>
      <c r="GXR59" s="19"/>
      <c r="GXS59" s="19"/>
      <c r="GXT59" s="19"/>
      <c r="GXU59" s="19"/>
      <c r="GXV59" s="19"/>
      <c r="GXW59" s="19"/>
      <c r="GXX59" s="19"/>
      <c r="GXY59" s="19"/>
      <c r="GXZ59" s="19"/>
      <c r="GYA59" s="19"/>
      <c r="GYB59" s="19"/>
      <c r="GYC59" s="19"/>
      <c r="GYD59" s="19"/>
      <c r="GYE59" s="19"/>
      <c r="GYF59" s="19"/>
      <c r="GYG59" s="19"/>
      <c r="GYH59" s="19"/>
      <c r="GYI59" s="19"/>
      <c r="GYJ59" s="19"/>
      <c r="GYK59" s="19"/>
      <c r="GYL59" s="19"/>
      <c r="GYM59" s="19"/>
      <c r="GYN59" s="19"/>
      <c r="GYO59" s="19"/>
      <c r="GYP59" s="19"/>
      <c r="GYQ59" s="19"/>
      <c r="GYR59" s="19"/>
      <c r="GYS59" s="19"/>
      <c r="GYT59" s="19"/>
      <c r="GYU59" s="19"/>
      <c r="GYV59" s="19"/>
      <c r="GYW59" s="19"/>
      <c r="GYX59" s="19"/>
      <c r="GYY59" s="19"/>
      <c r="GYZ59" s="19"/>
      <c r="GZA59" s="19"/>
      <c r="GZB59" s="19"/>
      <c r="GZC59" s="19"/>
      <c r="GZD59" s="19"/>
      <c r="GZE59" s="19"/>
      <c r="GZF59" s="19"/>
      <c r="GZG59" s="19"/>
      <c r="GZH59" s="19"/>
      <c r="GZI59" s="19"/>
      <c r="GZJ59" s="19"/>
      <c r="GZK59" s="19"/>
      <c r="GZL59" s="19"/>
      <c r="GZM59" s="19"/>
      <c r="GZN59" s="19"/>
      <c r="GZO59" s="19"/>
      <c r="GZP59" s="19"/>
      <c r="GZQ59" s="19"/>
      <c r="GZR59" s="19"/>
      <c r="GZS59" s="19"/>
      <c r="GZT59" s="19"/>
      <c r="GZU59" s="19"/>
      <c r="GZV59" s="19"/>
      <c r="GZW59" s="19"/>
      <c r="GZX59" s="19"/>
      <c r="GZY59" s="19"/>
      <c r="GZZ59" s="19"/>
      <c r="HAA59" s="19"/>
      <c r="HAB59" s="19"/>
      <c r="HAC59" s="19"/>
      <c r="HAD59" s="19"/>
      <c r="HAE59" s="19"/>
      <c r="HAF59" s="19"/>
      <c r="HAG59" s="19"/>
      <c r="HAH59" s="19"/>
      <c r="HAI59" s="19"/>
      <c r="HAJ59" s="19"/>
      <c r="HAK59" s="19"/>
      <c r="HAL59" s="19"/>
      <c r="HAM59" s="19"/>
      <c r="HAN59" s="19"/>
      <c r="HAO59" s="19"/>
      <c r="HAP59" s="19"/>
      <c r="HAQ59" s="19"/>
      <c r="HAR59" s="19"/>
      <c r="HAS59" s="19"/>
      <c r="HAT59" s="19"/>
      <c r="HAU59" s="19"/>
      <c r="HAV59" s="19"/>
      <c r="HAW59" s="19"/>
      <c r="HAX59" s="19"/>
      <c r="HAY59" s="19"/>
      <c r="HAZ59" s="19"/>
      <c r="HBA59" s="19"/>
      <c r="HBB59" s="19"/>
      <c r="HBC59" s="19"/>
      <c r="HBD59" s="19"/>
      <c r="HBE59" s="19"/>
      <c r="HBF59" s="19"/>
      <c r="HBG59" s="19"/>
      <c r="HBH59" s="19"/>
      <c r="HBI59" s="19"/>
      <c r="HBJ59" s="19"/>
      <c r="HBK59" s="19"/>
      <c r="HBL59" s="19"/>
      <c r="HBM59" s="19"/>
      <c r="HBN59" s="19"/>
      <c r="HBO59" s="19"/>
      <c r="HBP59" s="19"/>
      <c r="HBQ59" s="19"/>
      <c r="HBR59" s="19"/>
      <c r="HBS59" s="19"/>
      <c r="HBT59" s="19"/>
      <c r="HBU59" s="19"/>
      <c r="HBV59" s="19"/>
      <c r="HBW59" s="19"/>
      <c r="HBX59" s="19"/>
      <c r="HBY59" s="19"/>
      <c r="HBZ59" s="19"/>
      <c r="HCA59" s="19"/>
      <c r="HCB59" s="19"/>
      <c r="HCC59" s="19"/>
      <c r="HCD59" s="19"/>
      <c r="HCE59" s="19"/>
      <c r="HCF59" s="19"/>
      <c r="HCG59" s="19"/>
      <c r="HCH59" s="19"/>
      <c r="HCI59" s="19"/>
      <c r="HCJ59" s="19"/>
      <c r="HCK59" s="19"/>
      <c r="HCL59" s="19"/>
      <c r="HCM59" s="19"/>
      <c r="HCN59" s="19"/>
      <c r="HCO59" s="19"/>
      <c r="HCP59" s="19"/>
      <c r="HCQ59" s="19"/>
      <c r="HCR59" s="19"/>
      <c r="HCS59" s="19"/>
      <c r="HCT59" s="19"/>
      <c r="HCU59" s="19"/>
      <c r="HCV59" s="19"/>
      <c r="HCW59" s="19"/>
      <c r="HCX59" s="19"/>
      <c r="HCY59" s="19"/>
      <c r="HCZ59" s="19"/>
      <c r="HDA59" s="19"/>
      <c r="HDB59" s="19"/>
      <c r="HDC59" s="19"/>
      <c r="HDD59" s="19"/>
      <c r="HDE59" s="19"/>
      <c r="HDF59" s="19"/>
      <c r="HDG59" s="19"/>
      <c r="HDH59" s="19"/>
      <c r="HDI59" s="19"/>
      <c r="HDJ59" s="19"/>
      <c r="HDK59" s="19"/>
      <c r="HDL59" s="19"/>
      <c r="HDM59" s="19"/>
      <c r="HDN59" s="19"/>
      <c r="HDO59" s="19"/>
      <c r="HDP59" s="19"/>
      <c r="HDQ59" s="19"/>
      <c r="HDR59" s="19"/>
      <c r="HDS59" s="19"/>
      <c r="HDT59" s="19"/>
      <c r="HDU59" s="19"/>
      <c r="HDV59" s="19"/>
      <c r="HDW59" s="19"/>
      <c r="HDX59" s="19"/>
      <c r="HDY59" s="19"/>
      <c r="HDZ59" s="19"/>
      <c r="HEA59" s="19"/>
      <c r="HEB59" s="19"/>
      <c r="HEC59" s="19"/>
      <c r="HED59" s="19"/>
      <c r="HEE59" s="19"/>
      <c r="HEF59" s="19"/>
      <c r="HEG59" s="19"/>
      <c r="HEH59" s="19"/>
      <c r="HEI59" s="19"/>
      <c r="HEJ59" s="19"/>
      <c r="HEK59" s="19"/>
      <c r="HEL59" s="19"/>
      <c r="HEM59" s="19"/>
      <c r="HEN59" s="19"/>
      <c r="HEO59" s="19"/>
      <c r="HEP59" s="19"/>
      <c r="HEQ59" s="19"/>
      <c r="HER59" s="19"/>
      <c r="HES59" s="19"/>
      <c r="HET59" s="19"/>
      <c r="HEU59" s="19"/>
      <c r="HEV59" s="19"/>
      <c r="HEW59" s="19"/>
      <c r="HEX59" s="19"/>
      <c r="HEY59" s="19"/>
      <c r="HEZ59" s="19"/>
      <c r="HFA59" s="19"/>
      <c r="HFB59" s="19"/>
      <c r="HFC59" s="19"/>
      <c r="HFD59" s="19"/>
      <c r="HFE59" s="19"/>
      <c r="HFF59" s="19"/>
      <c r="HFG59" s="19"/>
      <c r="HFH59" s="19"/>
      <c r="HFI59" s="19"/>
      <c r="HFJ59" s="19"/>
      <c r="HFK59" s="19"/>
      <c r="HFL59" s="19"/>
      <c r="HFM59" s="19"/>
      <c r="HFN59" s="19"/>
      <c r="HFO59" s="19"/>
      <c r="HFP59" s="19"/>
      <c r="HFQ59" s="19"/>
      <c r="HFR59" s="19"/>
      <c r="HFS59" s="19"/>
      <c r="HFT59" s="19"/>
      <c r="HFU59" s="19"/>
      <c r="HFV59" s="19"/>
      <c r="HFW59" s="19"/>
      <c r="HFX59" s="19"/>
      <c r="HFY59" s="19"/>
      <c r="HFZ59" s="19"/>
      <c r="HGA59" s="19"/>
      <c r="HGB59" s="19"/>
      <c r="HGC59" s="19"/>
      <c r="HGD59" s="19"/>
      <c r="HGE59" s="19"/>
      <c r="HGF59" s="19"/>
      <c r="HGG59" s="19"/>
      <c r="HGH59" s="19"/>
      <c r="HGI59" s="19"/>
      <c r="HGJ59" s="19"/>
      <c r="HGK59" s="19"/>
      <c r="HGL59" s="19"/>
      <c r="HGM59" s="19"/>
      <c r="HGN59" s="19"/>
      <c r="HGO59" s="19"/>
      <c r="HGP59" s="19"/>
      <c r="HGQ59" s="19"/>
      <c r="HGR59" s="19"/>
      <c r="HGS59" s="19"/>
      <c r="HGT59" s="19"/>
      <c r="HGU59" s="19"/>
      <c r="HGV59" s="19"/>
      <c r="HGW59" s="19"/>
      <c r="HGX59" s="19"/>
      <c r="HGY59" s="19"/>
      <c r="HGZ59" s="19"/>
      <c r="HHA59" s="19"/>
      <c r="HHB59" s="19"/>
      <c r="HHC59" s="19"/>
      <c r="HHD59" s="19"/>
      <c r="HHE59" s="19"/>
      <c r="HHF59" s="19"/>
      <c r="HHG59" s="19"/>
      <c r="HHH59" s="19"/>
      <c r="HHI59" s="19"/>
      <c r="HHJ59" s="19"/>
      <c r="HHK59" s="19"/>
      <c r="HHL59" s="19"/>
      <c r="HHM59" s="19"/>
      <c r="HHN59" s="19"/>
      <c r="HHO59" s="19"/>
      <c r="HHP59" s="19"/>
      <c r="HHQ59" s="19"/>
      <c r="HHR59" s="19"/>
      <c r="HHS59" s="19"/>
      <c r="HHT59" s="19"/>
      <c r="HHU59" s="19"/>
      <c r="HHV59" s="19"/>
      <c r="HHW59" s="19"/>
      <c r="HHX59" s="19"/>
      <c r="HHY59" s="19"/>
      <c r="HHZ59" s="19"/>
      <c r="HIA59" s="19"/>
      <c r="HIB59" s="19"/>
      <c r="HIC59" s="19"/>
      <c r="HID59" s="19"/>
      <c r="HIE59" s="19"/>
      <c r="HIF59" s="19"/>
      <c r="HIG59" s="19"/>
      <c r="HIH59" s="19"/>
      <c r="HII59" s="19"/>
      <c r="HIJ59" s="19"/>
      <c r="HIK59" s="19"/>
      <c r="HIL59" s="19"/>
      <c r="HIM59" s="19"/>
      <c r="HIN59" s="19"/>
      <c r="HIO59" s="19"/>
      <c r="HIP59" s="19"/>
      <c r="HIQ59" s="19"/>
      <c r="HIR59" s="19"/>
      <c r="HIS59" s="19"/>
      <c r="HIT59" s="19"/>
      <c r="HIU59" s="19"/>
      <c r="HIV59" s="19"/>
      <c r="HIW59" s="19"/>
      <c r="HIX59" s="19"/>
      <c r="HIY59" s="19"/>
      <c r="HIZ59" s="19"/>
      <c r="HJA59" s="19"/>
      <c r="HJB59" s="19"/>
      <c r="HJC59" s="19"/>
      <c r="HJD59" s="19"/>
      <c r="HJE59" s="19"/>
      <c r="HJF59" s="19"/>
      <c r="HJG59" s="19"/>
      <c r="HJH59" s="19"/>
      <c r="HJI59" s="19"/>
      <c r="HJJ59" s="19"/>
      <c r="HJK59" s="19"/>
      <c r="HJL59" s="19"/>
      <c r="HJM59" s="19"/>
      <c r="HJN59" s="19"/>
      <c r="HJO59" s="19"/>
      <c r="HJP59" s="19"/>
      <c r="HJQ59" s="19"/>
      <c r="HJR59" s="19"/>
      <c r="HJS59" s="19"/>
      <c r="HJT59" s="19"/>
      <c r="HJU59" s="19"/>
      <c r="HJV59" s="19"/>
      <c r="HJW59" s="19"/>
      <c r="HJX59" s="19"/>
      <c r="HJY59" s="19"/>
      <c r="HJZ59" s="19"/>
      <c r="HKA59" s="19"/>
      <c r="HKB59" s="19"/>
      <c r="HKC59" s="19"/>
      <c r="HKD59" s="19"/>
      <c r="HKE59" s="19"/>
      <c r="HKF59" s="19"/>
      <c r="HKG59" s="19"/>
      <c r="HKH59" s="19"/>
      <c r="HKI59" s="19"/>
      <c r="HKJ59" s="19"/>
      <c r="HKK59" s="19"/>
      <c r="HKL59" s="19"/>
      <c r="HKM59" s="19"/>
      <c r="HKN59" s="19"/>
      <c r="HKO59" s="19"/>
      <c r="HKP59" s="19"/>
      <c r="HKQ59" s="19"/>
      <c r="HKR59" s="19"/>
      <c r="HKS59" s="19"/>
      <c r="HKT59" s="19"/>
      <c r="HKU59" s="19"/>
      <c r="HKV59" s="19"/>
      <c r="HKW59" s="19"/>
      <c r="HKX59" s="19"/>
      <c r="HKY59" s="19"/>
      <c r="HKZ59" s="19"/>
      <c r="HLA59" s="19"/>
      <c r="HLB59" s="19"/>
      <c r="HLC59" s="19"/>
      <c r="HLD59" s="19"/>
      <c r="HLE59" s="19"/>
      <c r="HLF59" s="19"/>
      <c r="HLG59" s="19"/>
      <c r="HLH59" s="19"/>
      <c r="HLI59" s="19"/>
      <c r="HLJ59" s="19"/>
      <c r="HLK59" s="19"/>
      <c r="HLL59" s="19"/>
      <c r="HLM59" s="19"/>
      <c r="HLN59" s="19"/>
      <c r="HLO59" s="19"/>
      <c r="HLP59" s="19"/>
      <c r="HLQ59" s="19"/>
      <c r="HLR59" s="19"/>
      <c r="HLS59" s="19"/>
      <c r="HLT59" s="19"/>
      <c r="HLU59" s="19"/>
      <c r="HLV59" s="19"/>
      <c r="HLW59" s="19"/>
      <c r="HLX59" s="19"/>
      <c r="HLY59" s="19"/>
      <c r="HLZ59" s="19"/>
      <c r="HMA59" s="19"/>
      <c r="HMB59" s="19"/>
      <c r="HMC59" s="19"/>
      <c r="HMD59" s="19"/>
      <c r="HME59" s="19"/>
      <c r="HMF59" s="19"/>
      <c r="HMG59" s="19"/>
      <c r="HMH59" s="19"/>
      <c r="HMI59" s="19"/>
      <c r="HMJ59" s="19"/>
      <c r="HMK59" s="19"/>
      <c r="HML59" s="19"/>
      <c r="HMM59" s="19"/>
      <c r="HMN59" s="19"/>
      <c r="HMO59" s="19"/>
      <c r="HMP59" s="19"/>
      <c r="HMQ59" s="19"/>
      <c r="HMR59" s="19"/>
      <c r="HMS59" s="19"/>
      <c r="HMT59" s="19"/>
      <c r="HMU59" s="19"/>
      <c r="HMV59" s="19"/>
      <c r="HMW59" s="19"/>
      <c r="HMX59" s="19"/>
      <c r="HMY59" s="19"/>
      <c r="HMZ59" s="19"/>
      <c r="HNA59" s="19"/>
      <c r="HNB59" s="19"/>
      <c r="HNC59" s="19"/>
      <c r="HND59" s="19"/>
      <c r="HNE59" s="19"/>
      <c r="HNF59" s="19"/>
      <c r="HNG59" s="19"/>
      <c r="HNH59" s="19"/>
      <c r="HNI59" s="19"/>
      <c r="HNJ59" s="19"/>
      <c r="HNK59" s="19"/>
      <c r="HNL59" s="19"/>
      <c r="HNM59" s="19"/>
      <c r="HNN59" s="19"/>
      <c r="HNO59" s="19"/>
      <c r="HNP59" s="19"/>
      <c r="HNQ59" s="19"/>
      <c r="HNR59" s="19"/>
      <c r="HNS59" s="19"/>
      <c r="HNT59" s="19"/>
      <c r="HNU59" s="19"/>
      <c r="HNV59" s="19"/>
      <c r="HNW59" s="19"/>
      <c r="HNX59" s="19"/>
      <c r="HNY59" s="19"/>
      <c r="HNZ59" s="19"/>
      <c r="HOA59" s="19"/>
      <c r="HOB59" s="19"/>
      <c r="HOC59" s="19"/>
      <c r="HOD59" s="19"/>
      <c r="HOE59" s="19"/>
      <c r="HOF59" s="19"/>
      <c r="HOG59" s="19"/>
      <c r="HOH59" s="19"/>
      <c r="HOI59" s="19"/>
      <c r="HOJ59" s="19"/>
      <c r="HOK59" s="19"/>
      <c r="HOL59" s="19"/>
      <c r="HOM59" s="19"/>
      <c r="HON59" s="19"/>
      <c r="HOO59" s="19"/>
      <c r="HOP59" s="19"/>
      <c r="HOQ59" s="19"/>
      <c r="HOR59" s="19"/>
      <c r="HOS59" s="19"/>
      <c r="HOT59" s="19"/>
      <c r="HOU59" s="19"/>
      <c r="HOV59" s="19"/>
      <c r="HOW59" s="19"/>
      <c r="HOX59" s="19"/>
      <c r="HOY59" s="19"/>
      <c r="HOZ59" s="19"/>
      <c r="HPA59" s="19"/>
      <c r="HPB59" s="19"/>
      <c r="HPC59" s="19"/>
      <c r="HPD59" s="19"/>
      <c r="HPE59" s="19"/>
      <c r="HPF59" s="19"/>
      <c r="HPG59" s="19"/>
      <c r="HPH59" s="19"/>
      <c r="HPI59" s="19"/>
      <c r="HPJ59" s="19"/>
      <c r="HPK59" s="19"/>
      <c r="HPL59" s="19"/>
      <c r="HPM59" s="19"/>
      <c r="HPN59" s="19"/>
      <c r="HPO59" s="19"/>
      <c r="HPP59" s="19"/>
      <c r="HPQ59" s="19"/>
      <c r="HPR59" s="19"/>
      <c r="HPS59" s="19"/>
      <c r="HPT59" s="19"/>
      <c r="HPU59" s="19"/>
      <c r="HPV59" s="19"/>
      <c r="HPW59" s="19"/>
      <c r="HPX59" s="19"/>
      <c r="HPY59" s="19"/>
      <c r="HPZ59" s="19"/>
      <c r="HQA59" s="19"/>
      <c r="HQB59" s="19"/>
      <c r="HQC59" s="19"/>
      <c r="HQD59" s="19"/>
      <c r="HQE59" s="19"/>
      <c r="HQF59" s="19"/>
      <c r="HQG59" s="19"/>
      <c r="HQH59" s="19"/>
      <c r="HQI59" s="19"/>
      <c r="HQJ59" s="19"/>
      <c r="HQK59" s="19"/>
      <c r="HQL59" s="19"/>
      <c r="HQM59" s="19"/>
      <c r="HQN59" s="19"/>
      <c r="HQO59" s="19"/>
      <c r="HQP59" s="19"/>
      <c r="HQQ59" s="19"/>
      <c r="HQR59" s="19"/>
      <c r="HQS59" s="19"/>
      <c r="HQT59" s="19"/>
      <c r="HQU59" s="19"/>
      <c r="HQV59" s="19"/>
      <c r="HQW59" s="19"/>
      <c r="HQX59" s="19"/>
      <c r="HQY59" s="19"/>
      <c r="HQZ59" s="19"/>
      <c r="HRA59" s="19"/>
      <c r="HRB59" s="19"/>
      <c r="HRC59" s="19"/>
      <c r="HRD59" s="19"/>
      <c r="HRE59" s="19"/>
      <c r="HRF59" s="19"/>
      <c r="HRG59" s="19"/>
      <c r="HRH59" s="19"/>
      <c r="HRI59" s="19"/>
      <c r="HRJ59" s="19"/>
      <c r="HRK59" s="19"/>
      <c r="HRL59" s="19"/>
      <c r="HRM59" s="19"/>
      <c r="HRN59" s="19"/>
      <c r="HRO59" s="19"/>
      <c r="HRP59" s="19"/>
      <c r="HRQ59" s="19"/>
      <c r="HRR59" s="19"/>
      <c r="HRS59" s="19"/>
      <c r="HRT59" s="19"/>
      <c r="HRU59" s="19"/>
      <c r="HRV59" s="19"/>
      <c r="HRW59" s="19"/>
      <c r="HRX59" s="19"/>
      <c r="HRY59" s="19"/>
      <c r="HRZ59" s="19"/>
      <c r="HSA59" s="19"/>
      <c r="HSB59" s="19"/>
      <c r="HSC59" s="19"/>
      <c r="HSD59" s="19"/>
      <c r="HSE59" s="19"/>
      <c r="HSF59" s="19"/>
      <c r="HSG59" s="19"/>
      <c r="HSH59" s="19"/>
      <c r="HSI59" s="19"/>
      <c r="HSJ59" s="19"/>
      <c r="HSK59" s="19"/>
      <c r="HSL59" s="19"/>
      <c r="HSM59" s="19"/>
      <c r="HSN59" s="19"/>
      <c r="HSO59" s="19"/>
      <c r="HSP59" s="19"/>
      <c r="HSQ59" s="19"/>
      <c r="HSR59" s="19"/>
      <c r="HSS59" s="19"/>
      <c r="HST59" s="19"/>
      <c r="HSU59" s="19"/>
      <c r="HSV59" s="19"/>
      <c r="HSW59" s="19"/>
      <c r="HSX59" s="19"/>
      <c r="HSY59" s="19"/>
      <c r="HSZ59" s="19"/>
      <c r="HTA59" s="19"/>
      <c r="HTB59" s="19"/>
      <c r="HTC59" s="19"/>
      <c r="HTD59" s="19"/>
      <c r="HTE59" s="19"/>
      <c r="HTF59" s="19"/>
      <c r="HTG59" s="19"/>
      <c r="HTH59" s="19"/>
      <c r="HTI59" s="19"/>
      <c r="HTJ59" s="19"/>
      <c r="HTK59" s="19"/>
      <c r="HTL59" s="19"/>
      <c r="HTM59" s="19"/>
      <c r="HTN59" s="19"/>
      <c r="HTO59" s="19"/>
      <c r="HTP59" s="19"/>
      <c r="HTQ59" s="19"/>
      <c r="HTR59" s="19"/>
      <c r="HTS59" s="19"/>
      <c r="HTT59" s="19"/>
      <c r="HTU59" s="19"/>
      <c r="HTV59" s="19"/>
      <c r="HTW59" s="19"/>
      <c r="HTX59" s="19"/>
      <c r="HTY59" s="19"/>
      <c r="HTZ59" s="19"/>
      <c r="HUA59" s="19"/>
      <c r="HUB59" s="19"/>
      <c r="HUC59" s="19"/>
      <c r="HUD59" s="19"/>
      <c r="HUE59" s="19"/>
      <c r="HUF59" s="19"/>
      <c r="HUG59" s="19"/>
      <c r="HUH59" s="19"/>
      <c r="HUI59" s="19"/>
      <c r="HUJ59" s="19"/>
      <c r="HUK59" s="19"/>
      <c r="HUL59" s="19"/>
      <c r="HUM59" s="19"/>
      <c r="HUN59" s="19"/>
      <c r="HUO59" s="19"/>
      <c r="HUP59" s="19"/>
      <c r="HUQ59" s="19"/>
      <c r="HUR59" s="19"/>
      <c r="HUS59" s="19"/>
      <c r="HUT59" s="19"/>
      <c r="HUU59" s="19"/>
      <c r="HUV59" s="19"/>
      <c r="HUW59" s="19"/>
      <c r="HUX59" s="19"/>
      <c r="HUY59" s="19"/>
      <c r="HUZ59" s="19"/>
      <c r="HVA59" s="19"/>
      <c r="HVB59" s="19"/>
      <c r="HVC59" s="19"/>
      <c r="HVD59" s="19"/>
      <c r="HVE59" s="19"/>
      <c r="HVF59" s="19"/>
      <c r="HVG59" s="19"/>
      <c r="HVH59" s="19"/>
      <c r="HVI59" s="19"/>
      <c r="HVJ59" s="19"/>
      <c r="HVK59" s="19"/>
      <c r="HVL59" s="19"/>
      <c r="HVM59" s="19"/>
      <c r="HVN59" s="19"/>
      <c r="HVO59" s="19"/>
      <c r="HVP59" s="19"/>
      <c r="HVQ59" s="19"/>
      <c r="HVR59" s="19"/>
      <c r="HVS59" s="19"/>
      <c r="HVT59" s="19"/>
      <c r="HVU59" s="19"/>
      <c r="HVV59" s="19"/>
      <c r="HVW59" s="19"/>
      <c r="HVX59" s="19"/>
      <c r="HVY59" s="19"/>
      <c r="HVZ59" s="19"/>
      <c r="HWA59" s="19"/>
      <c r="HWB59" s="19"/>
      <c r="HWC59" s="19"/>
      <c r="HWD59" s="19"/>
      <c r="HWE59" s="19"/>
      <c r="HWF59" s="19"/>
      <c r="HWG59" s="19"/>
      <c r="HWH59" s="19"/>
      <c r="HWI59" s="19"/>
      <c r="HWJ59" s="19"/>
      <c r="HWK59" s="19"/>
      <c r="HWL59" s="19"/>
      <c r="HWM59" s="19"/>
      <c r="HWN59" s="19"/>
      <c r="HWO59" s="19"/>
      <c r="HWP59" s="19"/>
      <c r="HWQ59" s="19"/>
      <c r="HWR59" s="19"/>
      <c r="HWS59" s="19"/>
      <c r="HWT59" s="19"/>
      <c r="HWU59" s="19"/>
      <c r="HWV59" s="19"/>
      <c r="HWW59" s="19"/>
      <c r="HWX59" s="19"/>
      <c r="HWY59" s="19"/>
      <c r="HWZ59" s="19"/>
      <c r="HXA59" s="19"/>
      <c r="HXB59" s="19"/>
      <c r="HXC59" s="19"/>
      <c r="HXD59" s="19"/>
      <c r="HXE59" s="19"/>
      <c r="HXF59" s="19"/>
      <c r="HXG59" s="19"/>
      <c r="HXH59" s="19"/>
      <c r="HXI59" s="19"/>
      <c r="HXJ59" s="19"/>
      <c r="HXK59" s="19"/>
      <c r="HXL59" s="19"/>
      <c r="HXM59" s="19"/>
      <c r="HXN59" s="19"/>
      <c r="HXO59" s="19"/>
      <c r="HXP59" s="19"/>
      <c r="HXQ59" s="19"/>
      <c r="HXR59" s="19"/>
      <c r="HXS59" s="19"/>
      <c r="HXT59" s="19"/>
      <c r="HXU59" s="19"/>
      <c r="HXV59" s="19"/>
      <c r="HXW59" s="19"/>
      <c r="HXX59" s="19"/>
      <c r="HXY59" s="19"/>
      <c r="HXZ59" s="19"/>
      <c r="HYA59" s="19"/>
      <c r="HYB59" s="19"/>
      <c r="HYC59" s="19"/>
      <c r="HYD59" s="19"/>
      <c r="HYE59" s="19"/>
      <c r="HYF59" s="19"/>
      <c r="HYG59" s="19"/>
      <c r="HYH59" s="19"/>
      <c r="HYI59" s="19"/>
      <c r="HYJ59" s="19"/>
      <c r="HYK59" s="19"/>
      <c r="HYL59" s="19"/>
      <c r="HYM59" s="19"/>
      <c r="HYN59" s="19"/>
      <c r="HYO59" s="19"/>
      <c r="HYP59" s="19"/>
      <c r="HYQ59" s="19"/>
      <c r="HYR59" s="19"/>
      <c r="HYS59" s="19"/>
      <c r="HYT59" s="19"/>
      <c r="HYU59" s="19"/>
      <c r="HYV59" s="19"/>
      <c r="HYW59" s="19"/>
      <c r="HYX59" s="19"/>
      <c r="HYY59" s="19"/>
      <c r="HYZ59" s="19"/>
      <c r="HZA59" s="19"/>
      <c r="HZB59" s="19"/>
      <c r="HZC59" s="19"/>
      <c r="HZD59" s="19"/>
      <c r="HZE59" s="19"/>
      <c r="HZF59" s="19"/>
      <c r="HZG59" s="19"/>
      <c r="HZH59" s="19"/>
      <c r="HZI59" s="19"/>
      <c r="HZJ59" s="19"/>
      <c r="HZK59" s="19"/>
      <c r="HZL59" s="19"/>
      <c r="HZM59" s="19"/>
      <c r="HZN59" s="19"/>
      <c r="HZO59" s="19"/>
      <c r="HZP59" s="19"/>
      <c r="HZQ59" s="19"/>
      <c r="HZR59" s="19"/>
      <c r="HZS59" s="19"/>
      <c r="HZT59" s="19"/>
      <c r="HZU59" s="19"/>
      <c r="HZV59" s="19"/>
      <c r="HZW59" s="19"/>
      <c r="HZX59" s="19"/>
      <c r="HZY59" s="19"/>
      <c r="HZZ59" s="19"/>
      <c r="IAA59" s="19"/>
      <c r="IAB59" s="19"/>
      <c r="IAC59" s="19"/>
      <c r="IAD59" s="19"/>
      <c r="IAE59" s="19"/>
      <c r="IAF59" s="19"/>
      <c r="IAG59" s="19"/>
      <c r="IAH59" s="19"/>
      <c r="IAI59" s="19"/>
      <c r="IAJ59" s="19"/>
      <c r="IAK59" s="19"/>
      <c r="IAL59" s="19"/>
      <c r="IAM59" s="19"/>
      <c r="IAN59" s="19"/>
      <c r="IAO59" s="19"/>
      <c r="IAP59" s="19"/>
      <c r="IAQ59" s="19"/>
      <c r="IAR59" s="19"/>
      <c r="IAS59" s="19"/>
      <c r="IAT59" s="19"/>
      <c r="IAU59" s="19"/>
      <c r="IAV59" s="19"/>
      <c r="IAW59" s="19"/>
      <c r="IAX59" s="19"/>
      <c r="IAY59" s="19"/>
      <c r="IAZ59" s="19"/>
      <c r="IBA59" s="19"/>
      <c r="IBB59" s="19"/>
      <c r="IBC59" s="19"/>
      <c r="IBD59" s="19"/>
      <c r="IBE59" s="19"/>
      <c r="IBF59" s="19"/>
      <c r="IBG59" s="19"/>
      <c r="IBH59" s="19"/>
      <c r="IBI59" s="19"/>
      <c r="IBJ59" s="19"/>
      <c r="IBK59" s="19"/>
      <c r="IBL59" s="19"/>
      <c r="IBM59" s="19"/>
      <c r="IBN59" s="19"/>
      <c r="IBO59" s="19"/>
      <c r="IBP59" s="19"/>
      <c r="IBQ59" s="19"/>
      <c r="IBR59" s="19"/>
      <c r="IBS59" s="19"/>
      <c r="IBT59" s="19"/>
      <c r="IBU59" s="19"/>
      <c r="IBV59" s="19"/>
      <c r="IBW59" s="19"/>
      <c r="IBX59" s="19"/>
      <c r="IBY59" s="19"/>
      <c r="IBZ59" s="19"/>
      <c r="ICA59" s="19"/>
      <c r="ICB59" s="19"/>
      <c r="ICC59" s="19"/>
      <c r="ICD59" s="19"/>
      <c r="ICE59" s="19"/>
      <c r="ICF59" s="19"/>
      <c r="ICG59" s="19"/>
      <c r="ICH59" s="19"/>
      <c r="ICI59" s="19"/>
      <c r="ICJ59" s="19"/>
      <c r="ICK59" s="19"/>
      <c r="ICL59" s="19"/>
      <c r="ICM59" s="19"/>
      <c r="ICN59" s="19"/>
      <c r="ICO59" s="19"/>
      <c r="ICP59" s="19"/>
      <c r="ICQ59" s="19"/>
      <c r="ICR59" s="19"/>
      <c r="ICS59" s="19"/>
      <c r="ICT59" s="19"/>
      <c r="ICU59" s="19"/>
      <c r="ICV59" s="19"/>
      <c r="ICW59" s="19"/>
      <c r="ICX59" s="19"/>
      <c r="ICY59" s="19"/>
      <c r="ICZ59" s="19"/>
      <c r="IDA59" s="19"/>
      <c r="IDB59" s="19"/>
      <c r="IDC59" s="19"/>
      <c r="IDD59" s="19"/>
      <c r="IDE59" s="19"/>
      <c r="IDF59" s="19"/>
      <c r="IDG59" s="19"/>
      <c r="IDH59" s="19"/>
      <c r="IDI59" s="19"/>
      <c r="IDJ59" s="19"/>
      <c r="IDK59" s="19"/>
      <c r="IDL59" s="19"/>
      <c r="IDM59" s="19"/>
      <c r="IDN59" s="19"/>
      <c r="IDO59" s="19"/>
      <c r="IDP59" s="19"/>
      <c r="IDQ59" s="19"/>
      <c r="IDR59" s="19"/>
      <c r="IDS59" s="19"/>
      <c r="IDT59" s="19"/>
      <c r="IDU59" s="19"/>
      <c r="IDV59" s="19"/>
      <c r="IDW59" s="19"/>
      <c r="IDX59" s="19"/>
      <c r="IDY59" s="19"/>
      <c r="IDZ59" s="19"/>
      <c r="IEA59" s="19"/>
      <c r="IEB59" s="19"/>
      <c r="IEC59" s="19"/>
      <c r="IED59" s="19"/>
      <c r="IEE59" s="19"/>
      <c r="IEF59" s="19"/>
      <c r="IEG59" s="19"/>
      <c r="IEH59" s="19"/>
      <c r="IEI59" s="19"/>
      <c r="IEJ59" s="19"/>
      <c r="IEK59" s="19"/>
      <c r="IEL59" s="19"/>
      <c r="IEM59" s="19"/>
      <c r="IEN59" s="19"/>
      <c r="IEO59" s="19"/>
      <c r="IEP59" s="19"/>
      <c r="IEQ59" s="19"/>
      <c r="IER59" s="19"/>
      <c r="IES59" s="19"/>
      <c r="IET59" s="19"/>
      <c r="IEU59" s="19"/>
      <c r="IEV59" s="19"/>
      <c r="IEW59" s="19"/>
      <c r="IEX59" s="19"/>
      <c r="IEY59" s="19"/>
      <c r="IEZ59" s="19"/>
      <c r="IFA59" s="19"/>
      <c r="IFB59" s="19"/>
      <c r="IFC59" s="19"/>
      <c r="IFD59" s="19"/>
      <c r="IFE59" s="19"/>
      <c r="IFF59" s="19"/>
      <c r="IFG59" s="19"/>
      <c r="IFH59" s="19"/>
      <c r="IFI59" s="19"/>
      <c r="IFJ59" s="19"/>
      <c r="IFK59" s="19"/>
      <c r="IFL59" s="19"/>
      <c r="IFM59" s="19"/>
      <c r="IFN59" s="19"/>
      <c r="IFO59" s="19"/>
      <c r="IFP59" s="19"/>
      <c r="IFQ59" s="19"/>
      <c r="IFR59" s="19"/>
      <c r="IFS59" s="19"/>
      <c r="IFT59" s="19"/>
      <c r="IFU59" s="19"/>
      <c r="IFV59" s="19"/>
      <c r="IFW59" s="19"/>
      <c r="IFX59" s="19"/>
      <c r="IFY59" s="19"/>
      <c r="IFZ59" s="19"/>
      <c r="IGA59" s="19"/>
      <c r="IGB59" s="19"/>
      <c r="IGC59" s="19"/>
      <c r="IGD59" s="19"/>
      <c r="IGE59" s="19"/>
      <c r="IGF59" s="19"/>
      <c r="IGG59" s="19"/>
      <c r="IGH59" s="19"/>
      <c r="IGI59" s="19"/>
      <c r="IGJ59" s="19"/>
      <c r="IGK59" s="19"/>
      <c r="IGL59" s="19"/>
      <c r="IGM59" s="19"/>
      <c r="IGN59" s="19"/>
      <c r="IGO59" s="19"/>
      <c r="IGP59" s="19"/>
      <c r="IGQ59" s="19"/>
      <c r="IGR59" s="19"/>
      <c r="IGS59" s="19"/>
      <c r="IGT59" s="19"/>
      <c r="IGU59" s="19"/>
      <c r="IGV59" s="19"/>
      <c r="IGW59" s="19"/>
      <c r="IGX59" s="19"/>
      <c r="IGY59" s="19"/>
      <c r="IGZ59" s="19"/>
      <c r="IHA59" s="19"/>
      <c r="IHB59" s="19"/>
      <c r="IHC59" s="19"/>
      <c r="IHD59" s="19"/>
      <c r="IHE59" s="19"/>
      <c r="IHF59" s="19"/>
      <c r="IHG59" s="19"/>
      <c r="IHH59" s="19"/>
      <c r="IHI59" s="19"/>
      <c r="IHJ59" s="19"/>
      <c r="IHK59" s="19"/>
      <c r="IHL59" s="19"/>
      <c r="IHM59" s="19"/>
      <c r="IHN59" s="19"/>
      <c r="IHO59" s="19"/>
      <c r="IHP59" s="19"/>
      <c r="IHQ59" s="19"/>
      <c r="IHR59" s="19"/>
      <c r="IHS59" s="19"/>
      <c r="IHT59" s="19"/>
      <c r="IHU59" s="19"/>
      <c r="IHV59" s="19"/>
      <c r="IHW59" s="19"/>
      <c r="IHX59" s="19"/>
      <c r="IHY59" s="19"/>
      <c r="IHZ59" s="19"/>
      <c r="IIA59" s="19"/>
      <c r="IIB59" s="19"/>
      <c r="IIC59" s="19"/>
      <c r="IID59" s="19"/>
      <c r="IIE59" s="19"/>
      <c r="IIF59" s="19"/>
      <c r="IIG59" s="19"/>
      <c r="IIH59" s="19"/>
      <c r="III59" s="19"/>
      <c r="IIJ59" s="19"/>
      <c r="IIK59" s="19"/>
      <c r="IIL59" s="19"/>
      <c r="IIM59" s="19"/>
      <c r="IIN59" s="19"/>
      <c r="IIO59" s="19"/>
      <c r="IIP59" s="19"/>
      <c r="IIQ59" s="19"/>
      <c r="IIR59" s="19"/>
      <c r="IIS59" s="19"/>
      <c r="IIT59" s="19"/>
      <c r="IIU59" s="19"/>
      <c r="IIV59" s="19"/>
      <c r="IIW59" s="19"/>
      <c r="IIX59" s="19"/>
      <c r="IIY59" s="19"/>
      <c r="IIZ59" s="19"/>
      <c r="IJA59" s="19"/>
      <c r="IJB59" s="19"/>
      <c r="IJC59" s="19"/>
      <c r="IJD59" s="19"/>
      <c r="IJE59" s="19"/>
      <c r="IJF59" s="19"/>
      <c r="IJG59" s="19"/>
      <c r="IJH59" s="19"/>
      <c r="IJI59" s="19"/>
      <c r="IJJ59" s="19"/>
      <c r="IJK59" s="19"/>
      <c r="IJL59" s="19"/>
      <c r="IJM59" s="19"/>
      <c r="IJN59" s="19"/>
      <c r="IJO59" s="19"/>
      <c r="IJP59" s="19"/>
      <c r="IJQ59" s="19"/>
      <c r="IJR59" s="19"/>
      <c r="IJS59" s="19"/>
      <c r="IJT59" s="19"/>
      <c r="IJU59" s="19"/>
      <c r="IJV59" s="19"/>
      <c r="IJW59" s="19"/>
      <c r="IJX59" s="19"/>
      <c r="IJY59" s="19"/>
      <c r="IJZ59" s="19"/>
      <c r="IKA59" s="19"/>
      <c r="IKB59" s="19"/>
      <c r="IKC59" s="19"/>
      <c r="IKD59" s="19"/>
      <c r="IKE59" s="19"/>
      <c r="IKF59" s="19"/>
      <c r="IKG59" s="19"/>
      <c r="IKH59" s="19"/>
      <c r="IKI59" s="19"/>
      <c r="IKJ59" s="19"/>
      <c r="IKK59" s="19"/>
      <c r="IKL59" s="19"/>
      <c r="IKM59" s="19"/>
      <c r="IKN59" s="19"/>
      <c r="IKO59" s="19"/>
      <c r="IKP59" s="19"/>
      <c r="IKQ59" s="19"/>
      <c r="IKR59" s="19"/>
      <c r="IKS59" s="19"/>
      <c r="IKT59" s="19"/>
      <c r="IKU59" s="19"/>
      <c r="IKV59" s="19"/>
      <c r="IKW59" s="19"/>
      <c r="IKX59" s="19"/>
      <c r="IKY59" s="19"/>
      <c r="IKZ59" s="19"/>
      <c r="ILA59" s="19"/>
      <c r="ILB59" s="19"/>
      <c r="ILC59" s="19"/>
      <c r="ILD59" s="19"/>
      <c r="ILE59" s="19"/>
      <c r="ILF59" s="19"/>
      <c r="ILG59" s="19"/>
      <c r="ILH59" s="19"/>
      <c r="ILI59" s="19"/>
      <c r="ILJ59" s="19"/>
      <c r="ILK59" s="19"/>
      <c r="ILL59" s="19"/>
      <c r="ILM59" s="19"/>
      <c r="ILN59" s="19"/>
      <c r="ILO59" s="19"/>
      <c r="ILP59" s="19"/>
      <c r="ILQ59" s="19"/>
      <c r="ILR59" s="19"/>
      <c r="ILS59" s="19"/>
      <c r="ILT59" s="19"/>
      <c r="ILU59" s="19"/>
      <c r="ILV59" s="19"/>
      <c r="ILW59" s="19"/>
      <c r="ILX59" s="19"/>
      <c r="ILY59" s="19"/>
      <c r="ILZ59" s="19"/>
      <c r="IMA59" s="19"/>
      <c r="IMB59" s="19"/>
      <c r="IMC59" s="19"/>
      <c r="IMD59" s="19"/>
      <c r="IME59" s="19"/>
      <c r="IMF59" s="19"/>
      <c r="IMG59" s="19"/>
      <c r="IMH59" s="19"/>
      <c r="IMI59" s="19"/>
      <c r="IMJ59" s="19"/>
      <c r="IMK59" s="19"/>
      <c r="IML59" s="19"/>
      <c r="IMM59" s="19"/>
      <c r="IMN59" s="19"/>
      <c r="IMO59" s="19"/>
      <c r="IMP59" s="19"/>
      <c r="IMQ59" s="19"/>
      <c r="IMR59" s="19"/>
      <c r="IMS59" s="19"/>
      <c r="IMT59" s="19"/>
      <c r="IMU59" s="19"/>
      <c r="IMV59" s="19"/>
      <c r="IMW59" s="19"/>
      <c r="IMX59" s="19"/>
      <c r="IMY59" s="19"/>
      <c r="IMZ59" s="19"/>
      <c r="INA59" s="19"/>
      <c r="INB59" s="19"/>
      <c r="INC59" s="19"/>
      <c r="IND59" s="19"/>
      <c r="INE59" s="19"/>
      <c r="INF59" s="19"/>
      <c r="ING59" s="19"/>
      <c r="INH59" s="19"/>
      <c r="INI59" s="19"/>
      <c r="INJ59" s="19"/>
      <c r="INK59" s="19"/>
      <c r="INL59" s="19"/>
      <c r="INM59" s="19"/>
      <c r="INN59" s="19"/>
      <c r="INO59" s="19"/>
      <c r="INP59" s="19"/>
      <c r="INQ59" s="19"/>
      <c r="INR59" s="19"/>
      <c r="INS59" s="19"/>
      <c r="INT59" s="19"/>
      <c r="INU59" s="19"/>
      <c r="INV59" s="19"/>
      <c r="INW59" s="19"/>
      <c r="INX59" s="19"/>
      <c r="INY59" s="19"/>
      <c r="INZ59" s="19"/>
      <c r="IOA59" s="19"/>
      <c r="IOB59" s="19"/>
      <c r="IOC59" s="19"/>
      <c r="IOD59" s="19"/>
      <c r="IOE59" s="19"/>
      <c r="IOF59" s="19"/>
      <c r="IOG59" s="19"/>
      <c r="IOH59" s="19"/>
      <c r="IOI59" s="19"/>
      <c r="IOJ59" s="19"/>
      <c r="IOK59" s="19"/>
      <c r="IOL59" s="19"/>
      <c r="IOM59" s="19"/>
      <c r="ION59" s="19"/>
      <c r="IOO59" s="19"/>
      <c r="IOP59" s="19"/>
      <c r="IOQ59" s="19"/>
      <c r="IOR59" s="19"/>
      <c r="IOS59" s="19"/>
      <c r="IOT59" s="19"/>
      <c r="IOU59" s="19"/>
      <c r="IOV59" s="19"/>
      <c r="IOW59" s="19"/>
      <c r="IOX59" s="19"/>
      <c r="IOY59" s="19"/>
      <c r="IOZ59" s="19"/>
      <c r="IPA59" s="19"/>
      <c r="IPB59" s="19"/>
      <c r="IPC59" s="19"/>
      <c r="IPD59" s="19"/>
      <c r="IPE59" s="19"/>
      <c r="IPF59" s="19"/>
      <c r="IPG59" s="19"/>
      <c r="IPH59" s="19"/>
      <c r="IPI59" s="19"/>
      <c r="IPJ59" s="19"/>
      <c r="IPK59" s="19"/>
      <c r="IPL59" s="19"/>
      <c r="IPM59" s="19"/>
      <c r="IPN59" s="19"/>
      <c r="IPO59" s="19"/>
      <c r="IPP59" s="19"/>
      <c r="IPQ59" s="19"/>
      <c r="IPR59" s="19"/>
      <c r="IPS59" s="19"/>
      <c r="IPT59" s="19"/>
      <c r="IPU59" s="19"/>
      <c r="IPV59" s="19"/>
      <c r="IPW59" s="19"/>
      <c r="IPX59" s="19"/>
      <c r="IPY59" s="19"/>
      <c r="IPZ59" s="19"/>
      <c r="IQA59" s="19"/>
      <c r="IQB59" s="19"/>
      <c r="IQC59" s="19"/>
      <c r="IQD59" s="19"/>
      <c r="IQE59" s="19"/>
      <c r="IQF59" s="19"/>
      <c r="IQG59" s="19"/>
      <c r="IQH59" s="19"/>
      <c r="IQI59" s="19"/>
      <c r="IQJ59" s="19"/>
      <c r="IQK59" s="19"/>
      <c r="IQL59" s="19"/>
      <c r="IQM59" s="19"/>
      <c r="IQN59" s="19"/>
      <c r="IQO59" s="19"/>
      <c r="IQP59" s="19"/>
      <c r="IQQ59" s="19"/>
      <c r="IQR59" s="19"/>
      <c r="IQS59" s="19"/>
      <c r="IQT59" s="19"/>
      <c r="IQU59" s="19"/>
      <c r="IQV59" s="19"/>
      <c r="IQW59" s="19"/>
      <c r="IQX59" s="19"/>
      <c r="IQY59" s="19"/>
      <c r="IQZ59" s="19"/>
      <c r="IRA59" s="19"/>
      <c r="IRB59" s="19"/>
      <c r="IRC59" s="19"/>
      <c r="IRD59" s="19"/>
      <c r="IRE59" s="19"/>
      <c r="IRF59" s="19"/>
      <c r="IRG59" s="19"/>
      <c r="IRH59" s="19"/>
      <c r="IRI59" s="19"/>
      <c r="IRJ59" s="19"/>
      <c r="IRK59" s="19"/>
      <c r="IRL59" s="19"/>
      <c r="IRM59" s="19"/>
      <c r="IRN59" s="19"/>
      <c r="IRO59" s="19"/>
      <c r="IRP59" s="19"/>
      <c r="IRQ59" s="19"/>
      <c r="IRR59" s="19"/>
      <c r="IRS59" s="19"/>
      <c r="IRT59" s="19"/>
      <c r="IRU59" s="19"/>
      <c r="IRV59" s="19"/>
      <c r="IRW59" s="19"/>
      <c r="IRX59" s="19"/>
      <c r="IRY59" s="19"/>
      <c r="IRZ59" s="19"/>
      <c r="ISA59" s="19"/>
      <c r="ISB59" s="19"/>
      <c r="ISC59" s="19"/>
      <c r="ISD59" s="19"/>
      <c r="ISE59" s="19"/>
      <c r="ISF59" s="19"/>
      <c r="ISG59" s="19"/>
      <c r="ISH59" s="19"/>
      <c r="ISI59" s="19"/>
      <c r="ISJ59" s="19"/>
      <c r="ISK59" s="19"/>
      <c r="ISL59" s="19"/>
      <c r="ISM59" s="19"/>
      <c r="ISN59" s="19"/>
      <c r="ISO59" s="19"/>
      <c r="ISP59" s="19"/>
      <c r="ISQ59" s="19"/>
      <c r="ISR59" s="19"/>
      <c r="ISS59" s="19"/>
      <c r="IST59" s="19"/>
      <c r="ISU59" s="19"/>
      <c r="ISV59" s="19"/>
      <c r="ISW59" s="19"/>
      <c r="ISX59" s="19"/>
      <c r="ISY59" s="19"/>
      <c r="ISZ59" s="19"/>
      <c r="ITA59" s="19"/>
      <c r="ITB59" s="19"/>
      <c r="ITC59" s="19"/>
      <c r="ITD59" s="19"/>
      <c r="ITE59" s="19"/>
      <c r="ITF59" s="19"/>
      <c r="ITG59" s="19"/>
      <c r="ITH59" s="19"/>
      <c r="ITI59" s="19"/>
      <c r="ITJ59" s="19"/>
      <c r="ITK59" s="19"/>
      <c r="ITL59" s="19"/>
      <c r="ITM59" s="19"/>
      <c r="ITN59" s="19"/>
      <c r="ITO59" s="19"/>
      <c r="ITP59" s="19"/>
      <c r="ITQ59" s="19"/>
      <c r="ITR59" s="19"/>
      <c r="ITS59" s="19"/>
      <c r="ITT59" s="19"/>
      <c r="ITU59" s="19"/>
      <c r="ITV59" s="19"/>
      <c r="ITW59" s="19"/>
      <c r="ITX59" s="19"/>
      <c r="ITY59" s="19"/>
      <c r="ITZ59" s="19"/>
      <c r="IUA59" s="19"/>
      <c r="IUB59" s="19"/>
      <c r="IUC59" s="19"/>
      <c r="IUD59" s="19"/>
      <c r="IUE59" s="19"/>
      <c r="IUF59" s="19"/>
      <c r="IUG59" s="19"/>
      <c r="IUH59" s="19"/>
      <c r="IUI59" s="19"/>
      <c r="IUJ59" s="19"/>
      <c r="IUK59" s="19"/>
      <c r="IUL59" s="19"/>
      <c r="IUM59" s="19"/>
      <c r="IUN59" s="19"/>
      <c r="IUO59" s="19"/>
      <c r="IUP59" s="19"/>
      <c r="IUQ59" s="19"/>
      <c r="IUR59" s="19"/>
      <c r="IUS59" s="19"/>
      <c r="IUT59" s="19"/>
      <c r="IUU59" s="19"/>
      <c r="IUV59" s="19"/>
      <c r="IUW59" s="19"/>
      <c r="IUX59" s="19"/>
      <c r="IUY59" s="19"/>
      <c r="IUZ59" s="19"/>
      <c r="IVA59" s="19"/>
      <c r="IVB59" s="19"/>
      <c r="IVC59" s="19"/>
      <c r="IVD59" s="19"/>
      <c r="IVE59" s="19"/>
      <c r="IVF59" s="19"/>
      <c r="IVG59" s="19"/>
      <c r="IVH59" s="19"/>
      <c r="IVI59" s="19"/>
      <c r="IVJ59" s="19"/>
      <c r="IVK59" s="19"/>
      <c r="IVL59" s="19"/>
      <c r="IVM59" s="19"/>
      <c r="IVN59" s="19"/>
      <c r="IVO59" s="19"/>
      <c r="IVP59" s="19"/>
      <c r="IVQ59" s="19"/>
      <c r="IVR59" s="19"/>
      <c r="IVS59" s="19"/>
      <c r="IVT59" s="19"/>
      <c r="IVU59" s="19"/>
      <c r="IVV59" s="19"/>
      <c r="IVW59" s="19"/>
      <c r="IVX59" s="19"/>
      <c r="IVY59" s="19"/>
      <c r="IVZ59" s="19"/>
      <c r="IWA59" s="19"/>
      <c r="IWB59" s="19"/>
      <c r="IWC59" s="19"/>
      <c r="IWD59" s="19"/>
      <c r="IWE59" s="19"/>
      <c r="IWF59" s="19"/>
      <c r="IWG59" s="19"/>
      <c r="IWH59" s="19"/>
      <c r="IWI59" s="19"/>
      <c r="IWJ59" s="19"/>
      <c r="IWK59" s="19"/>
      <c r="IWL59" s="19"/>
      <c r="IWM59" s="19"/>
      <c r="IWN59" s="19"/>
      <c r="IWO59" s="19"/>
      <c r="IWP59" s="19"/>
      <c r="IWQ59" s="19"/>
      <c r="IWR59" s="19"/>
      <c r="IWS59" s="19"/>
      <c r="IWT59" s="19"/>
      <c r="IWU59" s="19"/>
      <c r="IWV59" s="19"/>
      <c r="IWW59" s="19"/>
      <c r="IWX59" s="19"/>
      <c r="IWY59" s="19"/>
      <c r="IWZ59" s="19"/>
      <c r="IXA59" s="19"/>
      <c r="IXB59" s="19"/>
      <c r="IXC59" s="19"/>
      <c r="IXD59" s="19"/>
      <c r="IXE59" s="19"/>
      <c r="IXF59" s="19"/>
      <c r="IXG59" s="19"/>
      <c r="IXH59" s="19"/>
      <c r="IXI59" s="19"/>
      <c r="IXJ59" s="19"/>
      <c r="IXK59" s="19"/>
      <c r="IXL59" s="19"/>
      <c r="IXM59" s="19"/>
      <c r="IXN59" s="19"/>
      <c r="IXO59" s="19"/>
      <c r="IXP59" s="19"/>
      <c r="IXQ59" s="19"/>
      <c r="IXR59" s="19"/>
      <c r="IXS59" s="19"/>
      <c r="IXT59" s="19"/>
      <c r="IXU59" s="19"/>
      <c r="IXV59" s="19"/>
      <c r="IXW59" s="19"/>
      <c r="IXX59" s="19"/>
      <c r="IXY59" s="19"/>
      <c r="IXZ59" s="19"/>
      <c r="IYA59" s="19"/>
      <c r="IYB59" s="19"/>
      <c r="IYC59" s="19"/>
      <c r="IYD59" s="19"/>
      <c r="IYE59" s="19"/>
      <c r="IYF59" s="19"/>
      <c r="IYG59" s="19"/>
      <c r="IYH59" s="19"/>
      <c r="IYI59" s="19"/>
      <c r="IYJ59" s="19"/>
      <c r="IYK59" s="19"/>
      <c r="IYL59" s="19"/>
      <c r="IYM59" s="19"/>
      <c r="IYN59" s="19"/>
      <c r="IYO59" s="19"/>
      <c r="IYP59" s="19"/>
      <c r="IYQ59" s="19"/>
      <c r="IYR59" s="19"/>
      <c r="IYS59" s="19"/>
      <c r="IYT59" s="19"/>
      <c r="IYU59" s="19"/>
      <c r="IYV59" s="19"/>
      <c r="IYW59" s="19"/>
      <c r="IYX59" s="19"/>
      <c r="IYY59" s="19"/>
      <c r="IYZ59" s="19"/>
      <c r="IZA59" s="19"/>
      <c r="IZB59" s="19"/>
      <c r="IZC59" s="19"/>
      <c r="IZD59" s="19"/>
      <c r="IZE59" s="19"/>
      <c r="IZF59" s="19"/>
      <c r="IZG59" s="19"/>
      <c r="IZH59" s="19"/>
      <c r="IZI59" s="19"/>
      <c r="IZJ59" s="19"/>
      <c r="IZK59" s="19"/>
      <c r="IZL59" s="19"/>
      <c r="IZM59" s="19"/>
      <c r="IZN59" s="19"/>
      <c r="IZO59" s="19"/>
      <c r="IZP59" s="19"/>
      <c r="IZQ59" s="19"/>
      <c r="IZR59" s="19"/>
      <c r="IZS59" s="19"/>
      <c r="IZT59" s="19"/>
      <c r="IZU59" s="19"/>
      <c r="IZV59" s="19"/>
      <c r="IZW59" s="19"/>
      <c r="IZX59" s="19"/>
      <c r="IZY59" s="19"/>
      <c r="IZZ59" s="19"/>
      <c r="JAA59" s="19"/>
      <c r="JAB59" s="19"/>
      <c r="JAC59" s="19"/>
      <c r="JAD59" s="19"/>
      <c r="JAE59" s="19"/>
      <c r="JAF59" s="19"/>
      <c r="JAG59" s="19"/>
      <c r="JAH59" s="19"/>
      <c r="JAI59" s="19"/>
      <c r="JAJ59" s="19"/>
      <c r="JAK59" s="19"/>
      <c r="JAL59" s="19"/>
      <c r="JAM59" s="19"/>
      <c r="JAN59" s="19"/>
      <c r="JAO59" s="19"/>
      <c r="JAP59" s="19"/>
      <c r="JAQ59" s="19"/>
      <c r="JAR59" s="19"/>
      <c r="JAS59" s="19"/>
      <c r="JAT59" s="19"/>
      <c r="JAU59" s="19"/>
      <c r="JAV59" s="19"/>
      <c r="JAW59" s="19"/>
      <c r="JAX59" s="19"/>
      <c r="JAY59" s="19"/>
      <c r="JAZ59" s="19"/>
      <c r="JBA59" s="19"/>
      <c r="JBB59" s="19"/>
      <c r="JBC59" s="19"/>
      <c r="JBD59" s="19"/>
      <c r="JBE59" s="19"/>
      <c r="JBF59" s="19"/>
      <c r="JBG59" s="19"/>
      <c r="JBH59" s="19"/>
      <c r="JBI59" s="19"/>
      <c r="JBJ59" s="19"/>
      <c r="JBK59" s="19"/>
      <c r="JBL59" s="19"/>
      <c r="JBM59" s="19"/>
      <c r="JBN59" s="19"/>
      <c r="JBO59" s="19"/>
      <c r="JBP59" s="19"/>
      <c r="JBQ59" s="19"/>
      <c r="JBR59" s="19"/>
      <c r="JBS59" s="19"/>
      <c r="JBT59" s="19"/>
      <c r="JBU59" s="19"/>
      <c r="JBV59" s="19"/>
      <c r="JBW59" s="19"/>
      <c r="JBX59" s="19"/>
      <c r="JBY59" s="19"/>
      <c r="JBZ59" s="19"/>
      <c r="JCA59" s="19"/>
      <c r="JCB59" s="19"/>
      <c r="JCC59" s="19"/>
      <c r="JCD59" s="19"/>
      <c r="JCE59" s="19"/>
      <c r="JCF59" s="19"/>
      <c r="JCG59" s="19"/>
      <c r="JCH59" s="19"/>
      <c r="JCI59" s="19"/>
      <c r="JCJ59" s="19"/>
      <c r="JCK59" s="19"/>
      <c r="JCL59" s="19"/>
      <c r="JCM59" s="19"/>
      <c r="JCN59" s="19"/>
      <c r="JCO59" s="19"/>
      <c r="JCP59" s="19"/>
      <c r="JCQ59" s="19"/>
      <c r="JCR59" s="19"/>
      <c r="JCS59" s="19"/>
      <c r="JCT59" s="19"/>
      <c r="JCU59" s="19"/>
      <c r="JCV59" s="19"/>
      <c r="JCW59" s="19"/>
      <c r="JCX59" s="19"/>
      <c r="JCY59" s="19"/>
      <c r="JCZ59" s="19"/>
      <c r="JDA59" s="19"/>
      <c r="JDB59" s="19"/>
      <c r="JDC59" s="19"/>
      <c r="JDD59" s="19"/>
      <c r="JDE59" s="19"/>
      <c r="JDF59" s="19"/>
      <c r="JDG59" s="19"/>
      <c r="JDH59" s="19"/>
      <c r="JDI59" s="19"/>
      <c r="JDJ59" s="19"/>
      <c r="JDK59" s="19"/>
      <c r="JDL59" s="19"/>
      <c r="JDM59" s="19"/>
      <c r="JDN59" s="19"/>
      <c r="JDO59" s="19"/>
      <c r="JDP59" s="19"/>
      <c r="JDQ59" s="19"/>
      <c r="JDR59" s="19"/>
      <c r="JDS59" s="19"/>
      <c r="JDT59" s="19"/>
      <c r="JDU59" s="19"/>
      <c r="JDV59" s="19"/>
      <c r="JDW59" s="19"/>
      <c r="JDX59" s="19"/>
      <c r="JDY59" s="19"/>
      <c r="JDZ59" s="19"/>
      <c r="JEA59" s="19"/>
      <c r="JEB59" s="19"/>
      <c r="JEC59" s="19"/>
      <c r="JED59" s="19"/>
      <c r="JEE59" s="19"/>
      <c r="JEF59" s="19"/>
      <c r="JEG59" s="19"/>
      <c r="JEH59" s="19"/>
      <c r="JEI59" s="19"/>
      <c r="JEJ59" s="19"/>
      <c r="JEK59" s="19"/>
      <c r="JEL59" s="19"/>
      <c r="JEM59" s="19"/>
      <c r="JEN59" s="19"/>
      <c r="JEO59" s="19"/>
      <c r="JEP59" s="19"/>
      <c r="JEQ59" s="19"/>
      <c r="JER59" s="19"/>
      <c r="JES59" s="19"/>
      <c r="JET59" s="19"/>
      <c r="JEU59" s="19"/>
      <c r="JEV59" s="19"/>
      <c r="JEW59" s="19"/>
      <c r="JEX59" s="19"/>
      <c r="JEY59" s="19"/>
      <c r="JEZ59" s="19"/>
      <c r="JFA59" s="19"/>
      <c r="JFB59" s="19"/>
      <c r="JFC59" s="19"/>
      <c r="JFD59" s="19"/>
      <c r="JFE59" s="19"/>
      <c r="JFF59" s="19"/>
      <c r="JFG59" s="19"/>
      <c r="JFH59" s="19"/>
      <c r="JFI59" s="19"/>
      <c r="JFJ59" s="19"/>
      <c r="JFK59" s="19"/>
      <c r="JFL59" s="19"/>
      <c r="JFM59" s="19"/>
      <c r="JFN59" s="19"/>
      <c r="JFO59" s="19"/>
      <c r="JFP59" s="19"/>
      <c r="JFQ59" s="19"/>
      <c r="JFR59" s="19"/>
      <c r="JFS59" s="19"/>
      <c r="JFT59" s="19"/>
      <c r="JFU59" s="19"/>
      <c r="JFV59" s="19"/>
      <c r="JFW59" s="19"/>
      <c r="JFX59" s="19"/>
      <c r="JFY59" s="19"/>
      <c r="JFZ59" s="19"/>
      <c r="JGA59" s="19"/>
      <c r="JGB59" s="19"/>
      <c r="JGC59" s="19"/>
      <c r="JGD59" s="19"/>
      <c r="JGE59" s="19"/>
      <c r="JGF59" s="19"/>
      <c r="JGG59" s="19"/>
      <c r="JGH59" s="19"/>
      <c r="JGI59" s="19"/>
      <c r="JGJ59" s="19"/>
      <c r="JGK59" s="19"/>
      <c r="JGL59" s="19"/>
      <c r="JGM59" s="19"/>
      <c r="JGN59" s="19"/>
      <c r="JGO59" s="19"/>
      <c r="JGP59" s="19"/>
      <c r="JGQ59" s="19"/>
      <c r="JGR59" s="19"/>
      <c r="JGS59" s="19"/>
      <c r="JGT59" s="19"/>
      <c r="JGU59" s="19"/>
      <c r="JGV59" s="19"/>
      <c r="JGW59" s="19"/>
      <c r="JGX59" s="19"/>
      <c r="JGY59" s="19"/>
      <c r="JGZ59" s="19"/>
      <c r="JHA59" s="19"/>
      <c r="JHB59" s="19"/>
      <c r="JHC59" s="19"/>
      <c r="JHD59" s="19"/>
      <c r="JHE59" s="19"/>
      <c r="JHF59" s="19"/>
      <c r="JHG59" s="19"/>
      <c r="JHH59" s="19"/>
      <c r="JHI59" s="19"/>
      <c r="JHJ59" s="19"/>
      <c r="JHK59" s="19"/>
      <c r="JHL59" s="19"/>
      <c r="JHM59" s="19"/>
      <c r="JHN59" s="19"/>
      <c r="JHO59" s="19"/>
      <c r="JHP59" s="19"/>
      <c r="JHQ59" s="19"/>
      <c r="JHR59" s="19"/>
      <c r="JHS59" s="19"/>
      <c r="JHT59" s="19"/>
      <c r="JHU59" s="19"/>
      <c r="JHV59" s="19"/>
      <c r="JHW59" s="19"/>
      <c r="JHX59" s="19"/>
      <c r="JHY59" s="19"/>
      <c r="JHZ59" s="19"/>
      <c r="JIA59" s="19"/>
      <c r="JIB59" s="19"/>
      <c r="JIC59" s="19"/>
      <c r="JID59" s="19"/>
      <c r="JIE59" s="19"/>
      <c r="JIF59" s="19"/>
      <c r="JIG59" s="19"/>
      <c r="JIH59" s="19"/>
      <c r="JII59" s="19"/>
      <c r="JIJ59" s="19"/>
      <c r="JIK59" s="19"/>
      <c r="JIL59" s="19"/>
      <c r="JIM59" s="19"/>
      <c r="JIN59" s="19"/>
      <c r="JIO59" s="19"/>
      <c r="JIP59" s="19"/>
      <c r="JIQ59" s="19"/>
      <c r="JIR59" s="19"/>
      <c r="JIS59" s="19"/>
      <c r="JIT59" s="19"/>
      <c r="JIU59" s="19"/>
      <c r="JIV59" s="19"/>
      <c r="JIW59" s="19"/>
      <c r="JIX59" s="19"/>
      <c r="JIY59" s="19"/>
      <c r="JIZ59" s="19"/>
      <c r="JJA59" s="19"/>
      <c r="JJB59" s="19"/>
      <c r="JJC59" s="19"/>
      <c r="JJD59" s="19"/>
      <c r="JJE59" s="19"/>
      <c r="JJF59" s="19"/>
      <c r="JJG59" s="19"/>
      <c r="JJH59" s="19"/>
      <c r="JJI59" s="19"/>
      <c r="JJJ59" s="19"/>
      <c r="JJK59" s="19"/>
      <c r="JJL59" s="19"/>
      <c r="JJM59" s="19"/>
      <c r="JJN59" s="19"/>
      <c r="JJO59" s="19"/>
      <c r="JJP59" s="19"/>
      <c r="JJQ59" s="19"/>
      <c r="JJR59" s="19"/>
      <c r="JJS59" s="19"/>
      <c r="JJT59" s="19"/>
      <c r="JJU59" s="19"/>
      <c r="JJV59" s="19"/>
      <c r="JJW59" s="19"/>
      <c r="JJX59" s="19"/>
      <c r="JJY59" s="19"/>
      <c r="JJZ59" s="19"/>
      <c r="JKA59" s="19"/>
      <c r="JKB59" s="19"/>
      <c r="JKC59" s="19"/>
      <c r="JKD59" s="19"/>
      <c r="JKE59" s="19"/>
      <c r="JKF59" s="19"/>
      <c r="JKG59" s="19"/>
      <c r="JKH59" s="19"/>
      <c r="JKI59" s="19"/>
      <c r="JKJ59" s="19"/>
      <c r="JKK59" s="19"/>
      <c r="JKL59" s="19"/>
      <c r="JKM59" s="19"/>
      <c r="JKN59" s="19"/>
      <c r="JKO59" s="19"/>
      <c r="JKP59" s="19"/>
      <c r="JKQ59" s="19"/>
      <c r="JKR59" s="19"/>
      <c r="JKS59" s="19"/>
      <c r="JKT59" s="19"/>
      <c r="JKU59" s="19"/>
      <c r="JKV59" s="19"/>
      <c r="JKW59" s="19"/>
      <c r="JKX59" s="19"/>
      <c r="JKY59" s="19"/>
      <c r="JKZ59" s="19"/>
      <c r="JLA59" s="19"/>
      <c r="JLB59" s="19"/>
      <c r="JLC59" s="19"/>
      <c r="JLD59" s="19"/>
      <c r="JLE59" s="19"/>
      <c r="JLF59" s="19"/>
      <c r="JLG59" s="19"/>
      <c r="JLH59" s="19"/>
      <c r="JLI59" s="19"/>
      <c r="JLJ59" s="19"/>
      <c r="JLK59" s="19"/>
      <c r="JLL59" s="19"/>
      <c r="JLM59" s="19"/>
      <c r="JLN59" s="19"/>
      <c r="JLO59" s="19"/>
      <c r="JLP59" s="19"/>
      <c r="JLQ59" s="19"/>
      <c r="JLR59" s="19"/>
      <c r="JLS59" s="19"/>
      <c r="JLT59" s="19"/>
      <c r="JLU59" s="19"/>
      <c r="JLV59" s="19"/>
      <c r="JLW59" s="19"/>
      <c r="JLX59" s="19"/>
      <c r="JLY59" s="19"/>
      <c r="JLZ59" s="19"/>
      <c r="JMA59" s="19"/>
      <c r="JMB59" s="19"/>
      <c r="JMC59" s="19"/>
      <c r="JMD59" s="19"/>
      <c r="JME59" s="19"/>
      <c r="JMF59" s="19"/>
      <c r="JMG59" s="19"/>
      <c r="JMH59" s="19"/>
      <c r="JMI59" s="19"/>
      <c r="JMJ59" s="19"/>
      <c r="JMK59" s="19"/>
      <c r="JML59" s="19"/>
      <c r="JMM59" s="19"/>
      <c r="JMN59" s="19"/>
      <c r="JMO59" s="19"/>
      <c r="JMP59" s="19"/>
      <c r="JMQ59" s="19"/>
      <c r="JMR59" s="19"/>
      <c r="JMS59" s="19"/>
      <c r="JMT59" s="19"/>
      <c r="JMU59" s="19"/>
      <c r="JMV59" s="19"/>
      <c r="JMW59" s="19"/>
      <c r="JMX59" s="19"/>
      <c r="JMY59" s="19"/>
      <c r="JMZ59" s="19"/>
      <c r="JNA59" s="19"/>
      <c r="JNB59" s="19"/>
      <c r="JNC59" s="19"/>
      <c r="JND59" s="19"/>
      <c r="JNE59" s="19"/>
      <c r="JNF59" s="19"/>
      <c r="JNG59" s="19"/>
      <c r="JNH59" s="19"/>
      <c r="JNI59" s="19"/>
      <c r="JNJ59" s="19"/>
      <c r="JNK59" s="19"/>
      <c r="JNL59" s="19"/>
      <c r="JNM59" s="19"/>
      <c r="JNN59" s="19"/>
      <c r="JNO59" s="19"/>
      <c r="JNP59" s="19"/>
      <c r="JNQ59" s="19"/>
      <c r="JNR59" s="19"/>
      <c r="JNS59" s="19"/>
      <c r="JNT59" s="19"/>
      <c r="JNU59" s="19"/>
      <c r="JNV59" s="19"/>
      <c r="JNW59" s="19"/>
      <c r="JNX59" s="19"/>
      <c r="JNY59" s="19"/>
      <c r="JNZ59" s="19"/>
      <c r="JOA59" s="19"/>
      <c r="JOB59" s="19"/>
      <c r="JOC59" s="19"/>
      <c r="JOD59" s="19"/>
      <c r="JOE59" s="19"/>
      <c r="JOF59" s="19"/>
      <c r="JOG59" s="19"/>
      <c r="JOH59" s="19"/>
      <c r="JOI59" s="19"/>
      <c r="JOJ59" s="19"/>
      <c r="JOK59" s="19"/>
      <c r="JOL59" s="19"/>
      <c r="JOM59" s="19"/>
      <c r="JON59" s="19"/>
      <c r="JOO59" s="19"/>
      <c r="JOP59" s="19"/>
      <c r="JOQ59" s="19"/>
      <c r="JOR59" s="19"/>
      <c r="JOS59" s="19"/>
      <c r="JOT59" s="19"/>
      <c r="JOU59" s="19"/>
      <c r="JOV59" s="19"/>
      <c r="JOW59" s="19"/>
      <c r="JOX59" s="19"/>
      <c r="JOY59" s="19"/>
      <c r="JOZ59" s="19"/>
      <c r="JPA59" s="19"/>
      <c r="JPB59" s="19"/>
      <c r="JPC59" s="19"/>
      <c r="JPD59" s="19"/>
      <c r="JPE59" s="19"/>
      <c r="JPF59" s="19"/>
      <c r="JPG59" s="19"/>
      <c r="JPH59" s="19"/>
      <c r="JPI59" s="19"/>
      <c r="JPJ59" s="19"/>
      <c r="JPK59" s="19"/>
      <c r="JPL59" s="19"/>
      <c r="JPM59" s="19"/>
      <c r="JPN59" s="19"/>
      <c r="JPO59" s="19"/>
      <c r="JPP59" s="19"/>
      <c r="JPQ59" s="19"/>
      <c r="JPR59" s="19"/>
      <c r="JPS59" s="19"/>
      <c r="JPT59" s="19"/>
      <c r="JPU59" s="19"/>
      <c r="JPV59" s="19"/>
      <c r="JPW59" s="19"/>
      <c r="JPX59" s="19"/>
      <c r="JPY59" s="19"/>
      <c r="JPZ59" s="19"/>
      <c r="JQA59" s="19"/>
      <c r="JQB59" s="19"/>
      <c r="JQC59" s="19"/>
      <c r="JQD59" s="19"/>
      <c r="JQE59" s="19"/>
      <c r="JQF59" s="19"/>
      <c r="JQG59" s="19"/>
      <c r="JQH59" s="19"/>
      <c r="JQI59" s="19"/>
      <c r="JQJ59" s="19"/>
      <c r="JQK59" s="19"/>
      <c r="JQL59" s="19"/>
      <c r="JQM59" s="19"/>
      <c r="JQN59" s="19"/>
      <c r="JQO59" s="19"/>
      <c r="JQP59" s="19"/>
      <c r="JQQ59" s="19"/>
      <c r="JQR59" s="19"/>
      <c r="JQS59" s="19"/>
      <c r="JQT59" s="19"/>
      <c r="JQU59" s="19"/>
      <c r="JQV59" s="19"/>
      <c r="JQW59" s="19"/>
      <c r="JQX59" s="19"/>
      <c r="JQY59" s="19"/>
      <c r="JQZ59" s="19"/>
      <c r="JRA59" s="19"/>
      <c r="JRB59" s="19"/>
      <c r="JRC59" s="19"/>
      <c r="JRD59" s="19"/>
      <c r="JRE59" s="19"/>
      <c r="JRF59" s="19"/>
      <c r="JRG59" s="19"/>
      <c r="JRH59" s="19"/>
      <c r="JRI59" s="19"/>
      <c r="JRJ59" s="19"/>
      <c r="JRK59" s="19"/>
      <c r="JRL59" s="19"/>
      <c r="JRM59" s="19"/>
      <c r="JRN59" s="19"/>
      <c r="JRO59" s="19"/>
      <c r="JRP59" s="19"/>
      <c r="JRQ59" s="19"/>
      <c r="JRR59" s="19"/>
      <c r="JRS59" s="19"/>
      <c r="JRT59" s="19"/>
      <c r="JRU59" s="19"/>
      <c r="JRV59" s="19"/>
      <c r="JRW59" s="19"/>
      <c r="JRX59" s="19"/>
      <c r="JRY59" s="19"/>
      <c r="JRZ59" s="19"/>
      <c r="JSA59" s="19"/>
      <c r="JSB59" s="19"/>
      <c r="JSC59" s="19"/>
      <c r="JSD59" s="19"/>
      <c r="JSE59" s="19"/>
      <c r="JSF59" s="19"/>
      <c r="JSG59" s="19"/>
      <c r="JSH59" s="19"/>
      <c r="JSI59" s="19"/>
      <c r="JSJ59" s="19"/>
      <c r="JSK59" s="19"/>
      <c r="JSL59" s="19"/>
      <c r="JSM59" s="19"/>
      <c r="JSN59" s="19"/>
      <c r="JSO59" s="19"/>
      <c r="JSP59" s="19"/>
      <c r="JSQ59" s="19"/>
      <c r="JSR59" s="19"/>
      <c r="JSS59" s="19"/>
      <c r="JST59" s="19"/>
      <c r="JSU59" s="19"/>
      <c r="JSV59" s="19"/>
      <c r="JSW59" s="19"/>
      <c r="JSX59" s="19"/>
      <c r="JSY59" s="19"/>
      <c r="JSZ59" s="19"/>
      <c r="JTA59" s="19"/>
      <c r="JTB59" s="19"/>
      <c r="JTC59" s="19"/>
      <c r="JTD59" s="19"/>
      <c r="JTE59" s="19"/>
      <c r="JTF59" s="19"/>
      <c r="JTG59" s="19"/>
      <c r="JTH59" s="19"/>
      <c r="JTI59" s="19"/>
      <c r="JTJ59" s="19"/>
      <c r="JTK59" s="19"/>
      <c r="JTL59" s="19"/>
      <c r="JTM59" s="19"/>
      <c r="JTN59" s="19"/>
      <c r="JTO59" s="19"/>
      <c r="JTP59" s="19"/>
      <c r="JTQ59" s="19"/>
      <c r="JTR59" s="19"/>
      <c r="JTS59" s="19"/>
      <c r="JTT59" s="19"/>
      <c r="JTU59" s="19"/>
      <c r="JTV59" s="19"/>
      <c r="JTW59" s="19"/>
      <c r="JTX59" s="19"/>
      <c r="JTY59" s="19"/>
      <c r="JTZ59" s="19"/>
      <c r="JUA59" s="19"/>
      <c r="JUB59" s="19"/>
      <c r="JUC59" s="19"/>
      <c r="JUD59" s="19"/>
      <c r="JUE59" s="19"/>
      <c r="JUF59" s="19"/>
      <c r="JUG59" s="19"/>
      <c r="JUH59" s="19"/>
      <c r="JUI59" s="19"/>
      <c r="JUJ59" s="19"/>
      <c r="JUK59" s="19"/>
      <c r="JUL59" s="19"/>
      <c r="JUM59" s="19"/>
      <c r="JUN59" s="19"/>
      <c r="JUO59" s="19"/>
      <c r="JUP59" s="19"/>
      <c r="JUQ59" s="19"/>
      <c r="JUR59" s="19"/>
      <c r="JUS59" s="19"/>
      <c r="JUT59" s="19"/>
      <c r="JUU59" s="19"/>
      <c r="JUV59" s="19"/>
      <c r="JUW59" s="19"/>
      <c r="JUX59" s="19"/>
      <c r="JUY59" s="19"/>
      <c r="JUZ59" s="19"/>
      <c r="JVA59" s="19"/>
      <c r="JVB59" s="19"/>
      <c r="JVC59" s="19"/>
      <c r="JVD59" s="19"/>
      <c r="JVE59" s="19"/>
      <c r="JVF59" s="19"/>
      <c r="JVG59" s="19"/>
      <c r="JVH59" s="19"/>
      <c r="JVI59" s="19"/>
      <c r="JVJ59" s="19"/>
      <c r="JVK59" s="19"/>
      <c r="JVL59" s="19"/>
      <c r="JVM59" s="19"/>
      <c r="JVN59" s="19"/>
      <c r="JVO59" s="19"/>
      <c r="JVP59" s="19"/>
      <c r="JVQ59" s="19"/>
      <c r="JVR59" s="19"/>
      <c r="JVS59" s="19"/>
      <c r="JVT59" s="19"/>
      <c r="JVU59" s="19"/>
      <c r="JVV59" s="19"/>
      <c r="JVW59" s="19"/>
      <c r="JVX59" s="19"/>
      <c r="JVY59" s="19"/>
      <c r="JVZ59" s="19"/>
      <c r="JWA59" s="19"/>
      <c r="JWB59" s="19"/>
      <c r="JWC59" s="19"/>
      <c r="JWD59" s="19"/>
      <c r="JWE59" s="19"/>
      <c r="JWF59" s="19"/>
      <c r="JWG59" s="19"/>
      <c r="JWH59" s="19"/>
      <c r="JWI59" s="19"/>
      <c r="JWJ59" s="19"/>
      <c r="JWK59" s="19"/>
      <c r="JWL59" s="19"/>
      <c r="JWM59" s="19"/>
      <c r="JWN59" s="19"/>
      <c r="JWO59" s="19"/>
      <c r="JWP59" s="19"/>
      <c r="JWQ59" s="19"/>
      <c r="JWR59" s="19"/>
      <c r="JWS59" s="19"/>
      <c r="JWT59" s="19"/>
      <c r="JWU59" s="19"/>
      <c r="JWV59" s="19"/>
      <c r="JWW59" s="19"/>
      <c r="JWX59" s="19"/>
      <c r="JWY59" s="19"/>
      <c r="JWZ59" s="19"/>
      <c r="JXA59" s="19"/>
      <c r="JXB59" s="19"/>
      <c r="JXC59" s="19"/>
      <c r="JXD59" s="19"/>
      <c r="JXE59" s="19"/>
      <c r="JXF59" s="19"/>
      <c r="JXG59" s="19"/>
      <c r="JXH59" s="19"/>
      <c r="JXI59" s="19"/>
      <c r="JXJ59" s="19"/>
      <c r="JXK59" s="19"/>
      <c r="JXL59" s="19"/>
      <c r="JXM59" s="19"/>
      <c r="JXN59" s="19"/>
      <c r="JXO59" s="19"/>
      <c r="JXP59" s="19"/>
      <c r="JXQ59" s="19"/>
      <c r="JXR59" s="19"/>
      <c r="JXS59" s="19"/>
      <c r="JXT59" s="19"/>
      <c r="JXU59" s="19"/>
      <c r="JXV59" s="19"/>
      <c r="JXW59" s="19"/>
      <c r="JXX59" s="19"/>
      <c r="JXY59" s="19"/>
      <c r="JXZ59" s="19"/>
      <c r="JYA59" s="19"/>
      <c r="JYB59" s="19"/>
      <c r="JYC59" s="19"/>
      <c r="JYD59" s="19"/>
      <c r="JYE59" s="19"/>
      <c r="JYF59" s="19"/>
      <c r="JYG59" s="19"/>
      <c r="JYH59" s="19"/>
      <c r="JYI59" s="19"/>
      <c r="JYJ59" s="19"/>
      <c r="JYK59" s="19"/>
      <c r="JYL59" s="19"/>
      <c r="JYM59" s="19"/>
      <c r="JYN59" s="19"/>
      <c r="JYO59" s="19"/>
      <c r="JYP59" s="19"/>
      <c r="JYQ59" s="19"/>
      <c r="JYR59" s="19"/>
      <c r="JYS59" s="19"/>
      <c r="JYT59" s="19"/>
      <c r="JYU59" s="19"/>
      <c r="JYV59" s="19"/>
      <c r="JYW59" s="19"/>
      <c r="JYX59" s="19"/>
      <c r="JYY59" s="19"/>
      <c r="JYZ59" s="19"/>
      <c r="JZA59" s="19"/>
      <c r="JZB59" s="19"/>
      <c r="JZC59" s="19"/>
      <c r="JZD59" s="19"/>
      <c r="JZE59" s="19"/>
      <c r="JZF59" s="19"/>
      <c r="JZG59" s="19"/>
      <c r="JZH59" s="19"/>
      <c r="JZI59" s="19"/>
      <c r="JZJ59" s="19"/>
      <c r="JZK59" s="19"/>
      <c r="JZL59" s="19"/>
      <c r="JZM59" s="19"/>
      <c r="JZN59" s="19"/>
      <c r="JZO59" s="19"/>
      <c r="JZP59" s="19"/>
      <c r="JZQ59" s="19"/>
      <c r="JZR59" s="19"/>
      <c r="JZS59" s="19"/>
      <c r="JZT59" s="19"/>
      <c r="JZU59" s="19"/>
      <c r="JZV59" s="19"/>
      <c r="JZW59" s="19"/>
      <c r="JZX59" s="19"/>
      <c r="JZY59" s="19"/>
      <c r="JZZ59" s="19"/>
      <c r="KAA59" s="19"/>
      <c r="KAB59" s="19"/>
      <c r="KAC59" s="19"/>
      <c r="KAD59" s="19"/>
      <c r="KAE59" s="19"/>
      <c r="KAF59" s="19"/>
      <c r="KAG59" s="19"/>
      <c r="KAH59" s="19"/>
      <c r="KAI59" s="19"/>
      <c r="KAJ59" s="19"/>
      <c r="KAK59" s="19"/>
      <c r="KAL59" s="19"/>
      <c r="KAM59" s="19"/>
      <c r="KAN59" s="19"/>
      <c r="KAO59" s="19"/>
      <c r="KAP59" s="19"/>
      <c r="KAQ59" s="19"/>
      <c r="KAR59" s="19"/>
      <c r="KAS59" s="19"/>
      <c r="KAT59" s="19"/>
      <c r="KAU59" s="19"/>
      <c r="KAV59" s="19"/>
      <c r="KAW59" s="19"/>
      <c r="KAX59" s="19"/>
      <c r="KAY59" s="19"/>
      <c r="KAZ59" s="19"/>
      <c r="KBA59" s="19"/>
      <c r="KBB59" s="19"/>
      <c r="KBC59" s="19"/>
      <c r="KBD59" s="19"/>
      <c r="KBE59" s="19"/>
      <c r="KBF59" s="19"/>
      <c r="KBG59" s="19"/>
      <c r="KBH59" s="19"/>
      <c r="KBI59" s="19"/>
      <c r="KBJ59" s="19"/>
      <c r="KBK59" s="19"/>
      <c r="KBL59" s="19"/>
      <c r="KBM59" s="19"/>
      <c r="KBN59" s="19"/>
      <c r="KBO59" s="19"/>
      <c r="KBP59" s="19"/>
      <c r="KBQ59" s="19"/>
      <c r="KBR59" s="19"/>
      <c r="KBS59" s="19"/>
      <c r="KBT59" s="19"/>
      <c r="KBU59" s="19"/>
      <c r="KBV59" s="19"/>
      <c r="KBW59" s="19"/>
      <c r="KBX59" s="19"/>
      <c r="KBY59" s="19"/>
      <c r="KBZ59" s="19"/>
      <c r="KCA59" s="19"/>
      <c r="KCB59" s="19"/>
      <c r="KCC59" s="19"/>
      <c r="KCD59" s="19"/>
      <c r="KCE59" s="19"/>
      <c r="KCF59" s="19"/>
      <c r="KCG59" s="19"/>
      <c r="KCH59" s="19"/>
      <c r="KCI59" s="19"/>
      <c r="KCJ59" s="19"/>
      <c r="KCK59" s="19"/>
      <c r="KCL59" s="19"/>
      <c r="KCM59" s="19"/>
      <c r="KCN59" s="19"/>
      <c r="KCO59" s="19"/>
      <c r="KCP59" s="19"/>
      <c r="KCQ59" s="19"/>
      <c r="KCR59" s="19"/>
      <c r="KCS59" s="19"/>
      <c r="KCT59" s="19"/>
      <c r="KCU59" s="19"/>
      <c r="KCV59" s="19"/>
      <c r="KCW59" s="19"/>
      <c r="KCX59" s="19"/>
      <c r="KCY59" s="19"/>
      <c r="KCZ59" s="19"/>
      <c r="KDA59" s="19"/>
      <c r="KDB59" s="19"/>
      <c r="KDC59" s="19"/>
      <c r="KDD59" s="19"/>
      <c r="KDE59" s="19"/>
      <c r="KDF59" s="19"/>
      <c r="KDG59" s="19"/>
      <c r="KDH59" s="19"/>
      <c r="KDI59" s="19"/>
      <c r="KDJ59" s="19"/>
      <c r="KDK59" s="19"/>
      <c r="KDL59" s="19"/>
      <c r="KDM59" s="19"/>
      <c r="KDN59" s="19"/>
      <c r="KDO59" s="19"/>
      <c r="KDP59" s="19"/>
      <c r="KDQ59" s="19"/>
      <c r="KDR59" s="19"/>
      <c r="KDS59" s="19"/>
      <c r="KDT59" s="19"/>
      <c r="KDU59" s="19"/>
      <c r="KDV59" s="19"/>
      <c r="KDW59" s="19"/>
      <c r="KDX59" s="19"/>
      <c r="KDY59" s="19"/>
      <c r="KDZ59" s="19"/>
      <c r="KEA59" s="19"/>
      <c r="KEB59" s="19"/>
      <c r="KEC59" s="19"/>
      <c r="KED59" s="19"/>
      <c r="KEE59" s="19"/>
      <c r="KEF59" s="19"/>
      <c r="KEG59" s="19"/>
      <c r="KEH59" s="19"/>
      <c r="KEI59" s="19"/>
      <c r="KEJ59" s="19"/>
      <c r="KEK59" s="19"/>
      <c r="KEL59" s="19"/>
      <c r="KEM59" s="19"/>
      <c r="KEN59" s="19"/>
      <c r="KEO59" s="19"/>
      <c r="KEP59" s="19"/>
      <c r="KEQ59" s="19"/>
      <c r="KER59" s="19"/>
      <c r="KES59" s="19"/>
      <c r="KET59" s="19"/>
      <c r="KEU59" s="19"/>
      <c r="KEV59" s="19"/>
      <c r="KEW59" s="19"/>
      <c r="KEX59" s="19"/>
      <c r="KEY59" s="19"/>
      <c r="KEZ59" s="19"/>
      <c r="KFA59" s="19"/>
      <c r="KFB59" s="19"/>
      <c r="KFC59" s="19"/>
      <c r="KFD59" s="19"/>
      <c r="KFE59" s="19"/>
      <c r="KFF59" s="19"/>
      <c r="KFG59" s="19"/>
      <c r="KFH59" s="19"/>
      <c r="KFI59" s="19"/>
      <c r="KFJ59" s="19"/>
      <c r="KFK59" s="19"/>
      <c r="KFL59" s="19"/>
      <c r="KFM59" s="19"/>
      <c r="KFN59" s="19"/>
      <c r="KFO59" s="19"/>
      <c r="KFP59" s="19"/>
      <c r="KFQ59" s="19"/>
      <c r="KFR59" s="19"/>
      <c r="KFS59" s="19"/>
      <c r="KFT59" s="19"/>
      <c r="KFU59" s="19"/>
      <c r="KFV59" s="19"/>
      <c r="KFW59" s="19"/>
      <c r="KFX59" s="19"/>
      <c r="KFY59" s="19"/>
      <c r="KFZ59" s="19"/>
      <c r="KGA59" s="19"/>
      <c r="KGB59" s="19"/>
      <c r="KGC59" s="19"/>
      <c r="KGD59" s="19"/>
      <c r="KGE59" s="19"/>
      <c r="KGF59" s="19"/>
      <c r="KGG59" s="19"/>
      <c r="KGH59" s="19"/>
      <c r="KGI59" s="19"/>
      <c r="KGJ59" s="19"/>
      <c r="KGK59" s="19"/>
      <c r="KGL59" s="19"/>
      <c r="KGM59" s="19"/>
      <c r="KGN59" s="19"/>
      <c r="KGO59" s="19"/>
      <c r="KGP59" s="19"/>
      <c r="KGQ59" s="19"/>
      <c r="KGR59" s="19"/>
      <c r="KGS59" s="19"/>
      <c r="KGT59" s="19"/>
      <c r="KGU59" s="19"/>
      <c r="KGV59" s="19"/>
      <c r="KGW59" s="19"/>
      <c r="KGX59" s="19"/>
      <c r="KGY59" s="19"/>
      <c r="KGZ59" s="19"/>
      <c r="KHA59" s="19"/>
      <c r="KHB59" s="19"/>
      <c r="KHC59" s="19"/>
      <c r="KHD59" s="19"/>
      <c r="KHE59" s="19"/>
      <c r="KHF59" s="19"/>
      <c r="KHG59" s="19"/>
      <c r="KHH59" s="19"/>
      <c r="KHI59" s="19"/>
      <c r="KHJ59" s="19"/>
      <c r="KHK59" s="19"/>
      <c r="KHL59" s="19"/>
      <c r="KHM59" s="19"/>
      <c r="KHN59" s="19"/>
      <c r="KHO59" s="19"/>
      <c r="KHP59" s="19"/>
      <c r="KHQ59" s="19"/>
      <c r="KHR59" s="19"/>
      <c r="KHS59" s="19"/>
      <c r="KHT59" s="19"/>
      <c r="KHU59" s="19"/>
      <c r="KHV59" s="19"/>
      <c r="KHW59" s="19"/>
      <c r="KHX59" s="19"/>
      <c r="KHY59" s="19"/>
      <c r="KHZ59" s="19"/>
      <c r="KIA59" s="19"/>
      <c r="KIB59" s="19"/>
      <c r="KIC59" s="19"/>
      <c r="KID59" s="19"/>
      <c r="KIE59" s="19"/>
      <c r="KIF59" s="19"/>
      <c r="KIG59" s="19"/>
      <c r="KIH59" s="19"/>
      <c r="KII59" s="19"/>
      <c r="KIJ59" s="19"/>
      <c r="KIK59" s="19"/>
      <c r="KIL59" s="19"/>
      <c r="KIM59" s="19"/>
      <c r="KIN59" s="19"/>
      <c r="KIO59" s="19"/>
      <c r="KIP59" s="19"/>
      <c r="KIQ59" s="19"/>
      <c r="KIR59" s="19"/>
      <c r="KIS59" s="19"/>
      <c r="KIT59" s="19"/>
      <c r="KIU59" s="19"/>
      <c r="KIV59" s="19"/>
      <c r="KIW59" s="19"/>
      <c r="KIX59" s="19"/>
      <c r="KIY59" s="19"/>
      <c r="KIZ59" s="19"/>
      <c r="KJA59" s="19"/>
      <c r="KJB59" s="19"/>
      <c r="KJC59" s="19"/>
      <c r="KJD59" s="19"/>
      <c r="KJE59" s="19"/>
      <c r="KJF59" s="19"/>
      <c r="KJG59" s="19"/>
      <c r="KJH59" s="19"/>
      <c r="KJI59" s="19"/>
      <c r="KJJ59" s="19"/>
      <c r="KJK59" s="19"/>
      <c r="KJL59" s="19"/>
      <c r="KJM59" s="19"/>
      <c r="KJN59" s="19"/>
      <c r="KJO59" s="19"/>
      <c r="KJP59" s="19"/>
      <c r="KJQ59" s="19"/>
      <c r="KJR59" s="19"/>
      <c r="KJS59" s="19"/>
      <c r="KJT59" s="19"/>
      <c r="KJU59" s="19"/>
      <c r="KJV59" s="19"/>
      <c r="KJW59" s="19"/>
      <c r="KJX59" s="19"/>
      <c r="KJY59" s="19"/>
      <c r="KJZ59" s="19"/>
      <c r="KKA59" s="19"/>
      <c r="KKB59" s="19"/>
      <c r="KKC59" s="19"/>
      <c r="KKD59" s="19"/>
      <c r="KKE59" s="19"/>
      <c r="KKF59" s="19"/>
      <c r="KKG59" s="19"/>
      <c r="KKH59" s="19"/>
      <c r="KKI59" s="19"/>
      <c r="KKJ59" s="19"/>
      <c r="KKK59" s="19"/>
      <c r="KKL59" s="19"/>
      <c r="KKM59" s="19"/>
      <c r="KKN59" s="19"/>
      <c r="KKO59" s="19"/>
      <c r="KKP59" s="19"/>
      <c r="KKQ59" s="19"/>
      <c r="KKR59" s="19"/>
      <c r="KKS59" s="19"/>
      <c r="KKT59" s="19"/>
      <c r="KKU59" s="19"/>
      <c r="KKV59" s="19"/>
      <c r="KKW59" s="19"/>
      <c r="KKX59" s="19"/>
      <c r="KKY59" s="19"/>
      <c r="KKZ59" s="19"/>
      <c r="KLA59" s="19"/>
      <c r="KLB59" s="19"/>
      <c r="KLC59" s="19"/>
      <c r="KLD59" s="19"/>
      <c r="KLE59" s="19"/>
      <c r="KLF59" s="19"/>
      <c r="KLG59" s="19"/>
      <c r="KLH59" s="19"/>
      <c r="KLI59" s="19"/>
      <c r="KLJ59" s="19"/>
      <c r="KLK59" s="19"/>
      <c r="KLL59" s="19"/>
      <c r="KLM59" s="19"/>
      <c r="KLN59" s="19"/>
      <c r="KLO59" s="19"/>
      <c r="KLP59" s="19"/>
      <c r="KLQ59" s="19"/>
      <c r="KLR59" s="19"/>
      <c r="KLS59" s="19"/>
      <c r="KLT59" s="19"/>
      <c r="KLU59" s="19"/>
      <c r="KLV59" s="19"/>
      <c r="KLW59" s="19"/>
      <c r="KLX59" s="19"/>
      <c r="KLY59" s="19"/>
      <c r="KLZ59" s="19"/>
      <c r="KMA59" s="19"/>
      <c r="KMB59" s="19"/>
      <c r="KMC59" s="19"/>
      <c r="KMD59" s="19"/>
      <c r="KME59" s="19"/>
      <c r="KMF59" s="19"/>
      <c r="KMG59" s="19"/>
      <c r="KMH59" s="19"/>
      <c r="KMI59" s="19"/>
      <c r="KMJ59" s="19"/>
      <c r="KMK59" s="19"/>
      <c r="KML59" s="19"/>
      <c r="KMM59" s="19"/>
      <c r="KMN59" s="19"/>
      <c r="KMO59" s="19"/>
      <c r="KMP59" s="19"/>
      <c r="KMQ59" s="19"/>
      <c r="KMR59" s="19"/>
      <c r="KMS59" s="19"/>
      <c r="KMT59" s="19"/>
      <c r="KMU59" s="19"/>
      <c r="KMV59" s="19"/>
      <c r="KMW59" s="19"/>
      <c r="KMX59" s="19"/>
      <c r="KMY59" s="19"/>
      <c r="KMZ59" s="19"/>
      <c r="KNA59" s="19"/>
      <c r="KNB59" s="19"/>
      <c r="KNC59" s="19"/>
      <c r="KND59" s="19"/>
      <c r="KNE59" s="19"/>
      <c r="KNF59" s="19"/>
      <c r="KNG59" s="19"/>
      <c r="KNH59" s="19"/>
      <c r="KNI59" s="19"/>
      <c r="KNJ59" s="19"/>
      <c r="KNK59" s="19"/>
      <c r="KNL59" s="19"/>
      <c r="KNM59" s="19"/>
      <c r="KNN59" s="19"/>
      <c r="KNO59" s="19"/>
      <c r="KNP59" s="19"/>
      <c r="KNQ59" s="19"/>
      <c r="KNR59" s="19"/>
      <c r="KNS59" s="19"/>
      <c r="KNT59" s="19"/>
      <c r="KNU59" s="19"/>
      <c r="KNV59" s="19"/>
      <c r="KNW59" s="19"/>
      <c r="KNX59" s="19"/>
      <c r="KNY59" s="19"/>
      <c r="KNZ59" s="19"/>
      <c r="KOA59" s="19"/>
      <c r="KOB59" s="19"/>
      <c r="KOC59" s="19"/>
      <c r="KOD59" s="19"/>
      <c r="KOE59" s="19"/>
      <c r="KOF59" s="19"/>
      <c r="KOG59" s="19"/>
      <c r="KOH59" s="19"/>
      <c r="KOI59" s="19"/>
      <c r="KOJ59" s="19"/>
      <c r="KOK59" s="19"/>
      <c r="KOL59" s="19"/>
      <c r="KOM59" s="19"/>
      <c r="KON59" s="19"/>
      <c r="KOO59" s="19"/>
      <c r="KOP59" s="19"/>
      <c r="KOQ59" s="19"/>
      <c r="KOR59" s="19"/>
      <c r="KOS59" s="19"/>
      <c r="KOT59" s="19"/>
      <c r="KOU59" s="19"/>
      <c r="KOV59" s="19"/>
      <c r="KOW59" s="19"/>
      <c r="KOX59" s="19"/>
      <c r="KOY59" s="19"/>
      <c r="KOZ59" s="19"/>
      <c r="KPA59" s="19"/>
      <c r="KPB59" s="19"/>
      <c r="KPC59" s="19"/>
      <c r="KPD59" s="19"/>
      <c r="KPE59" s="19"/>
      <c r="KPF59" s="19"/>
      <c r="KPG59" s="19"/>
      <c r="KPH59" s="19"/>
      <c r="KPI59" s="19"/>
      <c r="KPJ59" s="19"/>
      <c r="KPK59" s="19"/>
      <c r="KPL59" s="19"/>
      <c r="KPM59" s="19"/>
      <c r="KPN59" s="19"/>
      <c r="KPO59" s="19"/>
      <c r="KPP59" s="19"/>
      <c r="KPQ59" s="19"/>
      <c r="KPR59" s="19"/>
      <c r="KPS59" s="19"/>
      <c r="KPT59" s="19"/>
      <c r="KPU59" s="19"/>
      <c r="KPV59" s="19"/>
      <c r="KPW59" s="19"/>
      <c r="KPX59" s="19"/>
      <c r="KPY59" s="19"/>
      <c r="KPZ59" s="19"/>
      <c r="KQA59" s="19"/>
      <c r="KQB59" s="19"/>
      <c r="KQC59" s="19"/>
      <c r="KQD59" s="19"/>
      <c r="KQE59" s="19"/>
      <c r="KQF59" s="19"/>
      <c r="KQG59" s="19"/>
      <c r="KQH59" s="19"/>
      <c r="KQI59" s="19"/>
      <c r="KQJ59" s="19"/>
      <c r="KQK59" s="19"/>
      <c r="KQL59" s="19"/>
      <c r="KQM59" s="19"/>
      <c r="KQN59" s="19"/>
      <c r="KQO59" s="19"/>
      <c r="KQP59" s="19"/>
      <c r="KQQ59" s="19"/>
      <c r="KQR59" s="19"/>
      <c r="KQS59" s="19"/>
      <c r="KQT59" s="19"/>
      <c r="KQU59" s="19"/>
      <c r="KQV59" s="19"/>
      <c r="KQW59" s="19"/>
      <c r="KQX59" s="19"/>
      <c r="KQY59" s="19"/>
      <c r="KQZ59" s="19"/>
      <c r="KRA59" s="19"/>
      <c r="KRB59" s="19"/>
      <c r="KRC59" s="19"/>
      <c r="KRD59" s="19"/>
      <c r="KRE59" s="19"/>
      <c r="KRF59" s="19"/>
      <c r="KRG59" s="19"/>
      <c r="KRH59" s="19"/>
      <c r="KRI59" s="19"/>
      <c r="KRJ59" s="19"/>
      <c r="KRK59" s="19"/>
      <c r="KRL59" s="19"/>
      <c r="KRM59" s="19"/>
      <c r="KRN59" s="19"/>
      <c r="KRO59" s="19"/>
      <c r="KRP59" s="19"/>
      <c r="KRQ59" s="19"/>
      <c r="KRR59" s="19"/>
      <c r="KRS59" s="19"/>
      <c r="KRT59" s="19"/>
      <c r="KRU59" s="19"/>
      <c r="KRV59" s="19"/>
      <c r="KRW59" s="19"/>
      <c r="KRX59" s="19"/>
      <c r="KRY59" s="19"/>
      <c r="KRZ59" s="19"/>
      <c r="KSA59" s="19"/>
      <c r="KSB59" s="19"/>
      <c r="KSC59" s="19"/>
      <c r="KSD59" s="19"/>
      <c r="KSE59" s="19"/>
      <c r="KSF59" s="19"/>
      <c r="KSG59" s="19"/>
      <c r="KSH59" s="19"/>
      <c r="KSI59" s="19"/>
      <c r="KSJ59" s="19"/>
      <c r="KSK59" s="19"/>
      <c r="KSL59" s="19"/>
      <c r="KSM59" s="19"/>
      <c r="KSN59" s="19"/>
      <c r="KSO59" s="19"/>
      <c r="KSP59" s="19"/>
      <c r="KSQ59" s="19"/>
      <c r="KSR59" s="19"/>
      <c r="KSS59" s="19"/>
      <c r="KST59" s="19"/>
      <c r="KSU59" s="19"/>
      <c r="KSV59" s="19"/>
      <c r="KSW59" s="19"/>
      <c r="KSX59" s="19"/>
      <c r="KSY59" s="19"/>
      <c r="KSZ59" s="19"/>
      <c r="KTA59" s="19"/>
      <c r="KTB59" s="19"/>
      <c r="KTC59" s="19"/>
      <c r="KTD59" s="19"/>
      <c r="KTE59" s="19"/>
      <c r="KTF59" s="19"/>
      <c r="KTG59" s="19"/>
      <c r="KTH59" s="19"/>
      <c r="KTI59" s="19"/>
      <c r="KTJ59" s="19"/>
      <c r="KTK59" s="19"/>
      <c r="KTL59" s="19"/>
      <c r="KTM59" s="19"/>
      <c r="KTN59" s="19"/>
      <c r="KTO59" s="19"/>
      <c r="KTP59" s="19"/>
      <c r="KTQ59" s="19"/>
      <c r="KTR59" s="19"/>
      <c r="KTS59" s="19"/>
      <c r="KTT59" s="19"/>
      <c r="KTU59" s="19"/>
      <c r="KTV59" s="19"/>
      <c r="KTW59" s="19"/>
      <c r="KTX59" s="19"/>
      <c r="KTY59" s="19"/>
      <c r="KTZ59" s="19"/>
      <c r="KUA59" s="19"/>
      <c r="KUB59" s="19"/>
      <c r="KUC59" s="19"/>
      <c r="KUD59" s="19"/>
      <c r="KUE59" s="19"/>
      <c r="KUF59" s="19"/>
      <c r="KUG59" s="19"/>
      <c r="KUH59" s="19"/>
      <c r="KUI59" s="19"/>
      <c r="KUJ59" s="19"/>
      <c r="KUK59" s="19"/>
      <c r="KUL59" s="19"/>
      <c r="KUM59" s="19"/>
      <c r="KUN59" s="19"/>
      <c r="KUO59" s="19"/>
      <c r="KUP59" s="19"/>
      <c r="KUQ59" s="19"/>
      <c r="KUR59" s="19"/>
      <c r="KUS59" s="19"/>
      <c r="KUT59" s="19"/>
      <c r="KUU59" s="19"/>
      <c r="KUV59" s="19"/>
      <c r="KUW59" s="19"/>
      <c r="KUX59" s="19"/>
      <c r="KUY59" s="19"/>
      <c r="KUZ59" s="19"/>
      <c r="KVA59" s="19"/>
      <c r="KVB59" s="19"/>
      <c r="KVC59" s="19"/>
      <c r="KVD59" s="19"/>
      <c r="KVE59" s="19"/>
      <c r="KVF59" s="19"/>
      <c r="KVG59" s="19"/>
      <c r="KVH59" s="19"/>
      <c r="KVI59" s="19"/>
      <c r="KVJ59" s="19"/>
      <c r="KVK59" s="19"/>
      <c r="KVL59" s="19"/>
      <c r="KVM59" s="19"/>
      <c r="KVN59" s="19"/>
      <c r="KVO59" s="19"/>
      <c r="KVP59" s="19"/>
      <c r="KVQ59" s="19"/>
      <c r="KVR59" s="19"/>
      <c r="KVS59" s="19"/>
      <c r="KVT59" s="19"/>
      <c r="KVU59" s="19"/>
      <c r="KVV59" s="19"/>
      <c r="KVW59" s="19"/>
      <c r="KVX59" s="19"/>
      <c r="KVY59" s="19"/>
      <c r="KVZ59" s="19"/>
      <c r="KWA59" s="19"/>
      <c r="KWB59" s="19"/>
      <c r="KWC59" s="19"/>
      <c r="KWD59" s="19"/>
      <c r="KWE59" s="19"/>
      <c r="KWF59" s="19"/>
      <c r="KWG59" s="19"/>
      <c r="KWH59" s="19"/>
      <c r="KWI59" s="19"/>
      <c r="KWJ59" s="19"/>
      <c r="KWK59" s="19"/>
      <c r="KWL59" s="19"/>
      <c r="KWM59" s="19"/>
      <c r="KWN59" s="19"/>
      <c r="KWO59" s="19"/>
      <c r="KWP59" s="19"/>
      <c r="KWQ59" s="19"/>
      <c r="KWR59" s="19"/>
      <c r="KWS59" s="19"/>
      <c r="KWT59" s="19"/>
      <c r="KWU59" s="19"/>
      <c r="KWV59" s="19"/>
      <c r="KWW59" s="19"/>
      <c r="KWX59" s="19"/>
      <c r="KWY59" s="19"/>
      <c r="KWZ59" s="19"/>
      <c r="KXA59" s="19"/>
      <c r="KXB59" s="19"/>
      <c r="KXC59" s="19"/>
      <c r="KXD59" s="19"/>
      <c r="KXE59" s="19"/>
      <c r="KXF59" s="19"/>
      <c r="KXG59" s="19"/>
      <c r="KXH59" s="19"/>
      <c r="KXI59" s="19"/>
      <c r="KXJ59" s="19"/>
      <c r="KXK59" s="19"/>
      <c r="KXL59" s="19"/>
      <c r="KXM59" s="19"/>
      <c r="KXN59" s="19"/>
      <c r="KXO59" s="19"/>
      <c r="KXP59" s="19"/>
      <c r="KXQ59" s="19"/>
      <c r="KXR59" s="19"/>
      <c r="KXS59" s="19"/>
      <c r="KXT59" s="19"/>
      <c r="KXU59" s="19"/>
      <c r="KXV59" s="19"/>
      <c r="KXW59" s="19"/>
      <c r="KXX59" s="19"/>
      <c r="KXY59" s="19"/>
      <c r="KXZ59" s="19"/>
      <c r="KYA59" s="19"/>
      <c r="KYB59" s="19"/>
      <c r="KYC59" s="19"/>
      <c r="KYD59" s="19"/>
      <c r="KYE59" s="19"/>
      <c r="KYF59" s="19"/>
      <c r="KYG59" s="19"/>
      <c r="KYH59" s="19"/>
      <c r="KYI59" s="19"/>
      <c r="KYJ59" s="19"/>
      <c r="KYK59" s="19"/>
      <c r="KYL59" s="19"/>
      <c r="KYM59" s="19"/>
      <c r="KYN59" s="19"/>
      <c r="KYO59" s="19"/>
      <c r="KYP59" s="19"/>
      <c r="KYQ59" s="19"/>
      <c r="KYR59" s="19"/>
      <c r="KYS59" s="19"/>
      <c r="KYT59" s="19"/>
      <c r="KYU59" s="19"/>
      <c r="KYV59" s="19"/>
      <c r="KYW59" s="19"/>
      <c r="KYX59" s="19"/>
      <c r="KYY59" s="19"/>
      <c r="KYZ59" s="19"/>
      <c r="KZA59" s="19"/>
      <c r="KZB59" s="19"/>
      <c r="KZC59" s="19"/>
      <c r="KZD59" s="19"/>
      <c r="KZE59" s="19"/>
      <c r="KZF59" s="19"/>
      <c r="KZG59" s="19"/>
      <c r="KZH59" s="19"/>
      <c r="KZI59" s="19"/>
      <c r="KZJ59" s="19"/>
      <c r="KZK59" s="19"/>
      <c r="KZL59" s="19"/>
      <c r="KZM59" s="19"/>
      <c r="KZN59" s="19"/>
      <c r="KZO59" s="19"/>
      <c r="KZP59" s="19"/>
      <c r="KZQ59" s="19"/>
      <c r="KZR59" s="19"/>
      <c r="KZS59" s="19"/>
      <c r="KZT59" s="19"/>
      <c r="KZU59" s="19"/>
      <c r="KZV59" s="19"/>
      <c r="KZW59" s="19"/>
      <c r="KZX59" s="19"/>
      <c r="KZY59" s="19"/>
      <c r="KZZ59" s="19"/>
      <c r="LAA59" s="19"/>
      <c r="LAB59" s="19"/>
      <c r="LAC59" s="19"/>
      <c r="LAD59" s="19"/>
      <c r="LAE59" s="19"/>
      <c r="LAF59" s="19"/>
      <c r="LAG59" s="19"/>
      <c r="LAH59" s="19"/>
      <c r="LAI59" s="19"/>
      <c r="LAJ59" s="19"/>
      <c r="LAK59" s="19"/>
      <c r="LAL59" s="19"/>
      <c r="LAM59" s="19"/>
      <c r="LAN59" s="19"/>
      <c r="LAO59" s="19"/>
      <c r="LAP59" s="19"/>
      <c r="LAQ59" s="19"/>
      <c r="LAR59" s="19"/>
      <c r="LAS59" s="19"/>
      <c r="LAT59" s="19"/>
      <c r="LAU59" s="19"/>
      <c r="LAV59" s="19"/>
      <c r="LAW59" s="19"/>
      <c r="LAX59" s="19"/>
      <c r="LAY59" s="19"/>
      <c r="LAZ59" s="19"/>
      <c r="LBA59" s="19"/>
      <c r="LBB59" s="19"/>
      <c r="LBC59" s="19"/>
      <c r="LBD59" s="19"/>
      <c r="LBE59" s="19"/>
      <c r="LBF59" s="19"/>
      <c r="LBG59" s="19"/>
      <c r="LBH59" s="19"/>
      <c r="LBI59" s="19"/>
      <c r="LBJ59" s="19"/>
      <c r="LBK59" s="19"/>
      <c r="LBL59" s="19"/>
      <c r="LBM59" s="19"/>
      <c r="LBN59" s="19"/>
      <c r="LBO59" s="19"/>
      <c r="LBP59" s="19"/>
      <c r="LBQ59" s="19"/>
      <c r="LBR59" s="19"/>
      <c r="LBS59" s="19"/>
      <c r="LBT59" s="19"/>
      <c r="LBU59" s="19"/>
      <c r="LBV59" s="19"/>
      <c r="LBW59" s="19"/>
      <c r="LBX59" s="19"/>
      <c r="LBY59" s="19"/>
      <c r="LBZ59" s="19"/>
      <c r="LCA59" s="19"/>
      <c r="LCB59" s="19"/>
      <c r="LCC59" s="19"/>
      <c r="LCD59" s="19"/>
      <c r="LCE59" s="19"/>
      <c r="LCF59" s="19"/>
      <c r="LCG59" s="19"/>
      <c r="LCH59" s="19"/>
      <c r="LCI59" s="19"/>
      <c r="LCJ59" s="19"/>
      <c r="LCK59" s="19"/>
      <c r="LCL59" s="19"/>
      <c r="LCM59" s="19"/>
      <c r="LCN59" s="19"/>
      <c r="LCO59" s="19"/>
      <c r="LCP59" s="19"/>
      <c r="LCQ59" s="19"/>
      <c r="LCR59" s="19"/>
      <c r="LCS59" s="19"/>
      <c r="LCT59" s="19"/>
      <c r="LCU59" s="19"/>
      <c r="LCV59" s="19"/>
      <c r="LCW59" s="19"/>
      <c r="LCX59" s="19"/>
      <c r="LCY59" s="19"/>
      <c r="LCZ59" s="19"/>
      <c r="LDA59" s="19"/>
      <c r="LDB59" s="19"/>
      <c r="LDC59" s="19"/>
      <c r="LDD59" s="19"/>
      <c r="LDE59" s="19"/>
      <c r="LDF59" s="19"/>
      <c r="LDG59" s="19"/>
      <c r="LDH59" s="19"/>
      <c r="LDI59" s="19"/>
      <c r="LDJ59" s="19"/>
      <c r="LDK59" s="19"/>
      <c r="LDL59" s="19"/>
      <c r="LDM59" s="19"/>
      <c r="LDN59" s="19"/>
      <c r="LDO59" s="19"/>
      <c r="LDP59" s="19"/>
      <c r="LDQ59" s="19"/>
      <c r="LDR59" s="19"/>
      <c r="LDS59" s="19"/>
      <c r="LDT59" s="19"/>
      <c r="LDU59" s="19"/>
      <c r="LDV59" s="19"/>
      <c r="LDW59" s="19"/>
      <c r="LDX59" s="19"/>
      <c r="LDY59" s="19"/>
      <c r="LDZ59" s="19"/>
      <c r="LEA59" s="19"/>
      <c r="LEB59" s="19"/>
      <c r="LEC59" s="19"/>
      <c r="LED59" s="19"/>
      <c r="LEE59" s="19"/>
      <c r="LEF59" s="19"/>
      <c r="LEG59" s="19"/>
      <c r="LEH59" s="19"/>
      <c r="LEI59" s="19"/>
      <c r="LEJ59" s="19"/>
      <c r="LEK59" s="19"/>
      <c r="LEL59" s="19"/>
      <c r="LEM59" s="19"/>
      <c r="LEN59" s="19"/>
      <c r="LEO59" s="19"/>
      <c r="LEP59" s="19"/>
      <c r="LEQ59" s="19"/>
      <c r="LER59" s="19"/>
      <c r="LES59" s="19"/>
      <c r="LET59" s="19"/>
      <c r="LEU59" s="19"/>
      <c r="LEV59" s="19"/>
      <c r="LEW59" s="19"/>
      <c r="LEX59" s="19"/>
      <c r="LEY59" s="19"/>
      <c r="LEZ59" s="19"/>
      <c r="LFA59" s="19"/>
      <c r="LFB59" s="19"/>
      <c r="LFC59" s="19"/>
      <c r="LFD59" s="19"/>
      <c r="LFE59" s="19"/>
      <c r="LFF59" s="19"/>
      <c r="LFG59" s="19"/>
      <c r="LFH59" s="19"/>
      <c r="LFI59" s="19"/>
      <c r="LFJ59" s="19"/>
      <c r="LFK59" s="19"/>
      <c r="LFL59" s="19"/>
      <c r="LFM59" s="19"/>
      <c r="LFN59" s="19"/>
      <c r="LFO59" s="19"/>
      <c r="LFP59" s="19"/>
      <c r="LFQ59" s="19"/>
      <c r="LFR59" s="19"/>
      <c r="LFS59" s="19"/>
      <c r="LFT59" s="19"/>
      <c r="LFU59" s="19"/>
      <c r="LFV59" s="19"/>
      <c r="LFW59" s="19"/>
      <c r="LFX59" s="19"/>
      <c r="LFY59" s="19"/>
      <c r="LFZ59" s="19"/>
      <c r="LGA59" s="19"/>
      <c r="LGB59" s="19"/>
      <c r="LGC59" s="19"/>
      <c r="LGD59" s="19"/>
      <c r="LGE59" s="19"/>
      <c r="LGF59" s="19"/>
      <c r="LGG59" s="19"/>
      <c r="LGH59" s="19"/>
      <c r="LGI59" s="19"/>
      <c r="LGJ59" s="19"/>
      <c r="LGK59" s="19"/>
      <c r="LGL59" s="19"/>
      <c r="LGM59" s="19"/>
      <c r="LGN59" s="19"/>
      <c r="LGO59" s="19"/>
      <c r="LGP59" s="19"/>
      <c r="LGQ59" s="19"/>
      <c r="LGR59" s="19"/>
      <c r="LGS59" s="19"/>
      <c r="LGT59" s="19"/>
      <c r="LGU59" s="19"/>
      <c r="LGV59" s="19"/>
      <c r="LGW59" s="19"/>
      <c r="LGX59" s="19"/>
      <c r="LGY59" s="19"/>
      <c r="LGZ59" s="19"/>
      <c r="LHA59" s="19"/>
      <c r="LHB59" s="19"/>
      <c r="LHC59" s="19"/>
      <c r="LHD59" s="19"/>
      <c r="LHE59" s="19"/>
      <c r="LHF59" s="19"/>
      <c r="LHG59" s="19"/>
      <c r="LHH59" s="19"/>
      <c r="LHI59" s="19"/>
      <c r="LHJ59" s="19"/>
      <c r="LHK59" s="19"/>
      <c r="LHL59" s="19"/>
      <c r="LHM59" s="19"/>
      <c r="LHN59" s="19"/>
      <c r="LHO59" s="19"/>
      <c r="LHP59" s="19"/>
      <c r="LHQ59" s="19"/>
      <c r="LHR59" s="19"/>
      <c r="LHS59" s="19"/>
      <c r="LHT59" s="19"/>
      <c r="LHU59" s="19"/>
      <c r="LHV59" s="19"/>
      <c r="LHW59" s="19"/>
      <c r="LHX59" s="19"/>
      <c r="LHY59" s="19"/>
      <c r="LHZ59" s="19"/>
      <c r="LIA59" s="19"/>
      <c r="LIB59" s="19"/>
      <c r="LIC59" s="19"/>
      <c r="LID59" s="19"/>
      <c r="LIE59" s="19"/>
      <c r="LIF59" s="19"/>
      <c r="LIG59" s="19"/>
      <c r="LIH59" s="19"/>
      <c r="LII59" s="19"/>
      <c r="LIJ59" s="19"/>
      <c r="LIK59" s="19"/>
      <c r="LIL59" s="19"/>
      <c r="LIM59" s="19"/>
      <c r="LIN59" s="19"/>
      <c r="LIO59" s="19"/>
      <c r="LIP59" s="19"/>
      <c r="LIQ59" s="19"/>
      <c r="LIR59" s="19"/>
      <c r="LIS59" s="19"/>
      <c r="LIT59" s="19"/>
      <c r="LIU59" s="19"/>
      <c r="LIV59" s="19"/>
      <c r="LIW59" s="19"/>
      <c r="LIX59" s="19"/>
      <c r="LIY59" s="19"/>
      <c r="LIZ59" s="19"/>
      <c r="LJA59" s="19"/>
      <c r="LJB59" s="19"/>
      <c r="LJC59" s="19"/>
      <c r="LJD59" s="19"/>
      <c r="LJE59" s="19"/>
      <c r="LJF59" s="19"/>
      <c r="LJG59" s="19"/>
      <c r="LJH59" s="19"/>
      <c r="LJI59" s="19"/>
      <c r="LJJ59" s="19"/>
      <c r="LJK59" s="19"/>
      <c r="LJL59" s="19"/>
      <c r="LJM59" s="19"/>
      <c r="LJN59" s="19"/>
      <c r="LJO59" s="19"/>
      <c r="LJP59" s="19"/>
      <c r="LJQ59" s="19"/>
      <c r="LJR59" s="19"/>
      <c r="LJS59" s="19"/>
      <c r="LJT59" s="19"/>
      <c r="LJU59" s="19"/>
      <c r="LJV59" s="19"/>
      <c r="LJW59" s="19"/>
      <c r="LJX59" s="19"/>
      <c r="LJY59" s="19"/>
      <c r="LJZ59" s="19"/>
      <c r="LKA59" s="19"/>
      <c r="LKB59" s="19"/>
      <c r="LKC59" s="19"/>
      <c r="LKD59" s="19"/>
      <c r="LKE59" s="19"/>
      <c r="LKF59" s="19"/>
      <c r="LKG59" s="19"/>
      <c r="LKH59" s="19"/>
      <c r="LKI59" s="19"/>
      <c r="LKJ59" s="19"/>
      <c r="LKK59" s="19"/>
      <c r="LKL59" s="19"/>
      <c r="LKM59" s="19"/>
      <c r="LKN59" s="19"/>
      <c r="LKO59" s="19"/>
      <c r="LKP59" s="19"/>
      <c r="LKQ59" s="19"/>
      <c r="LKR59" s="19"/>
      <c r="LKS59" s="19"/>
      <c r="LKT59" s="19"/>
      <c r="LKU59" s="19"/>
      <c r="LKV59" s="19"/>
      <c r="LKW59" s="19"/>
      <c r="LKX59" s="19"/>
      <c r="LKY59" s="19"/>
      <c r="LKZ59" s="19"/>
      <c r="LLA59" s="19"/>
      <c r="LLB59" s="19"/>
      <c r="LLC59" s="19"/>
      <c r="LLD59" s="19"/>
      <c r="LLE59" s="19"/>
      <c r="LLF59" s="19"/>
      <c r="LLG59" s="19"/>
      <c r="LLH59" s="19"/>
      <c r="LLI59" s="19"/>
      <c r="LLJ59" s="19"/>
      <c r="LLK59" s="19"/>
      <c r="LLL59" s="19"/>
      <c r="LLM59" s="19"/>
      <c r="LLN59" s="19"/>
      <c r="LLO59" s="19"/>
      <c r="LLP59" s="19"/>
      <c r="LLQ59" s="19"/>
      <c r="LLR59" s="19"/>
      <c r="LLS59" s="19"/>
      <c r="LLT59" s="19"/>
      <c r="LLU59" s="19"/>
      <c r="LLV59" s="19"/>
      <c r="LLW59" s="19"/>
      <c r="LLX59" s="19"/>
      <c r="LLY59" s="19"/>
      <c r="LLZ59" s="19"/>
      <c r="LMA59" s="19"/>
      <c r="LMB59" s="19"/>
      <c r="LMC59" s="19"/>
      <c r="LMD59" s="19"/>
      <c r="LME59" s="19"/>
      <c r="LMF59" s="19"/>
      <c r="LMG59" s="19"/>
      <c r="LMH59" s="19"/>
      <c r="LMI59" s="19"/>
      <c r="LMJ59" s="19"/>
      <c r="LMK59" s="19"/>
      <c r="LML59" s="19"/>
      <c r="LMM59" s="19"/>
      <c r="LMN59" s="19"/>
      <c r="LMO59" s="19"/>
      <c r="LMP59" s="19"/>
      <c r="LMQ59" s="19"/>
      <c r="LMR59" s="19"/>
      <c r="LMS59" s="19"/>
      <c r="LMT59" s="19"/>
      <c r="LMU59" s="19"/>
      <c r="LMV59" s="19"/>
      <c r="LMW59" s="19"/>
      <c r="LMX59" s="19"/>
      <c r="LMY59" s="19"/>
      <c r="LMZ59" s="19"/>
      <c r="LNA59" s="19"/>
      <c r="LNB59" s="19"/>
      <c r="LNC59" s="19"/>
      <c r="LND59" s="19"/>
      <c r="LNE59" s="19"/>
      <c r="LNF59" s="19"/>
      <c r="LNG59" s="19"/>
      <c r="LNH59" s="19"/>
      <c r="LNI59" s="19"/>
      <c r="LNJ59" s="19"/>
      <c r="LNK59" s="19"/>
      <c r="LNL59" s="19"/>
      <c r="LNM59" s="19"/>
      <c r="LNN59" s="19"/>
      <c r="LNO59" s="19"/>
      <c r="LNP59" s="19"/>
      <c r="LNQ59" s="19"/>
      <c r="LNR59" s="19"/>
      <c r="LNS59" s="19"/>
      <c r="LNT59" s="19"/>
      <c r="LNU59" s="19"/>
      <c r="LNV59" s="19"/>
      <c r="LNW59" s="19"/>
      <c r="LNX59" s="19"/>
      <c r="LNY59" s="19"/>
      <c r="LNZ59" s="19"/>
      <c r="LOA59" s="19"/>
      <c r="LOB59" s="19"/>
      <c r="LOC59" s="19"/>
      <c r="LOD59" s="19"/>
      <c r="LOE59" s="19"/>
      <c r="LOF59" s="19"/>
      <c r="LOG59" s="19"/>
      <c r="LOH59" s="19"/>
      <c r="LOI59" s="19"/>
      <c r="LOJ59" s="19"/>
      <c r="LOK59" s="19"/>
      <c r="LOL59" s="19"/>
      <c r="LOM59" s="19"/>
      <c r="LON59" s="19"/>
      <c r="LOO59" s="19"/>
      <c r="LOP59" s="19"/>
      <c r="LOQ59" s="19"/>
      <c r="LOR59" s="19"/>
      <c r="LOS59" s="19"/>
      <c r="LOT59" s="19"/>
      <c r="LOU59" s="19"/>
      <c r="LOV59" s="19"/>
      <c r="LOW59" s="19"/>
      <c r="LOX59" s="19"/>
      <c r="LOY59" s="19"/>
      <c r="LOZ59" s="19"/>
      <c r="LPA59" s="19"/>
      <c r="LPB59" s="19"/>
      <c r="LPC59" s="19"/>
      <c r="LPD59" s="19"/>
      <c r="LPE59" s="19"/>
      <c r="LPF59" s="19"/>
      <c r="LPG59" s="19"/>
      <c r="LPH59" s="19"/>
      <c r="LPI59" s="19"/>
      <c r="LPJ59" s="19"/>
      <c r="LPK59" s="19"/>
      <c r="LPL59" s="19"/>
      <c r="LPM59" s="19"/>
      <c r="LPN59" s="19"/>
      <c r="LPO59" s="19"/>
      <c r="LPP59" s="19"/>
      <c r="LPQ59" s="19"/>
      <c r="LPR59" s="19"/>
      <c r="LPS59" s="19"/>
      <c r="LPT59" s="19"/>
      <c r="LPU59" s="19"/>
      <c r="LPV59" s="19"/>
      <c r="LPW59" s="19"/>
      <c r="LPX59" s="19"/>
      <c r="LPY59" s="19"/>
      <c r="LPZ59" s="19"/>
      <c r="LQA59" s="19"/>
      <c r="LQB59" s="19"/>
      <c r="LQC59" s="19"/>
      <c r="LQD59" s="19"/>
      <c r="LQE59" s="19"/>
      <c r="LQF59" s="19"/>
      <c r="LQG59" s="19"/>
      <c r="LQH59" s="19"/>
      <c r="LQI59" s="19"/>
      <c r="LQJ59" s="19"/>
      <c r="LQK59" s="19"/>
      <c r="LQL59" s="19"/>
      <c r="LQM59" s="19"/>
      <c r="LQN59" s="19"/>
      <c r="LQO59" s="19"/>
      <c r="LQP59" s="19"/>
      <c r="LQQ59" s="19"/>
      <c r="LQR59" s="19"/>
      <c r="LQS59" s="19"/>
      <c r="LQT59" s="19"/>
      <c r="LQU59" s="19"/>
      <c r="LQV59" s="19"/>
      <c r="LQW59" s="19"/>
      <c r="LQX59" s="19"/>
      <c r="LQY59" s="19"/>
      <c r="LQZ59" s="19"/>
      <c r="LRA59" s="19"/>
      <c r="LRB59" s="19"/>
      <c r="LRC59" s="19"/>
      <c r="LRD59" s="19"/>
      <c r="LRE59" s="19"/>
      <c r="LRF59" s="19"/>
      <c r="LRG59" s="19"/>
      <c r="LRH59" s="19"/>
      <c r="LRI59" s="19"/>
      <c r="LRJ59" s="19"/>
      <c r="LRK59" s="19"/>
      <c r="LRL59" s="19"/>
      <c r="LRM59" s="19"/>
      <c r="LRN59" s="19"/>
      <c r="LRO59" s="19"/>
      <c r="LRP59" s="19"/>
      <c r="LRQ59" s="19"/>
      <c r="LRR59" s="19"/>
      <c r="LRS59" s="19"/>
      <c r="LRT59" s="19"/>
      <c r="LRU59" s="19"/>
      <c r="LRV59" s="19"/>
      <c r="LRW59" s="19"/>
      <c r="LRX59" s="19"/>
      <c r="LRY59" s="19"/>
      <c r="LRZ59" s="19"/>
      <c r="LSA59" s="19"/>
      <c r="LSB59" s="19"/>
      <c r="LSC59" s="19"/>
      <c r="LSD59" s="19"/>
      <c r="LSE59" s="19"/>
      <c r="LSF59" s="19"/>
      <c r="LSG59" s="19"/>
      <c r="LSH59" s="19"/>
      <c r="LSI59" s="19"/>
      <c r="LSJ59" s="19"/>
      <c r="LSK59" s="19"/>
      <c r="LSL59" s="19"/>
      <c r="LSM59" s="19"/>
      <c r="LSN59" s="19"/>
      <c r="LSO59" s="19"/>
      <c r="LSP59" s="19"/>
      <c r="LSQ59" s="19"/>
      <c r="LSR59" s="19"/>
      <c r="LSS59" s="19"/>
      <c r="LST59" s="19"/>
      <c r="LSU59" s="19"/>
      <c r="LSV59" s="19"/>
      <c r="LSW59" s="19"/>
      <c r="LSX59" s="19"/>
      <c r="LSY59" s="19"/>
      <c r="LSZ59" s="19"/>
      <c r="LTA59" s="19"/>
      <c r="LTB59" s="19"/>
      <c r="LTC59" s="19"/>
      <c r="LTD59" s="19"/>
      <c r="LTE59" s="19"/>
      <c r="LTF59" s="19"/>
      <c r="LTG59" s="19"/>
      <c r="LTH59" s="19"/>
      <c r="LTI59" s="19"/>
      <c r="LTJ59" s="19"/>
      <c r="LTK59" s="19"/>
      <c r="LTL59" s="19"/>
      <c r="LTM59" s="19"/>
      <c r="LTN59" s="19"/>
      <c r="LTO59" s="19"/>
      <c r="LTP59" s="19"/>
      <c r="LTQ59" s="19"/>
      <c r="LTR59" s="19"/>
      <c r="LTS59" s="19"/>
      <c r="LTT59" s="19"/>
      <c r="LTU59" s="19"/>
      <c r="LTV59" s="19"/>
      <c r="LTW59" s="19"/>
      <c r="LTX59" s="19"/>
      <c r="LTY59" s="19"/>
      <c r="LTZ59" s="19"/>
      <c r="LUA59" s="19"/>
      <c r="LUB59" s="19"/>
      <c r="LUC59" s="19"/>
      <c r="LUD59" s="19"/>
      <c r="LUE59" s="19"/>
      <c r="LUF59" s="19"/>
      <c r="LUG59" s="19"/>
      <c r="LUH59" s="19"/>
      <c r="LUI59" s="19"/>
      <c r="LUJ59" s="19"/>
      <c r="LUK59" s="19"/>
      <c r="LUL59" s="19"/>
      <c r="LUM59" s="19"/>
      <c r="LUN59" s="19"/>
      <c r="LUO59" s="19"/>
      <c r="LUP59" s="19"/>
      <c r="LUQ59" s="19"/>
      <c r="LUR59" s="19"/>
      <c r="LUS59" s="19"/>
      <c r="LUT59" s="19"/>
      <c r="LUU59" s="19"/>
      <c r="LUV59" s="19"/>
      <c r="LUW59" s="19"/>
      <c r="LUX59" s="19"/>
      <c r="LUY59" s="19"/>
      <c r="LUZ59" s="19"/>
      <c r="LVA59" s="19"/>
      <c r="LVB59" s="19"/>
      <c r="LVC59" s="19"/>
      <c r="LVD59" s="19"/>
      <c r="LVE59" s="19"/>
      <c r="LVF59" s="19"/>
      <c r="LVG59" s="19"/>
      <c r="LVH59" s="19"/>
      <c r="LVI59" s="19"/>
      <c r="LVJ59" s="19"/>
      <c r="LVK59" s="19"/>
      <c r="LVL59" s="19"/>
      <c r="LVM59" s="19"/>
      <c r="LVN59" s="19"/>
      <c r="LVO59" s="19"/>
      <c r="LVP59" s="19"/>
      <c r="LVQ59" s="19"/>
      <c r="LVR59" s="19"/>
      <c r="LVS59" s="19"/>
      <c r="LVT59" s="19"/>
      <c r="LVU59" s="19"/>
      <c r="LVV59" s="19"/>
      <c r="LVW59" s="19"/>
      <c r="LVX59" s="19"/>
      <c r="LVY59" s="19"/>
      <c r="LVZ59" s="19"/>
      <c r="LWA59" s="19"/>
      <c r="LWB59" s="19"/>
      <c r="LWC59" s="19"/>
      <c r="LWD59" s="19"/>
      <c r="LWE59" s="19"/>
      <c r="LWF59" s="19"/>
      <c r="LWG59" s="19"/>
      <c r="LWH59" s="19"/>
      <c r="LWI59" s="19"/>
      <c r="LWJ59" s="19"/>
      <c r="LWK59" s="19"/>
      <c r="LWL59" s="19"/>
      <c r="LWM59" s="19"/>
      <c r="LWN59" s="19"/>
      <c r="LWO59" s="19"/>
      <c r="LWP59" s="19"/>
      <c r="LWQ59" s="19"/>
      <c r="LWR59" s="19"/>
      <c r="LWS59" s="19"/>
      <c r="LWT59" s="19"/>
      <c r="LWU59" s="19"/>
      <c r="LWV59" s="19"/>
      <c r="LWW59" s="19"/>
      <c r="LWX59" s="19"/>
      <c r="LWY59" s="19"/>
      <c r="LWZ59" s="19"/>
      <c r="LXA59" s="19"/>
      <c r="LXB59" s="19"/>
      <c r="LXC59" s="19"/>
      <c r="LXD59" s="19"/>
      <c r="LXE59" s="19"/>
      <c r="LXF59" s="19"/>
      <c r="LXG59" s="19"/>
      <c r="LXH59" s="19"/>
      <c r="LXI59" s="19"/>
      <c r="LXJ59" s="19"/>
      <c r="LXK59" s="19"/>
      <c r="LXL59" s="19"/>
      <c r="LXM59" s="19"/>
      <c r="LXN59" s="19"/>
      <c r="LXO59" s="19"/>
      <c r="LXP59" s="19"/>
      <c r="LXQ59" s="19"/>
      <c r="LXR59" s="19"/>
      <c r="LXS59" s="19"/>
      <c r="LXT59" s="19"/>
      <c r="LXU59" s="19"/>
      <c r="LXV59" s="19"/>
      <c r="LXW59" s="19"/>
      <c r="LXX59" s="19"/>
      <c r="LXY59" s="19"/>
      <c r="LXZ59" s="19"/>
      <c r="LYA59" s="19"/>
      <c r="LYB59" s="19"/>
      <c r="LYC59" s="19"/>
      <c r="LYD59" s="19"/>
      <c r="LYE59" s="19"/>
      <c r="LYF59" s="19"/>
      <c r="LYG59" s="19"/>
      <c r="LYH59" s="19"/>
      <c r="LYI59" s="19"/>
      <c r="LYJ59" s="19"/>
      <c r="LYK59" s="19"/>
      <c r="LYL59" s="19"/>
      <c r="LYM59" s="19"/>
      <c r="LYN59" s="19"/>
      <c r="LYO59" s="19"/>
      <c r="LYP59" s="19"/>
      <c r="LYQ59" s="19"/>
      <c r="LYR59" s="19"/>
      <c r="LYS59" s="19"/>
      <c r="LYT59" s="19"/>
      <c r="LYU59" s="19"/>
      <c r="LYV59" s="19"/>
      <c r="LYW59" s="19"/>
      <c r="LYX59" s="19"/>
      <c r="LYY59" s="19"/>
      <c r="LYZ59" s="19"/>
      <c r="LZA59" s="19"/>
      <c r="LZB59" s="19"/>
      <c r="LZC59" s="19"/>
      <c r="LZD59" s="19"/>
      <c r="LZE59" s="19"/>
      <c r="LZF59" s="19"/>
      <c r="LZG59" s="19"/>
      <c r="LZH59" s="19"/>
      <c r="LZI59" s="19"/>
      <c r="LZJ59" s="19"/>
      <c r="LZK59" s="19"/>
      <c r="LZL59" s="19"/>
      <c r="LZM59" s="19"/>
      <c r="LZN59" s="19"/>
      <c r="LZO59" s="19"/>
      <c r="LZP59" s="19"/>
      <c r="LZQ59" s="19"/>
      <c r="LZR59" s="19"/>
      <c r="LZS59" s="19"/>
      <c r="LZT59" s="19"/>
      <c r="LZU59" s="19"/>
      <c r="LZV59" s="19"/>
      <c r="LZW59" s="19"/>
      <c r="LZX59" s="19"/>
      <c r="LZY59" s="19"/>
      <c r="LZZ59" s="19"/>
      <c r="MAA59" s="19"/>
      <c r="MAB59" s="19"/>
      <c r="MAC59" s="19"/>
      <c r="MAD59" s="19"/>
      <c r="MAE59" s="19"/>
      <c r="MAF59" s="19"/>
      <c r="MAG59" s="19"/>
      <c r="MAH59" s="19"/>
      <c r="MAI59" s="19"/>
      <c r="MAJ59" s="19"/>
      <c r="MAK59" s="19"/>
      <c r="MAL59" s="19"/>
      <c r="MAM59" s="19"/>
      <c r="MAN59" s="19"/>
      <c r="MAO59" s="19"/>
      <c r="MAP59" s="19"/>
      <c r="MAQ59" s="19"/>
      <c r="MAR59" s="19"/>
      <c r="MAS59" s="19"/>
      <c r="MAT59" s="19"/>
      <c r="MAU59" s="19"/>
      <c r="MAV59" s="19"/>
      <c r="MAW59" s="19"/>
      <c r="MAX59" s="19"/>
      <c r="MAY59" s="19"/>
      <c r="MAZ59" s="19"/>
      <c r="MBA59" s="19"/>
      <c r="MBB59" s="19"/>
      <c r="MBC59" s="19"/>
      <c r="MBD59" s="19"/>
      <c r="MBE59" s="19"/>
      <c r="MBF59" s="19"/>
      <c r="MBG59" s="19"/>
      <c r="MBH59" s="19"/>
      <c r="MBI59" s="19"/>
      <c r="MBJ59" s="19"/>
      <c r="MBK59" s="19"/>
      <c r="MBL59" s="19"/>
      <c r="MBM59" s="19"/>
      <c r="MBN59" s="19"/>
      <c r="MBO59" s="19"/>
      <c r="MBP59" s="19"/>
      <c r="MBQ59" s="19"/>
      <c r="MBR59" s="19"/>
      <c r="MBS59" s="19"/>
      <c r="MBT59" s="19"/>
      <c r="MBU59" s="19"/>
      <c r="MBV59" s="19"/>
      <c r="MBW59" s="19"/>
      <c r="MBX59" s="19"/>
      <c r="MBY59" s="19"/>
      <c r="MBZ59" s="19"/>
      <c r="MCA59" s="19"/>
      <c r="MCB59" s="19"/>
      <c r="MCC59" s="19"/>
      <c r="MCD59" s="19"/>
      <c r="MCE59" s="19"/>
      <c r="MCF59" s="19"/>
      <c r="MCG59" s="19"/>
      <c r="MCH59" s="19"/>
      <c r="MCI59" s="19"/>
      <c r="MCJ59" s="19"/>
      <c r="MCK59" s="19"/>
      <c r="MCL59" s="19"/>
      <c r="MCM59" s="19"/>
      <c r="MCN59" s="19"/>
      <c r="MCO59" s="19"/>
      <c r="MCP59" s="19"/>
      <c r="MCQ59" s="19"/>
      <c r="MCR59" s="19"/>
      <c r="MCS59" s="19"/>
      <c r="MCT59" s="19"/>
      <c r="MCU59" s="19"/>
      <c r="MCV59" s="19"/>
      <c r="MCW59" s="19"/>
      <c r="MCX59" s="19"/>
      <c r="MCY59" s="19"/>
      <c r="MCZ59" s="19"/>
      <c r="MDA59" s="19"/>
      <c r="MDB59" s="19"/>
      <c r="MDC59" s="19"/>
      <c r="MDD59" s="19"/>
      <c r="MDE59" s="19"/>
      <c r="MDF59" s="19"/>
      <c r="MDG59" s="19"/>
      <c r="MDH59" s="19"/>
      <c r="MDI59" s="19"/>
      <c r="MDJ59" s="19"/>
      <c r="MDK59" s="19"/>
      <c r="MDL59" s="19"/>
      <c r="MDM59" s="19"/>
      <c r="MDN59" s="19"/>
      <c r="MDO59" s="19"/>
      <c r="MDP59" s="19"/>
      <c r="MDQ59" s="19"/>
      <c r="MDR59" s="19"/>
      <c r="MDS59" s="19"/>
      <c r="MDT59" s="19"/>
      <c r="MDU59" s="19"/>
      <c r="MDV59" s="19"/>
      <c r="MDW59" s="19"/>
      <c r="MDX59" s="19"/>
      <c r="MDY59" s="19"/>
      <c r="MDZ59" s="19"/>
      <c r="MEA59" s="19"/>
      <c r="MEB59" s="19"/>
      <c r="MEC59" s="19"/>
      <c r="MED59" s="19"/>
      <c r="MEE59" s="19"/>
      <c r="MEF59" s="19"/>
      <c r="MEG59" s="19"/>
      <c r="MEH59" s="19"/>
      <c r="MEI59" s="19"/>
      <c r="MEJ59" s="19"/>
      <c r="MEK59" s="19"/>
      <c r="MEL59" s="19"/>
      <c r="MEM59" s="19"/>
      <c r="MEN59" s="19"/>
      <c r="MEO59" s="19"/>
      <c r="MEP59" s="19"/>
      <c r="MEQ59" s="19"/>
      <c r="MER59" s="19"/>
      <c r="MES59" s="19"/>
      <c r="MET59" s="19"/>
      <c r="MEU59" s="19"/>
      <c r="MEV59" s="19"/>
      <c r="MEW59" s="19"/>
      <c r="MEX59" s="19"/>
      <c r="MEY59" s="19"/>
      <c r="MEZ59" s="19"/>
      <c r="MFA59" s="19"/>
      <c r="MFB59" s="19"/>
      <c r="MFC59" s="19"/>
      <c r="MFD59" s="19"/>
      <c r="MFE59" s="19"/>
      <c r="MFF59" s="19"/>
      <c r="MFG59" s="19"/>
      <c r="MFH59" s="19"/>
      <c r="MFI59" s="19"/>
      <c r="MFJ59" s="19"/>
      <c r="MFK59" s="19"/>
      <c r="MFL59" s="19"/>
      <c r="MFM59" s="19"/>
      <c r="MFN59" s="19"/>
      <c r="MFO59" s="19"/>
      <c r="MFP59" s="19"/>
      <c r="MFQ59" s="19"/>
      <c r="MFR59" s="19"/>
      <c r="MFS59" s="19"/>
      <c r="MFT59" s="19"/>
      <c r="MFU59" s="19"/>
      <c r="MFV59" s="19"/>
      <c r="MFW59" s="19"/>
      <c r="MFX59" s="19"/>
      <c r="MFY59" s="19"/>
      <c r="MFZ59" s="19"/>
      <c r="MGA59" s="19"/>
      <c r="MGB59" s="19"/>
      <c r="MGC59" s="19"/>
      <c r="MGD59" s="19"/>
      <c r="MGE59" s="19"/>
      <c r="MGF59" s="19"/>
      <c r="MGG59" s="19"/>
      <c r="MGH59" s="19"/>
      <c r="MGI59" s="19"/>
      <c r="MGJ59" s="19"/>
      <c r="MGK59" s="19"/>
      <c r="MGL59" s="19"/>
      <c r="MGM59" s="19"/>
      <c r="MGN59" s="19"/>
      <c r="MGO59" s="19"/>
      <c r="MGP59" s="19"/>
      <c r="MGQ59" s="19"/>
      <c r="MGR59" s="19"/>
      <c r="MGS59" s="19"/>
      <c r="MGT59" s="19"/>
      <c r="MGU59" s="19"/>
      <c r="MGV59" s="19"/>
      <c r="MGW59" s="19"/>
      <c r="MGX59" s="19"/>
      <c r="MGY59" s="19"/>
      <c r="MGZ59" s="19"/>
      <c r="MHA59" s="19"/>
      <c r="MHB59" s="19"/>
      <c r="MHC59" s="19"/>
      <c r="MHD59" s="19"/>
      <c r="MHE59" s="19"/>
      <c r="MHF59" s="19"/>
      <c r="MHG59" s="19"/>
      <c r="MHH59" s="19"/>
      <c r="MHI59" s="19"/>
      <c r="MHJ59" s="19"/>
      <c r="MHK59" s="19"/>
      <c r="MHL59" s="19"/>
      <c r="MHM59" s="19"/>
      <c r="MHN59" s="19"/>
      <c r="MHO59" s="19"/>
      <c r="MHP59" s="19"/>
      <c r="MHQ59" s="19"/>
      <c r="MHR59" s="19"/>
      <c r="MHS59" s="19"/>
      <c r="MHT59" s="19"/>
      <c r="MHU59" s="19"/>
      <c r="MHV59" s="19"/>
      <c r="MHW59" s="19"/>
      <c r="MHX59" s="19"/>
      <c r="MHY59" s="19"/>
      <c r="MHZ59" s="19"/>
      <c r="MIA59" s="19"/>
      <c r="MIB59" s="19"/>
      <c r="MIC59" s="19"/>
      <c r="MID59" s="19"/>
      <c r="MIE59" s="19"/>
      <c r="MIF59" s="19"/>
      <c r="MIG59" s="19"/>
      <c r="MIH59" s="19"/>
      <c r="MII59" s="19"/>
      <c r="MIJ59" s="19"/>
      <c r="MIK59" s="19"/>
      <c r="MIL59" s="19"/>
      <c r="MIM59" s="19"/>
      <c r="MIN59" s="19"/>
      <c r="MIO59" s="19"/>
      <c r="MIP59" s="19"/>
      <c r="MIQ59" s="19"/>
      <c r="MIR59" s="19"/>
      <c r="MIS59" s="19"/>
      <c r="MIT59" s="19"/>
      <c r="MIU59" s="19"/>
      <c r="MIV59" s="19"/>
      <c r="MIW59" s="19"/>
      <c r="MIX59" s="19"/>
      <c r="MIY59" s="19"/>
      <c r="MIZ59" s="19"/>
      <c r="MJA59" s="19"/>
      <c r="MJB59" s="19"/>
      <c r="MJC59" s="19"/>
      <c r="MJD59" s="19"/>
      <c r="MJE59" s="19"/>
      <c r="MJF59" s="19"/>
      <c r="MJG59" s="19"/>
      <c r="MJH59" s="19"/>
      <c r="MJI59" s="19"/>
      <c r="MJJ59" s="19"/>
      <c r="MJK59" s="19"/>
      <c r="MJL59" s="19"/>
      <c r="MJM59" s="19"/>
      <c r="MJN59" s="19"/>
      <c r="MJO59" s="19"/>
      <c r="MJP59" s="19"/>
      <c r="MJQ59" s="19"/>
      <c r="MJR59" s="19"/>
      <c r="MJS59" s="19"/>
      <c r="MJT59" s="19"/>
      <c r="MJU59" s="19"/>
      <c r="MJV59" s="19"/>
      <c r="MJW59" s="19"/>
      <c r="MJX59" s="19"/>
      <c r="MJY59" s="19"/>
      <c r="MJZ59" s="19"/>
      <c r="MKA59" s="19"/>
      <c r="MKB59" s="19"/>
      <c r="MKC59" s="19"/>
      <c r="MKD59" s="19"/>
      <c r="MKE59" s="19"/>
      <c r="MKF59" s="19"/>
      <c r="MKG59" s="19"/>
      <c r="MKH59" s="19"/>
      <c r="MKI59" s="19"/>
      <c r="MKJ59" s="19"/>
      <c r="MKK59" s="19"/>
      <c r="MKL59" s="19"/>
      <c r="MKM59" s="19"/>
      <c r="MKN59" s="19"/>
      <c r="MKO59" s="19"/>
      <c r="MKP59" s="19"/>
      <c r="MKQ59" s="19"/>
      <c r="MKR59" s="19"/>
      <c r="MKS59" s="19"/>
      <c r="MKT59" s="19"/>
      <c r="MKU59" s="19"/>
      <c r="MKV59" s="19"/>
      <c r="MKW59" s="19"/>
      <c r="MKX59" s="19"/>
      <c r="MKY59" s="19"/>
      <c r="MKZ59" s="19"/>
      <c r="MLA59" s="19"/>
      <c r="MLB59" s="19"/>
      <c r="MLC59" s="19"/>
      <c r="MLD59" s="19"/>
      <c r="MLE59" s="19"/>
      <c r="MLF59" s="19"/>
      <c r="MLG59" s="19"/>
      <c r="MLH59" s="19"/>
      <c r="MLI59" s="19"/>
      <c r="MLJ59" s="19"/>
      <c r="MLK59" s="19"/>
      <c r="MLL59" s="19"/>
      <c r="MLM59" s="19"/>
      <c r="MLN59" s="19"/>
      <c r="MLO59" s="19"/>
      <c r="MLP59" s="19"/>
      <c r="MLQ59" s="19"/>
      <c r="MLR59" s="19"/>
      <c r="MLS59" s="19"/>
      <c r="MLT59" s="19"/>
      <c r="MLU59" s="19"/>
      <c r="MLV59" s="19"/>
      <c r="MLW59" s="19"/>
      <c r="MLX59" s="19"/>
      <c r="MLY59" s="19"/>
      <c r="MLZ59" s="19"/>
      <c r="MMA59" s="19"/>
      <c r="MMB59" s="19"/>
      <c r="MMC59" s="19"/>
      <c r="MMD59" s="19"/>
      <c r="MME59" s="19"/>
      <c r="MMF59" s="19"/>
      <c r="MMG59" s="19"/>
      <c r="MMH59" s="19"/>
      <c r="MMI59" s="19"/>
      <c r="MMJ59" s="19"/>
      <c r="MMK59" s="19"/>
      <c r="MML59" s="19"/>
      <c r="MMM59" s="19"/>
      <c r="MMN59" s="19"/>
      <c r="MMO59" s="19"/>
      <c r="MMP59" s="19"/>
      <c r="MMQ59" s="19"/>
      <c r="MMR59" s="19"/>
      <c r="MMS59" s="19"/>
      <c r="MMT59" s="19"/>
      <c r="MMU59" s="19"/>
      <c r="MMV59" s="19"/>
      <c r="MMW59" s="19"/>
      <c r="MMX59" s="19"/>
      <c r="MMY59" s="19"/>
      <c r="MMZ59" s="19"/>
      <c r="MNA59" s="19"/>
      <c r="MNB59" s="19"/>
      <c r="MNC59" s="19"/>
      <c r="MND59" s="19"/>
      <c r="MNE59" s="19"/>
      <c r="MNF59" s="19"/>
      <c r="MNG59" s="19"/>
      <c r="MNH59" s="19"/>
      <c r="MNI59" s="19"/>
      <c r="MNJ59" s="19"/>
      <c r="MNK59" s="19"/>
      <c r="MNL59" s="19"/>
      <c r="MNM59" s="19"/>
      <c r="MNN59" s="19"/>
      <c r="MNO59" s="19"/>
      <c r="MNP59" s="19"/>
      <c r="MNQ59" s="19"/>
      <c r="MNR59" s="19"/>
      <c r="MNS59" s="19"/>
      <c r="MNT59" s="19"/>
      <c r="MNU59" s="19"/>
      <c r="MNV59" s="19"/>
      <c r="MNW59" s="19"/>
      <c r="MNX59" s="19"/>
      <c r="MNY59" s="19"/>
      <c r="MNZ59" s="19"/>
      <c r="MOA59" s="19"/>
      <c r="MOB59" s="19"/>
      <c r="MOC59" s="19"/>
      <c r="MOD59" s="19"/>
      <c r="MOE59" s="19"/>
      <c r="MOF59" s="19"/>
      <c r="MOG59" s="19"/>
      <c r="MOH59" s="19"/>
      <c r="MOI59" s="19"/>
      <c r="MOJ59" s="19"/>
      <c r="MOK59" s="19"/>
      <c r="MOL59" s="19"/>
      <c r="MOM59" s="19"/>
      <c r="MON59" s="19"/>
      <c r="MOO59" s="19"/>
      <c r="MOP59" s="19"/>
      <c r="MOQ59" s="19"/>
      <c r="MOR59" s="19"/>
      <c r="MOS59" s="19"/>
      <c r="MOT59" s="19"/>
      <c r="MOU59" s="19"/>
      <c r="MOV59" s="19"/>
      <c r="MOW59" s="19"/>
      <c r="MOX59" s="19"/>
      <c r="MOY59" s="19"/>
      <c r="MOZ59" s="19"/>
      <c r="MPA59" s="19"/>
      <c r="MPB59" s="19"/>
      <c r="MPC59" s="19"/>
      <c r="MPD59" s="19"/>
      <c r="MPE59" s="19"/>
      <c r="MPF59" s="19"/>
      <c r="MPG59" s="19"/>
      <c r="MPH59" s="19"/>
      <c r="MPI59" s="19"/>
      <c r="MPJ59" s="19"/>
      <c r="MPK59" s="19"/>
      <c r="MPL59" s="19"/>
      <c r="MPM59" s="19"/>
      <c r="MPN59" s="19"/>
      <c r="MPO59" s="19"/>
      <c r="MPP59" s="19"/>
      <c r="MPQ59" s="19"/>
      <c r="MPR59" s="19"/>
      <c r="MPS59" s="19"/>
      <c r="MPT59" s="19"/>
      <c r="MPU59" s="19"/>
      <c r="MPV59" s="19"/>
      <c r="MPW59" s="19"/>
      <c r="MPX59" s="19"/>
      <c r="MPY59" s="19"/>
      <c r="MPZ59" s="19"/>
      <c r="MQA59" s="19"/>
      <c r="MQB59" s="19"/>
      <c r="MQC59" s="19"/>
      <c r="MQD59" s="19"/>
      <c r="MQE59" s="19"/>
      <c r="MQF59" s="19"/>
      <c r="MQG59" s="19"/>
      <c r="MQH59" s="19"/>
      <c r="MQI59" s="19"/>
      <c r="MQJ59" s="19"/>
      <c r="MQK59" s="19"/>
      <c r="MQL59" s="19"/>
      <c r="MQM59" s="19"/>
      <c r="MQN59" s="19"/>
      <c r="MQO59" s="19"/>
      <c r="MQP59" s="19"/>
      <c r="MQQ59" s="19"/>
      <c r="MQR59" s="19"/>
      <c r="MQS59" s="19"/>
      <c r="MQT59" s="19"/>
      <c r="MQU59" s="19"/>
      <c r="MQV59" s="19"/>
      <c r="MQW59" s="19"/>
      <c r="MQX59" s="19"/>
      <c r="MQY59" s="19"/>
      <c r="MQZ59" s="19"/>
      <c r="MRA59" s="19"/>
      <c r="MRB59" s="19"/>
      <c r="MRC59" s="19"/>
      <c r="MRD59" s="19"/>
      <c r="MRE59" s="19"/>
      <c r="MRF59" s="19"/>
      <c r="MRG59" s="19"/>
      <c r="MRH59" s="19"/>
      <c r="MRI59" s="19"/>
      <c r="MRJ59" s="19"/>
      <c r="MRK59" s="19"/>
      <c r="MRL59" s="19"/>
      <c r="MRM59" s="19"/>
      <c r="MRN59" s="19"/>
      <c r="MRO59" s="19"/>
      <c r="MRP59" s="19"/>
      <c r="MRQ59" s="19"/>
      <c r="MRR59" s="19"/>
      <c r="MRS59" s="19"/>
      <c r="MRT59" s="19"/>
      <c r="MRU59" s="19"/>
      <c r="MRV59" s="19"/>
      <c r="MRW59" s="19"/>
      <c r="MRX59" s="19"/>
      <c r="MRY59" s="19"/>
      <c r="MRZ59" s="19"/>
      <c r="MSA59" s="19"/>
      <c r="MSB59" s="19"/>
      <c r="MSC59" s="19"/>
      <c r="MSD59" s="19"/>
      <c r="MSE59" s="19"/>
      <c r="MSF59" s="19"/>
      <c r="MSG59" s="19"/>
      <c r="MSH59" s="19"/>
      <c r="MSI59" s="19"/>
      <c r="MSJ59" s="19"/>
      <c r="MSK59" s="19"/>
      <c r="MSL59" s="19"/>
      <c r="MSM59" s="19"/>
      <c r="MSN59" s="19"/>
      <c r="MSO59" s="19"/>
      <c r="MSP59" s="19"/>
      <c r="MSQ59" s="19"/>
      <c r="MSR59" s="19"/>
      <c r="MSS59" s="19"/>
      <c r="MST59" s="19"/>
      <c r="MSU59" s="19"/>
      <c r="MSV59" s="19"/>
      <c r="MSW59" s="19"/>
      <c r="MSX59" s="19"/>
      <c r="MSY59" s="19"/>
      <c r="MSZ59" s="19"/>
      <c r="MTA59" s="19"/>
      <c r="MTB59" s="19"/>
      <c r="MTC59" s="19"/>
      <c r="MTD59" s="19"/>
      <c r="MTE59" s="19"/>
      <c r="MTF59" s="19"/>
      <c r="MTG59" s="19"/>
      <c r="MTH59" s="19"/>
      <c r="MTI59" s="19"/>
      <c r="MTJ59" s="19"/>
      <c r="MTK59" s="19"/>
      <c r="MTL59" s="19"/>
      <c r="MTM59" s="19"/>
      <c r="MTN59" s="19"/>
      <c r="MTO59" s="19"/>
      <c r="MTP59" s="19"/>
      <c r="MTQ59" s="19"/>
      <c r="MTR59" s="19"/>
      <c r="MTS59" s="19"/>
      <c r="MTT59" s="19"/>
      <c r="MTU59" s="19"/>
      <c r="MTV59" s="19"/>
      <c r="MTW59" s="19"/>
      <c r="MTX59" s="19"/>
      <c r="MTY59" s="19"/>
      <c r="MTZ59" s="19"/>
      <c r="MUA59" s="19"/>
      <c r="MUB59" s="19"/>
      <c r="MUC59" s="19"/>
      <c r="MUD59" s="19"/>
      <c r="MUE59" s="19"/>
      <c r="MUF59" s="19"/>
      <c r="MUG59" s="19"/>
      <c r="MUH59" s="19"/>
      <c r="MUI59" s="19"/>
      <c r="MUJ59" s="19"/>
      <c r="MUK59" s="19"/>
      <c r="MUL59" s="19"/>
      <c r="MUM59" s="19"/>
      <c r="MUN59" s="19"/>
      <c r="MUO59" s="19"/>
      <c r="MUP59" s="19"/>
      <c r="MUQ59" s="19"/>
      <c r="MUR59" s="19"/>
      <c r="MUS59" s="19"/>
      <c r="MUT59" s="19"/>
      <c r="MUU59" s="19"/>
      <c r="MUV59" s="19"/>
      <c r="MUW59" s="19"/>
      <c r="MUX59" s="19"/>
      <c r="MUY59" s="19"/>
      <c r="MUZ59" s="19"/>
      <c r="MVA59" s="19"/>
      <c r="MVB59" s="19"/>
      <c r="MVC59" s="19"/>
      <c r="MVD59" s="19"/>
      <c r="MVE59" s="19"/>
      <c r="MVF59" s="19"/>
      <c r="MVG59" s="19"/>
      <c r="MVH59" s="19"/>
      <c r="MVI59" s="19"/>
      <c r="MVJ59" s="19"/>
      <c r="MVK59" s="19"/>
      <c r="MVL59" s="19"/>
      <c r="MVM59" s="19"/>
      <c r="MVN59" s="19"/>
      <c r="MVO59" s="19"/>
      <c r="MVP59" s="19"/>
      <c r="MVQ59" s="19"/>
      <c r="MVR59" s="19"/>
      <c r="MVS59" s="19"/>
      <c r="MVT59" s="19"/>
      <c r="MVU59" s="19"/>
      <c r="MVV59" s="19"/>
      <c r="MVW59" s="19"/>
      <c r="MVX59" s="19"/>
      <c r="MVY59" s="19"/>
      <c r="MVZ59" s="19"/>
      <c r="MWA59" s="19"/>
      <c r="MWB59" s="19"/>
      <c r="MWC59" s="19"/>
      <c r="MWD59" s="19"/>
      <c r="MWE59" s="19"/>
      <c r="MWF59" s="19"/>
      <c r="MWG59" s="19"/>
      <c r="MWH59" s="19"/>
      <c r="MWI59" s="19"/>
      <c r="MWJ59" s="19"/>
      <c r="MWK59" s="19"/>
      <c r="MWL59" s="19"/>
      <c r="MWM59" s="19"/>
      <c r="MWN59" s="19"/>
      <c r="MWO59" s="19"/>
      <c r="MWP59" s="19"/>
      <c r="MWQ59" s="19"/>
      <c r="MWR59" s="19"/>
      <c r="MWS59" s="19"/>
      <c r="MWT59" s="19"/>
      <c r="MWU59" s="19"/>
      <c r="MWV59" s="19"/>
      <c r="MWW59" s="19"/>
      <c r="MWX59" s="19"/>
      <c r="MWY59" s="19"/>
      <c r="MWZ59" s="19"/>
      <c r="MXA59" s="19"/>
      <c r="MXB59" s="19"/>
      <c r="MXC59" s="19"/>
      <c r="MXD59" s="19"/>
      <c r="MXE59" s="19"/>
      <c r="MXF59" s="19"/>
      <c r="MXG59" s="19"/>
      <c r="MXH59" s="19"/>
      <c r="MXI59" s="19"/>
      <c r="MXJ59" s="19"/>
      <c r="MXK59" s="19"/>
      <c r="MXL59" s="19"/>
      <c r="MXM59" s="19"/>
      <c r="MXN59" s="19"/>
      <c r="MXO59" s="19"/>
      <c r="MXP59" s="19"/>
      <c r="MXQ59" s="19"/>
      <c r="MXR59" s="19"/>
      <c r="MXS59" s="19"/>
      <c r="MXT59" s="19"/>
      <c r="MXU59" s="19"/>
      <c r="MXV59" s="19"/>
      <c r="MXW59" s="19"/>
      <c r="MXX59" s="19"/>
      <c r="MXY59" s="19"/>
      <c r="MXZ59" s="19"/>
      <c r="MYA59" s="19"/>
      <c r="MYB59" s="19"/>
      <c r="MYC59" s="19"/>
      <c r="MYD59" s="19"/>
      <c r="MYE59" s="19"/>
      <c r="MYF59" s="19"/>
      <c r="MYG59" s="19"/>
      <c r="MYH59" s="19"/>
      <c r="MYI59" s="19"/>
      <c r="MYJ59" s="19"/>
      <c r="MYK59" s="19"/>
      <c r="MYL59" s="19"/>
      <c r="MYM59" s="19"/>
      <c r="MYN59" s="19"/>
      <c r="MYO59" s="19"/>
      <c r="MYP59" s="19"/>
      <c r="MYQ59" s="19"/>
      <c r="MYR59" s="19"/>
      <c r="MYS59" s="19"/>
      <c r="MYT59" s="19"/>
      <c r="MYU59" s="19"/>
      <c r="MYV59" s="19"/>
      <c r="MYW59" s="19"/>
      <c r="MYX59" s="19"/>
      <c r="MYY59" s="19"/>
      <c r="MYZ59" s="19"/>
      <c r="MZA59" s="19"/>
      <c r="MZB59" s="19"/>
      <c r="MZC59" s="19"/>
      <c r="MZD59" s="19"/>
      <c r="MZE59" s="19"/>
      <c r="MZF59" s="19"/>
      <c r="MZG59" s="19"/>
      <c r="MZH59" s="19"/>
      <c r="MZI59" s="19"/>
      <c r="MZJ59" s="19"/>
      <c r="MZK59" s="19"/>
      <c r="MZL59" s="19"/>
      <c r="MZM59" s="19"/>
      <c r="MZN59" s="19"/>
      <c r="MZO59" s="19"/>
      <c r="MZP59" s="19"/>
      <c r="MZQ59" s="19"/>
      <c r="MZR59" s="19"/>
      <c r="MZS59" s="19"/>
      <c r="MZT59" s="19"/>
      <c r="MZU59" s="19"/>
      <c r="MZV59" s="19"/>
      <c r="MZW59" s="19"/>
      <c r="MZX59" s="19"/>
      <c r="MZY59" s="19"/>
      <c r="MZZ59" s="19"/>
      <c r="NAA59" s="19"/>
      <c r="NAB59" s="19"/>
      <c r="NAC59" s="19"/>
      <c r="NAD59" s="19"/>
      <c r="NAE59" s="19"/>
      <c r="NAF59" s="19"/>
      <c r="NAG59" s="19"/>
      <c r="NAH59" s="19"/>
      <c r="NAI59" s="19"/>
      <c r="NAJ59" s="19"/>
      <c r="NAK59" s="19"/>
      <c r="NAL59" s="19"/>
      <c r="NAM59" s="19"/>
      <c r="NAN59" s="19"/>
      <c r="NAO59" s="19"/>
      <c r="NAP59" s="19"/>
      <c r="NAQ59" s="19"/>
      <c r="NAR59" s="19"/>
      <c r="NAS59" s="19"/>
      <c r="NAT59" s="19"/>
      <c r="NAU59" s="19"/>
      <c r="NAV59" s="19"/>
      <c r="NAW59" s="19"/>
      <c r="NAX59" s="19"/>
      <c r="NAY59" s="19"/>
      <c r="NAZ59" s="19"/>
      <c r="NBA59" s="19"/>
      <c r="NBB59" s="19"/>
      <c r="NBC59" s="19"/>
      <c r="NBD59" s="19"/>
      <c r="NBE59" s="19"/>
      <c r="NBF59" s="19"/>
      <c r="NBG59" s="19"/>
      <c r="NBH59" s="19"/>
      <c r="NBI59" s="19"/>
      <c r="NBJ59" s="19"/>
      <c r="NBK59" s="19"/>
      <c r="NBL59" s="19"/>
      <c r="NBM59" s="19"/>
      <c r="NBN59" s="19"/>
      <c r="NBO59" s="19"/>
      <c r="NBP59" s="19"/>
      <c r="NBQ59" s="19"/>
      <c r="NBR59" s="19"/>
      <c r="NBS59" s="19"/>
      <c r="NBT59" s="19"/>
      <c r="NBU59" s="19"/>
      <c r="NBV59" s="19"/>
      <c r="NBW59" s="19"/>
      <c r="NBX59" s="19"/>
      <c r="NBY59" s="19"/>
      <c r="NBZ59" s="19"/>
      <c r="NCA59" s="19"/>
      <c r="NCB59" s="19"/>
      <c r="NCC59" s="19"/>
      <c r="NCD59" s="19"/>
      <c r="NCE59" s="19"/>
      <c r="NCF59" s="19"/>
      <c r="NCG59" s="19"/>
      <c r="NCH59" s="19"/>
      <c r="NCI59" s="19"/>
      <c r="NCJ59" s="19"/>
      <c r="NCK59" s="19"/>
      <c r="NCL59" s="19"/>
      <c r="NCM59" s="19"/>
      <c r="NCN59" s="19"/>
      <c r="NCO59" s="19"/>
      <c r="NCP59" s="19"/>
      <c r="NCQ59" s="19"/>
      <c r="NCR59" s="19"/>
      <c r="NCS59" s="19"/>
      <c r="NCT59" s="19"/>
      <c r="NCU59" s="19"/>
      <c r="NCV59" s="19"/>
      <c r="NCW59" s="19"/>
      <c r="NCX59" s="19"/>
      <c r="NCY59" s="19"/>
      <c r="NCZ59" s="19"/>
      <c r="NDA59" s="19"/>
      <c r="NDB59" s="19"/>
      <c r="NDC59" s="19"/>
      <c r="NDD59" s="19"/>
      <c r="NDE59" s="19"/>
      <c r="NDF59" s="19"/>
      <c r="NDG59" s="19"/>
      <c r="NDH59" s="19"/>
      <c r="NDI59" s="19"/>
      <c r="NDJ59" s="19"/>
      <c r="NDK59" s="19"/>
      <c r="NDL59" s="19"/>
      <c r="NDM59" s="19"/>
      <c r="NDN59" s="19"/>
      <c r="NDO59" s="19"/>
      <c r="NDP59" s="19"/>
      <c r="NDQ59" s="19"/>
      <c r="NDR59" s="19"/>
      <c r="NDS59" s="19"/>
      <c r="NDT59" s="19"/>
      <c r="NDU59" s="19"/>
      <c r="NDV59" s="19"/>
      <c r="NDW59" s="19"/>
      <c r="NDX59" s="19"/>
      <c r="NDY59" s="19"/>
      <c r="NDZ59" s="19"/>
      <c r="NEA59" s="19"/>
      <c r="NEB59" s="19"/>
      <c r="NEC59" s="19"/>
      <c r="NED59" s="19"/>
      <c r="NEE59" s="19"/>
      <c r="NEF59" s="19"/>
      <c r="NEG59" s="19"/>
      <c r="NEH59" s="19"/>
      <c r="NEI59" s="19"/>
      <c r="NEJ59" s="19"/>
      <c r="NEK59" s="19"/>
      <c r="NEL59" s="19"/>
      <c r="NEM59" s="19"/>
      <c r="NEN59" s="19"/>
      <c r="NEO59" s="19"/>
      <c r="NEP59" s="19"/>
      <c r="NEQ59" s="19"/>
      <c r="NER59" s="19"/>
      <c r="NES59" s="19"/>
      <c r="NET59" s="19"/>
      <c r="NEU59" s="19"/>
      <c r="NEV59" s="19"/>
      <c r="NEW59" s="19"/>
      <c r="NEX59" s="19"/>
      <c r="NEY59" s="19"/>
      <c r="NEZ59" s="19"/>
      <c r="NFA59" s="19"/>
      <c r="NFB59" s="19"/>
      <c r="NFC59" s="19"/>
      <c r="NFD59" s="19"/>
      <c r="NFE59" s="19"/>
      <c r="NFF59" s="19"/>
      <c r="NFG59" s="19"/>
      <c r="NFH59" s="19"/>
      <c r="NFI59" s="19"/>
      <c r="NFJ59" s="19"/>
      <c r="NFK59" s="19"/>
      <c r="NFL59" s="19"/>
      <c r="NFM59" s="19"/>
      <c r="NFN59" s="19"/>
      <c r="NFO59" s="19"/>
      <c r="NFP59" s="19"/>
      <c r="NFQ59" s="19"/>
      <c r="NFR59" s="19"/>
      <c r="NFS59" s="19"/>
      <c r="NFT59" s="19"/>
      <c r="NFU59" s="19"/>
      <c r="NFV59" s="19"/>
      <c r="NFW59" s="19"/>
      <c r="NFX59" s="19"/>
      <c r="NFY59" s="19"/>
      <c r="NFZ59" s="19"/>
      <c r="NGA59" s="19"/>
      <c r="NGB59" s="19"/>
      <c r="NGC59" s="19"/>
      <c r="NGD59" s="19"/>
      <c r="NGE59" s="19"/>
      <c r="NGF59" s="19"/>
      <c r="NGG59" s="19"/>
      <c r="NGH59" s="19"/>
      <c r="NGI59" s="19"/>
      <c r="NGJ59" s="19"/>
      <c r="NGK59" s="19"/>
      <c r="NGL59" s="19"/>
      <c r="NGM59" s="19"/>
      <c r="NGN59" s="19"/>
      <c r="NGO59" s="19"/>
      <c r="NGP59" s="19"/>
      <c r="NGQ59" s="19"/>
      <c r="NGR59" s="19"/>
      <c r="NGS59" s="19"/>
      <c r="NGT59" s="19"/>
      <c r="NGU59" s="19"/>
      <c r="NGV59" s="19"/>
      <c r="NGW59" s="19"/>
      <c r="NGX59" s="19"/>
      <c r="NGY59" s="19"/>
      <c r="NGZ59" s="19"/>
      <c r="NHA59" s="19"/>
      <c r="NHB59" s="19"/>
      <c r="NHC59" s="19"/>
      <c r="NHD59" s="19"/>
      <c r="NHE59" s="19"/>
      <c r="NHF59" s="19"/>
      <c r="NHG59" s="19"/>
      <c r="NHH59" s="19"/>
      <c r="NHI59" s="19"/>
      <c r="NHJ59" s="19"/>
      <c r="NHK59" s="19"/>
      <c r="NHL59" s="19"/>
      <c r="NHM59" s="19"/>
      <c r="NHN59" s="19"/>
      <c r="NHO59" s="19"/>
      <c r="NHP59" s="19"/>
      <c r="NHQ59" s="19"/>
      <c r="NHR59" s="19"/>
      <c r="NHS59" s="19"/>
      <c r="NHT59" s="19"/>
      <c r="NHU59" s="19"/>
      <c r="NHV59" s="19"/>
      <c r="NHW59" s="19"/>
      <c r="NHX59" s="19"/>
      <c r="NHY59" s="19"/>
      <c r="NHZ59" s="19"/>
      <c r="NIA59" s="19"/>
      <c r="NIB59" s="19"/>
      <c r="NIC59" s="19"/>
      <c r="NID59" s="19"/>
      <c r="NIE59" s="19"/>
      <c r="NIF59" s="19"/>
      <c r="NIG59" s="19"/>
      <c r="NIH59" s="19"/>
      <c r="NII59" s="19"/>
      <c r="NIJ59" s="19"/>
      <c r="NIK59" s="19"/>
      <c r="NIL59" s="19"/>
      <c r="NIM59" s="19"/>
      <c r="NIN59" s="19"/>
      <c r="NIO59" s="19"/>
      <c r="NIP59" s="19"/>
      <c r="NIQ59" s="19"/>
      <c r="NIR59" s="19"/>
      <c r="NIS59" s="19"/>
      <c r="NIT59" s="19"/>
      <c r="NIU59" s="19"/>
      <c r="NIV59" s="19"/>
      <c r="NIW59" s="19"/>
      <c r="NIX59" s="19"/>
      <c r="NIY59" s="19"/>
      <c r="NIZ59" s="19"/>
      <c r="NJA59" s="19"/>
      <c r="NJB59" s="19"/>
      <c r="NJC59" s="19"/>
      <c r="NJD59" s="19"/>
      <c r="NJE59" s="19"/>
      <c r="NJF59" s="19"/>
      <c r="NJG59" s="19"/>
      <c r="NJH59" s="19"/>
      <c r="NJI59" s="19"/>
      <c r="NJJ59" s="19"/>
      <c r="NJK59" s="19"/>
      <c r="NJL59" s="19"/>
      <c r="NJM59" s="19"/>
      <c r="NJN59" s="19"/>
      <c r="NJO59" s="19"/>
      <c r="NJP59" s="19"/>
      <c r="NJQ59" s="19"/>
      <c r="NJR59" s="19"/>
      <c r="NJS59" s="19"/>
      <c r="NJT59" s="19"/>
      <c r="NJU59" s="19"/>
      <c r="NJV59" s="19"/>
      <c r="NJW59" s="19"/>
      <c r="NJX59" s="19"/>
      <c r="NJY59" s="19"/>
      <c r="NJZ59" s="19"/>
      <c r="NKA59" s="19"/>
      <c r="NKB59" s="19"/>
      <c r="NKC59" s="19"/>
      <c r="NKD59" s="19"/>
      <c r="NKE59" s="19"/>
      <c r="NKF59" s="19"/>
      <c r="NKG59" s="19"/>
      <c r="NKH59" s="19"/>
      <c r="NKI59" s="19"/>
      <c r="NKJ59" s="19"/>
      <c r="NKK59" s="19"/>
      <c r="NKL59" s="19"/>
      <c r="NKM59" s="19"/>
      <c r="NKN59" s="19"/>
      <c r="NKO59" s="19"/>
      <c r="NKP59" s="19"/>
      <c r="NKQ59" s="19"/>
      <c r="NKR59" s="19"/>
      <c r="NKS59" s="19"/>
      <c r="NKT59" s="19"/>
      <c r="NKU59" s="19"/>
      <c r="NKV59" s="19"/>
      <c r="NKW59" s="19"/>
      <c r="NKX59" s="19"/>
      <c r="NKY59" s="19"/>
      <c r="NKZ59" s="19"/>
      <c r="NLA59" s="19"/>
      <c r="NLB59" s="19"/>
      <c r="NLC59" s="19"/>
      <c r="NLD59" s="19"/>
      <c r="NLE59" s="19"/>
      <c r="NLF59" s="19"/>
      <c r="NLG59" s="19"/>
      <c r="NLH59" s="19"/>
      <c r="NLI59" s="19"/>
      <c r="NLJ59" s="19"/>
      <c r="NLK59" s="19"/>
      <c r="NLL59" s="19"/>
      <c r="NLM59" s="19"/>
      <c r="NLN59" s="19"/>
      <c r="NLO59" s="19"/>
      <c r="NLP59" s="19"/>
      <c r="NLQ59" s="19"/>
      <c r="NLR59" s="19"/>
      <c r="NLS59" s="19"/>
      <c r="NLT59" s="19"/>
      <c r="NLU59" s="19"/>
      <c r="NLV59" s="19"/>
      <c r="NLW59" s="19"/>
      <c r="NLX59" s="19"/>
      <c r="NLY59" s="19"/>
      <c r="NLZ59" s="19"/>
      <c r="NMA59" s="19"/>
      <c r="NMB59" s="19"/>
      <c r="NMC59" s="19"/>
      <c r="NMD59" s="19"/>
      <c r="NME59" s="19"/>
      <c r="NMF59" s="19"/>
      <c r="NMG59" s="19"/>
      <c r="NMH59" s="19"/>
      <c r="NMI59" s="19"/>
      <c r="NMJ59" s="19"/>
      <c r="NMK59" s="19"/>
      <c r="NML59" s="19"/>
      <c r="NMM59" s="19"/>
      <c r="NMN59" s="19"/>
      <c r="NMO59" s="19"/>
      <c r="NMP59" s="19"/>
      <c r="NMQ59" s="19"/>
      <c r="NMR59" s="19"/>
      <c r="NMS59" s="19"/>
      <c r="NMT59" s="19"/>
      <c r="NMU59" s="19"/>
      <c r="NMV59" s="19"/>
      <c r="NMW59" s="19"/>
      <c r="NMX59" s="19"/>
      <c r="NMY59" s="19"/>
      <c r="NMZ59" s="19"/>
      <c r="NNA59" s="19"/>
      <c r="NNB59" s="19"/>
      <c r="NNC59" s="19"/>
      <c r="NND59" s="19"/>
      <c r="NNE59" s="19"/>
      <c r="NNF59" s="19"/>
      <c r="NNG59" s="19"/>
      <c r="NNH59" s="19"/>
      <c r="NNI59" s="19"/>
      <c r="NNJ59" s="19"/>
      <c r="NNK59" s="19"/>
      <c r="NNL59" s="19"/>
      <c r="NNM59" s="19"/>
      <c r="NNN59" s="19"/>
      <c r="NNO59" s="19"/>
      <c r="NNP59" s="19"/>
      <c r="NNQ59" s="19"/>
      <c r="NNR59" s="19"/>
      <c r="NNS59" s="19"/>
      <c r="NNT59" s="19"/>
      <c r="NNU59" s="19"/>
      <c r="NNV59" s="19"/>
      <c r="NNW59" s="19"/>
      <c r="NNX59" s="19"/>
      <c r="NNY59" s="19"/>
      <c r="NNZ59" s="19"/>
      <c r="NOA59" s="19"/>
      <c r="NOB59" s="19"/>
      <c r="NOC59" s="19"/>
      <c r="NOD59" s="19"/>
      <c r="NOE59" s="19"/>
      <c r="NOF59" s="19"/>
      <c r="NOG59" s="19"/>
      <c r="NOH59" s="19"/>
      <c r="NOI59" s="19"/>
      <c r="NOJ59" s="19"/>
      <c r="NOK59" s="19"/>
      <c r="NOL59" s="19"/>
      <c r="NOM59" s="19"/>
      <c r="NON59" s="19"/>
      <c r="NOO59" s="19"/>
      <c r="NOP59" s="19"/>
      <c r="NOQ59" s="19"/>
      <c r="NOR59" s="19"/>
      <c r="NOS59" s="19"/>
      <c r="NOT59" s="19"/>
      <c r="NOU59" s="19"/>
      <c r="NOV59" s="19"/>
      <c r="NOW59" s="19"/>
      <c r="NOX59" s="19"/>
      <c r="NOY59" s="19"/>
      <c r="NOZ59" s="19"/>
      <c r="NPA59" s="19"/>
      <c r="NPB59" s="19"/>
      <c r="NPC59" s="19"/>
      <c r="NPD59" s="19"/>
      <c r="NPE59" s="19"/>
      <c r="NPF59" s="19"/>
      <c r="NPG59" s="19"/>
      <c r="NPH59" s="19"/>
      <c r="NPI59" s="19"/>
      <c r="NPJ59" s="19"/>
      <c r="NPK59" s="19"/>
      <c r="NPL59" s="19"/>
      <c r="NPM59" s="19"/>
      <c r="NPN59" s="19"/>
      <c r="NPO59" s="19"/>
      <c r="NPP59" s="19"/>
      <c r="NPQ59" s="19"/>
      <c r="NPR59" s="19"/>
      <c r="NPS59" s="19"/>
      <c r="NPT59" s="19"/>
      <c r="NPU59" s="19"/>
      <c r="NPV59" s="19"/>
      <c r="NPW59" s="19"/>
      <c r="NPX59" s="19"/>
      <c r="NPY59" s="19"/>
      <c r="NPZ59" s="19"/>
      <c r="NQA59" s="19"/>
      <c r="NQB59" s="19"/>
      <c r="NQC59" s="19"/>
      <c r="NQD59" s="19"/>
      <c r="NQE59" s="19"/>
      <c r="NQF59" s="19"/>
      <c r="NQG59" s="19"/>
      <c r="NQH59" s="19"/>
      <c r="NQI59" s="19"/>
      <c r="NQJ59" s="19"/>
      <c r="NQK59" s="19"/>
      <c r="NQL59" s="19"/>
      <c r="NQM59" s="19"/>
      <c r="NQN59" s="19"/>
      <c r="NQO59" s="19"/>
      <c r="NQP59" s="19"/>
      <c r="NQQ59" s="19"/>
      <c r="NQR59" s="19"/>
      <c r="NQS59" s="19"/>
      <c r="NQT59" s="19"/>
      <c r="NQU59" s="19"/>
      <c r="NQV59" s="19"/>
      <c r="NQW59" s="19"/>
      <c r="NQX59" s="19"/>
      <c r="NQY59" s="19"/>
      <c r="NQZ59" s="19"/>
      <c r="NRA59" s="19"/>
      <c r="NRB59" s="19"/>
      <c r="NRC59" s="19"/>
      <c r="NRD59" s="19"/>
      <c r="NRE59" s="19"/>
      <c r="NRF59" s="19"/>
      <c r="NRG59" s="19"/>
      <c r="NRH59" s="19"/>
      <c r="NRI59" s="19"/>
      <c r="NRJ59" s="19"/>
      <c r="NRK59" s="19"/>
      <c r="NRL59" s="19"/>
      <c r="NRM59" s="19"/>
      <c r="NRN59" s="19"/>
      <c r="NRO59" s="19"/>
      <c r="NRP59" s="19"/>
      <c r="NRQ59" s="19"/>
      <c r="NRR59" s="19"/>
      <c r="NRS59" s="19"/>
      <c r="NRT59" s="19"/>
      <c r="NRU59" s="19"/>
      <c r="NRV59" s="19"/>
      <c r="NRW59" s="19"/>
      <c r="NRX59" s="19"/>
      <c r="NRY59" s="19"/>
      <c r="NRZ59" s="19"/>
      <c r="NSA59" s="19"/>
      <c r="NSB59" s="19"/>
      <c r="NSC59" s="19"/>
      <c r="NSD59" s="19"/>
      <c r="NSE59" s="19"/>
      <c r="NSF59" s="19"/>
      <c r="NSG59" s="19"/>
      <c r="NSH59" s="19"/>
      <c r="NSI59" s="19"/>
      <c r="NSJ59" s="19"/>
      <c r="NSK59" s="19"/>
      <c r="NSL59" s="19"/>
      <c r="NSM59" s="19"/>
      <c r="NSN59" s="19"/>
      <c r="NSO59" s="19"/>
      <c r="NSP59" s="19"/>
      <c r="NSQ59" s="19"/>
      <c r="NSR59" s="19"/>
      <c r="NSS59" s="19"/>
      <c r="NST59" s="19"/>
      <c r="NSU59" s="19"/>
      <c r="NSV59" s="19"/>
      <c r="NSW59" s="19"/>
      <c r="NSX59" s="19"/>
      <c r="NSY59" s="19"/>
      <c r="NSZ59" s="19"/>
      <c r="NTA59" s="19"/>
      <c r="NTB59" s="19"/>
      <c r="NTC59" s="19"/>
      <c r="NTD59" s="19"/>
      <c r="NTE59" s="19"/>
      <c r="NTF59" s="19"/>
      <c r="NTG59" s="19"/>
      <c r="NTH59" s="19"/>
      <c r="NTI59" s="19"/>
      <c r="NTJ59" s="19"/>
      <c r="NTK59" s="19"/>
      <c r="NTL59" s="19"/>
      <c r="NTM59" s="19"/>
      <c r="NTN59" s="19"/>
      <c r="NTO59" s="19"/>
      <c r="NTP59" s="19"/>
      <c r="NTQ59" s="19"/>
      <c r="NTR59" s="19"/>
      <c r="NTS59" s="19"/>
      <c r="NTT59" s="19"/>
      <c r="NTU59" s="19"/>
      <c r="NTV59" s="19"/>
      <c r="NTW59" s="19"/>
      <c r="NTX59" s="19"/>
      <c r="NTY59" s="19"/>
      <c r="NTZ59" s="19"/>
      <c r="NUA59" s="19"/>
      <c r="NUB59" s="19"/>
      <c r="NUC59" s="19"/>
      <c r="NUD59" s="19"/>
      <c r="NUE59" s="19"/>
      <c r="NUF59" s="19"/>
      <c r="NUG59" s="19"/>
      <c r="NUH59" s="19"/>
      <c r="NUI59" s="19"/>
      <c r="NUJ59" s="19"/>
      <c r="NUK59" s="19"/>
      <c r="NUL59" s="19"/>
      <c r="NUM59" s="19"/>
      <c r="NUN59" s="19"/>
      <c r="NUO59" s="19"/>
      <c r="NUP59" s="19"/>
      <c r="NUQ59" s="19"/>
      <c r="NUR59" s="19"/>
      <c r="NUS59" s="19"/>
      <c r="NUT59" s="19"/>
      <c r="NUU59" s="19"/>
      <c r="NUV59" s="19"/>
      <c r="NUW59" s="19"/>
      <c r="NUX59" s="19"/>
      <c r="NUY59" s="19"/>
      <c r="NUZ59" s="19"/>
      <c r="NVA59" s="19"/>
      <c r="NVB59" s="19"/>
      <c r="NVC59" s="19"/>
      <c r="NVD59" s="19"/>
      <c r="NVE59" s="19"/>
      <c r="NVF59" s="19"/>
      <c r="NVG59" s="19"/>
      <c r="NVH59" s="19"/>
      <c r="NVI59" s="19"/>
      <c r="NVJ59" s="19"/>
      <c r="NVK59" s="19"/>
      <c r="NVL59" s="19"/>
      <c r="NVM59" s="19"/>
      <c r="NVN59" s="19"/>
      <c r="NVO59" s="19"/>
      <c r="NVP59" s="19"/>
      <c r="NVQ59" s="19"/>
      <c r="NVR59" s="19"/>
      <c r="NVS59" s="19"/>
      <c r="NVT59" s="19"/>
      <c r="NVU59" s="19"/>
      <c r="NVV59" s="19"/>
      <c r="NVW59" s="19"/>
      <c r="NVX59" s="19"/>
      <c r="NVY59" s="19"/>
      <c r="NVZ59" s="19"/>
      <c r="NWA59" s="19"/>
      <c r="NWB59" s="19"/>
      <c r="NWC59" s="19"/>
      <c r="NWD59" s="19"/>
      <c r="NWE59" s="19"/>
      <c r="NWF59" s="19"/>
      <c r="NWG59" s="19"/>
      <c r="NWH59" s="19"/>
      <c r="NWI59" s="19"/>
      <c r="NWJ59" s="19"/>
      <c r="NWK59" s="19"/>
      <c r="NWL59" s="19"/>
      <c r="NWM59" s="19"/>
      <c r="NWN59" s="19"/>
      <c r="NWO59" s="19"/>
      <c r="NWP59" s="19"/>
      <c r="NWQ59" s="19"/>
      <c r="NWR59" s="19"/>
      <c r="NWS59" s="19"/>
      <c r="NWT59" s="19"/>
      <c r="NWU59" s="19"/>
      <c r="NWV59" s="19"/>
      <c r="NWW59" s="19"/>
      <c r="NWX59" s="19"/>
      <c r="NWY59" s="19"/>
      <c r="NWZ59" s="19"/>
      <c r="NXA59" s="19"/>
      <c r="NXB59" s="19"/>
      <c r="NXC59" s="19"/>
      <c r="NXD59" s="19"/>
      <c r="NXE59" s="19"/>
      <c r="NXF59" s="19"/>
      <c r="NXG59" s="19"/>
      <c r="NXH59" s="19"/>
      <c r="NXI59" s="19"/>
      <c r="NXJ59" s="19"/>
      <c r="NXK59" s="19"/>
      <c r="NXL59" s="19"/>
      <c r="NXM59" s="19"/>
      <c r="NXN59" s="19"/>
      <c r="NXO59" s="19"/>
      <c r="NXP59" s="19"/>
      <c r="NXQ59" s="19"/>
      <c r="NXR59" s="19"/>
      <c r="NXS59" s="19"/>
      <c r="NXT59" s="19"/>
      <c r="NXU59" s="19"/>
      <c r="NXV59" s="19"/>
      <c r="NXW59" s="19"/>
      <c r="NXX59" s="19"/>
      <c r="NXY59" s="19"/>
      <c r="NXZ59" s="19"/>
      <c r="NYA59" s="19"/>
      <c r="NYB59" s="19"/>
      <c r="NYC59" s="19"/>
      <c r="NYD59" s="19"/>
      <c r="NYE59" s="19"/>
      <c r="NYF59" s="19"/>
      <c r="NYG59" s="19"/>
      <c r="NYH59" s="19"/>
      <c r="NYI59" s="19"/>
      <c r="NYJ59" s="19"/>
      <c r="NYK59" s="19"/>
      <c r="NYL59" s="19"/>
      <c r="NYM59" s="19"/>
      <c r="NYN59" s="19"/>
      <c r="NYO59" s="19"/>
      <c r="NYP59" s="19"/>
      <c r="NYQ59" s="19"/>
      <c r="NYR59" s="19"/>
      <c r="NYS59" s="19"/>
      <c r="NYT59" s="19"/>
      <c r="NYU59" s="19"/>
      <c r="NYV59" s="19"/>
      <c r="NYW59" s="19"/>
      <c r="NYX59" s="19"/>
      <c r="NYY59" s="19"/>
      <c r="NYZ59" s="19"/>
      <c r="NZA59" s="19"/>
      <c r="NZB59" s="19"/>
      <c r="NZC59" s="19"/>
      <c r="NZD59" s="19"/>
      <c r="NZE59" s="19"/>
      <c r="NZF59" s="19"/>
      <c r="NZG59" s="19"/>
      <c r="NZH59" s="19"/>
      <c r="NZI59" s="19"/>
      <c r="NZJ59" s="19"/>
      <c r="NZK59" s="19"/>
      <c r="NZL59" s="19"/>
      <c r="NZM59" s="19"/>
      <c r="NZN59" s="19"/>
      <c r="NZO59" s="19"/>
      <c r="NZP59" s="19"/>
      <c r="NZQ59" s="19"/>
      <c r="NZR59" s="19"/>
      <c r="NZS59" s="19"/>
      <c r="NZT59" s="19"/>
      <c r="NZU59" s="19"/>
      <c r="NZV59" s="19"/>
      <c r="NZW59" s="19"/>
      <c r="NZX59" s="19"/>
      <c r="NZY59" s="19"/>
      <c r="NZZ59" s="19"/>
      <c r="OAA59" s="19"/>
      <c r="OAB59" s="19"/>
      <c r="OAC59" s="19"/>
      <c r="OAD59" s="19"/>
      <c r="OAE59" s="19"/>
      <c r="OAF59" s="19"/>
      <c r="OAG59" s="19"/>
      <c r="OAH59" s="19"/>
      <c r="OAI59" s="19"/>
      <c r="OAJ59" s="19"/>
      <c r="OAK59" s="19"/>
      <c r="OAL59" s="19"/>
      <c r="OAM59" s="19"/>
      <c r="OAN59" s="19"/>
      <c r="OAO59" s="19"/>
      <c r="OAP59" s="19"/>
      <c r="OAQ59" s="19"/>
      <c r="OAR59" s="19"/>
      <c r="OAS59" s="19"/>
      <c r="OAT59" s="19"/>
      <c r="OAU59" s="19"/>
      <c r="OAV59" s="19"/>
      <c r="OAW59" s="19"/>
      <c r="OAX59" s="19"/>
      <c r="OAY59" s="19"/>
      <c r="OAZ59" s="19"/>
      <c r="OBA59" s="19"/>
      <c r="OBB59" s="19"/>
      <c r="OBC59" s="19"/>
      <c r="OBD59" s="19"/>
      <c r="OBE59" s="19"/>
      <c r="OBF59" s="19"/>
      <c r="OBG59" s="19"/>
      <c r="OBH59" s="19"/>
      <c r="OBI59" s="19"/>
      <c r="OBJ59" s="19"/>
      <c r="OBK59" s="19"/>
      <c r="OBL59" s="19"/>
      <c r="OBM59" s="19"/>
      <c r="OBN59" s="19"/>
      <c r="OBO59" s="19"/>
      <c r="OBP59" s="19"/>
      <c r="OBQ59" s="19"/>
      <c r="OBR59" s="19"/>
      <c r="OBS59" s="19"/>
      <c r="OBT59" s="19"/>
      <c r="OBU59" s="19"/>
      <c r="OBV59" s="19"/>
      <c r="OBW59" s="19"/>
      <c r="OBX59" s="19"/>
      <c r="OBY59" s="19"/>
      <c r="OBZ59" s="19"/>
      <c r="OCA59" s="19"/>
      <c r="OCB59" s="19"/>
      <c r="OCC59" s="19"/>
      <c r="OCD59" s="19"/>
      <c r="OCE59" s="19"/>
      <c r="OCF59" s="19"/>
      <c r="OCG59" s="19"/>
      <c r="OCH59" s="19"/>
      <c r="OCI59" s="19"/>
      <c r="OCJ59" s="19"/>
      <c r="OCK59" s="19"/>
      <c r="OCL59" s="19"/>
      <c r="OCM59" s="19"/>
      <c r="OCN59" s="19"/>
      <c r="OCO59" s="19"/>
      <c r="OCP59" s="19"/>
      <c r="OCQ59" s="19"/>
      <c r="OCR59" s="19"/>
      <c r="OCS59" s="19"/>
      <c r="OCT59" s="19"/>
      <c r="OCU59" s="19"/>
      <c r="OCV59" s="19"/>
      <c r="OCW59" s="19"/>
      <c r="OCX59" s="19"/>
      <c r="OCY59" s="19"/>
      <c r="OCZ59" s="19"/>
      <c r="ODA59" s="19"/>
      <c r="ODB59" s="19"/>
      <c r="ODC59" s="19"/>
      <c r="ODD59" s="19"/>
      <c r="ODE59" s="19"/>
      <c r="ODF59" s="19"/>
      <c r="ODG59" s="19"/>
      <c r="ODH59" s="19"/>
      <c r="ODI59" s="19"/>
      <c r="ODJ59" s="19"/>
      <c r="ODK59" s="19"/>
      <c r="ODL59" s="19"/>
      <c r="ODM59" s="19"/>
      <c r="ODN59" s="19"/>
      <c r="ODO59" s="19"/>
      <c r="ODP59" s="19"/>
      <c r="ODQ59" s="19"/>
      <c r="ODR59" s="19"/>
      <c r="ODS59" s="19"/>
      <c r="ODT59" s="19"/>
      <c r="ODU59" s="19"/>
      <c r="ODV59" s="19"/>
      <c r="ODW59" s="19"/>
      <c r="ODX59" s="19"/>
      <c r="ODY59" s="19"/>
      <c r="ODZ59" s="19"/>
      <c r="OEA59" s="19"/>
      <c r="OEB59" s="19"/>
      <c r="OEC59" s="19"/>
      <c r="OED59" s="19"/>
      <c r="OEE59" s="19"/>
      <c r="OEF59" s="19"/>
      <c r="OEG59" s="19"/>
      <c r="OEH59" s="19"/>
      <c r="OEI59" s="19"/>
      <c r="OEJ59" s="19"/>
      <c r="OEK59" s="19"/>
      <c r="OEL59" s="19"/>
      <c r="OEM59" s="19"/>
      <c r="OEN59" s="19"/>
      <c r="OEO59" s="19"/>
      <c r="OEP59" s="19"/>
      <c r="OEQ59" s="19"/>
      <c r="OER59" s="19"/>
      <c r="OES59" s="19"/>
      <c r="OET59" s="19"/>
      <c r="OEU59" s="19"/>
      <c r="OEV59" s="19"/>
      <c r="OEW59" s="19"/>
      <c r="OEX59" s="19"/>
      <c r="OEY59" s="19"/>
      <c r="OEZ59" s="19"/>
      <c r="OFA59" s="19"/>
      <c r="OFB59" s="19"/>
      <c r="OFC59" s="19"/>
      <c r="OFD59" s="19"/>
      <c r="OFE59" s="19"/>
      <c r="OFF59" s="19"/>
      <c r="OFG59" s="19"/>
      <c r="OFH59" s="19"/>
      <c r="OFI59" s="19"/>
      <c r="OFJ59" s="19"/>
      <c r="OFK59" s="19"/>
      <c r="OFL59" s="19"/>
      <c r="OFM59" s="19"/>
      <c r="OFN59" s="19"/>
      <c r="OFO59" s="19"/>
      <c r="OFP59" s="19"/>
      <c r="OFQ59" s="19"/>
      <c r="OFR59" s="19"/>
      <c r="OFS59" s="19"/>
      <c r="OFT59" s="19"/>
      <c r="OFU59" s="19"/>
      <c r="OFV59" s="19"/>
      <c r="OFW59" s="19"/>
      <c r="OFX59" s="19"/>
      <c r="OFY59" s="19"/>
      <c r="OFZ59" s="19"/>
      <c r="OGA59" s="19"/>
      <c r="OGB59" s="19"/>
      <c r="OGC59" s="19"/>
      <c r="OGD59" s="19"/>
      <c r="OGE59" s="19"/>
      <c r="OGF59" s="19"/>
      <c r="OGG59" s="19"/>
      <c r="OGH59" s="19"/>
      <c r="OGI59" s="19"/>
      <c r="OGJ59" s="19"/>
      <c r="OGK59" s="19"/>
      <c r="OGL59" s="19"/>
      <c r="OGM59" s="19"/>
      <c r="OGN59" s="19"/>
      <c r="OGO59" s="19"/>
      <c r="OGP59" s="19"/>
      <c r="OGQ59" s="19"/>
      <c r="OGR59" s="19"/>
      <c r="OGS59" s="19"/>
      <c r="OGT59" s="19"/>
      <c r="OGU59" s="19"/>
      <c r="OGV59" s="19"/>
      <c r="OGW59" s="19"/>
      <c r="OGX59" s="19"/>
      <c r="OGY59" s="19"/>
      <c r="OGZ59" s="19"/>
      <c r="OHA59" s="19"/>
      <c r="OHB59" s="19"/>
      <c r="OHC59" s="19"/>
      <c r="OHD59" s="19"/>
      <c r="OHE59" s="19"/>
      <c r="OHF59" s="19"/>
      <c r="OHG59" s="19"/>
      <c r="OHH59" s="19"/>
      <c r="OHI59" s="19"/>
      <c r="OHJ59" s="19"/>
      <c r="OHK59" s="19"/>
      <c r="OHL59" s="19"/>
      <c r="OHM59" s="19"/>
      <c r="OHN59" s="19"/>
      <c r="OHO59" s="19"/>
      <c r="OHP59" s="19"/>
      <c r="OHQ59" s="19"/>
      <c r="OHR59" s="19"/>
      <c r="OHS59" s="19"/>
      <c r="OHT59" s="19"/>
      <c r="OHU59" s="19"/>
      <c r="OHV59" s="19"/>
      <c r="OHW59" s="19"/>
      <c r="OHX59" s="19"/>
      <c r="OHY59" s="19"/>
      <c r="OHZ59" s="19"/>
      <c r="OIA59" s="19"/>
      <c r="OIB59" s="19"/>
      <c r="OIC59" s="19"/>
      <c r="OID59" s="19"/>
      <c r="OIE59" s="19"/>
      <c r="OIF59" s="19"/>
      <c r="OIG59" s="19"/>
      <c r="OIH59" s="19"/>
      <c r="OII59" s="19"/>
      <c r="OIJ59" s="19"/>
      <c r="OIK59" s="19"/>
      <c r="OIL59" s="19"/>
      <c r="OIM59" s="19"/>
      <c r="OIN59" s="19"/>
      <c r="OIO59" s="19"/>
      <c r="OIP59" s="19"/>
      <c r="OIQ59" s="19"/>
      <c r="OIR59" s="19"/>
      <c r="OIS59" s="19"/>
      <c r="OIT59" s="19"/>
      <c r="OIU59" s="19"/>
      <c r="OIV59" s="19"/>
      <c r="OIW59" s="19"/>
      <c r="OIX59" s="19"/>
      <c r="OIY59" s="19"/>
      <c r="OIZ59" s="19"/>
      <c r="OJA59" s="19"/>
      <c r="OJB59" s="19"/>
      <c r="OJC59" s="19"/>
      <c r="OJD59" s="19"/>
      <c r="OJE59" s="19"/>
      <c r="OJF59" s="19"/>
      <c r="OJG59" s="19"/>
      <c r="OJH59" s="19"/>
      <c r="OJI59" s="19"/>
      <c r="OJJ59" s="19"/>
      <c r="OJK59" s="19"/>
      <c r="OJL59" s="19"/>
      <c r="OJM59" s="19"/>
      <c r="OJN59" s="19"/>
      <c r="OJO59" s="19"/>
      <c r="OJP59" s="19"/>
      <c r="OJQ59" s="19"/>
      <c r="OJR59" s="19"/>
      <c r="OJS59" s="19"/>
      <c r="OJT59" s="19"/>
      <c r="OJU59" s="19"/>
      <c r="OJV59" s="19"/>
      <c r="OJW59" s="19"/>
      <c r="OJX59" s="19"/>
      <c r="OJY59" s="19"/>
      <c r="OJZ59" s="19"/>
      <c r="OKA59" s="19"/>
      <c r="OKB59" s="19"/>
      <c r="OKC59" s="19"/>
      <c r="OKD59" s="19"/>
      <c r="OKE59" s="19"/>
      <c r="OKF59" s="19"/>
      <c r="OKG59" s="19"/>
      <c r="OKH59" s="19"/>
      <c r="OKI59" s="19"/>
      <c r="OKJ59" s="19"/>
      <c r="OKK59" s="19"/>
      <c r="OKL59" s="19"/>
      <c r="OKM59" s="19"/>
      <c r="OKN59" s="19"/>
      <c r="OKO59" s="19"/>
      <c r="OKP59" s="19"/>
      <c r="OKQ59" s="19"/>
      <c r="OKR59" s="19"/>
      <c r="OKS59" s="19"/>
      <c r="OKT59" s="19"/>
      <c r="OKU59" s="19"/>
      <c r="OKV59" s="19"/>
      <c r="OKW59" s="19"/>
      <c r="OKX59" s="19"/>
      <c r="OKY59" s="19"/>
      <c r="OKZ59" s="19"/>
      <c r="OLA59" s="19"/>
      <c r="OLB59" s="19"/>
      <c r="OLC59" s="19"/>
      <c r="OLD59" s="19"/>
      <c r="OLE59" s="19"/>
      <c r="OLF59" s="19"/>
      <c r="OLG59" s="19"/>
      <c r="OLH59" s="19"/>
      <c r="OLI59" s="19"/>
      <c r="OLJ59" s="19"/>
      <c r="OLK59" s="19"/>
      <c r="OLL59" s="19"/>
      <c r="OLM59" s="19"/>
      <c r="OLN59" s="19"/>
      <c r="OLO59" s="19"/>
      <c r="OLP59" s="19"/>
      <c r="OLQ59" s="19"/>
      <c r="OLR59" s="19"/>
      <c r="OLS59" s="19"/>
      <c r="OLT59" s="19"/>
      <c r="OLU59" s="19"/>
      <c r="OLV59" s="19"/>
      <c r="OLW59" s="19"/>
      <c r="OLX59" s="19"/>
      <c r="OLY59" s="19"/>
      <c r="OLZ59" s="19"/>
      <c r="OMA59" s="19"/>
      <c r="OMB59" s="19"/>
      <c r="OMC59" s="19"/>
      <c r="OMD59" s="19"/>
      <c r="OME59" s="19"/>
      <c r="OMF59" s="19"/>
      <c r="OMG59" s="19"/>
      <c r="OMH59" s="19"/>
      <c r="OMI59" s="19"/>
      <c r="OMJ59" s="19"/>
      <c r="OMK59" s="19"/>
      <c r="OML59" s="19"/>
      <c r="OMM59" s="19"/>
      <c r="OMN59" s="19"/>
      <c r="OMO59" s="19"/>
      <c r="OMP59" s="19"/>
      <c r="OMQ59" s="19"/>
      <c r="OMR59" s="19"/>
      <c r="OMS59" s="19"/>
      <c r="OMT59" s="19"/>
      <c r="OMU59" s="19"/>
      <c r="OMV59" s="19"/>
      <c r="OMW59" s="19"/>
      <c r="OMX59" s="19"/>
      <c r="OMY59" s="19"/>
      <c r="OMZ59" s="19"/>
      <c r="ONA59" s="19"/>
      <c r="ONB59" s="19"/>
      <c r="ONC59" s="19"/>
      <c r="OND59" s="19"/>
      <c r="ONE59" s="19"/>
      <c r="ONF59" s="19"/>
      <c r="ONG59" s="19"/>
      <c r="ONH59" s="19"/>
      <c r="ONI59" s="19"/>
      <c r="ONJ59" s="19"/>
      <c r="ONK59" s="19"/>
      <c r="ONL59" s="19"/>
      <c r="ONM59" s="19"/>
      <c r="ONN59" s="19"/>
      <c r="ONO59" s="19"/>
      <c r="ONP59" s="19"/>
      <c r="ONQ59" s="19"/>
      <c r="ONR59" s="19"/>
      <c r="ONS59" s="19"/>
      <c r="ONT59" s="19"/>
      <c r="ONU59" s="19"/>
      <c r="ONV59" s="19"/>
      <c r="ONW59" s="19"/>
      <c r="ONX59" s="19"/>
      <c r="ONY59" s="19"/>
      <c r="ONZ59" s="19"/>
      <c r="OOA59" s="19"/>
      <c r="OOB59" s="19"/>
      <c r="OOC59" s="19"/>
      <c r="OOD59" s="19"/>
      <c r="OOE59" s="19"/>
      <c r="OOF59" s="19"/>
      <c r="OOG59" s="19"/>
      <c r="OOH59" s="19"/>
      <c r="OOI59" s="19"/>
      <c r="OOJ59" s="19"/>
      <c r="OOK59" s="19"/>
      <c r="OOL59" s="19"/>
      <c r="OOM59" s="19"/>
      <c r="OON59" s="19"/>
      <c r="OOO59" s="19"/>
      <c r="OOP59" s="19"/>
      <c r="OOQ59" s="19"/>
      <c r="OOR59" s="19"/>
      <c r="OOS59" s="19"/>
      <c r="OOT59" s="19"/>
      <c r="OOU59" s="19"/>
      <c r="OOV59" s="19"/>
      <c r="OOW59" s="19"/>
      <c r="OOX59" s="19"/>
      <c r="OOY59" s="19"/>
      <c r="OOZ59" s="19"/>
      <c r="OPA59" s="19"/>
      <c r="OPB59" s="19"/>
      <c r="OPC59" s="19"/>
      <c r="OPD59" s="19"/>
      <c r="OPE59" s="19"/>
      <c r="OPF59" s="19"/>
      <c r="OPG59" s="19"/>
      <c r="OPH59" s="19"/>
      <c r="OPI59" s="19"/>
      <c r="OPJ59" s="19"/>
      <c r="OPK59" s="19"/>
      <c r="OPL59" s="19"/>
      <c r="OPM59" s="19"/>
      <c r="OPN59" s="19"/>
      <c r="OPO59" s="19"/>
      <c r="OPP59" s="19"/>
      <c r="OPQ59" s="19"/>
      <c r="OPR59" s="19"/>
      <c r="OPS59" s="19"/>
      <c r="OPT59" s="19"/>
      <c r="OPU59" s="19"/>
      <c r="OPV59" s="19"/>
      <c r="OPW59" s="19"/>
      <c r="OPX59" s="19"/>
      <c r="OPY59" s="19"/>
      <c r="OPZ59" s="19"/>
      <c r="OQA59" s="19"/>
      <c r="OQB59" s="19"/>
      <c r="OQC59" s="19"/>
      <c r="OQD59" s="19"/>
      <c r="OQE59" s="19"/>
      <c r="OQF59" s="19"/>
      <c r="OQG59" s="19"/>
      <c r="OQH59" s="19"/>
      <c r="OQI59" s="19"/>
      <c r="OQJ59" s="19"/>
      <c r="OQK59" s="19"/>
      <c r="OQL59" s="19"/>
      <c r="OQM59" s="19"/>
      <c r="OQN59" s="19"/>
      <c r="OQO59" s="19"/>
      <c r="OQP59" s="19"/>
      <c r="OQQ59" s="19"/>
      <c r="OQR59" s="19"/>
      <c r="OQS59" s="19"/>
      <c r="OQT59" s="19"/>
      <c r="OQU59" s="19"/>
      <c r="OQV59" s="19"/>
      <c r="OQW59" s="19"/>
      <c r="OQX59" s="19"/>
      <c r="OQY59" s="19"/>
      <c r="OQZ59" s="19"/>
      <c r="ORA59" s="19"/>
      <c r="ORB59" s="19"/>
      <c r="ORC59" s="19"/>
      <c r="ORD59" s="19"/>
      <c r="ORE59" s="19"/>
      <c r="ORF59" s="19"/>
      <c r="ORG59" s="19"/>
      <c r="ORH59" s="19"/>
      <c r="ORI59" s="19"/>
      <c r="ORJ59" s="19"/>
      <c r="ORK59" s="19"/>
      <c r="ORL59" s="19"/>
      <c r="ORM59" s="19"/>
      <c r="ORN59" s="19"/>
      <c r="ORO59" s="19"/>
      <c r="ORP59" s="19"/>
      <c r="ORQ59" s="19"/>
      <c r="ORR59" s="19"/>
      <c r="ORS59" s="19"/>
      <c r="ORT59" s="19"/>
      <c r="ORU59" s="19"/>
      <c r="ORV59" s="19"/>
      <c r="ORW59" s="19"/>
      <c r="ORX59" s="19"/>
      <c r="ORY59" s="19"/>
      <c r="ORZ59" s="19"/>
      <c r="OSA59" s="19"/>
      <c r="OSB59" s="19"/>
      <c r="OSC59" s="19"/>
      <c r="OSD59" s="19"/>
      <c r="OSE59" s="19"/>
      <c r="OSF59" s="19"/>
      <c r="OSG59" s="19"/>
      <c r="OSH59" s="19"/>
      <c r="OSI59" s="19"/>
      <c r="OSJ59" s="19"/>
      <c r="OSK59" s="19"/>
      <c r="OSL59" s="19"/>
      <c r="OSM59" s="19"/>
      <c r="OSN59" s="19"/>
      <c r="OSO59" s="19"/>
      <c r="OSP59" s="19"/>
      <c r="OSQ59" s="19"/>
      <c r="OSR59" s="19"/>
      <c r="OSS59" s="19"/>
      <c r="OST59" s="19"/>
      <c r="OSU59" s="19"/>
      <c r="OSV59" s="19"/>
      <c r="OSW59" s="19"/>
      <c r="OSX59" s="19"/>
      <c r="OSY59" s="19"/>
      <c r="OSZ59" s="19"/>
      <c r="OTA59" s="19"/>
      <c r="OTB59" s="19"/>
      <c r="OTC59" s="19"/>
      <c r="OTD59" s="19"/>
      <c r="OTE59" s="19"/>
      <c r="OTF59" s="19"/>
      <c r="OTG59" s="19"/>
      <c r="OTH59" s="19"/>
      <c r="OTI59" s="19"/>
      <c r="OTJ59" s="19"/>
      <c r="OTK59" s="19"/>
      <c r="OTL59" s="19"/>
      <c r="OTM59" s="19"/>
      <c r="OTN59" s="19"/>
      <c r="OTO59" s="19"/>
      <c r="OTP59" s="19"/>
      <c r="OTQ59" s="19"/>
      <c r="OTR59" s="19"/>
      <c r="OTS59" s="19"/>
      <c r="OTT59" s="19"/>
      <c r="OTU59" s="19"/>
      <c r="OTV59" s="19"/>
      <c r="OTW59" s="19"/>
      <c r="OTX59" s="19"/>
      <c r="OTY59" s="19"/>
      <c r="OTZ59" s="19"/>
      <c r="OUA59" s="19"/>
      <c r="OUB59" s="19"/>
      <c r="OUC59" s="19"/>
      <c r="OUD59" s="19"/>
      <c r="OUE59" s="19"/>
      <c r="OUF59" s="19"/>
      <c r="OUG59" s="19"/>
      <c r="OUH59" s="19"/>
      <c r="OUI59" s="19"/>
      <c r="OUJ59" s="19"/>
      <c r="OUK59" s="19"/>
      <c r="OUL59" s="19"/>
      <c r="OUM59" s="19"/>
      <c r="OUN59" s="19"/>
      <c r="OUO59" s="19"/>
      <c r="OUP59" s="19"/>
      <c r="OUQ59" s="19"/>
      <c r="OUR59" s="19"/>
      <c r="OUS59" s="19"/>
      <c r="OUT59" s="19"/>
      <c r="OUU59" s="19"/>
      <c r="OUV59" s="19"/>
      <c r="OUW59" s="19"/>
      <c r="OUX59" s="19"/>
      <c r="OUY59" s="19"/>
      <c r="OUZ59" s="19"/>
      <c r="OVA59" s="19"/>
      <c r="OVB59" s="19"/>
      <c r="OVC59" s="19"/>
      <c r="OVD59" s="19"/>
      <c r="OVE59" s="19"/>
      <c r="OVF59" s="19"/>
      <c r="OVG59" s="19"/>
      <c r="OVH59" s="19"/>
      <c r="OVI59" s="19"/>
      <c r="OVJ59" s="19"/>
      <c r="OVK59" s="19"/>
      <c r="OVL59" s="19"/>
      <c r="OVM59" s="19"/>
      <c r="OVN59" s="19"/>
      <c r="OVO59" s="19"/>
      <c r="OVP59" s="19"/>
      <c r="OVQ59" s="19"/>
      <c r="OVR59" s="19"/>
      <c r="OVS59" s="19"/>
      <c r="OVT59" s="19"/>
      <c r="OVU59" s="19"/>
      <c r="OVV59" s="19"/>
      <c r="OVW59" s="19"/>
      <c r="OVX59" s="19"/>
      <c r="OVY59" s="19"/>
      <c r="OVZ59" s="19"/>
      <c r="OWA59" s="19"/>
      <c r="OWB59" s="19"/>
      <c r="OWC59" s="19"/>
      <c r="OWD59" s="19"/>
      <c r="OWE59" s="19"/>
      <c r="OWF59" s="19"/>
      <c r="OWG59" s="19"/>
      <c r="OWH59" s="19"/>
      <c r="OWI59" s="19"/>
      <c r="OWJ59" s="19"/>
      <c r="OWK59" s="19"/>
      <c r="OWL59" s="19"/>
      <c r="OWM59" s="19"/>
      <c r="OWN59" s="19"/>
      <c r="OWO59" s="19"/>
      <c r="OWP59" s="19"/>
      <c r="OWQ59" s="19"/>
      <c r="OWR59" s="19"/>
      <c r="OWS59" s="19"/>
      <c r="OWT59" s="19"/>
      <c r="OWU59" s="19"/>
      <c r="OWV59" s="19"/>
      <c r="OWW59" s="19"/>
      <c r="OWX59" s="19"/>
      <c r="OWY59" s="19"/>
      <c r="OWZ59" s="19"/>
      <c r="OXA59" s="19"/>
      <c r="OXB59" s="19"/>
      <c r="OXC59" s="19"/>
      <c r="OXD59" s="19"/>
      <c r="OXE59" s="19"/>
      <c r="OXF59" s="19"/>
      <c r="OXG59" s="19"/>
      <c r="OXH59" s="19"/>
      <c r="OXI59" s="19"/>
      <c r="OXJ59" s="19"/>
      <c r="OXK59" s="19"/>
      <c r="OXL59" s="19"/>
      <c r="OXM59" s="19"/>
      <c r="OXN59" s="19"/>
      <c r="OXO59" s="19"/>
      <c r="OXP59" s="19"/>
      <c r="OXQ59" s="19"/>
      <c r="OXR59" s="19"/>
      <c r="OXS59" s="19"/>
      <c r="OXT59" s="19"/>
      <c r="OXU59" s="19"/>
      <c r="OXV59" s="19"/>
      <c r="OXW59" s="19"/>
      <c r="OXX59" s="19"/>
      <c r="OXY59" s="19"/>
      <c r="OXZ59" s="19"/>
      <c r="OYA59" s="19"/>
      <c r="OYB59" s="19"/>
      <c r="OYC59" s="19"/>
      <c r="OYD59" s="19"/>
      <c r="OYE59" s="19"/>
      <c r="OYF59" s="19"/>
      <c r="OYG59" s="19"/>
      <c r="OYH59" s="19"/>
      <c r="OYI59" s="19"/>
      <c r="OYJ59" s="19"/>
      <c r="OYK59" s="19"/>
      <c r="OYL59" s="19"/>
      <c r="OYM59" s="19"/>
      <c r="OYN59" s="19"/>
      <c r="OYO59" s="19"/>
      <c r="OYP59" s="19"/>
      <c r="OYQ59" s="19"/>
      <c r="OYR59" s="19"/>
      <c r="OYS59" s="19"/>
      <c r="OYT59" s="19"/>
      <c r="OYU59" s="19"/>
      <c r="OYV59" s="19"/>
      <c r="OYW59" s="19"/>
      <c r="OYX59" s="19"/>
      <c r="OYY59" s="19"/>
      <c r="OYZ59" s="19"/>
      <c r="OZA59" s="19"/>
      <c r="OZB59" s="19"/>
      <c r="OZC59" s="19"/>
      <c r="OZD59" s="19"/>
      <c r="OZE59" s="19"/>
      <c r="OZF59" s="19"/>
      <c r="OZG59" s="19"/>
      <c r="OZH59" s="19"/>
      <c r="OZI59" s="19"/>
      <c r="OZJ59" s="19"/>
      <c r="OZK59" s="19"/>
      <c r="OZL59" s="19"/>
      <c r="OZM59" s="19"/>
      <c r="OZN59" s="19"/>
      <c r="OZO59" s="19"/>
      <c r="OZP59" s="19"/>
      <c r="OZQ59" s="19"/>
      <c r="OZR59" s="19"/>
      <c r="OZS59" s="19"/>
      <c r="OZT59" s="19"/>
      <c r="OZU59" s="19"/>
      <c r="OZV59" s="19"/>
      <c r="OZW59" s="19"/>
      <c r="OZX59" s="19"/>
      <c r="OZY59" s="19"/>
      <c r="OZZ59" s="19"/>
      <c r="PAA59" s="19"/>
      <c r="PAB59" s="19"/>
      <c r="PAC59" s="19"/>
      <c r="PAD59" s="19"/>
      <c r="PAE59" s="19"/>
      <c r="PAF59" s="19"/>
      <c r="PAG59" s="19"/>
      <c r="PAH59" s="19"/>
      <c r="PAI59" s="19"/>
      <c r="PAJ59" s="19"/>
      <c r="PAK59" s="19"/>
      <c r="PAL59" s="19"/>
      <c r="PAM59" s="19"/>
      <c r="PAN59" s="19"/>
      <c r="PAO59" s="19"/>
      <c r="PAP59" s="19"/>
      <c r="PAQ59" s="19"/>
      <c r="PAR59" s="19"/>
      <c r="PAS59" s="19"/>
      <c r="PAT59" s="19"/>
      <c r="PAU59" s="19"/>
      <c r="PAV59" s="19"/>
      <c r="PAW59" s="19"/>
      <c r="PAX59" s="19"/>
      <c r="PAY59" s="19"/>
      <c r="PAZ59" s="19"/>
      <c r="PBA59" s="19"/>
      <c r="PBB59" s="19"/>
      <c r="PBC59" s="19"/>
      <c r="PBD59" s="19"/>
      <c r="PBE59" s="19"/>
      <c r="PBF59" s="19"/>
      <c r="PBG59" s="19"/>
      <c r="PBH59" s="19"/>
      <c r="PBI59" s="19"/>
      <c r="PBJ59" s="19"/>
      <c r="PBK59" s="19"/>
      <c r="PBL59" s="19"/>
      <c r="PBM59" s="19"/>
      <c r="PBN59" s="19"/>
      <c r="PBO59" s="19"/>
      <c r="PBP59" s="19"/>
      <c r="PBQ59" s="19"/>
      <c r="PBR59" s="19"/>
      <c r="PBS59" s="19"/>
      <c r="PBT59" s="19"/>
      <c r="PBU59" s="19"/>
      <c r="PBV59" s="19"/>
      <c r="PBW59" s="19"/>
      <c r="PBX59" s="19"/>
      <c r="PBY59" s="19"/>
      <c r="PBZ59" s="19"/>
      <c r="PCA59" s="19"/>
      <c r="PCB59" s="19"/>
      <c r="PCC59" s="19"/>
      <c r="PCD59" s="19"/>
      <c r="PCE59" s="19"/>
      <c r="PCF59" s="19"/>
      <c r="PCG59" s="19"/>
      <c r="PCH59" s="19"/>
      <c r="PCI59" s="19"/>
      <c r="PCJ59" s="19"/>
      <c r="PCK59" s="19"/>
      <c r="PCL59" s="19"/>
      <c r="PCM59" s="19"/>
      <c r="PCN59" s="19"/>
      <c r="PCO59" s="19"/>
      <c r="PCP59" s="19"/>
      <c r="PCQ59" s="19"/>
      <c r="PCR59" s="19"/>
      <c r="PCS59" s="19"/>
      <c r="PCT59" s="19"/>
      <c r="PCU59" s="19"/>
      <c r="PCV59" s="19"/>
      <c r="PCW59" s="19"/>
      <c r="PCX59" s="19"/>
      <c r="PCY59" s="19"/>
      <c r="PCZ59" s="19"/>
      <c r="PDA59" s="19"/>
      <c r="PDB59" s="19"/>
      <c r="PDC59" s="19"/>
      <c r="PDD59" s="19"/>
      <c r="PDE59" s="19"/>
      <c r="PDF59" s="19"/>
      <c r="PDG59" s="19"/>
      <c r="PDH59" s="19"/>
      <c r="PDI59" s="19"/>
      <c r="PDJ59" s="19"/>
      <c r="PDK59" s="19"/>
      <c r="PDL59" s="19"/>
      <c r="PDM59" s="19"/>
      <c r="PDN59" s="19"/>
      <c r="PDO59" s="19"/>
      <c r="PDP59" s="19"/>
      <c r="PDQ59" s="19"/>
      <c r="PDR59" s="19"/>
      <c r="PDS59" s="19"/>
      <c r="PDT59" s="19"/>
      <c r="PDU59" s="19"/>
      <c r="PDV59" s="19"/>
      <c r="PDW59" s="19"/>
      <c r="PDX59" s="19"/>
      <c r="PDY59" s="19"/>
      <c r="PDZ59" s="19"/>
      <c r="PEA59" s="19"/>
      <c r="PEB59" s="19"/>
      <c r="PEC59" s="19"/>
      <c r="PED59" s="19"/>
      <c r="PEE59" s="19"/>
      <c r="PEF59" s="19"/>
      <c r="PEG59" s="19"/>
      <c r="PEH59" s="19"/>
      <c r="PEI59" s="19"/>
      <c r="PEJ59" s="19"/>
      <c r="PEK59" s="19"/>
      <c r="PEL59" s="19"/>
      <c r="PEM59" s="19"/>
      <c r="PEN59" s="19"/>
      <c r="PEO59" s="19"/>
      <c r="PEP59" s="19"/>
      <c r="PEQ59" s="19"/>
      <c r="PER59" s="19"/>
      <c r="PES59" s="19"/>
      <c r="PET59" s="19"/>
      <c r="PEU59" s="19"/>
      <c r="PEV59" s="19"/>
      <c r="PEW59" s="19"/>
      <c r="PEX59" s="19"/>
      <c r="PEY59" s="19"/>
      <c r="PEZ59" s="19"/>
      <c r="PFA59" s="19"/>
      <c r="PFB59" s="19"/>
      <c r="PFC59" s="19"/>
      <c r="PFD59" s="19"/>
      <c r="PFE59" s="19"/>
      <c r="PFF59" s="19"/>
      <c r="PFG59" s="19"/>
      <c r="PFH59" s="19"/>
      <c r="PFI59" s="19"/>
      <c r="PFJ59" s="19"/>
      <c r="PFK59" s="19"/>
      <c r="PFL59" s="19"/>
      <c r="PFM59" s="19"/>
      <c r="PFN59" s="19"/>
      <c r="PFO59" s="19"/>
      <c r="PFP59" s="19"/>
      <c r="PFQ59" s="19"/>
      <c r="PFR59" s="19"/>
      <c r="PFS59" s="19"/>
      <c r="PFT59" s="19"/>
      <c r="PFU59" s="19"/>
      <c r="PFV59" s="19"/>
      <c r="PFW59" s="19"/>
      <c r="PFX59" s="19"/>
      <c r="PFY59" s="19"/>
      <c r="PFZ59" s="19"/>
      <c r="PGA59" s="19"/>
      <c r="PGB59" s="19"/>
      <c r="PGC59" s="19"/>
      <c r="PGD59" s="19"/>
      <c r="PGE59" s="19"/>
      <c r="PGF59" s="19"/>
      <c r="PGG59" s="19"/>
      <c r="PGH59" s="19"/>
      <c r="PGI59" s="19"/>
      <c r="PGJ59" s="19"/>
      <c r="PGK59" s="19"/>
      <c r="PGL59" s="19"/>
      <c r="PGM59" s="19"/>
      <c r="PGN59" s="19"/>
      <c r="PGO59" s="19"/>
      <c r="PGP59" s="19"/>
      <c r="PGQ59" s="19"/>
      <c r="PGR59" s="19"/>
      <c r="PGS59" s="19"/>
      <c r="PGT59" s="19"/>
      <c r="PGU59" s="19"/>
      <c r="PGV59" s="19"/>
      <c r="PGW59" s="19"/>
      <c r="PGX59" s="19"/>
      <c r="PGY59" s="19"/>
      <c r="PGZ59" s="19"/>
      <c r="PHA59" s="19"/>
      <c r="PHB59" s="19"/>
      <c r="PHC59" s="19"/>
      <c r="PHD59" s="19"/>
      <c r="PHE59" s="19"/>
      <c r="PHF59" s="19"/>
      <c r="PHG59" s="19"/>
      <c r="PHH59" s="19"/>
      <c r="PHI59" s="19"/>
      <c r="PHJ59" s="19"/>
      <c r="PHK59" s="19"/>
      <c r="PHL59" s="19"/>
      <c r="PHM59" s="19"/>
      <c r="PHN59" s="19"/>
      <c r="PHO59" s="19"/>
      <c r="PHP59" s="19"/>
      <c r="PHQ59" s="19"/>
      <c r="PHR59" s="19"/>
      <c r="PHS59" s="19"/>
      <c r="PHT59" s="19"/>
      <c r="PHU59" s="19"/>
      <c r="PHV59" s="19"/>
      <c r="PHW59" s="19"/>
      <c r="PHX59" s="19"/>
      <c r="PHY59" s="19"/>
      <c r="PHZ59" s="19"/>
      <c r="PIA59" s="19"/>
      <c r="PIB59" s="19"/>
      <c r="PIC59" s="19"/>
      <c r="PID59" s="19"/>
      <c r="PIE59" s="19"/>
      <c r="PIF59" s="19"/>
      <c r="PIG59" s="19"/>
      <c r="PIH59" s="19"/>
      <c r="PII59" s="19"/>
      <c r="PIJ59" s="19"/>
      <c r="PIK59" s="19"/>
      <c r="PIL59" s="19"/>
      <c r="PIM59" s="19"/>
      <c r="PIN59" s="19"/>
      <c r="PIO59" s="19"/>
      <c r="PIP59" s="19"/>
      <c r="PIQ59" s="19"/>
      <c r="PIR59" s="19"/>
      <c r="PIS59" s="19"/>
      <c r="PIT59" s="19"/>
      <c r="PIU59" s="19"/>
      <c r="PIV59" s="19"/>
      <c r="PIW59" s="19"/>
      <c r="PIX59" s="19"/>
      <c r="PIY59" s="19"/>
      <c r="PIZ59" s="19"/>
      <c r="PJA59" s="19"/>
      <c r="PJB59" s="19"/>
      <c r="PJC59" s="19"/>
      <c r="PJD59" s="19"/>
      <c r="PJE59" s="19"/>
      <c r="PJF59" s="19"/>
      <c r="PJG59" s="19"/>
      <c r="PJH59" s="19"/>
      <c r="PJI59" s="19"/>
      <c r="PJJ59" s="19"/>
      <c r="PJK59" s="19"/>
      <c r="PJL59" s="19"/>
      <c r="PJM59" s="19"/>
      <c r="PJN59" s="19"/>
      <c r="PJO59" s="19"/>
      <c r="PJP59" s="19"/>
      <c r="PJQ59" s="19"/>
      <c r="PJR59" s="19"/>
      <c r="PJS59" s="19"/>
      <c r="PJT59" s="19"/>
      <c r="PJU59" s="19"/>
      <c r="PJV59" s="19"/>
      <c r="PJW59" s="19"/>
      <c r="PJX59" s="19"/>
      <c r="PJY59" s="19"/>
      <c r="PJZ59" s="19"/>
      <c r="PKA59" s="19"/>
      <c r="PKB59" s="19"/>
      <c r="PKC59" s="19"/>
      <c r="PKD59" s="19"/>
      <c r="PKE59" s="19"/>
      <c r="PKF59" s="19"/>
      <c r="PKG59" s="19"/>
      <c r="PKH59" s="19"/>
      <c r="PKI59" s="19"/>
      <c r="PKJ59" s="19"/>
      <c r="PKK59" s="19"/>
      <c r="PKL59" s="19"/>
      <c r="PKM59" s="19"/>
      <c r="PKN59" s="19"/>
      <c r="PKO59" s="19"/>
      <c r="PKP59" s="19"/>
      <c r="PKQ59" s="19"/>
      <c r="PKR59" s="19"/>
      <c r="PKS59" s="19"/>
      <c r="PKT59" s="19"/>
      <c r="PKU59" s="19"/>
      <c r="PKV59" s="19"/>
      <c r="PKW59" s="19"/>
      <c r="PKX59" s="19"/>
      <c r="PKY59" s="19"/>
      <c r="PKZ59" s="19"/>
      <c r="PLA59" s="19"/>
      <c r="PLB59" s="19"/>
      <c r="PLC59" s="19"/>
      <c r="PLD59" s="19"/>
      <c r="PLE59" s="19"/>
      <c r="PLF59" s="19"/>
      <c r="PLG59" s="19"/>
      <c r="PLH59" s="19"/>
      <c r="PLI59" s="19"/>
      <c r="PLJ59" s="19"/>
      <c r="PLK59" s="19"/>
      <c r="PLL59" s="19"/>
      <c r="PLM59" s="19"/>
      <c r="PLN59" s="19"/>
      <c r="PLO59" s="19"/>
      <c r="PLP59" s="19"/>
      <c r="PLQ59" s="19"/>
      <c r="PLR59" s="19"/>
      <c r="PLS59" s="19"/>
      <c r="PLT59" s="19"/>
      <c r="PLU59" s="19"/>
      <c r="PLV59" s="19"/>
      <c r="PLW59" s="19"/>
      <c r="PLX59" s="19"/>
      <c r="PLY59" s="19"/>
      <c r="PLZ59" s="19"/>
      <c r="PMA59" s="19"/>
      <c r="PMB59" s="19"/>
      <c r="PMC59" s="19"/>
      <c r="PMD59" s="19"/>
      <c r="PME59" s="19"/>
      <c r="PMF59" s="19"/>
      <c r="PMG59" s="19"/>
      <c r="PMH59" s="19"/>
      <c r="PMI59" s="19"/>
      <c r="PMJ59" s="19"/>
      <c r="PMK59" s="19"/>
      <c r="PML59" s="19"/>
      <c r="PMM59" s="19"/>
      <c r="PMN59" s="19"/>
      <c r="PMO59" s="19"/>
      <c r="PMP59" s="19"/>
      <c r="PMQ59" s="19"/>
      <c r="PMR59" s="19"/>
      <c r="PMS59" s="19"/>
      <c r="PMT59" s="19"/>
      <c r="PMU59" s="19"/>
      <c r="PMV59" s="19"/>
      <c r="PMW59" s="19"/>
      <c r="PMX59" s="19"/>
      <c r="PMY59" s="19"/>
      <c r="PMZ59" s="19"/>
      <c r="PNA59" s="19"/>
      <c r="PNB59" s="19"/>
      <c r="PNC59" s="19"/>
      <c r="PND59" s="19"/>
      <c r="PNE59" s="19"/>
      <c r="PNF59" s="19"/>
      <c r="PNG59" s="19"/>
      <c r="PNH59" s="19"/>
      <c r="PNI59" s="19"/>
      <c r="PNJ59" s="19"/>
      <c r="PNK59" s="19"/>
      <c r="PNL59" s="19"/>
      <c r="PNM59" s="19"/>
      <c r="PNN59" s="19"/>
      <c r="PNO59" s="19"/>
      <c r="PNP59" s="19"/>
      <c r="PNQ59" s="19"/>
      <c r="PNR59" s="19"/>
      <c r="PNS59" s="19"/>
      <c r="PNT59" s="19"/>
      <c r="PNU59" s="19"/>
      <c r="PNV59" s="19"/>
      <c r="PNW59" s="19"/>
      <c r="PNX59" s="19"/>
      <c r="PNY59" s="19"/>
      <c r="PNZ59" s="19"/>
      <c r="POA59" s="19"/>
      <c r="POB59" s="19"/>
      <c r="POC59" s="19"/>
      <c r="POD59" s="19"/>
      <c r="POE59" s="19"/>
      <c r="POF59" s="19"/>
      <c r="POG59" s="19"/>
      <c r="POH59" s="19"/>
      <c r="POI59" s="19"/>
      <c r="POJ59" s="19"/>
      <c r="POK59" s="19"/>
      <c r="POL59" s="19"/>
      <c r="POM59" s="19"/>
      <c r="PON59" s="19"/>
      <c r="POO59" s="19"/>
      <c r="POP59" s="19"/>
      <c r="POQ59" s="19"/>
      <c r="POR59" s="19"/>
      <c r="POS59" s="19"/>
      <c r="POT59" s="19"/>
      <c r="POU59" s="19"/>
      <c r="POV59" s="19"/>
      <c r="POW59" s="19"/>
      <c r="POX59" s="19"/>
      <c r="POY59" s="19"/>
      <c r="POZ59" s="19"/>
      <c r="PPA59" s="19"/>
      <c r="PPB59" s="19"/>
      <c r="PPC59" s="19"/>
      <c r="PPD59" s="19"/>
      <c r="PPE59" s="19"/>
      <c r="PPF59" s="19"/>
      <c r="PPG59" s="19"/>
      <c r="PPH59" s="19"/>
      <c r="PPI59" s="19"/>
      <c r="PPJ59" s="19"/>
      <c r="PPK59" s="19"/>
      <c r="PPL59" s="19"/>
      <c r="PPM59" s="19"/>
      <c r="PPN59" s="19"/>
      <c r="PPO59" s="19"/>
      <c r="PPP59" s="19"/>
      <c r="PPQ59" s="19"/>
      <c r="PPR59" s="19"/>
      <c r="PPS59" s="19"/>
      <c r="PPT59" s="19"/>
      <c r="PPU59" s="19"/>
      <c r="PPV59" s="19"/>
      <c r="PPW59" s="19"/>
      <c r="PPX59" s="19"/>
      <c r="PPY59" s="19"/>
      <c r="PPZ59" s="19"/>
      <c r="PQA59" s="19"/>
      <c r="PQB59" s="19"/>
      <c r="PQC59" s="19"/>
      <c r="PQD59" s="19"/>
      <c r="PQE59" s="19"/>
      <c r="PQF59" s="19"/>
      <c r="PQG59" s="19"/>
      <c r="PQH59" s="19"/>
      <c r="PQI59" s="19"/>
      <c r="PQJ59" s="19"/>
      <c r="PQK59" s="19"/>
      <c r="PQL59" s="19"/>
      <c r="PQM59" s="19"/>
      <c r="PQN59" s="19"/>
      <c r="PQO59" s="19"/>
      <c r="PQP59" s="19"/>
      <c r="PQQ59" s="19"/>
      <c r="PQR59" s="19"/>
      <c r="PQS59" s="19"/>
      <c r="PQT59" s="19"/>
      <c r="PQU59" s="19"/>
      <c r="PQV59" s="19"/>
      <c r="PQW59" s="19"/>
      <c r="PQX59" s="19"/>
      <c r="PQY59" s="19"/>
      <c r="PQZ59" s="19"/>
      <c r="PRA59" s="19"/>
      <c r="PRB59" s="19"/>
      <c r="PRC59" s="19"/>
      <c r="PRD59" s="19"/>
      <c r="PRE59" s="19"/>
      <c r="PRF59" s="19"/>
      <c r="PRG59" s="19"/>
      <c r="PRH59" s="19"/>
      <c r="PRI59" s="19"/>
      <c r="PRJ59" s="19"/>
      <c r="PRK59" s="19"/>
      <c r="PRL59" s="19"/>
      <c r="PRM59" s="19"/>
      <c r="PRN59" s="19"/>
      <c r="PRO59" s="19"/>
      <c r="PRP59" s="19"/>
      <c r="PRQ59" s="19"/>
      <c r="PRR59" s="19"/>
      <c r="PRS59" s="19"/>
      <c r="PRT59" s="19"/>
      <c r="PRU59" s="19"/>
      <c r="PRV59" s="19"/>
      <c r="PRW59" s="19"/>
      <c r="PRX59" s="19"/>
      <c r="PRY59" s="19"/>
      <c r="PRZ59" s="19"/>
      <c r="PSA59" s="19"/>
      <c r="PSB59" s="19"/>
      <c r="PSC59" s="19"/>
      <c r="PSD59" s="19"/>
      <c r="PSE59" s="19"/>
      <c r="PSF59" s="19"/>
      <c r="PSG59" s="19"/>
      <c r="PSH59" s="19"/>
      <c r="PSI59" s="19"/>
      <c r="PSJ59" s="19"/>
      <c r="PSK59" s="19"/>
      <c r="PSL59" s="19"/>
      <c r="PSM59" s="19"/>
      <c r="PSN59" s="19"/>
      <c r="PSO59" s="19"/>
      <c r="PSP59" s="19"/>
      <c r="PSQ59" s="19"/>
      <c r="PSR59" s="19"/>
      <c r="PSS59" s="19"/>
      <c r="PST59" s="19"/>
      <c r="PSU59" s="19"/>
      <c r="PSV59" s="19"/>
      <c r="PSW59" s="19"/>
      <c r="PSX59" s="19"/>
      <c r="PSY59" s="19"/>
      <c r="PSZ59" s="19"/>
      <c r="PTA59" s="19"/>
      <c r="PTB59" s="19"/>
      <c r="PTC59" s="19"/>
      <c r="PTD59" s="19"/>
      <c r="PTE59" s="19"/>
      <c r="PTF59" s="19"/>
      <c r="PTG59" s="19"/>
      <c r="PTH59" s="19"/>
      <c r="PTI59" s="19"/>
      <c r="PTJ59" s="19"/>
      <c r="PTK59" s="19"/>
      <c r="PTL59" s="19"/>
      <c r="PTM59" s="19"/>
      <c r="PTN59" s="19"/>
      <c r="PTO59" s="19"/>
      <c r="PTP59" s="19"/>
      <c r="PTQ59" s="19"/>
      <c r="PTR59" s="19"/>
      <c r="PTS59" s="19"/>
      <c r="PTT59" s="19"/>
      <c r="PTU59" s="19"/>
      <c r="PTV59" s="19"/>
      <c r="PTW59" s="19"/>
      <c r="PTX59" s="19"/>
      <c r="PTY59" s="19"/>
      <c r="PTZ59" s="19"/>
      <c r="PUA59" s="19"/>
      <c r="PUB59" s="19"/>
      <c r="PUC59" s="19"/>
      <c r="PUD59" s="19"/>
      <c r="PUE59" s="19"/>
      <c r="PUF59" s="19"/>
      <c r="PUG59" s="19"/>
      <c r="PUH59" s="19"/>
      <c r="PUI59" s="19"/>
      <c r="PUJ59" s="19"/>
      <c r="PUK59" s="19"/>
      <c r="PUL59" s="19"/>
      <c r="PUM59" s="19"/>
      <c r="PUN59" s="19"/>
      <c r="PUO59" s="19"/>
      <c r="PUP59" s="19"/>
      <c r="PUQ59" s="19"/>
      <c r="PUR59" s="19"/>
      <c r="PUS59" s="19"/>
      <c r="PUT59" s="19"/>
      <c r="PUU59" s="19"/>
      <c r="PUV59" s="19"/>
      <c r="PUW59" s="19"/>
      <c r="PUX59" s="19"/>
      <c r="PUY59" s="19"/>
      <c r="PUZ59" s="19"/>
      <c r="PVA59" s="19"/>
      <c r="PVB59" s="19"/>
      <c r="PVC59" s="19"/>
      <c r="PVD59" s="19"/>
      <c r="PVE59" s="19"/>
      <c r="PVF59" s="19"/>
      <c r="PVG59" s="19"/>
      <c r="PVH59" s="19"/>
      <c r="PVI59" s="19"/>
      <c r="PVJ59" s="19"/>
      <c r="PVK59" s="19"/>
      <c r="PVL59" s="19"/>
      <c r="PVM59" s="19"/>
      <c r="PVN59" s="19"/>
      <c r="PVO59" s="19"/>
      <c r="PVP59" s="19"/>
      <c r="PVQ59" s="19"/>
      <c r="PVR59" s="19"/>
      <c r="PVS59" s="19"/>
      <c r="PVT59" s="19"/>
      <c r="PVU59" s="19"/>
      <c r="PVV59" s="19"/>
      <c r="PVW59" s="19"/>
      <c r="PVX59" s="19"/>
      <c r="PVY59" s="19"/>
      <c r="PVZ59" s="19"/>
      <c r="PWA59" s="19"/>
      <c r="PWB59" s="19"/>
      <c r="PWC59" s="19"/>
      <c r="PWD59" s="19"/>
      <c r="PWE59" s="19"/>
      <c r="PWF59" s="19"/>
      <c r="PWG59" s="19"/>
      <c r="PWH59" s="19"/>
      <c r="PWI59" s="19"/>
      <c r="PWJ59" s="19"/>
      <c r="PWK59" s="19"/>
      <c r="PWL59" s="19"/>
      <c r="PWM59" s="19"/>
      <c r="PWN59" s="19"/>
      <c r="PWO59" s="19"/>
      <c r="PWP59" s="19"/>
      <c r="PWQ59" s="19"/>
      <c r="PWR59" s="19"/>
      <c r="PWS59" s="19"/>
      <c r="PWT59" s="19"/>
      <c r="PWU59" s="19"/>
      <c r="PWV59" s="19"/>
      <c r="PWW59" s="19"/>
      <c r="PWX59" s="19"/>
      <c r="PWY59" s="19"/>
      <c r="PWZ59" s="19"/>
      <c r="PXA59" s="19"/>
      <c r="PXB59" s="19"/>
      <c r="PXC59" s="19"/>
      <c r="PXD59" s="19"/>
      <c r="PXE59" s="19"/>
      <c r="PXF59" s="19"/>
      <c r="PXG59" s="19"/>
      <c r="PXH59" s="19"/>
      <c r="PXI59" s="19"/>
      <c r="PXJ59" s="19"/>
      <c r="PXK59" s="19"/>
      <c r="PXL59" s="19"/>
      <c r="PXM59" s="19"/>
      <c r="PXN59" s="19"/>
      <c r="PXO59" s="19"/>
      <c r="PXP59" s="19"/>
      <c r="PXQ59" s="19"/>
      <c r="PXR59" s="19"/>
      <c r="PXS59" s="19"/>
      <c r="PXT59" s="19"/>
      <c r="PXU59" s="19"/>
      <c r="PXV59" s="19"/>
      <c r="PXW59" s="19"/>
      <c r="PXX59" s="19"/>
      <c r="PXY59" s="19"/>
      <c r="PXZ59" s="19"/>
      <c r="PYA59" s="19"/>
      <c r="PYB59" s="19"/>
      <c r="PYC59" s="19"/>
      <c r="PYD59" s="19"/>
      <c r="PYE59" s="19"/>
      <c r="PYF59" s="19"/>
      <c r="PYG59" s="19"/>
      <c r="PYH59" s="19"/>
      <c r="PYI59" s="19"/>
      <c r="PYJ59" s="19"/>
      <c r="PYK59" s="19"/>
      <c r="PYL59" s="19"/>
      <c r="PYM59" s="19"/>
      <c r="PYN59" s="19"/>
      <c r="PYO59" s="19"/>
      <c r="PYP59" s="19"/>
      <c r="PYQ59" s="19"/>
      <c r="PYR59" s="19"/>
      <c r="PYS59" s="19"/>
      <c r="PYT59" s="19"/>
      <c r="PYU59" s="19"/>
      <c r="PYV59" s="19"/>
      <c r="PYW59" s="19"/>
      <c r="PYX59" s="19"/>
      <c r="PYY59" s="19"/>
      <c r="PYZ59" s="19"/>
      <c r="PZA59" s="19"/>
      <c r="PZB59" s="19"/>
      <c r="PZC59" s="19"/>
      <c r="PZD59" s="19"/>
      <c r="PZE59" s="19"/>
      <c r="PZF59" s="19"/>
      <c r="PZG59" s="19"/>
      <c r="PZH59" s="19"/>
      <c r="PZI59" s="19"/>
      <c r="PZJ59" s="19"/>
      <c r="PZK59" s="19"/>
      <c r="PZL59" s="19"/>
      <c r="PZM59" s="19"/>
      <c r="PZN59" s="19"/>
      <c r="PZO59" s="19"/>
      <c r="PZP59" s="19"/>
      <c r="PZQ59" s="19"/>
      <c r="PZR59" s="19"/>
      <c r="PZS59" s="19"/>
      <c r="PZT59" s="19"/>
      <c r="PZU59" s="19"/>
      <c r="PZV59" s="19"/>
      <c r="PZW59" s="19"/>
      <c r="PZX59" s="19"/>
      <c r="PZY59" s="19"/>
      <c r="PZZ59" s="19"/>
      <c r="QAA59" s="19"/>
      <c r="QAB59" s="19"/>
      <c r="QAC59" s="19"/>
      <c r="QAD59" s="19"/>
      <c r="QAE59" s="19"/>
      <c r="QAF59" s="19"/>
      <c r="QAG59" s="19"/>
      <c r="QAH59" s="19"/>
      <c r="QAI59" s="19"/>
      <c r="QAJ59" s="19"/>
      <c r="QAK59" s="19"/>
      <c r="QAL59" s="19"/>
      <c r="QAM59" s="19"/>
      <c r="QAN59" s="19"/>
      <c r="QAO59" s="19"/>
      <c r="QAP59" s="19"/>
      <c r="QAQ59" s="19"/>
      <c r="QAR59" s="19"/>
      <c r="QAS59" s="19"/>
      <c r="QAT59" s="19"/>
      <c r="QAU59" s="19"/>
      <c r="QAV59" s="19"/>
      <c r="QAW59" s="19"/>
      <c r="QAX59" s="19"/>
      <c r="QAY59" s="19"/>
      <c r="QAZ59" s="19"/>
      <c r="QBA59" s="19"/>
      <c r="QBB59" s="19"/>
      <c r="QBC59" s="19"/>
      <c r="QBD59" s="19"/>
      <c r="QBE59" s="19"/>
      <c r="QBF59" s="19"/>
      <c r="QBG59" s="19"/>
      <c r="QBH59" s="19"/>
      <c r="QBI59" s="19"/>
      <c r="QBJ59" s="19"/>
      <c r="QBK59" s="19"/>
      <c r="QBL59" s="19"/>
      <c r="QBM59" s="19"/>
      <c r="QBN59" s="19"/>
      <c r="QBO59" s="19"/>
      <c r="QBP59" s="19"/>
      <c r="QBQ59" s="19"/>
      <c r="QBR59" s="19"/>
      <c r="QBS59" s="19"/>
      <c r="QBT59" s="19"/>
      <c r="QBU59" s="19"/>
      <c r="QBV59" s="19"/>
      <c r="QBW59" s="19"/>
      <c r="QBX59" s="19"/>
      <c r="QBY59" s="19"/>
      <c r="QBZ59" s="19"/>
      <c r="QCA59" s="19"/>
      <c r="QCB59" s="19"/>
      <c r="QCC59" s="19"/>
      <c r="QCD59" s="19"/>
      <c r="QCE59" s="19"/>
      <c r="QCF59" s="19"/>
      <c r="QCG59" s="19"/>
      <c r="QCH59" s="19"/>
      <c r="QCI59" s="19"/>
      <c r="QCJ59" s="19"/>
      <c r="QCK59" s="19"/>
      <c r="QCL59" s="19"/>
      <c r="QCM59" s="19"/>
      <c r="QCN59" s="19"/>
      <c r="QCO59" s="19"/>
      <c r="QCP59" s="19"/>
      <c r="QCQ59" s="19"/>
      <c r="QCR59" s="19"/>
      <c r="QCS59" s="19"/>
      <c r="QCT59" s="19"/>
      <c r="QCU59" s="19"/>
      <c r="QCV59" s="19"/>
      <c r="QCW59" s="19"/>
      <c r="QCX59" s="19"/>
      <c r="QCY59" s="19"/>
      <c r="QCZ59" s="19"/>
      <c r="QDA59" s="19"/>
      <c r="QDB59" s="19"/>
      <c r="QDC59" s="19"/>
      <c r="QDD59" s="19"/>
      <c r="QDE59" s="19"/>
      <c r="QDF59" s="19"/>
      <c r="QDG59" s="19"/>
      <c r="QDH59" s="19"/>
      <c r="QDI59" s="19"/>
      <c r="QDJ59" s="19"/>
      <c r="QDK59" s="19"/>
      <c r="QDL59" s="19"/>
      <c r="QDM59" s="19"/>
      <c r="QDN59" s="19"/>
      <c r="QDO59" s="19"/>
      <c r="QDP59" s="19"/>
      <c r="QDQ59" s="19"/>
      <c r="QDR59" s="19"/>
      <c r="QDS59" s="19"/>
      <c r="QDT59" s="19"/>
      <c r="QDU59" s="19"/>
      <c r="QDV59" s="19"/>
      <c r="QDW59" s="19"/>
      <c r="QDX59" s="19"/>
      <c r="QDY59" s="19"/>
      <c r="QDZ59" s="19"/>
      <c r="QEA59" s="19"/>
      <c r="QEB59" s="19"/>
      <c r="QEC59" s="19"/>
      <c r="QED59" s="19"/>
      <c r="QEE59" s="19"/>
      <c r="QEF59" s="19"/>
      <c r="QEG59" s="19"/>
      <c r="QEH59" s="19"/>
      <c r="QEI59" s="19"/>
      <c r="QEJ59" s="19"/>
      <c r="QEK59" s="19"/>
      <c r="QEL59" s="19"/>
      <c r="QEM59" s="19"/>
      <c r="QEN59" s="19"/>
      <c r="QEO59" s="19"/>
      <c r="QEP59" s="19"/>
      <c r="QEQ59" s="19"/>
      <c r="QER59" s="19"/>
      <c r="QES59" s="19"/>
      <c r="QET59" s="19"/>
      <c r="QEU59" s="19"/>
      <c r="QEV59" s="19"/>
      <c r="QEW59" s="19"/>
      <c r="QEX59" s="19"/>
      <c r="QEY59" s="19"/>
      <c r="QEZ59" s="19"/>
      <c r="QFA59" s="19"/>
      <c r="QFB59" s="19"/>
      <c r="QFC59" s="19"/>
      <c r="QFD59" s="19"/>
      <c r="QFE59" s="19"/>
      <c r="QFF59" s="19"/>
      <c r="QFG59" s="19"/>
      <c r="QFH59" s="19"/>
      <c r="QFI59" s="19"/>
      <c r="QFJ59" s="19"/>
      <c r="QFK59" s="19"/>
      <c r="QFL59" s="19"/>
      <c r="QFM59" s="19"/>
      <c r="QFN59" s="19"/>
      <c r="QFO59" s="19"/>
      <c r="QFP59" s="19"/>
      <c r="QFQ59" s="19"/>
      <c r="QFR59" s="19"/>
      <c r="QFS59" s="19"/>
      <c r="QFT59" s="19"/>
      <c r="QFU59" s="19"/>
      <c r="QFV59" s="19"/>
      <c r="QFW59" s="19"/>
      <c r="QFX59" s="19"/>
      <c r="QFY59" s="19"/>
      <c r="QFZ59" s="19"/>
      <c r="QGA59" s="19"/>
      <c r="QGB59" s="19"/>
      <c r="QGC59" s="19"/>
      <c r="QGD59" s="19"/>
      <c r="QGE59" s="19"/>
      <c r="QGF59" s="19"/>
      <c r="QGG59" s="19"/>
      <c r="QGH59" s="19"/>
      <c r="QGI59" s="19"/>
      <c r="QGJ59" s="19"/>
      <c r="QGK59" s="19"/>
      <c r="QGL59" s="19"/>
      <c r="QGM59" s="19"/>
      <c r="QGN59" s="19"/>
      <c r="QGO59" s="19"/>
      <c r="QGP59" s="19"/>
      <c r="QGQ59" s="19"/>
      <c r="QGR59" s="19"/>
      <c r="QGS59" s="19"/>
      <c r="QGT59" s="19"/>
      <c r="QGU59" s="19"/>
      <c r="QGV59" s="19"/>
      <c r="QGW59" s="19"/>
      <c r="QGX59" s="19"/>
      <c r="QGY59" s="19"/>
      <c r="QGZ59" s="19"/>
      <c r="QHA59" s="19"/>
      <c r="QHB59" s="19"/>
      <c r="QHC59" s="19"/>
      <c r="QHD59" s="19"/>
      <c r="QHE59" s="19"/>
      <c r="QHF59" s="19"/>
      <c r="QHG59" s="19"/>
      <c r="QHH59" s="19"/>
      <c r="QHI59" s="19"/>
      <c r="QHJ59" s="19"/>
      <c r="QHK59" s="19"/>
      <c r="QHL59" s="19"/>
      <c r="QHM59" s="19"/>
      <c r="QHN59" s="19"/>
      <c r="QHO59" s="19"/>
      <c r="QHP59" s="19"/>
      <c r="QHQ59" s="19"/>
      <c r="QHR59" s="19"/>
      <c r="QHS59" s="19"/>
      <c r="QHT59" s="19"/>
      <c r="QHU59" s="19"/>
      <c r="QHV59" s="19"/>
      <c r="QHW59" s="19"/>
      <c r="QHX59" s="19"/>
      <c r="QHY59" s="19"/>
      <c r="QHZ59" s="19"/>
      <c r="QIA59" s="19"/>
      <c r="QIB59" s="19"/>
      <c r="QIC59" s="19"/>
      <c r="QID59" s="19"/>
      <c r="QIE59" s="19"/>
      <c r="QIF59" s="19"/>
      <c r="QIG59" s="19"/>
      <c r="QIH59" s="19"/>
      <c r="QII59" s="19"/>
      <c r="QIJ59" s="19"/>
      <c r="QIK59" s="19"/>
      <c r="QIL59" s="19"/>
      <c r="QIM59" s="19"/>
      <c r="QIN59" s="19"/>
      <c r="QIO59" s="19"/>
      <c r="QIP59" s="19"/>
      <c r="QIQ59" s="19"/>
      <c r="QIR59" s="19"/>
      <c r="QIS59" s="19"/>
      <c r="QIT59" s="19"/>
      <c r="QIU59" s="19"/>
      <c r="QIV59" s="19"/>
      <c r="QIW59" s="19"/>
      <c r="QIX59" s="19"/>
      <c r="QIY59" s="19"/>
      <c r="QIZ59" s="19"/>
      <c r="QJA59" s="19"/>
      <c r="QJB59" s="19"/>
      <c r="QJC59" s="19"/>
      <c r="QJD59" s="19"/>
      <c r="QJE59" s="19"/>
      <c r="QJF59" s="19"/>
      <c r="QJG59" s="19"/>
      <c r="QJH59" s="19"/>
      <c r="QJI59" s="19"/>
      <c r="QJJ59" s="19"/>
      <c r="QJK59" s="19"/>
      <c r="QJL59" s="19"/>
      <c r="QJM59" s="19"/>
      <c r="QJN59" s="19"/>
      <c r="QJO59" s="19"/>
      <c r="QJP59" s="19"/>
      <c r="QJQ59" s="19"/>
      <c r="QJR59" s="19"/>
      <c r="QJS59" s="19"/>
      <c r="QJT59" s="19"/>
      <c r="QJU59" s="19"/>
      <c r="QJV59" s="19"/>
      <c r="QJW59" s="19"/>
      <c r="QJX59" s="19"/>
      <c r="QJY59" s="19"/>
      <c r="QJZ59" s="19"/>
      <c r="QKA59" s="19"/>
      <c r="QKB59" s="19"/>
      <c r="QKC59" s="19"/>
      <c r="QKD59" s="19"/>
      <c r="QKE59" s="19"/>
      <c r="QKF59" s="19"/>
      <c r="QKG59" s="19"/>
      <c r="QKH59" s="19"/>
      <c r="QKI59" s="19"/>
      <c r="QKJ59" s="19"/>
      <c r="QKK59" s="19"/>
      <c r="QKL59" s="19"/>
      <c r="QKM59" s="19"/>
      <c r="QKN59" s="19"/>
      <c r="QKO59" s="19"/>
      <c r="QKP59" s="19"/>
      <c r="QKQ59" s="19"/>
      <c r="QKR59" s="19"/>
      <c r="QKS59" s="19"/>
      <c r="QKT59" s="19"/>
      <c r="QKU59" s="19"/>
      <c r="QKV59" s="19"/>
      <c r="QKW59" s="19"/>
      <c r="QKX59" s="19"/>
      <c r="QKY59" s="19"/>
      <c r="QKZ59" s="19"/>
      <c r="QLA59" s="19"/>
      <c r="QLB59" s="19"/>
      <c r="QLC59" s="19"/>
      <c r="QLD59" s="19"/>
      <c r="QLE59" s="19"/>
      <c r="QLF59" s="19"/>
      <c r="QLG59" s="19"/>
      <c r="QLH59" s="19"/>
      <c r="QLI59" s="19"/>
      <c r="QLJ59" s="19"/>
      <c r="QLK59" s="19"/>
      <c r="QLL59" s="19"/>
      <c r="QLM59" s="19"/>
      <c r="QLN59" s="19"/>
      <c r="QLO59" s="19"/>
      <c r="QLP59" s="19"/>
      <c r="QLQ59" s="19"/>
      <c r="QLR59" s="19"/>
      <c r="QLS59" s="19"/>
      <c r="QLT59" s="19"/>
      <c r="QLU59" s="19"/>
      <c r="QLV59" s="19"/>
      <c r="QLW59" s="19"/>
      <c r="QLX59" s="19"/>
      <c r="QLY59" s="19"/>
      <c r="QLZ59" s="19"/>
      <c r="QMA59" s="19"/>
      <c r="QMB59" s="19"/>
      <c r="QMC59" s="19"/>
      <c r="QMD59" s="19"/>
      <c r="QME59" s="19"/>
      <c r="QMF59" s="19"/>
      <c r="QMG59" s="19"/>
      <c r="QMH59" s="19"/>
      <c r="QMI59" s="19"/>
      <c r="QMJ59" s="19"/>
      <c r="QMK59" s="19"/>
      <c r="QML59" s="19"/>
      <c r="QMM59" s="19"/>
      <c r="QMN59" s="19"/>
      <c r="QMO59" s="19"/>
      <c r="QMP59" s="19"/>
      <c r="QMQ59" s="19"/>
      <c r="QMR59" s="19"/>
      <c r="QMS59" s="19"/>
      <c r="QMT59" s="19"/>
      <c r="QMU59" s="19"/>
      <c r="QMV59" s="19"/>
      <c r="QMW59" s="19"/>
      <c r="QMX59" s="19"/>
      <c r="QMY59" s="19"/>
      <c r="QMZ59" s="19"/>
      <c r="QNA59" s="19"/>
      <c r="QNB59" s="19"/>
      <c r="QNC59" s="19"/>
      <c r="QND59" s="19"/>
      <c r="QNE59" s="19"/>
      <c r="QNF59" s="19"/>
      <c r="QNG59" s="19"/>
      <c r="QNH59" s="19"/>
      <c r="QNI59" s="19"/>
      <c r="QNJ59" s="19"/>
      <c r="QNK59" s="19"/>
      <c r="QNL59" s="19"/>
      <c r="QNM59" s="19"/>
      <c r="QNN59" s="19"/>
      <c r="QNO59" s="19"/>
      <c r="QNP59" s="19"/>
      <c r="QNQ59" s="19"/>
      <c r="QNR59" s="19"/>
      <c r="QNS59" s="19"/>
      <c r="QNT59" s="19"/>
      <c r="QNU59" s="19"/>
      <c r="QNV59" s="19"/>
      <c r="QNW59" s="19"/>
      <c r="QNX59" s="19"/>
      <c r="QNY59" s="19"/>
      <c r="QNZ59" s="19"/>
      <c r="QOA59" s="19"/>
      <c r="QOB59" s="19"/>
      <c r="QOC59" s="19"/>
      <c r="QOD59" s="19"/>
      <c r="QOE59" s="19"/>
      <c r="QOF59" s="19"/>
      <c r="QOG59" s="19"/>
      <c r="QOH59" s="19"/>
      <c r="QOI59" s="19"/>
      <c r="QOJ59" s="19"/>
      <c r="QOK59" s="19"/>
      <c r="QOL59" s="19"/>
      <c r="QOM59" s="19"/>
      <c r="QON59" s="19"/>
      <c r="QOO59" s="19"/>
      <c r="QOP59" s="19"/>
      <c r="QOQ59" s="19"/>
      <c r="QOR59" s="19"/>
      <c r="QOS59" s="19"/>
      <c r="QOT59" s="19"/>
      <c r="QOU59" s="19"/>
      <c r="QOV59" s="19"/>
      <c r="QOW59" s="19"/>
      <c r="QOX59" s="19"/>
      <c r="QOY59" s="19"/>
      <c r="QOZ59" s="19"/>
      <c r="QPA59" s="19"/>
      <c r="QPB59" s="19"/>
      <c r="QPC59" s="19"/>
      <c r="QPD59" s="19"/>
      <c r="QPE59" s="19"/>
      <c r="QPF59" s="19"/>
      <c r="QPG59" s="19"/>
      <c r="QPH59" s="19"/>
      <c r="QPI59" s="19"/>
      <c r="QPJ59" s="19"/>
      <c r="QPK59" s="19"/>
      <c r="QPL59" s="19"/>
      <c r="QPM59" s="19"/>
      <c r="QPN59" s="19"/>
      <c r="QPO59" s="19"/>
      <c r="QPP59" s="19"/>
      <c r="QPQ59" s="19"/>
      <c r="QPR59" s="19"/>
      <c r="QPS59" s="19"/>
      <c r="QPT59" s="19"/>
      <c r="QPU59" s="19"/>
      <c r="QPV59" s="19"/>
      <c r="QPW59" s="19"/>
      <c r="QPX59" s="19"/>
      <c r="QPY59" s="19"/>
      <c r="QPZ59" s="19"/>
      <c r="QQA59" s="19"/>
      <c r="QQB59" s="19"/>
      <c r="QQC59" s="19"/>
      <c r="QQD59" s="19"/>
      <c r="QQE59" s="19"/>
      <c r="QQF59" s="19"/>
      <c r="QQG59" s="19"/>
      <c r="QQH59" s="19"/>
      <c r="QQI59" s="19"/>
      <c r="QQJ59" s="19"/>
      <c r="QQK59" s="19"/>
      <c r="QQL59" s="19"/>
      <c r="QQM59" s="19"/>
      <c r="QQN59" s="19"/>
      <c r="QQO59" s="19"/>
      <c r="QQP59" s="19"/>
      <c r="QQQ59" s="19"/>
      <c r="QQR59" s="19"/>
      <c r="QQS59" s="19"/>
      <c r="QQT59" s="19"/>
      <c r="QQU59" s="19"/>
      <c r="QQV59" s="19"/>
      <c r="QQW59" s="19"/>
      <c r="QQX59" s="19"/>
      <c r="QQY59" s="19"/>
      <c r="QQZ59" s="19"/>
      <c r="QRA59" s="19"/>
      <c r="QRB59" s="19"/>
      <c r="QRC59" s="19"/>
      <c r="QRD59" s="19"/>
      <c r="QRE59" s="19"/>
      <c r="QRF59" s="19"/>
      <c r="QRG59" s="19"/>
      <c r="QRH59" s="19"/>
      <c r="QRI59" s="19"/>
      <c r="QRJ59" s="19"/>
      <c r="QRK59" s="19"/>
      <c r="QRL59" s="19"/>
      <c r="QRM59" s="19"/>
      <c r="QRN59" s="19"/>
      <c r="QRO59" s="19"/>
      <c r="QRP59" s="19"/>
      <c r="QRQ59" s="19"/>
      <c r="QRR59" s="19"/>
      <c r="QRS59" s="19"/>
      <c r="QRT59" s="19"/>
      <c r="QRU59" s="19"/>
      <c r="QRV59" s="19"/>
      <c r="QRW59" s="19"/>
      <c r="QRX59" s="19"/>
      <c r="QRY59" s="19"/>
      <c r="QRZ59" s="19"/>
      <c r="QSA59" s="19"/>
      <c r="QSB59" s="19"/>
      <c r="QSC59" s="19"/>
      <c r="QSD59" s="19"/>
      <c r="QSE59" s="19"/>
      <c r="QSF59" s="19"/>
      <c r="QSG59" s="19"/>
      <c r="QSH59" s="19"/>
      <c r="QSI59" s="19"/>
      <c r="QSJ59" s="19"/>
      <c r="QSK59" s="19"/>
      <c r="QSL59" s="19"/>
      <c r="QSM59" s="19"/>
      <c r="QSN59" s="19"/>
      <c r="QSO59" s="19"/>
      <c r="QSP59" s="19"/>
      <c r="QSQ59" s="19"/>
      <c r="QSR59" s="19"/>
      <c r="QSS59" s="19"/>
      <c r="QST59" s="19"/>
      <c r="QSU59" s="19"/>
      <c r="QSV59" s="19"/>
      <c r="QSW59" s="19"/>
      <c r="QSX59" s="19"/>
      <c r="QSY59" s="19"/>
      <c r="QSZ59" s="19"/>
      <c r="QTA59" s="19"/>
      <c r="QTB59" s="19"/>
      <c r="QTC59" s="19"/>
      <c r="QTD59" s="19"/>
      <c r="QTE59" s="19"/>
      <c r="QTF59" s="19"/>
      <c r="QTG59" s="19"/>
      <c r="QTH59" s="19"/>
      <c r="QTI59" s="19"/>
      <c r="QTJ59" s="19"/>
      <c r="QTK59" s="19"/>
      <c r="QTL59" s="19"/>
      <c r="QTM59" s="19"/>
      <c r="QTN59" s="19"/>
      <c r="QTO59" s="19"/>
      <c r="QTP59" s="19"/>
      <c r="QTQ59" s="19"/>
      <c r="QTR59" s="19"/>
      <c r="QTS59" s="19"/>
      <c r="QTT59" s="19"/>
      <c r="QTU59" s="19"/>
      <c r="QTV59" s="19"/>
      <c r="QTW59" s="19"/>
      <c r="QTX59" s="19"/>
      <c r="QTY59" s="19"/>
      <c r="QTZ59" s="19"/>
      <c r="QUA59" s="19"/>
      <c r="QUB59" s="19"/>
      <c r="QUC59" s="19"/>
      <c r="QUD59" s="19"/>
      <c r="QUE59" s="19"/>
      <c r="QUF59" s="19"/>
      <c r="QUG59" s="19"/>
      <c r="QUH59" s="19"/>
      <c r="QUI59" s="19"/>
      <c r="QUJ59" s="19"/>
      <c r="QUK59" s="19"/>
      <c r="QUL59" s="19"/>
      <c r="QUM59" s="19"/>
      <c r="QUN59" s="19"/>
      <c r="QUO59" s="19"/>
      <c r="QUP59" s="19"/>
      <c r="QUQ59" s="19"/>
      <c r="QUR59" s="19"/>
      <c r="QUS59" s="19"/>
      <c r="QUT59" s="19"/>
      <c r="QUU59" s="19"/>
      <c r="QUV59" s="19"/>
      <c r="QUW59" s="19"/>
      <c r="QUX59" s="19"/>
      <c r="QUY59" s="19"/>
      <c r="QUZ59" s="19"/>
      <c r="QVA59" s="19"/>
      <c r="QVB59" s="19"/>
      <c r="QVC59" s="19"/>
      <c r="QVD59" s="19"/>
      <c r="QVE59" s="19"/>
      <c r="QVF59" s="19"/>
      <c r="QVG59" s="19"/>
      <c r="QVH59" s="19"/>
      <c r="QVI59" s="19"/>
      <c r="QVJ59" s="19"/>
      <c r="QVK59" s="19"/>
      <c r="QVL59" s="19"/>
      <c r="QVM59" s="19"/>
      <c r="QVN59" s="19"/>
      <c r="QVO59" s="19"/>
      <c r="QVP59" s="19"/>
      <c r="QVQ59" s="19"/>
      <c r="QVR59" s="19"/>
      <c r="QVS59" s="19"/>
      <c r="QVT59" s="19"/>
      <c r="QVU59" s="19"/>
      <c r="QVV59" s="19"/>
      <c r="QVW59" s="19"/>
      <c r="QVX59" s="19"/>
      <c r="QVY59" s="19"/>
      <c r="QVZ59" s="19"/>
      <c r="QWA59" s="19"/>
      <c r="QWB59" s="19"/>
      <c r="QWC59" s="19"/>
      <c r="QWD59" s="19"/>
      <c r="QWE59" s="19"/>
      <c r="QWF59" s="19"/>
      <c r="QWG59" s="19"/>
      <c r="QWH59" s="19"/>
      <c r="QWI59" s="19"/>
      <c r="QWJ59" s="19"/>
      <c r="QWK59" s="19"/>
      <c r="QWL59" s="19"/>
      <c r="QWM59" s="19"/>
      <c r="QWN59" s="19"/>
      <c r="QWO59" s="19"/>
      <c r="QWP59" s="19"/>
      <c r="QWQ59" s="19"/>
      <c r="QWR59" s="19"/>
      <c r="QWS59" s="19"/>
      <c r="QWT59" s="19"/>
      <c r="QWU59" s="19"/>
      <c r="QWV59" s="19"/>
      <c r="QWW59" s="19"/>
      <c r="QWX59" s="19"/>
      <c r="QWY59" s="19"/>
      <c r="QWZ59" s="19"/>
      <c r="QXA59" s="19"/>
      <c r="QXB59" s="19"/>
      <c r="QXC59" s="19"/>
      <c r="QXD59" s="19"/>
      <c r="QXE59" s="19"/>
      <c r="QXF59" s="19"/>
      <c r="QXG59" s="19"/>
      <c r="QXH59" s="19"/>
      <c r="QXI59" s="19"/>
      <c r="QXJ59" s="19"/>
      <c r="QXK59" s="19"/>
      <c r="QXL59" s="19"/>
      <c r="QXM59" s="19"/>
      <c r="QXN59" s="19"/>
      <c r="QXO59" s="19"/>
      <c r="QXP59" s="19"/>
      <c r="QXQ59" s="19"/>
      <c r="QXR59" s="19"/>
      <c r="QXS59" s="19"/>
      <c r="QXT59" s="19"/>
      <c r="QXU59" s="19"/>
      <c r="QXV59" s="19"/>
      <c r="QXW59" s="19"/>
      <c r="QXX59" s="19"/>
      <c r="QXY59" s="19"/>
      <c r="QXZ59" s="19"/>
      <c r="QYA59" s="19"/>
      <c r="QYB59" s="19"/>
      <c r="QYC59" s="19"/>
      <c r="QYD59" s="19"/>
      <c r="QYE59" s="19"/>
      <c r="QYF59" s="19"/>
      <c r="QYG59" s="19"/>
      <c r="QYH59" s="19"/>
      <c r="QYI59" s="19"/>
      <c r="QYJ59" s="19"/>
      <c r="QYK59" s="19"/>
      <c r="QYL59" s="19"/>
      <c r="QYM59" s="19"/>
      <c r="QYN59" s="19"/>
      <c r="QYO59" s="19"/>
      <c r="QYP59" s="19"/>
      <c r="QYQ59" s="19"/>
      <c r="QYR59" s="19"/>
      <c r="QYS59" s="19"/>
      <c r="QYT59" s="19"/>
      <c r="QYU59" s="19"/>
      <c r="QYV59" s="19"/>
      <c r="QYW59" s="19"/>
      <c r="QYX59" s="19"/>
      <c r="QYY59" s="19"/>
      <c r="QYZ59" s="19"/>
      <c r="QZA59" s="19"/>
      <c r="QZB59" s="19"/>
      <c r="QZC59" s="19"/>
      <c r="QZD59" s="19"/>
      <c r="QZE59" s="19"/>
      <c r="QZF59" s="19"/>
      <c r="QZG59" s="19"/>
      <c r="QZH59" s="19"/>
      <c r="QZI59" s="19"/>
      <c r="QZJ59" s="19"/>
      <c r="QZK59" s="19"/>
      <c r="QZL59" s="19"/>
      <c r="QZM59" s="19"/>
      <c r="QZN59" s="19"/>
      <c r="QZO59" s="19"/>
      <c r="QZP59" s="19"/>
      <c r="QZQ59" s="19"/>
      <c r="QZR59" s="19"/>
      <c r="QZS59" s="19"/>
      <c r="QZT59" s="19"/>
      <c r="QZU59" s="19"/>
      <c r="QZV59" s="19"/>
      <c r="QZW59" s="19"/>
      <c r="QZX59" s="19"/>
      <c r="QZY59" s="19"/>
      <c r="QZZ59" s="19"/>
      <c r="RAA59" s="19"/>
      <c r="RAB59" s="19"/>
      <c r="RAC59" s="19"/>
      <c r="RAD59" s="19"/>
      <c r="RAE59" s="19"/>
      <c r="RAF59" s="19"/>
      <c r="RAG59" s="19"/>
      <c r="RAH59" s="19"/>
      <c r="RAI59" s="19"/>
      <c r="RAJ59" s="19"/>
      <c r="RAK59" s="19"/>
      <c r="RAL59" s="19"/>
      <c r="RAM59" s="19"/>
      <c r="RAN59" s="19"/>
      <c r="RAO59" s="19"/>
      <c r="RAP59" s="19"/>
      <c r="RAQ59" s="19"/>
      <c r="RAR59" s="19"/>
      <c r="RAS59" s="19"/>
      <c r="RAT59" s="19"/>
      <c r="RAU59" s="19"/>
      <c r="RAV59" s="19"/>
      <c r="RAW59" s="19"/>
      <c r="RAX59" s="19"/>
      <c r="RAY59" s="19"/>
      <c r="RAZ59" s="19"/>
      <c r="RBA59" s="19"/>
      <c r="RBB59" s="19"/>
      <c r="RBC59" s="19"/>
      <c r="RBD59" s="19"/>
      <c r="RBE59" s="19"/>
      <c r="RBF59" s="19"/>
      <c r="RBG59" s="19"/>
      <c r="RBH59" s="19"/>
      <c r="RBI59" s="19"/>
      <c r="RBJ59" s="19"/>
      <c r="RBK59" s="19"/>
      <c r="RBL59" s="19"/>
      <c r="RBM59" s="19"/>
      <c r="RBN59" s="19"/>
      <c r="RBO59" s="19"/>
      <c r="RBP59" s="19"/>
      <c r="RBQ59" s="19"/>
      <c r="RBR59" s="19"/>
      <c r="RBS59" s="19"/>
      <c r="RBT59" s="19"/>
      <c r="RBU59" s="19"/>
      <c r="RBV59" s="19"/>
      <c r="RBW59" s="19"/>
      <c r="RBX59" s="19"/>
      <c r="RBY59" s="19"/>
      <c r="RBZ59" s="19"/>
      <c r="RCA59" s="19"/>
      <c r="RCB59" s="19"/>
      <c r="RCC59" s="19"/>
      <c r="RCD59" s="19"/>
      <c r="RCE59" s="19"/>
      <c r="RCF59" s="19"/>
      <c r="RCG59" s="19"/>
      <c r="RCH59" s="19"/>
      <c r="RCI59" s="19"/>
      <c r="RCJ59" s="19"/>
      <c r="RCK59" s="19"/>
      <c r="RCL59" s="19"/>
      <c r="RCM59" s="19"/>
      <c r="RCN59" s="19"/>
      <c r="RCO59" s="19"/>
      <c r="RCP59" s="19"/>
      <c r="RCQ59" s="19"/>
      <c r="RCR59" s="19"/>
      <c r="RCS59" s="19"/>
      <c r="RCT59" s="19"/>
      <c r="RCU59" s="19"/>
      <c r="RCV59" s="19"/>
      <c r="RCW59" s="19"/>
      <c r="RCX59" s="19"/>
      <c r="RCY59" s="19"/>
      <c r="RCZ59" s="19"/>
      <c r="RDA59" s="19"/>
      <c r="RDB59" s="19"/>
      <c r="RDC59" s="19"/>
      <c r="RDD59" s="19"/>
      <c r="RDE59" s="19"/>
      <c r="RDF59" s="19"/>
      <c r="RDG59" s="19"/>
      <c r="RDH59" s="19"/>
      <c r="RDI59" s="19"/>
      <c r="RDJ59" s="19"/>
      <c r="RDK59" s="19"/>
      <c r="RDL59" s="19"/>
      <c r="RDM59" s="19"/>
      <c r="RDN59" s="19"/>
      <c r="RDO59" s="19"/>
      <c r="RDP59" s="19"/>
      <c r="RDQ59" s="19"/>
      <c r="RDR59" s="19"/>
      <c r="RDS59" s="19"/>
      <c r="RDT59" s="19"/>
      <c r="RDU59" s="19"/>
      <c r="RDV59" s="19"/>
      <c r="RDW59" s="19"/>
      <c r="RDX59" s="19"/>
      <c r="RDY59" s="19"/>
      <c r="RDZ59" s="19"/>
      <c r="REA59" s="19"/>
      <c r="REB59" s="19"/>
      <c r="REC59" s="19"/>
      <c r="RED59" s="19"/>
      <c r="REE59" s="19"/>
      <c r="REF59" s="19"/>
      <c r="REG59" s="19"/>
      <c r="REH59" s="19"/>
      <c r="REI59" s="19"/>
      <c r="REJ59" s="19"/>
      <c r="REK59" s="19"/>
      <c r="REL59" s="19"/>
      <c r="REM59" s="19"/>
      <c r="REN59" s="19"/>
      <c r="REO59" s="19"/>
      <c r="REP59" s="19"/>
      <c r="REQ59" s="19"/>
      <c r="RER59" s="19"/>
      <c r="RES59" s="19"/>
      <c r="RET59" s="19"/>
      <c r="REU59" s="19"/>
      <c r="REV59" s="19"/>
      <c r="REW59" s="19"/>
      <c r="REX59" s="19"/>
      <c r="REY59" s="19"/>
      <c r="REZ59" s="19"/>
      <c r="RFA59" s="19"/>
      <c r="RFB59" s="19"/>
      <c r="RFC59" s="19"/>
      <c r="RFD59" s="19"/>
      <c r="RFE59" s="19"/>
      <c r="RFF59" s="19"/>
      <c r="RFG59" s="19"/>
      <c r="RFH59" s="19"/>
      <c r="RFI59" s="19"/>
      <c r="RFJ59" s="19"/>
      <c r="RFK59" s="19"/>
      <c r="RFL59" s="19"/>
      <c r="RFM59" s="19"/>
      <c r="RFN59" s="19"/>
      <c r="RFO59" s="19"/>
      <c r="RFP59" s="19"/>
      <c r="RFQ59" s="19"/>
      <c r="RFR59" s="19"/>
      <c r="RFS59" s="19"/>
      <c r="RFT59" s="19"/>
      <c r="RFU59" s="19"/>
      <c r="RFV59" s="19"/>
      <c r="RFW59" s="19"/>
      <c r="RFX59" s="19"/>
      <c r="RFY59" s="19"/>
      <c r="RFZ59" s="19"/>
      <c r="RGA59" s="19"/>
      <c r="RGB59" s="19"/>
      <c r="RGC59" s="19"/>
      <c r="RGD59" s="19"/>
      <c r="RGE59" s="19"/>
      <c r="RGF59" s="19"/>
      <c r="RGG59" s="19"/>
      <c r="RGH59" s="19"/>
      <c r="RGI59" s="19"/>
      <c r="RGJ59" s="19"/>
      <c r="RGK59" s="19"/>
      <c r="RGL59" s="19"/>
      <c r="RGM59" s="19"/>
      <c r="RGN59" s="19"/>
      <c r="RGO59" s="19"/>
      <c r="RGP59" s="19"/>
      <c r="RGQ59" s="19"/>
      <c r="RGR59" s="19"/>
      <c r="RGS59" s="19"/>
      <c r="RGT59" s="19"/>
      <c r="RGU59" s="19"/>
      <c r="RGV59" s="19"/>
      <c r="RGW59" s="19"/>
      <c r="RGX59" s="19"/>
      <c r="RGY59" s="19"/>
      <c r="RGZ59" s="19"/>
      <c r="RHA59" s="19"/>
      <c r="RHB59" s="19"/>
      <c r="RHC59" s="19"/>
      <c r="RHD59" s="19"/>
      <c r="RHE59" s="19"/>
      <c r="RHF59" s="19"/>
      <c r="RHG59" s="19"/>
      <c r="RHH59" s="19"/>
      <c r="RHI59" s="19"/>
      <c r="RHJ59" s="19"/>
      <c r="RHK59" s="19"/>
      <c r="RHL59" s="19"/>
      <c r="RHM59" s="19"/>
      <c r="RHN59" s="19"/>
      <c r="RHO59" s="19"/>
      <c r="RHP59" s="19"/>
      <c r="RHQ59" s="19"/>
      <c r="RHR59" s="19"/>
      <c r="RHS59" s="19"/>
      <c r="RHT59" s="19"/>
      <c r="RHU59" s="19"/>
      <c r="RHV59" s="19"/>
      <c r="RHW59" s="19"/>
      <c r="RHX59" s="19"/>
      <c r="RHY59" s="19"/>
      <c r="RHZ59" s="19"/>
      <c r="RIA59" s="19"/>
      <c r="RIB59" s="19"/>
      <c r="RIC59" s="19"/>
      <c r="RID59" s="19"/>
      <c r="RIE59" s="19"/>
      <c r="RIF59" s="19"/>
      <c r="RIG59" s="19"/>
      <c r="RIH59" s="19"/>
      <c r="RII59" s="19"/>
      <c r="RIJ59" s="19"/>
      <c r="RIK59" s="19"/>
      <c r="RIL59" s="19"/>
      <c r="RIM59" s="19"/>
      <c r="RIN59" s="19"/>
      <c r="RIO59" s="19"/>
      <c r="RIP59" s="19"/>
      <c r="RIQ59" s="19"/>
      <c r="RIR59" s="19"/>
      <c r="RIS59" s="19"/>
      <c r="RIT59" s="19"/>
      <c r="RIU59" s="19"/>
      <c r="RIV59" s="19"/>
      <c r="RIW59" s="19"/>
      <c r="RIX59" s="19"/>
      <c r="RIY59" s="19"/>
      <c r="RIZ59" s="19"/>
      <c r="RJA59" s="19"/>
      <c r="RJB59" s="19"/>
      <c r="RJC59" s="19"/>
      <c r="RJD59" s="19"/>
      <c r="RJE59" s="19"/>
      <c r="RJF59" s="19"/>
      <c r="RJG59" s="19"/>
      <c r="RJH59" s="19"/>
      <c r="RJI59" s="19"/>
      <c r="RJJ59" s="19"/>
      <c r="RJK59" s="19"/>
      <c r="RJL59" s="19"/>
      <c r="RJM59" s="19"/>
      <c r="RJN59" s="19"/>
      <c r="RJO59" s="19"/>
      <c r="RJP59" s="19"/>
      <c r="RJQ59" s="19"/>
      <c r="RJR59" s="19"/>
      <c r="RJS59" s="19"/>
      <c r="RJT59" s="19"/>
      <c r="RJU59" s="19"/>
      <c r="RJV59" s="19"/>
      <c r="RJW59" s="19"/>
      <c r="RJX59" s="19"/>
      <c r="RJY59" s="19"/>
      <c r="RJZ59" s="19"/>
      <c r="RKA59" s="19"/>
      <c r="RKB59" s="19"/>
      <c r="RKC59" s="19"/>
      <c r="RKD59" s="19"/>
      <c r="RKE59" s="19"/>
      <c r="RKF59" s="19"/>
      <c r="RKG59" s="19"/>
      <c r="RKH59" s="19"/>
      <c r="RKI59" s="19"/>
      <c r="RKJ59" s="19"/>
      <c r="RKK59" s="19"/>
      <c r="RKL59" s="19"/>
      <c r="RKM59" s="19"/>
      <c r="RKN59" s="19"/>
      <c r="RKO59" s="19"/>
      <c r="RKP59" s="19"/>
      <c r="RKQ59" s="19"/>
      <c r="RKR59" s="19"/>
      <c r="RKS59" s="19"/>
      <c r="RKT59" s="19"/>
      <c r="RKU59" s="19"/>
      <c r="RKV59" s="19"/>
      <c r="RKW59" s="19"/>
      <c r="RKX59" s="19"/>
      <c r="RKY59" s="19"/>
      <c r="RKZ59" s="19"/>
      <c r="RLA59" s="19"/>
      <c r="RLB59" s="19"/>
      <c r="RLC59" s="19"/>
      <c r="RLD59" s="19"/>
      <c r="RLE59" s="19"/>
      <c r="RLF59" s="19"/>
      <c r="RLG59" s="19"/>
      <c r="RLH59" s="19"/>
      <c r="RLI59" s="19"/>
      <c r="RLJ59" s="19"/>
      <c r="RLK59" s="19"/>
      <c r="RLL59" s="19"/>
      <c r="RLM59" s="19"/>
      <c r="RLN59" s="19"/>
      <c r="RLO59" s="19"/>
      <c r="RLP59" s="19"/>
      <c r="RLQ59" s="19"/>
      <c r="RLR59" s="19"/>
      <c r="RLS59" s="19"/>
      <c r="RLT59" s="19"/>
      <c r="RLU59" s="19"/>
      <c r="RLV59" s="19"/>
      <c r="RLW59" s="19"/>
      <c r="RLX59" s="19"/>
      <c r="RLY59" s="19"/>
      <c r="RLZ59" s="19"/>
      <c r="RMA59" s="19"/>
      <c r="RMB59" s="19"/>
      <c r="RMC59" s="19"/>
      <c r="RMD59" s="19"/>
      <c r="RME59" s="19"/>
      <c r="RMF59" s="19"/>
      <c r="RMG59" s="19"/>
      <c r="RMH59" s="19"/>
      <c r="RMI59" s="19"/>
      <c r="RMJ59" s="19"/>
      <c r="RMK59" s="19"/>
      <c r="RML59" s="19"/>
      <c r="RMM59" s="19"/>
      <c r="RMN59" s="19"/>
      <c r="RMO59" s="19"/>
      <c r="RMP59" s="19"/>
      <c r="RMQ59" s="19"/>
      <c r="RMR59" s="19"/>
      <c r="RMS59" s="19"/>
      <c r="RMT59" s="19"/>
      <c r="RMU59" s="19"/>
      <c r="RMV59" s="19"/>
      <c r="RMW59" s="19"/>
      <c r="RMX59" s="19"/>
      <c r="RMY59" s="19"/>
      <c r="RMZ59" s="19"/>
      <c r="RNA59" s="19"/>
      <c r="RNB59" s="19"/>
      <c r="RNC59" s="19"/>
      <c r="RND59" s="19"/>
      <c r="RNE59" s="19"/>
      <c r="RNF59" s="19"/>
      <c r="RNG59" s="19"/>
      <c r="RNH59" s="19"/>
      <c r="RNI59" s="19"/>
      <c r="RNJ59" s="19"/>
      <c r="RNK59" s="19"/>
      <c r="RNL59" s="19"/>
      <c r="RNM59" s="19"/>
      <c r="RNN59" s="19"/>
      <c r="RNO59" s="19"/>
      <c r="RNP59" s="19"/>
      <c r="RNQ59" s="19"/>
      <c r="RNR59" s="19"/>
      <c r="RNS59" s="19"/>
      <c r="RNT59" s="19"/>
      <c r="RNU59" s="19"/>
      <c r="RNV59" s="19"/>
      <c r="RNW59" s="19"/>
      <c r="RNX59" s="19"/>
      <c r="RNY59" s="19"/>
      <c r="RNZ59" s="19"/>
      <c r="ROA59" s="19"/>
      <c r="ROB59" s="19"/>
      <c r="ROC59" s="19"/>
      <c r="ROD59" s="19"/>
      <c r="ROE59" s="19"/>
      <c r="ROF59" s="19"/>
      <c r="ROG59" s="19"/>
      <c r="ROH59" s="19"/>
      <c r="ROI59" s="19"/>
      <c r="ROJ59" s="19"/>
      <c r="ROK59" s="19"/>
      <c r="ROL59" s="19"/>
      <c r="ROM59" s="19"/>
      <c r="RON59" s="19"/>
      <c r="ROO59" s="19"/>
      <c r="ROP59" s="19"/>
      <c r="ROQ59" s="19"/>
      <c r="ROR59" s="19"/>
      <c r="ROS59" s="19"/>
      <c r="ROT59" s="19"/>
      <c r="ROU59" s="19"/>
      <c r="ROV59" s="19"/>
      <c r="ROW59" s="19"/>
      <c r="ROX59" s="19"/>
      <c r="ROY59" s="19"/>
      <c r="ROZ59" s="19"/>
      <c r="RPA59" s="19"/>
      <c r="RPB59" s="19"/>
      <c r="RPC59" s="19"/>
      <c r="RPD59" s="19"/>
      <c r="RPE59" s="19"/>
      <c r="RPF59" s="19"/>
      <c r="RPG59" s="19"/>
      <c r="RPH59" s="19"/>
      <c r="RPI59" s="19"/>
      <c r="RPJ59" s="19"/>
      <c r="RPK59" s="19"/>
      <c r="RPL59" s="19"/>
      <c r="RPM59" s="19"/>
      <c r="RPN59" s="19"/>
      <c r="RPO59" s="19"/>
      <c r="RPP59" s="19"/>
      <c r="RPQ59" s="19"/>
      <c r="RPR59" s="19"/>
      <c r="RPS59" s="19"/>
      <c r="RPT59" s="19"/>
      <c r="RPU59" s="19"/>
      <c r="RPV59" s="19"/>
      <c r="RPW59" s="19"/>
      <c r="RPX59" s="19"/>
      <c r="RPY59" s="19"/>
      <c r="RPZ59" s="19"/>
      <c r="RQA59" s="19"/>
      <c r="RQB59" s="19"/>
      <c r="RQC59" s="19"/>
      <c r="RQD59" s="19"/>
      <c r="RQE59" s="19"/>
      <c r="RQF59" s="19"/>
      <c r="RQG59" s="19"/>
      <c r="RQH59" s="19"/>
      <c r="RQI59" s="19"/>
      <c r="RQJ59" s="19"/>
      <c r="RQK59" s="19"/>
      <c r="RQL59" s="19"/>
      <c r="RQM59" s="19"/>
      <c r="RQN59" s="19"/>
      <c r="RQO59" s="19"/>
      <c r="RQP59" s="19"/>
      <c r="RQQ59" s="19"/>
      <c r="RQR59" s="19"/>
      <c r="RQS59" s="19"/>
      <c r="RQT59" s="19"/>
      <c r="RQU59" s="19"/>
      <c r="RQV59" s="19"/>
      <c r="RQW59" s="19"/>
      <c r="RQX59" s="19"/>
      <c r="RQY59" s="19"/>
      <c r="RQZ59" s="19"/>
      <c r="RRA59" s="19"/>
      <c r="RRB59" s="19"/>
      <c r="RRC59" s="19"/>
      <c r="RRD59" s="19"/>
      <c r="RRE59" s="19"/>
      <c r="RRF59" s="19"/>
      <c r="RRG59" s="19"/>
      <c r="RRH59" s="19"/>
      <c r="RRI59" s="19"/>
      <c r="RRJ59" s="19"/>
      <c r="RRK59" s="19"/>
      <c r="RRL59" s="19"/>
      <c r="RRM59" s="19"/>
      <c r="RRN59" s="19"/>
      <c r="RRO59" s="19"/>
      <c r="RRP59" s="19"/>
      <c r="RRQ59" s="19"/>
      <c r="RRR59" s="19"/>
      <c r="RRS59" s="19"/>
      <c r="RRT59" s="19"/>
      <c r="RRU59" s="19"/>
      <c r="RRV59" s="19"/>
      <c r="RRW59" s="19"/>
      <c r="RRX59" s="19"/>
      <c r="RRY59" s="19"/>
      <c r="RRZ59" s="19"/>
      <c r="RSA59" s="19"/>
      <c r="RSB59" s="19"/>
      <c r="RSC59" s="19"/>
      <c r="RSD59" s="19"/>
      <c r="RSE59" s="19"/>
      <c r="RSF59" s="19"/>
      <c r="RSG59" s="19"/>
      <c r="RSH59" s="19"/>
      <c r="RSI59" s="19"/>
      <c r="RSJ59" s="19"/>
      <c r="RSK59" s="19"/>
      <c r="RSL59" s="19"/>
      <c r="RSM59" s="19"/>
      <c r="RSN59" s="19"/>
      <c r="RSO59" s="19"/>
      <c r="RSP59" s="19"/>
      <c r="RSQ59" s="19"/>
      <c r="RSR59" s="19"/>
      <c r="RSS59" s="19"/>
      <c r="RST59" s="19"/>
      <c r="RSU59" s="19"/>
      <c r="RSV59" s="19"/>
      <c r="RSW59" s="19"/>
      <c r="RSX59" s="19"/>
      <c r="RSY59" s="19"/>
      <c r="RSZ59" s="19"/>
      <c r="RTA59" s="19"/>
      <c r="RTB59" s="19"/>
      <c r="RTC59" s="19"/>
      <c r="RTD59" s="19"/>
      <c r="RTE59" s="19"/>
      <c r="RTF59" s="19"/>
      <c r="RTG59" s="19"/>
      <c r="RTH59" s="19"/>
      <c r="RTI59" s="19"/>
      <c r="RTJ59" s="19"/>
      <c r="RTK59" s="19"/>
      <c r="RTL59" s="19"/>
      <c r="RTM59" s="19"/>
      <c r="RTN59" s="19"/>
      <c r="RTO59" s="19"/>
      <c r="RTP59" s="19"/>
      <c r="RTQ59" s="19"/>
      <c r="RTR59" s="19"/>
      <c r="RTS59" s="19"/>
      <c r="RTT59" s="19"/>
      <c r="RTU59" s="19"/>
      <c r="RTV59" s="19"/>
      <c r="RTW59" s="19"/>
      <c r="RTX59" s="19"/>
      <c r="RTY59" s="19"/>
      <c r="RTZ59" s="19"/>
      <c r="RUA59" s="19"/>
      <c r="RUB59" s="19"/>
      <c r="RUC59" s="19"/>
      <c r="RUD59" s="19"/>
      <c r="RUE59" s="19"/>
      <c r="RUF59" s="19"/>
      <c r="RUG59" s="19"/>
      <c r="RUH59" s="19"/>
      <c r="RUI59" s="19"/>
      <c r="RUJ59" s="19"/>
      <c r="RUK59" s="19"/>
      <c r="RUL59" s="19"/>
      <c r="RUM59" s="19"/>
      <c r="RUN59" s="19"/>
      <c r="RUO59" s="19"/>
      <c r="RUP59" s="19"/>
      <c r="RUQ59" s="19"/>
      <c r="RUR59" s="19"/>
      <c r="RUS59" s="19"/>
      <c r="RUT59" s="19"/>
      <c r="RUU59" s="19"/>
      <c r="RUV59" s="19"/>
      <c r="RUW59" s="19"/>
      <c r="RUX59" s="19"/>
      <c r="RUY59" s="19"/>
      <c r="RUZ59" s="19"/>
      <c r="RVA59" s="19"/>
      <c r="RVB59" s="19"/>
      <c r="RVC59" s="19"/>
      <c r="RVD59" s="19"/>
      <c r="RVE59" s="19"/>
      <c r="RVF59" s="19"/>
      <c r="RVG59" s="19"/>
      <c r="RVH59" s="19"/>
      <c r="RVI59" s="19"/>
      <c r="RVJ59" s="19"/>
      <c r="RVK59" s="19"/>
      <c r="RVL59" s="19"/>
      <c r="RVM59" s="19"/>
      <c r="RVN59" s="19"/>
      <c r="RVO59" s="19"/>
      <c r="RVP59" s="19"/>
      <c r="RVQ59" s="19"/>
      <c r="RVR59" s="19"/>
      <c r="RVS59" s="19"/>
      <c r="RVT59" s="19"/>
      <c r="RVU59" s="19"/>
      <c r="RVV59" s="19"/>
      <c r="RVW59" s="19"/>
      <c r="RVX59" s="19"/>
      <c r="RVY59" s="19"/>
      <c r="RVZ59" s="19"/>
      <c r="RWA59" s="19"/>
      <c r="RWB59" s="19"/>
      <c r="RWC59" s="19"/>
      <c r="RWD59" s="19"/>
      <c r="RWE59" s="19"/>
      <c r="RWF59" s="19"/>
      <c r="RWG59" s="19"/>
      <c r="RWH59" s="19"/>
      <c r="RWI59" s="19"/>
      <c r="RWJ59" s="19"/>
      <c r="RWK59" s="19"/>
      <c r="RWL59" s="19"/>
      <c r="RWM59" s="19"/>
      <c r="RWN59" s="19"/>
      <c r="RWO59" s="19"/>
      <c r="RWP59" s="19"/>
      <c r="RWQ59" s="19"/>
      <c r="RWR59" s="19"/>
      <c r="RWS59" s="19"/>
      <c r="RWT59" s="19"/>
      <c r="RWU59" s="19"/>
      <c r="RWV59" s="19"/>
      <c r="RWW59" s="19"/>
      <c r="RWX59" s="19"/>
      <c r="RWY59" s="19"/>
      <c r="RWZ59" s="19"/>
      <c r="RXA59" s="19"/>
      <c r="RXB59" s="19"/>
      <c r="RXC59" s="19"/>
      <c r="RXD59" s="19"/>
      <c r="RXE59" s="19"/>
      <c r="RXF59" s="19"/>
      <c r="RXG59" s="19"/>
      <c r="RXH59" s="19"/>
      <c r="RXI59" s="19"/>
      <c r="RXJ59" s="19"/>
      <c r="RXK59" s="19"/>
      <c r="RXL59" s="19"/>
      <c r="RXM59" s="19"/>
      <c r="RXN59" s="19"/>
      <c r="RXO59" s="19"/>
      <c r="RXP59" s="19"/>
      <c r="RXQ59" s="19"/>
      <c r="RXR59" s="19"/>
      <c r="RXS59" s="19"/>
      <c r="RXT59" s="19"/>
      <c r="RXU59" s="19"/>
      <c r="RXV59" s="19"/>
      <c r="RXW59" s="19"/>
      <c r="RXX59" s="19"/>
      <c r="RXY59" s="19"/>
      <c r="RXZ59" s="19"/>
      <c r="RYA59" s="19"/>
      <c r="RYB59" s="19"/>
      <c r="RYC59" s="19"/>
      <c r="RYD59" s="19"/>
      <c r="RYE59" s="19"/>
      <c r="RYF59" s="19"/>
      <c r="RYG59" s="19"/>
      <c r="RYH59" s="19"/>
      <c r="RYI59" s="19"/>
      <c r="RYJ59" s="19"/>
      <c r="RYK59" s="19"/>
      <c r="RYL59" s="19"/>
      <c r="RYM59" s="19"/>
      <c r="RYN59" s="19"/>
      <c r="RYO59" s="19"/>
      <c r="RYP59" s="19"/>
      <c r="RYQ59" s="19"/>
      <c r="RYR59" s="19"/>
      <c r="RYS59" s="19"/>
      <c r="RYT59" s="19"/>
      <c r="RYU59" s="19"/>
      <c r="RYV59" s="19"/>
      <c r="RYW59" s="19"/>
      <c r="RYX59" s="19"/>
      <c r="RYY59" s="19"/>
      <c r="RYZ59" s="19"/>
      <c r="RZA59" s="19"/>
      <c r="RZB59" s="19"/>
      <c r="RZC59" s="19"/>
      <c r="RZD59" s="19"/>
      <c r="RZE59" s="19"/>
      <c r="RZF59" s="19"/>
      <c r="RZG59" s="19"/>
      <c r="RZH59" s="19"/>
      <c r="RZI59" s="19"/>
      <c r="RZJ59" s="19"/>
      <c r="RZK59" s="19"/>
      <c r="RZL59" s="19"/>
      <c r="RZM59" s="19"/>
      <c r="RZN59" s="19"/>
      <c r="RZO59" s="19"/>
      <c r="RZP59" s="19"/>
      <c r="RZQ59" s="19"/>
      <c r="RZR59" s="19"/>
      <c r="RZS59" s="19"/>
      <c r="RZT59" s="19"/>
      <c r="RZU59" s="19"/>
      <c r="RZV59" s="19"/>
      <c r="RZW59" s="19"/>
      <c r="RZX59" s="19"/>
      <c r="RZY59" s="19"/>
      <c r="RZZ59" s="19"/>
      <c r="SAA59" s="19"/>
      <c r="SAB59" s="19"/>
      <c r="SAC59" s="19"/>
      <c r="SAD59" s="19"/>
      <c r="SAE59" s="19"/>
      <c r="SAF59" s="19"/>
      <c r="SAG59" s="19"/>
      <c r="SAH59" s="19"/>
      <c r="SAI59" s="19"/>
      <c r="SAJ59" s="19"/>
      <c r="SAK59" s="19"/>
      <c r="SAL59" s="19"/>
      <c r="SAM59" s="19"/>
      <c r="SAN59" s="19"/>
      <c r="SAO59" s="19"/>
      <c r="SAP59" s="19"/>
      <c r="SAQ59" s="19"/>
      <c r="SAR59" s="19"/>
      <c r="SAS59" s="19"/>
      <c r="SAT59" s="19"/>
      <c r="SAU59" s="19"/>
      <c r="SAV59" s="19"/>
      <c r="SAW59" s="19"/>
      <c r="SAX59" s="19"/>
      <c r="SAY59" s="19"/>
      <c r="SAZ59" s="19"/>
      <c r="SBA59" s="19"/>
      <c r="SBB59" s="19"/>
      <c r="SBC59" s="19"/>
      <c r="SBD59" s="19"/>
      <c r="SBE59" s="19"/>
      <c r="SBF59" s="19"/>
      <c r="SBG59" s="19"/>
      <c r="SBH59" s="19"/>
      <c r="SBI59" s="19"/>
      <c r="SBJ59" s="19"/>
      <c r="SBK59" s="19"/>
      <c r="SBL59" s="19"/>
      <c r="SBM59" s="19"/>
      <c r="SBN59" s="19"/>
      <c r="SBO59" s="19"/>
      <c r="SBP59" s="19"/>
      <c r="SBQ59" s="19"/>
      <c r="SBR59" s="19"/>
      <c r="SBS59" s="19"/>
      <c r="SBT59" s="19"/>
      <c r="SBU59" s="19"/>
      <c r="SBV59" s="19"/>
      <c r="SBW59" s="19"/>
      <c r="SBX59" s="19"/>
      <c r="SBY59" s="19"/>
      <c r="SBZ59" s="19"/>
      <c r="SCA59" s="19"/>
      <c r="SCB59" s="19"/>
      <c r="SCC59" s="19"/>
      <c r="SCD59" s="19"/>
      <c r="SCE59" s="19"/>
      <c r="SCF59" s="19"/>
      <c r="SCG59" s="19"/>
      <c r="SCH59" s="19"/>
      <c r="SCI59" s="19"/>
      <c r="SCJ59" s="19"/>
      <c r="SCK59" s="19"/>
      <c r="SCL59" s="19"/>
      <c r="SCM59" s="19"/>
      <c r="SCN59" s="19"/>
      <c r="SCO59" s="19"/>
      <c r="SCP59" s="19"/>
      <c r="SCQ59" s="19"/>
      <c r="SCR59" s="19"/>
      <c r="SCS59" s="19"/>
      <c r="SCT59" s="19"/>
      <c r="SCU59" s="19"/>
      <c r="SCV59" s="19"/>
      <c r="SCW59" s="19"/>
      <c r="SCX59" s="19"/>
      <c r="SCY59" s="19"/>
      <c r="SCZ59" s="19"/>
      <c r="SDA59" s="19"/>
      <c r="SDB59" s="19"/>
      <c r="SDC59" s="19"/>
      <c r="SDD59" s="19"/>
      <c r="SDE59" s="19"/>
      <c r="SDF59" s="19"/>
      <c r="SDG59" s="19"/>
      <c r="SDH59" s="19"/>
      <c r="SDI59" s="19"/>
      <c r="SDJ59" s="19"/>
      <c r="SDK59" s="19"/>
      <c r="SDL59" s="19"/>
      <c r="SDM59" s="19"/>
      <c r="SDN59" s="19"/>
      <c r="SDO59" s="19"/>
      <c r="SDP59" s="19"/>
      <c r="SDQ59" s="19"/>
      <c r="SDR59" s="19"/>
      <c r="SDS59" s="19"/>
      <c r="SDT59" s="19"/>
      <c r="SDU59" s="19"/>
      <c r="SDV59" s="19"/>
      <c r="SDW59" s="19"/>
      <c r="SDX59" s="19"/>
      <c r="SDY59" s="19"/>
      <c r="SDZ59" s="19"/>
      <c r="SEA59" s="19"/>
      <c r="SEB59" s="19"/>
      <c r="SEC59" s="19"/>
      <c r="SED59" s="19"/>
      <c r="SEE59" s="19"/>
      <c r="SEF59" s="19"/>
      <c r="SEG59" s="19"/>
      <c r="SEH59" s="19"/>
      <c r="SEI59" s="19"/>
      <c r="SEJ59" s="19"/>
      <c r="SEK59" s="19"/>
      <c r="SEL59" s="19"/>
      <c r="SEM59" s="19"/>
      <c r="SEN59" s="19"/>
      <c r="SEO59" s="19"/>
      <c r="SEP59" s="19"/>
      <c r="SEQ59" s="19"/>
      <c r="SER59" s="19"/>
      <c r="SES59" s="19"/>
      <c r="SET59" s="19"/>
      <c r="SEU59" s="19"/>
      <c r="SEV59" s="19"/>
      <c r="SEW59" s="19"/>
      <c r="SEX59" s="19"/>
      <c r="SEY59" s="19"/>
      <c r="SEZ59" s="19"/>
      <c r="SFA59" s="19"/>
      <c r="SFB59" s="19"/>
      <c r="SFC59" s="19"/>
      <c r="SFD59" s="19"/>
      <c r="SFE59" s="19"/>
      <c r="SFF59" s="19"/>
      <c r="SFG59" s="19"/>
      <c r="SFH59" s="19"/>
      <c r="SFI59" s="19"/>
      <c r="SFJ59" s="19"/>
      <c r="SFK59" s="19"/>
      <c r="SFL59" s="19"/>
      <c r="SFM59" s="19"/>
      <c r="SFN59" s="19"/>
      <c r="SFO59" s="19"/>
      <c r="SFP59" s="19"/>
      <c r="SFQ59" s="19"/>
      <c r="SFR59" s="19"/>
      <c r="SFS59" s="19"/>
      <c r="SFT59" s="19"/>
      <c r="SFU59" s="19"/>
      <c r="SFV59" s="19"/>
      <c r="SFW59" s="19"/>
      <c r="SFX59" s="19"/>
      <c r="SFY59" s="19"/>
      <c r="SFZ59" s="19"/>
      <c r="SGA59" s="19"/>
      <c r="SGB59" s="19"/>
      <c r="SGC59" s="19"/>
      <c r="SGD59" s="19"/>
      <c r="SGE59" s="19"/>
      <c r="SGF59" s="19"/>
      <c r="SGG59" s="19"/>
      <c r="SGH59" s="19"/>
      <c r="SGI59" s="19"/>
      <c r="SGJ59" s="19"/>
      <c r="SGK59" s="19"/>
      <c r="SGL59" s="19"/>
      <c r="SGM59" s="19"/>
      <c r="SGN59" s="19"/>
      <c r="SGO59" s="19"/>
      <c r="SGP59" s="19"/>
      <c r="SGQ59" s="19"/>
      <c r="SGR59" s="19"/>
      <c r="SGS59" s="19"/>
      <c r="SGT59" s="19"/>
      <c r="SGU59" s="19"/>
      <c r="SGV59" s="19"/>
      <c r="SGW59" s="19"/>
      <c r="SGX59" s="19"/>
      <c r="SGY59" s="19"/>
      <c r="SGZ59" s="19"/>
      <c r="SHA59" s="19"/>
      <c r="SHB59" s="19"/>
      <c r="SHC59" s="19"/>
      <c r="SHD59" s="19"/>
      <c r="SHE59" s="19"/>
      <c r="SHF59" s="19"/>
      <c r="SHG59" s="19"/>
      <c r="SHH59" s="19"/>
      <c r="SHI59" s="19"/>
      <c r="SHJ59" s="19"/>
      <c r="SHK59" s="19"/>
      <c r="SHL59" s="19"/>
      <c r="SHM59" s="19"/>
      <c r="SHN59" s="19"/>
      <c r="SHO59" s="19"/>
      <c r="SHP59" s="19"/>
      <c r="SHQ59" s="19"/>
      <c r="SHR59" s="19"/>
      <c r="SHS59" s="19"/>
      <c r="SHT59" s="19"/>
      <c r="SHU59" s="19"/>
      <c r="SHV59" s="19"/>
      <c r="SHW59" s="19"/>
      <c r="SHX59" s="19"/>
      <c r="SHY59" s="19"/>
      <c r="SHZ59" s="19"/>
      <c r="SIA59" s="19"/>
      <c r="SIB59" s="19"/>
      <c r="SIC59" s="19"/>
      <c r="SID59" s="19"/>
      <c r="SIE59" s="19"/>
      <c r="SIF59" s="19"/>
      <c r="SIG59" s="19"/>
      <c r="SIH59" s="19"/>
      <c r="SII59" s="19"/>
      <c r="SIJ59" s="19"/>
      <c r="SIK59" s="19"/>
      <c r="SIL59" s="19"/>
      <c r="SIM59" s="19"/>
      <c r="SIN59" s="19"/>
      <c r="SIO59" s="19"/>
      <c r="SIP59" s="19"/>
      <c r="SIQ59" s="19"/>
      <c r="SIR59" s="19"/>
      <c r="SIS59" s="19"/>
      <c r="SIT59" s="19"/>
      <c r="SIU59" s="19"/>
      <c r="SIV59" s="19"/>
      <c r="SIW59" s="19"/>
      <c r="SIX59" s="19"/>
      <c r="SIY59" s="19"/>
      <c r="SIZ59" s="19"/>
      <c r="SJA59" s="19"/>
      <c r="SJB59" s="19"/>
      <c r="SJC59" s="19"/>
      <c r="SJD59" s="19"/>
      <c r="SJE59" s="19"/>
      <c r="SJF59" s="19"/>
      <c r="SJG59" s="19"/>
      <c r="SJH59" s="19"/>
      <c r="SJI59" s="19"/>
      <c r="SJJ59" s="19"/>
      <c r="SJK59" s="19"/>
      <c r="SJL59" s="19"/>
      <c r="SJM59" s="19"/>
      <c r="SJN59" s="19"/>
      <c r="SJO59" s="19"/>
      <c r="SJP59" s="19"/>
      <c r="SJQ59" s="19"/>
      <c r="SJR59" s="19"/>
      <c r="SJS59" s="19"/>
      <c r="SJT59" s="19"/>
      <c r="SJU59" s="19"/>
      <c r="SJV59" s="19"/>
      <c r="SJW59" s="19"/>
      <c r="SJX59" s="19"/>
      <c r="SJY59" s="19"/>
      <c r="SJZ59" s="19"/>
      <c r="SKA59" s="19"/>
      <c r="SKB59" s="19"/>
      <c r="SKC59" s="19"/>
      <c r="SKD59" s="19"/>
      <c r="SKE59" s="19"/>
      <c r="SKF59" s="19"/>
      <c r="SKG59" s="19"/>
      <c r="SKH59" s="19"/>
      <c r="SKI59" s="19"/>
      <c r="SKJ59" s="19"/>
      <c r="SKK59" s="19"/>
      <c r="SKL59" s="19"/>
      <c r="SKM59" s="19"/>
      <c r="SKN59" s="19"/>
      <c r="SKO59" s="19"/>
      <c r="SKP59" s="19"/>
      <c r="SKQ59" s="19"/>
      <c r="SKR59" s="19"/>
      <c r="SKS59" s="19"/>
      <c r="SKT59" s="19"/>
      <c r="SKU59" s="19"/>
      <c r="SKV59" s="19"/>
      <c r="SKW59" s="19"/>
      <c r="SKX59" s="19"/>
      <c r="SKY59" s="19"/>
      <c r="SKZ59" s="19"/>
      <c r="SLA59" s="19"/>
      <c r="SLB59" s="19"/>
      <c r="SLC59" s="19"/>
      <c r="SLD59" s="19"/>
      <c r="SLE59" s="19"/>
      <c r="SLF59" s="19"/>
      <c r="SLG59" s="19"/>
      <c r="SLH59" s="19"/>
      <c r="SLI59" s="19"/>
      <c r="SLJ59" s="19"/>
      <c r="SLK59" s="19"/>
      <c r="SLL59" s="19"/>
      <c r="SLM59" s="19"/>
      <c r="SLN59" s="19"/>
      <c r="SLO59" s="19"/>
      <c r="SLP59" s="19"/>
      <c r="SLQ59" s="19"/>
      <c r="SLR59" s="19"/>
      <c r="SLS59" s="19"/>
      <c r="SLT59" s="19"/>
      <c r="SLU59" s="19"/>
      <c r="SLV59" s="19"/>
      <c r="SLW59" s="19"/>
      <c r="SLX59" s="19"/>
      <c r="SLY59" s="19"/>
      <c r="SLZ59" s="19"/>
      <c r="SMA59" s="19"/>
      <c r="SMB59" s="19"/>
      <c r="SMC59" s="19"/>
      <c r="SMD59" s="19"/>
      <c r="SME59" s="19"/>
      <c r="SMF59" s="19"/>
      <c r="SMG59" s="19"/>
      <c r="SMH59" s="19"/>
      <c r="SMI59" s="19"/>
      <c r="SMJ59" s="19"/>
      <c r="SMK59" s="19"/>
      <c r="SML59" s="19"/>
      <c r="SMM59" s="19"/>
      <c r="SMN59" s="19"/>
      <c r="SMO59" s="19"/>
      <c r="SMP59" s="19"/>
      <c r="SMQ59" s="19"/>
      <c r="SMR59" s="19"/>
      <c r="SMS59" s="19"/>
      <c r="SMT59" s="19"/>
      <c r="SMU59" s="19"/>
      <c r="SMV59" s="19"/>
      <c r="SMW59" s="19"/>
      <c r="SMX59" s="19"/>
      <c r="SMY59" s="19"/>
      <c r="SMZ59" s="19"/>
      <c r="SNA59" s="19"/>
      <c r="SNB59" s="19"/>
      <c r="SNC59" s="19"/>
      <c r="SND59" s="19"/>
      <c r="SNE59" s="19"/>
      <c r="SNF59" s="19"/>
      <c r="SNG59" s="19"/>
      <c r="SNH59" s="19"/>
      <c r="SNI59" s="19"/>
      <c r="SNJ59" s="19"/>
      <c r="SNK59" s="19"/>
      <c r="SNL59" s="19"/>
      <c r="SNM59" s="19"/>
      <c r="SNN59" s="19"/>
      <c r="SNO59" s="19"/>
      <c r="SNP59" s="19"/>
      <c r="SNQ59" s="19"/>
      <c r="SNR59" s="19"/>
      <c r="SNS59" s="19"/>
      <c r="SNT59" s="19"/>
      <c r="SNU59" s="19"/>
      <c r="SNV59" s="19"/>
      <c r="SNW59" s="19"/>
      <c r="SNX59" s="19"/>
      <c r="SNY59" s="19"/>
      <c r="SNZ59" s="19"/>
      <c r="SOA59" s="19"/>
      <c r="SOB59" s="19"/>
      <c r="SOC59" s="19"/>
      <c r="SOD59" s="19"/>
      <c r="SOE59" s="19"/>
      <c r="SOF59" s="19"/>
      <c r="SOG59" s="19"/>
      <c r="SOH59" s="19"/>
      <c r="SOI59" s="19"/>
      <c r="SOJ59" s="19"/>
      <c r="SOK59" s="19"/>
      <c r="SOL59" s="19"/>
      <c r="SOM59" s="19"/>
      <c r="SON59" s="19"/>
      <c r="SOO59" s="19"/>
      <c r="SOP59" s="19"/>
      <c r="SOQ59" s="19"/>
      <c r="SOR59" s="19"/>
      <c r="SOS59" s="19"/>
      <c r="SOT59" s="19"/>
      <c r="SOU59" s="19"/>
      <c r="SOV59" s="19"/>
      <c r="SOW59" s="19"/>
      <c r="SOX59" s="19"/>
      <c r="SOY59" s="19"/>
      <c r="SOZ59" s="19"/>
      <c r="SPA59" s="19"/>
      <c r="SPB59" s="19"/>
      <c r="SPC59" s="19"/>
      <c r="SPD59" s="19"/>
      <c r="SPE59" s="19"/>
      <c r="SPF59" s="19"/>
      <c r="SPG59" s="19"/>
      <c r="SPH59" s="19"/>
      <c r="SPI59" s="19"/>
      <c r="SPJ59" s="19"/>
      <c r="SPK59" s="19"/>
      <c r="SPL59" s="19"/>
      <c r="SPM59" s="19"/>
      <c r="SPN59" s="19"/>
      <c r="SPO59" s="19"/>
      <c r="SPP59" s="19"/>
      <c r="SPQ59" s="19"/>
      <c r="SPR59" s="19"/>
      <c r="SPS59" s="19"/>
      <c r="SPT59" s="19"/>
      <c r="SPU59" s="19"/>
      <c r="SPV59" s="19"/>
      <c r="SPW59" s="19"/>
      <c r="SPX59" s="19"/>
      <c r="SPY59" s="19"/>
      <c r="SPZ59" s="19"/>
      <c r="SQA59" s="19"/>
      <c r="SQB59" s="19"/>
      <c r="SQC59" s="19"/>
      <c r="SQD59" s="19"/>
      <c r="SQE59" s="19"/>
      <c r="SQF59" s="19"/>
      <c r="SQG59" s="19"/>
      <c r="SQH59" s="19"/>
      <c r="SQI59" s="19"/>
      <c r="SQJ59" s="19"/>
      <c r="SQK59" s="19"/>
      <c r="SQL59" s="19"/>
      <c r="SQM59" s="19"/>
      <c r="SQN59" s="19"/>
      <c r="SQO59" s="19"/>
      <c r="SQP59" s="19"/>
      <c r="SQQ59" s="19"/>
      <c r="SQR59" s="19"/>
      <c r="SQS59" s="19"/>
      <c r="SQT59" s="19"/>
      <c r="SQU59" s="19"/>
      <c r="SQV59" s="19"/>
      <c r="SQW59" s="19"/>
      <c r="SQX59" s="19"/>
      <c r="SQY59" s="19"/>
      <c r="SQZ59" s="19"/>
      <c r="SRA59" s="19"/>
      <c r="SRB59" s="19"/>
      <c r="SRC59" s="19"/>
      <c r="SRD59" s="19"/>
      <c r="SRE59" s="19"/>
      <c r="SRF59" s="19"/>
      <c r="SRG59" s="19"/>
      <c r="SRH59" s="19"/>
      <c r="SRI59" s="19"/>
      <c r="SRJ59" s="19"/>
      <c r="SRK59" s="19"/>
      <c r="SRL59" s="19"/>
      <c r="SRM59" s="19"/>
      <c r="SRN59" s="19"/>
      <c r="SRO59" s="19"/>
      <c r="SRP59" s="19"/>
      <c r="SRQ59" s="19"/>
      <c r="SRR59" s="19"/>
      <c r="SRS59" s="19"/>
      <c r="SRT59" s="19"/>
      <c r="SRU59" s="19"/>
      <c r="SRV59" s="19"/>
      <c r="SRW59" s="19"/>
      <c r="SRX59" s="19"/>
      <c r="SRY59" s="19"/>
      <c r="SRZ59" s="19"/>
      <c r="SSA59" s="19"/>
      <c r="SSB59" s="19"/>
      <c r="SSC59" s="19"/>
      <c r="SSD59" s="19"/>
      <c r="SSE59" s="19"/>
      <c r="SSF59" s="19"/>
      <c r="SSG59" s="19"/>
      <c r="SSH59" s="19"/>
      <c r="SSI59" s="19"/>
      <c r="SSJ59" s="19"/>
      <c r="SSK59" s="19"/>
      <c r="SSL59" s="19"/>
      <c r="SSM59" s="19"/>
      <c r="SSN59" s="19"/>
      <c r="SSO59" s="19"/>
      <c r="SSP59" s="19"/>
      <c r="SSQ59" s="19"/>
      <c r="SSR59" s="19"/>
      <c r="SSS59" s="19"/>
      <c r="SST59" s="19"/>
      <c r="SSU59" s="19"/>
      <c r="SSV59" s="19"/>
      <c r="SSW59" s="19"/>
      <c r="SSX59" s="19"/>
      <c r="SSY59" s="19"/>
      <c r="SSZ59" s="19"/>
      <c r="STA59" s="19"/>
      <c r="STB59" s="19"/>
      <c r="STC59" s="19"/>
      <c r="STD59" s="19"/>
      <c r="STE59" s="19"/>
      <c r="STF59" s="19"/>
      <c r="STG59" s="19"/>
      <c r="STH59" s="19"/>
      <c r="STI59" s="19"/>
      <c r="STJ59" s="19"/>
      <c r="STK59" s="19"/>
      <c r="STL59" s="19"/>
      <c r="STM59" s="19"/>
      <c r="STN59" s="19"/>
      <c r="STO59" s="19"/>
      <c r="STP59" s="19"/>
      <c r="STQ59" s="19"/>
      <c r="STR59" s="19"/>
      <c r="STS59" s="19"/>
      <c r="STT59" s="19"/>
      <c r="STU59" s="19"/>
      <c r="STV59" s="19"/>
      <c r="STW59" s="19"/>
      <c r="STX59" s="19"/>
      <c r="STY59" s="19"/>
      <c r="STZ59" s="19"/>
      <c r="SUA59" s="19"/>
      <c r="SUB59" s="19"/>
      <c r="SUC59" s="19"/>
      <c r="SUD59" s="19"/>
      <c r="SUE59" s="19"/>
      <c r="SUF59" s="19"/>
      <c r="SUG59" s="19"/>
      <c r="SUH59" s="19"/>
      <c r="SUI59" s="19"/>
      <c r="SUJ59" s="19"/>
      <c r="SUK59" s="19"/>
      <c r="SUL59" s="19"/>
      <c r="SUM59" s="19"/>
      <c r="SUN59" s="19"/>
      <c r="SUO59" s="19"/>
      <c r="SUP59" s="19"/>
      <c r="SUQ59" s="19"/>
      <c r="SUR59" s="19"/>
      <c r="SUS59" s="19"/>
      <c r="SUT59" s="19"/>
      <c r="SUU59" s="19"/>
      <c r="SUV59" s="19"/>
      <c r="SUW59" s="19"/>
      <c r="SUX59" s="19"/>
      <c r="SUY59" s="19"/>
      <c r="SUZ59" s="19"/>
      <c r="SVA59" s="19"/>
      <c r="SVB59" s="19"/>
      <c r="SVC59" s="19"/>
      <c r="SVD59" s="19"/>
      <c r="SVE59" s="19"/>
      <c r="SVF59" s="19"/>
      <c r="SVG59" s="19"/>
      <c r="SVH59" s="19"/>
      <c r="SVI59" s="19"/>
      <c r="SVJ59" s="19"/>
      <c r="SVK59" s="19"/>
      <c r="SVL59" s="19"/>
      <c r="SVM59" s="19"/>
      <c r="SVN59" s="19"/>
      <c r="SVO59" s="19"/>
      <c r="SVP59" s="19"/>
      <c r="SVQ59" s="19"/>
      <c r="SVR59" s="19"/>
      <c r="SVS59" s="19"/>
      <c r="SVT59" s="19"/>
      <c r="SVU59" s="19"/>
      <c r="SVV59" s="19"/>
      <c r="SVW59" s="19"/>
      <c r="SVX59" s="19"/>
      <c r="SVY59" s="19"/>
      <c r="SVZ59" s="19"/>
      <c r="SWA59" s="19"/>
      <c r="SWB59" s="19"/>
      <c r="SWC59" s="19"/>
      <c r="SWD59" s="19"/>
      <c r="SWE59" s="19"/>
      <c r="SWF59" s="19"/>
      <c r="SWG59" s="19"/>
      <c r="SWH59" s="19"/>
      <c r="SWI59" s="19"/>
      <c r="SWJ59" s="19"/>
      <c r="SWK59" s="19"/>
      <c r="SWL59" s="19"/>
      <c r="SWM59" s="19"/>
      <c r="SWN59" s="19"/>
      <c r="SWO59" s="19"/>
      <c r="SWP59" s="19"/>
      <c r="SWQ59" s="19"/>
      <c r="SWR59" s="19"/>
      <c r="SWS59" s="19"/>
      <c r="SWT59" s="19"/>
      <c r="SWU59" s="19"/>
      <c r="SWV59" s="19"/>
      <c r="SWW59" s="19"/>
      <c r="SWX59" s="19"/>
      <c r="SWY59" s="19"/>
      <c r="SWZ59" s="19"/>
      <c r="SXA59" s="19"/>
      <c r="SXB59" s="19"/>
      <c r="SXC59" s="19"/>
      <c r="SXD59" s="19"/>
      <c r="SXE59" s="19"/>
      <c r="SXF59" s="19"/>
      <c r="SXG59" s="19"/>
      <c r="SXH59" s="19"/>
      <c r="SXI59" s="19"/>
      <c r="SXJ59" s="19"/>
      <c r="SXK59" s="19"/>
      <c r="SXL59" s="19"/>
      <c r="SXM59" s="19"/>
      <c r="SXN59" s="19"/>
      <c r="SXO59" s="19"/>
      <c r="SXP59" s="19"/>
      <c r="SXQ59" s="19"/>
      <c r="SXR59" s="19"/>
      <c r="SXS59" s="19"/>
      <c r="SXT59" s="19"/>
      <c r="SXU59" s="19"/>
      <c r="SXV59" s="19"/>
      <c r="SXW59" s="19"/>
      <c r="SXX59" s="19"/>
      <c r="SXY59" s="19"/>
      <c r="SXZ59" s="19"/>
      <c r="SYA59" s="19"/>
      <c r="SYB59" s="19"/>
      <c r="SYC59" s="19"/>
      <c r="SYD59" s="19"/>
      <c r="SYE59" s="19"/>
      <c r="SYF59" s="19"/>
      <c r="SYG59" s="19"/>
      <c r="SYH59" s="19"/>
      <c r="SYI59" s="19"/>
      <c r="SYJ59" s="19"/>
      <c r="SYK59" s="19"/>
      <c r="SYL59" s="19"/>
      <c r="SYM59" s="19"/>
      <c r="SYN59" s="19"/>
      <c r="SYO59" s="19"/>
      <c r="SYP59" s="19"/>
      <c r="SYQ59" s="19"/>
      <c r="SYR59" s="19"/>
      <c r="SYS59" s="19"/>
      <c r="SYT59" s="19"/>
      <c r="SYU59" s="19"/>
      <c r="SYV59" s="19"/>
      <c r="SYW59" s="19"/>
      <c r="SYX59" s="19"/>
      <c r="SYY59" s="19"/>
      <c r="SYZ59" s="19"/>
      <c r="SZA59" s="19"/>
      <c r="SZB59" s="19"/>
      <c r="SZC59" s="19"/>
      <c r="SZD59" s="19"/>
      <c r="SZE59" s="19"/>
      <c r="SZF59" s="19"/>
      <c r="SZG59" s="19"/>
      <c r="SZH59" s="19"/>
      <c r="SZI59" s="19"/>
      <c r="SZJ59" s="19"/>
      <c r="SZK59" s="19"/>
      <c r="SZL59" s="19"/>
      <c r="SZM59" s="19"/>
      <c r="SZN59" s="19"/>
      <c r="SZO59" s="19"/>
      <c r="SZP59" s="19"/>
      <c r="SZQ59" s="19"/>
      <c r="SZR59" s="19"/>
      <c r="SZS59" s="19"/>
      <c r="SZT59" s="19"/>
      <c r="SZU59" s="19"/>
      <c r="SZV59" s="19"/>
      <c r="SZW59" s="19"/>
      <c r="SZX59" s="19"/>
      <c r="SZY59" s="19"/>
      <c r="SZZ59" s="19"/>
      <c r="TAA59" s="19"/>
      <c r="TAB59" s="19"/>
      <c r="TAC59" s="19"/>
      <c r="TAD59" s="19"/>
      <c r="TAE59" s="19"/>
      <c r="TAF59" s="19"/>
      <c r="TAG59" s="19"/>
      <c r="TAH59" s="19"/>
      <c r="TAI59" s="19"/>
      <c r="TAJ59" s="19"/>
      <c r="TAK59" s="19"/>
      <c r="TAL59" s="19"/>
      <c r="TAM59" s="19"/>
      <c r="TAN59" s="19"/>
      <c r="TAO59" s="19"/>
      <c r="TAP59" s="19"/>
      <c r="TAQ59" s="19"/>
      <c r="TAR59" s="19"/>
      <c r="TAS59" s="19"/>
      <c r="TAT59" s="19"/>
      <c r="TAU59" s="19"/>
      <c r="TAV59" s="19"/>
      <c r="TAW59" s="19"/>
      <c r="TAX59" s="19"/>
      <c r="TAY59" s="19"/>
      <c r="TAZ59" s="19"/>
      <c r="TBA59" s="19"/>
      <c r="TBB59" s="19"/>
      <c r="TBC59" s="19"/>
      <c r="TBD59" s="19"/>
      <c r="TBE59" s="19"/>
      <c r="TBF59" s="19"/>
      <c r="TBG59" s="19"/>
      <c r="TBH59" s="19"/>
      <c r="TBI59" s="19"/>
      <c r="TBJ59" s="19"/>
      <c r="TBK59" s="19"/>
      <c r="TBL59" s="19"/>
      <c r="TBM59" s="19"/>
      <c r="TBN59" s="19"/>
      <c r="TBO59" s="19"/>
      <c r="TBP59" s="19"/>
      <c r="TBQ59" s="19"/>
      <c r="TBR59" s="19"/>
      <c r="TBS59" s="19"/>
      <c r="TBT59" s="19"/>
      <c r="TBU59" s="19"/>
      <c r="TBV59" s="19"/>
      <c r="TBW59" s="19"/>
      <c r="TBX59" s="19"/>
      <c r="TBY59" s="19"/>
      <c r="TBZ59" s="19"/>
      <c r="TCA59" s="19"/>
      <c r="TCB59" s="19"/>
      <c r="TCC59" s="19"/>
      <c r="TCD59" s="19"/>
      <c r="TCE59" s="19"/>
      <c r="TCF59" s="19"/>
      <c r="TCG59" s="19"/>
      <c r="TCH59" s="19"/>
      <c r="TCI59" s="19"/>
      <c r="TCJ59" s="19"/>
      <c r="TCK59" s="19"/>
      <c r="TCL59" s="19"/>
      <c r="TCM59" s="19"/>
      <c r="TCN59" s="19"/>
      <c r="TCO59" s="19"/>
      <c r="TCP59" s="19"/>
      <c r="TCQ59" s="19"/>
      <c r="TCR59" s="19"/>
      <c r="TCS59" s="19"/>
      <c r="TCT59" s="19"/>
      <c r="TCU59" s="19"/>
      <c r="TCV59" s="19"/>
      <c r="TCW59" s="19"/>
      <c r="TCX59" s="19"/>
      <c r="TCY59" s="19"/>
      <c r="TCZ59" s="19"/>
      <c r="TDA59" s="19"/>
      <c r="TDB59" s="19"/>
      <c r="TDC59" s="19"/>
      <c r="TDD59" s="19"/>
      <c r="TDE59" s="19"/>
      <c r="TDF59" s="19"/>
      <c r="TDG59" s="19"/>
      <c r="TDH59" s="19"/>
      <c r="TDI59" s="19"/>
      <c r="TDJ59" s="19"/>
      <c r="TDK59" s="19"/>
      <c r="TDL59" s="19"/>
      <c r="TDM59" s="19"/>
      <c r="TDN59" s="19"/>
      <c r="TDO59" s="19"/>
      <c r="TDP59" s="19"/>
      <c r="TDQ59" s="19"/>
      <c r="TDR59" s="19"/>
      <c r="TDS59" s="19"/>
      <c r="TDT59" s="19"/>
      <c r="TDU59" s="19"/>
      <c r="TDV59" s="19"/>
      <c r="TDW59" s="19"/>
      <c r="TDX59" s="19"/>
      <c r="TDY59" s="19"/>
      <c r="TDZ59" s="19"/>
      <c r="TEA59" s="19"/>
      <c r="TEB59" s="19"/>
      <c r="TEC59" s="19"/>
      <c r="TED59" s="19"/>
      <c r="TEE59" s="19"/>
      <c r="TEF59" s="19"/>
      <c r="TEG59" s="19"/>
      <c r="TEH59" s="19"/>
      <c r="TEI59" s="19"/>
      <c r="TEJ59" s="19"/>
      <c r="TEK59" s="19"/>
      <c r="TEL59" s="19"/>
      <c r="TEM59" s="19"/>
      <c r="TEN59" s="19"/>
      <c r="TEO59" s="19"/>
      <c r="TEP59" s="19"/>
      <c r="TEQ59" s="19"/>
      <c r="TER59" s="19"/>
      <c r="TES59" s="19"/>
      <c r="TET59" s="19"/>
      <c r="TEU59" s="19"/>
      <c r="TEV59" s="19"/>
      <c r="TEW59" s="19"/>
      <c r="TEX59" s="19"/>
      <c r="TEY59" s="19"/>
      <c r="TEZ59" s="19"/>
      <c r="TFA59" s="19"/>
      <c r="TFB59" s="19"/>
      <c r="TFC59" s="19"/>
      <c r="TFD59" s="19"/>
      <c r="TFE59" s="19"/>
      <c r="TFF59" s="19"/>
      <c r="TFG59" s="19"/>
      <c r="TFH59" s="19"/>
      <c r="TFI59" s="19"/>
      <c r="TFJ59" s="19"/>
      <c r="TFK59" s="19"/>
      <c r="TFL59" s="19"/>
      <c r="TFM59" s="19"/>
      <c r="TFN59" s="19"/>
      <c r="TFO59" s="19"/>
      <c r="TFP59" s="19"/>
      <c r="TFQ59" s="19"/>
      <c r="TFR59" s="19"/>
      <c r="TFS59" s="19"/>
      <c r="TFT59" s="19"/>
      <c r="TFU59" s="19"/>
      <c r="TFV59" s="19"/>
      <c r="TFW59" s="19"/>
      <c r="TFX59" s="19"/>
      <c r="TFY59" s="19"/>
      <c r="TFZ59" s="19"/>
      <c r="TGA59" s="19"/>
      <c r="TGB59" s="19"/>
      <c r="TGC59" s="19"/>
      <c r="TGD59" s="19"/>
      <c r="TGE59" s="19"/>
      <c r="TGF59" s="19"/>
      <c r="TGG59" s="19"/>
      <c r="TGH59" s="19"/>
      <c r="TGI59" s="19"/>
      <c r="TGJ59" s="19"/>
      <c r="TGK59" s="19"/>
      <c r="TGL59" s="19"/>
      <c r="TGM59" s="19"/>
      <c r="TGN59" s="19"/>
      <c r="TGO59" s="19"/>
      <c r="TGP59" s="19"/>
      <c r="TGQ59" s="19"/>
      <c r="TGR59" s="19"/>
      <c r="TGS59" s="19"/>
      <c r="TGT59" s="19"/>
      <c r="TGU59" s="19"/>
      <c r="TGV59" s="19"/>
      <c r="TGW59" s="19"/>
      <c r="TGX59" s="19"/>
      <c r="TGY59" s="19"/>
      <c r="TGZ59" s="19"/>
      <c r="THA59" s="19"/>
      <c r="THB59" s="19"/>
      <c r="THC59" s="19"/>
      <c r="THD59" s="19"/>
      <c r="THE59" s="19"/>
      <c r="THF59" s="19"/>
      <c r="THG59" s="19"/>
      <c r="THH59" s="19"/>
      <c r="THI59" s="19"/>
      <c r="THJ59" s="19"/>
      <c r="THK59" s="19"/>
      <c r="THL59" s="19"/>
      <c r="THM59" s="19"/>
      <c r="THN59" s="19"/>
      <c r="THO59" s="19"/>
      <c r="THP59" s="19"/>
      <c r="THQ59" s="19"/>
      <c r="THR59" s="19"/>
      <c r="THS59" s="19"/>
      <c r="THT59" s="19"/>
      <c r="THU59" s="19"/>
      <c r="THV59" s="19"/>
      <c r="THW59" s="19"/>
      <c r="THX59" s="19"/>
      <c r="THY59" s="19"/>
      <c r="THZ59" s="19"/>
      <c r="TIA59" s="19"/>
      <c r="TIB59" s="19"/>
      <c r="TIC59" s="19"/>
      <c r="TID59" s="19"/>
      <c r="TIE59" s="19"/>
      <c r="TIF59" s="19"/>
      <c r="TIG59" s="19"/>
      <c r="TIH59" s="19"/>
      <c r="TII59" s="19"/>
      <c r="TIJ59" s="19"/>
      <c r="TIK59" s="19"/>
      <c r="TIL59" s="19"/>
      <c r="TIM59" s="19"/>
      <c r="TIN59" s="19"/>
      <c r="TIO59" s="19"/>
      <c r="TIP59" s="19"/>
      <c r="TIQ59" s="19"/>
      <c r="TIR59" s="19"/>
      <c r="TIS59" s="19"/>
      <c r="TIT59" s="19"/>
      <c r="TIU59" s="19"/>
      <c r="TIV59" s="19"/>
      <c r="TIW59" s="19"/>
      <c r="TIX59" s="19"/>
      <c r="TIY59" s="19"/>
      <c r="TIZ59" s="19"/>
      <c r="TJA59" s="19"/>
      <c r="TJB59" s="19"/>
      <c r="TJC59" s="19"/>
      <c r="TJD59" s="19"/>
      <c r="TJE59" s="19"/>
      <c r="TJF59" s="19"/>
      <c r="TJG59" s="19"/>
      <c r="TJH59" s="19"/>
      <c r="TJI59" s="19"/>
      <c r="TJJ59" s="19"/>
      <c r="TJK59" s="19"/>
      <c r="TJL59" s="19"/>
      <c r="TJM59" s="19"/>
      <c r="TJN59" s="19"/>
      <c r="TJO59" s="19"/>
      <c r="TJP59" s="19"/>
      <c r="TJQ59" s="19"/>
      <c r="TJR59" s="19"/>
      <c r="TJS59" s="19"/>
      <c r="TJT59" s="19"/>
      <c r="TJU59" s="19"/>
      <c r="TJV59" s="19"/>
      <c r="TJW59" s="19"/>
      <c r="TJX59" s="19"/>
      <c r="TJY59" s="19"/>
      <c r="TJZ59" s="19"/>
      <c r="TKA59" s="19"/>
      <c r="TKB59" s="19"/>
      <c r="TKC59" s="19"/>
      <c r="TKD59" s="19"/>
      <c r="TKE59" s="19"/>
      <c r="TKF59" s="19"/>
      <c r="TKG59" s="19"/>
      <c r="TKH59" s="19"/>
      <c r="TKI59" s="19"/>
      <c r="TKJ59" s="19"/>
      <c r="TKK59" s="19"/>
      <c r="TKL59" s="19"/>
      <c r="TKM59" s="19"/>
      <c r="TKN59" s="19"/>
      <c r="TKO59" s="19"/>
      <c r="TKP59" s="19"/>
      <c r="TKQ59" s="19"/>
      <c r="TKR59" s="19"/>
      <c r="TKS59" s="19"/>
      <c r="TKT59" s="19"/>
      <c r="TKU59" s="19"/>
      <c r="TKV59" s="19"/>
      <c r="TKW59" s="19"/>
      <c r="TKX59" s="19"/>
      <c r="TKY59" s="19"/>
      <c r="TKZ59" s="19"/>
      <c r="TLA59" s="19"/>
      <c r="TLB59" s="19"/>
      <c r="TLC59" s="19"/>
      <c r="TLD59" s="19"/>
      <c r="TLE59" s="19"/>
      <c r="TLF59" s="19"/>
      <c r="TLG59" s="19"/>
      <c r="TLH59" s="19"/>
      <c r="TLI59" s="19"/>
      <c r="TLJ59" s="19"/>
      <c r="TLK59" s="19"/>
      <c r="TLL59" s="19"/>
      <c r="TLM59" s="19"/>
      <c r="TLN59" s="19"/>
      <c r="TLO59" s="19"/>
      <c r="TLP59" s="19"/>
      <c r="TLQ59" s="19"/>
      <c r="TLR59" s="19"/>
      <c r="TLS59" s="19"/>
      <c r="TLT59" s="19"/>
      <c r="TLU59" s="19"/>
      <c r="TLV59" s="19"/>
      <c r="TLW59" s="19"/>
      <c r="TLX59" s="19"/>
      <c r="TLY59" s="19"/>
      <c r="TLZ59" s="19"/>
      <c r="TMA59" s="19"/>
      <c r="TMB59" s="19"/>
      <c r="TMC59" s="19"/>
      <c r="TMD59" s="19"/>
      <c r="TME59" s="19"/>
      <c r="TMF59" s="19"/>
      <c r="TMG59" s="19"/>
      <c r="TMH59" s="19"/>
      <c r="TMI59" s="19"/>
      <c r="TMJ59" s="19"/>
      <c r="TMK59" s="19"/>
      <c r="TML59" s="19"/>
      <c r="TMM59" s="19"/>
      <c r="TMN59" s="19"/>
      <c r="TMO59" s="19"/>
      <c r="TMP59" s="19"/>
      <c r="TMQ59" s="19"/>
      <c r="TMR59" s="19"/>
      <c r="TMS59" s="19"/>
      <c r="TMT59" s="19"/>
      <c r="TMU59" s="19"/>
      <c r="TMV59" s="19"/>
      <c r="TMW59" s="19"/>
      <c r="TMX59" s="19"/>
      <c r="TMY59" s="19"/>
      <c r="TMZ59" s="19"/>
      <c r="TNA59" s="19"/>
      <c r="TNB59" s="19"/>
      <c r="TNC59" s="19"/>
      <c r="TND59" s="19"/>
      <c r="TNE59" s="19"/>
      <c r="TNF59" s="19"/>
      <c r="TNG59" s="19"/>
      <c r="TNH59" s="19"/>
      <c r="TNI59" s="19"/>
      <c r="TNJ59" s="19"/>
      <c r="TNK59" s="19"/>
      <c r="TNL59" s="19"/>
      <c r="TNM59" s="19"/>
      <c r="TNN59" s="19"/>
      <c r="TNO59" s="19"/>
      <c r="TNP59" s="19"/>
      <c r="TNQ59" s="19"/>
      <c r="TNR59" s="19"/>
      <c r="TNS59" s="19"/>
      <c r="TNT59" s="19"/>
      <c r="TNU59" s="19"/>
      <c r="TNV59" s="19"/>
      <c r="TNW59" s="19"/>
      <c r="TNX59" s="19"/>
      <c r="TNY59" s="19"/>
      <c r="TNZ59" s="19"/>
      <c r="TOA59" s="19"/>
      <c r="TOB59" s="19"/>
      <c r="TOC59" s="19"/>
      <c r="TOD59" s="19"/>
      <c r="TOE59" s="19"/>
      <c r="TOF59" s="19"/>
      <c r="TOG59" s="19"/>
      <c r="TOH59" s="19"/>
      <c r="TOI59" s="19"/>
      <c r="TOJ59" s="19"/>
      <c r="TOK59" s="19"/>
      <c r="TOL59" s="19"/>
      <c r="TOM59" s="19"/>
      <c r="TON59" s="19"/>
      <c r="TOO59" s="19"/>
      <c r="TOP59" s="19"/>
      <c r="TOQ59" s="19"/>
      <c r="TOR59" s="19"/>
      <c r="TOS59" s="19"/>
      <c r="TOT59" s="19"/>
      <c r="TOU59" s="19"/>
      <c r="TOV59" s="19"/>
      <c r="TOW59" s="19"/>
      <c r="TOX59" s="19"/>
      <c r="TOY59" s="19"/>
      <c r="TOZ59" s="19"/>
      <c r="TPA59" s="19"/>
      <c r="TPB59" s="19"/>
      <c r="TPC59" s="19"/>
      <c r="TPD59" s="19"/>
      <c r="TPE59" s="19"/>
      <c r="TPF59" s="19"/>
      <c r="TPG59" s="19"/>
      <c r="TPH59" s="19"/>
      <c r="TPI59" s="19"/>
      <c r="TPJ59" s="19"/>
      <c r="TPK59" s="19"/>
      <c r="TPL59" s="19"/>
      <c r="TPM59" s="19"/>
      <c r="TPN59" s="19"/>
      <c r="TPO59" s="19"/>
      <c r="TPP59" s="19"/>
      <c r="TPQ59" s="19"/>
      <c r="TPR59" s="19"/>
      <c r="TPS59" s="19"/>
      <c r="TPT59" s="19"/>
      <c r="TPU59" s="19"/>
      <c r="TPV59" s="19"/>
      <c r="TPW59" s="19"/>
      <c r="TPX59" s="19"/>
      <c r="TPY59" s="19"/>
      <c r="TPZ59" s="19"/>
      <c r="TQA59" s="19"/>
      <c r="TQB59" s="19"/>
      <c r="TQC59" s="19"/>
      <c r="TQD59" s="19"/>
      <c r="TQE59" s="19"/>
      <c r="TQF59" s="19"/>
      <c r="TQG59" s="19"/>
      <c r="TQH59" s="19"/>
      <c r="TQI59" s="19"/>
      <c r="TQJ59" s="19"/>
      <c r="TQK59" s="19"/>
      <c r="TQL59" s="19"/>
      <c r="TQM59" s="19"/>
      <c r="TQN59" s="19"/>
      <c r="TQO59" s="19"/>
      <c r="TQP59" s="19"/>
      <c r="TQQ59" s="19"/>
      <c r="TQR59" s="19"/>
      <c r="TQS59" s="19"/>
      <c r="TQT59" s="19"/>
      <c r="TQU59" s="19"/>
      <c r="TQV59" s="19"/>
      <c r="TQW59" s="19"/>
      <c r="TQX59" s="19"/>
      <c r="TQY59" s="19"/>
      <c r="TQZ59" s="19"/>
      <c r="TRA59" s="19"/>
      <c r="TRB59" s="19"/>
      <c r="TRC59" s="19"/>
      <c r="TRD59" s="19"/>
      <c r="TRE59" s="19"/>
      <c r="TRF59" s="19"/>
      <c r="TRG59" s="19"/>
      <c r="TRH59" s="19"/>
      <c r="TRI59" s="19"/>
      <c r="TRJ59" s="19"/>
      <c r="TRK59" s="19"/>
      <c r="TRL59" s="19"/>
      <c r="TRM59" s="19"/>
      <c r="TRN59" s="19"/>
      <c r="TRO59" s="19"/>
      <c r="TRP59" s="19"/>
      <c r="TRQ59" s="19"/>
      <c r="TRR59" s="19"/>
      <c r="TRS59" s="19"/>
      <c r="TRT59" s="19"/>
      <c r="TRU59" s="19"/>
      <c r="TRV59" s="19"/>
      <c r="TRW59" s="19"/>
      <c r="TRX59" s="19"/>
      <c r="TRY59" s="19"/>
      <c r="TRZ59" s="19"/>
      <c r="TSA59" s="19"/>
      <c r="TSB59" s="19"/>
      <c r="TSC59" s="19"/>
      <c r="TSD59" s="19"/>
      <c r="TSE59" s="19"/>
      <c r="TSF59" s="19"/>
      <c r="TSG59" s="19"/>
      <c r="TSH59" s="19"/>
      <c r="TSI59" s="19"/>
      <c r="TSJ59" s="19"/>
      <c r="TSK59" s="19"/>
      <c r="TSL59" s="19"/>
      <c r="TSM59" s="19"/>
      <c r="TSN59" s="19"/>
      <c r="TSO59" s="19"/>
      <c r="TSP59" s="19"/>
      <c r="TSQ59" s="19"/>
      <c r="TSR59" s="19"/>
      <c r="TSS59" s="19"/>
      <c r="TST59" s="19"/>
      <c r="TSU59" s="19"/>
      <c r="TSV59" s="19"/>
      <c r="TSW59" s="19"/>
      <c r="TSX59" s="19"/>
      <c r="TSY59" s="19"/>
      <c r="TSZ59" s="19"/>
      <c r="TTA59" s="19"/>
      <c r="TTB59" s="19"/>
      <c r="TTC59" s="19"/>
      <c r="TTD59" s="19"/>
      <c r="TTE59" s="19"/>
      <c r="TTF59" s="19"/>
      <c r="TTG59" s="19"/>
      <c r="TTH59" s="19"/>
      <c r="TTI59" s="19"/>
      <c r="TTJ59" s="19"/>
      <c r="TTK59" s="19"/>
      <c r="TTL59" s="19"/>
      <c r="TTM59" s="19"/>
      <c r="TTN59" s="19"/>
      <c r="TTO59" s="19"/>
      <c r="TTP59" s="19"/>
      <c r="TTQ59" s="19"/>
      <c r="TTR59" s="19"/>
      <c r="TTS59" s="19"/>
      <c r="TTT59" s="19"/>
      <c r="TTU59" s="19"/>
      <c r="TTV59" s="19"/>
      <c r="TTW59" s="19"/>
      <c r="TTX59" s="19"/>
      <c r="TTY59" s="19"/>
      <c r="TTZ59" s="19"/>
      <c r="TUA59" s="19"/>
      <c r="TUB59" s="19"/>
      <c r="TUC59" s="19"/>
      <c r="TUD59" s="19"/>
      <c r="TUE59" s="19"/>
      <c r="TUF59" s="19"/>
      <c r="TUG59" s="19"/>
      <c r="TUH59" s="19"/>
      <c r="TUI59" s="19"/>
      <c r="TUJ59" s="19"/>
      <c r="TUK59" s="19"/>
      <c r="TUL59" s="19"/>
      <c r="TUM59" s="19"/>
      <c r="TUN59" s="19"/>
      <c r="TUO59" s="19"/>
      <c r="TUP59" s="19"/>
      <c r="TUQ59" s="19"/>
      <c r="TUR59" s="19"/>
      <c r="TUS59" s="19"/>
      <c r="TUT59" s="19"/>
      <c r="TUU59" s="19"/>
      <c r="TUV59" s="19"/>
      <c r="TUW59" s="19"/>
      <c r="TUX59" s="19"/>
      <c r="TUY59" s="19"/>
      <c r="TUZ59" s="19"/>
      <c r="TVA59" s="19"/>
      <c r="TVB59" s="19"/>
      <c r="TVC59" s="19"/>
      <c r="TVD59" s="19"/>
      <c r="TVE59" s="19"/>
      <c r="TVF59" s="19"/>
      <c r="TVG59" s="19"/>
      <c r="TVH59" s="19"/>
      <c r="TVI59" s="19"/>
      <c r="TVJ59" s="19"/>
      <c r="TVK59" s="19"/>
      <c r="TVL59" s="19"/>
      <c r="TVM59" s="19"/>
      <c r="TVN59" s="19"/>
      <c r="TVO59" s="19"/>
      <c r="TVP59" s="19"/>
      <c r="TVQ59" s="19"/>
      <c r="TVR59" s="19"/>
      <c r="TVS59" s="19"/>
      <c r="TVT59" s="19"/>
      <c r="TVU59" s="19"/>
      <c r="TVV59" s="19"/>
      <c r="TVW59" s="19"/>
      <c r="TVX59" s="19"/>
      <c r="TVY59" s="19"/>
      <c r="TVZ59" s="19"/>
      <c r="TWA59" s="19"/>
      <c r="TWB59" s="19"/>
      <c r="TWC59" s="19"/>
      <c r="TWD59" s="19"/>
      <c r="TWE59" s="19"/>
      <c r="TWF59" s="19"/>
      <c r="TWG59" s="19"/>
      <c r="TWH59" s="19"/>
      <c r="TWI59" s="19"/>
      <c r="TWJ59" s="19"/>
      <c r="TWK59" s="19"/>
      <c r="TWL59" s="19"/>
      <c r="TWM59" s="19"/>
      <c r="TWN59" s="19"/>
      <c r="TWO59" s="19"/>
      <c r="TWP59" s="19"/>
      <c r="TWQ59" s="19"/>
      <c r="TWR59" s="19"/>
      <c r="TWS59" s="19"/>
      <c r="TWT59" s="19"/>
      <c r="TWU59" s="19"/>
      <c r="TWV59" s="19"/>
      <c r="TWW59" s="19"/>
      <c r="TWX59" s="19"/>
      <c r="TWY59" s="19"/>
      <c r="TWZ59" s="19"/>
      <c r="TXA59" s="19"/>
      <c r="TXB59" s="19"/>
      <c r="TXC59" s="19"/>
      <c r="TXD59" s="19"/>
      <c r="TXE59" s="19"/>
      <c r="TXF59" s="19"/>
      <c r="TXG59" s="19"/>
      <c r="TXH59" s="19"/>
      <c r="TXI59" s="19"/>
      <c r="TXJ59" s="19"/>
      <c r="TXK59" s="19"/>
      <c r="TXL59" s="19"/>
      <c r="TXM59" s="19"/>
      <c r="TXN59" s="19"/>
      <c r="TXO59" s="19"/>
      <c r="TXP59" s="19"/>
      <c r="TXQ59" s="19"/>
      <c r="TXR59" s="19"/>
      <c r="TXS59" s="19"/>
      <c r="TXT59" s="19"/>
      <c r="TXU59" s="19"/>
      <c r="TXV59" s="19"/>
      <c r="TXW59" s="19"/>
      <c r="TXX59" s="19"/>
      <c r="TXY59" s="19"/>
      <c r="TXZ59" s="19"/>
      <c r="TYA59" s="19"/>
      <c r="TYB59" s="19"/>
      <c r="TYC59" s="19"/>
      <c r="TYD59" s="19"/>
      <c r="TYE59" s="19"/>
      <c r="TYF59" s="19"/>
      <c r="TYG59" s="19"/>
      <c r="TYH59" s="19"/>
      <c r="TYI59" s="19"/>
      <c r="TYJ59" s="19"/>
      <c r="TYK59" s="19"/>
      <c r="TYL59" s="19"/>
      <c r="TYM59" s="19"/>
      <c r="TYN59" s="19"/>
      <c r="TYO59" s="19"/>
      <c r="TYP59" s="19"/>
      <c r="TYQ59" s="19"/>
      <c r="TYR59" s="19"/>
      <c r="TYS59" s="19"/>
      <c r="TYT59" s="19"/>
      <c r="TYU59" s="19"/>
      <c r="TYV59" s="19"/>
      <c r="TYW59" s="19"/>
      <c r="TYX59" s="19"/>
      <c r="TYY59" s="19"/>
      <c r="TYZ59" s="19"/>
      <c r="TZA59" s="19"/>
      <c r="TZB59" s="19"/>
      <c r="TZC59" s="19"/>
      <c r="TZD59" s="19"/>
      <c r="TZE59" s="19"/>
      <c r="TZF59" s="19"/>
      <c r="TZG59" s="19"/>
      <c r="TZH59" s="19"/>
      <c r="TZI59" s="19"/>
      <c r="TZJ59" s="19"/>
      <c r="TZK59" s="19"/>
      <c r="TZL59" s="19"/>
      <c r="TZM59" s="19"/>
      <c r="TZN59" s="19"/>
      <c r="TZO59" s="19"/>
      <c r="TZP59" s="19"/>
      <c r="TZQ59" s="19"/>
      <c r="TZR59" s="19"/>
      <c r="TZS59" s="19"/>
      <c r="TZT59" s="19"/>
      <c r="TZU59" s="19"/>
      <c r="TZV59" s="19"/>
      <c r="TZW59" s="19"/>
      <c r="TZX59" s="19"/>
      <c r="TZY59" s="19"/>
      <c r="TZZ59" s="19"/>
      <c r="UAA59" s="19"/>
      <c r="UAB59" s="19"/>
      <c r="UAC59" s="19"/>
      <c r="UAD59" s="19"/>
      <c r="UAE59" s="19"/>
      <c r="UAF59" s="19"/>
      <c r="UAG59" s="19"/>
      <c r="UAH59" s="19"/>
      <c r="UAI59" s="19"/>
      <c r="UAJ59" s="19"/>
      <c r="UAK59" s="19"/>
      <c r="UAL59" s="19"/>
      <c r="UAM59" s="19"/>
      <c r="UAN59" s="19"/>
      <c r="UAO59" s="19"/>
      <c r="UAP59" s="19"/>
      <c r="UAQ59" s="19"/>
      <c r="UAR59" s="19"/>
      <c r="UAS59" s="19"/>
      <c r="UAT59" s="19"/>
      <c r="UAU59" s="19"/>
      <c r="UAV59" s="19"/>
      <c r="UAW59" s="19"/>
      <c r="UAX59" s="19"/>
      <c r="UAY59" s="19"/>
      <c r="UAZ59" s="19"/>
      <c r="UBA59" s="19"/>
      <c r="UBB59" s="19"/>
      <c r="UBC59" s="19"/>
      <c r="UBD59" s="19"/>
      <c r="UBE59" s="19"/>
      <c r="UBF59" s="19"/>
      <c r="UBG59" s="19"/>
      <c r="UBH59" s="19"/>
      <c r="UBI59" s="19"/>
      <c r="UBJ59" s="19"/>
      <c r="UBK59" s="19"/>
      <c r="UBL59" s="19"/>
      <c r="UBM59" s="19"/>
      <c r="UBN59" s="19"/>
      <c r="UBO59" s="19"/>
      <c r="UBP59" s="19"/>
      <c r="UBQ59" s="19"/>
      <c r="UBR59" s="19"/>
      <c r="UBS59" s="19"/>
      <c r="UBT59" s="19"/>
      <c r="UBU59" s="19"/>
      <c r="UBV59" s="19"/>
      <c r="UBW59" s="19"/>
      <c r="UBX59" s="19"/>
      <c r="UBY59" s="19"/>
      <c r="UBZ59" s="19"/>
      <c r="UCA59" s="19"/>
      <c r="UCB59" s="19"/>
      <c r="UCC59" s="19"/>
      <c r="UCD59" s="19"/>
      <c r="UCE59" s="19"/>
      <c r="UCF59" s="19"/>
      <c r="UCG59" s="19"/>
      <c r="UCH59" s="19"/>
      <c r="UCI59" s="19"/>
      <c r="UCJ59" s="19"/>
      <c r="UCK59" s="19"/>
      <c r="UCL59" s="19"/>
      <c r="UCM59" s="19"/>
      <c r="UCN59" s="19"/>
      <c r="UCO59" s="19"/>
      <c r="UCP59" s="19"/>
      <c r="UCQ59" s="19"/>
      <c r="UCR59" s="19"/>
      <c r="UCS59" s="19"/>
      <c r="UCT59" s="19"/>
      <c r="UCU59" s="19"/>
      <c r="UCV59" s="19"/>
      <c r="UCW59" s="19"/>
      <c r="UCX59" s="19"/>
      <c r="UCY59" s="19"/>
      <c r="UCZ59" s="19"/>
      <c r="UDA59" s="19"/>
      <c r="UDB59" s="19"/>
      <c r="UDC59" s="19"/>
      <c r="UDD59" s="19"/>
      <c r="UDE59" s="19"/>
      <c r="UDF59" s="19"/>
      <c r="UDG59" s="19"/>
      <c r="UDH59" s="19"/>
      <c r="UDI59" s="19"/>
      <c r="UDJ59" s="19"/>
      <c r="UDK59" s="19"/>
      <c r="UDL59" s="19"/>
      <c r="UDM59" s="19"/>
      <c r="UDN59" s="19"/>
      <c r="UDO59" s="19"/>
      <c r="UDP59" s="19"/>
      <c r="UDQ59" s="19"/>
      <c r="UDR59" s="19"/>
      <c r="UDS59" s="19"/>
      <c r="UDT59" s="19"/>
      <c r="UDU59" s="19"/>
      <c r="UDV59" s="19"/>
      <c r="UDW59" s="19"/>
      <c r="UDX59" s="19"/>
      <c r="UDY59" s="19"/>
      <c r="UDZ59" s="19"/>
      <c r="UEA59" s="19"/>
      <c r="UEB59" s="19"/>
      <c r="UEC59" s="19"/>
      <c r="UED59" s="19"/>
      <c r="UEE59" s="19"/>
      <c r="UEF59" s="19"/>
      <c r="UEG59" s="19"/>
      <c r="UEH59" s="19"/>
      <c r="UEI59" s="19"/>
      <c r="UEJ59" s="19"/>
      <c r="UEK59" s="19"/>
      <c r="UEL59" s="19"/>
      <c r="UEM59" s="19"/>
      <c r="UEN59" s="19"/>
      <c r="UEO59" s="19"/>
      <c r="UEP59" s="19"/>
      <c r="UEQ59" s="19"/>
      <c r="UER59" s="19"/>
      <c r="UES59" s="19"/>
      <c r="UET59" s="19"/>
      <c r="UEU59" s="19"/>
      <c r="UEV59" s="19"/>
      <c r="UEW59" s="19"/>
      <c r="UEX59" s="19"/>
      <c r="UEY59" s="19"/>
      <c r="UEZ59" s="19"/>
      <c r="UFA59" s="19"/>
      <c r="UFB59" s="19"/>
      <c r="UFC59" s="19"/>
      <c r="UFD59" s="19"/>
      <c r="UFE59" s="19"/>
      <c r="UFF59" s="19"/>
      <c r="UFG59" s="19"/>
      <c r="UFH59" s="19"/>
      <c r="UFI59" s="19"/>
      <c r="UFJ59" s="19"/>
      <c r="UFK59" s="19"/>
      <c r="UFL59" s="19"/>
      <c r="UFM59" s="19"/>
      <c r="UFN59" s="19"/>
      <c r="UFO59" s="19"/>
      <c r="UFP59" s="19"/>
      <c r="UFQ59" s="19"/>
      <c r="UFR59" s="19"/>
      <c r="UFS59" s="19"/>
      <c r="UFT59" s="19"/>
      <c r="UFU59" s="19"/>
      <c r="UFV59" s="19"/>
      <c r="UFW59" s="19"/>
      <c r="UFX59" s="19"/>
      <c r="UFY59" s="19"/>
      <c r="UFZ59" s="19"/>
      <c r="UGA59" s="19"/>
      <c r="UGB59" s="19"/>
      <c r="UGC59" s="19"/>
      <c r="UGD59" s="19"/>
      <c r="UGE59" s="19"/>
      <c r="UGF59" s="19"/>
      <c r="UGG59" s="19"/>
      <c r="UGH59" s="19"/>
      <c r="UGI59" s="19"/>
      <c r="UGJ59" s="19"/>
      <c r="UGK59" s="19"/>
      <c r="UGL59" s="19"/>
      <c r="UGM59" s="19"/>
      <c r="UGN59" s="19"/>
      <c r="UGO59" s="19"/>
      <c r="UGP59" s="19"/>
      <c r="UGQ59" s="19"/>
      <c r="UGR59" s="19"/>
      <c r="UGS59" s="19"/>
      <c r="UGT59" s="19"/>
      <c r="UGU59" s="19"/>
      <c r="UGV59" s="19"/>
      <c r="UGW59" s="19"/>
      <c r="UGX59" s="19"/>
      <c r="UGY59" s="19"/>
      <c r="UGZ59" s="19"/>
      <c r="UHA59" s="19"/>
      <c r="UHB59" s="19"/>
      <c r="UHC59" s="19"/>
      <c r="UHD59" s="19"/>
      <c r="UHE59" s="19"/>
      <c r="UHF59" s="19"/>
      <c r="UHG59" s="19"/>
      <c r="UHH59" s="19"/>
      <c r="UHI59" s="19"/>
      <c r="UHJ59" s="19"/>
      <c r="UHK59" s="19"/>
      <c r="UHL59" s="19"/>
      <c r="UHM59" s="19"/>
      <c r="UHN59" s="19"/>
      <c r="UHO59" s="19"/>
      <c r="UHP59" s="19"/>
      <c r="UHQ59" s="19"/>
      <c r="UHR59" s="19"/>
      <c r="UHS59" s="19"/>
      <c r="UHT59" s="19"/>
      <c r="UHU59" s="19"/>
      <c r="UHV59" s="19"/>
      <c r="UHW59" s="19"/>
      <c r="UHX59" s="19"/>
      <c r="UHY59" s="19"/>
      <c r="UHZ59" s="19"/>
      <c r="UIA59" s="19"/>
      <c r="UIB59" s="19"/>
      <c r="UIC59" s="19"/>
      <c r="UID59" s="19"/>
      <c r="UIE59" s="19"/>
      <c r="UIF59" s="19"/>
      <c r="UIG59" s="19"/>
      <c r="UIH59" s="19"/>
      <c r="UII59" s="19"/>
      <c r="UIJ59" s="19"/>
      <c r="UIK59" s="19"/>
      <c r="UIL59" s="19"/>
      <c r="UIM59" s="19"/>
      <c r="UIN59" s="19"/>
      <c r="UIO59" s="19"/>
      <c r="UIP59" s="19"/>
      <c r="UIQ59" s="19"/>
      <c r="UIR59" s="19"/>
      <c r="UIS59" s="19"/>
      <c r="UIT59" s="19"/>
      <c r="UIU59" s="19"/>
      <c r="UIV59" s="19"/>
      <c r="UIW59" s="19"/>
      <c r="UIX59" s="19"/>
      <c r="UIY59" s="19"/>
      <c r="UIZ59" s="19"/>
      <c r="UJA59" s="19"/>
      <c r="UJB59" s="19"/>
      <c r="UJC59" s="19"/>
      <c r="UJD59" s="19"/>
      <c r="UJE59" s="19"/>
      <c r="UJF59" s="19"/>
      <c r="UJG59" s="19"/>
      <c r="UJH59" s="19"/>
      <c r="UJI59" s="19"/>
      <c r="UJJ59" s="19"/>
      <c r="UJK59" s="19"/>
      <c r="UJL59" s="19"/>
      <c r="UJM59" s="19"/>
      <c r="UJN59" s="19"/>
      <c r="UJO59" s="19"/>
      <c r="UJP59" s="19"/>
      <c r="UJQ59" s="19"/>
      <c r="UJR59" s="19"/>
      <c r="UJS59" s="19"/>
      <c r="UJT59" s="19"/>
      <c r="UJU59" s="19"/>
      <c r="UJV59" s="19"/>
      <c r="UJW59" s="19"/>
      <c r="UJX59" s="19"/>
      <c r="UJY59" s="19"/>
      <c r="UJZ59" s="19"/>
      <c r="UKA59" s="19"/>
      <c r="UKB59" s="19"/>
      <c r="UKC59" s="19"/>
      <c r="UKD59" s="19"/>
      <c r="UKE59" s="19"/>
      <c r="UKF59" s="19"/>
      <c r="UKG59" s="19"/>
      <c r="UKH59" s="19"/>
      <c r="UKI59" s="19"/>
      <c r="UKJ59" s="19"/>
      <c r="UKK59" s="19"/>
      <c r="UKL59" s="19"/>
      <c r="UKM59" s="19"/>
      <c r="UKN59" s="19"/>
      <c r="UKO59" s="19"/>
      <c r="UKP59" s="19"/>
      <c r="UKQ59" s="19"/>
      <c r="UKR59" s="19"/>
      <c r="UKS59" s="19"/>
      <c r="UKT59" s="19"/>
      <c r="UKU59" s="19"/>
      <c r="UKV59" s="19"/>
      <c r="UKW59" s="19"/>
      <c r="UKX59" s="19"/>
      <c r="UKY59" s="19"/>
      <c r="UKZ59" s="19"/>
      <c r="ULA59" s="19"/>
      <c r="ULB59" s="19"/>
      <c r="ULC59" s="19"/>
      <c r="ULD59" s="19"/>
      <c r="ULE59" s="19"/>
      <c r="ULF59" s="19"/>
      <c r="ULG59" s="19"/>
      <c r="ULH59" s="19"/>
      <c r="ULI59" s="19"/>
      <c r="ULJ59" s="19"/>
      <c r="ULK59" s="19"/>
      <c r="ULL59" s="19"/>
      <c r="ULM59" s="19"/>
      <c r="ULN59" s="19"/>
      <c r="ULO59" s="19"/>
      <c r="ULP59" s="19"/>
      <c r="ULQ59" s="19"/>
      <c r="ULR59" s="19"/>
      <c r="ULS59" s="19"/>
      <c r="ULT59" s="19"/>
      <c r="ULU59" s="19"/>
      <c r="ULV59" s="19"/>
      <c r="ULW59" s="19"/>
      <c r="ULX59" s="19"/>
      <c r="ULY59" s="19"/>
      <c r="ULZ59" s="19"/>
      <c r="UMA59" s="19"/>
      <c r="UMB59" s="19"/>
      <c r="UMC59" s="19"/>
      <c r="UMD59" s="19"/>
      <c r="UME59" s="19"/>
      <c r="UMF59" s="19"/>
      <c r="UMG59" s="19"/>
      <c r="UMH59" s="19"/>
      <c r="UMI59" s="19"/>
      <c r="UMJ59" s="19"/>
      <c r="UMK59" s="19"/>
      <c r="UML59" s="19"/>
      <c r="UMM59" s="19"/>
      <c r="UMN59" s="19"/>
      <c r="UMO59" s="19"/>
      <c r="UMP59" s="19"/>
      <c r="UMQ59" s="19"/>
      <c r="UMR59" s="19"/>
      <c r="UMS59" s="19"/>
      <c r="UMT59" s="19"/>
      <c r="UMU59" s="19"/>
      <c r="UMV59" s="19"/>
      <c r="UMW59" s="19"/>
      <c r="UMX59" s="19"/>
      <c r="UMY59" s="19"/>
      <c r="UMZ59" s="19"/>
      <c r="UNA59" s="19"/>
      <c r="UNB59" s="19"/>
      <c r="UNC59" s="19"/>
      <c r="UND59" s="19"/>
      <c r="UNE59" s="19"/>
      <c r="UNF59" s="19"/>
      <c r="UNG59" s="19"/>
      <c r="UNH59" s="19"/>
      <c r="UNI59" s="19"/>
      <c r="UNJ59" s="19"/>
      <c r="UNK59" s="19"/>
      <c r="UNL59" s="19"/>
      <c r="UNM59" s="19"/>
      <c r="UNN59" s="19"/>
      <c r="UNO59" s="19"/>
      <c r="UNP59" s="19"/>
      <c r="UNQ59" s="19"/>
      <c r="UNR59" s="19"/>
      <c r="UNS59" s="19"/>
      <c r="UNT59" s="19"/>
      <c r="UNU59" s="19"/>
      <c r="UNV59" s="19"/>
      <c r="UNW59" s="19"/>
      <c r="UNX59" s="19"/>
      <c r="UNY59" s="19"/>
      <c r="UNZ59" s="19"/>
      <c r="UOA59" s="19"/>
      <c r="UOB59" s="19"/>
      <c r="UOC59" s="19"/>
      <c r="UOD59" s="19"/>
      <c r="UOE59" s="19"/>
      <c r="UOF59" s="19"/>
      <c r="UOG59" s="19"/>
      <c r="UOH59" s="19"/>
      <c r="UOI59" s="19"/>
      <c r="UOJ59" s="19"/>
      <c r="UOK59" s="19"/>
      <c r="UOL59" s="19"/>
      <c r="UOM59" s="19"/>
      <c r="UON59" s="19"/>
      <c r="UOO59" s="19"/>
      <c r="UOP59" s="19"/>
      <c r="UOQ59" s="19"/>
      <c r="UOR59" s="19"/>
      <c r="UOS59" s="19"/>
      <c r="UOT59" s="19"/>
      <c r="UOU59" s="19"/>
      <c r="UOV59" s="19"/>
      <c r="UOW59" s="19"/>
      <c r="UOX59" s="19"/>
      <c r="UOY59" s="19"/>
      <c r="UOZ59" s="19"/>
      <c r="UPA59" s="19"/>
      <c r="UPB59" s="19"/>
      <c r="UPC59" s="19"/>
      <c r="UPD59" s="19"/>
      <c r="UPE59" s="19"/>
      <c r="UPF59" s="19"/>
      <c r="UPG59" s="19"/>
      <c r="UPH59" s="19"/>
      <c r="UPI59" s="19"/>
      <c r="UPJ59" s="19"/>
      <c r="UPK59" s="19"/>
      <c r="UPL59" s="19"/>
      <c r="UPM59" s="19"/>
      <c r="UPN59" s="19"/>
      <c r="UPO59" s="19"/>
      <c r="UPP59" s="19"/>
      <c r="UPQ59" s="19"/>
      <c r="UPR59" s="19"/>
      <c r="UPS59" s="19"/>
      <c r="UPT59" s="19"/>
      <c r="UPU59" s="19"/>
      <c r="UPV59" s="19"/>
      <c r="UPW59" s="19"/>
      <c r="UPX59" s="19"/>
      <c r="UPY59" s="19"/>
      <c r="UPZ59" s="19"/>
      <c r="UQA59" s="19"/>
      <c r="UQB59" s="19"/>
      <c r="UQC59" s="19"/>
      <c r="UQD59" s="19"/>
      <c r="UQE59" s="19"/>
      <c r="UQF59" s="19"/>
      <c r="UQG59" s="19"/>
      <c r="UQH59" s="19"/>
      <c r="UQI59" s="19"/>
      <c r="UQJ59" s="19"/>
      <c r="UQK59" s="19"/>
      <c r="UQL59" s="19"/>
      <c r="UQM59" s="19"/>
      <c r="UQN59" s="19"/>
      <c r="UQO59" s="19"/>
      <c r="UQP59" s="19"/>
      <c r="UQQ59" s="19"/>
      <c r="UQR59" s="19"/>
      <c r="UQS59" s="19"/>
      <c r="UQT59" s="19"/>
      <c r="UQU59" s="19"/>
      <c r="UQV59" s="19"/>
      <c r="UQW59" s="19"/>
      <c r="UQX59" s="19"/>
      <c r="UQY59" s="19"/>
      <c r="UQZ59" s="19"/>
      <c r="URA59" s="19"/>
      <c r="URB59" s="19"/>
      <c r="URC59" s="19"/>
      <c r="URD59" s="19"/>
      <c r="URE59" s="19"/>
      <c r="URF59" s="19"/>
      <c r="URG59" s="19"/>
      <c r="URH59" s="19"/>
      <c r="URI59" s="19"/>
      <c r="URJ59" s="19"/>
      <c r="URK59" s="19"/>
      <c r="URL59" s="19"/>
      <c r="URM59" s="19"/>
      <c r="URN59" s="19"/>
      <c r="URO59" s="19"/>
      <c r="URP59" s="19"/>
      <c r="URQ59" s="19"/>
      <c r="URR59" s="19"/>
      <c r="URS59" s="19"/>
      <c r="URT59" s="19"/>
      <c r="URU59" s="19"/>
      <c r="URV59" s="19"/>
      <c r="URW59" s="19"/>
      <c r="URX59" s="19"/>
      <c r="URY59" s="19"/>
      <c r="URZ59" s="19"/>
      <c r="USA59" s="19"/>
      <c r="USB59" s="19"/>
      <c r="USC59" s="19"/>
      <c r="USD59" s="19"/>
      <c r="USE59" s="19"/>
      <c r="USF59" s="19"/>
      <c r="USG59" s="19"/>
      <c r="USH59" s="19"/>
      <c r="USI59" s="19"/>
      <c r="USJ59" s="19"/>
      <c r="USK59" s="19"/>
      <c r="USL59" s="19"/>
      <c r="USM59" s="19"/>
      <c r="USN59" s="19"/>
      <c r="USO59" s="19"/>
      <c r="USP59" s="19"/>
      <c r="USQ59" s="19"/>
      <c r="USR59" s="19"/>
      <c r="USS59" s="19"/>
      <c r="UST59" s="19"/>
      <c r="USU59" s="19"/>
      <c r="USV59" s="19"/>
      <c r="USW59" s="19"/>
      <c r="USX59" s="19"/>
      <c r="USY59" s="19"/>
      <c r="USZ59" s="19"/>
      <c r="UTA59" s="19"/>
      <c r="UTB59" s="19"/>
      <c r="UTC59" s="19"/>
      <c r="UTD59" s="19"/>
      <c r="UTE59" s="19"/>
      <c r="UTF59" s="19"/>
      <c r="UTG59" s="19"/>
      <c r="UTH59" s="19"/>
      <c r="UTI59" s="19"/>
      <c r="UTJ59" s="19"/>
      <c r="UTK59" s="19"/>
      <c r="UTL59" s="19"/>
      <c r="UTM59" s="19"/>
      <c r="UTN59" s="19"/>
      <c r="UTO59" s="19"/>
      <c r="UTP59" s="19"/>
      <c r="UTQ59" s="19"/>
      <c r="UTR59" s="19"/>
      <c r="UTS59" s="19"/>
      <c r="UTT59" s="19"/>
      <c r="UTU59" s="19"/>
      <c r="UTV59" s="19"/>
      <c r="UTW59" s="19"/>
      <c r="UTX59" s="19"/>
      <c r="UTY59" s="19"/>
      <c r="UTZ59" s="19"/>
      <c r="UUA59" s="19"/>
      <c r="UUB59" s="19"/>
      <c r="UUC59" s="19"/>
      <c r="UUD59" s="19"/>
      <c r="UUE59" s="19"/>
      <c r="UUF59" s="19"/>
      <c r="UUG59" s="19"/>
      <c r="UUH59" s="19"/>
      <c r="UUI59" s="19"/>
      <c r="UUJ59" s="19"/>
      <c r="UUK59" s="19"/>
      <c r="UUL59" s="19"/>
      <c r="UUM59" s="19"/>
      <c r="UUN59" s="19"/>
      <c r="UUO59" s="19"/>
      <c r="UUP59" s="19"/>
      <c r="UUQ59" s="19"/>
      <c r="UUR59" s="19"/>
      <c r="UUS59" s="19"/>
      <c r="UUT59" s="19"/>
      <c r="UUU59" s="19"/>
      <c r="UUV59" s="19"/>
      <c r="UUW59" s="19"/>
      <c r="UUX59" s="19"/>
      <c r="UUY59" s="19"/>
      <c r="UUZ59" s="19"/>
      <c r="UVA59" s="19"/>
      <c r="UVB59" s="19"/>
      <c r="UVC59" s="19"/>
      <c r="UVD59" s="19"/>
      <c r="UVE59" s="19"/>
      <c r="UVF59" s="19"/>
      <c r="UVG59" s="19"/>
      <c r="UVH59" s="19"/>
      <c r="UVI59" s="19"/>
      <c r="UVJ59" s="19"/>
      <c r="UVK59" s="19"/>
      <c r="UVL59" s="19"/>
      <c r="UVM59" s="19"/>
      <c r="UVN59" s="19"/>
      <c r="UVO59" s="19"/>
      <c r="UVP59" s="19"/>
      <c r="UVQ59" s="19"/>
      <c r="UVR59" s="19"/>
      <c r="UVS59" s="19"/>
      <c r="UVT59" s="19"/>
      <c r="UVU59" s="19"/>
      <c r="UVV59" s="19"/>
      <c r="UVW59" s="19"/>
      <c r="UVX59" s="19"/>
      <c r="UVY59" s="19"/>
      <c r="UVZ59" s="19"/>
      <c r="UWA59" s="19"/>
      <c r="UWB59" s="19"/>
      <c r="UWC59" s="19"/>
      <c r="UWD59" s="19"/>
      <c r="UWE59" s="19"/>
      <c r="UWF59" s="19"/>
      <c r="UWG59" s="19"/>
      <c r="UWH59" s="19"/>
      <c r="UWI59" s="19"/>
      <c r="UWJ59" s="19"/>
      <c r="UWK59" s="19"/>
      <c r="UWL59" s="19"/>
      <c r="UWM59" s="19"/>
      <c r="UWN59" s="19"/>
      <c r="UWO59" s="19"/>
      <c r="UWP59" s="19"/>
      <c r="UWQ59" s="19"/>
      <c r="UWR59" s="19"/>
      <c r="UWS59" s="19"/>
      <c r="UWT59" s="19"/>
      <c r="UWU59" s="19"/>
      <c r="UWV59" s="19"/>
      <c r="UWW59" s="19"/>
      <c r="UWX59" s="19"/>
      <c r="UWY59" s="19"/>
      <c r="UWZ59" s="19"/>
      <c r="UXA59" s="19"/>
      <c r="UXB59" s="19"/>
      <c r="UXC59" s="19"/>
      <c r="UXD59" s="19"/>
      <c r="UXE59" s="19"/>
      <c r="UXF59" s="19"/>
      <c r="UXG59" s="19"/>
      <c r="UXH59" s="19"/>
      <c r="UXI59" s="19"/>
      <c r="UXJ59" s="19"/>
      <c r="UXK59" s="19"/>
      <c r="UXL59" s="19"/>
      <c r="UXM59" s="19"/>
      <c r="UXN59" s="19"/>
      <c r="UXO59" s="19"/>
      <c r="UXP59" s="19"/>
      <c r="UXQ59" s="19"/>
      <c r="UXR59" s="19"/>
      <c r="UXS59" s="19"/>
      <c r="UXT59" s="19"/>
      <c r="UXU59" s="19"/>
      <c r="UXV59" s="19"/>
      <c r="UXW59" s="19"/>
      <c r="UXX59" s="19"/>
      <c r="UXY59" s="19"/>
      <c r="UXZ59" s="19"/>
      <c r="UYA59" s="19"/>
      <c r="UYB59" s="19"/>
      <c r="UYC59" s="19"/>
      <c r="UYD59" s="19"/>
      <c r="UYE59" s="19"/>
      <c r="UYF59" s="19"/>
      <c r="UYG59" s="19"/>
      <c r="UYH59" s="19"/>
      <c r="UYI59" s="19"/>
      <c r="UYJ59" s="19"/>
      <c r="UYK59" s="19"/>
      <c r="UYL59" s="19"/>
      <c r="UYM59" s="19"/>
      <c r="UYN59" s="19"/>
      <c r="UYO59" s="19"/>
      <c r="UYP59" s="19"/>
      <c r="UYQ59" s="19"/>
      <c r="UYR59" s="19"/>
      <c r="UYS59" s="19"/>
      <c r="UYT59" s="19"/>
      <c r="UYU59" s="19"/>
      <c r="UYV59" s="19"/>
      <c r="UYW59" s="19"/>
      <c r="UYX59" s="19"/>
      <c r="UYY59" s="19"/>
      <c r="UYZ59" s="19"/>
      <c r="UZA59" s="19"/>
      <c r="UZB59" s="19"/>
      <c r="UZC59" s="19"/>
      <c r="UZD59" s="19"/>
      <c r="UZE59" s="19"/>
      <c r="UZF59" s="19"/>
      <c r="UZG59" s="19"/>
      <c r="UZH59" s="19"/>
      <c r="UZI59" s="19"/>
      <c r="UZJ59" s="19"/>
      <c r="UZK59" s="19"/>
      <c r="UZL59" s="19"/>
      <c r="UZM59" s="19"/>
      <c r="UZN59" s="19"/>
      <c r="UZO59" s="19"/>
      <c r="UZP59" s="19"/>
      <c r="UZQ59" s="19"/>
      <c r="UZR59" s="19"/>
      <c r="UZS59" s="19"/>
      <c r="UZT59" s="19"/>
      <c r="UZU59" s="19"/>
      <c r="UZV59" s="19"/>
      <c r="UZW59" s="19"/>
      <c r="UZX59" s="19"/>
      <c r="UZY59" s="19"/>
      <c r="UZZ59" s="19"/>
      <c r="VAA59" s="19"/>
      <c r="VAB59" s="19"/>
      <c r="VAC59" s="19"/>
      <c r="VAD59" s="19"/>
      <c r="VAE59" s="19"/>
      <c r="VAF59" s="19"/>
      <c r="VAG59" s="19"/>
      <c r="VAH59" s="19"/>
      <c r="VAI59" s="19"/>
      <c r="VAJ59" s="19"/>
      <c r="VAK59" s="19"/>
      <c r="VAL59" s="19"/>
      <c r="VAM59" s="19"/>
      <c r="VAN59" s="19"/>
      <c r="VAO59" s="19"/>
      <c r="VAP59" s="19"/>
      <c r="VAQ59" s="19"/>
      <c r="VAR59" s="19"/>
      <c r="VAS59" s="19"/>
      <c r="VAT59" s="19"/>
      <c r="VAU59" s="19"/>
      <c r="VAV59" s="19"/>
      <c r="VAW59" s="19"/>
      <c r="VAX59" s="19"/>
      <c r="VAY59" s="19"/>
      <c r="VAZ59" s="19"/>
      <c r="VBA59" s="19"/>
      <c r="VBB59" s="19"/>
      <c r="VBC59" s="19"/>
      <c r="VBD59" s="19"/>
      <c r="VBE59" s="19"/>
      <c r="VBF59" s="19"/>
      <c r="VBG59" s="19"/>
      <c r="VBH59" s="19"/>
      <c r="VBI59" s="19"/>
      <c r="VBJ59" s="19"/>
      <c r="VBK59" s="19"/>
      <c r="VBL59" s="19"/>
      <c r="VBM59" s="19"/>
      <c r="VBN59" s="19"/>
      <c r="VBO59" s="19"/>
      <c r="VBP59" s="19"/>
      <c r="VBQ59" s="19"/>
      <c r="VBR59" s="19"/>
      <c r="VBS59" s="19"/>
      <c r="VBT59" s="19"/>
      <c r="VBU59" s="19"/>
      <c r="VBV59" s="19"/>
      <c r="VBW59" s="19"/>
      <c r="VBX59" s="19"/>
      <c r="VBY59" s="19"/>
      <c r="VBZ59" s="19"/>
      <c r="VCA59" s="19"/>
      <c r="VCB59" s="19"/>
      <c r="VCC59" s="19"/>
      <c r="VCD59" s="19"/>
      <c r="VCE59" s="19"/>
      <c r="VCF59" s="19"/>
      <c r="VCG59" s="19"/>
      <c r="VCH59" s="19"/>
      <c r="VCI59" s="19"/>
      <c r="VCJ59" s="19"/>
      <c r="VCK59" s="19"/>
      <c r="VCL59" s="19"/>
      <c r="VCM59" s="19"/>
      <c r="VCN59" s="19"/>
      <c r="VCO59" s="19"/>
      <c r="VCP59" s="19"/>
      <c r="VCQ59" s="19"/>
      <c r="VCR59" s="19"/>
      <c r="VCS59" s="19"/>
      <c r="VCT59" s="19"/>
      <c r="VCU59" s="19"/>
      <c r="VCV59" s="19"/>
      <c r="VCW59" s="19"/>
      <c r="VCX59" s="19"/>
      <c r="VCY59" s="19"/>
      <c r="VCZ59" s="19"/>
      <c r="VDA59" s="19"/>
      <c r="VDB59" s="19"/>
      <c r="VDC59" s="19"/>
      <c r="VDD59" s="19"/>
      <c r="VDE59" s="19"/>
      <c r="VDF59" s="19"/>
      <c r="VDG59" s="19"/>
      <c r="VDH59" s="19"/>
      <c r="VDI59" s="19"/>
      <c r="VDJ59" s="19"/>
      <c r="VDK59" s="19"/>
      <c r="VDL59" s="19"/>
      <c r="VDM59" s="19"/>
      <c r="VDN59" s="19"/>
      <c r="VDO59" s="19"/>
      <c r="VDP59" s="19"/>
      <c r="VDQ59" s="19"/>
      <c r="VDR59" s="19"/>
      <c r="VDS59" s="19"/>
      <c r="VDT59" s="19"/>
      <c r="VDU59" s="19"/>
      <c r="VDV59" s="19"/>
      <c r="VDW59" s="19"/>
      <c r="VDX59" s="19"/>
      <c r="VDY59" s="19"/>
      <c r="VDZ59" s="19"/>
      <c r="VEA59" s="19"/>
      <c r="VEB59" s="19"/>
      <c r="VEC59" s="19"/>
      <c r="VED59" s="19"/>
      <c r="VEE59" s="19"/>
      <c r="VEF59" s="19"/>
      <c r="VEG59" s="19"/>
      <c r="VEH59" s="19"/>
      <c r="VEI59" s="19"/>
      <c r="VEJ59" s="19"/>
      <c r="VEK59" s="19"/>
      <c r="VEL59" s="19"/>
      <c r="VEM59" s="19"/>
      <c r="VEN59" s="19"/>
      <c r="VEO59" s="19"/>
      <c r="VEP59" s="19"/>
      <c r="VEQ59" s="19"/>
      <c r="VER59" s="19"/>
      <c r="VES59" s="19"/>
      <c r="VET59" s="19"/>
      <c r="VEU59" s="19"/>
      <c r="VEV59" s="19"/>
      <c r="VEW59" s="19"/>
      <c r="VEX59" s="19"/>
      <c r="VEY59" s="19"/>
      <c r="VEZ59" s="19"/>
      <c r="VFA59" s="19"/>
      <c r="VFB59" s="19"/>
      <c r="VFC59" s="19"/>
      <c r="VFD59" s="19"/>
      <c r="VFE59" s="19"/>
      <c r="VFF59" s="19"/>
      <c r="VFG59" s="19"/>
      <c r="VFH59" s="19"/>
      <c r="VFI59" s="19"/>
      <c r="VFJ59" s="19"/>
      <c r="VFK59" s="19"/>
      <c r="VFL59" s="19"/>
      <c r="VFM59" s="19"/>
      <c r="VFN59" s="19"/>
      <c r="VFO59" s="19"/>
      <c r="VFP59" s="19"/>
      <c r="VFQ59" s="19"/>
      <c r="VFR59" s="19"/>
      <c r="VFS59" s="19"/>
      <c r="VFT59" s="19"/>
      <c r="VFU59" s="19"/>
      <c r="VFV59" s="19"/>
      <c r="VFW59" s="19"/>
      <c r="VFX59" s="19"/>
      <c r="VFY59" s="19"/>
      <c r="VFZ59" s="19"/>
      <c r="VGA59" s="19"/>
      <c r="VGB59" s="19"/>
      <c r="VGC59" s="19"/>
      <c r="VGD59" s="19"/>
      <c r="VGE59" s="19"/>
      <c r="VGF59" s="19"/>
      <c r="VGG59" s="19"/>
      <c r="VGH59" s="19"/>
      <c r="VGI59" s="19"/>
      <c r="VGJ59" s="19"/>
      <c r="VGK59" s="19"/>
      <c r="VGL59" s="19"/>
      <c r="VGM59" s="19"/>
      <c r="VGN59" s="19"/>
      <c r="VGO59" s="19"/>
      <c r="VGP59" s="19"/>
      <c r="VGQ59" s="19"/>
      <c r="VGR59" s="19"/>
      <c r="VGS59" s="19"/>
      <c r="VGT59" s="19"/>
      <c r="VGU59" s="19"/>
      <c r="VGV59" s="19"/>
      <c r="VGW59" s="19"/>
      <c r="VGX59" s="19"/>
      <c r="VGY59" s="19"/>
      <c r="VGZ59" s="19"/>
      <c r="VHA59" s="19"/>
      <c r="VHB59" s="19"/>
      <c r="VHC59" s="19"/>
      <c r="VHD59" s="19"/>
      <c r="VHE59" s="19"/>
      <c r="VHF59" s="19"/>
      <c r="VHG59" s="19"/>
      <c r="VHH59" s="19"/>
      <c r="VHI59" s="19"/>
      <c r="VHJ59" s="19"/>
      <c r="VHK59" s="19"/>
      <c r="VHL59" s="19"/>
      <c r="VHM59" s="19"/>
      <c r="VHN59" s="19"/>
      <c r="VHO59" s="19"/>
      <c r="VHP59" s="19"/>
      <c r="VHQ59" s="19"/>
      <c r="VHR59" s="19"/>
      <c r="VHS59" s="19"/>
      <c r="VHT59" s="19"/>
      <c r="VHU59" s="19"/>
      <c r="VHV59" s="19"/>
      <c r="VHW59" s="19"/>
      <c r="VHX59" s="19"/>
      <c r="VHY59" s="19"/>
      <c r="VHZ59" s="19"/>
      <c r="VIA59" s="19"/>
      <c r="VIB59" s="19"/>
      <c r="VIC59" s="19"/>
      <c r="VID59" s="19"/>
      <c r="VIE59" s="19"/>
      <c r="VIF59" s="19"/>
      <c r="VIG59" s="19"/>
      <c r="VIH59" s="19"/>
      <c r="VII59" s="19"/>
      <c r="VIJ59" s="19"/>
      <c r="VIK59" s="19"/>
      <c r="VIL59" s="19"/>
      <c r="VIM59" s="19"/>
      <c r="VIN59" s="19"/>
      <c r="VIO59" s="19"/>
      <c r="VIP59" s="19"/>
      <c r="VIQ59" s="19"/>
      <c r="VIR59" s="19"/>
      <c r="VIS59" s="19"/>
      <c r="VIT59" s="19"/>
      <c r="VIU59" s="19"/>
      <c r="VIV59" s="19"/>
      <c r="VIW59" s="19"/>
      <c r="VIX59" s="19"/>
      <c r="VIY59" s="19"/>
      <c r="VIZ59" s="19"/>
      <c r="VJA59" s="19"/>
      <c r="VJB59" s="19"/>
      <c r="VJC59" s="19"/>
      <c r="VJD59" s="19"/>
      <c r="VJE59" s="19"/>
      <c r="VJF59" s="19"/>
      <c r="VJG59" s="19"/>
      <c r="VJH59" s="19"/>
      <c r="VJI59" s="19"/>
      <c r="VJJ59" s="19"/>
      <c r="VJK59" s="19"/>
      <c r="VJL59" s="19"/>
      <c r="VJM59" s="19"/>
      <c r="VJN59" s="19"/>
      <c r="VJO59" s="19"/>
      <c r="VJP59" s="19"/>
      <c r="VJQ59" s="19"/>
      <c r="VJR59" s="19"/>
      <c r="VJS59" s="19"/>
      <c r="VJT59" s="19"/>
      <c r="VJU59" s="19"/>
      <c r="VJV59" s="19"/>
      <c r="VJW59" s="19"/>
      <c r="VJX59" s="19"/>
      <c r="VJY59" s="19"/>
      <c r="VJZ59" s="19"/>
      <c r="VKA59" s="19"/>
      <c r="VKB59" s="19"/>
      <c r="VKC59" s="19"/>
      <c r="VKD59" s="19"/>
      <c r="VKE59" s="19"/>
      <c r="VKF59" s="19"/>
      <c r="VKG59" s="19"/>
      <c r="VKH59" s="19"/>
      <c r="VKI59" s="19"/>
      <c r="VKJ59" s="19"/>
      <c r="VKK59" s="19"/>
      <c r="VKL59" s="19"/>
      <c r="VKM59" s="19"/>
      <c r="VKN59" s="19"/>
      <c r="VKO59" s="19"/>
      <c r="VKP59" s="19"/>
      <c r="VKQ59" s="19"/>
      <c r="VKR59" s="19"/>
      <c r="VKS59" s="19"/>
      <c r="VKT59" s="19"/>
      <c r="VKU59" s="19"/>
      <c r="VKV59" s="19"/>
      <c r="VKW59" s="19"/>
      <c r="VKX59" s="19"/>
      <c r="VKY59" s="19"/>
      <c r="VKZ59" s="19"/>
      <c r="VLA59" s="19"/>
      <c r="VLB59" s="19"/>
      <c r="VLC59" s="19"/>
      <c r="VLD59" s="19"/>
      <c r="VLE59" s="19"/>
      <c r="VLF59" s="19"/>
      <c r="VLG59" s="19"/>
      <c r="VLH59" s="19"/>
      <c r="VLI59" s="19"/>
      <c r="VLJ59" s="19"/>
      <c r="VLK59" s="19"/>
      <c r="VLL59" s="19"/>
      <c r="VLM59" s="19"/>
      <c r="VLN59" s="19"/>
      <c r="VLO59" s="19"/>
      <c r="VLP59" s="19"/>
      <c r="VLQ59" s="19"/>
      <c r="VLR59" s="19"/>
      <c r="VLS59" s="19"/>
      <c r="VLT59" s="19"/>
      <c r="VLU59" s="19"/>
      <c r="VLV59" s="19"/>
      <c r="VLW59" s="19"/>
      <c r="VLX59" s="19"/>
      <c r="VLY59" s="19"/>
      <c r="VLZ59" s="19"/>
      <c r="VMA59" s="19"/>
      <c r="VMB59" s="19"/>
      <c r="VMC59" s="19"/>
      <c r="VMD59" s="19"/>
      <c r="VME59" s="19"/>
      <c r="VMF59" s="19"/>
      <c r="VMG59" s="19"/>
      <c r="VMH59" s="19"/>
      <c r="VMI59" s="19"/>
      <c r="VMJ59" s="19"/>
      <c r="VMK59" s="19"/>
      <c r="VML59" s="19"/>
      <c r="VMM59" s="19"/>
      <c r="VMN59" s="19"/>
      <c r="VMO59" s="19"/>
      <c r="VMP59" s="19"/>
      <c r="VMQ59" s="19"/>
      <c r="VMR59" s="19"/>
      <c r="VMS59" s="19"/>
      <c r="VMT59" s="19"/>
      <c r="VMU59" s="19"/>
      <c r="VMV59" s="19"/>
      <c r="VMW59" s="19"/>
      <c r="VMX59" s="19"/>
      <c r="VMY59" s="19"/>
      <c r="VMZ59" s="19"/>
      <c r="VNA59" s="19"/>
      <c r="VNB59" s="19"/>
      <c r="VNC59" s="19"/>
      <c r="VND59" s="19"/>
      <c r="VNE59" s="19"/>
      <c r="VNF59" s="19"/>
      <c r="VNG59" s="19"/>
      <c r="VNH59" s="19"/>
      <c r="VNI59" s="19"/>
      <c r="VNJ59" s="19"/>
      <c r="VNK59" s="19"/>
      <c r="VNL59" s="19"/>
      <c r="VNM59" s="19"/>
      <c r="VNN59" s="19"/>
      <c r="VNO59" s="19"/>
      <c r="VNP59" s="19"/>
      <c r="VNQ59" s="19"/>
      <c r="VNR59" s="19"/>
      <c r="VNS59" s="19"/>
      <c r="VNT59" s="19"/>
      <c r="VNU59" s="19"/>
      <c r="VNV59" s="19"/>
      <c r="VNW59" s="19"/>
      <c r="VNX59" s="19"/>
      <c r="VNY59" s="19"/>
      <c r="VNZ59" s="19"/>
      <c r="VOA59" s="19"/>
      <c r="VOB59" s="19"/>
      <c r="VOC59" s="19"/>
      <c r="VOD59" s="19"/>
      <c r="VOE59" s="19"/>
      <c r="VOF59" s="19"/>
      <c r="VOG59" s="19"/>
      <c r="VOH59" s="19"/>
      <c r="VOI59" s="19"/>
      <c r="VOJ59" s="19"/>
      <c r="VOK59" s="19"/>
      <c r="VOL59" s="19"/>
      <c r="VOM59" s="19"/>
      <c r="VON59" s="19"/>
      <c r="VOO59" s="19"/>
      <c r="VOP59" s="19"/>
      <c r="VOQ59" s="19"/>
      <c r="VOR59" s="19"/>
      <c r="VOS59" s="19"/>
      <c r="VOT59" s="19"/>
      <c r="VOU59" s="19"/>
      <c r="VOV59" s="19"/>
      <c r="VOW59" s="19"/>
      <c r="VOX59" s="19"/>
      <c r="VOY59" s="19"/>
      <c r="VOZ59" s="19"/>
      <c r="VPA59" s="19"/>
      <c r="VPB59" s="19"/>
      <c r="VPC59" s="19"/>
      <c r="VPD59" s="19"/>
      <c r="VPE59" s="19"/>
      <c r="VPF59" s="19"/>
      <c r="VPG59" s="19"/>
      <c r="VPH59" s="19"/>
      <c r="VPI59" s="19"/>
      <c r="VPJ59" s="19"/>
      <c r="VPK59" s="19"/>
      <c r="VPL59" s="19"/>
      <c r="VPM59" s="19"/>
      <c r="VPN59" s="19"/>
      <c r="VPO59" s="19"/>
      <c r="VPP59" s="19"/>
      <c r="VPQ59" s="19"/>
      <c r="VPR59" s="19"/>
      <c r="VPS59" s="19"/>
      <c r="VPT59" s="19"/>
      <c r="VPU59" s="19"/>
      <c r="VPV59" s="19"/>
      <c r="VPW59" s="19"/>
      <c r="VPX59" s="19"/>
      <c r="VPY59" s="19"/>
      <c r="VPZ59" s="19"/>
      <c r="VQA59" s="19"/>
      <c r="VQB59" s="19"/>
      <c r="VQC59" s="19"/>
      <c r="VQD59" s="19"/>
      <c r="VQE59" s="19"/>
      <c r="VQF59" s="19"/>
      <c r="VQG59" s="19"/>
      <c r="VQH59" s="19"/>
      <c r="VQI59" s="19"/>
      <c r="VQJ59" s="19"/>
      <c r="VQK59" s="19"/>
      <c r="VQL59" s="19"/>
      <c r="VQM59" s="19"/>
      <c r="VQN59" s="19"/>
      <c r="VQO59" s="19"/>
      <c r="VQP59" s="19"/>
      <c r="VQQ59" s="19"/>
      <c r="VQR59" s="19"/>
      <c r="VQS59" s="19"/>
      <c r="VQT59" s="19"/>
      <c r="VQU59" s="19"/>
      <c r="VQV59" s="19"/>
      <c r="VQW59" s="19"/>
      <c r="VQX59" s="19"/>
      <c r="VQY59" s="19"/>
      <c r="VQZ59" s="19"/>
      <c r="VRA59" s="19"/>
      <c r="VRB59" s="19"/>
      <c r="VRC59" s="19"/>
      <c r="VRD59" s="19"/>
      <c r="VRE59" s="19"/>
      <c r="VRF59" s="19"/>
      <c r="VRG59" s="19"/>
      <c r="VRH59" s="19"/>
      <c r="VRI59" s="19"/>
      <c r="VRJ59" s="19"/>
      <c r="VRK59" s="19"/>
      <c r="VRL59" s="19"/>
      <c r="VRM59" s="19"/>
      <c r="VRN59" s="19"/>
      <c r="VRO59" s="19"/>
      <c r="VRP59" s="19"/>
      <c r="VRQ59" s="19"/>
      <c r="VRR59" s="19"/>
      <c r="VRS59" s="19"/>
      <c r="VRT59" s="19"/>
      <c r="VRU59" s="19"/>
      <c r="VRV59" s="19"/>
      <c r="VRW59" s="19"/>
      <c r="VRX59" s="19"/>
      <c r="VRY59" s="19"/>
      <c r="VRZ59" s="19"/>
      <c r="VSA59" s="19"/>
      <c r="VSB59" s="19"/>
      <c r="VSC59" s="19"/>
      <c r="VSD59" s="19"/>
      <c r="VSE59" s="19"/>
      <c r="VSF59" s="19"/>
      <c r="VSG59" s="19"/>
      <c r="VSH59" s="19"/>
      <c r="VSI59" s="19"/>
      <c r="VSJ59" s="19"/>
      <c r="VSK59" s="19"/>
      <c r="VSL59" s="19"/>
      <c r="VSM59" s="19"/>
      <c r="VSN59" s="19"/>
      <c r="VSO59" s="19"/>
      <c r="VSP59" s="19"/>
      <c r="VSQ59" s="19"/>
      <c r="VSR59" s="19"/>
      <c r="VSS59" s="19"/>
      <c r="VST59" s="19"/>
      <c r="VSU59" s="19"/>
      <c r="VSV59" s="19"/>
      <c r="VSW59" s="19"/>
      <c r="VSX59" s="19"/>
      <c r="VSY59" s="19"/>
      <c r="VSZ59" s="19"/>
      <c r="VTA59" s="19"/>
      <c r="VTB59" s="19"/>
      <c r="VTC59" s="19"/>
      <c r="VTD59" s="19"/>
      <c r="VTE59" s="19"/>
      <c r="VTF59" s="19"/>
      <c r="VTG59" s="19"/>
      <c r="VTH59" s="19"/>
      <c r="VTI59" s="19"/>
      <c r="VTJ59" s="19"/>
      <c r="VTK59" s="19"/>
      <c r="VTL59" s="19"/>
      <c r="VTM59" s="19"/>
      <c r="VTN59" s="19"/>
      <c r="VTO59" s="19"/>
      <c r="VTP59" s="19"/>
      <c r="VTQ59" s="19"/>
      <c r="VTR59" s="19"/>
      <c r="VTS59" s="19"/>
      <c r="VTT59" s="19"/>
      <c r="VTU59" s="19"/>
      <c r="VTV59" s="19"/>
      <c r="VTW59" s="19"/>
      <c r="VTX59" s="19"/>
      <c r="VTY59" s="19"/>
      <c r="VTZ59" s="19"/>
      <c r="VUA59" s="19"/>
      <c r="VUB59" s="19"/>
      <c r="VUC59" s="19"/>
      <c r="VUD59" s="19"/>
      <c r="VUE59" s="19"/>
      <c r="VUF59" s="19"/>
      <c r="VUG59" s="19"/>
      <c r="VUH59" s="19"/>
      <c r="VUI59" s="19"/>
      <c r="VUJ59" s="19"/>
      <c r="VUK59" s="19"/>
      <c r="VUL59" s="19"/>
      <c r="VUM59" s="19"/>
      <c r="VUN59" s="19"/>
      <c r="VUO59" s="19"/>
      <c r="VUP59" s="19"/>
      <c r="VUQ59" s="19"/>
      <c r="VUR59" s="19"/>
      <c r="VUS59" s="19"/>
      <c r="VUT59" s="19"/>
      <c r="VUU59" s="19"/>
      <c r="VUV59" s="19"/>
      <c r="VUW59" s="19"/>
      <c r="VUX59" s="19"/>
      <c r="VUY59" s="19"/>
      <c r="VUZ59" s="19"/>
      <c r="VVA59" s="19"/>
      <c r="VVB59" s="19"/>
      <c r="VVC59" s="19"/>
      <c r="VVD59" s="19"/>
      <c r="VVE59" s="19"/>
      <c r="VVF59" s="19"/>
      <c r="VVG59" s="19"/>
      <c r="VVH59" s="19"/>
      <c r="VVI59" s="19"/>
      <c r="VVJ59" s="19"/>
      <c r="VVK59" s="19"/>
      <c r="VVL59" s="19"/>
      <c r="VVM59" s="19"/>
      <c r="VVN59" s="19"/>
      <c r="VVO59" s="19"/>
      <c r="VVP59" s="19"/>
      <c r="VVQ59" s="19"/>
      <c r="VVR59" s="19"/>
      <c r="VVS59" s="19"/>
      <c r="VVT59" s="19"/>
      <c r="VVU59" s="19"/>
      <c r="VVV59" s="19"/>
      <c r="VVW59" s="19"/>
      <c r="VVX59" s="19"/>
      <c r="VVY59" s="19"/>
      <c r="VVZ59" s="19"/>
      <c r="VWA59" s="19"/>
      <c r="VWB59" s="19"/>
      <c r="VWC59" s="19"/>
      <c r="VWD59" s="19"/>
      <c r="VWE59" s="19"/>
      <c r="VWF59" s="19"/>
      <c r="VWG59" s="19"/>
      <c r="VWH59" s="19"/>
      <c r="VWI59" s="19"/>
      <c r="VWJ59" s="19"/>
      <c r="VWK59" s="19"/>
      <c r="VWL59" s="19"/>
      <c r="VWM59" s="19"/>
      <c r="VWN59" s="19"/>
      <c r="VWO59" s="19"/>
      <c r="VWP59" s="19"/>
      <c r="VWQ59" s="19"/>
      <c r="VWR59" s="19"/>
      <c r="VWS59" s="19"/>
      <c r="VWT59" s="19"/>
      <c r="VWU59" s="19"/>
      <c r="VWV59" s="19"/>
      <c r="VWW59" s="19"/>
      <c r="VWX59" s="19"/>
      <c r="VWY59" s="19"/>
      <c r="VWZ59" s="19"/>
      <c r="VXA59" s="19"/>
      <c r="VXB59" s="19"/>
      <c r="VXC59" s="19"/>
      <c r="VXD59" s="19"/>
      <c r="VXE59" s="19"/>
      <c r="VXF59" s="19"/>
      <c r="VXG59" s="19"/>
      <c r="VXH59" s="19"/>
      <c r="VXI59" s="19"/>
      <c r="VXJ59" s="19"/>
      <c r="VXK59" s="19"/>
      <c r="VXL59" s="19"/>
      <c r="VXM59" s="19"/>
      <c r="VXN59" s="19"/>
      <c r="VXO59" s="19"/>
      <c r="VXP59" s="19"/>
      <c r="VXQ59" s="19"/>
      <c r="VXR59" s="19"/>
      <c r="VXS59" s="19"/>
      <c r="VXT59" s="19"/>
      <c r="VXU59" s="19"/>
      <c r="VXV59" s="19"/>
      <c r="VXW59" s="19"/>
      <c r="VXX59" s="19"/>
      <c r="VXY59" s="19"/>
      <c r="VXZ59" s="19"/>
      <c r="VYA59" s="19"/>
      <c r="VYB59" s="19"/>
      <c r="VYC59" s="19"/>
      <c r="VYD59" s="19"/>
      <c r="VYE59" s="19"/>
      <c r="VYF59" s="19"/>
      <c r="VYG59" s="19"/>
      <c r="VYH59" s="19"/>
      <c r="VYI59" s="19"/>
      <c r="VYJ59" s="19"/>
      <c r="VYK59" s="19"/>
      <c r="VYL59" s="19"/>
      <c r="VYM59" s="19"/>
      <c r="VYN59" s="19"/>
      <c r="VYO59" s="19"/>
      <c r="VYP59" s="19"/>
      <c r="VYQ59" s="19"/>
      <c r="VYR59" s="19"/>
      <c r="VYS59" s="19"/>
      <c r="VYT59" s="19"/>
      <c r="VYU59" s="19"/>
      <c r="VYV59" s="19"/>
      <c r="VYW59" s="19"/>
      <c r="VYX59" s="19"/>
      <c r="VYY59" s="19"/>
      <c r="VYZ59" s="19"/>
      <c r="VZA59" s="19"/>
      <c r="VZB59" s="19"/>
      <c r="VZC59" s="19"/>
      <c r="VZD59" s="19"/>
      <c r="VZE59" s="19"/>
      <c r="VZF59" s="19"/>
      <c r="VZG59" s="19"/>
      <c r="VZH59" s="19"/>
      <c r="VZI59" s="19"/>
      <c r="VZJ59" s="19"/>
      <c r="VZK59" s="19"/>
      <c r="VZL59" s="19"/>
      <c r="VZM59" s="19"/>
      <c r="VZN59" s="19"/>
      <c r="VZO59" s="19"/>
      <c r="VZP59" s="19"/>
      <c r="VZQ59" s="19"/>
      <c r="VZR59" s="19"/>
      <c r="VZS59" s="19"/>
      <c r="VZT59" s="19"/>
      <c r="VZU59" s="19"/>
      <c r="VZV59" s="19"/>
      <c r="VZW59" s="19"/>
      <c r="VZX59" s="19"/>
      <c r="VZY59" s="19"/>
      <c r="VZZ59" s="19"/>
      <c r="WAA59" s="19"/>
      <c r="WAB59" s="19"/>
      <c r="WAC59" s="19"/>
      <c r="WAD59" s="19"/>
      <c r="WAE59" s="19"/>
      <c r="WAF59" s="19"/>
      <c r="WAG59" s="19"/>
      <c r="WAH59" s="19"/>
      <c r="WAI59" s="19"/>
      <c r="WAJ59" s="19"/>
      <c r="WAK59" s="19"/>
      <c r="WAL59" s="19"/>
      <c r="WAM59" s="19"/>
      <c r="WAN59" s="19"/>
      <c r="WAO59" s="19"/>
      <c r="WAP59" s="19"/>
      <c r="WAQ59" s="19"/>
      <c r="WAR59" s="19"/>
      <c r="WAS59" s="19"/>
      <c r="WAT59" s="19"/>
      <c r="WAU59" s="19"/>
      <c r="WAV59" s="19"/>
      <c r="WAW59" s="19"/>
      <c r="WAX59" s="19"/>
      <c r="WAY59" s="19"/>
      <c r="WAZ59" s="19"/>
      <c r="WBA59" s="19"/>
      <c r="WBB59" s="19"/>
      <c r="WBC59" s="19"/>
      <c r="WBD59" s="19"/>
      <c r="WBE59" s="19"/>
      <c r="WBF59" s="19"/>
      <c r="WBG59" s="19"/>
      <c r="WBH59" s="19"/>
      <c r="WBI59" s="19"/>
      <c r="WBJ59" s="19"/>
      <c r="WBK59" s="19"/>
      <c r="WBL59" s="19"/>
      <c r="WBM59" s="19"/>
      <c r="WBN59" s="19"/>
      <c r="WBO59" s="19"/>
      <c r="WBP59" s="19"/>
      <c r="WBQ59" s="19"/>
      <c r="WBR59" s="19"/>
      <c r="WBS59" s="19"/>
      <c r="WBT59" s="19"/>
      <c r="WBU59" s="19"/>
      <c r="WBV59" s="19"/>
      <c r="WBW59" s="19"/>
      <c r="WBX59" s="19"/>
      <c r="WBY59" s="19"/>
      <c r="WBZ59" s="19"/>
      <c r="WCA59" s="19"/>
      <c r="WCB59" s="19"/>
      <c r="WCC59" s="19"/>
      <c r="WCD59" s="19"/>
      <c r="WCE59" s="19"/>
      <c r="WCF59" s="19"/>
      <c r="WCG59" s="19"/>
      <c r="WCH59" s="19"/>
      <c r="WCI59" s="19"/>
      <c r="WCJ59" s="19"/>
      <c r="WCK59" s="19"/>
      <c r="WCL59" s="19"/>
      <c r="WCM59" s="19"/>
      <c r="WCN59" s="19"/>
      <c r="WCO59" s="19"/>
      <c r="WCP59" s="19"/>
      <c r="WCQ59" s="19"/>
      <c r="WCR59" s="19"/>
      <c r="WCS59" s="19"/>
      <c r="WCT59" s="19"/>
      <c r="WCU59" s="19"/>
      <c r="WCV59" s="19"/>
      <c r="WCW59" s="19"/>
      <c r="WCX59" s="19"/>
      <c r="WCY59" s="19"/>
      <c r="WCZ59" s="19"/>
      <c r="WDA59" s="19"/>
      <c r="WDB59" s="19"/>
      <c r="WDC59" s="19"/>
      <c r="WDD59" s="19"/>
      <c r="WDE59" s="19"/>
      <c r="WDF59" s="19"/>
      <c r="WDG59" s="19"/>
      <c r="WDH59" s="19"/>
      <c r="WDI59" s="19"/>
      <c r="WDJ59" s="19"/>
      <c r="WDK59" s="19"/>
      <c r="WDL59" s="19"/>
      <c r="WDM59" s="19"/>
      <c r="WDN59" s="19"/>
      <c r="WDO59" s="19"/>
      <c r="WDP59" s="19"/>
      <c r="WDQ59" s="19"/>
      <c r="WDR59" s="19"/>
      <c r="WDS59" s="19"/>
      <c r="WDT59" s="19"/>
      <c r="WDU59" s="19"/>
      <c r="WDV59" s="19"/>
      <c r="WDW59" s="19"/>
      <c r="WDX59" s="19"/>
      <c r="WDY59" s="19"/>
      <c r="WDZ59" s="19"/>
      <c r="WEA59" s="19"/>
      <c r="WEB59" s="19"/>
      <c r="WEC59" s="19"/>
      <c r="WED59" s="19"/>
      <c r="WEE59" s="19"/>
      <c r="WEF59" s="19"/>
      <c r="WEG59" s="19"/>
      <c r="WEH59" s="19"/>
      <c r="WEI59" s="19"/>
      <c r="WEJ59" s="19"/>
      <c r="WEK59" s="19"/>
      <c r="WEL59" s="19"/>
      <c r="WEM59" s="19"/>
      <c r="WEN59" s="19"/>
      <c r="WEO59" s="19"/>
      <c r="WEP59" s="19"/>
      <c r="WEQ59" s="19"/>
      <c r="WER59" s="19"/>
      <c r="WES59" s="19"/>
      <c r="WET59" s="19"/>
      <c r="WEU59" s="19"/>
      <c r="WEV59" s="19"/>
      <c r="WEW59" s="19"/>
      <c r="WEX59" s="19"/>
      <c r="WEY59" s="19"/>
      <c r="WEZ59" s="19"/>
      <c r="WFA59" s="19"/>
      <c r="WFB59" s="19"/>
      <c r="WFC59" s="19"/>
      <c r="WFD59" s="19"/>
      <c r="WFE59" s="19"/>
      <c r="WFF59" s="19"/>
      <c r="WFG59" s="19"/>
      <c r="WFH59" s="19"/>
      <c r="WFI59" s="19"/>
      <c r="WFJ59" s="19"/>
      <c r="WFK59" s="19"/>
      <c r="WFL59" s="19"/>
      <c r="WFM59" s="19"/>
      <c r="WFN59" s="19"/>
      <c r="WFO59" s="19"/>
      <c r="WFP59" s="19"/>
      <c r="WFQ59" s="19"/>
      <c r="WFR59" s="19"/>
      <c r="WFS59" s="19"/>
      <c r="WFT59" s="19"/>
      <c r="WFU59" s="19"/>
      <c r="WFV59" s="19"/>
      <c r="WFW59" s="19"/>
      <c r="WFX59" s="19"/>
      <c r="WFY59" s="19"/>
      <c r="WFZ59" s="19"/>
      <c r="WGA59" s="19"/>
      <c r="WGB59" s="19"/>
      <c r="WGC59" s="19"/>
      <c r="WGD59" s="19"/>
      <c r="WGE59" s="19"/>
      <c r="WGF59" s="19"/>
      <c r="WGG59" s="19"/>
      <c r="WGH59" s="19"/>
      <c r="WGI59" s="19"/>
      <c r="WGJ59" s="19"/>
      <c r="WGK59" s="19"/>
      <c r="WGL59" s="19"/>
      <c r="WGM59" s="19"/>
      <c r="WGN59" s="19"/>
      <c r="WGO59" s="19"/>
      <c r="WGP59" s="19"/>
      <c r="WGQ59" s="19"/>
      <c r="WGR59" s="19"/>
      <c r="WGS59" s="19"/>
      <c r="WGT59" s="19"/>
      <c r="WGU59" s="19"/>
      <c r="WGV59" s="19"/>
      <c r="WGW59" s="19"/>
      <c r="WGX59" s="19"/>
      <c r="WGY59" s="19"/>
      <c r="WGZ59" s="19"/>
      <c r="WHA59" s="19"/>
      <c r="WHB59" s="19"/>
      <c r="WHC59" s="19"/>
      <c r="WHD59" s="19"/>
      <c r="WHE59" s="19"/>
      <c r="WHF59" s="19"/>
      <c r="WHG59" s="19"/>
      <c r="WHH59" s="19"/>
      <c r="WHI59" s="19"/>
      <c r="WHJ59" s="19"/>
      <c r="WHK59" s="19"/>
      <c r="WHL59" s="19"/>
      <c r="WHM59" s="19"/>
      <c r="WHN59" s="19"/>
      <c r="WHO59" s="19"/>
      <c r="WHP59" s="19"/>
      <c r="WHQ59" s="19"/>
      <c r="WHR59" s="19"/>
      <c r="WHS59" s="19"/>
      <c r="WHT59" s="19"/>
      <c r="WHU59" s="19"/>
      <c r="WHV59" s="19"/>
      <c r="WHW59" s="19"/>
      <c r="WHX59" s="19"/>
      <c r="WHY59" s="19"/>
      <c r="WHZ59" s="19"/>
      <c r="WIA59" s="19"/>
      <c r="WIB59" s="19"/>
      <c r="WIC59" s="19"/>
      <c r="WID59" s="19"/>
      <c r="WIE59" s="19"/>
      <c r="WIF59" s="19"/>
      <c r="WIG59" s="19"/>
      <c r="WIH59" s="19"/>
      <c r="WII59" s="19"/>
      <c r="WIJ59" s="19"/>
      <c r="WIK59" s="19"/>
      <c r="WIL59" s="19"/>
      <c r="WIM59" s="19"/>
      <c r="WIN59" s="19"/>
      <c r="WIO59" s="19"/>
      <c r="WIP59" s="19"/>
      <c r="WIQ59" s="19"/>
      <c r="WIR59" s="19"/>
      <c r="WIS59" s="19"/>
      <c r="WIT59" s="19"/>
      <c r="WIU59" s="19"/>
      <c r="WIV59" s="19"/>
      <c r="WIW59" s="19"/>
      <c r="WIX59" s="19"/>
      <c r="WIY59" s="19"/>
      <c r="WIZ59" s="19"/>
      <c r="WJA59" s="19"/>
      <c r="WJB59" s="19"/>
      <c r="WJC59" s="19"/>
      <c r="WJD59" s="19"/>
      <c r="WJE59" s="19"/>
      <c r="WJF59" s="19"/>
      <c r="WJG59" s="19"/>
      <c r="WJH59" s="19"/>
      <c r="WJI59" s="19"/>
      <c r="WJJ59" s="19"/>
      <c r="WJK59" s="19"/>
      <c r="WJL59" s="19"/>
      <c r="WJM59" s="19"/>
      <c r="WJN59" s="19"/>
      <c r="WJO59" s="19"/>
      <c r="WJP59" s="19"/>
      <c r="WJQ59" s="19"/>
      <c r="WJR59" s="19"/>
      <c r="WJS59" s="19"/>
      <c r="WJT59" s="19"/>
      <c r="WJU59" s="19"/>
      <c r="WJV59" s="19"/>
      <c r="WJW59" s="19"/>
      <c r="WJX59" s="19"/>
      <c r="WJY59" s="19"/>
      <c r="WJZ59" s="19"/>
      <c r="WKA59" s="19"/>
      <c r="WKB59" s="19"/>
      <c r="WKC59" s="19"/>
      <c r="WKD59" s="19"/>
      <c r="WKE59" s="19"/>
      <c r="WKF59" s="19"/>
      <c r="WKG59" s="19"/>
      <c r="WKH59" s="19"/>
      <c r="WKI59" s="19"/>
      <c r="WKJ59" s="19"/>
      <c r="WKK59" s="19"/>
      <c r="WKL59" s="19"/>
      <c r="WKM59" s="19"/>
      <c r="WKN59" s="19"/>
      <c r="WKO59" s="19"/>
      <c r="WKP59" s="19"/>
      <c r="WKQ59" s="19"/>
      <c r="WKR59" s="19"/>
      <c r="WKS59" s="19"/>
      <c r="WKT59" s="19"/>
      <c r="WKU59" s="19"/>
      <c r="WKV59" s="19"/>
      <c r="WKW59" s="19"/>
      <c r="WKX59" s="19"/>
      <c r="WKY59" s="19"/>
      <c r="WKZ59" s="19"/>
      <c r="WLA59" s="19"/>
      <c r="WLB59" s="19"/>
      <c r="WLC59" s="19"/>
      <c r="WLD59" s="19"/>
      <c r="WLE59" s="19"/>
      <c r="WLF59" s="19"/>
      <c r="WLG59" s="19"/>
      <c r="WLH59" s="19"/>
      <c r="WLI59" s="19"/>
      <c r="WLJ59" s="19"/>
      <c r="WLK59" s="19"/>
      <c r="WLL59" s="19"/>
      <c r="WLM59" s="19"/>
      <c r="WLN59" s="19"/>
      <c r="WLO59" s="19"/>
      <c r="WLP59" s="19"/>
      <c r="WLQ59" s="19"/>
      <c r="WLR59" s="19"/>
      <c r="WLS59" s="19"/>
      <c r="WLT59" s="19"/>
      <c r="WLU59" s="19"/>
      <c r="WLV59" s="19"/>
      <c r="WLW59" s="19"/>
      <c r="WLX59" s="19"/>
      <c r="WLY59" s="19"/>
      <c r="WLZ59" s="19"/>
      <c r="WMA59" s="19"/>
      <c r="WMB59" s="19"/>
      <c r="WMC59" s="19"/>
      <c r="WMD59" s="19"/>
      <c r="WME59" s="19"/>
      <c r="WMF59" s="19"/>
      <c r="WMG59" s="19"/>
      <c r="WMH59" s="19"/>
      <c r="WMI59" s="19"/>
      <c r="WMJ59" s="19"/>
      <c r="WMK59" s="19"/>
      <c r="WML59" s="19"/>
      <c r="WMM59" s="19"/>
      <c r="WMN59" s="19"/>
      <c r="WMO59" s="19"/>
      <c r="WMP59" s="19"/>
      <c r="WMQ59" s="19"/>
      <c r="WMR59" s="19"/>
      <c r="WMS59" s="19"/>
      <c r="WMT59" s="19"/>
      <c r="WMU59" s="19"/>
      <c r="WMV59" s="19"/>
      <c r="WMW59" s="19"/>
      <c r="WMX59" s="19"/>
      <c r="WMY59" s="19"/>
      <c r="WMZ59" s="19"/>
      <c r="WNA59" s="19"/>
      <c r="WNB59" s="19"/>
      <c r="WNC59" s="19"/>
      <c r="WND59" s="19"/>
      <c r="WNE59" s="19"/>
      <c r="WNF59" s="19"/>
      <c r="WNG59" s="19"/>
      <c r="WNH59" s="19"/>
      <c r="WNI59" s="19"/>
      <c r="WNJ59" s="19"/>
      <c r="WNK59" s="19"/>
      <c r="WNL59" s="19"/>
      <c r="WNM59" s="19"/>
      <c r="WNN59" s="19"/>
      <c r="WNO59" s="19"/>
      <c r="WNP59" s="19"/>
      <c r="WNQ59" s="19"/>
      <c r="WNR59" s="19"/>
      <c r="WNS59" s="19"/>
      <c r="WNT59" s="19"/>
      <c r="WNU59" s="19"/>
      <c r="WNV59" s="19"/>
      <c r="WNW59" s="19"/>
      <c r="WNX59" s="19"/>
      <c r="WNY59" s="19"/>
      <c r="WNZ59" s="19"/>
      <c r="WOA59" s="19"/>
      <c r="WOB59" s="19"/>
      <c r="WOC59" s="19"/>
      <c r="WOD59" s="19"/>
      <c r="WOE59" s="19"/>
      <c r="WOF59" s="19"/>
      <c r="WOG59" s="19"/>
      <c r="WOH59" s="19"/>
      <c r="WOI59" s="19"/>
      <c r="WOJ59" s="19"/>
      <c r="WOK59" s="19"/>
      <c r="WOL59" s="19"/>
      <c r="WOM59" s="19"/>
      <c r="WON59" s="19"/>
      <c r="WOO59" s="19"/>
      <c r="WOP59" s="19"/>
      <c r="WOQ59" s="19"/>
      <c r="WOR59" s="19"/>
      <c r="WOS59" s="19"/>
      <c r="WOT59" s="19"/>
      <c r="WOU59" s="19"/>
      <c r="WOV59" s="19"/>
      <c r="WOW59" s="19"/>
      <c r="WOX59" s="19"/>
      <c r="WOY59" s="19"/>
      <c r="WOZ59" s="19"/>
      <c r="WPA59" s="19"/>
      <c r="WPB59" s="19"/>
      <c r="WPC59" s="19"/>
      <c r="WPD59" s="19"/>
      <c r="WPE59" s="19"/>
      <c r="WPF59" s="19"/>
      <c r="WPG59" s="19"/>
      <c r="WPH59" s="19"/>
      <c r="WPI59" s="19"/>
      <c r="WPJ59" s="19"/>
      <c r="WPK59" s="19"/>
      <c r="WPL59" s="19"/>
      <c r="WPM59" s="19"/>
      <c r="WPN59" s="19"/>
      <c r="WPO59" s="19"/>
      <c r="WPP59" s="19"/>
      <c r="WPQ59" s="19"/>
      <c r="WPR59" s="19"/>
      <c r="WPS59" s="19"/>
      <c r="WPT59" s="19"/>
      <c r="WPU59" s="19"/>
      <c r="WPV59" s="19"/>
      <c r="WPW59" s="19"/>
      <c r="WPX59" s="19"/>
      <c r="WPY59" s="19"/>
      <c r="WPZ59" s="19"/>
      <c r="WQA59" s="19"/>
      <c r="WQB59" s="19"/>
      <c r="WQC59" s="19"/>
      <c r="WQD59" s="19"/>
      <c r="WQE59" s="19"/>
      <c r="WQF59" s="19"/>
      <c r="WQG59" s="19"/>
      <c r="WQH59" s="19"/>
      <c r="WQI59" s="19"/>
      <c r="WQJ59" s="19"/>
      <c r="WQK59" s="19"/>
      <c r="WQL59" s="19"/>
      <c r="WQM59" s="19"/>
      <c r="WQN59" s="19"/>
      <c r="WQO59" s="19"/>
      <c r="WQP59" s="19"/>
      <c r="WQQ59" s="19"/>
      <c r="WQR59" s="19"/>
      <c r="WQS59" s="19"/>
      <c r="WQT59" s="19"/>
      <c r="WQU59" s="19"/>
      <c r="WQV59" s="19"/>
      <c r="WQW59" s="19"/>
      <c r="WQX59" s="19"/>
      <c r="WQY59" s="19"/>
      <c r="WQZ59" s="19"/>
      <c r="WRA59" s="19"/>
      <c r="WRB59" s="19"/>
      <c r="WRC59" s="19"/>
      <c r="WRD59" s="19"/>
      <c r="WRE59" s="19"/>
      <c r="WRF59" s="19"/>
      <c r="WRG59" s="19"/>
      <c r="WRH59" s="19"/>
      <c r="WRI59" s="19"/>
      <c r="WRJ59" s="19"/>
      <c r="WRK59" s="19"/>
      <c r="WRL59" s="19"/>
      <c r="WRM59" s="19"/>
      <c r="WRN59" s="19"/>
      <c r="WRO59" s="19"/>
      <c r="WRP59" s="19"/>
      <c r="WRQ59" s="19"/>
      <c r="WRR59" s="19"/>
      <c r="WRS59" s="19"/>
      <c r="WRT59" s="19"/>
      <c r="WRU59" s="19"/>
      <c r="WRV59" s="19"/>
      <c r="WRW59" s="19"/>
      <c r="WRX59" s="19"/>
      <c r="WRY59" s="19"/>
      <c r="WRZ59" s="19"/>
      <c r="WSA59" s="19"/>
      <c r="WSB59" s="19"/>
      <c r="WSC59" s="19"/>
      <c r="WSD59" s="19"/>
      <c r="WSE59" s="19"/>
      <c r="WSF59" s="19"/>
      <c r="WSG59" s="19"/>
      <c r="WSH59" s="19"/>
      <c r="WSI59" s="19"/>
      <c r="WSJ59" s="19"/>
      <c r="WSK59" s="19"/>
      <c r="WSL59" s="19"/>
      <c r="WSM59" s="19"/>
      <c r="WSN59" s="19"/>
      <c r="WSO59" s="19"/>
      <c r="WSP59" s="19"/>
      <c r="WSQ59" s="19"/>
      <c r="WSR59" s="19"/>
      <c r="WSS59" s="19"/>
      <c r="WST59" s="19"/>
      <c r="WSU59" s="19"/>
      <c r="WSV59" s="19"/>
      <c r="WSW59" s="19"/>
      <c r="WSX59" s="19"/>
      <c r="WSY59" s="19"/>
      <c r="WSZ59" s="19"/>
      <c r="WTA59" s="19"/>
      <c r="WTB59" s="19"/>
      <c r="WTC59" s="19"/>
      <c r="WTD59" s="19"/>
      <c r="WTE59" s="19"/>
      <c r="WTF59" s="19"/>
      <c r="WTG59" s="19"/>
      <c r="WTH59" s="19"/>
      <c r="WTI59" s="19"/>
      <c r="WTJ59" s="19"/>
      <c r="WTK59" s="19"/>
      <c r="WTL59" s="19"/>
      <c r="WTM59" s="19"/>
      <c r="WTN59" s="19"/>
      <c r="WTO59" s="19"/>
      <c r="WTP59" s="19"/>
      <c r="WTQ59" s="19"/>
      <c r="WTR59" s="19"/>
      <c r="WTS59" s="19"/>
      <c r="WTT59" s="19"/>
      <c r="WTU59" s="19"/>
      <c r="WTV59" s="19"/>
      <c r="WTW59" s="19"/>
      <c r="WTX59" s="19"/>
      <c r="WTY59" s="19"/>
      <c r="WTZ59" s="19"/>
      <c r="WUA59" s="19"/>
      <c r="WUB59" s="19"/>
      <c r="WUC59" s="19"/>
      <c r="WUD59" s="19"/>
      <c r="WUE59" s="19"/>
      <c r="WUF59" s="19"/>
      <c r="WUG59" s="19"/>
      <c r="WUH59" s="19"/>
      <c r="WUI59" s="19"/>
      <c r="WUJ59" s="19"/>
      <c r="WUK59" s="19"/>
    </row>
    <row r="60" spans="1:16105" s="20" customFormat="1" ht="14.25" x14ac:dyDescent="0.2">
      <c r="A60" s="19"/>
      <c r="C60" s="19"/>
      <c r="D60" s="19"/>
      <c r="E60" s="19"/>
      <c r="F60" s="19"/>
      <c r="G60" s="19"/>
      <c r="H60" s="19"/>
      <c r="I60" s="27"/>
      <c r="J60" s="27"/>
      <c r="K60" s="27"/>
      <c r="L60" s="27"/>
      <c r="N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</row>
    <row r="61" spans="1:16105" s="20" customFormat="1" ht="14.25" x14ac:dyDescent="0.2">
      <c r="A61" s="19"/>
      <c r="C61" s="19"/>
      <c r="D61" s="19"/>
      <c r="E61" s="19"/>
      <c r="F61" s="19"/>
      <c r="G61" s="19"/>
      <c r="H61" s="19"/>
      <c r="I61" s="27"/>
      <c r="J61" s="27"/>
      <c r="K61" s="27"/>
      <c r="L61" s="27"/>
      <c r="N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19"/>
      <c r="ANJ61" s="19"/>
      <c r="ANK61" s="19"/>
      <c r="ANL61" s="19"/>
      <c r="ANM61" s="19"/>
      <c r="ANN61" s="19"/>
      <c r="ANO61" s="19"/>
      <c r="ANP61" s="19"/>
      <c r="ANQ61" s="19"/>
      <c r="ANR61" s="19"/>
      <c r="ANS61" s="19"/>
      <c r="ANT61" s="19"/>
      <c r="ANU61" s="19"/>
      <c r="ANV61" s="19"/>
      <c r="ANW61" s="19"/>
      <c r="ANX61" s="19"/>
      <c r="ANY61" s="19"/>
      <c r="ANZ61" s="19"/>
      <c r="AOA61" s="19"/>
      <c r="AOB61" s="19"/>
      <c r="AOC61" s="19"/>
      <c r="AOD61" s="19"/>
      <c r="AOE61" s="19"/>
      <c r="AOF61" s="19"/>
      <c r="AOG61" s="19"/>
      <c r="AOH61" s="19"/>
      <c r="AOI61" s="19"/>
      <c r="AOJ61" s="19"/>
      <c r="AOK61" s="19"/>
      <c r="AOL61" s="19"/>
      <c r="AOM61" s="19"/>
      <c r="AON61" s="19"/>
      <c r="AOO61" s="19"/>
      <c r="AOP61" s="19"/>
      <c r="AOQ61" s="19"/>
      <c r="AOR61" s="19"/>
      <c r="AOS61" s="19"/>
      <c r="AOT61" s="19"/>
      <c r="AOU61" s="19"/>
      <c r="AOV61" s="19"/>
      <c r="AOW61" s="19"/>
      <c r="AOX61" s="19"/>
      <c r="AOY61" s="19"/>
      <c r="AOZ61" s="19"/>
      <c r="APA61" s="19"/>
      <c r="APB61" s="19"/>
      <c r="APC61" s="19"/>
      <c r="APD61" s="19"/>
      <c r="APE61" s="19"/>
      <c r="APF61" s="19"/>
      <c r="APG61" s="19"/>
      <c r="APH61" s="19"/>
      <c r="API61" s="19"/>
      <c r="APJ61" s="19"/>
      <c r="APK61" s="19"/>
      <c r="APL61" s="19"/>
      <c r="APM61" s="19"/>
      <c r="APN61" s="19"/>
      <c r="APO61" s="19"/>
      <c r="APP61" s="19"/>
      <c r="APQ61" s="19"/>
      <c r="APR61" s="19"/>
      <c r="APS61" s="19"/>
      <c r="APT61" s="19"/>
      <c r="APU61" s="19"/>
      <c r="APV61" s="19"/>
      <c r="APW61" s="19"/>
      <c r="APX61" s="19"/>
      <c r="APY61" s="19"/>
      <c r="APZ61" s="19"/>
      <c r="AQA61" s="19"/>
      <c r="AQB61" s="19"/>
      <c r="AQC61" s="19"/>
      <c r="AQD61" s="19"/>
      <c r="AQE61" s="19"/>
      <c r="AQF61" s="19"/>
      <c r="AQG61" s="19"/>
      <c r="AQH61" s="19"/>
      <c r="AQI61" s="19"/>
      <c r="AQJ61" s="19"/>
      <c r="AQK61" s="19"/>
      <c r="AQL61" s="19"/>
      <c r="AQM61" s="19"/>
      <c r="AQN61" s="19"/>
      <c r="AQO61" s="19"/>
      <c r="AQP61" s="19"/>
      <c r="AQQ61" s="19"/>
      <c r="AQR61" s="19"/>
      <c r="AQS61" s="19"/>
      <c r="AQT61" s="19"/>
      <c r="AQU61" s="19"/>
      <c r="AQV61" s="19"/>
      <c r="AQW61" s="19"/>
      <c r="AQX61" s="19"/>
      <c r="AQY61" s="19"/>
      <c r="AQZ61" s="19"/>
      <c r="ARA61" s="19"/>
      <c r="ARB61" s="19"/>
      <c r="ARC61" s="19"/>
      <c r="ARD61" s="19"/>
      <c r="ARE61" s="19"/>
      <c r="ARF61" s="19"/>
      <c r="ARG61" s="19"/>
      <c r="ARH61" s="19"/>
      <c r="ARI61" s="19"/>
      <c r="ARJ61" s="19"/>
      <c r="ARK61" s="19"/>
      <c r="ARL61" s="19"/>
      <c r="ARM61" s="19"/>
      <c r="ARN61" s="19"/>
      <c r="ARO61" s="19"/>
      <c r="ARP61" s="19"/>
      <c r="ARQ61" s="19"/>
      <c r="ARR61" s="19"/>
      <c r="ARS61" s="19"/>
      <c r="ART61" s="19"/>
      <c r="ARU61" s="19"/>
      <c r="ARV61" s="19"/>
      <c r="ARW61" s="19"/>
      <c r="ARX61" s="19"/>
      <c r="ARY61" s="19"/>
      <c r="ARZ61" s="19"/>
      <c r="ASA61" s="19"/>
      <c r="ASB61" s="19"/>
      <c r="ASC61" s="19"/>
      <c r="ASD61" s="19"/>
      <c r="ASE61" s="19"/>
      <c r="ASF61" s="19"/>
      <c r="ASG61" s="19"/>
      <c r="ASH61" s="19"/>
      <c r="ASI61" s="19"/>
      <c r="ASJ61" s="19"/>
      <c r="ASK61" s="19"/>
      <c r="ASL61" s="19"/>
      <c r="ASM61" s="19"/>
      <c r="ASN61" s="19"/>
      <c r="ASO61" s="19"/>
      <c r="ASP61" s="19"/>
      <c r="ASQ61" s="19"/>
      <c r="ASR61" s="19"/>
      <c r="ASS61" s="19"/>
      <c r="AST61" s="19"/>
      <c r="ASU61" s="19"/>
      <c r="ASV61" s="19"/>
      <c r="ASW61" s="19"/>
      <c r="ASX61" s="19"/>
      <c r="ASY61" s="19"/>
      <c r="ASZ61" s="19"/>
      <c r="ATA61" s="19"/>
      <c r="ATB61" s="19"/>
      <c r="ATC61" s="19"/>
      <c r="ATD61" s="19"/>
      <c r="ATE61" s="19"/>
      <c r="ATF61" s="19"/>
      <c r="ATG61" s="19"/>
      <c r="ATH61" s="19"/>
      <c r="ATI61" s="19"/>
      <c r="ATJ61" s="19"/>
      <c r="ATK61" s="19"/>
      <c r="ATL61" s="19"/>
      <c r="ATM61" s="19"/>
      <c r="ATN61" s="19"/>
      <c r="ATO61" s="19"/>
      <c r="ATP61" s="19"/>
      <c r="ATQ61" s="19"/>
      <c r="ATR61" s="19"/>
      <c r="ATS61" s="19"/>
      <c r="ATT61" s="19"/>
      <c r="ATU61" s="19"/>
      <c r="ATV61" s="19"/>
      <c r="ATW61" s="19"/>
      <c r="ATX61" s="19"/>
      <c r="ATY61" s="19"/>
      <c r="ATZ61" s="19"/>
      <c r="AUA61" s="19"/>
      <c r="AUB61" s="19"/>
      <c r="AUC61" s="19"/>
      <c r="AUD61" s="19"/>
      <c r="AUE61" s="19"/>
      <c r="AUF61" s="19"/>
      <c r="AUG61" s="19"/>
      <c r="AUH61" s="19"/>
      <c r="AUI61" s="19"/>
      <c r="AUJ61" s="19"/>
      <c r="AUK61" s="19"/>
      <c r="AUL61" s="19"/>
      <c r="AUM61" s="19"/>
      <c r="AUN61" s="19"/>
      <c r="AUO61" s="19"/>
      <c r="AUP61" s="19"/>
      <c r="AUQ61" s="19"/>
      <c r="AUR61" s="19"/>
      <c r="AUS61" s="19"/>
      <c r="AUT61" s="19"/>
      <c r="AUU61" s="19"/>
      <c r="AUV61" s="19"/>
      <c r="AUW61" s="19"/>
      <c r="AUX61" s="19"/>
      <c r="AUY61" s="19"/>
      <c r="AUZ61" s="19"/>
      <c r="AVA61" s="19"/>
      <c r="AVB61" s="19"/>
      <c r="AVC61" s="19"/>
      <c r="AVD61" s="19"/>
      <c r="AVE61" s="19"/>
      <c r="AVF61" s="19"/>
      <c r="AVG61" s="19"/>
      <c r="AVH61" s="19"/>
      <c r="AVI61" s="19"/>
      <c r="AVJ61" s="19"/>
      <c r="AVK61" s="19"/>
      <c r="AVL61" s="19"/>
      <c r="AVM61" s="19"/>
      <c r="AVN61" s="19"/>
      <c r="AVO61" s="19"/>
      <c r="AVP61" s="19"/>
      <c r="AVQ61" s="19"/>
      <c r="AVR61" s="19"/>
      <c r="AVS61" s="19"/>
      <c r="AVT61" s="19"/>
      <c r="AVU61" s="19"/>
      <c r="AVV61" s="19"/>
      <c r="AVW61" s="19"/>
      <c r="AVX61" s="19"/>
      <c r="AVY61" s="19"/>
      <c r="AVZ61" s="19"/>
      <c r="AWA61" s="19"/>
      <c r="AWB61" s="19"/>
      <c r="AWC61" s="19"/>
      <c r="AWD61" s="19"/>
      <c r="AWE61" s="19"/>
      <c r="AWF61" s="19"/>
      <c r="AWG61" s="19"/>
      <c r="AWH61" s="19"/>
      <c r="AWI61" s="19"/>
      <c r="AWJ61" s="19"/>
      <c r="AWK61" s="19"/>
      <c r="AWL61" s="19"/>
      <c r="AWM61" s="19"/>
      <c r="AWN61" s="19"/>
      <c r="AWO61" s="19"/>
      <c r="AWP61" s="19"/>
      <c r="AWQ61" s="19"/>
      <c r="AWR61" s="19"/>
      <c r="AWS61" s="19"/>
      <c r="AWT61" s="19"/>
      <c r="AWU61" s="19"/>
      <c r="AWV61" s="19"/>
      <c r="AWW61" s="19"/>
      <c r="AWX61" s="19"/>
      <c r="AWY61" s="19"/>
      <c r="AWZ61" s="19"/>
      <c r="AXA61" s="19"/>
      <c r="AXB61" s="19"/>
      <c r="AXC61" s="19"/>
      <c r="AXD61" s="19"/>
      <c r="AXE61" s="19"/>
      <c r="AXF61" s="19"/>
      <c r="AXG61" s="19"/>
      <c r="AXH61" s="19"/>
      <c r="AXI61" s="19"/>
      <c r="AXJ61" s="19"/>
      <c r="AXK61" s="19"/>
      <c r="AXL61" s="19"/>
      <c r="AXM61" s="19"/>
      <c r="AXN61" s="19"/>
      <c r="AXO61" s="19"/>
      <c r="AXP61" s="19"/>
      <c r="AXQ61" s="19"/>
      <c r="AXR61" s="19"/>
      <c r="AXS61" s="19"/>
      <c r="AXT61" s="19"/>
      <c r="AXU61" s="19"/>
      <c r="AXV61" s="19"/>
      <c r="AXW61" s="19"/>
      <c r="AXX61" s="19"/>
      <c r="AXY61" s="19"/>
      <c r="AXZ61" s="19"/>
      <c r="AYA61" s="19"/>
      <c r="AYB61" s="19"/>
      <c r="AYC61" s="19"/>
      <c r="AYD61" s="19"/>
      <c r="AYE61" s="19"/>
      <c r="AYF61" s="19"/>
      <c r="AYG61" s="19"/>
      <c r="AYH61" s="19"/>
      <c r="AYI61" s="19"/>
      <c r="AYJ61" s="19"/>
      <c r="AYK61" s="19"/>
      <c r="AYL61" s="19"/>
      <c r="AYM61" s="19"/>
      <c r="AYN61" s="19"/>
      <c r="AYO61" s="19"/>
      <c r="AYP61" s="19"/>
      <c r="AYQ61" s="19"/>
      <c r="AYR61" s="19"/>
      <c r="AYS61" s="19"/>
      <c r="AYT61" s="19"/>
      <c r="AYU61" s="19"/>
      <c r="AYV61" s="19"/>
      <c r="AYW61" s="19"/>
      <c r="AYX61" s="19"/>
      <c r="AYY61" s="19"/>
      <c r="AYZ61" s="19"/>
      <c r="AZA61" s="19"/>
      <c r="AZB61" s="19"/>
      <c r="AZC61" s="19"/>
      <c r="AZD61" s="19"/>
      <c r="AZE61" s="19"/>
      <c r="AZF61" s="19"/>
      <c r="AZG61" s="19"/>
      <c r="AZH61" s="19"/>
      <c r="AZI61" s="19"/>
      <c r="AZJ61" s="19"/>
      <c r="AZK61" s="19"/>
      <c r="AZL61" s="19"/>
      <c r="AZM61" s="19"/>
      <c r="AZN61" s="19"/>
      <c r="AZO61" s="19"/>
      <c r="AZP61" s="19"/>
      <c r="AZQ61" s="19"/>
      <c r="AZR61" s="19"/>
      <c r="AZS61" s="19"/>
      <c r="AZT61" s="19"/>
      <c r="AZU61" s="19"/>
      <c r="AZV61" s="19"/>
      <c r="AZW61" s="19"/>
      <c r="AZX61" s="19"/>
      <c r="AZY61" s="19"/>
      <c r="AZZ61" s="19"/>
      <c r="BAA61" s="19"/>
      <c r="BAB61" s="19"/>
      <c r="BAC61" s="19"/>
      <c r="BAD61" s="19"/>
      <c r="BAE61" s="19"/>
      <c r="BAF61" s="19"/>
      <c r="BAG61" s="19"/>
      <c r="BAH61" s="19"/>
      <c r="BAI61" s="19"/>
      <c r="BAJ61" s="19"/>
      <c r="BAK61" s="19"/>
      <c r="BAL61" s="19"/>
      <c r="BAM61" s="19"/>
      <c r="BAN61" s="19"/>
      <c r="BAO61" s="19"/>
      <c r="BAP61" s="19"/>
      <c r="BAQ61" s="19"/>
      <c r="BAR61" s="19"/>
      <c r="BAS61" s="19"/>
      <c r="BAT61" s="19"/>
      <c r="BAU61" s="19"/>
      <c r="BAV61" s="19"/>
      <c r="BAW61" s="19"/>
      <c r="BAX61" s="19"/>
      <c r="BAY61" s="19"/>
      <c r="BAZ61" s="19"/>
      <c r="BBA61" s="19"/>
      <c r="BBB61" s="19"/>
      <c r="BBC61" s="19"/>
      <c r="BBD61" s="19"/>
      <c r="BBE61" s="19"/>
      <c r="BBF61" s="19"/>
      <c r="BBG61" s="19"/>
      <c r="BBH61" s="19"/>
      <c r="BBI61" s="19"/>
      <c r="BBJ61" s="19"/>
      <c r="BBK61" s="19"/>
      <c r="BBL61" s="19"/>
      <c r="BBM61" s="19"/>
      <c r="BBN61" s="19"/>
      <c r="BBO61" s="19"/>
      <c r="BBP61" s="19"/>
      <c r="BBQ61" s="19"/>
      <c r="BBR61" s="19"/>
      <c r="BBS61" s="19"/>
      <c r="BBT61" s="19"/>
      <c r="BBU61" s="19"/>
      <c r="BBV61" s="19"/>
      <c r="BBW61" s="19"/>
      <c r="BBX61" s="19"/>
      <c r="BBY61" s="19"/>
      <c r="BBZ61" s="19"/>
      <c r="BCA61" s="19"/>
      <c r="BCB61" s="19"/>
      <c r="BCC61" s="19"/>
      <c r="BCD61" s="19"/>
      <c r="BCE61" s="19"/>
      <c r="BCF61" s="19"/>
      <c r="BCG61" s="19"/>
      <c r="BCH61" s="19"/>
      <c r="BCI61" s="19"/>
      <c r="BCJ61" s="19"/>
      <c r="BCK61" s="19"/>
      <c r="BCL61" s="19"/>
      <c r="BCM61" s="19"/>
      <c r="BCN61" s="19"/>
      <c r="BCO61" s="19"/>
      <c r="BCP61" s="19"/>
      <c r="BCQ61" s="19"/>
      <c r="BCR61" s="19"/>
      <c r="BCS61" s="19"/>
      <c r="BCT61" s="19"/>
      <c r="BCU61" s="19"/>
      <c r="BCV61" s="19"/>
      <c r="BCW61" s="19"/>
      <c r="BCX61" s="19"/>
      <c r="BCY61" s="19"/>
      <c r="BCZ61" s="19"/>
      <c r="BDA61" s="19"/>
      <c r="BDB61" s="19"/>
      <c r="BDC61" s="19"/>
      <c r="BDD61" s="19"/>
      <c r="BDE61" s="19"/>
      <c r="BDF61" s="19"/>
      <c r="BDG61" s="19"/>
      <c r="BDH61" s="19"/>
      <c r="BDI61" s="19"/>
      <c r="BDJ61" s="19"/>
      <c r="BDK61" s="19"/>
      <c r="BDL61" s="19"/>
      <c r="BDM61" s="19"/>
      <c r="BDN61" s="19"/>
      <c r="BDO61" s="19"/>
      <c r="BDP61" s="19"/>
      <c r="BDQ61" s="19"/>
      <c r="BDR61" s="19"/>
      <c r="BDS61" s="19"/>
      <c r="BDT61" s="19"/>
      <c r="BDU61" s="19"/>
      <c r="BDV61" s="19"/>
      <c r="BDW61" s="19"/>
      <c r="BDX61" s="19"/>
      <c r="BDY61" s="19"/>
      <c r="BDZ61" s="19"/>
      <c r="BEA61" s="19"/>
      <c r="BEB61" s="19"/>
      <c r="BEC61" s="19"/>
      <c r="BED61" s="19"/>
      <c r="BEE61" s="19"/>
      <c r="BEF61" s="19"/>
      <c r="BEG61" s="19"/>
      <c r="BEH61" s="19"/>
      <c r="BEI61" s="19"/>
      <c r="BEJ61" s="19"/>
      <c r="BEK61" s="19"/>
      <c r="BEL61" s="19"/>
      <c r="BEM61" s="19"/>
      <c r="BEN61" s="19"/>
      <c r="BEO61" s="19"/>
      <c r="BEP61" s="19"/>
      <c r="BEQ61" s="19"/>
      <c r="BER61" s="19"/>
      <c r="BES61" s="19"/>
      <c r="BET61" s="19"/>
      <c r="BEU61" s="19"/>
      <c r="BEV61" s="19"/>
      <c r="BEW61" s="19"/>
      <c r="BEX61" s="19"/>
      <c r="BEY61" s="19"/>
      <c r="BEZ61" s="19"/>
      <c r="BFA61" s="19"/>
      <c r="BFB61" s="19"/>
      <c r="BFC61" s="19"/>
      <c r="BFD61" s="19"/>
      <c r="BFE61" s="19"/>
      <c r="BFF61" s="19"/>
      <c r="BFG61" s="19"/>
      <c r="BFH61" s="19"/>
      <c r="BFI61" s="19"/>
      <c r="BFJ61" s="19"/>
      <c r="BFK61" s="19"/>
      <c r="BFL61" s="19"/>
      <c r="BFM61" s="19"/>
      <c r="BFN61" s="19"/>
      <c r="BFO61" s="19"/>
      <c r="BFP61" s="19"/>
      <c r="BFQ61" s="19"/>
      <c r="BFR61" s="19"/>
      <c r="BFS61" s="19"/>
      <c r="BFT61" s="19"/>
      <c r="BFU61" s="19"/>
      <c r="BFV61" s="19"/>
      <c r="BFW61" s="19"/>
      <c r="BFX61" s="19"/>
      <c r="BFY61" s="19"/>
      <c r="BFZ61" s="19"/>
      <c r="BGA61" s="19"/>
      <c r="BGB61" s="19"/>
      <c r="BGC61" s="19"/>
      <c r="BGD61" s="19"/>
      <c r="BGE61" s="19"/>
      <c r="BGF61" s="19"/>
      <c r="BGG61" s="19"/>
      <c r="BGH61" s="19"/>
      <c r="BGI61" s="19"/>
      <c r="BGJ61" s="19"/>
      <c r="BGK61" s="19"/>
      <c r="BGL61" s="19"/>
      <c r="BGM61" s="19"/>
      <c r="BGN61" s="19"/>
      <c r="BGO61" s="19"/>
      <c r="BGP61" s="19"/>
      <c r="BGQ61" s="19"/>
      <c r="BGR61" s="19"/>
      <c r="BGS61" s="19"/>
      <c r="BGT61" s="19"/>
      <c r="BGU61" s="19"/>
      <c r="BGV61" s="19"/>
      <c r="BGW61" s="19"/>
      <c r="BGX61" s="19"/>
      <c r="BGY61" s="19"/>
      <c r="BGZ61" s="19"/>
      <c r="BHA61" s="19"/>
      <c r="BHB61" s="19"/>
      <c r="BHC61" s="19"/>
      <c r="BHD61" s="19"/>
      <c r="BHE61" s="19"/>
      <c r="BHF61" s="19"/>
      <c r="BHG61" s="19"/>
      <c r="BHH61" s="19"/>
      <c r="BHI61" s="19"/>
      <c r="BHJ61" s="19"/>
      <c r="BHK61" s="19"/>
      <c r="BHL61" s="19"/>
      <c r="BHM61" s="19"/>
      <c r="BHN61" s="19"/>
      <c r="BHO61" s="19"/>
      <c r="BHP61" s="19"/>
      <c r="BHQ61" s="19"/>
      <c r="BHR61" s="19"/>
      <c r="BHS61" s="19"/>
      <c r="BHT61" s="19"/>
      <c r="BHU61" s="19"/>
      <c r="BHV61" s="19"/>
      <c r="BHW61" s="19"/>
      <c r="BHX61" s="19"/>
      <c r="BHY61" s="19"/>
      <c r="BHZ61" s="19"/>
      <c r="BIA61" s="19"/>
      <c r="BIB61" s="19"/>
      <c r="BIC61" s="19"/>
      <c r="BID61" s="19"/>
      <c r="BIE61" s="19"/>
      <c r="BIF61" s="19"/>
      <c r="BIG61" s="19"/>
      <c r="BIH61" s="19"/>
      <c r="BII61" s="19"/>
      <c r="BIJ61" s="19"/>
      <c r="BIK61" s="19"/>
      <c r="BIL61" s="19"/>
      <c r="BIM61" s="19"/>
      <c r="BIN61" s="19"/>
      <c r="BIO61" s="19"/>
      <c r="BIP61" s="19"/>
      <c r="BIQ61" s="19"/>
      <c r="BIR61" s="19"/>
      <c r="BIS61" s="19"/>
      <c r="BIT61" s="19"/>
      <c r="BIU61" s="19"/>
      <c r="BIV61" s="19"/>
      <c r="BIW61" s="19"/>
      <c r="BIX61" s="19"/>
      <c r="BIY61" s="19"/>
      <c r="BIZ61" s="19"/>
      <c r="BJA61" s="19"/>
      <c r="BJB61" s="19"/>
      <c r="BJC61" s="19"/>
      <c r="BJD61" s="19"/>
      <c r="BJE61" s="19"/>
      <c r="BJF61" s="19"/>
      <c r="BJG61" s="19"/>
      <c r="BJH61" s="19"/>
      <c r="BJI61" s="19"/>
      <c r="BJJ61" s="19"/>
      <c r="BJK61" s="19"/>
      <c r="BJL61" s="19"/>
      <c r="BJM61" s="19"/>
      <c r="BJN61" s="19"/>
      <c r="BJO61" s="19"/>
      <c r="BJP61" s="19"/>
      <c r="BJQ61" s="19"/>
      <c r="BJR61" s="19"/>
      <c r="BJS61" s="19"/>
      <c r="BJT61" s="19"/>
      <c r="BJU61" s="19"/>
      <c r="BJV61" s="19"/>
      <c r="BJW61" s="19"/>
      <c r="BJX61" s="19"/>
      <c r="BJY61" s="19"/>
      <c r="BJZ61" s="19"/>
      <c r="BKA61" s="19"/>
      <c r="BKB61" s="19"/>
      <c r="BKC61" s="19"/>
      <c r="BKD61" s="19"/>
      <c r="BKE61" s="19"/>
      <c r="BKF61" s="19"/>
      <c r="BKG61" s="19"/>
      <c r="BKH61" s="19"/>
      <c r="BKI61" s="19"/>
      <c r="BKJ61" s="19"/>
      <c r="BKK61" s="19"/>
      <c r="BKL61" s="19"/>
      <c r="BKM61" s="19"/>
      <c r="BKN61" s="19"/>
      <c r="BKO61" s="19"/>
      <c r="BKP61" s="19"/>
      <c r="BKQ61" s="19"/>
      <c r="BKR61" s="19"/>
      <c r="BKS61" s="19"/>
      <c r="BKT61" s="19"/>
      <c r="BKU61" s="19"/>
      <c r="BKV61" s="19"/>
      <c r="BKW61" s="19"/>
      <c r="BKX61" s="19"/>
      <c r="BKY61" s="19"/>
      <c r="BKZ61" s="19"/>
      <c r="BLA61" s="19"/>
      <c r="BLB61" s="19"/>
      <c r="BLC61" s="19"/>
      <c r="BLD61" s="19"/>
      <c r="BLE61" s="19"/>
      <c r="BLF61" s="19"/>
      <c r="BLG61" s="19"/>
      <c r="BLH61" s="19"/>
      <c r="BLI61" s="19"/>
      <c r="BLJ61" s="19"/>
      <c r="BLK61" s="19"/>
      <c r="BLL61" s="19"/>
      <c r="BLM61" s="19"/>
      <c r="BLN61" s="19"/>
      <c r="BLO61" s="19"/>
      <c r="BLP61" s="19"/>
      <c r="BLQ61" s="19"/>
      <c r="BLR61" s="19"/>
      <c r="BLS61" s="19"/>
      <c r="BLT61" s="19"/>
      <c r="BLU61" s="19"/>
      <c r="BLV61" s="19"/>
      <c r="BLW61" s="19"/>
      <c r="BLX61" s="19"/>
      <c r="BLY61" s="19"/>
      <c r="BLZ61" s="19"/>
      <c r="BMA61" s="19"/>
      <c r="BMB61" s="19"/>
      <c r="BMC61" s="19"/>
      <c r="BMD61" s="19"/>
      <c r="BME61" s="19"/>
      <c r="BMF61" s="19"/>
      <c r="BMG61" s="19"/>
      <c r="BMH61" s="19"/>
      <c r="BMI61" s="19"/>
      <c r="BMJ61" s="19"/>
      <c r="BMK61" s="19"/>
      <c r="BML61" s="19"/>
      <c r="BMM61" s="19"/>
      <c r="BMN61" s="19"/>
      <c r="BMO61" s="19"/>
      <c r="BMP61" s="19"/>
      <c r="BMQ61" s="19"/>
      <c r="BMR61" s="19"/>
      <c r="BMS61" s="19"/>
      <c r="BMT61" s="19"/>
      <c r="BMU61" s="19"/>
      <c r="BMV61" s="19"/>
      <c r="BMW61" s="19"/>
      <c r="BMX61" s="19"/>
      <c r="BMY61" s="19"/>
      <c r="BMZ61" s="19"/>
      <c r="BNA61" s="19"/>
      <c r="BNB61" s="19"/>
      <c r="BNC61" s="19"/>
      <c r="BND61" s="19"/>
      <c r="BNE61" s="19"/>
      <c r="BNF61" s="19"/>
      <c r="BNG61" s="19"/>
      <c r="BNH61" s="19"/>
      <c r="BNI61" s="19"/>
      <c r="BNJ61" s="19"/>
      <c r="BNK61" s="19"/>
      <c r="BNL61" s="19"/>
      <c r="BNM61" s="19"/>
      <c r="BNN61" s="19"/>
      <c r="BNO61" s="19"/>
      <c r="BNP61" s="19"/>
      <c r="BNQ61" s="19"/>
      <c r="BNR61" s="19"/>
      <c r="BNS61" s="19"/>
      <c r="BNT61" s="19"/>
      <c r="BNU61" s="19"/>
      <c r="BNV61" s="19"/>
      <c r="BNW61" s="19"/>
      <c r="BNX61" s="19"/>
      <c r="BNY61" s="19"/>
      <c r="BNZ61" s="19"/>
      <c r="BOA61" s="19"/>
      <c r="BOB61" s="19"/>
      <c r="BOC61" s="19"/>
      <c r="BOD61" s="19"/>
      <c r="BOE61" s="19"/>
      <c r="BOF61" s="19"/>
      <c r="BOG61" s="19"/>
      <c r="BOH61" s="19"/>
      <c r="BOI61" s="19"/>
      <c r="BOJ61" s="19"/>
      <c r="BOK61" s="19"/>
      <c r="BOL61" s="19"/>
      <c r="BOM61" s="19"/>
      <c r="BON61" s="19"/>
      <c r="BOO61" s="19"/>
      <c r="BOP61" s="19"/>
      <c r="BOQ61" s="19"/>
      <c r="BOR61" s="19"/>
      <c r="BOS61" s="19"/>
      <c r="BOT61" s="19"/>
      <c r="BOU61" s="19"/>
      <c r="BOV61" s="19"/>
      <c r="BOW61" s="19"/>
      <c r="BOX61" s="19"/>
      <c r="BOY61" s="19"/>
      <c r="BOZ61" s="19"/>
      <c r="BPA61" s="19"/>
      <c r="BPB61" s="19"/>
      <c r="BPC61" s="19"/>
      <c r="BPD61" s="19"/>
      <c r="BPE61" s="19"/>
      <c r="BPF61" s="19"/>
      <c r="BPG61" s="19"/>
      <c r="BPH61" s="19"/>
      <c r="BPI61" s="19"/>
      <c r="BPJ61" s="19"/>
      <c r="BPK61" s="19"/>
      <c r="BPL61" s="19"/>
      <c r="BPM61" s="19"/>
      <c r="BPN61" s="19"/>
      <c r="BPO61" s="19"/>
      <c r="BPP61" s="19"/>
      <c r="BPQ61" s="19"/>
      <c r="BPR61" s="19"/>
      <c r="BPS61" s="19"/>
      <c r="BPT61" s="19"/>
      <c r="BPU61" s="19"/>
      <c r="BPV61" s="19"/>
      <c r="BPW61" s="19"/>
      <c r="BPX61" s="19"/>
      <c r="BPY61" s="19"/>
      <c r="BPZ61" s="19"/>
      <c r="BQA61" s="19"/>
      <c r="BQB61" s="19"/>
      <c r="BQC61" s="19"/>
      <c r="BQD61" s="19"/>
      <c r="BQE61" s="19"/>
      <c r="BQF61" s="19"/>
      <c r="BQG61" s="19"/>
      <c r="BQH61" s="19"/>
      <c r="BQI61" s="19"/>
      <c r="BQJ61" s="19"/>
      <c r="BQK61" s="19"/>
      <c r="BQL61" s="19"/>
      <c r="BQM61" s="19"/>
      <c r="BQN61" s="19"/>
      <c r="BQO61" s="19"/>
      <c r="BQP61" s="19"/>
      <c r="BQQ61" s="19"/>
      <c r="BQR61" s="19"/>
      <c r="BQS61" s="19"/>
      <c r="BQT61" s="19"/>
      <c r="BQU61" s="19"/>
      <c r="BQV61" s="19"/>
      <c r="BQW61" s="19"/>
      <c r="BQX61" s="19"/>
      <c r="BQY61" s="19"/>
      <c r="BQZ61" s="19"/>
      <c r="BRA61" s="19"/>
      <c r="BRB61" s="19"/>
      <c r="BRC61" s="19"/>
      <c r="BRD61" s="19"/>
      <c r="BRE61" s="19"/>
      <c r="BRF61" s="19"/>
      <c r="BRG61" s="19"/>
      <c r="BRH61" s="19"/>
      <c r="BRI61" s="19"/>
      <c r="BRJ61" s="19"/>
      <c r="BRK61" s="19"/>
      <c r="BRL61" s="19"/>
      <c r="BRM61" s="19"/>
      <c r="BRN61" s="19"/>
      <c r="BRO61" s="19"/>
      <c r="BRP61" s="19"/>
      <c r="BRQ61" s="19"/>
      <c r="BRR61" s="19"/>
      <c r="BRS61" s="19"/>
      <c r="BRT61" s="19"/>
      <c r="BRU61" s="19"/>
      <c r="BRV61" s="19"/>
      <c r="BRW61" s="19"/>
      <c r="BRX61" s="19"/>
      <c r="BRY61" s="19"/>
      <c r="BRZ61" s="19"/>
      <c r="BSA61" s="19"/>
      <c r="BSB61" s="19"/>
      <c r="BSC61" s="19"/>
      <c r="BSD61" s="19"/>
      <c r="BSE61" s="19"/>
      <c r="BSF61" s="19"/>
      <c r="BSG61" s="19"/>
      <c r="BSH61" s="19"/>
      <c r="BSI61" s="19"/>
      <c r="BSJ61" s="19"/>
      <c r="BSK61" s="19"/>
      <c r="BSL61" s="19"/>
      <c r="BSM61" s="19"/>
      <c r="BSN61" s="19"/>
      <c r="BSO61" s="19"/>
      <c r="BSP61" s="19"/>
      <c r="BSQ61" s="19"/>
      <c r="BSR61" s="19"/>
      <c r="BSS61" s="19"/>
      <c r="BST61" s="19"/>
      <c r="BSU61" s="19"/>
      <c r="BSV61" s="19"/>
      <c r="BSW61" s="19"/>
      <c r="BSX61" s="19"/>
      <c r="BSY61" s="19"/>
      <c r="BSZ61" s="19"/>
      <c r="BTA61" s="19"/>
      <c r="BTB61" s="19"/>
      <c r="BTC61" s="19"/>
      <c r="BTD61" s="19"/>
      <c r="BTE61" s="19"/>
      <c r="BTF61" s="19"/>
      <c r="BTG61" s="19"/>
      <c r="BTH61" s="19"/>
      <c r="BTI61" s="19"/>
      <c r="BTJ61" s="19"/>
      <c r="BTK61" s="19"/>
      <c r="BTL61" s="19"/>
      <c r="BTM61" s="19"/>
      <c r="BTN61" s="19"/>
      <c r="BTO61" s="19"/>
      <c r="BTP61" s="19"/>
      <c r="BTQ61" s="19"/>
      <c r="BTR61" s="19"/>
      <c r="BTS61" s="19"/>
      <c r="BTT61" s="19"/>
      <c r="BTU61" s="19"/>
      <c r="BTV61" s="19"/>
      <c r="BTW61" s="19"/>
      <c r="BTX61" s="19"/>
      <c r="BTY61" s="19"/>
      <c r="BTZ61" s="19"/>
      <c r="BUA61" s="19"/>
      <c r="BUB61" s="19"/>
      <c r="BUC61" s="19"/>
      <c r="BUD61" s="19"/>
      <c r="BUE61" s="19"/>
      <c r="BUF61" s="19"/>
      <c r="BUG61" s="19"/>
      <c r="BUH61" s="19"/>
      <c r="BUI61" s="19"/>
      <c r="BUJ61" s="19"/>
      <c r="BUK61" s="19"/>
      <c r="BUL61" s="19"/>
      <c r="BUM61" s="19"/>
      <c r="BUN61" s="19"/>
      <c r="BUO61" s="19"/>
      <c r="BUP61" s="19"/>
      <c r="BUQ61" s="19"/>
      <c r="BUR61" s="19"/>
      <c r="BUS61" s="19"/>
      <c r="BUT61" s="19"/>
      <c r="BUU61" s="19"/>
      <c r="BUV61" s="19"/>
      <c r="BUW61" s="19"/>
      <c r="BUX61" s="19"/>
      <c r="BUY61" s="19"/>
      <c r="BUZ61" s="19"/>
      <c r="BVA61" s="19"/>
      <c r="BVB61" s="19"/>
      <c r="BVC61" s="19"/>
      <c r="BVD61" s="19"/>
      <c r="BVE61" s="19"/>
      <c r="BVF61" s="19"/>
      <c r="BVG61" s="19"/>
      <c r="BVH61" s="19"/>
      <c r="BVI61" s="19"/>
      <c r="BVJ61" s="19"/>
      <c r="BVK61" s="19"/>
      <c r="BVL61" s="19"/>
      <c r="BVM61" s="19"/>
      <c r="BVN61" s="19"/>
      <c r="BVO61" s="19"/>
      <c r="BVP61" s="19"/>
      <c r="BVQ61" s="19"/>
      <c r="BVR61" s="19"/>
      <c r="BVS61" s="19"/>
      <c r="BVT61" s="19"/>
      <c r="BVU61" s="19"/>
      <c r="BVV61" s="19"/>
      <c r="BVW61" s="19"/>
      <c r="BVX61" s="19"/>
      <c r="BVY61" s="19"/>
      <c r="BVZ61" s="19"/>
      <c r="BWA61" s="19"/>
      <c r="BWB61" s="19"/>
      <c r="BWC61" s="19"/>
      <c r="BWD61" s="19"/>
      <c r="BWE61" s="19"/>
      <c r="BWF61" s="19"/>
      <c r="BWG61" s="19"/>
      <c r="BWH61" s="19"/>
      <c r="BWI61" s="19"/>
      <c r="BWJ61" s="19"/>
      <c r="BWK61" s="19"/>
      <c r="BWL61" s="19"/>
      <c r="BWM61" s="19"/>
      <c r="BWN61" s="19"/>
      <c r="BWO61" s="19"/>
      <c r="BWP61" s="19"/>
      <c r="BWQ61" s="19"/>
      <c r="BWR61" s="19"/>
      <c r="BWS61" s="19"/>
      <c r="BWT61" s="19"/>
      <c r="BWU61" s="19"/>
      <c r="BWV61" s="19"/>
      <c r="BWW61" s="19"/>
      <c r="BWX61" s="19"/>
      <c r="BWY61" s="19"/>
      <c r="BWZ61" s="19"/>
      <c r="BXA61" s="19"/>
      <c r="BXB61" s="19"/>
      <c r="BXC61" s="19"/>
      <c r="BXD61" s="19"/>
      <c r="BXE61" s="19"/>
      <c r="BXF61" s="19"/>
      <c r="BXG61" s="19"/>
      <c r="BXH61" s="19"/>
      <c r="BXI61" s="19"/>
      <c r="BXJ61" s="19"/>
      <c r="BXK61" s="19"/>
      <c r="BXL61" s="19"/>
      <c r="BXM61" s="19"/>
      <c r="BXN61" s="19"/>
      <c r="BXO61" s="19"/>
      <c r="BXP61" s="19"/>
      <c r="BXQ61" s="19"/>
      <c r="BXR61" s="19"/>
      <c r="BXS61" s="19"/>
      <c r="BXT61" s="19"/>
      <c r="BXU61" s="19"/>
      <c r="BXV61" s="19"/>
      <c r="BXW61" s="19"/>
      <c r="BXX61" s="19"/>
      <c r="BXY61" s="19"/>
      <c r="BXZ61" s="19"/>
      <c r="BYA61" s="19"/>
      <c r="BYB61" s="19"/>
      <c r="BYC61" s="19"/>
      <c r="BYD61" s="19"/>
      <c r="BYE61" s="19"/>
      <c r="BYF61" s="19"/>
      <c r="BYG61" s="19"/>
      <c r="BYH61" s="19"/>
      <c r="BYI61" s="19"/>
      <c r="BYJ61" s="19"/>
      <c r="BYK61" s="19"/>
      <c r="BYL61" s="19"/>
      <c r="BYM61" s="19"/>
      <c r="BYN61" s="19"/>
      <c r="BYO61" s="19"/>
      <c r="BYP61" s="19"/>
      <c r="BYQ61" s="19"/>
      <c r="BYR61" s="19"/>
      <c r="BYS61" s="19"/>
      <c r="BYT61" s="19"/>
      <c r="BYU61" s="19"/>
      <c r="BYV61" s="19"/>
      <c r="BYW61" s="19"/>
      <c r="BYX61" s="19"/>
      <c r="BYY61" s="19"/>
      <c r="BYZ61" s="19"/>
      <c r="BZA61" s="19"/>
      <c r="BZB61" s="19"/>
      <c r="BZC61" s="19"/>
      <c r="BZD61" s="19"/>
      <c r="BZE61" s="19"/>
      <c r="BZF61" s="19"/>
      <c r="BZG61" s="19"/>
      <c r="BZH61" s="19"/>
      <c r="BZI61" s="19"/>
      <c r="BZJ61" s="19"/>
      <c r="BZK61" s="19"/>
      <c r="BZL61" s="19"/>
      <c r="BZM61" s="19"/>
      <c r="BZN61" s="19"/>
      <c r="BZO61" s="19"/>
      <c r="BZP61" s="19"/>
      <c r="BZQ61" s="19"/>
      <c r="BZR61" s="19"/>
      <c r="BZS61" s="19"/>
      <c r="BZT61" s="19"/>
      <c r="BZU61" s="19"/>
      <c r="BZV61" s="19"/>
      <c r="BZW61" s="19"/>
      <c r="BZX61" s="19"/>
      <c r="BZY61" s="19"/>
      <c r="BZZ61" s="19"/>
      <c r="CAA61" s="19"/>
      <c r="CAB61" s="19"/>
      <c r="CAC61" s="19"/>
      <c r="CAD61" s="19"/>
      <c r="CAE61" s="19"/>
      <c r="CAF61" s="19"/>
      <c r="CAG61" s="19"/>
      <c r="CAH61" s="19"/>
      <c r="CAI61" s="19"/>
      <c r="CAJ61" s="19"/>
      <c r="CAK61" s="19"/>
      <c r="CAL61" s="19"/>
      <c r="CAM61" s="19"/>
      <c r="CAN61" s="19"/>
      <c r="CAO61" s="19"/>
      <c r="CAP61" s="19"/>
      <c r="CAQ61" s="19"/>
      <c r="CAR61" s="19"/>
      <c r="CAS61" s="19"/>
      <c r="CAT61" s="19"/>
      <c r="CAU61" s="19"/>
      <c r="CAV61" s="19"/>
      <c r="CAW61" s="19"/>
      <c r="CAX61" s="19"/>
      <c r="CAY61" s="19"/>
      <c r="CAZ61" s="19"/>
      <c r="CBA61" s="19"/>
      <c r="CBB61" s="19"/>
      <c r="CBC61" s="19"/>
      <c r="CBD61" s="19"/>
      <c r="CBE61" s="19"/>
      <c r="CBF61" s="19"/>
      <c r="CBG61" s="19"/>
      <c r="CBH61" s="19"/>
      <c r="CBI61" s="19"/>
      <c r="CBJ61" s="19"/>
      <c r="CBK61" s="19"/>
      <c r="CBL61" s="19"/>
      <c r="CBM61" s="19"/>
      <c r="CBN61" s="19"/>
      <c r="CBO61" s="19"/>
      <c r="CBP61" s="19"/>
      <c r="CBQ61" s="19"/>
      <c r="CBR61" s="19"/>
      <c r="CBS61" s="19"/>
      <c r="CBT61" s="19"/>
      <c r="CBU61" s="19"/>
      <c r="CBV61" s="19"/>
      <c r="CBW61" s="19"/>
      <c r="CBX61" s="19"/>
      <c r="CBY61" s="19"/>
      <c r="CBZ61" s="19"/>
      <c r="CCA61" s="19"/>
      <c r="CCB61" s="19"/>
      <c r="CCC61" s="19"/>
      <c r="CCD61" s="19"/>
      <c r="CCE61" s="19"/>
      <c r="CCF61" s="19"/>
      <c r="CCG61" s="19"/>
      <c r="CCH61" s="19"/>
      <c r="CCI61" s="19"/>
      <c r="CCJ61" s="19"/>
      <c r="CCK61" s="19"/>
      <c r="CCL61" s="19"/>
      <c r="CCM61" s="19"/>
      <c r="CCN61" s="19"/>
      <c r="CCO61" s="19"/>
      <c r="CCP61" s="19"/>
      <c r="CCQ61" s="19"/>
      <c r="CCR61" s="19"/>
      <c r="CCS61" s="19"/>
      <c r="CCT61" s="19"/>
      <c r="CCU61" s="19"/>
      <c r="CCV61" s="19"/>
      <c r="CCW61" s="19"/>
      <c r="CCX61" s="19"/>
      <c r="CCY61" s="19"/>
      <c r="CCZ61" s="19"/>
      <c r="CDA61" s="19"/>
      <c r="CDB61" s="19"/>
      <c r="CDC61" s="19"/>
      <c r="CDD61" s="19"/>
      <c r="CDE61" s="19"/>
      <c r="CDF61" s="19"/>
      <c r="CDG61" s="19"/>
      <c r="CDH61" s="19"/>
      <c r="CDI61" s="19"/>
      <c r="CDJ61" s="19"/>
      <c r="CDK61" s="19"/>
      <c r="CDL61" s="19"/>
      <c r="CDM61" s="19"/>
      <c r="CDN61" s="19"/>
      <c r="CDO61" s="19"/>
      <c r="CDP61" s="19"/>
      <c r="CDQ61" s="19"/>
      <c r="CDR61" s="19"/>
      <c r="CDS61" s="19"/>
      <c r="CDT61" s="19"/>
      <c r="CDU61" s="19"/>
      <c r="CDV61" s="19"/>
      <c r="CDW61" s="19"/>
      <c r="CDX61" s="19"/>
      <c r="CDY61" s="19"/>
      <c r="CDZ61" s="19"/>
      <c r="CEA61" s="19"/>
      <c r="CEB61" s="19"/>
      <c r="CEC61" s="19"/>
      <c r="CED61" s="19"/>
      <c r="CEE61" s="19"/>
      <c r="CEF61" s="19"/>
      <c r="CEG61" s="19"/>
      <c r="CEH61" s="19"/>
      <c r="CEI61" s="19"/>
      <c r="CEJ61" s="19"/>
      <c r="CEK61" s="19"/>
      <c r="CEL61" s="19"/>
      <c r="CEM61" s="19"/>
      <c r="CEN61" s="19"/>
      <c r="CEO61" s="19"/>
      <c r="CEP61" s="19"/>
      <c r="CEQ61" s="19"/>
      <c r="CER61" s="19"/>
      <c r="CES61" s="19"/>
      <c r="CET61" s="19"/>
      <c r="CEU61" s="19"/>
      <c r="CEV61" s="19"/>
      <c r="CEW61" s="19"/>
      <c r="CEX61" s="19"/>
      <c r="CEY61" s="19"/>
      <c r="CEZ61" s="19"/>
      <c r="CFA61" s="19"/>
      <c r="CFB61" s="19"/>
      <c r="CFC61" s="19"/>
      <c r="CFD61" s="19"/>
      <c r="CFE61" s="19"/>
      <c r="CFF61" s="19"/>
      <c r="CFG61" s="19"/>
      <c r="CFH61" s="19"/>
      <c r="CFI61" s="19"/>
      <c r="CFJ61" s="19"/>
      <c r="CFK61" s="19"/>
      <c r="CFL61" s="19"/>
      <c r="CFM61" s="19"/>
      <c r="CFN61" s="19"/>
      <c r="CFO61" s="19"/>
      <c r="CFP61" s="19"/>
      <c r="CFQ61" s="19"/>
      <c r="CFR61" s="19"/>
      <c r="CFS61" s="19"/>
      <c r="CFT61" s="19"/>
      <c r="CFU61" s="19"/>
      <c r="CFV61" s="19"/>
      <c r="CFW61" s="19"/>
      <c r="CFX61" s="19"/>
      <c r="CFY61" s="19"/>
      <c r="CFZ61" s="19"/>
      <c r="CGA61" s="19"/>
      <c r="CGB61" s="19"/>
      <c r="CGC61" s="19"/>
      <c r="CGD61" s="19"/>
      <c r="CGE61" s="19"/>
      <c r="CGF61" s="19"/>
      <c r="CGG61" s="19"/>
      <c r="CGH61" s="19"/>
      <c r="CGI61" s="19"/>
      <c r="CGJ61" s="19"/>
      <c r="CGK61" s="19"/>
      <c r="CGL61" s="19"/>
      <c r="CGM61" s="19"/>
      <c r="CGN61" s="19"/>
      <c r="CGO61" s="19"/>
      <c r="CGP61" s="19"/>
      <c r="CGQ61" s="19"/>
      <c r="CGR61" s="19"/>
      <c r="CGS61" s="19"/>
      <c r="CGT61" s="19"/>
      <c r="CGU61" s="19"/>
      <c r="CGV61" s="19"/>
      <c r="CGW61" s="19"/>
      <c r="CGX61" s="19"/>
      <c r="CGY61" s="19"/>
      <c r="CGZ61" s="19"/>
      <c r="CHA61" s="19"/>
      <c r="CHB61" s="19"/>
      <c r="CHC61" s="19"/>
      <c r="CHD61" s="19"/>
      <c r="CHE61" s="19"/>
      <c r="CHF61" s="19"/>
      <c r="CHG61" s="19"/>
      <c r="CHH61" s="19"/>
      <c r="CHI61" s="19"/>
      <c r="CHJ61" s="19"/>
      <c r="CHK61" s="19"/>
      <c r="CHL61" s="19"/>
      <c r="CHM61" s="19"/>
      <c r="CHN61" s="19"/>
      <c r="CHO61" s="19"/>
      <c r="CHP61" s="19"/>
      <c r="CHQ61" s="19"/>
      <c r="CHR61" s="19"/>
      <c r="CHS61" s="19"/>
      <c r="CHT61" s="19"/>
      <c r="CHU61" s="19"/>
      <c r="CHV61" s="19"/>
      <c r="CHW61" s="19"/>
      <c r="CHX61" s="19"/>
      <c r="CHY61" s="19"/>
      <c r="CHZ61" s="19"/>
      <c r="CIA61" s="19"/>
      <c r="CIB61" s="19"/>
      <c r="CIC61" s="19"/>
      <c r="CID61" s="19"/>
      <c r="CIE61" s="19"/>
      <c r="CIF61" s="19"/>
      <c r="CIG61" s="19"/>
      <c r="CIH61" s="19"/>
      <c r="CII61" s="19"/>
      <c r="CIJ61" s="19"/>
      <c r="CIK61" s="19"/>
      <c r="CIL61" s="19"/>
      <c r="CIM61" s="19"/>
      <c r="CIN61" s="19"/>
      <c r="CIO61" s="19"/>
      <c r="CIP61" s="19"/>
      <c r="CIQ61" s="19"/>
      <c r="CIR61" s="19"/>
      <c r="CIS61" s="19"/>
      <c r="CIT61" s="19"/>
      <c r="CIU61" s="19"/>
      <c r="CIV61" s="19"/>
      <c r="CIW61" s="19"/>
      <c r="CIX61" s="19"/>
      <c r="CIY61" s="19"/>
      <c r="CIZ61" s="19"/>
      <c r="CJA61" s="19"/>
      <c r="CJB61" s="19"/>
      <c r="CJC61" s="19"/>
      <c r="CJD61" s="19"/>
      <c r="CJE61" s="19"/>
      <c r="CJF61" s="19"/>
      <c r="CJG61" s="19"/>
      <c r="CJH61" s="19"/>
      <c r="CJI61" s="19"/>
      <c r="CJJ61" s="19"/>
      <c r="CJK61" s="19"/>
      <c r="CJL61" s="19"/>
      <c r="CJM61" s="19"/>
      <c r="CJN61" s="19"/>
      <c r="CJO61" s="19"/>
      <c r="CJP61" s="19"/>
      <c r="CJQ61" s="19"/>
      <c r="CJR61" s="19"/>
      <c r="CJS61" s="19"/>
      <c r="CJT61" s="19"/>
      <c r="CJU61" s="19"/>
      <c r="CJV61" s="19"/>
      <c r="CJW61" s="19"/>
      <c r="CJX61" s="19"/>
      <c r="CJY61" s="19"/>
      <c r="CJZ61" s="19"/>
      <c r="CKA61" s="19"/>
      <c r="CKB61" s="19"/>
      <c r="CKC61" s="19"/>
      <c r="CKD61" s="19"/>
      <c r="CKE61" s="19"/>
      <c r="CKF61" s="19"/>
      <c r="CKG61" s="19"/>
      <c r="CKH61" s="19"/>
      <c r="CKI61" s="19"/>
      <c r="CKJ61" s="19"/>
      <c r="CKK61" s="19"/>
      <c r="CKL61" s="19"/>
      <c r="CKM61" s="19"/>
      <c r="CKN61" s="19"/>
      <c r="CKO61" s="19"/>
      <c r="CKP61" s="19"/>
      <c r="CKQ61" s="19"/>
      <c r="CKR61" s="19"/>
      <c r="CKS61" s="19"/>
      <c r="CKT61" s="19"/>
      <c r="CKU61" s="19"/>
      <c r="CKV61" s="19"/>
      <c r="CKW61" s="19"/>
      <c r="CKX61" s="19"/>
      <c r="CKY61" s="19"/>
      <c r="CKZ61" s="19"/>
      <c r="CLA61" s="19"/>
      <c r="CLB61" s="19"/>
      <c r="CLC61" s="19"/>
      <c r="CLD61" s="19"/>
      <c r="CLE61" s="19"/>
      <c r="CLF61" s="19"/>
      <c r="CLG61" s="19"/>
      <c r="CLH61" s="19"/>
      <c r="CLI61" s="19"/>
      <c r="CLJ61" s="19"/>
      <c r="CLK61" s="19"/>
      <c r="CLL61" s="19"/>
      <c r="CLM61" s="19"/>
      <c r="CLN61" s="19"/>
      <c r="CLO61" s="19"/>
      <c r="CLP61" s="19"/>
      <c r="CLQ61" s="19"/>
      <c r="CLR61" s="19"/>
      <c r="CLS61" s="19"/>
      <c r="CLT61" s="19"/>
      <c r="CLU61" s="19"/>
      <c r="CLV61" s="19"/>
      <c r="CLW61" s="19"/>
      <c r="CLX61" s="19"/>
      <c r="CLY61" s="19"/>
      <c r="CLZ61" s="19"/>
      <c r="CMA61" s="19"/>
      <c r="CMB61" s="19"/>
      <c r="CMC61" s="19"/>
      <c r="CMD61" s="19"/>
      <c r="CME61" s="19"/>
      <c r="CMF61" s="19"/>
      <c r="CMG61" s="19"/>
      <c r="CMH61" s="19"/>
      <c r="CMI61" s="19"/>
      <c r="CMJ61" s="19"/>
      <c r="CMK61" s="19"/>
      <c r="CML61" s="19"/>
      <c r="CMM61" s="19"/>
      <c r="CMN61" s="19"/>
      <c r="CMO61" s="19"/>
      <c r="CMP61" s="19"/>
      <c r="CMQ61" s="19"/>
      <c r="CMR61" s="19"/>
      <c r="CMS61" s="19"/>
      <c r="CMT61" s="19"/>
      <c r="CMU61" s="19"/>
      <c r="CMV61" s="19"/>
      <c r="CMW61" s="19"/>
      <c r="CMX61" s="19"/>
      <c r="CMY61" s="19"/>
      <c r="CMZ61" s="19"/>
      <c r="CNA61" s="19"/>
      <c r="CNB61" s="19"/>
      <c r="CNC61" s="19"/>
      <c r="CND61" s="19"/>
      <c r="CNE61" s="19"/>
      <c r="CNF61" s="19"/>
      <c r="CNG61" s="19"/>
      <c r="CNH61" s="19"/>
      <c r="CNI61" s="19"/>
      <c r="CNJ61" s="19"/>
      <c r="CNK61" s="19"/>
      <c r="CNL61" s="19"/>
      <c r="CNM61" s="19"/>
      <c r="CNN61" s="19"/>
      <c r="CNO61" s="19"/>
      <c r="CNP61" s="19"/>
      <c r="CNQ61" s="19"/>
      <c r="CNR61" s="19"/>
      <c r="CNS61" s="19"/>
      <c r="CNT61" s="19"/>
      <c r="CNU61" s="19"/>
      <c r="CNV61" s="19"/>
      <c r="CNW61" s="19"/>
      <c r="CNX61" s="19"/>
      <c r="CNY61" s="19"/>
      <c r="CNZ61" s="19"/>
      <c r="COA61" s="19"/>
      <c r="COB61" s="19"/>
      <c r="COC61" s="19"/>
      <c r="COD61" s="19"/>
      <c r="COE61" s="19"/>
      <c r="COF61" s="19"/>
      <c r="COG61" s="19"/>
      <c r="COH61" s="19"/>
      <c r="COI61" s="19"/>
      <c r="COJ61" s="19"/>
      <c r="COK61" s="19"/>
      <c r="COL61" s="19"/>
      <c r="COM61" s="19"/>
      <c r="CON61" s="19"/>
      <c r="COO61" s="19"/>
      <c r="COP61" s="19"/>
      <c r="COQ61" s="19"/>
      <c r="COR61" s="19"/>
      <c r="COS61" s="19"/>
      <c r="COT61" s="19"/>
      <c r="COU61" s="19"/>
      <c r="COV61" s="19"/>
      <c r="COW61" s="19"/>
      <c r="COX61" s="19"/>
      <c r="COY61" s="19"/>
      <c r="COZ61" s="19"/>
      <c r="CPA61" s="19"/>
      <c r="CPB61" s="19"/>
      <c r="CPC61" s="19"/>
      <c r="CPD61" s="19"/>
      <c r="CPE61" s="19"/>
      <c r="CPF61" s="19"/>
      <c r="CPG61" s="19"/>
      <c r="CPH61" s="19"/>
      <c r="CPI61" s="19"/>
      <c r="CPJ61" s="19"/>
      <c r="CPK61" s="19"/>
      <c r="CPL61" s="19"/>
      <c r="CPM61" s="19"/>
      <c r="CPN61" s="19"/>
      <c r="CPO61" s="19"/>
      <c r="CPP61" s="19"/>
      <c r="CPQ61" s="19"/>
      <c r="CPR61" s="19"/>
      <c r="CPS61" s="19"/>
      <c r="CPT61" s="19"/>
      <c r="CPU61" s="19"/>
      <c r="CPV61" s="19"/>
      <c r="CPW61" s="19"/>
      <c r="CPX61" s="19"/>
      <c r="CPY61" s="19"/>
      <c r="CPZ61" s="19"/>
      <c r="CQA61" s="19"/>
      <c r="CQB61" s="19"/>
      <c r="CQC61" s="19"/>
      <c r="CQD61" s="19"/>
      <c r="CQE61" s="19"/>
      <c r="CQF61" s="19"/>
      <c r="CQG61" s="19"/>
      <c r="CQH61" s="19"/>
      <c r="CQI61" s="19"/>
      <c r="CQJ61" s="19"/>
      <c r="CQK61" s="19"/>
      <c r="CQL61" s="19"/>
      <c r="CQM61" s="19"/>
      <c r="CQN61" s="19"/>
      <c r="CQO61" s="19"/>
      <c r="CQP61" s="19"/>
      <c r="CQQ61" s="19"/>
      <c r="CQR61" s="19"/>
      <c r="CQS61" s="19"/>
      <c r="CQT61" s="19"/>
      <c r="CQU61" s="19"/>
      <c r="CQV61" s="19"/>
      <c r="CQW61" s="19"/>
      <c r="CQX61" s="19"/>
      <c r="CQY61" s="19"/>
      <c r="CQZ61" s="19"/>
      <c r="CRA61" s="19"/>
      <c r="CRB61" s="19"/>
      <c r="CRC61" s="19"/>
      <c r="CRD61" s="19"/>
      <c r="CRE61" s="19"/>
      <c r="CRF61" s="19"/>
      <c r="CRG61" s="19"/>
      <c r="CRH61" s="19"/>
      <c r="CRI61" s="19"/>
      <c r="CRJ61" s="19"/>
      <c r="CRK61" s="19"/>
      <c r="CRL61" s="19"/>
      <c r="CRM61" s="19"/>
      <c r="CRN61" s="19"/>
      <c r="CRO61" s="19"/>
      <c r="CRP61" s="19"/>
      <c r="CRQ61" s="19"/>
      <c r="CRR61" s="19"/>
      <c r="CRS61" s="19"/>
      <c r="CRT61" s="19"/>
      <c r="CRU61" s="19"/>
      <c r="CRV61" s="19"/>
      <c r="CRW61" s="19"/>
      <c r="CRX61" s="19"/>
      <c r="CRY61" s="19"/>
      <c r="CRZ61" s="19"/>
      <c r="CSA61" s="19"/>
      <c r="CSB61" s="19"/>
      <c r="CSC61" s="19"/>
      <c r="CSD61" s="19"/>
      <c r="CSE61" s="19"/>
      <c r="CSF61" s="19"/>
      <c r="CSG61" s="19"/>
      <c r="CSH61" s="19"/>
      <c r="CSI61" s="19"/>
      <c r="CSJ61" s="19"/>
      <c r="CSK61" s="19"/>
      <c r="CSL61" s="19"/>
      <c r="CSM61" s="19"/>
      <c r="CSN61" s="19"/>
      <c r="CSO61" s="19"/>
      <c r="CSP61" s="19"/>
      <c r="CSQ61" s="19"/>
      <c r="CSR61" s="19"/>
      <c r="CSS61" s="19"/>
      <c r="CST61" s="19"/>
      <c r="CSU61" s="19"/>
      <c r="CSV61" s="19"/>
      <c r="CSW61" s="19"/>
      <c r="CSX61" s="19"/>
      <c r="CSY61" s="19"/>
      <c r="CSZ61" s="19"/>
      <c r="CTA61" s="19"/>
      <c r="CTB61" s="19"/>
      <c r="CTC61" s="19"/>
      <c r="CTD61" s="19"/>
      <c r="CTE61" s="19"/>
      <c r="CTF61" s="19"/>
      <c r="CTG61" s="19"/>
      <c r="CTH61" s="19"/>
      <c r="CTI61" s="19"/>
      <c r="CTJ61" s="19"/>
      <c r="CTK61" s="19"/>
      <c r="CTL61" s="19"/>
      <c r="CTM61" s="19"/>
      <c r="CTN61" s="19"/>
      <c r="CTO61" s="19"/>
      <c r="CTP61" s="19"/>
      <c r="CTQ61" s="19"/>
      <c r="CTR61" s="19"/>
      <c r="CTS61" s="19"/>
      <c r="CTT61" s="19"/>
      <c r="CTU61" s="19"/>
      <c r="CTV61" s="19"/>
      <c r="CTW61" s="19"/>
      <c r="CTX61" s="19"/>
      <c r="CTY61" s="19"/>
      <c r="CTZ61" s="19"/>
      <c r="CUA61" s="19"/>
      <c r="CUB61" s="19"/>
      <c r="CUC61" s="19"/>
      <c r="CUD61" s="19"/>
      <c r="CUE61" s="19"/>
      <c r="CUF61" s="19"/>
      <c r="CUG61" s="19"/>
      <c r="CUH61" s="19"/>
      <c r="CUI61" s="19"/>
      <c r="CUJ61" s="19"/>
      <c r="CUK61" s="19"/>
      <c r="CUL61" s="19"/>
      <c r="CUM61" s="19"/>
      <c r="CUN61" s="19"/>
      <c r="CUO61" s="19"/>
      <c r="CUP61" s="19"/>
      <c r="CUQ61" s="19"/>
      <c r="CUR61" s="19"/>
      <c r="CUS61" s="19"/>
      <c r="CUT61" s="19"/>
      <c r="CUU61" s="19"/>
      <c r="CUV61" s="19"/>
      <c r="CUW61" s="19"/>
      <c r="CUX61" s="19"/>
      <c r="CUY61" s="19"/>
      <c r="CUZ61" s="19"/>
      <c r="CVA61" s="19"/>
      <c r="CVB61" s="19"/>
      <c r="CVC61" s="19"/>
      <c r="CVD61" s="19"/>
      <c r="CVE61" s="19"/>
      <c r="CVF61" s="19"/>
      <c r="CVG61" s="19"/>
      <c r="CVH61" s="19"/>
      <c r="CVI61" s="19"/>
      <c r="CVJ61" s="19"/>
      <c r="CVK61" s="19"/>
      <c r="CVL61" s="19"/>
      <c r="CVM61" s="19"/>
      <c r="CVN61" s="19"/>
      <c r="CVO61" s="19"/>
      <c r="CVP61" s="19"/>
      <c r="CVQ61" s="19"/>
      <c r="CVR61" s="19"/>
      <c r="CVS61" s="19"/>
      <c r="CVT61" s="19"/>
      <c r="CVU61" s="19"/>
      <c r="CVV61" s="19"/>
      <c r="CVW61" s="19"/>
      <c r="CVX61" s="19"/>
      <c r="CVY61" s="19"/>
      <c r="CVZ61" s="19"/>
      <c r="CWA61" s="19"/>
      <c r="CWB61" s="19"/>
      <c r="CWC61" s="19"/>
      <c r="CWD61" s="19"/>
      <c r="CWE61" s="19"/>
      <c r="CWF61" s="19"/>
      <c r="CWG61" s="19"/>
      <c r="CWH61" s="19"/>
      <c r="CWI61" s="19"/>
      <c r="CWJ61" s="19"/>
      <c r="CWK61" s="19"/>
      <c r="CWL61" s="19"/>
      <c r="CWM61" s="19"/>
      <c r="CWN61" s="19"/>
      <c r="CWO61" s="19"/>
      <c r="CWP61" s="19"/>
      <c r="CWQ61" s="19"/>
      <c r="CWR61" s="19"/>
      <c r="CWS61" s="19"/>
      <c r="CWT61" s="19"/>
      <c r="CWU61" s="19"/>
      <c r="CWV61" s="19"/>
      <c r="CWW61" s="19"/>
      <c r="CWX61" s="19"/>
      <c r="CWY61" s="19"/>
      <c r="CWZ61" s="19"/>
      <c r="CXA61" s="19"/>
      <c r="CXB61" s="19"/>
      <c r="CXC61" s="19"/>
      <c r="CXD61" s="19"/>
      <c r="CXE61" s="19"/>
      <c r="CXF61" s="19"/>
      <c r="CXG61" s="19"/>
      <c r="CXH61" s="19"/>
      <c r="CXI61" s="19"/>
      <c r="CXJ61" s="19"/>
      <c r="CXK61" s="19"/>
      <c r="CXL61" s="19"/>
      <c r="CXM61" s="19"/>
      <c r="CXN61" s="19"/>
      <c r="CXO61" s="19"/>
      <c r="CXP61" s="19"/>
      <c r="CXQ61" s="19"/>
      <c r="CXR61" s="19"/>
      <c r="CXS61" s="19"/>
      <c r="CXT61" s="19"/>
      <c r="CXU61" s="19"/>
      <c r="CXV61" s="19"/>
      <c r="CXW61" s="19"/>
      <c r="CXX61" s="19"/>
      <c r="CXY61" s="19"/>
      <c r="CXZ61" s="19"/>
      <c r="CYA61" s="19"/>
      <c r="CYB61" s="19"/>
      <c r="CYC61" s="19"/>
      <c r="CYD61" s="19"/>
      <c r="CYE61" s="19"/>
      <c r="CYF61" s="19"/>
      <c r="CYG61" s="19"/>
      <c r="CYH61" s="19"/>
      <c r="CYI61" s="19"/>
      <c r="CYJ61" s="19"/>
      <c r="CYK61" s="19"/>
      <c r="CYL61" s="19"/>
      <c r="CYM61" s="19"/>
      <c r="CYN61" s="19"/>
      <c r="CYO61" s="19"/>
      <c r="CYP61" s="19"/>
      <c r="CYQ61" s="19"/>
      <c r="CYR61" s="19"/>
      <c r="CYS61" s="19"/>
      <c r="CYT61" s="19"/>
      <c r="CYU61" s="19"/>
      <c r="CYV61" s="19"/>
      <c r="CYW61" s="19"/>
      <c r="CYX61" s="19"/>
      <c r="CYY61" s="19"/>
      <c r="CYZ61" s="19"/>
      <c r="CZA61" s="19"/>
      <c r="CZB61" s="19"/>
      <c r="CZC61" s="19"/>
      <c r="CZD61" s="19"/>
      <c r="CZE61" s="19"/>
      <c r="CZF61" s="19"/>
      <c r="CZG61" s="19"/>
      <c r="CZH61" s="19"/>
      <c r="CZI61" s="19"/>
      <c r="CZJ61" s="19"/>
      <c r="CZK61" s="19"/>
      <c r="CZL61" s="19"/>
      <c r="CZM61" s="19"/>
      <c r="CZN61" s="19"/>
      <c r="CZO61" s="19"/>
      <c r="CZP61" s="19"/>
      <c r="CZQ61" s="19"/>
      <c r="CZR61" s="19"/>
      <c r="CZS61" s="19"/>
      <c r="CZT61" s="19"/>
      <c r="CZU61" s="19"/>
      <c r="CZV61" s="19"/>
      <c r="CZW61" s="19"/>
      <c r="CZX61" s="19"/>
      <c r="CZY61" s="19"/>
      <c r="CZZ61" s="19"/>
      <c r="DAA61" s="19"/>
      <c r="DAB61" s="19"/>
      <c r="DAC61" s="19"/>
      <c r="DAD61" s="19"/>
      <c r="DAE61" s="19"/>
      <c r="DAF61" s="19"/>
      <c r="DAG61" s="19"/>
      <c r="DAH61" s="19"/>
      <c r="DAI61" s="19"/>
      <c r="DAJ61" s="19"/>
      <c r="DAK61" s="19"/>
      <c r="DAL61" s="19"/>
      <c r="DAM61" s="19"/>
      <c r="DAN61" s="19"/>
      <c r="DAO61" s="19"/>
      <c r="DAP61" s="19"/>
      <c r="DAQ61" s="19"/>
      <c r="DAR61" s="19"/>
      <c r="DAS61" s="19"/>
      <c r="DAT61" s="19"/>
      <c r="DAU61" s="19"/>
      <c r="DAV61" s="19"/>
      <c r="DAW61" s="19"/>
      <c r="DAX61" s="19"/>
      <c r="DAY61" s="19"/>
      <c r="DAZ61" s="19"/>
      <c r="DBA61" s="19"/>
      <c r="DBB61" s="19"/>
      <c r="DBC61" s="19"/>
      <c r="DBD61" s="19"/>
      <c r="DBE61" s="19"/>
      <c r="DBF61" s="19"/>
      <c r="DBG61" s="19"/>
      <c r="DBH61" s="19"/>
      <c r="DBI61" s="19"/>
      <c r="DBJ61" s="19"/>
      <c r="DBK61" s="19"/>
      <c r="DBL61" s="19"/>
      <c r="DBM61" s="19"/>
      <c r="DBN61" s="19"/>
      <c r="DBO61" s="19"/>
      <c r="DBP61" s="19"/>
      <c r="DBQ61" s="19"/>
      <c r="DBR61" s="19"/>
      <c r="DBS61" s="19"/>
      <c r="DBT61" s="19"/>
      <c r="DBU61" s="19"/>
      <c r="DBV61" s="19"/>
      <c r="DBW61" s="19"/>
      <c r="DBX61" s="19"/>
      <c r="DBY61" s="19"/>
      <c r="DBZ61" s="19"/>
      <c r="DCA61" s="19"/>
      <c r="DCB61" s="19"/>
      <c r="DCC61" s="19"/>
      <c r="DCD61" s="19"/>
      <c r="DCE61" s="19"/>
      <c r="DCF61" s="19"/>
      <c r="DCG61" s="19"/>
      <c r="DCH61" s="19"/>
      <c r="DCI61" s="19"/>
      <c r="DCJ61" s="19"/>
      <c r="DCK61" s="19"/>
      <c r="DCL61" s="19"/>
      <c r="DCM61" s="19"/>
      <c r="DCN61" s="19"/>
      <c r="DCO61" s="19"/>
      <c r="DCP61" s="19"/>
      <c r="DCQ61" s="19"/>
      <c r="DCR61" s="19"/>
      <c r="DCS61" s="19"/>
      <c r="DCT61" s="19"/>
      <c r="DCU61" s="19"/>
      <c r="DCV61" s="19"/>
      <c r="DCW61" s="19"/>
      <c r="DCX61" s="19"/>
      <c r="DCY61" s="19"/>
      <c r="DCZ61" s="19"/>
      <c r="DDA61" s="19"/>
      <c r="DDB61" s="19"/>
      <c r="DDC61" s="19"/>
      <c r="DDD61" s="19"/>
      <c r="DDE61" s="19"/>
      <c r="DDF61" s="19"/>
      <c r="DDG61" s="19"/>
      <c r="DDH61" s="19"/>
      <c r="DDI61" s="19"/>
      <c r="DDJ61" s="19"/>
      <c r="DDK61" s="19"/>
      <c r="DDL61" s="19"/>
      <c r="DDM61" s="19"/>
      <c r="DDN61" s="19"/>
      <c r="DDO61" s="19"/>
      <c r="DDP61" s="19"/>
      <c r="DDQ61" s="19"/>
      <c r="DDR61" s="19"/>
      <c r="DDS61" s="19"/>
      <c r="DDT61" s="19"/>
      <c r="DDU61" s="19"/>
      <c r="DDV61" s="19"/>
      <c r="DDW61" s="19"/>
      <c r="DDX61" s="19"/>
      <c r="DDY61" s="19"/>
      <c r="DDZ61" s="19"/>
      <c r="DEA61" s="19"/>
      <c r="DEB61" s="19"/>
      <c r="DEC61" s="19"/>
      <c r="DED61" s="19"/>
      <c r="DEE61" s="19"/>
      <c r="DEF61" s="19"/>
      <c r="DEG61" s="19"/>
      <c r="DEH61" s="19"/>
      <c r="DEI61" s="19"/>
      <c r="DEJ61" s="19"/>
      <c r="DEK61" s="19"/>
      <c r="DEL61" s="19"/>
      <c r="DEM61" s="19"/>
      <c r="DEN61" s="19"/>
      <c r="DEO61" s="19"/>
      <c r="DEP61" s="19"/>
      <c r="DEQ61" s="19"/>
      <c r="DER61" s="19"/>
      <c r="DES61" s="19"/>
      <c r="DET61" s="19"/>
      <c r="DEU61" s="19"/>
      <c r="DEV61" s="19"/>
      <c r="DEW61" s="19"/>
      <c r="DEX61" s="19"/>
      <c r="DEY61" s="19"/>
      <c r="DEZ61" s="19"/>
      <c r="DFA61" s="19"/>
      <c r="DFB61" s="19"/>
      <c r="DFC61" s="19"/>
      <c r="DFD61" s="19"/>
      <c r="DFE61" s="19"/>
      <c r="DFF61" s="19"/>
      <c r="DFG61" s="19"/>
      <c r="DFH61" s="19"/>
      <c r="DFI61" s="19"/>
      <c r="DFJ61" s="19"/>
      <c r="DFK61" s="19"/>
      <c r="DFL61" s="19"/>
      <c r="DFM61" s="19"/>
      <c r="DFN61" s="19"/>
      <c r="DFO61" s="19"/>
      <c r="DFP61" s="19"/>
      <c r="DFQ61" s="19"/>
      <c r="DFR61" s="19"/>
      <c r="DFS61" s="19"/>
      <c r="DFT61" s="19"/>
      <c r="DFU61" s="19"/>
      <c r="DFV61" s="19"/>
      <c r="DFW61" s="19"/>
      <c r="DFX61" s="19"/>
      <c r="DFY61" s="19"/>
      <c r="DFZ61" s="19"/>
      <c r="DGA61" s="19"/>
      <c r="DGB61" s="19"/>
      <c r="DGC61" s="19"/>
      <c r="DGD61" s="19"/>
      <c r="DGE61" s="19"/>
      <c r="DGF61" s="19"/>
      <c r="DGG61" s="19"/>
      <c r="DGH61" s="19"/>
      <c r="DGI61" s="19"/>
      <c r="DGJ61" s="19"/>
      <c r="DGK61" s="19"/>
      <c r="DGL61" s="19"/>
      <c r="DGM61" s="19"/>
      <c r="DGN61" s="19"/>
      <c r="DGO61" s="19"/>
      <c r="DGP61" s="19"/>
      <c r="DGQ61" s="19"/>
      <c r="DGR61" s="19"/>
      <c r="DGS61" s="19"/>
      <c r="DGT61" s="19"/>
      <c r="DGU61" s="19"/>
      <c r="DGV61" s="19"/>
      <c r="DGW61" s="19"/>
      <c r="DGX61" s="19"/>
      <c r="DGY61" s="19"/>
      <c r="DGZ61" s="19"/>
      <c r="DHA61" s="19"/>
      <c r="DHB61" s="19"/>
      <c r="DHC61" s="19"/>
      <c r="DHD61" s="19"/>
      <c r="DHE61" s="19"/>
      <c r="DHF61" s="19"/>
      <c r="DHG61" s="19"/>
      <c r="DHH61" s="19"/>
      <c r="DHI61" s="19"/>
      <c r="DHJ61" s="19"/>
      <c r="DHK61" s="19"/>
      <c r="DHL61" s="19"/>
      <c r="DHM61" s="19"/>
      <c r="DHN61" s="19"/>
      <c r="DHO61" s="19"/>
      <c r="DHP61" s="19"/>
      <c r="DHQ61" s="19"/>
      <c r="DHR61" s="19"/>
      <c r="DHS61" s="19"/>
      <c r="DHT61" s="19"/>
      <c r="DHU61" s="19"/>
      <c r="DHV61" s="19"/>
      <c r="DHW61" s="19"/>
      <c r="DHX61" s="19"/>
      <c r="DHY61" s="19"/>
      <c r="DHZ61" s="19"/>
      <c r="DIA61" s="19"/>
      <c r="DIB61" s="19"/>
      <c r="DIC61" s="19"/>
      <c r="DID61" s="19"/>
      <c r="DIE61" s="19"/>
      <c r="DIF61" s="19"/>
      <c r="DIG61" s="19"/>
      <c r="DIH61" s="19"/>
      <c r="DII61" s="19"/>
      <c r="DIJ61" s="19"/>
      <c r="DIK61" s="19"/>
      <c r="DIL61" s="19"/>
      <c r="DIM61" s="19"/>
      <c r="DIN61" s="19"/>
      <c r="DIO61" s="19"/>
      <c r="DIP61" s="19"/>
      <c r="DIQ61" s="19"/>
      <c r="DIR61" s="19"/>
      <c r="DIS61" s="19"/>
      <c r="DIT61" s="19"/>
      <c r="DIU61" s="19"/>
      <c r="DIV61" s="19"/>
      <c r="DIW61" s="19"/>
      <c r="DIX61" s="19"/>
      <c r="DIY61" s="19"/>
      <c r="DIZ61" s="19"/>
      <c r="DJA61" s="19"/>
      <c r="DJB61" s="19"/>
      <c r="DJC61" s="19"/>
      <c r="DJD61" s="19"/>
      <c r="DJE61" s="19"/>
      <c r="DJF61" s="19"/>
      <c r="DJG61" s="19"/>
      <c r="DJH61" s="19"/>
      <c r="DJI61" s="19"/>
      <c r="DJJ61" s="19"/>
      <c r="DJK61" s="19"/>
      <c r="DJL61" s="19"/>
      <c r="DJM61" s="19"/>
      <c r="DJN61" s="19"/>
      <c r="DJO61" s="19"/>
      <c r="DJP61" s="19"/>
      <c r="DJQ61" s="19"/>
      <c r="DJR61" s="19"/>
      <c r="DJS61" s="19"/>
      <c r="DJT61" s="19"/>
      <c r="DJU61" s="19"/>
      <c r="DJV61" s="19"/>
      <c r="DJW61" s="19"/>
      <c r="DJX61" s="19"/>
      <c r="DJY61" s="19"/>
      <c r="DJZ61" s="19"/>
      <c r="DKA61" s="19"/>
      <c r="DKB61" s="19"/>
      <c r="DKC61" s="19"/>
      <c r="DKD61" s="19"/>
      <c r="DKE61" s="19"/>
      <c r="DKF61" s="19"/>
      <c r="DKG61" s="19"/>
      <c r="DKH61" s="19"/>
      <c r="DKI61" s="19"/>
      <c r="DKJ61" s="19"/>
      <c r="DKK61" s="19"/>
      <c r="DKL61" s="19"/>
      <c r="DKM61" s="19"/>
      <c r="DKN61" s="19"/>
      <c r="DKO61" s="19"/>
      <c r="DKP61" s="19"/>
      <c r="DKQ61" s="19"/>
      <c r="DKR61" s="19"/>
      <c r="DKS61" s="19"/>
      <c r="DKT61" s="19"/>
      <c r="DKU61" s="19"/>
      <c r="DKV61" s="19"/>
      <c r="DKW61" s="19"/>
      <c r="DKX61" s="19"/>
      <c r="DKY61" s="19"/>
      <c r="DKZ61" s="19"/>
      <c r="DLA61" s="19"/>
      <c r="DLB61" s="19"/>
      <c r="DLC61" s="19"/>
      <c r="DLD61" s="19"/>
      <c r="DLE61" s="19"/>
      <c r="DLF61" s="19"/>
      <c r="DLG61" s="19"/>
      <c r="DLH61" s="19"/>
      <c r="DLI61" s="19"/>
      <c r="DLJ61" s="19"/>
      <c r="DLK61" s="19"/>
      <c r="DLL61" s="19"/>
      <c r="DLM61" s="19"/>
      <c r="DLN61" s="19"/>
      <c r="DLO61" s="19"/>
      <c r="DLP61" s="19"/>
      <c r="DLQ61" s="19"/>
      <c r="DLR61" s="19"/>
      <c r="DLS61" s="19"/>
      <c r="DLT61" s="19"/>
      <c r="DLU61" s="19"/>
      <c r="DLV61" s="19"/>
      <c r="DLW61" s="19"/>
      <c r="DLX61" s="19"/>
      <c r="DLY61" s="19"/>
      <c r="DLZ61" s="19"/>
      <c r="DMA61" s="19"/>
      <c r="DMB61" s="19"/>
      <c r="DMC61" s="19"/>
      <c r="DMD61" s="19"/>
      <c r="DME61" s="19"/>
      <c r="DMF61" s="19"/>
      <c r="DMG61" s="19"/>
      <c r="DMH61" s="19"/>
      <c r="DMI61" s="19"/>
      <c r="DMJ61" s="19"/>
      <c r="DMK61" s="19"/>
      <c r="DML61" s="19"/>
      <c r="DMM61" s="19"/>
      <c r="DMN61" s="19"/>
      <c r="DMO61" s="19"/>
      <c r="DMP61" s="19"/>
      <c r="DMQ61" s="19"/>
      <c r="DMR61" s="19"/>
      <c r="DMS61" s="19"/>
      <c r="DMT61" s="19"/>
      <c r="DMU61" s="19"/>
      <c r="DMV61" s="19"/>
      <c r="DMW61" s="19"/>
      <c r="DMX61" s="19"/>
      <c r="DMY61" s="19"/>
      <c r="DMZ61" s="19"/>
      <c r="DNA61" s="19"/>
      <c r="DNB61" s="19"/>
      <c r="DNC61" s="19"/>
      <c r="DND61" s="19"/>
      <c r="DNE61" s="19"/>
      <c r="DNF61" s="19"/>
      <c r="DNG61" s="19"/>
      <c r="DNH61" s="19"/>
      <c r="DNI61" s="19"/>
      <c r="DNJ61" s="19"/>
      <c r="DNK61" s="19"/>
      <c r="DNL61" s="19"/>
      <c r="DNM61" s="19"/>
      <c r="DNN61" s="19"/>
      <c r="DNO61" s="19"/>
      <c r="DNP61" s="19"/>
      <c r="DNQ61" s="19"/>
      <c r="DNR61" s="19"/>
      <c r="DNS61" s="19"/>
      <c r="DNT61" s="19"/>
      <c r="DNU61" s="19"/>
      <c r="DNV61" s="19"/>
      <c r="DNW61" s="19"/>
      <c r="DNX61" s="19"/>
      <c r="DNY61" s="19"/>
      <c r="DNZ61" s="19"/>
      <c r="DOA61" s="19"/>
      <c r="DOB61" s="19"/>
      <c r="DOC61" s="19"/>
      <c r="DOD61" s="19"/>
      <c r="DOE61" s="19"/>
      <c r="DOF61" s="19"/>
      <c r="DOG61" s="19"/>
      <c r="DOH61" s="19"/>
      <c r="DOI61" s="19"/>
      <c r="DOJ61" s="19"/>
      <c r="DOK61" s="19"/>
      <c r="DOL61" s="19"/>
      <c r="DOM61" s="19"/>
      <c r="DON61" s="19"/>
      <c r="DOO61" s="19"/>
      <c r="DOP61" s="19"/>
      <c r="DOQ61" s="19"/>
      <c r="DOR61" s="19"/>
      <c r="DOS61" s="19"/>
      <c r="DOT61" s="19"/>
      <c r="DOU61" s="19"/>
      <c r="DOV61" s="19"/>
      <c r="DOW61" s="19"/>
      <c r="DOX61" s="19"/>
      <c r="DOY61" s="19"/>
      <c r="DOZ61" s="19"/>
      <c r="DPA61" s="19"/>
      <c r="DPB61" s="19"/>
      <c r="DPC61" s="19"/>
      <c r="DPD61" s="19"/>
      <c r="DPE61" s="19"/>
      <c r="DPF61" s="19"/>
      <c r="DPG61" s="19"/>
      <c r="DPH61" s="19"/>
      <c r="DPI61" s="19"/>
      <c r="DPJ61" s="19"/>
      <c r="DPK61" s="19"/>
      <c r="DPL61" s="19"/>
      <c r="DPM61" s="19"/>
      <c r="DPN61" s="19"/>
      <c r="DPO61" s="19"/>
      <c r="DPP61" s="19"/>
      <c r="DPQ61" s="19"/>
      <c r="DPR61" s="19"/>
      <c r="DPS61" s="19"/>
      <c r="DPT61" s="19"/>
      <c r="DPU61" s="19"/>
      <c r="DPV61" s="19"/>
      <c r="DPW61" s="19"/>
      <c r="DPX61" s="19"/>
      <c r="DPY61" s="19"/>
      <c r="DPZ61" s="19"/>
      <c r="DQA61" s="19"/>
      <c r="DQB61" s="19"/>
      <c r="DQC61" s="19"/>
      <c r="DQD61" s="19"/>
      <c r="DQE61" s="19"/>
      <c r="DQF61" s="19"/>
      <c r="DQG61" s="19"/>
      <c r="DQH61" s="19"/>
      <c r="DQI61" s="19"/>
      <c r="DQJ61" s="19"/>
      <c r="DQK61" s="19"/>
      <c r="DQL61" s="19"/>
      <c r="DQM61" s="19"/>
      <c r="DQN61" s="19"/>
      <c r="DQO61" s="19"/>
      <c r="DQP61" s="19"/>
      <c r="DQQ61" s="19"/>
      <c r="DQR61" s="19"/>
      <c r="DQS61" s="19"/>
      <c r="DQT61" s="19"/>
      <c r="DQU61" s="19"/>
      <c r="DQV61" s="19"/>
      <c r="DQW61" s="19"/>
      <c r="DQX61" s="19"/>
      <c r="DQY61" s="19"/>
      <c r="DQZ61" s="19"/>
      <c r="DRA61" s="19"/>
      <c r="DRB61" s="19"/>
      <c r="DRC61" s="19"/>
      <c r="DRD61" s="19"/>
      <c r="DRE61" s="19"/>
      <c r="DRF61" s="19"/>
      <c r="DRG61" s="19"/>
      <c r="DRH61" s="19"/>
      <c r="DRI61" s="19"/>
      <c r="DRJ61" s="19"/>
      <c r="DRK61" s="19"/>
      <c r="DRL61" s="19"/>
      <c r="DRM61" s="19"/>
      <c r="DRN61" s="19"/>
      <c r="DRO61" s="19"/>
      <c r="DRP61" s="19"/>
      <c r="DRQ61" s="19"/>
      <c r="DRR61" s="19"/>
      <c r="DRS61" s="19"/>
      <c r="DRT61" s="19"/>
      <c r="DRU61" s="19"/>
      <c r="DRV61" s="19"/>
      <c r="DRW61" s="19"/>
      <c r="DRX61" s="19"/>
      <c r="DRY61" s="19"/>
      <c r="DRZ61" s="19"/>
      <c r="DSA61" s="19"/>
      <c r="DSB61" s="19"/>
      <c r="DSC61" s="19"/>
      <c r="DSD61" s="19"/>
      <c r="DSE61" s="19"/>
      <c r="DSF61" s="19"/>
      <c r="DSG61" s="19"/>
      <c r="DSH61" s="19"/>
      <c r="DSI61" s="19"/>
      <c r="DSJ61" s="19"/>
      <c r="DSK61" s="19"/>
      <c r="DSL61" s="19"/>
      <c r="DSM61" s="19"/>
      <c r="DSN61" s="19"/>
      <c r="DSO61" s="19"/>
      <c r="DSP61" s="19"/>
      <c r="DSQ61" s="19"/>
      <c r="DSR61" s="19"/>
      <c r="DSS61" s="19"/>
      <c r="DST61" s="19"/>
      <c r="DSU61" s="19"/>
      <c r="DSV61" s="19"/>
      <c r="DSW61" s="19"/>
      <c r="DSX61" s="19"/>
      <c r="DSY61" s="19"/>
      <c r="DSZ61" s="19"/>
      <c r="DTA61" s="19"/>
      <c r="DTB61" s="19"/>
      <c r="DTC61" s="19"/>
      <c r="DTD61" s="19"/>
      <c r="DTE61" s="19"/>
      <c r="DTF61" s="19"/>
      <c r="DTG61" s="19"/>
      <c r="DTH61" s="19"/>
      <c r="DTI61" s="19"/>
      <c r="DTJ61" s="19"/>
      <c r="DTK61" s="19"/>
      <c r="DTL61" s="19"/>
      <c r="DTM61" s="19"/>
      <c r="DTN61" s="19"/>
      <c r="DTO61" s="19"/>
      <c r="DTP61" s="19"/>
      <c r="DTQ61" s="19"/>
      <c r="DTR61" s="19"/>
      <c r="DTS61" s="19"/>
      <c r="DTT61" s="19"/>
      <c r="DTU61" s="19"/>
      <c r="DTV61" s="19"/>
      <c r="DTW61" s="19"/>
      <c r="DTX61" s="19"/>
      <c r="DTY61" s="19"/>
      <c r="DTZ61" s="19"/>
      <c r="DUA61" s="19"/>
      <c r="DUB61" s="19"/>
      <c r="DUC61" s="19"/>
      <c r="DUD61" s="19"/>
      <c r="DUE61" s="19"/>
      <c r="DUF61" s="19"/>
      <c r="DUG61" s="19"/>
      <c r="DUH61" s="19"/>
      <c r="DUI61" s="19"/>
      <c r="DUJ61" s="19"/>
      <c r="DUK61" s="19"/>
      <c r="DUL61" s="19"/>
      <c r="DUM61" s="19"/>
      <c r="DUN61" s="19"/>
      <c r="DUO61" s="19"/>
      <c r="DUP61" s="19"/>
      <c r="DUQ61" s="19"/>
      <c r="DUR61" s="19"/>
      <c r="DUS61" s="19"/>
      <c r="DUT61" s="19"/>
      <c r="DUU61" s="19"/>
      <c r="DUV61" s="19"/>
      <c r="DUW61" s="19"/>
      <c r="DUX61" s="19"/>
      <c r="DUY61" s="19"/>
      <c r="DUZ61" s="19"/>
      <c r="DVA61" s="19"/>
      <c r="DVB61" s="19"/>
      <c r="DVC61" s="19"/>
      <c r="DVD61" s="19"/>
      <c r="DVE61" s="19"/>
      <c r="DVF61" s="19"/>
      <c r="DVG61" s="19"/>
      <c r="DVH61" s="19"/>
      <c r="DVI61" s="19"/>
      <c r="DVJ61" s="19"/>
      <c r="DVK61" s="19"/>
      <c r="DVL61" s="19"/>
      <c r="DVM61" s="19"/>
      <c r="DVN61" s="19"/>
      <c r="DVO61" s="19"/>
      <c r="DVP61" s="19"/>
      <c r="DVQ61" s="19"/>
      <c r="DVR61" s="19"/>
      <c r="DVS61" s="19"/>
      <c r="DVT61" s="19"/>
      <c r="DVU61" s="19"/>
      <c r="DVV61" s="19"/>
      <c r="DVW61" s="19"/>
      <c r="DVX61" s="19"/>
      <c r="DVY61" s="19"/>
      <c r="DVZ61" s="19"/>
      <c r="DWA61" s="19"/>
      <c r="DWB61" s="19"/>
      <c r="DWC61" s="19"/>
      <c r="DWD61" s="19"/>
      <c r="DWE61" s="19"/>
      <c r="DWF61" s="19"/>
      <c r="DWG61" s="19"/>
      <c r="DWH61" s="19"/>
      <c r="DWI61" s="19"/>
      <c r="DWJ61" s="19"/>
      <c r="DWK61" s="19"/>
      <c r="DWL61" s="19"/>
      <c r="DWM61" s="19"/>
      <c r="DWN61" s="19"/>
      <c r="DWO61" s="19"/>
      <c r="DWP61" s="19"/>
      <c r="DWQ61" s="19"/>
      <c r="DWR61" s="19"/>
      <c r="DWS61" s="19"/>
      <c r="DWT61" s="19"/>
      <c r="DWU61" s="19"/>
      <c r="DWV61" s="19"/>
      <c r="DWW61" s="19"/>
      <c r="DWX61" s="19"/>
      <c r="DWY61" s="19"/>
      <c r="DWZ61" s="19"/>
      <c r="DXA61" s="19"/>
      <c r="DXB61" s="19"/>
      <c r="DXC61" s="19"/>
      <c r="DXD61" s="19"/>
      <c r="DXE61" s="19"/>
      <c r="DXF61" s="19"/>
      <c r="DXG61" s="19"/>
      <c r="DXH61" s="19"/>
      <c r="DXI61" s="19"/>
      <c r="DXJ61" s="19"/>
      <c r="DXK61" s="19"/>
      <c r="DXL61" s="19"/>
      <c r="DXM61" s="19"/>
      <c r="DXN61" s="19"/>
      <c r="DXO61" s="19"/>
      <c r="DXP61" s="19"/>
      <c r="DXQ61" s="19"/>
      <c r="DXR61" s="19"/>
      <c r="DXS61" s="19"/>
      <c r="DXT61" s="19"/>
      <c r="DXU61" s="19"/>
      <c r="DXV61" s="19"/>
      <c r="DXW61" s="19"/>
      <c r="DXX61" s="19"/>
      <c r="DXY61" s="19"/>
      <c r="DXZ61" s="19"/>
      <c r="DYA61" s="19"/>
      <c r="DYB61" s="19"/>
      <c r="DYC61" s="19"/>
      <c r="DYD61" s="19"/>
      <c r="DYE61" s="19"/>
      <c r="DYF61" s="19"/>
      <c r="DYG61" s="19"/>
      <c r="DYH61" s="19"/>
      <c r="DYI61" s="19"/>
      <c r="DYJ61" s="19"/>
      <c r="DYK61" s="19"/>
      <c r="DYL61" s="19"/>
      <c r="DYM61" s="19"/>
      <c r="DYN61" s="19"/>
      <c r="DYO61" s="19"/>
      <c r="DYP61" s="19"/>
      <c r="DYQ61" s="19"/>
      <c r="DYR61" s="19"/>
      <c r="DYS61" s="19"/>
      <c r="DYT61" s="19"/>
      <c r="DYU61" s="19"/>
      <c r="DYV61" s="19"/>
      <c r="DYW61" s="19"/>
      <c r="DYX61" s="19"/>
      <c r="DYY61" s="19"/>
      <c r="DYZ61" s="19"/>
      <c r="DZA61" s="19"/>
      <c r="DZB61" s="19"/>
      <c r="DZC61" s="19"/>
      <c r="DZD61" s="19"/>
      <c r="DZE61" s="19"/>
      <c r="DZF61" s="19"/>
      <c r="DZG61" s="19"/>
      <c r="DZH61" s="19"/>
      <c r="DZI61" s="19"/>
      <c r="DZJ61" s="19"/>
      <c r="DZK61" s="19"/>
      <c r="DZL61" s="19"/>
      <c r="DZM61" s="19"/>
      <c r="DZN61" s="19"/>
      <c r="DZO61" s="19"/>
      <c r="DZP61" s="19"/>
      <c r="DZQ61" s="19"/>
      <c r="DZR61" s="19"/>
      <c r="DZS61" s="19"/>
      <c r="DZT61" s="19"/>
      <c r="DZU61" s="19"/>
      <c r="DZV61" s="19"/>
      <c r="DZW61" s="19"/>
      <c r="DZX61" s="19"/>
      <c r="DZY61" s="19"/>
      <c r="DZZ61" s="19"/>
      <c r="EAA61" s="19"/>
      <c r="EAB61" s="19"/>
      <c r="EAC61" s="19"/>
      <c r="EAD61" s="19"/>
      <c r="EAE61" s="19"/>
      <c r="EAF61" s="19"/>
      <c r="EAG61" s="19"/>
      <c r="EAH61" s="19"/>
      <c r="EAI61" s="19"/>
      <c r="EAJ61" s="19"/>
      <c r="EAK61" s="19"/>
      <c r="EAL61" s="19"/>
      <c r="EAM61" s="19"/>
      <c r="EAN61" s="19"/>
      <c r="EAO61" s="19"/>
      <c r="EAP61" s="19"/>
      <c r="EAQ61" s="19"/>
      <c r="EAR61" s="19"/>
      <c r="EAS61" s="19"/>
      <c r="EAT61" s="19"/>
      <c r="EAU61" s="19"/>
      <c r="EAV61" s="19"/>
      <c r="EAW61" s="19"/>
      <c r="EAX61" s="19"/>
      <c r="EAY61" s="19"/>
      <c r="EAZ61" s="19"/>
      <c r="EBA61" s="19"/>
      <c r="EBB61" s="19"/>
      <c r="EBC61" s="19"/>
      <c r="EBD61" s="19"/>
      <c r="EBE61" s="19"/>
      <c r="EBF61" s="19"/>
      <c r="EBG61" s="19"/>
      <c r="EBH61" s="19"/>
      <c r="EBI61" s="19"/>
      <c r="EBJ61" s="19"/>
      <c r="EBK61" s="19"/>
      <c r="EBL61" s="19"/>
      <c r="EBM61" s="19"/>
      <c r="EBN61" s="19"/>
      <c r="EBO61" s="19"/>
      <c r="EBP61" s="19"/>
      <c r="EBQ61" s="19"/>
      <c r="EBR61" s="19"/>
      <c r="EBS61" s="19"/>
      <c r="EBT61" s="19"/>
      <c r="EBU61" s="19"/>
      <c r="EBV61" s="19"/>
      <c r="EBW61" s="19"/>
      <c r="EBX61" s="19"/>
      <c r="EBY61" s="19"/>
      <c r="EBZ61" s="19"/>
      <c r="ECA61" s="19"/>
      <c r="ECB61" s="19"/>
      <c r="ECC61" s="19"/>
      <c r="ECD61" s="19"/>
      <c r="ECE61" s="19"/>
      <c r="ECF61" s="19"/>
      <c r="ECG61" s="19"/>
      <c r="ECH61" s="19"/>
      <c r="ECI61" s="19"/>
      <c r="ECJ61" s="19"/>
      <c r="ECK61" s="19"/>
      <c r="ECL61" s="19"/>
      <c r="ECM61" s="19"/>
      <c r="ECN61" s="19"/>
      <c r="ECO61" s="19"/>
      <c r="ECP61" s="19"/>
      <c r="ECQ61" s="19"/>
      <c r="ECR61" s="19"/>
      <c r="ECS61" s="19"/>
      <c r="ECT61" s="19"/>
      <c r="ECU61" s="19"/>
      <c r="ECV61" s="19"/>
      <c r="ECW61" s="19"/>
      <c r="ECX61" s="19"/>
      <c r="ECY61" s="19"/>
      <c r="ECZ61" s="19"/>
      <c r="EDA61" s="19"/>
      <c r="EDB61" s="19"/>
      <c r="EDC61" s="19"/>
      <c r="EDD61" s="19"/>
      <c r="EDE61" s="19"/>
      <c r="EDF61" s="19"/>
      <c r="EDG61" s="19"/>
      <c r="EDH61" s="19"/>
      <c r="EDI61" s="19"/>
      <c r="EDJ61" s="19"/>
      <c r="EDK61" s="19"/>
      <c r="EDL61" s="19"/>
      <c r="EDM61" s="19"/>
      <c r="EDN61" s="19"/>
      <c r="EDO61" s="19"/>
      <c r="EDP61" s="19"/>
      <c r="EDQ61" s="19"/>
      <c r="EDR61" s="19"/>
      <c r="EDS61" s="19"/>
      <c r="EDT61" s="19"/>
      <c r="EDU61" s="19"/>
      <c r="EDV61" s="19"/>
      <c r="EDW61" s="19"/>
      <c r="EDX61" s="19"/>
      <c r="EDY61" s="19"/>
      <c r="EDZ61" s="19"/>
      <c r="EEA61" s="19"/>
      <c r="EEB61" s="19"/>
      <c r="EEC61" s="19"/>
      <c r="EED61" s="19"/>
      <c r="EEE61" s="19"/>
      <c r="EEF61" s="19"/>
      <c r="EEG61" s="19"/>
      <c r="EEH61" s="19"/>
      <c r="EEI61" s="19"/>
      <c r="EEJ61" s="19"/>
      <c r="EEK61" s="19"/>
      <c r="EEL61" s="19"/>
      <c r="EEM61" s="19"/>
      <c r="EEN61" s="19"/>
      <c r="EEO61" s="19"/>
      <c r="EEP61" s="19"/>
      <c r="EEQ61" s="19"/>
      <c r="EER61" s="19"/>
      <c r="EES61" s="19"/>
      <c r="EET61" s="19"/>
      <c r="EEU61" s="19"/>
      <c r="EEV61" s="19"/>
      <c r="EEW61" s="19"/>
      <c r="EEX61" s="19"/>
      <c r="EEY61" s="19"/>
      <c r="EEZ61" s="19"/>
      <c r="EFA61" s="19"/>
      <c r="EFB61" s="19"/>
      <c r="EFC61" s="19"/>
      <c r="EFD61" s="19"/>
      <c r="EFE61" s="19"/>
      <c r="EFF61" s="19"/>
      <c r="EFG61" s="19"/>
      <c r="EFH61" s="19"/>
      <c r="EFI61" s="19"/>
      <c r="EFJ61" s="19"/>
      <c r="EFK61" s="19"/>
      <c r="EFL61" s="19"/>
      <c r="EFM61" s="19"/>
      <c r="EFN61" s="19"/>
      <c r="EFO61" s="19"/>
      <c r="EFP61" s="19"/>
      <c r="EFQ61" s="19"/>
      <c r="EFR61" s="19"/>
      <c r="EFS61" s="19"/>
      <c r="EFT61" s="19"/>
      <c r="EFU61" s="19"/>
      <c r="EFV61" s="19"/>
      <c r="EFW61" s="19"/>
      <c r="EFX61" s="19"/>
      <c r="EFY61" s="19"/>
      <c r="EFZ61" s="19"/>
      <c r="EGA61" s="19"/>
      <c r="EGB61" s="19"/>
      <c r="EGC61" s="19"/>
      <c r="EGD61" s="19"/>
      <c r="EGE61" s="19"/>
      <c r="EGF61" s="19"/>
      <c r="EGG61" s="19"/>
      <c r="EGH61" s="19"/>
      <c r="EGI61" s="19"/>
      <c r="EGJ61" s="19"/>
      <c r="EGK61" s="19"/>
      <c r="EGL61" s="19"/>
      <c r="EGM61" s="19"/>
      <c r="EGN61" s="19"/>
      <c r="EGO61" s="19"/>
      <c r="EGP61" s="19"/>
      <c r="EGQ61" s="19"/>
      <c r="EGR61" s="19"/>
      <c r="EGS61" s="19"/>
      <c r="EGT61" s="19"/>
      <c r="EGU61" s="19"/>
      <c r="EGV61" s="19"/>
      <c r="EGW61" s="19"/>
      <c r="EGX61" s="19"/>
      <c r="EGY61" s="19"/>
      <c r="EGZ61" s="19"/>
      <c r="EHA61" s="19"/>
      <c r="EHB61" s="19"/>
      <c r="EHC61" s="19"/>
      <c r="EHD61" s="19"/>
      <c r="EHE61" s="19"/>
      <c r="EHF61" s="19"/>
      <c r="EHG61" s="19"/>
      <c r="EHH61" s="19"/>
      <c r="EHI61" s="19"/>
      <c r="EHJ61" s="19"/>
      <c r="EHK61" s="19"/>
      <c r="EHL61" s="19"/>
      <c r="EHM61" s="19"/>
      <c r="EHN61" s="19"/>
      <c r="EHO61" s="19"/>
      <c r="EHP61" s="19"/>
      <c r="EHQ61" s="19"/>
      <c r="EHR61" s="19"/>
      <c r="EHS61" s="19"/>
      <c r="EHT61" s="19"/>
      <c r="EHU61" s="19"/>
      <c r="EHV61" s="19"/>
      <c r="EHW61" s="19"/>
      <c r="EHX61" s="19"/>
      <c r="EHY61" s="19"/>
      <c r="EHZ61" s="19"/>
      <c r="EIA61" s="19"/>
      <c r="EIB61" s="19"/>
      <c r="EIC61" s="19"/>
      <c r="EID61" s="19"/>
      <c r="EIE61" s="19"/>
      <c r="EIF61" s="19"/>
      <c r="EIG61" s="19"/>
      <c r="EIH61" s="19"/>
      <c r="EII61" s="19"/>
      <c r="EIJ61" s="19"/>
      <c r="EIK61" s="19"/>
      <c r="EIL61" s="19"/>
      <c r="EIM61" s="19"/>
      <c r="EIN61" s="19"/>
      <c r="EIO61" s="19"/>
      <c r="EIP61" s="19"/>
      <c r="EIQ61" s="19"/>
      <c r="EIR61" s="19"/>
      <c r="EIS61" s="19"/>
      <c r="EIT61" s="19"/>
      <c r="EIU61" s="19"/>
      <c r="EIV61" s="19"/>
      <c r="EIW61" s="19"/>
      <c r="EIX61" s="19"/>
      <c r="EIY61" s="19"/>
      <c r="EIZ61" s="19"/>
      <c r="EJA61" s="19"/>
      <c r="EJB61" s="19"/>
      <c r="EJC61" s="19"/>
      <c r="EJD61" s="19"/>
      <c r="EJE61" s="19"/>
      <c r="EJF61" s="19"/>
      <c r="EJG61" s="19"/>
      <c r="EJH61" s="19"/>
      <c r="EJI61" s="19"/>
      <c r="EJJ61" s="19"/>
      <c r="EJK61" s="19"/>
      <c r="EJL61" s="19"/>
      <c r="EJM61" s="19"/>
      <c r="EJN61" s="19"/>
      <c r="EJO61" s="19"/>
      <c r="EJP61" s="19"/>
      <c r="EJQ61" s="19"/>
      <c r="EJR61" s="19"/>
      <c r="EJS61" s="19"/>
      <c r="EJT61" s="19"/>
      <c r="EJU61" s="19"/>
      <c r="EJV61" s="19"/>
      <c r="EJW61" s="19"/>
      <c r="EJX61" s="19"/>
      <c r="EJY61" s="19"/>
      <c r="EJZ61" s="19"/>
      <c r="EKA61" s="19"/>
      <c r="EKB61" s="19"/>
      <c r="EKC61" s="19"/>
      <c r="EKD61" s="19"/>
      <c r="EKE61" s="19"/>
      <c r="EKF61" s="19"/>
      <c r="EKG61" s="19"/>
      <c r="EKH61" s="19"/>
      <c r="EKI61" s="19"/>
      <c r="EKJ61" s="19"/>
      <c r="EKK61" s="19"/>
      <c r="EKL61" s="19"/>
      <c r="EKM61" s="19"/>
      <c r="EKN61" s="19"/>
      <c r="EKO61" s="19"/>
      <c r="EKP61" s="19"/>
      <c r="EKQ61" s="19"/>
      <c r="EKR61" s="19"/>
      <c r="EKS61" s="19"/>
      <c r="EKT61" s="19"/>
      <c r="EKU61" s="19"/>
      <c r="EKV61" s="19"/>
      <c r="EKW61" s="19"/>
      <c r="EKX61" s="19"/>
      <c r="EKY61" s="19"/>
      <c r="EKZ61" s="19"/>
      <c r="ELA61" s="19"/>
      <c r="ELB61" s="19"/>
      <c r="ELC61" s="19"/>
      <c r="ELD61" s="19"/>
      <c r="ELE61" s="19"/>
      <c r="ELF61" s="19"/>
      <c r="ELG61" s="19"/>
      <c r="ELH61" s="19"/>
      <c r="ELI61" s="19"/>
      <c r="ELJ61" s="19"/>
      <c r="ELK61" s="19"/>
      <c r="ELL61" s="19"/>
      <c r="ELM61" s="19"/>
      <c r="ELN61" s="19"/>
      <c r="ELO61" s="19"/>
      <c r="ELP61" s="19"/>
      <c r="ELQ61" s="19"/>
      <c r="ELR61" s="19"/>
      <c r="ELS61" s="19"/>
      <c r="ELT61" s="19"/>
      <c r="ELU61" s="19"/>
      <c r="ELV61" s="19"/>
      <c r="ELW61" s="19"/>
      <c r="ELX61" s="19"/>
      <c r="ELY61" s="19"/>
      <c r="ELZ61" s="19"/>
      <c r="EMA61" s="19"/>
      <c r="EMB61" s="19"/>
      <c r="EMC61" s="19"/>
      <c r="EMD61" s="19"/>
      <c r="EME61" s="19"/>
      <c r="EMF61" s="19"/>
      <c r="EMG61" s="19"/>
      <c r="EMH61" s="19"/>
      <c r="EMI61" s="19"/>
      <c r="EMJ61" s="19"/>
      <c r="EMK61" s="19"/>
      <c r="EML61" s="19"/>
      <c r="EMM61" s="19"/>
      <c r="EMN61" s="19"/>
      <c r="EMO61" s="19"/>
      <c r="EMP61" s="19"/>
      <c r="EMQ61" s="19"/>
      <c r="EMR61" s="19"/>
      <c r="EMS61" s="19"/>
      <c r="EMT61" s="19"/>
      <c r="EMU61" s="19"/>
      <c r="EMV61" s="19"/>
      <c r="EMW61" s="19"/>
      <c r="EMX61" s="19"/>
      <c r="EMY61" s="19"/>
      <c r="EMZ61" s="19"/>
      <c r="ENA61" s="19"/>
      <c r="ENB61" s="19"/>
      <c r="ENC61" s="19"/>
      <c r="END61" s="19"/>
      <c r="ENE61" s="19"/>
      <c r="ENF61" s="19"/>
      <c r="ENG61" s="19"/>
      <c r="ENH61" s="19"/>
      <c r="ENI61" s="19"/>
      <c r="ENJ61" s="19"/>
      <c r="ENK61" s="19"/>
      <c r="ENL61" s="19"/>
      <c r="ENM61" s="19"/>
      <c r="ENN61" s="19"/>
      <c r="ENO61" s="19"/>
      <c r="ENP61" s="19"/>
      <c r="ENQ61" s="19"/>
      <c r="ENR61" s="19"/>
      <c r="ENS61" s="19"/>
      <c r="ENT61" s="19"/>
      <c r="ENU61" s="19"/>
      <c r="ENV61" s="19"/>
      <c r="ENW61" s="19"/>
      <c r="ENX61" s="19"/>
      <c r="ENY61" s="19"/>
      <c r="ENZ61" s="19"/>
      <c r="EOA61" s="19"/>
      <c r="EOB61" s="19"/>
      <c r="EOC61" s="19"/>
      <c r="EOD61" s="19"/>
      <c r="EOE61" s="19"/>
      <c r="EOF61" s="19"/>
      <c r="EOG61" s="19"/>
      <c r="EOH61" s="19"/>
      <c r="EOI61" s="19"/>
      <c r="EOJ61" s="19"/>
      <c r="EOK61" s="19"/>
      <c r="EOL61" s="19"/>
      <c r="EOM61" s="19"/>
      <c r="EON61" s="19"/>
      <c r="EOO61" s="19"/>
      <c r="EOP61" s="19"/>
      <c r="EOQ61" s="19"/>
      <c r="EOR61" s="19"/>
      <c r="EOS61" s="19"/>
      <c r="EOT61" s="19"/>
      <c r="EOU61" s="19"/>
      <c r="EOV61" s="19"/>
      <c r="EOW61" s="19"/>
      <c r="EOX61" s="19"/>
      <c r="EOY61" s="19"/>
      <c r="EOZ61" s="19"/>
      <c r="EPA61" s="19"/>
      <c r="EPB61" s="19"/>
      <c r="EPC61" s="19"/>
      <c r="EPD61" s="19"/>
      <c r="EPE61" s="19"/>
      <c r="EPF61" s="19"/>
      <c r="EPG61" s="19"/>
      <c r="EPH61" s="19"/>
      <c r="EPI61" s="19"/>
      <c r="EPJ61" s="19"/>
      <c r="EPK61" s="19"/>
      <c r="EPL61" s="19"/>
      <c r="EPM61" s="19"/>
      <c r="EPN61" s="19"/>
      <c r="EPO61" s="19"/>
      <c r="EPP61" s="19"/>
      <c r="EPQ61" s="19"/>
      <c r="EPR61" s="19"/>
      <c r="EPS61" s="19"/>
      <c r="EPT61" s="19"/>
      <c r="EPU61" s="19"/>
      <c r="EPV61" s="19"/>
      <c r="EPW61" s="19"/>
      <c r="EPX61" s="19"/>
      <c r="EPY61" s="19"/>
      <c r="EPZ61" s="19"/>
      <c r="EQA61" s="19"/>
      <c r="EQB61" s="19"/>
      <c r="EQC61" s="19"/>
      <c r="EQD61" s="19"/>
      <c r="EQE61" s="19"/>
      <c r="EQF61" s="19"/>
      <c r="EQG61" s="19"/>
      <c r="EQH61" s="19"/>
      <c r="EQI61" s="19"/>
      <c r="EQJ61" s="19"/>
      <c r="EQK61" s="19"/>
      <c r="EQL61" s="19"/>
      <c r="EQM61" s="19"/>
      <c r="EQN61" s="19"/>
      <c r="EQO61" s="19"/>
      <c r="EQP61" s="19"/>
      <c r="EQQ61" s="19"/>
      <c r="EQR61" s="19"/>
      <c r="EQS61" s="19"/>
      <c r="EQT61" s="19"/>
      <c r="EQU61" s="19"/>
      <c r="EQV61" s="19"/>
      <c r="EQW61" s="19"/>
      <c r="EQX61" s="19"/>
      <c r="EQY61" s="19"/>
      <c r="EQZ61" s="19"/>
      <c r="ERA61" s="19"/>
      <c r="ERB61" s="19"/>
      <c r="ERC61" s="19"/>
      <c r="ERD61" s="19"/>
      <c r="ERE61" s="19"/>
      <c r="ERF61" s="19"/>
      <c r="ERG61" s="19"/>
      <c r="ERH61" s="19"/>
      <c r="ERI61" s="19"/>
      <c r="ERJ61" s="19"/>
      <c r="ERK61" s="19"/>
      <c r="ERL61" s="19"/>
      <c r="ERM61" s="19"/>
      <c r="ERN61" s="19"/>
      <c r="ERO61" s="19"/>
      <c r="ERP61" s="19"/>
      <c r="ERQ61" s="19"/>
      <c r="ERR61" s="19"/>
      <c r="ERS61" s="19"/>
      <c r="ERT61" s="19"/>
      <c r="ERU61" s="19"/>
      <c r="ERV61" s="19"/>
      <c r="ERW61" s="19"/>
      <c r="ERX61" s="19"/>
      <c r="ERY61" s="19"/>
      <c r="ERZ61" s="19"/>
      <c r="ESA61" s="19"/>
      <c r="ESB61" s="19"/>
      <c r="ESC61" s="19"/>
      <c r="ESD61" s="19"/>
      <c r="ESE61" s="19"/>
      <c r="ESF61" s="19"/>
      <c r="ESG61" s="19"/>
      <c r="ESH61" s="19"/>
      <c r="ESI61" s="19"/>
      <c r="ESJ61" s="19"/>
      <c r="ESK61" s="19"/>
      <c r="ESL61" s="19"/>
      <c r="ESM61" s="19"/>
      <c r="ESN61" s="19"/>
      <c r="ESO61" s="19"/>
      <c r="ESP61" s="19"/>
      <c r="ESQ61" s="19"/>
      <c r="ESR61" s="19"/>
      <c r="ESS61" s="19"/>
      <c r="EST61" s="19"/>
      <c r="ESU61" s="19"/>
      <c r="ESV61" s="19"/>
      <c r="ESW61" s="19"/>
      <c r="ESX61" s="19"/>
      <c r="ESY61" s="19"/>
      <c r="ESZ61" s="19"/>
      <c r="ETA61" s="19"/>
      <c r="ETB61" s="19"/>
      <c r="ETC61" s="19"/>
      <c r="ETD61" s="19"/>
      <c r="ETE61" s="19"/>
      <c r="ETF61" s="19"/>
      <c r="ETG61" s="19"/>
      <c r="ETH61" s="19"/>
      <c r="ETI61" s="19"/>
      <c r="ETJ61" s="19"/>
      <c r="ETK61" s="19"/>
      <c r="ETL61" s="19"/>
      <c r="ETM61" s="19"/>
      <c r="ETN61" s="19"/>
      <c r="ETO61" s="19"/>
      <c r="ETP61" s="19"/>
      <c r="ETQ61" s="19"/>
      <c r="ETR61" s="19"/>
      <c r="ETS61" s="19"/>
      <c r="ETT61" s="19"/>
      <c r="ETU61" s="19"/>
      <c r="ETV61" s="19"/>
      <c r="ETW61" s="19"/>
      <c r="ETX61" s="19"/>
      <c r="ETY61" s="19"/>
      <c r="ETZ61" s="19"/>
      <c r="EUA61" s="19"/>
      <c r="EUB61" s="19"/>
      <c r="EUC61" s="19"/>
      <c r="EUD61" s="19"/>
      <c r="EUE61" s="19"/>
      <c r="EUF61" s="19"/>
      <c r="EUG61" s="19"/>
      <c r="EUH61" s="19"/>
      <c r="EUI61" s="19"/>
      <c r="EUJ61" s="19"/>
      <c r="EUK61" s="19"/>
      <c r="EUL61" s="19"/>
      <c r="EUM61" s="19"/>
      <c r="EUN61" s="19"/>
      <c r="EUO61" s="19"/>
      <c r="EUP61" s="19"/>
      <c r="EUQ61" s="19"/>
      <c r="EUR61" s="19"/>
      <c r="EUS61" s="19"/>
      <c r="EUT61" s="19"/>
      <c r="EUU61" s="19"/>
      <c r="EUV61" s="19"/>
      <c r="EUW61" s="19"/>
      <c r="EUX61" s="19"/>
      <c r="EUY61" s="19"/>
      <c r="EUZ61" s="19"/>
      <c r="EVA61" s="19"/>
      <c r="EVB61" s="19"/>
      <c r="EVC61" s="19"/>
      <c r="EVD61" s="19"/>
      <c r="EVE61" s="19"/>
      <c r="EVF61" s="19"/>
      <c r="EVG61" s="19"/>
      <c r="EVH61" s="19"/>
      <c r="EVI61" s="19"/>
      <c r="EVJ61" s="19"/>
      <c r="EVK61" s="19"/>
      <c r="EVL61" s="19"/>
      <c r="EVM61" s="19"/>
      <c r="EVN61" s="19"/>
      <c r="EVO61" s="19"/>
      <c r="EVP61" s="19"/>
      <c r="EVQ61" s="19"/>
      <c r="EVR61" s="19"/>
      <c r="EVS61" s="19"/>
      <c r="EVT61" s="19"/>
      <c r="EVU61" s="19"/>
      <c r="EVV61" s="19"/>
      <c r="EVW61" s="19"/>
      <c r="EVX61" s="19"/>
      <c r="EVY61" s="19"/>
      <c r="EVZ61" s="19"/>
      <c r="EWA61" s="19"/>
      <c r="EWB61" s="19"/>
      <c r="EWC61" s="19"/>
      <c r="EWD61" s="19"/>
      <c r="EWE61" s="19"/>
      <c r="EWF61" s="19"/>
      <c r="EWG61" s="19"/>
      <c r="EWH61" s="19"/>
      <c r="EWI61" s="19"/>
      <c r="EWJ61" s="19"/>
      <c r="EWK61" s="19"/>
      <c r="EWL61" s="19"/>
      <c r="EWM61" s="19"/>
      <c r="EWN61" s="19"/>
      <c r="EWO61" s="19"/>
      <c r="EWP61" s="19"/>
      <c r="EWQ61" s="19"/>
      <c r="EWR61" s="19"/>
      <c r="EWS61" s="19"/>
      <c r="EWT61" s="19"/>
      <c r="EWU61" s="19"/>
      <c r="EWV61" s="19"/>
      <c r="EWW61" s="19"/>
      <c r="EWX61" s="19"/>
      <c r="EWY61" s="19"/>
      <c r="EWZ61" s="19"/>
      <c r="EXA61" s="19"/>
      <c r="EXB61" s="19"/>
      <c r="EXC61" s="19"/>
      <c r="EXD61" s="19"/>
      <c r="EXE61" s="19"/>
      <c r="EXF61" s="19"/>
      <c r="EXG61" s="19"/>
      <c r="EXH61" s="19"/>
      <c r="EXI61" s="19"/>
      <c r="EXJ61" s="19"/>
      <c r="EXK61" s="19"/>
      <c r="EXL61" s="19"/>
      <c r="EXM61" s="19"/>
      <c r="EXN61" s="19"/>
      <c r="EXO61" s="19"/>
      <c r="EXP61" s="19"/>
      <c r="EXQ61" s="19"/>
      <c r="EXR61" s="19"/>
      <c r="EXS61" s="19"/>
      <c r="EXT61" s="19"/>
      <c r="EXU61" s="19"/>
      <c r="EXV61" s="19"/>
      <c r="EXW61" s="19"/>
      <c r="EXX61" s="19"/>
      <c r="EXY61" s="19"/>
      <c r="EXZ61" s="19"/>
      <c r="EYA61" s="19"/>
      <c r="EYB61" s="19"/>
      <c r="EYC61" s="19"/>
      <c r="EYD61" s="19"/>
      <c r="EYE61" s="19"/>
      <c r="EYF61" s="19"/>
      <c r="EYG61" s="19"/>
      <c r="EYH61" s="19"/>
      <c r="EYI61" s="19"/>
      <c r="EYJ61" s="19"/>
      <c r="EYK61" s="19"/>
      <c r="EYL61" s="19"/>
      <c r="EYM61" s="19"/>
      <c r="EYN61" s="19"/>
      <c r="EYO61" s="19"/>
      <c r="EYP61" s="19"/>
      <c r="EYQ61" s="19"/>
      <c r="EYR61" s="19"/>
      <c r="EYS61" s="19"/>
      <c r="EYT61" s="19"/>
      <c r="EYU61" s="19"/>
      <c r="EYV61" s="19"/>
      <c r="EYW61" s="19"/>
      <c r="EYX61" s="19"/>
      <c r="EYY61" s="19"/>
      <c r="EYZ61" s="19"/>
      <c r="EZA61" s="19"/>
      <c r="EZB61" s="19"/>
      <c r="EZC61" s="19"/>
      <c r="EZD61" s="19"/>
      <c r="EZE61" s="19"/>
      <c r="EZF61" s="19"/>
      <c r="EZG61" s="19"/>
      <c r="EZH61" s="19"/>
      <c r="EZI61" s="19"/>
      <c r="EZJ61" s="19"/>
      <c r="EZK61" s="19"/>
      <c r="EZL61" s="19"/>
      <c r="EZM61" s="19"/>
      <c r="EZN61" s="19"/>
      <c r="EZO61" s="19"/>
      <c r="EZP61" s="19"/>
      <c r="EZQ61" s="19"/>
      <c r="EZR61" s="19"/>
      <c r="EZS61" s="19"/>
      <c r="EZT61" s="19"/>
      <c r="EZU61" s="19"/>
      <c r="EZV61" s="19"/>
      <c r="EZW61" s="19"/>
      <c r="EZX61" s="19"/>
      <c r="EZY61" s="19"/>
      <c r="EZZ61" s="19"/>
      <c r="FAA61" s="19"/>
      <c r="FAB61" s="19"/>
      <c r="FAC61" s="19"/>
      <c r="FAD61" s="19"/>
      <c r="FAE61" s="19"/>
      <c r="FAF61" s="19"/>
      <c r="FAG61" s="19"/>
      <c r="FAH61" s="19"/>
      <c r="FAI61" s="19"/>
      <c r="FAJ61" s="19"/>
      <c r="FAK61" s="19"/>
      <c r="FAL61" s="19"/>
      <c r="FAM61" s="19"/>
      <c r="FAN61" s="19"/>
      <c r="FAO61" s="19"/>
      <c r="FAP61" s="19"/>
      <c r="FAQ61" s="19"/>
      <c r="FAR61" s="19"/>
      <c r="FAS61" s="19"/>
      <c r="FAT61" s="19"/>
      <c r="FAU61" s="19"/>
      <c r="FAV61" s="19"/>
      <c r="FAW61" s="19"/>
      <c r="FAX61" s="19"/>
      <c r="FAY61" s="19"/>
      <c r="FAZ61" s="19"/>
      <c r="FBA61" s="19"/>
      <c r="FBB61" s="19"/>
      <c r="FBC61" s="19"/>
      <c r="FBD61" s="19"/>
      <c r="FBE61" s="19"/>
      <c r="FBF61" s="19"/>
      <c r="FBG61" s="19"/>
      <c r="FBH61" s="19"/>
      <c r="FBI61" s="19"/>
      <c r="FBJ61" s="19"/>
      <c r="FBK61" s="19"/>
      <c r="FBL61" s="19"/>
      <c r="FBM61" s="19"/>
      <c r="FBN61" s="19"/>
      <c r="FBO61" s="19"/>
      <c r="FBP61" s="19"/>
      <c r="FBQ61" s="19"/>
      <c r="FBR61" s="19"/>
      <c r="FBS61" s="19"/>
      <c r="FBT61" s="19"/>
      <c r="FBU61" s="19"/>
      <c r="FBV61" s="19"/>
      <c r="FBW61" s="19"/>
      <c r="FBX61" s="19"/>
      <c r="FBY61" s="19"/>
      <c r="FBZ61" s="19"/>
      <c r="FCA61" s="19"/>
      <c r="FCB61" s="19"/>
      <c r="FCC61" s="19"/>
      <c r="FCD61" s="19"/>
      <c r="FCE61" s="19"/>
      <c r="FCF61" s="19"/>
      <c r="FCG61" s="19"/>
      <c r="FCH61" s="19"/>
      <c r="FCI61" s="19"/>
      <c r="FCJ61" s="19"/>
      <c r="FCK61" s="19"/>
      <c r="FCL61" s="19"/>
      <c r="FCM61" s="19"/>
      <c r="FCN61" s="19"/>
      <c r="FCO61" s="19"/>
      <c r="FCP61" s="19"/>
      <c r="FCQ61" s="19"/>
      <c r="FCR61" s="19"/>
      <c r="FCS61" s="19"/>
      <c r="FCT61" s="19"/>
      <c r="FCU61" s="19"/>
      <c r="FCV61" s="19"/>
      <c r="FCW61" s="19"/>
      <c r="FCX61" s="19"/>
      <c r="FCY61" s="19"/>
      <c r="FCZ61" s="19"/>
      <c r="FDA61" s="19"/>
      <c r="FDB61" s="19"/>
      <c r="FDC61" s="19"/>
      <c r="FDD61" s="19"/>
      <c r="FDE61" s="19"/>
      <c r="FDF61" s="19"/>
      <c r="FDG61" s="19"/>
      <c r="FDH61" s="19"/>
      <c r="FDI61" s="19"/>
      <c r="FDJ61" s="19"/>
      <c r="FDK61" s="19"/>
      <c r="FDL61" s="19"/>
      <c r="FDM61" s="19"/>
      <c r="FDN61" s="19"/>
      <c r="FDO61" s="19"/>
      <c r="FDP61" s="19"/>
      <c r="FDQ61" s="19"/>
      <c r="FDR61" s="19"/>
      <c r="FDS61" s="19"/>
      <c r="FDT61" s="19"/>
      <c r="FDU61" s="19"/>
      <c r="FDV61" s="19"/>
      <c r="FDW61" s="19"/>
      <c r="FDX61" s="19"/>
      <c r="FDY61" s="19"/>
      <c r="FDZ61" s="19"/>
      <c r="FEA61" s="19"/>
      <c r="FEB61" s="19"/>
      <c r="FEC61" s="19"/>
      <c r="FED61" s="19"/>
      <c r="FEE61" s="19"/>
      <c r="FEF61" s="19"/>
      <c r="FEG61" s="19"/>
      <c r="FEH61" s="19"/>
      <c r="FEI61" s="19"/>
      <c r="FEJ61" s="19"/>
      <c r="FEK61" s="19"/>
      <c r="FEL61" s="19"/>
      <c r="FEM61" s="19"/>
      <c r="FEN61" s="19"/>
      <c r="FEO61" s="19"/>
      <c r="FEP61" s="19"/>
      <c r="FEQ61" s="19"/>
      <c r="FER61" s="19"/>
      <c r="FES61" s="19"/>
      <c r="FET61" s="19"/>
      <c r="FEU61" s="19"/>
      <c r="FEV61" s="19"/>
      <c r="FEW61" s="19"/>
      <c r="FEX61" s="19"/>
      <c r="FEY61" s="19"/>
      <c r="FEZ61" s="19"/>
      <c r="FFA61" s="19"/>
      <c r="FFB61" s="19"/>
      <c r="FFC61" s="19"/>
      <c r="FFD61" s="19"/>
      <c r="FFE61" s="19"/>
      <c r="FFF61" s="19"/>
      <c r="FFG61" s="19"/>
      <c r="FFH61" s="19"/>
      <c r="FFI61" s="19"/>
      <c r="FFJ61" s="19"/>
      <c r="FFK61" s="19"/>
      <c r="FFL61" s="19"/>
      <c r="FFM61" s="19"/>
      <c r="FFN61" s="19"/>
      <c r="FFO61" s="19"/>
      <c r="FFP61" s="19"/>
      <c r="FFQ61" s="19"/>
      <c r="FFR61" s="19"/>
      <c r="FFS61" s="19"/>
      <c r="FFT61" s="19"/>
      <c r="FFU61" s="19"/>
      <c r="FFV61" s="19"/>
      <c r="FFW61" s="19"/>
      <c r="FFX61" s="19"/>
      <c r="FFY61" s="19"/>
      <c r="FFZ61" s="19"/>
      <c r="FGA61" s="19"/>
      <c r="FGB61" s="19"/>
      <c r="FGC61" s="19"/>
      <c r="FGD61" s="19"/>
      <c r="FGE61" s="19"/>
      <c r="FGF61" s="19"/>
      <c r="FGG61" s="19"/>
      <c r="FGH61" s="19"/>
      <c r="FGI61" s="19"/>
      <c r="FGJ61" s="19"/>
      <c r="FGK61" s="19"/>
      <c r="FGL61" s="19"/>
      <c r="FGM61" s="19"/>
      <c r="FGN61" s="19"/>
      <c r="FGO61" s="19"/>
      <c r="FGP61" s="19"/>
      <c r="FGQ61" s="19"/>
      <c r="FGR61" s="19"/>
      <c r="FGS61" s="19"/>
      <c r="FGT61" s="19"/>
      <c r="FGU61" s="19"/>
      <c r="FGV61" s="19"/>
      <c r="FGW61" s="19"/>
      <c r="FGX61" s="19"/>
      <c r="FGY61" s="19"/>
      <c r="FGZ61" s="19"/>
      <c r="FHA61" s="19"/>
      <c r="FHB61" s="19"/>
      <c r="FHC61" s="19"/>
      <c r="FHD61" s="19"/>
      <c r="FHE61" s="19"/>
      <c r="FHF61" s="19"/>
      <c r="FHG61" s="19"/>
      <c r="FHH61" s="19"/>
      <c r="FHI61" s="19"/>
      <c r="FHJ61" s="19"/>
      <c r="FHK61" s="19"/>
      <c r="FHL61" s="19"/>
      <c r="FHM61" s="19"/>
      <c r="FHN61" s="19"/>
      <c r="FHO61" s="19"/>
      <c r="FHP61" s="19"/>
      <c r="FHQ61" s="19"/>
      <c r="FHR61" s="19"/>
      <c r="FHS61" s="19"/>
      <c r="FHT61" s="19"/>
      <c r="FHU61" s="19"/>
      <c r="FHV61" s="19"/>
      <c r="FHW61" s="19"/>
      <c r="FHX61" s="19"/>
      <c r="FHY61" s="19"/>
      <c r="FHZ61" s="19"/>
      <c r="FIA61" s="19"/>
      <c r="FIB61" s="19"/>
      <c r="FIC61" s="19"/>
      <c r="FID61" s="19"/>
      <c r="FIE61" s="19"/>
      <c r="FIF61" s="19"/>
      <c r="FIG61" s="19"/>
      <c r="FIH61" s="19"/>
      <c r="FII61" s="19"/>
      <c r="FIJ61" s="19"/>
      <c r="FIK61" s="19"/>
      <c r="FIL61" s="19"/>
      <c r="FIM61" s="19"/>
      <c r="FIN61" s="19"/>
      <c r="FIO61" s="19"/>
      <c r="FIP61" s="19"/>
      <c r="FIQ61" s="19"/>
      <c r="FIR61" s="19"/>
      <c r="FIS61" s="19"/>
      <c r="FIT61" s="19"/>
      <c r="FIU61" s="19"/>
      <c r="FIV61" s="19"/>
      <c r="FIW61" s="19"/>
      <c r="FIX61" s="19"/>
      <c r="FIY61" s="19"/>
      <c r="FIZ61" s="19"/>
      <c r="FJA61" s="19"/>
      <c r="FJB61" s="19"/>
      <c r="FJC61" s="19"/>
      <c r="FJD61" s="19"/>
      <c r="FJE61" s="19"/>
      <c r="FJF61" s="19"/>
      <c r="FJG61" s="19"/>
      <c r="FJH61" s="19"/>
      <c r="FJI61" s="19"/>
      <c r="FJJ61" s="19"/>
      <c r="FJK61" s="19"/>
      <c r="FJL61" s="19"/>
      <c r="FJM61" s="19"/>
      <c r="FJN61" s="19"/>
      <c r="FJO61" s="19"/>
      <c r="FJP61" s="19"/>
      <c r="FJQ61" s="19"/>
      <c r="FJR61" s="19"/>
      <c r="FJS61" s="19"/>
      <c r="FJT61" s="19"/>
      <c r="FJU61" s="19"/>
      <c r="FJV61" s="19"/>
      <c r="FJW61" s="19"/>
      <c r="FJX61" s="19"/>
      <c r="FJY61" s="19"/>
      <c r="FJZ61" s="19"/>
      <c r="FKA61" s="19"/>
      <c r="FKB61" s="19"/>
      <c r="FKC61" s="19"/>
      <c r="FKD61" s="19"/>
      <c r="FKE61" s="19"/>
      <c r="FKF61" s="19"/>
      <c r="FKG61" s="19"/>
      <c r="FKH61" s="19"/>
      <c r="FKI61" s="19"/>
      <c r="FKJ61" s="19"/>
      <c r="FKK61" s="19"/>
      <c r="FKL61" s="19"/>
      <c r="FKM61" s="19"/>
      <c r="FKN61" s="19"/>
      <c r="FKO61" s="19"/>
      <c r="FKP61" s="19"/>
      <c r="FKQ61" s="19"/>
      <c r="FKR61" s="19"/>
      <c r="FKS61" s="19"/>
      <c r="FKT61" s="19"/>
      <c r="FKU61" s="19"/>
      <c r="FKV61" s="19"/>
      <c r="FKW61" s="19"/>
      <c r="FKX61" s="19"/>
      <c r="FKY61" s="19"/>
      <c r="FKZ61" s="19"/>
      <c r="FLA61" s="19"/>
      <c r="FLB61" s="19"/>
      <c r="FLC61" s="19"/>
      <c r="FLD61" s="19"/>
      <c r="FLE61" s="19"/>
      <c r="FLF61" s="19"/>
      <c r="FLG61" s="19"/>
      <c r="FLH61" s="19"/>
      <c r="FLI61" s="19"/>
      <c r="FLJ61" s="19"/>
      <c r="FLK61" s="19"/>
      <c r="FLL61" s="19"/>
      <c r="FLM61" s="19"/>
      <c r="FLN61" s="19"/>
      <c r="FLO61" s="19"/>
      <c r="FLP61" s="19"/>
      <c r="FLQ61" s="19"/>
      <c r="FLR61" s="19"/>
      <c r="FLS61" s="19"/>
      <c r="FLT61" s="19"/>
      <c r="FLU61" s="19"/>
      <c r="FLV61" s="19"/>
      <c r="FLW61" s="19"/>
      <c r="FLX61" s="19"/>
      <c r="FLY61" s="19"/>
      <c r="FLZ61" s="19"/>
      <c r="FMA61" s="19"/>
      <c r="FMB61" s="19"/>
      <c r="FMC61" s="19"/>
      <c r="FMD61" s="19"/>
      <c r="FME61" s="19"/>
      <c r="FMF61" s="19"/>
      <c r="FMG61" s="19"/>
      <c r="FMH61" s="19"/>
      <c r="FMI61" s="19"/>
      <c r="FMJ61" s="19"/>
      <c r="FMK61" s="19"/>
      <c r="FML61" s="19"/>
      <c r="FMM61" s="19"/>
      <c r="FMN61" s="19"/>
      <c r="FMO61" s="19"/>
      <c r="FMP61" s="19"/>
      <c r="FMQ61" s="19"/>
      <c r="FMR61" s="19"/>
      <c r="FMS61" s="19"/>
      <c r="FMT61" s="19"/>
      <c r="FMU61" s="19"/>
      <c r="FMV61" s="19"/>
      <c r="FMW61" s="19"/>
      <c r="FMX61" s="19"/>
      <c r="FMY61" s="19"/>
      <c r="FMZ61" s="19"/>
      <c r="FNA61" s="19"/>
      <c r="FNB61" s="19"/>
      <c r="FNC61" s="19"/>
      <c r="FND61" s="19"/>
      <c r="FNE61" s="19"/>
      <c r="FNF61" s="19"/>
      <c r="FNG61" s="19"/>
      <c r="FNH61" s="19"/>
      <c r="FNI61" s="19"/>
      <c r="FNJ61" s="19"/>
      <c r="FNK61" s="19"/>
      <c r="FNL61" s="19"/>
      <c r="FNM61" s="19"/>
      <c r="FNN61" s="19"/>
      <c r="FNO61" s="19"/>
      <c r="FNP61" s="19"/>
      <c r="FNQ61" s="19"/>
      <c r="FNR61" s="19"/>
      <c r="FNS61" s="19"/>
      <c r="FNT61" s="19"/>
      <c r="FNU61" s="19"/>
      <c r="FNV61" s="19"/>
      <c r="FNW61" s="19"/>
      <c r="FNX61" s="19"/>
      <c r="FNY61" s="19"/>
      <c r="FNZ61" s="19"/>
      <c r="FOA61" s="19"/>
      <c r="FOB61" s="19"/>
      <c r="FOC61" s="19"/>
      <c r="FOD61" s="19"/>
      <c r="FOE61" s="19"/>
      <c r="FOF61" s="19"/>
      <c r="FOG61" s="19"/>
      <c r="FOH61" s="19"/>
      <c r="FOI61" s="19"/>
      <c r="FOJ61" s="19"/>
      <c r="FOK61" s="19"/>
      <c r="FOL61" s="19"/>
      <c r="FOM61" s="19"/>
      <c r="FON61" s="19"/>
      <c r="FOO61" s="19"/>
      <c r="FOP61" s="19"/>
      <c r="FOQ61" s="19"/>
      <c r="FOR61" s="19"/>
      <c r="FOS61" s="19"/>
      <c r="FOT61" s="19"/>
      <c r="FOU61" s="19"/>
      <c r="FOV61" s="19"/>
      <c r="FOW61" s="19"/>
      <c r="FOX61" s="19"/>
      <c r="FOY61" s="19"/>
      <c r="FOZ61" s="19"/>
      <c r="FPA61" s="19"/>
      <c r="FPB61" s="19"/>
      <c r="FPC61" s="19"/>
      <c r="FPD61" s="19"/>
      <c r="FPE61" s="19"/>
      <c r="FPF61" s="19"/>
      <c r="FPG61" s="19"/>
      <c r="FPH61" s="19"/>
      <c r="FPI61" s="19"/>
      <c r="FPJ61" s="19"/>
      <c r="FPK61" s="19"/>
      <c r="FPL61" s="19"/>
      <c r="FPM61" s="19"/>
      <c r="FPN61" s="19"/>
      <c r="FPO61" s="19"/>
      <c r="FPP61" s="19"/>
      <c r="FPQ61" s="19"/>
      <c r="FPR61" s="19"/>
      <c r="FPS61" s="19"/>
      <c r="FPT61" s="19"/>
      <c r="FPU61" s="19"/>
      <c r="FPV61" s="19"/>
      <c r="FPW61" s="19"/>
      <c r="FPX61" s="19"/>
      <c r="FPY61" s="19"/>
      <c r="FPZ61" s="19"/>
      <c r="FQA61" s="19"/>
      <c r="FQB61" s="19"/>
      <c r="FQC61" s="19"/>
      <c r="FQD61" s="19"/>
      <c r="FQE61" s="19"/>
      <c r="FQF61" s="19"/>
      <c r="FQG61" s="19"/>
      <c r="FQH61" s="19"/>
      <c r="FQI61" s="19"/>
      <c r="FQJ61" s="19"/>
      <c r="FQK61" s="19"/>
      <c r="FQL61" s="19"/>
      <c r="FQM61" s="19"/>
      <c r="FQN61" s="19"/>
      <c r="FQO61" s="19"/>
      <c r="FQP61" s="19"/>
      <c r="FQQ61" s="19"/>
      <c r="FQR61" s="19"/>
      <c r="FQS61" s="19"/>
      <c r="FQT61" s="19"/>
      <c r="FQU61" s="19"/>
      <c r="FQV61" s="19"/>
      <c r="FQW61" s="19"/>
      <c r="FQX61" s="19"/>
      <c r="FQY61" s="19"/>
      <c r="FQZ61" s="19"/>
      <c r="FRA61" s="19"/>
      <c r="FRB61" s="19"/>
      <c r="FRC61" s="19"/>
      <c r="FRD61" s="19"/>
      <c r="FRE61" s="19"/>
      <c r="FRF61" s="19"/>
      <c r="FRG61" s="19"/>
      <c r="FRH61" s="19"/>
      <c r="FRI61" s="19"/>
      <c r="FRJ61" s="19"/>
      <c r="FRK61" s="19"/>
      <c r="FRL61" s="19"/>
      <c r="FRM61" s="19"/>
      <c r="FRN61" s="19"/>
      <c r="FRO61" s="19"/>
      <c r="FRP61" s="19"/>
      <c r="FRQ61" s="19"/>
      <c r="FRR61" s="19"/>
      <c r="FRS61" s="19"/>
      <c r="FRT61" s="19"/>
      <c r="FRU61" s="19"/>
      <c r="FRV61" s="19"/>
      <c r="FRW61" s="19"/>
      <c r="FRX61" s="19"/>
      <c r="FRY61" s="19"/>
      <c r="FRZ61" s="19"/>
      <c r="FSA61" s="19"/>
      <c r="FSB61" s="19"/>
      <c r="FSC61" s="19"/>
      <c r="FSD61" s="19"/>
      <c r="FSE61" s="19"/>
      <c r="FSF61" s="19"/>
      <c r="FSG61" s="19"/>
      <c r="FSH61" s="19"/>
      <c r="FSI61" s="19"/>
      <c r="FSJ61" s="19"/>
      <c r="FSK61" s="19"/>
      <c r="FSL61" s="19"/>
      <c r="FSM61" s="19"/>
      <c r="FSN61" s="19"/>
      <c r="FSO61" s="19"/>
      <c r="FSP61" s="19"/>
      <c r="FSQ61" s="19"/>
      <c r="FSR61" s="19"/>
      <c r="FSS61" s="19"/>
      <c r="FST61" s="19"/>
      <c r="FSU61" s="19"/>
      <c r="FSV61" s="19"/>
      <c r="FSW61" s="19"/>
      <c r="FSX61" s="19"/>
      <c r="FSY61" s="19"/>
      <c r="FSZ61" s="19"/>
      <c r="FTA61" s="19"/>
      <c r="FTB61" s="19"/>
      <c r="FTC61" s="19"/>
      <c r="FTD61" s="19"/>
      <c r="FTE61" s="19"/>
      <c r="FTF61" s="19"/>
      <c r="FTG61" s="19"/>
      <c r="FTH61" s="19"/>
      <c r="FTI61" s="19"/>
      <c r="FTJ61" s="19"/>
      <c r="FTK61" s="19"/>
      <c r="FTL61" s="19"/>
      <c r="FTM61" s="19"/>
      <c r="FTN61" s="19"/>
      <c r="FTO61" s="19"/>
      <c r="FTP61" s="19"/>
      <c r="FTQ61" s="19"/>
      <c r="FTR61" s="19"/>
      <c r="FTS61" s="19"/>
      <c r="FTT61" s="19"/>
      <c r="FTU61" s="19"/>
      <c r="FTV61" s="19"/>
      <c r="FTW61" s="19"/>
      <c r="FTX61" s="19"/>
      <c r="FTY61" s="19"/>
      <c r="FTZ61" s="19"/>
      <c r="FUA61" s="19"/>
      <c r="FUB61" s="19"/>
      <c r="FUC61" s="19"/>
      <c r="FUD61" s="19"/>
      <c r="FUE61" s="19"/>
      <c r="FUF61" s="19"/>
      <c r="FUG61" s="19"/>
      <c r="FUH61" s="19"/>
      <c r="FUI61" s="19"/>
      <c r="FUJ61" s="19"/>
      <c r="FUK61" s="19"/>
      <c r="FUL61" s="19"/>
      <c r="FUM61" s="19"/>
      <c r="FUN61" s="19"/>
      <c r="FUO61" s="19"/>
      <c r="FUP61" s="19"/>
      <c r="FUQ61" s="19"/>
      <c r="FUR61" s="19"/>
      <c r="FUS61" s="19"/>
      <c r="FUT61" s="19"/>
      <c r="FUU61" s="19"/>
      <c r="FUV61" s="19"/>
      <c r="FUW61" s="19"/>
      <c r="FUX61" s="19"/>
      <c r="FUY61" s="19"/>
      <c r="FUZ61" s="19"/>
      <c r="FVA61" s="19"/>
      <c r="FVB61" s="19"/>
      <c r="FVC61" s="19"/>
      <c r="FVD61" s="19"/>
      <c r="FVE61" s="19"/>
      <c r="FVF61" s="19"/>
      <c r="FVG61" s="19"/>
      <c r="FVH61" s="19"/>
      <c r="FVI61" s="19"/>
      <c r="FVJ61" s="19"/>
      <c r="FVK61" s="19"/>
      <c r="FVL61" s="19"/>
      <c r="FVM61" s="19"/>
      <c r="FVN61" s="19"/>
      <c r="FVO61" s="19"/>
      <c r="FVP61" s="19"/>
      <c r="FVQ61" s="19"/>
      <c r="FVR61" s="19"/>
      <c r="FVS61" s="19"/>
      <c r="FVT61" s="19"/>
      <c r="FVU61" s="19"/>
      <c r="FVV61" s="19"/>
      <c r="FVW61" s="19"/>
      <c r="FVX61" s="19"/>
      <c r="FVY61" s="19"/>
      <c r="FVZ61" s="19"/>
      <c r="FWA61" s="19"/>
      <c r="FWB61" s="19"/>
      <c r="FWC61" s="19"/>
      <c r="FWD61" s="19"/>
      <c r="FWE61" s="19"/>
      <c r="FWF61" s="19"/>
      <c r="FWG61" s="19"/>
      <c r="FWH61" s="19"/>
      <c r="FWI61" s="19"/>
      <c r="FWJ61" s="19"/>
      <c r="FWK61" s="19"/>
      <c r="FWL61" s="19"/>
      <c r="FWM61" s="19"/>
      <c r="FWN61" s="19"/>
      <c r="FWO61" s="19"/>
      <c r="FWP61" s="19"/>
      <c r="FWQ61" s="19"/>
      <c r="FWR61" s="19"/>
      <c r="FWS61" s="19"/>
      <c r="FWT61" s="19"/>
      <c r="FWU61" s="19"/>
      <c r="FWV61" s="19"/>
      <c r="FWW61" s="19"/>
      <c r="FWX61" s="19"/>
      <c r="FWY61" s="19"/>
      <c r="FWZ61" s="19"/>
      <c r="FXA61" s="19"/>
      <c r="FXB61" s="19"/>
      <c r="FXC61" s="19"/>
      <c r="FXD61" s="19"/>
      <c r="FXE61" s="19"/>
      <c r="FXF61" s="19"/>
      <c r="FXG61" s="19"/>
      <c r="FXH61" s="19"/>
      <c r="FXI61" s="19"/>
      <c r="FXJ61" s="19"/>
      <c r="FXK61" s="19"/>
      <c r="FXL61" s="19"/>
      <c r="FXM61" s="19"/>
      <c r="FXN61" s="19"/>
      <c r="FXO61" s="19"/>
      <c r="FXP61" s="19"/>
      <c r="FXQ61" s="19"/>
      <c r="FXR61" s="19"/>
      <c r="FXS61" s="19"/>
      <c r="FXT61" s="19"/>
      <c r="FXU61" s="19"/>
      <c r="FXV61" s="19"/>
      <c r="FXW61" s="19"/>
      <c r="FXX61" s="19"/>
      <c r="FXY61" s="19"/>
      <c r="FXZ61" s="19"/>
      <c r="FYA61" s="19"/>
      <c r="FYB61" s="19"/>
      <c r="FYC61" s="19"/>
      <c r="FYD61" s="19"/>
      <c r="FYE61" s="19"/>
      <c r="FYF61" s="19"/>
      <c r="FYG61" s="19"/>
      <c r="FYH61" s="19"/>
      <c r="FYI61" s="19"/>
      <c r="FYJ61" s="19"/>
      <c r="FYK61" s="19"/>
      <c r="FYL61" s="19"/>
      <c r="FYM61" s="19"/>
      <c r="FYN61" s="19"/>
      <c r="FYO61" s="19"/>
      <c r="FYP61" s="19"/>
      <c r="FYQ61" s="19"/>
      <c r="FYR61" s="19"/>
      <c r="FYS61" s="19"/>
      <c r="FYT61" s="19"/>
      <c r="FYU61" s="19"/>
      <c r="FYV61" s="19"/>
      <c r="FYW61" s="19"/>
      <c r="FYX61" s="19"/>
      <c r="FYY61" s="19"/>
      <c r="FYZ61" s="19"/>
      <c r="FZA61" s="19"/>
      <c r="FZB61" s="19"/>
      <c r="FZC61" s="19"/>
      <c r="FZD61" s="19"/>
      <c r="FZE61" s="19"/>
      <c r="FZF61" s="19"/>
      <c r="FZG61" s="19"/>
      <c r="FZH61" s="19"/>
      <c r="FZI61" s="19"/>
      <c r="FZJ61" s="19"/>
      <c r="FZK61" s="19"/>
      <c r="FZL61" s="19"/>
      <c r="FZM61" s="19"/>
      <c r="FZN61" s="19"/>
      <c r="FZO61" s="19"/>
      <c r="FZP61" s="19"/>
      <c r="FZQ61" s="19"/>
      <c r="FZR61" s="19"/>
      <c r="FZS61" s="19"/>
      <c r="FZT61" s="19"/>
      <c r="FZU61" s="19"/>
      <c r="FZV61" s="19"/>
      <c r="FZW61" s="19"/>
      <c r="FZX61" s="19"/>
      <c r="FZY61" s="19"/>
      <c r="FZZ61" s="19"/>
      <c r="GAA61" s="19"/>
      <c r="GAB61" s="19"/>
      <c r="GAC61" s="19"/>
      <c r="GAD61" s="19"/>
      <c r="GAE61" s="19"/>
      <c r="GAF61" s="19"/>
      <c r="GAG61" s="19"/>
      <c r="GAH61" s="19"/>
      <c r="GAI61" s="19"/>
      <c r="GAJ61" s="19"/>
      <c r="GAK61" s="19"/>
      <c r="GAL61" s="19"/>
      <c r="GAM61" s="19"/>
      <c r="GAN61" s="19"/>
      <c r="GAO61" s="19"/>
      <c r="GAP61" s="19"/>
      <c r="GAQ61" s="19"/>
      <c r="GAR61" s="19"/>
      <c r="GAS61" s="19"/>
      <c r="GAT61" s="19"/>
      <c r="GAU61" s="19"/>
      <c r="GAV61" s="19"/>
      <c r="GAW61" s="19"/>
      <c r="GAX61" s="19"/>
      <c r="GAY61" s="19"/>
      <c r="GAZ61" s="19"/>
      <c r="GBA61" s="19"/>
      <c r="GBB61" s="19"/>
      <c r="GBC61" s="19"/>
      <c r="GBD61" s="19"/>
      <c r="GBE61" s="19"/>
      <c r="GBF61" s="19"/>
      <c r="GBG61" s="19"/>
      <c r="GBH61" s="19"/>
      <c r="GBI61" s="19"/>
      <c r="GBJ61" s="19"/>
      <c r="GBK61" s="19"/>
      <c r="GBL61" s="19"/>
      <c r="GBM61" s="19"/>
      <c r="GBN61" s="19"/>
      <c r="GBO61" s="19"/>
      <c r="GBP61" s="19"/>
      <c r="GBQ61" s="19"/>
      <c r="GBR61" s="19"/>
      <c r="GBS61" s="19"/>
      <c r="GBT61" s="19"/>
      <c r="GBU61" s="19"/>
      <c r="GBV61" s="19"/>
      <c r="GBW61" s="19"/>
      <c r="GBX61" s="19"/>
      <c r="GBY61" s="19"/>
      <c r="GBZ61" s="19"/>
      <c r="GCA61" s="19"/>
      <c r="GCB61" s="19"/>
      <c r="GCC61" s="19"/>
      <c r="GCD61" s="19"/>
      <c r="GCE61" s="19"/>
      <c r="GCF61" s="19"/>
      <c r="GCG61" s="19"/>
      <c r="GCH61" s="19"/>
      <c r="GCI61" s="19"/>
      <c r="GCJ61" s="19"/>
      <c r="GCK61" s="19"/>
      <c r="GCL61" s="19"/>
      <c r="GCM61" s="19"/>
      <c r="GCN61" s="19"/>
      <c r="GCO61" s="19"/>
      <c r="GCP61" s="19"/>
      <c r="GCQ61" s="19"/>
      <c r="GCR61" s="19"/>
      <c r="GCS61" s="19"/>
      <c r="GCT61" s="19"/>
      <c r="GCU61" s="19"/>
      <c r="GCV61" s="19"/>
      <c r="GCW61" s="19"/>
      <c r="GCX61" s="19"/>
      <c r="GCY61" s="19"/>
      <c r="GCZ61" s="19"/>
      <c r="GDA61" s="19"/>
      <c r="GDB61" s="19"/>
      <c r="GDC61" s="19"/>
      <c r="GDD61" s="19"/>
      <c r="GDE61" s="19"/>
      <c r="GDF61" s="19"/>
      <c r="GDG61" s="19"/>
      <c r="GDH61" s="19"/>
      <c r="GDI61" s="19"/>
      <c r="GDJ61" s="19"/>
      <c r="GDK61" s="19"/>
      <c r="GDL61" s="19"/>
      <c r="GDM61" s="19"/>
      <c r="GDN61" s="19"/>
      <c r="GDO61" s="19"/>
      <c r="GDP61" s="19"/>
      <c r="GDQ61" s="19"/>
      <c r="GDR61" s="19"/>
      <c r="GDS61" s="19"/>
      <c r="GDT61" s="19"/>
      <c r="GDU61" s="19"/>
      <c r="GDV61" s="19"/>
      <c r="GDW61" s="19"/>
      <c r="GDX61" s="19"/>
      <c r="GDY61" s="19"/>
      <c r="GDZ61" s="19"/>
      <c r="GEA61" s="19"/>
      <c r="GEB61" s="19"/>
      <c r="GEC61" s="19"/>
      <c r="GED61" s="19"/>
      <c r="GEE61" s="19"/>
      <c r="GEF61" s="19"/>
      <c r="GEG61" s="19"/>
      <c r="GEH61" s="19"/>
      <c r="GEI61" s="19"/>
      <c r="GEJ61" s="19"/>
      <c r="GEK61" s="19"/>
      <c r="GEL61" s="19"/>
      <c r="GEM61" s="19"/>
      <c r="GEN61" s="19"/>
      <c r="GEO61" s="19"/>
      <c r="GEP61" s="19"/>
      <c r="GEQ61" s="19"/>
      <c r="GER61" s="19"/>
      <c r="GES61" s="19"/>
      <c r="GET61" s="19"/>
      <c r="GEU61" s="19"/>
      <c r="GEV61" s="19"/>
      <c r="GEW61" s="19"/>
      <c r="GEX61" s="19"/>
      <c r="GEY61" s="19"/>
      <c r="GEZ61" s="19"/>
      <c r="GFA61" s="19"/>
      <c r="GFB61" s="19"/>
      <c r="GFC61" s="19"/>
      <c r="GFD61" s="19"/>
      <c r="GFE61" s="19"/>
      <c r="GFF61" s="19"/>
      <c r="GFG61" s="19"/>
      <c r="GFH61" s="19"/>
      <c r="GFI61" s="19"/>
      <c r="GFJ61" s="19"/>
      <c r="GFK61" s="19"/>
      <c r="GFL61" s="19"/>
      <c r="GFM61" s="19"/>
      <c r="GFN61" s="19"/>
      <c r="GFO61" s="19"/>
      <c r="GFP61" s="19"/>
      <c r="GFQ61" s="19"/>
      <c r="GFR61" s="19"/>
      <c r="GFS61" s="19"/>
      <c r="GFT61" s="19"/>
      <c r="GFU61" s="19"/>
      <c r="GFV61" s="19"/>
      <c r="GFW61" s="19"/>
      <c r="GFX61" s="19"/>
      <c r="GFY61" s="19"/>
      <c r="GFZ61" s="19"/>
      <c r="GGA61" s="19"/>
      <c r="GGB61" s="19"/>
      <c r="GGC61" s="19"/>
      <c r="GGD61" s="19"/>
      <c r="GGE61" s="19"/>
      <c r="GGF61" s="19"/>
      <c r="GGG61" s="19"/>
      <c r="GGH61" s="19"/>
      <c r="GGI61" s="19"/>
      <c r="GGJ61" s="19"/>
      <c r="GGK61" s="19"/>
      <c r="GGL61" s="19"/>
      <c r="GGM61" s="19"/>
      <c r="GGN61" s="19"/>
      <c r="GGO61" s="19"/>
      <c r="GGP61" s="19"/>
      <c r="GGQ61" s="19"/>
      <c r="GGR61" s="19"/>
      <c r="GGS61" s="19"/>
      <c r="GGT61" s="19"/>
      <c r="GGU61" s="19"/>
      <c r="GGV61" s="19"/>
      <c r="GGW61" s="19"/>
      <c r="GGX61" s="19"/>
      <c r="GGY61" s="19"/>
      <c r="GGZ61" s="19"/>
      <c r="GHA61" s="19"/>
      <c r="GHB61" s="19"/>
      <c r="GHC61" s="19"/>
      <c r="GHD61" s="19"/>
      <c r="GHE61" s="19"/>
      <c r="GHF61" s="19"/>
      <c r="GHG61" s="19"/>
      <c r="GHH61" s="19"/>
      <c r="GHI61" s="19"/>
      <c r="GHJ61" s="19"/>
      <c r="GHK61" s="19"/>
      <c r="GHL61" s="19"/>
      <c r="GHM61" s="19"/>
      <c r="GHN61" s="19"/>
      <c r="GHO61" s="19"/>
      <c r="GHP61" s="19"/>
      <c r="GHQ61" s="19"/>
      <c r="GHR61" s="19"/>
      <c r="GHS61" s="19"/>
      <c r="GHT61" s="19"/>
      <c r="GHU61" s="19"/>
      <c r="GHV61" s="19"/>
      <c r="GHW61" s="19"/>
      <c r="GHX61" s="19"/>
      <c r="GHY61" s="19"/>
      <c r="GHZ61" s="19"/>
      <c r="GIA61" s="19"/>
      <c r="GIB61" s="19"/>
      <c r="GIC61" s="19"/>
      <c r="GID61" s="19"/>
      <c r="GIE61" s="19"/>
      <c r="GIF61" s="19"/>
      <c r="GIG61" s="19"/>
      <c r="GIH61" s="19"/>
      <c r="GII61" s="19"/>
      <c r="GIJ61" s="19"/>
      <c r="GIK61" s="19"/>
      <c r="GIL61" s="19"/>
      <c r="GIM61" s="19"/>
      <c r="GIN61" s="19"/>
      <c r="GIO61" s="19"/>
      <c r="GIP61" s="19"/>
      <c r="GIQ61" s="19"/>
      <c r="GIR61" s="19"/>
      <c r="GIS61" s="19"/>
      <c r="GIT61" s="19"/>
      <c r="GIU61" s="19"/>
      <c r="GIV61" s="19"/>
      <c r="GIW61" s="19"/>
      <c r="GIX61" s="19"/>
      <c r="GIY61" s="19"/>
      <c r="GIZ61" s="19"/>
      <c r="GJA61" s="19"/>
      <c r="GJB61" s="19"/>
      <c r="GJC61" s="19"/>
      <c r="GJD61" s="19"/>
      <c r="GJE61" s="19"/>
      <c r="GJF61" s="19"/>
      <c r="GJG61" s="19"/>
      <c r="GJH61" s="19"/>
      <c r="GJI61" s="19"/>
      <c r="GJJ61" s="19"/>
      <c r="GJK61" s="19"/>
      <c r="GJL61" s="19"/>
      <c r="GJM61" s="19"/>
      <c r="GJN61" s="19"/>
      <c r="GJO61" s="19"/>
      <c r="GJP61" s="19"/>
      <c r="GJQ61" s="19"/>
      <c r="GJR61" s="19"/>
      <c r="GJS61" s="19"/>
      <c r="GJT61" s="19"/>
      <c r="GJU61" s="19"/>
      <c r="GJV61" s="19"/>
      <c r="GJW61" s="19"/>
      <c r="GJX61" s="19"/>
      <c r="GJY61" s="19"/>
      <c r="GJZ61" s="19"/>
      <c r="GKA61" s="19"/>
      <c r="GKB61" s="19"/>
      <c r="GKC61" s="19"/>
      <c r="GKD61" s="19"/>
      <c r="GKE61" s="19"/>
      <c r="GKF61" s="19"/>
      <c r="GKG61" s="19"/>
      <c r="GKH61" s="19"/>
      <c r="GKI61" s="19"/>
      <c r="GKJ61" s="19"/>
      <c r="GKK61" s="19"/>
      <c r="GKL61" s="19"/>
      <c r="GKM61" s="19"/>
      <c r="GKN61" s="19"/>
      <c r="GKO61" s="19"/>
      <c r="GKP61" s="19"/>
      <c r="GKQ61" s="19"/>
      <c r="GKR61" s="19"/>
      <c r="GKS61" s="19"/>
      <c r="GKT61" s="19"/>
      <c r="GKU61" s="19"/>
      <c r="GKV61" s="19"/>
      <c r="GKW61" s="19"/>
      <c r="GKX61" s="19"/>
      <c r="GKY61" s="19"/>
      <c r="GKZ61" s="19"/>
      <c r="GLA61" s="19"/>
      <c r="GLB61" s="19"/>
      <c r="GLC61" s="19"/>
      <c r="GLD61" s="19"/>
      <c r="GLE61" s="19"/>
      <c r="GLF61" s="19"/>
      <c r="GLG61" s="19"/>
      <c r="GLH61" s="19"/>
      <c r="GLI61" s="19"/>
      <c r="GLJ61" s="19"/>
      <c r="GLK61" s="19"/>
      <c r="GLL61" s="19"/>
      <c r="GLM61" s="19"/>
      <c r="GLN61" s="19"/>
      <c r="GLO61" s="19"/>
      <c r="GLP61" s="19"/>
      <c r="GLQ61" s="19"/>
      <c r="GLR61" s="19"/>
      <c r="GLS61" s="19"/>
      <c r="GLT61" s="19"/>
      <c r="GLU61" s="19"/>
      <c r="GLV61" s="19"/>
      <c r="GLW61" s="19"/>
      <c r="GLX61" s="19"/>
      <c r="GLY61" s="19"/>
      <c r="GLZ61" s="19"/>
      <c r="GMA61" s="19"/>
      <c r="GMB61" s="19"/>
      <c r="GMC61" s="19"/>
      <c r="GMD61" s="19"/>
      <c r="GME61" s="19"/>
      <c r="GMF61" s="19"/>
      <c r="GMG61" s="19"/>
      <c r="GMH61" s="19"/>
      <c r="GMI61" s="19"/>
      <c r="GMJ61" s="19"/>
      <c r="GMK61" s="19"/>
      <c r="GML61" s="19"/>
      <c r="GMM61" s="19"/>
      <c r="GMN61" s="19"/>
      <c r="GMO61" s="19"/>
      <c r="GMP61" s="19"/>
      <c r="GMQ61" s="19"/>
      <c r="GMR61" s="19"/>
      <c r="GMS61" s="19"/>
      <c r="GMT61" s="19"/>
      <c r="GMU61" s="19"/>
      <c r="GMV61" s="19"/>
      <c r="GMW61" s="19"/>
      <c r="GMX61" s="19"/>
      <c r="GMY61" s="19"/>
      <c r="GMZ61" s="19"/>
      <c r="GNA61" s="19"/>
      <c r="GNB61" s="19"/>
      <c r="GNC61" s="19"/>
      <c r="GND61" s="19"/>
      <c r="GNE61" s="19"/>
      <c r="GNF61" s="19"/>
      <c r="GNG61" s="19"/>
      <c r="GNH61" s="19"/>
      <c r="GNI61" s="19"/>
      <c r="GNJ61" s="19"/>
      <c r="GNK61" s="19"/>
      <c r="GNL61" s="19"/>
      <c r="GNM61" s="19"/>
      <c r="GNN61" s="19"/>
      <c r="GNO61" s="19"/>
      <c r="GNP61" s="19"/>
      <c r="GNQ61" s="19"/>
      <c r="GNR61" s="19"/>
      <c r="GNS61" s="19"/>
      <c r="GNT61" s="19"/>
      <c r="GNU61" s="19"/>
      <c r="GNV61" s="19"/>
      <c r="GNW61" s="19"/>
      <c r="GNX61" s="19"/>
      <c r="GNY61" s="19"/>
      <c r="GNZ61" s="19"/>
      <c r="GOA61" s="19"/>
      <c r="GOB61" s="19"/>
      <c r="GOC61" s="19"/>
      <c r="GOD61" s="19"/>
      <c r="GOE61" s="19"/>
      <c r="GOF61" s="19"/>
      <c r="GOG61" s="19"/>
      <c r="GOH61" s="19"/>
      <c r="GOI61" s="19"/>
      <c r="GOJ61" s="19"/>
      <c r="GOK61" s="19"/>
      <c r="GOL61" s="19"/>
      <c r="GOM61" s="19"/>
      <c r="GON61" s="19"/>
      <c r="GOO61" s="19"/>
      <c r="GOP61" s="19"/>
      <c r="GOQ61" s="19"/>
      <c r="GOR61" s="19"/>
      <c r="GOS61" s="19"/>
      <c r="GOT61" s="19"/>
      <c r="GOU61" s="19"/>
      <c r="GOV61" s="19"/>
      <c r="GOW61" s="19"/>
      <c r="GOX61" s="19"/>
      <c r="GOY61" s="19"/>
      <c r="GOZ61" s="19"/>
      <c r="GPA61" s="19"/>
      <c r="GPB61" s="19"/>
      <c r="GPC61" s="19"/>
      <c r="GPD61" s="19"/>
      <c r="GPE61" s="19"/>
      <c r="GPF61" s="19"/>
      <c r="GPG61" s="19"/>
      <c r="GPH61" s="19"/>
      <c r="GPI61" s="19"/>
      <c r="GPJ61" s="19"/>
      <c r="GPK61" s="19"/>
      <c r="GPL61" s="19"/>
      <c r="GPM61" s="19"/>
      <c r="GPN61" s="19"/>
      <c r="GPO61" s="19"/>
      <c r="GPP61" s="19"/>
      <c r="GPQ61" s="19"/>
      <c r="GPR61" s="19"/>
      <c r="GPS61" s="19"/>
      <c r="GPT61" s="19"/>
      <c r="GPU61" s="19"/>
      <c r="GPV61" s="19"/>
      <c r="GPW61" s="19"/>
      <c r="GPX61" s="19"/>
      <c r="GPY61" s="19"/>
      <c r="GPZ61" s="19"/>
      <c r="GQA61" s="19"/>
      <c r="GQB61" s="19"/>
      <c r="GQC61" s="19"/>
      <c r="GQD61" s="19"/>
      <c r="GQE61" s="19"/>
      <c r="GQF61" s="19"/>
      <c r="GQG61" s="19"/>
      <c r="GQH61" s="19"/>
      <c r="GQI61" s="19"/>
      <c r="GQJ61" s="19"/>
      <c r="GQK61" s="19"/>
      <c r="GQL61" s="19"/>
      <c r="GQM61" s="19"/>
      <c r="GQN61" s="19"/>
      <c r="GQO61" s="19"/>
      <c r="GQP61" s="19"/>
      <c r="GQQ61" s="19"/>
      <c r="GQR61" s="19"/>
      <c r="GQS61" s="19"/>
      <c r="GQT61" s="19"/>
      <c r="GQU61" s="19"/>
      <c r="GQV61" s="19"/>
      <c r="GQW61" s="19"/>
      <c r="GQX61" s="19"/>
      <c r="GQY61" s="19"/>
      <c r="GQZ61" s="19"/>
      <c r="GRA61" s="19"/>
      <c r="GRB61" s="19"/>
      <c r="GRC61" s="19"/>
      <c r="GRD61" s="19"/>
      <c r="GRE61" s="19"/>
      <c r="GRF61" s="19"/>
      <c r="GRG61" s="19"/>
      <c r="GRH61" s="19"/>
      <c r="GRI61" s="19"/>
      <c r="GRJ61" s="19"/>
      <c r="GRK61" s="19"/>
      <c r="GRL61" s="19"/>
      <c r="GRM61" s="19"/>
      <c r="GRN61" s="19"/>
      <c r="GRO61" s="19"/>
      <c r="GRP61" s="19"/>
      <c r="GRQ61" s="19"/>
      <c r="GRR61" s="19"/>
      <c r="GRS61" s="19"/>
      <c r="GRT61" s="19"/>
      <c r="GRU61" s="19"/>
      <c r="GRV61" s="19"/>
      <c r="GRW61" s="19"/>
      <c r="GRX61" s="19"/>
      <c r="GRY61" s="19"/>
      <c r="GRZ61" s="19"/>
      <c r="GSA61" s="19"/>
      <c r="GSB61" s="19"/>
      <c r="GSC61" s="19"/>
      <c r="GSD61" s="19"/>
      <c r="GSE61" s="19"/>
      <c r="GSF61" s="19"/>
      <c r="GSG61" s="19"/>
      <c r="GSH61" s="19"/>
      <c r="GSI61" s="19"/>
      <c r="GSJ61" s="19"/>
      <c r="GSK61" s="19"/>
      <c r="GSL61" s="19"/>
      <c r="GSM61" s="19"/>
      <c r="GSN61" s="19"/>
      <c r="GSO61" s="19"/>
      <c r="GSP61" s="19"/>
      <c r="GSQ61" s="19"/>
      <c r="GSR61" s="19"/>
      <c r="GSS61" s="19"/>
      <c r="GST61" s="19"/>
      <c r="GSU61" s="19"/>
      <c r="GSV61" s="19"/>
      <c r="GSW61" s="19"/>
      <c r="GSX61" s="19"/>
      <c r="GSY61" s="19"/>
      <c r="GSZ61" s="19"/>
      <c r="GTA61" s="19"/>
      <c r="GTB61" s="19"/>
      <c r="GTC61" s="19"/>
      <c r="GTD61" s="19"/>
      <c r="GTE61" s="19"/>
      <c r="GTF61" s="19"/>
      <c r="GTG61" s="19"/>
      <c r="GTH61" s="19"/>
      <c r="GTI61" s="19"/>
      <c r="GTJ61" s="19"/>
      <c r="GTK61" s="19"/>
      <c r="GTL61" s="19"/>
      <c r="GTM61" s="19"/>
      <c r="GTN61" s="19"/>
      <c r="GTO61" s="19"/>
      <c r="GTP61" s="19"/>
      <c r="GTQ61" s="19"/>
      <c r="GTR61" s="19"/>
      <c r="GTS61" s="19"/>
      <c r="GTT61" s="19"/>
      <c r="GTU61" s="19"/>
      <c r="GTV61" s="19"/>
      <c r="GTW61" s="19"/>
      <c r="GTX61" s="19"/>
      <c r="GTY61" s="19"/>
      <c r="GTZ61" s="19"/>
      <c r="GUA61" s="19"/>
      <c r="GUB61" s="19"/>
      <c r="GUC61" s="19"/>
      <c r="GUD61" s="19"/>
      <c r="GUE61" s="19"/>
      <c r="GUF61" s="19"/>
      <c r="GUG61" s="19"/>
      <c r="GUH61" s="19"/>
      <c r="GUI61" s="19"/>
      <c r="GUJ61" s="19"/>
      <c r="GUK61" s="19"/>
      <c r="GUL61" s="19"/>
      <c r="GUM61" s="19"/>
      <c r="GUN61" s="19"/>
      <c r="GUO61" s="19"/>
      <c r="GUP61" s="19"/>
      <c r="GUQ61" s="19"/>
      <c r="GUR61" s="19"/>
      <c r="GUS61" s="19"/>
      <c r="GUT61" s="19"/>
      <c r="GUU61" s="19"/>
      <c r="GUV61" s="19"/>
      <c r="GUW61" s="19"/>
      <c r="GUX61" s="19"/>
      <c r="GUY61" s="19"/>
      <c r="GUZ61" s="19"/>
      <c r="GVA61" s="19"/>
      <c r="GVB61" s="19"/>
      <c r="GVC61" s="19"/>
      <c r="GVD61" s="19"/>
      <c r="GVE61" s="19"/>
      <c r="GVF61" s="19"/>
      <c r="GVG61" s="19"/>
      <c r="GVH61" s="19"/>
      <c r="GVI61" s="19"/>
      <c r="GVJ61" s="19"/>
      <c r="GVK61" s="19"/>
      <c r="GVL61" s="19"/>
      <c r="GVM61" s="19"/>
      <c r="GVN61" s="19"/>
      <c r="GVO61" s="19"/>
      <c r="GVP61" s="19"/>
      <c r="GVQ61" s="19"/>
      <c r="GVR61" s="19"/>
      <c r="GVS61" s="19"/>
      <c r="GVT61" s="19"/>
      <c r="GVU61" s="19"/>
      <c r="GVV61" s="19"/>
      <c r="GVW61" s="19"/>
      <c r="GVX61" s="19"/>
      <c r="GVY61" s="19"/>
      <c r="GVZ61" s="19"/>
      <c r="GWA61" s="19"/>
      <c r="GWB61" s="19"/>
      <c r="GWC61" s="19"/>
      <c r="GWD61" s="19"/>
      <c r="GWE61" s="19"/>
      <c r="GWF61" s="19"/>
      <c r="GWG61" s="19"/>
      <c r="GWH61" s="19"/>
      <c r="GWI61" s="19"/>
      <c r="GWJ61" s="19"/>
      <c r="GWK61" s="19"/>
      <c r="GWL61" s="19"/>
      <c r="GWM61" s="19"/>
      <c r="GWN61" s="19"/>
      <c r="GWO61" s="19"/>
      <c r="GWP61" s="19"/>
      <c r="GWQ61" s="19"/>
      <c r="GWR61" s="19"/>
      <c r="GWS61" s="19"/>
      <c r="GWT61" s="19"/>
      <c r="GWU61" s="19"/>
      <c r="GWV61" s="19"/>
      <c r="GWW61" s="19"/>
      <c r="GWX61" s="19"/>
      <c r="GWY61" s="19"/>
      <c r="GWZ61" s="19"/>
      <c r="GXA61" s="19"/>
      <c r="GXB61" s="19"/>
      <c r="GXC61" s="19"/>
      <c r="GXD61" s="19"/>
      <c r="GXE61" s="19"/>
      <c r="GXF61" s="19"/>
      <c r="GXG61" s="19"/>
      <c r="GXH61" s="19"/>
      <c r="GXI61" s="19"/>
      <c r="GXJ61" s="19"/>
      <c r="GXK61" s="19"/>
      <c r="GXL61" s="19"/>
      <c r="GXM61" s="19"/>
      <c r="GXN61" s="19"/>
      <c r="GXO61" s="19"/>
      <c r="GXP61" s="19"/>
      <c r="GXQ61" s="19"/>
      <c r="GXR61" s="19"/>
      <c r="GXS61" s="19"/>
      <c r="GXT61" s="19"/>
      <c r="GXU61" s="19"/>
      <c r="GXV61" s="19"/>
      <c r="GXW61" s="19"/>
      <c r="GXX61" s="19"/>
      <c r="GXY61" s="19"/>
      <c r="GXZ61" s="19"/>
      <c r="GYA61" s="19"/>
      <c r="GYB61" s="19"/>
      <c r="GYC61" s="19"/>
      <c r="GYD61" s="19"/>
      <c r="GYE61" s="19"/>
      <c r="GYF61" s="19"/>
      <c r="GYG61" s="19"/>
      <c r="GYH61" s="19"/>
      <c r="GYI61" s="19"/>
      <c r="GYJ61" s="19"/>
      <c r="GYK61" s="19"/>
      <c r="GYL61" s="19"/>
      <c r="GYM61" s="19"/>
      <c r="GYN61" s="19"/>
      <c r="GYO61" s="19"/>
      <c r="GYP61" s="19"/>
      <c r="GYQ61" s="19"/>
      <c r="GYR61" s="19"/>
      <c r="GYS61" s="19"/>
      <c r="GYT61" s="19"/>
      <c r="GYU61" s="19"/>
      <c r="GYV61" s="19"/>
      <c r="GYW61" s="19"/>
      <c r="GYX61" s="19"/>
      <c r="GYY61" s="19"/>
      <c r="GYZ61" s="19"/>
      <c r="GZA61" s="19"/>
      <c r="GZB61" s="19"/>
      <c r="GZC61" s="19"/>
      <c r="GZD61" s="19"/>
      <c r="GZE61" s="19"/>
      <c r="GZF61" s="19"/>
      <c r="GZG61" s="19"/>
      <c r="GZH61" s="19"/>
      <c r="GZI61" s="19"/>
      <c r="GZJ61" s="19"/>
      <c r="GZK61" s="19"/>
      <c r="GZL61" s="19"/>
      <c r="GZM61" s="19"/>
      <c r="GZN61" s="19"/>
      <c r="GZO61" s="19"/>
      <c r="GZP61" s="19"/>
      <c r="GZQ61" s="19"/>
      <c r="GZR61" s="19"/>
      <c r="GZS61" s="19"/>
      <c r="GZT61" s="19"/>
      <c r="GZU61" s="19"/>
      <c r="GZV61" s="19"/>
      <c r="GZW61" s="19"/>
      <c r="GZX61" s="19"/>
      <c r="GZY61" s="19"/>
      <c r="GZZ61" s="19"/>
      <c r="HAA61" s="19"/>
      <c r="HAB61" s="19"/>
      <c r="HAC61" s="19"/>
      <c r="HAD61" s="19"/>
      <c r="HAE61" s="19"/>
      <c r="HAF61" s="19"/>
      <c r="HAG61" s="19"/>
      <c r="HAH61" s="19"/>
      <c r="HAI61" s="19"/>
      <c r="HAJ61" s="19"/>
      <c r="HAK61" s="19"/>
      <c r="HAL61" s="19"/>
      <c r="HAM61" s="19"/>
      <c r="HAN61" s="19"/>
      <c r="HAO61" s="19"/>
      <c r="HAP61" s="19"/>
      <c r="HAQ61" s="19"/>
      <c r="HAR61" s="19"/>
      <c r="HAS61" s="19"/>
      <c r="HAT61" s="19"/>
      <c r="HAU61" s="19"/>
      <c r="HAV61" s="19"/>
      <c r="HAW61" s="19"/>
      <c r="HAX61" s="19"/>
      <c r="HAY61" s="19"/>
      <c r="HAZ61" s="19"/>
      <c r="HBA61" s="19"/>
      <c r="HBB61" s="19"/>
      <c r="HBC61" s="19"/>
      <c r="HBD61" s="19"/>
      <c r="HBE61" s="19"/>
      <c r="HBF61" s="19"/>
      <c r="HBG61" s="19"/>
      <c r="HBH61" s="19"/>
      <c r="HBI61" s="19"/>
      <c r="HBJ61" s="19"/>
      <c r="HBK61" s="19"/>
      <c r="HBL61" s="19"/>
      <c r="HBM61" s="19"/>
      <c r="HBN61" s="19"/>
      <c r="HBO61" s="19"/>
      <c r="HBP61" s="19"/>
      <c r="HBQ61" s="19"/>
      <c r="HBR61" s="19"/>
      <c r="HBS61" s="19"/>
      <c r="HBT61" s="19"/>
      <c r="HBU61" s="19"/>
      <c r="HBV61" s="19"/>
      <c r="HBW61" s="19"/>
      <c r="HBX61" s="19"/>
      <c r="HBY61" s="19"/>
      <c r="HBZ61" s="19"/>
      <c r="HCA61" s="19"/>
      <c r="HCB61" s="19"/>
      <c r="HCC61" s="19"/>
      <c r="HCD61" s="19"/>
      <c r="HCE61" s="19"/>
      <c r="HCF61" s="19"/>
      <c r="HCG61" s="19"/>
      <c r="HCH61" s="19"/>
      <c r="HCI61" s="19"/>
      <c r="HCJ61" s="19"/>
      <c r="HCK61" s="19"/>
      <c r="HCL61" s="19"/>
      <c r="HCM61" s="19"/>
      <c r="HCN61" s="19"/>
      <c r="HCO61" s="19"/>
      <c r="HCP61" s="19"/>
      <c r="HCQ61" s="19"/>
      <c r="HCR61" s="19"/>
      <c r="HCS61" s="19"/>
      <c r="HCT61" s="19"/>
      <c r="HCU61" s="19"/>
      <c r="HCV61" s="19"/>
      <c r="HCW61" s="19"/>
      <c r="HCX61" s="19"/>
      <c r="HCY61" s="19"/>
      <c r="HCZ61" s="19"/>
      <c r="HDA61" s="19"/>
      <c r="HDB61" s="19"/>
      <c r="HDC61" s="19"/>
      <c r="HDD61" s="19"/>
      <c r="HDE61" s="19"/>
      <c r="HDF61" s="19"/>
      <c r="HDG61" s="19"/>
      <c r="HDH61" s="19"/>
      <c r="HDI61" s="19"/>
      <c r="HDJ61" s="19"/>
      <c r="HDK61" s="19"/>
      <c r="HDL61" s="19"/>
      <c r="HDM61" s="19"/>
      <c r="HDN61" s="19"/>
      <c r="HDO61" s="19"/>
      <c r="HDP61" s="19"/>
      <c r="HDQ61" s="19"/>
      <c r="HDR61" s="19"/>
      <c r="HDS61" s="19"/>
      <c r="HDT61" s="19"/>
      <c r="HDU61" s="19"/>
      <c r="HDV61" s="19"/>
      <c r="HDW61" s="19"/>
      <c r="HDX61" s="19"/>
      <c r="HDY61" s="19"/>
      <c r="HDZ61" s="19"/>
      <c r="HEA61" s="19"/>
      <c r="HEB61" s="19"/>
      <c r="HEC61" s="19"/>
      <c r="HED61" s="19"/>
      <c r="HEE61" s="19"/>
      <c r="HEF61" s="19"/>
      <c r="HEG61" s="19"/>
      <c r="HEH61" s="19"/>
      <c r="HEI61" s="19"/>
      <c r="HEJ61" s="19"/>
      <c r="HEK61" s="19"/>
      <c r="HEL61" s="19"/>
      <c r="HEM61" s="19"/>
      <c r="HEN61" s="19"/>
      <c r="HEO61" s="19"/>
      <c r="HEP61" s="19"/>
      <c r="HEQ61" s="19"/>
      <c r="HER61" s="19"/>
      <c r="HES61" s="19"/>
      <c r="HET61" s="19"/>
      <c r="HEU61" s="19"/>
      <c r="HEV61" s="19"/>
      <c r="HEW61" s="19"/>
      <c r="HEX61" s="19"/>
      <c r="HEY61" s="19"/>
      <c r="HEZ61" s="19"/>
      <c r="HFA61" s="19"/>
      <c r="HFB61" s="19"/>
      <c r="HFC61" s="19"/>
      <c r="HFD61" s="19"/>
      <c r="HFE61" s="19"/>
      <c r="HFF61" s="19"/>
      <c r="HFG61" s="19"/>
      <c r="HFH61" s="19"/>
      <c r="HFI61" s="19"/>
      <c r="HFJ61" s="19"/>
      <c r="HFK61" s="19"/>
      <c r="HFL61" s="19"/>
      <c r="HFM61" s="19"/>
      <c r="HFN61" s="19"/>
      <c r="HFO61" s="19"/>
      <c r="HFP61" s="19"/>
      <c r="HFQ61" s="19"/>
      <c r="HFR61" s="19"/>
      <c r="HFS61" s="19"/>
      <c r="HFT61" s="19"/>
      <c r="HFU61" s="19"/>
      <c r="HFV61" s="19"/>
      <c r="HFW61" s="19"/>
      <c r="HFX61" s="19"/>
      <c r="HFY61" s="19"/>
      <c r="HFZ61" s="19"/>
      <c r="HGA61" s="19"/>
      <c r="HGB61" s="19"/>
      <c r="HGC61" s="19"/>
      <c r="HGD61" s="19"/>
      <c r="HGE61" s="19"/>
      <c r="HGF61" s="19"/>
      <c r="HGG61" s="19"/>
      <c r="HGH61" s="19"/>
      <c r="HGI61" s="19"/>
      <c r="HGJ61" s="19"/>
      <c r="HGK61" s="19"/>
      <c r="HGL61" s="19"/>
      <c r="HGM61" s="19"/>
      <c r="HGN61" s="19"/>
      <c r="HGO61" s="19"/>
      <c r="HGP61" s="19"/>
      <c r="HGQ61" s="19"/>
      <c r="HGR61" s="19"/>
      <c r="HGS61" s="19"/>
      <c r="HGT61" s="19"/>
      <c r="HGU61" s="19"/>
      <c r="HGV61" s="19"/>
      <c r="HGW61" s="19"/>
      <c r="HGX61" s="19"/>
      <c r="HGY61" s="19"/>
      <c r="HGZ61" s="19"/>
      <c r="HHA61" s="19"/>
      <c r="HHB61" s="19"/>
      <c r="HHC61" s="19"/>
      <c r="HHD61" s="19"/>
      <c r="HHE61" s="19"/>
      <c r="HHF61" s="19"/>
      <c r="HHG61" s="19"/>
      <c r="HHH61" s="19"/>
      <c r="HHI61" s="19"/>
      <c r="HHJ61" s="19"/>
      <c r="HHK61" s="19"/>
      <c r="HHL61" s="19"/>
      <c r="HHM61" s="19"/>
      <c r="HHN61" s="19"/>
      <c r="HHO61" s="19"/>
      <c r="HHP61" s="19"/>
      <c r="HHQ61" s="19"/>
      <c r="HHR61" s="19"/>
      <c r="HHS61" s="19"/>
      <c r="HHT61" s="19"/>
      <c r="HHU61" s="19"/>
      <c r="HHV61" s="19"/>
      <c r="HHW61" s="19"/>
      <c r="HHX61" s="19"/>
      <c r="HHY61" s="19"/>
      <c r="HHZ61" s="19"/>
      <c r="HIA61" s="19"/>
      <c r="HIB61" s="19"/>
      <c r="HIC61" s="19"/>
      <c r="HID61" s="19"/>
      <c r="HIE61" s="19"/>
      <c r="HIF61" s="19"/>
      <c r="HIG61" s="19"/>
      <c r="HIH61" s="19"/>
      <c r="HII61" s="19"/>
      <c r="HIJ61" s="19"/>
      <c r="HIK61" s="19"/>
      <c r="HIL61" s="19"/>
      <c r="HIM61" s="19"/>
      <c r="HIN61" s="19"/>
      <c r="HIO61" s="19"/>
      <c r="HIP61" s="19"/>
      <c r="HIQ61" s="19"/>
      <c r="HIR61" s="19"/>
      <c r="HIS61" s="19"/>
      <c r="HIT61" s="19"/>
      <c r="HIU61" s="19"/>
      <c r="HIV61" s="19"/>
      <c r="HIW61" s="19"/>
      <c r="HIX61" s="19"/>
      <c r="HIY61" s="19"/>
      <c r="HIZ61" s="19"/>
      <c r="HJA61" s="19"/>
      <c r="HJB61" s="19"/>
      <c r="HJC61" s="19"/>
      <c r="HJD61" s="19"/>
      <c r="HJE61" s="19"/>
      <c r="HJF61" s="19"/>
      <c r="HJG61" s="19"/>
      <c r="HJH61" s="19"/>
      <c r="HJI61" s="19"/>
      <c r="HJJ61" s="19"/>
      <c r="HJK61" s="19"/>
      <c r="HJL61" s="19"/>
      <c r="HJM61" s="19"/>
      <c r="HJN61" s="19"/>
      <c r="HJO61" s="19"/>
      <c r="HJP61" s="19"/>
      <c r="HJQ61" s="19"/>
      <c r="HJR61" s="19"/>
      <c r="HJS61" s="19"/>
      <c r="HJT61" s="19"/>
      <c r="HJU61" s="19"/>
      <c r="HJV61" s="19"/>
      <c r="HJW61" s="19"/>
      <c r="HJX61" s="19"/>
      <c r="HJY61" s="19"/>
      <c r="HJZ61" s="19"/>
      <c r="HKA61" s="19"/>
      <c r="HKB61" s="19"/>
      <c r="HKC61" s="19"/>
      <c r="HKD61" s="19"/>
      <c r="HKE61" s="19"/>
      <c r="HKF61" s="19"/>
      <c r="HKG61" s="19"/>
      <c r="HKH61" s="19"/>
      <c r="HKI61" s="19"/>
      <c r="HKJ61" s="19"/>
      <c r="HKK61" s="19"/>
      <c r="HKL61" s="19"/>
      <c r="HKM61" s="19"/>
      <c r="HKN61" s="19"/>
      <c r="HKO61" s="19"/>
      <c r="HKP61" s="19"/>
      <c r="HKQ61" s="19"/>
      <c r="HKR61" s="19"/>
      <c r="HKS61" s="19"/>
      <c r="HKT61" s="19"/>
      <c r="HKU61" s="19"/>
      <c r="HKV61" s="19"/>
      <c r="HKW61" s="19"/>
      <c r="HKX61" s="19"/>
      <c r="HKY61" s="19"/>
      <c r="HKZ61" s="19"/>
      <c r="HLA61" s="19"/>
      <c r="HLB61" s="19"/>
      <c r="HLC61" s="19"/>
      <c r="HLD61" s="19"/>
      <c r="HLE61" s="19"/>
      <c r="HLF61" s="19"/>
      <c r="HLG61" s="19"/>
      <c r="HLH61" s="19"/>
      <c r="HLI61" s="19"/>
      <c r="HLJ61" s="19"/>
      <c r="HLK61" s="19"/>
      <c r="HLL61" s="19"/>
      <c r="HLM61" s="19"/>
      <c r="HLN61" s="19"/>
      <c r="HLO61" s="19"/>
      <c r="HLP61" s="19"/>
      <c r="HLQ61" s="19"/>
      <c r="HLR61" s="19"/>
      <c r="HLS61" s="19"/>
      <c r="HLT61" s="19"/>
      <c r="HLU61" s="19"/>
      <c r="HLV61" s="19"/>
      <c r="HLW61" s="19"/>
      <c r="HLX61" s="19"/>
      <c r="HLY61" s="19"/>
      <c r="HLZ61" s="19"/>
      <c r="HMA61" s="19"/>
      <c r="HMB61" s="19"/>
      <c r="HMC61" s="19"/>
      <c r="HMD61" s="19"/>
      <c r="HME61" s="19"/>
      <c r="HMF61" s="19"/>
      <c r="HMG61" s="19"/>
      <c r="HMH61" s="19"/>
      <c r="HMI61" s="19"/>
      <c r="HMJ61" s="19"/>
      <c r="HMK61" s="19"/>
      <c r="HML61" s="19"/>
      <c r="HMM61" s="19"/>
      <c r="HMN61" s="19"/>
      <c r="HMO61" s="19"/>
      <c r="HMP61" s="19"/>
      <c r="HMQ61" s="19"/>
      <c r="HMR61" s="19"/>
      <c r="HMS61" s="19"/>
      <c r="HMT61" s="19"/>
      <c r="HMU61" s="19"/>
      <c r="HMV61" s="19"/>
      <c r="HMW61" s="19"/>
      <c r="HMX61" s="19"/>
      <c r="HMY61" s="19"/>
      <c r="HMZ61" s="19"/>
      <c r="HNA61" s="19"/>
      <c r="HNB61" s="19"/>
      <c r="HNC61" s="19"/>
      <c r="HND61" s="19"/>
      <c r="HNE61" s="19"/>
      <c r="HNF61" s="19"/>
      <c r="HNG61" s="19"/>
      <c r="HNH61" s="19"/>
      <c r="HNI61" s="19"/>
      <c r="HNJ61" s="19"/>
      <c r="HNK61" s="19"/>
      <c r="HNL61" s="19"/>
      <c r="HNM61" s="19"/>
      <c r="HNN61" s="19"/>
      <c r="HNO61" s="19"/>
      <c r="HNP61" s="19"/>
      <c r="HNQ61" s="19"/>
      <c r="HNR61" s="19"/>
      <c r="HNS61" s="19"/>
      <c r="HNT61" s="19"/>
      <c r="HNU61" s="19"/>
      <c r="HNV61" s="19"/>
      <c r="HNW61" s="19"/>
      <c r="HNX61" s="19"/>
      <c r="HNY61" s="19"/>
      <c r="HNZ61" s="19"/>
      <c r="HOA61" s="19"/>
      <c r="HOB61" s="19"/>
      <c r="HOC61" s="19"/>
      <c r="HOD61" s="19"/>
      <c r="HOE61" s="19"/>
      <c r="HOF61" s="19"/>
      <c r="HOG61" s="19"/>
      <c r="HOH61" s="19"/>
      <c r="HOI61" s="19"/>
      <c r="HOJ61" s="19"/>
      <c r="HOK61" s="19"/>
      <c r="HOL61" s="19"/>
      <c r="HOM61" s="19"/>
      <c r="HON61" s="19"/>
      <c r="HOO61" s="19"/>
      <c r="HOP61" s="19"/>
      <c r="HOQ61" s="19"/>
      <c r="HOR61" s="19"/>
      <c r="HOS61" s="19"/>
      <c r="HOT61" s="19"/>
      <c r="HOU61" s="19"/>
      <c r="HOV61" s="19"/>
      <c r="HOW61" s="19"/>
      <c r="HOX61" s="19"/>
      <c r="HOY61" s="19"/>
      <c r="HOZ61" s="19"/>
      <c r="HPA61" s="19"/>
      <c r="HPB61" s="19"/>
      <c r="HPC61" s="19"/>
      <c r="HPD61" s="19"/>
      <c r="HPE61" s="19"/>
      <c r="HPF61" s="19"/>
      <c r="HPG61" s="19"/>
      <c r="HPH61" s="19"/>
      <c r="HPI61" s="19"/>
      <c r="HPJ61" s="19"/>
      <c r="HPK61" s="19"/>
      <c r="HPL61" s="19"/>
      <c r="HPM61" s="19"/>
      <c r="HPN61" s="19"/>
      <c r="HPO61" s="19"/>
      <c r="HPP61" s="19"/>
      <c r="HPQ61" s="19"/>
      <c r="HPR61" s="19"/>
      <c r="HPS61" s="19"/>
      <c r="HPT61" s="19"/>
      <c r="HPU61" s="19"/>
      <c r="HPV61" s="19"/>
      <c r="HPW61" s="19"/>
      <c r="HPX61" s="19"/>
      <c r="HPY61" s="19"/>
      <c r="HPZ61" s="19"/>
      <c r="HQA61" s="19"/>
      <c r="HQB61" s="19"/>
      <c r="HQC61" s="19"/>
      <c r="HQD61" s="19"/>
      <c r="HQE61" s="19"/>
      <c r="HQF61" s="19"/>
      <c r="HQG61" s="19"/>
      <c r="HQH61" s="19"/>
      <c r="HQI61" s="19"/>
      <c r="HQJ61" s="19"/>
      <c r="HQK61" s="19"/>
      <c r="HQL61" s="19"/>
      <c r="HQM61" s="19"/>
      <c r="HQN61" s="19"/>
      <c r="HQO61" s="19"/>
      <c r="HQP61" s="19"/>
      <c r="HQQ61" s="19"/>
      <c r="HQR61" s="19"/>
      <c r="HQS61" s="19"/>
      <c r="HQT61" s="19"/>
      <c r="HQU61" s="19"/>
      <c r="HQV61" s="19"/>
      <c r="HQW61" s="19"/>
      <c r="HQX61" s="19"/>
      <c r="HQY61" s="19"/>
      <c r="HQZ61" s="19"/>
      <c r="HRA61" s="19"/>
      <c r="HRB61" s="19"/>
      <c r="HRC61" s="19"/>
      <c r="HRD61" s="19"/>
      <c r="HRE61" s="19"/>
      <c r="HRF61" s="19"/>
      <c r="HRG61" s="19"/>
      <c r="HRH61" s="19"/>
      <c r="HRI61" s="19"/>
      <c r="HRJ61" s="19"/>
      <c r="HRK61" s="19"/>
      <c r="HRL61" s="19"/>
      <c r="HRM61" s="19"/>
      <c r="HRN61" s="19"/>
      <c r="HRO61" s="19"/>
      <c r="HRP61" s="19"/>
      <c r="HRQ61" s="19"/>
      <c r="HRR61" s="19"/>
      <c r="HRS61" s="19"/>
      <c r="HRT61" s="19"/>
      <c r="HRU61" s="19"/>
      <c r="HRV61" s="19"/>
      <c r="HRW61" s="19"/>
      <c r="HRX61" s="19"/>
      <c r="HRY61" s="19"/>
      <c r="HRZ61" s="19"/>
      <c r="HSA61" s="19"/>
      <c r="HSB61" s="19"/>
      <c r="HSC61" s="19"/>
      <c r="HSD61" s="19"/>
      <c r="HSE61" s="19"/>
      <c r="HSF61" s="19"/>
      <c r="HSG61" s="19"/>
      <c r="HSH61" s="19"/>
      <c r="HSI61" s="19"/>
      <c r="HSJ61" s="19"/>
      <c r="HSK61" s="19"/>
      <c r="HSL61" s="19"/>
      <c r="HSM61" s="19"/>
      <c r="HSN61" s="19"/>
      <c r="HSO61" s="19"/>
      <c r="HSP61" s="19"/>
      <c r="HSQ61" s="19"/>
      <c r="HSR61" s="19"/>
      <c r="HSS61" s="19"/>
      <c r="HST61" s="19"/>
      <c r="HSU61" s="19"/>
      <c r="HSV61" s="19"/>
      <c r="HSW61" s="19"/>
      <c r="HSX61" s="19"/>
      <c r="HSY61" s="19"/>
      <c r="HSZ61" s="19"/>
      <c r="HTA61" s="19"/>
      <c r="HTB61" s="19"/>
      <c r="HTC61" s="19"/>
      <c r="HTD61" s="19"/>
      <c r="HTE61" s="19"/>
      <c r="HTF61" s="19"/>
      <c r="HTG61" s="19"/>
      <c r="HTH61" s="19"/>
      <c r="HTI61" s="19"/>
      <c r="HTJ61" s="19"/>
      <c r="HTK61" s="19"/>
      <c r="HTL61" s="19"/>
      <c r="HTM61" s="19"/>
      <c r="HTN61" s="19"/>
      <c r="HTO61" s="19"/>
      <c r="HTP61" s="19"/>
      <c r="HTQ61" s="19"/>
      <c r="HTR61" s="19"/>
      <c r="HTS61" s="19"/>
      <c r="HTT61" s="19"/>
      <c r="HTU61" s="19"/>
      <c r="HTV61" s="19"/>
      <c r="HTW61" s="19"/>
      <c r="HTX61" s="19"/>
      <c r="HTY61" s="19"/>
      <c r="HTZ61" s="19"/>
      <c r="HUA61" s="19"/>
      <c r="HUB61" s="19"/>
      <c r="HUC61" s="19"/>
      <c r="HUD61" s="19"/>
      <c r="HUE61" s="19"/>
      <c r="HUF61" s="19"/>
      <c r="HUG61" s="19"/>
      <c r="HUH61" s="19"/>
      <c r="HUI61" s="19"/>
      <c r="HUJ61" s="19"/>
      <c r="HUK61" s="19"/>
      <c r="HUL61" s="19"/>
      <c r="HUM61" s="19"/>
      <c r="HUN61" s="19"/>
      <c r="HUO61" s="19"/>
      <c r="HUP61" s="19"/>
      <c r="HUQ61" s="19"/>
      <c r="HUR61" s="19"/>
      <c r="HUS61" s="19"/>
      <c r="HUT61" s="19"/>
      <c r="HUU61" s="19"/>
      <c r="HUV61" s="19"/>
      <c r="HUW61" s="19"/>
      <c r="HUX61" s="19"/>
      <c r="HUY61" s="19"/>
      <c r="HUZ61" s="19"/>
      <c r="HVA61" s="19"/>
      <c r="HVB61" s="19"/>
      <c r="HVC61" s="19"/>
      <c r="HVD61" s="19"/>
      <c r="HVE61" s="19"/>
      <c r="HVF61" s="19"/>
      <c r="HVG61" s="19"/>
      <c r="HVH61" s="19"/>
      <c r="HVI61" s="19"/>
      <c r="HVJ61" s="19"/>
      <c r="HVK61" s="19"/>
      <c r="HVL61" s="19"/>
      <c r="HVM61" s="19"/>
      <c r="HVN61" s="19"/>
      <c r="HVO61" s="19"/>
      <c r="HVP61" s="19"/>
      <c r="HVQ61" s="19"/>
      <c r="HVR61" s="19"/>
      <c r="HVS61" s="19"/>
      <c r="HVT61" s="19"/>
      <c r="HVU61" s="19"/>
      <c r="HVV61" s="19"/>
      <c r="HVW61" s="19"/>
      <c r="HVX61" s="19"/>
      <c r="HVY61" s="19"/>
      <c r="HVZ61" s="19"/>
      <c r="HWA61" s="19"/>
      <c r="HWB61" s="19"/>
      <c r="HWC61" s="19"/>
      <c r="HWD61" s="19"/>
      <c r="HWE61" s="19"/>
      <c r="HWF61" s="19"/>
      <c r="HWG61" s="19"/>
      <c r="HWH61" s="19"/>
      <c r="HWI61" s="19"/>
      <c r="HWJ61" s="19"/>
      <c r="HWK61" s="19"/>
      <c r="HWL61" s="19"/>
      <c r="HWM61" s="19"/>
      <c r="HWN61" s="19"/>
      <c r="HWO61" s="19"/>
      <c r="HWP61" s="19"/>
      <c r="HWQ61" s="19"/>
      <c r="HWR61" s="19"/>
      <c r="HWS61" s="19"/>
      <c r="HWT61" s="19"/>
      <c r="HWU61" s="19"/>
      <c r="HWV61" s="19"/>
      <c r="HWW61" s="19"/>
      <c r="HWX61" s="19"/>
      <c r="HWY61" s="19"/>
      <c r="HWZ61" s="19"/>
      <c r="HXA61" s="19"/>
      <c r="HXB61" s="19"/>
      <c r="HXC61" s="19"/>
      <c r="HXD61" s="19"/>
      <c r="HXE61" s="19"/>
      <c r="HXF61" s="19"/>
      <c r="HXG61" s="19"/>
      <c r="HXH61" s="19"/>
      <c r="HXI61" s="19"/>
      <c r="HXJ61" s="19"/>
      <c r="HXK61" s="19"/>
      <c r="HXL61" s="19"/>
      <c r="HXM61" s="19"/>
      <c r="HXN61" s="19"/>
      <c r="HXO61" s="19"/>
      <c r="HXP61" s="19"/>
      <c r="HXQ61" s="19"/>
      <c r="HXR61" s="19"/>
      <c r="HXS61" s="19"/>
      <c r="HXT61" s="19"/>
      <c r="HXU61" s="19"/>
      <c r="HXV61" s="19"/>
      <c r="HXW61" s="19"/>
      <c r="HXX61" s="19"/>
      <c r="HXY61" s="19"/>
      <c r="HXZ61" s="19"/>
      <c r="HYA61" s="19"/>
      <c r="HYB61" s="19"/>
      <c r="HYC61" s="19"/>
      <c r="HYD61" s="19"/>
      <c r="HYE61" s="19"/>
      <c r="HYF61" s="19"/>
      <c r="HYG61" s="19"/>
      <c r="HYH61" s="19"/>
      <c r="HYI61" s="19"/>
      <c r="HYJ61" s="19"/>
      <c r="HYK61" s="19"/>
      <c r="HYL61" s="19"/>
      <c r="HYM61" s="19"/>
      <c r="HYN61" s="19"/>
      <c r="HYO61" s="19"/>
      <c r="HYP61" s="19"/>
      <c r="HYQ61" s="19"/>
      <c r="HYR61" s="19"/>
      <c r="HYS61" s="19"/>
      <c r="HYT61" s="19"/>
      <c r="HYU61" s="19"/>
      <c r="HYV61" s="19"/>
      <c r="HYW61" s="19"/>
      <c r="HYX61" s="19"/>
      <c r="HYY61" s="19"/>
      <c r="HYZ61" s="19"/>
      <c r="HZA61" s="19"/>
      <c r="HZB61" s="19"/>
      <c r="HZC61" s="19"/>
      <c r="HZD61" s="19"/>
      <c r="HZE61" s="19"/>
      <c r="HZF61" s="19"/>
      <c r="HZG61" s="19"/>
      <c r="HZH61" s="19"/>
      <c r="HZI61" s="19"/>
      <c r="HZJ61" s="19"/>
      <c r="HZK61" s="19"/>
      <c r="HZL61" s="19"/>
      <c r="HZM61" s="19"/>
      <c r="HZN61" s="19"/>
      <c r="HZO61" s="19"/>
      <c r="HZP61" s="19"/>
      <c r="HZQ61" s="19"/>
      <c r="HZR61" s="19"/>
      <c r="HZS61" s="19"/>
      <c r="HZT61" s="19"/>
      <c r="HZU61" s="19"/>
      <c r="HZV61" s="19"/>
      <c r="HZW61" s="19"/>
      <c r="HZX61" s="19"/>
      <c r="HZY61" s="19"/>
      <c r="HZZ61" s="19"/>
      <c r="IAA61" s="19"/>
      <c r="IAB61" s="19"/>
      <c r="IAC61" s="19"/>
      <c r="IAD61" s="19"/>
      <c r="IAE61" s="19"/>
      <c r="IAF61" s="19"/>
      <c r="IAG61" s="19"/>
      <c r="IAH61" s="19"/>
      <c r="IAI61" s="19"/>
      <c r="IAJ61" s="19"/>
      <c r="IAK61" s="19"/>
      <c r="IAL61" s="19"/>
      <c r="IAM61" s="19"/>
      <c r="IAN61" s="19"/>
      <c r="IAO61" s="19"/>
      <c r="IAP61" s="19"/>
      <c r="IAQ61" s="19"/>
      <c r="IAR61" s="19"/>
      <c r="IAS61" s="19"/>
      <c r="IAT61" s="19"/>
      <c r="IAU61" s="19"/>
      <c r="IAV61" s="19"/>
      <c r="IAW61" s="19"/>
      <c r="IAX61" s="19"/>
      <c r="IAY61" s="19"/>
      <c r="IAZ61" s="19"/>
      <c r="IBA61" s="19"/>
      <c r="IBB61" s="19"/>
      <c r="IBC61" s="19"/>
      <c r="IBD61" s="19"/>
      <c r="IBE61" s="19"/>
      <c r="IBF61" s="19"/>
      <c r="IBG61" s="19"/>
      <c r="IBH61" s="19"/>
      <c r="IBI61" s="19"/>
      <c r="IBJ61" s="19"/>
      <c r="IBK61" s="19"/>
      <c r="IBL61" s="19"/>
      <c r="IBM61" s="19"/>
      <c r="IBN61" s="19"/>
      <c r="IBO61" s="19"/>
      <c r="IBP61" s="19"/>
      <c r="IBQ61" s="19"/>
      <c r="IBR61" s="19"/>
      <c r="IBS61" s="19"/>
      <c r="IBT61" s="19"/>
      <c r="IBU61" s="19"/>
      <c r="IBV61" s="19"/>
      <c r="IBW61" s="19"/>
      <c r="IBX61" s="19"/>
      <c r="IBY61" s="19"/>
      <c r="IBZ61" s="19"/>
      <c r="ICA61" s="19"/>
      <c r="ICB61" s="19"/>
      <c r="ICC61" s="19"/>
      <c r="ICD61" s="19"/>
      <c r="ICE61" s="19"/>
      <c r="ICF61" s="19"/>
      <c r="ICG61" s="19"/>
      <c r="ICH61" s="19"/>
      <c r="ICI61" s="19"/>
      <c r="ICJ61" s="19"/>
      <c r="ICK61" s="19"/>
      <c r="ICL61" s="19"/>
      <c r="ICM61" s="19"/>
      <c r="ICN61" s="19"/>
      <c r="ICO61" s="19"/>
      <c r="ICP61" s="19"/>
      <c r="ICQ61" s="19"/>
      <c r="ICR61" s="19"/>
      <c r="ICS61" s="19"/>
      <c r="ICT61" s="19"/>
      <c r="ICU61" s="19"/>
      <c r="ICV61" s="19"/>
      <c r="ICW61" s="19"/>
      <c r="ICX61" s="19"/>
      <c r="ICY61" s="19"/>
      <c r="ICZ61" s="19"/>
      <c r="IDA61" s="19"/>
      <c r="IDB61" s="19"/>
      <c r="IDC61" s="19"/>
      <c r="IDD61" s="19"/>
      <c r="IDE61" s="19"/>
      <c r="IDF61" s="19"/>
      <c r="IDG61" s="19"/>
      <c r="IDH61" s="19"/>
      <c r="IDI61" s="19"/>
      <c r="IDJ61" s="19"/>
      <c r="IDK61" s="19"/>
      <c r="IDL61" s="19"/>
      <c r="IDM61" s="19"/>
      <c r="IDN61" s="19"/>
      <c r="IDO61" s="19"/>
      <c r="IDP61" s="19"/>
      <c r="IDQ61" s="19"/>
      <c r="IDR61" s="19"/>
      <c r="IDS61" s="19"/>
      <c r="IDT61" s="19"/>
      <c r="IDU61" s="19"/>
      <c r="IDV61" s="19"/>
      <c r="IDW61" s="19"/>
      <c r="IDX61" s="19"/>
      <c r="IDY61" s="19"/>
      <c r="IDZ61" s="19"/>
      <c r="IEA61" s="19"/>
      <c r="IEB61" s="19"/>
      <c r="IEC61" s="19"/>
      <c r="IED61" s="19"/>
      <c r="IEE61" s="19"/>
      <c r="IEF61" s="19"/>
      <c r="IEG61" s="19"/>
      <c r="IEH61" s="19"/>
      <c r="IEI61" s="19"/>
      <c r="IEJ61" s="19"/>
      <c r="IEK61" s="19"/>
      <c r="IEL61" s="19"/>
      <c r="IEM61" s="19"/>
      <c r="IEN61" s="19"/>
      <c r="IEO61" s="19"/>
      <c r="IEP61" s="19"/>
      <c r="IEQ61" s="19"/>
      <c r="IER61" s="19"/>
      <c r="IES61" s="19"/>
      <c r="IET61" s="19"/>
      <c r="IEU61" s="19"/>
      <c r="IEV61" s="19"/>
      <c r="IEW61" s="19"/>
      <c r="IEX61" s="19"/>
      <c r="IEY61" s="19"/>
      <c r="IEZ61" s="19"/>
      <c r="IFA61" s="19"/>
      <c r="IFB61" s="19"/>
      <c r="IFC61" s="19"/>
      <c r="IFD61" s="19"/>
      <c r="IFE61" s="19"/>
      <c r="IFF61" s="19"/>
      <c r="IFG61" s="19"/>
      <c r="IFH61" s="19"/>
      <c r="IFI61" s="19"/>
      <c r="IFJ61" s="19"/>
      <c r="IFK61" s="19"/>
      <c r="IFL61" s="19"/>
      <c r="IFM61" s="19"/>
      <c r="IFN61" s="19"/>
      <c r="IFO61" s="19"/>
      <c r="IFP61" s="19"/>
      <c r="IFQ61" s="19"/>
      <c r="IFR61" s="19"/>
      <c r="IFS61" s="19"/>
      <c r="IFT61" s="19"/>
      <c r="IFU61" s="19"/>
      <c r="IFV61" s="19"/>
      <c r="IFW61" s="19"/>
      <c r="IFX61" s="19"/>
      <c r="IFY61" s="19"/>
      <c r="IFZ61" s="19"/>
      <c r="IGA61" s="19"/>
      <c r="IGB61" s="19"/>
      <c r="IGC61" s="19"/>
      <c r="IGD61" s="19"/>
      <c r="IGE61" s="19"/>
      <c r="IGF61" s="19"/>
      <c r="IGG61" s="19"/>
      <c r="IGH61" s="19"/>
      <c r="IGI61" s="19"/>
      <c r="IGJ61" s="19"/>
      <c r="IGK61" s="19"/>
      <c r="IGL61" s="19"/>
      <c r="IGM61" s="19"/>
      <c r="IGN61" s="19"/>
      <c r="IGO61" s="19"/>
      <c r="IGP61" s="19"/>
      <c r="IGQ61" s="19"/>
      <c r="IGR61" s="19"/>
      <c r="IGS61" s="19"/>
      <c r="IGT61" s="19"/>
      <c r="IGU61" s="19"/>
      <c r="IGV61" s="19"/>
      <c r="IGW61" s="19"/>
      <c r="IGX61" s="19"/>
      <c r="IGY61" s="19"/>
      <c r="IGZ61" s="19"/>
      <c r="IHA61" s="19"/>
      <c r="IHB61" s="19"/>
      <c r="IHC61" s="19"/>
      <c r="IHD61" s="19"/>
      <c r="IHE61" s="19"/>
      <c r="IHF61" s="19"/>
      <c r="IHG61" s="19"/>
      <c r="IHH61" s="19"/>
      <c r="IHI61" s="19"/>
      <c r="IHJ61" s="19"/>
      <c r="IHK61" s="19"/>
      <c r="IHL61" s="19"/>
      <c r="IHM61" s="19"/>
      <c r="IHN61" s="19"/>
      <c r="IHO61" s="19"/>
      <c r="IHP61" s="19"/>
      <c r="IHQ61" s="19"/>
      <c r="IHR61" s="19"/>
      <c r="IHS61" s="19"/>
      <c r="IHT61" s="19"/>
      <c r="IHU61" s="19"/>
      <c r="IHV61" s="19"/>
      <c r="IHW61" s="19"/>
      <c r="IHX61" s="19"/>
      <c r="IHY61" s="19"/>
      <c r="IHZ61" s="19"/>
      <c r="IIA61" s="19"/>
      <c r="IIB61" s="19"/>
      <c r="IIC61" s="19"/>
      <c r="IID61" s="19"/>
      <c r="IIE61" s="19"/>
      <c r="IIF61" s="19"/>
      <c r="IIG61" s="19"/>
      <c r="IIH61" s="19"/>
      <c r="III61" s="19"/>
      <c r="IIJ61" s="19"/>
      <c r="IIK61" s="19"/>
      <c r="IIL61" s="19"/>
      <c r="IIM61" s="19"/>
      <c r="IIN61" s="19"/>
      <c r="IIO61" s="19"/>
      <c r="IIP61" s="19"/>
      <c r="IIQ61" s="19"/>
      <c r="IIR61" s="19"/>
      <c r="IIS61" s="19"/>
      <c r="IIT61" s="19"/>
      <c r="IIU61" s="19"/>
      <c r="IIV61" s="19"/>
      <c r="IIW61" s="19"/>
      <c r="IIX61" s="19"/>
      <c r="IIY61" s="19"/>
      <c r="IIZ61" s="19"/>
      <c r="IJA61" s="19"/>
      <c r="IJB61" s="19"/>
      <c r="IJC61" s="19"/>
      <c r="IJD61" s="19"/>
      <c r="IJE61" s="19"/>
      <c r="IJF61" s="19"/>
      <c r="IJG61" s="19"/>
      <c r="IJH61" s="19"/>
      <c r="IJI61" s="19"/>
      <c r="IJJ61" s="19"/>
      <c r="IJK61" s="19"/>
      <c r="IJL61" s="19"/>
      <c r="IJM61" s="19"/>
      <c r="IJN61" s="19"/>
      <c r="IJO61" s="19"/>
      <c r="IJP61" s="19"/>
      <c r="IJQ61" s="19"/>
      <c r="IJR61" s="19"/>
      <c r="IJS61" s="19"/>
      <c r="IJT61" s="19"/>
      <c r="IJU61" s="19"/>
      <c r="IJV61" s="19"/>
      <c r="IJW61" s="19"/>
      <c r="IJX61" s="19"/>
      <c r="IJY61" s="19"/>
      <c r="IJZ61" s="19"/>
      <c r="IKA61" s="19"/>
      <c r="IKB61" s="19"/>
      <c r="IKC61" s="19"/>
      <c r="IKD61" s="19"/>
      <c r="IKE61" s="19"/>
      <c r="IKF61" s="19"/>
      <c r="IKG61" s="19"/>
      <c r="IKH61" s="19"/>
      <c r="IKI61" s="19"/>
      <c r="IKJ61" s="19"/>
      <c r="IKK61" s="19"/>
      <c r="IKL61" s="19"/>
      <c r="IKM61" s="19"/>
      <c r="IKN61" s="19"/>
      <c r="IKO61" s="19"/>
      <c r="IKP61" s="19"/>
      <c r="IKQ61" s="19"/>
      <c r="IKR61" s="19"/>
      <c r="IKS61" s="19"/>
      <c r="IKT61" s="19"/>
      <c r="IKU61" s="19"/>
      <c r="IKV61" s="19"/>
      <c r="IKW61" s="19"/>
      <c r="IKX61" s="19"/>
      <c r="IKY61" s="19"/>
      <c r="IKZ61" s="19"/>
      <c r="ILA61" s="19"/>
      <c r="ILB61" s="19"/>
      <c r="ILC61" s="19"/>
      <c r="ILD61" s="19"/>
      <c r="ILE61" s="19"/>
      <c r="ILF61" s="19"/>
      <c r="ILG61" s="19"/>
      <c r="ILH61" s="19"/>
      <c r="ILI61" s="19"/>
      <c r="ILJ61" s="19"/>
      <c r="ILK61" s="19"/>
      <c r="ILL61" s="19"/>
      <c r="ILM61" s="19"/>
      <c r="ILN61" s="19"/>
      <c r="ILO61" s="19"/>
      <c r="ILP61" s="19"/>
      <c r="ILQ61" s="19"/>
      <c r="ILR61" s="19"/>
      <c r="ILS61" s="19"/>
      <c r="ILT61" s="19"/>
      <c r="ILU61" s="19"/>
      <c r="ILV61" s="19"/>
      <c r="ILW61" s="19"/>
      <c r="ILX61" s="19"/>
      <c r="ILY61" s="19"/>
      <c r="ILZ61" s="19"/>
      <c r="IMA61" s="19"/>
      <c r="IMB61" s="19"/>
      <c r="IMC61" s="19"/>
      <c r="IMD61" s="19"/>
      <c r="IME61" s="19"/>
      <c r="IMF61" s="19"/>
      <c r="IMG61" s="19"/>
      <c r="IMH61" s="19"/>
      <c r="IMI61" s="19"/>
      <c r="IMJ61" s="19"/>
      <c r="IMK61" s="19"/>
      <c r="IML61" s="19"/>
      <c r="IMM61" s="19"/>
      <c r="IMN61" s="19"/>
      <c r="IMO61" s="19"/>
      <c r="IMP61" s="19"/>
      <c r="IMQ61" s="19"/>
      <c r="IMR61" s="19"/>
      <c r="IMS61" s="19"/>
      <c r="IMT61" s="19"/>
      <c r="IMU61" s="19"/>
      <c r="IMV61" s="19"/>
      <c r="IMW61" s="19"/>
      <c r="IMX61" s="19"/>
      <c r="IMY61" s="19"/>
      <c r="IMZ61" s="19"/>
      <c r="INA61" s="19"/>
      <c r="INB61" s="19"/>
      <c r="INC61" s="19"/>
      <c r="IND61" s="19"/>
      <c r="INE61" s="19"/>
      <c r="INF61" s="19"/>
      <c r="ING61" s="19"/>
      <c r="INH61" s="19"/>
      <c r="INI61" s="19"/>
      <c r="INJ61" s="19"/>
      <c r="INK61" s="19"/>
      <c r="INL61" s="19"/>
      <c r="INM61" s="19"/>
      <c r="INN61" s="19"/>
      <c r="INO61" s="19"/>
      <c r="INP61" s="19"/>
      <c r="INQ61" s="19"/>
      <c r="INR61" s="19"/>
      <c r="INS61" s="19"/>
      <c r="INT61" s="19"/>
      <c r="INU61" s="19"/>
      <c r="INV61" s="19"/>
      <c r="INW61" s="19"/>
      <c r="INX61" s="19"/>
      <c r="INY61" s="19"/>
      <c r="INZ61" s="19"/>
      <c r="IOA61" s="19"/>
      <c r="IOB61" s="19"/>
      <c r="IOC61" s="19"/>
      <c r="IOD61" s="19"/>
      <c r="IOE61" s="19"/>
      <c r="IOF61" s="19"/>
      <c r="IOG61" s="19"/>
      <c r="IOH61" s="19"/>
      <c r="IOI61" s="19"/>
      <c r="IOJ61" s="19"/>
      <c r="IOK61" s="19"/>
      <c r="IOL61" s="19"/>
      <c r="IOM61" s="19"/>
      <c r="ION61" s="19"/>
      <c r="IOO61" s="19"/>
      <c r="IOP61" s="19"/>
      <c r="IOQ61" s="19"/>
      <c r="IOR61" s="19"/>
      <c r="IOS61" s="19"/>
      <c r="IOT61" s="19"/>
      <c r="IOU61" s="19"/>
      <c r="IOV61" s="19"/>
      <c r="IOW61" s="19"/>
      <c r="IOX61" s="19"/>
      <c r="IOY61" s="19"/>
      <c r="IOZ61" s="19"/>
      <c r="IPA61" s="19"/>
      <c r="IPB61" s="19"/>
      <c r="IPC61" s="19"/>
      <c r="IPD61" s="19"/>
      <c r="IPE61" s="19"/>
      <c r="IPF61" s="19"/>
      <c r="IPG61" s="19"/>
      <c r="IPH61" s="19"/>
      <c r="IPI61" s="19"/>
      <c r="IPJ61" s="19"/>
      <c r="IPK61" s="19"/>
      <c r="IPL61" s="19"/>
      <c r="IPM61" s="19"/>
      <c r="IPN61" s="19"/>
      <c r="IPO61" s="19"/>
      <c r="IPP61" s="19"/>
      <c r="IPQ61" s="19"/>
      <c r="IPR61" s="19"/>
      <c r="IPS61" s="19"/>
      <c r="IPT61" s="19"/>
      <c r="IPU61" s="19"/>
      <c r="IPV61" s="19"/>
      <c r="IPW61" s="19"/>
      <c r="IPX61" s="19"/>
      <c r="IPY61" s="19"/>
      <c r="IPZ61" s="19"/>
      <c r="IQA61" s="19"/>
      <c r="IQB61" s="19"/>
      <c r="IQC61" s="19"/>
      <c r="IQD61" s="19"/>
      <c r="IQE61" s="19"/>
      <c r="IQF61" s="19"/>
      <c r="IQG61" s="19"/>
      <c r="IQH61" s="19"/>
      <c r="IQI61" s="19"/>
      <c r="IQJ61" s="19"/>
      <c r="IQK61" s="19"/>
      <c r="IQL61" s="19"/>
      <c r="IQM61" s="19"/>
      <c r="IQN61" s="19"/>
      <c r="IQO61" s="19"/>
      <c r="IQP61" s="19"/>
      <c r="IQQ61" s="19"/>
      <c r="IQR61" s="19"/>
      <c r="IQS61" s="19"/>
      <c r="IQT61" s="19"/>
      <c r="IQU61" s="19"/>
      <c r="IQV61" s="19"/>
      <c r="IQW61" s="19"/>
      <c r="IQX61" s="19"/>
      <c r="IQY61" s="19"/>
      <c r="IQZ61" s="19"/>
      <c r="IRA61" s="19"/>
      <c r="IRB61" s="19"/>
      <c r="IRC61" s="19"/>
      <c r="IRD61" s="19"/>
      <c r="IRE61" s="19"/>
      <c r="IRF61" s="19"/>
      <c r="IRG61" s="19"/>
      <c r="IRH61" s="19"/>
      <c r="IRI61" s="19"/>
      <c r="IRJ61" s="19"/>
      <c r="IRK61" s="19"/>
      <c r="IRL61" s="19"/>
      <c r="IRM61" s="19"/>
      <c r="IRN61" s="19"/>
      <c r="IRO61" s="19"/>
      <c r="IRP61" s="19"/>
      <c r="IRQ61" s="19"/>
      <c r="IRR61" s="19"/>
      <c r="IRS61" s="19"/>
      <c r="IRT61" s="19"/>
      <c r="IRU61" s="19"/>
      <c r="IRV61" s="19"/>
      <c r="IRW61" s="19"/>
      <c r="IRX61" s="19"/>
      <c r="IRY61" s="19"/>
      <c r="IRZ61" s="19"/>
      <c r="ISA61" s="19"/>
      <c r="ISB61" s="19"/>
      <c r="ISC61" s="19"/>
      <c r="ISD61" s="19"/>
      <c r="ISE61" s="19"/>
      <c r="ISF61" s="19"/>
      <c r="ISG61" s="19"/>
      <c r="ISH61" s="19"/>
      <c r="ISI61" s="19"/>
      <c r="ISJ61" s="19"/>
      <c r="ISK61" s="19"/>
      <c r="ISL61" s="19"/>
      <c r="ISM61" s="19"/>
      <c r="ISN61" s="19"/>
      <c r="ISO61" s="19"/>
      <c r="ISP61" s="19"/>
      <c r="ISQ61" s="19"/>
      <c r="ISR61" s="19"/>
      <c r="ISS61" s="19"/>
      <c r="IST61" s="19"/>
      <c r="ISU61" s="19"/>
      <c r="ISV61" s="19"/>
      <c r="ISW61" s="19"/>
      <c r="ISX61" s="19"/>
      <c r="ISY61" s="19"/>
      <c r="ISZ61" s="19"/>
      <c r="ITA61" s="19"/>
      <c r="ITB61" s="19"/>
      <c r="ITC61" s="19"/>
      <c r="ITD61" s="19"/>
      <c r="ITE61" s="19"/>
      <c r="ITF61" s="19"/>
      <c r="ITG61" s="19"/>
      <c r="ITH61" s="19"/>
      <c r="ITI61" s="19"/>
      <c r="ITJ61" s="19"/>
      <c r="ITK61" s="19"/>
      <c r="ITL61" s="19"/>
      <c r="ITM61" s="19"/>
      <c r="ITN61" s="19"/>
      <c r="ITO61" s="19"/>
      <c r="ITP61" s="19"/>
      <c r="ITQ61" s="19"/>
      <c r="ITR61" s="19"/>
      <c r="ITS61" s="19"/>
      <c r="ITT61" s="19"/>
      <c r="ITU61" s="19"/>
      <c r="ITV61" s="19"/>
      <c r="ITW61" s="19"/>
      <c r="ITX61" s="19"/>
      <c r="ITY61" s="19"/>
      <c r="ITZ61" s="19"/>
      <c r="IUA61" s="19"/>
      <c r="IUB61" s="19"/>
      <c r="IUC61" s="19"/>
      <c r="IUD61" s="19"/>
      <c r="IUE61" s="19"/>
      <c r="IUF61" s="19"/>
      <c r="IUG61" s="19"/>
      <c r="IUH61" s="19"/>
      <c r="IUI61" s="19"/>
      <c r="IUJ61" s="19"/>
      <c r="IUK61" s="19"/>
      <c r="IUL61" s="19"/>
      <c r="IUM61" s="19"/>
      <c r="IUN61" s="19"/>
      <c r="IUO61" s="19"/>
      <c r="IUP61" s="19"/>
      <c r="IUQ61" s="19"/>
      <c r="IUR61" s="19"/>
      <c r="IUS61" s="19"/>
      <c r="IUT61" s="19"/>
      <c r="IUU61" s="19"/>
      <c r="IUV61" s="19"/>
      <c r="IUW61" s="19"/>
      <c r="IUX61" s="19"/>
      <c r="IUY61" s="19"/>
      <c r="IUZ61" s="19"/>
      <c r="IVA61" s="19"/>
      <c r="IVB61" s="19"/>
      <c r="IVC61" s="19"/>
      <c r="IVD61" s="19"/>
      <c r="IVE61" s="19"/>
      <c r="IVF61" s="19"/>
      <c r="IVG61" s="19"/>
      <c r="IVH61" s="19"/>
      <c r="IVI61" s="19"/>
      <c r="IVJ61" s="19"/>
      <c r="IVK61" s="19"/>
      <c r="IVL61" s="19"/>
      <c r="IVM61" s="19"/>
      <c r="IVN61" s="19"/>
      <c r="IVO61" s="19"/>
      <c r="IVP61" s="19"/>
      <c r="IVQ61" s="19"/>
      <c r="IVR61" s="19"/>
      <c r="IVS61" s="19"/>
      <c r="IVT61" s="19"/>
      <c r="IVU61" s="19"/>
      <c r="IVV61" s="19"/>
      <c r="IVW61" s="19"/>
      <c r="IVX61" s="19"/>
      <c r="IVY61" s="19"/>
      <c r="IVZ61" s="19"/>
      <c r="IWA61" s="19"/>
      <c r="IWB61" s="19"/>
      <c r="IWC61" s="19"/>
      <c r="IWD61" s="19"/>
      <c r="IWE61" s="19"/>
      <c r="IWF61" s="19"/>
      <c r="IWG61" s="19"/>
      <c r="IWH61" s="19"/>
      <c r="IWI61" s="19"/>
      <c r="IWJ61" s="19"/>
      <c r="IWK61" s="19"/>
      <c r="IWL61" s="19"/>
      <c r="IWM61" s="19"/>
      <c r="IWN61" s="19"/>
      <c r="IWO61" s="19"/>
      <c r="IWP61" s="19"/>
      <c r="IWQ61" s="19"/>
      <c r="IWR61" s="19"/>
      <c r="IWS61" s="19"/>
      <c r="IWT61" s="19"/>
      <c r="IWU61" s="19"/>
      <c r="IWV61" s="19"/>
      <c r="IWW61" s="19"/>
      <c r="IWX61" s="19"/>
      <c r="IWY61" s="19"/>
      <c r="IWZ61" s="19"/>
      <c r="IXA61" s="19"/>
      <c r="IXB61" s="19"/>
      <c r="IXC61" s="19"/>
      <c r="IXD61" s="19"/>
      <c r="IXE61" s="19"/>
      <c r="IXF61" s="19"/>
      <c r="IXG61" s="19"/>
      <c r="IXH61" s="19"/>
      <c r="IXI61" s="19"/>
      <c r="IXJ61" s="19"/>
      <c r="IXK61" s="19"/>
      <c r="IXL61" s="19"/>
      <c r="IXM61" s="19"/>
      <c r="IXN61" s="19"/>
      <c r="IXO61" s="19"/>
      <c r="IXP61" s="19"/>
      <c r="IXQ61" s="19"/>
      <c r="IXR61" s="19"/>
      <c r="IXS61" s="19"/>
      <c r="IXT61" s="19"/>
      <c r="IXU61" s="19"/>
      <c r="IXV61" s="19"/>
      <c r="IXW61" s="19"/>
      <c r="IXX61" s="19"/>
      <c r="IXY61" s="19"/>
      <c r="IXZ61" s="19"/>
      <c r="IYA61" s="19"/>
      <c r="IYB61" s="19"/>
      <c r="IYC61" s="19"/>
      <c r="IYD61" s="19"/>
      <c r="IYE61" s="19"/>
      <c r="IYF61" s="19"/>
      <c r="IYG61" s="19"/>
      <c r="IYH61" s="19"/>
      <c r="IYI61" s="19"/>
      <c r="IYJ61" s="19"/>
      <c r="IYK61" s="19"/>
      <c r="IYL61" s="19"/>
      <c r="IYM61" s="19"/>
      <c r="IYN61" s="19"/>
      <c r="IYO61" s="19"/>
      <c r="IYP61" s="19"/>
      <c r="IYQ61" s="19"/>
      <c r="IYR61" s="19"/>
      <c r="IYS61" s="19"/>
      <c r="IYT61" s="19"/>
      <c r="IYU61" s="19"/>
      <c r="IYV61" s="19"/>
      <c r="IYW61" s="19"/>
      <c r="IYX61" s="19"/>
      <c r="IYY61" s="19"/>
      <c r="IYZ61" s="19"/>
      <c r="IZA61" s="19"/>
      <c r="IZB61" s="19"/>
      <c r="IZC61" s="19"/>
      <c r="IZD61" s="19"/>
      <c r="IZE61" s="19"/>
      <c r="IZF61" s="19"/>
      <c r="IZG61" s="19"/>
      <c r="IZH61" s="19"/>
      <c r="IZI61" s="19"/>
      <c r="IZJ61" s="19"/>
      <c r="IZK61" s="19"/>
      <c r="IZL61" s="19"/>
      <c r="IZM61" s="19"/>
      <c r="IZN61" s="19"/>
      <c r="IZO61" s="19"/>
      <c r="IZP61" s="19"/>
      <c r="IZQ61" s="19"/>
      <c r="IZR61" s="19"/>
      <c r="IZS61" s="19"/>
      <c r="IZT61" s="19"/>
      <c r="IZU61" s="19"/>
      <c r="IZV61" s="19"/>
      <c r="IZW61" s="19"/>
      <c r="IZX61" s="19"/>
      <c r="IZY61" s="19"/>
      <c r="IZZ61" s="19"/>
      <c r="JAA61" s="19"/>
      <c r="JAB61" s="19"/>
      <c r="JAC61" s="19"/>
      <c r="JAD61" s="19"/>
      <c r="JAE61" s="19"/>
      <c r="JAF61" s="19"/>
      <c r="JAG61" s="19"/>
      <c r="JAH61" s="19"/>
      <c r="JAI61" s="19"/>
      <c r="JAJ61" s="19"/>
      <c r="JAK61" s="19"/>
      <c r="JAL61" s="19"/>
      <c r="JAM61" s="19"/>
      <c r="JAN61" s="19"/>
      <c r="JAO61" s="19"/>
      <c r="JAP61" s="19"/>
      <c r="JAQ61" s="19"/>
      <c r="JAR61" s="19"/>
      <c r="JAS61" s="19"/>
      <c r="JAT61" s="19"/>
      <c r="JAU61" s="19"/>
      <c r="JAV61" s="19"/>
      <c r="JAW61" s="19"/>
      <c r="JAX61" s="19"/>
      <c r="JAY61" s="19"/>
      <c r="JAZ61" s="19"/>
      <c r="JBA61" s="19"/>
      <c r="JBB61" s="19"/>
      <c r="JBC61" s="19"/>
      <c r="JBD61" s="19"/>
      <c r="JBE61" s="19"/>
      <c r="JBF61" s="19"/>
      <c r="JBG61" s="19"/>
      <c r="JBH61" s="19"/>
      <c r="JBI61" s="19"/>
      <c r="JBJ61" s="19"/>
      <c r="JBK61" s="19"/>
      <c r="JBL61" s="19"/>
      <c r="JBM61" s="19"/>
      <c r="JBN61" s="19"/>
      <c r="JBO61" s="19"/>
      <c r="JBP61" s="19"/>
      <c r="JBQ61" s="19"/>
      <c r="JBR61" s="19"/>
      <c r="JBS61" s="19"/>
      <c r="JBT61" s="19"/>
      <c r="JBU61" s="19"/>
      <c r="JBV61" s="19"/>
      <c r="JBW61" s="19"/>
      <c r="JBX61" s="19"/>
      <c r="JBY61" s="19"/>
      <c r="JBZ61" s="19"/>
      <c r="JCA61" s="19"/>
      <c r="JCB61" s="19"/>
      <c r="JCC61" s="19"/>
      <c r="JCD61" s="19"/>
      <c r="JCE61" s="19"/>
      <c r="JCF61" s="19"/>
      <c r="JCG61" s="19"/>
      <c r="JCH61" s="19"/>
      <c r="JCI61" s="19"/>
      <c r="JCJ61" s="19"/>
      <c r="JCK61" s="19"/>
      <c r="JCL61" s="19"/>
      <c r="JCM61" s="19"/>
      <c r="JCN61" s="19"/>
      <c r="JCO61" s="19"/>
      <c r="JCP61" s="19"/>
      <c r="JCQ61" s="19"/>
      <c r="JCR61" s="19"/>
      <c r="JCS61" s="19"/>
      <c r="JCT61" s="19"/>
      <c r="JCU61" s="19"/>
      <c r="JCV61" s="19"/>
      <c r="JCW61" s="19"/>
      <c r="JCX61" s="19"/>
      <c r="JCY61" s="19"/>
      <c r="JCZ61" s="19"/>
      <c r="JDA61" s="19"/>
      <c r="JDB61" s="19"/>
      <c r="JDC61" s="19"/>
      <c r="JDD61" s="19"/>
      <c r="JDE61" s="19"/>
      <c r="JDF61" s="19"/>
      <c r="JDG61" s="19"/>
      <c r="JDH61" s="19"/>
      <c r="JDI61" s="19"/>
      <c r="JDJ61" s="19"/>
      <c r="JDK61" s="19"/>
      <c r="JDL61" s="19"/>
      <c r="JDM61" s="19"/>
      <c r="JDN61" s="19"/>
      <c r="JDO61" s="19"/>
      <c r="JDP61" s="19"/>
      <c r="JDQ61" s="19"/>
      <c r="JDR61" s="19"/>
      <c r="JDS61" s="19"/>
      <c r="JDT61" s="19"/>
      <c r="JDU61" s="19"/>
      <c r="JDV61" s="19"/>
      <c r="JDW61" s="19"/>
      <c r="JDX61" s="19"/>
      <c r="JDY61" s="19"/>
      <c r="JDZ61" s="19"/>
      <c r="JEA61" s="19"/>
      <c r="JEB61" s="19"/>
      <c r="JEC61" s="19"/>
      <c r="JED61" s="19"/>
      <c r="JEE61" s="19"/>
      <c r="JEF61" s="19"/>
      <c r="JEG61" s="19"/>
      <c r="JEH61" s="19"/>
      <c r="JEI61" s="19"/>
      <c r="JEJ61" s="19"/>
      <c r="JEK61" s="19"/>
      <c r="JEL61" s="19"/>
      <c r="JEM61" s="19"/>
      <c r="JEN61" s="19"/>
      <c r="JEO61" s="19"/>
      <c r="JEP61" s="19"/>
      <c r="JEQ61" s="19"/>
      <c r="JER61" s="19"/>
      <c r="JES61" s="19"/>
      <c r="JET61" s="19"/>
      <c r="JEU61" s="19"/>
      <c r="JEV61" s="19"/>
      <c r="JEW61" s="19"/>
      <c r="JEX61" s="19"/>
      <c r="JEY61" s="19"/>
      <c r="JEZ61" s="19"/>
      <c r="JFA61" s="19"/>
      <c r="JFB61" s="19"/>
      <c r="JFC61" s="19"/>
      <c r="JFD61" s="19"/>
      <c r="JFE61" s="19"/>
      <c r="JFF61" s="19"/>
      <c r="JFG61" s="19"/>
      <c r="JFH61" s="19"/>
      <c r="JFI61" s="19"/>
      <c r="JFJ61" s="19"/>
      <c r="JFK61" s="19"/>
      <c r="JFL61" s="19"/>
      <c r="JFM61" s="19"/>
      <c r="JFN61" s="19"/>
      <c r="JFO61" s="19"/>
      <c r="JFP61" s="19"/>
      <c r="JFQ61" s="19"/>
      <c r="JFR61" s="19"/>
      <c r="JFS61" s="19"/>
      <c r="JFT61" s="19"/>
      <c r="JFU61" s="19"/>
      <c r="JFV61" s="19"/>
      <c r="JFW61" s="19"/>
      <c r="JFX61" s="19"/>
      <c r="JFY61" s="19"/>
      <c r="JFZ61" s="19"/>
      <c r="JGA61" s="19"/>
      <c r="JGB61" s="19"/>
      <c r="JGC61" s="19"/>
      <c r="JGD61" s="19"/>
      <c r="JGE61" s="19"/>
      <c r="JGF61" s="19"/>
      <c r="JGG61" s="19"/>
      <c r="JGH61" s="19"/>
      <c r="JGI61" s="19"/>
      <c r="JGJ61" s="19"/>
      <c r="JGK61" s="19"/>
      <c r="JGL61" s="19"/>
      <c r="JGM61" s="19"/>
      <c r="JGN61" s="19"/>
      <c r="JGO61" s="19"/>
      <c r="JGP61" s="19"/>
      <c r="JGQ61" s="19"/>
      <c r="JGR61" s="19"/>
      <c r="JGS61" s="19"/>
      <c r="JGT61" s="19"/>
      <c r="JGU61" s="19"/>
      <c r="JGV61" s="19"/>
      <c r="JGW61" s="19"/>
      <c r="JGX61" s="19"/>
      <c r="JGY61" s="19"/>
      <c r="JGZ61" s="19"/>
      <c r="JHA61" s="19"/>
      <c r="JHB61" s="19"/>
      <c r="JHC61" s="19"/>
      <c r="JHD61" s="19"/>
      <c r="JHE61" s="19"/>
      <c r="JHF61" s="19"/>
      <c r="JHG61" s="19"/>
      <c r="JHH61" s="19"/>
      <c r="JHI61" s="19"/>
      <c r="JHJ61" s="19"/>
      <c r="JHK61" s="19"/>
      <c r="JHL61" s="19"/>
      <c r="JHM61" s="19"/>
      <c r="JHN61" s="19"/>
      <c r="JHO61" s="19"/>
      <c r="JHP61" s="19"/>
      <c r="JHQ61" s="19"/>
      <c r="JHR61" s="19"/>
      <c r="JHS61" s="19"/>
      <c r="JHT61" s="19"/>
      <c r="JHU61" s="19"/>
      <c r="JHV61" s="19"/>
      <c r="JHW61" s="19"/>
      <c r="JHX61" s="19"/>
      <c r="JHY61" s="19"/>
      <c r="JHZ61" s="19"/>
      <c r="JIA61" s="19"/>
      <c r="JIB61" s="19"/>
      <c r="JIC61" s="19"/>
      <c r="JID61" s="19"/>
      <c r="JIE61" s="19"/>
      <c r="JIF61" s="19"/>
      <c r="JIG61" s="19"/>
      <c r="JIH61" s="19"/>
      <c r="JII61" s="19"/>
      <c r="JIJ61" s="19"/>
      <c r="JIK61" s="19"/>
      <c r="JIL61" s="19"/>
      <c r="JIM61" s="19"/>
      <c r="JIN61" s="19"/>
      <c r="JIO61" s="19"/>
      <c r="JIP61" s="19"/>
      <c r="JIQ61" s="19"/>
      <c r="JIR61" s="19"/>
      <c r="JIS61" s="19"/>
      <c r="JIT61" s="19"/>
      <c r="JIU61" s="19"/>
      <c r="JIV61" s="19"/>
      <c r="JIW61" s="19"/>
      <c r="JIX61" s="19"/>
      <c r="JIY61" s="19"/>
      <c r="JIZ61" s="19"/>
      <c r="JJA61" s="19"/>
      <c r="JJB61" s="19"/>
      <c r="JJC61" s="19"/>
      <c r="JJD61" s="19"/>
      <c r="JJE61" s="19"/>
      <c r="JJF61" s="19"/>
      <c r="JJG61" s="19"/>
      <c r="JJH61" s="19"/>
      <c r="JJI61" s="19"/>
      <c r="JJJ61" s="19"/>
      <c r="JJK61" s="19"/>
      <c r="JJL61" s="19"/>
      <c r="JJM61" s="19"/>
      <c r="JJN61" s="19"/>
      <c r="JJO61" s="19"/>
      <c r="JJP61" s="19"/>
      <c r="JJQ61" s="19"/>
      <c r="JJR61" s="19"/>
      <c r="JJS61" s="19"/>
      <c r="JJT61" s="19"/>
      <c r="JJU61" s="19"/>
      <c r="JJV61" s="19"/>
      <c r="JJW61" s="19"/>
      <c r="JJX61" s="19"/>
      <c r="JJY61" s="19"/>
      <c r="JJZ61" s="19"/>
      <c r="JKA61" s="19"/>
      <c r="JKB61" s="19"/>
      <c r="JKC61" s="19"/>
      <c r="JKD61" s="19"/>
      <c r="JKE61" s="19"/>
      <c r="JKF61" s="19"/>
      <c r="JKG61" s="19"/>
      <c r="JKH61" s="19"/>
      <c r="JKI61" s="19"/>
      <c r="JKJ61" s="19"/>
      <c r="JKK61" s="19"/>
      <c r="JKL61" s="19"/>
      <c r="JKM61" s="19"/>
      <c r="JKN61" s="19"/>
      <c r="JKO61" s="19"/>
      <c r="JKP61" s="19"/>
      <c r="JKQ61" s="19"/>
      <c r="JKR61" s="19"/>
      <c r="JKS61" s="19"/>
      <c r="JKT61" s="19"/>
      <c r="JKU61" s="19"/>
      <c r="JKV61" s="19"/>
      <c r="JKW61" s="19"/>
      <c r="JKX61" s="19"/>
      <c r="JKY61" s="19"/>
      <c r="JKZ61" s="19"/>
      <c r="JLA61" s="19"/>
      <c r="JLB61" s="19"/>
      <c r="JLC61" s="19"/>
      <c r="JLD61" s="19"/>
      <c r="JLE61" s="19"/>
      <c r="JLF61" s="19"/>
      <c r="JLG61" s="19"/>
      <c r="JLH61" s="19"/>
      <c r="JLI61" s="19"/>
      <c r="JLJ61" s="19"/>
      <c r="JLK61" s="19"/>
      <c r="JLL61" s="19"/>
      <c r="JLM61" s="19"/>
      <c r="JLN61" s="19"/>
      <c r="JLO61" s="19"/>
      <c r="JLP61" s="19"/>
      <c r="JLQ61" s="19"/>
      <c r="JLR61" s="19"/>
      <c r="JLS61" s="19"/>
      <c r="JLT61" s="19"/>
      <c r="JLU61" s="19"/>
      <c r="JLV61" s="19"/>
      <c r="JLW61" s="19"/>
      <c r="JLX61" s="19"/>
      <c r="JLY61" s="19"/>
      <c r="JLZ61" s="19"/>
      <c r="JMA61" s="19"/>
      <c r="JMB61" s="19"/>
      <c r="JMC61" s="19"/>
      <c r="JMD61" s="19"/>
      <c r="JME61" s="19"/>
      <c r="JMF61" s="19"/>
      <c r="JMG61" s="19"/>
      <c r="JMH61" s="19"/>
      <c r="JMI61" s="19"/>
      <c r="JMJ61" s="19"/>
      <c r="JMK61" s="19"/>
      <c r="JML61" s="19"/>
      <c r="JMM61" s="19"/>
      <c r="JMN61" s="19"/>
      <c r="JMO61" s="19"/>
      <c r="JMP61" s="19"/>
      <c r="JMQ61" s="19"/>
      <c r="JMR61" s="19"/>
      <c r="JMS61" s="19"/>
      <c r="JMT61" s="19"/>
      <c r="JMU61" s="19"/>
      <c r="JMV61" s="19"/>
      <c r="JMW61" s="19"/>
      <c r="JMX61" s="19"/>
      <c r="JMY61" s="19"/>
      <c r="JMZ61" s="19"/>
      <c r="JNA61" s="19"/>
      <c r="JNB61" s="19"/>
      <c r="JNC61" s="19"/>
      <c r="JND61" s="19"/>
      <c r="JNE61" s="19"/>
      <c r="JNF61" s="19"/>
      <c r="JNG61" s="19"/>
      <c r="JNH61" s="19"/>
      <c r="JNI61" s="19"/>
      <c r="JNJ61" s="19"/>
      <c r="JNK61" s="19"/>
      <c r="JNL61" s="19"/>
      <c r="JNM61" s="19"/>
      <c r="JNN61" s="19"/>
      <c r="JNO61" s="19"/>
      <c r="JNP61" s="19"/>
      <c r="JNQ61" s="19"/>
      <c r="JNR61" s="19"/>
      <c r="JNS61" s="19"/>
      <c r="JNT61" s="19"/>
      <c r="JNU61" s="19"/>
      <c r="JNV61" s="19"/>
      <c r="JNW61" s="19"/>
      <c r="JNX61" s="19"/>
      <c r="JNY61" s="19"/>
      <c r="JNZ61" s="19"/>
      <c r="JOA61" s="19"/>
      <c r="JOB61" s="19"/>
      <c r="JOC61" s="19"/>
      <c r="JOD61" s="19"/>
      <c r="JOE61" s="19"/>
      <c r="JOF61" s="19"/>
      <c r="JOG61" s="19"/>
      <c r="JOH61" s="19"/>
      <c r="JOI61" s="19"/>
      <c r="JOJ61" s="19"/>
      <c r="JOK61" s="19"/>
      <c r="JOL61" s="19"/>
      <c r="JOM61" s="19"/>
      <c r="JON61" s="19"/>
      <c r="JOO61" s="19"/>
      <c r="JOP61" s="19"/>
      <c r="JOQ61" s="19"/>
      <c r="JOR61" s="19"/>
      <c r="JOS61" s="19"/>
      <c r="JOT61" s="19"/>
      <c r="JOU61" s="19"/>
      <c r="JOV61" s="19"/>
      <c r="JOW61" s="19"/>
      <c r="JOX61" s="19"/>
      <c r="JOY61" s="19"/>
      <c r="JOZ61" s="19"/>
      <c r="JPA61" s="19"/>
      <c r="JPB61" s="19"/>
      <c r="JPC61" s="19"/>
      <c r="JPD61" s="19"/>
      <c r="JPE61" s="19"/>
      <c r="JPF61" s="19"/>
      <c r="JPG61" s="19"/>
      <c r="JPH61" s="19"/>
      <c r="JPI61" s="19"/>
      <c r="JPJ61" s="19"/>
      <c r="JPK61" s="19"/>
      <c r="JPL61" s="19"/>
      <c r="JPM61" s="19"/>
      <c r="JPN61" s="19"/>
      <c r="JPO61" s="19"/>
      <c r="JPP61" s="19"/>
      <c r="JPQ61" s="19"/>
      <c r="JPR61" s="19"/>
      <c r="JPS61" s="19"/>
      <c r="JPT61" s="19"/>
      <c r="JPU61" s="19"/>
      <c r="JPV61" s="19"/>
      <c r="JPW61" s="19"/>
      <c r="JPX61" s="19"/>
      <c r="JPY61" s="19"/>
      <c r="JPZ61" s="19"/>
      <c r="JQA61" s="19"/>
      <c r="JQB61" s="19"/>
      <c r="JQC61" s="19"/>
      <c r="JQD61" s="19"/>
      <c r="JQE61" s="19"/>
      <c r="JQF61" s="19"/>
      <c r="JQG61" s="19"/>
      <c r="JQH61" s="19"/>
      <c r="JQI61" s="19"/>
      <c r="JQJ61" s="19"/>
      <c r="JQK61" s="19"/>
      <c r="JQL61" s="19"/>
      <c r="JQM61" s="19"/>
      <c r="JQN61" s="19"/>
      <c r="JQO61" s="19"/>
      <c r="JQP61" s="19"/>
      <c r="JQQ61" s="19"/>
      <c r="JQR61" s="19"/>
      <c r="JQS61" s="19"/>
      <c r="JQT61" s="19"/>
      <c r="JQU61" s="19"/>
      <c r="JQV61" s="19"/>
      <c r="JQW61" s="19"/>
      <c r="JQX61" s="19"/>
      <c r="JQY61" s="19"/>
      <c r="JQZ61" s="19"/>
      <c r="JRA61" s="19"/>
      <c r="JRB61" s="19"/>
      <c r="JRC61" s="19"/>
      <c r="JRD61" s="19"/>
      <c r="JRE61" s="19"/>
      <c r="JRF61" s="19"/>
      <c r="JRG61" s="19"/>
      <c r="JRH61" s="19"/>
      <c r="JRI61" s="19"/>
      <c r="JRJ61" s="19"/>
      <c r="JRK61" s="19"/>
      <c r="JRL61" s="19"/>
      <c r="JRM61" s="19"/>
      <c r="JRN61" s="19"/>
      <c r="JRO61" s="19"/>
      <c r="JRP61" s="19"/>
      <c r="JRQ61" s="19"/>
      <c r="JRR61" s="19"/>
      <c r="JRS61" s="19"/>
      <c r="JRT61" s="19"/>
      <c r="JRU61" s="19"/>
      <c r="JRV61" s="19"/>
      <c r="JRW61" s="19"/>
      <c r="JRX61" s="19"/>
      <c r="JRY61" s="19"/>
      <c r="JRZ61" s="19"/>
      <c r="JSA61" s="19"/>
      <c r="JSB61" s="19"/>
      <c r="JSC61" s="19"/>
      <c r="JSD61" s="19"/>
      <c r="JSE61" s="19"/>
      <c r="JSF61" s="19"/>
      <c r="JSG61" s="19"/>
      <c r="JSH61" s="19"/>
      <c r="JSI61" s="19"/>
      <c r="JSJ61" s="19"/>
      <c r="JSK61" s="19"/>
      <c r="JSL61" s="19"/>
      <c r="JSM61" s="19"/>
      <c r="JSN61" s="19"/>
      <c r="JSO61" s="19"/>
      <c r="JSP61" s="19"/>
      <c r="JSQ61" s="19"/>
      <c r="JSR61" s="19"/>
      <c r="JSS61" s="19"/>
      <c r="JST61" s="19"/>
      <c r="JSU61" s="19"/>
      <c r="JSV61" s="19"/>
      <c r="JSW61" s="19"/>
      <c r="JSX61" s="19"/>
      <c r="JSY61" s="19"/>
      <c r="JSZ61" s="19"/>
      <c r="JTA61" s="19"/>
      <c r="JTB61" s="19"/>
      <c r="JTC61" s="19"/>
      <c r="JTD61" s="19"/>
      <c r="JTE61" s="19"/>
      <c r="JTF61" s="19"/>
      <c r="JTG61" s="19"/>
      <c r="JTH61" s="19"/>
      <c r="JTI61" s="19"/>
      <c r="JTJ61" s="19"/>
      <c r="JTK61" s="19"/>
      <c r="JTL61" s="19"/>
      <c r="JTM61" s="19"/>
      <c r="JTN61" s="19"/>
      <c r="JTO61" s="19"/>
      <c r="JTP61" s="19"/>
      <c r="JTQ61" s="19"/>
      <c r="JTR61" s="19"/>
      <c r="JTS61" s="19"/>
      <c r="JTT61" s="19"/>
      <c r="JTU61" s="19"/>
      <c r="JTV61" s="19"/>
      <c r="JTW61" s="19"/>
      <c r="JTX61" s="19"/>
      <c r="JTY61" s="19"/>
      <c r="JTZ61" s="19"/>
      <c r="JUA61" s="19"/>
      <c r="JUB61" s="19"/>
      <c r="JUC61" s="19"/>
      <c r="JUD61" s="19"/>
      <c r="JUE61" s="19"/>
      <c r="JUF61" s="19"/>
      <c r="JUG61" s="19"/>
      <c r="JUH61" s="19"/>
      <c r="JUI61" s="19"/>
      <c r="JUJ61" s="19"/>
      <c r="JUK61" s="19"/>
      <c r="JUL61" s="19"/>
      <c r="JUM61" s="19"/>
      <c r="JUN61" s="19"/>
      <c r="JUO61" s="19"/>
      <c r="JUP61" s="19"/>
      <c r="JUQ61" s="19"/>
      <c r="JUR61" s="19"/>
      <c r="JUS61" s="19"/>
      <c r="JUT61" s="19"/>
      <c r="JUU61" s="19"/>
      <c r="JUV61" s="19"/>
      <c r="JUW61" s="19"/>
      <c r="JUX61" s="19"/>
      <c r="JUY61" s="19"/>
      <c r="JUZ61" s="19"/>
      <c r="JVA61" s="19"/>
      <c r="JVB61" s="19"/>
      <c r="JVC61" s="19"/>
      <c r="JVD61" s="19"/>
      <c r="JVE61" s="19"/>
      <c r="JVF61" s="19"/>
      <c r="JVG61" s="19"/>
      <c r="JVH61" s="19"/>
      <c r="JVI61" s="19"/>
      <c r="JVJ61" s="19"/>
      <c r="JVK61" s="19"/>
      <c r="JVL61" s="19"/>
      <c r="JVM61" s="19"/>
      <c r="JVN61" s="19"/>
      <c r="JVO61" s="19"/>
      <c r="JVP61" s="19"/>
      <c r="JVQ61" s="19"/>
      <c r="JVR61" s="19"/>
      <c r="JVS61" s="19"/>
      <c r="JVT61" s="19"/>
      <c r="JVU61" s="19"/>
      <c r="JVV61" s="19"/>
      <c r="JVW61" s="19"/>
      <c r="JVX61" s="19"/>
      <c r="JVY61" s="19"/>
      <c r="JVZ61" s="19"/>
      <c r="JWA61" s="19"/>
      <c r="JWB61" s="19"/>
      <c r="JWC61" s="19"/>
      <c r="JWD61" s="19"/>
      <c r="JWE61" s="19"/>
      <c r="JWF61" s="19"/>
      <c r="JWG61" s="19"/>
      <c r="JWH61" s="19"/>
      <c r="JWI61" s="19"/>
      <c r="JWJ61" s="19"/>
      <c r="JWK61" s="19"/>
      <c r="JWL61" s="19"/>
      <c r="JWM61" s="19"/>
      <c r="JWN61" s="19"/>
      <c r="JWO61" s="19"/>
      <c r="JWP61" s="19"/>
      <c r="JWQ61" s="19"/>
      <c r="JWR61" s="19"/>
      <c r="JWS61" s="19"/>
      <c r="JWT61" s="19"/>
      <c r="JWU61" s="19"/>
      <c r="JWV61" s="19"/>
      <c r="JWW61" s="19"/>
      <c r="JWX61" s="19"/>
      <c r="JWY61" s="19"/>
      <c r="JWZ61" s="19"/>
      <c r="JXA61" s="19"/>
      <c r="JXB61" s="19"/>
      <c r="JXC61" s="19"/>
      <c r="JXD61" s="19"/>
      <c r="JXE61" s="19"/>
      <c r="JXF61" s="19"/>
      <c r="JXG61" s="19"/>
      <c r="JXH61" s="19"/>
      <c r="JXI61" s="19"/>
      <c r="JXJ61" s="19"/>
      <c r="JXK61" s="19"/>
      <c r="JXL61" s="19"/>
      <c r="JXM61" s="19"/>
      <c r="JXN61" s="19"/>
      <c r="JXO61" s="19"/>
      <c r="JXP61" s="19"/>
      <c r="JXQ61" s="19"/>
      <c r="JXR61" s="19"/>
      <c r="JXS61" s="19"/>
      <c r="JXT61" s="19"/>
      <c r="JXU61" s="19"/>
      <c r="JXV61" s="19"/>
      <c r="JXW61" s="19"/>
      <c r="JXX61" s="19"/>
      <c r="JXY61" s="19"/>
      <c r="JXZ61" s="19"/>
      <c r="JYA61" s="19"/>
      <c r="JYB61" s="19"/>
      <c r="JYC61" s="19"/>
      <c r="JYD61" s="19"/>
      <c r="JYE61" s="19"/>
      <c r="JYF61" s="19"/>
      <c r="JYG61" s="19"/>
      <c r="JYH61" s="19"/>
      <c r="JYI61" s="19"/>
      <c r="JYJ61" s="19"/>
      <c r="JYK61" s="19"/>
      <c r="JYL61" s="19"/>
      <c r="JYM61" s="19"/>
      <c r="JYN61" s="19"/>
      <c r="JYO61" s="19"/>
      <c r="JYP61" s="19"/>
      <c r="JYQ61" s="19"/>
      <c r="JYR61" s="19"/>
      <c r="JYS61" s="19"/>
      <c r="JYT61" s="19"/>
      <c r="JYU61" s="19"/>
      <c r="JYV61" s="19"/>
      <c r="JYW61" s="19"/>
      <c r="JYX61" s="19"/>
      <c r="JYY61" s="19"/>
      <c r="JYZ61" s="19"/>
      <c r="JZA61" s="19"/>
      <c r="JZB61" s="19"/>
      <c r="JZC61" s="19"/>
      <c r="JZD61" s="19"/>
      <c r="JZE61" s="19"/>
      <c r="JZF61" s="19"/>
      <c r="JZG61" s="19"/>
      <c r="JZH61" s="19"/>
      <c r="JZI61" s="19"/>
      <c r="JZJ61" s="19"/>
      <c r="JZK61" s="19"/>
      <c r="JZL61" s="19"/>
      <c r="JZM61" s="19"/>
      <c r="JZN61" s="19"/>
      <c r="JZO61" s="19"/>
      <c r="JZP61" s="19"/>
      <c r="JZQ61" s="19"/>
      <c r="JZR61" s="19"/>
      <c r="JZS61" s="19"/>
      <c r="JZT61" s="19"/>
      <c r="JZU61" s="19"/>
      <c r="JZV61" s="19"/>
      <c r="JZW61" s="19"/>
      <c r="JZX61" s="19"/>
      <c r="JZY61" s="19"/>
      <c r="JZZ61" s="19"/>
      <c r="KAA61" s="19"/>
      <c r="KAB61" s="19"/>
      <c r="KAC61" s="19"/>
      <c r="KAD61" s="19"/>
      <c r="KAE61" s="19"/>
      <c r="KAF61" s="19"/>
      <c r="KAG61" s="19"/>
      <c r="KAH61" s="19"/>
      <c r="KAI61" s="19"/>
      <c r="KAJ61" s="19"/>
      <c r="KAK61" s="19"/>
      <c r="KAL61" s="19"/>
      <c r="KAM61" s="19"/>
      <c r="KAN61" s="19"/>
      <c r="KAO61" s="19"/>
      <c r="KAP61" s="19"/>
      <c r="KAQ61" s="19"/>
      <c r="KAR61" s="19"/>
      <c r="KAS61" s="19"/>
      <c r="KAT61" s="19"/>
      <c r="KAU61" s="19"/>
      <c r="KAV61" s="19"/>
      <c r="KAW61" s="19"/>
      <c r="KAX61" s="19"/>
      <c r="KAY61" s="19"/>
      <c r="KAZ61" s="19"/>
      <c r="KBA61" s="19"/>
      <c r="KBB61" s="19"/>
      <c r="KBC61" s="19"/>
      <c r="KBD61" s="19"/>
      <c r="KBE61" s="19"/>
      <c r="KBF61" s="19"/>
      <c r="KBG61" s="19"/>
      <c r="KBH61" s="19"/>
      <c r="KBI61" s="19"/>
      <c r="KBJ61" s="19"/>
      <c r="KBK61" s="19"/>
      <c r="KBL61" s="19"/>
      <c r="KBM61" s="19"/>
      <c r="KBN61" s="19"/>
      <c r="KBO61" s="19"/>
      <c r="KBP61" s="19"/>
      <c r="KBQ61" s="19"/>
      <c r="KBR61" s="19"/>
      <c r="KBS61" s="19"/>
      <c r="KBT61" s="19"/>
      <c r="KBU61" s="19"/>
      <c r="KBV61" s="19"/>
      <c r="KBW61" s="19"/>
      <c r="KBX61" s="19"/>
      <c r="KBY61" s="19"/>
      <c r="KBZ61" s="19"/>
      <c r="KCA61" s="19"/>
      <c r="KCB61" s="19"/>
      <c r="KCC61" s="19"/>
      <c r="KCD61" s="19"/>
      <c r="KCE61" s="19"/>
      <c r="KCF61" s="19"/>
      <c r="KCG61" s="19"/>
      <c r="KCH61" s="19"/>
      <c r="KCI61" s="19"/>
      <c r="KCJ61" s="19"/>
      <c r="KCK61" s="19"/>
      <c r="KCL61" s="19"/>
      <c r="KCM61" s="19"/>
      <c r="KCN61" s="19"/>
      <c r="KCO61" s="19"/>
      <c r="KCP61" s="19"/>
      <c r="KCQ61" s="19"/>
      <c r="KCR61" s="19"/>
      <c r="KCS61" s="19"/>
      <c r="KCT61" s="19"/>
      <c r="KCU61" s="19"/>
      <c r="KCV61" s="19"/>
      <c r="KCW61" s="19"/>
      <c r="KCX61" s="19"/>
      <c r="KCY61" s="19"/>
      <c r="KCZ61" s="19"/>
      <c r="KDA61" s="19"/>
      <c r="KDB61" s="19"/>
      <c r="KDC61" s="19"/>
      <c r="KDD61" s="19"/>
      <c r="KDE61" s="19"/>
      <c r="KDF61" s="19"/>
      <c r="KDG61" s="19"/>
      <c r="KDH61" s="19"/>
      <c r="KDI61" s="19"/>
      <c r="KDJ61" s="19"/>
      <c r="KDK61" s="19"/>
      <c r="KDL61" s="19"/>
      <c r="KDM61" s="19"/>
      <c r="KDN61" s="19"/>
      <c r="KDO61" s="19"/>
      <c r="KDP61" s="19"/>
      <c r="KDQ61" s="19"/>
      <c r="KDR61" s="19"/>
      <c r="KDS61" s="19"/>
      <c r="KDT61" s="19"/>
      <c r="KDU61" s="19"/>
      <c r="KDV61" s="19"/>
      <c r="KDW61" s="19"/>
      <c r="KDX61" s="19"/>
      <c r="KDY61" s="19"/>
      <c r="KDZ61" s="19"/>
      <c r="KEA61" s="19"/>
      <c r="KEB61" s="19"/>
      <c r="KEC61" s="19"/>
      <c r="KED61" s="19"/>
      <c r="KEE61" s="19"/>
      <c r="KEF61" s="19"/>
      <c r="KEG61" s="19"/>
      <c r="KEH61" s="19"/>
      <c r="KEI61" s="19"/>
      <c r="KEJ61" s="19"/>
      <c r="KEK61" s="19"/>
      <c r="KEL61" s="19"/>
      <c r="KEM61" s="19"/>
      <c r="KEN61" s="19"/>
      <c r="KEO61" s="19"/>
      <c r="KEP61" s="19"/>
      <c r="KEQ61" s="19"/>
      <c r="KER61" s="19"/>
      <c r="KES61" s="19"/>
      <c r="KET61" s="19"/>
      <c r="KEU61" s="19"/>
      <c r="KEV61" s="19"/>
      <c r="KEW61" s="19"/>
      <c r="KEX61" s="19"/>
      <c r="KEY61" s="19"/>
      <c r="KEZ61" s="19"/>
      <c r="KFA61" s="19"/>
      <c r="KFB61" s="19"/>
      <c r="KFC61" s="19"/>
      <c r="KFD61" s="19"/>
      <c r="KFE61" s="19"/>
      <c r="KFF61" s="19"/>
      <c r="KFG61" s="19"/>
      <c r="KFH61" s="19"/>
      <c r="KFI61" s="19"/>
      <c r="KFJ61" s="19"/>
      <c r="KFK61" s="19"/>
      <c r="KFL61" s="19"/>
      <c r="KFM61" s="19"/>
      <c r="KFN61" s="19"/>
      <c r="KFO61" s="19"/>
      <c r="KFP61" s="19"/>
      <c r="KFQ61" s="19"/>
      <c r="KFR61" s="19"/>
      <c r="KFS61" s="19"/>
      <c r="KFT61" s="19"/>
      <c r="KFU61" s="19"/>
      <c r="KFV61" s="19"/>
      <c r="KFW61" s="19"/>
      <c r="KFX61" s="19"/>
      <c r="KFY61" s="19"/>
      <c r="KFZ61" s="19"/>
      <c r="KGA61" s="19"/>
      <c r="KGB61" s="19"/>
      <c r="KGC61" s="19"/>
      <c r="KGD61" s="19"/>
      <c r="KGE61" s="19"/>
      <c r="KGF61" s="19"/>
      <c r="KGG61" s="19"/>
      <c r="KGH61" s="19"/>
      <c r="KGI61" s="19"/>
      <c r="KGJ61" s="19"/>
      <c r="KGK61" s="19"/>
      <c r="KGL61" s="19"/>
      <c r="KGM61" s="19"/>
      <c r="KGN61" s="19"/>
      <c r="KGO61" s="19"/>
      <c r="KGP61" s="19"/>
      <c r="KGQ61" s="19"/>
      <c r="KGR61" s="19"/>
      <c r="KGS61" s="19"/>
      <c r="KGT61" s="19"/>
      <c r="KGU61" s="19"/>
      <c r="KGV61" s="19"/>
      <c r="KGW61" s="19"/>
      <c r="KGX61" s="19"/>
      <c r="KGY61" s="19"/>
      <c r="KGZ61" s="19"/>
      <c r="KHA61" s="19"/>
      <c r="KHB61" s="19"/>
      <c r="KHC61" s="19"/>
      <c r="KHD61" s="19"/>
      <c r="KHE61" s="19"/>
      <c r="KHF61" s="19"/>
      <c r="KHG61" s="19"/>
      <c r="KHH61" s="19"/>
      <c r="KHI61" s="19"/>
      <c r="KHJ61" s="19"/>
      <c r="KHK61" s="19"/>
      <c r="KHL61" s="19"/>
      <c r="KHM61" s="19"/>
      <c r="KHN61" s="19"/>
      <c r="KHO61" s="19"/>
      <c r="KHP61" s="19"/>
      <c r="KHQ61" s="19"/>
      <c r="KHR61" s="19"/>
      <c r="KHS61" s="19"/>
      <c r="KHT61" s="19"/>
      <c r="KHU61" s="19"/>
      <c r="KHV61" s="19"/>
      <c r="KHW61" s="19"/>
      <c r="KHX61" s="19"/>
      <c r="KHY61" s="19"/>
      <c r="KHZ61" s="19"/>
      <c r="KIA61" s="19"/>
      <c r="KIB61" s="19"/>
      <c r="KIC61" s="19"/>
      <c r="KID61" s="19"/>
      <c r="KIE61" s="19"/>
      <c r="KIF61" s="19"/>
      <c r="KIG61" s="19"/>
      <c r="KIH61" s="19"/>
      <c r="KII61" s="19"/>
      <c r="KIJ61" s="19"/>
      <c r="KIK61" s="19"/>
      <c r="KIL61" s="19"/>
      <c r="KIM61" s="19"/>
      <c r="KIN61" s="19"/>
      <c r="KIO61" s="19"/>
      <c r="KIP61" s="19"/>
      <c r="KIQ61" s="19"/>
      <c r="KIR61" s="19"/>
      <c r="KIS61" s="19"/>
      <c r="KIT61" s="19"/>
      <c r="KIU61" s="19"/>
      <c r="KIV61" s="19"/>
      <c r="KIW61" s="19"/>
      <c r="KIX61" s="19"/>
      <c r="KIY61" s="19"/>
      <c r="KIZ61" s="19"/>
      <c r="KJA61" s="19"/>
      <c r="KJB61" s="19"/>
      <c r="KJC61" s="19"/>
      <c r="KJD61" s="19"/>
      <c r="KJE61" s="19"/>
      <c r="KJF61" s="19"/>
      <c r="KJG61" s="19"/>
      <c r="KJH61" s="19"/>
      <c r="KJI61" s="19"/>
      <c r="KJJ61" s="19"/>
      <c r="KJK61" s="19"/>
      <c r="KJL61" s="19"/>
      <c r="KJM61" s="19"/>
      <c r="KJN61" s="19"/>
      <c r="KJO61" s="19"/>
      <c r="KJP61" s="19"/>
      <c r="KJQ61" s="19"/>
      <c r="KJR61" s="19"/>
      <c r="KJS61" s="19"/>
      <c r="KJT61" s="19"/>
      <c r="KJU61" s="19"/>
      <c r="KJV61" s="19"/>
      <c r="KJW61" s="19"/>
      <c r="KJX61" s="19"/>
      <c r="KJY61" s="19"/>
      <c r="KJZ61" s="19"/>
      <c r="KKA61" s="19"/>
      <c r="KKB61" s="19"/>
      <c r="KKC61" s="19"/>
      <c r="KKD61" s="19"/>
      <c r="KKE61" s="19"/>
      <c r="KKF61" s="19"/>
      <c r="KKG61" s="19"/>
      <c r="KKH61" s="19"/>
      <c r="KKI61" s="19"/>
      <c r="KKJ61" s="19"/>
      <c r="KKK61" s="19"/>
      <c r="KKL61" s="19"/>
      <c r="KKM61" s="19"/>
      <c r="KKN61" s="19"/>
      <c r="KKO61" s="19"/>
      <c r="KKP61" s="19"/>
      <c r="KKQ61" s="19"/>
      <c r="KKR61" s="19"/>
      <c r="KKS61" s="19"/>
      <c r="KKT61" s="19"/>
      <c r="KKU61" s="19"/>
      <c r="KKV61" s="19"/>
      <c r="KKW61" s="19"/>
      <c r="KKX61" s="19"/>
      <c r="KKY61" s="19"/>
      <c r="KKZ61" s="19"/>
      <c r="KLA61" s="19"/>
      <c r="KLB61" s="19"/>
      <c r="KLC61" s="19"/>
      <c r="KLD61" s="19"/>
      <c r="KLE61" s="19"/>
      <c r="KLF61" s="19"/>
      <c r="KLG61" s="19"/>
      <c r="KLH61" s="19"/>
      <c r="KLI61" s="19"/>
      <c r="KLJ61" s="19"/>
      <c r="KLK61" s="19"/>
      <c r="KLL61" s="19"/>
      <c r="KLM61" s="19"/>
      <c r="KLN61" s="19"/>
      <c r="KLO61" s="19"/>
      <c r="KLP61" s="19"/>
      <c r="KLQ61" s="19"/>
      <c r="KLR61" s="19"/>
      <c r="KLS61" s="19"/>
      <c r="KLT61" s="19"/>
      <c r="KLU61" s="19"/>
      <c r="KLV61" s="19"/>
      <c r="KLW61" s="19"/>
      <c r="KLX61" s="19"/>
      <c r="KLY61" s="19"/>
      <c r="KLZ61" s="19"/>
      <c r="KMA61" s="19"/>
      <c r="KMB61" s="19"/>
      <c r="KMC61" s="19"/>
      <c r="KMD61" s="19"/>
      <c r="KME61" s="19"/>
      <c r="KMF61" s="19"/>
      <c r="KMG61" s="19"/>
      <c r="KMH61" s="19"/>
      <c r="KMI61" s="19"/>
      <c r="KMJ61" s="19"/>
      <c r="KMK61" s="19"/>
      <c r="KML61" s="19"/>
      <c r="KMM61" s="19"/>
      <c r="KMN61" s="19"/>
      <c r="KMO61" s="19"/>
      <c r="KMP61" s="19"/>
      <c r="KMQ61" s="19"/>
      <c r="KMR61" s="19"/>
      <c r="KMS61" s="19"/>
      <c r="KMT61" s="19"/>
      <c r="KMU61" s="19"/>
      <c r="KMV61" s="19"/>
      <c r="KMW61" s="19"/>
      <c r="KMX61" s="19"/>
      <c r="KMY61" s="19"/>
      <c r="KMZ61" s="19"/>
      <c r="KNA61" s="19"/>
      <c r="KNB61" s="19"/>
      <c r="KNC61" s="19"/>
      <c r="KND61" s="19"/>
      <c r="KNE61" s="19"/>
      <c r="KNF61" s="19"/>
      <c r="KNG61" s="19"/>
      <c r="KNH61" s="19"/>
      <c r="KNI61" s="19"/>
      <c r="KNJ61" s="19"/>
      <c r="KNK61" s="19"/>
      <c r="KNL61" s="19"/>
      <c r="KNM61" s="19"/>
      <c r="KNN61" s="19"/>
      <c r="KNO61" s="19"/>
      <c r="KNP61" s="19"/>
      <c r="KNQ61" s="19"/>
      <c r="KNR61" s="19"/>
      <c r="KNS61" s="19"/>
      <c r="KNT61" s="19"/>
      <c r="KNU61" s="19"/>
      <c r="KNV61" s="19"/>
      <c r="KNW61" s="19"/>
      <c r="KNX61" s="19"/>
      <c r="KNY61" s="19"/>
      <c r="KNZ61" s="19"/>
      <c r="KOA61" s="19"/>
      <c r="KOB61" s="19"/>
      <c r="KOC61" s="19"/>
      <c r="KOD61" s="19"/>
      <c r="KOE61" s="19"/>
      <c r="KOF61" s="19"/>
      <c r="KOG61" s="19"/>
      <c r="KOH61" s="19"/>
      <c r="KOI61" s="19"/>
      <c r="KOJ61" s="19"/>
      <c r="KOK61" s="19"/>
      <c r="KOL61" s="19"/>
      <c r="KOM61" s="19"/>
      <c r="KON61" s="19"/>
      <c r="KOO61" s="19"/>
      <c r="KOP61" s="19"/>
      <c r="KOQ61" s="19"/>
      <c r="KOR61" s="19"/>
      <c r="KOS61" s="19"/>
      <c r="KOT61" s="19"/>
      <c r="KOU61" s="19"/>
      <c r="KOV61" s="19"/>
      <c r="KOW61" s="19"/>
      <c r="KOX61" s="19"/>
      <c r="KOY61" s="19"/>
      <c r="KOZ61" s="19"/>
      <c r="KPA61" s="19"/>
      <c r="KPB61" s="19"/>
      <c r="KPC61" s="19"/>
      <c r="KPD61" s="19"/>
      <c r="KPE61" s="19"/>
      <c r="KPF61" s="19"/>
      <c r="KPG61" s="19"/>
      <c r="KPH61" s="19"/>
      <c r="KPI61" s="19"/>
      <c r="KPJ61" s="19"/>
      <c r="KPK61" s="19"/>
      <c r="KPL61" s="19"/>
      <c r="KPM61" s="19"/>
      <c r="KPN61" s="19"/>
      <c r="KPO61" s="19"/>
      <c r="KPP61" s="19"/>
      <c r="KPQ61" s="19"/>
      <c r="KPR61" s="19"/>
      <c r="KPS61" s="19"/>
      <c r="KPT61" s="19"/>
      <c r="KPU61" s="19"/>
      <c r="KPV61" s="19"/>
      <c r="KPW61" s="19"/>
      <c r="KPX61" s="19"/>
      <c r="KPY61" s="19"/>
      <c r="KPZ61" s="19"/>
      <c r="KQA61" s="19"/>
      <c r="KQB61" s="19"/>
      <c r="KQC61" s="19"/>
      <c r="KQD61" s="19"/>
      <c r="KQE61" s="19"/>
      <c r="KQF61" s="19"/>
      <c r="KQG61" s="19"/>
      <c r="KQH61" s="19"/>
      <c r="KQI61" s="19"/>
      <c r="KQJ61" s="19"/>
      <c r="KQK61" s="19"/>
      <c r="KQL61" s="19"/>
      <c r="KQM61" s="19"/>
      <c r="KQN61" s="19"/>
      <c r="KQO61" s="19"/>
      <c r="KQP61" s="19"/>
      <c r="KQQ61" s="19"/>
      <c r="KQR61" s="19"/>
      <c r="KQS61" s="19"/>
      <c r="KQT61" s="19"/>
      <c r="KQU61" s="19"/>
      <c r="KQV61" s="19"/>
      <c r="KQW61" s="19"/>
      <c r="KQX61" s="19"/>
      <c r="KQY61" s="19"/>
      <c r="KQZ61" s="19"/>
      <c r="KRA61" s="19"/>
      <c r="KRB61" s="19"/>
      <c r="KRC61" s="19"/>
      <c r="KRD61" s="19"/>
      <c r="KRE61" s="19"/>
      <c r="KRF61" s="19"/>
      <c r="KRG61" s="19"/>
      <c r="KRH61" s="19"/>
      <c r="KRI61" s="19"/>
      <c r="KRJ61" s="19"/>
      <c r="KRK61" s="19"/>
      <c r="KRL61" s="19"/>
      <c r="KRM61" s="19"/>
      <c r="KRN61" s="19"/>
      <c r="KRO61" s="19"/>
      <c r="KRP61" s="19"/>
      <c r="KRQ61" s="19"/>
      <c r="KRR61" s="19"/>
      <c r="KRS61" s="19"/>
      <c r="KRT61" s="19"/>
      <c r="KRU61" s="19"/>
      <c r="KRV61" s="19"/>
      <c r="KRW61" s="19"/>
      <c r="KRX61" s="19"/>
      <c r="KRY61" s="19"/>
      <c r="KRZ61" s="19"/>
      <c r="KSA61" s="19"/>
      <c r="KSB61" s="19"/>
      <c r="KSC61" s="19"/>
      <c r="KSD61" s="19"/>
      <c r="KSE61" s="19"/>
      <c r="KSF61" s="19"/>
      <c r="KSG61" s="19"/>
      <c r="KSH61" s="19"/>
      <c r="KSI61" s="19"/>
      <c r="KSJ61" s="19"/>
      <c r="KSK61" s="19"/>
      <c r="KSL61" s="19"/>
      <c r="KSM61" s="19"/>
      <c r="KSN61" s="19"/>
      <c r="KSO61" s="19"/>
      <c r="KSP61" s="19"/>
      <c r="KSQ61" s="19"/>
      <c r="KSR61" s="19"/>
      <c r="KSS61" s="19"/>
      <c r="KST61" s="19"/>
      <c r="KSU61" s="19"/>
      <c r="KSV61" s="19"/>
      <c r="KSW61" s="19"/>
      <c r="KSX61" s="19"/>
      <c r="KSY61" s="19"/>
      <c r="KSZ61" s="19"/>
      <c r="KTA61" s="19"/>
      <c r="KTB61" s="19"/>
      <c r="KTC61" s="19"/>
      <c r="KTD61" s="19"/>
      <c r="KTE61" s="19"/>
      <c r="KTF61" s="19"/>
      <c r="KTG61" s="19"/>
      <c r="KTH61" s="19"/>
      <c r="KTI61" s="19"/>
      <c r="KTJ61" s="19"/>
      <c r="KTK61" s="19"/>
      <c r="KTL61" s="19"/>
      <c r="KTM61" s="19"/>
      <c r="KTN61" s="19"/>
      <c r="KTO61" s="19"/>
      <c r="KTP61" s="19"/>
      <c r="KTQ61" s="19"/>
      <c r="KTR61" s="19"/>
      <c r="KTS61" s="19"/>
      <c r="KTT61" s="19"/>
      <c r="KTU61" s="19"/>
      <c r="KTV61" s="19"/>
      <c r="KTW61" s="19"/>
      <c r="KTX61" s="19"/>
      <c r="KTY61" s="19"/>
      <c r="KTZ61" s="19"/>
      <c r="KUA61" s="19"/>
      <c r="KUB61" s="19"/>
      <c r="KUC61" s="19"/>
      <c r="KUD61" s="19"/>
      <c r="KUE61" s="19"/>
      <c r="KUF61" s="19"/>
      <c r="KUG61" s="19"/>
      <c r="KUH61" s="19"/>
      <c r="KUI61" s="19"/>
      <c r="KUJ61" s="19"/>
      <c r="KUK61" s="19"/>
      <c r="KUL61" s="19"/>
      <c r="KUM61" s="19"/>
      <c r="KUN61" s="19"/>
      <c r="KUO61" s="19"/>
      <c r="KUP61" s="19"/>
      <c r="KUQ61" s="19"/>
      <c r="KUR61" s="19"/>
      <c r="KUS61" s="19"/>
      <c r="KUT61" s="19"/>
      <c r="KUU61" s="19"/>
      <c r="KUV61" s="19"/>
      <c r="KUW61" s="19"/>
      <c r="KUX61" s="19"/>
      <c r="KUY61" s="19"/>
      <c r="KUZ61" s="19"/>
      <c r="KVA61" s="19"/>
      <c r="KVB61" s="19"/>
      <c r="KVC61" s="19"/>
      <c r="KVD61" s="19"/>
      <c r="KVE61" s="19"/>
      <c r="KVF61" s="19"/>
      <c r="KVG61" s="19"/>
      <c r="KVH61" s="19"/>
      <c r="KVI61" s="19"/>
      <c r="KVJ61" s="19"/>
      <c r="KVK61" s="19"/>
      <c r="KVL61" s="19"/>
      <c r="KVM61" s="19"/>
      <c r="KVN61" s="19"/>
      <c r="KVO61" s="19"/>
      <c r="KVP61" s="19"/>
      <c r="KVQ61" s="19"/>
      <c r="KVR61" s="19"/>
      <c r="KVS61" s="19"/>
      <c r="KVT61" s="19"/>
      <c r="KVU61" s="19"/>
      <c r="KVV61" s="19"/>
      <c r="KVW61" s="19"/>
      <c r="KVX61" s="19"/>
      <c r="KVY61" s="19"/>
      <c r="KVZ61" s="19"/>
      <c r="KWA61" s="19"/>
      <c r="KWB61" s="19"/>
      <c r="KWC61" s="19"/>
      <c r="KWD61" s="19"/>
      <c r="KWE61" s="19"/>
      <c r="KWF61" s="19"/>
      <c r="KWG61" s="19"/>
      <c r="KWH61" s="19"/>
      <c r="KWI61" s="19"/>
      <c r="KWJ61" s="19"/>
      <c r="KWK61" s="19"/>
      <c r="KWL61" s="19"/>
      <c r="KWM61" s="19"/>
      <c r="KWN61" s="19"/>
      <c r="KWO61" s="19"/>
      <c r="KWP61" s="19"/>
      <c r="KWQ61" s="19"/>
      <c r="KWR61" s="19"/>
      <c r="KWS61" s="19"/>
      <c r="KWT61" s="19"/>
      <c r="KWU61" s="19"/>
      <c r="KWV61" s="19"/>
      <c r="KWW61" s="19"/>
      <c r="KWX61" s="19"/>
      <c r="KWY61" s="19"/>
      <c r="KWZ61" s="19"/>
      <c r="KXA61" s="19"/>
      <c r="KXB61" s="19"/>
      <c r="KXC61" s="19"/>
      <c r="KXD61" s="19"/>
      <c r="KXE61" s="19"/>
      <c r="KXF61" s="19"/>
      <c r="KXG61" s="19"/>
      <c r="KXH61" s="19"/>
      <c r="KXI61" s="19"/>
      <c r="KXJ61" s="19"/>
      <c r="KXK61" s="19"/>
      <c r="KXL61" s="19"/>
      <c r="KXM61" s="19"/>
      <c r="KXN61" s="19"/>
      <c r="KXO61" s="19"/>
      <c r="KXP61" s="19"/>
      <c r="KXQ61" s="19"/>
      <c r="KXR61" s="19"/>
      <c r="KXS61" s="19"/>
      <c r="KXT61" s="19"/>
      <c r="KXU61" s="19"/>
      <c r="KXV61" s="19"/>
      <c r="KXW61" s="19"/>
      <c r="KXX61" s="19"/>
      <c r="KXY61" s="19"/>
      <c r="KXZ61" s="19"/>
      <c r="KYA61" s="19"/>
      <c r="KYB61" s="19"/>
      <c r="KYC61" s="19"/>
      <c r="KYD61" s="19"/>
      <c r="KYE61" s="19"/>
      <c r="KYF61" s="19"/>
      <c r="KYG61" s="19"/>
      <c r="KYH61" s="19"/>
      <c r="KYI61" s="19"/>
      <c r="KYJ61" s="19"/>
      <c r="KYK61" s="19"/>
      <c r="KYL61" s="19"/>
      <c r="KYM61" s="19"/>
      <c r="KYN61" s="19"/>
      <c r="KYO61" s="19"/>
      <c r="KYP61" s="19"/>
      <c r="KYQ61" s="19"/>
      <c r="KYR61" s="19"/>
      <c r="KYS61" s="19"/>
      <c r="KYT61" s="19"/>
      <c r="KYU61" s="19"/>
      <c r="KYV61" s="19"/>
      <c r="KYW61" s="19"/>
      <c r="KYX61" s="19"/>
      <c r="KYY61" s="19"/>
      <c r="KYZ61" s="19"/>
      <c r="KZA61" s="19"/>
      <c r="KZB61" s="19"/>
      <c r="KZC61" s="19"/>
      <c r="KZD61" s="19"/>
      <c r="KZE61" s="19"/>
      <c r="KZF61" s="19"/>
      <c r="KZG61" s="19"/>
      <c r="KZH61" s="19"/>
      <c r="KZI61" s="19"/>
      <c r="KZJ61" s="19"/>
      <c r="KZK61" s="19"/>
      <c r="KZL61" s="19"/>
      <c r="KZM61" s="19"/>
      <c r="KZN61" s="19"/>
      <c r="KZO61" s="19"/>
      <c r="KZP61" s="19"/>
      <c r="KZQ61" s="19"/>
      <c r="KZR61" s="19"/>
      <c r="KZS61" s="19"/>
      <c r="KZT61" s="19"/>
      <c r="KZU61" s="19"/>
      <c r="KZV61" s="19"/>
      <c r="KZW61" s="19"/>
      <c r="KZX61" s="19"/>
      <c r="KZY61" s="19"/>
      <c r="KZZ61" s="19"/>
      <c r="LAA61" s="19"/>
      <c r="LAB61" s="19"/>
      <c r="LAC61" s="19"/>
      <c r="LAD61" s="19"/>
      <c r="LAE61" s="19"/>
      <c r="LAF61" s="19"/>
      <c r="LAG61" s="19"/>
      <c r="LAH61" s="19"/>
      <c r="LAI61" s="19"/>
      <c r="LAJ61" s="19"/>
      <c r="LAK61" s="19"/>
      <c r="LAL61" s="19"/>
      <c r="LAM61" s="19"/>
      <c r="LAN61" s="19"/>
      <c r="LAO61" s="19"/>
      <c r="LAP61" s="19"/>
      <c r="LAQ61" s="19"/>
      <c r="LAR61" s="19"/>
      <c r="LAS61" s="19"/>
      <c r="LAT61" s="19"/>
      <c r="LAU61" s="19"/>
      <c r="LAV61" s="19"/>
      <c r="LAW61" s="19"/>
      <c r="LAX61" s="19"/>
      <c r="LAY61" s="19"/>
      <c r="LAZ61" s="19"/>
      <c r="LBA61" s="19"/>
      <c r="LBB61" s="19"/>
      <c r="LBC61" s="19"/>
      <c r="LBD61" s="19"/>
      <c r="LBE61" s="19"/>
      <c r="LBF61" s="19"/>
      <c r="LBG61" s="19"/>
      <c r="LBH61" s="19"/>
      <c r="LBI61" s="19"/>
      <c r="LBJ61" s="19"/>
      <c r="LBK61" s="19"/>
      <c r="LBL61" s="19"/>
      <c r="LBM61" s="19"/>
      <c r="LBN61" s="19"/>
      <c r="LBO61" s="19"/>
      <c r="LBP61" s="19"/>
      <c r="LBQ61" s="19"/>
      <c r="LBR61" s="19"/>
      <c r="LBS61" s="19"/>
      <c r="LBT61" s="19"/>
      <c r="LBU61" s="19"/>
      <c r="LBV61" s="19"/>
      <c r="LBW61" s="19"/>
      <c r="LBX61" s="19"/>
      <c r="LBY61" s="19"/>
      <c r="LBZ61" s="19"/>
      <c r="LCA61" s="19"/>
      <c r="LCB61" s="19"/>
      <c r="LCC61" s="19"/>
      <c r="LCD61" s="19"/>
      <c r="LCE61" s="19"/>
      <c r="LCF61" s="19"/>
      <c r="LCG61" s="19"/>
      <c r="LCH61" s="19"/>
      <c r="LCI61" s="19"/>
      <c r="LCJ61" s="19"/>
      <c r="LCK61" s="19"/>
      <c r="LCL61" s="19"/>
      <c r="LCM61" s="19"/>
      <c r="LCN61" s="19"/>
      <c r="LCO61" s="19"/>
      <c r="LCP61" s="19"/>
      <c r="LCQ61" s="19"/>
      <c r="LCR61" s="19"/>
      <c r="LCS61" s="19"/>
      <c r="LCT61" s="19"/>
      <c r="LCU61" s="19"/>
      <c r="LCV61" s="19"/>
      <c r="LCW61" s="19"/>
      <c r="LCX61" s="19"/>
      <c r="LCY61" s="19"/>
      <c r="LCZ61" s="19"/>
      <c r="LDA61" s="19"/>
      <c r="LDB61" s="19"/>
      <c r="LDC61" s="19"/>
      <c r="LDD61" s="19"/>
      <c r="LDE61" s="19"/>
      <c r="LDF61" s="19"/>
      <c r="LDG61" s="19"/>
      <c r="LDH61" s="19"/>
      <c r="LDI61" s="19"/>
      <c r="LDJ61" s="19"/>
      <c r="LDK61" s="19"/>
      <c r="LDL61" s="19"/>
      <c r="LDM61" s="19"/>
      <c r="LDN61" s="19"/>
      <c r="LDO61" s="19"/>
      <c r="LDP61" s="19"/>
      <c r="LDQ61" s="19"/>
      <c r="LDR61" s="19"/>
      <c r="LDS61" s="19"/>
      <c r="LDT61" s="19"/>
      <c r="LDU61" s="19"/>
      <c r="LDV61" s="19"/>
      <c r="LDW61" s="19"/>
      <c r="LDX61" s="19"/>
      <c r="LDY61" s="19"/>
      <c r="LDZ61" s="19"/>
      <c r="LEA61" s="19"/>
      <c r="LEB61" s="19"/>
      <c r="LEC61" s="19"/>
      <c r="LED61" s="19"/>
      <c r="LEE61" s="19"/>
      <c r="LEF61" s="19"/>
      <c r="LEG61" s="19"/>
      <c r="LEH61" s="19"/>
      <c r="LEI61" s="19"/>
      <c r="LEJ61" s="19"/>
      <c r="LEK61" s="19"/>
      <c r="LEL61" s="19"/>
      <c r="LEM61" s="19"/>
      <c r="LEN61" s="19"/>
      <c r="LEO61" s="19"/>
      <c r="LEP61" s="19"/>
      <c r="LEQ61" s="19"/>
      <c r="LER61" s="19"/>
      <c r="LES61" s="19"/>
      <c r="LET61" s="19"/>
      <c r="LEU61" s="19"/>
      <c r="LEV61" s="19"/>
      <c r="LEW61" s="19"/>
      <c r="LEX61" s="19"/>
      <c r="LEY61" s="19"/>
      <c r="LEZ61" s="19"/>
      <c r="LFA61" s="19"/>
      <c r="LFB61" s="19"/>
      <c r="LFC61" s="19"/>
      <c r="LFD61" s="19"/>
      <c r="LFE61" s="19"/>
      <c r="LFF61" s="19"/>
      <c r="LFG61" s="19"/>
      <c r="LFH61" s="19"/>
      <c r="LFI61" s="19"/>
      <c r="LFJ61" s="19"/>
      <c r="LFK61" s="19"/>
      <c r="LFL61" s="19"/>
      <c r="LFM61" s="19"/>
      <c r="LFN61" s="19"/>
      <c r="LFO61" s="19"/>
      <c r="LFP61" s="19"/>
      <c r="LFQ61" s="19"/>
      <c r="LFR61" s="19"/>
      <c r="LFS61" s="19"/>
      <c r="LFT61" s="19"/>
      <c r="LFU61" s="19"/>
      <c r="LFV61" s="19"/>
      <c r="LFW61" s="19"/>
      <c r="LFX61" s="19"/>
      <c r="LFY61" s="19"/>
      <c r="LFZ61" s="19"/>
      <c r="LGA61" s="19"/>
      <c r="LGB61" s="19"/>
      <c r="LGC61" s="19"/>
      <c r="LGD61" s="19"/>
      <c r="LGE61" s="19"/>
      <c r="LGF61" s="19"/>
      <c r="LGG61" s="19"/>
      <c r="LGH61" s="19"/>
      <c r="LGI61" s="19"/>
      <c r="LGJ61" s="19"/>
      <c r="LGK61" s="19"/>
      <c r="LGL61" s="19"/>
      <c r="LGM61" s="19"/>
      <c r="LGN61" s="19"/>
      <c r="LGO61" s="19"/>
      <c r="LGP61" s="19"/>
      <c r="LGQ61" s="19"/>
      <c r="LGR61" s="19"/>
      <c r="LGS61" s="19"/>
      <c r="LGT61" s="19"/>
      <c r="LGU61" s="19"/>
      <c r="LGV61" s="19"/>
      <c r="LGW61" s="19"/>
      <c r="LGX61" s="19"/>
      <c r="LGY61" s="19"/>
      <c r="LGZ61" s="19"/>
      <c r="LHA61" s="19"/>
      <c r="LHB61" s="19"/>
      <c r="LHC61" s="19"/>
      <c r="LHD61" s="19"/>
      <c r="LHE61" s="19"/>
      <c r="LHF61" s="19"/>
      <c r="LHG61" s="19"/>
      <c r="LHH61" s="19"/>
      <c r="LHI61" s="19"/>
      <c r="LHJ61" s="19"/>
      <c r="LHK61" s="19"/>
      <c r="LHL61" s="19"/>
      <c r="LHM61" s="19"/>
      <c r="LHN61" s="19"/>
      <c r="LHO61" s="19"/>
      <c r="LHP61" s="19"/>
      <c r="LHQ61" s="19"/>
      <c r="LHR61" s="19"/>
      <c r="LHS61" s="19"/>
      <c r="LHT61" s="19"/>
      <c r="LHU61" s="19"/>
      <c r="LHV61" s="19"/>
      <c r="LHW61" s="19"/>
      <c r="LHX61" s="19"/>
      <c r="LHY61" s="19"/>
      <c r="LHZ61" s="19"/>
      <c r="LIA61" s="19"/>
      <c r="LIB61" s="19"/>
      <c r="LIC61" s="19"/>
      <c r="LID61" s="19"/>
      <c r="LIE61" s="19"/>
      <c r="LIF61" s="19"/>
      <c r="LIG61" s="19"/>
      <c r="LIH61" s="19"/>
      <c r="LII61" s="19"/>
      <c r="LIJ61" s="19"/>
      <c r="LIK61" s="19"/>
      <c r="LIL61" s="19"/>
      <c r="LIM61" s="19"/>
      <c r="LIN61" s="19"/>
      <c r="LIO61" s="19"/>
      <c r="LIP61" s="19"/>
      <c r="LIQ61" s="19"/>
      <c r="LIR61" s="19"/>
      <c r="LIS61" s="19"/>
      <c r="LIT61" s="19"/>
      <c r="LIU61" s="19"/>
      <c r="LIV61" s="19"/>
      <c r="LIW61" s="19"/>
      <c r="LIX61" s="19"/>
      <c r="LIY61" s="19"/>
      <c r="LIZ61" s="19"/>
      <c r="LJA61" s="19"/>
      <c r="LJB61" s="19"/>
      <c r="LJC61" s="19"/>
      <c r="LJD61" s="19"/>
      <c r="LJE61" s="19"/>
      <c r="LJF61" s="19"/>
      <c r="LJG61" s="19"/>
      <c r="LJH61" s="19"/>
      <c r="LJI61" s="19"/>
      <c r="LJJ61" s="19"/>
      <c r="LJK61" s="19"/>
      <c r="LJL61" s="19"/>
      <c r="LJM61" s="19"/>
      <c r="LJN61" s="19"/>
      <c r="LJO61" s="19"/>
      <c r="LJP61" s="19"/>
      <c r="LJQ61" s="19"/>
      <c r="LJR61" s="19"/>
      <c r="LJS61" s="19"/>
      <c r="LJT61" s="19"/>
      <c r="LJU61" s="19"/>
      <c r="LJV61" s="19"/>
      <c r="LJW61" s="19"/>
      <c r="LJX61" s="19"/>
      <c r="LJY61" s="19"/>
      <c r="LJZ61" s="19"/>
      <c r="LKA61" s="19"/>
      <c r="LKB61" s="19"/>
      <c r="LKC61" s="19"/>
      <c r="LKD61" s="19"/>
      <c r="LKE61" s="19"/>
      <c r="LKF61" s="19"/>
      <c r="LKG61" s="19"/>
      <c r="LKH61" s="19"/>
      <c r="LKI61" s="19"/>
      <c r="LKJ61" s="19"/>
      <c r="LKK61" s="19"/>
      <c r="LKL61" s="19"/>
      <c r="LKM61" s="19"/>
      <c r="LKN61" s="19"/>
      <c r="LKO61" s="19"/>
      <c r="LKP61" s="19"/>
      <c r="LKQ61" s="19"/>
      <c r="LKR61" s="19"/>
      <c r="LKS61" s="19"/>
      <c r="LKT61" s="19"/>
      <c r="LKU61" s="19"/>
      <c r="LKV61" s="19"/>
      <c r="LKW61" s="19"/>
      <c r="LKX61" s="19"/>
      <c r="LKY61" s="19"/>
      <c r="LKZ61" s="19"/>
      <c r="LLA61" s="19"/>
      <c r="LLB61" s="19"/>
      <c r="LLC61" s="19"/>
      <c r="LLD61" s="19"/>
      <c r="LLE61" s="19"/>
      <c r="LLF61" s="19"/>
      <c r="LLG61" s="19"/>
      <c r="LLH61" s="19"/>
      <c r="LLI61" s="19"/>
      <c r="LLJ61" s="19"/>
      <c r="LLK61" s="19"/>
      <c r="LLL61" s="19"/>
      <c r="LLM61" s="19"/>
      <c r="LLN61" s="19"/>
      <c r="LLO61" s="19"/>
      <c r="LLP61" s="19"/>
      <c r="LLQ61" s="19"/>
      <c r="LLR61" s="19"/>
      <c r="LLS61" s="19"/>
      <c r="LLT61" s="19"/>
      <c r="LLU61" s="19"/>
      <c r="LLV61" s="19"/>
      <c r="LLW61" s="19"/>
      <c r="LLX61" s="19"/>
      <c r="LLY61" s="19"/>
      <c r="LLZ61" s="19"/>
      <c r="LMA61" s="19"/>
      <c r="LMB61" s="19"/>
      <c r="LMC61" s="19"/>
      <c r="LMD61" s="19"/>
      <c r="LME61" s="19"/>
      <c r="LMF61" s="19"/>
      <c r="LMG61" s="19"/>
      <c r="LMH61" s="19"/>
      <c r="LMI61" s="19"/>
      <c r="LMJ61" s="19"/>
      <c r="LMK61" s="19"/>
      <c r="LML61" s="19"/>
      <c r="LMM61" s="19"/>
      <c r="LMN61" s="19"/>
      <c r="LMO61" s="19"/>
      <c r="LMP61" s="19"/>
      <c r="LMQ61" s="19"/>
      <c r="LMR61" s="19"/>
      <c r="LMS61" s="19"/>
      <c r="LMT61" s="19"/>
      <c r="LMU61" s="19"/>
      <c r="LMV61" s="19"/>
      <c r="LMW61" s="19"/>
      <c r="LMX61" s="19"/>
      <c r="LMY61" s="19"/>
      <c r="LMZ61" s="19"/>
      <c r="LNA61" s="19"/>
      <c r="LNB61" s="19"/>
      <c r="LNC61" s="19"/>
      <c r="LND61" s="19"/>
      <c r="LNE61" s="19"/>
      <c r="LNF61" s="19"/>
      <c r="LNG61" s="19"/>
      <c r="LNH61" s="19"/>
      <c r="LNI61" s="19"/>
      <c r="LNJ61" s="19"/>
      <c r="LNK61" s="19"/>
      <c r="LNL61" s="19"/>
      <c r="LNM61" s="19"/>
      <c r="LNN61" s="19"/>
      <c r="LNO61" s="19"/>
      <c r="LNP61" s="19"/>
      <c r="LNQ61" s="19"/>
      <c r="LNR61" s="19"/>
      <c r="LNS61" s="19"/>
      <c r="LNT61" s="19"/>
      <c r="LNU61" s="19"/>
      <c r="LNV61" s="19"/>
      <c r="LNW61" s="19"/>
      <c r="LNX61" s="19"/>
      <c r="LNY61" s="19"/>
      <c r="LNZ61" s="19"/>
      <c r="LOA61" s="19"/>
      <c r="LOB61" s="19"/>
      <c r="LOC61" s="19"/>
      <c r="LOD61" s="19"/>
      <c r="LOE61" s="19"/>
      <c r="LOF61" s="19"/>
      <c r="LOG61" s="19"/>
      <c r="LOH61" s="19"/>
      <c r="LOI61" s="19"/>
      <c r="LOJ61" s="19"/>
      <c r="LOK61" s="19"/>
      <c r="LOL61" s="19"/>
      <c r="LOM61" s="19"/>
      <c r="LON61" s="19"/>
      <c r="LOO61" s="19"/>
      <c r="LOP61" s="19"/>
      <c r="LOQ61" s="19"/>
      <c r="LOR61" s="19"/>
      <c r="LOS61" s="19"/>
      <c r="LOT61" s="19"/>
      <c r="LOU61" s="19"/>
      <c r="LOV61" s="19"/>
      <c r="LOW61" s="19"/>
      <c r="LOX61" s="19"/>
      <c r="LOY61" s="19"/>
      <c r="LOZ61" s="19"/>
      <c r="LPA61" s="19"/>
      <c r="LPB61" s="19"/>
      <c r="LPC61" s="19"/>
      <c r="LPD61" s="19"/>
      <c r="LPE61" s="19"/>
      <c r="LPF61" s="19"/>
      <c r="LPG61" s="19"/>
      <c r="LPH61" s="19"/>
      <c r="LPI61" s="19"/>
      <c r="LPJ61" s="19"/>
      <c r="LPK61" s="19"/>
      <c r="LPL61" s="19"/>
      <c r="LPM61" s="19"/>
      <c r="LPN61" s="19"/>
      <c r="LPO61" s="19"/>
      <c r="LPP61" s="19"/>
      <c r="LPQ61" s="19"/>
      <c r="LPR61" s="19"/>
      <c r="LPS61" s="19"/>
      <c r="LPT61" s="19"/>
      <c r="LPU61" s="19"/>
      <c r="LPV61" s="19"/>
      <c r="LPW61" s="19"/>
      <c r="LPX61" s="19"/>
      <c r="LPY61" s="19"/>
      <c r="LPZ61" s="19"/>
      <c r="LQA61" s="19"/>
      <c r="LQB61" s="19"/>
      <c r="LQC61" s="19"/>
      <c r="LQD61" s="19"/>
      <c r="LQE61" s="19"/>
      <c r="LQF61" s="19"/>
      <c r="LQG61" s="19"/>
      <c r="LQH61" s="19"/>
      <c r="LQI61" s="19"/>
      <c r="LQJ61" s="19"/>
      <c r="LQK61" s="19"/>
      <c r="LQL61" s="19"/>
      <c r="LQM61" s="19"/>
      <c r="LQN61" s="19"/>
      <c r="LQO61" s="19"/>
      <c r="LQP61" s="19"/>
      <c r="LQQ61" s="19"/>
      <c r="LQR61" s="19"/>
      <c r="LQS61" s="19"/>
      <c r="LQT61" s="19"/>
      <c r="LQU61" s="19"/>
      <c r="LQV61" s="19"/>
      <c r="LQW61" s="19"/>
      <c r="LQX61" s="19"/>
      <c r="LQY61" s="19"/>
      <c r="LQZ61" s="19"/>
      <c r="LRA61" s="19"/>
      <c r="LRB61" s="19"/>
      <c r="LRC61" s="19"/>
      <c r="LRD61" s="19"/>
      <c r="LRE61" s="19"/>
      <c r="LRF61" s="19"/>
      <c r="LRG61" s="19"/>
      <c r="LRH61" s="19"/>
      <c r="LRI61" s="19"/>
      <c r="LRJ61" s="19"/>
      <c r="LRK61" s="19"/>
      <c r="LRL61" s="19"/>
      <c r="LRM61" s="19"/>
      <c r="LRN61" s="19"/>
      <c r="LRO61" s="19"/>
      <c r="LRP61" s="19"/>
      <c r="LRQ61" s="19"/>
      <c r="LRR61" s="19"/>
      <c r="LRS61" s="19"/>
      <c r="LRT61" s="19"/>
      <c r="LRU61" s="19"/>
      <c r="LRV61" s="19"/>
      <c r="LRW61" s="19"/>
      <c r="LRX61" s="19"/>
      <c r="LRY61" s="19"/>
      <c r="LRZ61" s="19"/>
      <c r="LSA61" s="19"/>
      <c r="LSB61" s="19"/>
      <c r="LSC61" s="19"/>
      <c r="LSD61" s="19"/>
      <c r="LSE61" s="19"/>
      <c r="LSF61" s="19"/>
      <c r="LSG61" s="19"/>
      <c r="LSH61" s="19"/>
      <c r="LSI61" s="19"/>
      <c r="LSJ61" s="19"/>
      <c r="LSK61" s="19"/>
      <c r="LSL61" s="19"/>
      <c r="LSM61" s="19"/>
      <c r="LSN61" s="19"/>
      <c r="LSO61" s="19"/>
      <c r="LSP61" s="19"/>
      <c r="LSQ61" s="19"/>
      <c r="LSR61" s="19"/>
      <c r="LSS61" s="19"/>
      <c r="LST61" s="19"/>
      <c r="LSU61" s="19"/>
      <c r="LSV61" s="19"/>
      <c r="LSW61" s="19"/>
      <c r="LSX61" s="19"/>
      <c r="LSY61" s="19"/>
      <c r="LSZ61" s="19"/>
      <c r="LTA61" s="19"/>
      <c r="LTB61" s="19"/>
      <c r="LTC61" s="19"/>
      <c r="LTD61" s="19"/>
      <c r="LTE61" s="19"/>
      <c r="LTF61" s="19"/>
      <c r="LTG61" s="19"/>
      <c r="LTH61" s="19"/>
      <c r="LTI61" s="19"/>
      <c r="LTJ61" s="19"/>
      <c r="LTK61" s="19"/>
      <c r="LTL61" s="19"/>
      <c r="LTM61" s="19"/>
      <c r="LTN61" s="19"/>
      <c r="LTO61" s="19"/>
      <c r="LTP61" s="19"/>
      <c r="LTQ61" s="19"/>
      <c r="LTR61" s="19"/>
      <c r="LTS61" s="19"/>
      <c r="LTT61" s="19"/>
      <c r="LTU61" s="19"/>
      <c r="LTV61" s="19"/>
      <c r="LTW61" s="19"/>
      <c r="LTX61" s="19"/>
      <c r="LTY61" s="19"/>
      <c r="LTZ61" s="19"/>
      <c r="LUA61" s="19"/>
      <c r="LUB61" s="19"/>
      <c r="LUC61" s="19"/>
      <c r="LUD61" s="19"/>
      <c r="LUE61" s="19"/>
      <c r="LUF61" s="19"/>
      <c r="LUG61" s="19"/>
      <c r="LUH61" s="19"/>
      <c r="LUI61" s="19"/>
      <c r="LUJ61" s="19"/>
      <c r="LUK61" s="19"/>
      <c r="LUL61" s="19"/>
      <c r="LUM61" s="19"/>
      <c r="LUN61" s="19"/>
      <c r="LUO61" s="19"/>
      <c r="LUP61" s="19"/>
      <c r="LUQ61" s="19"/>
      <c r="LUR61" s="19"/>
      <c r="LUS61" s="19"/>
      <c r="LUT61" s="19"/>
      <c r="LUU61" s="19"/>
      <c r="LUV61" s="19"/>
      <c r="LUW61" s="19"/>
      <c r="LUX61" s="19"/>
      <c r="LUY61" s="19"/>
      <c r="LUZ61" s="19"/>
      <c r="LVA61" s="19"/>
      <c r="LVB61" s="19"/>
      <c r="LVC61" s="19"/>
      <c r="LVD61" s="19"/>
      <c r="LVE61" s="19"/>
      <c r="LVF61" s="19"/>
      <c r="LVG61" s="19"/>
      <c r="LVH61" s="19"/>
      <c r="LVI61" s="19"/>
      <c r="LVJ61" s="19"/>
      <c r="LVK61" s="19"/>
      <c r="LVL61" s="19"/>
      <c r="LVM61" s="19"/>
      <c r="LVN61" s="19"/>
      <c r="LVO61" s="19"/>
      <c r="LVP61" s="19"/>
      <c r="LVQ61" s="19"/>
      <c r="LVR61" s="19"/>
      <c r="LVS61" s="19"/>
      <c r="LVT61" s="19"/>
      <c r="LVU61" s="19"/>
      <c r="LVV61" s="19"/>
      <c r="LVW61" s="19"/>
      <c r="LVX61" s="19"/>
      <c r="LVY61" s="19"/>
      <c r="LVZ61" s="19"/>
      <c r="LWA61" s="19"/>
      <c r="LWB61" s="19"/>
      <c r="LWC61" s="19"/>
      <c r="LWD61" s="19"/>
      <c r="LWE61" s="19"/>
      <c r="LWF61" s="19"/>
      <c r="LWG61" s="19"/>
      <c r="LWH61" s="19"/>
      <c r="LWI61" s="19"/>
      <c r="LWJ61" s="19"/>
      <c r="LWK61" s="19"/>
      <c r="LWL61" s="19"/>
      <c r="LWM61" s="19"/>
      <c r="LWN61" s="19"/>
      <c r="LWO61" s="19"/>
      <c r="LWP61" s="19"/>
      <c r="LWQ61" s="19"/>
      <c r="LWR61" s="19"/>
      <c r="LWS61" s="19"/>
      <c r="LWT61" s="19"/>
      <c r="LWU61" s="19"/>
      <c r="LWV61" s="19"/>
      <c r="LWW61" s="19"/>
      <c r="LWX61" s="19"/>
      <c r="LWY61" s="19"/>
      <c r="LWZ61" s="19"/>
      <c r="LXA61" s="19"/>
      <c r="LXB61" s="19"/>
      <c r="LXC61" s="19"/>
      <c r="LXD61" s="19"/>
      <c r="LXE61" s="19"/>
      <c r="LXF61" s="19"/>
      <c r="LXG61" s="19"/>
      <c r="LXH61" s="19"/>
      <c r="LXI61" s="19"/>
      <c r="LXJ61" s="19"/>
      <c r="LXK61" s="19"/>
      <c r="LXL61" s="19"/>
      <c r="LXM61" s="19"/>
      <c r="LXN61" s="19"/>
      <c r="LXO61" s="19"/>
      <c r="LXP61" s="19"/>
      <c r="LXQ61" s="19"/>
      <c r="LXR61" s="19"/>
      <c r="LXS61" s="19"/>
      <c r="LXT61" s="19"/>
      <c r="LXU61" s="19"/>
      <c r="LXV61" s="19"/>
      <c r="LXW61" s="19"/>
      <c r="LXX61" s="19"/>
      <c r="LXY61" s="19"/>
      <c r="LXZ61" s="19"/>
      <c r="LYA61" s="19"/>
      <c r="LYB61" s="19"/>
      <c r="LYC61" s="19"/>
      <c r="LYD61" s="19"/>
      <c r="LYE61" s="19"/>
      <c r="LYF61" s="19"/>
      <c r="LYG61" s="19"/>
      <c r="LYH61" s="19"/>
      <c r="LYI61" s="19"/>
      <c r="LYJ61" s="19"/>
      <c r="LYK61" s="19"/>
      <c r="LYL61" s="19"/>
      <c r="LYM61" s="19"/>
      <c r="LYN61" s="19"/>
      <c r="LYO61" s="19"/>
      <c r="LYP61" s="19"/>
      <c r="LYQ61" s="19"/>
      <c r="LYR61" s="19"/>
      <c r="LYS61" s="19"/>
      <c r="LYT61" s="19"/>
      <c r="LYU61" s="19"/>
      <c r="LYV61" s="19"/>
      <c r="LYW61" s="19"/>
      <c r="LYX61" s="19"/>
      <c r="LYY61" s="19"/>
      <c r="LYZ61" s="19"/>
      <c r="LZA61" s="19"/>
      <c r="LZB61" s="19"/>
      <c r="LZC61" s="19"/>
      <c r="LZD61" s="19"/>
      <c r="LZE61" s="19"/>
      <c r="LZF61" s="19"/>
      <c r="LZG61" s="19"/>
      <c r="LZH61" s="19"/>
      <c r="LZI61" s="19"/>
      <c r="LZJ61" s="19"/>
      <c r="LZK61" s="19"/>
      <c r="LZL61" s="19"/>
      <c r="LZM61" s="19"/>
      <c r="LZN61" s="19"/>
      <c r="LZO61" s="19"/>
      <c r="LZP61" s="19"/>
      <c r="LZQ61" s="19"/>
      <c r="LZR61" s="19"/>
      <c r="LZS61" s="19"/>
      <c r="LZT61" s="19"/>
      <c r="LZU61" s="19"/>
      <c r="LZV61" s="19"/>
      <c r="LZW61" s="19"/>
      <c r="LZX61" s="19"/>
      <c r="LZY61" s="19"/>
      <c r="LZZ61" s="19"/>
      <c r="MAA61" s="19"/>
      <c r="MAB61" s="19"/>
      <c r="MAC61" s="19"/>
      <c r="MAD61" s="19"/>
      <c r="MAE61" s="19"/>
      <c r="MAF61" s="19"/>
      <c r="MAG61" s="19"/>
      <c r="MAH61" s="19"/>
      <c r="MAI61" s="19"/>
      <c r="MAJ61" s="19"/>
      <c r="MAK61" s="19"/>
      <c r="MAL61" s="19"/>
      <c r="MAM61" s="19"/>
      <c r="MAN61" s="19"/>
      <c r="MAO61" s="19"/>
      <c r="MAP61" s="19"/>
      <c r="MAQ61" s="19"/>
      <c r="MAR61" s="19"/>
      <c r="MAS61" s="19"/>
      <c r="MAT61" s="19"/>
      <c r="MAU61" s="19"/>
      <c r="MAV61" s="19"/>
      <c r="MAW61" s="19"/>
      <c r="MAX61" s="19"/>
      <c r="MAY61" s="19"/>
      <c r="MAZ61" s="19"/>
      <c r="MBA61" s="19"/>
      <c r="MBB61" s="19"/>
      <c r="MBC61" s="19"/>
      <c r="MBD61" s="19"/>
      <c r="MBE61" s="19"/>
      <c r="MBF61" s="19"/>
      <c r="MBG61" s="19"/>
      <c r="MBH61" s="19"/>
      <c r="MBI61" s="19"/>
      <c r="MBJ61" s="19"/>
      <c r="MBK61" s="19"/>
      <c r="MBL61" s="19"/>
      <c r="MBM61" s="19"/>
      <c r="MBN61" s="19"/>
      <c r="MBO61" s="19"/>
      <c r="MBP61" s="19"/>
      <c r="MBQ61" s="19"/>
      <c r="MBR61" s="19"/>
      <c r="MBS61" s="19"/>
      <c r="MBT61" s="19"/>
      <c r="MBU61" s="19"/>
      <c r="MBV61" s="19"/>
      <c r="MBW61" s="19"/>
      <c r="MBX61" s="19"/>
      <c r="MBY61" s="19"/>
      <c r="MBZ61" s="19"/>
      <c r="MCA61" s="19"/>
      <c r="MCB61" s="19"/>
      <c r="MCC61" s="19"/>
      <c r="MCD61" s="19"/>
      <c r="MCE61" s="19"/>
      <c r="MCF61" s="19"/>
      <c r="MCG61" s="19"/>
      <c r="MCH61" s="19"/>
      <c r="MCI61" s="19"/>
      <c r="MCJ61" s="19"/>
      <c r="MCK61" s="19"/>
      <c r="MCL61" s="19"/>
      <c r="MCM61" s="19"/>
      <c r="MCN61" s="19"/>
      <c r="MCO61" s="19"/>
      <c r="MCP61" s="19"/>
      <c r="MCQ61" s="19"/>
      <c r="MCR61" s="19"/>
      <c r="MCS61" s="19"/>
      <c r="MCT61" s="19"/>
      <c r="MCU61" s="19"/>
      <c r="MCV61" s="19"/>
      <c r="MCW61" s="19"/>
      <c r="MCX61" s="19"/>
      <c r="MCY61" s="19"/>
      <c r="MCZ61" s="19"/>
      <c r="MDA61" s="19"/>
      <c r="MDB61" s="19"/>
      <c r="MDC61" s="19"/>
      <c r="MDD61" s="19"/>
      <c r="MDE61" s="19"/>
      <c r="MDF61" s="19"/>
      <c r="MDG61" s="19"/>
      <c r="MDH61" s="19"/>
      <c r="MDI61" s="19"/>
      <c r="MDJ61" s="19"/>
      <c r="MDK61" s="19"/>
      <c r="MDL61" s="19"/>
      <c r="MDM61" s="19"/>
      <c r="MDN61" s="19"/>
      <c r="MDO61" s="19"/>
      <c r="MDP61" s="19"/>
      <c r="MDQ61" s="19"/>
      <c r="MDR61" s="19"/>
      <c r="MDS61" s="19"/>
      <c r="MDT61" s="19"/>
      <c r="MDU61" s="19"/>
      <c r="MDV61" s="19"/>
      <c r="MDW61" s="19"/>
      <c r="MDX61" s="19"/>
      <c r="MDY61" s="19"/>
      <c r="MDZ61" s="19"/>
      <c r="MEA61" s="19"/>
      <c r="MEB61" s="19"/>
      <c r="MEC61" s="19"/>
      <c r="MED61" s="19"/>
      <c r="MEE61" s="19"/>
      <c r="MEF61" s="19"/>
      <c r="MEG61" s="19"/>
      <c r="MEH61" s="19"/>
      <c r="MEI61" s="19"/>
      <c r="MEJ61" s="19"/>
      <c r="MEK61" s="19"/>
      <c r="MEL61" s="19"/>
      <c r="MEM61" s="19"/>
      <c r="MEN61" s="19"/>
      <c r="MEO61" s="19"/>
      <c r="MEP61" s="19"/>
      <c r="MEQ61" s="19"/>
      <c r="MER61" s="19"/>
      <c r="MES61" s="19"/>
      <c r="MET61" s="19"/>
      <c r="MEU61" s="19"/>
      <c r="MEV61" s="19"/>
      <c r="MEW61" s="19"/>
      <c r="MEX61" s="19"/>
      <c r="MEY61" s="19"/>
      <c r="MEZ61" s="19"/>
      <c r="MFA61" s="19"/>
      <c r="MFB61" s="19"/>
      <c r="MFC61" s="19"/>
      <c r="MFD61" s="19"/>
      <c r="MFE61" s="19"/>
      <c r="MFF61" s="19"/>
      <c r="MFG61" s="19"/>
      <c r="MFH61" s="19"/>
      <c r="MFI61" s="19"/>
      <c r="MFJ61" s="19"/>
      <c r="MFK61" s="19"/>
      <c r="MFL61" s="19"/>
      <c r="MFM61" s="19"/>
      <c r="MFN61" s="19"/>
      <c r="MFO61" s="19"/>
      <c r="MFP61" s="19"/>
      <c r="MFQ61" s="19"/>
      <c r="MFR61" s="19"/>
      <c r="MFS61" s="19"/>
      <c r="MFT61" s="19"/>
      <c r="MFU61" s="19"/>
      <c r="MFV61" s="19"/>
      <c r="MFW61" s="19"/>
      <c r="MFX61" s="19"/>
      <c r="MFY61" s="19"/>
      <c r="MFZ61" s="19"/>
      <c r="MGA61" s="19"/>
      <c r="MGB61" s="19"/>
      <c r="MGC61" s="19"/>
      <c r="MGD61" s="19"/>
      <c r="MGE61" s="19"/>
      <c r="MGF61" s="19"/>
      <c r="MGG61" s="19"/>
      <c r="MGH61" s="19"/>
      <c r="MGI61" s="19"/>
      <c r="MGJ61" s="19"/>
      <c r="MGK61" s="19"/>
      <c r="MGL61" s="19"/>
      <c r="MGM61" s="19"/>
      <c r="MGN61" s="19"/>
      <c r="MGO61" s="19"/>
      <c r="MGP61" s="19"/>
      <c r="MGQ61" s="19"/>
      <c r="MGR61" s="19"/>
      <c r="MGS61" s="19"/>
      <c r="MGT61" s="19"/>
      <c r="MGU61" s="19"/>
      <c r="MGV61" s="19"/>
      <c r="MGW61" s="19"/>
      <c r="MGX61" s="19"/>
      <c r="MGY61" s="19"/>
      <c r="MGZ61" s="19"/>
      <c r="MHA61" s="19"/>
      <c r="MHB61" s="19"/>
      <c r="MHC61" s="19"/>
      <c r="MHD61" s="19"/>
      <c r="MHE61" s="19"/>
      <c r="MHF61" s="19"/>
      <c r="MHG61" s="19"/>
      <c r="MHH61" s="19"/>
      <c r="MHI61" s="19"/>
      <c r="MHJ61" s="19"/>
      <c r="MHK61" s="19"/>
      <c r="MHL61" s="19"/>
      <c r="MHM61" s="19"/>
      <c r="MHN61" s="19"/>
      <c r="MHO61" s="19"/>
      <c r="MHP61" s="19"/>
      <c r="MHQ61" s="19"/>
      <c r="MHR61" s="19"/>
      <c r="MHS61" s="19"/>
      <c r="MHT61" s="19"/>
      <c r="MHU61" s="19"/>
      <c r="MHV61" s="19"/>
      <c r="MHW61" s="19"/>
      <c r="MHX61" s="19"/>
      <c r="MHY61" s="19"/>
      <c r="MHZ61" s="19"/>
      <c r="MIA61" s="19"/>
      <c r="MIB61" s="19"/>
      <c r="MIC61" s="19"/>
      <c r="MID61" s="19"/>
      <c r="MIE61" s="19"/>
      <c r="MIF61" s="19"/>
      <c r="MIG61" s="19"/>
      <c r="MIH61" s="19"/>
      <c r="MII61" s="19"/>
      <c r="MIJ61" s="19"/>
      <c r="MIK61" s="19"/>
      <c r="MIL61" s="19"/>
      <c r="MIM61" s="19"/>
      <c r="MIN61" s="19"/>
      <c r="MIO61" s="19"/>
      <c r="MIP61" s="19"/>
      <c r="MIQ61" s="19"/>
      <c r="MIR61" s="19"/>
      <c r="MIS61" s="19"/>
      <c r="MIT61" s="19"/>
      <c r="MIU61" s="19"/>
      <c r="MIV61" s="19"/>
      <c r="MIW61" s="19"/>
      <c r="MIX61" s="19"/>
      <c r="MIY61" s="19"/>
      <c r="MIZ61" s="19"/>
      <c r="MJA61" s="19"/>
      <c r="MJB61" s="19"/>
      <c r="MJC61" s="19"/>
      <c r="MJD61" s="19"/>
      <c r="MJE61" s="19"/>
      <c r="MJF61" s="19"/>
      <c r="MJG61" s="19"/>
      <c r="MJH61" s="19"/>
      <c r="MJI61" s="19"/>
      <c r="MJJ61" s="19"/>
      <c r="MJK61" s="19"/>
      <c r="MJL61" s="19"/>
      <c r="MJM61" s="19"/>
      <c r="MJN61" s="19"/>
      <c r="MJO61" s="19"/>
      <c r="MJP61" s="19"/>
      <c r="MJQ61" s="19"/>
      <c r="MJR61" s="19"/>
      <c r="MJS61" s="19"/>
      <c r="MJT61" s="19"/>
      <c r="MJU61" s="19"/>
      <c r="MJV61" s="19"/>
      <c r="MJW61" s="19"/>
      <c r="MJX61" s="19"/>
      <c r="MJY61" s="19"/>
      <c r="MJZ61" s="19"/>
      <c r="MKA61" s="19"/>
      <c r="MKB61" s="19"/>
      <c r="MKC61" s="19"/>
      <c r="MKD61" s="19"/>
      <c r="MKE61" s="19"/>
      <c r="MKF61" s="19"/>
      <c r="MKG61" s="19"/>
      <c r="MKH61" s="19"/>
      <c r="MKI61" s="19"/>
      <c r="MKJ61" s="19"/>
      <c r="MKK61" s="19"/>
      <c r="MKL61" s="19"/>
      <c r="MKM61" s="19"/>
      <c r="MKN61" s="19"/>
      <c r="MKO61" s="19"/>
      <c r="MKP61" s="19"/>
      <c r="MKQ61" s="19"/>
      <c r="MKR61" s="19"/>
      <c r="MKS61" s="19"/>
      <c r="MKT61" s="19"/>
      <c r="MKU61" s="19"/>
      <c r="MKV61" s="19"/>
      <c r="MKW61" s="19"/>
      <c r="MKX61" s="19"/>
      <c r="MKY61" s="19"/>
      <c r="MKZ61" s="19"/>
      <c r="MLA61" s="19"/>
      <c r="MLB61" s="19"/>
      <c r="MLC61" s="19"/>
      <c r="MLD61" s="19"/>
      <c r="MLE61" s="19"/>
      <c r="MLF61" s="19"/>
      <c r="MLG61" s="19"/>
      <c r="MLH61" s="19"/>
      <c r="MLI61" s="19"/>
      <c r="MLJ61" s="19"/>
      <c r="MLK61" s="19"/>
      <c r="MLL61" s="19"/>
      <c r="MLM61" s="19"/>
      <c r="MLN61" s="19"/>
      <c r="MLO61" s="19"/>
      <c r="MLP61" s="19"/>
      <c r="MLQ61" s="19"/>
      <c r="MLR61" s="19"/>
      <c r="MLS61" s="19"/>
      <c r="MLT61" s="19"/>
      <c r="MLU61" s="19"/>
      <c r="MLV61" s="19"/>
      <c r="MLW61" s="19"/>
      <c r="MLX61" s="19"/>
      <c r="MLY61" s="19"/>
      <c r="MLZ61" s="19"/>
      <c r="MMA61" s="19"/>
      <c r="MMB61" s="19"/>
      <c r="MMC61" s="19"/>
      <c r="MMD61" s="19"/>
      <c r="MME61" s="19"/>
      <c r="MMF61" s="19"/>
      <c r="MMG61" s="19"/>
      <c r="MMH61" s="19"/>
      <c r="MMI61" s="19"/>
      <c r="MMJ61" s="19"/>
      <c r="MMK61" s="19"/>
      <c r="MML61" s="19"/>
      <c r="MMM61" s="19"/>
      <c r="MMN61" s="19"/>
      <c r="MMO61" s="19"/>
      <c r="MMP61" s="19"/>
      <c r="MMQ61" s="19"/>
      <c r="MMR61" s="19"/>
      <c r="MMS61" s="19"/>
      <c r="MMT61" s="19"/>
      <c r="MMU61" s="19"/>
      <c r="MMV61" s="19"/>
      <c r="MMW61" s="19"/>
      <c r="MMX61" s="19"/>
      <c r="MMY61" s="19"/>
      <c r="MMZ61" s="19"/>
      <c r="MNA61" s="19"/>
      <c r="MNB61" s="19"/>
      <c r="MNC61" s="19"/>
      <c r="MND61" s="19"/>
      <c r="MNE61" s="19"/>
      <c r="MNF61" s="19"/>
      <c r="MNG61" s="19"/>
      <c r="MNH61" s="19"/>
      <c r="MNI61" s="19"/>
      <c r="MNJ61" s="19"/>
      <c r="MNK61" s="19"/>
      <c r="MNL61" s="19"/>
      <c r="MNM61" s="19"/>
      <c r="MNN61" s="19"/>
      <c r="MNO61" s="19"/>
      <c r="MNP61" s="19"/>
      <c r="MNQ61" s="19"/>
      <c r="MNR61" s="19"/>
      <c r="MNS61" s="19"/>
      <c r="MNT61" s="19"/>
      <c r="MNU61" s="19"/>
      <c r="MNV61" s="19"/>
      <c r="MNW61" s="19"/>
      <c r="MNX61" s="19"/>
      <c r="MNY61" s="19"/>
      <c r="MNZ61" s="19"/>
      <c r="MOA61" s="19"/>
      <c r="MOB61" s="19"/>
      <c r="MOC61" s="19"/>
      <c r="MOD61" s="19"/>
      <c r="MOE61" s="19"/>
      <c r="MOF61" s="19"/>
      <c r="MOG61" s="19"/>
      <c r="MOH61" s="19"/>
      <c r="MOI61" s="19"/>
      <c r="MOJ61" s="19"/>
      <c r="MOK61" s="19"/>
      <c r="MOL61" s="19"/>
      <c r="MOM61" s="19"/>
      <c r="MON61" s="19"/>
      <c r="MOO61" s="19"/>
      <c r="MOP61" s="19"/>
      <c r="MOQ61" s="19"/>
      <c r="MOR61" s="19"/>
      <c r="MOS61" s="19"/>
      <c r="MOT61" s="19"/>
      <c r="MOU61" s="19"/>
      <c r="MOV61" s="19"/>
      <c r="MOW61" s="19"/>
      <c r="MOX61" s="19"/>
      <c r="MOY61" s="19"/>
      <c r="MOZ61" s="19"/>
      <c r="MPA61" s="19"/>
      <c r="MPB61" s="19"/>
      <c r="MPC61" s="19"/>
      <c r="MPD61" s="19"/>
      <c r="MPE61" s="19"/>
      <c r="MPF61" s="19"/>
      <c r="MPG61" s="19"/>
      <c r="MPH61" s="19"/>
      <c r="MPI61" s="19"/>
      <c r="MPJ61" s="19"/>
      <c r="MPK61" s="19"/>
      <c r="MPL61" s="19"/>
      <c r="MPM61" s="19"/>
      <c r="MPN61" s="19"/>
      <c r="MPO61" s="19"/>
      <c r="MPP61" s="19"/>
      <c r="MPQ61" s="19"/>
      <c r="MPR61" s="19"/>
      <c r="MPS61" s="19"/>
      <c r="MPT61" s="19"/>
      <c r="MPU61" s="19"/>
      <c r="MPV61" s="19"/>
      <c r="MPW61" s="19"/>
      <c r="MPX61" s="19"/>
      <c r="MPY61" s="19"/>
      <c r="MPZ61" s="19"/>
      <c r="MQA61" s="19"/>
      <c r="MQB61" s="19"/>
      <c r="MQC61" s="19"/>
      <c r="MQD61" s="19"/>
      <c r="MQE61" s="19"/>
      <c r="MQF61" s="19"/>
      <c r="MQG61" s="19"/>
      <c r="MQH61" s="19"/>
      <c r="MQI61" s="19"/>
      <c r="MQJ61" s="19"/>
      <c r="MQK61" s="19"/>
      <c r="MQL61" s="19"/>
      <c r="MQM61" s="19"/>
      <c r="MQN61" s="19"/>
      <c r="MQO61" s="19"/>
      <c r="MQP61" s="19"/>
      <c r="MQQ61" s="19"/>
      <c r="MQR61" s="19"/>
      <c r="MQS61" s="19"/>
      <c r="MQT61" s="19"/>
      <c r="MQU61" s="19"/>
      <c r="MQV61" s="19"/>
      <c r="MQW61" s="19"/>
      <c r="MQX61" s="19"/>
      <c r="MQY61" s="19"/>
      <c r="MQZ61" s="19"/>
      <c r="MRA61" s="19"/>
      <c r="MRB61" s="19"/>
      <c r="MRC61" s="19"/>
      <c r="MRD61" s="19"/>
      <c r="MRE61" s="19"/>
      <c r="MRF61" s="19"/>
      <c r="MRG61" s="19"/>
      <c r="MRH61" s="19"/>
      <c r="MRI61" s="19"/>
      <c r="MRJ61" s="19"/>
      <c r="MRK61" s="19"/>
      <c r="MRL61" s="19"/>
      <c r="MRM61" s="19"/>
      <c r="MRN61" s="19"/>
      <c r="MRO61" s="19"/>
      <c r="MRP61" s="19"/>
      <c r="MRQ61" s="19"/>
      <c r="MRR61" s="19"/>
      <c r="MRS61" s="19"/>
      <c r="MRT61" s="19"/>
      <c r="MRU61" s="19"/>
      <c r="MRV61" s="19"/>
      <c r="MRW61" s="19"/>
      <c r="MRX61" s="19"/>
      <c r="MRY61" s="19"/>
      <c r="MRZ61" s="19"/>
      <c r="MSA61" s="19"/>
      <c r="MSB61" s="19"/>
      <c r="MSC61" s="19"/>
      <c r="MSD61" s="19"/>
      <c r="MSE61" s="19"/>
      <c r="MSF61" s="19"/>
      <c r="MSG61" s="19"/>
      <c r="MSH61" s="19"/>
      <c r="MSI61" s="19"/>
      <c r="MSJ61" s="19"/>
      <c r="MSK61" s="19"/>
      <c r="MSL61" s="19"/>
      <c r="MSM61" s="19"/>
      <c r="MSN61" s="19"/>
      <c r="MSO61" s="19"/>
      <c r="MSP61" s="19"/>
      <c r="MSQ61" s="19"/>
      <c r="MSR61" s="19"/>
      <c r="MSS61" s="19"/>
      <c r="MST61" s="19"/>
      <c r="MSU61" s="19"/>
      <c r="MSV61" s="19"/>
      <c r="MSW61" s="19"/>
      <c r="MSX61" s="19"/>
      <c r="MSY61" s="19"/>
      <c r="MSZ61" s="19"/>
      <c r="MTA61" s="19"/>
      <c r="MTB61" s="19"/>
      <c r="MTC61" s="19"/>
      <c r="MTD61" s="19"/>
      <c r="MTE61" s="19"/>
      <c r="MTF61" s="19"/>
      <c r="MTG61" s="19"/>
      <c r="MTH61" s="19"/>
      <c r="MTI61" s="19"/>
      <c r="MTJ61" s="19"/>
      <c r="MTK61" s="19"/>
      <c r="MTL61" s="19"/>
      <c r="MTM61" s="19"/>
      <c r="MTN61" s="19"/>
      <c r="MTO61" s="19"/>
      <c r="MTP61" s="19"/>
      <c r="MTQ61" s="19"/>
      <c r="MTR61" s="19"/>
      <c r="MTS61" s="19"/>
      <c r="MTT61" s="19"/>
      <c r="MTU61" s="19"/>
      <c r="MTV61" s="19"/>
      <c r="MTW61" s="19"/>
      <c r="MTX61" s="19"/>
      <c r="MTY61" s="19"/>
      <c r="MTZ61" s="19"/>
      <c r="MUA61" s="19"/>
      <c r="MUB61" s="19"/>
      <c r="MUC61" s="19"/>
      <c r="MUD61" s="19"/>
      <c r="MUE61" s="19"/>
      <c r="MUF61" s="19"/>
      <c r="MUG61" s="19"/>
      <c r="MUH61" s="19"/>
      <c r="MUI61" s="19"/>
      <c r="MUJ61" s="19"/>
      <c r="MUK61" s="19"/>
      <c r="MUL61" s="19"/>
      <c r="MUM61" s="19"/>
      <c r="MUN61" s="19"/>
      <c r="MUO61" s="19"/>
      <c r="MUP61" s="19"/>
      <c r="MUQ61" s="19"/>
      <c r="MUR61" s="19"/>
      <c r="MUS61" s="19"/>
      <c r="MUT61" s="19"/>
      <c r="MUU61" s="19"/>
      <c r="MUV61" s="19"/>
      <c r="MUW61" s="19"/>
      <c r="MUX61" s="19"/>
      <c r="MUY61" s="19"/>
      <c r="MUZ61" s="19"/>
      <c r="MVA61" s="19"/>
      <c r="MVB61" s="19"/>
      <c r="MVC61" s="19"/>
      <c r="MVD61" s="19"/>
      <c r="MVE61" s="19"/>
      <c r="MVF61" s="19"/>
      <c r="MVG61" s="19"/>
      <c r="MVH61" s="19"/>
      <c r="MVI61" s="19"/>
      <c r="MVJ61" s="19"/>
      <c r="MVK61" s="19"/>
      <c r="MVL61" s="19"/>
      <c r="MVM61" s="19"/>
      <c r="MVN61" s="19"/>
      <c r="MVO61" s="19"/>
      <c r="MVP61" s="19"/>
      <c r="MVQ61" s="19"/>
      <c r="MVR61" s="19"/>
      <c r="MVS61" s="19"/>
      <c r="MVT61" s="19"/>
      <c r="MVU61" s="19"/>
      <c r="MVV61" s="19"/>
      <c r="MVW61" s="19"/>
      <c r="MVX61" s="19"/>
      <c r="MVY61" s="19"/>
      <c r="MVZ61" s="19"/>
      <c r="MWA61" s="19"/>
      <c r="MWB61" s="19"/>
      <c r="MWC61" s="19"/>
      <c r="MWD61" s="19"/>
      <c r="MWE61" s="19"/>
      <c r="MWF61" s="19"/>
      <c r="MWG61" s="19"/>
      <c r="MWH61" s="19"/>
      <c r="MWI61" s="19"/>
      <c r="MWJ61" s="19"/>
      <c r="MWK61" s="19"/>
      <c r="MWL61" s="19"/>
      <c r="MWM61" s="19"/>
      <c r="MWN61" s="19"/>
      <c r="MWO61" s="19"/>
      <c r="MWP61" s="19"/>
      <c r="MWQ61" s="19"/>
      <c r="MWR61" s="19"/>
      <c r="MWS61" s="19"/>
      <c r="MWT61" s="19"/>
      <c r="MWU61" s="19"/>
      <c r="MWV61" s="19"/>
      <c r="MWW61" s="19"/>
      <c r="MWX61" s="19"/>
      <c r="MWY61" s="19"/>
      <c r="MWZ61" s="19"/>
      <c r="MXA61" s="19"/>
      <c r="MXB61" s="19"/>
      <c r="MXC61" s="19"/>
      <c r="MXD61" s="19"/>
      <c r="MXE61" s="19"/>
      <c r="MXF61" s="19"/>
      <c r="MXG61" s="19"/>
      <c r="MXH61" s="19"/>
      <c r="MXI61" s="19"/>
      <c r="MXJ61" s="19"/>
      <c r="MXK61" s="19"/>
      <c r="MXL61" s="19"/>
      <c r="MXM61" s="19"/>
      <c r="MXN61" s="19"/>
      <c r="MXO61" s="19"/>
      <c r="MXP61" s="19"/>
      <c r="MXQ61" s="19"/>
      <c r="MXR61" s="19"/>
      <c r="MXS61" s="19"/>
      <c r="MXT61" s="19"/>
      <c r="MXU61" s="19"/>
      <c r="MXV61" s="19"/>
      <c r="MXW61" s="19"/>
      <c r="MXX61" s="19"/>
      <c r="MXY61" s="19"/>
      <c r="MXZ61" s="19"/>
      <c r="MYA61" s="19"/>
      <c r="MYB61" s="19"/>
      <c r="MYC61" s="19"/>
      <c r="MYD61" s="19"/>
      <c r="MYE61" s="19"/>
      <c r="MYF61" s="19"/>
      <c r="MYG61" s="19"/>
      <c r="MYH61" s="19"/>
      <c r="MYI61" s="19"/>
      <c r="MYJ61" s="19"/>
      <c r="MYK61" s="19"/>
      <c r="MYL61" s="19"/>
      <c r="MYM61" s="19"/>
      <c r="MYN61" s="19"/>
      <c r="MYO61" s="19"/>
      <c r="MYP61" s="19"/>
      <c r="MYQ61" s="19"/>
      <c r="MYR61" s="19"/>
      <c r="MYS61" s="19"/>
      <c r="MYT61" s="19"/>
      <c r="MYU61" s="19"/>
      <c r="MYV61" s="19"/>
      <c r="MYW61" s="19"/>
      <c r="MYX61" s="19"/>
      <c r="MYY61" s="19"/>
      <c r="MYZ61" s="19"/>
      <c r="MZA61" s="19"/>
      <c r="MZB61" s="19"/>
      <c r="MZC61" s="19"/>
      <c r="MZD61" s="19"/>
      <c r="MZE61" s="19"/>
      <c r="MZF61" s="19"/>
      <c r="MZG61" s="19"/>
      <c r="MZH61" s="19"/>
      <c r="MZI61" s="19"/>
      <c r="MZJ61" s="19"/>
      <c r="MZK61" s="19"/>
      <c r="MZL61" s="19"/>
      <c r="MZM61" s="19"/>
      <c r="MZN61" s="19"/>
      <c r="MZO61" s="19"/>
      <c r="MZP61" s="19"/>
      <c r="MZQ61" s="19"/>
      <c r="MZR61" s="19"/>
      <c r="MZS61" s="19"/>
      <c r="MZT61" s="19"/>
      <c r="MZU61" s="19"/>
      <c r="MZV61" s="19"/>
      <c r="MZW61" s="19"/>
      <c r="MZX61" s="19"/>
      <c r="MZY61" s="19"/>
      <c r="MZZ61" s="19"/>
      <c r="NAA61" s="19"/>
      <c r="NAB61" s="19"/>
      <c r="NAC61" s="19"/>
      <c r="NAD61" s="19"/>
      <c r="NAE61" s="19"/>
      <c r="NAF61" s="19"/>
      <c r="NAG61" s="19"/>
      <c r="NAH61" s="19"/>
      <c r="NAI61" s="19"/>
      <c r="NAJ61" s="19"/>
      <c r="NAK61" s="19"/>
      <c r="NAL61" s="19"/>
      <c r="NAM61" s="19"/>
      <c r="NAN61" s="19"/>
      <c r="NAO61" s="19"/>
      <c r="NAP61" s="19"/>
      <c r="NAQ61" s="19"/>
      <c r="NAR61" s="19"/>
      <c r="NAS61" s="19"/>
      <c r="NAT61" s="19"/>
      <c r="NAU61" s="19"/>
      <c r="NAV61" s="19"/>
      <c r="NAW61" s="19"/>
      <c r="NAX61" s="19"/>
      <c r="NAY61" s="19"/>
      <c r="NAZ61" s="19"/>
      <c r="NBA61" s="19"/>
      <c r="NBB61" s="19"/>
      <c r="NBC61" s="19"/>
      <c r="NBD61" s="19"/>
      <c r="NBE61" s="19"/>
      <c r="NBF61" s="19"/>
      <c r="NBG61" s="19"/>
      <c r="NBH61" s="19"/>
      <c r="NBI61" s="19"/>
      <c r="NBJ61" s="19"/>
      <c r="NBK61" s="19"/>
      <c r="NBL61" s="19"/>
      <c r="NBM61" s="19"/>
      <c r="NBN61" s="19"/>
      <c r="NBO61" s="19"/>
      <c r="NBP61" s="19"/>
      <c r="NBQ61" s="19"/>
      <c r="NBR61" s="19"/>
      <c r="NBS61" s="19"/>
      <c r="NBT61" s="19"/>
      <c r="NBU61" s="19"/>
      <c r="NBV61" s="19"/>
      <c r="NBW61" s="19"/>
      <c r="NBX61" s="19"/>
      <c r="NBY61" s="19"/>
      <c r="NBZ61" s="19"/>
      <c r="NCA61" s="19"/>
      <c r="NCB61" s="19"/>
      <c r="NCC61" s="19"/>
      <c r="NCD61" s="19"/>
      <c r="NCE61" s="19"/>
      <c r="NCF61" s="19"/>
      <c r="NCG61" s="19"/>
      <c r="NCH61" s="19"/>
      <c r="NCI61" s="19"/>
      <c r="NCJ61" s="19"/>
      <c r="NCK61" s="19"/>
      <c r="NCL61" s="19"/>
      <c r="NCM61" s="19"/>
      <c r="NCN61" s="19"/>
      <c r="NCO61" s="19"/>
      <c r="NCP61" s="19"/>
      <c r="NCQ61" s="19"/>
      <c r="NCR61" s="19"/>
      <c r="NCS61" s="19"/>
      <c r="NCT61" s="19"/>
      <c r="NCU61" s="19"/>
      <c r="NCV61" s="19"/>
      <c r="NCW61" s="19"/>
      <c r="NCX61" s="19"/>
      <c r="NCY61" s="19"/>
      <c r="NCZ61" s="19"/>
      <c r="NDA61" s="19"/>
      <c r="NDB61" s="19"/>
      <c r="NDC61" s="19"/>
      <c r="NDD61" s="19"/>
      <c r="NDE61" s="19"/>
      <c r="NDF61" s="19"/>
      <c r="NDG61" s="19"/>
      <c r="NDH61" s="19"/>
      <c r="NDI61" s="19"/>
      <c r="NDJ61" s="19"/>
      <c r="NDK61" s="19"/>
      <c r="NDL61" s="19"/>
      <c r="NDM61" s="19"/>
      <c r="NDN61" s="19"/>
      <c r="NDO61" s="19"/>
      <c r="NDP61" s="19"/>
      <c r="NDQ61" s="19"/>
      <c r="NDR61" s="19"/>
      <c r="NDS61" s="19"/>
      <c r="NDT61" s="19"/>
      <c r="NDU61" s="19"/>
      <c r="NDV61" s="19"/>
      <c r="NDW61" s="19"/>
      <c r="NDX61" s="19"/>
      <c r="NDY61" s="19"/>
      <c r="NDZ61" s="19"/>
      <c r="NEA61" s="19"/>
      <c r="NEB61" s="19"/>
      <c r="NEC61" s="19"/>
      <c r="NED61" s="19"/>
      <c r="NEE61" s="19"/>
      <c r="NEF61" s="19"/>
      <c r="NEG61" s="19"/>
      <c r="NEH61" s="19"/>
      <c r="NEI61" s="19"/>
      <c r="NEJ61" s="19"/>
      <c r="NEK61" s="19"/>
      <c r="NEL61" s="19"/>
      <c r="NEM61" s="19"/>
      <c r="NEN61" s="19"/>
      <c r="NEO61" s="19"/>
      <c r="NEP61" s="19"/>
      <c r="NEQ61" s="19"/>
      <c r="NER61" s="19"/>
      <c r="NES61" s="19"/>
      <c r="NET61" s="19"/>
      <c r="NEU61" s="19"/>
      <c r="NEV61" s="19"/>
      <c r="NEW61" s="19"/>
      <c r="NEX61" s="19"/>
      <c r="NEY61" s="19"/>
      <c r="NEZ61" s="19"/>
      <c r="NFA61" s="19"/>
      <c r="NFB61" s="19"/>
      <c r="NFC61" s="19"/>
      <c r="NFD61" s="19"/>
      <c r="NFE61" s="19"/>
      <c r="NFF61" s="19"/>
      <c r="NFG61" s="19"/>
      <c r="NFH61" s="19"/>
      <c r="NFI61" s="19"/>
      <c r="NFJ61" s="19"/>
      <c r="NFK61" s="19"/>
      <c r="NFL61" s="19"/>
      <c r="NFM61" s="19"/>
      <c r="NFN61" s="19"/>
      <c r="NFO61" s="19"/>
      <c r="NFP61" s="19"/>
      <c r="NFQ61" s="19"/>
      <c r="NFR61" s="19"/>
      <c r="NFS61" s="19"/>
      <c r="NFT61" s="19"/>
      <c r="NFU61" s="19"/>
      <c r="NFV61" s="19"/>
      <c r="NFW61" s="19"/>
      <c r="NFX61" s="19"/>
      <c r="NFY61" s="19"/>
      <c r="NFZ61" s="19"/>
      <c r="NGA61" s="19"/>
      <c r="NGB61" s="19"/>
      <c r="NGC61" s="19"/>
      <c r="NGD61" s="19"/>
      <c r="NGE61" s="19"/>
      <c r="NGF61" s="19"/>
      <c r="NGG61" s="19"/>
      <c r="NGH61" s="19"/>
      <c r="NGI61" s="19"/>
      <c r="NGJ61" s="19"/>
      <c r="NGK61" s="19"/>
      <c r="NGL61" s="19"/>
      <c r="NGM61" s="19"/>
      <c r="NGN61" s="19"/>
      <c r="NGO61" s="19"/>
      <c r="NGP61" s="19"/>
      <c r="NGQ61" s="19"/>
      <c r="NGR61" s="19"/>
      <c r="NGS61" s="19"/>
      <c r="NGT61" s="19"/>
      <c r="NGU61" s="19"/>
      <c r="NGV61" s="19"/>
      <c r="NGW61" s="19"/>
      <c r="NGX61" s="19"/>
      <c r="NGY61" s="19"/>
      <c r="NGZ61" s="19"/>
      <c r="NHA61" s="19"/>
      <c r="NHB61" s="19"/>
      <c r="NHC61" s="19"/>
      <c r="NHD61" s="19"/>
      <c r="NHE61" s="19"/>
      <c r="NHF61" s="19"/>
      <c r="NHG61" s="19"/>
      <c r="NHH61" s="19"/>
      <c r="NHI61" s="19"/>
      <c r="NHJ61" s="19"/>
      <c r="NHK61" s="19"/>
      <c r="NHL61" s="19"/>
      <c r="NHM61" s="19"/>
      <c r="NHN61" s="19"/>
      <c r="NHO61" s="19"/>
      <c r="NHP61" s="19"/>
      <c r="NHQ61" s="19"/>
      <c r="NHR61" s="19"/>
      <c r="NHS61" s="19"/>
      <c r="NHT61" s="19"/>
      <c r="NHU61" s="19"/>
      <c r="NHV61" s="19"/>
      <c r="NHW61" s="19"/>
      <c r="NHX61" s="19"/>
      <c r="NHY61" s="19"/>
      <c r="NHZ61" s="19"/>
      <c r="NIA61" s="19"/>
      <c r="NIB61" s="19"/>
      <c r="NIC61" s="19"/>
      <c r="NID61" s="19"/>
      <c r="NIE61" s="19"/>
      <c r="NIF61" s="19"/>
      <c r="NIG61" s="19"/>
      <c r="NIH61" s="19"/>
      <c r="NII61" s="19"/>
      <c r="NIJ61" s="19"/>
      <c r="NIK61" s="19"/>
      <c r="NIL61" s="19"/>
      <c r="NIM61" s="19"/>
      <c r="NIN61" s="19"/>
      <c r="NIO61" s="19"/>
      <c r="NIP61" s="19"/>
      <c r="NIQ61" s="19"/>
      <c r="NIR61" s="19"/>
      <c r="NIS61" s="19"/>
      <c r="NIT61" s="19"/>
      <c r="NIU61" s="19"/>
      <c r="NIV61" s="19"/>
      <c r="NIW61" s="19"/>
      <c r="NIX61" s="19"/>
      <c r="NIY61" s="19"/>
      <c r="NIZ61" s="19"/>
      <c r="NJA61" s="19"/>
      <c r="NJB61" s="19"/>
      <c r="NJC61" s="19"/>
      <c r="NJD61" s="19"/>
      <c r="NJE61" s="19"/>
      <c r="NJF61" s="19"/>
      <c r="NJG61" s="19"/>
      <c r="NJH61" s="19"/>
      <c r="NJI61" s="19"/>
      <c r="NJJ61" s="19"/>
      <c r="NJK61" s="19"/>
      <c r="NJL61" s="19"/>
      <c r="NJM61" s="19"/>
      <c r="NJN61" s="19"/>
      <c r="NJO61" s="19"/>
      <c r="NJP61" s="19"/>
      <c r="NJQ61" s="19"/>
      <c r="NJR61" s="19"/>
      <c r="NJS61" s="19"/>
      <c r="NJT61" s="19"/>
      <c r="NJU61" s="19"/>
      <c r="NJV61" s="19"/>
      <c r="NJW61" s="19"/>
      <c r="NJX61" s="19"/>
      <c r="NJY61" s="19"/>
      <c r="NJZ61" s="19"/>
      <c r="NKA61" s="19"/>
      <c r="NKB61" s="19"/>
      <c r="NKC61" s="19"/>
      <c r="NKD61" s="19"/>
      <c r="NKE61" s="19"/>
      <c r="NKF61" s="19"/>
      <c r="NKG61" s="19"/>
      <c r="NKH61" s="19"/>
      <c r="NKI61" s="19"/>
      <c r="NKJ61" s="19"/>
      <c r="NKK61" s="19"/>
      <c r="NKL61" s="19"/>
      <c r="NKM61" s="19"/>
      <c r="NKN61" s="19"/>
      <c r="NKO61" s="19"/>
      <c r="NKP61" s="19"/>
      <c r="NKQ61" s="19"/>
      <c r="NKR61" s="19"/>
      <c r="NKS61" s="19"/>
      <c r="NKT61" s="19"/>
      <c r="NKU61" s="19"/>
      <c r="NKV61" s="19"/>
      <c r="NKW61" s="19"/>
      <c r="NKX61" s="19"/>
      <c r="NKY61" s="19"/>
      <c r="NKZ61" s="19"/>
      <c r="NLA61" s="19"/>
      <c r="NLB61" s="19"/>
      <c r="NLC61" s="19"/>
      <c r="NLD61" s="19"/>
      <c r="NLE61" s="19"/>
      <c r="NLF61" s="19"/>
      <c r="NLG61" s="19"/>
      <c r="NLH61" s="19"/>
      <c r="NLI61" s="19"/>
      <c r="NLJ61" s="19"/>
      <c r="NLK61" s="19"/>
      <c r="NLL61" s="19"/>
      <c r="NLM61" s="19"/>
      <c r="NLN61" s="19"/>
      <c r="NLO61" s="19"/>
      <c r="NLP61" s="19"/>
      <c r="NLQ61" s="19"/>
      <c r="NLR61" s="19"/>
      <c r="NLS61" s="19"/>
      <c r="NLT61" s="19"/>
      <c r="NLU61" s="19"/>
      <c r="NLV61" s="19"/>
      <c r="NLW61" s="19"/>
      <c r="NLX61" s="19"/>
      <c r="NLY61" s="19"/>
      <c r="NLZ61" s="19"/>
      <c r="NMA61" s="19"/>
      <c r="NMB61" s="19"/>
      <c r="NMC61" s="19"/>
      <c r="NMD61" s="19"/>
      <c r="NME61" s="19"/>
      <c r="NMF61" s="19"/>
      <c r="NMG61" s="19"/>
      <c r="NMH61" s="19"/>
      <c r="NMI61" s="19"/>
      <c r="NMJ61" s="19"/>
      <c r="NMK61" s="19"/>
      <c r="NML61" s="19"/>
      <c r="NMM61" s="19"/>
      <c r="NMN61" s="19"/>
      <c r="NMO61" s="19"/>
      <c r="NMP61" s="19"/>
      <c r="NMQ61" s="19"/>
      <c r="NMR61" s="19"/>
      <c r="NMS61" s="19"/>
      <c r="NMT61" s="19"/>
      <c r="NMU61" s="19"/>
      <c r="NMV61" s="19"/>
      <c r="NMW61" s="19"/>
      <c r="NMX61" s="19"/>
      <c r="NMY61" s="19"/>
      <c r="NMZ61" s="19"/>
      <c r="NNA61" s="19"/>
      <c r="NNB61" s="19"/>
      <c r="NNC61" s="19"/>
      <c r="NND61" s="19"/>
      <c r="NNE61" s="19"/>
      <c r="NNF61" s="19"/>
      <c r="NNG61" s="19"/>
      <c r="NNH61" s="19"/>
      <c r="NNI61" s="19"/>
      <c r="NNJ61" s="19"/>
      <c r="NNK61" s="19"/>
      <c r="NNL61" s="19"/>
      <c r="NNM61" s="19"/>
      <c r="NNN61" s="19"/>
      <c r="NNO61" s="19"/>
      <c r="NNP61" s="19"/>
      <c r="NNQ61" s="19"/>
      <c r="NNR61" s="19"/>
      <c r="NNS61" s="19"/>
      <c r="NNT61" s="19"/>
      <c r="NNU61" s="19"/>
      <c r="NNV61" s="19"/>
      <c r="NNW61" s="19"/>
      <c r="NNX61" s="19"/>
      <c r="NNY61" s="19"/>
      <c r="NNZ61" s="19"/>
      <c r="NOA61" s="19"/>
      <c r="NOB61" s="19"/>
      <c r="NOC61" s="19"/>
      <c r="NOD61" s="19"/>
      <c r="NOE61" s="19"/>
      <c r="NOF61" s="19"/>
      <c r="NOG61" s="19"/>
      <c r="NOH61" s="19"/>
      <c r="NOI61" s="19"/>
      <c r="NOJ61" s="19"/>
      <c r="NOK61" s="19"/>
      <c r="NOL61" s="19"/>
      <c r="NOM61" s="19"/>
      <c r="NON61" s="19"/>
      <c r="NOO61" s="19"/>
      <c r="NOP61" s="19"/>
      <c r="NOQ61" s="19"/>
      <c r="NOR61" s="19"/>
      <c r="NOS61" s="19"/>
      <c r="NOT61" s="19"/>
      <c r="NOU61" s="19"/>
      <c r="NOV61" s="19"/>
      <c r="NOW61" s="19"/>
      <c r="NOX61" s="19"/>
      <c r="NOY61" s="19"/>
      <c r="NOZ61" s="19"/>
      <c r="NPA61" s="19"/>
      <c r="NPB61" s="19"/>
      <c r="NPC61" s="19"/>
      <c r="NPD61" s="19"/>
      <c r="NPE61" s="19"/>
      <c r="NPF61" s="19"/>
      <c r="NPG61" s="19"/>
      <c r="NPH61" s="19"/>
      <c r="NPI61" s="19"/>
      <c r="NPJ61" s="19"/>
      <c r="NPK61" s="19"/>
      <c r="NPL61" s="19"/>
      <c r="NPM61" s="19"/>
      <c r="NPN61" s="19"/>
      <c r="NPO61" s="19"/>
      <c r="NPP61" s="19"/>
      <c r="NPQ61" s="19"/>
      <c r="NPR61" s="19"/>
      <c r="NPS61" s="19"/>
      <c r="NPT61" s="19"/>
      <c r="NPU61" s="19"/>
      <c r="NPV61" s="19"/>
      <c r="NPW61" s="19"/>
      <c r="NPX61" s="19"/>
      <c r="NPY61" s="19"/>
      <c r="NPZ61" s="19"/>
      <c r="NQA61" s="19"/>
      <c r="NQB61" s="19"/>
      <c r="NQC61" s="19"/>
      <c r="NQD61" s="19"/>
      <c r="NQE61" s="19"/>
      <c r="NQF61" s="19"/>
      <c r="NQG61" s="19"/>
      <c r="NQH61" s="19"/>
      <c r="NQI61" s="19"/>
      <c r="NQJ61" s="19"/>
      <c r="NQK61" s="19"/>
      <c r="NQL61" s="19"/>
      <c r="NQM61" s="19"/>
      <c r="NQN61" s="19"/>
      <c r="NQO61" s="19"/>
      <c r="NQP61" s="19"/>
      <c r="NQQ61" s="19"/>
      <c r="NQR61" s="19"/>
      <c r="NQS61" s="19"/>
      <c r="NQT61" s="19"/>
      <c r="NQU61" s="19"/>
      <c r="NQV61" s="19"/>
      <c r="NQW61" s="19"/>
      <c r="NQX61" s="19"/>
      <c r="NQY61" s="19"/>
      <c r="NQZ61" s="19"/>
      <c r="NRA61" s="19"/>
      <c r="NRB61" s="19"/>
      <c r="NRC61" s="19"/>
      <c r="NRD61" s="19"/>
      <c r="NRE61" s="19"/>
      <c r="NRF61" s="19"/>
      <c r="NRG61" s="19"/>
      <c r="NRH61" s="19"/>
      <c r="NRI61" s="19"/>
      <c r="NRJ61" s="19"/>
      <c r="NRK61" s="19"/>
      <c r="NRL61" s="19"/>
      <c r="NRM61" s="19"/>
      <c r="NRN61" s="19"/>
      <c r="NRO61" s="19"/>
      <c r="NRP61" s="19"/>
      <c r="NRQ61" s="19"/>
      <c r="NRR61" s="19"/>
      <c r="NRS61" s="19"/>
      <c r="NRT61" s="19"/>
      <c r="NRU61" s="19"/>
      <c r="NRV61" s="19"/>
      <c r="NRW61" s="19"/>
      <c r="NRX61" s="19"/>
      <c r="NRY61" s="19"/>
      <c r="NRZ61" s="19"/>
      <c r="NSA61" s="19"/>
      <c r="NSB61" s="19"/>
      <c r="NSC61" s="19"/>
      <c r="NSD61" s="19"/>
      <c r="NSE61" s="19"/>
      <c r="NSF61" s="19"/>
      <c r="NSG61" s="19"/>
      <c r="NSH61" s="19"/>
      <c r="NSI61" s="19"/>
      <c r="NSJ61" s="19"/>
      <c r="NSK61" s="19"/>
      <c r="NSL61" s="19"/>
      <c r="NSM61" s="19"/>
      <c r="NSN61" s="19"/>
      <c r="NSO61" s="19"/>
      <c r="NSP61" s="19"/>
      <c r="NSQ61" s="19"/>
      <c r="NSR61" s="19"/>
      <c r="NSS61" s="19"/>
      <c r="NST61" s="19"/>
      <c r="NSU61" s="19"/>
      <c r="NSV61" s="19"/>
      <c r="NSW61" s="19"/>
      <c r="NSX61" s="19"/>
      <c r="NSY61" s="19"/>
      <c r="NSZ61" s="19"/>
      <c r="NTA61" s="19"/>
      <c r="NTB61" s="19"/>
      <c r="NTC61" s="19"/>
      <c r="NTD61" s="19"/>
      <c r="NTE61" s="19"/>
      <c r="NTF61" s="19"/>
      <c r="NTG61" s="19"/>
      <c r="NTH61" s="19"/>
      <c r="NTI61" s="19"/>
      <c r="NTJ61" s="19"/>
      <c r="NTK61" s="19"/>
      <c r="NTL61" s="19"/>
      <c r="NTM61" s="19"/>
      <c r="NTN61" s="19"/>
      <c r="NTO61" s="19"/>
      <c r="NTP61" s="19"/>
      <c r="NTQ61" s="19"/>
      <c r="NTR61" s="19"/>
      <c r="NTS61" s="19"/>
      <c r="NTT61" s="19"/>
      <c r="NTU61" s="19"/>
      <c r="NTV61" s="19"/>
      <c r="NTW61" s="19"/>
      <c r="NTX61" s="19"/>
      <c r="NTY61" s="19"/>
      <c r="NTZ61" s="19"/>
      <c r="NUA61" s="19"/>
      <c r="NUB61" s="19"/>
      <c r="NUC61" s="19"/>
      <c r="NUD61" s="19"/>
      <c r="NUE61" s="19"/>
      <c r="NUF61" s="19"/>
      <c r="NUG61" s="19"/>
      <c r="NUH61" s="19"/>
      <c r="NUI61" s="19"/>
      <c r="NUJ61" s="19"/>
      <c r="NUK61" s="19"/>
      <c r="NUL61" s="19"/>
      <c r="NUM61" s="19"/>
      <c r="NUN61" s="19"/>
      <c r="NUO61" s="19"/>
      <c r="NUP61" s="19"/>
      <c r="NUQ61" s="19"/>
      <c r="NUR61" s="19"/>
      <c r="NUS61" s="19"/>
      <c r="NUT61" s="19"/>
      <c r="NUU61" s="19"/>
      <c r="NUV61" s="19"/>
      <c r="NUW61" s="19"/>
      <c r="NUX61" s="19"/>
      <c r="NUY61" s="19"/>
      <c r="NUZ61" s="19"/>
      <c r="NVA61" s="19"/>
      <c r="NVB61" s="19"/>
      <c r="NVC61" s="19"/>
      <c r="NVD61" s="19"/>
      <c r="NVE61" s="19"/>
      <c r="NVF61" s="19"/>
      <c r="NVG61" s="19"/>
      <c r="NVH61" s="19"/>
      <c r="NVI61" s="19"/>
      <c r="NVJ61" s="19"/>
      <c r="NVK61" s="19"/>
      <c r="NVL61" s="19"/>
      <c r="NVM61" s="19"/>
      <c r="NVN61" s="19"/>
      <c r="NVO61" s="19"/>
      <c r="NVP61" s="19"/>
      <c r="NVQ61" s="19"/>
      <c r="NVR61" s="19"/>
      <c r="NVS61" s="19"/>
      <c r="NVT61" s="19"/>
      <c r="NVU61" s="19"/>
      <c r="NVV61" s="19"/>
      <c r="NVW61" s="19"/>
      <c r="NVX61" s="19"/>
      <c r="NVY61" s="19"/>
      <c r="NVZ61" s="19"/>
      <c r="NWA61" s="19"/>
      <c r="NWB61" s="19"/>
      <c r="NWC61" s="19"/>
      <c r="NWD61" s="19"/>
      <c r="NWE61" s="19"/>
      <c r="NWF61" s="19"/>
      <c r="NWG61" s="19"/>
      <c r="NWH61" s="19"/>
      <c r="NWI61" s="19"/>
      <c r="NWJ61" s="19"/>
      <c r="NWK61" s="19"/>
      <c r="NWL61" s="19"/>
      <c r="NWM61" s="19"/>
      <c r="NWN61" s="19"/>
      <c r="NWO61" s="19"/>
      <c r="NWP61" s="19"/>
      <c r="NWQ61" s="19"/>
      <c r="NWR61" s="19"/>
      <c r="NWS61" s="19"/>
      <c r="NWT61" s="19"/>
      <c r="NWU61" s="19"/>
      <c r="NWV61" s="19"/>
      <c r="NWW61" s="19"/>
      <c r="NWX61" s="19"/>
      <c r="NWY61" s="19"/>
      <c r="NWZ61" s="19"/>
      <c r="NXA61" s="19"/>
      <c r="NXB61" s="19"/>
      <c r="NXC61" s="19"/>
      <c r="NXD61" s="19"/>
      <c r="NXE61" s="19"/>
      <c r="NXF61" s="19"/>
      <c r="NXG61" s="19"/>
      <c r="NXH61" s="19"/>
      <c r="NXI61" s="19"/>
      <c r="NXJ61" s="19"/>
      <c r="NXK61" s="19"/>
      <c r="NXL61" s="19"/>
      <c r="NXM61" s="19"/>
      <c r="NXN61" s="19"/>
      <c r="NXO61" s="19"/>
      <c r="NXP61" s="19"/>
      <c r="NXQ61" s="19"/>
      <c r="NXR61" s="19"/>
      <c r="NXS61" s="19"/>
      <c r="NXT61" s="19"/>
      <c r="NXU61" s="19"/>
      <c r="NXV61" s="19"/>
      <c r="NXW61" s="19"/>
      <c r="NXX61" s="19"/>
      <c r="NXY61" s="19"/>
      <c r="NXZ61" s="19"/>
      <c r="NYA61" s="19"/>
      <c r="NYB61" s="19"/>
      <c r="NYC61" s="19"/>
      <c r="NYD61" s="19"/>
      <c r="NYE61" s="19"/>
      <c r="NYF61" s="19"/>
      <c r="NYG61" s="19"/>
      <c r="NYH61" s="19"/>
      <c r="NYI61" s="19"/>
      <c r="NYJ61" s="19"/>
      <c r="NYK61" s="19"/>
      <c r="NYL61" s="19"/>
      <c r="NYM61" s="19"/>
      <c r="NYN61" s="19"/>
      <c r="NYO61" s="19"/>
      <c r="NYP61" s="19"/>
      <c r="NYQ61" s="19"/>
      <c r="NYR61" s="19"/>
      <c r="NYS61" s="19"/>
      <c r="NYT61" s="19"/>
      <c r="NYU61" s="19"/>
      <c r="NYV61" s="19"/>
      <c r="NYW61" s="19"/>
      <c r="NYX61" s="19"/>
      <c r="NYY61" s="19"/>
      <c r="NYZ61" s="19"/>
      <c r="NZA61" s="19"/>
      <c r="NZB61" s="19"/>
      <c r="NZC61" s="19"/>
      <c r="NZD61" s="19"/>
      <c r="NZE61" s="19"/>
      <c r="NZF61" s="19"/>
      <c r="NZG61" s="19"/>
      <c r="NZH61" s="19"/>
      <c r="NZI61" s="19"/>
      <c r="NZJ61" s="19"/>
      <c r="NZK61" s="19"/>
      <c r="NZL61" s="19"/>
      <c r="NZM61" s="19"/>
      <c r="NZN61" s="19"/>
      <c r="NZO61" s="19"/>
      <c r="NZP61" s="19"/>
      <c r="NZQ61" s="19"/>
      <c r="NZR61" s="19"/>
      <c r="NZS61" s="19"/>
      <c r="NZT61" s="19"/>
      <c r="NZU61" s="19"/>
      <c r="NZV61" s="19"/>
      <c r="NZW61" s="19"/>
      <c r="NZX61" s="19"/>
      <c r="NZY61" s="19"/>
      <c r="NZZ61" s="19"/>
      <c r="OAA61" s="19"/>
      <c r="OAB61" s="19"/>
      <c r="OAC61" s="19"/>
      <c r="OAD61" s="19"/>
      <c r="OAE61" s="19"/>
      <c r="OAF61" s="19"/>
      <c r="OAG61" s="19"/>
      <c r="OAH61" s="19"/>
      <c r="OAI61" s="19"/>
      <c r="OAJ61" s="19"/>
      <c r="OAK61" s="19"/>
      <c r="OAL61" s="19"/>
      <c r="OAM61" s="19"/>
      <c r="OAN61" s="19"/>
      <c r="OAO61" s="19"/>
      <c r="OAP61" s="19"/>
      <c r="OAQ61" s="19"/>
      <c r="OAR61" s="19"/>
      <c r="OAS61" s="19"/>
      <c r="OAT61" s="19"/>
      <c r="OAU61" s="19"/>
      <c r="OAV61" s="19"/>
      <c r="OAW61" s="19"/>
      <c r="OAX61" s="19"/>
      <c r="OAY61" s="19"/>
      <c r="OAZ61" s="19"/>
      <c r="OBA61" s="19"/>
      <c r="OBB61" s="19"/>
      <c r="OBC61" s="19"/>
      <c r="OBD61" s="19"/>
      <c r="OBE61" s="19"/>
      <c r="OBF61" s="19"/>
      <c r="OBG61" s="19"/>
      <c r="OBH61" s="19"/>
      <c r="OBI61" s="19"/>
      <c r="OBJ61" s="19"/>
      <c r="OBK61" s="19"/>
      <c r="OBL61" s="19"/>
      <c r="OBM61" s="19"/>
      <c r="OBN61" s="19"/>
      <c r="OBO61" s="19"/>
      <c r="OBP61" s="19"/>
      <c r="OBQ61" s="19"/>
      <c r="OBR61" s="19"/>
      <c r="OBS61" s="19"/>
      <c r="OBT61" s="19"/>
      <c r="OBU61" s="19"/>
      <c r="OBV61" s="19"/>
      <c r="OBW61" s="19"/>
      <c r="OBX61" s="19"/>
      <c r="OBY61" s="19"/>
      <c r="OBZ61" s="19"/>
      <c r="OCA61" s="19"/>
      <c r="OCB61" s="19"/>
      <c r="OCC61" s="19"/>
      <c r="OCD61" s="19"/>
      <c r="OCE61" s="19"/>
      <c r="OCF61" s="19"/>
      <c r="OCG61" s="19"/>
      <c r="OCH61" s="19"/>
      <c r="OCI61" s="19"/>
      <c r="OCJ61" s="19"/>
      <c r="OCK61" s="19"/>
      <c r="OCL61" s="19"/>
      <c r="OCM61" s="19"/>
      <c r="OCN61" s="19"/>
      <c r="OCO61" s="19"/>
      <c r="OCP61" s="19"/>
      <c r="OCQ61" s="19"/>
      <c r="OCR61" s="19"/>
      <c r="OCS61" s="19"/>
      <c r="OCT61" s="19"/>
      <c r="OCU61" s="19"/>
      <c r="OCV61" s="19"/>
      <c r="OCW61" s="19"/>
      <c r="OCX61" s="19"/>
      <c r="OCY61" s="19"/>
      <c r="OCZ61" s="19"/>
      <c r="ODA61" s="19"/>
      <c r="ODB61" s="19"/>
      <c r="ODC61" s="19"/>
      <c r="ODD61" s="19"/>
      <c r="ODE61" s="19"/>
      <c r="ODF61" s="19"/>
      <c r="ODG61" s="19"/>
      <c r="ODH61" s="19"/>
      <c r="ODI61" s="19"/>
      <c r="ODJ61" s="19"/>
      <c r="ODK61" s="19"/>
      <c r="ODL61" s="19"/>
      <c r="ODM61" s="19"/>
      <c r="ODN61" s="19"/>
      <c r="ODO61" s="19"/>
      <c r="ODP61" s="19"/>
      <c r="ODQ61" s="19"/>
      <c r="ODR61" s="19"/>
      <c r="ODS61" s="19"/>
      <c r="ODT61" s="19"/>
      <c r="ODU61" s="19"/>
      <c r="ODV61" s="19"/>
      <c r="ODW61" s="19"/>
      <c r="ODX61" s="19"/>
      <c r="ODY61" s="19"/>
      <c r="ODZ61" s="19"/>
      <c r="OEA61" s="19"/>
      <c r="OEB61" s="19"/>
      <c r="OEC61" s="19"/>
      <c r="OED61" s="19"/>
      <c r="OEE61" s="19"/>
      <c r="OEF61" s="19"/>
      <c r="OEG61" s="19"/>
      <c r="OEH61" s="19"/>
      <c r="OEI61" s="19"/>
      <c r="OEJ61" s="19"/>
      <c r="OEK61" s="19"/>
      <c r="OEL61" s="19"/>
      <c r="OEM61" s="19"/>
      <c r="OEN61" s="19"/>
      <c r="OEO61" s="19"/>
      <c r="OEP61" s="19"/>
      <c r="OEQ61" s="19"/>
      <c r="OER61" s="19"/>
      <c r="OES61" s="19"/>
      <c r="OET61" s="19"/>
      <c r="OEU61" s="19"/>
      <c r="OEV61" s="19"/>
      <c r="OEW61" s="19"/>
      <c r="OEX61" s="19"/>
      <c r="OEY61" s="19"/>
      <c r="OEZ61" s="19"/>
      <c r="OFA61" s="19"/>
      <c r="OFB61" s="19"/>
      <c r="OFC61" s="19"/>
      <c r="OFD61" s="19"/>
      <c r="OFE61" s="19"/>
      <c r="OFF61" s="19"/>
      <c r="OFG61" s="19"/>
      <c r="OFH61" s="19"/>
      <c r="OFI61" s="19"/>
      <c r="OFJ61" s="19"/>
      <c r="OFK61" s="19"/>
      <c r="OFL61" s="19"/>
      <c r="OFM61" s="19"/>
      <c r="OFN61" s="19"/>
      <c r="OFO61" s="19"/>
      <c r="OFP61" s="19"/>
      <c r="OFQ61" s="19"/>
      <c r="OFR61" s="19"/>
      <c r="OFS61" s="19"/>
      <c r="OFT61" s="19"/>
      <c r="OFU61" s="19"/>
      <c r="OFV61" s="19"/>
      <c r="OFW61" s="19"/>
      <c r="OFX61" s="19"/>
      <c r="OFY61" s="19"/>
      <c r="OFZ61" s="19"/>
      <c r="OGA61" s="19"/>
      <c r="OGB61" s="19"/>
      <c r="OGC61" s="19"/>
      <c r="OGD61" s="19"/>
      <c r="OGE61" s="19"/>
      <c r="OGF61" s="19"/>
      <c r="OGG61" s="19"/>
      <c r="OGH61" s="19"/>
      <c r="OGI61" s="19"/>
      <c r="OGJ61" s="19"/>
      <c r="OGK61" s="19"/>
      <c r="OGL61" s="19"/>
      <c r="OGM61" s="19"/>
      <c r="OGN61" s="19"/>
      <c r="OGO61" s="19"/>
      <c r="OGP61" s="19"/>
      <c r="OGQ61" s="19"/>
      <c r="OGR61" s="19"/>
      <c r="OGS61" s="19"/>
      <c r="OGT61" s="19"/>
      <c r="OGU61" s="19"/>
      <c r="OGV61" s="19"/>
      <c r="OGW61" s="19"/>
      <c r="OGX61" s="19"/>
      <c r="OGY61" s="19"/>
      <c r="OGZ61" s="19"/>
      <c r="OHA61" s="19"/>
      <c r="OHB61" s="19"/>
      <c r="OHC61" s="19"/>
      <c r="OHD61" s="19"/>
      <c r="OHE61" s="19"/>
      <c r="OHF61" s="19"/>
      <c r="OHG61" s="19"/>
      <c r="OHH61" s="19"/>
      <c r="OHI61" s="19"/>
      <c r="OHJ61" s="19"/>
      <c r="OHK61" s="19"/>
      <c r="OHL61" s="19"/>
      <c r="OHM61" s="19"/>
      <c r="OHN61" s="19"/>
      <c r="OHO61" s="19"/>
      <c r="OHP61" s="19"/>
      <c r="OHQ61" s="19"/>
      <c r="OHR61" s="19"/>
      <c r="OHS61" s="19"/>
      <c r="OHT61" s="19"/>
      <c r="OHU61" s="19"/>
      <c r="OHV61" s="19"/>
      <c r="OHW61" s="19"/>
      <c r="OHX61" s="19"/>
      <c r="OHY61" s="19"/>
      <c r="OHZ61" s="19"/>
      <c r="OIA61" s="19"/>
      <c r="OIB61" s="19"/>
      <c r="OIC61" s="19"/>
      <c r="OID61" s="19"/>
      <c r="OIE61" s="19"/>
      <c r="OIF61" s="19"/>
      <c r="OIG61" s="19"/>
      <c r="OIH61" s="19"/>
      <c r="OII61" s="19"/>
      <c r="OIJ61" s="19"/>
      <c r="OIK61" s="19"/>
      <c r="OIL61" s="19"/>
      <c r="OIM61" s="19"/>
      <c r="OIN61" s="19"/>
      <c r="OIO61" s="19"/>
      <c r="OIP61" s="19"/>
      <c r="OIQ61" s="19"/>
      <c r="OIR61" s="19"/>
      <c r="OIS61" s="19"/>
      <c r="OIT61" s="19"/>
      <c r="OIU61" s="19"/>
      <c r="OIV61" s="19"/>
      <c r="OIW61" s="19"/>
      <c r="OIX61" s="19"/>
      <c r="OIY61" s="19"/>
      <c r="OIZ61" s="19"/>
      <c r="OJA61" s="19"/>
      <c r="OJB61" s="19"/>
      <c r="OJC61" s="19"/>
      <c r="OJD61" s="19"/>
      <c r="OJE61" s="19"/>
      <c r="OJF61" s="19"/>
      <c r="OJG61" s="19"/>
      <c r="OJH61" s="19"/>
      <c r="OJI61" s="19"/>
      <c r="OJJ61" s="19"/>
      <c r="OJK61" s="19"/>
      <c r="OJL61" s="19"/>
      <c r="OJM61" s="19"/>
      <c r="OJN61" s="19"/>
      <c r="OJO61" s="19"/>
      <c r="OJP61" s="19"/>
      <c r="OJQ61" s="19"/>
      <c r="OJR61" s="19"/>
      <c r="OJS61" s="19"/>
      <c r="OJT61" s="19"/>
      <c r="OJU61" s="19"/>
      <c r="OJV61" s="19"/>
      <c r="OJW61" s="19"/>
      <c r="OJX61" s="19"/>
      <c r="OJY61" s="19"/>
      <c r="OJZ61" s="19"/>
      <c r="OKA61" s="19"/>
      <c r="OKB61" s="19"/>
      <c r="OKC61" s="19"/>
      <c r="OKD61" s="19"/>
      <c r="OKE61" s="19"/>
      <c r="OKF61" s="19"/>
      <c r="OKG61" s="19"/>
      <c r="OKH61" s="19"/>
      <c r="OKI61" s="19"/>
      <c r="OKJ61" s="19"/>
      <c r="OKK61" s="19"/>
      <c r="OKL61" s="19"/>
      <c r="OKM61" s="19"/>
      <c r="OKN61" s="19"/>
      <c r="OKO61" s="19"/>
      <c r="OKP61" s="19"/>
      <c r="OKQ61" s="19"/>
      <c r="OKR61" s="19"/>
      <c r="OKS61" s="19"/>
      <c r="OKT61" s="19"/>
      <c r="OKU61" s="19"/>
      <c r="OKV61" s="19"/>
      <c r="OKW61" s="19"/>
      <c r="OKX61" s="19"/>
      <c r="OKY61" s="19"/>
      <c r="OKZ61" s="19"/>
      <c r="OLA61" s="19"/>
      <c r="OLB61" s="19"/>
      <c r="OLC61" s="19"/>
      <c r="OLD61" s="19"/>
      <c r="OLE61" s="19"/>
      <c r="OLF61" s="19"/>
      <c r="OLG61" s="19"/>
      <c r="OLH61" s="19"/>
      <c r="OLI61" s="19"/>
      <c r="OLJ61" s="19"/>
      <c r="OLK61" s="19"/>
      <c r="OLL61" s="19"/>
      <c r="OLM61" s="19"/>
      <c r="OLN61" s="19"/>
      <c r="OLO61" s="19"/>
      <c r="OLP61" s="19"/>
      <c r="OLQ61" s="19"/>
      <c r="OLR61" s="19"/>
      <c r="OLS61" s="19"/>
      <c r="OLT61" s="19"/>
      <c r="OLU61" s="19"/>
      <c r="OLV61" s="19"/>
      <c r="OLW61" s="19"/>
      <c r="OLX61" s="19"/>
      <c r="OLY61" s="19"/>
      <c r="OLZ61" s="19"/>
      <c r="OMA61" s="19"/>
      <c r="OMB61" s="19"/>
      <c r="OMC61" s="19"/>
      <c r="OMD61" s="19"/>
      <c r="OME61" s="19"/>
      <c r="OMF61" s="19"/>
      <c r="OMG61" s="19"/>
      <c r="OMH61" s="19"/>
      <c r="OMI61" s="19"/>
      <c r="OMJ61" s="19"/>
      <c r="OMK61" s="19"/>
      <c r="OML61" s="19"/>
      <c r="OMM61" s="19"/>
      <c r="OMN61" s="19"/>
      <c r="OMO61" s="19"/>
      <c r="OMP61" s="19"/>
      <c r="OMQ61" s="19"/>
      <c r="OMR61" s="19"/>
      <c r="OMS61" s="19"/>
      <c r="OMT61" s="19"/>
      <c r="OMU61" s="19"/>
      <c r="OMV61" s="19"/>
      <c r="OMW61" s="19"/>
      <c r="OMX61" s="19"/>
      <c r="OMY61" s="19"/>
      <c r="OMZ61" s="19"/>
      <c r="ONA61" s="19"/>
      <c r="ONB61" s="19"/>
      <c r="ONC61" s="19"/>
      <c r="OND61" s="19"/>
      <c r="ONE61" s="19"/>
      <c r="ONF61" s="19"/>
      <c r="ONG61" s="19"/>
      <c r="ONH61" s="19"/>
      <c r="ONI61" s="19"/>
      <c r="ONJ61" s="19"/>
      <c r="ONK61" s="19"/>
      <c r="ONL61" s="19"/>
      <c r="ONM61" s="19"/>
      <c r="ONN61" s="19"/>
      <c r="ONO61" s="19"/>
      <c r="ONP61" s="19"/>
      <c r="ONQ61" s="19"/>
      <c r="ONR61" s="19"/>
      <c r="ONS61" s="19"/>
      <c r="ONT61" s="19"/>
      <c r="ONU61" s="19"/>
      <c r="ONV61" s="19"/>
      <c r="ONW61" s="19"/>
      <c r="ONX61" s="19"/>
      <c r="ONY61" s="19"/>
      <c r="ONZ61" s="19"/>
      <c r="OOA61" s="19"/>
      <c r="OOB61" s="19"/>
      <c r="OOC61" s="19"/>
      <c r="OOD61" s="19"/>
      <c r="OOE61" s="19"/>
      <c r="OOF61" s="19"/>
      <c r="OOG61" s="19"/>
      <c r="OOH61" s="19"/>
      <c r="OOI61" s="19"/>
      <c r="OOJ61" s="19"/>
      <c r="OOK61" s="19"/>
      <c r="OOL61" s="19"/>
      <c r="OOM61" s="19"/>
      <c r="OON61" s="19"/>
      <c r="OOO61" s="19"/>
      <c r="OOP61" s="19"/>
      <c r="OOQ61" s="19"/>
      <c r="OOR61" s="19"/>
      <c r="OOS61" s="19"/>
      <c r="OOT61" s="19"/>
      <c r="OOU61" s="19"/>
      <c r="OOV61" s="19"/>
      <c r="OOW61" s="19"/>
      <c r="OOX61" s="19"/>
      <c r="OOY61" s="19"/>
      <c r="OOZ61" s="19"/>
      <c r="OPA61" s="19"/>
      <c r="OPB61" s="19"/>
      <c r="OPC61" s="19"/>
      <c r="OPD61" s="19"/>
      <c r="OPE61" s="19"/>
      <c r="OPF61" s="19"/>
      <c r="OPG61" s="19"/>
      <c r="OPH61" s="19"/>
      <c r="OPI61" s="19"/>
      <c r="OPJ61" s="19"/>
      <c r="OPK61" s="19"/>
      <c r="OPL61" s="19"/>
      <c r="OPM61" s="19"/>
      <c r="OPN61" s="19"/>
      <c r="OPO61" s="19"/>
      <c r="OPP61" s="19"/>
      <c r="OPQ61" s="19"/>
      <c r="OPR61" s="19"/>
      <c r="OPS61" s="19"/>
      <c r="OPT61" s="19"/>
      <c r="OPU61" s="19"/>
      <c r="OPV61" s="19"/>
      <c r="OPW61" s="19"/>
      <c r="OPX61" s="19"/>
      <c r="OPY61" s="19"/>
      <c r="OPZ61" s="19"/>
      <c r="OQA61" s="19"/>
      <c r="OQB61" s="19"/>
      <c r="OQC61" s="19"/>
      <c r="OQD61" s="19"/>
      <c r="OQE61" s="19"/>
      <c r="OQF61" s="19"/>
      <c r="OQG61" s="19"/>
      <c r="OQH61" s="19"/>
      <c r="OQI61" s="19"/>
      <c r="OQJ61" s="19"/>
      <c r="OQK61" s="19"/>
      <c r="OQL61" s="19"/>
      <c r="OQM61" s="19"/>
      <c r="OQN61" s="19"/>
      <c r="OQO61" s="19"/>
      <c r="OQP61" s="19"/>
      <c r="OQQ61" s="19"/>
      <c r="OQR61" s="19"/>
      <c r="OQS61" s="19"/>
      <c r="OQT61" s="19"/>
      <c r="OQU61" s="19"/>
      <c r="OQV61" s="19"/>
      <c r="OQW61" s="19"/>
      <c r="OQX61" s="19"/>
      <c r="OQY61" s="19"/>
      <c r="OQZ61" s="19"/>
      <c r="ORA61" s="19"/>
      <c r="ORB61" s="19"/>
      <c r="ORC61" s="19"/>
      <c r="ORD61" s="19"/>
      <c r="ORE61" s="19"/>
      <c r="ORF61" s="19"/>
      <c r="ORG61" s="19"/>
      <c r="ORH61" s="19"/>
      <c r="ORI61" s="19"/>
      <c r="ORJ61" s="19"/>
      <c r="ORK61" s="19"/>
      <c r="ORL61" s="19"/>
      <c r="ORM61" s="19"/>
      <c r="ORN61" s="19"/>
      <c r="ORO61" s="19"/>
      <c r="ORP61" s="19"/>
      <c r="ORQ61" s="19"/>
      <c r="ORR61" s="19"/>
      <c r="ORS61" s="19"/>
      <c r="ORT61" s="19"/>
      <c r="ORU61" s="19"/>
      <c r="ORV61" s="19"/>
      <c r="ORW61" s="19"/>
      <c r="ORX61" s="19"/>
      <c r="ORY61" s="19"/>
      <c r="ORZ61" s="19"/>
      <c r="OSA61" s="19"/>
      <c r="OSB61" s="19"/>
      <c r="OSC61" s="19"/>
      <c r="OSD61" s="19"/>
      <c r="OSE61" s="19"/>
      <c r="OSF61" s="19"/>
      <c r="OSG61" s="19"/>
      <c r="OSH61" s="19"/>
      <c r="OSI61" s="19"/>
      <c r="OSJ61" s="19"/>
      <c r="OSK61" s="19"/>
      <c r="OSL61" s="19"/>
      <c r="OSM61" s="19"/>
      <c r="OSN61" s="19"/>
      <c r="OSO61" s="19"/>
      <c r="OSP61" s="19"/>
      <c r="OSQ61" s="19"/>
      <c r="OSR61" s="19"/>
      <c r="OSS61" s="19"/>
      <c r="OST61" s="19"/>
      <c r="OSU61" s="19"/>
      <c r="OSV61" s="19"/>
      <c r="OSW61" s="19"/>
      <c r="OSX61" s="19"/>
      <c r="OSY61" s="19"/>
      <c r="OSZ61" s="19"/>
      <c r="OTA61" s="19"/>
      <c r="OTB61" s="19"/>
      <c r="OTC61" s="19"/>
      <c r="OTD61" s="19"/>
      <c r="OTE61" s="19"/>
      <c r="OTF61" s="19"/>
      <c r="OTG61" s="19"/>
      <c r="OTH61" s="19"/>
      <c r="OTI61" s="19"/>
      <c r="OTJ61" s="19"/>
      <c r="OTK61" s="19"/>
      <c r="OTL61" s="19"/>
      <c r="OTM61" s="19"/>
      <c r="OTN61" s="19"/>
      <c r="OTO61" s="19"/>
      <c r="OTP61" s="19"/>
      <c r="OTQ61" s="19"/>
      <c r="OTR61" s="19"/>
      <c r="OTS61" s="19"/>
      <c r="OTT61" s="19"/>
      <c r="OTU61" s="19"/>
      <c r="OTV61" s="19"/>
      <c r="OTW61" s="19"/>
      <c r="OTX61" s="19"/>
      <c r="OTY61" s="19"/>
      <c r="OTZ61" s="19"/>
      <c r="OUA61" s="19"/>
      <c r="OUB61" s="19"/>
      <c r="OUC61" s="19"/>
      <c r="OUD61" s="19"/>
      <c r="OUE61" s="19"/>
      <c r="OUF61" s="19"/>
      <c r="OUG61" s="19"/>
      <c r="OUH61" s="19"/>
      <c r="OUI61" s="19"/>
      <c r="OUJ61" s="19"/>
      <c r="OUK61" s="19"/>
      <c r="OUL61" s="19"/>
      <c r="OUM61" s="19"/>
      <c r="OUN61" s="19"/>
      <c r="OUO61" s="19"/>
      <c r="OUP61" s="19"/>
      <c r="OUQ61" s="19"/>
      <c r="OUR61" s="19"/>
      <c r="OUS61" s="19"/>
      <c r="OUT61" s="19"/>
      <c r="OUU61" s="19"/>
      <c r="OUV61" s="19"/>
      <c r="OUW61" s="19"/>
      <c r="OUX61" s="19"/>
      <c r="OUY61" s="19"/>
      <c r="OUZ61" s="19"/>
      <c r="OVA61" s="19"/>
      <c r="OVB61" s="19"/>
      <c r="OVC61" s="19"/>
      <c r="OVD61" s="19"/>
      <c r="OVE61" s="19"/>
      <c r="OVF61" s="19"/>
      <c r="OVG61" s="19"/>
      <c r="OVH61" s="19"/>
      <c r="OVI61" s="19"/>
      <c r="OVJ61" s="19"/>
      <c r="OVK61" s="19"/>
      <c r="OVL61" s="19"/>
      <c r="OVM61" s="19"/>
      <c r="OVN61" s="19"/>
      <c r="OVO61" s="19"/>
      <c r="OVP61" s="19"/>
      <c r="OVQ61" s="19"/>
      <c r="OVR61" s="19"/>
      <c r="OVS61" s="19"/>
      <c r="OVT61" s="19"/>
      <c r="OVU61" s="19"/>
      <c r="OVV61" s="19"/>
      <c r="OVW61" s="19"/>
      <c r="OVX61" s="19"/>
      <c r="OVY61" s="19"/>
      <c r="OVZ61" s="19"/>
      <c r="OWA61" s="19"/>
      <c r="OWB61" s="19"/>
      <c r="OWC61" s="19"/>
      <c r="OWD61" s="19"/>
      <c r="OWE61" s="19"/>
      <c r="OWF61" s="19"/>
      <c r="OWG61" s="19"/>
      <c r="OWH61" s="19"/>
      <c r="OWI61" s="19"/>
      <c r="OWJ61" s="19"/>
      <c r="OWK61" s="19"/>
      <c r="OWL61" s="19"/>
      <c r="OWM61" s="19"/>
      <c r="OWN61" s="19"/>
      <c r="OWO61" s="19"/>
      <c r="OWP61" s="19"/>
      <c r="OWQ61" s="19"/>
      <c r="OWR61" s="19"/>
      <c r="OWS61" s="19"/>
      <c r="OWT61" s="19"/>
      <c r="OWU61" s="19"/>
      <c r="OWV61" s="19"/>
      <c r="OWW61" s="19"/>
      <c r="OWX61" s="19"/>
      <c r="OWY61" s="19"/>
      <c r="OWZ61" s="19"/>
      <c r="OXA61" s="19"/>
      <c r="OXB61" s="19"/>
      <c r="OXC61" s="19"/>
      <c r="OXD61" s="19"/>
      <c r="OXE61" s="19"/>
      <c r="OXF61" s="19"/>
      <c r="OXG61" s="19"/>
      <c r="OXH61" s="19"/>
      <c r="OXI61" s="19"/>
      <c r="OXJ61" s="19"/>
      <c r="OXK61" s="19"/>
      <c r="OXL61" s="19"/>
      <c r="OXM61" s="19"/>
      <c r="OXN61" s="19"/>
      <c r="OXO61" s="19"/>
      <c r="OXP61" s="19"/>
      <c r="OXQ61" s="19"/>
      <c r="OXR61" s="19"/>
      <c r="OXS61" s="19"/>
      <c r="OXT61" s="19"/>
      <c r="OXU61" s="19"/>
      <c r="OXV61" s="19"/>
      <c r="OXW61" s="19"/>
      <c r="OXX61" s="19"/>
      <c r="OXY61" s="19"/>
      <c r="OXZ61" s="19"/>
      <c r="OYA61" s="19"/>
      <c r="OYB61" s="19"/>
      <c r="OYC61" s="19"/>
      <c r="OYD61" s="19"/>
      <c r="OYE61" s="19"/>
      <c r="OYF61" s="19"/>
      <c r="OYG61" s="19"/>
      <c r="OYH61" s="19"/>
      <c r="OYI61" s="19"/>
      <c r="OYJ61" s="19"/>
      <c r="OYK61" s="19"/>
      <c r="OYL61" s="19"/>
      <c r="OYM61" s="19"/>
      <c r="OYN61" s="19"/>
      <c r="OYO61" s="19"/>
      <c r="OYP61" s="19"/>
      <c r="OYQ61" s="19"/>
      <c r="OYR61" s="19"/>
      <c r="OYS61" s="19"/>
      <c r="OYT61" s="19"/>
      <c r="OYU61" s="19"/>
      <c r="OYV61" s="19"/>
      <c r="OYW61" s="19"/>
      <c r="OYX61" s="19"/>
      <c r="OYY61" s="19"/>
      <c r="OYZ61" s="19"/>
      <c r="OZA61" s="19"/>
      <c r="OZB61" s="19"/>
      <c r="OZC61" s="19"/>
      <c r="OZD61" s="19"/>
      <c r="OZE61" s="19"/>
      <c r="OZF61" s="19"/>
      <c r="OZG61" s="19"/>
      <c r="OZH61" s="19"/>
      <c r="OZI61" s="19"/>
      <c r="OZJ61" s="19"/>
      <c r="OZK61" s="19"/>
      <c r="OZL61" s="19"/>
      <c r="OZM61" s="19"/>
      <c r="OZN61" s="19"/>
      <c r="OZO61" s="19"/>
      <c r="OZP61" s="19"/>
      <c r="OZQ61" s="19"/>
      <c r="OZR61" s="19"/>
      <c r="OZS61" s="19"/>
      <c r="OZT61" s="19"/>
      <c r="OZU61" s="19"/>
      <c r="OZV61" s="19"/>
      <c r="OZW61" s="19"/>
      <c r="OZX61" s="19"/>
      <c r="OZY61" s="19"/>
      <c r="OZZ61" s="19"/>
      <c r="PAA61" s="19"/>
      <c r="PAB61" s="19"/>
      <c r="PAC61" s="19"/>
      <c r="PAD61" s="19"/>
      <c r="PAE61" s="19"/>
      <c r="PAF61" s="19"/>
      <c r="PAG61" s="19"/>
      <c r="PAH61" s="19"/>
      <c r="PAI61" s="19"/>
      <c r="PAJ61" s="19"/>
      <c r="PAK61" s="19"/>
      <c r="PAL61" s="19"/>
      <c r="PAM61" s="19"/>
      <c r="PAN61" s="19"/>
      <c r="PAO61" s="19"/>
      <c r="PAP61" s="19"/>
      <c r="PAQ61" s="19"/>
      <c r="PAR61" s="19"/>
      <c r="PAS61" s="19"/>
      <c r="PAT61" s="19"/>
      <c r="PAU61" s="19"/>
      <c r="PAV61" s="19"/>
      <c r="PAW61" s="19"/>
      <c r="PAX61" s="19"/>
      <c r="PAY61" s="19"/>
      <c r="PAZ61" s="19"/>
      <c r="PBA61" s="19"/>
      <c r="PBB61" s="19"/>
      <c r="PBC61" s="19"/>
      <c r="PBD61" s="19"/>
      <c r="PBE61" s="19"/>
      <c r="PBF61" s="19"/>
      <c r="PBG61" s="19"/>
      <c r="PBH61" s="19"/>
      <c r="PBI61" s="19"/>
      <c r="PBJ61" s="19"/>
      <c r="PBK61" s="19"/>
      <c r="PBL61" s="19"/>
      <c r="PBM61" s="19"/>
      <c r="PBN61" s="19"/>
      <c r="PBO61" s="19"/>
      <c r="PBP61" s="19"/>
      <c r="PBQ61" s="19"/>
      <c r="PBR61" s="19"/>
      <c r="PBS61" s="19"/>
      <c r="PBT61" s="19"/>
      <c r="PBU61" s="19"/>
      <c r="PBV61" s="19"/>
      <c r="PBW61" s="19"/>
      <c r="PBX61" s="19"/>
      <c r="PBY61" s="19"/>
      <c r="PBZ61" s="19"/>
      <c r="PCA61" s="19"/>
      <c r="PCB61" s="19"/>
      <c r="PCC61" s="19"/>
      <c r="PCD61" s="19"/>
      <c r="PCE61" s="19"/>
      <c r="PCF61" s="19"/>
      <c r="PCG61" s="19"/>
      <c r="PCH61" s="19"/>
      <c r="PCI61" s="19"/>
      <c r="PCJ61" s="19"/>
      <c r="PCK61" s="19"/>
      <c r="PCL61" s="19"/>
      <c r="PCM61" s="19"/>
      <c r="PCN61" s="19"/>
      <c r="PCO61" s="19"/>
      <c r="PCP61" s="19"/>
      <c r="PCQ61" s="19"/>
      <c r="PCR61" s="19"/>
      <c r="PCS61" s="19"/>
      <c r="PCT61" s="19"/>
      <c r="PCU61" s="19"/>
      <c r="PCV61" s="19"/>
      <c r="PCW61" s="19"/>
      <c r="PCX61" s="19"/>
      <c r="PCY61" s="19"/>
      <c r="PCZ61" s="19"/>
      <c r="PDA61" s="19"/>
      <c r="PDB61" s="19"/>
      <c r="PDC61" s="19"/>
      <c r="PDD61" s="19"/>
      <c r="PDE61" s="19"/>
      <c r="PDF61" s="19"/>
      <c r="PDG61" s="19"/>
      <c r="PDH61" s="19"/>
      <c r="PDI61" s="19"/>
      <c r="PDJ61" s="19"/>
      <c r="PDK61" s="19"/>
      <c r="PDL61" s="19"/>
      <c r="PDM61" s="19"/>
      <c r="PDN61" s="19"/>
      <c r="PDO61" s="19"/>
      <c r="PDP61" s="19"/>
      <c r="PDQ61" s="19"/>
      <c r="PDR61" s="19"/>
      <c r="PDS61" s="19"/>
      <c r="PDT61" s="19"/>
      <c r="PDU61" s="19"/>
      <c r="PDV61" s="19"/>
      <c r="PDW61" s="19"/>
      <c r="PDX61" s="19"/>
      <c r="PDY61" s="19"/>
      <c r="PDZ61" s="19"/>
      <c r="PEA61" s="19"/>
      <c r="PEB61" s="19"/>
      <c r="PEC61" s="19"/>
      <c r="PED61" s="19"/>
      <c r="PEE61" s="19"/>
      <c r="PEF61" s="19"/>
      <c r="PEG61" s="19"/>
      <c r="PEH61" s="19"/>
      <c r="PEI61" s="19"/>
      <c r="PEJ61" s="19"/>
      <c r="PEK61" s="19"/>
      <c r="PEL61" s="19"/>
      <c r="PEM61" s="19"/>
      <c r="PEN61" s="19"/>
      <c r="PEO61" s="19"/>
      <c r="PEP61" s="19"/>
      <c r="PEQ61" s="19"/>
      <c r="PER61" s="19"/>
      <c r="PES61" s="19"/>
      <c r="PET61" s="19"/>
      <c r="PEU61" s="19"/>
      <c r="PEV61" s="19"/>
      <c r="PEW61" s="19"/>
      <c r="PEX61" s="19"/>
      <c r="PEY61" s="19"/>
      <c r="PEZ61" s="19"/>
      <c r="PFA61" s="19"/>
      <c r="PFB61" s="19"/>
      <c r="PFC61" s="19"/>
      <c r="PFD61" s="19"/>
      <c r="PFE61" s="19"/>
      <c r="PFF61" s="19"/>
      <c r="PFG61" s="19"/>
      <c r="PFH61" s="19"/>
      <c r="PFI61" s="19"/>
      <c r="PFJ61" s="19"/>
      <c r="PFK61" s="19"/>
      <c r="PFL61" s="19"/>
      <c r="PFM61" s="19"/>
      <c r="PFN61" s="19"/>
      <c r="PFO61" s="19"/>
      <c r="PFP61" s="19"/>
      <c r="PFQ61" s="19"/>
      <c r="PFR61" s="19"/>
      <c r="PFS61" s="19"/>
      <c r="PFT61" s="19"/>
      <c r="PFU61" s="19"/>
      <c r="PFV61" s="19"/>
      <c r="PFW61" s="19"/>
      <c r="PFX61" s="19"/>
      <c r="PFY61" s="19"/>
      <c r="PFZ61" s="19"/>
      <c r="PGA61" s="19"/>
      <c r="PGB61" s="19"/>
      <c r="PGC61" s="19"/>
      <c r="PGD61" s="19"/>
      <c r="PGE61" s="19"/>
      <c r="PGF61" s="19"/>
      <c r="PGG61" s="19"/>
      <c r="PGH61" s="19"/>
      <c r="PGI61" s="19"/>
      <c r="PGJ61" s="19"/>
      <c r="PGK61" s="19"/>
      <c r="PGL61" s="19"/>
      <c r="PGM61" s="19"/>
      <c r="PGN61" s="19"/>
      <c r="PGO61" s="19"/>
      <c r="PGP61" s="19"/>
      <c r="PGQ61" s="19"/>
      <c r="PGR61" s="19"/>
      <c r="PGS61" s="19"/>
      <c r="PGT61" s="19"/>
      <c r="PGU61" s="19"/>
      <c r="PGV61" s="19"/>
      <c r="PGW61" s="19"/>
      <c r="PGX61" s="19"/>
      <c r="PGY61" s="19"/>
      <c r="PGZ61" s="19"/>
      <c r="PHA61" s="19"/>
      <c r="PHB61" s="19"/>
      <c r="PHC61" s="19"/>
      <c r="PHD61" s="19"/>
      <c r="PHE61" s="19"/>
      <c r="PHF61" s="19"/>
      <c r="PHG61" s="19"/>
      <c r="PHH61" s="19"/>
      <c r="PHI61" s="19"/>
      <c r="PHJ61" s="19"/>
      <c r="PHK61" s="19"/>
      <c r="PHL61" s="19"/>
      <c r="PHM61" s="19"/>
      <c r="PHN61" s="19"/>
      <c r="PHO61" s="19"/>
      <c r="PHP61" s="19"/>
      <c r="PHQ61" s="19"/>
      <c r="PHR61" s="19"/>
      <c r="PHS61" s="19"/>
      <c r="PHT61" s="19"/>
      <c r="PHU61" s="19"/>
      <c r="PHV61" s="19"/>
      <c r="PHW61" s="19"/>
      <c r="PHX61" s="19"/>
      <c r="PHY61" s="19"/>
      <c r="PHZ61" s="19"/>
      <c r="PIA61" s="19"/>
      <c r="PIB61" s="19"/>
      <c r="PIC61" s="19"/>
      <c r="PID61" s="19"/>
      <c r="PIE61" s="19"/>
      <c r="PIF61" s="19"/>
      <c r="PIG61" s="19"/>
      <c r="PIH61" s="19"/>
      <c r="PII61" s="19"/>
      <c r="PIJ61" s="19"/>
      <c r="PIK61" s="19"/>
      <c r="PIL61" s="19"/>
      <c r="PIM61" s="19"/>
      <c r="PIN61" s="19"/>
      <c r="PIO61" s="19"/>
      <c r="PIP61" s="19"/>
      <c r="PIQ61" s="19"/>
      <c r="PIR61" s="19"/>
      <c r="PIS61" s="19"/>
      <c r="PIT61" s="19"/>
      <c r="PIU61" s="19"/>
      <c r="PIV61" s="19"/>
      <c r="PIW61" s="19"/>
      <c r="PIX61" s="19"/>
      <c r="PIY61" s="19"/>
      <c r="PIZ61" s="19"/>
      <c r="PJA61" s="19"/>
      <c r="PJB61" s="19"/>
      <c r="PJC61" s="19"/>
      <c r="PJD61" s="19"/>
      <c r="PJE61" s="19"/>
      <c r="PJF61" s="19"/>
      <c r="PJG61" s="19"/>
      <c r="PJH61" s="19"/>
      <c r="PJI61" s="19"/>
      <c r="PJJ61" s="19"/>
      <c r="PJK61" s="19"/>
      <c r="PJL61" s="19"/>
      <c r="PJM61" s="19"/>
      <c r="PJN61" s="19"/>
      <c r="PJO61" s="19"/>
      <c r="PJP61" s="19"/>
      <c r="PJQ61" s="19"/>
      <c r="PJR61" s="19"/>
      <c r="PJS61" s="19"/>
      <c r="PJT61" s="19"/>
      <c r="PJU61" s="19"/>
      <c r="PJV61" s="19"/>
      <c r="PJW61" s="19"/>
      <c r="PJX61" s="19"/>
      <c r="PJY61" s="19"/>
      <c r="PJZ61" s="19"/>
      <c r="PKA61" s="19"/>
      <c r="PKB61" s="19"/>
      <c r="PKC61" s="19"/>
      <c r="PKD61" s="19"/>
      <c r="PKE61" s="19"/>
      <c r="PKF61" s="19"/>
      <c r="PKG61" s="19"/>
      <c r="PKH61" s="19"/>
      <c r="PKI61" s="19"/>
      <c r="PKJ61" s="19"/>
      <c r="PKK61" s="19"/>
      <c r="PKL61" s="19"/>
      <c r="PKM61" s="19"/>
      <c r="PKN61" s="19"/>
      <c r="PKO61" s="19"/>
      <c r="PKP61" s="19"/>
      <c r="PKQ61" s="19"/>
      <c r="PKR61" s="19"/>
      <c r="PKS61" s="19"/>
      <c r="PKT61" s="19"/>
      <c r="PKU61" s="19"/>
      <c r="PKV61" s="19"/>
      <c r="PKW61" s="19"/>
      <c r="PKX61" s="19"/>
      <c r="PKY61" s="19"/>
      <c r="PKZ61" s="19"/>
      <c r="PLA61" s="19"/>
      <c r="PLB61" s="19"/>
      <c r="PLC61" s="19"/>
      <c r="PLD61" s="19"/>
      <c r="PLE61" s="19"/>
      <c r="PLF61" s="19"/>
      <c r="PLG61" s="19"/>
      <c r="PLH61" s="19"/>
      <c r="PLI61" s="19"/>
      <c r="PLJ61" s="19"/>
      <c r="PLK61" s="19"/>
      <c r="PLL61" s="19"/>
      <c r="PLM61" s="19"/>
      <c r="PLN61" s="19"/>
      <c r="PLO61" s="19"/>
      <c r="PLP61" s="19"/>
      <c r="PLQ61" s="19"/>
      <c r="PLR61" s="19"/>
      <c r="PLS61" s="19"/>
      <c r="PLT61" s="19"/>
      <c r="PLU61" s="19"/>
      <c r="PLV61" s="19"/>
      <c r="PLW61" s="19"/>
      <c r="PLX61" s="19"/>
      <c r="PLY61" s="19"/>
      <c r="PLZ61" s="19"/>
      <c r="PMA61" s="19"/>
      <c r="PMB61" s="19"/>
      <c r="PMC61" s="19"/>
      <c r="PMD61" s="19"/>
      <c r="PME61" s="19"/>
      <c r="PMF61" s="19"/>
      <c r="PMG61" s="19"/>
      <c r="PMH61" s="19"/>
      <c r="PMI61" s="19"/>
      <c r="PMJ61" s="19"/>
      <c r="PMK61" s="19"/>
      <c r="PML61" s="19"/>
      <c r="PMM61" s="19"/>
      <c r="PMN61" s="19"/>
      <c r="PMO61" s="19"/>
      <c r="PMP61" s="19"/>
      <c r="PMQ61" s="19"/>
      <c r="PMR61" s="19"/>
      <c r="PMS61" s="19"/>
      <c r="PMT61" s="19"/>
      <c r="PMU61" s="19"/>
      <c r="PMV61" s="19"/>
      <c r="PMW61" s="19"/>
      <c r="PMX61" s="19"/>
      <c r="PMY61" s="19"/>
      <c r="PMZ61" s="19"/>
      <c r="PNA61" s="19"/>
      <c r="PNB61" s="19"/>
      <c r="PNC61" s="19"/>
      <c r="PND61" s="19"/>
      <c r="PNE61" s="19"/>
      <c r="PNF61" s="19"/>
      <c r="PNG61" s="19"/>
      <c r="PNH61" s="19"/>
      <c r="PNI61" s="19"/>
      <c r="PNJ61" s="19"/>
      <c r="PNK61" s="19"/>
      <c r="PNL61" s="19"/>
      <c r="PNM61" s="19"/>
      <c r="PNN61" s="19"/>
      <c r="PNO61" s="19"/>
      <c r="PNP61" s="19"/>
      <c r="PNQ61" s="19"/>
      <c r="PNR61" s="19"/>
      <c r="PNS61" s="19"/>
      <c r="PNT61" s="19"/>
      <c r="PNU61" s="19"/>
      <c r="PNV61" s="19"/>
      <c r="PNW61" s="19"/>
      <c r="PNX61" s="19"/>
      <c r="PNY61" s="19"/>
      <c r="PNZ61" s="19"/>
      <c r="POA61" s="19"/>
      <c r="POB61" s="19"/>
      <c r="POC61" s="19"/>
      <c r="POD61" s="19"/>
      <c r="POE61" s="19"/>
      <c r="POF61" s="19"/>
      <c r="POG61" s="19"/>
      <c r="POH61" s="19"/>
      <c r="POI61" s="19"/>
      <c r="POJ61" s="19"/>
      <c r="POK61" s="19"/>
      <c r="POL61" s="19"/>
      <c r="POM61" s="19"/>
      <c r="PON61" s="19"/>
      <c r="POO61" s="19"/>
      <c r="POP61" s="19"/>
      <c r="POQ61" s="19"/>
      <c r="POR61" s="19"/>
      <c r="POS61" s="19"/>
      <c r="POT61" s="19"/>
      <c r="POU61" s="19"/>
      <c r="POV61" s="19"/>
      <c r="POW61" s="19"/>
      <c r="POX61" s="19"/>
      <c r="POY61" s="19"/>
      <c r="POZ61" s="19"/>
      <c r="PPA61" s="19"/>
      <c r="PPB61" s="19"/>
      <c r="PPC61" s="19"/>
      <c r="PPD61" s="19"/>
      <c r="PPE61" s="19"/>
      <c r="PPF61" s="19"/>
      <c r="PPG61" s="19"/>
      <c r="PPH61" s="19"/>
      <c r="PPI61" s="19"/>
      <c r="PPJ61" s="19"/>
      <c r="PPK61" s="19"/>
      <c r="PPL61" s="19"/>
      <c r="PPM61" s="19"/>
      <c r="PPN61" s="19"/>
      <c r="PPO61" s="19"/>
      <c r="PPP61" s="19"/>
      <c r="PPQ61" s="19"/>
      <c r="PPR61" s="19"/>
      <c r="PPS61" s="19"/>
      <c r="PPT61" s="19"/>
      <c r="PPU61" s="19"/>
      <c r="PPV61" s="19"/>
      <c r="PPW61" s="19"/>
      <c r="PPX61" s="19"/>
      <c r="PPY61" s="19"/>
      <c r="PPZ61" s="19"/>
      <c r="PQA61" s="19"/>
      <c r="PQB61" s="19"/>
      <c r="PQC61" s="19"/>
      <c r="PQD61" s="19"/>
      <c r="PQE61" s="19"/>
      <c r="PQF61" s="19"/>
      <c r="PQG61" s="19"/>
      <c r="PQH61" s="19"/>
      <c r="PQI61" s="19"/>
      <c r="PQJ61" s="19"/>
      <c r="PQK61" s="19"/>
      <c r="PQL61" s="19"/>
      <c r="PQM61" s="19"/>
      <c r="PQN61" s="19"/>
      <c r="PQO61" s="19"/>
      <c r="PQP61" s="19"/>
      <c r="PQQ61" s="19"/>
      <c r="PQR61" s="19"/>
      <c r="PQS61" s="19"/>
      <c r="PQT61" s="19"/>
      <c r="PQU61" s="19"/>
      <c r="PQV61" s="19"/>
      <c r="PQW61" s="19"/>
      <c r="PQX61" s="19"/>
      <c r="PQY61" s="19"/>
      <c r="PQZ61" s="19"/>
      <c r="PRA61" s="19"/>
      <c r="PRB61" s="19"/>
      <c r="PRC61" s="19"/>
      <c r="PRD61" s="19"/>
      <c r="PRE61" s="19"/>
      <c r="PRF61" s="19"/>
      <c r="PRG61" s="19"/>
      <c r="PRH61" s="19"/>
      <c r="PRI61" s="19"/>
      <c r="PRJ61" s="19"/>
      <c r="PRK61" s="19"/>
      <c r="PRL61" s="19"/>
      <c r="PRM61" s="19"/>
      <c r="PRN61" s="19"/>
      <c r="PRO61" s="19"/>
      <c r="PRP61" s="19"/>
      <c r="PRQ61" s="19"/>
      <c r="PRR61" s="19"/>
      <c r="PRS61" s="19"/>
      <c r="PRT61" s="19"/>
      <c r="PRU61" s="19"/>
      <c r="PRV61" s="19"/>
      <c r="PRW61" s="19"/>
      <c r="PRX61" s="19"/>
      <c r="PRY61" s="19"/>
      <c r="PRZ61" s="19"/>
      <c r="PSA61" s="19"/>
      <c r="PSB61" s="19"/>
      <c r="PSC61" s="19"/>
      <c r="PSD61" s="19"/>
      <c r="PSE61" s="19"/>
      <c r="PSF61" s="19"/>
      <c r="PSG61" s="19"/>
      <c r="PSH61" s="19"/>
      <c r="PSI61" s="19"/>
      <c r="PSJ61" s="19"/>
      <c r="PSK61" s="19"/>
      <c r="PSL61" s="19"/>
      <c r="PSM61" s="19"/>
      <c r="PSN61" s="19"/>
      <c r="PSO61" s="19"/>
      <c r="PSP61" s="19"/>
      <c r="PSQ61" s="19"/>
      <c r="PSR61" s="19"/>
      <c r="PSS61" s="19"/>
      <c r="PST61" s="19"/>
      <c r="PSU61" s="19"/>
      <c r="PSV61" s="19"/>
      <c r="PSW61" s="19"/>
      <c r="PSX61" s="19"/>
      <c r="PSY61" s="19"/>
      <c r="PSZ61" s="19"/>
      <c r="PTA61" s="19"/>
      <c r="PTB61" s="19"/>
      <c r="PTC61" s="19"/>
      <c r="PTD61" s="19"/>
      <c r="PTE61" s="19"/>
      <c r="PTF61" s="19"/>
      <c r="PTG61" s="19"/>
      <c r="PTH61" s="19"/>
      <c r="PTI61" s="19"/>
      <c r="PTJ61" s="19"/>
      <c r="PTK61" s="19"/>
      <c r="PTL61" s="19"/>
      <c r="PTM61" s="19"/>
      <c r="PTN61" s="19"/>
      <c r="PTO61" s="19"/>
      <c r="PTP61" s="19"/>
      <c r="PTQ61" s="19"/>
      <c r="PTR61" s="19"/>
      <c r="PTS61" s="19"/>
      <c r="PTT61" s="19"/>
      <c r="PTU61" s="19"/>
      <c r="PTV61" s="19"/>
      <c r="PTW61" s="19"/>
      <c r="PTX61" s="19"/>
      <c r="PTY61" s="19"/>
      <c r="PTZ61" s="19"/>
      <c r="PUA61" s="19"/>
      <c r="PUB61" s="19"/>
      <c r="PUC61" s="19"/>
      <c r="PUD61" s="19"/>
      <c r="PUE61" s="19"/>
      <c r="PUF61" s="19"/>
      <c r="PUG61" s="19"/>
      <c r="PUH61" s="19"/>
      <c r="PUI61" s="19"/>
      <c r="PUJ61" s="19"/>
      <c r="PUK61" s="19"/>
      <c r="PUL61" s="19"/>
      <c r="PUM61" s="19"/>
      <c r="PUN61" s="19"/>
      <c r="PUO61" s="19"/>
      <c r="PUP61" s="19"/>
      <c r="PUQ61" s="19"/>
      <c r="PUR61" s="19"/>
      <c r="PUS61" s="19"/>
      <c r="PUT61" s="19"/>
      <c r="PUU61" s="19"/>
      <c r="PUV61" s="19"/>
      <c r="PUW61" s="19"/>
      <c r="PUX61" s="19"/>
      <c r="PUY61" s="19"/>
      <c r="PUZ61" s="19"/>
      <c r="PVA61" s="19"/>
      <c r="PVB61" s="19"/>
      <c r="PVC61" s="19"/>
      <c r="PVD61" s="19"/>
      <c r="PVE61" s="19"/>
      <c r="PVF61" s="19"/>
      <c r="PVG61" s="19"/>
      <c r="PVH61" s="19"/>
      <c r="PVI61" s="19"/>
      <c r="PVJ61" s="19"/>
      <c r="PVK61" s="19"/>
      <c r="PVL61" s="19"/>
      <c r="PVM61" s="19"/>
      <c r="PVN61" s="19"/>
      <c r="PVO61" s="19"/>
      <c r="PVP61" s="19"/>
      <c r="PVQ61" s="19"/>
      <c r="PVR61" s="19"/>
      <c r="PVS61" s="19"/>
      <c r="PVT61" s="19"/>
      <c r="PVU61" s="19"/>
      <c r="PVV61" s="19"/>
      <c r="PVW61" s="19"/>
      <c r="PVX61" s="19"/>
      <c r="PVY61" s="19"/>
      <c r="PVZ61" s="19"/>
      <c r="PWA61" s="19"/>
      <c r="PWB61" s="19"/>
      <c r="PWC61" s="19"/>
      <c r="PWD61" s="19"/>
      <c r="PWE61" s="19"/>
      <c r="PWF61" s="19"/>
      <c r="PWG61" s="19"/>
      <c r="PWH61" s="19"/>
      <c r="PWI61" s="19"/>
      <c r="PWJ61" s="19"/>
      <c r="PWK61" s="19"/>
      <c r="PWL61" s="19"/>
      <c r="PWM61" s="19"/>
      <c r="PWN61" s="19"/>
      <c r="PWO61" s="19"/>
      <c r="PWP61" s="19"/>
      <c r="PWQ61" s="19"/>
      <c r="PWR61" s="19"/>
      <c r="PWS61" s="19"/>
      <c r="PWT61" s="19"/>
      <c r="PWU61" s="19"/>
      <c r="PWV61" s="19"/>
      <c r="PWW61" s="19"/>
      <c r="PWX61" s="19"/>
      <c r="PWY61" s="19"/>
      <c r="PWZ61" s="19"/>
      <c r="PXA61" s="19"/>
      <c r="PXB61" s="19"/>
      <c r="PXC61" s="19"/>
      <c r="PXD61" s="19"/>
      <c r="PXE61" s="19"/>
      <c r="PXF61" s="19"/>
      <c r="PXG61" s="19"/>
      <c r="PXH61" s="19"/>
      <c r="PXI61" s="19"/>
      <c r="PXJ61" s="19"/>
      <c r="PXK61" s="19"/>
      <c r="PXL61" s="19"/>
      <c r="PXM61" s="19"/>
      <c r="PXN61" s="19"/>
      <c r="PXO61" s="19"/>
      <c r="PXP61" s="19"/>
      <c r="PXQ61" s="19"/>
      <c r="PXR61" s="19"/>
      <c r="PXS61" s="19"/>
      <c r="PXT61" s="19"/>
      <c r="PXU61" s="19"/>
      <c r="PXV61" s="19"/>
      <c r="PXW61" s="19"/>
      <c r="PXX61" s="19"/>
      <c r="PXY61" s="19"/>
      <c r="PXZ61" s="19"/>
      <c r="PYA61" s="19"/>
      <c r="PYB61" s="19"/>
      <c r="PYC61" s="19"/>
      <c r="PYD61" s="19"/>
      <c r="PYE61" s="19"/>
      <c r="PYF61" s="19"/>
      <c r="PYG61" s="19"/>
      <c r="PYH61" s="19"/>
      <c r="PYI61" s="19"/>
      <c r="PYJ61" s="19"/>
      <c r="PYK61" s="19"/>
      <c r="PYL61" s="19"/>
      <c r="PYM61" s="19"/>
      <c r="PYN61" s="19"/>
      <c r="PYO61" s="19"/>
      <c r="PYP61" s="19"/>
      <c r="PYQ61" s="19"/>
      <c r="PYR61" s="19"/>
      <c r="PYS61" s="19"/>
      <c r="PYT61" s="19"/>
      <c r="PYU61" s="19"/>
      <c r="PYV61" s="19"/>
      <c r="PYW61" s="19"/>
      <c r="PYX61" s="19"/>
      <c r="PYY61" s="19"/>
      <c r="PYZ61" s="19"/>
      <c r="PZA61" s="19"/>
      <c r="PZB61" s="19"/>
      <c r="PZC61" s="19"/>
      <c r="PZD61" s="19"/>
      <c r="PZE61" s="19"/>
      <c r="PZF61" s="19"/>
      <c r="PZG61" s="19"/>
      <c r="PZH61" s="19"/>
      <c r="PZI61" s="19"/>
      <c r="PZJ61" s="19"/>
      <c r="PZK61" s="19"/>
      <c r="PZL61" s="19"/>
      <c r="PZM61" s="19"/>
      <c r="PZN61" s="19"/>
      <c r="PZO61" s="19"/>
      <c r="PZP61" s="19"/>
      <c r="PZQ61" s="19"/>
      <c r="PZR61" s="19"/>
      <c r="PZS61" s="19"/>
      <c r="PZT61" s="19"/>
      <c r="PZU61" s="19"/>
      <c r="PZV61" s="19"/>
      <c r="PZW61" s="19"/>
      <c r="PZX61" s="19"/>
      <c r="PZY61" s="19"/>
      <c r="PZZ61" s="19"/>
      <c r="QAA61" s="19"/>
      <c r="QAB61" s="19"/>
      <c r="QAC61" s="19"/>
      <c r="QAD61" s="19"/>
      <c r="QAE61" s="19"/>
      <c r="QAF61" s="19"/>
      <c r="QAG61" s="19"/>
      <c r="QAH61" s="19"/>
      <c r="QAI61" s="19"/>
      <c r="QAJ61" s="19"/>
      <c r="QAK61" s="19"/>
      <c r="QAL61" s="19"/>
      <c r="QAM61" s="19"/>
      <c r="QAN61" s="19"/>
      <c r="QAO61" s="19"/>
      <c r="QAP61" s="19"/>
      <c r="QAQ61" s="19"/>
      <c r="QAR61" s="19"/>
      <c r="QAS61" s="19"/>
      <c r="QAT61" s="19"/>
      <c r="QAU61" s="19"/>
      <c r="QAV61" s="19"/>
      <c r="QAW61" s="19"/>
      <c r="QAX61" s="19"/>
      <c r="QAY61" s="19"/>
      <c r="QAZ61" s="19"/>
      <c r="QBA61" s="19"/>
      <c r="QBB61" s="19"/>
      <c r="QBC61" s="19"/>
      <c r="QBD61" s="19"/>
      <c r="QBE61" s="19"/>
      <c r="QBF61" s="19"/>
      <c r="QBG61" s="19"/>
      <c r="QBH61" s="19"/>
      <c r="QBI61" s="19"/>
      <c r="QBJ61" s="19"/>
      <c r="QBK61" s="19"/>
      <c r="QBL61" s="19"/>
      <c r="QBM61" s="19"/>
      <c r="QBN61" s="19"/>
      <c r="QBO61" s="19"/>
      <c r="QBP61" s="19"/>
      <c r="QBQ61" s="19"/>
      <c r="QBR61" s="19"/>
      <c r="QBS61" s="19"/>
      <c r="QBT61" s="19"/>
      <c r="QBU61" s="19"/>
      <c r="QBV61" s="19"/>
      <c r="QBW61" s="19"/>
      <c r="QBX61" s="19"/>
      <c r="QBY61" s="19"/>
      <c r="QBZ61" s="19"/>
      <c r="QCA61" s="19"/>
      <c r="QCB61" s="19"/>
      <c r="QCC61" s="19"/>
      <c r="QCD61" s="19"/>
      <c r="QCE61" s="19"/>
      <c r="QCF61" s="19"/>
      <c r="QCG61" s="19"/>
      <c r="QCH61" s="19"/>
      <c r="QCI61" s="19"/>
      <c r="QCJ61" s="19"/>
      <c r="QCK61" s="19"/>
      <c r="QCL61" s="19"/>
      <c r="QCM61" s="19"/>
      <c r="QCN61" s="19"/>
      <c r="QCO61" s="19"/>
      <c r="QCP61" s="19"/>
      <c r="QCQ61" s="19"/>
      <c r="QCR61" s="19"/>
      <c r="QCS61" s="19"/>
      <c r="QCT61" s="19"/>
      <c r="QCU61" s="19"/>
      <c r="QCV61" s="19"/>
      <c r="QCW61" s="19"/>
      <c r="QCX61" s="19"/>
      <c r="QCY61" s="19"/>
      <c r="QCZ61" s="19"/>
      <c r="QDA61" s="19"/>
      <c r="QDB61" s="19"/>
      <c r="QDC61" s="19"/>
      <c r="QDD61" s="19"/>
      <c r="QDE61" s="19"/>
      <c r="QDF61" s="19"/>
      <c r="QDG61" s="19"/>
      <c r="QDH61" s="19"/>
      <c r="QDI61" s="19"/>
      <c r="QDJ61" s="19"/>
      <c r="QDK61" s="19"/>
      <c r="QDL61" s="19"/>
      <c r="QDM61" s="19"/>
      <c r="QDN61" s="19"/>
      <c r="QDO61" s="19"/>
      <c r="QDP61" s="19"/>
      <c r="QDQ61" s="19"/>
      <c r="QDR61" s="19"/>
      <c r="QDS61" s="19"/>
      <c r="QDT61" s="19"/>
      <c r="QDU61" s="19"/>
      <c r="QDV61" s="19"/>
      <c r="QDW61" s="19"/>
      <c r="QDX61" s="19"/>
      <c r="QDY61" s="19"/>
      <c r="QDZ61" s="19"/>
      <c r="QEA61" s="19"/>
      <c r="QEB61" s="19"/>
      <c r="QEC61" s="19"/>
      <c r="QED61" s="19"/>
      <c r="QEE61" s="19"/>
      <c r="QEF61" s="19"/>
      <c r="QEG61" s="19"/>
      <c r="QEH61" s="19"/>
      <c r="QEI61" s="19"/>
      <c r="QEJ61" s="19"/>
      <c r="QEK61" s="19"/>
      <c r="QEL61" s="19"/>
      <c r="QEM61" s="19"/>
      <c r="QEN61" s="19"/>
      <c r="QEO61" s="19"/>
      <c r="QEP61" s="19"/>
      <c r="QEQ61" s="19"/>
      <c r="QER61" s="19"/>
      <c r="QES61" s="19"/>
      <c r="QET61" s="19"/>
      <c r="QEU61" s="19"/>
      <c r="QEV61" s="19"/>
      <c r="QEW61" s="19"/>
      <c r="QEX61" s="19"/>
      <c r="QEY61" s="19"/>
      <c r="QEZ61" s="19"/>
      <c r="QFA61" s="19"/>
      <c r="QFB61" s="19"/>
      <c r="QFC61" s="19"/>
      <c r="QFD61" s="19"/>
      <c r="QFE61" s="19"/>
      <c r="QFF61" s="19"/>
      <c r="QFG61" s="19"/>
      <c r="QFH61" s="19"/>
      <c r="QFI61" s="19"/>
      <c r="QFJ61" s="19"/>
      <c r="QFK61" s="19"/>
      <c r="QFL61" s="19"/>
      <c r="QFM61" s="19"/>
      <c r="QFN61" s="19"/>
      <c r="QFO61" s="19"/>
      <c r="QFP61" s="19"/>
      <c r="QFQ61" s="19"/>
      <c r="QFR61" s="19"/>
      <c r="QFS61" s="19"/>
      <c r="QFT61" s="19"/>
      <c r="QFU61" s="19"/>
      <c r="QFV61" s="19"/>
      <c r="QFW61" s="19"/>
      <c r="QFX61" s="19"/>
      <c r="QFY61" s="19"/>
      <c r="QFZ61" s="19"/>
      <c r="QGA61" s="19"/>
      <c r="QGB61" s="19"/>
      <c r="QGC61" s="19"/>
      <c r="QGD61" s="19"/>
      <c r="QGE61" s="19"/>
      <c r="QGF61" s="19"/>
      <c r="QGG61" s="19"/>
      <c r="QGH61" s="19"/>
      <c r="QGI61" s="19"/>
      <c r="QGJ61" s="19"/>
      <c r="QGK61" s="19"/>
      <c r="QGL61" s="19"/>
      <c r="QGM61" s="19"/>
      <c r="QGN61" s="19"/>
      <c r="QGO61" s="19"/>
      <c r="QGP61" s="19"/>
      <c r="QGQ61" s="19"/>
      <c r="QGR61" s="19"/>
      <c r="QGS61" s="19"/>
      <c r="QGT61" s="19"/>
      <c r="QGU61" s="19"/>
      <c r="QGV61" s="19"/>
      <c r="QGW61" s="19"/>
      <c r="QGX61" s="19"/>
      <c r="QGY61" s="19"/>
      <c r="QGZ61" s="19"/>
      <c r="QHA61" s="19"/>
      <c r="QHB61" s="19"/>
      <c r="QHC61" s="19"/>
      <c r="QHD61" s="19"/>
      <c r="QHE61" s="19"/>
      <c r="QHF61" s="19"/>
      <c r="QHG61" s="19"/>
      <c r="QHH61" s="19"/>
      <c r="QHI61" s="19"/>
      <c r="QHJ61" s="19"/>
      <c r="QHK61" s="19"/>
      <c r="QHL61" s="19"/>
      <c r="QHM61" s="19"/>
      <c r="QHN61" s="19"/>
      <c r="QHO61" s="19"/>
      <c r="QHP61" s="19"/>
      <c r="QHQ61" s="19"/>
      <c r="QHR61" s="19"/>
      <c r="QHS61" s="19"/>
      <c r="QHT61" s="19"/>
      <c r="QHU61" s="19"/>
      <c r="QHV61" s="19"/>
      <c r="QHW61" s="19"/>
      <c r="QHX61" s="19"/>
      <c r="QHY61" s="19"/>
      <c r="QHZ61" s="19"/>
      <c r="QIA61" s="19"/>
      <c r="QIB61" s="19"/>
      <c r="QIC61" s="19"/>
      <c r="QID61" s="19"/>
      <c r="QIE61" s="19"/>
      <c r="QIF61" s="19"/>
      <c r="QIG61" s="19"/>
      <c r="QIH61" s="19"/>
      <c r="QII61" s="19"/>
      <c r="QIJ61" s="19"/>
      <c r="QIK61" s="19"/>
      <c r="QIL61" s="19"/>
      <c r="QIM61" s="19"/>
      <c r="QIN61" s="19"/>
      <c r="QIO61" s="19"/>
      <c r="QIP61" s="19"/>
      <c r="QIQ61" s="19"/>
      <c r="QIR61" s="19"/>
      <c r="QIS61" s="19"/>
      <c r="QIT61" s="19"/>
      <c r="QIU61" s="19"/>
      <c r="QIV61" s="19"/>
      <c r="QIW61" s="19"/>
      <c r="QIX61" s="19"/>
      <c r="QIY61" s="19"/>
      <c r="QIZ61" s="19"/>
      <c r="QJA61" s="19"/>
      <c r="QJB61" s="19"/>
      <c r="QJC61" s="19"/>
      <c r="QJD61" s="19"/>
      <c r="QJE61" s="19"/>
      <c r="QJF61" s="19"/>
      <c r="QJG61" s="19"/>
      <c r="QJH61" s="19"/>
      <c r="QJI61" s="19"/>
      <c r="QJJ61" s="19"/>
      <c r="QJK61" s="19"/>
      <c r="QJL61" s="19"/>
      <c r="QJM61" s="19"/>
      <c r="QJN61" s="19"/>
      <c r="QJO61" s="19"/>
      <c r="QJP61" s="19"/>
      <c r="QJQ61" s="19"/>
      <c r="QJR61" s="19"/>
      <c r="QJS61" s="19"/>
      <c r="QJT61" s="19"/>
      <c r="QJU61" s="19"/>
      <c r="QJV61" s="19"/>
      <c r="QJW61" s="19"/>
      <c r="QJX61" s="19"/>
      <c r="QJY61" s="19"/>
      <c r="QJZ61" s="19"/>
      <c r="QKA61" s="19"/>
      <c r="QKB61" s="19"/>
      <c r="QKC61" s="19"/>
      <c r="QKD61" s="19"/>
      <c r="QKE61" s="19"/>
      <c r="QKF61" s="19"/>
      <c r="QKG61" s="19"/>
      <c r="QKH61" s="19"/>
      <c r="QKI61" s="19"/>
      <c r="QKJ61" s="19"/>
      <c r="QKK61" s="19"/>
      <c r="QKL61" s="19"/>
      <c r="QKM61" s="19"/>
      <c r="QKN61" s="19"/>
      <c r="QKO61" s="19"/>
      <c r="QKP61" s="19"/>
      <c r="QKQ61" s="19"/>
      <c r="QKR61" s="19"/>
      <c r="QKS61" s="19"/>
      <c r="QKT61" s="19"/>
      <c r="QKU61" s="19"/>
      <c r="QKV61" s="19"/>
      <c r="QKW61" s="19"/>
      <c r="QKX61" s="19"/>
      <c r="QKY61" s="19"/>
      <c r="QKZ61" s="19"/>
      <c r="QLA61" s="19"/>
      <c r="QLB61" s="19"/>
      <c r="QLC61" s="19"/>
      <c r="QLD61" s="19"/>
      <c r="QLE61" s="19"/>
      <c r="QLF61" s="19"/>
      <c r="QLG61" s="19"/>
      <c r="QLH61" s="19"/>
      <c r="QLI61" s="19"/>
      <c r="QLJ61" s="19"/>
      <c r="QLK61" s="19"/>
      <c r="QLL61" s="19"/>
      <c r="QLM61" s="19"/>
      <c r="QLN61" s="19"/>
      <c r="QLO61" s="19"/>
      <c r="QLP61" s="19"/>
      <c r="QLQ61" s="19"/>
      <c r="QLR61" s="19"/>
      <c r="QLS61" s="19"/>
      <c r="QLT61" s="19"/>
      <c r="QLU61" s="19"/>
      <c r="QLV61" s="19"/>
      <c r="QLW61" s="19"/>
      <c r="QLX61" s="19"/>
      <c r="QLY61" s="19"/>
      <c r="QLZ61" s="19"/>
      <c r="QMA61" s="19"/>
      <c r="QMB61" s="19"/>
      <c r="QMC61" s="19"/>
      <c r="QMD61" s="19"/>
      <c r="QME61" s="19"/>
      <c r="QMF61" s="19"/>
      <c r="QMG61" s="19"/>
      <c r="QMH61" s="19"/>
      <c r="QMI61" s="19"/>
      <c r="QMJ61" s="19"/>
      <c r="QMK61" s="19"/>
      <c r="QML61" s="19"/>
      <c r="QMM61" s="19"/>
      <c r="QMN61" s="19"/>
      <c r="QMO61" s="19"/>
      <c r="QMP61" s="19"/>
      <c r="QMQ61" s="19"/>
      <c r="QMR61" s="19"/>
      <c r="QMS61" s="19"/>
      <c r="QMT61" s="19"/>
      <c r="QMU61" s="19"/>
      <c r="QMV61" s="19"/>
      <c r="QMW61" s="19"/>
      <c r="QMX61" s="19"/>
      <c r="QMY61" s="19"/>
      <c r="QMZ61" s="19"/>
      <c r="QNA61" s="19"/>
      <c r="QNB61" s="19"/>
      <c r="QNC61" s="19"/>
      <c r="QND61" s="19"/>
      <c r="QNE61" s="19"/>
      <c r="QNF61" s="19"/>
      <c r="QNG61" s="19"/>
      <c r="QNH61" s="19"/>
      <c r="QNI61" s="19"/>
      <c r="QNJ61" s="19"/>
      <c r="QNK61" s="19"/>
      <c r="QNL61" s="19"/>
      <c r="QNM61" s="19"/>
      <c r="QNN61" s="19"/>
      <c r="QNO61" s="19"/>
      <c r="QNP61" s="19"/>
      <c r="QNQ61" s="19"/>
      <c r="QNR61" s="19"/>
      <c r="QNS61" s="19"/>
      <c r="QNT61" s="19"/>
      <c r="QNU61" s="19"/>
      <c r="QNV61" s="19"/>
      <c r="QNW61" s="19"/>
      <c r="QNX61" s="19"/>
      <c r="QNY61" s="19"/>
      <c r="QNZ61" s="19"/>
      <c r="QOA61" s="19"/>
      <c r="QOB61" s="19"/>
      <c r="QOC61" s="19"/>
      <c r="QOD61" s="19"/>
      <c r="QOE61" s="19"/>
      <c r="QOF61" s="19"/>
      <c r="QOG61" s="19"/>
      <c r="QOH61" s="19"/>
      <c r="QOI61" s="19"/>
      <c r="QOJ61" s="19"/>
      <c r="QOK61" s="19"/>
      <c r="QOL61" s="19"/>
      <c r="QOM61" s="19"/>
      <c r="QON61" s="19"/>
      <c r="QOO61" s="19"/>
      <c r="QOP61" s="19"/>
      <c r="QOQ61" s="19"/>
      <c r="QOR61" s="19"/>
      <c r="QOS61" s="19"/>
      <c r="QOT61" s="19"/>
      <c r="QOU61" s="19"/>
      <c r="QOV61" s="19"/>
      <c r="QOW61" s="19"/>
      <c r="QOX61" s="19"/>
      <c r="QOY61" s="19"/>
      <c r="QOZ61" s="19"/>
      <c r="QPA61" s="19"/>
      <c r="QPB61" s="19"/>
      <c r="QPC61" s="19"/>
      <c r="QPD61" s="19"/>
      <c r="QPE61" s="19"/>
      <c r="QPF61" s="19"/>
      <c r="QPG61" s="19"/>
      <c r="QPH61" s="19"/>
      <c r="QPI61" s="19"/>
      <c r="QPJ61" s="19"/>
      <c r="QPK61" s="19"/>
      <c r="QPL61" s="19"/>
      <c r="QPM61" s="19"/>
      <c r="QPN61" s="19"/>
      <c r="QPO61" s="19"/>
      <c r="QPP61" s="19"/>
      <c r="QPQ61" s="19"/>
      <c r="QPR61" s="19"/>
      <c r="QPS61" s="19"/>
      <c r="QPT61" s="19"/>
      <c r="QPU61" s="19"/>
      <c r="QPV61" s="19"/>
      <c r="QPW61" s="19"/>
      <c r="QPX61" s="19"/>
      <c r="QPY61" s="19"/>
      <c r="QPZ61" s="19"/>
      <c r="QQA61" s="19"/>
      <c r="QQB61" s="19"/>
      <c r="QQC61" s="19"/>
      <c r="QQD61" s="19"/>
      <c r="QQE61" s="19"/>
      <c r="QQF61" s="19"/>
      <c r="QQG61" s="19"/>
      <c r="QQH61" s="19"/>
      <c r="QQI61" s="19"/>
      <c r="QQJ61" s="19"/>
      <c r="QQK61" s="19"/>
      <c r="QQL61" s="19"/>
      <c r="QQM61" s="19"/>
      <c r="QQN61" s="19"/>
      <c r="QQO61" s="19"/>
      <c r="QQP61" s="19"/>
      <c r="QQQ61" s="19"/>
      <c r="QQR61" s="19"/>
      <c r="QQS61" s="19"/>
      <c r="QQT61" s="19"/>
      <c r="QQU61" s="19"/>
      <c r="QQV61" s="19"/>
      <c r="QQW61" s="19"/>
      <c r="QQX61" s="19"/>
      <c r="QQY61" s="19"/>
      <c r="QQZ61" s="19"/>
      <c r="QRA61" s="19"/>
      <c r="QRB61" s="19"/>
      <c r="QRC61" s="19"/>
      <c r="QRD61" s="19"/>
      <c r="QRE61" s="19"/>
      <c r="QRF61" s="19"/>
      <c r="QRG61" s="19"/>
      <c r="QRH61" s="19"/>
      <c r="QRI61" s="19"/>
      <c r="QRJ61" s="19"/>
      <c r="QRK61" s="19"/>
      <c r="QRL61" s="19"/>
      <c r="QRM61" s="19"/>
      <c r="QRN61" s="19"/>
      <c r="QRO61" s="19"/>
      <c r="QRP61" s="19"/>
      <c r="QRQ61" s="19"/>
      <c r="QRR61" s="19"/>
      <c r="QRS61" s="19"/>
      <c r="QRT61" s="19"/>
      <c r="QRU61" s="19"/>
      <c r="QRV61" s="19"/>
      <c r="QRW61" s="19"/>
      <c r="QRX61" s="19"/>
      <c r="QRY61" s="19"/>
      <c r="QRZ61" s="19"/>
      <c r="QSA61" s="19"/>
      <c r="QSB61" s="19"/>
      <c r="QSC61" s="19"/>
      <c r="QSD61" s="19"/>
      <c r="QSE61" s="19"/>
      <c r="QSF61" s="19"/>
      <c r="QSG61" s="19"/>
      <c r="QSH61" s="19"/>
      <c r="QSI61" s="19"/>
      <c r="QSJ61" s="19"/>
      <c r="QSK61" s="19"/>
      <c r="QSL61" s="19"/>
      <c r="QSM61" s="19"/>
      <c r="QSN61" s="19"/>
      <c r="QSO61" s="19"/>
      <c r="QSP61" s="19"/>
      <c r="QSQ61" s="19"/>
      <c r="QSR61" s="19"/>
      <c r="QSS61" s="19"/>
      <c r="QST61" s="19"/>
      <c r="QSU61" s="19"/>
      <c r="QSV61" s="19"/>
      <c r="QSW61" s="19"/>
      <c r="QSX61" s="19"/>
      <c r="QSY61" s="19"/>
      <c r="QSZ61" s="19"/>
      <c r="QTA61" s="19"/>
      <c r="QTB61" s="19"/>
      <c r="QTC61" s="19"/>
      <c r="QTD61" s="19"/>
      <c r="QTE61" s="19"/>
      <c r="QTF61" s="19"/>
      <c r="QTG61" s="19"/>
      <c r="QTH61" s="19"/>
      <c r="QTI61" s="19"/>
      <c r="QTJ61" s="19"/>
      <c r="QTK61" s="19"/>
      <c r="QTL61" s="19"/>
      <c r="QTM61" s="19"/>
      <c r="QTN61" s="19"/>
      <c r="QTO61" s="19"/>
      <c r="QTP61" s="19"/>
      <c r="QTQ61" s="19"/>
      <c r="QTR61" s="19"/>
      <c r="QTS61" s="19"/>
      <c r="QTT61" s="19"/>
      <c r="QTU61" s="19"/>
      <c r="QTV61" s="19"/>
      <c r="QTW61" s="19"/>
      <c r="QTX61" s="19"/>
      <c r="QTY61" s="19"/>
      <c r="QTZ61" s="19"/>
      <c r="QUA61" s="19"/>
      <c r="QUB61" s="19"/>
      <c r="QUC61" s="19"/>
      <c r="QUD61" s="19"/>
      <c r="QUE61" s="19"/>
      <c r="QUF61" s="19"/>
      <c r="QUG61" s="19"/>
      <c r="QUH61" s="19"/>
      <c r="QUI61" s="19"/>
      <c r="QUJ61" s="19"/>
      <c r="QUK61" s="19"/>
      <c r="QUL61" s="19"/>
      <c r="QUM61" s="19"/>
      <c r="QUN61" s="19"/>
      <c r="QUO61" s="19"/>
      <c r="QUP61" s="19"/>
      <c r="QUQ61" s="19"/>
      <c r="QUR61" s="19"/>
      <c r="QUS61" s="19"/>
      <c r="QUT61" s="19"/>
      <c r="QUU61" s="19"/>
      <c r="QUV61" s="19"/>
      <c r="QUW61" s="19"/>
      <c r="QUX61" s="19"/>
      <c r="QUY61" s="19"/>
      <c r="QUZ61" s="19"/>
      <c r="QVA61" s="19"/>
      <c r="QVB61" s="19"/>
      <c r="QVC61" s="19"/>
      <c r="QVD61" s="19"/>
      <c r="QVE61" s="19"/>
      <c r="QVF61" s="19"/>
      <c r="QVG61" s="19"/>
      <c r="QVH61" s="19"/>
      <c r="QVI61" s="19"/>
      <c r="QVJ61" s="19"/>
      <c r="QVK61" s="19"/>
      <c r="QVL61" s="19"/>
      <c r="QVM61" s="19"/>
      <c r="QVN61" s="19"/>
      <c r="QVO61" s="19"/>
      <c r="QVP61" s="19"/>
      <c r="QVQ61" s="19"/>
      <c r="QVR61" s="19"/>
      <c r="QVS61" s="19"/>
      <c r="QVT61" s="19"/>
      <c r="QVU61" s="19"/>
      <c r="QVV61" s="19"/>
      <c r="QVW61" s="19"/>
      <c r="QVX61" s="19"/>
      <c r="QVY61" s="19"/>
      <c r="QVZ61" s="19"/>
      <c r="QWA61" s="19"/>
      <c r="QWB61" s="19"/>
      <c r="QWC61" s="19"/>
      <c r="QWD61" s="19"/>
      <c r="QWE61" s="19"/>
      <c r="QWF61" s="19"/>
      <c r="QWG61" s="19"/>
      <c r="QWH61" s="19"/>
      <c r="QWI61" s="19"/>
      <c r="QWJ61" s="19"/>
      <c r="QWK61" s="19"/>
      <c r="QWL61" s="19"/>
      <c r="QWM61" s="19"/>
      <c r="QWN61" s="19"/>
      <c r="QWO61" s="19"/>
      <c r="QWP61" s="19"/>
      <c r="QWQ61" s="19"/>
      <c r="QWR61" s="19"/>
      <c r="QWS61" s="19"/>
      <c r="QWT61" s="19"/>
      <c r="QWU61" s="19"/>
      <c r="QWV61" s="19"/>
      <c r="QWW61" s="19"/>
      <c r="QWX61" s="19"/>
      <c r="QWY61" s="19"/>
      <c r="QWZ61" s="19"/>
      <c r="QXA61" s="19"/>
      <c r="QXB61" s="19"/>
      <c r="QXC61" s="19"/>
      <c r="QXD61" s="19"/>
      <c r="QXE61" s="19"/>
      <c r="QXF61" s="19"/>
      <c r="QXG61" s="19"/>
      <c r="QXH61" s="19"/>
      <c r="QXI61" s="19"/>
      <c r="QXJ61" s="19"/>
      <c r="QXK61" s="19"/>
      <c r="QXL61" s="19"/>
      <c r="QXM61" s="19"/>
      <c r="QXN61" s="19"/>
      <c r="QXO61" s="19"/>
      <c r="QXP61" s="19"/>
      <c r="QXQ61" s="19"/>
      <c r="QXR61" s="19"/>
      <c r="QXS61" s="19"/>
      <c r="QXT61" s="19"/>
      <c r="QXU61" s="19"/>
      <c r="QXV61" s="19"/>
      <c r="QXW61" s="19"/>
      <c r="QXX61" s="19"/>
      <c r="QXY61" s="19"/>
      <c r="QXZ61" s="19"/>
      <c r="QYA61" s="19"/>
      <c r="QYB61" s="19"/>
      <c r="QYC61" s="19"/>
      <c r="QYD61" s="19"/>
      <c r="QYE61" s="19"/>
      <c r="QYF61" s="19"/>
      <c r="QYG61" s="19"/>
      <c r="QYH61" s="19"/>
      <c r="QYI61" s="19"/>
      <c r="QYJ61" s="19"/>
      <c r="QYK61" s="19"/>
      <c r="QYL61" s="19"/>
      <c r="QYM61" s="19"/>
      <c r="QYN61" s="19"/>
      <c r="QYO61" s="19"/>
      <c r="QYP61" s="19"/>
      <c r="QYQ61" s="19"/>
      <c r="QYR61" s="19"/>
      <c r="QYS61" s="19"/>
      <c r="QYT61" s="19"/>
      <c r="QYU61" s="19"/>
      <c r="QYV61" s="19"/>
      <c r="QYW61" s="19"/>
      <c r="QYX61" s="19"/>
      <c r="QYY61" s="19"/>
      <c r="QYZ61" s="19"/>
      <c r="QZA61" s="19"/>
      <c r="QZB61" s="19"/>
      <c r="QZC61" s="19"/>
      <c r="QZD61" s="19"/>
      <c r="QZE61" s="19"/>
      <c r="QZF61" s="19"/>
      <c r="QZG61" s="19"/>
      <c r="QZH61" s="19"/>
      <c r="QZI61" s="19"/>
      <c r="QZJ61" s="19"/>
      <c r="QZK61" s="19"/>
      <c r="QZL61" s="19"/>
      <c r="QZM61" s="19"/>
      <c r="QZN61" s="19"/>
      <c r="QZO61" s="19"/>
      <c r="QZP61" s="19"/>
      <c r="QZQ61" s="19"/>
      <c r="QZR61" s="19"/>
      <c r="QZS61" s="19"/>
      <c r="QZT61" s="19"/>
      <c r="QZU61" s="19"/>
      <c r="QZV61" s="19"/>
      <c r="QZW61" s="19"/>
      <c r="QZX61" s="19"/>
      <c r="QZY61" s="19"/>
      <c r="QZZ61" s="19"/>
      <c r="RAA61" s="19"/>
      <c r="RAB61" s="19"/>
      <c r="RAC61" s="19"/>
      <c r="RAD61" s="19"/>
      <c r="RAE61" s="19"/>
      <c r="RAF61" s="19"/>
      <c r="RAG61" s="19"/>
      <c r="RAH61" s="19"/>
      <c r="RAI61" s="19"/>
      <c r="RAJ61" s="19"/>
      <c r="RAK61" s="19"/>
      <c r="RAL61" s="19"/>
      <c r="RAM61" s="19"/>
      <c r="RAN61" s="19"/>
      <c r="RAO61" s="19"/>
      <c r="RAP61" s="19"/>
      <c r="RAQ61" s="19"/>
      <c r="RAR61" s="19"/>
      <c r="RAS61" s="19"/>
      <c r="RAT61" s="19"/>
      <c r="RAU61" s="19"/>
      <c r="RAV61" s="19"/>
      <c r="RAW61" s="19"/>
      <c r="RAX61" s="19"/>
      <c r="RAY61" s="19"/>
      <c r="RAZ61" s="19"/>
      <c r="RBA61" s="19"/>
      <c r="RBB61" s="19"/>
      <c r="RBC61" s="19"/>
      <c r="RBD61" s="19"/>
      <c r="RBE61" s="19"/>
      <c r="RBF61" s="19"/>
      <c r="RBG61" s="19"/>
      <c r="RBH61" s="19"/>
      <c r="RBI61" s="19"/>
      <c r="RBJ61" s="19"/>
      <c r="RBK61" s="19"/>
      <c r="RBL61" s="19"/>
      <c r="RBM61" s="19"/>
      <c r="RBN61" s="19"/>
      <c r="RBO61" s="19"/>
      <c r="RBP61" s="19"/>
      <c r="RBQ61" s="19"/>
      <c r="RBR61" s="19"/>
      <c r="RBS61" s="19"/>
      <c r="RBT61" s="19"/>
      <c r="RBU61" s="19"/>
      <c r="RBV61" s="19"/>
      <c r="RBW61" s="19"/>
      <c r="RBX61" s="19"/>
      <c r="RBY61" s="19"/>
      <c r="RBZ61" s="19"/>
      <c r="RCA61" s="19"/>
      <c r="RCB61" s="19"/>
      <c r="RCC61" s="19"/>
      <c r="RCD61" s="19"/>
      <c r="RCE61" s="19"/>
      <c r="RCF61" s="19"/>
      <c r="RCG61" s="19"/>
      <c r="RCH61" s="19"/>
      <c r="RCI61" s="19"/>
      <c r="RCJ61" s="19"/>
      <c r="RCK61" s="19"/>
      <c r="RCL61" s="19"/>
      <c r="RCM61" s="19"/>
      <c r="RCN61" s="19"/>
      <c r="RCO61" s="19"/>
      <c r="RCP61" s="19"/>
      <c r="RCQ61" s="19"/>
      <c r="RCR61" s="19"/>
      <c r="RCS61" s="19"/>
      <c r="RCT61" s="19"/>
      <c r="RCU61" s="19"/>
      <c r="RCV61" s="19"/>
      <c r="RCW61" s="19"/>
      <c r="RCX61" s="19"/>
      <c r="RCY61" s="19"/>
      <c r="RCZ61" s="19"/>
      <c r="RDA61" s="19"/>
      <c r="RDB61" s="19"/>
      <c r="RDC61" s="19"/>
      <c r="RDD61" s="19"/>
      <c r="RDE61" s="19"/>
      <c r="RDF61" s="19"/>
      <c r="RDG61" s="19"/>
      <c r="RDH61" s="19"/>
      <c r="RDI61" s="19"/>
      <c r="RDJ61" s="19"/>
      <c r="RDK61" s="19"/>
      <c r="RDL61" s="19"/>
      <c r="RDM61" s="19"/>
      <c r="RDN61" s="19"/>
      <c r="RDO61" s="19"/>
      <c r="RDP61" s="19"/>
      <c r="RDQ61" s="19"/>
      <c r="RDR61" s="19"/>
      <c r="RDS61" s="19"/>
      <c r="RDT61" s="19"/>
      <c r="RDU61" s="19"/>
      <c r="RDV61" s="19"/>
      <c r="RDW61" s="19"/>
      <c r="RDX61" s="19"/>
      <c r="RDY61" s="19"/>
      <c r="RDZ61" s="19"/>
      <c r="REA61" s="19"/>
      <c r="REB61" s="19"/>
      <c r="REC61" s="19"/>
      <c r="RED61" s="19"/>
      <c r="REE61" s="19"/>
      <c r="REF61" s="19"/>
      <c r="REG61" s="19"/>
      <c r="REH61" s="19"/>
      <c r="REI61" s="19"/>
      <c r="REJ61" s="19"/>
      <c r="REK61" s="19"/>
      <c r="REL61" s="19"/>
      <c r="REM61" s="19"/>
      <c r="REN61" s="19"/>
      <c r="REO61" s="19"/>
      <c r="REP61" s="19"/>
      <c r="REQ61" s="19"/>
      <c r="RER61" s="19"/>
      <c r="RES61" s="19"/>
      <c r="RET61" s="19"/>
      <c r="REU61" s="19"/>
      <c r="REV61" s="19"/>
      <c r="REW61" s="19"/>
      <c r="REX61" s="19"/>
      <c r="REY61" s="19"/>
      <c r="REZ61" s="19"/>
      <c r="RFA61" s="19"/>
      <c r="RFB61" s="19"/>
      <c r="RFC61" s="19"/>
      <c r="RFD61" s="19"/>
      <c r="RFE61" s="19"/>
      <c r="RFF61" s="19"/>
      <c r="RFG61" s="19"/>
      <c r="RFH61" s="19"/>
      <c r="RFI61" s="19"/>
      <c r="RFJ61" s="19"/>
      <c r="RFK61" s="19"/>
      <c r="RFL61" s="19"/>
      <c r="RFM61" s="19"/>
      <c r="RFN61" s="19"/>
      <c r="RFO61" s="19"/>
      <c r="RFP61" s="19"/>
      <c r="RFQ61" s="19"/>
      <c r="RFR61" s="19"/>
      <c r="RFS61" s="19"/>
      <c r="RFT61" s="19"/>
      <c r="RFU61" s="19"/>
      <c r="RFV61" s="19"/>
      <c r="RFW61" s="19"/>
      <c r="RFX61" s="19"/>
      <c r="RFY61" s="19"/>
      <c r="RFZ61" s="19"/>
      <c r="RGA61" s="19"/>
      <c r="RGB61" s="19"/>
      <c r="RGC61" s="19"/>
      <c r="RGD61" s="19"/>
      <c r="RGE61" s="19"/>
      <c r="RGF61" s="19"/>
      <c r="RGG61" s="19"/>
      <c r="RGH61" s="19"/>
      <c r="RGI61" s="19"/>
      <c r="RGJ61" s="19"/>
      <c r="RGK61" s="19"/>
      <c r="RGL61" s="19"/>
      <c r="RGM61" s="19"/>
      <c r="RGN61" s="19"/>
      <c r="RGO61" s="19"/>
      <c r="RGP61" s="19"/>
      <c r="RGQ61" s="19"/>
      <c r="RGR61" s="19"/>
      <c r="RGS61" s="19"/>
      <c r="RGT61" s="19"/>
      <c r="RGU61" s="19"/>
      <c r="RGV61" s="19"/>
      <c r="RGW61" s="19"/>
      <c r="RGX61" s="19"/>
      <c r="RGY61" s="19"/>
      <c r="RGZ61" s="19"/>
      <c r="RHA61" s="19"/>
      <c r="RHB61" s="19"/>
      <c r="RHC61" s="19"/>
      <c r="RHD61" s="19"/>
      <c r="RHE61" s="19"/>
      <c r="RHF61" s="19"/>
      <c r="RHG61" s="19"/>
      <c r="RHH61" s="19"/>
      <c r="RHI61" s="19"/>
      <c r="RHJ61" s="19"/>
      <c r="RHK61" s="19"/>
      <c r="RHL61" s="19"/>
      <c r="RHM61" s="19"/>
      <c r="RHN61" s="19"/>
      <c r="RHO61" s="19"/>
      <c r="RHP61" s="19"/>
      <c r="RHQ61" s="19"/>
      <c r="RHR61" s="19"/>
      <c r="RHS61" s="19"/>
      <c r="RHT61" s="19"/>
      <c r="RHU61" s="19"/>
      <c r="RHV61" s="19"/>
      <c r="RHW61" s="19"/>
      <c r="RHX61" s="19"/>
      <c r="RHY61" s="19"/>
      <c r="RHZ61" s="19"/>
      <c r="RIA61" s="19"/>
      <c r="RIB61" s="19"/>
      <c r="RIC61" s="19"/>
      <c r="RID61" s="19"/>
      <c r="RIE61" s="19"/>
      <c r="RIF61" s="19"/>
      <c r="RIG61" s="19"/>
      <c r="RIH61" s="19"/>
      <c r="RII61" s="19"/>
      <c r="RIJ61" s="19"/>
      <c r="RIK61" s="19"/>
      <c r="RIL61" s="19"/>
      <c r="RIM61" s="19"/>
      <c r="RIN61" s="19"/>
      <c r="RIO61" s="19"/>
      <c r="RIP61" s="19"/>
      <c r="RIQ61" s="19"/>
      <c r="RIR61" s="19"/>
      <c r="RIS61" s="19"/>
      <c r="RIT61" s="19"/>
      <c r="RIU61" s="19"/>
      <c r="RIV61" s="19"/>
      <c r="RIW61" s="19"/>
      <c r="RIX61" s="19"/>
      <c r="RIY61" s="19"/>
      <c r="RIZ61" s="19"/>
      <c r="RJA61" s="19"/>
      <c r="RJB61" s="19"/>
      <c r="RJC61" s="19"/>
      <c r="RJD61" s="19"/>
      <c r="RJE61" s="19"/>
      <c r="RJF61" s="19"/>
      <c r="RJG61" s="19"/>
      <c r="RJH61" s="19"/>
      <c r="RJI61" s="19"/>
      <c r="RJJ61" s="19"/>
      <c r="RJK61" s="19"/>
      <c r="RJL61" s="19"/>
      <c r="RJM61" s="19"/>
      <c r="RJN61" s="19"/>
      <c r="RJO61" s="19"/>
      <c r="RJP61" s="19"/>
      <c r="RJQ61" s="19"/>
      <c r="RJR61" s="19"/>
      <c r="RJS61" s="19"/>
      <c r="RJT61" s="19"/>
      <c r="RJU61" s="19"/>
      <c r="RJV61" s="19"/>
      <c r="RJW61" s="19"/>
      <c r="RJX61" s="19"/>
      <c r="RJY61" s="19"/>
      <c r="RJZ61" s="19"/>
      <c r="RKA61" s="19"/>
      <c r="RKB61" s="19"/>
      <c r="RKC61" s="19"/>
      <c r="RKD61" s="19"/>
      <c r="RKE61" s="19"/>
      <c r="RKF61" s="19"/>
      <c r="RKG61" s="19"/>
      <c r="RKH61" s="19"/>
      <c r="RKI61" s="19"/>
      <c r="RKJ61" s="19"/>
      <c r="RKK61" s="19"/>
      <c r="RKL61" s="19"/>
      <c r="RKM61" s="19"/>
      <c r="RKN61" s="19"/>
      <c r="RKO61" s="19"/>
      <c r="RKP61" s="19"/>
      <c r="RKQ61" s="19"/>
      <c r="RKR61" s="19"/>
      <c r="RKS61" s="19"/>
      <c r="RKT61" s="19"/>
      <c r="RKU61" s="19"/>
      <c r="RKV61" s="19"/>
      <c r="RKW61" s="19"/>
      <c r="RKX61" s="19"/>
      <c r="RKY61" s="19"/>
      <c r="RKZ61" s="19"/>
      <c r="RLA61" s="19"/>
      <c r="RLB61" s="19"/>
      <c r="RLC61" s="19"/>
      <c r="RLD61" s="19"/>
      <c r="RLE61" s="19"/>
      <c r="RLF61" s="19"/>
      <c r="RLG61" s="19"/>
      <c r="RLH61" s="19"/>
      <c r="RLI61" s="19"/>
      <c r="RLJ61" s="19"/>
      <c r="RLK61" s="19"/>
      <c r="RLL61" s="19"/>
      <c r="RLM61" s="19"/>
      <c r="RLN61" s="19"/>
      <c r="RLO61" s="19"/>
      <c r="RLP61" s="19"/>
      <c r="RLQ61" s="19"/>
      <c r="RLR61" s="19"/>
      <c r="RLS61" s="19"/>
      <c r="RLT61" s="19"/>
      <c r="RLU61" s="19"/>
      <c r="RLV61" s="19"/>
      <c r="RLW61" s="19"/>
      <c r="RLX61" s="19"/>
      <c r="RLY61" s="19"/>
      <c r="RLZ61" s="19"/>
      <c r="RMA61" s="19"/>
      <c r="RMB61" s="19"/>
      <c r="RMC61" s="19"/>
      <c r="RMD61" s="19"/>
      <c r="RME61" s="19"/>
      <c r="RMF61" s="19"/>
      <c r="RMG61" s="19"/>
      <c r="RMH61" s="19"/>
      <c r="RMI61" s="19"/>
      <c r="RMJ61" s="19"/>
      <c r="RMK61" s="19"/>
      <c r="RML61" s="19"/>
      <c r="RMM61" s="19"/>
      <c r="RMN61" s="19"/>
      <c r="RMO61" s="19"/>
      <c r="RMP61" s="19"/>
      <c r="RMQ61" s="19"/>
      <c r="RMR61" s="19"/>
      <c r="RMS61" s="19"/>
      <c r="RMT61" s="19"/>
      <c r="RMU61" s="19"/>
      <c r="RMV61" s="19"/>
      <c r="RMW61" s="19"/>
      <c r="RMX61" s="19"/>
      <c r="RMY61" s="19"/>
      <c r="RMZ61" s="19"/>
      <c r="RNA61" s="19"/>
      <c r="RNB61" s="19"/>
      <c r="RNC61" s="19"/>
      <c r="RND61" s="19"/>
      <c r="RNE61" s="19"/>
      <c r="RNF61" s="19"/>
      <c r="RNG61" s="19"/>
      <c r="RNH61" s="19"/>
      <c r="RNI61" s="19"/>
      <c r="RNJ61" s="19"/>
      <c r="RNK61" s="19"/>
      <c r="RNL61" s="19"/>
      <c r="RNM61" s="19"/>
      <c r="RNN61" s="19"/>
      <c r="RNO61" s="19"/>
      <c r="RNP61" s="19"/>
      <c r="RNQ61" s="19"/>
      <c r="RNR61" s="19"/>
      <c r="RNS61" s="19"/>
      <c r="RNT61" s="19"/>
      <c r="RNU61" s="19"/>
      <c r="RNV61" s="19"/>
      <c r="RNW61" s="19"/>
      <c r="RNX61" s="19"/>
      <c r="RNY61" s="19"/>
      <c r="RNZ61" s="19"/>
      <c r="ROA61" s="19"/>
      <c r="ROB61" s="19"/>
      <c r="ROC61" s="19"/>
      <c r="ROD61" s="19"/>
      <c r="ROE61" s="19"/>
      <c r="ROF61" s="19"/>
      <c r="ROG61" s="19"/>
      <c r="ROH61" s="19"/>
      <c r="ROI61" s="19"/>
      <c r="ROJ61" s="19"/>
      <c r="ROK61" s="19"/>
      <c r="ROL61" s="19"/>
      <c r="ROM61" s="19"/>
      <c r="RON61" s="19"/>
      <c r="ROO61" s="19"/>
      <c r="ROP61" s="19"/>
      <c r="ROQ61" s="19"/>
      <c r="ROR61" s="19"/>
      <c r="ROS61" s="19"/>
      <c r="ROT61" s="19"/>
      <c r="ROU61" s="19"/>
      <c r="ROV61" s="19"/>
      <c r="ROW61" s="19"/>
      <c r="ROX61" s="19"/>
      <c r="ROY61" s="19"/>
      <c r="ROZ61" s="19"/>
      <c r="RPA61" s="19"/>
      <c r="RPB61" s="19"/>
      <c r="RPC61" s="19"/>
      <c r="RPD61" s="19"/>
      <c r="RPE61" s="19"/>
      <c r="RPF61" s="19"/>
      <c r="RPG61" s="19"/>
      <c r="RPH61" s="19"/>
      <c r="RPI61" s="19"/>
      <c r="RPJ61" s="19"/>
      <c r="RPK61" s="19"/>
      <c r="RPL61" s="19"/>
      <c r="RPM61" s="19"/>
      <c r="RPN61" s="19"/>
      <c r="RPO61" s="19"/>
      <c r="RPP61" s="19"/>
      <c r="RPQ61" s="19"/>
      <c r="RPR61" s="19"/>
      <c r="RPS61" s="19"/>
      <c r="RPT61" s="19"/>
      <c r="RPU61" s="19"/>
      <c r="RPV61" s="19"/>
      <c r="RPW61" s="19"/>
      <c r="RPX61" s="19"/>
      <c r="RPY61" s="19"/>
      <c r="RPZ61" s="19"/>
      <c r="RQA61" s="19"/>
      <c r="RQB61" s="19"/>
      <c r="RQC61" s="19"/>
      <c r="RQD61" s="19"/>
      <c r="RQE61" s="19"/>
      <c r="RQF61" s="19"/>
      <c r="RQG61" s="19"/>
      <c r="RQH61" s="19"/>
      <c r="RQI61" s="19"/>
      <c r="RQJ61" s="19"/>
      <c r="RQK61" s="19"/>
      <c r="RQL61" s="19"/>
      <c r="RQM61" s="19"/>
      <c r="RQN61" s="19"/>
      <c r="RQO61" s="19"/>
      <c r="RQP61" s="19"/>
      <c r="RQQ61" s="19"/>
      <c r="RQR61" s="19"/>
      <c r="RQS61" s="19"/>
      <c r="RQT61" s="19"/>
      <c r="RQU61" s="19"/>
      <c r="RQV61" s="19"/>
      <c r="RQW61" s="19"/>
      <c r="RQX61" s="19"/>
      <c r="RQY61" s="19"/>
      <c r="RQZ61" s="19"/>
      <c r="RRA61" s="19"/>
      <c r="RRB61" s="19"/>
      <c r="RRC61" s="19"/>
      <c r="RRD61" s="19"/>
      <c r="RRE61" s="19"/>
      <c r="RRF61" s="19"/>
      <c r="RRG61" s="19"/>
      <c r="RRH61" s="19"/>
      <c r="RRI61" s="19"/>
      <c r="RRJ61" s="19"/>
      <c r="RRK61" s="19"/>
      <c r="RRL61" s="19"/>
      <c r="RRM61" s="19"/>
      <c r="RRN61" s="19"/>
      <c r="RRO61" s="19"/>
      <c r="RRP61" s="19"/>
      <c r="RRQ61" s="19"/>
      <c r="RRR61" s="19"/>
      <c r="RRS61" s="19"/>
      <c r="RRT61" s="19"/>
      <c r="RRU61" s="19"/>
      <c r="RRV61" s="19"/>
      <c r="RRW61" s="19"/>
      <c r="RRX61" s="19"/>
      <c r="RRY61" s="19"/>
      <c r="RRZ61" s="19"/>
      <c r="RSA61" s="19"/>
      <c r="RSB61" s="19"/>
      <c r="RSC61" s="19"/>
      <c r="RSD61" s="19"/>
      <c r="RSE61" s="19"/>
      <c r="RSF61" s="19"/>
      <c r="RSG61" s="19"/>
      <c r="RSH61" s="19"/>
      <c r="RSI61" s="19"/>
      <c r="RSJ61" s="19"/>
      <c r="RSK61" s="19"/>
      <c r="RSL61" s="19"/>
      <c r="RSM61" s="19"/>
      <c r="RSN61" s="19"/>
      <c r="RSO61" s="19"/>
      <c r="RSP61" s="19"/>
      <c r="RSQ61" s="19"/>
      <c r="RSR61" s="19"/>
      <c r="RSS61" s="19"/>
      <c r="RST61" s="19"/>
      <c r="RSU61" s="19"/>
      <c r="RSV61" s="19"/>
      <c r="RSW61" s="19"/>
      <c r="RSX61" s="19"/>
      <c r="RSY61" s="19"/>
      <c r="RSZ61" s="19"/>
      <c r="RTA61" s="19"/>
      <c r="RTB61" s="19"/>
      <c r="RTC61" s="19"/>
      <c r="RTD61" s="19"/>
      <c r="RTE61" s="19"/>
      <c r="RTF61" s="19"/>
      <c r="RTG61" s="19"/>
      <c r="RTH61" s="19"/>
      <c r="RTI61" s="19"/>
      <c r="RTJ61" s="19"/>
      <c r="RTK61" s="19"/>
      <c r="RTL61" s="19"/>
      <c r="RTM61" s="19"/>
      <c r="RTN61" s="19"/>
      <c r="RTO61" s="19"/>
      <c r="RTP61" s="19"/>
      <c r="RTQ61" s="19"/>
      <c r="RTR61" s="19"/>
      <c r="RTS61" s="19"/>
      <c r="RTT61" s="19"/>
      <c r="RTU61" s="19"/>
      <c r="RTV61" s="19"/>
      <c r="RTW61" s="19"/>
      <c r="RTX61" s="19"/>
      <c r="RTY61" s="19"/>
      <c r="RTZ61" s="19"/>
      <c r="RUA61" s="19"/>
      <c r="RUB61" s="19"/>
      <c r="RUC61" s="19"/>
      <c r="RUD61" s="19"/>
      <c r="RUE61" s="19"/>
      <c r="RUF61" s="19"/>
      <c r="RUG61" s="19"/>
      <c r="RUH61" s="19"/>
      <c r="RUI61" s="19"/>
      <c r="RUJ61" s="19"/>
      <c r="RUK61" s="19"/>
      <c r="RUL61" s="19"/>
      <c r="RUM61" s="19"/>
      <c r="RUN61" s="19"/>
      <c r="RUO61" s="19"/>
      <c r="RUP61" s="19"/>
      <c r="RUQ61" s="19"/>
      <c r="RUR61" s="19"/>
      <c r="RUS61" s="19"/>
      <c r="RUT61" s="19"/>
      <c r="RUU61" s="19"/>
      <c r="RUV61" s="19"/>
      <c r="RUW61" s="19"/>
      <c r="RUX61" s="19"/>
      <c r="RUY61" s="19"/>
      <c r="RUZ61" s="19"/>
      <c r="RVA61" s="19"/>
      <c r="RVB61" s="19"/>
      <c r="RVC61" s="19"/>
      <c r="RVD61" s="19"/>
      <c r="RVE61" s="19"/>
      <c r="RVF61" s="19"/>
      <c r="RVG61" s="19"/>
      <c r="RVH61" s="19"/>
      <c r="RVI61" s="19"/>
      <c r="RVJ61" s="19"/>
      <c r="RVK61" s="19"/>
      <c r="RVL61" s="19"/>
      <c r="RVM61" s="19"/>
      <c r="RVN61" s="19"/>
      <c r="RVO61" s="19"/>
      <c r="RVP61" s="19"/>
      <c r="RVQ61" s="19"/>
      <c r="RVR61" s="19"/>
      <c r="RVS61" s="19"/>
      <c r="RVT61" s="19"/>
      <c r="RVU61" s="19"/>
      <c r="RVV61" s="19"/>
      <c r="RVW61" s="19"/>
      <c r="RVX61" s="19"/>
      <c r="RVY61" s="19"/>
      <c r="RVZ61" s="19"/>
      <c r="RWA61" s="19"/>
      <c r="RWB61" s="19"/>
      <c r="RWC61" s="19"/>
      <c r="RWD61" s="19"/>
      <c r="RWE61" s="19"/>
      <c r="RWF61" s="19"/>
      <c r="RWG61" s="19"/>
      <c r="RWH61" s="19"/>
      <c r="RWI61" s="19"/>
      <c r="RWJ61" s="19"/>
      <c r="RWK61" s="19"/>
      <c r="RWL61" s="19"/>
      <c r="RWM61" s="19"/>
      <c r="RWN61" s="19"/>
      <c r="RWO61" s="19"/>
      <c r="RWP61" s="19"/>
      <c r="RWQ61" s="19"/>
      <c r="RWR61" s="19"/>
      <c r="RWS61" s="19"/>
      <c r="RWT61" s="19"/>
      <c r="RWU61" s="19"/>
      <c r="RWV61" s="19"/>
      <c r="RWW61" s="19"/>
      <c r="RWX61" s="19"/>
      <c r="RWY61" s="19"/>
      <c r="RWZ61" s="19"/>
      <c r="RXA61" s="19"/>
      <c r="RXB61" s="19"/>
      <c r="RXC61" s="19"/>
      <c r="RXD61" s="19"/>
      <c r="RXE61" s="19"/>
      <c r="RXF61" s="19"/>
      <c r="RXG61" s="19"/>
      <c r="RXH61" s="19"/>
      <c r="RXI61" s="19"/>
      <c r="RXJ61" s="19"/>
      <c r="RXK61" s="19"/>
      <c r="RXL61" s="19"/>
      <c r="RXM61" s="19"/>
      <c r="RXN61" s="19"/>
      <c r="RXO61" s="19"/>
      <c r="RXP61" s="19"/>
      <c r="RXQ61" s="19"/>
      <c r="RXR61" s="19"/>
      <c r="RXS61" s="19"/>
      <c r="RXT61" s="19"/>
      <c r="RXU61" s="19"/>
      <c r="RXV61" s="19"/>
      <c r="RXW61" s="19"/>
      <c r="RXX61" s="19"/>
      <c r="RXY61" s="19"/>
      <c r="RXZ61" s="19"/>
      <c r="RYA61" s="19"/>
      <c r="RYB61" s="19"/>
      <c r="RYC61" s="19"/>
      <c r="RYD61" s="19"/>
      <c r="RYE61" s="19"/>
      <c r="RYF61" s="19"/>
      <c r="RYG61" s="19"/>
      <c r="RYH61" s="19"/>
      <c r="RYI61" s="19"/>
      <c r="RYJ61" s="19"/>
      <c r="RYK61" s="19"/>
      <c r="RYL61" s="19"/>
      <c r="RYM61" s="19"/>
      <c r="RYN61" s="19"/>
      <c r="RYO61" s="19"/>
      <c r="RYP61" s="19"/>
      <c r="RYQ61" s="19"/>
      <c r="RYR61" s="19"/>
      <c r="RYS61" s="19"/>
      <c r="RYT61" s="19"/>
      <c r="RYU61" s="19"/>
      <c r="RYV61" s="19"/>
      <c r="RYW61" s="19"/>
      <c r="RYX61" s="19"/>
      <c r="RYY61" s="19"/>
      <c r="RYZ61" s="19"/>
      <c r="RZA61" s="19"/>
      <c r="RZB61" s="19"/>
      <c r="RZC61" s="19"/>
      <c r="RZD61" s="19"/>
      <c r="RZE61" s="19"/>
      <c r="RZF61" s="19"/>
      <c r="RZG61" s="19"/>
      <c r="RZH61" s="19"/>
      <c r="RZI61" s="19"/>
      <c r="RZJ61" s="19"/>
      <c r="RZK61" s="19"/>
      <c r="RZL61" s="19"/>
      <c r="RZM61" s="19"/>
      <c r="RZN61" s="19"/>
      <c r="RZO61" s="19"/>
      <c r="RZP61" s="19"/>
      <c r="RZQ61" s="19"/>
      <c r="RZR61" s="19"/>
      <c r="RZS61" s="19"/>
      <c r="RZT61" s="19"/>
      <c r="RZU61" s="19"/>
      <c r="RZV61" s="19"/>
      <c r="RZW61" s="19"/>
      <c r="RZX61" s="19"/>
      <c r="RZY61" s="19"/>
      <c r="RZZ61" s="19"/>
      <c r="SAA61" s="19"/>
      <c r="SAB61" s="19"/>
      <c r="SAC61" s="19"/>
      <c r="SAD61" s="19"/>
      <c r="SAE61" s="19"/>
      <c r="SAF61" s="19"/>
      <c r="SAG61" s="19"/>
      <c r="SAH61" s="19"/>
      <c r="SAI61" s="19"/>
      <c r="SAJ61" s="19"/>
      <c r="SAK61" s="19"/>
      <c r="SAL61" s="19"/>
      <c r="SAM61" s="19"/>
      <c r="SAN61" s="19"/>
      <c r="SAO61" s="19"/>
      <c r="SAP61" s="19"/>
      <c r="SAQ61" s="19"/>
      <c r="SAR61" s="19"/>
      <c r="SAS61" s="19"/>
      <c r="SAT61" s="19"/>
      <c r="SAU61" s="19"/>
      <c r="SAV61" s="19"/>
      <c r="SAW61" s="19"/>
      <c r="SAX61" s="19"/>
      <c r="SAY61" s="19"/>
      <c r="SAZ61" s="19"/>
      <c r="SBA61" s="19"/>
      <c r="SBB61" s="19"/>
      <c r="SBC61" s="19"/>
      <c r="SBD61" s="19"/>
      <c r="SBE61" s="19"/>
      <c r="SBF61" s="19"/>
      <c r="SBG61" s="19"/>
      <c r="SBH61" s="19"/>
      <c r="SBI61" s="19"/>
      <c r="SBJ61" s="19"/>
      <c r="SBK61" s="19"/>
      <c r="SBL61" s="19"/>
      <c r="SBM61" s="19"/>
      <c r="SBN61" s="19"/>
      <c r="SBO61" s="19"/>
      <c r="SBP61" s="19"/>
      <c r="SBQ61" s="19"/>
      <c r="SBR61" s="19"/>
      <c r="SBS61" s="19"/>
      <c r="SBT61" s="19"/>
      <c r="SBU61" s="19"/>
      <c r="SBV61" s="19"/>
      <c r="SBW61" s="19"/>
      <c r="SBX61" s="19"/>
      <c r="SBY61" s="19"/>
      <c r="SBZ61" s="19"/>
      <c r="SCA61" s="19"/>
      <c r="SCB61" s="19"/>
      <c r="SCC61" s="19"/>
      <c r="SCD61" s="19"/>
      <c r="SCE61" s="19"/>
      <c r="SCF61" s="19"/>
      <c r="SCG61" s="19"/>
      <c r="SCH61" s="19"/>
      <c r="SCI61" s="19"/>
      <c r="SCJ61" s="19"/>
      <c r="SCK61" s="19"/>
      <c r="SCL61" s="19"/>
      <c r="SCM61" s="19"/>
      <c r="SCN61" s="19"/>
      <c r="SCO61" s="19"/>
      <c r="SCP61" s="19"/>
      <c r="SCQ61" s="19"/>
      <c r="SCR61" s="19"/>
      <c r="SCS61" s="19"/>
      <c r="SCT61" s="19"/>
      <c r="SCU61" s="19"/>
      <c r="SCV61" s="19"/>
      <c r="SCW61" s="19"/>
      <c r="SCX61" s="19"/>
      <c r="SCY61" s="19"/>
      <c r="SCZ61" s="19"/>
      <c r="SDA61" s="19"/>
      <c r="SDB61" s="19"/>
      <c r="SDC61" s="19"/>
      <c r="SDD61" s="19"/>
      <c r="SDE61" s="19"/>
      <c r="SDF61" s="19"/>
      <c r="SDG61" s="19"/>
      <c r="SDH61" s="19"/>
      <c r="SDI61" s="19"/>
      <c r="SDJ61" s="19"/>
      <c r="SDK61" s="19"/>
      <c r="SDL61" s="19"/>
      <c r="SDM61" s="19"/>
      <c r="SDN61" s="19"/>
      <c r="SDO61" s="19"/>
      <c r="SDP61" s="19"/>
      <c r="SDQ61" s="19"/>
      <c r="SDR61" s="19"/>
      <c r="SDS61" s="19"/>
      <c r="SDT61" s="19"/>
      <c r="SDU61" s="19"/>
      <c r="SDV61" s="19"/>
      <c r="SDW61" s="19"/>
      <c r="SDX61" s="19"/>
      <c r="SDY61" s="19"/>
      <c r="SDZ61" s="19"/>
      <c r="SEA61" s="19"/>
      <c r="SEB61" s="19"/>
      <c r="SEC61" s="19"/>
      <c r="SED61" s="19"/>
      <c r="SEE61" s="19"/>
      <c r="SEF61" s="19"/>
      <c r="SEG61" s="19"/>
      <c r="SEH61" s="19"/>
      <c r="SEI61" s="19"/>
      <c r="SEJ61" s="19"/>
      <c r="SEK61" s="19"/>
      <c r="SEL61" s="19"/>
      <c r="SEM61" s="19"/>
      <c r="SEN61" s="19"/>
      <c r="SEO61" s="19"/>
      <c r="SEP61" s="19"/>
      <c r="SEQ61" s="19"/>
      <c r="SER61" s="19"/>
      <c r="SES61" s="19"/>
      <c r="SET61" s="19"/>
      <c r="SEU61" s="19"/>
      <c r="SEV61" s="19"/>
      <c r="SEW61" s="19"/>
      <c r="SEX61" s="19"/>
      <c r="SEY61" s="19"/>
      <c r="SEZ61" s="19"/>
      <c r="SFA61" s="19"/>
      <c r="SFB61" s="19"/>
      <c r="SFC61" s="19"/>
      <c r="SFD61" s="19"/>
      <c r="SFE61" s="19"/>
      <c r="SFF61" s="19"/>
      <c r="SFG61" s="19"/>
      <c r="SFH61" s="19"/>
      <c r="SFI61" s="19"/>
      <c r="SFJ61" s="19"/>
      <c r="SFK61" s="19"/>
      <c r="SFL61" s="19"/>
      <c r="SFM61" s="19"/>
      <c r="SFN61" s="19"/>
      <c r="SFO61" s="19"/>
      <c r="SFP61" s="19"/>
      <c r="SFQ61" s="19"/>
      <c r="SFR61" s="19"/>
      <c r="SFS61" s="19"/>
      <c r="SFT61" s="19"/>
      <c r="SFU61" s="19"/>
      <c r="SFV61" s="19"/>
      <c r="SFW61" s="19"/>
      <c r="SFX61" s="19"/>
      <c r="SFY61" s="19"/>
      <c r="SFZ61" s="19"/>
      <c r="SGA61" s="19"/>
      <c r="SGB61" s="19"/>
      <c r="SGC61" s="19"/>
      <c r="SGD61" s="19"/>
      <c r="SGE61" s="19"/>
      <c r="SGF61" s="19"/>
      <c r="SGG61" s="19"/>
      <c r="SGH61" s="19"/>
      <c r="SGI61" s="19"/>
      <c r="SGJ61" s="19"/>
      <c r="SGK61" s="19"/>
      <c r="SGL61" s="19"/>
      <c r="SGM61" s="19"/>
      <c r="SGN61" s="19"/>
      <c r="SGO61" s="19"/>
      <c r="SGP61" s="19"/>
      <c r="SGQ61" s="19"/>
      <c r="SGR61" s="19"/>
      <c r="SGS61" s="19"/>
      <c r="SGT61" s="19"/>
      <c r="SGU61" s="19"/>
      <c r="SGV61" s="19"/>
      <c r="SGW61" s="19"/>
      <c r="SGX61" s="19"/>
      <c r="SGY61" s="19"/>
      <c r="SGZ61" s="19"/>
      <c r="SHA61" s="19"/>
      <c r="SHB61" s="19"/>
      <c r="SHC61" s="19"/>
      <c r="SHD61" s="19"/>
      <c r="SHE61" s="19"/>
      <c r="SHF61" s="19"/>
      <c r="SHG61" s="19"/>
      <c r="SHH61" s="19"/>
      <c r="SHI61" s="19"/>
      <c r="SHJ61" s="19"/>
      <c r="SHK61" s="19"/>
      <c r="SHL61" s="19"/>
      <c r="SHM61" s="19"/>
      <c r="SHN61" s="19"/>
      <c r="SHO61" s="19"/>
      <c r="SHP61" s="19"/>
      <c r="SHQ61" s="19"/>
      <c r="SHR61" s="19"/>
      <c r="SHS61" s="19"/>
      <c r="SHT61" s="19"/>
      <c r="SHU61" s="19"/>
      <c r="SHV61" s="19"/>
      <c r="SHW61" s="19"/>
      <c r="SHX61" s="19"/>
      <c r="SHY61" s="19"/>
      <c r="SHZ61" s="19"/>
      <c r="SIA61" s="19"/>
      <c r="SIB61" s="19"/>
      <c r="SIC61" s="19"/>
      <c r="SID61" s="19"/>
      <c r="SIE61" s="19"/>
      <c r="SIF61" s="19"/>
      <c r="SIG61" s="19"/>
      <c r="SIH61" s="19"/>
      <c r="SII61" s="19"/>
      <c r="SIJ61" s="19"/>
      <c r="SIK61" s="19"/>
      <c r="SIL61" s="19"/>
      <c r="SIM61" s="19"/>
      <c r="SIN61" s="19"/>
      <c r="SIO61" s="19"/>
      <c r="SIP61" s="19"/>
      <c r="SIQ61" s="19"/>
      <c r="SIR61" s="19"/>
      <c r="SIS61" s="19"/>
      <c r="SIT61" s="19"/>
      <c r="SIU61" s="19"/>
      <c r="SIV61" s="19"/>
      <c r="SIW61" s="19"/>
      <c r="SIX61" s="19"/>
      <c r="SIY61" s="19"/>
      <c r="SIZ61" s="19"/>
      <c r="SJA61" s="19"/>
      <c r="SJB61" s="19"/>
      <c r="SJC61" s="19"/>
      <c r="SJD61" s="19"/>
      <c r="SJE61" s="19"/>
      <c r="SJF61" s="19"/>
      <c r="SJG61" s="19"/>
      <c r="SJH61" s="19"/>
      <c r="SJI61" s="19"/>
      <c r="SJJ61" s="19"/>
      <c r="SJK61" s="19"/>
      <c r="SJL61" s="19"/>
      <c r="SJM61" s="19"/>
      <c r="SJN61" s="19"/>
      <c r="SJO61" s="19"/>
      <c r="SJP61" s="19"/>
      <c r="SJQ61" s="19"/>
      <c r="SJR61" s="19"/>
      <c r="SJS61" s="19"/>
      <c r="SJT61" s="19"/>
      <c r="SJU61" s="19"/>
      <c r="SJV61" s="19"/>
      <c r="SJW61" s="19"/>
      <c r="SJX61" s="19"/>
      <c r="SJY61" s="19"/>
      <c r="SJZ61" s="19"/>
      <c r="SKA61" s="19"/>
      <c r="SKB61" s="19"/>
      <c r="SKC61" s="19"/>
      <c r="SKD61" s="19"/>
      <c r="SKE61" s="19"/>
      <c r="SKF61" s="19"/>
      <c r="SKG61" s="19"/>
      <c r="SKH61" s="19"/>
      <c r="SKI61" s="19"/>
      <c r="SKJ61" s="19"/>
      <c r="SKK61" s="19"/>
      <c r="SKL61" s="19"/>
      <c r="SKM61" s="19"/>
      <c r="SKN61" s="19"/>
      <c r="SKO61" s="19"/>
      <c r="SKP61" s="19"/>
      <c r="SKQ61" s="19"/>
      <c r="SKR61" s="19"/>
      <c r="SKS61" s="19"/>
      <c r="SKT61" s="19"/>
      <c r="SKU61" s="19"/>
      <c r="SKV61" s="19"/>
      <c r="SKW61" s="19"/>
      <c r="SKX61" s="19"/>
      <c r="SKY61" s="19"/>
      <c r="SKZ61" s="19"/>
      <c r="SLA61" s="19"/>
      <c r="SLB61" s="19"/>
      <c r="SLC61" s="19"/>
      <c r="SLD61" s="19"/>
      <c r="SLE61" s="19"/>
      <c r="SLF61" s="19"/>
      <c r="SLG61" s="19"/>
      <c r="SLH61" s="19"/>
      <c r="SLI61" s="19"/>
      <c r="SLJ61" s="19"/>
      <c r="SLK61" s="19"/>
      <c r="SLL61" s="19"/>
      <c r="SLM61" s="19"/>
      <c r="SLN61" s="19"/>
      <c r="SLO61" s="19"/>
      <c r="SLP61" s="19"/>
      <c r="SLQ61" s="19"/>
      <c r="SLR61" s="19"/>
      <c r="SLS61" s="19"/>
      <c r="SLT61" s="19"/>
      <c r="SLU61" s="19"/>
      <c r="SLV61" s="19"/>
      <c r="SLW61" s="19"/>
      <c r="SLX61" s="19"/>
      <c r="SLY61" s="19"/>
      <c r="SLZ61" s="19"/>
      <c r="SMA61" s="19"/>
      <c r="SMB61" s="19"/>
      <c r="SMC61" s="19"/>
      <c r="SMD61" s="19"/>
      <c r="SME61" s="19"/>
      <c r="SMF61" s="19"/>
      <c r="SMG61" s="19"/>
      <c r="SMH61" s="19"/>
      <c r="SMI61" s="19"/>
      <c r="SMJ61" s="19"/>
      <c r="SMK61" s="19"/>
      <c r="SML61" s="19"/>
      <c r="SMM61" s="19"/>
      <c r="SMN61" s="19"/>
      <c r="SMO61" s="19"/>
      <c r="SMP61" s="19"/>
      <c r="SMQ61" s="19"/>
      <c r="SMR61" s="19"/>
      <c r="SMS61" s="19"/>
      <c r="SMT61" s="19"/>
      <c r="SMU61" s="19"/>
      <c r="SMV61" s="19"/>
      <c r="SMW61" s="19"/>
      <c r="SMX61" s="19"/>
      <c r="SMY61" s="19"/>
      <c r="SMZ61" s="19"/>
      <c r="SNA61" s="19"/>
      <c r="SNB61" s="19"/>
      <c r="SNC61" s="19"/>
      <c r="SND61" s="19"/>
      <c r="SNE61" s="19"/>
      <c r="SNF61" s="19"/>
      <c r="SNG61" s="19"/>
      <c r="SNH61" s="19"/>
      <c r="SNI61" s="19"/>
      <c r="SNJ61" s="19"/>
      <c r="SNK61" s="19"/>
      <c r="SNL61" s="19"/>
      <c r="SNM61" s="19"/>
      <c r="SNN61" s="19"/>
      <c r="SNO61" s="19"/>
      <c r="SNP61" s="19"/>
      <c r="SNQ61" s="19"/>
      <c r="SNR61" s="19"/>
      <c r="SNS61" s="19"/>
      <c r="SNT61" s="19"/>
      <c r="SNU61" s="19"/>
      <c r="SNV61" s="19"/>
      <c r="SNW61" s="19"/>
      <c r="SNX61" s="19"/>
      <c r="SNY61" s="19"/>
      <c r="SNZ61" s="19"/>
      <c r="SOA61" s="19"/>
      <c r="SOB61" s="19"/>
      <c r="SOC61" s="19"/>
      <c r="SOD61" s="19"/>
      <c r="SOE61" s="19"/>
      <c r="SOF61" s="19"/>
      <c r="SOG61" s="19"/>
      <c r="SOH61" s="19"/>
      <c r="SOI61" s="19"/>
      <c r="SOJ61" s="19"/>
      <c r="SOK61" s="19"/>
      <c r="SOL61" s="19"/>
      <c r="SOM61" s="19"/>
      <c r="SON61" s="19"/>
      <c r="SOO61" s="19"/>
      <c r="SOP61" s="19"/>
      <c r="SOQ61" s="19"/>
      <c r="SOR61" s="19"/>
      <c r="SOS61" s="19"/>
      <c r="SOT61" s="19"/>
      <c r="SOU61" s="19"/>
      <c r="SOV61" s="19"/>
      <c r="SOW61" s="19"/>
      <c r="SOX61" s="19"/>
      <c r="SOY61" s="19"/>
      <c r="SOZ61" s="19"/>
      <c r="SPA61" s="19"/>
      <c r="SPB61" s="19"/>
      <c r="SPC61" s="19"/>
      <c r="SPD61" s="19"/>
      <c r="SPE61" s="19"/>
      <c r="SPF61" s="19"/>
      <c r="SPG61" s="19"/>
      <c r="SPH61" s="19"/>
      <c r="SPI61" s="19"/>
      <c r="SPJ61" s="19"/>
      <c r="SPK61" s="19"/>
      <c r="SPL61" s="19"/>
      <c r="SPM61" s="19"/>
      <c r="SPN61" s="19"/>
      <c r="SPO61" s="19"/>
      <c r="SPP61" s="19"/>
      <c r="SPQ61" s="19"/>
      <c r="SPR61" s="19"/>
      <c r="SPS61" s="19"/>
      <c r="SPT61" s="19"/>
      <c r="SPU61" s="19"/>
      <c r="SPV61" s="19"/>
      <c r="SPW61" s="19"/>
      <c r="SPX61" s="19"/>
      <c r="SPY61" s="19"/>
      <c r="SPZ61" s="19"/>
      <c r="SQA61" s="19"/>
      <c r="SQB61" s="19"/>
      <c r="SQC61" s="19"/>
      <c r="SQD61" s="19"/>
      <c r="SQE61" s="19"/>
      <c r="SQF61" s="19"/>
      <c r="SQG61" s="19"/>
      <c r="SQH61" s="19"/>
      <c r="SQI61" s="19"/>
      <c r="SQJ61" s="19"/>
      <c r="SQK61" s="19"/>
      <c r="SQL61" s="19"/>
      <c r="SQM61" s="19"/>
      <c r="SQN61" s="19"/>
      <c r="SQO61" s="19"/>
      <c r="SQP61" s="19"/>
      <c r="SQQ61" s="19"/>
      <c r="SQR61" s="19"/>
      <c r="SQS61" s="19"/>
      <c r="SQT61" s="19"/>
      <c r="SQU61" s="19"/>
      <c r="SQV61" s="19"/>
      <c r="SQW61" s="19"/>
      <c r="SQX61" s="19"/>
      <c r="SQY61" s="19"/>
      <c r="SQZ61" s="19"/>
      <c r="SRA61" s="19"/>
      <c r="SRB61" s="19"/>
      <c r="SRC61" s="19"/>
      <c r="SRD61" s="19"/>
      <c r="SRE61" s="19"/>
      <c r="SRF61" s="19"/>
      <c r="SRG61" s="19"/>
      <c r="SRH61" s="19"/>
      <c r="SRI61" s="19"/>
      <c r="SRJ61" s="19"/>
      <c r="SRK61" s="19"/>
      <c r="SRL61" s="19"/>
      <c r="SRM61" s="19"/>
      <c r="SRN61" s="19"/>
      <c r="SRO61" s="19"/>
      <c r="SRP61" s="19"/>
      <c r="SRQ61" s="19"/>
      <c r="SRR61" s="19"/>
      <c r="SRS61" s="19"/>
      <c r="SRT61" s="19"/>
      <c r="SRU61" s="19"/>
      <c r="SRV61" s="19"/>
      <c r="SRW61" s="19"/>
      <c r="SRX61" s="19"/>
      <c r="SRY61" s="19"/>
      <c r="SRZ61" s="19"/>
      <c r="SSA61" s="19"/>
      <c r="SSB61" s="19"/>
      <c r="SSC61" s="19"/>
      <c r="SSD61" s="19"/>
      <c r="SSE61" s="19"/>
      <c r="SSF61" s="19"/>
      <c r="SSG61" s="19"/>
      <c r="SSH61" s="19"/>
      <c r="SSI61" s="19"/>
      <c r="SSJ61" s="19"/>
      <c r="SSK61" s="19"/>
      <c r="SSL61" s="19"/>
      <c r="SSM61" s="19"/>
      <c r="SSN61" s="19"/>
      <c r="SSO61" s="19"/>
      <c r="SSP61" s="19"/>
      <c r="SSQ61" s="19"/>
      <c r="SSR61" s="19"/>
      <c r="SSS61" s="19"/>
      <c r="SST61" s="19"/>
      <c r="SSU61" s="19"/>
      <c r="SSV61" s="19"/>
      <c r="SSW61" s="19"/>
      <c r="SSX61" s="19"/>
      <c r="SSY61" s="19"/>
      <c r="SSZ61" s="19"/>
      <c r="STA61" s="19"/>
      <c r="STB61" s="19"/>
      <c r="STC61" s="19"/>
      <c r="STD61" s="19"/>
      <c r="STE61" s="19"/>
      <c r="STF61" s="19"/>
      <c r="STG61" s="19"/>
      <c r="STH61" s="19"/>
      <c r="STI61" s="19"/>
      <c r="STJ61" s="19"/>
      <c r="STK61" s="19"/>
      <c r="STL61" s="19"/>
      <c r="STM61" s="19"/>
      <c r="STN61" s="19"/>
      <c r="STO61" s="19"/>
      <c r="STP61" s="19"/>
      <c r="STQ61" s="19"/>
      <c r="STR61" s="19"/>
      <c r="STS61" s="19"/>
      <c r="STT61" s="19"/>
      <c r="STU61" s="19"/>
      <c r="STV61" s="19"/>
      <c r="STW61" s="19"/>
      <c r="STX61" s="19"/>
      <c r="STY61" s="19"/>
      <c r="STZ61" s="19"/>
      <c r="SUA61" s="19"/>
      <c r="SUB61" s="19"/>
      <c r="SUC61" s="19"/>
      <c r="SUD61" s="19"/>
      <c r="SUE61" s="19"/>
      <c r="SUF61" s="19"/>
      <c r="SUG61" s="19"/>
      <c r="SUH61" s="19"/>
      <c r="SUI61" s="19"/>
      <c r="SUJ61" s="19"/>
      <c r="SUK61" s="19"/>
      <c r="SUL61" s="19"/>
      <c r="SUM61" s="19"/>
      <c r="SUN61" s="19"/>
      <c r="SUO61" s="19"/>
      <c r="SUP61" s="19"/>
      <c r="SUQ61" s="19"/>
      <c r="SUR61" s="19"/>
      <c r="SUS61" s="19"/>
      <c r="SUT61" s="19"/>
      <c r="SUU61" s="19"/>
      <c r="SUV61" s="19"/>
      <c r="SUW61" s="19"/>
      <c r="SUX61" s="19"/>
      <c r="SUY61" s="19"/>
      <c r="SUZ61" s="19"/>
      <c r="SVA61" s="19"/>
      <c r="SVB61" s="19"/>
      <c r="SVC61" s="19"/>
      <c r="SVD61" s="19"/>
      <c r="SVE61" s="19"/>
      <c r="SVF61" s="19"/>
      <c r="SVG61" s="19"/>
      <c r="SVH61" s="19"/>
      <c r="SVI61" s="19"/>
      <c r="SVJ61" s="19"/>
      <c r="SVK61" s="19"/>
      <c r="SVL61" s="19"/>
      <c r="SVM61" s="19"/>
      <c r="SVN61" s="19"/>
      <c r="SVO61" s="19"/>
      <c r="SVP61" s="19"/>
      <c r="SVQ61" s="19"/>
      <c r="SVR61" s="19"/>
      <c r="SVS61" s="19"/>
      <c r="SVT61" s="19"/>
      <c r="SVU61" s="19"/>
      <c r="SVV61" s="19"/>
      <c r="SVW61" s="19"/>
      <c r="SVX61" s="19"/>
      <c r="SVY61" s="19"/>
      <c r="SVZ61" s="19"/>
      <c r="SWA61" s="19"/>
      <c r="SWB61" s="19"/>
      <c r="SWC61" s="19"/>
      <c r="SWD61" s="19"/>
      <c r="SWE61" s="19"/>
      <c r="SWF61" s="19"/>
      <c r="SWG61" s="19"/>
      <c r="SWH61" s="19"/>
      <c r="SWI61" s="19"/>
      <c r="SWJ61" s="19"/>
      <c r="SWK61" s="19"/>
      <c r="SWL61" s="19"/>
      <c r="SWM61" s="19"/>
      <c r="SWN61" s="19"/>
      <c r="SWO61" s="19"/>
      <c r="SWP61" s="19"/>
      <c r="SWQ61" s="19"/>
      <c r="SWR61" s="19"/>
      <c r="SWS61" s="19"/>
      <c r="SWT61" s="19"/>
      <c r="SWU61" s="19"/>
      <c r="SWV61" s="19"/>
      <c r="SWW61" s="19"/>
      <c r="SWX61" s="19"/>
      <c r="SWY61" s="19"/>
      <c r="SWZ61" s="19"/>
      <c r="SXA61" s="19"/>
      <c r="SXB61" s="19"/>
      <c r="SXC61" s="19"/>
      <c r="SXD61" s="19"/>
      <c r="SXE61" s="19"/>
      <c r="SXF61" s="19"/>
      <c r="SXG61" s="19"/>
      <c r="SXH61" s="19"/>
      <c r="SXI61" s="19"/>
      <c r="SXJ61" s="19"/>
      <c r="SXK61" s="19"/>
      <c r="SXL61" s="19"/>
      <c r="SXM61" s="19"/>
      <c r="SXN61" s="19"/>
      <c r="SXO61" s="19"/>
      <c r="SXP61" s="19"/>
      <c r="SXQ61" s="19"/>
      <c r="SXR61" s="19"/>
      <c r="SXS61" s="19"/>
      <c r="SXT61" s="19"/>
      <c r="SXU61" s="19"/>
      <c r="SXV61" s="19"/>
      <c r="SXW61" s="19"/>
      <c r="SXX61" s="19"/>
      <c r="SXY61" s="19"/>
      <c r="SXZ61" s="19"/>
      <c r="SYA61" s="19"/>
      <c r="SYB61" s="19"/>
      <c r="SYC61" s="19"/>
      <c r="SYD61" s="19"/>
      <c r="SYE61" s="19"/>
      <c r="SYF61" s="19"/>
      <c r="SYG61" s="19"/>
      <c r="SYH61" s="19"/>
      <c r="SYI61" s="19"/>
      <c r="SYJ61" s="19"/>
      <c r="SYK61" s="19"/>
      <c r="SYL61" s="19"/>
      <c r="SYM61" s="19"/>
      <c r="SYN61" s="19"/>
      <c r="SYO61" s="19"/>
      <c r="SYP61" s="19"/>
      <c r="SYQ61" s="19"/>
      <c r="SYR61" s="19"/>
      <c r="SYS61" s="19"/>
      <c r="SYT61" s="19"/>
      <c r="SYU61" s="19"/>
      <c r="SYV61" s="19"/>
      <c r="SYW61" s="19"/>
      <c r="SYX61" s="19"/>
      <c r="SYY61" s="19"/>
      <c r="SYZ61" s="19"/>
      <c r="SZA61" s="19"/>
      <c r="SZB61" s="19"/>
      <c r="SZC61" s="19"/>
      <c r="SZD61" s="19"/>
      <c r="SZE61" s="19"/>
      <c r="SZF61" s="19"/>
      <c r="SZG61" s="19"/>
      <c r="SZH61" s="19"/>
      <c r="SZI61" s="19"/>
      <c r="SZJ61" s="19"/>
      <c r="SZK61" s="19"/>
      <c r="SZL61" s="19"/>
      <c r="SZM61" s="19"/>
      <c r="SZN61" s="19"/>
      <c r="SZO61" s="19"/>
      <c r="SZP61" s="19"/>
      <c r="SZQ61" s="19"/>
      <c r="SZR61" s="19"/>
      <c r="SZS61" s="19"/>
      <c r="SZT61" s="19"/>
      <c r="SZU61" s="19"/>
      <c r="SZV61" s="19"/>
      <c r="SZW61" s="19"/>
      <c r="SZX61" s="19"/>
      <c r="SZY61" s="19"/>
      <c r="SZZ61" s="19"/>
      <c r="TAA61" s="19"/>
      <c r="TAB61" s="19"/>
      <c r="TAC61" s="19"/>
      <c r="TAD61" s="19"/>
      <c r="TAE61" s="19"/>
      <c r="TAF61" s="19"/>
      <c r="TAG61" s="19"/>
      <c r="TAH61" s="19"/>
      <c r="TAI61" s="19"/>
      <c r="TAJ61" s="19"/>
      <c r="TAK61" s="19"/>
      <c r="TAL61" s="19"/>
      <c r="TAM61" s="19"/>
      <c r="TAN61" s="19"/>
      <c r="TAO61" s="19"/>
      <c r="TAP61" s="19"/>
      <c r="TAQ61" s="19"/>
      <c r="TAR61" s="19"/>
      <c r="TAS61" s="19"/>
      <c r="TAT61" s="19"/>
      <c r="TAU61" s="19"/>
      <c r="TAV61" s="19"/>
      <c r="TAW61" s="19"/>
      <c r="TAX61" s="19"/>
      <c r="TAY61" s="19"/>
      <c r="TAZ61" s="19"/>
      <c r="TBA61" s="19"/>
      <c r="TBB61" s="19"/>
      <c r="TBC61" s="19"/>
      <c r="TBD61" s="19"/>
      <c r="TBE61" s="19"/>
      <c r="TBF61" s="19"/>
      <c r="TBG61" s="19"/>
      <c r="TBH61" s="19"/>
      <c r="TBI61" s="19"/>
      <c r="TBJ61" s="19"/>
      <c r="TBK61" s="19"/>
      <c r="TBL61" s="19"/>
      <c r="TBM61" s="19"/>
      <c r="TBN61" s="19"/>
      <c r="TBO61" s="19"/>
      <c r="TBP61" s="19"/>
      <c r="TBQ61" s="19"/>
      <c r="TBR61" s="19"/>
      <c r="TBS61" s="19"/>
      <c r="TBT61" s="19"/>
      <c r="TBU61" s="19"/>
      <c r="TBV61" s="19"/>
      <c r="TBW61" s="19"/>
      <c r="TBX61" s="19"/>
      <c r="TBY61" s="19"/>
      <c r="TBZ61" s="19"/>
      <c r="TCA61" s="19"/>
      <c r="TCB61" s="19"/>
      <c r="TCC61" s="19"/>
      <c r="TCD61" s="19"/>
      <c r="TCE61" s="19"/>
      <c r="TCF61" s="19"/>
      <c r="TCG61" s="19"/>
      <c r="TCH61" s="19"/>
      <c r="TCI61" s="19"/>
      <c r="TCJ61" s="19"/>
      <c r="TCK61" s="19"/>
      <c r="TCL61" s="19"/>
      <c r="TCM61" s="19"/>
      <c r="TCN61" s="19"/>
      <c r="TCO61" s="19"/>
      <c r="TCP61" s="19"/>
      <c r="TCQ61" s="19"/>
      <c r="TCR61" s="19"/>
      <c r="TCS61" s="19"/>
      <c r="TCT61" s="19"/>
      <c r="TCU61" s="19"/>
      <c r="TCV61" s="19"/>
      <c r="TCW61" s="19"/>
      <c r="TCX61" s="19"/>
      <c r="TCY61" s="19"/>
      <c r="TCZ61" s="19"/>
      <c r="TDA61" s="19"/>
      <c r="TDB61" s="19"/>
      <c r="TDC61" s="19"/>
      <c r="TDD61" s="19"/>
      <c r="TDE61" s="19"/>
      <c r="TDF61" s="19"/>
      <c r="TDG61" s="19"/>
      <c r="TDH61" s="19"/>
      <c r="TDI61" s="19"/>
      <c r="TDJ61" s="19"/>
      <c r="TDK61" s="19"/>
      <c r="TDL61" s="19"/>
      <c r="TDM61" s="19"/>
      <c r="TDN61" s="19"/>
      <c r="TDO61" s="19"/>
      <c r="TDP61" s="19"/>
      <c r="TDQ61" s="19"/>
      <c r="TDR61" s="19"/>
      <c r="TDS61" s="19"/>
      <c r="TDT61" s="19"/>
      <c r="TDU61" s="19"/>
      <c r="TDV61" s="19"/>
      <c r="TDW61" s="19"/>
      <c r="TDX61" s="19"/>
      <c r="TDY61" s="19"/>
      <c r="TDZ61" s="19"/>
      <c r="TEA61" s="19"/>
      <c r="TEB61" s="19"/>
      <c r="TEC61" s="19"/>
      <c r="TED61" s="19"/>
      <c r="TEE61" s="19"/>
      <c r="TEF61" s="19"/>
      <c r="TEG61" s="19"/>
      <c r="TEH61" s="19"/>
      <c r="TEI61" s="19"/>
      <c r="TEJ61" s="19"/>
      <c r="TEK61" s="19"/>
      <c r="TEL61" s="19"/>
      <c r="TEM61" s="19"/>
      <c r="TEN61" s="19"/>
      <c r="TEO61" s="19"/>
      <c r="TEP61" s="19"/>
      <c r="TEQ61" s="19"/>
      <c r="TER61" s="19"/>
      <c r="TES61" s="19"/>
      <c r="TET61" s="19"/>
      <c r="TEU61" s="19"/>
      <c r="TEV61" s="19"/>
      <c r="TEW61" s="19"/>
      <c r="TEX61" s="19"/>
      <c r="TEY61" s="19"/>
      <c r="TEZ61" s="19"/>
      <c r="TFA61" s="19"/>
      <c r="TFB61" s="19"/>
      <c r="TFC61" s="19"/>
      <c r="TFD61" s="19"/>
      <c r="TFE61" s="19"/>
      <c r="TFF61" s="19"/>
      <c r="TFG61" s="19"/>
      <c r="TFH61" s="19"/>
      <c r="TFI61" s="19"/>
      <c r="TFJ61" s="19"/>
      <c r="TFK61" s="19"/>
      <c r="TFL61" s="19"/>
      <c r="TFM61" s="19"/>
      <c r="TFN61" s="19"/>
      <c r="TFO61" s="19"/>
      <c r="TFP61" s="19"/>
      <c r="TFQ61" s="19"/>
      <c r="TFR61" s="19"/>
      <c r="TFS61" s="19"/>
      <c r="TFT61" s="19"/>
      <c r="TFU61" s="19"/>
      <c r="TFV61" s="19"/>
      <c r="TFW61" s="19"/>
      <c r="TFX61" s="19"/>
      <c r="TFY61" s="19"/>
      <c r="TFZ61" s="19"/>
      <c r="TGA61" s="19"/>
      <c r="TGB61" s="19"/>
      <c r="TGC61" s="19"/>
      <c r="TGD61" s="19"/>
      <c r="TGE61" s="19"/>
      <c r="TGF61" s="19"/>
      <c r="TGG61" s="19"/>
      <c r="TGH61" s="19"/>
      <c r="TGI61" s="19"/>
      <c r="TGJ61" s="19"/>
      <c r="TGK61" s="19"/>
      <c r="TGL61" s="19"/>
      <c r="TGM61" s="19"/>
      <c r="TGN61" s="19"/>
      <c r="TGO61" s="19"/>
      <c r="TGP61" s="19"/>
      <c r="TGQ61" s="19"/>
      <c r="TGR61" s="19"/>
      <c r="TGS61" s="19"/>
      <c r="TGT61" s="19"/>
      <c r="TGU61" s="19"/>
      <c r="TGV61" s="19"/>
      <c r="TGW61" s="19"/>
      <c r="TGX61" s="19"/>
      <c r="TGY61" s="19"/>
      <c r="TGZ61" s="19"/>
      <c r="THA61" s="19"/>
      <c r="THB61" s="19"/>
      <c r="THC61" s="19"/>
      <c r="THD61" s="19"/>
      <c r="THE61" s="19"/>
      <c r="THF61" s="19"/>
      <c r="THG61" s="19"/>
      <c r="THH61" s="19"/>
      <c r="THI61" s="19"/>
      <c r="THJ61" s="19"/>
      <c r="THK61" s="19"/>
      <c r="THL61" s="19"/>
      <c r="THM61" s="19"/>
      <c r="THN61" s="19"/>
      <c r="THO61" s="19"/>
      <c r="THP61" s="19"/>
      <c r="THQ61" s="19"/>
      <c r="THR61" s="19"/>
      <c r="THS61" s="19"/>
      <c r="THT61" s="19"/>
      <c r="THU61" s="19"/>
      <c r="THV61" s="19"/>
      <c r="THW61" s="19"/>
      <c r="THX61" s="19"/>
      <c r="THY61" s="19"/>
      <c r="THZ61" s="19"/>
      <c r="TIA61" s="19"/>
      <c r="TIB61" s="19"/>
      <c r="TIC61" s="19"/>
      <c r="TID61" s="19"/>
      <c r="TIE61" s="19"/>
      <c r="TIF61" s="19"/>
      <c r="TIG61" s="19"/>
      <c r="TIH61" s="19"/>
      <c r="TII61" s="19"/>
      <c r="TIJ61" s="19"/>
      <c r="TIK61" s="19"/>
      <c r="TIL61" s="19"/>
      <c r="TIM61" s="19"/>
      <c r="TIN61" s="19"/>
      <c r="TIO61" s="19"/>
      <c r="TIP61" s="19"/>
      <c r="TIQ61" s="19"/>
      <c r="TIR61" s="19"/>
      <c r="TIS61" s="19"/>
      <c r="TIT61" s="19"/>
      <c r="TIU61" s="19"/>
      <c r="TIV61" s="19"/>
      <c r="TIW61" s="19"/>
      <c r="TIX61" s="19"/>
      <c r="TIY61" s="19"/>
      <c r="TIZ61" s="19"/>
      <c r="TJA61" s="19"/>
      <c r="TJB61" s="19"/>
      <c r="TJC61" s="19"/>
      <c r="TJD61" s="19"/>
      <c r="TJE61" s="19"/>
      <c r="TJF61" s="19"/>
      <c r="TJG61" s="19"/>
      <c r="TJH61" s="19"/>
      <c r="TJI61" s="19"/>
      <c r="TJJ61" s="19"/>
      <c r="TJK61" s="19"/>
      <c r="TJL61" s="19"/>
      <c r="TJM61" s="19"/>
      <c r="TJN61" s="19"/>
      <c r="TJO61" s="19"/>
      <c r="TJP61" s="19"/>
      <c r="TJQ61" s="19"/>
      <c r="TJR61" s="19"/>
      <c r="TJS61" s="19"/>
      <c r="TJT61" s="19"/>
      <c r="TJU61" s="19"/>
      <c r="TJV61" s="19"/>
      <c r="TJW61" s="19"/>
      <c r="TJX61" s="19"/>
      <c r="TJY61" s="19"/>
      <c r="TJZ61" s="19"/>
      <c r="TKA61" s="19"/>
      <c r="TKB61" s="19"/>
      <c r="TKC61" s="19"/>
      <c r="TKD61" s="19"/>
      <c r="TKE61" s="19"/>
      <c r="TKF61" s="19"/>
      <c r="TKG61" s="19"/>
      <c r="TKH61" s="19"/>
      <c r="TKI61" s="19"/>
      <c r="TKJ61" s="19"/>
      <c r="TKK61" s="19"/>
      <c r="TKL61" s="19"/>
      <c r="TKM61" s="19"/>
      <c r="TKN61" s="19"/>
      <c r="TKO61" s="19"/>
      <c r="TKP61" s="19"/>
      <c r="TKQ61" s="19"/>
      <c r="TKR61" s="19"/>
      <c r="TKS61" s="19"/>
      <c r="TKT61" s="19"/>
      <c r="TKU61" s="19"/>
      <c r="TKV61" s="19"/>
      <c r="TKW61" s="19"/>
      <c r="TKX61" s="19"/>
      <c r="TKY61" s="19"/>
      <c r="TKZ61" s="19"/>
      <c r="TLA61" s="19"/>
      <c r="TLB61" s="19"/>
      <c r="TLC61" s="19"/>
      <c r="TLD61" s="19"/>
      <c r="TLE61" s="19"/>
      <c r="TLF61" s="19"/>
      <c r="TLG61" s="19"/>
      <c r="TLH61" s="19"/>
      <c r="TLI61" s="19"/>
      <c r="TLJ61" s="19"/>
      <c r="TLK61" s="19"/>
      <c r="TLL61" s="19"/>
      <c r="TLM61" s="19"/>
      <c r="TLN61" s="19"/>
      <c r="TLO61" s="19"/>
      <c r="TLP61" s="19"/>
      <c r="TLQ61" s="19"/>
      <c r="TLR61" s="19"/>
      <c r="TLS61" s="19"/>
      <c r="TLT61" s="19"/>
      <c r="TLU61" s="19"/>
      <c r="TLV61" s="19"/>
      <c r="TLW61" s="19"/>
      <c r="TLX61" s="19"/>
      <c r="TLY61" s="19"/>
      <c r="TLZ61" s="19"/>
      <c r="TMA61" s="19"/>
      <c r="TMB61" s="19"/>
      <c r="TMC61" s="19"/>
      <c r="TMD61" s="19"/>
      <c r="TME61" s="19"/>
      <c r="TMF61" s="19"/>
      <c r="TMG61" s="19"/>
      <c r="TMH61" s="19"/>
      <c r="TMI61" s="19"/>
      <c r="TMJ61" s="19"/>
      <c r="TMK61" s="19"/>
      <c r="TML61" s="19"/>
      <c r="TMM61" s="19"/>
      <c r="TMN61" s="19"/>
      <c r="TMO61" s="19"/>
      <c r="TMP61" s="19"/>
      <c r="TMQ61" s="19"/>
      <c r="TMR61" s="19"/>
      <c r="TMS61" s="19"/>
      <c r="TMT61" s="19"/>
      <c r="TMU61" s="19"/>
      <c r="TMV61" s="19"/>
      <c r="TMW61" s="19"/>
      <c r="TMX61" s="19"/>
      <c r="TMY61" s="19"/>
      <c r="TMZ61" s="19"/>
      <c r="TNA61" s="19"/>
      <c r="TNB61" s="19"/>
      <c r="TNC61" s="19"/>
      <c r="TND61" s="19"/>
      <c r="TNE61" s="19"/>
      <c r="TNF61" s="19"/>
      <c r="TNG61" s="19"/>
      <c r="TNH61" s="19"/>
      <c r="TNI61" s="19"/>
      <c r="TNJ61" s="19"/>
      <c r="TNK61" s="19"/>
      <c r="TNL61" s="19"/>
      <c r="TNM61" s="19"/>
      <c r="TNN61" s="19"/>
      <c r="TNO61" s="19"/>
      <c r="TNP61" s="19"/>
      <c r="TNQ61" s="19"/>
      <c r="TNR61" s="19"/>
      <c r="TNS61" s="19"/>
      <c r="TNT61" s="19"/>
      <c r="TNU61" s="19"/>
      <c r="TNV61" s="19"/>
      <c r="TNW61" s="19"/>
      <c r="TNX61" s="19"/>
      <c r="TNY61" s="19"/>
      <c r="TNZ61" s="19"/>
      <c r="TOA61" s="19"/>
      <c r="TOB61" s="19"/>
      <c r="TOC61" s="19"/>
      <c r="TOD61" s="19"/>
      <c r="TOE61" s="19"/>
      <c r="TOF61" s="19"/>
      <c r="TOG61" s="19"/>
      <c r="TOH61" s="19"/>
      <c r="TOI61" s="19"/>
      <c r="TOJ61" s="19"/>
      <c r="TOK61" s="19"/>
      <c r="TOL61" s="19"/>
      <c r="TOM61" s="19"/>
      <c r="TON61" s="19"/>
      <c r="TOO61" s="19"/>
      <c r="TOP61" s="19"/>
      <c r="TOQ61" s="19"/>
      <c r="TOR61" s="19"/>
      <c r="TOS61" s="19"/>
      <c r="TOT61" s="19"/>
      <c r="TOU61" s="19"/>
      <c r="TOV61" s="19"/>
      <c r="TOW61" s="19"/>
      <c r="TOX61" s="19"/>
      <c r="TOY61" s="19"/>
      <c r="TOZ61" s="19"/>
      <c r="TPA61" s="19"/>
      <c r="TPB61" s="19"/>
      <c r="TPC61" s="19"/>
      <c r="TPD61" s="19"/>
      <c r="TPE61" s="19"/>
      <c r="TPF61" s="19"/>
      <c r="TPG61" s="19"/>
      <c r="TPH61" s="19"/>
      <c r="TPI61" s="19"/>
      <c r="TPJ61" s="19"/>
      <c r="TPK61" s="19"/>
      <c r="TPL61" s="19"/>
      <c r="TPM61" s="19"/>
      <c r="TPN61" s="19"/>
      <c r="TPO61" s="19"/>
      <c r="TPP61" s="19"/>
      <c r="TPQ61" s="19"/>
      <c r="TPR61" s="19"/>
      <c r="TPS61" s="19"/>
      <c r="TPT61" s="19"/>
      <c r="TPU61" s="19"/>
      <c r="TPV61" s="19"/>
      <c r="TPW61" s="19"/>
      <c r="TPX61" s="19"/>
      <c r="TPY61" s="19"/>
      <c r="TPZ61" s="19"/>
      <c r="TQA61" s="19"/>
      <c r="TQB61" s="19"/>
      <c r="TQC61" s="19"/>
      <c r="TQD61" s="19"/>
      <c r="TQE61" s="19"/>
      <c r="TQF61" s="19"/>
      <c r="TQG61" s="19"/>
      <c r="TQH61" s="19"/>
      <c r="TQI61" s="19"/>
      <c r="TQJ61" s="19"/>
      <c r="TQK61" s="19"/>
      <c r="TQL61" s="19"/>
      <c r="TQM61" s="19"/>
      <c r="TQN61" s="19"/>
      <c r="TQO61" s="19"/>
      <c r="TQP61" s="19"/>
      <c r="TQQ61" s="19"/>
      <c r="TQR61" s="19"/>
      <c r="TQS61" s="19"/>
      <c r="TQT61" s="19"/>
      <c r="TQU61" s="19"/>
      <c r="TQV61" s="19"/>
      <c r="TQW61" s="19"/>
      <c r="TQX61" s="19"/>
      <c r="TQY61" s="19"/>
      <c r="TQZ61" s="19"/>
      <c r="TRA61" s="19"/>
      <c r="TRB61" s="19"/>
      <c r="TRC61" s="19"/>
      <c r="TRD61" s="19"/>
      <c r="TRE61" s="19"/>
      <c r="TRF61" s="19"/>
      <c r="TRG61" s="19"/>
      <c r="TRH61" s="19"/>
      <c r="TRI61" s="19"/>
      <c r="TRJ61" s="19"/>
      <c r="TRK61" s="19"/>
      <c r="TRL61" s="19"/>
      <c r="TRM61" s="19"/>
      <c r="TRN61" s="19"/>
      <c r="TRO61" s="19"/>
      <c r="TRP61" s="19"/>
      <c r="TRQ61" s="19"/>
      <c r="TRR61" s="19"/>
      <c r="TRS61" s="19"/>
      <c r="TRT61" s="19"/>
      <c r="TRU61" s="19"/>
      <c r="TRV61" s="19"/>
      <c r="TRW61" s="19"/>
      <c r="TRX61" s="19"/>
      <c r="TRY61" s="19"/>
      <c r="TRZ61" s="19"/>
      <c r="TSA61" s="19"/>
      <c r="TSB61" s="19"/>
      <c r="TSC61" s="19"/>
      <c r="TSD61" s="19"/>
      <c r="TSE61" s="19"/>
      <c r="TSF61" s="19"/>
      <c r="TSG61" s="19"/>
      <c r="TSH61" s="19"/>
      <c r="TSI61" s="19"/>
      <c r="TSJ61" s="19"/>
      <c r="TSK61" s="19"/>
      <c r="TSL61" s="19"/>
      <c r="TSM61" s="19"/>
      <c r="TSN61" s="19"/>
      <c r="TSO61" s="19"/>
      <c r="TSP61" s="19"/>
      <c r="TSQ61" s="19"/>
      <c r="TSR61" s="19"/>
      <c r="TSS61" s="19"/>
      <c r="TST61" s="19"/>
      <c r="TSU61" s="19"/>
      <c r="TSV61" s="19"/>
      <c r="TSW61" s="19"/>
      <c r="TSX61" s="19"/>
      <c r="TSY61" s="19"/>
      <c r="TSZ61" s="19"/>
      <c r="TTA61" s="19"/>
      <c r="TTB61" s="19"/>
      <c r="TTC61" s="19"/>
      <c r="TTD61" s="19"/>
      <c r="TTE61" s="19"/>
      <c r="TTF61" s="19"/>
      <c r="TTG61" s="19"/>
      <c r="TTH61" s="19"/>
      <c r="TTI61" s="19"/>
      <c r="TTJ61" s="19"/>
      <c r="TTK61" s="19"/>
      <c r="TTL61" s="19"/>
      <c r="TTM61" s="19"/>
      <c r="TTN61" s="19"/>
      <c r="TTO61" s="19"/>
      <c r="TTP61" s="19"/>
      <c r="TTQ61" s="19"/>
      <c r="TTR61" s="19"/>
      <c r="TTS61" s="19"/>
      <c r="TTT61" s="19"/>
      <c r="TTU61" s="19"/>
      <c r="TTV61" s="19"/>
      <c r="TTW61" s="19"/>
      <c r="TTX61" s="19"/>
      <c r="TTY61" s="19"/>
      <c r="TTZ61" s="19"/>
      <c r="TUA61" s="19"/>
      <c r="TUB61" s="19"/>
      <c r="TUC61" s="19"/>
      <c r="TUD61" s="19"/>
      <c r="TUE61" s="19"/>
      <c r="TUF61" s="19"/>
      <c r="TUG61" s="19"/>
      <c r="TUH61" s="19"/>
      <c r="TUI61" s="19"/>
      <c r="TUJ61" s="19"/>
      <c r="TUK61" s="19"/>
      <c r="TUL61" s="19"/>
      <c r="TUM61" s="19"/>
      <c r="TUN61" s="19"/>
      <c r="TUO61" s="19"/>
      <c r="TUP61" s="19"/>
      <c r="TUQ61" s="19"/>
      <c r="TUR61" s="19"/>
      <c r="TUS61" s="19"/>
      <c r="TUT61" s="19"/>
      <c r="TUU61" s="19"/>
      <c r="TUV61" s="19"/>
      <c r="TUW61" s="19"/>
      <c r="TUX61" s="19"/>
      <c r="TUY61" s="19"/>
      <c r="TUZ61" s="19"/>
      <c r="TVA61" s="19"/>
      <c r="TVB61" s="19"/>
      <c r="TVC61" s="19"/>
      <c r="TVD61" s="19"/>
      <c r="TVE61" s="19"/>
      <c r="TVF61" s="19"/>
      <c r="TVG61" s="19"/>
      <c r="TVH61" s="19"/>
      <c r="TVI61" s="19"/>
      <c r="TVJ61" s="19"/>
      <c r="TVK61" s="19"/>
      <c r="TVL61" s="19"/>
      <c r="TVM61" s="19"/>
      <c r="TVN61" s="19"/>
      <c r="TVO61" s="19"/>
      <c r="TVP61" s="19"/>
      <c r="TVQ61" s="19"/>
      <c r="TVR61" s="19"/>
      <c r="TVS61" s="19"/>
      <c r="TVT61" s="19"/>
      <c r="TVU61" s="19"/>
      <c r="TVV61" s="19"/>
      <c r="TVW61" s="19"/>
      <c r="TVX61" s="19"/>
      <c r="TVY61" s="19"/>
      <c r="TVZ61" s="19"/>
      <c r="TWA61" s="19"/>
      <c r="TWB61" s="19"/>
      <c r="TWC61" s="19"/>
      <c r="TWD61" s="19"/>
      <c r="TWE61" s="19"/>
      <c r="TWF61" s="19"/>
      <c r="TWG61" s="19"/>
      <c r="TWH61" s="19"/>
      <c r="TWI61" s="19"/>
      <c r="TWJ61" s="19"/>
      <c r="TWK61" s="19"/>
      <c r="TWL61" s="19"/>
      <c r="TWM61" s="19"/>
      <c r="TWN61" s="19"/>
      <c r="TWO61" s="19"/>
      <c r="TWP61" s="19"/>
      <c r="TWQ61" s="19"/>
      <c r="TWR61" s="19"/>
      <c r="TWS61" s="19"/>
      <c r="TWT61" s="19"/>
      <c r="TWU61" s="19"/>
      <c r="TWV61" s="19"/>
      <c r="TWW61" s="19"/>
      <c r="TWX61" s="19"/>
      <c r="TWY61" s="19"/>
      <c r="TWZ61" s="19"/>
      <c r="TXA61" s="19"/>
      <c r="TXB61" s="19"/>
      <c r="TXC61" s="19"/>
      <c r="TXD61" s="19"/>
      <c r="TXE61" s="19"/>
      <c r="TXF61" s="19"/>
      <c r="TXG61" s="19"/>
      <c r="TXH61" s="19"/>
      <c r="TXI61" s="19"/>
      <c r="TXJ61" s="19"/>
      <c r="TXK61" s="19"/>
      <c r="TXL61" s="19"/>
      <c r="TXM61" s="19"/>
      <c r="TXN61" s="19"/>
      <c r="TXO61" s="19"/>
      <c r="TXP61" s="19"/>
      <c r="TXQ61" s="19"/>
      <c r="TXR61" s="19"/>
      <c r="TXS61" s="19"/>
      <c r="TXT61" s="19"/>
      <c r="TXU61" s="19"/>
      <c r="TXV61" s="19"/>
      <c r="TXW61" s="19"/>
      <c r="TXX61" s="19"/>
      <c r="TXY61" s="19"/>
      <c r="TXZ61" s="19"/>
      <c r="TYA61" s="19"/>
      <c r="TYB61" s="19"/>
      <c r="TYC61" s="19"/>
      <c r="TYD61" s="19"/>
      <c r="TYE61" s="19"/>
      <c r="TYF61" s="19"/>
      <c r="TYG61" s="19"/>
      <c r="TYH61" s="19"/>
      <c r="TYI61" s="19"/>
      <c r="TYJ61" s="19"/>
      <c r="TYK61" s="19"/>
      <c r="TYL61" s="19"/>
      <c r="TYM61" s="19"/>
      <c r="TYN61" s="19"/>
      <c r="TYO61" s="19"/>
      <c r="TYP61" s="19"/>
      <c r="TYQ61" s="19"/>
      <c r="TYR61" s="19"/>
      <c r="TYS61" s="19"/>
      <c r="TYT61" s="19"/>
      <c r="TYU61" s="19"/>
      <c r="TYV61" s="19"/>
      <c r="TYW61" s="19"/>
      <c r="TYX61" s="19"/>
      <c r="TYY61" s="19"/>
      <c r="TYZ61" s="19"/>
      <c r="TZA61" s="19"/>
      <c r="TZB61" s="19"/>
      <c r="TZC61" s="19"/>
      <c r="TZD61" s="19"/>
      <c r="TZE61" s="19"/>
      <c r="TZF61" s="19"/>
      <c r="TZG61" s="19"/>
      <c r="TZH61" s="19"/>
      <c r="TZI61" s="19"/>
      <c r="TZJ61" s="19"/>
      <c r="TZK61" s="19"/>
      <c r="TZL61" s="19"/>
      <c r="TZM61" s="19"/>
      <c r="TZN61" s="19"/>
      <c r="TZO61" s="19"/>
      <c r="TZP61" s="19"/>
      <c r="TZQ61" s="19"/>
      <c r="TZR61" s="19"/>
      <c r="TZS61" s="19"/>
      <c r="TZT61" s="19"/>
      <c r="TZU61" s="19"/>
      <c r="TZV61" s="19"/>
      <c r="TZW61" s="19"/>
      <c r="TZX61" s="19"/>
      <c r="TZY61" s="19"/>
      <c r="TZZ61" s="19"/>
      <c r="UAA61" s="19"/>
      <c r="UAB61" s="19"/>
      <c r="UAC61" s="19"/>
      <c r="UAD61" s="19"/>
      <c r="UAE61" s="19"/>
      <c r="UAF61" s="19"/>
      <c r="UAG61" s="19"/>
      <c r="UAH61" s="19"/>
      <c r="UAI61" s="19"/>
      <c r="UAJ61" s="19"/>
      <c r="UAK61" s="19"/>
      <c r="UAL61" s="19"/>
      <c r="UAM61" s="19"/>
      <c r="UAN61" s="19"/>
      <c r="UAO61" s="19"/>
      <c r="UAP61" s="19"/>
      <c r="UAQ61" s="19"/>
      <c r="UAR61" s="19"/>
      <c r="UAS61" s="19"/>
      <c r="UAT61" s="19"/>
      <c r="UAU61" s="19"/>
      <c r="UAV61" s="19"/>
      <c r="UAW61" s="19"/>
      <c r="UAX61" s="19"/>
      <c r="UAY61" s="19"/>
      <c r="UAZ61" s="19"/>
      <c r="UBA61" s="19"/>
      <c r="UBB61" s="19"/>
      <c r="UBC61" s="19"/>
      <c r="UBD61" s="19"/>
      <c r="UBE61" s="19"/>
      <c r="UBF61" s="19"/>
      <c r="UBG61" s="19"/>
      <c r="UBH61" s="19"/>
      <c r="UBI61" s="19"/>
      <c r="UBJ61" s="19"/>
      <c r="UBK61" s="19"/>
      <c r="UBL61" s="19"/>
      <c r="UBM61" s="19"/>
      <c r="UBN61" s="19"/>
      <c r="UBO61" s="19"/>
      <c r="UBP61" s="19"/>
      <c r="UBQ61" s="19"/>
      <c r="UBR61" s="19"/>
      <c r="UBS61" s="19"/>
      <c r="UBT61" s="19"/>
      <c r="UBU61" s="19"/>
      <c r="UBV61" s="19"/>
      <c r="UBW61" s="19"/>
      <c r="UBX61" s="19"/>
      <c r="UBY61" s="19"/>
      <c r="UBZ61" s="19"/>
      <c r="UCA61" s="19"/>
      <c r="UCB61" s="19"/>
      <c r="UCC61" s="19"/>
      <c r="UCD61" s="19"/>
      <c r="UCE61" s="19"/>
      <c r="UCF61" s="19"/>
      <c r="UCG61" s="19"/>
      <c r="UCH61" s="19"/>
      <c r="UCI61" s="19"/>
      <c r="UCJ61" s="19"/>
      <c r="UCK61" s="19"/>
      <c r="UCL61" s="19"/>
      <c r="UCM61" s="19"/>
      <c r="UCN61" s="19"/>
      <c r="UCO61" s="19"/>
      <c r="UCP61" s="19"/>
      <c r="UCQ61" s="19"/>
      <c r="UCR61" s="19"/>
      <c r="UCS61" s="19"/>
      <c r="UCT61" s="19"/>
      <c r="UCU61" s="19"/>
      <c r="UCV61" s="19"/>
      <c r="UCW61" s="19"/>
      <c r="UCX61" s="19"/>
      <c r="UCY61" s="19"/>
      <c r="UCZ61" s="19"/>
      <c r="UDA61" s="19"/>
      <c r="UDB61" s="19"/>
      <c r="UDC61" s="19"/>
      <c r="UDD61" s="19"/>
      <c r="UDE61" s="19"/>
      <c r="UDF61" s="19"/>
      <c r="UDG61" s="19"/>
      <c r="UDH61" s="19"/>
      <c r="UDI61" s="19"/>
      <c r="UDJ61" s="19"/>
      <c r="UDK61" s="19"/>
      <c r="UDL61" s="19"/>
      <c r="UDM61" s="19"/>
      <c r="UDN61" s="19"/>
      <c r="UDO61" s="19"/>
      <c r="UDP61" s="19"/>
      <c r="UDQ61" s="19"/>
      <c r="UDR61" s="19"/>
      <c r="UDS61" s="19"/>
      <c r="UDT61" s="19"/>
      <c r="UDU61" s="19"/>
      <c r="UDV61" s="19"/>
      <c r="UDW61" s="19"/>
      <c r="UDX61" s="19"/>
      <c r="UDY61" s="19"/>
      <c r="UDZ61" s="19"/>
      <c r="UEA61" s="19"/>
      <c r="UEB61" s="19"/>
      <c r="UEC61" s="19"/>
      <c r="UED61" s="19"/>
      <c r="UEE61" s="19"/>
      <c r="UEF61" s="19"/>
      <c r="UEG61" s="19"/>
      <c r="UEH61" s="19"/>
      <c r="UEI61" s="19"/>
      <c r="UEJ61" s="19"/>
      <c r="UEK61" s="19"/>
      <c r="UEL61" s="19"/>
      <c r="UEM61" s="19"/>
      <c r="UEN61" s="19"/>
      <c r="UEO61" s="19"/>
      <c r="UEP61" s="19"/>
      <c r="UEQ61" s="19"/>
      <c r="UER61" s="19"/>
      <c r="UES61" s="19"/>
      <c r="UET61" s="19"/>
      <c r="UEU61" s="19"/>
      <c r="UEV61" s="19"/>
      <c r="UEW61" s="19"/>
      <c r="UEX61" s="19"/>
      <c r="UEY61" s="19"/>
      <c r="UEZ61" s="19"/>
      <c r="UFA61" s="19"/>
      <c r="UFB61" s="19"/>
      <c r="UFC61" s="19"/>
      <c r="UFD61" s="19"/>
      <c r="UFE61" s="19"/>
      <c r="UFF61" s="19"/>
      <c r="UFG61" s="19"/>
      <c r="UFH61" s="19"/>
      <c r="UFI61" s="19"/>
      <c r="UFJ61" s="19"/>
      <c r="UFK61" s="19"/>
      <c r="UFL61" s="19"/>
      <c r="UFM61" s="19"/>
      <c r="UFN61" s="19"/>
      <c r="UFO61" s="19"/>
      <c r="UFP61" s="19"/>
      <c r="UFQ61" s="19"/>
      <c r="UFR61" s="19"/>
      <c r="UFS61" s="19"/>
      <c r="UFT61" s="19"/>
      <c r="UFU61" s="19"/>
      <c r="UFV61" s="19"/>
      <c r="UFW61" s="19"/>
      <c r="UFX61" s="19"/>
      <c r="UFY61" s="19"/>
      <c r="UFZ61" s="19"/>
      <c r="UGA61" s="19"/>
      <c r="UGB61" s="19"/>
      <c r="UGC61" s="19"/>
      <c r="UGD61" s="19"/>
      <c r="UGE61" s="19"/>
      <c r="UGF61" s="19"/>
      <c r="UGG61" s="19"/>
      <c r="UGH61" s="19"/>
      <c r="UGI61" s="19"/>
      <c r="UGJ61" s="19"/>
      <c r="UGK61" s="19"/>
      <c r="UGL61" s="19"/>
      <c r="UGM61" s="19"/>
      <c r="UGN61" s="19"/>
      <c r="UGO61" s="19"/>
      <c r="UGP61" s="19"/>
      <c r="UGQ61" s="19"/>
      <c r="UGR61" s="19"/>
      <c r="UGS61" s="19"/>
      <c r="UGT61" s="19"/>
      <c r="UGU61" s="19"/>
      <c r="UGV61" s="19"/>
      <c r="UGW61" s="19"/>
      <c r="UGX61" s="19"/>
      <c r="UGY61" s="19"/>
      <c r="UGZ61" s="19"/>
      <c r="UHA61" s="19"/>
      <c r="UHB61" s="19"/>
      <c r="UHC61" s="19"/>
      <c r="UHD61" s="19"/>
      <c r="UHE61" s="19"/>
      <c r="UHF61" s="19"/>
      <c r="UHG61" s="19"/>
      <c r="UHH61" s="19"/>
      <c r="UHI61" s="19"/>
      <c r="UHJ61" s="19"/>
      <c r="UHK61" s="19"/>
      <c r="UHL61" s="19"/>
      <c r="UHM61" s="19"/>
      <c r="UHN61" s="19"/>
      <c r="UHO61" s="19"/>
      <c r="UHP61" s="19"/>
      <c r="UHQ61" s="19"/>
      <c r="UHR61" s="19"/>
      <c r="UHS61" s="19"/>
      <c r="UHT61" s="19"/>
      <c r="UHU61" s="19"/>
      <c r="UHV61" s="19"/>
      <c r="UHW61" s="19"/>
      <c r="UHX61" s="19"/>
      <c r="UHY61" s="19"/>
      <c r="UHZ61" s="19"/>
      <c r="UIA61" s="19"/>
      <c r="UIB61" s="19"/>
      <c r="UIC61" s="19"/>
      <c r="UID61" s="19"/>
      <c r="UIE61" s="19"/>
      <c r="UIF61" s="19"/>
      <c r="UIG61" s="19"/>
      <c r="UIH61" s="19"/>
      <c r="UII61" s="19"/>
      <c r="UIJ61" s="19"/>
      <c r="UIK61" s="19"/>
      <c r="UIL61" s="19"/>
      <c r="UIM61" s="19"/>
      <c r="UIN61" s="19"/>
      <c r="UIO61" s="19"/>
      <c r="UIP61" s="19"/>
      <c r="UIQ61" s="19"/>
      <c r="UIR61" s="19"/>
      <c r="UIS61" s="19"/>
      <c r="UIT61" s="19"/>
      <c r="UIU61" s="19"/>
      <c r="UIV61" s="19"/>
      <c r="UIW61" s="19"/>
      <c r="UIX61" s="19"/>
      <c r="UIY61" s="19"/>
      <c r="UIZ61" s="19"/>
      <c r="UJA61" s="19"/>
      <c r="UJB61" s="19"/>
      <c r="UJC61" s="19"/>
      <c r="UJD61" s="19"/>
      <c r="UJE61" s="19"/>
      <c r="UJF61" s="19"/>
      <c r="UJG61" s="19"/>
      <c r="UJH61" s="19"/>
      <c r="UJI61" s="19"/>
      <c r="UJJ61" s="19"/>
      <c r="UJK61" s="19"/>
      <c r="UJL61" s="19"/>
      <c r="UJM61" s="19"/>
      <c r="UJN61" s="19"/>
      <c r="UJO61" s="19"/>
      <c r="UJP61" s="19"/>
      <c r="UJQ61" s="19"/>
      <c r="UJR61" s="19"/>
      <c r="UJS61" s="19"/>
      <c r="UJT61" s="19"/>
      <c r="UJU61" s="19"/>
      <c r="UJV61" s="19"/>
      <c r="UJW61" s="19"/>
      <c r="UJX61" s="19"/>
      <c r="UJY61" s="19"/>
      <c r="UJZ61" s="19"/>
      <c r="UKA61" s="19"/>
      <c r="UKB61" s="19"/>
      <c r="UKC61" s="19"/>
      <c r="UKD61" s="19"/>
      <c r="UKE61" s="19"/>
      <c r="UKF61" s="19"/>
      <c r="UKG61" s="19"/>
      <c r="UKH61" s="19"/>
      <c r="UKI61" s="19"/>
      <c r="UKJ61" s="19"/>
      <c r="UKK61" s="19"/>
      <c r="UKL61" s="19"/>
      <c r="UKM61" s="19"/>
      <c r="UKN61" s="19"/>
      <c r="UKO61" s="19"/>
      <c r="UKP61" s="19"/>
      <c r="UKQ61" s="19"/>
      <c r="UKR61" s="19"/>
      <c r="UKS61" s="19"/>
      <c r="UKT61" s="19"/>
      <c r="UKU61" s="19"/>
      <c r="UKV61" s="19"/>
      <c r="UKW61" s="19"/>
      <c r="UKX61" s="19"/>
      <c r="UKY61" s="19"/>
      <c r="UKZ61" s="19"/>
      <c r="ULA61" s="19"/>
      <c r="ULB61" s="19"/>
      <c r="ULC61" s="19"/>
      <c r="ULD61" s="19"/>
      <c r="ULE61" s="19"/>
      <c r="ULF61" s="19"/>
      <c r="ULG61" s="19"/>
      <c r="ULH61" s="19"/>
      <c r="ULI61" s="19"/>
      <c r="ULJ61" s="19"/>
      <c r="ULK61" s="19"/>
      <c r="ULL61" s="19"/>
      <c r="ULM61" s="19"/>
      <c r="ULN61" s="19"/>
      <c r="ULO61" s="19"/>
      <c r="ULP61" s="19"/>
      <c r="ULQ61" s="19"/>
      <c r="ULR61" s="19"/>
      <c r="ULS61" s="19"/>
      <c r="ULT61" s="19"/>
      <c r="ULU61" s="19"/>
      <c r="ULV61" s="19"/>
      <c r="ULW61" s="19"/>
      <c r="ULX61" s="19"/>
      <c r="ULY61" s="19"/>
      <c r="ULZ61" s="19"/>
      <c r="UMA61" s="19"/>
      <c r="UMB61" s="19"/>
      <c r="UMC61" s="19"/>
      <c r="UMD61" s="19"/>
      <c r="UME61" s="19"/>
      <c r="UMF61" s="19"/>
      <c r="UMG61" s="19"/>
      <c r="UMH61" s="19"/>
      <c r="UMI61" s="19"/>
      <c r="UMJ61" s="19"/>
      <c r="UMK61" s="19"/>
      <c r="UML61" s="19"/>
      <c r="UMM61" s="19"/>
      <c r="UMN61" s="19"/>
      <c r="UMO61" s="19"/>
      <c r="UMP61" s="19"/>
      <c r="UMQ61" s="19"/>
      <c r="UMR61" s="19"/>
      <c r="UMS61" s="19"/>
      <c r="UMT61" s="19"/>
      <c r="UMU61" s="19"/>
      <c r="UMV61" s="19"/>
      <c r="UMW61" s="19"/>
      <c r="UMX61" s="19"/>
      <c r="UMY61" s="19"/>
      <c r="UMZ61" s="19"/>
      <c r="UNA61" s="19"/>
      <c r="UNB61" s="19"/>
      <c r="UNC61" s="19"/>
      <c r="UND61" s="19"/>
      <c r="UNE61" s="19"/>
      <c r="UNF61" s="19"/>
      <c r="UNG61" s="19"/>
      <c r="UNH61" s="19"/>
      <c r="UNI61" s="19"/>
      <c r="UNJ61" s="19"/>
      <c r="UNK61" s="19"/>
      <c r="UNL61" s="19"/>
      <c r="UNM61" s="19"/>
      <c r="UNN61" s="19"/>
      <c r="UNO61" s="19"/>
      <c r="UNP61" s="19"/>
      <c r="UNQ61" s="19"/>
      <c r="UNR61" s="19"/>
      <c r="UNS61" s="19"/>
      <c r="UNT61" s="19"/>
      <c r="UNU61" s="19"/>
      <c r="UNV61" s="19"/>
      <c r="UNW61" s="19"/>
      <c r="UNX61" s="19"/>
      <c r="UNY61" s="19"/>
      <c r="UNZ61" s="19"/>
      <c r="UOA61" s="19"/>
      <c r="UOB61" s="19"/>
      <c r="UOC61" s="19"/>
      <c r="UOD61" s="19"/>
      <c r="UOE61" s="19"/>
      <c r="UOF61" s="19"/>
      <c r="UOG61" s="19"/>
      <c r="UOH61" s="19"/>
      <c r="UOI61" s="19"/>
      <c r="UOJ61" s="19"/>
      <c r="UOK61" s="19"/>
      <c r="UOL61" s="19"/>
      <c r="UOM61" s="19"/>
      <c r="UON61" s="19"/>
      <c r="UOO61" s="19"/>
      <c r="UOP61" s="19"/>
      <c r="UOQ61" s="19"/>
      <c r="UOR61" s="19"/>
      <c r="UOS61" s="19"/>
      <c r="UOT61" s="19"/>
      <c r="UOU61" s="19"/>
      <c r="UOV61" s="19"/>
      <c r="UOW61" s="19"/>
      <c r="UOX61" s="19"/>
      <c r="UOY61" s="19"/>
      <c r="UOZ61" s="19"/>
      <c r="UPA61" s="19"/>
      <c r="UPB61" s="19"/>
      <c r="UPC61" s="19"/>
      <c r="UPD61" s="19"/>
      <c r="UPE61" s="19"/>
      <c r="UPF61" s="19"/>
      <c r="UPG61" s="19"/>
      <c r="UPH61" s="19"/>
      <c r="UPI61" s="19"/>
      <c r="UPJ61" s="19"/>
      <c r="UPK61" s="19"/>
      <c r="UPL61" s="19"/>
      <c r="UPM61" s="19"/>
      <c r="UPN61" s="19"/>
      <c r="UPO61" s="19"/>
      <c r="UPP61" s="19"/>
      <c r="UPQ61" s="19"/>
      <c r="UPR61" s="19"/>
      <c r="UPS61" s="19"/>
      <c r="UPT61" s="19"/>
      <c r="UPU61" s="19"/>
      <c r="UPV61" s="19"/>
      <c r="UPW61" s="19"/>
      <c r="UPX61" s="19"/>
      <c r="UPY61" s="19"/>
      <c r="UPZ61" s="19"/>
      <c r="UQA61" s="19"/>
      <c r="UQB61" s="19"/>
      <c r="UQC61" s="19"/>
      <c r="UQD61" s="19"/>
      <c r="UQE61" s="19"/>
      <c r="UQF61" s="19"/>
      <c r="UQG61" s="19"/>
      <c r="UQH61" s="19"/>
      <c r="UQI61" s="19"/>
      <c r="UQJ61" s="19"/>
      <c r="UQK61" s="19"/>
      <c r="UQL61" s="19"/>
      <c r="UQM61" s="19"/>
      <c r="UQN61" s="19"/>
      <c r="UQO61" s="19"/>
      <c r="UQP61" s="19"/>
      <c r="UQQ61" s="19"/>
      <c r="UQR61" s="19"/>
      <c r="UQS61" s="19"/>
      <c r="UQT61" s="19"/>
      <c r="UQU61" s="19"/>
      <c r="UQV61" s="19"/>
      <c r="UQW61" s="19"/>
      <c r="UQX61" s="19"/>
      <c r="UQY61" s="19"/>
      <c r="UQZ61" s="19"/>
      <c r="URA61" s="19"/>
      <c r="URB61" s="19"/>
      <c r="URC61" s="19"/>
      <c r="URD61" s="19"/>
      <c r="URE61" s="19"/>
      <c r="URF61" s="19"/>
      <c r="URG61" s="19"/>
      <c r="URH61" s="19"/>
      <c r="URI61" s="19"/>
      <c r="URJ61" s="19"/>
      <c r="URK61" s="19"/>
      <c r="URL61" s="19"/>
      <c r="URM61" s="19"/>
      <c r="URN61" s="19"/>
      <c r="URO61" s="19"/>
      <c r="URP61" s="19"/>
      <c r="URQ61" s="19"/>
      <c r="URR61" s="19"/>
      <c r="URS61" s="19"/>
      <c r="URT61" s="19"/>
      <c r="URU61" s="19"/>
      <c r="URV61" s="19"/>
      <c r="URW61" s="19"/>
      <c r="URX61" s="19"/>
      <c r="URY61" s="19"/>
      <c r="URZ61" s="19"/>
      <c r="USA61" s="19"/>
      <c r="USB61" s="19"/>
      <c r="USC61" s="19"/>
      <c r="USD61" s="19"/>
      <c r="USE61" s="19"/>
      <c r="USF61" s="19"/>
      <c r="USG61" s="19"/>
      <c r="USH61" s="19"/>
      <c r="USI61" s="19"/>
      <c r="USJ61" s="19"/>
      <c r="USK61" s="19"/>
      <c r="USL61" s="19"/>
      <c r="USM61" s="19"/>
      <c r="USN61" s="19"/>
      <c r="USO61" s="19"/>
      <c r="USP61" s="19"/>
      <c r="USQ61" s="19"/>
      <c r="USR61" s="19"/>
      <c r="USS61" s="19"/>
      <c r="UST61" s="19"/>
      <c r="USU61" s="19"/>
      <c r="USV61" s="19"/>
      <c r="USW61" s="19"/>
      <c r="USX61" s="19"/>
      <c r="USY61" s="19"/>
      <c r="USZ61" s="19"/>
      <c r="UTA61" s="19"/>
      <c r="UTB61" s="19"/>
      <c r="UTC61" s="19"/>
      <c r="UTD61" s="19"/>
      <c r="UTE61" s="19"/>
      <c r="UTF61" s="19"/>
      <c r="UTG61" s="19"/>
      <c r="UTH61" s="19"/>
      <c r="UTI61" s="19"/>
      <c r="UTJ61" s="19"/>
      <c r="UTK61" s="19"/>
      <c r="UTL61" s="19"/>
      <c r="UTM61" s="19"/>
      <c r="UTN61" s="19"/>
      <c r="UTO61" s="19"/>
      <c r="UTP61" s="19"/>
      <c r="UTQ61" s="19"/>
      <c r="UTR61" s="19"/>
      <c r="UTS61" s="19"/>
      <c r="UTT61" s="19"/>
      <c r="UTU61" s="19"/>
      <c r="UTV61" s="19"/>
      <c r="UTW61" s="19"/>
      <c r="UTX61" s="19"/>
      <c r="UTY61" s="19"/>
      <c r="UTZ61" s="19"/>
      <c r="UUA61" s="19"/>
      <c r="UUB61" s="19"/>
      <c r="UUC61" s="19"/>
      <c r="UUD61" s="19"/>
      <c r="UUE61" s="19"/>
      <c r="UUF61" s="19"/>
      <c r="UUG61" s="19"/>
      <c r="UUH61" s="19"/>
      <c r="UUI61" s="19"/>
      <c r="UUJ61" s="19"/>
      <c r="UUK61" s="19"/>
      <c r="UUL61" s="19"/>
      <c r="UUM61" s="19"/>
      <c r="UUN61" s="19"/>
      <c r="UUO61" s="19"/>
      <c r="UUP61" s="19"/>
      <c r="UUQ61" s="19"/>
      <c r="UUR61" s="19"/>
      <c r="UUS61" s="19"/>
      <c r="UUT61" s="19"/>
      <c r="UUU61" s="19"/>
      <c r="UUV61" s="19"/>
      <c r="UUW61" s="19"/>
      <c r="UUX61" s="19"/>
      <c r="UUY61" s="19"/>
      <c r="UUZ61" s="19"/>
      <c r="UVA61" s="19"/>
      <c r="UVB61" s="19"/>
      <c r="UVC61" s="19"/>
      <c r="UVD61" s="19"/>
      <c r="UVE61" s="19"/>
      <c r="UVF61" s="19"/>
      <c r="UVG61" s="19"/>
      <c r="UVH61" s="19"/>
      <c r="UVI61" s="19"/>
      <c r="UVJ61" s="19"/>
      <c r="UVK61" s="19"/>
      <c r="UVL61" s="19"/>
      <c r="UVM61" s="19"/>
      <c r="UVN61" s="19"/>
      <c r="UVO61" s="19"/>
      <c r="UVP61" s="19"/>
      <c r="UVQ61" s="19"/>
      <c r="UVR61" s="19"/>
      <c r="UVS61" s="19"/>
      <c r="UVT61" s="19"/>
      <c r="UVU61" s="19"/>
      <c r="UVV61" s="19"/>
      <c r="UVW61" s="19"/>
      <c r="UVX61" s="19"/>
      <c r="UVY61" s="19"/>
      <c r="UVZ61" s="19"/>
      <c r="UWA61" s="19"/>
      <c r="UWB61" s="19"/>
      <c r="UWC61" s="19"/>
      <c r="UWD61" s="19"/>
      <c r="UWE61" s="19"/>
      <c r="UWF61" s="19"/>
      <c r="UWG61" s="19"/>
      <c r="UWH61" s="19"/>
      <c r="UWI61" s="19"/>
      <c r="UWJ61" s="19"/>
      <c r="UWK61" s="19"/>
      <c r="UWL61" s="19"/>
      <c r="UWM61" s="19"/>
      <c r="UWN61" s="19"/>
      <c r="UWO61" s="19"/>
      <c r="UWP61" s="19"/>
      <c r="UWQ61" s="19"/>
      <c r="UWR61" s="19"/>
      <c r="UWS61" s="19"/>
      <c r="UWT61" s="19"/>
      <c r="UWU61" s="19"/>
      <c r="UWV61" s="19"/>
      <c r="UWW61" s="19"/>
      <c r="UWX61" s="19"/>
      <c r="UWY61" s="19"/>
      <c r="UWZ61" s="19"/>
      <c r="UXA61" s="19"/>
      <c r="UXB61" s="19"/>
      <c r="UXC61" s="19"/>
      <c r="UXD61" s="19"/>
      <c r="UXE61" s="19"/>
      <c r="UXF61" s="19"/>
      <c r="UXG61" s="19"/>
      <c r="UXH61" s="19"/>
      <c r="UXI61" s="19"/>
      <c r="UXJ61" s="19"/>
      <c r="UXK61" s="19"/>
      <c r="UXL61" s="19"/>
      <c r="UXM61" s="19"/>
      <c r="UXN61" s="19"/>
      <c r="UXO61" s="19"/>
      <c r="UXP61" s="19"/>
      <c r="UXQ61" s="19"/>
      <c r="UXR61" s="19"/>
      <c r="UXS61" s="19"/>
      <c r="UXT61" s="19"/>
      <c r="UXU61" s="19"/>
      <c r="UXV61" s="19"/>
      <c r="UXW61" s="19"/>
      <c r="UXX61" s="19"/>
      <c r="UXY61" s="19"/>
      <c r="UXZ61" s="19"/>
      <c r="UYA61" s="19"/>
      <c r="UYB61" s="19"/>
      <c r="UYC61" s="19"/>
      <c r="UYD61" s="19"/>
      <c r="UYE61" s="19"/>
      <c r="UYF61" s="19"/>
      <c r="UYG61" s="19"/>
      <c r="UYH61" s="19"/>
      <c r="UYI61" s="19"/>
      <c r="UYJ61" s="19"/>
      <c r="UYK61" s="19"/>
      <c r="UYL61" s="19"/>
      <c r="UYM61" s="19"/>
      <c r="UYN61" s="19"/>
      <c r="UYO61" s="19"/>
      <c r="UYP61" s="19"/>
      <c r="UYQ61" s="19"/>
      <c r="UYR61" s="19"/>
      <c r="UYS61" s="19"/>
      <c r="UYT61" s="19"/>
      <c r="UYU61" s="19"/>
      <c r="UYV61" s="19"/>
      <c r="UYW61" s="19"/>
      <c r="UYX61" s="19"/>
      <c r="UYY61" s="19"/>
      <c r="UYZ61" s="19"/>
      <c r="UZA61" s="19"/>
      <c r="UZB61" s="19"/>
      <c r="UZC61" s="19"/>
      <c r="UZD61" s="19"/>
      <c r="UZE61" s="19"/>
      <c r="UZF61" s="19"/>
      <c r="UZG61" s="19"/>
      <c r="UZH61" s="19"/>
      <c r="UZI61" s="19"/>
      <c r="UZJ61" s="19"/>
      <c r="UZK61" s="19"/>
      <c r="UZL61" s="19"/>
      <c r="UZM61" s="19"/>
      <c r="UZN61" s="19"/>
      <c r="UZO61" s="19"/>
      <c r="UZP61" s="19"/>
      <c r="UZQ61" s="19"/>
      <c r="UZR61" s="19"/>
      <c r="UZS61" s="19"/>
      <c r="UZT61" s="19"/>
      <c r="UZU61" s="19"/>
      <c r="UZV61" s="19"/>
      <c r="UZW61" s="19"/>
      <c r="UZX61" s="19"/>
      <c r="UZY61" s="19"/>
      <c r="UZZ61" s="19"/>
      <c r="VAA61" s="19"/>
      <c r="VAB61" s="19"/>
      <c r="VAC61" s="19"/>
      <c r="VAD61" s="19"/>
      <c r="VAE61" s="19"/>
      <c r="VAF61" s="19"/>
      <c r="VAG61" s="19"/>
      <c r="VAH61" s="19"/>
      <c r="VAI61" s="19"/>
      <c r="VAJ61" s="19"/>
      <c r="VAK61" s="19"/>
      <c r="VAL61" s="19"/>
      <c r="VAM61" s="19"/>
      <c r="VAN61" s="19"/>
      <c r="VAO61" s="19"/>
      <c r="VAP61" s="19"/>
      <c r="VAQ61" s="19"/>
      <c r="VAR61" s="19"/>
      <c r="VAS61" s="19"/>
      <c r="VAT61" s="19"/>
      <c r="VAU61" s="19"/>
      <c r="VAV61" s="19"/>
      <c r="VAW61" s="19"/>
      <c r="VAX61" s="19"/>
      <c r="VAY61" s="19"/>
      <c r="VAZ61" s="19"/>
      <c r="VBA61" s="19"/>
      <c r="VBB61" s="19"/>
      <c r="VBC61" s="19"/>
      <c r="VBD61" s="19"/>
      <c r="VBE61" s="19"/>
      <c r="VBF61" s="19"/>
      <c r="VBG61" s="19"/>
      <c r="VBH61" s="19"/>
      <c r="VBI61" s="19"/>
      <c r="VBJ61" s="19"/>
      <c r="VBK61" s="19"/>
      <c r="VBL61" s="19"/>
      <c r="VBM61" s="19"/>
      <c r="VBN61" s="19"/>
      <c r="VBO61" s="19"/>
      <c r="VBP61" s="19"/>
      <c r="VBQ61" s="19"/>
      <c r="VBR61" s="19"/>
      <c r="VBS61" s="19"/>
      <c r="VBT61" s="19"/>
      <c r="VBU61" s="19"/>
      <c r="VBV61" s="19"/>
      <c r="VBW61" s="19"/>
      <c r="VBX61" s="19"/>
      <c r="VBY61" s="19"/>
      <c r="VBZ61" s="19"/>
      <c r="VCA61" s="19"/>
      <c r="VCB61" s="19"/>
      <c r="VCC61" s="19"/>
      <c r="VCD61" s="19"/>
      <c r="VCE61" s="19"/>
      <c r="VCF61" s="19"/>
      <c r="VCG61" s="19"/>
      <c r="VCH61" s="19"/>
      <c r="VCI61" s="19"/>
      <c r="VCJ61" s="19"/>
      <c r="VCK61" s="19"/>
      <c r="VCL61" s="19"/>
      <c r="VCM61" s="19"/>
      <c r="VCN61" s="19"/>
      <c r="VCO61" s="19"/>
      <c r="VCP61" s="19"/>
      <c r="VCQ61" s="19"/>
      <c r="VCR61" s="19"/>
      <c r="VCS61" s="19"/>
      <c r="VCT61" s="19"/>
      <c r="VCU61" s="19"/>
      <c r="VCV61" s="19"/>
      <c r="VCW61" s="19"/>
      <c r="VCX61" s="19"/>
      <c r="VCY61" s="19"/>
      <c r="VCZ61" s="19"/>
      <c r="VDA61" s="19"/>
      <c r="VDB61" s="19"/>
      <c r="VDC61" s="19"/>
      <c r="VDD61" s="19"/>
      <c r="VDE61" s="19"/>
      <c r="VDF61" s="19"/>
      <c r="VDG61" s="19"/>
      <c r="VDH61" s="19"/>
      <c r="VDI61" s="19"/>
      <c r="VDJ61" s="19"/>
      <c r="VDK61" s="19"/>
      <c r="VDL61" s="19"/>
      <c r="VDM61" s="19"/>
      <c r="VDN61" s="19"/>
      <c r="VDO61" s="19"/>
      <c r="VDP61" s="19"/>
      <c r="VDQ61" s="19"/>
      <c r="VDR61" s="19"/>
      <c r="VDS61" s="19"/>
      <c r="VDT61" s="19"/>
      <c r="VDU61" s="19"/>
      <c r="VDV61" s="19"/>
      <c r="VDW61" s="19"/>
      <c r="VDX61" s="19"/>
      <c r="VDY61" s="19"/>
      <c r="VDZ61" s="19"/>
      <c r="VEA61" s="19"/>
      <c r="VEB61" s="19"/>
      <c r="VEC61" s="19"/>
      <c r="VED61" s="19"/>
      <c r="VEE61" s="19"/>
      <c r="VEF61" s="19"/>
      <c r="VEG61" s="19"/>
      <c r="VEH61" s="19"/>
      <c r="VEI61" s="19"/>
      <c r="VEJ61" s="19"/>
      <c r="VEK61" s="19"/>
      <c r="VEL61" s="19"/>
      <c r="VEM61" s="19"/>
      <c r="VEN61" s="19"/>
      <c r="VEO61" s="19"/>
      <c r="VEP61" s="19"/>
      <c r="VEQ61" s="19"/>
      <c r="VER61" s="19"/>
      <c r="VES61" s="19"/>
      <c r="VET61" s="19"/>
      <c r="VEU61" s="19"/>
      <c r="VEV61" s="19"/>
      <c r="VEW61" s="19"/>
      <c r="VEX61" s="19"/>
      <c r="VEY61" s="19"/>
      <c r="VEZ61" s="19"/>
      <c r="VFA61" s="19"/>
      <c r="VFB61" s="19"/>
      <c r="VFC61" s="19"/>
      <c r="VFD61" s="19"/>
      <c r="VFE61" s="19"/>
      <c r="VFF61" s="19"/>
      <c r="VFG61" s="19"/>
      <c r="VFH61" s="19"/>
      <c r="VFI61" s="19"/>
      <c r="VFJ61" s="19"/>
      <c r="VFK61" s="19"/>
      <c r="VFL61" s="19"/>
      <c r="VFM61" s="19"/>
      <c r="VFN61" s="19"/>
      <c r="VFO61" s="19"/>
      <c r="VFP61" s="19"/>
      <c r="VFQ61" s="19"/>
      <c r="VFR61" s="19"/>
      <c r="VFS61" s="19"/>
      <c r="VFT61" s="19"/>
      <c r="VFU61" s="19"/>
      <c r="VFV61" s="19"/>
      <c r="VFW61" s="19"/>
      <c r="VFX61" s="19"/>
      <c r="VFY61" s="19"/>
      <c r="VFZ61" s="19"/>
      <c r="VGA61" s="19"/>
      <c r="VGB61" s="19"/>
      <c r="VGC61" s="19"/>
      <c r="VGD61" s="19"/>
      <c r="VGE61" s="19"/>
      <c r="VGF61" s="19"/>
      <c r="VGG61" s="19"/>
      <c r="VGH61" s="19"/>
      <c r="VGI61" s="19"/>
      <c r="VGJ61" s="19"/>
      <c r="VGK61" s="19"/>
      <c r="VGL61" s="19"/>
      <c r="VGM61" s="19"/>
      <c r="VGN61" s="19"/>
      <c r="VGO61" s="19"/>
      <c r="VGP61" s="19"/>
      <c r="VGQ61" s="19"/>
      <c r="VGR61" s="19"/>
      <c r="VGS61" s="19"/>
      <c r="VGT61" s="19"/>
      <c r="VGU61" s="19"/>
      <c r="VGV61" s="19"/>
      <c r="VGW61" s="19"/>
      <c r="VGX61" s="19"/>
      <c r="VGY61" s="19"/>
      <c r="VGZ61" s="19"/>
      <c r="VHA61" s="19"/>
      <c r="VHB61" s="19"/>
      <c r="VHC61" s="19"/>
      <c r="VHD61" s="19"/>
      <c r="VHE61" s="19"/>
      <c r="VHF61" s="19"/>
      <c r="VHG61" s="19"/>
      <c r="VHH61" s="19"/>
      <c r="VHI61" s="19"/>
      <c r="VHJ61" s="19"/>
      <c r="VHK61" s="19"/>
      <c r="VHL61" s="19"/>
      <c r="VHM61" s="19"/>
      <c r="VHN61" s="19"/>
      <c r="VHO61" s="19"/>
      <c r="VHP61" s="19"/>
      <c r="VHQ61" s="19"/>
      <c r="VHR61" s="19"/>
      <c r="VHS61" s="19"/>
      <c r="VHT61" s="19"/>
      <c r="VHU61" s="19"/>
      <c r="VHV61" s="19"/>
      <c r="VHW61" s="19"/>
      <c r="VHX61" s="19"/>
      <c r="VHY61" s="19"/>
      <c r="VHZ61" s="19"/>
      <c r="VIA61" s="19"/>
      <c r="VIB61" s="19"/>
      <c r="VIC61" s="19"/>
      <c r="VID61" s="19"/>
      <c r="VIE61" s="19"/>
      <c r="VIF61" s="19"/>
      <c r="VIG61" s="19"/>
      <c r="VIH61" s="19"/>
      <c r="VII61" s="19"/>
      <c r="VIJ61" s="19"/>
      <c r="VIK61" s="19"/>
      <c r="VIL61" s="19"/>
      <c r="VIM61" s="19"/>
      <c r="VIN61" s="19"/>
      <c r="VIO61" s="19"/>
      <c r="VIP61" s="19"/>
      <c r="VIQ61" s="19"/>
      <c r="VIR61" s="19"/>
      <c r="VIS61" s="19"/>
      <c r="VIT61" s="19"/>
      <c r="VIU61" s="19"/>
      <c r="VIV61" s="19"/>
      <c r="VIW61" s="19"/>
      <c r="VIX61" s="19"/>
      <c r="VIY61" s="19"/>
      <c r="VIZ61" s="19"/>
      <c r="VJA61" s="19"/>
      <c r="VJB61" s="19"/>
      <c r="VJC61" s="19"/>
      <c r="VJD61" s="19"/>
      <c r="VJE61" s="19"/>
      <c r="VJF61" s="19"/>
      <c r="VJG61" s="19"/>
      <c r="VJH61" s="19"/>
      <c r="VJI61" s="19"/>
      <c r="VJJ61" s="19"/>
      <c r="VJK61" s="19"/>
      <c r="VJL61" s="19"/>
      <c r="VJM61" s="19"/>
      <c r="VJN61" s="19"/>
      <c r="VJO61" s="19"/>
      <c r="VJP61" s="19"/>
      <c r="VJQ61" s="19"/>
      <c r="VJR61" s="19"/>
      <c r="VJS61" s="19"/>
      <c r="VJT61" s="19"/>
      <c r="VJU61" s="19"/>
      <c r="VJV61" s="19"/>
      <c r="VJW61" s="19"/>
      <c r="VJX61" s="19"/>
      <c r="VJY61" s="19"/>
      <c r="VJZ61" s="19"/>
      <c r="VKA61" s="19"/>
      <c r="VKB61" s="19"/>
      <c r="VKC61" s="19"/>
      <c r="VKD61" s="19"/>
      <c r="VKE61" s="19"/>
      <c r="VKF61" s="19"/>
      <c r="VKG61" s="19"/>
      <c r="VKH61" s="19"/>
      <c r="VKI61" s="19"/>
      <c r="VKJ61" s="19"/>
      <c r="VKK61" s="19"/>
      <c r="VKL61" s="19"/>
      <c r="VKM61" s="19"/>
      <c r="VKN61" s="19"/>
      <c r="VKO61" s="19"/>
      <c r="VKP61" s="19"/>
      <c r="VKQ61" s="19"/>
      <c r="VKR61" s="19"/>
      <c r="VKS61" s="19"/>
      <c r="VKT61" s="19"/>
      <c r="VKU61" s="19"/>
      <c r="VKV61" s="19"/>
      <c r="VKW61" s="19"/>
      <c r="VKX61" s="19"/>
      <c r="VKY61" s="19"/>
      <c r="VKZ61" s="19"/>
      <c r="VLA61" s="19"/>
      <c r="VLB61" s="19"/>
      <c r="VLC61" s="19"/>
      <c r="VLD61" s="19"/>
      <c r="VLE61" s="19"/>
      <c r="VLF61" s="19"/>
      <c r="VLG61" s="19"/>
      <c r="VLH61" s="19"/>
      <c r="VLI61" s="19"/>
      <c r="VLJ61" s="19"/>
      <c r="VLK61" s="19"/>
      <c r="VLL61" s="19"/>
      <c r="VLM61" s="19"/>
      <c r="VLN61" s="19"/>
      <c r="VLO61" s="19"/>
      <c r="VLP61" s="19"/>
      <c r="VLQ61" s="19"/>
      <c r="VLR61" s="19"/>
      <c r="VLS61" s="19"/>
      <c r="VLT61" s="19"/>
      <c r="VLU61" s="19"/>
      <c r="VLV61" s="19"/>
      <c r="VLW61" s="19"/>
      <c r="VLX61" s="19"/>
      <c r="VLY61" s="19"/>
      <c r="VLZ61" s="19"/>
      <c r="VMA61" s="19"/>
      <c r="VMB61" s="19"/>
      <c r="VMC61" s="19"/>
      <c r="VMD61" s="19"/>
      <c r="VME61" s="19"/>
      <c r="VMF61" s="19"/>
      <c r="VMG61" s="19"/>
      <c r="VMH61" s="19"/>
      <c r="VMI61" s="19"/>
      <c r="VMJ61" s="19"/>
      <c r="VMK61" s="19"/>
      <c r="VML61" s="19"/>
      <c r="VMM61" s="19"/>
      <c r="VMN61" s="19"/>
      <c r="VMO61" s="19"/>
      <c r="VMP61" s="19"/>
      <c r="VMQ61" s="19"/>
      <c r="VMR61" s="19"/>
      <c r="VMS61" s="19"/>
      <c r="VMT61" s="19"/>
      <c r="VMU61" s="19"/>
      <c r="VMV61" s="19"/>
      <c r="VMW61" s="19"/>
      <c r="VMX61" s="19"/>
      <c r="VMY61" s="19"/>
      <c r="VMZ61" s="19"/>
      <c r="VNA61" s="19"/>
      <c r="VNB61" s="19"/>
      <c r="VNC61" s="19"/>
      <c r="VND61" s="19"/>
      <c r="VNE61" s="19"/>
      <c r="VNF61" s="19"/>
      <c r="VNG61" s="19"/>
      <c r="VNH61" s="19"/>
      <c r="VNI61" s="19"/>
      <c r="VNJ61" s="19"/>
      <c r="VNK61" s="19"/>
      <c r="VNL61" s="19"/>
      <c r="VNM61" s="19"/>
      <c r="VNN61" s="19"/>
      <c r="VNO61" s="19"/>
      <c r="VNP61" s="19"/>
      <c r="VNQ61" s="19"/>
      <c r="VNR61" s="19"/>
      <c r="VNS61" s="19"/>
      <c r="VNT61" s="19"/>
      <c r="VNU61" s="19"/>
      <c r="VNV61" s="19"/>
      <c r="VNW61" s="19"/>
      <c r="VNX61" s="19"/>
      <c r="VNY61" s="19"/>
      <c r="VNZ61" s="19"/>
      <c r="VOA61" s="19"/>
      <c r="VOB61" s="19"/>
      <c r="VOC61" s="19"/>
      <c r="VOD61" s="19"/>
      <c r="VOE61" s="19"/>
      <c r="VOF61" s="19"/>
      <c r="VOG61" s="19"/>
      <c r="VOH61" s="19"/>
      <c r="VOI61" s="19"/>
      <c r="VOJ61" s="19"/>
      <c r="VOK61" s="19"/>
      <c r="VOL61" s="19"/>
      <c r="VOM61" s="19"/>
      <c r="VON61" s="19"/>
      <c r="VOO61" s="19"/>
      <c r="VOP61" s="19"/>
      <c r="VOQ61" s="19"/>
      <c r="VOR61" s="19"/>
      <c r="VOS61" s="19"/>
      <c r="VOT61" s="19"/>
      <c r="VOU61" s="19"/>
      <c r="VOV61" s="19"/>
      <c r="VOW61" s="19"/>
      <c r="VOX61" s="19"/>
      <c r="VOY61" s="19"/>
      <c r="VOZ61" s="19"/>
      <c r="VPA61" s="19"/>
      <c r="VPB61" s="19"/>
      <c r="VPC61" s="19"/>
      <c r="VPD61" s="19"/>
      <c r="VPE61" s="19"/>
      <c r="VPF61" s="19"/>
      <c r="VPG61" s="19"/>
      <c r="VPH61" s="19"/>
      <c r="VPI61" s="19"/>
      <c r="VPJ61" s="19"/>
      <c r="VPK61" s="19"/>
      <c r="VPL61" s="19"/>
      <c r="VPM61" s="19"/>
      <c r="VPN61" s="19"/>
      <c r="VPO61" s="19"/>
      <c r="VPP61" s="19"/>
      <c r="VPQ61" s="19"/>
      <c r="VPR61" s="19"/>
      <c r="VPS61" s="19"/>
      <c r="VPT61" s="19"/>
      <c r="VPU61" s="19"/>
      <c r="VPV61" s="19"/>
      <c r="VPW61" s="19"/>
      <c r="VPX61" s="19"/>
      <c r="VPY61" s="19"/>
      <c r="VPZ61" s="19"/>
      <c r="VQA61" s="19"/>
      <c r="VQB61" s="19"/>
      <c r="VQC61" s="19"/>
      <c r="VQD61" s="19"/>
      <c r="VQE61" s="19"/>
      <c r="VQF61" s="19"/>
      <c r="VQG61" s="19"/>
      <c r="VQH61" s="19"/>
      <c r="VQI61" s="19"/>
      <c r="VQJ61" s="19"/>
      <c r="VQK61" s="19"/>
      <c r="VQL61" s="19"/>
      <c r="VQM61" s="19"/>
      <c r="VQN61" s="19"/>
      <c r="VQO61" s="19"/>
      <c r="VQP61" s="19"/>
      <c r="VQQ61" s="19"/>
      <c r="VQR61" s="19"/>
      <c r="VQS61" s="19"/>
      <c r="VQT61" s="19"/>
      <c r="VQU61" s="19"/>
      <c r="VQV61" s="19"/>
      <c r="VQW61" s="19"/>
      <c r="VQX61" s="19"/>
      <c r="VQY61" s="19"/>
      <c r="VQZ61" s="19"/>
      <c r="VRA61" s="19"/>
      <c r="VRB61" s="19"/>
      <c r="VRC61" s="19"/>
      <c r="VRD61" s="19"/>
      <c r="VRE61" s="19"/>
      <c r="VRF61" s="19"/>
      <c r="VRG61" s="19"/>
      <c r="VRH61" s="19"/>
      <c r="VRI61" s="19"/>
      <c r="VRJ61" s="19"/>
      <c r="VRK61" s="19"/>
      <c r="VRL61" s="19"/>
      <c r="VRM61" s="19"/>
      <c r="VRN61" s="19"/>
      <c r="VRO61" s="19"/>
      <c r="VRP61" s="19"/>
      <c r="VRQ61" s="19"/>
      <c r="VRR61" s="19"/>
      <c r="VRS61" s="19"/>
      <c r="VRT61" s="19"/>
      <c r="VRU61" s="19"/>
      <c r="VRV61" s="19"/>
      <c r="VRW61" s="19"/>
      <c r="VRX61" s="19"/>
      <c r="VRY61" s="19"/>
      <c r="VRZ61" s="19"/>
      <c r="VSA61" s="19"/>
      <c r="VSB61" s="19"/>
      <c r="VSC61" s="19"/>
      <c r="VSD61" s="19"/>
      <c r="VSE61" s="19"/>
      <c r="VSF61" s="19"/>
      <c r="VSG61" s="19"/>
      <c r="VSH61" s="19"/>
      <c r="VSI61" s="19"/>
      <c r="VSJ61" s="19"/>
      <c r="VSK61" s="19"/>
      <c r="VSL61" s="19"/>
      <c r="VSM61" s="19"/>
      <c r="VSN61" s="19"/>
      <c r="VSO61" s="19"/>
      <c r="VSP61" s="19"/>
      <c r="VSQ61" s="19"/>
      <c r="VSR61" s="19"/>
      <c r="VSS61" s="19"/>
      <c r="VST61" s="19"/>
      <c r="VSU61" s="19"/>
      <c r="VSV61" s="19"/>
      <c r="VSW61" s="19"/>
      <c r="VSX61" s="19"/>
      <c r="VSY61" s="19"/>
      <c r="VSZ61" s="19"/>
      <c r="VTA61" s="19"/>
      <c r="VTB61" s="19"/>
      <c r="VTC61" s="19"/>
      <c r="VTD61" s="19"/>
      <c r="VTE61" s="19"/>
      <c r="VTF61" s="19"/>
      <c r="VTG61" s="19"/>
      <c r="VTH61" s="19"/>
      <c r="VTI61" s="19"/>
      <c r="VTJ61" s="19"/>
      <c r="VTK61" s="19"/>
      <c r="VTL61" s="19"/>
      <c r="VTM61" s="19"/>
      <c r="VTN61" s="19"/>
      <c r="VTO61" s="19"/>
      <c r="VTP61" s="19"/>
      <c r="VTQ61" s="19"/>
      <c r="VTR61" s="19"/>
      <c r="VTS61" s="19"/>
      <c r="VTT61" s="19"/>
      <c r="VTU61" s="19"/>
      <c r="VTV61" s="19"/>
      <c r="VTW61" s="19"/>
      <c r="VTX61" s="19"/>
      <c r="VTY61" s="19"/>
      <c r="VTZ61" s="19"/>
      <c r="VUA61" s="19"/>
      <c r="VUB61" s="19"/>
      <c r="VUC61" s="19"/>
      <c r="VUD61" s="19"/>
      <c r="VUE61" s="19"/>
      <c r="VUF61" s="19"/>
      <c r="VUG61" s="19"/>
      <c r="VUH61" s="19"/>
      <c r="VUI61" s="19"/>
      <c r="VUJ61" s="19"/>
      <c r="VUK61" s="19"/>
      <c r="VUL61" s="19"/>
      <c r="VUM61" s="19"/>
      <c r="VUN61" s="19"/>
      <c r="VUO61" s="19"/>
      <c r="VUP61" s="19"/>
      <c r="VUQ61" s="19"/>
      <c r="VUR61" s="19"/>
      <c r="VUS61" s="19"/>
      <c r="VUT61" s="19"/>
      <c r="VUU61" s="19"/>
      <c r="VUV61" s="19"/>
      <c r="VUW61" s="19"/>
      <c r="VUX61" s="19"/>
      <c r="VUY61" s="19"/>
      <c r="VUZ61" s="19"/>
      <c r="VVA61" s="19"/>
      <c r="VVB61" s="19"/>
      <c r="VVC61" s="19"/>
      <c r="VVD61" s="19"/>
      <c r="VVE61" s="19"/>
      <c r="VVF61" s="19"/>
      <c r="VVG61" s="19"/>
      <c r="VVH61" s="19"/>
      <c r="VVI61" s="19"/>
      <c r="VVJ61" s="19"/>
      <c r="VVK61" s="19"/>
      <c r="VVL61" s="19"/>
      <c r="VVM61" s="19"/>
      <c r="VVN61" s="19"/>
      <c r="VVO61" s="19"/>
      <c r="VVP61" s="19"/>
      <c r="VVQ61" s="19"/>
      <c r="VVR61" s="19"/>
      <c r="VVS61" s="19"/>
      <c r="VVT61" s="19"/>
      <c r="VVU61" s="19"/>
      <c r="VVV61" s="19"/>
      <c r="VVW61" s="19"/>
      <c r="VVX61" s="19"/>
      <c r="VVY61" s="19"/>
      <c r="VVZ61" s="19"/>
      <c r="VWA61" s="19"/>
      <c r="VWB61" s="19"/>
      <c r="VWC61" s="19"/>
      <c r="VWD61" s="19"/>
      <c r="VWE61" s="19"/>
      <c r="VWF61" s="19"/>
      <c r="VWG61" s="19"/>
      <c r="VWH61" s="19"/>
      <c r="VWI61" s="19"/>
      <c r="VWJ61" s="19"/>
      <c r="VWK61" s="19"/>
      <c r="VWL61" s="19"/>
      <c r="VWM61" s="19"/>
      <c r="VWN61" s="19"/>
      <c r="VWO61" s="19"/>
      <c r="VWP61" s="19"/>
      <c r="VWQ61" s="19"/>
      <c r="VWR61" s="19"/>
      <c r="VWS61" s="19"/>
      <c r="VWT61" s="19"/>
      <c r="VWU61" s="19"/>
      <c r="VWV61" s="19"/>
      <c r="VWW61" s="19"/>
      <c r="VWX61" s="19"/>
      <c r="VWY61" s="19"/>
      <c r="VWZ61" s="19"/>
      <c r="VXA61" s="19"/>
      <c r="VXB61" s="19"/>
      <c r="VXC61" s="19"/>
      <c r="VXD61" s="19"/>
      <c r="VXE61" s="19"/>
      <c r="VXF61" s="19"/>
      <c r="VXG61" s="19"/>
      <c r="VXH61" s="19"/>
      <c r="VXI61" s="19"/>
      <c r="VXJ61" s="19"/>
      <c r="VXK61" s="19"/>
      <c r="VXL61" s="19"/>
      <c r="VXM61" s="19"/>
      <c r="VXN61" s="19"/>
      <c r="VXO61" s="19"/>
      <c r="VXP61" s="19"/>
      <c r="VXQ61" s="19"/>
      <c r="VXR61" s="19"/>
      <c r="VXS61" s="19"/>
      <c r="VXT61" s="19"/>
      <c r="VXU61" s="19"/>
      <c r="VXV61" s="19"/>
      <c r="VXW61" s="19"/>
      <c r="VXX61" s="19"/>
      <c r="VXY61" s="19"/>
      <c r="VXZ61" s="19"/>
      <c r="VYA61" s="19"/>
      <c r="VYB61" s="19"/>
      <c r="VYC61" s="19"/>
      <c r="VYD61" s="19"/>
      <c r="VYE61" s="19"/>
      <c r="VYF61" s="19"/>
      <c r="VYG61" s="19"/>
      <c r="VYH61" s="19"/>
      <c r="VYI61" s="19"/>
      <c r="VYJ61" s="19"/>
      <c r="VYK61" s="19"/>
      <c r="VYL61" s="19"/>
      <c r="VYM61" s="19"/>
      <c r="VYN61" s="19"/>
      <c r="VYO61" s="19"/>
      <c r="VYP61" s="19"/>
      <c r="VYQ61" s="19"/>
      <c r="VYR61" s="19"/>
      <c r="VYS61" s="19"/>
      <c r="VYT61" s="19"/>
      <c r="VYU61" s="19"/>
      <c r="VYV61" s="19"/>
      <c r="VYW61" s="19"/>
      <c r="VYX61" s="19"/>
      <c r="VYY61" s="19"/>
      <c r="VYZ61" s="19"/>
      <c r="VZA61" s="19"/>
      <c r="VZB61" s="19"/>
      <c r="VZC61" s="19"/>
      <c r="VZD61" s="19"/>
      <c r="VZE61" s="19"/>
      <c r="VZF61" s="19"/>
      <c r="VZG61" s="19"/>
      <c r="VZH61" s="19"/>
      <c r="VZI61" s="19"/>
      <c r="VZJ61" s="19"/>
      <c r="VZK61" s="19"/>
      <c r="VZL61" s="19"/>
      <c r="VZM61" s="19"/>
      <c r="VZN61" s="19"/>
      <c r="VZO61" s="19"/>
      <c r="VZP61" s="19"/>
      <c r="VZQ61" s="19"/>
      <c r="VZR61" s="19"/>
      <c r="VZS61" s="19"/>
      <c r="VZT61" s="19"/>
      <c r="VZU61" s="19"/>
      <c r="VZV61" s="19"/>
      <c r="VZW61" s="19"/>
      <c r="VZX61" s="19"/>
      <c r="VZY61" s="19"/>
      <c r="VZZ61" s="19"/>
      <c r="WAA61" s="19"/>
      <c r="WAB61" s="19"/>
      <c r="WAC61" s="19"/>
      <c r="WAD61" s="19"/>
      <c r="WAE61" s="19"/>
      <c r="WAF61" s="19"/>
      <c r="WAG61" s="19"/>
      <c r="WAH61" s="19"/>
      <c r="WAI61" s="19"/>
      <c r="WAJ61" s="19"/>
      <c r="WAK61" s="19"/>
      <c r="WAL61" s="19"/>
      <c r="WAM61" s="19"/>
      <c r="WAN61" s="19"/>
      <c r="WAO61" s="19"/>
      <c r="WAP61" s="19"/>
      <c r="WAQ61" s="19"/>
      <c r="WAR61" s="19"/>
      <c r="WAS61" s="19"/>
      <c r="WAT61" s="19"/>
      <c r="WAU61" s="19"/>
      <c r="WAV61" s="19"/>
      <c r="WAW61" s="19"/>
      <c r="WAX61" s="19"/>
      <c r="WAY61" s="19"/>
      <c r="WAZ61" s="19"/>
      <c r="WBA61" s="19"/>
      <c r="WBB61" s="19"/>
      <c r="WBC61" s="19"/>
      <c r="WBD61" s="19"/>
      <c r="WBE61" s="19"/>
      <c r="WBF61" s="19"/>
      <c r="WBG61" s="19"/>
      <c r="WBH61" s="19"/>
      <c r="WBI61" s="19"/>
      <c r="WBJ61" s="19"/>
      <c r="WBK61" s="19"/>
      <c r="WBL61" s="19"/>
      <c r="WBM61" s="19"/>
      <c r="WBN61" s="19"/>
      <c r="WBO61" s="19"/>
      <c r="WBP61" s="19"/>
      <c r="WBQ61" s="19"/>
      <c r="WBR61" s="19"/>
      <c r="WBS61" s="19"/>
      <c r="WBT61" s="19"/>
      <c r="WBU61" s="19"/>
      <c r="WBV61" s="19"/>
      <c r="WBW61" s="19"/>
      <c r="WBX61" s="19"/>
      <c r="WBY61" s="19"/>
      <c r="WBZ61" s="19"/>
      <c r="WCA61" s="19"/>
      <c r="WCB61" s="19"/>
      <c r="WCC61" s="19"/>
      <c r="WCD61" s="19"/>
      <c r="WCE61" s="19"/>
      <c r="WCF61" s="19"/>
      <c r="WCG61" s="19"/>
      <c r="WCH61" s="19"/>
      <c r="WCI61" s="19"/>
      <c r="WCJ61" s="19"/>
      <c r="WCK61" s="19"/>
      <c r="WCL61" s="19"/>
      <c r="WCM61" s="19"/>
      <c r="WCN61" s="19"/>
      <c r="WCO61" s="19"/>
      <c r="WCP61" s="19"/>
      <c r="WCQ61" s="19"/>
      <c r="WCR61" s="19"/>
      <c r="WCS61" s="19"/>
      <c r="WCT61" s="19"/>
      <c r="WCU61" s="19"/>
      <c r="WCV61" s="19"/>
      <c r="WCW61" s="19"/>
      <c r="WCX61" s="19"/>
      <c r="WCY61" s="19"/>
      <c r="WCZ61" s="19"/>
      <c r="WDA61" s="19"/>
      <c r="WDB61" s="19"/>
      <c r="WDC61" s="19"/>
      <c r="WDD61" s="19"/>
      <c r="WDE61" s="19"/>
      <c r="WDF61" s="19"/>
      <c r="WDG61" s="19"/>
      <c r="WDH61" s="19"/>
      <c r="WDI61" s="19"/>
      <c r="WDJ61" s="19"/>
      <c r="WDK61" s="19"/>
      <c r="WDL61" s="19"/>
      <c r="WDM61" s="19"/>
      <c r="WDN61" s="19"/>
      <c r="WDO61" s="19"/>
      <c r="WDP61" s="19"/>
      <c r="WDQ61" s="19"/>
      <c r="WDR61" s="19"/>
      <c r="WDS61" s="19"/>
      <c r="WDT61" s="19"/>
      <c r="WDU61" s="19"/>
      <c r="WDV61" s="19"/>
      <c r="WDW61" s="19"/>
      <c r="WDX61" s="19"/>
      <c r="WDY61" s="19"/>
      <c r="WDZ61" s="19"/>
      <c r="WEA61" s="19"/>
      <c r="WEB61" s="19"/>
      <c r="WEC61" s="19"/>
      <c r="WED61" s="19"/>
      <c r="WEE61" s="19"/>
      <c r="WEF61" s="19"/>
      <c r="WEG61" s="19"/>
      <c r="WEH61" s="19"/>
      <c r="WEI61" s="19"/>
      <c r="WEJ61" s="19"/>
      <c r="WEK61" s="19"/>
      <c r="WEL61" s="19"/>
      <c r="WEM61" s="19"/>
      <c r="WEN61" s="19"/>
      <c r="WEO61" s="19"/>
      <c r="WEP61" s="19"/>
      <c r="WEQ61" s="19"/>
      <c r="WER61" s="19"/>
      <c r="WES61" s="19"/>
      <c r="WET61" s="19"/>
      <c r="WEU61" s="19"/>
      <c r="WEV61" s="19"/>
      <c r="WEW61" s="19"/>
      <c r="WEX61" s="19"/>
      <c r="WEY61" s="19"/>
      <c r="WEZ61" s="19"/>
      <c r="WFA61" s="19"/>
      <c r="WFB61" s="19"/>
      <c r="WFC61" s="19"/>
      <c r="WFD61" s="19"/>
      <c r="WFE61" s="19"/>
      <c r="WFF61" s="19"/>
      <c r="WFG61" s="19"/>
      <c r="WFH61" s="19"/>
      <c r="WFI61" s="19"/>
      <c r="WFJ61" s="19"/>
      <c r="WFK61" s="19"/>
      <c r="WFL61" s="19"/>
      <c r="WFM61" s="19"/>
      <c r="WFN61" s="19"/>
      <c r="WFO61" s="19"/>
      <c r="WFP61" s="19"/>
      <c r="WFQ61" s="19"/>
      <c r="WFR61" s="19"/>
      <c r="WFS61" s="19"/>
      <c r="WFT61" s="19"/>
      <c r="WFU61" s="19"/>
      <c r="WFV61" s="19"/>
      <c r="WFW61" s="19"/>
      <c r="WFX61" s="19"/>
      <c r="WFY61" s="19"/>
      <c r="WFZ61" s="19"/>
      <c r="WGA61" s="19"/>
      <c r="WGB61" s="19"/>
      <c r="WGC61" s="19"/>
      <c r="WGD61" s="19"/>
      <c r="WGE61" s="19"/>
      <c r="WGF61" s="19"/>
      <c r="WGG61" s="19"/>
      <c r="WGH61" s="19"/>
      <c r="WGI61" s="19"/>
      <c r="WGJ61" s="19"/>
      <c r="WGK61" s="19"/>
      <c r="WGL61" s="19"/>
      <c r="WGM61" s="19"/>
      <c r="WGN61" s="19"/>
      <c r="WGO61" s="19"/>
      <c r="WGP61" s="19"/>
      <c r="WGQ61" s="19"/>
      <c r="WGR61" s="19"/>
      <c r="WGS61" s="19"/>
      <c r="WGT61" s="19"/>
      <c r="WGU61" s="19"/>
      <c r="WGV61" s="19"/>
      <c r="WGW61" s="19"/>
      <c r="WGX61" s="19"/>
      <c r="WGY61" s="19"/>
      <c r="WGZ61" s="19"/>
      <c r="WHA61" s="19"/>
      <c r="WHB61" s="19"/>
      <c r="WHC61" s="19"/>
      <c r="WHD61" s="19"/>
      <c r="WHE61" s="19"/>
      <c r="WHF61" s="19"/>
      <c r="WHG61" s="19"/>
      <c r="WHH61" s="19"/>
      <c r="WHI61" s="19"/>
      <c r="WHJ61" s="19"/>
      <c r="WHK61" s="19"/>
      <c r="WHL61" s="19"/>
      <c r="WHM61" s="19"/>
      <c r="WHN61" s="19"/>
      <c r="WHO61" s="19"/>
      <c r="WHP61" s="19"/>
      <c r="WHQ61" s="19"/>
      <c r="WHR61" s="19"/>
      <c r="WHS61" s="19"/>
      <c r="WHT61" s="19"/>
      <c r="WHU61" s="19"/>
      <c r="WHV61" s="19"/>
      <c r="WHW61" s="19"/>
      <c r="WHX61" s="19"/>
      <c r="WHY61" s="19"/>
      <c r="WHZ61" s="19"/>
      <c r="WIA61" s="19"/>
      <c r="WIB61" s="19"/>
      <c r="WIC61" s="19"/>
      <c r="WID61" s="19"/>
      <c r="WIE61" s="19"/>
      <c r="WIF61" s="19"/>
      <c r="WIG61" s="19"/>
      <c r="WIH61" s="19"/>
      <c r="WII61" s="19"/>
      <c r="WIJ61" s="19"/>
      <c r="WIK61" s="19"/>
      <c r="WIL61" s="19"/>
      <c r="WIM61" s="19"/>
      <c r="WIN61" s="19"/>
      <c r="WIO61" s="19"/>
      <c r="WIP61" s="19"/>
      <c r="WIQ61" s="19"/>
      <c r="WIR61" s="19"/>
      <c r="WIS61" s="19"/>
      <c r="WIT61" s="19"/>
      <c r="WIU61" s="19"/>
      <c r="WIV61" s="19"/>
      <c r="WIW61" s="19"/>
      <c r="WIX61" s="19"/>
      <c r="WIY61" s="19"/>
      <c r="WIZ61" s="19"/>
      <c r="WJA61" s="19"/>
      <c r="WJB61" s="19"/>
      <c r="WJC61" s="19"/>
      <c r="WJD61" s="19"/>
      <c r="WJE61" s="19"/>
      <c r="WJF61" s="19"/>
      <c r="WJG61" s="19"/>
      <c r="WJH61" s="19"/>
      <c r="WJI61" s="19"/>
      <c r="WJJ61" s="19"/>
      <c r="WJK61" s="19"/>
      <c r="WJL61" s="19"/>
      <c r="WJM61" s="19"/>
      <c r="WJN61" s="19"/>
      <c r="WJO61" s="19"/>
      <c r="WJP61" s="19"/>
      <c r="WJQ61" s="19"/>
      <c r="WJR61" s="19"/>
      <c r="WJS61" s="19"/>
      <c r="WJT61" s="19"/>
      <c r="WJU61" s="19"/>
      <c r="WJV61" s="19"/>
      <c r="WJW61" s="19"/>
      <c r="WJX61" s="19"/>
      <c r="WJY61" s="19"/>
      <c r="WJZ61" s="19"/>
      <c r="WKA61" s="19"/>
      <c r="WKB61" s="19"/>
      <c r="WKC61" s="19"/>
      <c r="WKD61" s="19"/>
      <c r="WKE61" s="19"/>
      <c r="WKF61" s="19"/>
      <c r="WKG61" s="19"/>
      <c r="WKH61" s="19"/>
      <c r="WKI61" s="19"/>
      <c r="WKJ61" s="19"/>
      <c r="WKK61" s="19"/>
      <c r="WKL61" s="19"/>
      <c r="WKM61" s="19"/>
      <c r="WKN61" s="19"/>
      <c r="WKO61" s="19"/>
      <c r="WKP61" s="19"/>
      <c r="WKQ61" s="19"/>
      <c r="WKR61" s="19"/>
      <c r="WKS61" s="19"/>
      <c r="WKT61" s="19"/>
      <c r="WKU61" s="19"/>
      <c r="WKV61" s="19"/>
      <c r="WKW61" s="19"/>
      <c r="WKX61" s="19"/>
      <c r="WKY61" s="19"/>
      <c r="WKZ61" s="19"/>
      <c r="WLA61" s="19"/>
      <c r="WLB61" s="19"/>
      <c r="WLC61" s="19"/>
      <c r="WLD61" s="19"/>
      <c r="WLE61" s="19"/>
      <c r="WLF61" s="19"/>
      <c r="WLG61" s="19"/>
      <c r="WLH61" s="19"/>
      <c r="WLI61" s="19"/>
      <c r="WLJ61" s="19"/>
      <c r="WLK61" s="19"/>
      <c r="WLL61" s="19"/>
      <c r="WLM61" s="19"/>
      <c r="WLN61" s="19"/>
      <c r="WLO61" s="19"/>
      <c r="WLP61" s="19"/>
      <c r="WLQ61" s="19"/>
      <c r="WLR61" s="19"/>
      <c r="WLS61" s="19"/>
      <c r="WLT61" s="19"/>
      <c r="WLU61" s="19"/>
      <c r="WLV61" s="19"/>
      <c r="WLW61" s="19"/>
      <c r="WLX61" s="19"/>
      <c r="WLY61" s="19"/>
      <c r="WLZ61" s="19"/>
      <c r="WMA61" s="19"/>
      <c r="WMB61" s="19"/>
      <c r="WMC61" s="19"/>
      <c r="WMD61" s="19"/>
      <c r="WME61" s="19"/>
      <c r="WMF61" s="19"/>
      <c r="WMG61" s="19"/>
      <c r="WMH61" s="19"/>
      <c r="WMI61" s="19"/>
      <c r="WMJ61" s="19"/>
      <c r="WMK61" s="19"/>
      <c r="WML61" s="19"/>
      <c r="WMM61" s="19"/>
      <c r="WMN61" s="19"/>
      <c r="WMO61" s="19"/>
      <c r="WMP61" s="19"/>
      <c r="WMQ61" s="19"/>
      <c r="WMR61" s="19"/>
      <c r="WMS61" s="19"/>
      <c r="WMT61" s="19"/>
      <c r="WMU61" s="19"/>
      <c r="WMV61" s="19"/>
      <c r="WMW61" s="19"/>
      <c r="WMX61" s="19"/>
      <c r="WMY61" s="19"/>
      <c r="WMZ61" s="19"/>
      <c r="WNA61" s="19"/>
      <c r="WNB61" s="19"/>
      <c r="WNC61" s="19"/>
      <c r="WND61" s="19"/>
      <c r="WNE61" s="19"/>
      <c r="WNF61" s="19"/>
      <c r="WNG61" s="19"/>
      <c r="WNH61" s="19"/>
      <c r="WNI61" s="19"/>
      <c r="WNJ61" s="19"/>
      <c r="WNK61" s="19"/>
      <c r="WNL61" s="19"/>
      <c r="WNM61" s="19"/>
      <c r="WNN61" s="19"/>
      <c r="WNO61" s="19"/>
      <c r="WNP61" s="19"/>
      <c r="WNQ61" s="19"/>
      <c r="WNR61" s="19"/>
      <c r="WNS61" s="19"/>
      <c r="WNT61" s="19"/>
      <c r="WNU61" s="19"/>
      <c r="WNV61" s="19"/>
      <c r="WNW61" s="19"/>
      <c r="WNX61" s="19"/>
      <c r="WNY61" s="19"/>
      <c r="WNZ61" s="19"/>
      <c r="WOA61" s="19"/>
      <c r="WOB61" s="19"/>
      <c r="WOC61" s="19"/>
      <c r="WOD61" s="19"/>
      <c r="WOE61" s="19"/>
      <c r="WOF61" s="19"/>
      <c r="WOG61" s="19"/>
      <c r="WOH61" s="19"/>
      <c r="WOI61" s="19"/>
      <c r="WOJ61" s="19"/>
      <c r="WOK61" s="19"/>
      <c r="WOL61" s="19"/>
      <c r="WOM61" s="19"/>
      <c r="WON61" s="19"/>
      <c r="WOO61" s="19"/>
      <c r="WOP61" s="19"/>
      <c r="WOQ61" s="19"/>
      <c r="WOR61" s="19"/>
      <c r="WOS61" s="19"/>
      <c r="WOT61" s="19"/>
      <c r="WOU61" s="19"/>
      <c r="WOV61" s="19"/>
      <c r="WOW61" s="19"/>
      <c r="WOX61" s="19"/>
      <c r="WOY61" s="19"/>
      <c r="WOZ61" s="19"/>
      <c r="WPA61" s="19"/>
      <c r="WPB61" s="19"/>
      <c r="WPC61" s="19"/>
      <c r="WPD61" s="19"/>
      <c r="WPE61" s="19"/>
      <c r="WPF61" s="19"/>
      <c r="WPG61" s="19"/>
      <c r="WPH61" s="19"/>
      <c r="WPI61" s="19"/>
      <c r="WPJ61" s="19"/>
      <c r="WPK61" s="19"/>
      <c r="WPL61" s="19"/>
      <c r="WPM61" s="19"/>
      <c r="WPN61" s="19"/>
      <c r="WPO61" s="19"/>
      <c r="WPP61" s="19"/>
      <c r="WPQ61" s="19"/>
      <c r="WPR61" s="19"/>
      <c r="WPS61" s="19"/>
      <c r="WPT61" s="19"/>
      <c r="WPU61" s="19"/>
      <c r="WPV61" s="19"/>
      <c r="WPW61" s="19"/>
      <c r="WPX61" s="19"/>
      <c r="WPY61" s="19"/>
      <c r="WPZ61" s="19"/>
      <c r="WQA61" s="19"/>
      <c r="WQB61" s="19"/>
      <c r="WQC61" s="19"/>
      <c r="WQD61" s="19"/>
      <c r="WQE61" s="19"/>
      <c r="WQF61" s="19"/>
      <c r="WQG61" s="19"/>
      <c r="WQH61" s="19"/>
      <c r="WQI61" s="19"/>
      <c r="WQJ61" s="19"/>
      <c r="WQK61" s="19"/>
      <c r="WQL61" s="19"/>
      <c r="WQM61" s="19"/>
      <c r="WQN61" s="19"/>
      <c r="WQO61" s="19"/>
      <c r="WQP61" s="19"/>
      <c r="WQQ61" s="19"/>
      <c r="WQR61" s="19"/>
      <c r="WQS61" s="19"/>
      <c r="WQT61" s="19"/>
      <c r="WQU61" s="19"/>
      <c r="WQV61" s="19"/>
      <c r="WQW61" s="19"/>
      <c r="WQX61" s="19"/>
      <c r="WQY61" s="19"/>
      <c r="WQZ61" s="19"/>
      <c r="WRA61" s="19"/>
      <c r="WRB61" s="19"/>
      <c r="WRC61" s="19"/>
      <c r="WRD61" s="19"/>
      <c r="WRE61" s="19"/>
      <c r="WRF61" s="19"/>
      <c r="WRG61" s="19"/>
      <c r="WRH61" s="19"/>
      <c r="WRI61" s="19"/>
      <c r="WRJ61" s="19"/>
      <c r="WRK61" s="19"/>
      <c r="WRL61" s="19"/>
      <c r="WRM61" s="19"/>
      <c r="WRN61" s="19"/>
      <c r="WRO61" s="19"/>
      <c r="WRP61" s="19"/>
      <c r="WRQ61" s="19"/>
      <c r="WRR61" s="19"/>
      <c r="WRS61" s="19"/>
      <c r="WRT61" s="19"/>
      <c r="WRU61" s="19"/>
      <c r="WRV61" s="19"/>
      <c r="WRW61" s="19"/>
      <c r="WRX61" s="19"/>
      <c r="WRY61" s="19"/>
      <c r="WRZ61" s="19"/>
      <c r="WSA61" s="19"/>
      <c r="WSB61" s="19"/>
      <c r="WSC61" s="19"/>
      <c r="WSD61" s="19"/>
      <c r="WSE61" s="19"/>
      <c r="WSF61" s="19"/>
      <c r="WSG61" s="19"/>
      <c r="WSH61" s="19"/>
      <c r="WSI61" s="19"/>
      <c r="WSJ61" s="19"/>
      <c r="WSK61" s="19"/>
      <c r="WSL61" s="19"/>
      <c r="WSM61" s="19"/>
      <c r="WSN61" s="19"/>
      <c r="WSO61" s="19"/>
      <c r="WSP61" s="19"/>
      <c r="WSQ61" s="19"/>
      <c r="WSR61" s="19"/>
      <c r="WSS61" s="19"/>
      <c r="WST61" s="19"/>
      <c r="WSU61" s="19"/>
      <c r="WSV61" s="19"/>
      <c r="WSW61" s="19"/>
      <c r="WSX61" s="19"/>
      <c r="WSY61" s="19"/>
      <c r="WSZ61" s="19"/>
      <c r="WTA61" s="19"/>
      <c r="WTB61" s="19"/>
      <c r="WTC61" s="19"/>
      <c r="WTD61" s="19"/>
      <c r="WTE61" s="19"/>
      <c r="WTF61" s="19"/>
      <c r="WTG61" s="19"/>
      <c r="WTH61" s="19"/>
      <c r="WTI61" s="19"/>
      <c r="WTJ61" s="19"/>
      <c r="WTK61" s="19"/>
      <c r="WTL61" s="19"/>
      <c r="WTM61" s="19"/>
      <c r="WTN61" s="19"/>
      <c r="WTO61" s="19"/>
      <c r="WTP61" s="19"/>
      <c r="WTQ61" s="19"/>
      <c r="WTR61" s="19"/>
      <c r="WTS61" s="19"/>
      <c r="WTT61" s="19"/>
      <c r="WTU61" s="19"/>
      <c r="WTV61" s="19"/>
      <c r="WTW61" s="19"/>
      <c r="WTX61" s="19"/>
      <c r="WTY61" s="19"/>
      <c r="WTZ61" s="19"/>
      <c r="WUA61" s="19"/>
      <c r="WUB61" s="19"/>
      <c r="WUC61" s="19"/>
      <c r="WUD61" s="19"/>
      <c r="WUE61" s="19"/>
      <c r="WUF61" s="19"/>
      <c r="WUG61" s="19"/>
      <c r="WUH61" s="19"/>
      <c r="WUI61" s="19"/>
      <c r="WUJ61" s="19"/>
      <c r="WUK61" s="19"/>
    </row>
    <row r="62" spans="1:16105" s="20" customFormat="1" ht="14.25" x14ac:dyDescent="0.2">
      <c r="A62" s="19"/>
      <c r="C62" s="19"/>
      <c r="D62" s="19"/>
      <c r="E62" s="19"/>
      <c r="F62" s="19"/>
      <c r="G62" s="19"/>
      <c r="H62" s="19"/>
      <c r="I62" s="27"/>
      <c r="J62" s="27"/>
      <c r="K62" s="27"/>
      <c r="L62" s="27"/>
      <c r="N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19"/>
      <c r="DCU62" s="19"/>
      <c r="DCV62" s="19"/>
      <c r="DCW62" s="19"/>
      <c r="DCX62" s="19"/>
      <c r="DCY62" s="19"/>
      <c r="DCZ62" s="19"/>
      <c r="DDA62" s="19"/>
      <c r="DDB62" s="19"/>
      <c r="DDC62" s="19"/>
      <c r="DDD62" s="19"/>
      <c r="DDE62" s="19"/>
      <c r="DDF62" s="19"/>
      <c r="DDG62" s="19"/>
      <c r="DDH62" s="19"/>
      <c r="DDI62" s="19"/>
      <c r="DDJ62" s="19"/>
      <c r="DDK62" s="19"/>
      <c r="DDL62" s="19"/>
      <c r="DDM62" s="19"/>
      <c r="DDN62" s="19"/>
      <c r="DDO62" s="19"/>
      <c r="DDP62" s="19"/>
      <c r="DDQ62" s="19"/>
      <c r="DDR62" s="19"/>
      <c r="DDS62" s="19"/>
      <c r="DDT62" s="19"/>
      <c r="DDU62" s="19"/>
      <c r="DDV62" s="19"/>
      <c r="DDW62" s="19"/>
      <c r="DDX62" s="19"/>
      <c r="DDY62" s="19"/>
      <c r="DDZ62" s="19"/>
      <c r="DEA62" s="19"/>
      <c r="DEB62" s="19"/>
      <c r="DEC62" s="19"/>
      <c r="DED62" s="19"/>
      <c r="DEE62" s="19"/>
      <c r="DEF62" s="19"/>
      <c r="DEG62" s="19"/>
      <c r="DEH62" s="19"/>
      <c r="DEI62" s="19"/>
      <c r="DEJ62" s="19"/>
      <c r="DEK62" s="19"/>
      <c r="DEL62" s="19"/>
      <c r="DEM62" s="19"/>
      <c r="DEN62" s="19"/>
      <c r="DEO62" s="19"/>
      <c r="DEP62" s="19"/>
      <c r="DEQ62" s="19"/>
      <c r="DER62" s="19"/>
      <c r="DES62" s="19"/>
      <c r="DET62" s="19"/>
      <c r="DEU62" s="19"/>
      <c r="DEV62" s="19"/>
      <c r="DEW62" s="19"/>
      <c r="DEX62" s="19"/>
      <c r="DEY62" s="19"/>
      <c r="DEZ62" s="19"/>
      <c r="DFA62" s="19"/>
      <c r="DFB62" s="19"/>
      <c r="DFC62" s="19"/>
      <c r="DFD62" s="19"/>
      <c r="DFE62" s="19"/>
      <c r="DFF62" s="19"/>
      <c r="DFG62" s="19"/>
      <c r="DFH62" s="19"/>
      <c r="DFI62" s="19"/>
      <c r="DFJ62" s="19"/>
      <c r="DFK62" s="19"/>
      <c r="DFL62" s="19"/>
      <c r="DFM62" s="19"/>
      <c r="DFN62" s="19"/>
      <c r="DFO62" s="19"/>
      <c r="DFP62" s="19"/>
      <c r="DFQ62" s="19"/>
      <c r="DFR62" s="19"/>
      <c r="DFS62" s="19"/>
      <c r="DFT62" s="19"/>
      <c r="DFU62" s="19"/>
      <c r="DFV62" s="19"/>
      <c r="DFW62" s="19"/>
      <c r="DFX62" s="19"/>
      <c r="DFY62" s="19"/>
      <c r="DFZ62" s="19"/>
      <c r="DGA62" s="19"/>
      <c r="DGB62" s="19"/>
      <c r="DGC62" s="19"/>
      <c r="DGD62" s="19"/>
      <c r="DGE62" s="19"/>
      <c r="DGF62" s="19"/>
      <c r="DGG62" s="19"/>
      <c r="DGH62" s="19"/>
      <c r="DGI62" s="19"/>
      <c r="DGJ62" s="19"/>
      <c r="DGK62" s="19"/>
      <c r="DGL62" s="19"/>
      <c r="DGM62" s="19"/>
      <c r="DGN62" s="19"/>
      <c r="DGO62" s="19"/>
      <c r="DGP62" s="19"/>
      <c r="DGQ62" s="19"/>
      <c r="DGR62" s="19"/>
      <c r="DGS62" s="19"/>
      <c r="DGT62" s="19"/>
      <c r="DGU62" s="19"/>
      <c r="DGV62" s="19"/>
      <c r="DGW62" s="19"/>
      <c r="DGX62" s="19"/>
      <c r="DGY62" s="19"/>
      <c r="DGZ62" s="19"/>
      <c r="DHA62" s="19"/>
      <c r="DHB62" s="19"/>
      <c r="DHC62" s="19"/>
      <c r="DHD62" s="19"/>
      <c r="DHE62" s="19"/>
      <c r="DHF62" s="19"/>
      <c r="DHG62" s="19"/>
      <c r="DHH62" s="19"/>
      <c r="DHI62" s="19"/>
      <c r="DHJ62" s="19"/>
      <c r="DHK62" s="19"/>
      <c r="DHL62" s="19"/>
      <c r="DHM62" s="19"/>
      <c r="DHN62" s="19"/>
      <c r="DHO62" s="19"/>
      <c r="DHP62" s="19"/>
      <c r="DHQ62" s="19"/>
      <c r="DHR62" s="19"/>
      <c r="DHS62" s="19"/>
      <c r="DHT62" s="19"/>
      <c r="DHU62" s="19"/>
      <c r="DHV62" s="19"/>
      <c r="DHW62" s="19"/>
      <c r="DHX62" s="19"/>
      <c r="DHY62" s="19"/>
      <c r="DHZ62" s="19"/>
      <c r="DIA62" s="19"/>
      <c r="DIB62" s="19"/>
      <c r="DIC62" s="19"/>
      <c r="DID62" s="19"/>
      <c r="DIE62" s="19"/>
      <c r="DIF62" s="19"/>
      <c r="DIG62" s="19"/>
      <c r="DIH62" s="19"/>
      <c r="DII62" s="19"/>
      <c r="DIJ62" s="19"/>
      <c r="DIK62" s="19"/>
      <c r="DIL62" s="19"/>
      <c r="DIM62" s="19"/>
      <c r="DIN62" s="19"/>
      <c r="DIO62" s="19"/>
      <c r="DIP62" s="19"/>
      <c r="DIQ62" s="19"/>
      <c r="DIR62" s="19"/>
      <c r="DIS62" s="19"/>
      <c r="DIT62" s="19"/>
      <c r="DIU62" s="19"/>
      <c r="DIV62" s="19"/>
      <c r="DIW62" s="19"/>
      <c r="DIX62" s="19"/>
      <c r="DIY62" s="19"/>
      <c r="DIZ62" s="19"/>
      <c r="DJA62" s="19"/>
      <c r="DJB62" s="19"/>
      <c r="DJC62" s="19"/>
      <c r="DJD62" s="19"/>
      <c r="DJE62" s="19"/>
      <c r="DJF62" s="19"/>
      <c r="DJG62" s="19"/>
      <c r="DJH62" s="19"/>
      <c r="DJI62" s="19"/>
      <c r="DJJ62" s="19"/>
      <c r="DJK62" s="19"/>
      <c r="DJL62" s="19"/>
      <c r="DJM62" s="19"/>
      <c r="DJN62" s="19"/>
      <c r="DJO62" s="19"/>
      <c r="DJP62" s="19"/>
      <c r="DJQ62" s="19"/>
      <c r="DJR62" s="19"/>
      <c r="DJS62" s="19"/>
      <c r="DJT62" s="19"/>
      <c r="DJU62" s="19"/>
      <c r="DJV62" s="19"/>
      <c r="DJW62" s="19"/>
      <c r="DJX62" s="19"/>
      <c r="DJY62" s="19"/>
      <c r="DJZ62" s="19"/>
      <c r="DKA62" s="19"/>
      <c r="DKB62" s="19"/>
      <c r="DKC62" s="19"/>
      <c r="DKD62" s="19"/>
      <c r="DKE62" s="19"/>
      <c r="DKF62" s="19"/>
      <c r="DKG62" s="19"/>
      <c r="DKH62" s="19"/>
      <c r="DKI62" s="19"/>
      <c r="DKJ62" s="19"/>
      <c r="DKK62" s="19"/>
      <c r="DKL62" s="19"/>
      <c r="DKM62" s="19"/>
      <c r="DKN62" s="19"/>
      <c r="DKO62" s="19"/>
      <c r="DKP62" s="19"/>
      <c r="DKQ62" s="19"/>
      <c r="DKR62" s="19"/>
      <c r="DKS62" s="19"/>
      <c r="DKT62" s="19"/>
      <c r="DKU62" s="19"/>
      <c r="DKV62" s="19"/>
      <c r="DKW62" s="19"/>
      <c r="DKX62" s="19"/>
      <c r="DKY62" s="19"/>
      <c r="DKZ62" s="19"/>
      <c r="DLA62" s="19"/>
      <c r="DLB62" s="19"/>
      <c r="DLC62" s="19"/>
      <c r="DLD62" s="19"/>
      <c r="DLE62" s="19"/>
      <c r="DLF62" s="19"/>
      <c r="DLG62" s="19"/>
      <c r="DLH62" s="19"/>
      <c r="DLI62" s="19"/>
      <c r="DLJ62" s="19"/>
      <c r="DLK62" s="19"/>
      <c r="DLL62" s="19"/>
      <c r="DLM62" s="19"/>
      <c r="DLN62" s="19"/>
      <c r="DLO62" s="19"/>
      <c r="DLP62" s="19"/>
      <c r="DLQ62" s="19"/>
      <c r="DLR62" s="19"/>
      <c r="DLS62" s="19"/>
      <c r="DLT62" s="19"/>
      <c r="DLU62" s="19"/>
      <c r="DLV62" s="19"/>
      <c r="DLW62" s="19"/>
      <c r="DLX62" s="19"/>
      <c r="DLY62" s="19"/>
      <c r="DLZ62" s="19"/>
      <c r="DMA62" s="19"/>
      <c r="DMB62" s="19"/>
      <c r="DMC62" s="19"/>
      <c r="DMD62" s="19"/>
      <c r="DME62" s="19"/>
      <c r="DMF62" s="19"/>
      <c r="DMG62" s="19"/>
      <c r="DMH62" s="19"/>
      <c r="DMI62" s="19"/>
      <c r="DMJ62" s="19"/>
      <c r="DMK62" s="19"/>
      <c r="DML62" s="19"/>
      <c r="DMM62" s="19"/>
      <c r="DMN62" s="19"/>
      <c r="DMO62" s="19"/>
      <c r="DMP62" s="19"/>
      <c r="DMQ62" s="19"/>
      <c r="DMR62" s="19"/>
      <c r="DMS62" s="19"/>
      <c r="DMT62" s="19"/>
      <c r="DMU62" s="19"/>
      <c r="DMV62" s="19"/>
      <c r="DMW62" s="19"/>
      <c r="DMX62" s="19"/>
      <c r="DMY62" s="19"/>
      <c r="DMZ62" s="19"/>
      <c r="DNA62" s="19"/>
      <c r="DNB62" s="19"/>
      <c r="DNC62" s="19"/>
      <c r="DND62" s="19"/>
      <c r="DNE62" s="19"/>
      <c r="DNF62" s="19"/>
      <c r="DNG62" s="19"/>
      <c r="DNH62" s="19"/>
      <c r="DNI62" s="19"/>
      <c r="DNJ62" s="19"/>
      <c r="DNK62" s="19"/>
      <c r="DNL62" s="19"/>
      <c r="DNM62" s="19"/>
      <c r="DNN62" s="19"/>
      <c r="DNO62" s="19"/>
      <c r="DNP62" s="19"/>
      <c r="DNQ62" s="19"/>
      <c r="DNR62" s="19"/>
      <c r="DNS62" s="19"/>
      <c r="DNT62" s="19"/>
      <c r="DNU62" s="19"/>
      <c r="DNV62" s="19"/>
      <c r="DNW62" s="19"/>
      <c r="DNX62" s="19"/>
      <c r="DNY62" s="19"/>
      <c r="DNZ62" s="19"/>
      <c r="DOA62" s="19"/>
      <c r="DOB62" s="19"/>
      <c r="DOC62" s="19"/>
      <c r="DOD62" s="19"/>
      <c r="DOE62" s="19"/>
      <c r="DOF62" s="19"/>
      <c r="DOG62" s="19"/>
      <c r="DOH62" s="19"/>
      <c r="DOI62" s="19"/>
      <c r="DOJ62" s="19"/>
      <c r="DOK62" s="19"/>
      <c r="DOL62" s="19"/>
      <c r="DOM62" s="19"/>
      <c r="DON62" s="19"/>
      <c r="DOO62" s="19"/>
      <c r="DOP62" s="19"/>
      <c r="DOQ62" s="19"/>
      <c r="DOR62" s="19"/>
      <c r="DOS62" s="19"/>
      <c r="DOT62" s="19"/>
      <c r="DOU62" s="19"/>
      <c r="DOV62" s="19"/>
      <c r="DOW62" s="19"/>
      <c r="DOX62" s="19"/>
      <c r="DOY62" s="19"/>
      <c r="DOZ62" s="19"/>
      <c r="DPA62" s="19"/>
      <c r="DPB62" s="19"/>
      <c r="DPC62" s="19"/>
      <c r="DPD62" s="19"/>
      <c r="DPE62" s="19"/>
      <c r="DPF62" s="19"/>
      <c r="DPG62" s="19"/>
      <c r="DPH62" s="19"/>
      <c r="DPI62" s="19"/>
      <c r="DPJ62" s="19"/>
      <c r="DPK62" s="19"/>
      <c r="DPL62" s="19"/>
      <c r="DPM62" s="19"/>
      <c r="DPN62" s="19"/>
      <c r="DPO62" s="19"/>
      <c r="DPP62" s="19"/>
      <c r="DPQ62" s="19"/>
      <c r="DPR62" s="19"/>
      <c r="DPS62" s="19"/>
      <c r="DPT62" s="19"/>
      <c r="DPU62" s="19"/>
      <c r="DPV62" s="19"/>
      <c r="DPW62" s="19"/>
      <c r="DPX62" s="19"/>
      <c r="DPY62" s="19"/>
      <c r="DPZ62" s="19"/>
      <c r="DQA62" s="19"/>
      <c r="DQB62" s="19"/>
      <c r="DQC62" s="19"/>
      <c r="DQD62" s="19"/>
      <c r="DQE62" s="19"/>
      <c r="DQF62" s="19"/>
      <c r="DQG62" s="19"/>
      <c r="DQH62" s="19"/>
      <c r="DQI62" s="19"/>
      <c r="DQJ62" s="19"/>
      <c r="DQK62" s="19"/>
      <c r="DQL62" s="19"/>
      <c r="DQM62" s="19"/>
      <c r="DQN62" s="19"/>
      <c r="DQO62" s="19"/>
      <c r="DQP62" s="19"/>
      <c r="DQQ62" s="19"/>
      <c r="DQR62" s="19"/>
      <c r="DQS62" s="19"/>
      <c r="DQT62" s="19"/>
      <c r="DQU62" s="19"/>
      <c r="DQV62" s="19"/>
      <c r="DQW62" s="19"/>
      <c r="DQX62" s="19"/>
      <c r="DQY62" s="19"/>
      <c r="DQZ62" s="19"/>
      <c r="DRA62" s="19"/>
      <c r="DRB62" s="19"/>
      <c r="DRC62" s="19"/>
      <c r="DRD62" s="19"/>
      <c r="DRE62" s="19"/>
      <c r="DRF62" s="19"/>
      <c r="DRG62" s="19"/>
      <c r="DRH62" s="19"/>
      <c r="DRI62" s="19"/>
      <c r="DRJ62" s="19"/>
      <c r="DRK62" s="19"/>
      <c r="DRL62" s="19"/>
      <c r="DRM62" s="19"/>
      <c r="DRN62" s="19"/>
      <c r="DRO62" s="19"/>
      <c r="DRP62" s="19"/>
      <c r="DRQ62" s="19"/>
      <c r="DRR62" s="19"/>
      <c r="DRS62" s="19"/>
      <c r="DRT62" s="19"/>
      <c r="DRU62" s="19"/>
      <c r="DRV62" s="19"/>
      <c r="DRW62" s="19"/>
      <c r="DRX62" s="19"/>
      <c r="DRY62" s="19"/>
      <c r="DRZ62" s="19"/>
      <c r="DSA62" s="19"/>
      <c r="DSB62" s="19"/>
      <c r="DSC62" s="19"/>
      <c r="DSD62" s="19"/>
      <c r="DSE62" s="19"/>
      <c r="DSF62" s="19"/>
      <c r="DSG62" s="19"/>
      <c r="DSH62" s="19"/>
      <c r="DSI62" s="19"/>
      <c r="DSJ62" s="19"/>
      <c r="DSK62" s="19"/>
      <c r="DSL62" s="19"/>
      <c r="DSM62" s="19"/>
      <c r="DSN62" s="19"/>
      <c r="DSO62" s="19"/>
      <c r="DSP62" s="19"/>
      <c r="DSQ62" s="19"/>
      <c r="DSR62" s="19"/>
      <c r="DSS62" s="19"/>
      <c r="DST62" s="19"/>
      <c r="DSU62" s="19"/>
      <c r="DSV62" s="19"/>
      <c r="DSW62" s="19"/>
      <c r="DSX62" s="19"/>
      <c r="DSY62" s="19"/>
      <c r="DSZ62" s="19"/>
      <c r="DTA62" s="19"/>
      <c r="DTB62" s="19"/>
      <c r="DTC62" s="19"/>
      <c r="DTD62" s="19"/>
      <c r="DTE62" s="19"/>
      <c r="DTF62" s="19"/>
      <c r="DTG62" s="19"/>
      <c r="DTH62" s="19"/>
      <c r="DTI62" s="19"/>
      <c r="DTJ62" s="19"/>
      <c r="DTK62" s="19"/>
      <c r="DTL62" s="19"/>
      <c r="DTM62" s="19"/>
      <c r="DTN62" s="19"/>
      <c r="DTO62" s="19"/>
      <c r="DTP62" s="19"/>
      <c r="DTQ62" s="19"/>
      <c r="DTR62" s="19"/>
      <c r="DTS62" s="19"/>
      <c r="DTT62" s="19"/>
      <c r="DTU62" s="19"/>
      <c r="DTV62" s="19"/>
      <c r="DTW62" s="19"/>
      <c r="DTX62" s="19"/>
      <c r="DTY62" s="19"/>
      <c r="DTZ62" s="19"/>
      <c r="DUA62" s="19"/>
      <c r="DUB62" s="19"/>
      <c r="DUC62" s="19"/>
      <c r="DUD62" s="19"/>
      <c r="DUE62" s="19"/>
      <c r="DUF62" s="19"/>
      <c r="DUG62" s="19"/>
      <c r="DUH62" s="19"/>
      <c r="DUI62" s="19"/>
      <c r="DUJ62" s="19"/>
      <c r="DUK62" s="19"/>
      <c r="DUL62" s="19"/>
      <c r="DUM62" s="19"/>
      <c r="DUN62" s="19"/>
      <c r="DUO62" s="19"/>
      <c r="DUP62" s="19"/>
      <c r="DUQ62" s="19"/>
      <c r="DUR62" s="19"/>
      <c r="DUS62" s="19"/>
      <c r="DUT62" s="19"/>
      <c r="DUU62" s="19"/>
      <c r="DUV62" s="19"/>
      <c r="DUW62" s="19"/>
      <c r="DUX62" s="19"/>
      <c r="DUY62" s="19"/>
      <c r="DUZ62" s="19"/>
      <c r="DVA62" s="19"/>
      <c r="DVB62" s="19"/>
      <c r="DVC62" s="19"/>
      <c r="DVD62" s="19"/>
      <c r="DVE62" s="19"/>
      <c r="DVF62" s="19"/>
      <c r="DVG62" s="19"/>
      <c r="DVH62" s="19"/>
      <c r="DVI62" s="19"/>
      <c r="DVJ62" s="19"/>
      <c r="DVK62" s="19"/>
      <c r="DVL62" s="19"/>
      <c r="DVM62" s="19"/>
      <c r="DVN62" s="19"/>
      <c r="DVO62" s="19"/>
      <c r="DVP62" s="19"/>
      <c r="DVQ62" s="19"/>
      <c r="DVR62" s="19"/>
      <c r="DVS62" s="19"/>
      <c r="DVT62" s="19"/>
      <c r="DVU62" s="19"/>
      <c r="DVV62" s="19"/>
      <c r="DVW62" s="19"/>
      <c r="DVX62" s="19"/>
      <c r="DVY62" s="19"/>
      <c r="DVZ62" s="19"/>
      <c r="DWA62" s="19"/>
      <c r="DWB62" s="19"/>
      <c r="DWC62" s="19"/>
      <c r="DWD62" s="19"/>
      <c r="DWE62" s="19"/>
      <c r="DWF62" s="19"/>
      <c r="DWG62" s="19"/>
      <c r="DWH62" s="19"/>
      <c r="DWI62" s="19"/>
      <c r="DWJ62" s="19"/>
      <c r="DWK62" s="19"/>
      <c r="DWL62" s="19"/>
      <c r="DWM62" s="19"/>
      <c r="DWN62" s="19"/>
      <c r="DWO62" s="19"/>
      <c r="DWP62" s="19"/>
      <c r="DWQ62" s="19"/>
      <c r="DWR62" s="19"/>
      <c r="DWS62" s="19"/>
      <c r="DWT62" s="19"/>
      <c r="DWU62" s="19"/>
      <c r="DWV62" s="19"/>
      <c r="DWW62" s="19"/>
      <c r="DWX62" s="19"/>
      <c r="DWY62" s="19"/>
      <c r="DWZ62" s="19"/>
      <c r="DXA62" s="19"/>
      <c r="DXB62" s="19"/>
      <c r="DXC62" s="19"/>
      <c r="DXD62" s="19"/>
      <c r="DXE62" s="19"/>
      <c r="DXF62" s="19"/>
      <c r="DXG62" s="19"/>
      <c r="DXH62" s="19"/>
      <c r="DXI62" s="19"/>
      <c r="DXJ62" s="19"/>
      <c r="DXK62" s="19"/>
      <c r="DXL62" s="19"/>
      <c r="DXM62" s="19"/>
      <c r="DXN62" s="19"/>
      <c r="DXO62" s="19"/>
      <c r="DXP62" s="19"/>
      <c r="DXQ62" s="19"/>
      <c r="DXR62" s="19"/>
      <c r="DXS62" s="19"/>
      <c r="DXT62" s="19"/>
      <c r="DXU62" s="19"/>
      <c r="DXV62" s="19"/>
      <c r="DXW62" s="19"/>
      <c r="DXX62" s="19"/>
      <c r="DXY62" s="19"/>
      <c r="DXZ62" s="19"/>
      <c r="DYA62" s="19"/>
      <c r="DYB62" s="19"/>
      <c r="DYC62" s="19"/>
      <c r="DYD62" s="19"/>
      <c r="DYE62" s="19"/>
      <c r="DYF62" s="19"/>
      <c r="DYG62" s="19"/>
      <c r="DYH62" s="19"/>
      <c r="DYI62" s="19"/>
      <c r="DYJ62" s="19"/>
      <c r="DYK62" s="19"/>
      <c r="DYL62" s="19"/>
      <c r="DYM62" s="19"/>
      <c r="DYN62" s="19"/>
      <c r="DYO62" s="19"/>
      <c r="DYP62" s="19"/>
      <c r="DYQ62" s="19"/>
      <c r="DYR62" s="19"/>
      <c r="DYS62" s="19"/>
      <c r="DYT62" s="19"/>
      <c r="DYU62" s="19"/>
      <c r="DYV62" s="19"/>
      <c r="DYW62" s="19"/>
      <c r="DYX62" s="19"/>
      <c r="DYY62" s="19"/>
      <c r="DYZ62" s="19"/>
      <c r="DZA62" s="19"/>
      <c r="DZB62" s="19"/>
      <c r="DZC62" s="19"/>
      <c r="DZD62" s="19"/>
      <c r="DZE62" s="19"/>
      <c r="DZF62" s="19"/>
      <c r="DZG62" s="19"/>
      <c r="DZH62" s="19"/>
      <c r="DZI62" s="19"/>
      <c r="DZJ62" s="19"/>
      <c r="DZK62" s="19"/>
      <c r="DZL62" s="19"/>
      <c r="DZM62" s="19"/>
      <c r="DZN62" s="19"/>
      <c r="DZO62" s="19"/>
      <c r="DZP62" s="19"/>
      <c r="DZQ62" s="19"/>
      <c r="DZR62" s="19"/>
      <c r="DZS62" s="19"/>
      <c r="DZT62" s="19"/>
      <c r="DZU62" s="19"/>
      <c r="DZV62" s="19"/>
      <c r="DZW62" s="19"/>
      <c r="DZX62" s="19"/>
      <c r="DZY62" s="19"/>
      <c r="DZZ62" s="19"/>
      <c r="EAA62" s="19"/>
      <c r="EAB62" s="19"/>
      <c r="EAC62" s="19"/>
      <c r="EAD62" s="19"/>
      <c r="EAE62" s="19"/>
      <c r="EAF62" s="19"/>
      <c r="EAG62" s="19"/>
      <c r="EAH62" s="19"/>
      <c r="EAI62" s="19"/>
      <c r="EAJ62" s="19"/>
      <c r="EAK62" s="19"/>
      <c r="EAL62" s="19"/>
      <c r="EAM62" s="19"/>
      <c r="EAN62" s="19"/>
      <c r="EAO62" s="19"/>
      <c r="EAP62" s="19"/>
      <c r="EAQ62" s="19"/>
      <c r="EAR62" s="19"/>
      <c r="EAS62" s="19"/>
      <c r="EAT62" s="19"/>
      <c r="EAU62" s="19"/>
      <c r="EAV62" s="19"/>
      <c r="EAW62" s="19"/>
      <c r="EAX62" s="19"/>
      <c r="EAY62" s="19"/>
      <c r="EAZ62" s="19"/>
      <c r="EBA62" s="19"/>
      <c r="EBB62" s="19"/>
      <c r="EBC62" s="19"/>
      <c r="EBD62" s="19"/>
      <c r="EBE62" s="19"/>
      <c r="EBF62" s="19"/>
      <c r="EBG62" s="19"/>
      <c r="EBH62" s="19"/>
      <c r="EBI62" s="19"/>
      <c r="EBJ62" s="19"/>
      <c r="EBK62" s="19"/>
      <c r="EBL62" s="19"/>
      <c r="EBM62" s="19"/>
      <c r="EBN62" s="19"/>
      <c r="EBO62" s="19"/>
      <c r="EBP62" s="19"/>
      <c r="EBQ62" s="19"/>
      <c r="EBR62" s="19"/>
      <c r="EBS62" s="19"/>
      <c r="EBT62" s="19"/>
      <c r="EBU62" s="19"/>
      <c r="EBV62" s="19"/>
      <c r="EBW62" s="19"/>
      <c r="EBX62" s="19"/>
      <c r="EBY62" s="19"/>
      <c r="EBZ62" s="19"/>
      <c r="ECA62" s="19"/>
      <c r="ECB62" s="19"/>
      <c r="ECC62" s="19"/>
      <c r="ECD62" s="19"/>
      <c r="ECE62" s="19"/>
      <c r="ECF62" s="19"/>
      <c r="ECG62" s="19"/>
      <c r="ECH62" s="19"/>
      <c r="ECI62" s="19"/>
      <c r="ECJ62" s="19"/>
      <c r="ECK62" s="19"/>
      <c r="ECL62" s="19"/>
      <c r="ECM62" s="19"/>
      <c r="ECN62" s="19"/>
      <c r="ECO62" s="19"/>
      <c r="ECP62" s="19"/>
      <c r="ECQ62" s="19"/>
      <c r="ECR62" s="19"/>
      <c r="ECS62" s="19"/>
      <c r="ECT62" s="19"/>
      <c r="ECU62" s="19"/>
      <c r="ECV62" s="19"/>
      <c r="ECW62" s="19"/>
      <c r="ECX62" s="19"/>
      <c r="ECY62" s="19"/>
      <c r="ECZ62" s="19"/>
      <c r="EDA62" s="19"/>
      <c r="EDB62" s="19"/>
      <c r="EDC62" s="19"/>
      <c r="EDD62" s="19"/>
      <c r="EDE62" s="19"/>
      <c r="EDF62" s="19"/>
      <c r="EDG62" s="19"/>
      <c r="EDH62" s="19"/>
      <c r="EDI62" s="19"/>
      <c r="EDJ62" s="19"/>
      <c r="EDK62" s="19"/>
      <c r="EDL62" s="19"/>
      <c r="EDM62" s="19"/>
      <c r="EDN62" s="19"/>
      <c r="EDO62" s="19"/>
      <c r="EDP62" s="19"/>
      <c r="EDQ62" s="19"/>
      <c r="EDR62" s="19"/>
      <c r="EDS62" s="19"/>
      <c r="EDT62" s="19"/>
      <c r="EDU62" s="19"/>
      <c r="EDV62" s="19"/>
      <c r="EDW62" s="19"/>
      <c r="EDX62" s="19"/>
      <c r="EDY62" s="19"/>
      <c r="EDZ62" s="19"/>
      <c r="EEA62" s="19"/>
      <c r="EEB62" s="19"/>
      <c r="EEC62" s="19"/>
      <c r="EED62" s="19"/>
      <c r="EEE62" s="19"/>
      <c r="EEF62" s="19"/>
      <c r="EEG62" s="19"/>
      <c r="EEH62" s="19"/>
      <c r="EEI62" s="19"/>
      <c r="EEJ62" s="19"/>
      <c r="EEK62" s="19"/>
      <c r="EEL62" s="19"/>
      <c r="EEM62" s="19"/>
      <c r="EEN62" s="19"/>
      <c r="EEO62" s="19"/>
      <c r="EEP62" s="19"/>
      <c r="EEQ62" s="19"/>
      <c r="EER62" s="19"/>
      <c r="EES62" s="19"/>
      <c r="EET62" s="19"/>
      <c r="EEU62" s="19"/>
      <c r="EEV62" s="19"/>
      <c r="EEW62" s="19"/>
      <c r="EEX62" s="19"/>
      <c r="EEY62" s="19"/>
      <c r="EEZ62" s="19"/>
      <c r="EFA62" s="19"/>
      <c r="EFB62" s="19"/>
      <c r="EFC62" s="19"/>
      <c r="EFD62" s="19"/>
      <c r="EFE62" s="19"/>
      <c r="EFF62" s="19"/>
      <c r="EFG62" s="19"/>
      <c r="EFH62" s="19"/>
      <c r="EFI62" s="19"/>
      <c r="EFJ62" s="19"/>
      <c r="EFK62" s="19"/>
      <c r="EFL62" s="19"/>
      <c r="EFM62" s="19"/>
      <c r="EFN62" s="19"/>
      <c r="EFO62" s="19"/>
      <c r="EFP62" s="19"/>
      <c r="EFQ62" s="19"/>
      <c r="EFR62" s="19"/>
      <c r="EFS62" s="19"/>
      <c r="EFT62" s="19"/>
      <c r="EFU62" s="19"/>
      <c r="EFV62" s="19"/>
      <c r="EFW62" s="19"/>
      <c r="EFX62" s="19"/>
      <c r="EFY62" s="19"/>
      <c r="EFZ62" s="19"/>
      <c r="EGA62" s="19"/>
      <c r="EGB62" s="19"/>
      <c r="EGC62" s="19"/>
      <c r="EGD62" s="19"/>
      <c r="EGE62" s="19"/>
      <c r="EGF62" s="19"/>
      <c r="EGG62" s="19"/>
      <c r="EGH62" s="19"/>
      <c r="EGI62" s="19"/>
      <c r="EGJ62" s="19"/>
      <c r="EGK62" s="19"/>
      <c r="EGL62" s="19"/>
      <c r="EGM62" s="19"/>
      <c r="EGN62" s="19"/>
      <c r="EGO62" s="19"/>
      <c r="EGP62" s="19"/>
      <c r="EGQ62" s="19"/>
      <c r="EGR62" s="19"/>
      <c r="EGS62" s="19"/>
      <c r="EGT62" s="19"/>
      <c r="EGU62" s="19"/>
      <c r="EGV62" s="19"/>
      <c r="EGW62" s="19"/>
      <c r="EGX62" s="19"/>
      <c r="EGY62" s="19"/>
      <c r="EGZ62" s="19"/>
      <c r="EHA62" s="19"/>
      <c r="EHB62" s="19"/>
      <c r="EHC62" s="19"/>
      <c r="EHD62" s="19"/>
      <c r="EHE62" s="19"/>
      <c r="EHF62" s="19"/>
      <c r="EHG62" s="19"/>
      <c r="EHH62" s="19"/>
      <c r="EHI62" s="19"/>
      <c r="EHJ62" s="19"/>
      <c r="EHK62" s="19"/>
      <c r="EHL62" s="19"/>
      <c r="EHM62" s="19"/>
      <c r="EHN62" s="19"/>
      <c r="EHO62" s="19"/>
      <c r="EHP62" s="19"/>
      <c r="EHQ62" s="19"/>
      <c r="EHR62" s="19"/>
      <c r="EHS62" s="19"/>
      <c r="EHT62" s="19"/>
      <c r="EHU62" s="19"/>
      <c r="EHV62" s="19"/>
      <c r="EHW62" s="19"/>
      <c r="EHX62" s="19"/>
      <c r="EHY62" s="19"/>
      <c r="EHZ62" s="19"/>
      <c r="EIA62" s="19"/>
      <c r="EIB62" s="19"/>
      <c r="EIC62" s="19"/>
      <c r="EID62" s="19"/>
      <c r="EIE62" s="19"/>
      <c r="EIF62" s="19"/>
      <c r="EIG62" s="19"/>
      <c r="EIH62" s="19"/>
      <c r="EII62" s="19"/>
      <c r="EIJ62" s="19"/>
      <c r="EIK62" s="19"/>
      <c r="EIL62" s="19"/>
      <c r="EIM62" s="19"/>
      <c r="EIN62" s="19"/>
      <c r="EIO62" s="19"/>
      <c r="EIP62" s="19"/>
      <c r="EIQ62" s="19"/>
      <c r="EIR62" s="19"/>
      <c r="EIS62" s="19"/>
      <c r="EIT62" s="19"/>
      <c r="EIU62" s="19"/>
      <c r="EIV62" s="19"/>
      <c r="EIW62" s="19"/>
      <c r="EIX62" s="19"/>
      <c r="EIY62" s="19"/>
      <c r="EIZ62" s="19"/>
      <c r="EJA62" s="19"/>
      <c r="EJB62" s="19"/>
      <c r="EJC62" s="19"/>
      <c r="EJD62" s="19"/>
      <c r="EJE62" s="19"/>
      <c r="EJF62" s="19"/>
      <c r="EJG62" s="19"/>
      <c r="EJH62" s="19"/>
      <c r="EJI62" s="19"/>
      <c r="EJJ62" s="19"/>
      <c r="EJK62" s="19"/>
      <c r="EJL62" s="19"/>
      <c r="EJM62" s="19"/>
      <c r="EJN62" s="19"/>
      <c r="EJO62" s="19"/>
      <c r="EJP62" s="19"/>
      <c r="EJQ62" s="19"/>
      <c r="EJR62" s="19"/>
      <c r="EJS62" s="19"/>
      <c r="EJT62" s="19"/>
      <c r="EJU62" s="19"/>
      <c r="EJV62" s="19"/>
      <c r="EJW62" s="19"/>
      <c r="EJX62" s="19"/>
      <c r="EJY62" s="19"/>
      <c r="EJZ62" s="19"/>
      <c r="EKA62" s="19"/>
      <c r="EKB62" s="19"/>
      <c r="EKC62" s="19"/>
      <c r="EKD62" s="19"/>
      <c r="EKE62" s="19"/>
      <c r="EKF62" s="19"/>
      <c r="EKG62" s="19"/>
      <c r="EKH62" s="19"/>
      <c r="EKI62" s="19"/>
      <c r="EKJ62" s="19"/>
      <c r="EKK62" s="19"/>
      <c r="EKL62" s="19"/>
      <c r="EKM62" s="19"/>
      <c r="EKN62" s="19"/>
      <c r="EKO62" s="19"/>
      <c r="EKP62" s="19"/>
      <c r="EKQ62" s="19"/>
      <c r="EKR62" s="19"/>
      <c r="EKS62" s="19"/>
      <c r="EKT62" s="19"/>
      <c r="EKU62" s="19"/>
      <c r="EKV62" s="19"/>
      <c r="EKW62" s="19"/>
      <c r="EKX62" s="19"/>
      <c r="EKY62" s="19"/>
      <c r="EKZ62" s="19"/>
      <c r="ELA62" s="19"/>
      <c r="ELB62" s="19"/>
      <c r="ELC62" s="19"/>
      <c r="ELD62" s="19"/>
      <c r="ELE62" s="19"/>
      <c r="ELF62" s="19"/>
      <c r="ELG62" s="19"/>
      <c r="ELH62" s="19"/>
      <c r="ELI62" s="19"/>
      <c r="ELJ62" s="19"/>
      <c r="ELK62" s="19"/>
      <c r="ELL62" s="19"/>
      <c r="ELM62" s="19"/>
      <c r="ELN62" s="19"/>
      <c r="ELO62" s="19"/>
      <c r="ELP62" s="19"/>
      <c r="ELQ62" s="19"/>
      <c r="ELR62" s="19"/>
      <c r="ELS62" s="19"/>
      <c r="ELT62" s="19"/>
      <c r="ELU62" s="19"/>
      <c r="ELV62" s="19"/>
      <c r="ELW62" s="19"/>
      <c r="ELX62" s="19"/>
      <c r="ELY62" s="19"/>
      <c r="ELZ62" s="19"/>
      <c r="EMA62" s="19"/>
      <c r="EMB62" s="19"/>
      <c r="EMC62" s="19"/>
      <c r="EMD62" s="19"/>
      <c r="EME62" s="19"/>
      <c r="EMF62" s="19"/>
      <c r="EMG62" s="19"/>
      <c r="EMH62" s="19"/>
      <c r="EMI62" s="19"/>
      <c r="EMJ62" s="19"/>
      <c r="EMK62" s="19"/>
      <c r="EML62" s="19"/>
      <c r="EMM62" s="19"/>
      <c r="EMN62" s="19"/>
      <c r="EMO62" s="19"/>
      <c r="EMP62" s="19"/>
      <c r="EMQ62" s="19"/>
      <c r="EMR62" s="19"/>
      <c r="EMS62" s="19"/>
      <c r="EMT62" s="19"/>
      <c r="EMU62" s="19"/>
      <c r="EMV62" s="19"/>
      <c r="EMW62" s="19"/>
      <c r="EMX62" s="19"/>
      <c r="EMY62" s="19"/>
      <c r="EMZ62" s="19"/>
      <c r="ENA62" s="19"/>
      <c r="ENB62" s="19"/>
      <c r="ENC62" s="19"/>
      <c r="END62" s="19"/>
      <c r="ENE62" s="19"/>
      <c r="ENF62" s="19"/>
      <c r="ENG62" s="19"/>
      <c r="ENH62" s="19"/>
      <c r="ENI62" s="19"/>
      <c r="ENJ62" s="19"/>
      <c r="ENK62" s="19"/>
      <c r="ENL62" s="19"/>
      <c r="ENM62" s="19"/>
      <c r="ENN62" s="19"/>
      <c r="ENO62" s="19"/>
      <c r="ENP62" s="19"/>
      <c r="ENQ62" s="19"/>
      <c r="ENR62" s="19"/>
      <c r="ENS62" s="19"/>
      <c r="ENT62" s="19"/>
      <c r="ENU62" s="19"/>
      <c r="ENV62" s="19"/>
      <c r="ENW62" s="19"/>
      <c r="ENX62" s="19"/>
      <c r="ENY62" s="19"/>
      <c r="ENZ62" s="19"/>
      <c r="EOA62" s="19"/>
      <c r="EOB62" s="19"/>
      <c r="EOC62" s="19"/>
      <c r="EOD62" s="19"/>
      <c r="EOE62" s="19"/>
      <c r="EOF62" s="19"/>
      <c r="EOG62" s="19"/>
      <c r="EOH62" s="19"/>
      <c r="EOI62" s="19"/>
      <c r="EOJ62" s="19"/>
      <c r="EOK62" s="19"/>
      <c r="EOL62" s="19"/>
      <c r="EOM62" s="19"/>
      <c r="EON62" s="19"/>
      <c r="EOO62" s="19"/>
      <c r="EOP62" s="19"/>
      <c r="EOQ62" s="19"/>
      <c r="EOR62" s="19"/>
      <c r="EOS62" s="19"/>
      <c r="EOT62" s="19"/>
      <c r="EOU62" s="19"/>
      <c r="EOV62" s="19"/>
      <c r="EOW62" s="19"/>
      <c r="EOX62" s="19"/>
      <c r="EOY62" s="19"/>
      <c r="EOZ62" s="19"/>
      <c r="EPA62" s="19"/>
      <c r="EPB62" s="19"/>
      <c r="EPC62" s="19"/>
      <c r="EPD62" s="19"/>
      <c r="EPE62" s="19"/>
      <c r="EPF62" s="19"/>
      <c r="EPG62" s="19"/>
      <c r="EPH62" s="19"/>
      <c r="EPI62" s="19"/>
      <c r="EPJ62" s="19"/>
      <c r="EPK62" s="19"/>
      <c r="EPL62" s="19"/>
      <c r="EPM62" s="19"/>
      <c r="EPN62" s="19"/>
      <c r="EPO62" s="19"/>
      <c r="EPP62" s="19"/>
      <c r="EPQ62" s="19"/>
      <c r="EPR62" s="19"/>
      <c r="EPS62" s="19"/>
      <c r="EPT62" s="19"/>
      <c r="EPU62" s="19"/>
      <c r="EPV62" s="19"/>
      <c r="EPW62" s="19"/>
      <c r="EPX62" s="19"/>
      <c r="EPY62" s="19"/>
      <c r="EPZ62" s="19"/>
      <c r="EQA62" s="19"/>
      <c r="EQB62" s="19"/>
      <c r="EQC62" s="19"/>
      <c r="EQD62" s="19"/>
      <c r="EQE62" s="19"/>
      <c r="EQF62" s="19"/>
      <c r="EQG62" s="19"/>
      <c r="EQH62" s="19"/>
      <c r="EQI62" s="19"/>
      <c r="EQJ62" s="19"/>
      <c r="EQK62" s="19"/>
      <c r="EQL62" s="19"/>
      <c r="EQM62" s="19"/>
      <c r="EQN62" s="19"/>
      <c r="EQO62" s="19"/>
      <c r="EQP62" s="19"/>
      <c r="EQQ62" s="19"/>
      <c r="EQR62" s="19"/>
      <c r="EQS62" s="19"/>
      <c r="EQT62" s="19"/>
      <c r="EQU62" s="19"/>
      <c r="EQV62" s="19"/>
      <c r="EQW62" s="19"/>
      <c r="EQX62" s="19"/>
      <c r="EQY62" s="19"/>
      <c r="EQZ62" s="19"/>
      <c r="ERA62" s="19"/>
      <c r="ERB62" s="19"/>
      <c r="ERC62" s="19"/>
      <c r="ERD62" s="19"/>
      <c r="ERE62" s="19"/>
      <c r="ERF62" s="19"/>
      <c r="ERG62" s="19"/>
      <c r="ERH62" s="19"/>
      <c r="ERI62" s="19"/>
      <c r="ERJ62" s="19"/>
      <c r="ERK62" s="19"/>
      <c r="ERL62" s="19"/>
      <c r="ERM62" s="19"/>
      <c r="ERN62" s="19"/>
      <c r="ERO62" s="19"/>
      <c r="ERP62" s="19"/>
      <c r="ERQ62" s="19"/>
      <c r="ERR62" s="19"/>
      <c r="ERS62" s="19"/>
      <c r="ERT62" s="19"/>
      <c r="ERU62" s="19"/>
      <c r="ERV62" s="19"/>
      <c r="ERW62" s="19"/>
      <c r="ERX62" s="19"/>
      <c r="ERY62" s="19"/>
      <c r="ERZ62" s="19"/>
      <c r="ESA62" s="19"/>
      <c r="ESB62" s="19"/>
      <c r="ESC62" s="19"/>
      <c r="ESD62" s="19"/>
      <c r="ESE62" s="19"/>
      <c r="ESF62" s="19"/>
      <c r="ESG62" s="19"/>
      <c r="ESH62" s="19"/>
      <c r="ESI62" s="19"/>
      <c r="ESJ62" s="19"/>
      <c r="ESK62" s="19"/>
      <c r="ESL62" s="19"/>
      <c r="ESM62" s="19"/>
      <c r="ESN62" s="19"/>
      <c r="ESO62" s="19"/>
      <c r="ESP62" s="19"/>
      <c r="ESQ62" s="19"/>
      <c r="ESR62" s="19"/>
      <c r="ESS62" s="19"/>
      <c r="EST62" s="19"/>
      <c r="ESU62" s="19"/>
      <c r="ESV62" s="19"/>
      <c r="ESW62" s="19"/>
      <c r="ESX62" s="19"/>
      <c r="ESY62" s="19"/>
      <c r="ESZ62" s="19"/>
      <c r="ETA62" s="19"/>
      <c r="ETB62" s="19"/>
      <c r="ETC62" s="19"/>
      <c r="ETD62" s="19"/>
      <c r="ETE62" s="19"/>
      <c r="ETF62" s="19"/>
      <c r="ETG62" s="19"/>
      <c r="ETH62" s="19"/>
      <c r="ETI62" s="19"/>
      <c r="ETJ62" s="19"/>
      <c r="ETK62" s="19"/>
      <c r="ETL62" s="19"/>
      <c r="ETM62" s="19"/>
      <c r="ETN62" s="19"/>
      <c r="ETO62" s="19"/>
      <c r="ETP62" s="19"/>
      <c r="ETQ62" s="19"/>
      <c r="ETR62" s="19"/>
      <c r="ETS62" s="19"/>
      <c r="ETT62" s="19"/>
      <c r="ETU62" s="19"/>
      <c r="ETV62" s="19"/>
      <c r="ETW62" s="19"/>
      <c r="ETX62" s="19"/>
      <c r="ETY62" s="19"/>
      <c r="ETZ62" s="19"/>
      <c r="EUA62" s="19"/>
      <c r="EUB62" s="19"/>
      <c r="EUC62" s="19"/>
      <c r="EUD62" s="19"/>
      <c r="EUE62" s="19"/>
      <c r="EUF62" s="19"/>
      <c r="EUG62" s="19"/>
      <c r="EUH62" s="19"/>
      <c r="EUI62" s="19"/>
      <c r="EUJ62" s="19"/>
      <c r="EUK62" s="19"/>
      <c r="EUL62" s="19"/>
      <c r="EUM62" s="19"/>
      <c r="EUN62" s="19"/>
      <c r="EUO62" s="19"/>
      <c r="EUP62" s="19"/>
      <c r="EUQ62" s="19"/>
      <c r="EUR62" s="19"/>
      <c r="EUS62" s="19"/>
      <c r="EUT62" s="19"/>
      <c r="EUU62" s="19"/>
      <c r="EUV62" s="19"/>
      <c r="EUW62" s="19"/>
      <c r="EUX62" s="19"/>
      <c r="EUY62" s="19"/>
      <c r="EUZ62" s="19"/>
      <c r="EVA62" s="19"/>
      <c r="EVB62" s="19"/>
      <c r="EVC62" s="19"/>
      <c r="EVD62" s="19"/>
      <c r="EVE62" s="19"/>
      <c r="EVF62" s="19"/>
      <c r="EVG62" s="19"/>
      <c r="EVH62" s="19"/>
      <c r="EVI62" s="19"/>
      <c r="EVJ62" s="19"/>
      <c r="EVK62" s="19"/>
      <c r="EVL62" s="19"/>
      <c r="EVM62" s="19"/>
      <c r="EVN62" s="19"/>
      <c r="EVO62" s="19"/>
      <c r="EVP62" s="19"/>
      <c r="EVQ62" s="19"/>
      <c r="EVR62" s="19"/>
      <c r="EVS62" s="19"/>
      <c r="EVT62" s="19"/>
      <c r="EVU62" s="19"/>
      <c r="EVV62" s="19"/>
      <c r="EVW62" s="19"/>
      <c r="EVX62" s="19"/>
      <c r="EVY62" s="19"/>
      <c r="EVZ62" s="19"/>
      <c r="EWA62" s="19"/>
      <c r="EWB62" s="19"/>
      <c r="EWC62" s="19"/>
      <c r="EWD62" s="19"/>
      <c r="EWE62" s="19"/>
      <c r="EWF62" s="19"/>
      <c r="EWG62" s="19"/>
      <c r="EWH62" s="19"/>
      <c r="EWI62" s="19"/>
      <c r="EWJ62" s="19"/>
      <c r="EWK62" s="19"/>
      <c r="EWL62" s="19"/>
      <c r="EWM62" s="19"/>
      <c r="EWN62" s="19"/>
      <c r="EWO62" s="19"/>
      <c r="EWP62" s="19"/>
      <c r="EWQ62" s="19"/>
      <c r="EWR62" s="19"/>
      <c r="EWS62" s="19"/>
      <c r="EWT62" s="19"/>
      <c r="EWU62" s="19"/>
      <c r="EWV62" s="19"/>
      <c r="EWW62" s="19"/>
      <c r="EWX62" s="19"/>
      <c r="EWY62" s="19"/>
      <c r="EWZ62" s="19"/>
      <c r="EXA62" s="19"/>
      <c r="EXB62" s="19"/>
      <c r="EXC62" s="19"/>
      <c r="EXD62" s="19"/>
      <c r="EXE62" s="19"/>
      <c r="EXF62" s="19"/>
      <c r="EXG62" s="19"/>
      <c r="EXH62" s="19"/>
      <c r="EXI62" s="19"/>
      <c r="EXJ62" s="19"/>
      <c r="EXK62" s="19"/>
      <c r="EXL62" s="19"/>
      <c r="EXM62" s="19"/>
      <c r="EXN62" s="19"/>
      <c r="EXO62" s="19"/>
      <c r="EXP62" s="19"/>
      <c r="EXQ62" s="19"/>
      <c r="EXR62" s="19"/>
      <c r="EXS62" s="19"/>
      <c r="EXT62" s="19"/>
      <c r="EXU62" s="19"/>
      <c r="EXV62" s="19"/>
      <c r="EXW62" s="19"/>
      <c r="EXX62" s="19"/>
      <c r="EXY62" s="19"/>
      <c r="EXZ62" s="19"/>
      <c r="EYA62" s="19"/>
      <c r="EYB62" s="19"/>
      <c r="EYC62" s="19"/>
      <c r="EYD62" s="19"/>
      <c r="EYE62" s="19"/>
      <c r="EYF62" s="19"/>
      <c r="EYG62" s="19"/>
      <c r="EYH62" s="19"/>
      <c r="EYI62" s="19"/>
      <c r="EYJ62" s="19"/>
      <c r="EYK62" s="19"/>
      <c r="EYL62" s="19"/>
      <c r="EYM62" s="19"/>
      <c r="EYN62" s="19"/>
      <c r="EYO62" s="19"/>
      <c r="EYP62" s="19"/>
      <c r="EYQ62" s="19"/>
      <c r="EYR62" s="19"/>
      <c r="EYS62" s="19"/>
      <c r="EYT62" s="19"/>
      <c r="EYU62" s="19"/>
      <c r="EYV62" s="19"/>
      <c r="EYW62" s="19"/>
      <c r="EYX62" s="19"/>
      <c r="EYY62" s="19"/>
      <c r="EYZ62" s="19"/>
      <c r="EZA62" s="19"/>
      <c r="EZB62" s="19"/>
      <c r="EZC62" s="19"/>
      <c r="EZD62" s="19"/>
      <c r="EZE62" s="19"/>
      <c r="EZF62" s="19"/>
      <c r="EZG62" s="19"/>
      <c r="EZH62" s="19"/>
      <c r="EZI62" s="19"/>
      <c r="EZJ62" s="19"/>
      <c r="EZK62" s="19"/>
      <c r="EZL62" s="19"/>
      <c r="EZM62" s="19"/>
      <c r="EZN62" s="19"/>
      <c r="EZO62" s="19"/>
      <c r="EZP62" s="19"/>
      <c r="EZQ62" s="19"/>
      <c r="EZR62" s="19"/>
      <c r="EZS62" s="19"/>
      <c r="EZT62" s="19"/>
      <c r="EZU62" s="19"/>
      <c r="EZV62" s="19"/>
      <c r="EZW62" s="19"/>
      <c r="EZX62" s="19"/>
      <c r="EZY62" s="19"/>
      <c r="EZZ62" s="19"/>
      <c r="FAA62" s="19"/>
      <c r="FAB62" s="19"/>
      <c r="FAC62" s="19"/>
      <c r="FAD62" s="19"/>
      <c r="FAE62" s="19"/>
      <c r="FAF62" s="19"/>
      <c r="FAG62" s="19"/>
      <c r="FAH62" s="19"/>
      <c r="FAI62" s="19"/>
      <c r="FAJ62" s="19"/>
      <c r="FAK62" s="19"/>
      <c r="FAL62" s="19"/>
      <c r="FAM62" s="19"/>
      <c r="FAN62" s="19"/>
      <c r="FAO62" s="19"/>
      <c r="FAP62" s="19"/>
      <c r="FAQ62" s="19"/>
      <c r="FAR62" s="19"/>
      <c r="FAS62" s="19"/>
      <c r="FAT62" s="19"/>
      <c r="FAU62" s="19"/>
      <c r="FAV62" s="19"/>
      <c r="FAW62" s="19"/>
      <c r="FAX62" s="19"/>
      <c r="FAY62" s="19"/>
      <c r="FAZ62" s="19"/>
      <c r="FBA62" s="19"/>
      <c r="FBB62" s="19"/>
      <c r="FBC62" s="19"/>
      <c r="FBD62" s="19"/>
      <c r="FBE62" s="19"/>
      <c r="FBF62" s="19"/>
      <c r="FBG62" s="19"/>
      <c r="FBH62" s="19"/>
      <c r="FBI62" s="19"/>
      <c r="FBJ62" s="19"/>
      <c r="FBK62" s="19"/>
      <c r="FBL62" s="19"/>
      <c r="FBM62" s="19"/>
      <c r="FBN62" s="19"/>
      <c r="FBO62" s="19"/>
      <c r="FBP62" s="19"/>
      <c r="FBQ62" s="19"/>
      <c r="FBR62" s="19"/>
      <c r="FBS62" s="19"/>
      <c r="FBT62" s="19"/>
      <c r="FBU62" s="19"/>
      <c r="FBV62" s="19"/>
      <c r="FBW62" s="19"/>
      <c r="FBX62" s="19"/>
      <c r="FBY62" s="19"/>
      <c r="FBZ62" s="19"/>
      <c r="FCA62" s="19"/>
      <c r="FCB62" s="19"/>
      <c r="FCC62" s="19"/>
      <c r="FCD62" s="19"/>
      <c r="FCE62" s="19"/>
      <c r="FCF62" s="19"/>
      <c r="FCG62" s="19"/>
      <c r="FCH62" s="19"/>
      <c r="FCI62" s="19"/>
      <c r="FCJ62" s="19"/>
      <c r="FCK62" s="19"/>
      <c r="FCL62" s="19"/>
      <c r="FCM62" s="19"/>
      <c r="FCN62" s="19"/>
      <c r="FCO62" s="19"/>
      <c r="FCP62" s="19"/>
      <c r="FCQ62" s="19"/>
      <c r="FCR62" s="19"/>
      <c r="FCS62" s="19"/>
      <c r="FCT62" s="19"/>
      <c r="FCU62" s="19"/>
      <c r="FCV62" s="19"/>
      <c r="FCW62" s="19"/>
      <c r="FCX62" s="19"/>
      <c r="FCY62" s="19"/>
      <c r="FCZ62" s="19"/>
      <c r="FDA62" s="19"/>
      <c r="FDB62" s="19"/>
      <c r="FDC62" s="19"/>
      <c r="FDD62" s="19"/>
      <c r="FDE62" s="19"/>
      <c r="FDF62" s="19"/>
      <c r="FDG62" s="19"/>
      <c r="FDH62" s="19"/>
      <c r="FDI62" s="19"/>
      <c r="FDJ62" s="19"/>
      <c r="FDK62" s="19"/>
      <c r="FDL62" s="19"/>
      <c r="FDM62" s="19"/>
      <c r="FDN62" s="19"/>
      <c r="FDO62" s="19"/>
      <c r="FDP62" s="19"/>
      <c r="FDQ62" s="19"/>
      <c r="FDR62" s="19"/>
      <c r="FDS62" s="19"/>
      <c r="FDT62" s="19"/>
      <c r="FDU62" s="19"/>
      <c r="FDV62" s="19"/>
      <c r="FDW62" s="19"/>
      <c r="FDX62" s="19"/>
      <c r="FDY62" s="19"/>
      <c r="FDZ62" s="19"/>
      <c r="FEA62" s="19"/>
      <c r="FEB62" s="19"/>
      <c r="FEC62" s="19"/>
      <c r="FED62" s="19"/>
      <c r="FEE62" s="19"/>
      <c r="FEF62" s="19"/>
      <c r="FEG62" s="19"/>
      <c r="FEH62" s="19"/>
      <c r="FEI62" s="19"/>
      <c r="FEJ62" s="19"/>
      <c r="FEK62" s="19"/>
      <c r="FEL62" s="19"/>
      <c r="FEM62" s="19"/>
      <c r="FEN62" s="19"/>
      <c r="FEO62" s="19"/>
      <c r="FEP62" s="19"/>
      <c r="FEQ62" s="19"/>
      <c r="FER62" s="19"/>
      <c r="FES62" s="19"/>
      <c r="FET62" s="19"/>
      <c r="FEU62" s="19"/>
      <c r="FEV62" s="19"/>
      <c r="FEW62" s="19"/>
      <c r="FEX62" s="19"/>
      <c r="FEY62" s="19"/>
      <c r="FEZ62" s="19"/>
      <c r="FFA62" s="19"/>
      <c r="FFB62" s="19"/>
      <c r="FFC62" s="19"/>
      <c r="FFD62" s="19"/>
      <c r="FFE62" s="19"/>
      <c r="FFF62" s="19"/>
      <c r="FFG62" s="19"/>
      <c r="FFH62" s="19"/>
      <c r="FFI62" s="19"/>
      <c r="FFJ62" s="19"/>
      <c r="FFK62" s="19"/>
      <c r="FFL62" s="19"/>
      <c r="FFM62" s="19"/>
      <c r="FFN62" s="19"/>
      <c r="FFO62" s="19"/>
      <c r="FFP62" s="19"/>
      <c r="FFQ62" s="19"/>
      <c r="FFR62" s="19"/>
      <c r="FFS62" s="19"/>
      <c r="FFT62" s="19"/>
      <c r="FFU62" s="19"/>
      <c r="FFV62" s="19"/>
      <c r="FFW62" s="19"/>
      <c r="FFX62" s="19"/>
      <c r="FFY62" s="19"/>
      <c r="FFZ62" s="19"/>
      <c r="FGA62" s="19"/>
      <c r="FGB62" s="19"/>
      <c r="FGC62" s="19"/>
      <c r="FGD62" s="19"/>
      <c r="FGE62" s="19"/>
      <c r="FGF62" s="19"/>
      <c r="FGG62" s="19"/>
      <c r="FGH62" s="19"/>
      <c r="FGI62" s="19"/>
      <c r="FGJ62" s="19"/>
      <c r="FGK62" s="19"/>
      <c r="FGL62" s="19"/>
      <c r="FGM62" s="19"/>
      <c r="FGN62" s="19"/>
      <c r="FGO62" s="19"/>
      <c r="FGP62" s="19"/>
      <c r="FGQ62" s="19"/>
      <c r="FGR62" s="19"/>
      <c r="FGS62" s="19"/>
      <c r="FGT62" s="19"/>
      <c r="FGU62" s="19"/>
      <c r="FGV62" s="19"/>
      <c r="FGW62" s="19"/>
      <c r="FGX62" s="19"/>
      <c r="FGY62" s="19"/>
      <c r="FGZ62" s="19"/>
      <c r="FHA62" s="19"/>
      <c r="FHB62" s="19"/>
      <c r="FHC62" s="19"/>
      <c r="FHD62" s="19"/>
      <c r="FHE62" s="19"/>
      <c r="FHF62" s="19"/>
      <c r="FHG62" s="19"/>
      <c r="FHH62" s="19"/>
      <c r="FHI62" s="19"/>
      <c r="FHJ62" s="19"/>
      <c r="FHK62" s="19"/>
      <c r="FHL62" s="19"/>
      <c r="FHM62" s="19"/>
      <c r="FHN62" s="19"/>
      <c r="FHO62" s="19"/>
      <c r="FHP62" s="19"/>
      <c r="FHQ62" s="19"/>
      <c r="FHR62" s="19"/>
      <c r="FHS62" s="19"/>
      <c r="FHT62" s="19"/>
      <c r="FHU62" s="19"/>
      <c r="FHV62" s="19"/>
      <c r="FHW62" s="19"/>
      <c r="FHX62" s="19"/>
      <c r="FHY62" s="19"/>
      <c r="FHZ62" s="19"/>
      <c r="FIA62" s="19"/>
      <c r="FIB62" s="19"/>
      <c r="FIC62" s="19"/>
      <c r="FID62" s="19"/>
      <c r="FIE62" s="19"/>
      <c r="FIF62" s="19"/>
      <c r="FIG62" s="19"/>
      <c r="FIH62" s="19"/>
      <c r="FII62" s="19"/>
      <c r="FIJ62" s="19"/>
      <c r="FIK62" s="19"/>
      <c r="FIL62" s="19"/>
      <c r="FIM62" s="19"/>
      <c r="FIN62" s="19"/>
      <c r="FIO62" s="19"/>
      <c r="FIP62" s="19"/>
      <c r="FIQ62" s="19"/>
      <c r="FIR62" s="19"/>
      <c r="FIS62" s="19"/>
      <c r="FIT62" s="19"/>
      <c r="FIU62" s="19"/>
      <c r="FIV62" s="19"/>
      <c r="FIW62" s="19"/>
      <c r="FIX62" s="19"/>
      <c r="FIY62" s="19"/>
      <c r="FIZ62" s="19"/>
      <c r="FJA62" s="19"/>
      <c r="FJB62" s="19"/>
      <c r="FJC62" s="19"/>
      <c r="FJD62" s="19"/>
      <c r="FJE62" s="19"/>
      <c r="FJF62" s="19"/>
      <c r="FJG62" s="19"/>
      <c r="FJH62" s="19"/>
      <c r="FJI62" s="19"/>
      <c r="FJJ62" s="19"/>
      <c r="FJK62" s="19"/>
      <c r="FJL62" s="19"/>
      <c r="FJM62" s="19"/>
      <c r="FJN62" s="19"/>
      <c r="FJO62" s="19"/>
      <c r="FJP62" s="19"/>
      <c r="FJQ62" s="19"/>
      <c r="FJR62" s="19"/>
      <c r="FJS62" s="19"/>
      <c r="FJT62" s="19"/>
      <c r="FJU62" s="19"/>
      <c r="FJV62" s="19"/>
      <c r="FJW62" s="19"/>
      <c r="FJX62" s="19"/>
      <c r="FJY62" s="19"/>
      <c r="FJZ62" s="19"/>
      <c r="FKA62" s="19"/>
      <c r="FKB62" s="19"/>
      <c r="FKC62" s="19"/>
      <c r="FKD62" s="19"/>
      <c r="FKE62" s="19"/>
      <c r="FKF62" s="19"/>
      <c r="FKG62" s="19"/>
      <c r="FKH62" s="19"/>
      <c r="FKI62" s="19"/>
      <c r="FKJ62" s="19"/>
      <c r="FKK62" s="19"/>
      <c r="FKL62" s="19"/>
      <c r="FKM62" s="19"/>
      <c r="FKN62" s="19"/>
      <c r="FKO62" s="19"/>
      <c r="FKP62" s="19"/>
      <c r="FKQ62" s="19"/>
      <c r="FKR62" s="19"/>
      <c r="FKS62" s="19"/>
      <c r="FKT62" s="19"/>
      <c r="FKU62" s="19"/>
      <c r="FKV62" s="19"/>
      <c r="FKW62" s="19"/>
      <c r="FKX62" s="19"/>
      <c r="FKY62" s="19"/>
      <c r="FKZ62" s="19"/>
      <c r="FLA62" s="19"/>
      <c r="FLB62" s="19"/>
      <c r="FLC62" s="19"/>
      <c r="FLD62" s="19"/>
      <c r="FLE62" s="19"/>
      <c r="FLF62" s="19"/>
      <c r="FLG62" s="19"/>
      <c r="FLH62" s="19"/>
      <c r="FLI62" s="19"/>
      <c r="FLJ62" s="19"/>
      <c r="FLK62" s="19"/>
      <c r="FLL62" s="19"/>
      <c r="FLM62" s="19"/>
      <c r="FLN62" s="19"/>
      <c r="FLO62" s="19"/>
      <c r="FLP62" s="19"/>
      <c r="FLQ62" s="19"/>
      <c r="FLR62" s="19"/>
      <c r="FLS62" s="19"/>
      <c r="FLT62" s="19"/>
      <c r="FLU62" s="19"/>
      <c r="FLV62" s="19"/>
      <c r="FLW62" s="19"/>
      <c r="FLX62" s="19"/>
      <c r="FLY62" s="19"/>
      <c r="FLZ62" s="19"/>
      <c r="FMA62" s="19"/>
      <c r="FMB62" s="19"/>
      <c r="FMC62" s="19"/>
      <c r="FMD62" s="19"/>
      <c r="FME62" s="19"/>
      <c r="FMF62" s="19"/>
      <c r="FMG62" s="19"/>
      <c r="FMH62" s="19"/>
      <c r="FMI62" s="19"/>
      <c r="FMJ62" s="19"/>
      <c r="FMK62" s="19"/>
      <c r="FML62" s="19"/>
      <c r="FMM62" s="19"/>
      <c r="FMN62" s="19"/>
      <c r="FMO62" s="19"/>
      <c r="FMP62" s="19"/>
      <c r="FMQ62" s="19"/>
      <c r="FMR62" s="19"/>
      <c r="FMS62" s="19"/>
      <c r="FMT62" s="19"/>
      <c r="FMU62" s="19"/>
      <c r="FMV62" s="19"/>
      <c r="FMW62" s="19"/>
      <c r="FMX62" s="19"/>
      <c r="FMY62" s="19"/>
      <c r="FMZ62" s="19"/>
      <c r="FNA62" s="19"/>
      <c r="FNB62" s="19"/>
      <c r="FNC62" s="19"/>
      <c r="FND62" s="19"/>
      <c r="FNE62" s="19"/>
      <c r="FNF62" s="19"/>
      <c r="FNG62" s="19"/>
      <c r="FNH62" s="19"/>
      <c r="FNI62" s="19"/>
      <c r="FNJ62" s="19"/>
      <c r="FNK62" s="19"/>
      <c r="FNL62" s="19"/>
      <c r="FNM62" s="19"/>
      <c r="FNN62" s="19"/>
      <c r="FNO62" s="19"/>
      <c r="FNP62" s="19"/>
      <c r="FNQ62" s="19"/>
      <c r="FNR62" s="19"/>
      <c r="FNS62" s="19"/>
      <c r="FNT62" s="19"/>
      <c r="FNU62" s="19"/>
      <c r="FNV62" s="19"/>
      <c r="FNW62" s="19"/>
      <c r="FNX62" s="19"/>
      <c r="FNY62" s="19"/>
      <c r="FNZ62" s="19"/>
      <c r="FOA62" s="19"/>
      <c r="FOB62" s="19"/>
      <c r="FOC62" s="19"/>
      <c r="FOD62" s="19"/>
      <c r="FOE62" s="19"/>
      <c r="FOF62" s="19"/>
      <c r="FOG62" s="19"/>
      <c r="FOH62" s="19"/>
      <c r="FOI62" s="19"/>
      <c r="FOJ62" s="19"/>
      <c r="FOK62" s="19"/>
      <c r="FOL62" s="19"/>
      <c r="FOM62" s="19"/>
      <c r="FON62" s="19"/>
      <c r="FOO62" s="19"/>
      <c r="FOP62" s="19"/>
      <c r="FOQ62" s="19"/>
      <c r="FOR62" s="19"/>
      <c r="FOS62" s="19"/>
      <c r="FOT62" s="19"/>
      <c r="FOU62" s="19"/>
      <c r="FOV62" s="19"/>
      <c r="FOW62" s="19"/>
      <c r="FOX62" s="19"/>
      <c r="FOY62" s="19"/>
      <c r="FOZ62" s="19"/>
      <c r="FPA62" s="19"/>
      <c r="FPB62" s="19"/>
      <c r="FPC62" s="19"/>
      <c r="FPD62" s="19"/>
      <c r="FPE62" s="19"/>
      <c r="FPF62" s="19"/>
      <c r="FPG62" s="19"/>
      <c r="FPH62" s="19"/>
      <c r="FPI62" s="19"/>
      <c r="FPJ62" s="19"/>
      <c r="FPK62" s="19"/>
      <c r="FPL62" s="19"/>
      <c r="FPM62" s="19"/>
      <c r="FPN62" s="19"/>
      <c r="FPO62" s="19"/>
      <c r="FPP62" s="19"/>
      <c r="FPQ62" s="19"/>
      <c r="FPR62" s="19"/>
      <c r="FPS62" s="19"/>
      <c r="FPT62" s="19"/>
      <c r="FPU62" s="19"/>
      <c r="FPV62" s="19"/>
      <c r="FPW62" s="19"/>
      <c r="FPX62" s="19"/>
      <c r="FPY62" s="19"/>
      <c r="FPZ62" s="19"/>
      <c r="FQA62" s="19"/>
      <c r="FQB62" s="19"/>
      <c r="FQC62" s="19"/>
      <c r="FQD62" s="19"/>
      <c r="FQE62" s="19"/>
      <c r="FQF62" s="19"/>
      <c r="FQG62" s="19"/>
      <c r="FQH62" s="19"/>
      <c r="FQI62" s="19"/>
      <c r="FQJ62" s="19"/>
      <c r="FQK62" s="19"/>
      <c r="FQL62" s="19"/>
      <c r="FQM62" s="19"/>
      <c r="FQN62" s="19"/>
      <c r="FQO62" s="19"/>
      <c r="FQP62" s="19"/>
      <c r="FQQ62" s="19"/>
      <c r="FQR62" s="19"/>
      <c r="FQS62" s="19"/>
      <c r="FQT62" s="19"/>
      <c r="FQU62" s="19"/>
      <c r="FQV62" s="19"/>
      <c r="FQW62" s="19"/>
      <c r="FQX62" s="19"/>
      <c r="FQY62" s="19"/>
      <c r="FQZ62" s="19"/>
      <c r="FRA62" s="19"/>
      <c r="FRB62" s="19"/>
      <c r="FRC62" s="19"/>
      <c r="FRD62" s="19"/>
      <c r="FRE62" s="19"/>
      <c r="FRF62" s="19"/>
      <c r="FRG62" s="19"/>
      <c r="FRH62" s="19"/>
      <c r="FRI62" s="19"/>
      <c r="FRJ62" s="19"/>
      <c r="FRK62" s="19"/>
      <c r="FRL62" s="19"/>
      <c r="FRM62" s="19"/>
      <c r="FRN62" s="19"/>
      <c r="FRO62" s="19"/>
      <c r="FRP62" s="19"/>
      <c r="FRQ62" s="19"/>
      <c r="FRR62" s="19"/>
      <c r="FRS62" s="19"/>
      <c r="FRT62" s="19"/>
      <c r="FRU62" s="19"/>
      <c r="FRV62" s="19"/>
      <c r="FRW62" s="19"/>
      <c r="FRX62" s="19"/>
      <c r="FRY62" s="19"/>
      <c r="FRZ62" s="19"/>
      <c r="FSA62" s="19"/>
      <c r="FSB62" s="19"/>
      <c r="FSC62" s="19"/>
      <c r="FSD62" s="19"/>
      <c r="FSE62" s="19"/>
      <c r="FSF62" s="19"/>
      <c r="FSG62" s="19"/>
      <c r="FSH62" s="19"/>
      <c r="FSI62" s="19"/>
      <c r="FSJ62" s="19"/>
      <c r="FSK62" s="19"/>
      <c r="FSL62" s="19"/>
      <c r="FSM62" s="19"/>
      <c r="FSN62" s="19"/>
      <c r="FSO62" s="19"/>
      <c r="FSP62" s="19"/>
      <c r="FSQ62" s="19"/>
      <c r="FSR62" s="19"/>
      <c r="FSS62" s="19"/>
      <c r="FST62" s="19"/>
      <c r="FSU62" s="19"/>
      <c r="FSV62" s="19"/>
      <c r="FSW62" s="19"/>
      <c r="FSX62" s="19"/>
      <c r="FSY62" s="19"/>
      <c r="FSZ62" s="19"/>
      <c r="FTA62" s="19"/>
      <c r="FTB62" s="19"/>
      <c r="FTC62" s="19"/>
      <c r="FTD62" s="19"/>
      <c r="FTE62" s="19"/>
      <c r="FTF62" s="19"/>
      <c r="FTG62" s="19"/>
      <c r="FTH62" s="19"/>
      <c r="FTI62" s="19"/>
      <c r="FTJ62" s="19"/>
      <c r="FTK62" s="19"/>
      <c r="FTL62" s="19"/>
      <c r="FTM62" s="19"/>
      <c r="FTN62" s="19"/>
      <c r="FTO62" s="19"/>
      <c r="FTP62" s="19"/>
      <c r="FTQ62" s="19"/>
      <c r="FTR62" s="19"/>
      <c r="FTS62" s="19"/>
      <c r="FTT62" s="19"/>
      <c r="FTU62" s="19"/>
      <c r="FTV62" s="19"/>
      <c r="FTW62" s="19"/>
      <c r="FTX62" s="19"/>
      <c r="FTY62" s="19"/>
      <c r="FTZ62" s="19"/>
      <c r="FUA62" s="19"/>
      <c r="FUB62" s="19"/>
      <c r="FUC62" s="19"/>
      <c r="FUD62" s="19"/>
      <c r="FUE62" s="19"/>
      <c r="FUF62" s="19"/>
      <c r="FUG62" s="19"/>
      <c r="FUH62" s="19"/>
      <c r="FUI62" s="19"/>
      <c r="FUJ62" s="19"/>
      <c r="FUK62" s="19"/>
      <c r="FUL62" s="19"/>
      <c r="FUM62" s="19"/>
      <c r="FUN62" s="19"/>
      <c r="FUO62" s="19"/>
      <c r="FUP62" s="19"/>
      <c r="FUQ62" s="19"/>
      <c r="FUR62" s="19"/>
      <c r="FUS62" s="19"/>
      <c r="FUT62" s="19"/>
      <c r="FUU62" s="19"/>
      <c r="FUV62" s="19"/>
      <c r="FUW62" s="19"/>
      <c r="FUX62" s="19"/>
      <c r="FUY62" s="19"/>
      <c r="FUZ62" s="19"/>
      <c r="FVA62" s="19"/>
      <c r="FVB62" s="19"/>
      <c r="FVC62" s="19"/>
      <c r="FVD62" s="19"/>
      <c r="FVE62" s="19"/>
      <c r="FVF62" s="19"/>
      <c r="FVG62" s="19"/>
      <c r="FVH62" s="19"/>
      <c r="FVI62" s="19"/>
      <c r="FVJ62" s="19"/>
      <c r="FVK62" s="19"/>
      <c r="FVL62" s="19"/>
      <c r="FVM62" s="19"/>
      <c r="FVN62" s="19"/>
      <c r="FVO62" s="19"/>
      <c r="FVP62" s="19"/>
      <c r="FVQ62" s="19"/>
      <c r="FVR62" s="19"/>
      <c r="FVS62" s="19"/>
      <c r="FVT62" s="19"/>
      <c r="FVU62" s="19"/>
      <c r="FVV62" s="19"/>
      <c r="FVW62" s="19"/>
      <c r="FVX62" s="19"/>
      <c r="FVY62" s="19"/>
      <c r="FVZ62" s="19"/>
      <c r="FWA62" s="19"/>
      <c r="FWB62" s="19"/>
      <c r="FWC62" s="19"/>
      <c r="FWD62" s="19"/>
      <c r="FWE62" s="19"/>
      <c r="FWF62" s="19"/>
      <c r="FWG62" s="19"/>
      <c r="FWH62" s="19"/>
      <c r="FWI62" s="19"/>
      <c r="FWJ62" s="19"/>
      <c r="FWK62" s="19"/>
      <c r="FWL62" s="19"/>
      <c r="FWM62" s="19"/>
      <c r="FWN62" s="19"/>
      <c r="FWO62" s="19"/>
      <c r="FWP62" s="19"/>
      <c r="FWQ62" s="19"/>
      <c r="FWR62" s="19"/>
      <c r="FWS62" s="19"/>
      <c r="FWT62" s="19"/>
      <c r="FWU62" s="19"/>
      <c r="FWV62" s="19"/>
      <c r="FWW62" s="19"/>
      <c r="FWX62" s="19"/>
      <c r="FWY62" s="19"/>
      <c r="FWZ62" s="19"/>
      <c r="FXA62" s="19"/>
      <c r="FXB62" s="19"/>
      <c r="FXC62" s="19"/>
      <c r="FXD62" s="19"/>
      <c r="FXE62" s="19"/>
      <c r="FXF62" s="19"/>
      <c r="FXG62" s="19"/>
      <c r="FXH62" s="19"/>
      <c r="FXI62" s="19"/>
      <c r="FXJ62" s="19"/>
      <c r="FXK62" s="19"/>
      <c r="FXL62" s="19"/>
      <c r="FXM62" s="19"/>
      <c r="FXN62" s="19"/>
      <c r="FXO62" s="19"/>
      <c r="FXP62" s="19"/>
      <c r="FXQ62" s="19"/>
      <c r="FXR62" s="19"/>
      <c r="FXS62" s="19"/>
      <c r="FXT62" s="19"/>
      <c r="FXU62" s="19"/>
      <c r="FXV62" s="19"/>
      <c r="FXW62" s="19"/>
      <c r="FXX62" s="19"/>
      <c r="FXY62" s="19"/>
      <c r="FXZ62" s="19"/>
      <c r="FYA62" s="19"/>
      <c r="FYB62" s="19"/>
      <c r="FYC62" s="19"/>
      <c r="FYD62" s="19"/>
      <c r="FYE62" s="19"/>
      <c r="FYF62" s="19"/>
      <c r="FYG62" s="19"/>
      <c r="FYH62" s="19"/>
      <c r="FYI62" s="19"/>
      <c r="FYJ62" s="19"/>
      <c r="FYK62" s="19"/>
      <c r="FYL62" s="19"/>
      <c r="FYM62" s="19"/>
      <c r="FYN62" s="19"/>
      <c r="FYO62" s="19"/>
      <c r="FYP62" s="19"/>
      <c r="FYQ62" s="19"/>
      <c r="FYR62" s="19"/>
      <c r="FYS62" s="19"/>
      <c r="FYT62" s="19"/>
      <c r="FYU62" s="19"/>
      <c r="FYV62" s="19"/>
      <c r="FYW62" s="19"/>
      <c r="FYX62" s="19"/>
      <c r="FYY62" s="19"/>
      <c r="FYZ62" s="19"/>
      <c r="FZA62" s="19"/>
      <c r="FZB62" s="19"/>
      <c r="FZC62" s="19"/>
      <c r="FZD62" s="19"/>
      <c r="FZE62" s="19"/>
      <c r="FZF62" s="19"/>
      <c r="FZG62" s="19"/>
      <c r="FZH62" s="19"/>
      <c r="FZI62" s="19"/>
      <c r="FZJ62" s="19"/>
      <c r="FZK62" s="19"/>
      <c r="FZL62" s="19"/>
      <c r="FZM62" s="19"/>
      <c r="FZN62" s="19"/>
      <c r="FZO62" s="19"/>
      <c r="FZP62" s="19"/>
      <c r="FZQ62" s="19"/>
      <c r="FZR62" s="19"/>
      <c r="FZS62" s="19"/>
      <c r="FZT62" s="19"/>
      <c r="FZU62" s="19"/>
      <c r="FZV62" s="19"/>
      <c r="FZW62" s="19"/>
      <c r="FZX62" s="19"/>
      <c r="FZY62" s="19"/>
      <c r="FZZ62" s="19"/>
      <c r="GAA62" s="19"/>
      <c r="GAB62" s="19"/>
      <c r="GAC62" s="19"/>
      <c r="GAD62" s="19"/>
      <c r="GAE62" s="19"/>
      <c r="GAF62" s="19"/>
      <c r="GAG62" s="19"/>
      <c r="GAH62" s="19"/>
      <c r="GAI62" s="19"/>
      <c r="GAJ62" s="19"/>
      <c r="GAK62" s="19"/>
      <c r="GAL62" s="19"/>
      <c r="GAM62" s="19"/>
      <c r="GAN62" s="19"/>
      <c r="GAO62" s="19"/>
      <c r="GAP62" s="19"/>
      <c r="GAQ62" s="19"/>
      <c r="GAR62" s="19"/>
      <c r="GAS62" s="19"/>
      <c r="GAT62" s="19"/>
      <c r="GAU62" s="19"/>
      <c r="GAV62" s="19"/>
      <c r="GAW62" s="19"/>
      <c r="GAX62" s="19"/>
      <c r="GAY62" s="19"/>
      <c r="GAZ62" s="19"/>
      <c r="GBA62" s="19"/>
      <c r="GBB62" s="19"/>
      <c r="GBC62" s="19"/>
      <c r="GBD62" s="19"/>
      <c r="GBE62" s="19"/>
      <c r="GBF62" s="19"/>
      <c r="GBG62" s="19"/>
      <c r="GBH62" s="19"/>
      <c r="GBI62" s="19"/>
      <c r="GBJ62" s="19"/>
      <c r="GBK62" s="19"/>
      <c r="GBL62" s="19"/>
      <c r="GBM62" s="19"/>
      <c r="GBN62" s="19"/>
      <c r="GBO62" s="19"/>
      <c r="GBP62" s="19"/>
      <c r="GBQ62" s="19"/>
      <c r="GBR62" s="19"/>
      <c r="GBS62" s="19"/>
      <c r="GBT62" s="19"/>
      <c r="GBU62" s="19"/>
      <c r="GBV62" s="19"/>
      <c r="GBW62" s="19"/>
      <c r="GBX62" s="19"/>
      <c r="GBY62" s="19"/>
      <c r="GBZ62" s="19"/>
      <c r="GCA62" s="19"/>
      <c r="GCB62" s="19"/>
      <c r="GCC62" s="19"/>
      <c r="GCD62" s="19"/>
      <c r="GCE62" s="19"/>
      <c r="GCF62" s="19"/>
      <c r="GCG62" s="19"/>
      <c r="GCH62" s="19"/>
      <c r="GCI62" s="19"/>
      <c r="GCJ62" s="19"/>
      <c r="GCK62" s="19"/>
      <c r="GCL62" s="19"/>
      <c r="GCM62" s="19"/>
      <c r="GCN62" s="19"/>
      <c r="GCO62" s="19"/>
      <c r="GCP62" s="19"/>
      <c r="GCQ62" s="19"/>
      <c r="GCR62" s="19"/>
      <c r="GCS62" s="19"/>
      <c r="GCT62" s="19"/>
      <c r="GCU62" s="19"/>
      <c r="GCV62" s="19"/>
      <c r="GCW62" s="19"/>
      <c r="GCX62" s="19"/>
      <c r="GCY62" s="19"/>
      <c r="GCZ62" s="19"/>
      <c r="GDA62" s="19"/>
      <c r="GDB62" s="19"/>
      <c r="GDC62" s="19"/>
      <c r="GDD62" s="19"/>
      <c r="GDE62" s="19"/>
      <c r="GDF62" s="19"/>
      <c r="GDG62" s="19"/>
      <c r="GDH62" s="19"/>
      <c r="GDI62" s="19"/>
      <c r="GDJ62" s="19"/>
      <c r="GDK62" s="19"/>
      <c r="GDL62" s="19"/>
      <c r="GDM62" s="19"/>
      <c r="GDN62" s="19"/>
      <c r="GDO62" s="19"/>
      <c r="GDP62" s="19"/>
      <c r="GDQ62" s="19"/>
      <c r="GDR62" s="19"/>
      <c r="GDS62" s="19"/>
      <c r="GDT62" s="19"/>
      <c r="GDU62" s="19"/>
      <c r="GDV62" s="19"/>
      <c r="GDW62" s="19"/>
      <c r="GDX62" s="19"/>
      <c r="GDY62" s="19"/>
      <c r="GDZ62" s="19"/>
      <c r="GEA62" s="19"/>
      <c r="GEB62" s="19"/>
      <c r="GEC62" s="19"/>
      <c r="GED62" s="19"/>
      <c r="GEE62" s="19"/>
      <c r="GEF62" s="19"/>
      <c r="GEG62" s="19"/>
      <c r="GEH62" s="19"/>
      <c r="GEI62" s="19"/>
      <c r="GEJ62" s="19"/>
      <c r="GEK62" s="19"/>
      <c r="GEL62" s="19"/>
      <c r="GEM62" s="19"/>
      <c r="GEN62" s="19"/>
      <c r="GEO62" s="19"/>
      <c r="GEP62" s="19"/>
      <c r="GEQ62" s="19"/>
      <c r="GER62" s="19"/>
      <c r="GES62" s="19"/>
      <c r="GET62" s="19"/>
      <c r="GEU62" s="19"/>
      <c r="GEV62" s="19"/>
      <c r="GEW62" s="19"/>
      <c r="GEX62" s="19"/>
      <c r="GEY62" s="19"/>
      <c r="GEZ62" s="19"/>
      <c r="GFA62" s="19"/>
      <c r="GFB62" s="19"/>
      <c r="GFC62" s="19"/>
      <c r="GFD62" s="19"/>
      <c r="GFE62" s="19"/>
      <c r="GFF62" s="19"/>
      <c r="GFG62" s="19"/>
      <c r="GFH62" s="19"/>
      <c r="GFI62" s="19"/>
      <c r="GFJ62" s="19"/>
      <c r="GFK62" s="19"/>
      <c r="GFL62" s="19"/>
      <c r="GFM62" s="19"/>
      <c r="GFN62" s="19"/>
      <c r="GFO62" s="19"/>
      <c r="GFP62" s="19"/>
      <c r="GFQ62" s="19"/>
      <c r="GFR62" s="19"/>
      <c r="GFS62" s="19"/>
      <c r="GFT62" s="19"/>
      <c r="GFU62" s="19"/>
      <c r="GFV62" s="19"/>
      <c r="GFW62" s="19"/>
      <c r="GFX62" s="19"/>
      <c r="GFY62" s="19"/>
      <c r="GFZ62" s="19"/>
      <c r="GGA62" s="19"/>
      <c r="GGB62" s="19"/>
      <c r="GGC62" s="19"/>
      <c r="GGD62" s="19"/>
      <c r="GGE62" s="19"/>
      <c r="GGF62" s="19"/>
      <c r="GGG62" s="19"/>
      <c r="GGH62" s="19"/>
      <c r="GGI62" s="19"/>
      <c r="GGJ62" s="19"/>
      <c r="GGK62" s="19"/>
      <c r="GGL62" s="19"/>
      <c r="GGM62" s="19"/>
      <c r="GGN62" s="19"/>
      <c r="GGO62" s="19"/>
      <c r="GGP62" s="19"/>
      <c r="GGQ62" s="19"/>
      <c r="GGR62" s="19"/>
      <c r="GGS62" s="19"/>
      <c r="GGT62" s="19"/>
      <c r="GGU62" s="19"/>
      <c r="GGV62" s="19"/>
      <c r="GGW62" s="19"/>
      <c r="GGX62" s="19"/>
      <c r="GGY62" s="19"/>
      <c r="GGZ62" s="19"/>
      <c r="GHA62" s="19"/>
      <c r="GHB62" s="19"/>
      <c r="GHC62" s="19"/>
      <c r="GHD62" s="19"/>
      <c r="GHE62" s="19"/>
      <c r="GHF62" s="19"/>
      <c r="GHG62" s="19"/>
      <c r="GHH62" s="19"/>
      <c r="GHI62" s="19"/>
      <c r="GHJ62" s="19"/>
      <c r="GHK62" s="19"/>
      <c r="GHL62" s="19"/>
      <c r="GHM62" s="19"/>
      <c r="GHN62" s="19"/>
      <c r="GHO62" s="19"/>
      <c r="GHP62" s="19"/>
      <c r="GHQ62" s="19"/>
      <c r="GHR62" s="19"/>
      <c r="GHS62" s="19"/>
      <c r="GHT62" s="19"/>
      <c r="GHU62" s="19"/>
      <c r="GHV62" s="19"/>
      <c r="GHW62" s="19"/>
      <c r="GHX62" s="19"/>
      <c r="GHY62" s="19"/>
      <c r="GHZ62" s="19"/>
      <c r="GIA62" s="19"/>
      <c r="GIB62" s="19"/>
      <c r="GIC62" s="19"/>
      <c r="GID62" s="19"/>
      <c r="GIE62" s="19"/>
      <c r="GIF62" s="19"/>
      <c r="GIG62" s="19"/>
      <c r="GIH62" s="19"/>
      <c r="GII62" s="19"/>
      <c r="GIJ62" s="19"/>
      <c r="GIK62" s="19"/>
      <c r="GIL62" s="19"/>
      <c r="GIM62" s="19"/>
      <c r="GIN62" s="19"/>
      <c r="GIO62" s="19"/>
      <c r="GIP62" s="19"/>
      <c r="GIQ62" s="19"/>
      <c r="GIR62" s="19"/>
      <c r="GIS62" s="19"/>
      <c r="GIT62" s="19"/>
      <c r="GIU62" s="19"/>
      <c r="GIV62" s="19"/>
      <c r="GIW62" s="19"/>
      <c r="GIX62" s="19"/>
      <c r="GIY62" s="19"/>
      <c r="GIZ62" s="19"/>
      <c r="GJA62" s="19"/>
      <c r="GJB62" s="19"/>
      <c r="GJC62" s="19"/>
      <c r="GJD62" s="19"/>
      <c r="GJE62" s="19"/>
      <c r="GJF62" s="19"/>
      <c r="GJG62" s="19"/>
      <c r="GJH62" s="19"/>
      <c r="GJI62" s="19"/>
      <c r="GJJ62" s="19"/>
      <c r="GJK62" s="19"/>
      <c r="GJL62" s="19"/>
      <c r="GJM62" s="19"/>
      <c r="GJN62" s="19"/>
      <c r="GJO62" s="19"/>
      <c r="GJP62" s="19"/>
      <c r="GJQ62" s="19"/>
      <c r="GJR62" s="19"/>
      <c r="GJS62" s="19"/>
      <c r="GJT62" s="19"/>
      <c r="GJU62" s="19"/>
      <c r="GJV62" s="19"/>
      <c r="GJW62" s="19"/>
      <c r="GJX62" s="19"/>
      <c r="GJY62" s="19"/>
      <c r="GJZ62" s="19"/>
      <c r="GKA62" s="19"/>
      <c r="GKB62" s="19"/>
      <c r="GKC62" s="19"/>
      <c r="GKD62" s="19"/>
      <c r="GKE62" s="19"/>
      <c r="GKF62" s="19"/>
      <c r="GKG62" s="19"/>
      <c r="GKH62" s="19"/>
      <c r="GKI62" s="19"/>
      <c r="GKJ62" s="19"/>
      <c r="GKK62" s="19"/>
      <c r="GKL62" s="19"/>
      <c r="GKM62" s="19"/>
      <c r="GKN62" s="19"/>
      <c r="GKO62" s="19"/>
      <c r="GKP62" s="19"/>
      <c r="GKQ62" s="19"/>
      <c r="GKR62" s="19"/>
      <c r="GKS62" s="19"/>
      <c r="GKT62" s="19"/>
      <c r="GKU62" s="19"/>
      <c r="GKV62" s="19"/>
      <c r="GKW62" s="19"/>
      <c r="GKX62" s="19"/>
      <c r="GKY62" s="19"/>
      <c r="GKZ62" s="19"/>
      <c r="GLA62" s="19"/>
      <c r="GLB62" s="19"/>
      <c r="GLC62" s="19"/>
      <c r="GLD62" s="19"/>
      <c r="GLE62" s="19"/>
      <c r="GLF62" s="19"/>
      <c r="GLG62" s="19"/>
      <c r="GLH62" s="19"/>
      <c r="GLI62" s="19"/>
      <c r="GLJ62" s="19"/>
      <c r="GLK62" s="19"/>
      <c r="GLL62" s="19"/>
      <c r="GLM62" s="19"/>
      <c r="GLN62" s="19"/>
      <c r="GLO62" s="19"/>
      <c r="GLP62" s="19"/>
      <c r="GLQ62" s="19"/>
      <c r="GLR62" s="19"/>
      <c r="GLS62" s="19"/>
      <c r="GLT62" s="19"/>
      <c r="GLU62" s="19"/>
      <c r="GLV62" s="19"/>
      <c r="GLW62" s="19"/>
      <c r="GLX62" s="19"/>
      <c r="GLY62" s="19"/>
      <c r="GLZ62" s="19"/>
      <c r="GMA62" s="19"/>
      <c r="GMB62" s="19"/>
      <c r="GMC62" s="19"/>
      <c r="GMD62" s="19"/>
      <c r="GME62" s="19"/>
      <c r="GMF62" s="19"/>
      <c r="GMG62" s="19"/>
      <c r="GMH62" s="19"/>
      <c r="GMI62" s="19"/>
      <c r="GMJ62" s="19"/>
      <c r="GMK62" s="19"/>
      <c r="GML62" s="19"/>
      <c r="GMM62" s="19"/>
      <c r="GMN62" s="19"/>
      <c r="GMO62" s="19"/>
      <c r="GMP62" s="19"/>
      <c r="GMQ62" s="19"/>
      <c r="GMR62" s="19"/>
      <c r="GMS62" s="19"/>
      <c r="GMT62" s="19"/>
      <c r="GMU62" s="19"/>
      <c r="GMV62" s="19"/>
      <c r="GMW62" s="19"/>
      <c r="GMX62" s="19"/>
      <c r="GMY62" s="19"/>
      <c r="GMZ62" s="19"/>
      <c r="GNA62" s="19"/>
      <c r="GNB62" s="19"/>
      <c r="GNC62" s="19"/>
      <c r="GND62" s="19"/>
      <c r="GNE62" s="19"/>
      <c r="GNF62" s="19"/>
      <c r="GNG62" s="19"/>
      <c r="GNH62" s="19"/>
      <c r="GNI62" s="19"/>
      <c r="GNJ62" s="19"/>
      <c r="GNK62" s="19"/>
      <c r="GNL62" s="19"/>
      <c r="GNM62" s="19"/>
      <c r="GNN62" s="19"/>
      <c r="GNO62" s="19"/>
      <c r="GNP62" s="19"/>
      <c r="GNQ62" s="19"/>
      <c r="GNR62" s="19"/>
      <c r="GNS62" s="19"/>
      <c r="GNT62" s="19"/>
      <c r="GNU62" s="19"/>
      <c r="GNV62" s="19"/>
      <c r="GNW62" s="19"/>
      <c r="GNX62" s="19"/>
      <c r="GNY62" s="19"/>
      <c r="GNZ62" s="19"/>
      <c r="GOA62" s="19"/>
      <c r="GOB62" s="19"/>
      <c r="GOC62" s="19"/>
      <c r="GOD62" s="19"/>
      <c r="GOE62" s="19"/>
      <c r="GOF62" s="19"/>
      <c r="GOG62" s="19"/>
      <c r="GOH62" s="19"/>
      <c r="GOI62" s="19"/>
      <c r="GOJ62" s="19"/>
      <c r="GOK62" s="19"/>
      <c r="GOL62" s="19"/>
      <c r="GOM62" s="19"/>
      <c r="GON62" s="19"/>
      <c r="GOO62" s="19"/>
      <c r="GOP62" s="19"/>
      <c r="GOQ62" s="19"/>
      <c r="GOR62" s="19"/>
      <c r="GOS62" s="19"/>
      <c r="GOT62" s="19"/>
      <c r="GOU62" s="19"/>
      <c r="GOV62" s="19"/>
      <c r="GOW62" s="19"/>
      <c r="GOX62" s="19"/>
      <c r="GOY62" s="19"/>
      <c r="GOZ62" s="19"/>
      <c r="GPA62" s="19"/>
      <c r="GPB62" s="19"/>
      <c r="GPC62" s="19"/>
      <c r="GPD62" s="19"/>
      <c r="GPE62" s="19"/>
      <c r="GPF62" s="19"/>
      <c r="GPG62" s="19"/>
      <c r="GPH62" s="19"/>
      <c r="GPI62" s="19"/>
      <c r="GPJ62" s="19"/>
      <c r="GPK62" s="19"/>
      <c r="GPL62" s="19"/>
      <c r="GPM62" s="19"/>
      <c r="GPN62" s="19"/>
      <c r="GPO62" s="19"/>
      <c r="GPP62" s="19"/>
      <c r="GPQ62" s="19"/>
      <c r="GPR62" s="19"/>
      <c r="GPS62" s="19"/>
      <c r="GPT62" s="19"/>
      <c r="GPU62" s="19"/>
      <c r="GPV62" s="19"/>
      <c r="GPW62" s="19"/>
      <c r="GPX62" s="19"/>
      <c r="GPY62" s="19"/>
      <c r="GPZ62" s="19"/>
      <c r="GQA62" s="19"/>
      <c r="GQB62" s="19"/>
      <c r="GQC62" s="19"/>
      <c r="GQD62" s="19"/>
      <c r="GQE62" s="19"/>
      <c r="GQF62" s="19"/>
      <c r="GQG62" s="19"/>
      <c r="GQH62" s="19"/>
      <c r="GQI62" s="19"/>
      <c r="GQJ62" s="19"/>
      <c r="GQK62" s="19"/>
      <c r="GQL62" s="19"/>
      <c r="GQM62" s="19"/>
      <c r="GQN62" s="19"/>
      <c r="GQO62" s="19"/>
      <c r="GQP62" s="19"/>
      <c r="GQQ62" s="19"/>
      <c r="GQR62" s="19"/>
      <c r="GQS62" s="19"/>
      <c r="GQT62" s="19"/>
      <c r="GQU62" s="19"/>
      <c r="GQV62" s="19"/>
      <c r="GQW62" s="19"/>
      <c r="GQX62" s="19"/>
      <c r="GQY62" s="19"/>
      <c r="GQZ62" s="19"/>
      <c r="GRA62" s="19"/>
      <c r="GRB62" s="19"/>
      <c r="GRC62" s="19"/>
      <c r="GRD62" s="19"/>
      <c r="GRE62" s="19"/>
      <c r="GRF62" s="19"/>
      <c r="GRG62" s="19"/>
      <c r="GRH62" s="19"/>
      <c r="GRI62" s="19"/>
      <c r="GRJ62" s="19"/>
      <c r="GRK62" s="19"/>
      <c r="GRL62" s="19"/>
      <c r="GRM62" s="19"/>
      <c r="GRN62" s="19"/>
      <c r="GRO62" s="19"/>
      <c r="GRP62" s="19"/>
      <c r="GRQ62" s="19"/>
      <c r="GRR62" s="19"/>
      <c r="GRS62" s="19"/>
      <c r="GRT62" s="19"/>
      <c r="GRU62" s="19"/>
      <c r="GRV62" s="19"/>
      <c r="GRW62" s="19"/>
      <c r="GRX62" s="19"/>
      <c r="GRY62" s="19"/>
      <c r="GRZ62" s="19"/>
      <c r="GSA62" s="19"/>
      <c r="GSB62" s="19"/>
      <c r="GSC62" s="19"/>
      <c r="GSD62" s="19"/>
      <c r="GSE62" s="19"/>
      <c r="GSF62" s="19"/>
      <c r="GSG62" s="19"/>
      <c r="GSH62" s="19"/>
      <c r="GSI62" s="19"/>
      <c r="GSJ62" s="19"/>
      <c r="GSK62" s="19"/>
      <c r="GSL62" s="19"/>
      <c r="GSM62" s="19"/>
      <c r="GSN62" s="19"/>
      <c r="GSO62" s="19"/>
      <c r="GSP62" s="19"/>
      <c r="GSQ62" s="19"/>
      <c r="GSR62" s="19"/>
      <c r="GSS62" s="19"/>
      <c r="GST62" s="19"/>
      <c r="GSU62" s="19"/>
      <c r="GSV62" s="19"/>
      <c r="GSW62" s="19"/>
      <c r="GSX62" s="19"/>
      <c r="GSY62" s="19"/>
      <c r="GSZ62" s="19"/>
      <c r="GTA62" s="19"/>
      <c r="GTB62" s="19"/>
      <c r="GTC62" s="19"/>
      <c r="GTD62" s="19"/>
      <c r="GTE62" s="19"/>
      <c r="GTF62" s="19"/>
      <c r="GTG62" s="19"/>
      <c r="GTH62" s="19"/>
      <c r="GTI62" s="19"/>
      <c r="GTJ62" s="19"/>
      <c r="GTK62" s="19"/>
      <c r="GTL62" s="19"/>
      <c r="GTM62" s="19"/>
      <c r="GTN62" s="19"/>
      <c r="GTO62" s="19"/>
      <c r="GTP62" s="19"/>
      <c r="GTQ62" s="19"/>
      <c r="GTR62" s="19"/>
      <c r="GTS62" s="19"/>
      <c r="GTT62" s="19"/>
      <c r="GTU62" s="19"/>
      <c r="GTV62" s="19"/>
      <c r="GTW62" s="19"/>
      <c r="GTX62" s="19"/>
      <c r="GTY62" s="19"/>
      <c r="GTZ62" s="19"/>
      <c r="GUA62" s="19"/>
      <c r="GUB62" s="19"/>
      <c r="GUC62" s="19"/>
      <c r="GUD62" s="19"/>
      <c r="GUE62" s="19"/>
      <c r="GUF62" s="19"/>
      <c r="GUG62" s="19"/>
      <c r="GUH62" s="19"/>
      <c r="GUI62" s="19"/>
      <c r="GUJ62" s="19"/>
      <c r="GUK62" s="19"/>
      <c r="GUL62" s="19"/>
      <c r="GUM62" s="19"/>
      <c r="GUN62" s="19"/>
      <c r="GUO62" s="19"/>
      <c r="GUP62" s="19"/>
      <c r="GUQ62" s="19"/>
      <c r="GUR62" s="19"/>
      <c r="GUS62" s="19"/>
      <c r="GUT62" s="19"/>
      <c r="GUU62" s="19"/>
      <c r="GUV62" s="19"/>
      <c r="GUW62" s="19"/>
      <c r="GUX62" s="19"/>
      <c r="GUY62" s="19"/>
      <c r="GUZ62" s="19"/>
      <c r="GVA62" s="19"/>
      <c r="GVB62" s="19"/>
      <c r="GVC62" s="19"/>
      <c r="GVD62" s="19"/>
      <c r="GVE62" s="19"/>
      <c r="GVF62" s="19"/>
      <c r="GVG62" s="19"/>
      <c r="GVH62" s="19"/>
      <c r="GVI62" s="19"/>
      <c r="GVJ62" s="19"/>
      <c r="GVK62" s="19"/>
      <c r="GVL62" s="19"/>
      <c r="GVM62" s="19"/>
      <c r="GVN62" s="19"/>
      <c r="GVO62" s="19"/>
      <c r="GVP62" s="19"/>
      <c r="GVQ62" s="19"/>
      <c r="GVR62" s="19"/>
      <c r="GVS62" s="19"/>
      <c r="GVT62" s="19"/>
      <c r="GVU62" s="19"/>
      <c r="GVV62" s="19"/>
      <c r="GVW62" s="19"/>
      <c r="GVX62" s="19"/>
      <c r="GVY62" s="19"/>
      <c r="GVZ62" s="19"/>
      <c r="GWA62" s="19"/>
      <c r="GWB62" s="19"/>
      <c r="GWC62" s="19"/>
      <c r="GWD62" s="19"/>
      <c r="GWE62" s="19"/>
      <c r="GWF62" s="19"/>
      <c r="GWG62" s="19"/>
      <c r="GWH62" s="19"/>
      <c r="GWI62" s="19"/>
      <c r="GWJ62" s="19"/>
      <c r="GWK62" s="19"/>
      <c r="GWL62" s="19"/>
      <c r="GWM62" s="19"/>
      <c r="GWN62" s="19"/>
      <c r="GWO62" s="19"/>
      <c r="GWP62" s="19"/>
      <c r="GWQ62" s="19"/>
      <c r="GWR62" s="19"/>
      <c r="GWS62" s="19"/>
      <c r="GWT62" s="19"/>
      <c r="GWU62" s="19"/>
      <c r="GWV62" s="19"/>
      <c r="GWW62" s="19"/>
      <c r="GWX62" s="19"/>
      <c r="GWY62" s="19"/>
      <c r="GWZ62" s="19"/>
      <c r="GXA62" s="19"/>
      <c r="GXB62" s="19"/>
      <c r="GXC62" s="19"/>
      <c r="GXD62" s="19"/>
      <c r="GXE62" s="19"/>
      <c r="GXF62" s="19"/>
      <c r="GXG62" s="19"/>
      <c r="GXH62" s="19"/>
      <c r="GXI62" s="19"/>
      <c r="GXJ62" s="19"/>
      <c r="GXK62" s="19"/>
      <c r="GXL62" s="19"/>
      <c r="GXM62" s="19"/>
      <c r="GXN62" s="19"/>
      <c r="GXO62" s="19"/>
      <c r="GXP62" s="19"/>
      <c r="GXQ62" s="19"/>
      <c r="GXR62" s="19"/>
      <c r="GXS62" s="19"/>
      <c r="GXT62" s="19"/>
      <c r="GXU62" s="19"/>
      <c r="GXV62" s="19"/>
      <c r="GXW62" s="19"/>
      <c r="GXX62" s="19"/>
      <c r="GXY62" s="19"/>
      <c r="GXZ62" s="19"/>
      <c r="GYA62" s="19"/>
      <c r="GYB62" s="19"/>
      <c r="GYC62" s="19"/>
      <c r="GYD62" s="19"/>
      <c r="GYE62" s="19"/>
      <c r="GYF62" s="19"/>
      <c r="GYG62" s="19"/>
      <c r="GYH62" s="19"/>
      <c r="GYI62" s="19"/>
      <c r="GYJ62" s="19"/>
      <c r="GYK62" s="19"/>
      <c r="GYL62" s="19"/>
      <c r="GYM62" s="19"/>
      <c r="GYN62" s="19"/>
      <c r="GYO62" s="19"/>
      <c r="GYP62" s="19"/>
      <c r="GYQ62" s="19"/>
      <c r="GYR62" s="19"/>
      <c r="GYS62" s="19"/>
      <c r="GYT62" s="19"/>
      <c r="GYU62" s="19"/>
      <c r="GYV62" s="19"/>
      <c r="GYW62" s="19"/>
      <c r="GYX62" s="19"/>
      <c r="GYY62" s="19"/>
      <c r="GYZ62" s="19"/>
      <c r="GZA62" s="19"/>
      <c r="GZB62" s="19"/>
      <c r="GZC62" s="19"/>
      <c r="GZD62" s="19"/>
      <c r="GZE62" s="19"/>
      <c r="GZF62" s="19"/>
      <c r="GZG62" s="19"/>
      <c r="GZH62" s="19"/>
      <c r="GZI62" s="19"/>
      <c r="GZJ62" s="19"/>
      <c r="GZK62" s="19"/>
      <c r="GZL62" s="19"/>
      <c r="GZM62" s="19"/>
      <c r="GZN62" s="19"/>
      <c r="GZO62" s="19"/>
      <c r="GZP62" s="19"/>
      <c r="GZQ62" s="19"/>
      <c r="GZR62" s="19"/>
      <c r="GZS62" s="19"/>
      <c r="GZT62" s="19"/>
      <c r="GZU62" s="19"/>
      <c r="GZV62" s="19"/>
      <c r="GZW62" s="19"/>
      <c r="GZX62" s="19"/>
      <c r="GZY62" s="19"/>
      <c r="GZZ62" s="19"/>
      <c r="HAA62" s="19"/>
      <c r="HAB62" s="19"/>
      <c r="HAC62" s="19"/>
      <c r="HAD62" s="19"/>
      <c r="HAE62" s="19"/>
      <c r="HAF62" s="19"/>
      <c r="HAG62" s="19"/>
      <c r="HAH62" s="19"/>
      <c r="HAI62" s="19"/>
      <c r="HAJ62" s="19"/>
      <c r="HAK62" s="19"/>
      <c r="HAL62" s="19"/>
      <c r="HAM62" s="19"/>
      <c r="HAN62" s="19"/>
      <c r="HAO62" s="19"/>
      <c r="HAP62" s="19"/>
      <c r="HAQ62" s="19"/>
      <c r="HAR62" s="19"/>
      <c r="HAS62" s="19"/>
      <c r="HAT62" s="19"/>
      <c r="HAU62" s="19"/>
      <c r="HAV62" s="19"/>
      <c r="HAW62" s="19"/>
      <c r="HAX62" s="19"/>
      <c r="HAY62" s="19"/>
      <c r="HAZ62" s="19"/>
      <c r="HBA62" s="19"/>
      <c r="HBB62" s="19"/>
      <c r="HBC62" s="19"/>
      <c r="HBD62" s="19"/>
      <c r="HBE62" s="19"/>
      <c r="HBF62" s="19"/>
      <c r="HBG62" s="19"/>
      <c r="HBH62" s="19"/>
      <c r="HBI62" s="19"/>
      <c r="HBJ62" s="19"/>
      <c r="HBK62" s="19"/>
      <c r="HBL62" s="19"/>
      <c r="HBM62" s="19"/>
      <c r="HBN62" s="19"/>
      <c r="HBO62" s="19"/>
      <c r="HBP62" s="19"/>
      <c r="HBQ62" s="19"/>
      <c r="HBR62" s="19"/>
      <c r="HBS62" s="19"/>
      <c r="HBT62" s="19"/>
      <c r="HBU62" s="19"/>
      <c r="HBV62" s="19"/>
      <c r="HBW62" s="19"/>
      <c r="HBX62" s="19"/>
      <c r="HBY62" s="19"/>
      <c r="HBZ62" s="19"/>
      <c r="HCA62" s="19"/>
      <c r="HCB62" s="19"/>
      <c r="HCC62" s="19"/>
      <c r="HCD62" s="19"/>
      <c r="HCE62" s="19"/>
      <c r="HCF62" s="19"/>
      <c r="HCG62" s="19"/>
      <c r="HCH62" s="19"/>
      <c r="HCI62" s="19"/>
      <c r="HCJ62" s="19"/>
      <c r="HCK62" s="19"/>
      <c r="HCL62" s="19"/>
      <c r="HCM62" s="19"/>
      <c r="HCN62" s="19"/>
      <c r="HCO62" s="19"/>
      <c r="HCP62" s="19"/>
      <c r="HCQ62" s="19"/>
      <c r="HCR62" s="19"/>
      <c r="HCS62" s="19"/>
      <c r="HCT62" s="19"/>
      <c r="HCU62" s="19"/>
      <c r="HCV62" s="19"/>
      <c r="HCW62" s="19"/>
      <c r="HCX62" s="19"/>
      <c r="HCY62" s="19"/>
      <c r="HCZ62" s="19"/>
      <c r="HDA62" s="19"/>
      <c r="HDB62" s="19"/>
      <c r="HDC62" s="19"/>
      <c r="HDD62" s="19"/>
      <c r="HDE62" s="19"/>
      <c r="HDF62" s="19"/>
      <c r="HDG62" s="19"/>
      <c r="HDH62" s="19"/>
      <c r="HDI62" s="19"/>
      <c r="HDJ62" s="19"/>
      <c r="HDK62" s="19"/>
      <c r="HDL62" s="19"/>
      <c r="HDM62" s="19"/>
      <c r="HDN62" s="19"/>
      <c r="HDO62" s="19"/>
      <c r="HDP62" s="19"/>
      <c r="HDQ62" s="19"/>
      <c r="HDR62" s="19"/>
      <c r="HDS62" s="19"/>
      <c r="HDT62" s="19"/>
      <c r="HDU62" s="19"/>
      <c r="HDV62" s="19"/>
      <c r="HDW62" s="19"/>
      <c r="HDX62" s="19"/>
      <c r="HDY62" s="19"/>
      <c r="HDZ62" s="19"/>
      <c r="HEA62" s="19"/>
      <c r="HEB62" s="19"/>
      <c r="HEC62" s="19"/>
      <c r="HED62" s="19"/>
      <c r="HEE62" s="19"/>
      <c r="HEF62" s="19"/>
      <c r="HEG62" s="19"/>
      <c r="HEH62" s="19"/>
      <c r="HEI62" s="19"/>
      <c r="HEJ62" s="19"/>
      <c r="HEK62" s="19"/>
      <c r="HEL62" s="19"/>
      <c r="HEM62" s="19"/>
      <c r="HEN62" s="19"/>
      <c r="HEO62" s="19"/>
      <c r="HEP62" s="19"/>
      <c r="HEQ62" s="19"/>
      <c r="HER62" s="19"/>
      <c r="HES62" s="19"/>
      <c r="HET62" s="19"/>
      <c r="HEU62" s="19"/>
      <c r="HEV62" s="19"/>
      <c r="HEW62" s="19"/>
      <c r="HEX62" s="19"/>
      <c r="HEY62" s="19"/>
      <c r="HEZ62" s="19"/>
      <c r="HFA62" s="19"/>
      <c r="HFB62" s="19"/>
      <c r="HFC62" s="19"/>
      <c r="HFD62" s="19"/>
      <c r="HFE62" s="19"/>
      <c r="HFF62" s="19"/>
      <c r="HFG62" s="19"/>
      <c r="HFH62" s="19"/>
      <c r="HFI62" s="19"/>
      <c r="HFJ62" s="19"/>
      <c r="HFK62" s="19"/>
      <c r="HFL62" s="19"/>
      <c r="HFM62" s="19"/>
      <c r="HFN62" s="19"/>
      <c r="HFO62" s="19"/>
      <c r="HFP62" s="19"/>
      <c r="HFQ62" s="19"/>
      <c r="HFR62" s="19"/>
      <c r="HFS62" s="19"/>
      <c r="HFT62" s="19"/>
      <c r="HFU62" s="19"/>
      <c r="HFV62" s="19"/>
      <c r="HFW62" s="19"/>
      <c r="HFX62" s="19"/>
      <c r="HFY62" s="19"/>
      <c r="HFZ62" s="19"/>
      <c r="HGA62" s="19"/>
      <c r="HGB62" s="19"/>
      <c r="HGC62" s="19"/>
      <c r="HGD62" s="19"/>
      <c r="HGE62" s="19"/>
      <c r="HGF62" s="19"/>
      <c r="HGG62" s="19"/>
      <c r="HGH62" s="19"/>
      <c r="HGI62" s="19"/>
      <c r="HGJ62" s="19"/>
      <c r="HGK62" s="19"/>
      <c r="HGL62" s="19"/>
      <c r="HGM62" s="19"/>
      <c r="HGN62" s="19"/>
      <c r="HGO62" s="19"/>
      <c r="HGP62" s="19"/>
      <c r="HGQ62" s="19"/>
      <c r="HGR62" s="19"/>
      <c r="HGS62" s="19"/>
      <c r="HGT62" s="19"/>
      <c r="HGU62" s="19"/>
      <c r="HGV62" s="19"/>
      <c r="HGW62" s="19"/>
      <c r="HGX62" s="19"/>
      <c r="HGY62" s="19"/>
      <c r="HGZ62" s="19"/>
      <c r="HHA62" s="19"/>
      <c r="HHB62" s="19"/>
      <c r="HHC62" s="19"/>
      <c r="HHD62" s="19"/>
      <c r="HHE62" s="19"/>
      <c r="HHF62" s="19"/>
      <c r="HHG62" s="19"/>
      <c r="HHH62" s="19"/>
      <c r="HHI62" s="19"/>
      <c r="HHJ62" s="19"/>
      <c r="HHK62" s="19"/>
      <c r="HHL62" s="19"/>
      <c r="HHM62" s="19"/>
      <c r="HHN62" s="19"/>
      <c r="HHO62" s="19"/>
      <c r="HHP62" s="19"/>
      <c r="HHQ62" s="19"/>
      <c r="HHR62" s="19"/>
      <c r="HHS62" s="19"/>
      <c r="HHT62" s="19"/>
      <c r="HHU62" s="19"/>
      <c r="HHV62" s="19"/>
      <c r="HHW62" s="19"/>
      <c r="HHX62" s="19"/>
      <c r="HHY62" s="19"/>
      <c r="HHZ62" s="19"/>
      <c r="HIA62" s="19"/>
      <c r="HIB62" s="19"/>
      <c r="HIC62" s="19"/>
      <c r="HID62" s="19"/>
      <c r="HIE62" s="19"/>
      <c r="HIF62" s="19"/>
      <c r="HIG62" s="19"/>
      <c r="HIH62" s="19"/>
      <c r="HII62" s="19"/>
      <c r="HIJ62" s="19"/>
      <c r="HIK62" s="19"/>
      <c r="HIL62" s="19"/>
      <c r="HIM62" s="19"/>
      <c r="HIN62" s="19"/>
      <c r="HIO62" s="19"/>
      <c r="HIP62" s="19"/>
      <c r="HIQ62" s="19"/>
      <c r="HIR62" s="19"/>
      <c r="HIS62" s="19"/>
      <c r="HIT62" s="19"/>
      <c r="HIU62" s="19"/>
      <c r="HIV62" s="19"/>
      <c r="HIW62" s="19"/>
      <c r="HIX62" s="19"/>
      <c r="HIY62" s="19"/>
      <c r="HIZ62" s="19"/>
      <c r="HJA62" s="19"/>
      <c r="HJB62" s="19"/>
      <c r="HJC62" s="19"/>
      <c r="HJD62" s="19"/>
      <c r="HJE62" s="19"/>
      <c r="HJF62" s="19"/>
      <c r="HJG62" s="19"/>
      <c r="HJH62" s="19"/>
      <c r="HJI62" s="19"/>
      <c r="HJJ62" s="19"/>
      <c r="HJK62" s="19"/>
      <c r="HJL62" s="19"/>
      <c r="HJM62" s="19"/>
      <c r="HJN62" s="19"/>
      <c r="HJO62" s="19"/>
      <c r="HJP62" s="19"/>
      <c r="HJQ62" s="19"/>
      <c r="HJR62" s="19"/>
      <c r="HJS62" s="19"/>
      <c r="HJT62" s="19"/>
      <c r="HJU62" s="19"/>
      <c r="HJV62" s="19"/>
      <c r="HJW62" s="19"/>
      <c r="HJX62" s="19"/>
      <c r="HJY62" s="19"/>
      <c r="HJZ62" s="19"/>
      <c r="HKA62" s="19"/>
      <c r="HKB62" s="19"/>
      <c r="HKC62" s="19"/>
      <c r="HKD62" s="19"/>
      <c r="HKE62" s="19"/>
      <c r="HKF62" s="19"/>
      <c r="HKG62" s="19"/>
      <c r="HKH62" s="19"/>
      <c r="HKI62" s="19"/>
      <c r="HKJ62" s="19"/>
      <c r="HKK62" s="19"/>
      <c r="HKL62" s="19"/>
      <c r="HKM62" s="19"/>
      <c r="HKN62" s="19"/>
      <c r="HKO62" s="19"/>
      <c r="HKP62" s="19"/>
      <c r="HKQ62" s="19"/>
      <c r="HKR62" s="19"/>
      <c r="HKS62" s="19"/>
      <c r="HKT62" s="19"/>
      <c r="HKU62" s="19"/>
      <c r="HKV62" s="19"/>
      <c r="HKW62" s="19"/>
      <c r="HKX62" s="19"/>
      <c r="HKY62" s="19"/>
      <c r="HKZ62" s="19"/>
      <c r="HLA62" s="19"/>
      <c r="HLB62" s="19"/>
      <c r="HLC62" s="19"/>
      <c r="HLD62" s="19"/>
      <c r="HLE62" s="19"/>
      <c r="HLF62" s="19"/>
      <c r="HLG62" s="19"/>
      <c r="HLH62" s="19"/>
      <c r="HLI62" s="19"/>
      <c r="HLJ62" s="19"/>
      <c r="HLK62" s="19"/>
      <c r="HLL62" s="19"/>
      <c r="HLM62" s="19"/>
      <c r="HLN62" s="19"/>
      <c r="HLO62" s="19"/>
      <c r="HLP62" s="19"/>
      <c r="HLQ62" s="19"/>
      <c r="HLR62" s="19"/>
      <c r="HLS62" s="19"/>
      <c r="HLT62" s="19"/>
      <c r="HLU62" s="19"/>
      <c r="HLV62" s="19"/>
      <c r="HLW62" s="19"/>
      <c r="HLX62" s="19"/>
      <c r="HLY62" s="19"/>
      <c r="HLZ62" s="19"/>
      <c r="HMA62" s="19"/>
      <c r="HMB62" s="19"/>
      <c r="HMC62" s="19"/>
      <c r="HMD62" s="19"/>
      <c r="HME62" s="19"/>
      <c r="HMF62" s="19"/>
      <c r="HMG62" s="19"/>
      <c r="HMH62" s="19"/>
      <c r="HMI62" s="19"/>
      <c r="HMJ62" s="19"/>
      <c r="HMK62" s="19"/>
      <c r="HML62" s="19"/>
      <c r="HMM62" s="19"/>
      <c r="HMN62" s="19"/>
      <c r="HMO62" s="19"/>
      <c r="HMP62" s="19"/>
      <c r="HMQ62" s="19"/>
      <c r="HMR62" s="19"/>
      <c r="HMS62" s="19"/>
      <c r="HMT62" s="19"/>
      <c r="HMU62" s="19"/>
      <c r="HMV62" s="19"/>
      <c r="HMW62" s="19"/>
      <c r="HMX62" s="19"/>
      <c r="HMY62" s="19"/>
      <c r="HMZ62" s="19"/>
      <c r="HNA62" s="19"/>
      <c r="HNB62" s="19"/>
      <c r="HNC62" s="19"/>
      <c r="HND62" s="19"/>
      <c r="HNE62" s="19"/>
      <c r="HNF62" s="19"/>
      <c r="HNG62" s="19"/>
      <c r="HNH62" s="19"/>
      <c r="HNI62" s="19"/>
      <c r="HNJ62" s="19"/>
      <c r="HNK62" s="19"/>
      <c r="HNL62" s="19"/>
      <c r="HNM62" s="19"/>
      <c r="HNN62" s="19"/>
      <c r="HNO62" s="19"/>
      <c r="HNP62" s="19"/>
      <c r="HNQ62" s="19"/>
      <c r="HNR62" s="19"/>
      <c r="HNS62" s="19"/>
      <c r="HNT62" s="19"/>
      <c r="HNU62" s="19"/>
      <c r="HNV62" s="19"/>
      <c r="HNW62" s="19"/>
      <c r="HNX62" s="19"/>
      <c r="HNY62" s="19"/>
      <c r="HNZ62" s="19"/>
      <c r="HOA62" s="19"/>
      <c r="HOB62" s="19"/>
      <c r="HOC62" s="19"/>
      <c r="HOD62" s="19"/>
      <c r="HOE62" s="19"/>
      <c r="HOF62" s="19"/>
      <c r="HOG62" s="19"/>
      <c r="HOH62" s="19"/>
      <c r="HOI62" s="19"/>
      <c r="HOJ62" s="19"/>
      <c r="HOK62" s="19"/>
      <c r="HOL62" s="19"/>
      <c r="HOM62" s="19"/>
      <c r="HON62" s="19"/>
      <c r="HOO62" s="19"/>
      <c r="HOP62" s="19"/>
      <c r="HOQ62" s="19"/>
      <c r="HOR62" s="19"/>
      <c r="HOS62" s="19"/>
      <c r="HOT62" s="19"/>
      <c r="HOU62" s="19"/>
      <c r="HOV62" s="19"/>
      <c r="HOW62" s="19"/>
      <c r="HOX62" s="19"/>
      <c r="HOY62" s="19"/>
      <c r="HOZ62" s="19"/>
      <c r="HPA62" s="19"/>
      <c r="HPB62" s="19"/>
      <c r="HPC62" s="19"/>
      <c r="HPD62" s="19"/>
      <c r="HPE62" s="19"/>
      <c r="HPF62" s="19"/>
      <c r="HPG62" s="19"/>
      <c r="HPH62" s="19"/>
      <c r="HPI62" s="19"/>
      <c r="HPJ62" s="19"/>
      <c r="HPK62" s="19"/>
      <c r="HPL62" s="19"/>
      <c r="HPM62" s="19"/>
      <c r="HPN62" s="19"/>
      <c r="HPO62" s="19"/>
      <c r="HPP62" s="19"/>
      <c r="HPQ62" s="19"/>
      <c r="HPR62" s="19"/>
      <c r="HPS62" s="19"/>
      <c r="HPT62" s="19"/>
      <c r="HPU62" s="19"/>
      <c r="HPV62" s="19"/>
      <c r="HPW62" s="19"/>
      <c r="HPX62" s="19"/>
      <c r="HPY62" s="19"/>
      <c r="HPZ62" s="19"/>
      <c r="HQA62" s="19"/>
      <c r="HQB62" s="19"/>
      <c r="HQC62" s="19"/>
      <c r="HQD62" s="19"/>
      <c r="HQE62" s="19"/>
      <c r="HQF62" s="19"/>
      <c r="HQG62" s="19"/>
      <c r="HQH62" s="19"/>
      <c r="HQI62" s="19"/>
      <c r="HQJ62" s="19"/>
      <c r="HQK62" s="19"/>
      <c r="HQL62" s="19"/>
      <c r="HQM62" s="19"/>
      <c r="HQN62" s="19"/>
      <c r="HQO62" s="19"/>
      <c r="HQP62" s="19"/>
      <c r="HQQ62" s="19"/>
      <c r="HQR62" s="19"/>
      <c r="HQS62" s="19"/>
      <c r="HQT62" s="19"/>
      <c r="HQU62" s="19"/>
      <c r="HQV62" s="19"/>
      <c r="HQW62" s="19"/>
      <c r="HQX62" s="19"/>
      <c r="HQY62" s="19"/>
      <c r="HQZ62" s="19"/>
      <c r="HRA62" s="19"/>
      <c r="HRB62" s="19"/>
      <c r="HRC62" s="19"/>
      <c r="HRD62" s="19"/>
      <c r="HRE62" s="19"/>
      <c r="HRF62" s="19"/>
      <c r="HRG62" s="19"/>
      <c r="HRH62" s="19"/>
      <c r="HRI62" s="19"/>
      <c r="HRJ62" s="19"/>
      <c r="HRK62" s="19"/>
      <c r="HRL62" s="19"/>
      <c r="HRM62" s="19"/>
      <c r="HRN62" s="19"/>
      <c r="HRO62" s="19"/>
      <c r="HRP62" s="19"/>
      <c r="HRQ62" s="19"/>
      <c r="HRR62" s="19"/>
      <c r="HRS62" s="19"/>
      <c r="HRT62" s="19"/>
      <c r="HRU62" s="19"/>
      <c r="HRV62" s="19"/>
      <c r="HRW62" s="19"/>
      <c r="HRX62" s="19"/>
      <c r="HRY62" s="19"/>
      <c r="HRZ62" s="19"/>
      <c r="HSA62" s="19"/>
      <c r="HSB62" s="19"/>
      <c r="HSC62" s="19"/>
      <c r="HSD62" s="19"/>
      <c r="HSE62" s="19"/>
      <c r="HSF62" s="19"/>
      <c r="HSG62" s="19"/>
      <c r="HSH62" s="19"/>
      <c r="HSI62" s="19"/>
      <c r="HSJ62" s="19"/>
      <c r="HSK62" s="19"/>
      <c r="HSL62" s="19"/>
      <c r="HSM62" s="19"/>
      <c r="HSN62" s="19"/>
      <c r="HSO62" s="19"/>
      <c r="HSP62" s="19"/>
      <c r="HSQ62" s="19"/>
      <c r="HSR62" s="19"/>
      <c r="HSS62" s="19"/>
      <c r="HST62" s="19"/>
      <c r="HSU62" s="19"/>
      <c r="HSV62" s="19"/>
      <c r="HSW62" s="19"/>
      <c r="HSX62" s="19"/>
      <c r="HSY62" s="19"/>
      <c r="HSZ62" s="19"/>
      <c r="HTA62" s="19"/>
      <c r="HTB62" s="19"/>
      <c r="HTC62" s="19"/>
      <c r="HTD62" s="19"/>
      <c r="HTE62" s="19"/>
      <c r="HTF62" s="19"/>
      <c r="HTG62" s="19"/>
      <c r="HTH62" s="19"/>
      <c r="HTI62" s="19"/>
      <c r="HTJ62" s="19"/>
      <c r="HTK62" s="19"/>
      <c r="HTL62" s="19"/>
      <c r="HTM62" s="19"/>
      <c r="HTN62" s="19"/>
      <c r="HTO62" s="19"/>
      <c r="HTP62" s="19"/>
      <c r="HTQ62" s="19"/>
      <c r="HTR62" s="19"/>
      <c r="HTS62" s="19"/>
      <c r="HTT62" s="19"/>
      <c r="HTU62" s="19"/>
      <c r="HTV62" s="19"/>
      <c r="HTW62" s="19"/>
      <c r="HTX62" s="19"/>
      <c r="HTY62" s="19"/>
      <c r="HTZ62" s="19"/>
      <c r="HUA62" s="19"/>
      <c r="HUB62" s="19"/>
      <c r="HUC62" s="19"/>
      <c r="HUD62" s="19"/>
      <c r="HUE62" s="19"/>
      <c r="HUF62" s="19"/>
      <c r="HUG62" s="19"/>
      <c r="HUH62" s="19"/>
      <c r="HUI62" s="19"/>
      <c r="HUJ62" s="19"/>
      <c r="HUK62" s="19"/>
      <c r="HUL62" s="19"/>
      <c r="HUM62" s="19"/>
      <c r="HUN62" s="19"/>
      <c r="HUO62" s="19"/>
      <c r="HUP62" s="19"/>
      <c r="HUQ62" s="19"/>
      <c r="HUR62" s="19"/>
      <c r="HUS62" s="19"/>
      <c r="HUT62" s="19"/>
      <c r="HUU62" s="19"/>
      <c r="HUV62" s="19"/>
      <c r="HUW62" s="19"/>
      <c r="HUX62" s="19"/>
      <c r="HUY62" s="19"/>
      <c r="HUZ62" s="19"/>
      <c r="HVA62" s="19"/>
      <c r="HVB62" s="19"/>
      <c r="HVC62" s="19"/>
      <c r="HVD62" s="19"/>
      <c r="HVE62" s="19"/>
      <c r="HVF62" s="19"/>
      <c r="HVG62" s="19"/>
      <c r="HVH62" s="19"/>
      <c r="HVI62" s="19"/>
      <c r="HVJ62" s="19"/>
      <c r="HVK62" s="19"/>
      <c r="HVL62" s="19"/>
      <c r="HVM62" s="19"/>
      <c r="HVN62" s="19"/>
      <c r="HVO62" s="19"/>
      <c r="HVP62" s="19"/>
      <c r="HVQ62" s="19"/>
      <c r="HVR62" s="19"/>
      <c r="HVS62" s="19"/>
      <c r="HVT62" s="19"/>
      <c r="HVU62" s="19"/>
      <c r="HVV62" s="19"/>
      <c r="HVW62" s="19"/>
      <c r="HVX62" s="19"/>
      <c r="HVY62" s="19"/>
      <c r="HVZ62" s="19"/>
      <c r="HWA62" s="19"/>
      <c r="HWB62" s="19"/>
      <c r="HWC62" s="19"/>
      <c r="HWD62" s="19"/>
      <c r="HWE62" s="19"/>
      <c r="HWF62" s="19"/>
      <c r="HWG62" s="19"/>
      <c r="HWH62" s="19"/>
      <c r="HWI62" s="19"/>
      <c r="HWJ62" s="19"/>
      <c r="HWK62" s="19"/>
      <c r="HWL62" s="19"/>
      <c r="HWM62" s="19"/>
      <c r="HWN62" s="19"/>
      <c r="HWO62" s="19"/>
      <c r="HWP62" s="19"/>
      <c r="HWQ62" s="19"/>
      <c r="HWR62" s="19"/>
      <c r="HWS62" s="19"/>
      <c r="HWT62" s="19"/>
      <c r="HWU62" s="19"/>
      <c r="HWV62" s="19"/>
      <c r="HWW62" s="19"/>
      <c r="HWX62" s="19"/>
      <c r="HWY62" s="19"/>
      <c r="HWZ62" s="19"/>
      <c r="HXA62" s="19"/>
      <c r="HXB62" s="19"/>
      <c r="HXC62" s="19"/>
      <c r="HXD62" s="19"/>
      <c r="HXE62" s="19"/>
      <c r="HXF62" s="19"/>
      <c r="HXG62" s="19"/>
      <c r="HXH62" s="19"/>
      <c r="HXI62" s="19"/>
      <c r="HXJ62" s="19"/>
      <c r="HXK62" s="19"/>
      <c r="HXL62" s="19"/>
      <c r="HXM62" s="19"/>
      <c r="HXN62" s="19"/>
      <c r="HXO62" s="19"/>
      <c r="HXP62" s="19"/>
      <c r="HXQ62" s="19"/>
      <c r="HXR62" s="19"/>
      <c r="HXS62" s="19"/>
      <c r="HXT62" s="19"/>
      <c r="HXU62" s="19"/>
      <c r="HXV62" s="19"/>
      <c r="HXW62" s="19"/>
      <c r="HXX62" s="19"/>
      <c r="HXY62" s="19"/>
      <c r="HXZ62" s="19"/>
      <c r="HYA62" s="19"/>
      <c r="HYB62" s="19"/>
      <c r="HYC62" s="19"/>
      <c r="HYD62" s="19"/>
      <c r="HYE62" s="19"/>
      <c r="HYF62" s="19"/>
      <c r="HYG62" s="19"/>
      <c r="HYH62" s="19"/>
      <c r="HYI62" s="19"/>
      <c r="HYJ62" s="19"/>
      <c r="HYK62" s="19"/>
      <c r="HYL62" s="19"/>
      <c r="HYM62" s="19"/>
      <c r="HYN62" s="19"/>
      <c r="HYO62" s="19"/>
      <c r="HYP62" s="19"/>
      <c r="HYQ62" s="19"/>
      <c r="HYR62" s="19"/>
      <c r="HYS62" s="19"/>
      <c r="HYT62" s="19"/>
      <c r="HYU62" s="19"/>
      <c r="HYV62" s="19"/>
      <c r="HYW62" s="19"/>
      <c r="HYX62" s="19"/>
      <c r="HYY62" s="19"/>
      <c r="HYZ62" s="19"/>
      <c r="HZA62" s="19"/>
      <c r="HZB62" s="19"/>
      <c r="HZC62" s="19"/>
      <c r="HZD62" s="19"/>
      <c r="HZE62" s="19"/>
      <c r="HZF62" s="19"/>
      <c r="HZG62" s="19"/>
      <c r="HZH62" s="19"/>
      <c r="HZI62" s="19"/>
      <c r="HZJ62" s="19"/>
      <c r="HZK62" s="19"/>
      <c r="HZL62" s="19"/>
      <c r="HZM62" s="19"/>
      <c r="HZN62" s="19"/>
      <c r="HZO62" s="19"/>
      <c r="HZP62" s="19"/>
      <c r="HZQ62" s="19"/>
      <c r="HZR62" s="19"/>
      <c r="HZS62" s="19"/>
      <c r="HZT62" s="19"/>
      <c r="HZU62" s="19"/>
      <c r="HZV62" s="19"/>
      <c r="HZW62" s="19"/>
      <c r="HZX62" s="19"/>
      <c r="HZY62" s="19"/>
      <c r="HZZ62" s="19"/>
      <c r="IAA62" s="19"/>
      <c r="IAB62" s="19"/>
      <c r="IAC62" s="19"/>
      <c r="IAD62" s="19"/>
      <c r="IAE62" s="19"/>
      <c r="IAF62" s="19"/>
      <c r="IAG62" s="19"/>
      <c r="IAH62" s="19"/>
      <c r="IAI62" s="19"/>
      <c r="IAJ62" s="19"/>
      <c r="IAK62" s="19"/>
      <c r="IAL62" s="19"/>
      <c r="IAM62" s="19"/>
      <c r="IAN62" s="19"/>
      <c r="IAO62" s="19"/>
      <c r="IAP62" s="19"/>
      <c r="IAQ62" s="19"/>
      <c r="IAR62" s="19"/>
      <c r="IAS62" s="19"/>
      <c r="IAT62" s="19"/>
      <c r="IAU62" s="19"/>
      <c r="IAV62" s="19"/>
      <c r="IAW62" s="19"/>
      <c r="IAX62" s="19"/>
      <c r="IAY62" s="19"/>
      <c r="IAZ62" s="19"/>
      <c r="IBA62" s="19"/>
      <c r="IBB62" s="19"/>
      <c r="IBC62" s="19"/>
      <c r="IBD62" s="19"/>
      <c r="IBE62" s="19"/>
      <c r="IBF62" s="19"/>
      <c r="IBG62" s="19"/>
      <c r="IBH62" s="19"/>
      <c r="IBI62" s="19"/>
      <c r="IBJ62" s="19"/>
      <c r="IBK62" s="19"/>
      <c r="IBL62" s="19"/>
      <c r="IBM62" s="19"/>
      <c r="IBN62" s="19"/>
      <c r="IBO62" s="19"/>
      <c r="IBP62" s="19"/>
      <c r="IBQ62" s="19"/>
      <c r="IBR62" s="19"/>
      <c r="IBS62" s="19"/>
      <c r="IBT62" s="19"/>
      <c r="IBU62" s="19"/>
      <c r="IBV62" s="19"/>
      <c r="IBW62" s="19"/>
      <c r="IBX62" s="19"/>
      <c r="IBY62" s="19"/>
      <c r="IBZ62" s="19"/>
      <c r="ICA62" s="19"/>
      <c r="ICB62" s="19"/>
      <c r="ICC62" s="19"/>
      <c r="ICD62" s="19"/>
      <c r="ICE62" s="19"/>
      <c r="ICF62" s="19"/>
      <c r="ICG62" s="19"/>
      <c r="ICH62" s="19"/>
      <c r="ICI62" s="19"/>
      <c r="ICJ62" s="19"/>
      <c r="ICK62" s="19"/>
      <c r="ICL62" s="19"/>
      <c r="ICM62" s="19"/>
      <c r="ICN62" s="19"/>
      <c r="ICO62" s="19"/>
      <c r="ICP62" s="19"/>
      <c r="ICQ62" s="19"/>
      <c r="ICR62" s="19"/>
      <c r="ICS62" s="19"/>
      <c r="ICT62" s="19"/>
      <c r="ICU62" s="19"/>
      <c r="ICV62" s="19"/>
      <c r="ICW62" s="19"/>
      <c r="ICX62" s="19"/>
      <c r="ICY62" s="19"/>
      <c r="ICZ62" s="19"/>
      <c r="IDA62" s="19"/>
      <c r="IDB62" s="19"/>
      <c r="IDC62" s="19"/>
      <c r="IDD62" s="19"/>
      <c r="IDE62" s="19"/>
      <c r="IDF62" s="19"/>
      <c r="IDG62" s="19"/>
      <c r="IDH62" s="19"/>
      <c r="IDI62" s="19"/>
      <c r="IDJ62" s="19"/>
      <c r="IDK62" s="19"/>
      <c r="IDL62" s="19"/>
      <c r="IDM62" s="19"/>
      <c r="IDN62" s="19"/>
      <c r="IDO62" s="19"/>
      <c r="IDP62" s="19"/>
      <c r="IDQ62" s="19"/>
      <c r="IDR62" s="19"/>
      <c r="IDS62" s="19"/>
      <c r="IDT62" s="19"/>
      <c r="IDU62" s="19"/>
      <c r="IDV62" s="19"/>
      <c r="IDW62" s="19"/>
      <c r="IDX62" s="19"/>
      <c r="IDY62" s="19"/>
      <c r="IDZ62" s="19"/>
      <c r="IEA62" s="19"/>
      <c r="IEB62" s="19"/>
      <c r="IEC62" s="19"/>
      <c r="IED62" s="19"/>
      <c r="IEE62" s="19"/>
      <c r="IEF62" s="19"/>
      <c r="IEG62" s="19"/>
      <c r="IEH62" s="19"/>
      <c r="IEI62" s="19"/>
      <c r="IEJ62" s="19"/>
      <c r="IEK62" s="19"/>
      <c r="IEL62" s="19"/>
      <c r="IEM62" s="19"/>
      <c r="IEN62" s="19"/>
      <c r="IEO62" s="19"/>
      <c r="IEP62" s="19"/>
      <c r="IEQ62" s="19"/>
      <c r="IER62" s="19"/>
      <c r="IES62" s="19"/>
      <c r="IET62" s="19"/>
      <c r="IEU62" s="19"/>
      <c r="IEV62" s="19"/>
      <c r="IEW62" s="19"/>
      <c r="IEX62" s="19"/>
      <c r="IEY62" s="19"/>
      <c r="IEZ62" s="19"/>
      <c r="IFA62" s="19"/>
      <c r="IFB62" s="19"/>
      <c r="IFC62" s="19"/>
      <c r="IFD62" s="19"/>
      <c r="IFE62" s="19"/>
      <c r="IFF62" s="19"/>
      <c r="IFG62" s="19"/>
      <c r="IFH62" s="19"/>
      <c r="IFI62" s="19"/>
      <c r="IFJ62" s="19"/>
      <c r="IFK62" s="19"/>
      <c r="IFL62" s="19"/>
      <c r="IFM62" s="19"/>
      <c r="IFN62" s="19"/>
      <c r="IFO62" s="19"/>
      <c r="IFP62" s="19"/>
      <c r="IFQ62" s="19"/>
      <c r="IFR62" s="19"/>
      <c r="IFS62" s="19"/>
      <c r="IFT62" s="19"/>
      <c r="IFU62" s="19"/>
      <c r="IFV62" s="19"/>
      <c r="IFW62" s="19"/>
      <c r="IFX62" s="19"/>
      <c r="IFY62" s="19"/>
      <c r="IFZ62" s="19"/>
      <c r="IGA62" s="19"/>
      <c r="IGB62" s="19"/>
      <c r="IGC62" s="19"/>
      <c r="IGD62" s="19"/>
      <c r="IGE62" s="19"/>
      <c r="IGF62" s="19"/>
      <c r="IGG62" s="19"/>
      <c r="IGH62" s="19"/>
      <c r="IGI62" s="19"/>
      <c r="IGJ62" s="19"/>
      <c r="IGK62" s="19"/>
      <c r="IGL62" s="19"/>
      <c r="IGM62" s="19"/>
      <c r="IGN62" s="19"/>
      <c r="IGO62" s="19"/>
      <c r="IGP62" s="19"/>
      <c r="IGQ62" s="19"/>
      <c r="IGR62" s="19"/>
      <c r="IGS62" s="19"/>
      <c r="IGT62" s="19"/>
      <c r="IGU62" s="19"/>
      <c r="IGV62" s="19"/>
      <c r="IGW62" s="19"/>
      <c r="IGX62" s="19"/>
      <c r="IGY62" s="19"/>
      <c r="IGZ62" s="19"/>
      <c r="IHA62" s="19"/>
      <c r="IHB62" s="19"/>
      <c r="IHC62" s="19"/>
      <c r="IHD62" s="19"/>
      <c r="IHE62" s="19"/>
      <c r="IHF62" s="19"/>
      <c r="IHG62" s="19"/>
      <c r="IHH62" s="19"/>
      <c r="IHI62" s="19"/>
      <c r="IHJ62" s="19"/>
      <c r="IHK62" s="19"/>
      <c r="IHL62" s="19"/>
      <c r="IHM62" s="19"/>
      <c r="IHN62" s="19"/>
      <c r="IHO62" s="19"/>
      <c r="IHP62" s="19"/>
      <c r="IHQ62" s="19"/>
      <c r="IHR62" s="19"/>
      <c r="IHS62" s="19"/>
      <c r="IHT62" s="19"/>
      <c r="IHU62" s="19"/>
      <c r="IHV62" s="19"/>
      <c r="IHW62" s="19"/>
      <c r="IHX62" s="19"/>
      <c r="IHY62" s="19"/>
      <c r="IHZ62" s="19"/>
      <c r="IIA62" s="19"/>
      <c r="IIB62" s="19"/>
      <c r="IIC62" s="19"/>
      <c r="IID62" s="19"/>
      <c r="IIE62" s="19"/>
      <c r="IIF62" s="19"/>
      <c r="IIG62" s="19"/>
      <c r="IIH62" s="19"/>
      <c r="III62" s="19"/>
      <c r="IIJ62" s="19"/>
      <c r="IIK62" s="19"/>
      <c r="IIL62" s="19"/>
      <c r="IIM62" s="19"/>
      <c r="IIN62" s="19"/>
      <c r="IIO62" s="19"/>
      <c r="IIP62" s="19"/>
      <c r="IIQ62" s="19"/>
      <c r="IIR62" s="19"/>
      <c r="IIS62" s="19"/>
      <c r="IIT62" s="19"/>
      <c r="IIU62" s="19"/>
      <c r="IIV62" s="19"/>
      <c r="IIW62" s="19"/>
      <c r="IIX62" s="19"/>
      <c r="IIY62" s="19"/>
      <c r="IIZ62" s="19"/>
      <c r="IJA62" s="19"/>
      <c r="IJB62" s="19"/>
      <c r="IJC62" s="19"/>
      <c r="IJD62" s="19"/>
      <c r="IJE62" s="19"/>
      <c r="IJF62" s="19"/>
      <c r="IJG62" s="19"/>
      <c r="IJH62" s="19"/>
      <c r="IJI62" s="19"/>
      <c r="IJJ62" s="19"/>
      <c r="IJK62" s="19"/>
      <c r="IJL62" s="19"/>
      <c r="IJM62" s="19"/>
      <c r="IJN62" s="19"/>
      <c r="IJO62" s="19"/>
      <c r="IJP62" s="19"/>
      <c r="IJQ62" s="19"/>
      <c r="IJR62" s="19"/>
      <c r="IJS62" s="19"/>
      <c r="IJT62" s="19"/>
      <c r="IJU62" s="19"/>
      <c r="IJV62" s="19"/>
      <c r="IJW62" s="19"/>
      <c r="IJX62" s="19"/>
      <c r="IJY62" s="19"/>
      <c r="IJZ62" s="19"/>
      <c r="IKA62" s="19"/>
      <c r="IKB62" s="19"/>
      <c r="IKC62" s="19"/>
      <c r="IKD62" s="19"/>
      <c r="IKE62" s="19"/>
      <c r="IKF62" s="19"/>
      <c r="IKG62" s="19"/>
      <c r="IKH62" s="19"/>
      <c r="IKI62" s="19"/>
      <c r="IKJ62" s="19"/>
      <c r="IKK62" s="19"/>
      <c r="IKL62" s="19"/>
      <c r="IKM62" s="19"/>
      <c r="IKN62" s="19"/>
      <c r="IKO62" s="19"/>
      <c r="IKP62" s="19"/>
      <c r="IKQ62" s="19"/>
      <c r="IKR62" s="19"/>
      <c r="IKS62" s="19"/>
      <c r="IKT62" s="19"/>
      <c r="IKU62" s="19"/>
      <c r="IKV62" s="19"/>
      <c r="IKW62" s="19"/>
      <c r="IKX62" s="19"/>
      <c r="IKY62" s="19"/>
      <c r="IKZ62" s="19"/>
      <c r="ILA62" s="19"/>
      <c r="ILB62" s="19"/>
      <c r="ILC62" s="19"/>
      <c r="ILD62" s="19"/>
      <c r="ILE62" s="19"/>
      <c r="ILF62" s="19"/>
      <c r="ILG62" s="19"/>
      <c r="ILH62" s="19"/>
      <c r="ILI62" s="19"/>
      <c r="ILJ62" s="19"/>
      <c r="ILK62" s="19"/>
      <c r="ILL62" s="19"/>
      <c r="ILM62" s="19"/>
      <c r="ILN62" s="19"/>
      <c r="ILO62" s="19"/>
      <c r="ILP62" s="19"/>
      <c r="ILQ62" s="19"/>
      <c r="ILR62" s="19"/>
      <c r="ILS62" s="19"/>
      <c r="ILT62" s="19"/>
      <c r="ILU62" s="19"/>
      <c r="ILV62" s="19"/>
      <c r="ILW62" s="19"/>
      <c r="ILX62" s="19"/>
      <c r="ILY62" s="19"/>
      <c r="ILZ62" s="19"/>
      <c r="IMA62" s="19"/>
      <c r="IMB62" s="19"/>
      <c r="IMC62" s="19"/>
      <c r="IMD62" s="19"/>
      <c r="IME62" s="19"/>
      <c r="IMF62" s="19"/>
      <c r="IMG62" s="19"/>
      <c r="IMH62" s="19"/>
      <c r="IMI62" s="19"/>
      <c r="IMJ62" s="19"/>
      <c r="IMK62" s="19"/>
      <c r="IML62" s="19"/>
      <c r="IMM62" s="19"/>
      <c r="IMN62" s="19"/>
      <c r="IMO62" s="19"/>
      <c r="IMP62" s="19"/>
      <c r="IMQ62" s="19"/>
      <c r="IMR62" s="19"/>
      <c r="IMS62" s="19"/>
      <c r="IMT62" s="19"/>
      <c r="IMU62" s="19"/>
      <c r="IMV62" s="19"/>
      <c r="IMW62" s="19"/>
      <c r="IMX62" s="19"/>
      <c r="IMY62" s="19"/>
      <c r="IMZ62" s="19"/>
      <c r="INA62" s="19"/>
      <c r="INB62" s="19"/>
      <c r="INC62" s="19"/>
      <c r="IND62" s="19"/>
      <c r="INE62" s="19"/>
      <c r="INF62" s="19"/>
      <c r="ING62" s="19"/>
      <c r="INH62" s="19"/>
      <c r="INI62" s="19"/>
      <c r="INJ62" s="19"/>
      <c r="INK62" s="19"/>
      <c r="INL62" s="19"/>
      <c r="INM62" s="19"/>
      <c r="INN62" s="19"/>
      <c r="INO62" s="19"/>
      <c r="INP62" s="19"/>
      <c r="INQ62" s="19"/>
      <c r="INR62" s="19"/>
      <c r="INS62" s="19"/>
      <c r="INT62" s="19"/>
      <c r="INU62" s="19"/>
      <c r="INV62" s="19"/>
      <c r="INW62" s="19"/>
      <c r="INX62" s="19"/>
      <c r="INY62" s="19"/>
      <c r="INZ62" s="19"/>
      <c r="IOA62" s="19"/>
      <c r="IOB62" s="19"/>
      <c r="IOC62" s="19"/>
      <c r="IOD62" s="19"/>
      <c r="IOE62" s="19"/>
      <c r="IOF62" s="19"/>
      <c r="IOG62" s="19"/>
      <c r="IOH62" s="19"/>
      <c r="IOI62" s="19"/>
      <c r="IOJ62" s="19"/>
      <c r="IOK62" s="19"/>
      <c r="IOL62" s="19"/>
      <c r="IOM62" s="19"/>
      <c r="ION62" s="19"/>
      <c r="IOO62" s="19"/>
      <c r="IOP62" s="19"/>
      <c r="IOQ62" s="19"/>
      <c r="IOR62" s="19"/>
      <c r="IOS62" s="19"/>
      <c r="IOT62" s="19"/>
      <c r="IOU62" s="19"/>
      <c r="IOV62" s="19"/>
      <c r="IOW62" s="19"/>
      <c r="IOX62" s="19"/>
      <c r="IOY62" s="19"/>
      <c r="IOZ62" s="19"/>
      <c r="IPA62" s="19"/>
      <c r="IPB62" s="19"/>
      <c r="IPC62" s="19"/>
      <c r="IPD62" s="19"/>
      <c r="IPE62" s="19"/>
      <c r="IPF62" s="19"/>
      <c r="IPG62" s="19"/>
      <c r="IPH62" s="19"/>
      <c r="IPI62" s="19"/>
      <c r="IPJ62" s="19"/>
      <c r="IPK62" s="19"/>
      <c r="IPL62" s="19"/>
      <c r="IPM62" s="19"/>
      <c r="IPN62" s="19"/>
      <c r="IPO62" s="19"/>
      <c r="IPP62" s="19"/>
      <c r="IPQ62" s="19"/>
      <c r="IPR62" s="19"/>
      <c r="IPS62" s="19"/>
      <c r="IPT62" s="19"/>
      <c r="IPU62" s="19"/>
      <c r="IPV62" s="19"/>
      <c r="IPW62" s="19"/>
      <c r="IPX62" s="19"/>
      <c r="IPY62" s="19"/>
      <c r="IPZ62" s="19"/>
      <c r="IQA62" s="19"/>
      <c r="IQB62" s="19"/>
      <c r="IQC62" s="19"/>
      <c r="IQD62" s="19"/>
      <c r="IQE62" s="19"/>
      <c r="IQF62" s="19"/>
      <c r="IQG62" s="19"/>
      <c r="IQH62" s="19"/>
      <c r="IQI62" s="19"/>
      <c r="IQJ62" s="19"/>
      <c r="IQK62" s="19"/>
      <c r="IQL62" s="19"/>
      <c r="IQM62" s="19"/>
      <c r="IQN62" s="19"/>
      <c r="IQO62" s="19"/>
      <c r="IQP62" s="19"/>
      <c r="IQQ62" s="19"/>
      <c r="IQR62" s="19"/>
      <c r="IQS62" s="19"/>
      <c r="IQT62" s="19"/>
      <c r="IQU62" s="19"/>
      <c r="IQV62" s="19"/>
      <c r="IQW62" s="19"/>
      <c r="IQX62" s="19"/>
      <c r="IQY62" s="19"/>
      <c r="IQZ62" s="19"/>
      <c r="IRA62" s="19"/>
      <c r="IRB62" s="19"/>
      <c r="IRC62" s="19"/>
      <c r="IRD62" s="19"/>
      <c r="IRE62" s="19"/>
      <c r="IRF62" s="19"/>
      <c r="IRG62" s="19"/>
      <c r="IRH62" s="19"/>
      <c r="IRI62" s="19"/>
      <c r="IRJ62" s="19"/>
      <c r="IRK62" s="19"/>
      <c r="IRL62" s="19"/>
      <c r="IRM62" s="19"/>
      <c r="IRN62" s="19"/>
      <c r="IRO62" s="19"/>
      <c r="IRP62" s="19"/>
      <c r="IRQ62" s="19"/>
      <c r="IRR62" s="19"/>
      <c r="IRS62" s="19"/>
      <c r="IRT62" s="19"/>
      <c r="IRU62" s="19"/>
      <c r="IRV62" s="19"/>
      <c r="IRW62" s="19"/>
      <c r="IRX62" s="19"/>
      <c r="IRY62" s="19"/>
      <c r="IRZ62" s="19"/>
      <c r="ISA62" s="19"/>
      <c r="ISB62" s="19"/>
      <c r="ISC62" s="19"/>
      <c r="ISD62" s="19"/>
      <c r="ISE62" s="19"/>
      <c r="ISF62" s="19"/>
      <c r="ISG62" s="19"/>
      <c r="ISH62" s="19"/>
      <c r="ISI62" s="19"/>
      <c r="ISJ62" s="19"/>
      <c r="ISK62" s="19"/>
      <c r="ISL62" s="19"/>
      <c r="ISM62" s="19"/>
      <c r="ISN62" s="19"/>
      <c r="ISO62" s="19"/>
      <c r="ISP62" s="19"/>
      <c r="ISQ62" s="19"/>
      <c r="ISR62" s="19"/>
      <c r="ISS62" s="19"/>
      <c r="IST62" s="19"/>
      <c r="ISU62" s="19"/>
      <c r="ISV62" s="19"/>
      <c r="ISW62" s="19"/>
      <c r="ISX62" s="19"/>
      <c r="ISY62" s="19"/>
      <c r="ISZ62" s="19"/>
      <c r="ITA62" s="19"/>
      <c r="ITB62" s="19"/>
      <c r="ITC62" s="19"/>
      <c r="ITD62" s="19"/>
      <c r="ITE62" s="19"/>
      <c r="ITF62" s="19"/>
      <c r="ITG62" s="19"/>
      <c r="ITH62" s="19"/>
      <c r="ITI62" s="19"/>
      <c r="ITJ62" s="19"/>
      <c r="ITK62" s="19"/>
      <c r="ITL62" s="19"/>
      <c r="ITM62" s="19"/>
      <c r="ITN62" s="19"/>
      <c r="ITO62" s="19"/>
      <c r="ITP62" s="19"/>
      <c r="ITQ62" s="19"/>
      <c r="ITR62" s="19"/>
      <c r="ITS62" s="19"/>
      <c r="ITT62" s="19"/>
      <c r="ITU62" s="19"/>
      <c r="ITV62" s="19"/>
      <c r="ITW62" s="19"/>
      <c r="ITX62" s="19"/>
      <c r="ITY62" s="19"/>
      <c r="ITZ62" s="19"/>
      <c r="IUA62" s="19"/>
      <c r="IUB62" s="19"/>
      <c r="IUC62" s="19"/>
      <c r="IUD62" s="19"/>
      <c r="IUE62" s="19"/>
      <c r="IUF62" s="19"/>
      <c r="IUG62" s="19"/>
      <c r="IUH62" s="19"/>
      <c r="IUI62" s="19"/>
      <c r="IUJ62" s="19"/>
      <c r="IUK62" s="19"/>
      <c r="IUL62" s="19"/>
      <c r="IUM62" s="19"/>
      <c r="IUN62" s="19"/>
      <c r="IUO62" s="19"/>
      <c r="IUP62" s="19"/>
      <c r="IUQ62" s="19"/>
      <c r="IUR62" s="19"/>
      <c r="IUS62" s="19"/>
      <c r="IUT62" s="19"/>
      <c r="IUU62" s="19"/>
      <c r="IUV62" s="19"/>
      <c r="IUW62" s="19"/>
      <c r="IUX62" s="19"/>
      <c r="IUY62" s="19"/>
      <c r="IUZ62" s="19"/>
      <c r="IVA62" s="19"/>
      <c r="IVB62" s="19"/>
      <c r="IVC62" s="19"/>
      <c r="IVD62" s="19"/>
      <c r="IVE62" s="19"/>
      <c r="IVF62" s="19"/>
      <c r="IVG62" s="19"/>
      <c r="IVH62" s="19"/>
      <c r="IVI62" s="19"/>
      <c r="IVJ62" s="19"/>
      <c r="IVK62" s="19"/>
      <c r="IVL62" s="19"/>
      <c r="IVM62" s="19"/>
      <c r="IVN62" s="19"/>
      <c r="IVO62" s="19"/>
      <c r="IVP62" s="19"/>
      <c r="IVQ62" s="19"/>
      <c r="IVR62" s="19"/>
      <c r="IVS62" s="19"/>
      <c r="IVT62" s="19"/>
      <c r="IVU62" s="19"/>
      <c r="IVV62" s="19"/>
      <c r="IVW62" s="19"/>
      <c r="IVX62" s="19"/>
      <c r="IVY62" s="19"/>
      <c r="IVZ62" s="19"/>
      <c r="IWA62" s="19"/>
      <c r="IWB62" s="19"/>
      <c r="IWC62" s="19"/>
      <c r="IWD62" s="19"/>
      <c r="IWE62" s="19"/>
      <c r="IWF62" s="19"/>
      <c r="IWG62" s="19"/>
      <c r="IWH62" s="19"/>
      <c r="IWI62" s="19"/>
      <c r="IWJ62" s="19"/>
      <c r="IWK62" s="19"/>
      <c r="IWL62" s="19"/>
      <c r="IWM62" s="19"/>
      <c r="IWN62" s="19"/>
      <c r="IWO62" s="19"/>
      <c r="IWP62" s="19"/>
      <c r="IWQ62" s="19"/>
      <c r="IWR62" s="19"/>
      <c r="IWS62" s="19"/>
      <c r="IWT62" s="19"/>
      <c r="IWU62" s="19"/>
      <c r="IWV62" s="19"/>
      <c r="IWW62" s="19"/>
      <c r="IWX62" s="19"/>
      <c r="IWY62" s="19"/>
      <c r="IWZ62" s="19"/>
      <c r="IXA62" s="19"/>
      <c r="IXB62" s="19"/>
      <c r="IXC62" s="19"/>
      <c r="IXD62" s="19"/>
      <c r="IXE62" s="19"/>
      <c r="IXF62" s="19"/>
      <c r="IXG62" s="19"/>
      <c r="IXH62" s="19"/>
      <c r="IXI62" s="19"/>
      <c r="IXJ62" s="19"/>
      <c r="IXK62" s="19"/>
      <c r="IXL62" s="19"/>
      <c r="IXM62" s="19"/>
      <c r="IXN62" s="19"/>
      <c r="IXO62" s="19"/>
      <c r="IXP62" s="19"/>
      <c r="IXQ62" s="19"/>
      <c r="IXR62" s="19"/>
      <c r="IXS62" s="19"/>
      <c r="IXT62" s="19"/>
      <c r="IXU62" s="19"/>
      <c r="IXV62" s="19"/>
      <c r="IXW62" s="19"/>
      <c r="IXX62" s="19"/>
      <c r="IXY62" s="19"/>
      <c r="IXZ62" s="19"/>
      <c r="IYA62" s="19"/>
      <c r="IYB62" s="19"/>
      <c r="IYC62" s="19"/>
      <c r="IYD62" s="19"/>
      <c r="IYE62" s="19"/>
      <c r="IYF62" s="19"/>
      <c r="IYG62" s="19"/>
      <c r="IYH62" s="19"/>
      <c r="IYI62" s="19"/>
      <c r="IYJ62" s="19"/>
      <c r="IYK62" s="19"/>
      <c r="IYL62" s="19"/>
      <c r="IYM62" s="19"/>
      <c r="IYN62" s="19"/>
      <c r="IYO62" s="19"/>
      <c r="IYP62" s="19"/>
      <c r="IYQ62" s="19"/>
      <c r="IYR62" s="19"/>
      <c r="IYS62" s="19"/>
      <c r="IYT62" s="19"/>
      <c r="IYU62" s="19"/>
      <c r="IYV62" s="19"/>
      <c r="IYW62" s="19"/>
      <c r="IYX62" s="19"/>
      <c r="IYY62" s="19"/>
      <c r="IYZ62" s="19"/>
      <c r="IZA62" s="19"/>
      <c r="IZB62" s="19"/>
      <c r="IZC62" s="19"/>
      <c r="IZD62" s="19"/>
      <c r="IZE62" s="19"/>
      <c r="IZF62" s="19"/>
      <c r="IZG62" s="19"/>
      <c r="IZH62" s="19"/>
      <c r="IZI62" s="19"/>
      <c r="IZJ62" s="19"/>
      <c r="IZK62" s="19"/>
      <c r="IZL62" s="19"/>
      <c r="IZM62" s="19"/>
      <c r="IZN62" s="19"/>
      <c r="IZO62" s="19"/>
      <c r="IZP62" s="19"/>
      <c r="IZQ62" s="19"/>
      <c r="IZR62" s="19"/>
      <c r="IZS62" s="19"/>
      <c r="IZT62" s="19"/>
      <c r="IZU62" s="19"/>
      <c r="IZV62" s="19"/>
      <c r="IZW62" s="19"/>
      <c r="IZX62" s="19"/>
      <c r="IZY62" s="19"/>
      <c r="IZZ62" s="19"/>
      <c r="JAA62" s="19"/>
      <c r="JAB62" s="19"/>
      <c r="JAC62" s="19"/>
      <c r="JAD62" s="19"/>
      <c r="JAE62" s="19"/>
      <c r="JAF62" s="19"/>
      <c r="JAG62" s="19"/>
      <c r="JAH62" s="19"/>
      <c r="JAI62" s="19"/>
      <c r="JAJ62" s="19"/>
      <c r="JAK62" s="19"/>
      <c r="JAL62" s="19"/>
      <c r="JAM62" s="19"/>
      <c r="JAN62" s="19"/>
      <c r="JAO62" s="19"/>
      <c r="JAP62" s="19"/>
      <c r="JAQ62" s="19"/>
      <c r="JAR62" s="19"/>
      <c r="JAS62" s="19"/>
      <c r="JAT62" s="19"/>
      <c r="JAU62" s="19"/>
      <c r="JAV62" s="19"/>
      <c r="JAW62" s="19"/>
      <c r="JAX62" s="19"/>
      <c r="JAY62" s="19"/>
      <c r="JAZ62" s="19"/>
      <c r="JBA62" s="19"/>
      <c r="JBB62" s="19"/>
      <c r="JBC62" s="19"/>
      <c r="JBD62" s="19"/>
      <c r="JBE62" s="19"/>
      <c r="JBF62" s="19"/>
      <c r="JBG62" s="19"/>
      <c r="JBH62" s="19"/>
      <c r="JBI62" s="19"/>
      <c r="JBJ62" s="19"/>
      <c r="JBK62" s="19"/>
      <c r="JBL62" s="19"/>
      <c r="JBM62" s="19"/>
      <c r="JBN62" s="19"/>
      <c r="JBO62" s="19"/>
      <c r="JBP62" s="19"/>
      <c r="JBQ62" s="19"/>
      <c r="JBR62" s="19"/>
      <c r="JBS62" s="19"/>
      <c r="JBT62" s="19"/>
      <c r="JBU62" s="19"/>
      <c r="JBV62" s="19"/>
      <c r="JBW62" s="19"/>
      <c r="JBX62" s="19"/>
      <c r="JBY62" s="19"/>
      <c r="JBZ62" s="19"/>
      <c r="JCA62" s="19"/>
      <c r="JCB62" s="19"/>
      <c r="JCC62" s="19"/>
      <c r="JCD62" s="19"/>
      <c r="JCE62" s="19"/>
      <c r="JCF62" s="19"/>
      <c r="JCG62" s="19"/>
      <c r="JCH62" s="19"/>
      <c r="JCI62" s="19"/>
      <c r="JCJ62" s="19"/>
      <c r="JCK62" s="19"/>
      <c r="JCL62" s="19"/>
      <c r="JCM62" s="19"/>
      <c r="JCN62" s="19"/>
      <c r="JCO62" s="19"/>
      <c r="JCP62" s="19"/>
      <c r="JCQ62" s="19"/>
      <c r="JCR62" s="19"/>
      <c r="JCS62" s="19"/>
      <c r="JCT62" s="19"/>
      <c r="JCU62" s="19"/>
      <c r="JCV62" s="19"/>
      <c r="JCW62" s="19"/>
      <c r="JCX62" s="19"/>
      <c r="JCY62" s="19"/>
      <c r="JCZ62" s="19"/>
      <c r="JDA62" s="19"/>
      <c r="JDB62" s="19"/>
      <c r="JDC62" s="19"/>
      <c r="JDD62" s="19"/>
      <c r="JDE62" s="19"/>
      <c r="JDF62" s="19"/>
      <c r="JDG62" s="19"/>
      <c r="JDH62" s="19"/>
      <c r="JDI62" s="19"/>
      <c r="JDJ62" s="19"/>
      <c r="JDK62" s="19"/>
      <c r="JDL62" s="19"/>
      <c r="JDM62" s="19"/>
      <c r="JDN62" s="19"/>
      <c r="JDO62" s="19"/>
      <c r="JDP62" s="19"/>
      <c r="JDQ62" s="19"/>
      <c r="JDR62" s="19"/>
      <c r="JDS62" s="19"/>
      <c r="JDT62" s="19"/>
      <c r="JDU62" s="19"/>
      <c r="JDV62" s="19"/>
      <c r="JDW62" s="19"/>
      <c r="JDX62" s="19"/>
      <c r="JDY62" s="19"/>
      <c r="JDZ62" s="19"/>
      <c r="JEA62" s="19"/>
      <c r="JEB62" s="19"/>
      <c r="JEC62" s="19"/>
      <c r="JED62" s="19"/>
      <c r="JEE62" s="19"/>
      <c r="JEF62" s="19"/>
      <c r="JEG62" s="19"/>
      <c r="JEH62" s="19"/>
      <c r="JEI62" s="19"/>
      <c r="JEJ62" s="19"/>
      <c r="JEK62" s="19"/>
      <c r="JEL62" s="19"/>
      <c r="JEM62" s="19"/>
      <c r="JEN62" s="19"/>
      <c r="JEO62" s="19"/>
      <c r="JEP62" s="19"/>
      <c r="JEQ62" s="19"/>
      <c r="JER62" s="19"/>
      <c r="JES62" s="19"/>
      <c r="JET62" s="19"/>
      <c r="JEU62" s="19"/>
      <c r="JEV62" s="19"/>
      <c r="JEW62" s="19"/>
      <c r="JEX62" s="19"/>
      <c r="JEY62" s="19"/>
      <c r="JEZ62" s="19"/>
      <c r="JFA62" s="19"/>
      <c r="JFB62" s="19"/>
      <c r="JFC62" s="19"/>
      <c r="JFD62" s="19"/>
      <c r="JFE62" s="19"/>
      <c r="JFF62" s="19"/>
      <c r="JFG62" s="19"/>
      <c r="JFH62" s="19"/>
      <c r="JFI62" s="19"/>
      <c r="JFJ62" s="19"/>
      <c r="JFK62" s="19"/>
      <c r="JFL62" s="19"/>
      <c r="JFM62" s="19"/>
      <c r="JFN62" s="19"/>
      <c r="JFO62" s="19"/>
      <c r="JFP62" s="19"/>
      <c r="JFQ62" s="19"/>
      <c r="JFR62" s="19"/>
      <c r="JFS62" s="19"/>
      <c r="JFT62" s="19"/>
      <c r="JFU62" s="19"/>
      <c r="JFV62" s="19"/>
      <c r="JFW62" s="19"/>
      <c r="JFX62" s="19"/>
      <c r="JFY62" s="19"/>
      <c r="JFZ62" s="19"/>
      <c r="JGA62" s="19"/>
      <c r="JGB62" s="19"/>
      <c r="JGC62" s="19"/>
      <c r="JGD62" s="19"/>
      <c r="JGE62" s="19"/>
      <c r="JGF62" s="19"/>
      <c r="JGG62" s="19"/>
      <c r="JGH62" s="19"/>
      <c r="JGI62" s="19"/>
      <c r="JGJ62" s="19"/>
      <c r="JGK62" s="19"/>
      <c r="JGL62" s="19"/>
      <c r="JGM62" s="19"/>
      <c r="JGN62" s="19"/>
      <c r="JGO62" s="19"/>
      <c r="JGP62" s="19"/>
      <c r="JGQ62" s="19"/>
      <c r="JGR62" s="19"/>
      <c r="JGS62" s="19"/>
      <c r="JGT62" s="19"/>
      <c r="JGU62" s="19"/>
      <c r="JGV62" s="19"/>
      <c r="JGW62" s="19"/>
      <c r="JGX62" s="19"/>
      <c r="JGY62" s="19"/>
      <c r="JGZ62" s="19"/>
      <c r="JHA62" s="19"/>
      <c r="JHB62" s="19"/>
      <c r="JHC62" s="19"/>
      <c r="JHD62" s="19"/>
      <c r="JHE62" s="19"/>
      <c r="JHF62" s="19"/>
      <c r="JHG62" s="19"/>
      <c r="JHH62" s="19"/>
      <c r="JHI62" s="19"/>
      <c r="JHJ62" s="19"/>
      <c r="JHK62" s="19"/>
      <c r="JHL62" s="19"/>
      <c r="JHM62" s="19"/>
      <c r="JHN62" s="19"/>
      <c r="JHO62" s="19"/>
      <c r="JHP62" s="19"/>
      <c r="JHQ62" s="19"/>
      <c r="JHR62" s="19"/>
      <c r="JHS62" s="19"/>
      <c r="JHT62" s="19"/>
      <c r="JHU62" s="19"/>
      <c r="JHV62" s="19"/>
      <c r="JHW62" s="19"/>
      <c r="JHX62" s="19"/>
      <c r="JHY62" s="19"/>
      <c r="JHZ62" s="19"/>
      <c r="JIA62" s="19"/>
      <c r="JIB62" s="19"/>
      <c r="JIC62" s="19"/>
      <c r="JID62" s="19"/>
      <c r="JIE62" s="19"/>
      <c r="JIF62" s="19"/>
      <c r="JIG62" s="19"/>
      <c r="JIH62" s="19"/>
      <c r="JII62" s="19"/>
      <c r="JIJ62" s="19"/>
      <c r="JIK62" s="19"/>
      <c r="JIL62" s="19"/>
      <c r="JIM62" s="19"/>
      <c r="JIN62" s="19"/>
      <c r="JIO62" s="19"/>
      <c r="JIP62" s="19"/>
      <c r="JIQ62" s="19"/>
      <c r="JIR62" s="19"/>
      <c r="JIS62" s="19"/>
      <c r="JIT62" s="19"/>
      <c r="JIU62" s="19"/>
      <c r="JIV62" s="19"/>
      <c r="JIW62" s="19"/>
      <c r="JIX62" s="19"/>
      <c r="JIY62" s="19"/>
      <c r="JIZ62" s="19"/>
      <c r="JJA62" s="19"/>
      <c r="JJB62" s="19"/>
      <c r="JJC62" s="19"/>
      <c r="JJD62" s="19"/>
      <c r="JJE62" s="19"/>
      <c r="JJF62" s="19"/>
      <c r="JJG62" s="19"/>
      <c r="JJH62" s="19"/>
      <c r="JJI62" s="19"/>
      <c r="JJJ62" s="19"/>
      <c r="JJK62" s="19"/>
      <c r="JJL62" s="19"/>
      <c r="JJM62" s="19"/>
      <c r="JJN62" s="19"/>
      <c r="JJO62" s="19"/>
      <c r="JJP62" s="19"/>
      <c r="JJQ62" s="19"/>
      <c r="JJR62" s="19"/>
      <c r="JJS62" s="19"/>
      <c r="JJT62" s="19"/>
      <c r="JJU62" s="19"/>
      <c r="JJV62" s="19"/>
      <c r="JJW62" s="19"/>
      <c r="JJX62" s="19"/>
      <c r="JJY62" s="19"/>
      <c r="JJZ62" s="19"/>
      <c r="JKA62" s="19"/>
      <c r="JKB62" s="19"/>
      <c r="JKC62" s="19"/>
      <c r="JKD62" s="19"/>
      <c r="JKE62" s="19"/>
      <c r="JKF62" s="19"/>
      <c r="JKG62" s="19"/>
      <c r="JKH62" s="19"/>
      <c r="JKI62" s="19"/>
      <c r="JKJ62" s="19"/>
      <c r="JKK62" s="19"/>
      <c r="JKL62" s="19"/>
      <c r="JKM62" s="19"/>
      <c r="JKN62" s="19"/>
      <c r="JKO62" s="19"/>
      <c r="JKP62" s="19"/>
      <c r="JKQ62" s="19"/>
      <c r="JKR62" s="19"/>
      <c r="JKS62" s="19"/>
      <c r="JKT62" s="19"/>
      <c r="JKU62" s="19"/>
      <c r="JKV62" s="19"/>
      <c r="JKW62" s="19"/>
      <c r="JKX62" s="19"/>
      <c r="JKY62" s="19"/>
      <c r="JKZ62" s="19"/>
      <c r="JLA62" s="19"/>
      <c r="JLB62" s="19"/>
      <c r="JLC62" s="19"/>
      <c r="JLD62" s="19"/>
      <c r="JLE62" s="19"/>
      <c r="JLF62" s="19"/>
      <c r="JLG62" s="19"/>
      <c r="JLH62" s="19"/>
      <c r="JLI62" s="19"/>
      <c r="JLJ62" s="19"/>
      <c r="JLK62" s="19"/>
      <c r="JLL62" s="19"/>
      <c r="JLM62" s="19"/>
      <c r="JLN62" s="19"/>
      <c r="JLO62" s="19"/>
      <c r="JLP62" s="19"/>
      <c r="JLQ62" s="19"/>
      <c r="JLR62" s="19"/>
      <c r="JLS62" s="19"/>
      <c r="JLT62" s="19"/>
      <c r="JLU62" s="19"/>
      <c r="JLV62" s="19"/>
      <c r="JLW62" s="19"/>
      <c r="JLX62" s="19"/>
      <c r="JLY62" s="19"/>
      <c r="JLZ62" s="19"/>
      <c r="JMA62" s="19"/>
      <c r="JMB62" s="19"/>
      <c r="JMC62" s="19"/>
      <c r="JMD62" s="19"/>
      <c r="JME62" s="19"/>
      <c r="JMF62" s="19"/>
      <c r="JMG62" s="19"/>
      <c r="JMH62" s="19"/>
      <c r="JMI62" s="19"/>
      <c r="JMJ62" s="19"/>
      <c r="JMK62" s="19"/>
      <c r="JML62" s="19"/>
      <c r="JMM62" s="19"/>
      <c r="JMN62" s="19"/>
      <c r="JMO62" s="19"/>
      <c r="JMP62" s="19"/>
      <c r="JMQ62" s="19"/>
      <c r="JMR62" s="19"/>
      <c r="JMS62" s="19"/>
      <c r="JMT62" s="19"/>
      <c r="JMU62" s="19"/>
      <c r="JMV62" s="19"/>
      <c r="JMW62" s="19"/>
      <c r="JMX62" s="19"/>
      <c r="JMY62" s="19"/>
      <c r="JMZ62" s="19"/>
      <c r="JNA62" s="19"/>
      <c r="JNB62" s="19"/>
      <c r="JNC62" s="19"/>
      <c r="JND62" s="19"/>
      <c r="JNE62" s="19"/>
      <c r="JNF62" s="19"/>
      <c r="JNG62" s="19"/>
      <c r="JNH62" s="19"/>
      <c r="JNI62" s="19"/>
      <c r="JNJ62" s="19"/>
      <c r="JNK62" s="19"/>
      <c r="JNL62" s="19"/>
      <c r="JNM62" s="19"/>
      <c r="JNN62" s="19"/>
      <c r="JNO62" s="19"/>
      <c r="JNP62" s="19"/>
      <c r="JNQ62" s="19"/>
      <c r="JNR62" s="19"/>
      <c r="JNS62" s="19"/>
      <c r="JNT62" s="19"/>
      <c r="JNU62" s="19"/>
      <c r="JNV62" s="19"/>
      <c r="JNW62" s="19"/>
      <c r="JNX62" s="19"/>
      <c r="JNY62" s="19"/>
      <c r="JNZ62" s="19"/>
      <c r="JOA62" s="19"/>
      <c r="JOB62" s="19"/>
      <c r="JOC62" s="19"/>
      <c r="JOD62" s="19"/>
      <c r="JOE62" s="19"/>
      <c r="JOF62" s="19"/>
      <c r="JOG62" s="19"/>
      <c r="JOH62" s="19"/>
      <c r="JOI62" s="19"/>
      <c r="JOJ62" s="19"/>
      <c r="JOK62" s="19"/>
      <c r="JOL62" s="19"/>
      <c r="JOM62" s="19"/>
      <c r="JON62" s="19"/>
      <c r="JOO62" s="19"/>
      <c r="JOP62" s="19"/>
      <c r="JOQ62" s="19"/>
      <c r="JOR62" s="19"/>
      <c r="JOS62" s="19"/>
      <c r="JOT62" s="19"/>
      <c r="JOU62" s="19"/>
      <c r="JOV62" s="19"/>
      <c r="JOW62" s="19"/>
      <c r="JOX62" s="19"/>
      <c r="JOY62" s="19"/>
      <c r="JOZ62" s="19"/>
      <c r="JPA62" s="19"/>
      <c r="JPB62" s="19"/>
      <c r="JPC62" s="19"/>
      <c r="JPD62" s="19"/>
      <c r="JPE62" s="19"/>
      <c r="JPF62" s="19"/>
      <c r="JPG62" s="19"/>
      <c r="JPH62" s="19"/>
      <c r="JPI62" s="19"/>
      <c r="JPJ62" s="19"/>
      <c r="JPK62" s="19"/>
      <c r="JPL62" s="19"/>
      <c r="JPM62" s="19"/>
      <c r="JPN62" s="19"/>
      <c r="JPO62" s="19"/>
      <c r="JPP62" s="19"/>
      <c r="JPQ62" s="19"/>
      <c r="JPR62" s="19"/>
      <c r="JPS62" s="19"/>
      <c r="JPT62" s="19"/>
      <c r="JPU62" s="19"/>
      <c r="JPV62" s="19"/>
      <c r="JPW62" s="19"/>
      <c r="JPX62" s="19"/>
      <c r="JPY62" s="19"/>
      <c r="JPZ62" s="19"/>
      <c r="JQA62" s="19"/>
      <c r="JQB62" s="19"/>
      <c r="JQC62" s="19"/>
      <c r="JQD62" s="19"/>
      <c r="JQE62" s="19"/>
      <c r="JQF62" s="19"/>
      <c r="JQG62" s="19"/>
      <c r="JQH62" s="19"/>
      <c r="JQI62" s="19"/>
      <c r="JQJ62" s="19"/>
      <c r="JQK62" s="19"/>
      <c r="JQL62" s="19"/>
      <c r="JQM62" s="19"/>
      <c r="JQN62" s="19"/>
      <c r="JQO62" s="19"/>
      <c r="JQP62" s="19"/>
      <c r="JQQ62" s="19"/>
      <c r="JQR62" s="19"/>
      <c r="JQS62" s="19"/>
      <c r="JQT62" s="19"/>
      <c r="JQU62" s="19"/>
      <c r="JQV62" s="19"/>
      <c r="JQW62" s="19"/>
      <c r="JQX62" s="19"/>
      <c r="JQY62" s="19"/>
      <c r="JQZ62" s="19"/>
      <c r="JRA62" s="19"/>
      <c r="JRB62" s="19"/>
      <c r="JRC62" s="19"/>
      <c r="JRD62" s="19"/>
      <c r="JRE62" s="19"/>
      <c r="JRF62" s="19"/>
      <c r="JRG62" s="19"/>
      <c r="JRH62" s="19"/>
      <c r="JRI62" s="19"/>
      <c r="JRJ62" s="19"/>
      <c r="JRK62" s="19"/>
      <c r="JRL62" s="19"/>
      <c r="JRM62" s="19"/>
      <c r="JRN62" s="19"/>
      <c r="JRO62" s="19"/>
      <c r="JRP62" s="19"/>
      <c r="JRQ62" s="19"/>
      <c r="JRR62" s="19"/>
      <c r="JRS62" s="19"/>
      <c r="JRT62" s="19"/>
      <c r="JRU62" s="19"/>
      <c r="JRV62" s="19"/>
      <c r="JRW62" s="19"/>
      <c r="JRX62" s="19"/>
      <c r="JRY62" s="19"/>
      <c r="JRZ62" s="19"/>
      <c r="JSA62" s="19"/>
      <c r="JSB62" s="19"/>
      <c r="JSC62" s="19"/>
      <c r="JSD62" s="19"/>
      <c r="JSE62" s="19"/>
      <c r="JSF62" s="19"/>
      <c r="JSG62" s="19"/>
      <c r="JSH62" s="19"/>
      <c r="JSI62" s="19"/>
      <c r="JSJ62" s="19"/>
      <c r="JSK62" s="19"/>
      <c r="JSL62" s="19"/>
      <c r="JSM62" s="19"/>
      <c r="JSN62" s="19"/>
      <c r="JSO62" s="19"/>
      <c r="JSP62" s="19"/>
      <c r="JSQ62" s="19"/>
      <c r="JSR62" s="19"/>
      <c r="JSS62" s="19"/>
      <c r="JST62" s="19"/>
      <c r="JSU62" s="19"/>
      <c r="JSV62" s="19"/>
      <c r="JSW62" s="19"/>
      <c r="JSX62" s="19"/>
      <c r="JSY62" s="19"/>
      <c r="JSZ62" s="19"/>
      <c r="JTA62" s="19"/>
      <c r="JTB62" s="19"/>
      <c r="JTC62" s="19"/>
      <c r="JTD62" s="19"/>
      <c r="JTE62" s="19"/>
      <c r="JTF62" s="19"/>
      <c r="JTG62" s="19"/>
      <c r="JTH62" s="19"/>
      <c r="JTI62" s="19"/>
      <c r="JTJ62" s="19"/>
      <c r="JTK62" s="19"/>
      <c r="JTL62" s="19"/>
      <c r="JTM62" s="19"/>
      <c r="JTN62" s="19"/>
      <c r="JTO62" s="19"/>
      <c r="JTP62" s="19"/>
      <c r="JTQ62" s="19"/>
      <c r="JTR62" s="19"/>
      <c r="JTS62" s="19"/>
      <c r="JTT62" s="19"/>
      <c r="JTU62" s="19"/>
      <c r="JTV62" s="19"/>
      <c r="JTW62" s="19"/>
      <c r="JTX62" s="19"/>
      <c r="JTY62" s="19"/>
      <c r="JTZ62" s="19"/>
      <c r="JUA62" s="19"/>
      <c r="JUB62" s="19"/>
      <c r="JUC62" s="19"/>
      <c r="JUD62" s="19"/>
      <c r="JUE62" s="19"/>
      <c r="JUF62" s="19"/>
      <c r="JUG62" s="19"/>
      <c r="JUH62" s="19"/>
      <c r="JUI62" s="19"/>
      <c r="JUJ62" s="19"/>
      <c r="JUK62" s="19"/>
      <c r="JUL62" s="19"/>
      <c r="JUM62" s="19"/>
      <c r="JUN62" s="19"/>
      <c r="JUO62" s="19"/>
      <c r="JUP62" s="19"/>
      <c r="JUQ62" s="19"/>
      <c r="JUR62" s="19"/>
      <c r="JUS62" s="19"/>
      <c r="JUT62" s="19"/>
      <c r="JUU62" s="19"/>
      <c r="JUV62" s="19"/>
      <c r="JUW62" s="19"/>
      <c r="JUX62" s="19"/>
      <c r="JUY62" s="19"/>
      <c r="JUZ62" s="19"/>
      <c r="JVA62" s="19"/>
      <c r="JVB62" s="19"/>
      <c r="JVC62" s="19"/>
      <c r="JVD62" s="19"/>
      <c r="JVE62" s="19"/>
      <c r="JVF62" s="19"/>
      <c r="JVG62" s="19"/>
      <c r="JVH62" s="19"/>
      <c r="JVI62" s="19"/>
      <c r="JVJ62" s="19"/>
      <c r="JVK62" s="19"/>
      <c r="JVL62" s="19"/>
      <c r="JVM62" s="19"/>
      <c r="JVN62" s="19"/>
      <c r="JVO62" s="19"/>
      <c r="JVP62" s="19"/>
      <c r="JVQ62" s="19"/>
      <c r="JVR62" s="19"/>
      <c r="JVS62" s="19"/>
      <c r="JVT62" s="19"/>
      <c r="JVU62" s="19"/>
      <c r="JVV62" s="19"/>
      <c r="JVW62" s="19"/>
      <c r="JVX62" s="19"/>
      <c r="JVY62" s="19"/>
      <c r="JVZ62" s="19"/>
      <c r="JWA62" s="19"/>
      <c r="JWB62" s="19"/>
      <c r="JWC62" s="19"/>
      <c r="JWD62" s="19"/>
      <c r="JWE62" s="19"/>
      <c r="JWF62" s="19"/>
      <c r="JWG62" s="19"/>
      <c r="JWH62" s="19"/>
      <c r="JWI62" s="19"/>
      <c r="JWJ62" s="19"/>
      <c r="JWK62" s="19"/>
      <c r="JWL62" s="19"/>
      <c r="JWM62" s="19"/>
      <c r="JWN62" s="19"/>
      <c r="JWO62" s="19"/>
      <c r="JWP62" s="19"/>
      <c r="JWQ62" s="19"/>
      <c r="JWR62" s="19"/>
      <c r="JWS62" s="19"/>
      <c r="JWT62" s="19"/>
      <c r="JWU62" s="19"/>
      <c r="JWV62" s="19"/>
      <c r="JWW62" s="19"/>
      <c r="JWX62" s="19"/>
      <c r="JWY62" s="19"/>
      <c r="JWZ62" s="19"/>
      <c r="JXA62" s="19"/>
      <c r="JXB62" s="19"/>
      <c r="JXC62" s="19"/>
      <c r="JXD62" s="19"/>
      <c r="JXE62" s="19"/>
      <c r="JXF62" s="19"/>
      <c r="JXG62" s="19"/>
      <c r="JXH62" s="19"/>
      <c r="JXI62" s="19"/>
      <c r="JXJ62" s="19"/>
      <c r="JXK62" s="19"/>
      <c r="JXL62" s="19"/>
      <c r="JXM62" s="19"/>
      <c r="JXN62" s="19"/>
      <c r="JXO62" s="19"/>
      <c r="JXP62" s="19"/>
      <c r="JXQ62" s="19"/>
      <c r="JXR62" s="19"/>
      <c r="JXS62" s="19"/>
      <c r="JXT62" s="19"/>
      <c r="JXU62" s="19"/>
      <c r="JXV62" s="19"/>
      <c r="JXW62" s="19"/>
      <c r="JXX62" s="19"/>
      <c r="JXY62" s="19"/>
      <c r="JXZ62" s="19"/>
      <c r="JYA62" s="19"/>
      <c r="JYB62" s="19"/>
      <c r="JYC62" s="19"/>
      <c r="JYD62" s="19"/>
      <c r="JYE62" s="19"/>
      <c r="JYF62" s="19"/>
      <c r="JYG62" s="19"/>
      <c r="JYH62" s="19"/>
      <c r="JYI62" s="19"/>
      <c r="JYJ62" s="19"/>
      <c r="JYK62" s="19"/>
      <c r="JYL62" s="19"/>
      <c r="JYM62" s="19"/>
      <c r="JYN62" s="19"/>
      <c r="JYO62" s="19"/>
      <c r="JYP62" s="19"/>
      <c r="JYQ62" s="19"/>
      <c r="JYR62" s="19"/>
      <c r="JYS62" s="19"/>
      <c r="JYT62" s="19"/>
      <c r="JYU62" s="19"/>
      <c r="JYV62" s="19"/>
      <c r="JYW62" s="19"/>
      <c r="JYX62" s="19"/>
      <c r="JYY62" s="19"/>
      <c r="JYZ62" s="19"/>
      <c r="JZA62" s="19"/>
      <c r="JZB62" s="19"/>
      <c r="JZC62" s="19"/>
      <c r="JZD62" s="19"/>
      <c r="JZE62" s="19"/>
      <c r="JZF62" s="19"/>
      <c r="JZG62" s="19"/>
      <c r="JZH62" s="19"/>
      <c r="JZI62" s="19"/>
      <c r="JZJ62" s="19"/>
      <c r="JZK62" s="19"/>
      <c r="JZL62" s="19"/>
      <c r="JZM62" s="19"/>
      <c r="JZN62" s="19"/>
      <c r="JZO62" s="19"/>
      <c r="JZP62" s="19"/>
      <c r="JZQ62" s="19"/>
      <c r="JZR62" s="19"/>
      <c r="JZS62" s="19"/>
      <c r="JZT62" s="19"/>
      <c r="JZU62" s="19"/>
      <c r="JZV62" s="19"/>
      <c r="JZW62" s="19"/>
      <c r="JZX62" s="19"/>
      <c r="JZY62" s="19"/>
      <c r="JZZ62" s="19"/>
      <c r="KAA62" s="19"/>
      <c r="KAB62" s="19"/>
      <c r="KAC62" s="19"/>
      <c r="KAD62" s="19"/>
      <c r="KAE62" s="19"/>
      <c r="KAF62" s="19"/>
      <c r="KAG62" s="19"/>
      <c r="KAH62" s="19"/>
      <c r="KAI62" s="19"/>
      <c r="KAJ62" s="19"/>
      <c r="KAK62" s="19"/>
      <c r="KAL62" s="19"/>
      <c r="KAM62" s="19"/>
      <c r="KAN62" s="19"/>
      <c r="KAO62" s="19"/>
      <c r="KAP62" s="19"/>
      <c r="KAQ62" s="19"/>
      <c r="KAR62" s="19"/>
      <c r="KAS62" s="19"/>
      <c r="KAT62" s="19"/>
      <c r="KAU62" s="19"/>
      <c r="KAV62" s="19"/>
      <c r="KAW62" s="19"/>
      <c r="KAX62" s="19"/>
      <c r="KAY62" s="19"/>
      <c r="KAZ62" s="19"/>
      <c r="KBA62" s="19"/>
      <c r="KBB62" s="19"/>
      <c r="KBC62" s="19"/>
      <c r="KBD62" s="19"/>
      <c r="KBE62" s="19"/>
      <c r="KBF62" s="19"/>
      <c r="KBG62" s="19"/>
      <c r="KBH62" s="19"/>
      <c r="KBI62" s="19"/>
      <c r="KBJ62" s="19"/>
      <c r="KBK62" s="19"/>
      <c r="KBL62" s="19"/>
      <c r="KBM62" s="19"/>
      <c r="KBN62" s="19"/>
      <c r="KBO62" s="19"/>
      <c r="KBP62" s="19"/>
      <c r="KBQ62" s="19"/>
      <c r="KBR62" s="19"/>
      <c r="KBS62" s="19"/>
      <c r="KBT62" s="19"/>
      <c r="KBU62" s="19"/>
      <c r="KBV62" s="19"/>
      <c r="KBW62" s="19"/>
      <c r="KBX62" s="19"/>
      <c r="KBY62" s="19"/>
      <c r="KBZ62" s="19"/>
      <c r="KCA62" s="19"/>
      <c r="KCB62" s="19"/>
      <c r="KCC62" s="19"/>
      <c r="KCD62" s="19"/>
      <c r="KCE62" s="19"/>
      <c r="KCF62" s="19"/>
      <c r="KCG62" s="19"/>
      <c r="KCH62" s="19"/>
      <c r="KCI62" s="19"/>
      <c r="KCJ62" s="19"/>
      <c r="KCK62" s="19"/>
      <c r="KCL62" s="19"/>
      <c r="KCM62" s="19"/>
      <c r="KCN62" s="19"/>
      <c r="KCO62" s="19"/>
      <c r="KCP62" s="19"/>
      <c r="KCQ62" s="19"/>
      <c r="KCR62" s="19"/>
      <c r="KCS62" s="19"/>
      <c r="KCT62" s="19"/>
      <c r="KCU62" s="19"/>
      <c r="KCV62" s="19"/>
      <c r="KCW62" s="19"/>
      <c r="KCX62" s="19"/>
      <c r="KCY62" s="19"/>
      <c r="KCZ62" s="19"/>
      <c r="KDA62" s="19"/>
      <c r="KDB62" s="19"/>
      <c r="KDC62" s="19"/>
      <c r="KDD62" s="19"/>
      <c r="KDE62" s="19"/>
      <c r="KDF62" s="19"/>
      <c r="KDG62" s="19"/>
      <c r="KDH62" s="19"/>
      <c r="KDI62" s="19"/>
      <c r="KDJ62" s="19"/>
      <c r="KDK62" s="19"/>
      <c r="KDL62" s="19"/>
      <c r="KDM62" s="19"/>
      <c r="KDN62" s="19"/>
      <c r="KDO62" s="19"/>
      <c r="KDP62" s="19"/>
      <c r="KDQ62" s="19"/>
      <c r="KDR62" s="19"/>
      <c r="KDS62" s="19"/>
      <c r="KDT62" s="19"/>
      <c r="KDU62" s="19"/>
      <c r="KDV62" s="19"/>
      <c r="KDW62" s="19"/>
      <c r="KDX62" s="19"/>
      <c r="KDY62" s="19"/>
      <c r="KDZ62" s="19"/>
      <c r="KEA62" s="19"/>
      <c r="KEB62" s="19"/>
      <c r="KEC62" s="19"/>
      <c r="KED62" s="19"/>
      <c r="KEE62" s="19"/>
      <c r="KEF62" s="19"/>
      <c r="KEG62" s="19"/>
      <c r="KEH62" s="19"/>
      <c r="KEI62" s="19"/>
      <c r="KEJ62" s="19"/>
      <c r="KEK62" s="19"/>
      <c r="KEL62" s="19"/>
      <c r="KEM62" s="19"/>
      <c r="KEN62" s="19"/>
      <c r="KEO62" s="19"/>
      <c r="KEP62" s="19"/>
      <c r="KEQ62" s="19"/>
      <c r="KER62" s="19"/>
      <c r="KES62" s="19"/>
      <c r="KET62" s="19"/>
      <c r="KEU62" s="19"/>
      <c r="KEV62" s="19"/>
      <c r="KEW62" s="19"/>
      <c r="KEX62" s="19"/>
      <c r="KEY62" s="19"/>
      <c r="KEZ62" s="19"/>
      <c r="KFA62" s="19"/>
      <c r="KFB62" s="19"/>
      <c r="KFC62" s="19"/>
      <c r="KFD62" s="19"/>
      <c r="KFE62" s="19"/>
      <c r="KFF62" s="19"/>
      <c r="KFG62" s="19"/>
      <c r="KFH62" s="19"/>
      <c r="KFI62" s="19"/>
      <c r="KFJ62" s="19"/>
      <c r="KFK62" s="19"/>
      <c r="KFL62" s="19"/>
      <c r="KFM62" s="19"/>
      <c r="KFN62" s="19"/>
      <c r="KFO62" s="19"/>
      <c r="KFP62" s="19"/>
      <c r="KFQ62" s="19"/>
      <c r="KFR62" s="19"/>
      <c r="KFS62" s="19"/>
      <c r="KFT62" s="19"/>
      <c r="KFU62" s="19"/>
      <c r="KFV62" s="19"/>
      <c r="KFW62" s="19"/>
      <c r="KFX62" s="19"/>
      <c r="KFY62" s="19"/>
      <c r="KFZ62" s="19"/>
      <c r="KGA62" s="19"/>
      <c r="KGB62" s="19"/>
      <c r="KGC62" s="19"/>
      <c r="KGD62" s="19"/>
      <c r="KGE62" s="19"/>
      <c r="KGF62" s="19"/>
      <c r="KGG62" s="19"/>
      <c r="KGH62" s="19"/>
      <c r="KGI62" s="19"/>
      <c r="KGJ62" s="19"/>
      <c r="KGK62" s="19"/>
      <c r="KGL62" s="19"/>
      <c r="KGM62" s="19"/>
      <c r="KGN62" s="19"/>
      <c r="KGO62" s="19"/>
      <c r="KGP62" s="19"/>
      <c r="KGQ62" s="19"/>
      <c r="KGR62" s="19"/>
      <c r="KGS62" s="19"/>
      <c r="KGT62" s="19"/>
      <c r="KGU62" s="19"/>
      <c r="KGV62" s="19"/>
      <c r="KGW62" s="19"/>
      <c r="KGX62" s="19"/>
      <c r="KGY62" s="19"/>
      <c r="KGZ62" s="19"/>
      <c r="KHA62" s="19"/>
      <c r="KHB62" s="19"/>
      <c r="KHC62" s="19"/>
      <c r="KHD62" s="19"/>
      <c r="KHE62" s="19"/>
      <c r="KHF62" s="19"/>
      <c r="KHG62" s="19"/>
      <c r="KHH62" s="19"/>
      <c r="KHI62" s="19"/>
      <c r="KHJ62" s="19"/>
      <c r="KHK62" s="19"/>
      <c r="KHL62" s="19"/>
      <c r="KHM62" s="19"/>
      <c r="KHN62" s="19"/>
      <c r="KHO62" s="19"/>
      <c r="KHP62" s="19"/>
      <c r="KHQ62" s="19"/>
      <c r="KHR62" s="19"/>
      <c r="KHS62" s="19"/>
      <c r="KHT62" s="19"/>
      <c r="KHU62" s="19"/>
      <c r="KHV62" s="19"/>
      <c r="KHW62" s="19"/>
      <c r="KHX62" s="19"/>
      <c r="KHY62" s="19"/>
      <c r="KHZ62" s="19"/>
      <c r="KIA62" s="19"/>
      <c r="KIB62" s="19"/>
      <c r="KIC62" s="19"/>
      <c r="KID62" s="19"/>
      <c r="KIE62" s="19"/>
      <c r="KIF62" s="19"/>
      <c r="KIG62" s="19"/>
      <c r="KIH62" s="19"/>
      <c r="KII62" s="19"/>
      <c r="KIJ62" s="19"/>
      <c r="KIK62" s="19"/>
      <c r="KIL62" s="19"/>
      <c r="KIM62" s="19"/>
      <c r="KIN62" s="19"/>
      <c r="KIO62" s="19"/>
      <c r="KIP62" s="19"/>
      <c r="KIQ62" s="19"/>
      <c r="KIR62" s="19"/>
      <c r="KIS62" s="19"/>
      <c r="KIT62" s="19"/>
      <c r="KIU62" s="19"/>
      <c r="KIV62" s="19"/>
      <c r="KIW62" s="19"/>
      <c r="KIX62" s="19"/>
      <c r="KIY62" s="19"/>
      <c r="KIZ62" s="19"/>
      <c r="KJA62" s="19"/>
      <c r="KJB62" s="19"/>
      <c r="KJC62" s="19"/>
      <c r="KJD62" s="19"/>
      <c r="KJE62" s="19"/>
      <c r="KJF62" s="19"/>
      <c r="KJG62" s="19"/>
      <c r="KJH62" s="19"/>
      <c r="KJI62" s="19"/>
      <c r="KJJ62" s="19"/>
      <c r="KJK62" s="19"/>
      <c r="KJL62" s="19"/>
      <c r="KJM62" s="19"/>
      <c r="KJN62" s="19"/>
      <c r="KJO62" s="19"/>
      <c r="KJP62" s="19"/>
      <c r="KJQ62" s="19"/>
      <c r="KJR62" s="19"/>
      <c r="KJS62" s="19"/>
      <c r="KJT62" s="19"/>
      <c r="KJU62" s="19"/>
      <c r="KJV62" s="19"/>
      <c r="KJW62" s="19"/>
      <c r="KJX62" s="19"/>
      <c r="KJY62" s="19"/>
      <c r="KJZ62" s="19"/>
      <c r="KKA62" s="19"/>
      <c r="KKB62" s="19"/>
      <c r="KKC62" s="19"/>
      <c r="KKD62" s="19"/>
      <c r="KKE62" s="19"/>
      <c r="KKF62" s="19"/>
      <c r="KKG62" s="19"/>
      <c r="KKH62" s="19"/>
      <c r="KKI62" s="19"/>
      <c r="KKJ62" s="19"/>
      <c r="KKK62" s="19"/>
      <c r="KKL62" s="19"/>
      <c r="KKM62" s="19"/>
      <c r="KKN62" s="19"/>
      <c r="KKO62" s="19"/>
      <c r="KKP62" s="19"/>
      <c r="KKQ62" s="19"/>
      <c r="KKR62" s="19"/>
      <c r="KKS62" s="19"/>
      <c r="KKT62" s="19"/>
      <c r="KKU62" s="19"/>
      <c r="KKV62" s="19"/>
      <c r="KKW62" s="19"/>
      <c r="KKX62" s="19"/>
      <c r="KKY62" s="19"/>
      <c r="KKZ62" s="19"/>
      <c r="KLA62" s="19"/>
      <c r="KLB62" s="19"/>
      <c r="KLC62" s="19"/>
      <c r="KLD62" s="19"/>
      <c r="KLE62" s="19"/>
      <c r="KLF62" s="19"/>
      <c r="KLG62" s="19"/>
      <c r="KLH62" s="19"/>
      <c r="KLI62" s="19"/>
      <c r="KLJ62" s="19"/>
      <c r="KLK62" s="19"/>
      <c r="KLL62" s="19"/>
      <c r="KLM62" s="19"/>
      <c r="KLN62" s="19"/>
      <c r="KLO62" s="19"/>
      <c r="KLP62" s="19"/>
      <c r="KLQ62" s="19"/>
      <c r="KLR62" s="19"/>
      <c r="KLS62" s="19"/>
      <c r="KLT62" s="19"/>
      <c r="KLU62" s="19"/>
      <c r="KLV62" s="19"/>
      <c r="KLW62" s="19"/>
      <c r="KLX62" s="19"/>
      <c r="KLY62" s="19"/>
      <c r="KLZ62" s="19"/>
      <c r="KMA62" s="19"/>
      <c r="KMB62" s="19"/>
      <c r="KMC62" s="19"/>
      <c r="KMD62" s="19"/>
      <c r="KME62" s="19"/>
      <c r="KMF62" s="19"/>
      <c r="KMG62" s="19"/>
      <c r="KMH62" s="19"/>
      <c r="KMI62" s="19"/>
      <c r="KMJ62" s="19"/>
      <c r="KMK62" s="19"/>
      <c r="KML62" s="19"/>
      <c r="KMM62" s="19"/>
      <c r="KMN62" s="19"/>
      <c r="KMO62" s="19"/>
      <c r="KMP62" s="19"/>
      <c r="KMQ62" s="19"/>
      <c r="KMR62" s="19"/>
      <c r="KMS62" s="19"/>
      <c r="KMT62" s="19"/>
      <c r="KMU62" s="19"/>
      <c r="KMV62" s="19"/>
      <c r="KMW62" s="19"/>
      <c r="KMX62" s="19"/>
      <c r="KMY62" s="19"/>
      <c r="KMZ62" s="19"/>
      <c r="KNA62" s="19"/>
      <c r="KNB62" s="19"/>
      <c r="KNC62" s="19"/>
      <c r="KND62" s="19"/>
      <c r="KNE62" s="19"/>
      <c r="KNF62" s="19"/>
      <c r="KNG62" s="19"/>
      <c r="KNH62" s="19"/>
      <c r="KNI62" s="19"/>
      <c r="KNJ62" s="19"/>
      <c r="KNK62" s="19"/>
      <c r="KNL62" s="19"/>
      <c r="KNM62" s="19"/>
      <c r="KNN62" s="19"/>
      <c r="KNO62" s="19"/>
      <c r="KNP62" s="19"/>
      <c r="KNQ62" s="19"/>
      <c r="KNR62" s="19"/>
      <c r="KNS62" s="19"/>
      <c r="KNT62" s="19"/>
      <c r="KNU62" s="19"/>
      <c r="KNV62" s="19"/>
      <c r="KNW62" s="19"/>
      <c r="KNX62" s="19"/>
      <c r="KNY62" s="19"/>
      <c r="KNZ62" s="19"/>
      <c r="KOA62" s="19"/>
      <c r="KOB62" s="19"/>
      <c r="KOC62" s="19"/>
      <c r="KOD62" s="19"/>
      <c r="KOE62" s="19"/>
      <c r="KOF62" s="19"/>
      <c r="KOG62" s="19"/>
      <c r="KOH62" s="19"/>
      <c r="KOI62" s="19"/>
      <c r="KOJ62" s="19"/>
      <c r="KOK62" s="19"/>
      <c r="KOL62" s="19"/>
      <c r="KOM62" s="19"/>
      <c r="KON62" s="19"/>
      <c r="KOO62" s="19"/>
      <c r="KOP62" s="19"/>
      <c r="KOQ62" s="19"/>
      <c r="KOR62" s="19"/>
      <c r="KOS62" s="19"/>
      <c r="KOT62" s="19"/>
      <c r="KOU62" s="19"/>
      <c r="KOV62" s="19"/>
      <c r="KOW62" s="19"/>
      <c r="KOX62" s="19"/>
      <c r="KOY62" s="19"/>
      <c r="KOZ62" s="19"/>
      <c r="KPA62" s="19"/>
      <c r="KPB62" s="19"/>
      <c r="KPC62" s="19"/>
      <c r="KPD62" s="19"/>
      <c r="KPE62" s="19"/>
      <c r="KPF62" s="19"/>
      <c r="KPG62" s="19"/>
      <c r="KPH62" s="19"/>
      <c r="KPI62" s="19"/>
      <c r="KPJ62" s="19"/>
      <c r="KPK62" s="19"/>
      <c r="KPL62" s="19"/>
      <c r="KPM62" s="19"/>
      <c r="KPN62" s="19"/>
      <c r="KPO62" s="19"/>
      <c r="KPP62" s="19"/>
      <c r="KPQ62" s="19"/>
      <c r="KPR62" s="19"/>
      <c r="KPS62" s="19"/>
      <c r="KPT62" s="19"/>
      <c r="KPU62" s="19"/>
      <c r="KPV62" s="19"/>
      <c r="KPW62" s="19"/>
      <c r="KPX62" s="19"/>
      <c r="KPY62" s="19"/>
      <c r="KPZ62" s="19"/>
      <c r="KQA62" s="19"/>
      <c r="KQB62" s="19"/>
      <c r="KQC62" s="19"/>
      <c r="KQD62" s="19"/>
      <c r="KQE62" s="19"/>
      <c r="KQF62" s="19"/>
      <c r="KQG62" s="19"/>
      <c r="KQH62" s="19"/>
      <c r="KQI62" s="19"/>
      <c r="KQJ62" s="19"/>
      <c r="KQK62" s="19"/>
      <c r="KQL62" s="19"/>
      <c r="KQM62" s="19"/>
      <c r="KQN62" s="19"/>
      <c r="KQO62" s="19"/>
      <c r="KQP62" s="19"/>
      <c r="KQQ62" s="19"/>
      <c r="KQR62" s="19"/>
      <c r="KQS62" s="19"/>
      <c r="KQT62" s="19"/>
      <c r="KQU62" s="19"/>
      <c r="KQV62" s="19"/>
      <c r="KQW62" s="19"/>
      <c r="KQX62" s="19"/>
      <c r="KQY62" s="19"/>
      <c r="KQZ62" s="19"/>
      <c r="KRA62" s="19"/>
      <c r="KRB62" s="19"/>
      <c r="KRC62" s="19"/>
      <c r="KRD62" s="19"/>
      <c r="KRE62" s="19"/>
      <c r="KRF62" s="19"/>
      <c r="KRG62" s="19"/>
      <c r="KRH62" s="19"/>
      <c r="KRI62" s="19"/>
      <c r="KRJ62" s="19"/>
      <c r="KRK62" s="19"/>
      <c r="KRL62" s="19"/>
      <c r="KRM62" s="19"/>
      <c r="KRN62" s="19"/>
      <c r="KRO62" s="19"/>
      <c r="KRP62" s="19"/>
      <c r="KRQ62" s="19"/>
      <c r="KRR62" s="19"/>
      <c r="KRS62" s="19"/>
      <c r="KRT62" s="19"/>
      <c r="KRU62" s="19"/>
      <c r="KRV62" s="19"/>
      <c r="KRW62" s="19"/>
      <c r="KRX62" s="19"/>
      <c r="KRY62" s="19"/>
      <c r="KRZ62" s="19"/>
      <c r="KSA62" s="19"/>
      <c r="KSB62" s="19"/>
      <c r="KSC62" s="19"/>
      <c r="KSD62" s="19"/>
      <c r="KSE62" s="19"/>
      <c r="KSF62" s="19"/>
      <c r="KSG62" s="19"/>
      <c r="KSH62" s="19"/>
      <c r="KSI62" s="19"/>
      <c r="KSJ62" s="19"/>
      <c r="KSK62" s="19"/>
      <c r="KSL62" s="19"/>
      <c r="KSM62" s="19"/>
      <c r="KSN62" s="19"/>
      <c r="KSO62" s="19"/>
      <c r="KSP62" s="19"/>
      <c r="KSQ62" s="19"/>
      <c r="KSR62" s="19"/>
      <c r="KSS62" s="19"/>
      <c r="KST62" s="19"/>
      <c r="KSU62" s="19"/>
      <c r="KSV62" s="19"/>
      <c r="KSW62" s="19"/>
      <c r="KSX62" s="19"/>
      <c r="KSY62" s="19"/>
      <c r="KSZ62" s="19"/>
      <c r="KTA62" s="19"/>
      <c r="KTB62" s="19"/>
      <c r="KTC62" s="19"/>
      <c r="KTD62" s="19"/>
      <c r="KTE62" s="19"/>
      <c r="KTF62" s="19"/>
      <c r="KTG62" s="19"/>
      <c r="KTH62" s="19"/>
      <c r="KTI62" s="19"/>
      <c r="KTJ62" s="19"/>
      <c r="KTK62" s="19"/>
      <c r="KTL62" s="19"/>
      <c r="KTM62" s="19"/>
      <c r="KTN62" s="19"/>
      <c r="KTO62" s="19"/>
      <c r="KTP62" s="19"/>
      <c r="KTQ62" s="19"/>
      <c r="KTR62" s="19"/>
      <c r="KTS62" s="19"/>
      <c r="KTT62" s="19"/>
      <c r="KTU62" s="19"/>
      <c r="KTV62" s="19"/>
      <c r="KTW62" s="19"/>
      <c r="KTX62" s="19"/>
      <c r="KTY62" s="19"/>
      <c r="KTZ62" s="19"/>
      <c r="KUA62" s="19"/>
      <c r="KUB62" s="19"/>
      <c r="KUC62" s="19"/>
      <c r="KUD62" s="19"/>
      <c r="KUE62" s="19"/>
      <c r="KUF62" s="19"/>
      <c r="KUG62" s="19"/>
      <c r="KUH62" s="19"/>
      <c r="KUI62" s="19"/>
      <c r="KUJ62" s="19"/>
      <c r="KUK62" s="19"/>
      <c r="KUL62" s="19"/>
      <c r="KUM62" s="19"/>
      <c r="KUN62" s="19"/>
      <c r="KUO62" s="19"/>
      <c r="KUP62" s="19"/>
      <c r="KUQ62" s="19"/>
      <c r="KUR62" s="19"/>
      <c r="KUS62" s="19"/>
      <c r="KUT62" s="19"/>
      <c r="KUU62" s="19"/>
      <c r="KUV62" s="19"/>
      <c r="KUW62" s="19"/>
      <c r="KUX62" s="19"/>
      <c r="KUY62" s="19"/>
      <c r="KUZ62" s="19"/>
      <c r="KVA62" s="19"/>
      <c r="KVB62" s="19"/>
      <c r="KVC62" s="19"/>
      <c r="KVD62" s="19"/>
      <c r="KVE62" s="19"/>
      <c r="KVF62" s="19"/>
      <c r="KVG62" s="19"/>
      <c r="KVH62" s="19"/>
      <c r="KVI62" s="19"/>
      <c r="KVJ62" s="19"/>
      <c r="KVK62" s="19"/>
      <c r="KVL62" s="19"/>
      <c r="KVM62" s="19"/>
      <c r="KVN62" s="19"/>
      <c r="KVO62" s="19"/>
      <c r="KVP62" s="19"/>
      <c r="KVQ62" s="19"/>
      <c r="KVR62" s="19"/>
      <c r="KVS62" s="19"/>
      <c r="KVT62" s="19"/>
      <c r="KVU62" s="19"/>
      <c r="KVV62" s="19"/>
      <c r="KVW62" s="19"/>
      <c r="KVX62" s="19"/>
      <c r="KVY62" s="19"/>
      <c r="KVZ62" s="19"/>
      <c r="KWA62" s="19"/>
      <c r="KWB62" s="19"/>
      <c r="KWC62" s="19"/>
      <c r="KWD62" s="19"/>
      <c r="KWE62" s="19"/>
      <c r="KWF62" s="19"/>
      <c r="KWG62" s="19"/>
      <c r="KWH62" s="19"/>
      <c r="KWI62" s="19"/>
      <c r="KWJ62" s="19"/>
      <c r="KWK62" s="19"/>
      <c r="KWL62" s="19"/>
      <c r="KWM62" s="19"/>
      <c r="KWN62" s="19"/>
      <c r="KWO62" s="19"/>
      <c r="KWP62" s="19"/>
      <c r="KWQ62" s="19"/>
      <c r="KWR62" s="19"/>
      <c r="KWS62" s="19"/>
      <c r="KWT62" s="19"/>
      <c r="KWU62" s="19"/>
      <c r="KWV62" s="19"/>
      <c r="KWW62" s="19"/>
      <c r="KWX62" s="19"/>
      <c r="KWY62" s="19"/>
      <c r="KWZ62" s="19"/>
      <c r="KXA62" s="19"/>
      <c r="KXB62" s="19"/>
      <c r="KXC62" s="19"/>
      <c r="KXD62" s="19"/>
      <c r="KXE62" s="19"/>
      <c r="KXF62" s="19"/>
      <c r="KXG62" s="19"/>
      <c r="KXH62" s="19"/>
      <c r="KXI62" s="19"/>
      <c r="KXJ62" s="19"/>
      <c r="KXK62" s="19"/>
      <c r="KXL62" s="19"/>
      <c r="KXM62" s="19"/>
      <c r="KXN62" s="19"/>
      <c r="KXO62" s="19"/>
      <c r="KXP62" s="19"/>
      <c r="KXQ62" s="19"/>
      <c r="KXR62" s="19"/>
      <c r="KXS62" s="19"/>
      <c r="KXT62" s="19"/>
      <c r="KXU62" s="19"/>
      <c r="KXV62" s="19"/>
      <c r="KXW62" s="19"/>
      <c r="KXX62" s="19"/>
      <c r="KXY62" s="19"/>
      <c r="KXZ62" s="19"/>
      <c r="KYA62" s="19"/>
      <c r="KYB62" s="19"/>
      <c r="KYC62" s="19"/>
      <c r="KYD62" s="19"/>
      <c r="KYE62" s="19"/>
      <c r="KYF62" s="19"/>
      <c r="KYG62" s="19"/>
      <c r="KYH62" s="19"/>
      <c r="KYI62" s="19"/>
      <c r="KYJ62" s="19"/>
      <c r="KYK62" s="19"/>
      <c r="KYL62" s="19"/>
      <c r="KYM62" s="19"/>
      <c r="KYN62" s="19"/>
      <c r="KYO62" s="19"/>
      <c r="KYP62" s="19"/>
      <c r="KYQ62" s="19"/>
      <c r="KYR62" s="19"/>
      <c r="KYS62" s="19"/>
      <c r="KYT62" s="19"/>
      <c r="KYU62" s="19"/>
      <c r="KYV62" s="19"/>
      <c r="KYW62" s="19"/>
      <c r="KYX62" s="19"/>
      <c r="KYY62" s="19"/>
      <c r="KYZ62" s="19"/>
      <c r="KZA62" s="19"/>
      <c r="KZB62" s="19"/>
      <c r="KZC62" s="19"/>
      <c r="KZD62" s="19"/>
      <c r="KZE62" s="19"/>
      <c r="KZF62" s="19"/>
      <c r="KZG62" s="19"/>
      <c r="KZH62" s="19"/>
      <c r="KZI62" s="19"/>
      <c r="KZJ62" s="19"/>
      <c r="KZK62" s="19"/>
      <c r="KZL62" s="19"/>
      <c r="KZM62" s="19"/>
      <c r="KZN62" s="19"/>
      <c r="KZO62" s="19"/>
      <c r="KZP62" s="19"/>
      <c r="KZQ62" s="19"/>
      <c r="KZR62" s="19"/>
      <c r="KZS62" s="19"/>
      <c r="KZT62" s="19"/>
      <c r="KZU62" s="19"/>
      <c r="KZV62" s="19"/>
      <c r="KZW62" s="19"/>
      <c r="KZX62" s="19"/>
      <c r="KZY62" s="19"/>
      <c r="KZZ62" s="19"/>
      <c r="LAA62" s="19"/>
      <c r="LAB62" s="19"/>
      <c r="LAC62" s="19"/>
      <c r="LAD62" s="19"/>
      <c r="LAE62" s="19"/>
      <c r="LAF62" s="19"/>
      <c r="LAG62" s="19"/>
      <c r="LAH62" s="19"/>
      <c r="LAI62" s="19"/>
      <c r="LAJ62" s="19"/>
      <c r="LAK62" s="19"/>
      <c r="LAL62" s="19"/>
      <c r="LAM62" s="19"/>
      <c r="LAN62" s="19"/>
      <c r="LAO62" s="19"/>
      <c r="LAP62" s="19"/>
      <c r="LAQ62" s="19"/>
      <c r="LAR62" s="19"/>
      <c r="LAS62" s="19"/>
      <c r="LAT62" s="19"/>
      <c r="LAU62" s="19"/>
      <c r="LAV62" s="19"/>
      <c r="LAW62" s="19"/>
      <c r="LAX62" s="19"/>
      <c r="LAY62" s="19"/>
      <c r="LAZ62" s="19"/>
      <c r="LBA62" s="19"/>
      <c r="LBB62" s="19"/>
      <c r="LBC62" s="19"/>
      <c r="LBD62" s="19"/>
      <c r="LBE62" s="19"/>
      <c r="LBF62" s="19"/>
      <c r="LBG62" s="19"/>
      <c r="LBH62" s="19"/>
      <c r="LBI62" s="19"/>
      <c r="LBJ62" s="19"/>
      <c r="LBK62" s="19"/>
      <c r="LBL62" s="19"/>
      <c r="LBM62" s="19"/>
      <c r="LBN62" s="19"/>
      <c r="LBO62" s="19"/>
      <c r="LBP62" s="19"/>
      <c r="LBQ62" s="19"/>
      <c r="LBR62" s="19"/>
      <c r="LBS62" s="19"/>
      <c r="LBT62" s="19"/>
      <c r="LBU62" s="19"/>
      <c r="LBV62" s="19"/>
      <c r="LBW62" s="19"/>
      <c r="LBX62" s="19"/>
      <c r="LBY62" s="19"/>
      <c r="LBZ62" s="19"/>
      <c r="LCA62" s="19"/>
      <c r="LCB62" s="19"/>
      <c r="LCC62" s="19"/>
      <c r="LCD62" s="19"/>
      <c r="LCE62" s="19"/>
      <c r="LCF62" s="19"/>
      <c r="LCG62" s="19"/>
      <c r="LCH62" s="19"/>
      <c r="LCI62" s="19"/>
      <c r="LCJ62" s="19"/>
      <c r="LCK62" s="19"/>
      <c r="LCL62" s="19"/>
      <c r="LCM62" s="19"/>
      <c r="LCN62" s="19"/>
      <c r="LCO62" s="19"/>
      <c r="LCP62" s="19"/>
      <c r="LCQ62" s="19"/>
      <c r="LCR62" s="19"/>
      <c r="LCS62" s="19"/>
      <c r="LCT62" s="19"/>
      <c r="LCU62" s="19"/>
      <c r="LCV62" s="19"/>
      <c r="LCW62" s="19"/>
      <c r="LCX62" s="19"/>
      <c r="LCY62" s="19"/>
      <c r="LCZ62" s="19"/>
      <c r="LDA62" s="19"/>
      <c r="LDB62" s="19"/>
      <c r="LDC62" s="19"/>
      <c r="LDD62" s="19"/>
      <c r="LDE62" s="19"/>
      <c r="LDF62" s="19"/>
      <c r="LDG62" s="19"/>
      <c r="LDH62" s="19"/>
      <c r="LDI62" s="19"/>
      <c r="LDJ62" s="19"/>
      <c r="LDK62" s="19"/>
      <c r="LDL62" s="19"/>
      <c r="LDM62" s="19"/>
      <c r="LDN62" s="19"/>
      <c r="LDO62" s="19"/>
      <c r="LDP62" s="19"/>
      <c r="LDQ62" s="19"/>
      <c r="LDR62" s="19"/>
      <c r="LDS62" s="19"/>
      <c r="LDT62" s="19"/>
      <c r="LDU62" s="19"/>
      <c r="LDV62" s="19"/>
      <c r="LDW62" s="19"/>
      <c r="LDX62" s="19"/>
      <c r="LDY62" s="19"/>
      <c r="LDZ62" s="19"/>
      <c r="LEA62" s="19"/>
      <c r="LEB62" s="19"/>
      <c r="LEC62" s="19"/>
      <c r="LED62" s="19"/>
      <c r="LEE62" s="19"/>
      <c r="LEF62" s="19"/>
      <c r="LEG62" s="19"/>
      <c r="LEH62" s="19"/>
      <c r="LEI62" s="19"/>
      <c r="LEJ62" s="19"/>
      <c r="LEK62" s="19"/>
      <c r="LEL62" s="19"/>
      <c r="LEM62" s="19"/>
      <c r="LEN62" s="19"/>
      <c r="LEO62" s="19"/>
      <c r="LEP62" s="19"/>
      <c r="LEQ62" s="19"/>
      <c r="LER62" s="19"/>
      <c r="LES62" s="19"/>
      <c r="LET62" s="19"/>
      <c r="LEU62" s="19"/>
      <c r="LEV62" s="19"/>
      <c r="LEW62" s="19"/>
      <c r="LEX62" s="19"/>
      <c r="LEY62" s="19"/>
      <c r="LEZ62" s="19"/>
      <c r="LFA62" s="19"/>
      <c r="LFB62" s="19"/>
      <c r="LFC62" s="19"/>
      <c r="LFD62" s="19"/>
      <c r="LFE62" s="19"/>
      <c r="LFF62" s="19"/>
      <c r="LFG62" s="19"/>
      <c r="LFH62" s="19"/>
      <c r="LFI62" s="19"/>
      <c r="LFJ62" s="19"/>
      <c r="LFK62" s="19"/>
      <c r="LFL62" s="19"/>
      <c r="LFM62" s="19"/>
      <c r="LFN62" s="19"/>
      <c r="LFO62" s="19"/>
      <c r="LFP62" s="19"/>
      <c r="LFQ62" s="19"/>
      <c r="LFR62" s="19"/>
      <c r="LFS62" s="19"/>
      <c r="LFT62" s="19"/>
      <c r="LFU62" s="19"/>
      <c r="LFV62" s="19"/>
      <c r="LFW62" s="19"/>
      <c r="LFX62" s="19"/>
      <c r="LFY62" s="19"/>
      <c r="LFZ62" s="19"/>
      <c r="LGA62" s="19"/>
      <c r="LGB62" s="19"/>
      <c r="LGC62" s="19"/>
      <c r="LGD62" s="19"/>
      <c r="LGE62" s="19"/>
      <c r="LGF62" s="19"/>
      <c r="LGG62" s="19"/>
      <c r="LGH62" s="19"/>
      <c r="LGI62" s="19"/>
      <c r="LGJ62" s="19"/>
      <c r="LGK62" s="19"/>
      <c r="LGL62" s="19"/>
      <c r="LGM62" s="19"/>
      <c r="LGN62" s="19"/>
      <c r="LGO62" s="19"/>
      <c r="LGP62" s="19"/>
      <c r="LGQ62" s="19"/>
      <c r="LGR62" s="19"/>
      <c r="LGS62" s="19"/>
      <c r="LGT62" s="19"/>
      <c r="LGU62" s="19"/>
      <c r="LGV62" s="19"/>
      <c r="LGW62" s="19"/>
      <c r="LGX62" s="19"/>
      <c r="LGY62" s="19"/>
      <c r="LGZ62" s="19"/>
      <c r="LHA62" s="19"/>
      <c r="LHB62" s="19"/>
      <c r="LHC62" s="19"/>
      <c r="LHD62" s="19"/>
      <c r="LHE62" s="19"/>
      <c r="LHF62" s="19"/>
      <c r="LHG62" s="19"/>
      <c r="LHH62" s="19"/>
      <c r="LHI62" s="19"/>
      <c r="LHJ62" s="19"/>
      <c r="LHK62" s="19"/>
      <c r="LHL62" s="19"/>
      <c r="LHM62" s="19"/>
      <c r="LHN62" s="19"/>
      <c r="LHO62" s="19"/>
      <c r="LHP62" s="19"/>
      <c r="LHQ62" s="19"/>
      <c r="LHR62" s="19"/>
      <c r="LHS62" s="19"/>
      <c r="LHT62" s="19"/>
      <c r="LHU62" s="19"/>
      <c r="LHV62" s="19"/>
      <c r="LHW62" s="19"/>
      <c r="LHX62" s="19"/>
      <c r="LHY62" s="19"/>
      <c r="LHZ62" s="19"/>
      <c r="LIA62" s="19"/>
      <c r="LIB62" s="19"/>
      <c r="LIC62" s="19"/>
      <c r="LID62" s="19"/>
      <c r="LIE62" s="19"/>
      <c r="LIF62" s="19"/>
      <c r="LIG62" s="19"/>
      <c r="LIH62" s="19"/>
      <c r="LII62" s="19"/>
      <c r="LIJ62" s="19"/>
      <c r="LIK62" s="19"/>
      <c r="LIL62" s="19"/>
      <c r="LIM62" s="19"/>
      <c r="LIN62" s="19"/>
      <c r="LIO62" s="19"/>
      <c r="LIP62" s="19"/>
      <c r="LIQ62" s="19"/>
      <c r="LIR62" s="19"/>
      <c r="LIS62" s="19"/>
      <c r="LIT62" s="19"/>
      <c r="LIU62" s="19"/>
      <c r="LIV62" s="19"/>
      <c r="LIW62" s="19"/>
      <c r="LIX62" s="19"/>
      <c r="LIY62" s="19"/>
      <c r="LIZ62" s="19"/>
      <c r="LJA62" s="19"/>
      <c r="LJB62" s="19"/>
      <c r="LJC62" s="19"/>
      <c r="LJD62" s="19"/>
      <c r="LJE62" s="19"/>
      <c r="LJF62" s="19"/>
      <c r="LJG62" s="19"/>
      <c r="LJH62" s="19"/>
      <c r="LJI62" s="19"/>
      <c r="LJJ62" s="19"/>
      <c r="LJK62" s="19"/>
      <c r="LJL62" s="19"/>
      <c r="LJM62" s="19"/>
      <c r="LJN62" s="19"/>
      <c r="LJO62" s="19"/>
      <c r="LJP62" s="19"/>
      <c r="LJQ62" s="19"/>
      <c r="LJR62" s="19"/>
      <c r="LJS62" s="19"/>
      <c r="LJT62" s="19"/>
      <c r="LJU62" s="19"/>
      <c r="LJV62" s="19"/>
      <c r="LJW62" s="19"/>
      <c r="LJX62" s="19"/>
      <c r="LJY62" s="19"/>
      <c r="LJZ62" s="19"/>
      <c r="LKA62" s="19"/>
      <c r="LKB62" s="19"/>
      <c r="LKC62" s="19"/>
      <c r="LKD62" s="19"/>
      <c r="LKE62" s="19"/>
      <c r="LKF62" s="19"/>
      <c r="LKG62" s="19"/>
      <c r="LKH62" s="19"/>
      <c r="LKI62" s="19"/>
      <c r="LKJ62" s="19"/>
      <c r="LKK62" s="19"/>
      <c r="LKL62" s="19"/>
      <c r="LKM62" s="19"/>
      <c r="LKN62" s="19"/>
      <c r="LKO62" s="19"/>
      <c r="LKP62" s="19"/>
      <c r="LKQ62" s="19"/>
      <c r="LKR62" s="19"/>
      <c r="LKS62" s="19"/>
      <c r="LKT62" s="19"/>
      <c r="LKU62" s="19"/>
      <c r="LKV62" s="19"/>
      <c r="LKW62" s="19"/>
      <c r="LKX62" s="19"/>
      <c r="LKY62" s="19"/>
      <c r="LKZ62" s="19"/>
      <c r="LLA62" s="19"/>
      <c r="LLB62" s="19"/>
      <c r="LLC62" s="19"/>
      <c r="LLD62" s="19"/>
      <c r="LLE62" s="19"/>
      <c r="LLF62" s="19"/>
      <c r="LLG62" s="19"/>
      <c r="LLH62" s="19"/>
      <c r="LLI62" s="19"/>
      <c r="LLJ62" s="19"/>
      <c r="LLK62" s="19"/>
      <c r="LLL62" s="19"/>
      <c r="LLM62" s="19"/>
      <c r="LLN62" s="19"/>
      <c r="LLO62" s="19"/>
      <c r="LLP62" s="19"/>
      <c r="LLQ62" s="19"/>
      <c r="LLR62" s="19"/>
      <c r="LLS62" s="19"/>
      <c r="LLT62" s="19"/>
      <c r="LLU62" s="19"/>
      <c r="LLV62" s="19"/>
      <c r="LLW62" s="19"/>
      <c r="LLX62" s="19"/>
      <c r="LLY62" s="19"/>
      <c r="LLZ62" s="19"/>
      <c r="LMA62" s="19"/>
      <c r="LMB62" s="19"/>
      <c r="LMC62" s="19"/>
      <c r="LMD62" s="19"/>
      <c r="LME62" s="19"/>
      <c r="LMF62" s="19"/>
      <c r="LMG62" s="19"/>
      <c r="LMH62" s="19"/>
      <c r="LMI62" s="19"/>
      <c r="LMJ62" s="19"/>
      <c r="LMK62" s="19"/>
      <c r="LML62" s="19"/>
      <c r="LMM62" s="19"/>
      <c r="LMN62" s="19"/>
      <c r="LMO62" s="19"/>
      <c r="LMP62" s="19"/>
      <c r="LMQ62" s="19"/>
      <c r="LMR62" s="19"/>
      <c r="LMS62" s="19"/>
      <c r="LMT62" s="19"/>
      <c r="LMU62" s="19"/>
      <c r="LMV62" s="19"/>
      <c r="LMW62" s="19"/>
      <c r="LMX62" s="19"/>
      <c r="LMY62" s="19"/>
      <c r="LMZ62" s="19"/>
      <c r="LNA62" s="19"/>
      <c r="LNB62" s="19"/>
      <c r="LNC62" s="19"/>
      <c r="LND62" s="19"/>
      <c r="LNE62" s="19"/>
      <c r="LNF62" s="19"/>
      <c r="LNG62" s="19"/>
      <c r="LNH62" s="19"/>
      <c r="LNI62" s="19"/>
      <c r="LNJ62" s="19"/>
      <c r="LNK62" s="19"/>
      <c r="LNL62" s="19"/>
      <c r="LNM62" s="19"/>
      <c r="LNN62" s="19"/>
      <c r="LNO62" s="19"/>
      <c r="LNP62" s="19"/>
      <c r="LNQ62" s="19"/>
      <c r="LNR62" s="19"/>
      <c r="LNS62" s="19"/>
      <c r="LNT62" s="19"/>
      <c r="LNU62" s="19"/>
      <c r="LNV62" s="19"/>
      <c r="LNW62" s="19"/>
      <c r="LNX62" s="19"/>
      <c r="LNY62" s="19"/>
      <c r="LNZ62" s="19"/>
      <c r="LOA62" s="19"/>
      <c r="LOB62" s="19"/>
      <c r="LOC62" s="19"/>
      <c r="LOD62" s="19"/>
      <c r="LOE62" s="19"/>
      <c r="LOF62" s="19"/>
      <c r="LOG62" s="19"/>
      <c r="LOH62" s="19"/>
      <c r="LOI62" s="19"/>
      <c r="LOJ62" s="19"/>
      <c r="LOK62" s="19"/>
      <c r="LOL62" s="19"/>
      <c r="LOM62" s="19"/>
      <c r="LON62" s="19"/>
      <c r="LOO62" s="19"/>
      <c r="LOP62" s="19"/>
      <c r="LOQ62" s="19"/>
      <c r="LOR62" s="19"/>
      <c r="LOS62" s="19"/>
      <c r="LOT62" s="19"/>
      <c r="LOU62" s="19"/>
      <c r="LOV62" s="19"/>
      <c r="LOW62" s="19"/>
      <c r="LOX62" s="19"/>
      <c r="LOY62" s="19"/>
      <c r="LOZ62" s="19"/>
      <c r="LPA62" s="19"/>
      <c r="LPB62" s="19"/>
      <c r="LPC62" s="19"/>
      <c r="LPD62" s="19"/>
      <c r="LPE62" s="19"/>
      <c r="LPF62" s="19"/>
      <c r="LPG62" s="19"/>
      <c r="LPH62" s="19"/>
      <c r="LPI62" s="19"/>
      <c r="LPJ62" s="19"/>
      <c r="LPK62" s="19"/>
      <c r="LPL62" s="19"/>
      <c r="LPM62" s="19"/>
      <c r="LPN62" s="19"/>
      <c r="LPO62" s="19"/>
      <c r="LPP62" s="19"/>
      <c r="LPQ62" s="19"/>
      <c r="LPR62" s="19"/>
      <c r="LPS62" s="19"/>
      <c r="LPT62" s="19"/>
      <c r="LPU62" s="19"/>
      <c r="LPV62" s="19"/>
      <c r="LPW62" s="19"/>
      <c r="LPX62" s="19"/>
      <c r="LPY62" s="19"/>
      <c r="LPZ62" s="19"/>
      <c r="LQA62" s="19"/>
      <c r="LQB62" s="19"/>
      <c r="LQC62" s="19"/>
      <c r="LQD62" s="19"/>
      <c r="LQE62" s="19"/>
      <c r="LQF62" s="19"/>
      <c r="LQG62" s="19"/>
      <c r="LQH62" s="19"/>
      <c r="LQI62" s="19"/>
      <c r="LQJ62" s="19"/>
      <c r="LQK62" s="19"/>
      <c r="LQL62" s="19"/>
      <c r="LQM62" s="19"/>
      <c r="LQN62" s="19"/>
      <c r="LQO62" s="19"/>
      <c r="LQP62" s="19"/>
      <c r="LQQ62" s="19"/>
      <c r="LQR62" s="19"/>
      <c r="LQS62" s="19"/>
      <c r="LQT62" s="19"/>
      <c r="LQU62" s="19"/>
      <c r="LQV62" s="19"/>
      <c r="LQW62" s="19"/>
      <c r="LQX62" s="19"/>
      <c r="LQY62" s="19"/>
      <c r="LQZ62" s="19"/>
      <c r="LRA62" s="19"/>
      <c r="LRB62" s="19"/>
      <c r="LRC62" s="19"/>
      <c r="LRD62" s="19"/>
      <c r="LRE62" s="19"/>
      <c r="LRF62" s="19"/>
      <c r="LRG62" s="19"/>
      <c r="LRH62" s="19"/>
      <c r="LRI62" s="19"/>
      <c r="LRJ62" s="19"/>
      <c r="LRK62" s="19"/>
      <c r="LRL62" s="19"/>
      <c r="LRM62" s="19"/>
      <c r="LRN62" s="19"/>
      <c r="LRO62" s="19"/>
      <c r="LRP62" s="19"/>
      <c r="LRQ62" s="19"/>
      <c r="LRR62" s="19"/>
      <c r="LRS62" s="19"/>
      <c r="LRT62" s="19"/>
      <c r="LRU62" s="19"/>
      <c r="LRV62" s="19"/>
      <c r="LRW62" s="19"/>
      <c r="LRX62" s="19"/>
      <c r="LRY62" s="19"/>
      <c r="LRZ62" s="19"/>
      <c r="LSA62" s="19"/>
      <c r="LSB62" s="19"/>
      <c r="LSC62" s="19"/>
      <c r="LSD62" s="19"/>
      <c r="LSE62" s="19"/>
      <c r="LSF62" s="19"/>
      <c r="LSG62" s="19"/>
      <c r="LSH62" s="19"/>
      <c r="LSI62" s="19"/>
      <c r="LSJ62" s="19"/>
      <c r="LSK62" s="19"/>
      <c r="LSL62" s="19"/>
      <c r="LSM62" s="19"/>
      <c r="LSN62" s="19"/>
      <c r="LSO62" s="19"/>
      <c r="LSP62" s="19"/>
      <c r="LSQ62" s="19"/>
      <c r="LSR62" s="19"/>
      <c r="LSS62" s="19"/>
      <c r="LST62" s="19"/>
      <c r="LSU62" s="19"/>
      <c r="LSV62" s="19"/>
      <c r="LSW62" s="19"/>
      <c r="LSX62" s="19"/>
      <c r="LSY62" s="19"/>
      <c r="LSZ62" s="19"/>
      <c r="LTA62" s="19"/>
      <c r="LTB62" s="19"/>
      <c r="LTC62" s="19"/>
      <c r="LTD62" s="19"/>
      <c r="LTE62" s="19"/>
      <c r="LTF62" s="19"/>
      <c r="LTG62" s="19"/>
      <c r="LTH62" s="19"/>
      <c r="LTI62" s="19"/>
      <c r="LTJ62" s="19"/>
      <c r="LTK62" s="19"/>
      <c r="LTL62" s="19"/>
      <c r="LTM62" s="19"/>
      <c r="LTN62" s="19"/>
      <c r="LTO62" s="19"/>
      <c r="LTP62" s="19"/>
      <c r="LTQ62" s="19"/>
      <c r="LTR62" s="19"/>
      <c r="LTS62" s="19"/>
      <c r="LTT62" s="19"/>
      <c r="LTU62" s="19"/>
      <c r="LTV62" s="19"/>
      <c r="LTW62" s="19"/>
      <c r="LTX62" s="19"/>
      <c r="LTY62" s="19"/>
      <c r="LTZ62" s="19"/>
      <c r="LUA62" s="19"/>
      <c r="LUB62" s="19"/>
      <c r="LUC62" s="19"/>
      <c r="LUD62" s="19"/>
      <c r="LUE62" s="19"/>
      <c r="LUF62" s="19"/>
      <c r="LUG62" s="19"/>
      <c r="LUH62" s="19"/>
      <c r="LUI62" s="19"/>
      <c r="LUJ62" s="19"/>
      <c r="LUK62" s="19"/>
      <c r="LUL62" s="19"/>
      <c r="LUM62" s="19"/>
      <c r="LUN62" s="19"/>
      <c r="LUO62" s="19"/>
      <c r="LUP62" s="19"/>
      <c r="LUQ62" s="19"/>
      <c r="LUR62" s="19"/>
      <c r="LUS62" s="19"/>
      <c r="LUT62" s="19"/>
      <c r="LUU62" s="19"/>
      <c r="LUV62" s="19"/>
      <c r="LUW62" s="19"/>
      <c r="LUX62" s="19"/>
      <c r="LUY62" s="19"/>
      <c r="LUZ62" s="19"/>
      <c r="LVA62" s="19"/>
      <c r="LVB62" s="19"/>
      <c r="LVC62" s="19"/>
      <c r="LVD62" s="19"/>
      <c r="LVE62" s="19"/>
      <c r="LVF62" s="19"/>
      <c r="LVG62" s="19"/>
      <c r="LVH62" s="19"/>
      <c r="LVI62" s="19"/>
      <c r="LVJ62" s="19"/>
      <c r="LVK62" s="19"/>
      <c r="LVL62" s="19"/>
      <c r="LVM62" s="19"/>
      <c r="LVN62" s="19"/>
      <c r="LVO62" s="19"/>
      <c r="LVP62" s="19"/>
      <c r="LVQ62" s="19"/>
      <c r="LVR62" s="19"/>
      <c r="LVS62" s="19"/>
      <c r="LVT62" s="19"/>
      <c r="LVU62" s="19"/>
      <c r="LVV62" s="19"/>
      <c r="LVW62" s="19"/>
      <c r="LVX62" s="19"/>
      <c r="LVY62" s="19"/>
      <c r="LVZ62" s="19"/>
      <c r="LWA62" s="19"/>
      <c r="LWB62" s="19"/>
      <c r="LWC62" s="19"/>
      <c r="LWD62" s="19"/>
      <c r="LWE62" s="19"/>
      <c r="LWF62" s="19"/>
      <c r="LWG62" s="19"/>
      <c r="LWH62" s="19"/>
      <c r="LWI62" s="19"/>
      <c r="LWJ62" s="19"/>
      <c r="LWK62" s="19"/>
      <c r="LWL62" s="19"/>
      <c r="LWM62" s="19"/>
      <c r="LWN62" s="19"/>
      <c r="LWO62" s="19"/>
      <c r="LWP62" s="19"/>
      <c r="LWQ62" s="19"/>
      <c r="LWR62" s="19"/>
      <c r="LWS62" s="19"/>
      <c r="LWT62" s="19"/>
      <c r="LWU62" s="19"/>
      <c r="LWV62" s="19"/>
      <c r="LWW62" s="19"/>
      <c r="LWX62" s="19"/>
      <c r="LWY62" s="19"/>
      <c r="LWZ62" s="19"/>
      <c r="LXA62" s="19"/>
      <c r="LXB62" s="19"/>
      <c r="LXC62" s="19"/>
      <c r="LXD62" s="19"/>
      <c r="LXE62" s="19"/>
      <c r="LXF62" s="19"/>
      <c r="LXG62" s="19"/>
      <c r="LXH62" s="19"/>
      <c r="LXI62" s="19"/>
      <c r="LXJ62" s="19"/>
      <c r="LXK62" s="19"/>
      <c r="LXL62" s="19"/>
      <c r="LXM62" s="19"/>
      <c r="LXN62" s="19"/>
      <c r="LXO62" s="19"/>
      <c r="LXP62" s="19"/>
      <c r="LXQ62" s="19"/>
      <c r="LXR62" s="19"/>
      <c r="LXS62" s="19"/>
      <c r="LXT62" s="19"/>
      <c r="LXU62" s="19"/>
      <c r="LXV62" s="19"/>
      <c r="LXW62" s="19"/>
      <c r="LXX62" s="19"/>
      <c r="LXY62" s="19"/>
      <c r="LXZ62" s="19"/>
      <c r="LYA62" s="19"/>
      <c r="LYB62" s="19"/>
      <c r="LYC62" s="19"/>
      <c r="LYD62" s="19"/>
      <c r="LYE62" s="19"/>
      <c r="LYF62" s="19"/>
      <c r="LYG62" s="19"/>
      <c r="LYH62" s="19"/>
      <c r="LYI62" s="19"/>
      <c r="LYJ62" s="19"/>
      <c r="LYK62" s="19"/>
      <c r="LYL62" s="19"/>
      <c r="LYM62" s="19"/>
      <c r="LYN62" s="19"/>
      <c r="LYO62" s="19"/>
      <c r="LYP62" s="19"/>
      <c r="LYQ62" s="19"/>
      <c r="LYR62" s="19"/>
      <c r="LYS62" s="19"/>
      <c r="LYT62" s="19"/>
      <c r="LYU62" s="19"/>
      <c r="LYV62" s="19"/>
      <c r="LYW62" s="19"/>
      <c r="LYX62" s="19"/>
      <c r="LYY62" s="19"/>
      <c r="LYZ62" s="19"/>
      <c r="LZA62" s="19"/>
      <c r="LZB62" s="19"/>
      <c r="LZC62" s="19"/>
      <c r="LZD62" s="19"/>
      <c r="LZE62" s="19"/>
      <c r="LZF62" s="19"/>
      <c r="LZG62" s="19"/>
      <c r="LZH62" s="19"/>
      <c r="LZI62" s="19"/>
      <c r="LZJ62" s="19"/>
      <c r="LZK62" s="19"/>
      <c r="LZL62" s="19"/>
      <c r="LZM62" s="19"/>
      <c r="LZN62" s="19"/>
      <c r="LZO62" s="19"/>
      <c r="LZP62" s="19"/>
      <c r="LZQ62" s="19"/>
      <c r="LZR62" s="19"/>
      <c r="LZS62" s="19"/>
      <c r="LZT62" s="19"/>
      <c r="LZU62" s="19"/>
      <c r="LZV62" s="19"/>
      <c r="LZW62" s="19"/>
      <c r="LZX62" s="19"/>
      <c r="LZY62" s="19"/>
      <c r="LZZ62" s="19"/>
      <c r="MAA62" s="19"/>
      <c r="MAB62" s="19"/>
      <c r="MAC62" s="19"/>
      <c r="MAD62" s="19"/>
      <c r="MAE62" s="19"/>
      <c r="MAF62" s="19"/>
      <c r="MAG62" s="19"/>
      <c r="MAH62" s="19"/>
      <c r="MAI62" s="19"/>
      <c r="MAJ62" s="19"/>
      <c r="MAK62" s="19"/>
      <c r="MAL62" s="19"/>
      <c r="MAM62" s="19"/>
      <c r="MAN62" s="19"/>
      <c r="MAO62" s="19"/>
      <c r="MAP62" s="19"/>
      <c r="MAQ62" s="19"/>
      <c r="MAR62" s="19"/>
      <c r="MAS62" s="19"/>
      <c r="MAT62" s="19"/>
      <c r="MAU62" s="19"/>
      <c r="MAV62" s="19"/>
      <c r="MAW62" s="19"/>
      <c r="MAX62" s="19"/>
      <c r="MAY62" s="19"/>
      <c r="MAZ62" s="19"/>
      <c r="MBA62" s="19"/>
      <c r="MBB62" s="19"/>
      <c r="MBC62" s="19"/>
      <c r="MBD62" s="19"/>
      <c r="MBE62" s="19"/>
      <c r="MBF62" s="19"/>
      <c r="MBG62" s="19"/>
      <c r="MBH62" s="19"/>
      <c r="MBI62" s="19"/>
      <c r="MBJ62" s="19"/>
      <c r="MBK62" s="19"/>
      <c r="MBL62" s="19"/>
      <c r="MBM62" s="19"/>
      <c r="MBN62" s="19"/>
      <c r="MBO62" s="19"/>
      <c r="MBP62" s="19"/>
      <c r="MBQ62" s="19"/>
      <c r="MBR62" s="19"/>
      <c r="MBS62" s="19"/>
      <c r="MBT62" s="19"/>
      <c r="MBU62" s="19"/>
      <c r="MBV62" s="19"/>
      <c r="MBW62" s="19"/>
      <c r="MBX62" s="19"/>
      <c r="MBY62" s="19"/>
      <c r="MBZ62" s="19"/>
      <c r="MCA62" s="19"/>
      <c r="MCB62" s="19"/>
      <c r="MCC62" s="19"/>
      <c r="MCD62" s="19"/>
      <c r="MCE62" s="19"/>
      <c r="MCF62" s="19"/>
      <c r="MCG62" s="19"/>
      <c r="MCH62" s="19"/>
      <c r="MCI62" s="19"/>
      <c r="MCJ62" s="19"/>
      <c r="MCK62" s="19"/>
      <c r="MCL62" s="19"/>
      <c r="MCM62" s="19"/>
      <c r="MCN62" s="19"/>
      <c r="MCO62" s="19"/>
      <c r="MCP62" s="19"/>
      <c r="MCQ62" s="19"/>
      <c r="MCR62" s="19"/>
      <c r="MCS62" s="19"/>
      <c r="MCT62" s="19"/>
      <c r="MCU62" s="19"/>
      <c r="MCV62" s="19"/>
      <c r="MCW62" s="19"/>
      <c r="MCX62" s="19"/>
      <c r="MCY62" s="19"/>
      <c r="MCZ62" s="19"/>
      <c r="MDA62" s="19"/>
      <c r="MDB62" s="19"/>
      <c r="MDC62" s="19"/>
      <c r="MDD62" s="19"/>
      <c r="MDE62" s="19"/>
      <c r="MDF62" s="19"/>
      <c r="MDG62" s="19"/>
      <c r="MDH62" s="19"/>
      <c r="MDI62" s="19"/>
      <c r="MDJ62" s="19"/>
      <c r="MDK62" s="19"/>
      <c r="MDL62" s="19"/>
      <c r="MDM62" s="19"/>
      <c r="MDN62" s="19"/>
      <c r="MDO62" s="19"/>
      <c r="MDP62" s="19"/>
      <c r="MDQ62" s="19"/>
      <c r="MDR62" s="19"/>
      <c r="MDS62" s="19"/>
      <c r="MDT62" s="19"/>
      <c r="MDU62" s="19"/>
      <c r="MDV62" s="19"/>
      <c r="MDW62" s="19"/>
      <c r="MDX62" s="19"/>
      <c r="MDY62" s="19"/>
      <c r="MDZ62" s="19"/>
      <c r="MEA62" s="19"/>
      <c r="MEB62" s="19"/>
      <c r="MEC62" s="19"/>
      <c r="MED62" s="19"/>
      <c r="MEE62" s="19"/>
      <c r="MEF62" s="19"/>
      <c r="MEG62" s="19"/>
      <c r="MEH62" s="19"/>
      <c r="MEI62" s="19"/>
      <c r="MEJ62" s="19"/>
      <c r="MEK62" s="19"/>
      <c r="MEL62" s="19"/>
      <c r="MEM62" s="19"/>
      <c r="MEN62" s="19"/>
      <c r="MEO62" s="19"/>
      <c r="MEP62" s="19"/>
      <c r="MEQ62" s="19"/>
      <c r="MER62" s="19"/>
      <c r="MES62" s="19"/>
      <c r="MET62" s="19"/>
      <c r="MEU62" s="19"/>
      <c r="MEV62" s="19"/>
      <c r="MEW62" s="19"/>
      <c r="MEX62" s="19"/>
      <c r="MEY62" s="19"/>
      <c r="MEZ62" s="19"/>
      <c r="MFA62" s="19"/>
      <c r="MFB62" s="19"/>
      <c r="MFC62" s="19"/>
      <c r="MFD62" s="19"/>
      <c r="MFE62" s="19"/>
      <c r="MFF62" s="19"/>
      <c r="MFG62" s="19"/>
      <c r="MFH62" s="19"/>
      <c r="MFI62" s="19"/>
      <c r="MFJ62" s="19"/>
      <c r="MFK62" s="19"/>
      <c r="MFL62" s="19"/>
      <c r="MFM62" s="19"/>
      <c r="MFN62" s="19"/>
      <c r="MFO62" s="19"/>
      <c r="MFP62" s="19"/>
      <c r="MFQ62" s="19"/>
      <c r="MFR62" s="19"/>
      <c r="MFS62" s="19"/>
      <c r="MFT62" s="19"/>
      <c r="MFU62" s="19"/>
      <c r="MFV62" s="19"/>
      <c r="MFW62" s="19"/>
      <c r="MFX62" s="19"/>
      <c r="MFY62" s="19"/>
      <c r="MFZ62" s="19"/>
      <c r="MGA62" s="19"/>
      <c r="MGB62" s="19"/>
      <c r="MGC62" s="19"/>
      <c r="MGD62" s="19"/>
      <c r="MGE62" s="19"/>
      <c r="MGF62" s="19"/>
      <c r="MGG62" s="19"/>
      <c r="MGH62" s="19"/>
      <c r="MGI62" s="19"/>
      <c r="MGJ62" s="19"/>
      <c r="MGK62" s="19"/>
      <c r="MGL62" s="19"/>
      <c r="MGM62" s="19"/>
      <c r="MGN62" s="19"/>
      <c r="MGO62" s="19"/>
      <c r="MGP62" s="19"/>
      <c r="MGQ62" s="19"/>
      <c r="MGR62" s="19"/>
      <c r="MGS62" s="19"/>
      <c r="MGT62" s="19"/>
      <c r="MGU62" s="19"/>
      <c r="MGV62" s="19"/>
      <c r="MGW62" s="19"/>
      <c r="MGX62" s="19"/>
      <c r="MGY62" s="19"/>
      <c r="MGZ62" s="19"/>
      <c r="MHA62" s="19"/>
      <c r="MHB62" s="19"/>
      <c r="MHC62" s="19"/>
      <c r="MHD62" s="19"/>
      <c r="MHE62" s="19"/>
      <c r="MHF62" s="19"/>
      <c r="MHG62" s="19"/>
      <c r="MHH62" s="19"/>
      <c r="MHI62" s="19"/>
      <c r="MHJ62" s="19"/>
      <c r="MHK62" s="19"/>
      <c r="MHL62" s="19"/>
      <c r="MHM62" s="19"/>
      <c r="MHN62" s="19"/>
      <c r="MHO62" s="19"/>
      <c r="MHP62" s="19"/>
      <c r="MHQ62" s="19"/>
      <c r="MHR62" s="19"/>
      <c r="MHS62" s="19"/>
      <c r="MHT62" s="19"/>
      <c r="MHU62" s="19"/>
      <c r="MHV62" s="19"/>
      <c r="MHW62" s="19"/>
      <c r="MHX62" s="19"/>
      <c r="MHY62" s="19"/>
      <c r="MHZ62" s="19"/>
      <c r="MIA62" s="19"/>
      <c r="MIB62" s="19"/>
      <c r="MIC62" s="19"/>
      <c r="MID62" s="19"/>
      <c r="MIE62" s="19"/>
      <c r="MIF62" s="19"/>
      <c r="MIG62" s="19"/>
      <c r="MIH62" s="19"/>
      <c r="MII62" s="19"/>
      <c r="MIJ62" s="19"/>
      <c r="MIK62" s="19"/>
      <c r="MIL62" s="19"/>
      <c r="MIM62" s="19"/>
      <c r="MIN62" s="19"/>
      <c r="MIO62" s="19"/>
      <c r="MIP62" s="19"/>
      <c r="MIQ62" s="19"/>
      <c r="MIR62" s="19"/>
      <c r="MIS62" s="19"/>
      <c r="MIT62" s="19"/>
      <c r="MIU62" s="19"/>
      <c r="MIV62" s="19"/>
      <c r="MIW62" s="19"/>
      <c r="MIX62" s="19"/>
      <c r="MIY62" s="19"/>
      <c r="MIZ62" s="19"/>
      <c r="MJA62" s="19"/>
      <c r="MJB62" s="19"/>
      <c r="MJC62" s="19"/>
      <c r="MJD62" s="19"/>
      <c r="MJE62" s="19"/>
      <c r="MJF62" s="19"/>
      <c r="MJG62" s="19"/>
      <c r="MJH62" s="19"/>
      <c r="MJI62" s="19"/>
      <c r="MJJ62" s="19"/>
      <c r="MJK62" s="19"/>
      <c r="MJL62" s="19"/>
      <c r="MJM62" s="19"/>
      <c r="MJN62" s="19"/>
      <c r="MJO62" s="19"/>
      <c r="MJP62" s="19"/>
      <c r="MJQ62" s="19"/>
      <c r="MJR62" s="19"/>
      <c r="MJS62" s="19"/>
      <c r="MJT62" s="19"/>
      <c r="MJU62" s="19"/>
      <c r="MJV62" s="19"/>
      <c r="MJW62" s="19"/>
      <c r="MJX62" s="19"/>
      <c r="MJY62" s="19"/>
      <c r="MJZ62" s="19"/>
      <c r="MKA62" s="19"/>
      <c r="MKB62" s="19"/>
      <c r="MKC62" s="19"/>
      <c r="MKD62" s="19"/>
      <c r="MKE62" s="19"/>
      <c r="MKF62" s="19"/>
      <c r="MKG62" s="19"/>
      <c r="MKH62" s="19"/>
      <c r="MKI62" s="19"/>
      <c r="MKJ62" s="19"/>
      <c r="MKK62" s="19"/>
      <c r="MKL62" s="19"/>
      <c r="MKM62" s="19"/>
      <c r="MKN62" s="19"/>
      <c r="MKO62" s="19"/>
      <c r="MKP62" s="19"/>
      <c r="MKQ62" s="19"/>
      <c r="MKR62" s="19"/>
      <c r="MKS62" s="19"/>
      <c r="MKT62" s="19"/>
      <c r="MKU62" s="19"/>
      <c r="MKV62" s="19"/>
      <c r="MKW62" s="19"/>
      <c r="MKX62" s="19"/>
      <c r="MKY62" s="19"/>
      <c r="MKZ62" s="19"/>
      <c r="MLA62" s="19"/>
      <c r="MLB62" s="19"/>
      <c r="MLC62" s="19"/>
      <c r="MLD62" s="19"/>
      <c r="MLE62" s="19"/>
      <c r="MLF62" s="19"/>
      <c r="MLG62" s="19"/>
      <c r="MLH62" s="19"/>
      <c r="MLI62" s="19"/>
      <c r="MLJ62" s="19"/>
      <c r="MLK62" s="19"/>
      <c r="MLL62" s="19"/>
      <c r="MLM62" s="19"/>
      <c r="MLN62" s="19"/>
      <c r="MLO62" s="19"/>
      <c r="MLP62" s="19"/>
      <c r="MLQ62" s="19"/>
      <c r="MLR62" s="19"/>
      <c r="MLS62" s="19"/>
      <c r="MLT62" s="19"/>
      <c r="MLU62" s="19"/>
      <c r="MLV62" s="19"/>
      <c r="MLW62" s="19"/>
      <c r="MLX62" s="19"/>
      <c r="MLY62" s="19"/>
      <c r="MLZ62" s="19"/>
      <c r="MMA62" s="19"/>
      <c r="MMB62" s="19"/>
      <c r="MMC62" s="19"/>
      <c r="MMD62" s="19"/>
      <c r="MME62" s="19"/>
      <c r="MMF62" s="19"/>
      <c r="MMG62" s="19"/>
      <c r="MMH62" s="19"/>
      <c r="MMI62" s="19"/>
      <c r="MMJ62" s="19"/>
      <c r="MMK62" s="19"/>
      <c r="MML62" s="19"/>
      <c r="MMM62" s="19"/>
      <c r="MMN62" s="19"/>
      <c r="MMO62" s="19"/>
      <c r="MMP62" s="19"/>
      <c r="MMQ62" s="19"/>
      <c r="MMR62" s="19"/>
      <c r="MMS62" s="19"/>
      <c r="MMT62" s="19"/>
      <c r="MMU62" s="19"/>
      <c r="MMV62" s="19"/>
      <c r="MMW62" s="19"/>
      <c r="MMX62" s="19"/>
      <c r="MMY62" s="19"/>
      <c r="MMZ62" s="19"/>
      <c r="MNA62" s="19"/>
      <c r="MNB62" s="19"/>
      <c r="MNC62" s="19"/>
      <c r="MND62" s="19"/>
      <c r="MNE62" s="19"/>
      <c r="MNF62" s="19"/>
      <c r="MNG62" s="19"/>
      <c r="MNH62" s="19"/>
      <c r="MNI62" s="19"/>
      <c r="MNJ62" s="19"/>
      <c r="MNK62" s="19"/>
      <c r="MNL62" s="19"/>
      <c r="MNM62" s="19"/>
      <c r="MNN62" s="19"/>
      <c r="MNO62" s="19"/>
      <c r="MNP62" s="19"/>
      <c r="MNQ62" s="19"/>
      <c r="MNR62" s="19"/>
      <c r="MNS62" s="19"/>
      <c r="MNT62" s="19"/>
      <c r="MNU62" s="19"/>
      <c r="MNV62" s="19"/>
      <c r="MNW62" s="19"/>
      <c r="MNX62" s="19"/>
      <c r="MNY62" s="19"/>
      <c r="MNZ62" s="19"/>
      <c r="MOA62" s="19"/>
      <c r="MOB62" s="19"/>
      <c r="MOC62" s="19"/>
      <c r="MOD62" s="19"/>
      <c r="MOE62" s="19"/>
      <c r="MOF62" s="19"/>
      <c r="MOG62" s="19"/>
      <c r="MOH62" s="19"/>
      <c r="MOI62" s="19"/>
      <c r="MOJ62" s="19"/>
      <c r="MOK62" s="19"/>
      <c r="MOL62" s="19"/>
      <c r="MOM62" s="19"/>
      <c r="MON62" s="19"/>
      <c r="MOO62" s="19"/>
      <c r="MOP62" s="19"/>
      <c r="MOQ62" s="19"/>
      <c r="MOR62" s="19"/>
      <c r="MOS62" s="19"/>
      <c r="MOT62" s="19"/>
      <c r="MOU62" s="19"/>
      <c r="MOV62" s="19"/>
      <c r="MOW62" s="19"/>
      <c r="MOX62" s="19"/>
      <c r="MOY62" s="19"/>
      <c r="MOZ62" s="19"/>
      <c r="MPA62" s="19"/>
      <c r="MPB62" s="19"/>
      <c r="MPC62" s="19"/>
      <c r="MPD62" s="19"/>
      <c r="MPE62" s="19"/>
      <c r="MPF62" s="19"/>
      <c r="MPG62" s="19"/>
      <c r="MPH62" s="19"/>
      <c r="MPI62" s="19"/>
      <c r="MPJ62" s="19"/>
      <c r="MPK62" s="19"/>
      <c r="MPL62" s="19"/>
      <c r="MPM62" s="19"/>
      <c r="MPN62" s="19"/>
      <c r="MPO62" s="19"/>
      <c r="MPP62" s="19"/>
      <c r="MPQ62" s="19"/>
      <c r="MPR62" s="19"/>
      <c r="MPS62" s="19"/>
      <c r="MPT62" s="19"/>
      <c r="MPU62" s="19"/>
      <c r="MPV62" s="19"/>
      <c r="MPW62" s="19"/>
      <c r="MPX62" s="19"/>
      <c r="MPY62" s="19"/>
      <c r="MPZ62" s="19"/>
      <c r="MQA62" s="19"/>
      <c r="MQB62" s="19"/>
      <c r="MQC62" s="19"/>
      <c r="MQD62" s="19"/>
      <c r="MQE62" s="19"/>
      <c r="MQF62" s="19"/>
      <c r="MQG62" s="19"/>
      <c r="MQH62" s="19"/>
      <c r="MQI62" s="19"/>
      <c r="MQJ62" s="19"/>
      <c r="MQK62" s="19"/>
      <c r="MQL62" s="19"/>
      <c r="MQM62" s="19"/>
      <c r="MQN62" s="19"/>
      <c r="MQO62" s="19"/>
      <c r="MQP62" s="19"/>
      <c r="MQQ62" s="19"/>
      <c r="MQR62" s="19"/>
      <c r="MQS62" s="19"/>
      <c r="MQT62" s="19"/>
      <c r="MQU62" s="19"/>
      <c r="MQV62" s="19"/>
      <c r="MQW62" s="19"/>
      <c r="MQX62" s="19"/>
      <c r="MQY62" s="19"/>
      <c r="MQZ62" s="19"/>
      <c r="MRA62" s="19"/>
      <c r="MRB62" s="19"/>
      <c r="MRC62" s="19"/>
      <c r="MRD62" s="19"/>
      <c r="MRE62" s="19"/>
      <c r="MRF62" s="19"/>
      <c r="MRG62" s="19"/>
      <c r="MRH62" s="19"/>
      <c r="MRI62" s="19"/>
      <c r="MRJ62" s="19"/>
      <c r="MRK62" s="19"/>
      <c r="MRL62" s="19"/>
      <c r="MRM62" s="19"/>
      <c r="MRN62" s="19"/>
      <c r="MRO62" s="19"/>
      <c r="MRP62" s="19"/>
      <c r="MRQ62" s="19"/>
      <c r="MRR62" s="19"/>
      <c r="MRS62" s="19"/>
      <c r="MRT62" s="19"/>
      <c r="MRU62" s="19"/>
      <c r="MRV62" s="19"/>
      <c r="MRW62" s="19"/>
      <c r="MRX62" s="19"/>
      <c r="MRY62" s="19"/>
      <c r="MRZ62" s="19"/>
      <c r="MSA62" s="19"/>
      <c r="MSB62" s="19"/>
      <c r="MSC62" s="19"/>
      <c r="MSD62" s="19"/>
      <c r="MSE62" s="19"/>
      <c r="MSF62" s="19"/>
      <c r="MSG62" s="19"/>
      <c r="MSH62" s="19"/>
      <c r="MSI62" s="19"/>
      <c r="MSJ62" s="19"/>
      <c r="MSK62" s="19"/>
      <c r="MSL62" s="19"/>
      <c r="MSM62" s="19"/>
      <c r="MSN62" s="19"/>
      <c r="MSO62" s="19"/>
      <c r="MSP62" s="19"/>
      <c r="MSQ62" s="19"/>
      <c r="MSR62" s="19"/>
      <c r="MSS62" s="19"/>
      <c r="MST62" s="19"/>
      <c r="MSU62" s="19"/>
      <c r="MSV62" s="19"/>
      <c r="MSW62" s="19"/>
      <c r="MSX62" s="19"/>
      <c r="MSY62" s="19"/>
      <c r="MSZ62" s="19"/>
      <c r="MTA62" s="19"/>
      <c r="MTB62" s="19"/>
      <c r="MTC62" s="19"/>
      <c r="MTD62" s="19"/>
      <c r="MTE62" s="19"/>
      <c r="MTF62" s="19"/>
      <c r="MTG62" s="19"/>
      <c r="MTH62" s="19"/>
      <c r="MTI62" s="19"/>
      <c r="MTJ62" s="19"/>
      <c r="MTK62" s="19"/>
      <c r="MTL62" s="19"/>
      <c r="MTM62" s="19"/>
      <c r="MTN62" s="19"/>
      <c r="MTO62" s="19"/>
      <c r="MTP62" s="19"/>
      <c r="MTQ62" s="19"/>
      <c r="MTR62" s="19"/>
      <c r="MTS62" s="19"/>
      <c r="MTT62" s="19"/>
      <c r="MTU62" s="19"/>
      <c r="MTV62" s="19"/>
      <c r="MTW62" s="19"/>
      <c r="MTX62" s="19"/>
      <c r="MTY62" s="19"/>
      <c r="MTZ62" s="19"/>
      <c r="MUA62" s="19"/>
      <c r="MUB62" s="19"/>
      <c r="MUC62" s="19"/>
      <c r="MUD62" s="19"/>
      <c r="MUE62" s="19"/>
      <c r="MUF62" s="19"/>
      <c r="MUG62" s="19"/>
      <c r="MUH62" s="19"/>
      <c r="MUI62" s="19"/>
      <c r="MUJ62" s="19"/>
      <c r="MUK62" s="19"/>
      <c r="MUL62" s="19"/>
      <c r="MUM62" s="19"/>
      <c r="MUN62" s="19"/>
      <c r="MUO62" s="19"/>
      <c r="MUP62" s="19"/>
      <c r="MUQ62" s="19"/>
      <c r="MUR62" s="19"/>
      <c r="MUS62" s="19"/>
      <c r="MUT62" s="19"/>
      <c r="MUU62" s="19"/>
      <c r="MUV62" s="19"/>
      <c r="MUW62" s="19"/>
      <c r="MUX62" s="19"/>
      <c r="MUY62" s="19"/>
      <c r="MUZ62" s="19"/>
      <c r="MVA62" s="19"/>
      <c r="MVB62" s="19"/>
      <c r="MVC62" s="19"/>
      <c r="MVD62" s="19"/>
      <c r="MVE62" s="19"/>
      <c r="MVF62" s="19"/>
      <c r="MVG62" s="19"/>
      <c r="MVH62" s="19"/>
      <c r="MVI62" s="19"/>
      <c r="MVJ62" s="19"/>
      <c r="MVK62" s="19"/>
      <c r="MVL62" s="19"/>
      <c r="MVM62" s="19"/>
      <c r="MVN62" s="19"/>
      <c r="MVO62" s="19"/>
      <c r="MVP62" s="19"/>
      <c r="MVQ62" s="19"/>
      <c r="MVR62" s="19"/>
      <c r="MVS62" s="19"/>
      <c r="MVT62" s="19"/>
      <c r="MVU62" s="19"/>
      <c r="MVV62" s="19"/>
      <c r="MVW62" s="19"/>
      <c r="MVX62" s="19"/>
      <c r="MVY62" s="19"/>
      <c r="MVZ62" s="19"/>
      <c r="MWA62" s="19"/>
      <c r="MWB62" s="19"/>
      <c r="MWC62" s="19"/>
      <c r="MWD62" s="19"/>
      <c r="MWE62" s="19"/>
      <c r="MWF62" s="19"/>
      <c r="MWG62" s="19"/>
      <c r="MWH62" s="19"/>
      <c r="MWI62" s="19"/>
      <c r="MWJ62" s="19"/>
      <c r="MWK62" s="19"/>
      <c r="MWL62" s="19"/>
      <c r="MWM62" s="19"/>
      <c r="MWN62" s="19"/>
      <c r="MWO62" s="19"/>
      <c r="MWP62" s="19"/>
      <c r="MWQ62" s="19"/>
      <c r="MWR62" s="19"/>
      <c r="MWS62" s="19"/>
      <c r="MWT62" s="19"/>
      <c r="MWU62" s="19"/>
      <c r="MWV62" s="19"/>
      <c r="MWW62" s="19"/>
      <c r="MWX62" s="19"/>
      <c r="MWY62" s="19"/>
      <c r="MWZ62" s="19"/>
      <c r="MXA62" s="19"/>
      <c r="MXB62" s="19"/>
      <c r="MXC62" s="19"/>
      <c r="MXD62" s="19"/>
      <c r="MXE62" s="19"/>
      <c r="MXF62" s="19"/>
      <c r="MXG62" s="19"/>
      <c r="MXH62" s="19"/>
      <c r="MXI62" s="19"/>
      <c r="MXJ62" s="19"/>
      <c r="MXK62" s="19"/>
      <c r="MXL62" s="19"/>
      <c r="MXM62" s="19"/>
      <c r="MXN62" s="19"/>
      <c r="MXO62" s="19"/>
      <c r="MXP62" s="19"/>
      <c r="MXQ62" s="19"/>
      <c r="MXR62" s="19"/>
      <c r="MXS62" s="19"/>
      <c r="MXT62" s="19"/>
      <c r="MXU62" s="19"/>
      <c r="MXV62" s="19"/>
      <c r="MXW62" s="19"/>
      <c r="MXX62" s="19"/>
      <c r="MXY62" s="19"/>
      <c r="MXZ62" s="19"/>
      <c r="MYA62" s="19"/>
      <c r="MYB62" s="19"/>
      <c r="MYC62" s="19"/>
      <c r="MYD62" s="19"/>
      <c r="MYE62" s="19"/>
      <c r="MYF62" s="19"/>
      <c r="MYG62" s="19"/>
      <c r="MYH62" s="19"/>
      <c r="MYI62" s="19"/>
      <c r="MYJ62" s="19"/>
      <c r="MYK62" s="19"/>
      <c r="MYL62" s="19"/>
      <c r="MYM62" s="19"/>
      <c r="MYN62" s="19"/>
      <c r="MYO62" s="19"/>
      <c r="MYP62" s="19"/>
      <c r="MYQ62" s="19"/>
      <c r="MYR62" s="19"/>
      <c r="MYS62" s="19"/>
      <c r="MYT62" s="19"/>
      <c r="MYU62" s="19"/>
      <c r="MYV62" s="19"/>
      <c r="MYW62" s="19"/>
      <c r="MYX62" s="19"/>
      <c r="MYY62" s="19"/>
      <c r="MYZ62" s="19"/>
      <c r="MZA62" s="19"/>
      <c r="MZB62" s="19"/>
      <c r="MZC62" s="19"/>
      <c r="MZD62" s="19"/>
      <c r="MZE62" s="19"/>
      <c r="MZF62" s="19"/>
      <c r="MZG62" s="19"/>
      <c r="MZH62" s="19"/>
      <c r="MZI62" s="19"/>
      <c r="MZJ62" s="19"/>
      <c r="MZK62" s="19"/>
      <c r="MZL62" s="19"/>
      <c r="MZM62" s="19"/>
      <c r="MZN62" s="19"/>
      <c r="MZO62" s="19"/>
      <c r="MZP62" s="19"/>
      <c r="MZQ62" s="19"/>
      <c r="MZR62" s="19"/>
      <c r="MZS62" s="19"/>
      <c r="MZT62" s="19"/>
      <c r="MZU62" s="19"/>
      <c r="MZV62" s="19"/>
      <c r="MZW62" s="19"/>
      <c r="MZX62" s="19"/>
      <c r="MZY62" s="19"/>
      <c r="MZZ62" s="19"/>
      <c r="NAA62" s="19"/>
      <c r="NAB62" s="19"/>
      <c r="NAC62" s="19"/>
      <c r="NAD62" s="19"/>
      <c r="NAE62" s="19"/>
      <c r="NAF62" s="19"/>
      <c r="NAG62" s="19"/>
      <c r="NAH62" s="19"/>
      <c r="NAI62" s="19"/>
      <c r="NAJ62" s="19"/>
      <c r="NAK62" s="19"/>
      <c r="NAL62" s="19"/>
      <c r="NAM62" s="19"/>
      <c r="NAN62" s="19"/>
      <c r="NAO62" s="19"/>
      <c r="NAP62" s="19"/>
      <c r="NAQ62" s="19"/>
      <c r="NAR62" s="19"/>
      <c r="NAS62" s="19"/>
      <c r="NAT62" s="19"/>
      <c r="NAU62" s="19"/>
      <c r="NAV62" s="19"/>
      <c r="NAW62" s="19"/>
      <c r="NAX62" s="19"/>
      <c r="NAY62" s="19"/>
      <c r="NAZ62" s="19"/>
      <c r="NBA62" s="19"/>
      <c r="NBB62" s="19"/>
      <c r="NBC62" s="19"/>
      <c r="NBD62" s="19"/>
      <c r="NBE62" s="19"/>
      <c r="NBF62" s="19"/>
      <c r="NBG62" s="19"/>
      <c r="NBH62" s="19"/>
      <c r="NBI62" s="19"/>
      <c r="NBJ62" s="19"/>
      <c r="NBK62" s="19"/>
      <c r="NBL62" s="19"/>
      <c r="NBM62" s="19"/>
      <c r="NBN62" s="19"/>
      <c r="NBO62" s="19"/>
      <c r="NBP62" s="19"/>
      <c r="NBQ62" s="19"/>
      <c r="NBR62" s="19"/>
      <c r="NBS62" s="19"/>
      <c r="NBT62" s="19"/>
      <c r="NBU62" s="19"/>
      <c r="NBV62" s="19"/>
      <c r="NBW62" s="19"/>
      <c r="NBX62" s="19"/>
      <c r="NBY62" s="19"/>
      <c r="NBZ62" s="19"/>
      <c r="NCA62" s="19"/>
      <c r="NCB62" s="19"/>
      <c r="NCC62" s="19"/>
      <c r="NCD62" s="19"/>
      <c r="NCE62" s="19"/>
      <c r="NCF62" s="19"/>
      <c r="NCG62" s="19"/>
      <c r="NCH62" s="19"/>
      <c r="NCI62" s="19"/>
      <c r="NCJ62" s="19"/>
      <c r="NCK62" s="19"/>
      <c r="NCL62" s="19"/>
      <c r="NCM62" s="19"/>
      <c r="NCN62" s="19"/>
      <c r="NCO62" s="19"/>
      <c r="NCP62" s="19"/>
      <c r="NCQ62" s="19"/>
      <c r="NCR62" s="19"/>
      <c r="NCS62" s="19"/>
      <c r="NCT62" s="19"/>
      <c r="NCU62" s="19"/>
      <c r="NCV62" s="19"/>
      <c r="NCW62" s="19"/>
      <c r="NCX62" s="19"/>
      <c r="NCY62" s="19"/>
      <c r="NCZ62" s="19"/>
      <c r="NDA62" s="19"/>
      <c r="NDB62" s="19"/>
      <c r="NDC62" s="19"/>
      <c r="NDD62" s="19"/>
      <c r="NDE62" s="19"/>
      <c r="NDF62" s="19"/>
      <c r="NDG62" s="19"/>
      <c r="NDH62" s="19"/>
      <c r="NDI62" s="19"/>
      <c r="NDJ62" s="19"/>
      <c r="NDK62" s="19"/>
      <c r="NDL62" s="19"/>
      <c r="NDM62" s="19"/>
      <c r="NDN62" s="19"/>
      <c r="NDO62" s="19"/>
      <c r="NDP62" s="19"/>
      <c r="NDQ62" s="19"/>
      <c r="NDR62" s="19"/>
      <c r="NDS62" s="19"/>
      <c r="NDT62" s="19"/>
      <c r="NDU62" s="19"/>
      <c r="NDV62" s="19"/>
      <c r="NDW62" s="19"/>
      <c r="NDX62" s="19"/>
      <c r="NDY62" s="19"/>
      <c r="NDZ62" s="19"/>
      <c r="NEA62" s="19"/>
      <c r="NEB62" s="19"/>
      <c r="NEC62" s="19"/>
      <c r="NED62" s="19"/>
      <c r="NEE62" s="19"/>
      <c r="NEF62" s="19"/>
      <c r="NEG62" s="19"/>
      <c r="NEH62" s="19"/>
      <c r="NEI62" s="19"/>
      <c r="NEJ62" s="19"/>
      <c r="NEK62" s="19"/>
      <c r="NEL62" s="19"/>
      <c r="NEM62" s="19"/>
      <c r="NEN62" s="19"/>
      <c r="NEO62" s="19"/>
      <c r="NEP62" s="19"/>
      <c r="NEQ62" s="19"/>
      <c r="NER62" s="19"/>
      <c r="NES62" s="19"/>
      <c r="NET62" s="19"/>
      <c r="NEU62" s="19"/>
      <c r="NEV62" s="19"/>
      <c r="NEW62" s="19"/>
      <c r="NEX62" s="19"/>
      <c r="NEY62" s="19"/>
      <c r="NEZ62" s="19"/>
      <c r="NFA62" s="19"/>
      <c r="NFB62" s="19"/>
      <c r="NFC62" s="19"/>
      <c r="NFD62" s="19"/>
      <c r="NFE62" s="19"/>
      <c r="NFF62" s="19"/>
      <c r="NFG62" s="19"/>
      <c r="NFH62" s="19"/>
      <c r="NFI62" s="19"/>
      <c r="NFJ62" s="19"/>
      <c r="NFK62" s="19"/>
      <c r="NFL62" s="19"/>
      <c r="NFM62" s="19"/>
      <c r="NFN62" s="19"/>
      <c r="NFO62" s="19"/>
      <c r="NFP62" s="19"/>
      <c r="NFQ62" s="19"/>
      <c r="NFR62" s="19"/>
      <c r="NFS62" s="19"/>
      <c r="NFT62" s="19"/>
      <c r="NFU62" s="19"/>
      <c r="NFV62" s="19"/>
      <c r="NFW62" s="19"/>
      <c r="NFX62" s="19"/>
      <c r="NFY62" s="19"/>
      <c r="NFZ62" s="19"/>
      <c r="NGA62" s="19"/>
      <c r="NGB62" s="19"/>
      <c r="NGC62" s="19"/>
      <c r="NGD62" s="19"/>
      <c r="NGE62" s="19"/>
      <c r="NGF62" s="19"/>
      <c r="NGG62" s="19"/>
      <c r="NGH62" s="19"/>
      <c r="NGI62" s="19"/>
      <c r="NGJ62" s="19"/>
      <c r="NGK62" s="19"/>
      <c r="NGL62" s="19"/>
      <c r="NGM62" s="19"/>
      <c r="NGN62" s="19"/>
      <c r="NGO62" s="19"/>
      <c r="NGP62" s="19"/>
      <c r="NGQ62" s="19"/>
      <c r="NGR62" s="19"/>
      <c r="NGS62" s="19"/>
      <c r="NGT62" s="19"/>
      <c r="NGU62" s="19"/>
      <c r="NGV62" s="19"/>
      <c r="NGW62" s="19"/>
      <c r="NGX62" s="19"/>
      <c r="NGY62" s="19"/>
      <c r="NGZ62" s="19"/>
      <c r="NHA62" s="19"/>
      <c r="NHB62" s="19"/>
      <c r="NHC62" s="19"/>
      <c r="NHD62" s="19"/>
      <c r="NHE62" s="19"/>
      <c r="NHF62" s="19"/>
      <c r="NHG62" s="19"/>
      <c r="NHH62" s="19"/>
      <c r="NHI62" s="19"/>
      <c r="NHJ62" s="19"/>
      <c r="NHK62" s="19"/>
      <c r="NHL62" s="19"/>
      <c r="NHM62" s="19"/>
      <c r="NHN62" s="19"/>
      <c r="NHO62" s="19"/>
      <c r="NHP62" s="19"/>
      <c r="NHQ62" s="19"/>
      <c r="NHR62" s="19"/>
      <c r="NHS62" s="19"/>
      <c r="NHT62" s="19"/>
      <c r="NHU62" s="19"/>
      <c r="NHV62" s="19"/>
      <c r="NHW62" s="19"/>
      <c r="NHX62" s="19"/>
      <c r="NHY62" s="19"/>
      <c r="NHZ62" s="19"/>
      <c r="NIA62" s="19"/>
      <c r="NIB62" s="19"/>
      <c r="NIC62" s="19"/>
      <c r="NID62" s="19"/>
      <c r="NIE62" s="19"/>
      <c r="NIF62" s="19"/>
      <c r="NIG62" s="19"/>
      <c r="NIH62" s="19"/>
      <c r="NII62" s="19"/>
      <c r="NIJ62" s="19"/>
      <c r="NIK62" s="19"/>
      <c r="NIL62" s="19"/>
      <c r="NIM62" s="19"/>
      <c r="NIN62" s="19"/>
      <c r="NIO62" s="19"/>
      <c r="NIP62" s="19"/>
      <c r="NIQ62" s="19"/>
      <c r="NIR62" s="19"/>
      <c r="NIS62" s="19"/>
      <c r="NIT62" s="19"/>
      <c r="NIU62" s="19"/>
      <c r="NIV62" s="19"/>
      <c r="NIW62" s="19"/>
      <c r="NIX62" s="19"/>
      <c r="NIY62" s="19"/>
      <c r="NIZ62" s="19"/>
      <c r="NJA62" s="19"/>
      <c r="NJB62" s="19"/>
      <c r="NJC62" s="19"/>
      <c r="NJD62" s="19"/>
      <c r="NJE62" s="19"/>
      <c r="NJF62" s="19"/>
      <c r="NJG62" s="19"/>
      <c r="NJH62" s="19"/>
      <c r="NJI62" s="19"/>
      <c r="NJJ62" s="19"/>
      <c r="NJK62" s="19"/>
      <c r="NJL62" s="19"/>
      <c r="NJM62" s="19"/>
      <c r="NJN62" s="19"/>
      <c r="NJO62" s="19"/>
      <c r="NJP62" s="19"/>
      <c r="NJQ62" s="19"/>
      <c r="NJR62" s="19"/>
      <c r="NJS62" s="19"/>
      <c r="NJT62" s="19"/>
      <c r="NJU62" s="19"/>
      <c r="NJV62" s="19"/>
      <c r="NJW62" s="19"/>
      <c r="NJX62" s="19"/>
      <c r="NJY62" s="19"/>
      <c r="NJZ62" s="19"/>
      <c r="NKA62" s="19"/>
      <c r="NKB62" s="19"/>
      <c r="NKC62" s="19"/>
      <c r="NKD62" s="19"/>
      <c r="NKE62" s="19"/>
      <c r="NKF62" s="19"/>
      <c r="NKG62" s="19"/>
      <c r="NKH62" s="19"/>
      <c r="NKI62" s="19"/>
      <c r="NKJ62" s="19"/>
      <c r="NKK62" s="19"/>
      <c r="NKL62" s="19"/>
      <c r="NKM62" s="19"/>
      <c r="NKN62" s="19"/>
      <c r="NKO62" s="19"/>
      <c r="NKP62" s="19"/>
      <c r="NKQ62" s="19"/>
      <c r="NKR62" s="19"/>
      <c r="NKS62" s="19"/>
      <c r="NKT62" s="19"/>
      <c r="NKU62" s="19"/>
      <c r="NKV62" s="19"/>
      <c r="NKW62" s="19"/>
      <c r="NKX62" s="19"/>
      <c r="NKY62" s="19"/>
      <c r="NKZ62" s="19"/>
      <c r="NLA62" s="19"/>
      <c r="NLB62" s="19"/>
      <c r="NLC62" s="19"/>
      <c r="NLD62" s="19"/>
      <c r="NLE62" s="19"/>
      <c r="NLF62" s="19"/>
      <c r="NLG62" s="19"/>
      <c r="NLH62" s="19"/>
      <c r="NLI62" s="19"/>
      <c r="NLJ62" s="19"/>
      <c r="NLK62" s="19"/>
      <c r="NLL62" s="19"/>
      <c r="NLM62" s="19"/>
      <c r="NLN62" s="19"/>
      <c r="NLO62" s="19"/>
      <c r="NLP62" s="19"/>
      <c r="NLQ62" s="19"/>
      <c r="NLR62" s="19"/>
      <c r="NLS62" s="19"/>
      <c r="NLT62" s="19"/>
      <c r="NLU62" s="19"/>
      <c r="NLV62" s="19"/>
      <c r="NLW62" s="19"/>
      <c r="NLX62" s="19"/>
      <c r="NLY62" s="19"/>
      <c r="NLZ62" s="19"/>
      <c r="NMA62" s="19"/>
      <c r="NMB62" s="19"/>
      <c r="NMC62" s="19"/>
      <c r="NMD62" s="19"/>
      <c r="NME62" s="19"/>
      <c r="NMF62" s="19"/>
      <c r="NMG62" s="19"/>
      <c r="NMH62" s="19"/>
      <c r="NMI62" s="19"/>
      <c r="NMJ62" s="19"/>
      <c r="NMK62" s="19"/>
      <c r="NML62" s="19"/>
      <c r="NMM62" s="19"/>
      <c r="NMN62" s="19"/>
      <c r="NMO62" s="19"/>
      <c r="NMP62" s="19"/>
      <c r="NMQ62" s="19"/>
      <c r="NMR62" s="19"/>
      <c r="NMS62" s="19"/>
      <c r="NMT62" s="19"/>
      <c r="NMU62" s="19"/>
      <c r="NMV62" s="19"/>
      <c r="NMW62" s="19"/>
      <c r="NMX62" s="19"/>
      <c r="NMY62" s="19"/>
      <c r="NMZ62" s="19"/>
      <c r="NNA62" s="19"/>
      <c r="NNB62" s="19"/>
      <c r="NNC62" s="19"/>
      <c r="NND62" s="19"/>
      <c r="NNE62" s="19"/>
      <c r="NNF62" s="19"/>
      <c r="NNG62" s="19"/>
      <c r="NNH62" s="19"/>
      <c r="NNI62" s="19"/>
      <c r="NNJ62" s="19"/>
      <c r="NNK62" s="19"/>
      <c r="NNL62" s="19"/>
      <c r="NNM62" s="19"/>
      <c r="NNN62" s="19"/>
      <c r="NNO62" s="19"/>
      <c r="NNP62" s="19"/>
      <c r="NNQ62" s="19"/>
      <c r="NNR62" s="19"/>
      <c r="NNS62" s="19"/>
      <c r="NNT62" s="19"/>
      <c r="NNU62" s="19"/>
      <c r="NNV62" s="19"/>
      <c r="NNW62" s="19"/>
      <c r="NNX62" s="19"/>
      <c r="NNY62" s="19"/>
      <c r="NNZ62" s="19"/>
      <c r="NOA62" s="19"/>
      <c r="NOB62" s="19"/>
      <c r="NOC62" s="19"/>
      <c r="NOD62" s="19"/>
      <c r="NOE62" s="19"/>
      <c r="NOF62" s="19"/>
      <c r="NOG62" s="19"/>
      <c r="NOH62" s="19"/>
      <c r="NOI62" s="19"/>
      <c r="NOJ62" s="19"/>
      <c r="NOK62" s="19"/>
      <c r="NOL62" s="19"/>
      <c r="NOM62" s="19"/>
      <c r="NON62" s="19"/>
      <c r="NOO62" s="19"/>
      <c r="NOP62" s="19"/>
      <c r="NOQ62" s="19"/>
      <c r="NOR62" s="19"/>
      <c r="NOS62" s="19"/>
      <c r="NOT62" s="19"/>
      <c r="NOU62" s="19"/>
      <c r="NOV62" s="19"/>
      <c r="NOW62" s="19"/>
      <c r="NOX62" s="19"/>
      <c r="NOY62" s="19"/>
      <c r="NOZ62" s="19"/>
      <c r="NPA62" s="19"/>
      <c r="NPB62" s="19"/>
      <c r="NPC62" s="19"/>
      <c r="NPD62" s="19"/>
      <c r="NPE62" s="19"/>
      <c r="NPF62" s="19"/>
      <c r="NPG62" s="19"/>
      <c r="NPH62" s="19"/>
      <c r="NPI62" s="19"/>
      <c r="NPJ62" s="19"/>
      <c r="NPK62" s="19"/>
      <c r="NPL62" s="19"/>
      <c r="NPM62" s="19"/>
      <c r="NPN62" s="19"/>
      <c r="NPO62" s="19"/>
      <c r="NPP62" s="19"/>
      <c r="NPQ62" s="19"/>
      <c r="NPR62" s="19"/>
      <c r="NPS62" s="19"/>
      <c r="NPT62" s="19"/>
      <c r="NPU62" s="19"/>
      <c r="NPV62" s="19"/>
      <c r="NPW62" s="19"/>
      <c r="NPX62" s="19"/>
      <c r="NPY62" s="19"/>
      <c r="NPZ62" s="19"/>
      <c r="NQA62" s="19"/>
      <c r="NQB62" s="19"/>
      <c r="NQC62" s="19"/>
      <c r="NQD62" s="19"/>
      <c r="NQE62" s="19"/>
      <c r="NQF62" s="19"/>
      <c r="NQG62" s="19"/>
      <c r="NQH62" s="19"/>
      <c r="NQI62" s="19"/>
      <c r="NQJ62" s="19"/>
      <c r="NQK62" s="19"/>
      <c r="NQL62" s="19"/>
      <c r="NQM62" s="19"/>
      <c r="NQN62" s="19"/>
      <c r="NQO62" s="19"/>
      <c r="NQP62" s="19"/>
      <c r="NQQ62" s="19"/>
      <c r="NQR62" s="19"/>
      <c r="NQS62" s="19"/>
      <c r="NQT62" s="19"/>
      <c r="NQU62" s="19"/>
      <c r="NQV62" s="19"/>
      <c r="NQW62" s="19"/>
      <c r="NQX62" s="19"/>
      <c r="NQY62" s="19"/>
      <c r="NQZ62" s="19"/>
      <c r="NRA62" s="19"/>
      <c r="NRB62" s="19"/>
      <c r="NRC62" s="19"/>
      <c r="NRD62" s="19"/>
      <c r="NRE62" s="19"/>
      <c r="NRF62" s="19"/>
      <c r="NRG62" s="19"/>
      <c r="NRH62" s="19"/>
      <c r="NRI62" s="19"/>
      <c r="NRJ62" s="19"/>
      <c r="NRK62" s="19"/>
      <c r="NRL62" s="19"/>
      <c r="NRM62" s="19"/>
      <c r="NRN62" s="19"/>
      <c r="NRO62" s="19"/>
      <c r="NRP62" s="19"/>
      <c r="NRQ62" s="19"/>
      <c r="NRR62" s="19"/>
      <c r="NRS62" s="19"/>
      <c r="NRT62" s="19"/>
      <c r="NRU62" s="19"/>
      <c r="NRV62" s="19"/>
      <c r="NRW62" s="19"/>
      <c r="NRX62" s="19"/>
      <c r="NRY62" s="19"/>
      <c r="NRZ62" s="19"/>
      <c r="NSA62" s="19"/>
      <c r="NSB62" s="19"/>
      <c r="NSC62" s="19"/>
      <c r="NSD62" s="19"/>
      <c r="NSE62" s="19"/>
      <c r="NSF62" s="19"/>
      <c r="NSG62" s="19"/>
      <c r="NSH62" s="19"/>
      <c r="NSI62" s="19"/>
      <c r="NSJ62" s="19"/>
      <c r="NSK62" s="19"/>
      <c r="NSL62" s="19"/>
      <c r="NSM62" s="19"/>
      <c r="NSN62" s="19"/>
      <c r="NSO62" s="19"/>
      <c r="NSP62" s="19"/>
      <c r="NSQ62" s="19"/>
      <c r="NSR62" s="19"/>
      <c r="NSS62" s="19"/>
      <c r="NST62" s="19"/>
      <c r="NSU62" s="19"/>
      <c r="NSV62" s="19"/>
      <c r="NSW62" s="19"/>
      <c r="NSX62" s="19"/>
      <c r="NSY62" s="19"/>
      <c r="NSZ62" s="19"/>
      <c r="NTA62" s="19"/>
      <c r="NTB62" s="19"/>
      <c r="NTC62" s="19"/>
      <c r="NTD62" s="19"/>
      <c r="NTE62" s="19"/>
      <c r="NTF62" s="19"/>
      <c r="NTG62" s="19"/>
      <c r="NTH62" s="19"/>
      <c r="NTI62" s="19"/>
      <c r="NTJ62" s="19"/>
      <c r="NTK62" s="19"/>
      <c r="NTL62" s="19"/>
      <c r="NTM62" s="19"/>
      <c r="NTN62" s="19"/>
      <c r="NTO62" s="19"/>
      <c r="NTP62" s="19"/>
      <c r="NTQ62" s="19"/>
      <c r="NTR62" s="19"/>
      <c r="NTS62" s="19"/>
      <c r="NTT62" s="19"/>
      <c r="NTU62" s="19"/>
      <c r="NTV62" s="19"/>
      <c r="NTW62" s="19"/>
      <c r="NTX62" s="19"/>
      <c r="NTY62" s="19"/>
      <c r="NTZ62" s="19"/>
      <c r="NUA62" s="19"/>
      <c r="NUB62" s="19"/>
      <c r="NUC62" s="19"/>
      <c r="NUD62" s="19"/>
      <c r="NUE62" s="19"/>
      <c r="NUF62" s="19"/>
      <c r="NUG62" s="19"/>
      <c r="NUH62" s="19"/>
      <c r="NUI62" s="19"/>
      <c r="NUJ62" s="19"/>
      <c r="NUK62" s="19"/>
      <c r="NUL62" s="19"/>
      <c r="NUM62" s="19"/>
      <c r="NUN62" s="19"/>
      <c r="NUO62" s="19"/>
      <c r="NUP62" s="19"/>
      <c r="NUQ62" s="19"/>
      <c r="NUR62" s="19"/>
      <c r="NUS62" s="19"/>
      <c r="NUT62" s="19"/>
      <c r="NUU62" s="19"/>
      <c r="NUV62" s="19"/>
      <c r="NUW62" s="19"/>
      <c r="NUX62" s="19"/>
      <c r="NUY62" s="19"/>
      <c r="NUZ62" s="19"/>
      <c r="NVA62" s="19"/>
      <c r="NVB62" s="19"/>
      <c r="NVC62" s="19"/>
      <c r="NVD62" s="19"/>
      <c r="NVE62" s="19"/>
      <c r="NVF62" s="19"/>
      <c r="NVG62" s="19"/>
      <c r="NVH62" s="19"/>
      <c r="NVI62" s="19"/>
      <c r="NVJ62" s="19"/>
      <c r="NVK62" s="19"/>
      <c r="NVL62" s="19"/>
      <c r="NVM62" s="19"/>
      <c r="NVN62" s="19"/>
      <c r="NVO62" s="19"/>
      <c r="NVP62" s="19"/>
      <c r="NVQ62" s="19"/>
      <c r="NVR62" s="19"/>
      <c r="NVS62" s="19"/>
      <c r="NVT62" s="19"/>
      <c r="NVU62" s="19"/>
      <c r="NVV62" s="19"/>
      <c r="NVW62" s="19"/>
      <c r="NVX62" s="19"/>
      <c r="NVY62" s="19"/>
      <c r="NVZ62" s="19"/>
      <c r="NWA62" s="19"/>
      <c r="NWB62" s="19"/>
      <c r="NWC62" s="19"/>
      <c r="NWD62" s="19"/>
      <c r="NWE62" s="19"/>
      <c r="NWF62" s="19"/>
      <c r="NWG62" s="19"/>
      <c r="NWH62" s="19"/>
      <c r="NWI62" s="19"/>
      <c r="NWJ62" s="19"/>
      <c r="NWK62" s="19"/>
      <c r="NWL62" s="19"/>
      <c r="NWM62" s="19"/>
      <c r="NWN62" s="19"/>
      <c r="NWO62" s="19"/>
      <c r="NWP62" s="19"/>
      <c r="NWQ62" s="19"/>
      <c r="NWR62" s="19"/>
      <c r="NWS62" s="19"/>
      <c r="NWT62" s="19"/>
      <c r="NWU62" s="19"/>
      <c r="NWV62" s="19"/>
      <c r="NWW62" s="19"/>
      <c r="NWX62" s="19"/>
      <c r="NWY62" s="19"/>
      <c r="NWZ62" s="19"/>
      <c r="NXA62" s="19"/>
      <c r="NXB62" s="19"/>
      <c r="NXC62" s="19"/>
      <c r="NXD62" s="19"/>
      <c r="NXE62" s="19"/>
      <c r="NXF62" s="19"/>
      <c r="NXG62" s="19"/>
      <c r="NXH62" s="19"/>
      <c r="NXI62" s="19"/>
      <c r="NXJ62" s="19"/>
      <c r="NXK62" s="19"/>
      <c r="NXL62" s="19"/>
      <c r="NXM62" s="19"/>
      <c r="NXN62" s="19"/>
      <c r="NXO62" s="19"/>
      <c r="NXP62" s="19"/>
      <c r="NXQ62" s="19"/>
      <c r="NXR62" s="19"/>
      <c r="NXS62" s="19"/>
      <c r="NXT62" s="19"/>
      <c r="NXU62" s="19"/>
      <c r="NXV62" s="19"/>
      <c r="NXW62" s="19"/>
      <c r="NXX62" s="19"/>
      <c r="NXY62" s="19"/>
      <c r="NXZ62" s="19"/>
      <c r="NYA62" s="19"/>
      <c r="NYB62" s="19"/>
      <c r="NYC62" s="19"/>
      <c r="NYD62" s="19"/>
      <c r="NYE62" s="19"/>
      <c r="NYF62" s="19"/>
      <c r="NYG62" s="19"/>
      <c r="NYH62" s="19"/>
      <c r="NYI62" s="19"/>
      <c r="NYJ62" s="19"/>
      <c r="NYK62" s="19"/>
      <c r="NYL62" s="19"/>
      <c r="NYM62" s="19"/>
      <c r="NYN62" s="19"/>
      <c r="NYO62" s="19"/>
      <c r="NYP62" s="19"/>
      <c r="NYQ62" s="19"/>
      <c r="NYR62" s="19"/>
      <c r="NYS62" s="19"/>
      <c r="NYT62" s="19"/>
      <c r="NYU62" s="19"/>
      <c r="NYV62" s="19"/>
      <c r="NYW62" s="19"/>
      <c r="NYX62" s="19"/>
      <c r="NYY62" s="19"/>
      <c r="NYZ62" s="19"/>
      <c r="NZA62" s="19"/>
      <c r="NZB62" s="19"/>
      <c r="NZC62" s="19"/>
      <c r="NZD62" s="19"/>
      <c r="NZE62" s="19"/>
      <c r="NZF62" s="19"/>
      <c r="NZG62" s="19"/>
      <c r="NZH62" s="19"/>
      <c r="NZI62" s="19"/>
      <c r="NZJ62" s="19"/>
      <c r="NZK62" s="19"/>
      <c r="NZL62" s="19"/>
      <c r="NZM62" s="19"/>
      <c r="NZN62" s="19"/>
      <c r="NZO62" s="19"/>
      <c r="NZP62" s="19"/>
      <c r="NZQ62" s="19"/>
      <c r="NZR62" s="19"/>
      <c r="NZS62" s="19"/>
      <c r="NZT62" s="19"/>
      <c r="NZU62" s="19"/>
      <c r="NZV62" s="19"/>
      <c r="NZW62" s="19"/>
      <c r="NZX62" s="19"/>
      <c r="NZY62" s="19"/>
      <c r="NZZ62" s="19"/>
      <c r="OAA62" s="19"/>
      <c r="OAB62" s="19"/>
      <c r="OAC62" s="19"/>
      <c r="OAD62" s="19"/>
      <c r="OAE62" s="19"/>
      <c r="OAF62" s="19"/>
      <c r="OAG62" s="19"/>
      <c r="OAH62" s="19"/>
      <c r="OAI62" s="19"/>
      <c r="OAJ62" s="19"/>
      <c r="OAK62" s="19"/>
      <c r="OAL62" s="19"/>
      <c r="OAM62" s="19"/>
      <c r="OAN62" s="19"/>
      <c r="OAO62" s="19"/>
      <c r="OAP62" s="19"/>
      <c r="OAQ62" s="19"/>
      <c r="OAR62" s="19"/>
      <c r="OAS62" s="19"/>
      <c r="OAT62" s="19"/>
      <c r="OAU62" s="19"/>
      <c r="OAV62" s="19"/>
      <c r="OAW62" s="19"/>
      <c r="OAX62" s="19"/>
      <c r="OAY62" s="19"/>
      <c r="OAZ62" s="19"/>
      <c r="OBA62" s="19"/>
      <c r="OBB62" s="19"/>
      <c r="OBC62" s="19"/>
      <c r="OBD62" s="19"/>
      <c r="OBE62" s="19"/>
      <c r="OBF62" s="19"/>
      <c r="OBG62" s="19"/>
      <c r="OBH62" s="19"/>
      <c r="OBI62" s="19"/>
      <c r="OBJ62" s="19"/>
      <c r="OBK62" s="19"/>
      <c r="OBL62" s="19"/>
      <c r="OBM62" s="19"/>
      <c r="OBN62" s="19"/>
      <c r="OBO62" s="19"/>
      <c r="OBP62" s="19"/>
      <c r="OBQ62" s="19"/>
      <c r="OBR62" s="19"/>
      <c r="OBS62" s="19"/>
      <c r="OBT62" s="19"/>
      <c r="OBU62" s="19"/>
      <c r="OBV62" s="19"/>
      <c r="OBW62" s="19"/>
      <c r="OBX62" s="19"/>
      <c r="OBY62" s="19"/>
      <c r="OBZ62" s="19"/>
      <c r="OCA62" s="19"/>
      <c r="OCB62" s="19"/>
      <c r="OCC62" s="19"/>
      <c r="OCD62" s="19"/>
      <c r="OCE62" s="19"/>
      <c r="OCF62" s="19"/>
      <c r="OCG62" s="19"/>
      <c r="OCH62" s="19"/>
      <c r="OCI62" s="19"/>
      <c r="OCJ62" s="19"/>
      <c r="OCK62" s="19"/>
      <c r="OCL62" s="19"/>
      <c r="OCM62" s="19"/>
      <c r="OCN62" s="19"/>
      <c r="OCO62" s="19"/>
      <c r="OCP62" s="19"/>
      <c r="OCQ62" s="19"/>
      <c r="OCR62" s="19"/>
      <c r="OCS62" s="19"/>
      <c r="OCT62" s="19"/>
      <c r="OCU62" s="19"/>
      <c r="OCV62" s="19"/>
      <c r="OCW62" s="19"/>
      <c r="OCX62" s="19"/>
      <c r="OCY62" s="19"/>
      <c r="OCZ62" s="19"/>
      <c r="ODA62" s="19"/>
      <c r="ODB62" s="19"/>
      <c r="ODC62" s="19"/>
      <c r="ODD62" s="19"/>
      <c r="ODE62" s="19"/>
      <c r="ODF62" s="19"/>
      <c r="ODG62" s="19"/>
      <c r="ODH62" s="19"/>
      <c r="ODI62" s="19"/>
      <c r="ODJ62" s="19"/>
      <c r="ODK62" s="19"/>
      <c r="ODL62" s="19"/>
      <c r="ODM62" s="19"/>
      <c r="ODN62" s="19"/>
      <c r="ODO62" s="19"/>
      <c r="ODP62" s="19"/>
      <c r="ODQ62" s="19"/>
      <c r="ODR62" s="19"/>
      <c r="ODS62" s="19"/>
      <c r="ODT62" s="19"/>
      <c r="ODU62" s="19"/>
      <c r="ODV62" s="19"/>
      <c r="ODW62" s="19"/>
      <c r="ODX62" s="19"/>
      <c r="ODY62" s="19"/>
      <c r="ODZ62" s="19"/>
      <c r="OEA62" s="19"/>
      <c r="OEB62" s="19"/>
      <c r="OEC62" s="19"/>
      <c r="OED62" s="19"/>
      <c r="OEE62" s="19"/>
      <c r="OEF62" s="19"/>
      <c r="OEG62" s="19"/>
      <c r="OEH62" s="19"/>
      <c r="OEI62" s="19"/>
      <c r="OEJ62" s="19"/>
      <c r="OEK62" s="19"/>
      <c r="OEL62" s="19"/>
      <c r="OEM62" s="19"/>
      <c r="OEN62" s="19"/>
      <c r="OEO62" s="19"/>
      <c r="OEP62" s="19"/>
      <c r="OEQ62" s="19"/>
      <c r="OER62" s="19"/>
      <c r="OES62" s="19"/>
      <c r="OET62" s="19"/>
      <c r="OEU62" s="19"/>
      <c r="OEV62" s="19"/>
      <c r="OEW62" s="19"/>
      <c r="OEX62" s="19"/>
      <c r="OEY62" s="19"/>
      <c r="OEZ62" s="19"/>
      <c r="OFA62" s="19"/>
      <c r="OFB62" s="19"/>
      <c r="OFC62" s="19"/>
      <c r="OFD62" s="19"/>
      <c r="OFE62" s="19"/>
      <c r="OFF62" s="19"/>
      <c r="OFG62" s="19"/>
      <c r="OFH62" s="19"/>
      <c r="OFI62" s="19"/>
      <c r="OFJ62" s="19"/>
      <c r="OFK62" s="19"/>
      <c r="OFL62" s="19"/>
      <c r="OFM62" s="19"/>
      <c r="OFN62" s="19"/>
      <c r="OFO62" s="19"/>
      <c r="OFP62" s="19"/>
      <c r="OFQ62" s="19"/>
      <c r="OFR62" s="19"/>
      <c r="OFS62" s="19"/>
      <c r="OFT62" s="19"/>
      <c r="OFU62" s="19"/>
      <c r="OFV62" s="19"/>
      <c r="OFW62" s="19"/>
      <c r="OFX62" s="19"/>
      <c r="OFY62" s="19"/>
      <c r="OFZ62" s="19"/>
      <c r="OGA62" s="19"/>
      <c r="OGB62" s="19"/>
      <c r="OGC62" s="19"/>
      <c r="OGD62" s="19"/>
      <c r="OGE62" s="19"/>
      <c r="OGF62" s="19"/>
      <c r="OGG62" s="19"/>
      <c r="OGH62" s="19"/>
      <c r="OGI62" s="19"/>
      <c r="OGJ62" s="19"/>
      <c r="OGK62" s="19"/>
      <c r="OGL62" s="19"/>
      <c r="OGM62" s="19"/>
      <c r="OGN62" s="19"/>
      <c r="OGO62" s="19"/>
      <c r="OGP62" s="19"/>
      <c r="OGQ62" s="19"/>
      <c r="OGR62" s="19"/>
      <c r="OGS62" s="19"/>
      <c r="OGT62" s="19"/>
      <c r="OGU62" s="19"/>
      <c r="OGV62" s="19"/>
      <c r="OGW62" s="19"/>
      <c r="OGX62" s="19"/>
      <c r="OGY62" s="19"/>
      <c r="OGZ62" s="19"/>
      <c r="OHA62" s="19"/>
      <c r="OHB62" s="19"/>
      <c r="OHC62" s="19"/>
      <c r="OHD62" s="19"/>
      <c r="OHE62" s="19"/>
      <c r="OHF62" s="19"/>
      <c r="OHG62" s="19"/>
      <c r="OHH62" s="19"/>
      <c r="OHI62" s="19"/>
      <c r="OHJ62" s="19"/>
      <c r="OHK62" s="19"/>
      <c r="OHL62" s="19"/>
      <c r="OHM62" s="19"/>
      <c r="OHN62" s="19"/>
      <c r="OHO62" s="19"/>
      <c r="OHP62" s="19"/>
      <c r="OHQ62" s="19"/>
      <c r="OHR62" s="19"/>
      <c r="OHS62" s="19"/>
      <c r="OHT62" s="19"/>
      <c r="OHU62" s="19"/>
      <c r="OHV62" s="19"/>
      <c r="OHW62" s="19"/>
      <c r="OHX62" s="19"/>
      <c r="OHY62" s="19"/>
      <c r="OHZ62" s="19"/>
      <c r="OIA62" s="19"/>
      <c r="OIB62" s="19"/>
      <c r="OIC62" s="19"/>
      <c r="OID62" s="19"/>
      <c r="OIE62" s="19"/>
      <c r="OIF62" s="19"/>
      <c r="OIG62" s="19"/>
      <c r="OIH62" s="19"/>
      <c r="OII62" s="19"/>
      <c r="OIJ62" s="19"/>
      <c r="OIK62" s="19"/>
      <c r="OIL62" s="19"/>
      <c r="OIM62" s="19"/>
      <c r="OIN62" s="19"/>
      <c r="OIO62" s="19"/>
      <c r="OIP62" s="19"/>
      <c r="OIQ62" s="19"/>
      <c r="OIR62" s="19"/>
      <c r="OIS62" s="19"/>
      <c r="OIT62" s="19"/>
      <c r="OIU62" s="19"/>
      <c r="OIV62" s="19"/>
      <c r="OIW62" s="19"/>
      <c r="OIX62" s="19"/>
      <c r="OIY62" s="19"/>
      <c r="OIZ62" s="19"/>
      <c r="OJA62" s="19"/>
      <c r="OJB62" s="19"/>
      <c r="OJC62" s="19"/>
      <c r="OJD62" s="19"/>
      <c r="OJE62" s="19"/>
      <c r="OJF62" s="19"/>
      <c r="OJG62" s="19"/>
      <c r="OJH62" s="19"/>
      <c r="OJI62" s="19"/>
      <c r="OJJ62" s="19"/>
      <c r="OJK62" s="19"/>
      <c r="OJL62" s="19"/>
      <c r="OJM62" s="19"/>
      <c r="OJN62" s="19"/>
      <c r="OJO62" s="19"/>
      <c r="OJP62" s="19"/>
      <c r="OJQ62" s="19"/>
      <c r="OJR62" s="19"/>
      <c r="OJS62" s="19"/>
      <c r="OJT62" s="19"/>
      <c r="OJU62" s="19"/>
      <c r="OJV62" s="19"/>
      <c r="OJW62" s="19"/>
      <c r="OJX62" s="19"/>
      <c r="OJY62" s="19"/>
      <c r="OJZ62" s="19"/>
      <c r="OKA62" s="19"/>
      <c r="OKB62" s="19"/>
      <c r="OKC62" s="19"/>
      <c r="OKD62" s="19"/>
      <c r="OKE62" s="19"/>
      <c r="OKF62" s="19"/>
      <c r="OKG62" s="19"/>
      <c r="OKH62" s="19"/>
      <c r="OKI62" s="19"/>
      <c r="OKJ62" s="19"/>
      <c r="OKK62" s="19"/>
      <c r="OKL62" s="19"/>
      <c r="OKM62" s="19"/>
      <c r="OKN62" s="19"/>
      <c r="OKO62" s="19"/>
      <c r="OKP62" s="19"/>
      <c r="OKQ62" s="19"/>
      <c r="OKR62" s="19"/>
      <c r="OKS62" s="19"/>
      <c r="OKT62" s="19"/>
      <c r="OKU62" s="19"/>
      <c r="OKV62" s="19"/>
      <c r="OKW62" s="19"/>
      <c r="OKX62" s="19"/>
      <c r="OKY62" s="19"/>
      <c r="OKZ62" s="19"/>
      <c r="OLA62" s="19"/>
      <c r="OLB62" s="19"/>
      <c r="OLC62" s="19"/>
      <c r="OLD62" s="19"/>
      <c r="OLE62" s="19"/>
      <c r="OLF62" s="19"/>
      <c r="OLG62" s="19"/>
      <c r="OLH62" s="19"/>
      <c r="OLI62" s="19"/>
      <c r="OLJ62" s="19"/>
      <c r="OLK62" s="19"/>
      <c r="OLL62" s="19"/>
      <c r="OLM62" s="19"/>
      <c r="OLN62" s="19"/>
      <c r="OLO62" s="19"/>
      <c r="OLP62" s="19"/>
      <c r="OLQ62" s="19"/>
      <c r="OLR62" s="19"/>
      <c r="OLS62" s="19"/>
      <c r="OLT62" s="19"/>
      <c r="OLU62" s="19"/>
      <c r="OLV62" s="19"/>
      <c r="OLW62" s="19"/>
      <c r="OLX62" s="19"/>
      <c r="OLY62" s="19"/>
      <c r="OLZ62" s="19"/>
      <c r="OMA62" s="19"/>
      <c r="OMB62" s="19"/>
      <c r="OMC62" s="19"/>
      <c r="OMD62" s="19"/>
      <c r="OME62" s="19"/>
      <c r="OMF62" s="19"/>
      <c r="OMG62" s="19"/>
      <c r="OMH62" s="19"/>
      <c r="OMI62" s="19"/>
      <c r="OMJ62" s="19"/>
      <c r="OMK62" s="19"/>
      <c r="OML62" s="19"/>
      <c r="OMM62" s="19"/>
      <c r="OMN62" s="19"/>
      <c r="OMO62" s="19"/>
      <c r="OMP62" s="19"/>
      <c r="OMQ62" s="19"/>
      <c r="OMR62" s="19"/>
      <c r="OMS62" s="19"/>
      <c r="OMT62" s="19"/>
      <c r="OMU62" s="19"/>
      <c r="OMV62" s="19"/>
      <c r="OMW62" s="19"/>
      <c r="OMX62" s="19"/>
      <c r="OMY62" s="19"/>
      <c r="OMZ62" s="19"/>
      <c r="ONA62" s="19"/>
      <c r="ONB62" s="19"/>
      <c r="ONC62" s="19"/>
      <c r="OND62" s="19"/>
      <c r="ONE62" s="19"/>
      <c r="ONF62" s="19"/>
      <c r="ONG62" s="19"/>
      <c r="ONH62" s="19"/>
      <c r="ONI62" s="19"/>
      <c r="ONJ62" s="19"/>
      <c r="ONK62" s="19"/>
      <c r="ONL62" s="19"/>
      <c r="ONM62" s="19"/>
      <c r="ONN62" s="19"/>
      <c r="ONO62" s="19"/>
      <c r="ONP62" s="19"/>
      <c r="ONQ62" s="19"/>
      <c r="ONR62" s="19"/>
      <c r="ONS62" s="19"/>
      <c r="ONT62" s="19"/>
      <c r="ONU62" s="19"/>
      <c r="ONV62" s="19"/>
      <c r="ONW62" s="19"/>
      <c r="ONX62" s="19"/>
      <c r="ONY62" s="19"/>
      <c r="ONZ62" s="19"/>
      <c r="OOA62" s="19"/>
      <c r="OOB62" s="19"/>
      <c r="OOC62" s="19"/>
      <c r="OOD62" s="19"/>
      <c r="OOE62" s="19"/>
      <c r="OOF62" s="19"/>
      <c r="OOG62" s="19"/>
      <c r="OOH62" s="19"/>
      <c r="OOI62" s="19"/>
      <c r="OOJ62" s="19"/>
      <c r="OOK62" s="19"/>
      <c r="OOL62" s="19"/>
      <c r="OOM62" s="19"/>
      <c r="OON62" s="19"/>
      <c r="OOO62" s="19"/>
      <c r="OOP62" s="19"/>
      <c r="OOQ62" s="19"/>
      <c r="OOR62" s="19"/>
      <c r="OOS62" s="19"/>
      <c r="OOT62" s="19"/>
      <c r="OOU62" s="19"/>
      <c r="OOV62" s="19"/>
      <c r="OOW62" s="19"/>
      <c r="OOX62" s="19"/>
      <c r="OOY62" s="19"/>
      <c r="OOZ62" s="19"/>
      <c r="OPA62" s="19"/>
      <c r="OPB62" s="19"/>
      <c r="OPC62" s="19"/>
      <c r="OPD62" s="19"/>
      <c r="OPE62" s="19"/>
      <c r="OPF62" s="19"/>
      <c r="OPG62" s="19"/>
      <c r="OPH62" s="19"/>
      <c r="OPI62" s="19"/>
      <c r="OPJ62" s="19"/>
      <c r="OPK62" s="19"/>
      <c r="OPL62" s="19"/>
      <c r="OPM62" s="19"/>
      <c r="OPN62" s="19"/>
      <c r="OPO62" s="19"/>
      <c r="OPP62" s="19"/>
      <c r="OPQ62" s="19"/>
      <c r="OPR62" s="19"/>
      <c r="OPS62" s="19"/>
      <c r="OPT62" s="19"/>
      <c r="OPU62" s="19"/>
      <c r="OPV62" s="19"/>
      <c r="OPW62" s="19"/>
      <c r="OPX62" s="19"/>
      <c r="OPY62" s="19"/>
      <c r="OPZ62" s="19"/>
      <c r="OQA62" s="19"/>
      <c r="OQB62" s="19"/>
      <c r="OQC62" s="19"/>
      <c r="OQD62" s="19"/>
      <c r="OQE62" s="19"/>
      <c r="OQF62" s="19"/>
      <c r="OQG62" s="19"/>
      <c r="OQH62" s="19"/>
      <c r="OQI62" s="19"/>
      <c r="OQJ62" s="19"/>
      <c r="OQK62" s="19"/>
      <c r="OQL62" s="19"/>
      <c r="OQM62" s="19"/>
      <c r="OQN62" s="19"/>
      <c r="OQO62" s="19"/>
      <c r="OQP62" s="19"/>
      <c r="OQQ62" s="19"/>
      <c r="OQR62" s="19"/>
      <c r="OQS62" s="19"/>
      <c r="OQT62" s="19"/>
      <c r="OQU62" s="19"/>
      <c r="OQV62" s="19"/>
      <c r="OQW62" s="19"/>
      <c r="OQX62" s="19"/>
      <c r="OQY62" s="19"/>
      <c r="OQZ62" s="19"/>
      <c r="ORA62" s="19"/>
      <c r="ORB62" s="19"/>
      <c r="ORC62" s="19"/>
      <c r="ORD62" s="19"/>
      <c r="ORE62" s="19"/>
      <c r="ORF62" s="19"/>
      <c r="ORG62" s="19"/>
      <c r="ORH62" s="19"/>
      <c r="ORI62" s="19"/>
      <c r="ORJ62" s="19"/>
      <c r="ORK62" s="19"/>
      <c r="ORL62" s="19"/>
      <c r="ORM62" s="19"/>
      <c r="ORN62" s="19"/>
      <c r="ORO62" s="19"/>
      <c r="ORP62" s="19"/>
      <c r="ORQ62" s="19"/>
      <c r="ORR62" s="19"/>
      <c r="ORS62" s="19"/>
      <c r="ORT62" s="19"/>
      <c r="ORU62" s="19"/>
      <c r="ORV62" s="19"/>
      <c r="ORW62" s="19"/>
      <c r="ORX62" s="19"/>
      <c r="ORY62" s="19"/>
      <c r="ORZ62" s="19"/>
      <c r="OSA62" s="19"/>
      <c r="OSB62" s="19"/>
      <c r="OSC62" s="19"/>
      <c r="OSD62" s="19"/>
      <c r="OSE62" s="19"/>
      <c r="OSF62" s="19"/>
      <c r="OSG62" s="19"/>
      <c r="OSH62" s="19"/>
      <c r="OSI62" s="19"/>
      <c r="OSJ62" s="19"/>
      <c r="OSK62" s="19"/>
      <c r="OSL62" s="19"/>
      <c r="OSM62" s="19"/>
      <c r="OSN62" s="19"/>
      <c r="OSO62" s="19"/>
      <c r="OSP62" s="19"/>
      <c r="OSQ62" s="19"/>
      <c r="OSR62" s="19"/>
      <c r="OSS62" s="19"/>
      <c r="OST62" s="19"/>
      <c r="OSU62" s="19"/>
      <c r="OSV62" s="19"/>
      <c r="OSW62" s="19"/>
      <c r="OSX62" s="19"/>
      <c r="OSY62" s="19"/>
      <c r="OSZ62" s="19"/>
      <c r="OTA62" s="19"/>
      <c r="OTB62" s="19"/>
      <c r="OTC62" s="19"/>
      <c r="OTD62" s="19"/>
      <c r="OTE62" s="19"/>
      <c r="OTF62" s="19"/>
      <c r="OTG62" s="19"/>
      <c r="OTH62" s="19"/>
      <c r="OTI62" s="19"/>
      <c r="OTJ62" s="19"/>
      <c r="OTK62" s="19"/>
      <c r="OTL62" s="19"/>
      <c r="OTM62" s="19"/>
      <c r="OTN62" s="19"/>
      <c r="OTO62" s="19"/>
      <c r="OTP62" s="19"/>
      <c r="OTQ62" s="19"/>
      <c r="OTR62" s="19"/>
      <c r="OTS62" s="19"/>
      <c r="OTT62" s="19"/>
      <c r="OTU62" s="19"/>
      <c r="OTV62" s="19"/>
      <c r="OTW62" s="19"/>
      <c r="OTX62" s="19"/>
      <c r="OTY62" s="19"/>
      <c r="OTZ62" s="19"/>
      <c r="OUA62" s="19"/>
      <c r="OUB62" s="19"/>
      <c r="OUC62" s="19"/>
      <c r="OUD62" s="19"/>
      <c r="OUE62" s="19"/>
      <c r="OUF62" s="19"/>
      <c r="OUG62" s="19"/>
      <c r="OUH62" s="19"/>
      <c r="OUI62" s="19"/>
      <c r="OUJ62" s="19"/>
      <c r="OUK62" s="19"/>
      <c r="OUL62" s="19"/>
      <c r="OUM62" s="19"/>
      <c r="OUN62" s="19"/>
      <c r="OUO62" s="19"/>
      <c r="OUP62" s="19"/>
      <c r="OUQ62" s="19"/>
      <c r="OUR62" s="19"/>
      <c r="OUS62" s="19"/>
      <c r="OUT62" s="19"/>
      <c r="OUU62" s="19"/>
      <c r="OUV62" s="19"/>
      <c r="OUW62" s="19"/>
      <c r="OUX62" s="19"/>
      <c r="OUY62" s="19"/>
      <c r="OUZ62" s="19"/>
      <c r="OVA62" s="19"/>
      <c r="OVB62" s="19"/>
      <c r="OVC62" s="19"/>
      <c r="OVD62" s="19"/>
      <c r="OVE62" s="19"/>
      <c r="OVF62" s="19"/>
      <c r="OVG62" s="19"/>
      <c r="OVH62" s="19"/>
      <c r="OVI62" s="19"/>
      <c r="OVJ62" s="19"/>
      <c r="OVK62" s="19"/>
      <c r="OVL62" s="19"/>
      <c r="OVM62" s="19"/>
      <c r="OVN62" s="19"/>
      <c r="OVO62" s="19"/>
      <c r="OVP62" s="19"/>
      <c r="OVQ62" s="19"/>
      <c r="OVR62" s="19"/>
      <c r="OVS62" s="19"/>
      <c r="OVT62" s="19"/>
      <c r="OVU62" s="19"/>
      <c r="OVV62" s="19"/>
      <c r="OVW62" s="19"/>
      <c r="OVX62" s="19"/>
      <c r="OVY62" s="19"/>
      <c r="OVZ62" s="19"/>
      <c r="OWA62" s="19"/>
      <c r="OWB62" s="19"/>
      <c r="OWC62" s="19"/>
      <c r="OWD62" s="19"/>
      <c r="OWE62" s="19"/>
      <c r="OWF62" s="19"/>
      <c r="OWG62" s="19"/>
      <c r="OWH62" s="19"/>
      <c r="OWI62" s="19"/>
      <c r="OWJ62" s="19"/>
      <c r="OWK62" s="19"/>
      <c r="OWL62" s="19"/>
      <c r="OWM62" s="19"/>
      <c r="OWN62" s="19"/>
      <c r="OWO62" s="19"/>
      <c r="OWP62" s="19"/>
      <c r="OWQ62" s="19"/>
      <c r="OWR62" s="19"/>
      <c r="OWS62" s="19"/>
      <c r="OWT62" s="19"/>
      <c r="OWU62" s="19"/>
      <c r="OWV62" s="19"/>
      <c r="OWW62" s="19"/>
      <c r="OWX62" s="19"/>
      <c r="OWY62" s="19"/>
      <c r="OWZ62" s="19"/>
      <c r="OXA62" s="19"/>
      <c r="OXB62" s="19"/>
      <c r="OXC62" s="19"/>
      <c r="OXD62" s="19"/>
      <c r="OXE62" s="19"/>
      <c r="OXF62" s="19"/>
      <c r="OXG62" s="19"/>
      <c r="OXH62" s="19"/>
      <c r="OXI62" s="19"/>
      <c r="OXJ62" s="19"/>
      <c r="OXK62" s="19"/>
      <c r="OXL62" s="19"/>
      <c r="OXM62" s="19"/>
      <c r="OXN62" s="19"/>
      <c r="OXO62" s="19"/>
      <c r="OXP62" s="19"/>
      <c r="OXQ62" s="19"/>
      <c r="OXR62" s="19"/>
      <c r="OXS62" s="19"/>
      <c r="OXT62" s="19"/>
      <c r="OXU62" s="19"/>
      <c r="OXV62" s="19"/>
      <c r="OXW62" s="19"/>
      <c r="OXX62" s="19"/>
      <c r="OXY62" s="19"/>
      <c r="OXZ62" s="19"/>
      <c r="OYA62" s="19"/>
      <c r="OYB62" s="19"/>
      <c r="OYC62" s="19"/>
      <c r="OYD62" s="19"/>
      <c r="OYE62" s="19"/>
      <c r="OYF62" s="19"/>
      <c r="OYG62" s="19"/>
      <c r="OYH62" s="19"/>
      <c r="OYI62" s="19"/>
      <c r="OYJ62" s="19"/>
      <c r="OYK62" s="19"/>
      <c r="OYL62" s="19"/>
      <c r="OYM62" s="19"/>
      <c r="OYN62" s="19"/>
      <c r="OYO62" s="19"/>
      <c r="OYP62" s="19"/>
      <c r="OYQ62" s="19"/>
      <c r="OYR62" s="19"/>
      <c r="OYS62" s="19"/>
      <c r="OYT62" s="19"/>
      <c r="OYU62" s="19"/>
      <c r="OYV62" s="19"/>
      <c r="OYW62" s="19"/>
      <c r="OYX62" s="19"/>
      <c r="OYY62" s="19"/>
      <c r="OYZ62" s="19"/>
      <c r="OZA62" s="19"/>
      <c r="OZB62" s="19"/>
      <c r="OZC62" s="19"/>
      <c r="OZD62" s="19"/>
      <c r="OZE62" s="19"/>
      <c r="OZF62" s="19"/>
      <c r="OZG62" s="19"/>
      <c r="OZH62" s="19"/>
      <c r="OZI62" s="19"/>
      <c r="OZJ62" s="19"/>
      <c r="OZK62" s="19"/>
      <c r="OZL62" s="19"/>
      <c r="OZM62" s="19"/>
      <c r="OZN62" s="19"/>
      <c r="OZO62" s="19"/>
      <c r="OZP62" s="19"/>
      <c r="OZQ62" s="19"/>
      <c r="OZR62" s="19"/>
      <c r="OZS62" s="19"/>
      <c r="OZT62" s="19"/>
      <c r="OZU62" s="19"/>
      <c r="OZV62" s="19"/>
      <c r="OZW62" s="19"/>
      <c r="OZX62" s="19"/>
      <c r="OZY62" s="19"/>
      <c r="OZZ62" s="19"/>
      <c r="PAA62" s="19"/>
      <c r="PAB62" s="19"/>
      <c r="PAC62" s="19"/>
      <c r="PAD62" s="19"/>
      <c r="PAE62" s="19"/>
      <c r="PAF62" s="19"/>
      <c r="PAG62" s="19"/>
      <c r="PAH62" s="19"/>
      <c r="PAI62" s="19"/>
      <c r="PAJ62" s="19"/>
      <c r="PAK62" s="19"/>
      <c r="PAL62" s="19"/>
      <c r="PAM62" s="19"/>
      <c r="PAN62" s="19"/>
      <c r="PAO62" s="19"/>
      <c r="PAP62" s="19"/>
      <c r="PAQ62" s="19"/>
      <c r="PAR62" s="19"/>
      <c r="PAS62" s="19"/>
      <c r="PAT62" s="19"/>
      <c r="PAU62" s="19"/>
      <c r="PAV62" s="19"/>
      <c r="PAW62" s="19"/>
      <c r="PAX62" s="19"/>
      <c r="PAY62" s="19"/>
      <c r="PAZ62" s="19"/>
      <c r="PBA62" s="19"/>
      <c r="PBB62" s="19"/>
      <c r="PBC62" s="19"/>
      <c r="PBD62" s="19"/>
      <c r="PBE62" s="19"/>
      <c r="PBF62" s="19"/>
      <c r="PBG62" s="19"/>
      <c r="PBH62" s="19"/>
      <c r="PBI62" s="19"/>
      <c r="PBJ62" s="19"/>
      <c r="PBK62" s="19"/>
      <c r="PBL62" s="19"/>
      <c r="PBM62" s="19"/>
      <c r="PBN62" s="19"/>
      <c r="PBO62" s="19"/>
      <c r="PBP62" s="19"/>
      <c r="PBQ62" s="19"/>
      <c r="PBR62" s="19"/>
      <c r="PBS62" s="19"/>
      <c r="PBT62" s="19"/>
      <c r="PBU62" s="19"/>
      <c r="PBV62" s="19"/>
      <c r="PBW62" s="19"/>
      <c r="PBX62" s="19"/>
      <c r="PBY62" s="19"/>
      <c r="PBZ62" s="19"/>
      <c r="PCA62" s="19"/>
      <c r="PCB62" s="19"/>
      <c r="PCC62" s="19"/>
      <c r="PCD62" s="19"/>
      <c r="PCE62" s="19"/>
      <c r="PCF62" s="19"/>
      <c r="PCG62" s="19"/>
      <c r="PCH62" s="19"/>
      <c r="PCI62" s="19"/>
      <c r="PCJ62" s="19"/>
      <c r="PCK62" s="19"/>
      <c r="PCL62" s="19"/>
      <c r="PCM62" s="19"/>
      <c r="PCN62" s="19"/>
      <c r="PCO62" s="19"/>
      <c r="PCP62" s="19"/>
      <c r="PCQ62" s="19"/>
      <c r="PCR62" s="19"/>
      <c r="PCS62" s="19"/>
      <c r="PCT62" s="19"/>
      <c r="PCU62" s="19"/>
      <c r="PCV62" s="19"/>
      <c r="PCW62" s="19"/>
      <c r="PCX62" s="19"/>
      <c r="PCY62" s="19"/>
      <c r="PCZ62" s="19"/>
      <c r="PDA62" s="19"/>
      <c r="PDB62" s="19"/>
      <c r="PDC62" s="19"/>
      <c r="PDD62" s="19"/>
      <c r="PDE62" s="19"/>
      <c r="PDF62" s="19"/>
      <c r="PDG62" s="19"/>
      <c r="PDH62" s="19"/>
      <c r="PDI62" s="19"/>
      <c r="PDJ62" s="19"/>
      <c r="PDK62" s="19"/>
      <c r="PDL62" s="19"/>
      <c r="PDM62" s="19"/>
      <c r="PDN62" s="19"/>
      <c r="PDO62" s="19"/>
      <c r="PDP62" s="19"/>
      <c r="PDQ62" s="19"/>
      <c r="PDR62" s="19"/>
      <c r="PDS62" s="19"/>
      <c r="PDT62" s="19"/>
      <c r="PDU62" s="19"/>
      <c r="PDV62" s="19"/>
      <c r="PDW62" s="19"/>
      <c r="PDX62" s="19"/>
      <c r="PDY62" s="19"/>
      <c r="PDZ62" s="19"/>
      <c r="PEA62" s="19"/>
      <c r="PEB62" s="19"/>
      <c r="PEC62" s="19"/>
      <c r="PED62" s="19"/>
      <c r="PEE62" s="19"/>
      <c r="PEF62" s="19"/>
      <c r="PEG62" s="19"/>
      <c r="PEH62" s="19"/>
      <c r="PEI62" s="19"/>
      <c r="PEJ62" s="19"/>
      <c r="PEK62" s="19"/>
      <c r="PEL62" s="19"/>
      <c r="PEM62" s="19"/>
      <c r="PEN62" s="19"/>
      <c r="PEO62" s="19"/>
      <c r="PEP62" s="19"/>
      <c r="PEQ62" s="19"/>
      <c r="PER62" s="19"/>
      <c r="PES62" s="19"/>
      <c r="PET62" s="19"/>
      <c r="PEU62" s="19"/>
      <c r="PEV62" s="19"/>
      <c r="PEW62" s="19"/>
      <c r="PEX62" s="19"/>
      <c r="PEY62" s="19"/>
      <c r="PEZ62" s="19"/>
      <c r="PFA62" s="19"/>
      <c r="PFB62" s="19"/>
      <c r="PFC62" s="19"/>
      <c r="PFD62" s="19"/>
      <c r="PFE62" s="19"/>
      <c r="PFF62" s="19"/>
      <c r="PFG62" s="19"/>
      <c r="PFH62" s="19"/>
      <c r="PFI62" s="19"/>
      <c r="PFJ62" s="19"/>
      <c r="PFK62" s="19"/>
      <c r="PFL62" s="19"/>
      <c r="PFM62" s="19"/>
      <c r="PFN62" s="19"/>
      <c r="PFO62" s="19"/>
      <c r="PFP62" s="19"/>
      <c r="PFQ62" s="19"/>
      <c r="PFR62" s="19"/>
      <c r="PFS62" s="19"/>
      <c r="PFT62" s="19"/>
      <c r="PFU62" s="19"/>
      <c r="PFV62" s="19"/>
      <c r="PFW62" s="19"/>
      <c r="PFX62" s="19"/>
      <c r="PFY62" s="19"/>
      <c r="PFZ62" s="19"/>
      <c r="PGA62" s="19"/>
      <c r="PGB62" s="19"/>
      <c r="PGC62" s="19"/>
      <c r="PGD62" s="19"/>
      <c r="PGE62" s="19"/>
      <c r="PGF62" s="19"/>
      <c r="PGG62" s="19"/>
      <c r="PGH62" s="19"/>
      <c r="PGI62" s="19"/>
      <c r="PGJ62" s="19"/>
      <c r="PGK62" s="19"/>
      <c r="PGL62" s="19"/>
      <c r="PGM62" s="19"/>
      <c r="PGN62" s="19"/>
      <c r="PGO62" s="19"/>
      <c r="PGP62" s="19"/>
      <c r="PGQ62" s="19"/>
      <c r="PGR62" s="19"/>
      <c r="PGS62" s="19"/>
      <c r="PGT62" s="19"/>
      <c r="PGU62" s="19"/>
      <c r="PGV62" s="19"/>
      <c r="PGW62" s="19"/>
      <c r="PGX62" s="19"/>
      <c r="PGY62" s="19"/>
      <c r="PGZ62" s="19"/>
      <c r="PHA62" s="19"/>
      <c r="PHB62" s="19"/>
      <c r="PHC62" s="19"/>
      <c r="PHD62" s="19"/>
      <c r="PHE62" s="19"/>
      <c r="PHF62" s="19"/>
      <c r="PHG62" s="19"/>
      <c r="PHH62" s="19"/>
      <c r="PHI62" s="19"/>
      <c r="PHJ62" s="19"/>
      <c r="PHK62" s="19"/>
      <c r="PHL62" s="19"/>
      <c r="PHM62" s="19"/>
      <c r="PHN62" s="19"/>
      <c r="PHO62" s="19"/>
      <c r="PHP62" s="19"/>
      <c r="PHQ62" s="19"/>
      <c r="PHR62" s="19"/>
      <c r="PHS62" s="19"/>
      <c r="PHT62" s="19"/>
      <c r="PHU62" s="19"/>
      <c r="PHV62" s="19"/>
      <c r="PHW62" s="19"/>
      <c r="PHX62" s="19"/>
      <c r="PHY62" s="19"/>
      <c r="PHZ62" s="19"/>
      <c r="PIA62" s="19"/>
      <c r="PIB62" s="19"/>
      <c r="PIC62" s="19"/>
      <c r="PID62" s="19"/>
      <c r="PIE62" s="19"/>
      <c r="PIF62" s="19"/>
      <c r="PIG62" s="19"/>
      <c r="PIH62" s="19"/>
      <c r="PII62" s="19"/>
      <c r="PIJ62" s="19"/>
      <c r="PIK62" s="19"/>
      <c r="PIL62" s="19"/>
      <c r="PIM62" s="19"/>
      <c r="PIN62" s="19"/>
      <c r="PIO62" s="19"/>
      <c r="PIP62" s="19"/>
      <c r="PIQ62" s="19"/>
      <c r="PIR62" s="19"/>
      <c r="PIS62" s="19"/>
      <c r="PIT62" s="19"/>
      <c r="PIU62" s="19"/>
      <c r="PIV62" s="19"/>
      <c r="PIW62" s="19"/>
      <c r="PIX62" s="19"/>
      <c r="PIY62" s="19"/>
      <c r="PIZ62" s="19"/>
      <c r="PJA62" s="19"/>
      <c r="PJB62" s="19"/>
      <c r="PJC62" s="19"/>
      <c r="PJD62" s="19"/>
      <c r="PJE62" s="19"/>
      <c r="PJF62" s="19"/>
      <c r="PJG62" s="19"/>
      <c r="PJH62" s="19"/>
      <c r="PJI62" s="19"/>
      <c r="PJJ62" s="19"/>
      <c r="PJK62" s="19"/>
      <c r="PJL62" s="19"/>
      <c r="PJM62" s="19"/>
      <c r="PJN62" s="19"/>
      <c r="PJO62" s="19"/>
      <c r="PJP62" s="19"/>
      <c r="PJQ62" s="19"/>
      <c r="PJR62" s="19"/>
      <c r="PJS62" s="19"/>
      <c r="PJT62" s="19"/>
      <c r="PJU62" s="19"/>
      <c r="PJV62" s="19"/>
      <c r="PJW62" s="19"/>
      <c r="PJX62" s="19"/>
      <c r="PJY62" s="19"/>
      <c r="PJZ62" s="19"/>
      <c r="PKA62" s="19"/>
      <c r="PKB62" s="19"/>
      <c r="PKC62" s="19"/>
      <c r="PKD62" s="19"/>
      <c r="PKE62" s="19"/>
      <c r="PKF62" s="19"/>
      <c r="PKG62" s="19"/>
      <c r="PKH62" s="19"/>
      <c r="PKI62" s="19"/>
      <c r="PKJ62" s="19"/>
      <c r="PKK62" s="19"/>
      <c r="PKL62" s="19"/>
      <c r="PKM62" s="19"/>
      <c r="PKN62" s="19"/>
      <c r="PKO62" s="19"/>
      <c r="PKP62" s="19"/>
      <c r="PKQ62" s="19"/>
      <c r="PKR62" s="19"/>
      <c r="PKS62" s="19"/>
      <c r="PKT62" s="19"/>
      <c r="PKU62" s="19"/>
      <c r="PKV62" s="19"/>
      <c r="PKW62" s="19"/>
      <c r="PKX62" s="19"/>
      <c r="PKY62" s="19"/>
      <c r="PKZ62" s="19"/>
      <c r="PLA62" s="19"/>
      <c r="PLB62" s="19"/>
      <c r="PLC62" s="19"/>
      <c r="PLD62" s="19"/>
      <c r="PLE62" s="19"/>
      <c r="PLF62" s="19"/>
      <c r="PLG62" s="19"/>
      <c r="PLH62" s="19"/>
      <c r="PLI62" s="19"/>
      <c r="PLJ62" s="19"/>
      <c r="PLK62" s="19"/>
      <c r="PLL62" s="19"/>
      <c r="PLM62" s="19"/>
      <c r="PLN62" s="19"/>
      <c r="PLO62" s="19"/>
      <c r="PLP62" s="19"/>
      <c r="PLQ62" s="19"/>
      <c r="PLR62" s="19"/>
      <c r="PLS62" s="19"/>
      <c r="PLT62" s="19"/>
      <c r="PLU62" s="19"/>
      <c r="PLV62" s="19"/>
      <c r="PLW62" s="19"/>
      <c r="PLX62" s="19"/>
      <c r="PLY62" s="19"/>
      <c r="PLZ62" s="19"/>
      <c r="PMA62" s="19"/>
      <c r="PMB62" s="19"/>
      <c r="PMC62" s="19"/>
      <c r="PMD62" s="19"/>
      <c r="PME62" s="19"/>
      <c r="PMF62" s="19"/>
      <c r="PMG62" s="19"/>
      <c r="PMH62" s="19"/>
      <c r="PMI62" s="19"/>
      <c r="PMJ62" s="19"/>
      <c r="PMK62" s="19"/>
      <c r="PML62" s="19"/>
      <c r="PMM62" s="19"/>
      <c r="PMN62" s="19"/>
      <c r="PMO62" s="19"/>
      <c r="PMP62" s="19"/>
      <c r="PMQ62" s="19"/>
      <c r="PMR62" s="19"/>
      <c r="PMS62" s="19"/>
      <c r="PMT62" s="19"/>
      <c r="PMU62" s="19"/>
      <c r="PMV62" s="19"/>
      <c r="PMW62" s="19"/>
      <c r="PMX62" s="19"/>
      <c r="PMY62" s="19"/>
      <c r="PMZ62" s="19"/>
      <c r="PNA62" s="19"/>
      <c r="PNB62" s="19"/>
      <c r="PNC62" s="19"/>
      <c r="PND62" s="19"/>
      <c r="PNE62" s="19"/>
      <c r="PNF62" s="19"/>
      <c r="PNG62" s="19"/>
      <c r="PNH62" s="19"/>
      <c r="PNI62" s="19"/>
      <c r="PNJ62" s="19"/>
      <c r="PNK62" s="19"/>
      <c r="PNL62" s="19"/>
      <c r="PNM62" s="19"/>
      <c r="PNN62" s="19"/>
      <c r="PNO62" s="19"/>
      <c r="PNP62" s="19"/>
      <c r="PNQ62" s="19"/>
      <c r="PNR62" s="19"/>
      <c r="PNS62" s="19"/>
      <c r="PNT62" s="19"/>
      <c r="PNU62" s="19"/>
      <c r="PNV62" s="19"/>
      <c r="PNW62" s="19"/>
      <c r="PNX62" s="19"/>
      <c r="PNY62" s="19"/>
      <c r="PNZ62" s="19"/>
      <c r="POA62" s="19"/>
      <c r="POB62" s="19"/>
      <c r="POC62" s="19"/>
      <c r="POD62" s="19"/>
      <c r="POE62" s="19"/>
      <c r="POF62" s="19"/>
      <c r="POG62" s="19"/>
      <c r="POH62" s="19"/>
      <c r="POI62" s="19"/>
      <c r="POJ62" s="19"/>
      <c r="POK62" s="19"/>
      <c r="POL62" s="19"/>
      <c r="POM62" s="19"/>
      <c r="PON62" s="19"/>
      <c r="POO62" s="19"/>
      <c r="POP62" s="19"/>
      <c r="POQ62" s="19"/>
      <c r="POR62" s="19"/>
      <c r="POS62" s="19"/>
      <c r="POT62" s="19"/>
      <c r="POU62" s="19"/>
      <c r="POV62" s="19"/>
      <c r="POW62" s="19"/>
      <c r="POX62" s="19"/>
      <c r="POY62" s="19"/>
      <c r="POZ62" s="19"/>
      <c r="PPA62" s="19"/>
      <c r="PPB62" s="19"/>
      <c r="PPC62" s="19"/>
      <c r="PPD62" s="19"/>
      <c r="PPE62" s="19"/>
      <c r="PPF62" s="19"/>
      <c r="PPG62" s="19"/>
      <c r="PPH62" s="19"/>
      <c r="PPI62" s="19"/>
      <c r="PPJ62" s="19"/>
      <c r="PPK62" s="19"/>
      <c r="PPL62" s="19"/>
      <c r="PPM62" s="19"/>
      <c r="PPN62" s="19"/>
      <c r="PPO62" s="19"/>
      <c r="PPP62" s="19"/>
      <c r="PPQ62" s="19"/>
      <c r="PPR62" s="19"/>
      <c r="PPS62" s="19"/>
      <c r="PPT62" s="19"/>
      <c r="PPU62" s="19"/>
      <c r="PPV62" s="19"/>
      <c r="PPW62" s="19"/>
      <c r="PPX62" s="19"/>
      <c r="PPY62" s="19"/>
      <c r="PPZ62" s="19"/>
      <c r="PQA62" s="19"/>
      <c r="PQB62" s="19"/>
      <c r="PQC62" s="19"/>
      <c r="PQD62" s="19"/>
      <c r="PQE62" s="19"/>
      <c r="PQF62" s="19"/>
      <c r="PQG62" s="19"/>
      <c r="PQH62" s="19"/>
      <c r="PQI62" s="19"/>
      <c r="PQJ62" s="19"/>
      <c r="PQK62" s="19"/>
      <c r="PQL62" s="19"/>
      <c r="PQM62" s="19"/>
      <c r="PQN62" s="19"/>
      <c r="PQO62" s="19"/>
      <c r="PQP62" s="19"/>
      <c r="PQQ62" s="19"/>
      <c r="PQR62" s="19"/>
      <c r="PQS62" s="19"/>
      <c r="PQT62" s="19"/>
      <c r="PQU62" s="19"/>
      <c r="PQV62" s="19"/>
      <c r="PQW62" s="19"/>
      <c r="PQX62" s="19"/>
      <c r="PQY62" s="19"/>
      <c r="PQZ62" s="19"/>
      <c r="PRA62" s="19"/>
      <c r="PRB62" s="19"/>
      <c r="PRC62" s="19"/>
      <c r="PRD62" s="19"/>
      <c r="PRE62" s="19"/>
      <c r="PRF62" s="19"/>
      <c r="PRG62" s="19"/>
      <c r="PRH62" s="19"/>
      <c r="PRI62" s="19"/>
      <c r="PRJ62" s="19"/>
      <c r="PRK62" s="19"/>
      <c r="PRL62" s="19"/>
      <c r="PRM62" s="19"/>
      <c r="PRN62" s="19"/>
      <c r="PRO62" s="19"/>
      <c r="PRP62" s="19"/>
      <c r="PRQ62" s="19"/>
      <c r="PRR62" s="19"/>
      <c r="PRS62" s="19"/>
      <c r="PRT62" s="19"/>
      <c r="PRU62" s="19"/>
      <c r="PRV62" s="19"/>
      <c r="PRW62" s="19"/>
      <c r="PRX62" s="19"/>
      <c r="PRY62" s="19"/>
      <c r="PRZ62" s="19"/>
      <c r="PSA62" s="19"/>
      <c r="PSB62" s="19"/>
      <c r="PSC62" s="19"/>
      <c r="PSD62" s="19"/>
      <c r="PSE62" s="19"/>
      <c r="PSF62" s="19"/>
      <c r="PSG62" s="19"/>
      <c r="PSH62" s="19"/>
      <c r="PSI62" s="19"/>
      <c r="PSJ62" s="19"/>
      <c r="PSK62" s="19"/>
      <c r="PSL62" s="19"/>
      <c r="PSM62" s="19"/>
      <c r="PSN62" s="19"/>
      <c r="PSO62" s="19"/>
      <c r="PSP62" s="19"/>
      <c r="PSQ62" s="19"/>
      <c r="PSR62" s="19"/>
      <c r="PSS62" s="19"/>
      <c r="PST62" s="19"/>
      <c r="PSU62" s="19"/>
      <c r="PSV62" s="19"/>
      <c r="PSW62" s="19"/>
      <c r="PSX62" s="19"/>
      <c r="PSY62" s="19"/>
      <c r="PSZ62" s="19"/>
      <c r="PTA62" s="19"/>
      <c r="PTB62" s="19"/>
      <c r="PTC62" s="19"/>
      <c r="PTD62" s="19"/>
      <c r="PTE62" s="19"/>
      <c r="PTF62" s="19"/>
      <c r="PTG62" s="19"/>
      <c r="PTH62" s="19"/>
      <c r="PTI62" s="19"/>
      <c r="PTJ62" s="19"/>
      <c r="PTK62" s="19"/>
      <c r="PTL62" s="19"/>
      <c r="PTM62" s="19"/>
      <c r="PTN62" s="19"/>
      <c r="PTO62" s="19"/>
      <c r="PTP62" s="19"/>
      <c r="PTQ62" s="19"/>
      <c r="PTR62" s="19"/>
      <c r="PTS62" s="19"/>
      <c r="PTT62" s="19"/>
      <c r="PTU62" s="19"/>
      <c r="PTV62" s="19"/>
      <c r="PTW62" s="19"/>
      <c r="PTX62" s="19"/>
      <c r="PTY62" s="19"/>
      <c r="PTZ62" s="19"/>
      <c r="PUA62" s="19"/>
      <c r="PUB62" s="19"/>
      <c r="PUC62" s="19"/>
      <c r="PUD62" s="19"/>
      <c r="PUE62" s="19"/>
      <c r="PUF62" s="19"/>
      <c r="PUG62" s="19"/>
      <c r="PUH62" s="19"/>
      <c r="PUI62" s="19"/>
      <c r="PUJ62" s="19"/>
      <c r="PUK62" s="19"/>
      <c r="PUL62" s="19"/>
      <c r="PUM62" s="19"/>
      <c r="PUN62" s="19"/>
      <c r="PUO62" s="19"/>
      <c r="PUP62" s="19"/>
      <c r="PUQ62" s="19"/>
      <c r="PUR62" s="19"/>
      <c r="PUS62" s="19"/>
      <c r="PUT62" s="19"/>
      <c r="PUU62" s="19"/>
      <c r="PUV62" s="19"/>
      <c r="PUW62" s="19"/>
      <c r="PUX62" s="19"/>
      <c r="PUY62" s="19"/>
      <c r="PUZ62" s="19"/>
      <c r="PVA62" s="19"/>
      <c r="PVB62" s="19"/>
      <c r="PVC62" s="19"/>
      <c r="PVD62" s="19"/>
      <c r="PVE62" s="19"/>
      <c r="PVF62" s="19"/>
      <c r="PVG62" s="19"/>
      <c r="PVH62" s="19"/>
      <c r="PVI62" s="19"/>
      <c r="PVJ62" s="19"/>
      <c r="PVK62" s="19"/>
      <c r="PVL62" s="19"/>
      <c r="PVM62" s="19"/>
      <c r="PVN62" s="19"/>
      <c r="PVO62" s="19"/>
      <c r="PVP62" s="19"/>
      <c r="PVQ62" s="19"/>
      <c r="PVR62" s="19"/>
      <c r="PVS62" s="19"/>
      <c r="PVT62" s="19"/>
      <c r="PVU62" s="19"/>
      <c r="PVV62" s="19"/>
      <c r="PVW62" s="19"/>
      <c r="PVX62" s="19"/>
      <c r="PVY62" s="19"/>
      <c r="PVZ62" s="19"/>
      <c r="PWA62" s="19"/>
      <c r="PWB62" s="19"/>
      <c r="PWC62" s="19"/>
      <c r="PWD62" s="19"/>
      <c r="PWE62" s="19"/>
      <c r="PWF62" s="19"/>
      <c r="PWG62" s="19"/>
      <c r="PWH62" s="19"/>
      <c r="PWI62" s="19"/>
      <c r="PWJ62" s="19"/>
      <c r="PWK62" s="19"/>
      <c r="PWL62" s="19"/>
      <c r="PWM62" s="19"/>
      <c r="PWN62" s="19"/>
      <c r="PWO62" s="19"/>
      <c r="PWP62" s="19"/>
      <c r="PWQ62" s="19"/>
      <c r="PWR62" s="19"/>
      <c r="PWS62" s="19"/>
      <c r="PWT62" s="19"/>
      <c r="PWU62" s="19"/>
      <c r="PWV62" s="19"/>
      <c r="PWW62" s="19"/>
      <c r="PWX62" s="19"/>
      <c r="PWY62" s="19"/>
      <c r="PWZ62" s="19"/>
      <c r="PXA62" s="19"/>
      <c r="PXB62" s="19"/>
      <c r="PXC62" s="19"/>
      <c r="PXD62" s="19"/>
      <c r="PXE62" s="19"/>
      <c r="PXF62" s="19"/>
      <c r="PXG62" s="19"/>
      <c r="PXH62" s="19"/>
      <c r="PXI62" s="19"/>
      <c r="PXJ62" s="19"/>
      <c r="PXK62" s="19"/>
      <c r="PXL62" s="19"/>
      <c r="PXM62" s="19"/>
      <c r="PXN62" s="19"/>
      <c r="PXO62" s="19"/>
      <c r="PXP62" s="19"/>
      <c r="PXQ62" s="19"/>
      <c r="PXR62" s="19"/>
      <c r="PXS62" s="19"/>
      <c r="PXT62" s="19"/>
      <c r="PXU62" s="19"/>
      <c r="PXV62" s="19"/>
      <c r="PXW62" s="19"/>
      <c r="PXX62" s="19"/>
      <c r="PXY62" s="19"/>
      <c r="PXZ62" s="19"/>
      <c r="PYA62" s="19"/>
      <c r="PYB62" s="19"/>
      <c r="PYC62" s="19"/>
      <c r="PYD62" s="19"/>
      <c r="PYE62" s="19"/>
      <c r="PYF62" s="19"/>
      <c r="PYG62" s="19"/>
      <c r="PYH62" s="19"/>
      <c r="PYI62" s="19"/>
      <c r="PYJ62" s="19"/>
      <c r="PYK62" s="19"/>
      <c r="PYL62" s="19"/>
      <c r="PYM62" s="19"/>
      <c r="PYN62" s="19"/>
      <c r="PYO62" s="19"/>
      <c r="PYP62" s="19"/>
      <c r="PYQ62" s="19"/>
      <c r="PYR62" s="19"/>
      <c r="PYS62" s="19"/>
      <c r="PYT62" s="19"/>
      <c r="PYU62" s="19"/>
      <c r="PYV62" s="19"/>
      <c r="PYW62" s="19"/>
      <c r="PYX62" s="19"/>
      <c r="PYY62" s="19"/>
      <c r="PYZ62" s="19"/>
      <c r="PZA62" s="19"/>
      <c r="PZB62" s="19"/>
      <c r="PZC62" s="19"/>
      <c r="PZD62" s="19"/>
      <c r="PZE62" s="19"/>
      <c r="PZF62" s="19"/>
      <c r="PZG62" s="19"/>
      <c r="PZH62" s="19"/>
      <c r="PZI62" s="19"/>
      <c r="PZJ62" s="19"/>
      <c r="PZK62" s="19"/>
      <c r="PZL62" s="19"/>
      <c r="PZM62" s="19"/>
      <c r="PZN62" s="19"/>
      <c r="PZO62" s="19"/>
      <c r="PZP62" s="19"/>
      <c r="PZQ62" s="19"/>
      <c r="PZR62" s="19"/>
      <c r="PZS62" s="19"/>
      <c r="PZT62" s="19"/>
      <c r="PZU62" s="19"/>
      <c r="PZV62" s="19"/>
      <c r="PZW62" s="19"/>
      <c r="PZX62" s="19"/>
      <c r="PZY62" s="19"/>
      <c r="PZZ62" s="19"/>
      <c r="QAA62" s="19"/>
      <c r="QAB62" s="19"/>
      <c r="QAC62" s="19"/>
      <c r="QAD62" s="19"/>
      <c r="QAE62" s="19"/>
      <c r="QAF62" s="19"/>
      <c r="QAG62" s="19"/>
      <c r="QAH62" s="19"/>
      <c r="QAI62" s="19"/>
      <c r="QAJ62" s="19"/>
      <c r="QAK62" s="19"/>
      <c r="QAL62" s="19"/>
      <c r="QAM62" s="19"/>
      <c r="QAN62" s="19"/>
      <c r="QAO62" s="19"/>
      <c r="QAP62" s="19"/>
      <c r="QAQ62" s="19"/>
      <c r="QAR62" s="19"/>
      <c r="QAS62" s="19"/>
      <c r="QAT62" s="19"/>
      <c r="QAU62" s="19"/>
      <c r="QAV62" s="19"/>
      <c r="QAW62" s="19"/>
      <c r="QAX62" s="19"/>
      <c r="QAY62" s="19"/>
      <c r="QAZ62" s="19"/>
      <c r="QBA62" s="19"/>
      <c r="QBB62" s="19"/>
      <c r="QBC62" s="19"/>
      <c r="QBD62" s="19"/>
      <c r="QBE62" s="19"/>
      <c r="QBF62" s="19"/>
      <c r="QBG62" s="19"/>
      <c r="QBH62" s="19"/>
      <c r="QBI62" s="19"/>
      <c r="QBJ62" s="19"/>
      <c r="QBK62" s="19"/>
      <c r="QBL62" s="19"/>
      <c r="QBM62" s="19"/>
      <c r="QBN62" s="19"/>
      <c r="QBO62" s="19"/>
      <c r="QBP62" s="19"/>
      <c r="QBQ62" s="19"/>
      <c r="QBR62" s="19"/>
      <c r="QBS62" s="19"/>
      <c r="QBT62" s="19"/>
      <c r="QBU62" s="19"/>
      <c r="QBV62" s="19"/>
      <c r="QBW62" s="19"/>
      <c r="QBX62" s="19"/>
      <c r="QBY62" s="19"/>
      <c r="QBZ62" s="19"/>
      <c r="QCA62" s="19"/>
      <c r="QCB62" s="19"/>
      <c r="QCC62" s="19"/>
      <c r="QCD62" s="19"/>
      <c r="QCE62" s="19"/>
      <c r="QCF62" s="19"/>
      <c r="QCG62" s="19"/>
      <c r="QCH62" s="19"/>
      <c r="QCI62" s="19"/>
      <c r="QCJ62" s="19"/>
      <c r="QCK62" s="19"/>
      <c r="QCL62" s="19"/>
      <c r="QCM62" s="19"/>
      <c r="QCN62" s="19"/>
      <c r="QCO62" s="19"/>
      <c r="QCP62" s="19"/>
      <c r="QCQ62" s="19"/>
      <c r="QCR62" s="19"/>
      <c r="QCS62" s="19"/>
      <c r="QCT62" s="19"/>
      <c r="QCU62" s="19"/>
      <c r="QCV62" s="19"/>
      <c r="QCW62" s="19"/>
      <c r="QCX62" s="19"/>
      <c r="QCY62" s="19"/>
      <c r="QCZ62" s="19"/>
      <c r="QDA62" s="19"/>
      <c r="QDB62" s="19"/>
      <c r="QDC62" s="19"/>
      <c r="QDD62" s="19"/>
      <c r="QDE62" s="19"/>
      <c r="QDF62" s="19"/>
      <c r="QDG62" s="19"/>
      <c r="QDH62" s="19"/>
      <c r="QDI62" s="19"/>
      <c r="QDJ62" s="19"/>
      <c r="QDK62" s="19"/>
      <c r="QDL62" s="19"/>
      <c r="QDM62" s="19"/>
      <c r="QDN62" s="19"/>
      <c r="QDO62" s="19"/>
      <c r="QDP62" s="19"/>
      <c r="QDQ62" s="19"/>
      <c r="QDR62" s="19"/>
      <c r="QDS62" s="19"/>
      <c r="QDT62" s="19"/>
      <c r="QDU62" s="19"/>
      <c r="QDV62" s="19"/>
      <c r="QDW62" s="19"/>
      <c r="QDX62" s="19"/>
      <c r="QDY62" s="19"/>
      <c r="QDZ62" s="19"/>
      <c r="QEA62" s="19"/>
      <c r="QEB62" s="19"/>
      <c r="QEC62" s="19"/>
      <c r="QED62" s="19"/>
      <c r="QEE62" s="19"/>
      <c r="QEF62" s="19"/>
      <c r="QEG62" s="19"/>
      <c r="QEH62" s="19"/>
      <c r="QEI62" s="19"/>
      <c r="QEJ62" s="19"/>
      <c r="QEK62" s="19"/>
      <c r="QEL62" s="19"/>
      <c r="QEM62" s="19"/>
      <c r="QEN62" s="19"/>
      <c r="QEO62" s="19"/>
      <c r="QEP62" s="19"/>
      <c r="QEQ62" s="19"/>
      <c r="QER62" s="19"/>
      <c r="QES62" s="19"/>
      <c r="QET62" s="19"/>
      <c r="QEU62" s="19"/>
      <c r="QEV62" s="19"/>
      <c r="QEW62" s="19"/>
      <c r="QEX62" s="19"/>
      <c r="QEY62" s="19"/>
      <c r="QEZ62" s="19"/>
      <c r="QFA62" s="19"/>
      <c r="QFB62" s="19"/>
      <c r="QFC62" s="19"/>
      <c r="QFD62" s="19"/>
      <c r="QFE62" s="19"/>
      <c r="QFF62" s="19"/>
      <c r="QFG62" s="19"/>
      <c r="QFH62" s="19"/>
      <c r="QFI62" s="19"/>
      <c r="QFJ62" s="19"/>
      <c r="QFK62" s="19"/>
      <c r="QFL62" s="19"/>
      <c r="QFM62" s="19"/>
      <c r="QFN62" s="19"/>
      <c r="QFO62" s="19"/>
      <c r="QFP62" s="19"/>
      <c r="QFQ62" s="19"/>
      <c r="QFR62" s="19"/>
      <c r="QFS62" s="19"/>
      <c r="QFT62" s="19"/>
      <c r="QFU62" s="19"/>
      <c r="QFV62" s="19"/>
      <c r="QFW62" s="19"/>
      <c r="QFX62" s="19"/>
      <c r="QFY62" s="19"/>
      <c r="QFZ62" s="19"/>
      <c r="QGA62" s="19"/>
      <c r="QGB62" s="19"/>
      <c r="QGC62" s="19"/>
      <c r="QGD62" s="19"/>
      <c r="QGE62" s="19"/>
      <c r="QGF62" s="19"/>
      <c r="QGG62" s="19"/>
      <c r="QGH62" s="19"/>
      <c r="QGI62" s="19"/>
      <c r="QGJ62" s="19"/>
      <c r="QGK62" s="19"/>
      <c r="QGL62" s="19"/>
      <c r="QGM62" s="19"/>
      <c r="QGN62" s="19"/>
      <c r="QGO62" s="19"/>
      <c r="QGP62" s="19"/>
      <c r="QGQ62" s="19"/>
      <c r="QGR62" s="19"/>
      <c r="QGS62" s="19"/>
      <c r="QGT62" s="19"/>
      <c r="QGU62" s="19"/>
      <c r="QGV62" s="19"/>
      <c r="QGW62" s="19"/>
      <c r="QGX62" s="19"/>
      <c r="QGY62" s="19"/>
      <c r="QGZ62" s="19"/>
      <c r="QHA62" s="19"/>
      <c r="QHB62" s="19"/>
      <c r="QHC62" s="19"/>
      <c r="QHD62" s="19"/>
      <c r="QHE62" s="19"/>
      <c r="QHF62" s="19"/>
      <c r="QHG62" s="19"/>
      <c r="QHH62" s="19"/>
      <c r="QHI62" s="19"/>
      <c r="QHJ62" s="19"/>
      <c r="QHK62" s="19"/>
      <c r="QHL62" s="19"/>
      <c r="QHM62" s="19"/>
      <c r="QHN62" s="19"/>
      <c r="QHO62" s="19"/>
      <c r="QHP62" s="19"/>
      <c r="QHQ62" s="19"/>
      <c r="QHR62" s="19"/>
      <c r="QHS62" s="19"/>
      <c r="QHT62" s="19"/>
      <c r="QHU62" s="19"/>
      <c r="QHV62" s="19"/>
      <c r="QHW62" s="19"/>
      <c r="QHX62" s="19"/>
      <c r="QHY62" s="19"/>
      <c r="QHZ62" s="19"/>
      <c r="QIA62" s="19"/>
      <c r="QIB62" s="19"/>
      <c r="QIC62" s="19"/>
      <c r="QID62" s="19"/>
      <c r="QIE62" s="19"/>
      <c r="QIF62" s="19"/>
      <c r="QIG62" s="19"/>
      <c r="QIH62" s="19"/>
      <c r="QII62" s="19"/>
      <c r="QIJ62" s="19"/>
      <c r="QIK62" s="19"/>
      <c r="QIL62" s="19"/>
      <c r="QIM62" s="19"/>
      <c r="QIN62" s="19"/>
      <c r="QIO62" s="19"/>
      <c r="QIP62" s="19"/>
      <c r="QIQ62" s="19"/>
      <c r="QIR62" s="19"/>
      <c r="QIS62" s="19"/>
      <c r="QIT62" s="19"/>
      <c r="QIU62" s="19"/>
      <c r="QIV62" s="19"/>
      <c r="QIW62" s="19"/>
      <c r="QIX62" s="19"/>
      <c r="QIY62" s="19"/>
      <c r="QIZ62" s="19"/>
      <c r="QJA62" s="19"/>
      <c r="QJB62" s="19"/>
      <c r="QJC62" s="19"/>
      <c r="QJD62" s="19"/>
      <c r="QJE62" s="19"/>
      <c r="QJF62" s="19"/>
      <c r="QJG62" s="19"/>
      <c r="QJH62" s="19"/>
      <c r="QJI62" s="19"/>
      <c r="QJJ62" s="19"/>
      <c r="QJK62" s="19"/>
      <c r="QJL62" s="19"/>
      <c r="QJM62" s="19"/>
      <c r="QJN62" s="19"/>
      <c r="QJO62" s="19"/>
      <c r="QJP62" s="19"/>
      <c r="QJQ62" s="19"/>
      <c r="QJR62" s="19"/>
      <c r="QJS62" s="19"/>
      <c r="QJT62" s="19"/>
      <c r="QJU62" s="19"/>
      <c r="QJV62" s="19"/>
      <c r="QJW62" s="19"/>
      <c r="QJX62" s="19"/>
      <c r="QJY62" s="19"/>
      <c r="QJZ62" s="19"/>
      <c r="QKA62" s="19"/>
      <c r="QKB62" s="19"/>
      <c r="QKC62" s="19"/>
      <c r="QKD62" s="19"/>
      <c r="QKE62" s="19"/>
      <c r="QKF62" s="19"/>
      <c r="QKG62" s="19"/>
      <c r="QKH62" s="19"/>
      <c r="QKI62" s="19"/>
      <c r="QKJ62" s="19"/>
      <c r="QKK62" s="19"/>
      <c r="QKL62" s="19"/>
      <c r="QKM62" s="19"/>
      <c r="QKN62" s="19"/>
      <c r="QKO62" s="19"/>
      <c r="QKP62" s="19"/>
      <c r="QKQ62" s="19"/>
      <c r="QKR62" s="19"/>
      <c r="QKS62" s="19"/>
      <c r="QKT62" s="19"/>
      <c r="QKU62" s="19"/>
      <c r="QKV62" s="19"/>
      <c r="QKW62" s="19"/>
      <c r="QKX62" s="19"/>
      <c r="QKY62" s="19"/>
      <c r="QKZ62" s="19"/>
      <c r="QLA62" s="19"/>
      <c r="QLB62" s="19"/>
      <c r="QLC62" s="19"/>
      <c r="QLD62" s="19"/>
      <c r="QLE62" s="19"/>
      <c r="QLF62" s="19"/>
      <c r="QLG62" s="19"/>
      <c r="QLH62" s="19"/>
      <c r="QLI62" s="19"/>
      <c r="QLJ62" s="19"/>
      <c r="QLK62" s="19"/>
      <c r="QLL62" s="19"/>
      <c r="QLM62" s="19"/>
      <c r="QLN62" s="19"/>
      <c r="QLO62" s="19"/>
      <c r="QLP62" s="19"/>
      <c r="QLQ62" s="19"/>
      <c r="QLR62" s="19"/>
      <c r="QLS62" s="19"/>
      <c r="QLT62" s="19"/>
      <c r="QLU62" s="19"/>
      <c r="QLV62" s="19"/>
      <c r="QLW62" s="19"/>
      <c r="QLX62" s="19"/>
      <c r="QLY62" s="19"/>
      <c r="QLZ62" s="19"/>
      <c r="QMA62" s="19"/>
      <c r="QMB62" s="19"/>
      <c r="QMC62" s="19"/>
      <c r="QMD62" s="19"/>
      <c r="QME62" s="19"/>
      <c r="QMF62" s="19"/>
      <c r="QMG62" s="19"/>
      <c r="QMH62" s="19"/>
      <c r="QMI62" s="19"/>
      <c r="QMJ62" s="19"/>
      <c r="QMK62" s="19"/>
      <c r="QML62" s="19"/>
      <c r="QMM62" s="19"/>
      <c r="QMN62" s="19"/>
      <c r="QMO62" s="19"/>
      <c r="QMP62" s="19"/>
      <c r="QMQ62" s="19"/>
      <c r="QMR62" s="19"/>
      <c r="QMS62" s="19"/>
      <c r="QMT62" s="19"/>
      <c r="QMU62" s="19"/>
      <c r="QMV62" s="19"/>
      <c r="QMW62" s="19"/>
      <c r="QMX62" s="19"/>
      <c r="QMY62" s="19"/>
      <c r="QMZ62" s="19"/>
      <c r="QNA62" s="19"/>
      <c r="QNB62" s="19"/>
      <c r="QNC62" s="19"/>
      <c r="QND62" s="19"/>
      <c r="QNE62" s="19"/>
      <c r="QNF62" s="19"/>
      <c r="QNG62" s="19"/>
      <c r="QNH62" s="19"/>
      <c r="QNI62" s="19"/>
      <c r="QNJ62" s="19"/>
      <c r="QNK62" s="19"/>
      <c r="QNL62" s="19"/>
      <c r="QNM62" s="19"/>
      <c r="QNN62" s="19"/>
      <c r="QNO62" s="19"/>
      <c r="QNP62" s="19"/>
      <c r="QNQ62" s="19"/>
      <c r="QNR62" s="19"/>
      <c r="QNS62" s="19"/>
      <c r="QNT62" s="19"/>
      <c r="QNU62" s="19"/>
      <c r="QNV62" s="19"/>
      <c r="QNW62" s="19"/>
      <c r="QNX62" s="19"/>
      <c r="QNY62" s="19"/>
      <c r="QNZ62" s="19"/>
      <c r="QOA62" s="19"/>
      <c r="QOB62" s="19"/>
      <c r="QOC62" s="19"/>
      <c r="QOD62" s="19"/>
      <c r="QOE62" s="19"/>
      <c r="QOF62" s="19"/>
      <c r="QOG62" s="19"/>
      <c r="QOH62" s="19"/>
      <c r="QOI62" s="19"/>
      <c r="QOJ62" s="19"/>
      <c r="QOK62" s="19"/>
      <c r="QOL62" s="19"/>
      <c r="QOM62" s="19"/>
      <c r="QON62" s="19"/>
      <c r="QOO62" s="19"/>
      <c r="QOP62" s="19"/>
      <c r="QOQ62" s="19"/>
      <c r="QOR62" s="19"/>
      <c r="QOS62" s="19"/>
      <c r="QOT62" s="19"/>
      <c r="QOU62" s="19"/>
      <c r="QOV62" s="19"/>
      <c r="QOW62" s="19"/>
      <c r="QOX62" s="19"/>
      <c r="QOY62" s="19"/>
      <c r="QOZ62" s="19"/>
      <c r="QPA62" s="19"/>
      <c r="QPB62" s="19"/>
      <c r="QPC62" s="19"/>
      <c r="QPD62" s="19"/>
      <c r="QPE62" s="19"/>
      <c r="QPF62" s="19"/>
      <c r="QPG62" s="19"/>
      <c r="QPH62" s="19"/>
      <c r="QPI62" s="19"/>
      <c r="QPJ62" s="19"/>
      <c r="QPK62" s="19"/>
      <c r="QPL62" s="19"/>
      <c r="QPM62" s="19"/>
      <c r="QPN62" s="19"/>
      <c r="QPO62" s="19"/>
      <c r="QPP62" s="19"/>
      <c r="QPQ62" s="19"/>
      <c r="QPR62" s="19"/>
      <c r="QPS62" s="19"/>
      <c r="QPT62" s="19"/>
      <c r="QPU62" s="19"/>
      <c r="QPV62" s="19"/>
      <c r="QPW62" s="19"/>
      <c r="QPX62" s="19"/>
      <c r="QPY62" s="19"/>
      <c r="QPZ62" s="19"/>
      <c r="QQA62" s="19"/>
      <c r="QQB62" s="19"/>
      <c r="QQC62" s="19"/>
      <c r="QQD62" s="19"/>
      <c r="QQE62" s="19"/>
      <c r="QQF62" s="19"/>
      <c r="QQG62" s="19"/>
      <c r="QQH62" s="19"/>
      <c r="QQI62" s="19"/>
      <c r="QQJ62" s="19"/>
      <c r="QQK62" s="19"/>
      <c r="QQL62" s="19"/>
      <c r="QQM62" s="19"/>
      <c r="QQN62" s="19"/>
      <c r="QQO62" s="19"/>
      <c r="QQP62" s="19"/>
      <c r="QQQ62" s="19"/>
      <c r="QQR62" s="19"/>
      <c r="QQS62" s="19"/>
      <c r="QQT62" s="19"/>
      <c r="QQU62" s="19"/>
      <c r="QQV62" s="19"/>
      <c r="QQW62" s="19"/>
      <c r="QQX62" s="19"/>
      <c r="QQY62" s="19"/>
      <c r="QQZ62" s="19"/>
      <c r="QRA62" s="19"/>
      <c r="QRB62" s="19"/>
      <c r="QRC62" s="19"/>
      <c r="QRD62" s="19"/>
      <c r="QRE62" s="19"/>
      <c r="QRF62" s="19"/>
      <c r="QRG62" s="19"/>
      <c r="QRH62" s="19"/>
      <c r="QRI62" s="19"/>
      <c r="QRJ62" s="19"/>
      <c r="QRK62" s="19"/>
      <c r="QRL62" s="19"/>
      <c r="QRM62" s="19"/>
      <c r="QRN62" s="19"/>
      <c r="QRO62" s="19"/>
      <c r="QRP62" s="19"/>
      <c r="QRQ62" s="19"/>
      <c r="QRR62" s="19"/>
      <c r="QRS62" s="19"/>
      <c r="QRT62" s="19"/>
      <c r="QRU62" s="19"/>
      <c r="QRV62" s="19"/>
      <c r="QRW62" s="19"/>
      <c r="QRX62" s="19"/>
      <c r="QRY62" s="19"/>
      <c r="QRZ62" s="19"/>
      <c r="QSA62" s="19"/>
      <c r="QSB62" s="19"/>
      <c r="QSC62" s="19"/>
      <c r="QSD62" s="19"/>
      <c r="QSE62" s="19"/>
      <c r="QSF62" s="19"/>
      <c r="QSG62" s="19"/>
      <c r="QSH62" s="19"/>
      <c r="QSI62" s="19"/>
      <c r="QSJ62" s="19"/>
      <c r="QSK62" s="19"/>
      <c r="QSL62" s="19"/>
      <c r="QSM62" s="19"/>
      <c r="QSN62" s="19"/>
      <c r="QSO62" s="19"/>
      <c r="QSP62" s="19"/>
      <c r="QSQ62" s="19"/>
      <c r="QSR62" s="19"/>
      <c r="QSS62" s="19"/>
      <c r="QST62" s="19"/>
      <c r="QSU62" s="19"/>
      <c r="QSV62" s="19"/>
      <c r="QSW62" s="19"/>
      <c r="QSX62" s="19"/>
      <c r="QSY62" s="19"/>
      <c r="QSZ62" s="19"/>
      <c r="QTA62" s="19"/>
      <c r="QTB62" s="19"/>
      <c r="QTC62" s="19"/>
      <c r="QTD62" s="19"/>
      <c r="QTE62" s="19"/>
      <c r="QTF62" s="19"/>
      <c r="QTG62" s="19"/>
      <c r="QTH62" s="19"/>
      <c r="QTI62" s="19"/>
      <c r="QTJ62" s="19"/>
      <c r="QTK62" s="19"/>
      <c r="QTL62" s="19"/>
      <c r="QTM62" s="19"/>
      <c r="QTN62" s="19"/>
      <c r="QTO62" s="19"/>
      <c r="QTP62" s="19"/>
      <c r="QTQ62" s="19"/>
      <c r="QTR62" s="19"/>
      <c r="QTS62" s="19"/>
      <c r="QTT62" s="19"/>
      <c r="QTU62" s="19"/>
      <c r="QTV62" s="19"/>
      <c r="QTW62" s="19"/>
      <c r="QTX62" s="19"/>
      <c r="QTY62" s="19"/>
      <c r="QTZ62" s="19"/>
      <c r="QUA62" s="19"/>
      <c r="QUB62" s="19"/>
      <c r="QUC62" s="19"/>
      <c r="QUD62" s="19"/>
      <c r="QUE62" s="19"/>
      <c r="QUF62" s="19"/>
      <c r="QUG62" s="19"/>
      <c r="QUH62" s="19"/>
      <c r="QUI62" s="19"/>
      <c r="QUJ62" s="19"/>
      <c r="QUK62" s="19"/>
      <c r="QUL62" s="19"/>
      <c r="QUM62" s="19"/>
      <c r="QUN62" s="19"/>
      <c r="QUO62" s="19"/>
      <c r="QUP62" s="19"/>
      <c r="QUQ62" s="19"/>
      <c r="QUR62" s="19"/>
      <c r="QUS62" s="19"/>
      <c r="QUT62" s="19"/>
      <c r="QUU62" s="19"/>
      <c r="QUV62" s="19"/>
      <c r="QUW62" s="19"/>
      <c r="QUX62" s="19"/>
      <c r="QUY62" s="19"/>
      <c r="QUZ62" s="19"/>
      <c r="QVA62" s="19"/>
      <c r="QVB62" s="19"/>
      <c r="QVC62" s="19"/>
      <c r="QVD62" s="19"/>
      <c r="QVE62" s="19"/>
      <c r="QVF62" s="19"/>
      <c r="QVG62" s="19"/>
      <c r="QVH62" s="19"/>
      <c r="QVI62" s="19"/>
      <c r="QVJ62" s="19"/>
      <c r="QVK62" s="19"/>
      <c r="QVL62" s="19"/>
      <c r="QVM62" s="19"/>
      <c r="QVN62" s="19"/>
      <c r="QVO62" s="19"/>
      <c r="QVP62" s="19"/>
      <c r="QVQ62" s="19"/>
      <c r="QVR62" s="19"/>
      <c r="QVS62" s="19"/>
      <c r="QVT62" s="19"/>
      <c r="QVU62" s="19"/>
      <c r="QVV62" s="19"/>
      <c r="QVW62" s="19"/>
      <c r="QVX62" s="19"/>
      <c r="QVY62" s="19"/>
      <c r="QVZ62" s="19"/>
      <c r="QWA62" s="19"/>
      <c r="QWB62" s="19"/>
      <c r="QWC62" s="19"/>
      <c r="QWD62" s="19"/>
      <c r="QWE62" s="19"/>
      <c r="QWF62" s="19"/>
      <c r="QWG62" s="19"/>
      <c r="QWH62" s="19"/>
      <c r="QWI62" s="19"/>
      <c r="QWJ62" s="19"/>
      <c r="QWK62" s="19"/>
      <c r="QWL62" s="19"/>
      <c r="QWM62" s="19"/>
      <c r="QWN62" s="19"/>
      <c r="QWO62" s="19"/>
      <c r="QWP62" s="19"/>
      <c r="QWQ62" s="19"/>
      <c r="QWR62" s="19"/>
      <c r="QWS62" s="19"/>
      <c r="QWT62" s="19"/>
      <c r="QWU62" s="19"/>
      <c r="QWV62" s="19"/>
      <c r="QWW62" s="19"/>
      <c r="QWX62" s="19"/>
      <c r="QWY62" s="19"/>
      <c r="QWZ62" s="19"/>
      <c r="QXA62" s="19"/>
      <c r="QXB62" s="19"/>
      <c r="QXC62" s="19"/>
      <c r="QXD62" s="19"/>
      <c r="QXE62" s="19"/>
      <c r="QXF62" s="19"/>
      <c r="QXG62" s="19"/>
      <c r="QXH62" s="19"/>
      <c r="QXI62" s="19"/>
      <c r="QXJ62" s="19"/>
      <c r="QXK62" s="19"/>
      <c r="QXL62" s="19"/>
      <c r="QXM62" s="19"/>
      <c r="QXN62" s="19"/>
      <c r="QXO62" s="19"/>
      <c r="QXP62" s="19"/>
      <c r="QXQ62" s="19"/>
      <c r="QXR62" s="19"/>
      <c r="QXS62" s="19"/>
      <c r="QXT62" s="19"/>
      <c r="QXU62" s="19"/>
      <c r="QXV62" s="19"/>
      <c r="QXW62" s="19"/>
      <c r="QXX62" s="19"/>
      <c r="QXY62" s="19"/>
      <c r="QXZ62" s="19"/>
      <c r="QYA62" s="19"/>
      <c r="QYB62" s="19"/>
      <c r="QYC62" s="19"/>
      <c r="QYD62" s="19"/>
      <c r="QYE62" s="19"/>
      <c r="QYF62" s="19"/>
      <c r="QYG62" s="19"/>
      <c r="QYH62" s="19"/>
      <c r="QYI62" s="19"/>
      <c r="QYJ62" s="19"/>
      <c r="QYK62" s="19"/>
      <c r="QYL62" s="19"/>
      <c r="QYM62" s="19"/>
      <c r="QYN62" s="19"/>
      <c r="QYO62" s="19"/>
      <c r="QYP62" s="19"/>
      <c r="QYQ62" s="19"/>
      <c r="QYR62" s="19"/>
      <c r="QYS62" s="19"/>
      <c r="QYT62" s="19"/>
      <c r="QYU62" s="19"/>
      <c r="QYV62" s="19"/>
      <c r="QYW62" s="19"/>
      <c r="QYX62" s="19"/>
      <c r="QYY62" s="19"/>
      <c r="QYZ62" s="19"/>
      <c r="QZA62" s="19"/>
      <c r="QZB62" s="19"/>
      <c r="QZC62" s="19"/>
      <c r="QZD62" s="19"/>
      <c r="QZE62" s="19"/>
      <c r="QZF62" s="19"/>
      <c r="QZG62" s="19"/>
      <c r="QZH62" s="19"/>
      <c r="QZI62" s="19"/>
      <c r="QZJ62" s="19"/>
      <c r="QZK62" s="19"/>
      <c r="QZL62" s="19"/>
      <c r="QZM62" s="19"/>
      <c r="QZN62" s="19"/>
      <c r="QZO62" s="19"/>
      <c r="QZP62" s="19"/>
      <c r="QZQ62" s="19"/>
      <c r="QZR62" s="19"/>
      <c r="QZS62" s="19"/>
      <c r="QZT62" s="19"/>
      <c r="QZU62" s="19"/>
      <c r="QZV62" s="19"/>
      <c r="QZW62" s="19"/>
      <c r="QZX62" s="19"/>
      <c r="QZY62" s="19"/>
      <c r="QZZ62" s="19"/>
      <c r="RAA62" s="19"/>
      <c r="RAB62" s="19"/>
      <c r="RAC62" s="19"/>
      <c r="RAD62" s="19"/>
      <c r="RAE62" s="19"/>
      <c r="RAF62" s="19"/>
      <c r="RAG62" s="19"/>
      <c r="RAH62" s="19"/>
      <c r="RAI62" s="19"/>
      <c r="RAJ62" s="19"/>
      <c r="RAK62" s="19"/>
      <c r="RAL62" s="19"/>
      <c r="RAM62" s="19"/>
      <c r="RAN62" s="19"/>
      <c r="RAO62" s="19"/>
      <c r="RAP62" s="19"/>
      <c r="RAQ62" s="19"/>
      <c r="RAR62" s="19"/>
      <c r="RAS62" s="19"/>
      <c r="RAT62" s="19"/>
      <c r="RAU62" s="19"/>
      <c r="RAV62" s="19"/>
      <c r="RAW62" s="19"/>
      <c r="RAX62" s="19"/>
      <c r="RAY62" s="19"/>
      <c r="RAZ62" s="19"/>
      <c r="RBA62" s="19"/>
      <c r="RBB62" s="19"/>
      <c r="RBC62" s="19"/>
      <c r="RBD62" s="19"/>
      <c r="RBE62" s="19"/>
      <c r="RBF62" s="19"/>
      <c r="RBG62" s="19"/>
      <c r="RBH62" s="19"/>
      <c r="RBI62" s="19"/>
      <c r="RBJ62" s="19"/>
      <c r="RBK62" s="19"/>
      <c r="RBL62" s="19"/>
      <c r="RBM62" s="19"/>
      <c r="RBN62" s="19"/>
      <c r="RBO62" s="19"/>
      <c r="RBP62" s="19"/>
      <c r="RBQ62" s="19"/>
      <c r="RBR62" s="19"/>
      <c r="RBS62" s="19"/>
      <c r="RBT62" s="19"/>
      <c r="RBU62" s="19"/>
      <c r="RBV62" s="19"/>
      <c r="RBW62" s="19"/>
      <c r="RBX62" s="19"/>
      <c r="RBY62" s="19"/>
      <c r="RBZ62" s="19"/>
      <c r="RCA62" s="19"/>
      <c r="RCB62" s="19"/>
      <c r="RCC62" s="19"/>
      <c r="RCD62" s="19"/>
      <c r="RCE62" s="19"/>
      <c r="RCF62" s="19"/>
      <c r="RCG62" s="19"/>
      <c r="RCH62" s="19"/>
      <c r="RCI62" s="19"/>
      <c r="RCJ62" s="19"/>
      <c r="RCK62" s="19"/>
      <c r="RCL62" s="19"/>
      <c r="RCM62" s="19"/>
      <c r="RCN62" s="19"/>
      <c r="RCO62" s="19"/>
      <c r="RCP62" s="19"/>
      <c r="RCQ62" s="19"/>
      <c r="RCR62" s="19"/>
      <c r="RCS62" s="19"/>
      <c r="RCT62" s="19"/>
      <c r="RCU62" s="19"/>
      <c r="RCV62" s="19"/>
      <c r="RCW62" s="19"/>
      <c r="RCX62" s="19"/>
      <c r="RCY62" s="19"/>
      <c r="RCZ62" s="19"/>
      <c r="RDA62" s="19"/>
      <c r="RDB62" s="19"/>
      <c r="RDC62" s="19"/>
      <c r="RDD62" s="19"/>
      <c r="RDE62" s="19"/>
      <c r="RDF62" s="19"/>
      <c r="RDG62" s="19"/>
      <c r="RDH62" s="19"/>
      <c r="RDI62" s="19"/>
      <c r="RDJ62" s="19"/>
      <c r="RDK62" s="19"/>
      <c r="RDL62" s="19"/>
      <c r="RDM62" s="19"/>
      <c r="RDN62" s="19"/>
      <c r="RDO62" s="19"/>
      <c r="RDP62" s="19"/>
      <c r="RDQ62" s="19"/>
      <c r="RDR62" s="19"/>
      <c r="RDS62" s="19"/>
      <c r="RDT62" s="19"/>
      <c r="RDU62" s="19"/>
      <c r="RDV62" s="19"/>
      <c r="RDW62" s="19"/>
      <c r="RDX62" s="19"/>
      <c r="RDY62" s="19"/>
      <c r="RDZ62" s="19"/>
      <c r="REA62" s="19"/>
      <c r="REB62" s="19"/>
      <c r="REC62" s="19"/>
      <c r="RED62" s="19"/>
      <c r="REE62" s="19"/>
      <c r="REF62" s="19"/>
      <c r="REG62" s="19"/>
      <c r="REH62" s="19"/>
      <c r="REI62" s="19"/>
      <c r="REJ62" s="19"/>
      <c r="REK62" s="19"/>
      <c r="REL62" s="19"/>
      <c r="REM62" s="19"/>
      <c r="REN62" s="19"/>
      <c r="REO62" s="19"/>
      <c r="REP62" s="19"/>
      <c r="REQ62" s="19"/>
      <c r="RER62" s="19"/>
      <c r="RES62" s="19"/>
      <c r="RET62" s="19"/>
      <c r="REU62" s="19"/>
      <c r="REV62" s="19"/>
      <c r="REW62" s="19"/>
      <c r="REX62" s="19"/>
      <c r="REY62" s="19"/>
      <c r="REZ62" s="19"/>
      <c r="RFA62" s="19"/>
      <c r="RFB62" s="19"/>
      <c r="RFC62" s="19"/>
      <c r="RFD62" s="19"/>
      <c r="RFE62" s="19"/>
      <c r="RFF62" s="19"/>
      <c r="RFG62" s="19"/>
      <c r="RFH62" s="19"/>
      <c r="RFI62" s="19"/>
      <c r="RFJ62" s="19"/>
      <c r="RFK62" s="19"/>
      <c r="RFL62" s="19"/>
      <c r="RFM62" s="19"/>
      <c r="RFN62" s="19"/>
      <c r="RFO62" s="19"/>
      <c r="RFP62" s="19"/>
      <c r="RFQ62" s="19"/>
      <c r="RFR62" s="19"/>
      <c r="RFS62" s="19"/>
      <c r="RFT62" s="19"/>
      <c r="RFU62" s="19"/>
      <c r="RFV62" s="19"/>
      <c r="RFW62" s="19"/>
      <c r="RFX62" s="19"/>
      <c r="RFY62" s="19"/>
      <c r="RFZ62" s="19"/>
      <c r="RGA62" s="19"/>
      <c r="RGB62" s="19"/>
      <c r="RGC62" s="19"/>
      <c r="RGD62" s="19"/>
      <c r="RGE62" s="19"/>
      <c r="RGF62" s="19"/>
      <c r="RGG62" s="19"/>
      <c r="RGH62" s="19"/>
      <c r="RGI62" s="19"/>
      <c r="RGJ62" s="19"/>
      <c r="RGK62" s="19"/>
      <c r="RGL62" s="19"/>
      <c r="RGM62" s="19"/>
      <c r="RGN62" s="19"/>
      <c r="RGO62" s="19"/>
      <c r="RGP62" s="19"/>
      <c r="RGQ62" s="19"/>
      <c r="RGR62" s="19"/>
      <c r="RGS62" s="19"/>
      <c r="RGT62" s="19"/>
      <c r="RGU62" s="19"/>
      <c r="RGV62" s="19"/>
      <c r="RGW62" s="19"/>
      <c r="RGX62" s="19"/>
      <c r="RGY62" s="19"/>
      <c r="RGZ62" s="19"/>
      <c r="RHA62" s="19"/>
      <c r="RHB62" s="19"/>
      <c r="RHC62" s="19"/>
      <c r="RHD62" s="19"/>
      <c r="RHE62" s="19"/>
      <c r="RHF62" s="19"/>
      <c r="RHG62" s="19"/>
      <c r="RHH62" s="19"/>
      <c r="RHI62" s="19"/>
      <c r="RHJ62" s="19"/>
      <c r="RHK62" s="19"/>
      <c r="RHL62" s="19"/>
      <c r="RHM62" s="19"/>
      <c r="RHN62" s="19"/>
      <c r="RHO62" s="19"/>
      <c r="RHP62" s="19"/>
      <c r="RHQ62" s="19"/>
      <c r="RHR62" s="19"/>
      <c r="RHS62" s="19"/>
      <c r="RHT62" s="19"/>
      <c r="RHU62" s="19"/>
      <c r="RHV62" s="19"/>
      <c r="RHW62" s="19"/>
      <c r="RHX62" s="19"/>
      <c r="RHY62" s="19"/>
      <c r="RHZ62" s="19"/>
      <c r="RIA62" s="19"/>
      <c r="RIB62" s="19"/>
      <c r="RIC62" s="19"/>
      <c r="RID62" s="19"/>
      <c r="RIE62" s="19"/>
      <c r="RIF62" s="19"/>
      <c r="RIG62" s="19"/>
      <c r="RIH62" s="19"/>
      <c r="RII62" s="19"/>
      <c r="RIJ62" s="19"/>
      <c r="RIK62" s="19"/>
      <c r="RIL62" s="19"/>
      <c r="RIM62" s="19"/>
      <c r="RIN62" s="19"/>
      <c r="RIO62" s="19"/>
      <c r="RIP62" s="19"/>
      <c r="RIQ62" s="19"/>
      <c r="RIR62" s="19"/>
      <c r="RIS62" s="19"/>
      <c r="RIT62" s="19"/>
      <c r="RIU62" s="19"/>
      <c r="RIV62" s="19"/>
      <c r="RIW62" s="19"/>
      <c r="RIX62" s="19"/>
      <c r="RIY62" s="19"/>
      <c r="RIZ62" s="19"/>
      <c r="RJA62" s="19"/>
      <c r="RJB62" s="19"/>
      <c r="RJC62" s="19"/>
      <c r="RJD62" s="19"/>
      <c r="RJE62" s="19"/>
      <c r="RJF62" s="19"/>
      <c r="RJG62" s="19"/>
      <c r="RJH62" s="19"/>
      <c r="RJI62" s="19"/>
      <c r="RJJ62" s="19"/>
      <c r="RJK62" s="19"/>
      <c r="RJL62" s="19"/>
      <c r="RJM62" s="19"/>
      <c r="RJN62" s="19"/>
      <c r="RJO62" s="19"/>
      <c r="RJP62" s="19"/>
      <c r="RJQ62" s="19"/>
      <c r="RJR62" s="19"/>
      <c r="RJS62" s="19"/>
      <c r="RJT62" s="19"/>
      <c r="RJU62" s="19"/>
      <c r="RJV62" s="19"/>
      <c r="RJW62" s="19"/>
      <c r="RJX62" s="19"/>
      <c r="RJY62" s="19"/>
      <c r="RJZ62" s="19"/>
      <c r="RKA62" s="19"/>
      <c r="RKB62" s="19"/>
      <c r="RKC62" s="19"/>
      <c r="RKD62" s="19"/>
      <c r="RKE62" s="19"/>
      <c r="RKF62" s="19"/>
      <c r="RKG62" s="19"/>
      <c r="RKH62" s="19"/>
      <c r="RKI62" s="19"/>
      <c r="RKJ62" s="19"/>
      <c r="RKK62" s="19"/>
      <c r="RKL62" s="19"/>
      <c r="RKM62" s="19"/>
      <c r="RKN62" s="19"/>
      <c r="RKO62" s="19"/>
      <c r="RKP62" s="19"/>
      <c r="RKQ62" s="19"/>
      <c r="RKR62" s="19"/>
      <c r="RKS62" s="19"/>
      <c r="RKT62" s="19"/>
      <c r="RKU62" s="19"/>
      <c r="RKV62" s="19"/>
      <c r="RKW62" s="19"/>
      <c r="RKX62" s="19"/>
      <c r="RKY62" s="19"/>
      <c r="RKZ62" s="19"/>
      <c r="RLA62" s="19"/>
      <c r="RLB62" s="19"/>
      <c r="RLC62" s="19"/>
      <c r="RLD62" s="19"/>
      <c r="RLE62" s="19"/>
      <c r="RLF62" s="19"/>
      <c r="RLG62" s="19"/>
      <c r="RLH62" s="19"/>
      <c r="RLI62" s="19"/>
      <c r="RLJ62" s="19"/>
      <c r="RLK62" s="19"/>
      <c r="RLL62" s="19"/>
      <c r="RLM62" s="19"/>
      <c r="RLN62" s="19"/>
      <c r="RLO62" s="19"/>
      <c r="RLP62" s="19"/>
      <c r="RLQ62" s="19"/>
      <c r="RLR62" s="19"/>
      <c r="RLS62" s="19"/>
      <c r="RLT62" s="19"/>
      <c r="RLU62" s="19"/>
      <c r="RLV62" s="19"/>
      <c r="RLW62" s="19"/>
      <c r="RLX62" s="19"/>
      <c r="RLY62" s="19"/>
      <c r="RLZ62" s="19"/>
      <c r="RMA62" s="19"/>
      <c r="RMB62" s="19"/>
      <c r="RMC62" s="19"/>
      <c r="RMD62" s="19"/>
      <c r="RME62" s="19"/>
      <c r="RMF62" s="19"/>
      <c r="RMG62" s="19"/>
      <c r="RMH62" s="19"/>
      <c r="RMI62" s="19"/>
      <c r="RMJ62" s="19"/>
      <c r="RMK62" s="19"/>
      <c r="RML62" s="19"/>
      <c r="RMM62" s="19"/>
      <c r="RMN62" s="19"/>
      <c r="RMO62" s="19"/>
      <c r="RMP62" s="19"/>
      <c r="RMQ62" s="19"/>
      <c r="RMR62" s="19"/>
      <c r="RMS62" s="19"/>
      <c r="RMT62" s="19"/>
      <c r="RMU62" s="19"/>
      <c r="RMV62" s="19"/>
      <c r="RMW62" s="19"/>
      <c r="RMX62" s="19"/>
      <c r="RMY62" s="19"/>
      <c r="RMZ62" s="19"/>
      <c r="RNA62" s="19"/>
      <c r="RNB62" s="19"/>
      <c r="RNC62" s="19"/>
      <c r="RND62" s="19"/>
      <c r="RNE62" s="19"/>
      <c r="RNF62" s="19"/>
      <c r="RNG62" s="19"/>
      <c r="RNH62" s="19"/>
      <c r="RNI62" s="19"/>
      <c r="RNJ62" s="19"/>
      <c r="RNK62" s="19"/>
      <c r="RNL62" s="19"/>
      <c r="RNM62" s="19"/>
      <c r="RNN62" s="19"/>
      <c r="RNO62" s="19"/>
      <c r="RNP62" s="19"/>
      <c r="RNQ62" s="19"/>
      <c r="RNR62" s="19"/>
      <c r="RNS62" s="19"/>
      <c r="RNT62" s="19"/>
      <c r="RNU62" s="19"/>
      <c r="RNV62" s="19"/>
      <c r="RNW62" s="19"/>
      <c r="RNX62" s="19"/>
      <c r="RNY62" s="19"/>
      <c r="RNZ62" s="19"/>
      <c r="ROA62" s="19"/>
      <c r="ROB62" s="19"/>
      <c r="ROC62" s="19"/>
      <c r="ROD62" s="19"/>
      <c r="ROE62" s="19"/>
      <c r="ROF62" s="19"/>
      <c r="ROG62" s="19"/>
      <c r="ROH62" s="19"/>
      <c r="ROI62" s="19"/>
      <c r="ROJ62" s="19"/>
      <c r="ROK62" s="19"/>
      <c r="ROL62" s="19"/>
      <c r="ROM62" s="19"/>
      <c r="RON62" s="19"/>
      <c r="ROO62" s="19"/>
      <c r="ROP62" s="19"/>
      <c r="ROQ62" s="19"/>
      <c r="ROR62" s="19"/>
      <c r="ROS62" s="19"/>
      <c r="ROT62" s="19"/>
      <c r="ROU62" s="19"/>
      <c r="ROV62" s="19"/>
      <c r="ROW62" s="19"/>
      <c r="ROX62" s="19"/>
      <c r="ROY62" s="19"/>
      <c r="ROZ62" s="19"/>
      <c r="RPA62" s="19"/>
      <c r="RPB62" s="19"/>
      <c r="RPC62" s="19"/>
      <c r="RPD62" s="19"/>
      <c r="RPE62" s="19"/>
      <c r="RPF62" s="19"/>
      <c r="RPG62" s="19"/>
      <c r="RPH62" s="19"/>
      <c r="RPI62" s="19"/>
      <c r="RPJ62" s="19"/>
      <c r="RPK62" s="19"/>
      <c r="RPL62" s="19"/>
      <c r="RPM62" s="19"/>
      <c r="RPN62" s="19"/>
      <c r="RPO62" s="19"/>
      <c r="RPP62" s="19"/>
      <c r="RPQ62" s="19"/>
      <c r="RPR62" s="19"/>
      <c r="RPS62" s="19"/>
      <c r="RPT62" s="19"/>
      <c r="RPU62" s="19"/>
      <c r="RPV62" s="19"/>
      <c r="RPW62" s="19"/>
      <c r="RPX62" s="19"/>
      <c r="RPY62" s="19"/>
      <c r="RPZ62" s="19"/>
      <c r="RQA62" s="19"/>
      <c r="RQB62" s="19"/>
      <c r="RQC62" s="19"/>
      <c r="RQD62" s="19"/>
      <c r="RQE62" s="19"/>
      <c r="RQF62" s="19"/>
      <c r="RQG62" s="19"/>
      <c r="RQH62" s="19"/>
      <c r="RQI62" s="19"/>
      <c r="RQJ62" s="19"/>
      <c r="RQK62" s="19"/>
      <c r="RQL62" s="19"/>
      <c r="RQM62" s="19"/>
      <c r="RQN62" s="19"/>
      <c r="RQO62" s="19"/>
      <c r="RQP62" s="19"/>
      <c r="RQQ62" s="19"/>
      <c r="RQR62" s="19"/>
      <c r="RQS62" s="19"/>
      <c r="RQT62" s="19"/>
      <c r="RQU62" s="19"/>
      <c r="RQV62" s="19"/>
      <c r="RQW62" s="19"/>
      <c r="RQX62" s="19"/>
      <c r="RQY62" s="19"/>
      <c r="RQZ62" s="19"/>
      <c r="RRA62" s="19"/>
      <c r="RRB62" s="19"/>
      <c r="RRC62" s="19"/>
      <c r="RRD62" s="19"/>
      <c r="RRE62" s="19"/>
      <c r="RRF62" s="19"/>
      <c r="RRG62" s="19"/>
      <c r="RRH62" s="19"/>
      <c r="RRI62" s="19"/>
      <c r="RRJ62" s="19"/>
      <c r="RRK62" s="19"/>
      <c r="RRL62" s="19"/>
      <c r="RRM62" s="19"/>
      <c r="RRN62" s="19"/>
      <c r="RRO62" s="19"/>
      <c r="RRP62" s="19"/>
      <c r="RRQ62" s="19"/>
      <c r="RRR62" s="19"/>
      <c r="RRS62" s="19"/>
      <c r="RRT62" s="19"/>
      <c r="RRU62" s="19"/>
      <c r="RRV62" s="19"/>
      <c r="RRW62" s="19"/>
      <c r="RRX62" s="19"/>
      <c r="RRY62" s="19"/>
      <c r="RRZ62" s="19"/>
      <c r="RSA62" s="19"/>
      <c r="RSB62" s="19"/>
      <c r="RSC62" s="19"/>
      <c r="RSD62" s="19"/>
      <c r="RSE62" s="19"/>
      <c r="RSF62" s="19"/>
      <c r="RSG62" s="19"/>
      <c r="RSH62" s="19"/>
      <c r="RSI62" s="19"/>
      <c r="RSJ62" s="19"/>
      <c r="RSK62" s="19"/>
      <c r="RSL62" s="19"/>
      <c r="RSM62" s="19"/>
      <c r="RSN62" s="19"/>
      <c r="RSO62" s="19"/>
      <c r="RSP62" s="19"/>
      <c r="RSQ62" s="19"/>
      <c r="RSR62" s="19"/>
      <c r="RSS62" s="19"/>
      <c r="RST62" s="19"/>
      <c r="RSU62" s="19"/>
      <c r="RSV62" s="19"/>
      <c r="RSW62" s="19"/>
      <c r="RSX62" s="19"/>
      <c r="RSY62" s="19"/>
      <c r="RSZ62" s="19"/>
      <c r="RTA62" s="19"/>
      <c r="RTB62" s="19"/>
      <c r="RTC62" s="19"/>
      <c r="RTD62" s="19"/>
      <c r="RTE62" s="19"/>
      <c r="RTF62" s="19"/>
      <c r="RTG62" s="19"/>
      <c r="RTH62" s="19"/>
      <c r="RTI62" s="19"/>
      <c r="RTJ62" s="19"/>
      <c r="RTK62" s="19"/>
      <c r="RTL62" s="19"/>
      <c r="RTM62" s="19"/>
      <c r="RTN62" s="19"/>
      <c r="RTO62" s="19"/>
      <c r="RTP62" s="19"/>
      <c r="RTQ62" s="19"/>
      <c r="RTR62" s="19"/>
      <c r="RTS62" s="19"/>
      <c r="RTT62" s="19"/>
      <c r="RTU62" s="19"/>
      <c r="RTV62" s="19"/>
      <c r="RTW62" s="19"/>
      <c r="RTX62" s="19"/>
      <c r="RTY62" s="19"/>
      <c r="RTZ62" s="19"/>
      <c r="RUA62" s="19"/>
      <c r="RUB62" s="19"/>
      <c r="RUC62" s="19"/>
      <c r="RUD62" s="19"/>
      <c r="RUE62" s="19"/>
      <c r="RUF62" s="19"/>
      <c r="RUG62" s="19"/>
      <c r="RUH62" s="19"/>
      <c r="RUI62" s="19"/>
      <c r="RUJ62" s="19"/>
      <c r="RUK62" s="19"/>
      <c r="RUL62" s="19"/>
      <c r="RUM62" s="19"/>
      <c r="RUN62" s="19"/>
      <c r="RUO62" s="19"/>
      <c r="RUP62" s="19"/>
      <c r="RUQ62" s="19"/>
      <c r="RUR62" s="19"/>
      <c r="RUS62" s="19"/>
      <c r="RUT62" s="19"/>
      <c r="RUU62" s="19"/>
      <c r="RUV62" s="19"/>
      <c r="RUW62" s="19"/>
      <c r="RUX62" s="19"/>
      <c r="RUY62" s="19"/>
      <c r="RUZ62" s="19"/>
      <c r="RVA62" s="19"/>
      <c r="RVB62" s="19"/>
      <c r="RVC62" s="19"/>
      <c r="RVD62" s="19"/>
      <c r="RVE62" s="19"/>
      <c r="RVF62" s="19"/>
      <c r="RVG62" s="19"/>
      <c r="RVH62" s="19"/>
      <c r="RVI62" s="19"/>
      <c r="RVJ62" s="19"/>
      <c r="RVK62" s="19"/>
      <c r="RVL62" s="19"/>
      <c r="RVM62" s="19"/>
      <c r="RVN62" s="19"/>
      <c r="RVO62" s="19"/>
      <c r="RVP62" s="19"/>
      <c r="RVQ62" s="19"/>
      <c r="RVR62" s="19"/>
      <c r="RVS62" s="19"/>
      <c r="RVT62" s="19"/>
      <c r="RVU62" s="19"/>
      <c r="RVV62" s="19"/>
      <c r="RVW62" s="19"/>
      <c r="RVX62" s="19"/>
      <c r="RVY62" s="19"/>
      <c r="RVZ62" s="19"/>
      <c r="RWA62" s="19"/>
      <c r="RWB62" s="19"/>
      <c r="RWC62" s="19"/>
      <c r="RWD62" s="19"/>
      <c r="RWE62" s="19"/>
      <c r="RWF62" s="19"/>
      <c r="RWG62" s="19"/>
      <c r="RWH62" s="19"/>
      <c r="RWI62" s="19"/>
      <c r="RWJ62" s="19"/>
      <c r="RWK62" s="19"/>
      <c r="RWL62" s="19"/>
      <c r="RWM62" s="19"/>
      <c r="RWN62" s="19"/>
      <c r="RWO62" s="19"/>
      <c r="RWP62" s="19"/>
      <c r="RWQ62" s="19"/>
      <c r="RWR62" s="19"/>
      <c r="RWS62" s="19"/>
      <c r="RWT62" s="19"/>
      <c r="RWU62" s="19"/>
      <c r="RWV62" s="19"/>
      <c r="RWW62" s="19"/>
      <c r="RWX62" s="19"/>
      <c r="RWY62" s="19"/>
      <c r="RWZ62" s="19"/>
      <c r="RXA62" s="19"/>
      <c r="RXB62" s="19"/>
      <c r="RXC62" s="19"/>
      <c r="RXD62" s="19"/>
      <c r="RXE62" s="19"/>
      <c r="RXF62" s="19"/>
      <c r="RXG62" s="19"/>
      <c r="RXH62" s="19"/>
      <c r="RXI62" s="19"/>
      <c r="RXJ62" s="19"/>
      <c r="RXK62" s="19"/>
      <c r="RXL62" s="19"/>
      <c r="RXM62" s="19"/>
      <c r="RXN62" s="19"/>
      <c r="RXO62" s="19"/>
      <c r="RXP62" s="19"/>
      <c r="RXQ62" s="19"/>
      <c r="RXR62" s="19"/>
      <c r="RXS62" s="19"/>
      <c r="RXT62" s="19"/>
      <c r="RXU62" s="19"/>
      <c r="RXV62" s="19"/>
      <c r="RXW62" s="19"/>
      <c r="RXX62" s="19"/>
      <c r="RXY62" s="19"/>
      <c r="RXZ62" s="19"/>
      <c r="RYA62" s="19"/>
      <c r="RYB62" s="19"/>
      <c r="RYC62" s="19"/>
      <c r="RYD62" s="19"/>
      <c r="RYE62" s="19"/>
      <c r="RYF62" s="19"/>
      <c r="RYG62" s="19"/>
      <c r="RYH62" s="19"/>
      <c r="RYI62" s="19"/>
      <c r="RYJ62" s="19"/>
      <c r="RYK62" s="19"/>
      <c r="RYL62" s="19"/>
      <c r="RYM62" s="19"/>
      <c r="RYN62" s="19"/>
      <c r="RYO62" s="19"/>
      <c r="RYP62" s="19"/>
      <c r="RYQ62" s="19"/>
      <c r="RYR62" s="19"/>
      <c r="RYS62" s="19"/>
      <c r="RYT62" s="19"/>
      <c r="RYU62" s="19"/>
      <c r="RYV62" s="19"/>
      <c r="RYW62" s="19"/>
      <c r="RYX62" s="19"/>
      <c r="RYY62" s="19"/>
      <c r="RYZ62" s="19"/>
      <c r="RZA62" s="19"/>
      <c r="RZB62" s="19"/>
      <c r="RZC62" s="19"/>
      <c r="RZD62" s="19"/>
      <c r="RZE62" s="19"/>
      <c r="RZF62" s="19"/>
      <c r="RZG62" s="19"/>
      <c r="RZH62" s="19"/>
      <c r="RZI62" s="19"/>
      <c r="RZJ62" s="19"/>
      <c r="RZK62" s="19"/>
      <c r="RZL62" s="19"/>
      <c r="RZM62" s="19"/>
      <c r="RZN62" s="19"/>
      <c r="RZO62" s="19"/>
      <c r="RZP62" s="19"/>
      <c r="RZQ62" s="19"/>
      <c r="RZR62" s="19"/>
      <c r="RZS62" s="19"/>
      <c r="RZT62" s="19"/>
      <c r="RZU62" s="19"/>
      <c r="RZV62" s="19"/>
      <c r="RZW62" s="19"/>
      <c r="RZX62" s="19"/>
      <c r="RZY62" s="19"/>
      <c r="RZZ62" s="19"/>
      <c r="SAA62" s="19"/>
      <c r="SAB62" s="19"/>
      <c r="SAC62" s="19"/>
      <c r="SAD62" s="19"/>
      <c r="SAE62" s="19"/>
      <c r="SAF62" s="19"/>
      <c r="SAG62" s="19"/>
      <c r="SAH62" s="19"/>
      <c r="SAI62" s="19"/>
      <c r="SAJ62" s="19"/>
      <c r="SAK62" s="19"/>
      <c r="SAL62" s="19"/>
      <c r="SAM62" s="19"/>
      <c r="SAN62" s="19"/>
      <c r="SAO62" s="19"/>
      <c r="SAP62" s="19"/>
      <c r="SAQ62" s="19"/>
      <c r="SAR62" s="19"/>
      <c r="SAS62" s="19"/>
      <c r="SAT62" s="19"/>
      <c r="SAU62" s="19"/>
      <c r="SAV62" s="19"/>
      <c r="SAW62" s="19"/>
      <c r="SAX62" s="19"/>
      <c r="SAY62" s="19"/>
      <c r="SAZ62" s="19"/>
      <c r="SBA62" s="19"/>
      <c r="SBB62" s="19"/>
      <c r="SBC62" s="19"/>
      <c r="SBD62" s="19"/>
      <c r="SBE62" s="19"/>
      <c r="SBF62" s="19"/>
      <c r="SBG62" s="19"/>
      <c r="SBH62" s="19"/>
      <c r="SBI62" s="19"/>
      <c r="SBJ62" s="19"/>
      <c r="SBK62" s="19"/>
      <c r="SBL62" s="19"/>
      <c r="SBM62" s="19"/>
      <c r="SBN62" s="19"/>
      <c r="SBO62" s="19"/>
      <c r="SBP62" s="19"/>
      <c r="SBQ62" s="19"/>
      <c r="SBR62" s="19"/>
      <c r="SBS62" s="19"/>
      <c r="SBT62" s="19"/>
      <c r="SBU62" s="19"/>
      <c r="SBV62" s="19"/>
      <c r="SBW62" s="19"/>
      <c r="SBX62" s="19"/>
      <c r="SBY62" s="19"/>
      <c r="SBZ62" s="19"/>
      <c r="SCA62" s="19"/>
      <c r="SCB62" s="19"/>
      <c r="SCC62" s="19"/>
      <c r="SCD62" s="19"/>
      <c r="SCE62" s="19"/>
      <c r="SCF62" s="19"/>
      <c r="SCG62" s="19"/>
      <c r="SCH62" s="19"/>
      <c r="SCI62" s="19"/>
      <c r="SCJ62" s="19"/>
      <c r="SCK62" s="19"/>
      <c r="SCL62" s="19"/>
      <c r="SCM62" s="19"/>
      <c r="SCN62" s="19"/>
      <c r="SCO62" s="19"/>
      <c r="SCP62" s="19"/>
      <c r="SCQ62" s="19"/>
      <c r="SCR62" s="19"/>
      <c r="SCS62" s="19"/>
      <c r="SCT62" s="19"/>
      <c r="SCU62" s="19"/>
      <c r="SCV62" s="19"/>
      <c r="SCW62" s="19"/>
      <c r="SCX62" s="19"/>
      <c r="SCY62" s="19"/>
      <c r="SCZ62" s="19"/>
      <c r="SDA62" s="19"/>
      <c r="SDB62" s="19"/>
      <c r="SDC62" s="19"/>
      <c r="SDD62" s="19"/>
      <c r="SDE62" s="19"/>
      <c r="SDF62" s="19"/>
      <c r="SDG62" s="19"/>
      <c r="SDH62" s="19"/>
      <c r="SDI62" s="19"/>
      <c r="SDJ62" s="19"/>
      <c r="SDK62" s="19"/>
      <c r="SDL62" s="19"/>
      <c r="SDM62" s="19"/>
      <c r="SDN62" s="19"/>
      <c r="SDO62" s="19"/>
      <c r="SDP62" s="19"/>
      <c r="SDQ62" s="19"/>
      <c r="SDR62" s="19"/>
      <c r="SDS62" s="19"/>
      <c r="SDT62" s="19"/>
      <c r="SDU62" s="19"/>
      <c r="SDV62" s="19"/>
      <c r="SDW62" s="19"/>
      <c r="SDX62" s="19"/>
      <c r="SDY62" s="19"/>
      <c r="SDZ62" s="19"/>
      <c r="SEA62" s="19"/>
      <c r="SEB62" s="19"/>
      <c r="SEC62" s="19"/>
      <c r="SED62" s="19"/>
      <c r="SEE62" s="19"/>
      <c r="SEF62" s="19"/>
      <c r="SEG62" s="19"/>
      <c r="SEH62" s="19"/>
      <c r="SEI62" s="19"/>
      <c r="SEJ62" s="19"/>
      <c r="SEK62" s="19"/>
      <c r="SEL62" s="19"/>
      <c r="SEM62" s="19"/>
      <c r="SEN62" s="19"/>
      <c r="SEO62" s="19"/>
      <c r="SEP62" s="19"/>
      <c r="SEQ62" s="19"/>
      <c r="SER62" s="19"/>
      <c r="SES62" s="19"/>
      <c r="SET62" s="19"/>
      <c r="SEU62" s="19"/>
      <c r="SEV62" s="19"/>
      <c r="SEW62" s="19"/>
      <c r="SEX62" s="19"/>
      <c r="SEY62" s="19"/>
      <c r="SEZ62" s="19"/>
      <c r="SFA62" s="19"/>
      <c r="SFB62" s="19"/>
      <c r="SFC62" s="19"/>
      <c r="SFD62" s="19"/>
      <c r="SFE62" s="19"/>
      <c r="SFF62" s="19"/>
      <c r="SFG62" s="19"/>
      <c r="SFH62" s="19"/>
      <c r="SFI62" s="19"/>
      <c r="SFJ62" s="19"/>
      <c r="SFK62" s="19"/>
      <c r="SFL62" s="19"/>
      <c r="SFM62" s="19"/>
      <c r="SFN62" s="19"/>
      <c r="SFO62" s="19"/>
      <c r="SFP62" s="19"/>
      <c r="SFQ62" s="19"/>
      <c r="SFR62" s="19"/>
      <c r="SFS62" s="19"/>
      <c r="SFT62" s="19"/>
      <c r="SFU62" s="19"/>
      <c r="SFV62" s="19"/>
      <c r="SFW62" s="19"/>
      <c r="SFX62" s="19"/>
      <c r="SFY62" s="19"/>
      <c r="SFZ62" s="19"/>
      <c r="SGA62" s="19"/>
      <c r="SGB62" s="19"/>
      <c r="SGC62" s="19"/>
      <c r="SGD62" s="19"/>
      <c r="SGE62" s="19"/>
      <c r="SGF62" s="19"/>
      <c r="SGG62" s="19"/>
      <c r="SGH62" s="19"/>
      <c r="SGI62" s="19"/>
      <c r="SGJ62" s="19"/>
      <c r="SGK62" s="19"/>
      <c r="SGL62" s="19"/>
      <c r="SGM62" s="19"/>
      <c r="SGN62" s="19"/>
      <c r="SGO62" s="19"/>
      <c r="SGP62" s="19"/>
      <c r="SGQ62" s="19"/>
      <c r="SGR62" s="19"/>
      <c r="SGS62" s="19"/>
      <c r="SGT62" s="19"/>
      <c r="SGU62" s="19"/>
      <c r="SGV62" s="19"/>
      <c r="SGW62" s="19"/>
      <c r="SGX62" s="19"/>
      <c r="SGY62" s="19"/>
      <c r="SGZ62" s="19"/>
      <c r="SHA62" s="19"/>
      <c r="SHB62" s="19"/>
      <c r="SHC62" s="19"/>
      <c r="SHD62" s="19"/>
      <c r="SHE62" s="19"/>
      <c r="SHF62" s="19"/>
      <c r="SHG62" s="19"/>
      <c r="SHH62" s="19"/>
      <c r="SHI62" s="19"/>
      <c r="SHJ62" s="19"/>
      <c r="SHK62" s="19"/>
      <c r="SHL62" s="19"/>
      <c r="SHM62" s="19"/>
      <c r="SHN62" s="19"/>
      <c r="SHO62" s="19"/>
      <c r="SHP62" s="19"/>
      <c r="SHQ62" s="19"/>
      <c r="SHR62" s="19"/>
      <c r="SHS62" s="19"/>
      <c r="SHT62" s="19"/>
      <c r="SHU62" s="19"/>
      <c r="SHV62" s="19"/>
      <c r="SHW62" s="19"/>
      <c r="SHX62" s="19"/>
      <c r="SHY62" s="19"/>
      <c r="SHZ62" s="19"/>
      <c r="SIA62" s="19"/>
      <c r="SIB62" s="19"/>
      <c r="SIC62" s="19"/>
      <c r="SID62" s="19"/>
      <c r="SIE62" s="19"/>
      <c r="SIF62" s="19"/>
      <c r="SIG62" s="19"/>
      <c r="SIH62" s="19"/>
      <c r="SII62" s="19"/>
      <c r="SIJ62" s="19"/>
      <c r="SIK62" s="19"/>
      <c r="SIL62" s="19"/>
      <c r="SIM62" s="19"/>
      <c r="SIN62" s="19"/>
      <c r="SIO62" s="19"/>
      <c r="SIP62" s="19"/>
      <c r="SIQ62" s="19"/>
      <c r="SIR62" s="19"/>
      <c r="SIS62" s="19"/>
      <c r="SIT62" s="19"/>
      <c r="SIU62" s="19"/>
      <c r="SIV62" s="19"/>
      <c r="SIW62" s="19"/>
      <c r="SIX62" s="19"/>
      <c r="SIY62" s="19"/>
      <c r="SIZ62" s="19"/>
      <c r="SJA62" s="19"/>
      <c r="SJB62" s="19"/>
      <c r="SJC62" s="19"/>
      <c r="SJD62" s="19"/>
      <c r="SJE62" s="19"/>
      <c r="SJF62" s="19"/>
      <c r="SJG62" s="19"/>
      <c r="SJH62" s="19"/>
      <c r="SJI62" s="19"/>
      <c r="SJJ62" s="19"/>
      <c r="SJK62" s="19"/>
      <c r="SJL62" s="19"/>
      <c r="SJM62" s="19"/>
      <c r="SJN62" s="19"/>
      <c r="SJO62" s="19"/>
      <c r="SJP62" s="19"/>
      <c r="SJQ62" s="19"/>
      <c r="SJR62" s="19"/>
      <c r="SJS62" s="19"/>
      <c r="SJT62" s="19"/>
      <c r="SJU62" s="19"/>
      <c r="SJV62" s="19"/>
      <c r="SJW62" s="19"/>
      <c r="SJX62" s="19"/>
      <c r="SJY62" s="19"/>
      <c r="SJZ62" s="19"/>
      <c r="SKA62" s="19"/>
      <c r="SKB62" s="19"/>
      <c r="SKC62" s="19"/>
      <c r="SKD62" s="19"/>
      <c r="SKE62" s="19"/>
      <c r="SKF62" s="19"/>
      <c r="SKG62" s="19"/>
      <c r="SKH62" s="19"/>
      <c r="SKI62" s="19"/>
      <c r="SKJ62" s="19"/>
      <c r="SKK62" s="19"/>
      <c r="SKL62" s="19"/>
      <c r="SKM62" s="19"/>
      <c r="SKN62" s="19"/>
      <c r="SKO62" s="19"/>
      <c r="SKP62" s="19"/>
      <c r="SKQ62" s="19"/>
      <c r="SKR62" s="19"/>
      <c r="SKS62" s="19"/>
      <c r="SKT62" s="19"/>
      <c r="SKU62" s="19"/>
      <c r="SKV62" s="19"/>
      <c r="SKW62" s="19"/>
      <c r="SKX62" s="19"/>
      <c r="SKY62" s="19"/>
      <c r="SKZ62" s="19"/>
      <c r="SLA62" s="19"/>
      <c r="SLB62" s="19"/>
      <c r="SLC62" s="19"/>
      <c r="SLD62" s="19"/>
      <c r="SLE62" s="19"/>
      <c r="SLF62" s="19"/>
      <c r="SLG62" s="19"/>
      <c r="SLH62" s="19"/>
      <c r="SLI62" s="19"/>
      <c r="SLJ62" s="19"/>
      <c r="SLK62" s="19"/>
      <c r="SLL62" s="19"/>
      <c r="SLM62" s="19"/>
      <c r="SLN62" s="19"/>
      <c r="SLO62" s="19"/>
      <c r="SLP62" s="19"/>
      <c r="SLQ62" s="19"/>
      <c r="SLR62" s="19"/>
      <c r="SLS62" s="19"/>
      <c r="SLT62" s="19"/>
      <c r="SLU62" s="19"/>
      <c r="SLV62" s="19"/>
      <c r="SLW62" s="19"/>
      <c r="SLX62" s="19"/>
      <c r="SLY62" s="19"/>
      <c r="SLZ62" s="19"/>
      <c r="SMA62" s="19"/>
      <c r="SMB62" s="19"/>
      <c r="SMC62" s="19"/>
      <c r="SMD62" s="19"/>
      <c r="SME62" s="19"/>
      <c r="SMF62" s="19"/>
      <c r="SMG62" s="19"/>
      <c r="SMH62" s="19"/>
      <c r="SMI62" s="19"/>
      <c r="SMJ62" s="19"/>
      <c r="SMK62" s="19"/>
      <c r="SML62" s="19"/>
      <c r="SMM62" s="19"/>
      <c r="SMN62" s="19"/>
      <c r="SMO62" s="19"/>
      <c r="SMP62" s="19"/>
      <c r="SMQ62" s="19"/>
      <c r="SMR62" s="19"/>
      <c r="SMS62" s="19"/>
      <c r="SMT62" s="19"/>
      <c r="SMU62" s="19"/>
      <c r="SMV62" s="19"/>
      <c r="SMW62" s="19"/>
      <c r="SMX62" s="19"/>
      <c r="SMY62" s="19"/>
      <c r="SMZ62" s="19"/>
      <c r="SNA62" s="19"/>
      <c r="SNB62" s="19"/>
      <c r="SNC62" s="19"/>
      <c r="SND62" s="19"/>
      <c r="SNE62" s="19"/>
      <c r="SNF62" s="19"/>
      <c r="SNG62" s="19"/>
      <c r="SNH62" s="19"/>
      <c r="SNI62" s="19"/>
      <c r="SNJ62" s="19"/>
      <c r="SNK62" s="19"/>
      <c r="SNL62" s="19"/>
      <c r="SNM62" s="19"/>
      <c r="SNN62" s="19"/>
      <c r="SNO62" s="19"/>
      <c r="SNP62" s="19"/>
      <c r="SNQ62" s="19"/>
      <c r="SNR62" s="19"/>
      <c r="SNS62" s="19"/>
      <c r="SNT62" s="19"/>
      <c r="SNU62" s="19"/>
      <c r="SNV62" s="19"/>
      <c r="SNW62" s="19"/>
      <c r="SNX62" s="19"/>
      <c r="SNY62" s="19"/>
      <c r="SNZ62" s="19"/>
      <c r="SOA62" s="19"/>
      <c r="SOB62" s="19"/>
      <c r="SOC62" s="19"/>
      <c r="SOD62" s="19"/>
      <c r="SOE62" s="19"/>
      <c r="SOF62" s="19"/>
      <c r="SOG62" s="19"/>
      <c r="SOH62" s="19"/>
      <c r="SOI62" s="19"/>
      <c r="SOJ62" s="19"/>
      <c r="SOK62" s="19"/>
      <c r="SOL62" s="19"/>
      <c r="SOM62" s="19"/>
      <c r="SON62" s="19"/>
      <c r="SOO62" s="19"/>
      <c r="SOP62" s="19"/>
      <c r="SOQ62" s="19"/>
      <c r="SOR62" s="19"/>
      <c r="SOS62" s="19"/>
      <c r="SOT62" s="19"/>
      <c r="SOU62" s="19"/>
      <c r="SOV62" s="19"/>
      <c r="SOW62" s="19"/>
      <c r="SOX62" s="19"/>
      <c r="SOY62" s="19"/>
      <c r="SOZ62" s="19"/>
      <c r="SPA62" s="19"/>
      <c r="SPB62" s="19"/>
      <c r="SPC62" s="19"/>
      <c r="SPD62" s="19"/>
      <c r="SPE62" s="19"/>
      <c r="SPF62" s="19"/>
      <c r="SPG62" s="19"/>
      <c r="SPH62" s="19"/>
      <c r="SPI62" s="19"/>
      <c r="SPJ62" s="19"/>
      <c r="SPK62" s="19"/>
      <c r="SPL62" s="19"/>
      <c r="SPM62" s="19"/>
      <c r="SPN62" s="19"/>
      <c r="SPO62" s="19"/>
      <c r="SPP62" s="19"/>
      <c r="SPQ62" s="19"/>
      <c r="SPR62" s="19"/>
      <c r="SPS62" s="19"/>
      <c r="SPT62" s="19"/>
      <c r="SPU62" s="19"/>
      <c r="SPV62" s="19"/>
      <c r="SPW62" s="19"/>
      <c r="SPX62" s="19"/>
      <c r="SPY62" s="19"/>
      <c r="SPZ62" s="19"/>
      <c r="SQA62" s="19"/>
      <c r="SQB62" s="19"/>
      <c r="SQC62" s="19"/>
      <c r="SQD62" s="19"/>
      <c r="SQE62" s="19"/>
      <c r="SQF62" s="19"/>
      <c r="SQG62" s="19"/>
      <c r="SQH62" s="19"/>
      <c r="SQI62" s="19"/>
      <c r="SQJ62" s="19"/>
      <c r="SQK62" s="19"/>
      <c r="SQL62" s="19"/>
      <c r="SQM62" s="19"/>
      <c r="SQN62" s="19"/>
      <c r="SQO62" s="19"/>
      <c r="SQP62" s="19"/>
      <c r="SQQ62" s="19"/>
      <c r="SQR62" s="19"/>
      <c r="SQS62" s="19"/>
      <c r="SQT62" s="19"/>
      <c r="SQU62" s="19"/>
      <c r="SQV62" s="19"/>
      <c r="SQW62" s="19"/>
      <c r="SQX62" s="19"/>
      <c r="SQY62" s="19"/>
      <c r="SQZ62" s="19"/>
      <c r="SRA62" s="19"/>
      <c r="SRB62" s="19"/>
      <c r="SRC62" s="19"/>
      <c r="SRD62" s="19"/>
      <c r="SRE62" s="19"/>
      <c r="SRF62" s="19"/>
      <c r="SRG62" s="19"/>
      <c r="SRH62" s="19"/>
      <c r="SRI62" s="19"/>
      <c r="SRJ62" s="19"/>
      <c r="SRK62" s="19"/>
      <c r="SRL62" s="19"/>
      <c r="SRM62" s="19"/>
      <c r="SRN62" s="19"/>
      <c r="SRO62" s="19"/>
      <c r="SRP62" s="19"/>
      <c r="SRQ62" s="19"/>
      <c r="SRR62" s="19"/>
      <c r="SRS62" s="19"/>
      <c r="SRT62" s="19"/>
      <c r="SRU62" s="19"/>
      <c r="SRV62" s="19"/>
      <c r="SRW62" s="19"/>
      <c r="SRX62" s="19"/>
      <c r="SRY62" s="19"/>
      <c r="SRZ62" s="19"/>
      <c r="SSA62" s="19"/>
      <c r="SSB62" s="19"/>
      <c r="SSC62" s="19"/>
      <c r="SSD62" s="19"/>
      <c r="SSE62" s="19"/>
      <c r="SSF62" s="19"/>
      <c r="SSG62" s="19"/>
      <c r="SSH62" s="19"/>
      <c r="SSI62" s="19"/>
      <c r="SSJ62" s="19"/>
      <c r="SSK62" s="19"/>
      <c r="SSL62" s="19"/>
      <c r="SSM62" s="19"/>
      <c r="SSN62" s="19"/>
      <c r="SSO62" s="19"/>
      <c r="SSP62" s="19"/>
      <c r="SSQ62" s="19"/>
      <c r="SSR62" s="19"/>
      <c r="SSS62" s="19"/>
      <c r="SST62" s="19"/>
      <c r="SSU62" s="19"/>
      <c r="SSV62" s="19"/>
      <c r="SSW62" s="19"/>
      <c r="SSX62" s="19"/>
      <c r="SSY62" s="19"/>
      <c r="SSZ62" s="19"/>
      <c r="STA62" s="19"/>
      <c r="STB62" s="19"/>
      <c r="STC62" s="19"/>
      <c r="STD62" s="19"/>
      <c r="STE62" s="19"/>
      <c r="STF62" s="19"/>
      <c r="STG62" s="19"/>
      <c r="STH62" s="19"/>
      <c r="STI62" s="19"/>
      <c r="STJ62" s="19"/>
      <c r="STK62" s="19"/>
      <c r="STL62" s="19"/>
      <c r="STM62" s="19"/>
      <c r="STN62" s="19"/>
      <c r="STO62" s="19"/>
      <c r="STP62" s="19"/>
      <c r="STQ62" s="19"/>
      <c r="STR62" s="19"/>
      <c r="STS62" s="19"/>
      <c r="STT62" s="19"/>
      <c r="STU62" s="19"/>
      <c r="STV62" s="19"/>
      <c r="STW62" s="19"/>
      <c r="STX62" s="19"/>
      <c r="STY62" s="19"/>
      <c r="STZ62" s="19"/>
      <c r="SUA62" s="19"/>
      <c r="SUB62" s="19"/>
      <c r="SUC62" s="19"/>
      <c r="SUD62" s="19"/>
      <c r="SUE62" s="19"/>
      <c r="SUF62" s="19"/>
      <c r="SUG62" s="19"/>
      <c r="SUH62" s="19"/>
      <c r="SUI62" s="19"/>
      <c r="SUJ62" s="19"/>
      <c r="SUK62" s="19"/>
      <c r="SUL62" s="19"/>
      <c r="SUM62" s="19"/>
      <c r="SUN62" s="19"/>
      <c r="SUO62" s="19"/>
      <c r="SUP62" s="19"/>
      <c r="SUQ62" s="19"/>
      <c r="SUR62" s="19"/>
      <c r="SUS62" s="19"/>
      <c r="SUT62" s="19"/>
      <c r="SUU62" s="19"/>
      <c r="SUV62" s="19"/>
      <c r="SUW62" s="19"/>
      <c r="SUX62" s="19"/>
      <c r="SUY62" s="19"/>
      <c r="SUZ62" s="19"/>
      <c r="SVA62" s="19"/>
      <c r="SVB62" s="19"/>
      <c r="SVC62" s="19"/>
      <c r="SVD62" s="19"/>
      <c r="SVE62" s="19"/>
      <c r="SVF62" s="19"/>
      <c r="SVG62" s="19"/>
      <c r="SVH62" s="19"/>
      <c r="SVI62" s="19"/>
      <c r="SVJ62" s="19"/>
      <c r="SVK62" s="19"/>
      <c r="SVL62" s="19"/>
      <c r="SVM62" s="19"/>
      <c r="SVN62" s="19"/>
      <c r="SVO62" s="19"/>
      <c r="SVP62" s="19"/>
      <c r="SVQ62" s="19"/>
      <c r="SVR62" s="19"/>
      <c r="SVS62" s="19"/>
      <c r="SVT62" s="19"/>
      <c r="SVU62" s="19"/>
      <c r="SVV62" s="19"/>
      <c r="SVW62" s="19"/>
      <c r="SVX62" s="19"/>
      <c r="SVY62" s="19"/>
      <c r="SVZ62" s="19"/>
      <c r="SWA62" s="19"/>
      <c r="SWB62" s="19"/>
      <c r="SWC62" s="19"/>
      <c r="SWD62" s="19"/>
      <c r="SWE62" s="19"/>
      <c r="SWF62" s="19"/>
      <c r="SWG62" s="19"/>
      <c r="SWH62" s="19"/>
      <c r="SWI62" s="19"/>
      <c r="SWJ62" s="19"/>
      <c r="SWK62" s="19"/>
      <c r="SWL62" s="19"/>
      <c r="SWM62" s="19"/>
      <c r="SWN62" s="19"/>
      <c r="SWO62" s="19"/>
      <c r="SWP62" s="19"/>
      <c r="SWQ62" s="19"/>
      <c r="SWR62" s="19"/>
      <c r="SWS62" s="19"/>
      <c r="SWT62" s="19"/>
      <c r="SWU62" s="19"/>
      <c r="SWV62" s="19"/>
      <c r="SWW62" s="19"/>
      <c r="SWX62" s="19"/>
      <c r="SWY62" s="19"/>
      <c r="SWZ62" s="19"/>
      <c r="SXA62" s="19"/>
      <c r="SXB62" s="19"/>
      <c r="SXC62" s="19"/>
      <c r="SXD62" s="19"/>
      <c r="SXE62" s="19"/>
      <c r="SXF62" s="19"/>
      <c r="SXG62" s="19"/>
      <c r="SXH62" s="19"/>
      <c r="SXI62" s="19"/>
      <c r="SXJ62" s="19"/>
      <c r="SXK62" s="19"/>
      <c r="SXL62" s="19"/>
      <c r="SXM62" s="19"/>
      <c r="SXN62" s="19"/>
      <c r="SXO62" s="19"/>
      <c r="SXP62" s="19"/>
      <c r="SXQ62" s="19"/>
      <c r="SXR62" s="19"/>
      <c r="SXS62" s="19"/>
      <c r="SXT62" s="19"/>
      <c r="SXU62" s="19"/>
      <c r="SXV62" s="19"/>
      <c r="SXW62" s="19"/>
      <c r="SXX62" s="19"/>
      <c r="SXY62" s="19"/>
      <c r="SXZ62" s="19"/>
      <c r="SYA62" s="19"/>
      <c r="SYB62" s="19"/>
      <c r="SYC62" s="19"/>
      <c r="SYD62" s="19"/>
      <c r="SYE62" s="19"/>
      <c r="SYF62" s="19"/>
      <c r="SYG62" s="19"/>
      <c r="SYH62" s="19"/>
      <c r="SYI62" s="19"/>
      <c r="SYJ62" s="19"/>
      <c r="SYK62" s="19"/>
      <c r="SYL62" s="19"/>
      <c r="SYM62" s="19"/>
      <c r="SYN62" s="19"/>
      <c r="SYO62" s="19"/>
      <c r="SYP62" s="19"/>
      <c r="SYQ62" s="19"/>
      <c r="SYR62" s="19"/>
      <c r="SYS62" s="19"/>
      <c r="SYT62" s="19"/>
      <c r="SYU62" s="19"/>
      <c r="SYV62" s="19"/>
      <c r="SYW62" s="19"/>
      <c r="SYX62" s="19"/>
      <c r="SYY62" s="19"/>
      <c r="SYZ62" s="19"/>
      <c r="SZA62" s="19"/>
      <c r="SZB62" s="19"/>
      <c r="SZC62" s="19"/>
      <c r="SZD62" s="19"/>
      <c r="SZE62" s="19"/>
      <c r="SZF62" s="19"/>
      <c r="SZG62" s="19"/>
      <c r="SZH62" s="19"/>
      <c r="SZI62" s="19"/>
      <c r="SZJ62" s="19"/>
      <c r="SZK62" s="19"/>
      <c r="SZL62" s="19"/>
      <c r="SZM62" s="19"/>
      <c r="SZN62" s="19"/>
      <c r="SZO62" s="19"/>
      <c r="SZP62" s="19"/>
      <c r="SZQ62" s="19"/>
      <c r="SZR62" s="19"/>
      <c r="SZS62" s="19"/>
      <c r="SZT62" s="19"/>
      <c r="SZU62" s="19"/>
      <c r="SZV62" s="19"/>
      <c r="SZW62" s="19"/>
      <c r="SZX62" s="19"/>
      <c r="SZY62" s="19"/>
      <c r="SZZ62" s="19"/>
      <c r="TAA62" s="19"/>
      <c r="TAB62" s="19"/>
      <c r="TAC62" s="19"/>
      <c r="TAD62" s="19"/>
      <c r="TAE62" s="19"/>
      <c r="TAF62" s="19"/>
      <c r="TAG62" s="19"/>
      <c r="TAH62" s="19"/>
      <c r="TAI62" s="19"/>
      <c r="TAJ62" s="19"/>
      <c r="TAK62" s="19"/>
      <c r="TAL62" s="19"/>
      <c r="TAM62" s="19"/>
      <c r="TAN62" s="19"/>
      <c r="TAO62" s="19"/>
      <c r="TAP62" s="19"/>
      <c r="TAQ62" s="19"/>
      <c r="TAR62" s="19"/>
      <c r="TAS62" s="19"/>
      <c r="TAT62" s="19"/>
      <c r="TAU62" s="19"/>
      <c r="TAV62" s="19"/>
      <c r="TAW62" s="19"/>
      <c r="TAX62" s="19"/>
      <c r="TAY62" s="19"/>
      <c r="TAZ62" s="19"/>
      <c r="TBA62" s="19"/>
      <c r="TBB62" s="19"/>
      <c r="TBC62" s="19"/>
      <c r="TBD62" s="19"/>
      <c r="TBE62" s="19"/>
      <c r="TBF62" s="19"/>
      <c r="TBG62" s="19"/>
      <c r="TBH62" s="19"/>
      <c r="TBI62" s="19"/>
      <c r="TBJ62" s="19"/>
      <c r="TBK62" s="19"/>
      <c r="TBL62" s="19"/>
      <c r="TBM62" s="19"/>
      <c r="TBN62" s="19"/>
      <c r="TBO62" s="19"/>
      <c r="TBP62" s="19"/>
      <c r="TBQ62" s="19"/>
      <c r="TBR62" s="19"/>
      <c r="TBS62" s="19"/>
      <c r="TBT62" s="19"/>
      <c r="TBU62" s="19"/>
      <c r="TBV62" s="19"/>
      <c r="TBW62" s="19"/>
      <c r="TBX62" s="19"/>
      <c r="TBY62" s="19"/>
      <c r="TBZ62" s="19"/>
      <c r="TCA62" s="19"/>
      <c r="TCB62" s="19"/>
      <c r="TCC62" s="19"/>
      <c r="TCD62" s="19"/>
      <c r="TCE62" s="19"/>
      <c r="TCF62" s="19"/>
      <c r="TCG62" s="19"/>
      <c r="TCH62" s="19"/>
      <c r="TCI62" s="19"/>
      <c r="TCJ62" s="19"/>
      <c r="TCK62" s="19"/>
      <c r="TCL62" s="19"/>
      <c r="TCM62" s="19"/>
      <c r="TCN62" s="19"/>
      <c r="TCO62" s="19"/>
      <c r="TCP62" s="19"/>
      <c r="TCQ62" s="19"/>
      <c r="TCR62" s="19"/>
      <c r="TCS62" s="19"/>
      <c r="TCT62" s="19"/>
      <c r="TCU62" s="19"/>
      <c r="TCV62" s="19"/>
      <c r="TCW62" s="19"/>
      <c r="TCX62" s="19"/>
      <c r="TCY62" s="19"/>
      <c r="TCZ62" s="19"/>
      <c r="TDA62" s="19"/>
      <c r="TDB62" s="19"/>
      <c r="TDC62" s="19"/>
      <c r="TDD62" s="19"/>
      <c r="TDE62" s="19"/>
      <c r="TDF62" s="19"/>
      <c r="TDG62" s="19"/>
      <c r="TDH62" s="19"/>
      <c r="TDI62" s="19"/>
      <c r="TDJ62" s="19"/>
      <c r="TDK62" s="19"/>
      <c r="TDL62" s="19"/>
      <c r="TDM62" s="19"/>
      <c r="TDN62" s="19"/>
      <c r="TDO62" s="19"/>
      <c r="TDP62" s="19"/>
      <c r="TDQ62" s="19"/>
      <c r="TDR62" s="19"/>
      <c r="TDS62" s="19"/>
      <c r="TDT62" s="19"/>
      <c r="TDU62" s="19"/>
      <c r="TDV62" s="19"/>
      <c r="TDW62" s="19"/>
      <c r="TDX62" s="19"/>
      <c r="TDY62" s="19"/>
      <c r="TDZ62" s="19"/>
      <c r="TEA62" s="19"/>
      <c r="TEB62" s="19"/>
      <c r="TEC62" s="19"/>
      <c r="TED62" s="19"/>
      <c r="TEE62" s="19"/>
      <c r="TEF62" s="19"/>
      <c r="TEG62" s="19"/>
      <c r="TEH62" s="19"/>
      <c r="TEI62" s="19"/>
      <c r="TEJ62" s="19"/>
      <c r="TEK62" s="19"/>
      <c r="TEL62" s="19"/>
      <c r="TEM62" s="19"/>
      <c r="TEN62" s="19"/>
      <c r="TEO62" s="19"/>
      <c r="TEP62" s="19"/>
      <c r="TEQ62" s="19"/>
      <c r="TER62" s="19"/>
      <c r="TES62" s="19"/>
      <c r="TET62" s="19"/>
      <c r="TEU62" s="19"/>
      <c r="TEV62" s="19"/>
      <c r="TEW62" s="19"/>
      <c r="TEX62" s="19"/>
      <c r="TEY62" s="19"/>
      <c r="TEZ62" s="19"/>
      <c r="TFA62" s="19"/>
      <c r="TFB62" s="19"/>
      <c r="TFC62" s="19"/>
      <c r="TFD62" s="19"/>
      <c r="TFE62" s="19"/>
      <c r="TFF62" s="19"/>
      <c r="TFG62" s="19"/>
      <c r="TFH62" s="19"/>
      <c r="TFI62" s="19"/>
      <c r="TFJ62" s="19"/>
      <c r="TFK62" s="19"/>
      <c r="TFL62" s="19"/>
      <c r="TFM62" s="19"/>
      <c r="TFN62" s="19"/>
      <c r="TFO62" s="19"/>
      <c r="TFP62" s="19"/>
      <c r="TFQ62" s="19"/>
      <c r="TFR62" s="19"/>
      <c r="TFS62" s="19"/>
      <c r="TFT62" s="19"/>
      <c r="TFU62" s="19"/>
      <c r="TFV62" s="19"/>
      <c r="TFW62" s="19"/>
      <c r="TFX62" s="19"/>
      <c r="TFY62" s="19"/>
      <c r="TFZ62" s="19"/>
      <c r="TGA62" s="19"/>
      <c r="TGB62" s="19"/>
      <c r="TGC62" s="19"/>
      <c r="TGD62" s="19"/>
      <c r="TGE62" s="19"/>
      <c r="TGF62" s="19"/>
      <c r="TGG62" s="19"/>
      <c r="TGH62" s="19"/>
      <c r="TGI62" s="19"/>
      <c r="TGJ62" s="19"/>
      <c r="TGK62" s="19"/>
      <c r="TGL62" s="19"/>
      <c r="TGM62" s="19"/>
      <c r="TGN62" s="19"/>
      <c r="TGO62" s="19"/>
      <c r="TGP62" s="19"/>
      <c r="TGQ62" s="19"/>
      <c r="TGR62" s="19"/>
      <c r="TGS62" s="19"/>
      <c r="TGT62" s="19"/>
      <c r="TGU62" s="19"/>
      <c r="TGV62" s="19"/>
      <c r="TGW62" s="19"/>
      <c r="TGX62" s="19"/>
      <c r="TGY62" s="19"/>
      <c r="TGZ62" s="19"/>
      <c r="THA62" s="19"/>
      <c r="THB62" s="19"/>
      <c r="THC62" s="19"/>
      <c r="THD62" s="19"/>
      <c r="THE62" s="19"/>
      <c r="THF62" s="19"/>
      <c r="THG62" s="19"/>
      <c r="THH62" s="19"/>
      <c r="THI62" s="19"/>
      <c r="THJ62" s="19"/>
      <c r="THK62" s="19"/>
      <c r="THL62" s="19"/>
      <c r="THM62" s="19"/>
      <c r="THN62" s="19"/>
      <c r="THO62" s="19"/>
      <c r="THP62" s="19"/>
      <c r="THQ62" s="19"/>
      <c r="THR62" s="19"/>
      <c r="THS62" s="19"/>
      <c r="THT62" s="19"/>
      <c r="THU62" s="19"/>
      <c r="THV62" s="19"/>
      <c r="THW62" s="19"/>
      <c r="THX62" s="19"/>
      <c r="THY62" s="19"/>
      <c r="THZ62" s="19"/>
      <c r="TIA62" s="19"/>
      <c r="TIB62" s="19"/>
      <c r="TIC62" s="19"/>
      <c r="TID62" s="19"/>
      <c r="TIE62" s="19"/>
      <c r="TIF62" s="19"/>
      <c r="TIG62" s="19"/>
      <c r="TIH62" s="19"/>
      <c r="TII62" s="19"/>
      <c r="TIJ62" s="19"/>
      <c r="TIK62" s="19"/>
      <c r="TIL62" s="19"/>
      <c r="TIM62" s="19"/>
      <c r="TIN62" s="19"/>
      <c r="TIO62" s="19"/>
      <c r="TIP62" s="19"/>
      <c r="TIQ62" s="19"/>
      <c r="TIR62" s="19"/>
      <c r="TIS62" s="19"/>
      <c r="TIT62" s="19"/>
      <c r="TIU62" s="19"/>
      <c r="TIV62" s="19"/>
      <c r="TIW62" s="19"/>
      <c r="TIX62" s="19"/>
      <c r="TIY62" s="19"/>
      <c r="TIZ62" s="19"/>
      <c r="TJA62" s="19"/>
      <c r="TJB62" s="19"/>
      <c r="TJC62" s="19"/>
      <c r="TJD62" s="19"/>
      <c r="TJE62" s="19"/>
      <c r="TJF62" s="19"/>
      <c r="TJG62" s="19"/>
      <c r="TJH62" s="19"/>
      <c r="TJI62" s="19"/>
      <c r="TJJ62" s="19"/>
      <c r="TJK62" s="19"/>
      <c r="TJL62" s="19"/>
      <c r="TJM62" s="19"/>
      <c r="TJN62" s="19"/>
      <c r="TJO62" s="19"/>
      <c r="TJP62" s="19"/>
      <c r="TJQ62" s="19"/>
      <c r="TJR62" s="19"/>
      <c r="TJS62" s="19"/>
      <c r="TJT62" s="19"/>
      <c r="TJU62" s="19"/>
      <c r="TJV62" s="19"/>
      <c r="TJW62" s="19"/>
      <c r="TJX62" s="19"/>
      <c r="TJY62" s="19"/>
      <c r="TJZ62" s="19"/>
      <c r="TKA62" s="19"/>
      <c r="TKB62" s="19"/>
      <c r="TKC62" s="19"/>
      <c r="TKD62" s="19"/>
      <c r="TKE62" s="19"/>
      <c r="TKF62" s="19"/>
      <c r="TKG62" s="19"/>
      <c r="TKH62" s="19"/>
      <c r="TKI62" s="19"/>
      <c r="TKJ62" s="19"/>
      <c r="TKK62" s="19"/>
      <c r="TKL62" s="19"/>
      <c r="TKM62" s="19"/>
      <c r="TKN62" s="19"/>
      <c r="TKO62" s="19"/>
      <c r="TKP62" s="19"/>
      <c r="TKQ62" s="19"/>
      <c r="TKR62" s="19"/>
      <c r="TKS62" s="19"/>
      <c r="TKT62" s="19"/>
      <c r="TKU62" s="19"/>
      <c r="TKV62" s="19"/>
      <c r="TKW62" s="19"/>
      <c r="TKX62" s="19"/>
      <c r="TKY62" s="19"/>
      <c r="TKZ62" s="19"/>
      <c r="TLA62" s="19"/>
      <c r="TLB62" s="19"/>
      <c r="TLC62" s="19"/>
      <c r="TLD62" s="19"/>
      <c r="TLE62" s="19"/>
      <c r="TLF62" s="19"/>
      <c r="TLG62" s="19"/>
      <c r="TLH62" s="19"/>
      <c r="TLI62" s="19"/>
      <c r="TLJ62" s="19"/>
      <c r="TLK62" s="19"/>
      <c r="TLL62" s="19"/>
      <c r="TLM62" s="19"/>
      <c r="TLN62" s="19"/>
      <c r="TLO62" s="19"/>
      <c r="TLP62" s="19"/>
      <c r="TLQ62" s="19"/>
      <c r="TLR62" s="19"/>
      <c r="TLS62" s="19"/>
      <c r="TLT62" s="19"/>
      <c r="TLU62" s="19"/>
      <c r="TLV62" s="19"/>
      <c r="TLW62" s="19"/>
      <c r="TLX62" s="19"/>
      <c r="TLY62" s="19"/>
      <c r="TLZ62" s="19"/>
      <c r="TMA62" s="19"/>
      <c r="TMB62" s="19"/>
      <c r="TMC62" s="19"/>
      <c r="TMD62" s="19"/>
      <c r="TME62" s="19"/>
      <c r="TMF62" s="19"/>
      <c r="TMG62" s="19"/>
      <c r="TMH62" s="19"/>
      <c r="TMI62" s="19"/>
      <c r="TMJ62" s="19"/>
      <c r="TMK62" s="19"/>
      <c r="TML62" s="19"/>
      <c r="TMM62" s="19"/>
      <c r="TMN62" s="19"/>
      <c r="TMO62" s="19"/>
      <c r="TMP62" s="19"/>
      <c r="TMQ62" s="19"/>
      <c r="TMR62" s="19"/>
      <c r="TMS62" s="19"/>
      <c r="TMT62" s="19"/>
      <c r="TMU62" s="19"/>
      <c r="TMV62" s="19"/>
      <c r="TMW62" s="19"/>
      <c r="TMX62" s="19"/>
      <c r="TMY62" s="19"/>
      <c r="TMZ62" s="19"/>
      <c r="TNA62" s="19"/>
      <c r="TNB62" s="19"/>
      <c r="TNC62" s="19"/>
      <c r="TND62" s="19"/>
      <c r="TNE62" s="19"/>
      <c r="TNF62" s="19"/>
      <c r="TNG62" s="19"/>
      <c r="TNH62" s="19"/>
      <c r="TNI62" s="19"/>
      <c r="TNJ62" s="19"/>
      <c r="TNK62" s="19"/>
      <c r="TNL62" s="19"/>
      <c r="TNM62" s="19"/>
      <c r="TNN62" s="19"/>
      <c r="TNO62" s="19"/>
      <c r="TNP62" s="19"/>
      <c r="TNQ62" s="19"/>
      <c r="TNR62" s="19"/>
      <c r="TNS62" s="19"/>
      <c r="TNT62" s="19"/>
      <c r="TNU62" s="19"/>
      <c r="TNV62" s="19"/>
      <c r="TNW62" s="19"/>
      <c r="TNX62" s="19"/>
      <c r="TNY62" s="19"/>
      <c r="TNZ62" s="19"/>
      <c r="TOA62" s="19"/>
      <c r="TOB62" s="19"/>
      <c r="TOC62" s="19"/>
      <c r="TOD62" s="19"/>
      <c r="TOE62" s="19"/>
      <c r="TOF62" s="19"/>
      <c r="TOG62" s="19"/>
      <c r="TOH62" s="19"/>
      <c r="TOI62" s="19"/>
      <c r="TOJ62" s="19"/>
      <c r="TOK62" s="19"/>
      <c r="TOL62" s="19"/>
      <c r="TOM62" s="19"/>
      <c r="TON62" s="19"/>
      <c r="TOO62" s="19"/>
      <c r="TOP62" s="19"/>
      <c r="TOQ62" s="19"/>
      <c r="TOR62" s="19"/>
      <c r="TOS62" s="19"/>
      <c r="TOT62" s="19"/>
      <c r="TOU62" s="19"/>
      <c r="TOV62" s="19"/>
      <c r="TOW62" s="19"/>
      <c r="TOX62" s="19"/>
      <c r="TOY62" s="19"/>
      <c r="TOZ62" s="19"/>
      <c r="TPA62" s="19"/>
      <c r="TPB62" s="19"/>
      <c r="TPC62" s="19"/>
      <c r="TPD62" s="19"/>
      <c r="TPE62" s="19"/>
      <c r="TPF62" s="19"/>
      <c r="TPG62" s="19"/>
      <c r="TPH62" s="19"/>
      <c r="TPI62" s="19"/>
      <c r="TPJ62" s="19"/>
      <c r="TPK62" s="19"/>
      <c r="TPL62" s="19"/>
      <c r="TPM62" s="19"/>
      <c r="TPN62" s="19"/>
      <c r="TPO62" s="19"/>
      <c r="TPP62" s="19"/>
      <c r="TPQ62" s="19"/>
      <c r="TPR62" s="19"/>
      <c r="TPS62" s="19"/>
      <c r="TPT62" s="19"/>
      <c r="TPU62" s="19"/>
      <c r="TPV62" s="19"/>
      <c r="TPW62" s="19"/>
      <c r="TPX62" s="19"/>
      <c r="TPY62" s="19"/>
      <c r="TPZ62" s="19"/>
      <c r="TQA62" s="19"/>
      <c r="TQB62" s="19"/>
      <c r="TQC62" s="19"/>
      <c r="TQD62" s="19"/>
      <c r="TQE62" s="19"/>
      <c r="TQF62" s="19"/>
      <c r="TQG62" s="19"/>
      <c r="TQH62" s="19"/>
      <c r="TQI62" s="19"/>
      <c r="TQJ62" s="19"/>
      <c r="TQK62" s="19"/>
      <c r="TQL62" s="19"/>
      <c r="TQM62" s="19"/>
      <c r="TQN62" s="19"/>
      <c r="TQO62" s="19"/>
      <c r="TQP62" s="19"/>
      <c r="TQQ62" s="19"/>
      <c r="TQR62" s="19"/>
      <c r="TQS62" s="19"/>
      <c r="TQT62" s="19"/>
      <c r="TQU62" s="19"/>
      <c r="TQV62" s="19"/>
      <c r="TQW62" s="19"/>
      <c r="TQX62" s="19"/>
      <c r="TQY62" s="19"/>
      <c r="TQZ62" s="19"/>
      <c r="TRA62" s="19"/>
      <c r="TRB62" s="19"/>
      <c r="TRC62" s="19"/>
      <c r="TRD62" s="19"/>
      <c r="TRE62" s="19"/>
      <c r="TRF62" s="19"/>
      <c r="TRG62" s="19"/>
      <c r="TRH62" s="19"/>
      <c r="TRI62" s="19"/>
      <c r="TRJ62" s="19"/>
      <c r="TRK62" s="19"/>
      <c r="TRL62" s="19"/>
      <c r="TRM62" s="19"/>
      <c r="TRN62" s="19"/>
      <c r="TRO62" s="19"/>
      <c r="TRP62" s="19"/>
      <c r="TRQ62" s="19"/>
      <c r="TRR62" s="19"/>
      <c r="TRS62" s="19"/>
      <c r="TRT62" s="19"/>
      <c r="TRU62" s="19"/>
      <c r="TRV62" s="19"/>
      <c r="TRW62" s="19"/>
      <c r="TRX62" s="19"/>
      <c r="TRY62" s="19"/>
      <c r="TRZ62" s="19"/>
      <c r="TSA62" s="19"/>
      <c r="TSB62" s="19"/>
      <c r="TSC62" s="19"/>
      <c r="TSD62" s="19"/>
      <c r="TSE62" s="19"/>
      <c r="TSF62" s="19"/>
      <c r="TSG62" s="19"/>
      <c r="TSH62" s="19"/>
      <c r="TSI62" s="19"/>
      <c r="TSJ62" s="19"/>
      <c r="TSK62" s="19"/>
      <c r="TSL62" s="19"/>
      <c r="TSM62" s="19"/>
      <c r="TSN62" s="19"/>
      <c r="TSO62" s="19"/>
      <c r="TSP62" s="19"/>
      <c r="TSQ62" s="19"/>
      <c r="TSR62" s="19"/>
      <c r="TSS62" s="19"/>
      <c r="TST62" s="19"/>
      <c r="TSU62" s="19"/>
      <c r="TSV62" s="19"/>
      <c r="TSW62" s="19"/>
      <c r="TSX62" s="19"/>
      <c r="TSY62" s="19"/>
      <c r="TSZ62" s="19"/>
      <c r="TTA62" s="19"/>
      <c r="TTB62" s="19"/>
      <c r="TTC62" s="19"/>
      <c r="TTD62" s="19"/>
      <c r="TTE62" s="19"/>
      <c r="TTF62" s="19"/>
      <c r="TTG62" s="19"/>
      <c r="TTH62" s="19"/>
      <c r="TTI62" s="19"/>
      <c r="TTJ62" s="19"/>
      <c r="TTK62" s="19"/>
      <c r="TTL62" s="19"/>
      <c r="TTM62" s="19"/>
      <c r="TTN62" s="19"/>
      <c r="TTO62" s="19"/>
      <c r="TTP62" s="19"/>
      <c r="TTQ62" s="19"/>
      <c r="TTR62" s="19"/>
      <c r="TTS62" s="19"/>
      <c r="TTT62" s="19"/>
      <c r="TTU62" s="19"/>
      <c r="TTV62" s="19"/>
      <c r="TTW62" s="19"/>
      <c r="TTX62" s="19"/>
      <c r="TTY62" s="19"/>
      <c r="TTZ62" s="19"/>
      <c r="TUA62" s="19"/>
      <c r="TUB62" s="19"/>
      <c r="TUC62" s="19"/>
      <c r="TUD62" s="19"/>
      <c r="TUE62" s="19"/>
      <c r="TUF62" s="19"/>
      <c r="TUG62" s="19"/>
      <c r="TUH62" s="19"/>
      <c r="TUI62" s="19"/>
      <c r="TUJ62" s="19"/>
      <c r="TUK62" s="19"/>
      <c r="TUL62" s="19"/>
      <c r="TUM62" s="19"/>
      <c r="TUN62" s="19"/>
      <c r="TUO62" s="19"/>
      <c r="TUP62" s="19"/>
      <c r="TUQ62" s="19"/>
      <c r="TUR62" s="19"/>
      <c r="TUS62" s="19"/>
      <c r="TUT62" s="19"/>
      <c r="TUU62" s="19"/>
      <c r="TUV62" s="19"/>
      <c r="TUW62" s="19"/>
      <c r="TUX62" s="19"/>
      <c r="TUY62" s="19"/>
      <c r="TUZ62" s="19"/>
      <c r="TVA62" s="19"/>
      <c r="TVB62" s="19"/>
      <c r="TVC62" s="19"/>
      <c r="TVD62" s="19"/>
      <c r="TVE62" s="19"/>
      <c r="TVF62" s="19"/>
      <c r="TVG62" s="19"/>
      <c r="TVH62" s="19"/>
      <c r="TVI62" s="19"/>
      <c r="TVJ62" s="19"/>
      <c r="TVK62" s="19"/>
      <c r="TVL62" s="19"/>
      <c r="TVM62" s="19"/>
      <c r="TVN62" s="19"/>
      <c r="TVO62" s="19"/>
      <c r="TVP62" s="19"/>
      <c r="TVQ62" s="19"/>
      <c r="TVR62" s="19"/>
      <c r="TVS62" s="19"/>
      <c r="TVT62" s="19"/>
      <c r="TVU62" s="19"/>
      <c r="TVV62" s="19"/>
      <c r="TVW62" s="19"/>
      <c r="TVX62" s="19"/>
      <c r="TVY62" s="19"/>
      <c r="TVZ62" s="19"/>
      <c r="TWA62" s="19"/>
      <c r="TWB62" s="19"/>
      <c r="TWC62" s="19"/>
      <c r="TWD62" s="19"/>
      <c r="TWE62" s="19"/>
      <c r="TWF62" s="19"/>
      <c r="TWG62" s="19"/>
      <c r="TWH62" s="19"/>
      <c r="TWI62" s="19"/>
      <c r="TWJ62" s="19"/>
      <c r="TWK62" s="19"/>
      <c r="TWL62" s="19"/>
      <c r="TWM62" s="19"/>
      <c r="TWN62" s="19"/>
      <c r="TWO62" s="19"/>
      <c r="TWP62" s="19"/>
      <c r="TWQ62" s="19"/>
      <c r="TWR62" s="19"/>
      <c r="TWS62" s="19"/>
      <c r="TWT62" s="19"/>
      <c r="TWU62" s="19"/>
      <c r="TWV62" s="19"/>
      <c r="TWW62" s="19"/>
      <c r="TWX62" s="19"/>
      <c r="TWY62" s="19"/>
      <c r="TWZ62" s="19"/>
      <c r="TXA62" s="19"/>
      <c r="TXB62" s="19"/>
      <c r="TXC62" s="19"/>
      <c r="TXD62" s="19"/>
      <c r="TXE62" s="19"/>
      <c r="TXF62" s="19"/>
      <c r="TXG62" s="19"/>
      <c r="TXH62" s="19"/>
      <c r="TXI62" s="19"/>
      <c r="TXJ62" s="19"/>
      <c r="TXK62" s="19"/>
      <c r="TXL62" s="19"/>
      <c r="TXM62" s="19"/>
      <c r="TXN62" s="19"/>
      <c r="TXO62" s="19"/>
      <c r="TXP62" s="19"/>
      <c r="TXQ62" s="19"/>
      <c r="TXR62" s="19"/>
      <c r="TXS62" s="19"/>
      <c r="TXT62" s="19"/>
      <c r="TXU62" s="19"/>
      <c r="TXV62" s="19"/>
      <c r="TXW62" s="19"/>
      <c r="TXX62" s="19"/>
      <c r="TXY62" s="19"/>
      <c r="TXZ62" s="19"/>
      <c r="TYA62" s="19"/>
      <c r="TYB62" s="19"/>
      <c r="TYC62" s="19"/>
      <c r="TYD62" s="19"/>
      <c r="TYE62" s="19"/>
      <c r="TYF62" s="19"/>
      <c r="TYG62" s="19"/>
      <c r="TYH62" s="19"/>
      <c r="TYI62" s="19"/>
      <c r="TYJ62" s="19"/>
      <c r="TYK62" s="19"/>
      <c r="TYL62" s="19"/>
      <c r="TYM62" s="19"/>
      <c r="TYN62" s="19"/>
      <c r="TYO62" s="19"/>
      <c r="TYP62" s="19"/>
      <c r="TYQ62" s="19"/>
      <c r="TYR62" s="19"/>
      <c r="TYS62" s="19"/>
      <c r="TYT62" s="19"/>
      <c r="TYU62" s="19"/>
      <c r="TYV62" s="19"/>
      <c r="TYW62" s="19"/>
      <c r="TYX62" s="19"/>
      <c r="TYY62" s="19"/>
      <c r="TYZ62" s="19"/>
      <c r="TZA62" s="19"/>
      <c r="TZB62" s="19"/>
      <c r="TZC62" s="19"/>
      <c r="TZD62" s="19"/>
      <c r="TZE62" s="19"/>
      <c r="TZF62" s="19"/>
      <c r="TZG62" s="19"/>
      <c r="TZH62" s="19"/>
      <c r="TZI62" s="19"/>
      <c r="TZJ62" s="19"/>
      <c r="TZK62" s="19"/>
      <c r="TZL62" s="19"/>
      <c r="TZM62" s="19"/>
      <c r="TZN62" s="19"/>
      <c r="TZO62" s="19"/>
      <c r="TZP62" s="19"/>
      <c r="TZQ62" s="19"/>
      <c r="TZR62" s="19"/>
      <c r="TZS62" s="19"/>
      <c r="TZT62" s="19"/>
      <c r="TZU62" s="19"/>
      <c r="TZV62" s="19"/>
      <c r="TZW62" s="19"/>
      <c r="TZX62" s="19"/>
      <c r="TZY62" s="19"/>
      <c r="TZZ62" s="19"/>
      <c r="UAA62" s="19"/>
      <c r="UAB62" s="19"/>
      <c r="UAC62" s="19"/>
      <c r="UAD62" s="19"/>
      <c r="UAE62" s="19"/>
      <c r="UAF62" s="19"/>
      <c r="UAG62" s="19"/>
      <c r="UAH62" s="19"/>
      <c r="UAI62" s="19"/>
      <c r="UAJ62" s="19"/>
      <c r="UAK62" s="19"/>
      <c r="UAL62" s="19"/>
      <c r="UAM62" s="19"/>
      <c r="UAN62" s="19"/>
      <c r="UAO62" s="19"/>
      <c r="UAP62" s="19"/>
      <c r="UAQ62" s="19"/>
      <c r="UAR62" s="19"/>
      <c r="UAS62" s="19"/>
      <c r="UAT62" s="19"/>
      <c r="UAU62" s="19"/>
      <c r="UAV62" s="19"/>
      <c r="UAW62" s="19"/>
      <c r="UAX62" s="19"/>
      <c r="UAY62" s="19"/>
      <c r="UAZ62" s="19"/>
      <c r="UBA62" s="19"/>
      <c r="UBB62" s="19"/>
      <c r="UBC62" s="19"/>
      <c r="UBD62" s="19"/>
      <c r="UBE62" s="19"/>
      <c r="UBF62" s="19"/>
      <c r="UBG62" s="19"/>
      <c r="UBH62" s="19"/>
      <c r="UBI62" s="19"/>
      <c r="UBJ62" s="19"/>
      <c r="UBK62" s="19"/>
      <c r="UBL62" s="19"/>
      <c r="UBM62" s="19"/>
      <c r="UBN62" s="19"/>
      <c r="UBO62" s="19"/>
      <c r="UBP62" s="19"/>
      <c r="UBQ62" s="19"/>
      <c r="UBR62" s="19"/>
      <c r="UBS62" s="19"/>
      <c r="UBT62" s="19"/>
      <c r="UBU62" s="19"/>
      <c r="UBV62" s="19"/>
      <c r="UBW62" s="19"/>
      <c r="UBX62" s="19"/>
      <c r="UBY62" s="19"/>
      <c r="UBZ62" s="19"/>
      <c r="UCA62" s="19"/>
      <c r="UCB62" s="19"/>
      <c r="UCC62" s="19"/>
      <c r="UCD62" s="19"/>
      <c r="UCE62" s="19"/>
      <c r="UCF62" s="19"/>
      <c r="UCG62" s="19"/>
      <c r="UCH62" s="19"/>
      <c r="UCI62" s="19"/>
      <c r="UCJ62" s="19"/>
      <c r="UCK62" s="19"/>
      <c r="UCL62" s="19"/>
      <c r="UCM62" s="19"/>
      <c r="UCN62" s="19"/>
      <c r="UCO62" s="19"/>
      <c r="UCP62" s="19"/>
      <c r="UCQ62" s="19"/>
      <c r="UCR62" s="19"/>
      <c r="UCS62" s="19"/>
      <c r="UCT62" s="19"/>
      <c r="UCU62" s="19"/>
      <c r="UCV62" s="19"/>
      <c r="UCW62" s="19"/>
      <c r="UCX62" s="19"/>
      <c r="UCY62" s="19"/>
      <c r="UCZ62" s="19"/>
      <c r="UDA62" s="19"/>
      <c r="UDB62" s="19"/>
      <c r="UDC62" s="19"/>
      <c r="UDD62" s="19"/>
      <c r="UDE62" s="19"/>
      <c r="UDF62" s="19"/>
      <c r="UDG62" s="19"/>
      <c r="UDH62" s="19"/>
      <c r="UDI62" s="19"/>
      <c r="UDJ62" s="19"/>
      <c r="UDK62" s="19"/>
      <c r="UDL62" s="19"/>
      <c r="UDM62" s="19"/>
      <c r="UDN62" s="19"/>
      <c r="UDO62" s="19"/>
      <c r="UDP62" s="19"/>
      <c r="UDQ62" s="19"/>
      <c r="UDR62" s="19"/>
      <c r="UDS62" s="19"/>
      <c r="UDT62" s="19"/>
      <c r="UDU62" s="19"/>
      <c r="UDV62" s="19"/>
      <c r="UDW62" s="19"/>
      <c r="UDX62" s="19"/>
      <c r="UDY62" s="19"/>
      <c r="UDZ62" s="19"/>
      <c r="UEA62" s="19"/>
      <c r="UEB62" s="19"/>
      <c r="UEC62" s="19"/>
      <c r="UED62" s="19"/>
      <c r="UEE62" s="19"/>
      <c r="UEF62" s="19"/>
      <c r="UEG62" s="19"/>
      <c r="UEH62" s="19"/>
      <c r="UEI62" s="19"/>
      <c r="UEJ62" s="19"/>
      <c r="UEK62" s="19"/>
      <c r="UEL62" s="19"/>
      <c r="UEM62" s="19"/>
      <c r="UEN62" s="19"/>
      <c r="UEO62" s="19"/>
      <c r="UEP62" s="19"/>
      <c r="UEQ62" s="19"/>
      <c r="UER62" s="19"/>
      <c r="UES62" s="19"/>
      <c r="UET62" s="19"/>
      <c r="UEU62" s="19"/>
      <c r="UEV62" s="19"/>
      <c r="UEW62" s="19"/>
      <c r="UEX62" s="19"/>
      <c r="UEY62" s="19"/>
      <c r="UEZ62" s="19"/>
      <c r="UFA62" s="19"/>
      <c r="UFB62" s="19"/>
      <c r="UFC62" s="19"/>
      <c r="UFD62" s="19"/>
      <c r="UFE62" s="19"/>
      <c r="UFF62" s="19"/>
      <c r="UFG62" s="19"/>
      <c r="UFH62" s="19"/>
      <c r="UFI62" s="19"/>
      <c r="UFJ62" s="19"/>
      <c r="UFK62" s="19"/>
      <c r="UFL62" s="19"/>
      <c r="UFM62" s="19"/>
      <c r="UFN62" s="19"/>
      <c r="UFO62" s="19"/>
      <c r="UFP62" s="19"/>
      <c r="UFQ62" s="19"/>
      <c r="UFR62" s="19"/>
      <c r="UFS62" s="19"/>
      <c r="UFT62" s="19"/>
      <c r="UFU62" s="19"/>
      <c r="UFV62" s="19"/>
      <c r="UFW62" s="19"/>
      <c r="UFX62" s="19"/>
      <c r="UFY62" s="19"/>
      <c r="UFZ62" s="19"/>
      <c r="UGA62" s="19"/>
      <c r="UGB62" s="19"/>
      <c r="UGC62" s="19"/>
      <c r="UGD62" s="19"/>
      <c r="UGE62" s="19"/>
      <c r="UGF62" s="19"/>
      <c r="UGG62" s="19"/>
      <c r="UGH62" s="19"/>
      <c r="UGI62" s="19"/>
      <c r="UGJ62" s="19"/>
      <c r="UGK62" s="19"/>
      <c r="UGL62" s="19"/>
      <c r="UGM62" s="19"/>
      <c r="UGN62" s="19"/>
      <c r="UGO62" s="19"/>
      <c r="UGP62" s="19"/>
      <c r="UGQ62" s="19"/>
      <c r="UGR62" s="19"/>
      <c r="UGS62" s="19"/>
      <c r="UGT62" s="19"/>
      <c r="UGU62" s="19"/>
      <c r="UGV62" s="19"/>
      <c r="UGW62" s="19"/>
      <c r="UGX62" s="19"/>
      <c r="UGY62" s="19"/>
      <c r="UGZ62" s="19"/>
      <c r="UHA62" s="19"/>
      <c r="UHB62" s="19"/>
      <c r="UHC62" s="19"/>
      <c r="UHD62" s="19"/>
      <c r="UHE62" s="19"/>
      <c r="UHF62" s="19"/>
      <c r="UHG62" s="19"/>
      <c r="UHH62" s="19"/>
      <c r="UHI62" s="19"/>
      <c r="UHJ62" s="19"/>
      <c r="UHK62" s="19"/>
      <c r="UHL62" s="19"/>
      <c r="UHM62" s="19"/>
      <c r="UHN62" s="19"/>
      <c r="UHO62" s="19"/>
      <c r="UHP62" s="19"/>
      <c r="UHQ62" s="19"/>
      <c r="UHR62" s="19"/>
      <c r="UHS62" s="19"/>
      <c r="UHT62" s="19"/>
      <c r="UHU62" s="19"/>
      <c r="UHV62" s="19"/>
      <c r="UHW62" s="19"/>
      <c r="UHX62" s="19"/>
      <c r="UHY62" s="19"/>
      <c r="UHZ62" s="19"/>
      <c r="UIA62" s="19"/>
      <c r="UIB62" s="19"/>
      <c r="UIC62" s="19"/>
      <c r="UID62" s="19"/>
      <c r="UIE62" s="19"/>
      <c r="UIF62" s="19"/>
      <c r="UIG62" s="19"/>
      <c r="UIH62" s="19"/>
      <c r="UII62" s="19"/>
      <c r="UIJ62" s="19"/>
      <c r="UIK62" s="19"/>
      <c r="UIL62" s="19"/>
      <c r="UIM62" s="19"/>
      <c r="UIN62" s="19"/>
      <c r="UIO62" s="19"/>
      <c r="UIP62" s="19"/>
      <c r="UIQ62" s="19"/>
      <c r="UIR62" s="19"/>
      <c r="UIS62" s="19"/>
      <c r="UIT62" s="19"/>
      <c r="UIU62" s="19"/>
      <c r="UIV62" s="19"/>
      <c r="UIW62" s="19"/>
      <c r="UIX62" s="19"/>
      <c r="UIY62" s="19"/>
      <c r="UIZ62" s="19"/>
      <c r="UJA62" s="19"/>
      <c r="UJB62" s="19"/>
      <c r="UJC62" s="19"/>
      <c r="UJD62" s="19"/>
      <c r="UJE62" s="19"/>
      <c r="UJF62" s="19"/>
      <c r="UJG62" s="19"/>
      <c r="UJH62" s="19"/>
      <c r="UJI62" s="19"/>
      <c r="UJJ62" s="19"/>
      <c r="UJK62" s="19"/>
      <c r="UJL62" s="19"/>
      <c r="UJM62" s="19"/>
      <c r="UJN62" s="19"/>
      <c r="UJO62" s="19"/>
      <c r="UJP62" s="19"/>
      <c r="UJQ62" s="19"/>
      <c r="UJR62" s="19"/>
      <c r="UJS62" s="19"/>
      <c r="UJT62" s="19"/>
      <c r="UJU62" s="19"/>
      <c r="UJV62" s="19"/>
      <c r="UJW62" s="19"/>
      <c r="UJX62" s="19"/>
      <c r="UJY62" s="19"/>
      <c r="UJZ62" s="19"/>
      <c r="UKA62" s="19"/>
      <c r="UKB62" s="19"/>
      <c r="UKC62" s="19"/>
      <c r="UKD62" s="19"/>
      <c r="UKE62" s="19"/>
      <c r="UKF62" s="19"/>
      <c r="UKG62" s="19"/>
      <c r="UKH62" s="19"/>
      <c r="UKI62" s="19"/>
      <c r="UKJ62" s="19"/>
      <c r="UKK62" s="19"/>
      <c r="UKL62" s="19"/>
      <c r="UKM62" s="19"/>
      <c r="UKN62" s="19"/>
      <c r="UKO62" s="19"/>
      <c r="UKP62" s="19"/>
      <c r="UKQ62" s="19"/>
      <c r="UKR62" s="19"/>
      <c r="UKS62" s="19"/>
      <c r="UKT62" s="19"/>
      <c r="UKU62" s="19"/>
      <c r="UKV62" s="19"/>
      <c r="UKW62" s="19"/>
      <c r="UKX62" s="19"/>
      <c r="UKY62" s="19"/>
      <c r="UKZ62" s="19"/>
      <c r="ULA62" s="19"/>
      <c r="ULB62" s="19"/>
      <c r="ULC62" s="19"/>
      <c r="ULD62" s="19"/>
      <c r="ULE62" s="19"/>
      <c r="ULF62" s="19"/>
      <c r="ULG62" s="19"/>
      <c r="ULH62" s="19"/>
      <c r="ULI62" s="19"/>
      <c r="ULJ62" s="19"/>
      <c r="ULK62" s="19"/>
      <c r="ULL62" s="19"/>
      <c r="ULM62" s="19"/>
      <c r="ULN62" s="19"/>
      <c r="ULO62" s="19"/>
      <c r="ULP62" s="19"/>
      <c r="ULQ62" s="19"/>
      <c r="ULR62" s="19"/>
      <c r="ULS62" s="19"/>
      <c r="ULT62" s="19"/>
      <c r="ULU62" s="19"/>
      <c r="ULV62" s="19"/>
      <c r="ULW62" s="19"/>
      <c r="ULX62" s="19"/>
      <c r="ULY62" s="19"/>
      <c r="ULZ62" s="19"/>
      <c r="UMA62" s="19"/>
      <c r="UMB62" s="19"/>
      <c r="UMC62" s="19"/>
      <c r="UMD62" s="19"/>
      <c r="UME62" s="19"/>
      <c r="UMF62" s="19"/>
      <c r="UMG62" s="19"/>
      <c r="UMH62" s="19"/>
      <c r="UMI62" s="19"/>
      <c r="UMJ62" s="19"/>
      <c r="UMK62" s="19"/>
      <c r="UML62" s="19"/>
      <c r="UMM62" s="19"/>
      <c r="UMN62" s="19"/>
      <c r="UMO62" s="19"/>
      <c r="UMP62" s="19"/>
      <c r="UMQ62" s="19"/>
      <c r="UMR62" s="19"/>
      <c r="UMS62" s="19"/>
      <c r="UMT62" s="19"/>
      <c r="UMU62" s="19"/>
      <c r="UMV62" s="19"/>
      <c r="UMW62" s="19"/>
      <c r="UMX62" s="19"/>
      <c r="UMY62" s="19"/>
      <c r="UMZ62" s="19"/>
      <c r="UNA62" s="19"/>
      <c r="UNB62" s="19"/>
      <c r="UNC62" s="19"/>
      <c r="UND62" s="19"/>
      <c r="UNE62" s="19"/>
      <c r="UNF62" s="19"/>
      <c r="UNG62" s="19"/>
      <c r="UNH62" s="19"/>
      <c r="UNI62" s="19"/>
      <c r="UNJ62" s="19"/>
      <c r="UNK62" s="19"/>
      <c r="UNL62" s="19"/>
      <c r="UNM62" s="19"/>
      <c r="UNN62" s="19"/>
      <c r="UNO62" s="19"/>
      <c r="UNP62" s="19"/>
      <c r="UNQ62" s="19"/>
      <c r="UNR62" s="19"/>
      <c r="UNS62" s="19"/>
      <c r="UNT62" s="19"/>
      <c r="UNU62" s="19"/>
      <c r="UNV62" s="19"/>
      <c r="UNW62" s="19"/>
      <c r="UNX62" s="19"/>
      <c r="UNY62" s="19"/>
      <c r="UNZ62" s="19"/>
      <c r="UOA62" s="19"/>
      <c r="UOB62" s="19"/>
      <c r="UOC62" s="19"/>
      <c r="UOD62" s="19"/>
      <c r="UOE62" s="19"/>
      <c r="UOF62" s="19"/>
      <c r="UOG62" s="19"/>
      <c r="UOH62" s="19"/>
      <c r="UOI62" s="19"/>
      <c r="UOJ62" s="19"/>
      <c r="UOK62" s="19"/>
      <c r="UOL62" s="19"/>
      <c r="UOM62" s="19"/>
      <c r="UON62" s="19"/>
      <c r="UOO62" s="19"/>
      <c r="UOP62" s="19"/>
      <c r="UOQ62" s="19"/>
      <c r="UOR62" s="19"/>
      <c r="UOS62" s="19"/>
      <c r="UOT62" s="19"/>
      <c r="UOU62" s="19"/>
      <c r="UOV62" s="19"/>
      <c r="UOW62" s="19"/>
      <c r="UOX62" s="19"/>
      <c r="UOY62" s="19"/>
      <c r="UOZ62" s="19"/>
      <c r="UPA62" s="19"/>
      <c r="UPB62" s="19"/>
      <c r="UPC62" s="19"/>
      <c r="UPD62" s="19"/>
      <c r="UPE62" s="19"/>
      <c r="UPF62" s="19"/>
      <c r="UPG62" s="19"/>
      <c r="UPH62" s="19"/>
      <c r="UPI62" s="19"/>
      <c r="UPJ62" s="19"/>
      <c r="UPK62" s="19"/>
      <c r="UPL62" s="19"/>
      <c r="UPM62" s="19"/>
      <c r="UPN62" s="19"/>
      <c r="UPO62" s="19"/>
      <c r="UPP62" s="19"/>
      <c r="UPQ62" s="19"/>
      <c r="UPR62" s="19"/>
      <c r="UPS62" s="19"/>
      <c r="UPT62" s="19"/>
      <c r="UPU62" s="19"/>
      <c r="UPV62" s="19"/>
      <c r="UPW62" s="19"/>
      <c r="UPX62" s="19"/>
      <c r="UPY62" s="19"/>
      <c r="UPZ62" s="19"/>
      <c r="UQA62" s="19"/>
      <c r="UQB62" s="19"/>
      <c r="UQC62" s="19"/>
      <c r="UQD62" s="19"/>
      <c r="UQE62" s="19"/>
      <c r="UQF62" s="19"/>
      <c r="UQG62" s="19"/>
      <c r="UQH62" s="19"/>
      <c r="UQI62" s="19"/>
      <c r="UQJ62" s="19"/>
      <c r="UQK62" s="19"/>
      <c r="UQL62" s="19"/>
      <c r="UQM62" s="19"/>
      <c r="UQN62" s="19"/>
      <c r="UQO62" s="19"/>
      <c r="UQP62" s="19"/>
      <c r="UQQ62" s="19"/>
      <c r="UQR62" s="19"/>
      <c r="UQS62" s="19"/>
      <c r="UQT62" s="19"/>
      <c r="UQU62" s="19"/>
      <c r="UQV62" s="19"/>
      <c r="UQW62" s="19"/>
      <c r="UQX62" s="19"/>
      <c r="UQY62" s="19"/>
      <c r="UQZ62" s="19"/>
      <c r="URA62" s="19"/>
      <c r="URB62" s="19"/>
      <c r="URC62" s="19"/>
      <c r="URD62" s="19"/>
      <c r="URE62" s="19"/>
      <c r="URF62" s="19"/>
      <c r="URG62" s="19"/>
      <c r="URH62" s="19"/>
      <c r="URI62" s="19"/>
      <c r="URJ62" s="19"/>
      <c r="URK62" s="19"/>
      <c r="URL62" s="19"/>
      <c r="URM62" s="19"/>
      <c r="URN62" s="19"/>
      <c r="URO62" s="19"/>
      <c r="URP62" s="19"/>
      <c r="URQ62" s="19"/>
      <c r="URR62" s="19"/>
      <c r="URS62" s="19"/>
      <c r="URT62" s="19"/>
      <c r="URU62" s="19"/>
      <c r="URV62" s="19"/>
      <c r="URW62" s="19"/>
      <c r="URX62" s="19"/>
      <c r="URY62" s="19"/>
      <c r="URZ62" s="19"/>
      <c r="USA62" s="19"/>
      <c r="USB62" s="19"/>
      <c r="USC62" s="19"/>
      <c r="USD62" s="19"/>
      <c r="USE62" s="19"/>
      <c r="USF62" s="19"/>
      <c r="USG62" s="19"/>
      <c r="USH62" s="19"/>
      <c r="USI62" s="19"/>
      <c r="USJ62" s="19"/>
      <c r="USK62" s="19"/>
      <c r="USL62" s="19"/>
      <c r="USM62" s="19"/>
      <c r="USN62" s="19"/>
      <c r="USO62" s="19"/>
      <c r="USP62" s="19"/>
      <c r="USQ62" s="19"/>
      <c r="USR62" s="19"/>
      <c r="USS62" s="19"/>
      <c r="UST62" s="19"/>
      <c r="USU62" s="19"/>
      <c r="USV62" s="19"/>
      <c r="USW62" s="19"/>
      <c r="USX62" s="19"/>
      <c r="USY62" s="19"/>
      <c r="USZ62" s="19"/>
      <c r="UTA62" s="19"/>
      <c r="UTB62" s="19"/>
      <c r="UTC62" s="19"/>
      <c r="UTD62" s="19"/>
      <c r="UTE62" s="19"/>
      <c r="UTF62" s="19"/>
      <c r="UTG62" s="19"/>
      <c r="UTH62" s="19"/>
      <c r="UTI62" s="19"/>
      <c r="UTJ62" s="19"/>
      <c r="UTK62" s="19"/>
      <c r="UTL62" s="19"/>
      <c r="UTM62" s="19"/>
      <c r="UTN62" s="19"/>
      <c r="UTO62" s="19"/>
      <c r="UTP62" s="19"/>
      <c r="UTQ62" s="19"/>
      <c r="UTR62" s="19"/>
      <c r="UTS62" s="19"/>
      <c r="UTT62" s="19"/>
      <c r="UTU62" s="19"/>
      <c r="UTV62" s="19"/>
      <c r="UTW62" s="19"/>
      <c r="UTX62" s="19"/>
      <c r="UTY62" s="19"/>
      <c r="UTZ62" s="19"/>
      <c r="UUA62" s="19"/>
      <c r="UUB62" s="19"/>
      <c r="UUC62" s="19"/>
      <c r="UUD62" s="19"/>
      <c r="UUE62" s="19"/>
      <c r="UUF62" s="19"/>
      <c r="UUG62" s="19"/>
      <c r="UUH62" s="19"/>
      <c r="UUI62" s="19"/>
      <c r="UUJ62" s="19"/>
      <c r="UUK62" s="19"/>
      <c r="UUL62" s="19"/>
      <c r="UUM62" s="19"/>
      <c r="UUN62" s="19"/>
      <c r="UUO62" s="19"/>
      <c r="UUP62" s="19"/>
      <c r="UUQ62" s="19"/>
      <c r="UUR62" s="19"/>
      <c r="UUS62" s="19"/>
      <c r="UUT62" s="19"/>
      <c r="UUU62" s="19"/>
      <c r="UUV62" s="19"/>
      <c r="UUW62" s="19"/>
      <c r="UUX62" s="19"/>
      <c r="UUY62" s="19"/>
      <c r="UUZ62" s="19"/>
      <c r="UVA62" s="19"/>
      <c r="UVB62" s="19"/>
      <c r="UVC62" s="19"/>
      <c r="UVD62" s="19"/>
      <c r="UVE62" s="19"/>
      <c r="UVF62" s="19"/>
      <c r="UVG62" s="19"/>
      <c r="UVH62" s="19"/>
      <c r="UVI62" s="19"/>
      <c r="UVJ62" s="19"/>
      <c r="UVK62" s="19"/>
      <c r="UVL62" s="19"/>
      <c r="UVM62" s="19"/>
      <c r="UVN62" s="19"/>
      <c r="UVO62" s="19"/>
      <c r="UVP62" s="19"/>
      <c r="UVQ62" s="19"/>
      <c r="UVR62" s="19"/>
      <c r="UVS62" s="19"/>
      <c r="UVT62" s="19"/>
      <c r="UVU62" s="19"/>
      <c r="UVV62" s="19"/>
      <c r="UVW62" s="19"/>
      <c r="UVX62" s="19"/>
      <c r="UVY62" s="19"/>
      <c r="UVZ62" s="19"/>
      <c r="UWA62" s="19"/>
      <c r="UWB62" s="19"/>
      <c r="UWC62" s="19"/>
      <c r="UWD62" s="19"/>
      <c r="UWE62" s="19"/>
      <c r="UWF62" s="19"/>
      <c r="UWG62" s="19"/>
      <c r="UWH62" s="19"/>
      <c r="UWI62" s="19"/>
      <c r="UWJ62" s="19"/>
      <c r="UWK62" s="19"/>
      <c r="UWL62" s="19"/>
      <c r="UWM62" s="19"/>
      <c r="UWN62" s="19"/>
      <c r="UWO62" s="19"/>
      <c r="UWP62" s="19"/>
      <c r="UWQ62" s="19"/>
      <c r="UWR62" s="19"/>
      <c r="UWS62" s="19"/>
      <c r="UWT62" s="19"/>
      <c r="UWU62" s="19"/>
      <c r="UWV62" s="19"/>
      <c r="UWW62" s="19"/>
      <c r="UWX62" s="19"/>
      <c r="UWY62" s="19"/>
      <c r="UWZ62" s="19"/>
      <c r="UXA62" s="19"/>
      <c r="UXB62" s="19"/>
      <c r="UXC62" s="19"/>
      <c r="UXD62" s="19"/>
      <c r="UXE62" s="19"/>
      <c r="UXF62" s="19"/>
      <c r="UXG62" s="19"/>
      <c r="UXH62" s="19"/>
      <c r="UXI62" s="19"/>
      <c r="UXJ62" s="19"/>
      <c r="UXK62" s="19"/>
      <c r="UXL62" s="19"/>
      <c r="UXM62" s="19"/>
      <c r="UXN62" s="19"/>
      <c r="UXO62" s="19"/>
      <c r="UXP62" s="19"/>
      <c r="UXQ62" s="19"/>
      <c r="UXR62" s="19"/>
      <c r="UXS62" s="19"/>
      <c r="UXT62" s="19"/>
      <c r="UXU62" s="19"/>
      <c r="UXV62" s="19"/>
      <c r="UXW62" s="19"/>
      <c r="UXX62" s="19"/>
      <c r="UXY62" s="19"/>
      <c r="UXZ62" s="19"/>
      <c r="UYA62" s="19"/>
      <c r="UYB62" s="19"/>
      <c r="UYC62" s="19"/>
      <c r="UYD62" s="19"/>
      <c r="UYE62" s="19"/>
      <c r="UYF62" s="19"/>
      <c r="UYG62" s="19"/>
      <c r="UYH62" s="19"/>
      <c r="UYI62" s="19"/>
      <c r="UYJ62" s="19"/>
      <c r="UYK62" s="19"/>
      <c r="UYL62" s="19"/>
      <c r="UYM62" s="19"/>
      <c r="UYN62" s="19"/>
      <c r="UYO62" s="19"/>
      <c r="UYP62" s="19"/>
      <c r="UYQ62" s="19"/>
      <c r="UYR62" s="19"/>
      <c r="UYS62" s="19"/>
      <c r="UYT62" s="19"/>
      <c r="UYU62" s="19"/>
      <c r="UYV62" s="19"/>
      <c r="UYW62" s="19"/>
      <c r="UYX62" s="19"/>
      <c r="UYY62" s="19"/>
      <c r="UYZ62" s="19"/>
      <c r="UZA62" s="19"/>
      <c r="UZB62" s="19"/>
      <c r="UZC62" s="19"/>
      <c r="UZD62" s="19"/>
      <c r="UZE62" s="19"/>
      <c r="UZF62" s="19"/>
      <c r="UZG62" s="19"/>
      <c r="UZH62" s="19"/>
      <c r="UZI62" s="19"/>
      <c r="UZJ62" s="19"/>
      <c r="UZK62" s="19"/>
      <c r="UZL62" s="19"/>
      <c r="UZM62" s="19"/>
      <c r="UZN62" s="19"/>
      <c r="UZO62" s="19"/>
      <c r="UZP62" s="19"/>
      <c r="UZQ62" s="19"/>
      <c r="UZR62" s="19"/>
      <c r="UZS62" s="19"/>
      <c r="UZT62" s="19"/>
      <c r="UZU62" s="19"/>
      <c r="UZV62" s="19"/>
      <c r="UZW62" s="19"/>
      <c r="UZX62" s="19"/>
      <c r="UZY62" s="19"/>
      <c r="UZZ62" s="19"/>
      <c r="VAA62" s="19"/>
      <c r="VAB62" s="19"/>
      <c r="VAC62" s="19"/>
      <c r="VAD62" s="19"/>
      <c r="VAE62" s="19"/>
      <c r="VAF62" s="19"/>
      <c r="VAG62" s="19"/>
      <c r="VAH62" s="19"/>
      <c r="VAI62" s="19"/>
      <c r="VAJ62" s="19"/>
      <c r="VAK62" s="19"/>
      <c r="VAL62" s="19"/>
      <c r="VAM62" s="19"/>
      <c r="VAN62" s="19"/>
      <c r="VAO62" s="19"/>
      <c r="VAP62" s="19"/>
      <c r="VAQ62" s="19"/>
      <c r="VAR62" s="19"/>
      <c r="VAS62" s="19"/>
      <c r="VAT62" s="19"/>
      <c r="VAU62" s="19"/>
      <c r="VAV62" s="19"/>
      <c r="VAW62" s="19"/>
      <c r="VAX62" s="19"/>
      <c r="VAY62" s="19"/>
      <c r="VAZ62" s="19"/>
      <c r="VBA62" s="19"/>
      <c r="VBB62" s="19"/>
      <c r="VBC62" s="19"/>
      <c r="VBD62" s="19"/>
      <c r="VBE62" s="19"/>
      <c r="VBF62" s="19"/>
      <c r="VBG62" s="19"/>
      <c r="VBH62" s="19"/>
      <c r="VBI62" s="19"/>
      <c r="VBJ62" s="19"/>
      <c r="VBK62" s="19"/>
      <c r="VBL62" s="19"/>
      <c r="VBM62" s="19"/>
      <c r="VBN62" s="19"/>
      <c r="VBO62" s="19"/>
      <c r="VBP62" s="19"/>
      <c r="VBQ62" s="19"/>
      <c r="VBR62" s="19"/>
      <c r="VBS62" s="19"/>
      <c r="VBT62" s="19"/>
      <c r="VBU62" s="19"/>
      <c r="VBV62" s="19"/>
      <c r="VBW62" s="19"/>
      <c r="VBX62" s="19"/>
      <c r="VBY62" s="19"/>
      <c r="VBZ62" s="19"/>
      <c r="VCA62" s="19"/>
      <c r="VCB62" s="19"/>
      <c r="VCC62" s="19"/>
      <c r="VCD62" s="19"/>
      <c r="VCE62" s="19"/>
      <c r="VCF62" s="19"/>
      <c r="VCG62" s="19"/>
      <c r="VCH62" s="19"/>
      <c r="VCI62" s="19"/>
      <c r="VCJ62" s="19"/>
      <c r="VCK62" s="19"/>
      <c r="VCL62" s="19"/>
      <c r="VCM62" s="19"/>
      <c r="VCN62" s="19"/>
      <c r="VCO62" s="19"/>
      <c r="VCP62" s="19"/>
      <c r="VCQ62" s="19"/>
      <c r="VCR62" s="19"/>
      <c r="VCS62" s="19"/>
      <c r="VCT62" s="19"/>
      <c r="VCU62" s="19"/>
      <c r="VCV62" s="19"/>
      <c r="VCW62" s="19"/>
      <c r="VCX62" s="19"/>
      <c r="VCY62" s="19"/>
      <c r="VCZ62" s="19"/>
      <c r="VDA62" s="19"/>
      <c r="VDB62" s="19"/>
      <c r="VDC62" s="19"/>
      <c r="VDD62" s="19"/>
      <c r="VDE62" s="19"/>
      <c r="VDF62" s="19"/>
      <c r="VDG62" s="19"/>
      <c r="VDH62" s="19"/>
      <c r="VDI62" s="19"/>
      <c r="VDJ62" s="19"/>
      <c r="VDK62" s="19"/>
      <c r="VDL62" s="19"/>
      <c r="VDM62" s="19"/>
      <c r="VDN62" s="19"/>
      <c r="VDO62" s="19"/>
      <c r="VDP62" s="19"/>
      <c r="VDQ62" s="19"/>
      <c r="VDR62" s="19"/>
      <c r="VDS62" s="19"/>
      <c r="VDT62" s="19"/>
      <c r="VDU62" s="19"/>
      <c r="VDV62" s="19"/>
      <c r="VDW62" s="19"/>
      <c r="VDX62" s="19"/>
      <c r="VDY62" s="19"/>
      <c r="VDZ62" s="19"/>
      <c r="VEA62" s="19"/>
      <c r="VEB62" s="19"/>
      <c r="VEC62" s="19"/>
      <c r="VED62" s="19"/>
      <c r="VEE62" s="19"/>
      <c r="VEF62" s="19"/>
      <c r="VEG62" s="19"/>
      <c r="VEH62" s="19"/>
      <c r="VEI62" s="19"/>
      <c r="VEJ62" s="19"/>
      <c r="VEK62" s="19"/>
      <c r="VEL62" s="19"/>
      <c r="VEM62" s="19"/>
      <c r="VEN62" s="19"/>
      <c r="VEO62" s="19"/>
      <c r="VEP62" s="19"/>
      <c r="VEQ62" s="19"/>
      <c r="VER62" s="19"/>
      <c r="VES62" s="19"/>
      <c r="VET62" s="19"/>
      <c r="VEU62" s="19"/>
      <c r="VEV62" s="19"/>
      <c r="VEW62" s="19"/>
      <c r="VEX62" s="19"/>
      <c r="VEY62" s="19"/>
      <c r="VEZ62" s="19"/>
      <c r="VFA62" s="19"/>
      <c r="VFB62" s="19"/>
      <c r="VFC62" s="19"/>
      <c r="VFD62" s="19"/>
      <c r="VFE62" s="19"/>
      <c r="VFF62" s="19"/>
      <c r="VFG62" s="19"/>
      <c r="VFH62" s="19"/>
      <c r="VFI62" s="19"/>
      <c r="VFJ62" s="19"/>
      <c r="VFK62" s="19"/>
      <c r="VFL62" s="19"/>
      <c r="VFM62" s="19"/>
      <c r="VFN62" s="19"/>
      <c r="VFO62" s="19"/>
      <c r="VFP62" s="19"/>
      <c r="VFQ62" s="19"/>
      <c r="VFR62" s="19"/>
      <c r="VFS62" s="19"/>
      <c r="VFT62" s="19"/>
      <c r="VFU62" s="19"/>
      <c r="VFV62" s="19"/>
      <c r="VFW62" s="19"/>
      <c r="VFX62" s="19"/>
      <c r="VFY62" s="19"/>
      <c r="VFZ62" s="19"/>
      <c r="VGA62" s="19"/>
      <c r="VGB62" s="19"/>
      <c r="VGC62" s="19"/>
      <c r="VGD62" s="19"/>
      <c r="VGE62" s="19"/>
      <c r="VGF62" s="19"/>
      <c r="VGG62" s="19"/>
      <c r="VGH62" s="19"/>
      <c r="VGI62" s="19"/>
      <c r="VGJ62" s="19"/>
      <c r="VGK62" s="19"/>
      <c r="VGL62" s="19"/>
      <c r="VGM62" s="19"/>
      <c r="VGN62" s="19"/>
      <c r="VGO62" s="19"/>
      <c r="VGP62" s="19"/>
      <c r="VGQ62" s="19"/>
      <c r="VGR62" s="19"/>
      <c r="VGS62" s="19"/>
      <c r="VGT62" s="19"/>
      <c r="VGU62" s="19"/>
      <c r="VGV62" s="19"/>
      <c r="VGW62" s="19"/>
      <c r="VGX62" s="19"/>
      <c r="VGY62" s="19"/>
      <c r="VGZ62" s="19"/>
      <c r="VHA62" s="19"/>
      <c r="VHB62" s="19"/>
      <c r="VHC62" s="19"/>
      <c r="VHD62" s="19"/>
      <c r="VHE62" s="19"/>
      <c r="VHF62" s="19"/>
      <c r="VHG62" s="19"/>
      <c r="VHH62" s="19"/>
      <c r="VHI62" s="19"/>
      <c r="VHJ62" s="19"/>
      <c r="VHK62" s="19"/>
      <c r="VHL62" s="19"/>
      <c r="VHM62" s="19"/>
      <c r="VHN62" s="19"/>
      <c r="VHO62" s="19"/>
      <c r="VHP62" s="19"/>
      <c r="VHQ62" s="19"/>
      <c r="VHR62" s="19"/>
      <c r="VHS62" s="19"/>
      <c r="VHT62" s="19"/>
      <c r="VHU62" s="19"/>
      <c r="VHV62" s="19"/>
      <c r="VHW62" s="19"/>
      <c r="VHX62" s="19"/>
      <c r="VHY62" s="19"/>
      <c r="VHZ62" s="19"/>
      <c r="VIA62" s="19"/>
      <c r="VIB62" s="19"/>
      <c r="VIC62" s="19"/>
      <c r="VID62" s="19"/>
      <c r="VIE62" s="19"/>
      <c r="VIF62" s="19"/>
      <c r="VIG62" s="19"/>
      <c r="VIH62" s="19"/>
      <c r="VII62" s="19"/>
      <c r="VIJ62" s="19"/>
      <c r="VIK62" s="19"/>
      <c r="VIL62" s="19"/>
      <c r="VIM62" s="19"/>
      <c r="VIN62" s="19"/>
      <c r="VIO62" s="19"/>
      <c r="VIP62" s="19"/>
      <c r="VIQ62" s="19"/>
      <c r="VIR62" s="19"/>
      <c r="VIS62" s="19"/>
      <c r="VIT62" s="19"/>
      <c r="VIU62" s="19"/>
      <c r="VIV62" s="19"/>
      <c r="VIW62" s="19"/>
      <c r="VIX62" s="19"/>
      <c r="VIY62" s="19"/>
      <c r="VIZ62" s="19"/>
      <c r="VJA62" s="19"/>
      <c r="VJB62" s="19"/>
      <c r="VJC62" s="19"/>
      <c r="VJD62" s="19"/>
      <c r="VJE62" s="19"/>
      <c r="VJF62" s="19"/>
      <c r="VJG62" s="19"/>
      <c r="VJH62" s="19"/>
      <c r="VJI62" s="19"/>
      <c r="VJJ62" s="19"/>
      <c r="VJK62" s="19"/>
      <c r="VJL62" s="19"/>
      <c r="VJM62" s="19"/>
      <c r="VJN62" s="19"/>
      <c r="VJO62" s="19"/>
      <c r="VJP62" s="19"/>
      <c r="VJQ62" s="19"/>
      <c r="VJR62" s="19"/>
      <c r="VJS62" s="19"/>
      <c r="VJT62" s="19"/>
      <c r="VJU62" s="19"/>
      <c r="VJV62" s="19"/>
      <c r="VJW62" s="19"/>
      <c r="VJX62" s="19"/>
      <c r="VJY62" s="19"/>
      <c r="VJZ62" s="19"/>
      <c r="VKA62" s="19"/>
      <c r="VKB62" s="19"/>
      <c r="VKC62" s="19"/>
      <c r="VKD62" s="19"/>
      <c r="VKE62" s="19"/>
      <c r="VKF62" s="19"/>
      <c r="VKG62" s="19"/>
      <c r="VKH62" s="19"/>
      <c r="VKI62" s="19"/>
      <c r="VKJ62" s="19"/>
      <c r="VKK62" s="19"/>
      <c r="VKL62" s="19"/>
      <c r="VKM62" s="19"/>
      <c r="VKN62" s="19"/>
      <c r="VKO62" s="19"/>
      <c r="VKP62" s="19"/>
      <c r="VKQ62" s="19"/>
      <c r="VKR62" s="19"/>
      <c r="VKS62" s="19"/>
      <c r="VKT62" s="19"/>
      <c r="VKU62" s="19"/>
      <c r="VKV62" s="19"/>
      <c r="VKW62" s="19"/>
      <c r="VKX62" s="19"/>
      <c r="VKY62" s="19"/>
      <c r="VKZ62" s="19"/>
      <c r="VLA62" s="19"/>
      <c r="VLB62" s="19"/>
      <c r="VLC62" s="19"/>
      <c r="VLD62" s="19"/>
      <c r="VLE62" s="19"/>
      <c r="VLF62" s="19"/>
      <c r="VLG62" s="19"/>
      <c r="VLH62" s="19"/>
      <c r="VLI62" s="19"/>
      <c r="VLJ62" s="19"/>
      <c r="VLK62" s="19"/>
      <c r="VLL62" s="19"/>
      <c r="VLM62" s="19"/>
      <c r="VLN62" s="19"/>
      <c r="VLO62" s="19"/>
      <c r="VLP62" s="19"/>
      <c r="VLQ62" s="19"/>
      <c r="VLR62" s="19"/>
      <c r="VLS62" s="19"/>
      <c r="VLT62" s="19"/>
      <c r="VLU62" s="19"/>
      <c r="VLV62" s="19"/>
      <c r="VLW62" s="19"/>
      <c r="VLX62" s="19"/>
      <c r="VLY62" s="19"/>
      <c r="VLZ62" s="19"/>
      <c r="VMA62" s="19"/>
      <c r="VMB62" s="19"/>
      <c r="VMC62" s="19"/>
      <c r="VMD62" s="19"/>
      <c r="VME62" s="19"/>
      <c r="VMF62" s="19"/>
      <c r="VMG62" s="19"/>
      <c r="VMH62" s="19"/>
      <c r="VMI62" s="19"/>
      <c r="VMJ62" s="19"/>
      <c r="VMK62" s="19"/>
      <c r="VML62" s="19"/>
      <c r="VMM62" s="19"/>
      <c r="VMN62" s="19"/>
      <c r="VMO62" s="19"/>
      <c r="VMP62" s="19"/>
      <c r="VMQ62" s="19"/>
      <c r="VMR62" s="19"/>
      <c r="VMS62" s="19"/>
      <c r="VMT62" s="19"/>
      <c r="VMU62" s="19"/>
      <c r="VMV62" s="19"/>
      <c r="VMW62" s="19"/>
      <c r="VMX62" s="19"/>
      <c r="VMY62" s="19"/>
      <c r="VMZ62" s="19"/>
      <c r="VNA62" s="19"/>
      <c r="VNB62" s="19"/>
      <c r="VNC62" s="19"/>
      <c r="VND62" s="19"/>
      <c r="VNE62" s="19"/>
      <c r="VNF62" s="19"/>
      <c r="VNG62" s="19"/>
      <c r="VNH62" s="19"/>
      <c r="VNI62" s="19"/>
      <c r="VNJ62" s="19"/>
      <c r="VNK62" s="19"/>
      <c r="VNL62" s="19"/>
      <c r="VNM62" s="19"/>
      <c r="VNN62" s="19"/>
      <c r="VNO62" s="19"/>
      <c r="VNP62" s="19"/>
      <c r="VNQ62" s="19"/>
      <c r="VNR62" s="19"/>
      <c r="VNS62" s="19"/>
      <c r="VNT62" s="19"/>
      <c r="VNU62" s="19"/>
      <c r="VNV62" s="19"/>
      <c r="VNW62" s="19"/>
      <c r="VNX62" s="19"/>
      <c r="VNY62" s="19"/>
      <c r="VNZ62" s="19"/>
      <c r="VOA62" s="19"/>
      <c r="VOB62" s="19"/>
      <c r="VOC62" s="19"/>
      <c r="VOD62" s="19"/>
      <c r="VOE62" s="19"/>
      <c r="VOF62" s="19"/>
      <c r="VOG62" s="19"/>
      <c r="VOH62" s="19"/>
      <c r="VOI62" s="19"/>
      <c r="VOJ62" s="19"/>
      <c r="VOK62" s="19"/>
      <c r="VOL62" s="19"/>
      <c r="VOM62" s="19"/>
      <c r="VON62" s="19"/>
      <c r="VOO62" s="19"/>
      <c r="VOP62" s="19"/>
      <c r="VOQ62" s="19"/>
      <c r="VOR62" s="19"/>
      <c r="VOS62" s="19"/>
      <c r="VOT62" s="19"/>
      <c r="VOU62" s="19"/>
      <c r="VOV62" s="19"/>
      <c r="VOW62" s="19"/>
      <c r="VOX62" s="19"/>
      <c r="VOY62" s="19"/>
      <c r="VOZ62" s="19"/>
      <c r="VPA62" s="19"/>
      <c r="VPB62" s="19"/>
      <c r="VPC62" s="19"/>
      <c r="VPD62" s="19"/>
      <c r="VPE62" s="19"/>
      <c r="VPF62" s="19"/>
      <c r="VPG62" s="19"/>
      <c r="VPH62" s="19"/>
      <c r="VPI62" s="19"/>
      <c r="VPJ62" s="19"/>
      <c r="VPK62" s="19"/>
      <c r="VPL62" s="19"/>
      <c r="VPM62" s="19"/>
      <c r="VPN62" s="19"/>
      <c r="VPO62" s="19"/>
      <c r="VPP62" s="19"/>
      <c r="VPQ62" s="19"/>
      <c r="VPR62" s="19"/>
      <c r="VPS62" s="19"/>
      <c r="VPT62" s="19"/>
      <c r="VPU62" s="19"/>
      <c r="VPV62" s="19"/>
      <c r="VPW62" s="19"/>
      <c r="VPX62" s="19"/>
      <c r="VPY62" s="19"/>
      <c r="VPZ62" s="19"/>
      <c r="VQA62" s="19"/>
      <c r="VQB62" s="19"/>
      <c r="VQC62" s="19"/>
      <c r="VQD62" s="19"/>
      <c r="VQE62" s="19"/>
      <c r="VQF62" s="19"/>
      <c r="VQG62" s="19"/>
      <c r="VQH62" s="19"/>
      <c r="VQI62" s="19"/>
      <c r="VQJ62" s="19"/>
      <c r="VQK62" s="19"/>
      <c r="VQL62" s="19"/>
      <c r="VQM62" s="19"/>
      <c r="VQN62" s="19"/>
      <c r="VQO62" s="19"/>
      <c r="VQP62" s="19"/>
      <c r="VQQ62" s="19"/>
      <c r="VQR62" s="19"/>
      <c r="VQS62" s="19"/>
      <c r="VQT62" s="19"/>
      <c r="VQU62" s="19"/>
      <c r="VQV62" s="19"/>
      <c r="VQW62" s="19"/>
      <c r="VQX62" s="19"/>
      <c r="VQY62" s="19"/>
      <c r="VQZ62" s="19"/>
      <c r="VRA62" s="19"/>
      <c r="VRB62" s="19"/>
      <c r="VRC62" s="19"/>
      <c r="VRD62" s="19"/>
      <c r="VRE62" s="19"/>
      <c r="VRF62" s="19"/>
      <c r="VRG62" s="19"/>
      <c r="VRH62" s="19"/>
      <c r="VRI62" s="19"/>
      <c r="VRJ62" s="19"/>
      <c r="VRK62" s="19"/>
      <c r="VRL62" s="19"/>
      <c r="VRM62" s="19"/>
      <c r="VRN62" s="19"/>
      <c r="VRO62" s="19"/>
      <c r="VRP62" s="19"/>
      <c r="VRQ62" s="19"/>
      <c r="VRR62" s="19"/>
      <c r="VRS62" s="19"/>
      <c r="VRT62" s="19"/>
      <c r="VRU62" s="19"/>
      <c r="VRV62" s="19"/>
      <c r="VRW62" s="19"/>
      <c r="VRX62" s="19"/>
      <c r="VRY62" s="19"/>
      <c r="VRZ62" s="19"/>
      <c r="VSA62" s="19"/>
      <c r="VSB62" s="19"/>
      <c r="VSC62" s="19"/>
      <c r="VSD62" s="19"/>
      <c r="VSE62" s="19"/>
      <c r="VSF62" s="19"/>
      <c r="VSG62" s="19"/>
      <c r="VSH62" s="19"/>
      <c r="VSI62" s="19"/>
      <c r="VSJ62" s="19"/>
      <c r="VSK62" s="19"/>
      <c r="VSL62" s="19"/>
      <c r="VSM62" s="19"/>
      <c r="VSN62" s="19"/>
      <c r="VSO62" s="19"/>
      <c r="VSP62" s="19"/>
      <c r="VSQ62" s="19"/>
      <c r="VSR62" s="19"/>
      <c r="VSS62" s="19"/>
      <c r="VST62" s="19"/>
      <c r="VSU62" s="19"/>
      <c r="VSV62" s="19"/>
      <c r="VSW62" s="19"/>
      <c r="VSX62" s="19"/>
      <c r="VSY62" s="19"/>
      <c r="VSZ62" s="19"/>
      <c r="VTA62" s="19"/>
      <c r="VTB62" s="19"/>
      <c r="VTC62" s="19"/>
      <c r="VTD62" s="19"/>
      <c r="VTE62" s="19"/>
      <c r="VTF62" s="19"/>
      <c r="VTG62" s="19"/>
      <c r="VTH62" s="19"/>
      <c r="VTI62" s="19"/>
      <c r="VTJ62" s="19"/>
      <c r="VTK62" s="19"/>
      <c r="VTL62" s="19"/>
      <c r="VTM62" s="19"/>
      <c r="VTN62" s="19"/>
      <c r="VTO62" s="19"/>
      <c r="VTP62" s="19"/>
      <c r="VTQ62" s="19"/>
      <c r="VTR62" s="19"/>
      <c r="VTS62" s="19"/>
      <c r="VTT62" s="19"/>
      <c r="VTU62" s="19"/>
      <c r="VTV62" s="19"/>
      <c r="VTW62" s="19"/>
      <c r="VTX62" s="19"/>
      <c r="VTY62" s="19"/>
      <c r="VTZ62" s="19"/>
      <c r="VUA62" s="19"/>
      <c r="VUB62" s="19"/>
      <c r="VUC62" s="19"/>
      <c r="VUD62" s="19"/>
      <c r="VUE62" s="19"/>
      <c r="VUF62" s="19"/>
      <c r="VUG62" s="19"/>
      <c r="VUH62" s="19"/>
      <c r="VUI62" s="19"/>
      <c r="VUJ62" s="19"/>
      <c r="VUK62" s="19"/>
      <c r="VUL62" s="19"/>
      <c r="VUM62" s="19"/>
      <c r="VUN62" s="19"/>
      <c r="VUO62" s="19"/>
      <c r="VUP62" s="19"/>
      <c r="VUQ62" s="19"/>
      <c r="VUR62" s="19"/>
      <c r="VUS62" s="19"/>
      <c r="VUT62" s="19"/>
      <c r="VUU62" s="19"/>
      <c r="VUV62" s="19"/>
      <c r="VUW62" s="19"/>
      <c r="VUX62" s="19"/>
      <c r="VUY62" s="19"/>
      <c r="VUZ62" s="19"/>
      <c r="VVA62" s="19"/>
      <c r="VVB62" s="19"/>
      <c r="VVC62" s="19"/>
      <c r="VVD62" s="19"/>
      <c r="VVE62" s="19"/>
      <c r="VVF62" s="19"/>
      <c r="VVG62" s="19"/>
      <c r="VVH62" s="19"/>
      <c r="VVI62" s="19"/>
      <c r="VVJ62" s="19"/>
      <c r="VVK62" s="19"/>
      <c r="VVL62" s="19"/>
      <c r="VVM62" s="19"/>
      <c r="VVN62" s="19"/>
      <c r="VVO62" s="19"/>
      <c r="VVP62" s="19"/>
      <c r="VVQ62" s="19"/>
      <c r="VVR62" s="19"/>
      <c r="VVS62" s="19"/>
      <c r="VVT62" s="19"/>
      <c r="VVU62" s="19"/>
      <c r="VVV62" s="19"/>
      <c r="VVW62" s="19"/>
      <c r="VVX62" s="19"/>
      <c r="VVY62" s="19"/>
      <c r="VVZ62" s="19"/>
      <c r="VWA62" s="19"/>
      <c r="VWB62" s="19"/>
      <c r="VWC62" s="19"/>
      <c r="VWD62" s="19"/>
      <c r="VWE62" s="19"/>
      <c r="VWF62" s="19"/>
      <c r="VWG62" s="19"/>
      <c r="VWH62" s="19"/>
      <c r="VWI62" s="19"/>
      <c r="VWJ62" s="19"/>
      <c r="VWK62" s="19"/>
      <c r="VWL62" s="19"/>
      <c r="VWM62" s="19"/>
      <c r="VWN62" s="19"/>
      <c r="VWO62" s="19"/>
      <c r="VWP62" s="19"/>
      <c r="VWQ62" s="19"/>
      <c r="VWR62" s="19"/>
      <c r="VWS62" s="19"/>
      <c r="VWT62" s="19"/>
      <c r="VWU62" s="19"/>
      <c r="VWV62" s="19"/>
      <c r="VWW62" s="19"/>
      <c r="VWX62" s="19"/>
      <c r="VWY62" s="19"/>
      <c r="VWZ62" s="19"/>
      <c r="VXA62" s="19"/>
      <c r="VXB62" s="19"/>
      <c r="VXC62" s="19"/>
      <c r="VXD62" s="19"/>
      <c r="VXE62" s="19"/>
      <c r="VXF62" s="19"/>
      <c r="VXG62" s="19"/>
      <c r="VXH62" s="19"/>
      <c r="VXI62" s="19"/>
      <c r="VXJ62" s="19"/>
      <c r="VXK62" s="19"/>
      <c r="VXL62" s="19"/>
      <c r="VXM62" s="19"/>
      <c r="VXN62" s="19"/>
      <c r="VXO62" s="19"/>
      <c r="VXP62" s="19"/>
      <c r="VXQ62" s="19"/>
      <c r="VXR62" s="19"/>
      <c r="VXS62" s="19"/>
      <c r="VXT62" s="19"/>
      <c r="VXU62" s="19"/>
      <c r="VXV62" s="19"/>
      <c r="VXW62" s="19"/>
      <c r="VXX62" s="19"/>
      <c r="VXY62" s="19"/>
      <c r="VXZ62" s="19"/>
      <c r="VYA62" s="19"/>
      <c r="VYB62" s="19"/>
      <c r="VYC62" s="19"/>
      <c r="VYD62" s="19"/>
      <c r="VYE62" s="19"/>
      <c r="VYF62" s="19"/>
      <c r="VYG62" s="19"/>
      <c r="VYH62" s="19"/>
      <c r="VYI62" s="19"/>
      <c r="VYJ62" s="19"/>
      <c r="VYK62" s="19"/>
      <c r="VYL62" s="19"/>
      <c r="VYM62" s="19"/>
      <c r="VYN62" s="19"/>
      <c r="VYO62" s="19"/>
      <c r="VYP62" s="19"/>
      <c r="VYQ62" s="19"/>
      <c r="VYR62" s="19"/>
      <c r="VYS62" s="19"/>
      <c r="VYT62" s="19"/>
      <c r="VYU62" s="19"/>
      <c r="VYV62" s="19"/>
      <c r="VYW62" s="19"/>
      <c r="VYX62" s="19"/>
      <c r="VYY62" s="19"/>
      <c r="VYZ62" s="19"/>
      <c r="VZA62" s="19"/>
      <c r="VZB62" s="19"/>
      <c r="VZC62" s="19"/>
      <c r="VZD62" s="19"/>
      <c r="VZE62" s="19"/>
      <c r="VZF62" s="19"/>
      <c r="VZG62" s="19"/>
      <c r="VZH62" s="19"/>
      <c r="VZI62" s="19"/>
      <c r="VZJ62" s="19"/>
      <c r="VZK62" s="19"/>
      <c r="VZL62" s="19"/>
      <c r="VZM62" s="19"/>
      <c r="VZN62" s="19"/>
      <c r="VZO62" s="19"/>
      <c r="VZP62" s="19"/>
      <c r="VZQ62" s="19"/>
      <c r="VZR62" s="19"/>
      <c r="VZS62" s="19"/>
      <c r="VZT62" s="19"/>
      <c r="VZU62" s="19"/>
      <c r="VZV62" s="19"/>
      <c r="VZW62" s="19"/>
      <c r="VZX62" s="19"/>
      <c r="VZY62" s="19"/>
      <c r="VZZ62" s="19"/>
      <c r="WAA62" s="19"/>
      <c r="WAB62" s="19"/>
      <c r="WAC62" s="19"/>
      <c r="WAD62" s="19"/>
      <c r="WAE62" s="19"/>
      <c r="WAF62" s="19"/>
      <c r="WAG62" s="19"/>
      <c r="WAH62" s="19"/>
      <c r="WAI62" s="19"/>
      <c r="WAJ62" s="19"/>
      <c r="WAK62" s="19"/>
      <c r="WAL62" s="19"/>
      <c r="WAM62" s="19"/>
      <c r="WAN62" s="19"/>
      <c r="WAO62" s="19"/>
      <c r="WAP62" s="19"/>
      <c r="WAQ62" s="19"/>
      <c r="WAR62" s="19"/>
      <c r="WAS62" s="19"/>
      <c r="WAT62" s="19"/>
      <c r="WAU62" s="19"/>
      <c r="WAV62" s="19"/>
      <c r="WAW62" s="19"/>
      <c r="WAX62" s="19"/>
      <c r="WAY62" s="19"/>
      <c r="WAZ62" s="19"/>
      <c r="WBA62" s="19"/>
      <c r="WBB62" s="19"/>
      <c r="WBC62" s="19"/>
      <c r="WBD62" s="19"/>
      <c r="WBE62" s="19"/>
      <c r="WBF62" s="19"/>
      <c r="WBG62" s="19"/>
      <c r="WBH62" s="19"/>
      <c r="WBI62" s="19"/>
      <c r="WBJ62" s="19"/>
      <c r="WBK62" s="19"/>
      <c r="WBL62" s="19"/>
      <c r="WBM62" s="19"/>
      <c r="WBN62" s="19"/>
      <c r="WBO62" s="19"/>
      <c r="WBP62" s="19"/>
      <c r="WBQ62" s="19"/>
      <c r="WBR62" s="19"/>
      <c r="WBS62" s="19"/>
      <c r="WBT62" s="19"/>
      <c r="WBU62" s="19"/>
      <c r="WBV62" s="19"/>
      <c r="WBW62" s="19"/>
      <c r="WBX62" s="19"/>
      <c r="WBY62" s="19"/>
      <c r="WBZ62" s="19"/>
      <c r="WCA62" s="19"/>
      <c r="WCB62" s="19"/>
      <c r="WCC62" s="19"/>
      <c r="WCD62" s="19"/>
      <c r="WCE62" s="19"/>
      <c r="WCF62" s="19"/>
      <c r="WCG62" s="19"/>
      <c r="WCH62" s="19"/>
      <c r="WCI62" s="19"/>
      <c r="WCJ62" s="19"/>
      <c r="WCK62" s="19"/>
      <c r="WCL62" s="19"/>
      <c r="WCM62" s="19"/>
      <c r="WCN62" s="19"/>
      <c r="WCO62" s="19"/>
      <c r="WCP62" s="19"/>
      <c r="WCQ62" s="19"/>
      <c r="WCR62" s="19"/>
      <c r="WCS62" s="19"/>
      <c r="WCT62" s="19"/>
      <c r="WCU62" s="19"/>
      <c r="WCV62" s="19"/>
      <c r="WCW62" s="19"/>
      <c r="WCX62" s="19"/>
      <c r="WCY62" s="19"/>
      <c r="WCZ62" s="19"/>
      <c r="WDA62" s="19"/>
      <c r="WDB62" s="19"/>
      <c r="WDC62" s="19"/>
      <c r="WDD62" s="19"/>
      <c r="WDE62" s="19"/>
      <c r="WDF62" s="19"/>
      <c r="WDG62" s="19"/>
      <c r="WDH62" s="19"/>
      <c r="WDI62" s="19"/>
      <c r="WDJ62" s="19"/>
      <c r="WDK62" s="19"/>
      <c r="WDL62" s="19"/>
      <c r="WDM62" s="19"/>
      <c r="WDN62" s="19"/>
      <c r="WDO62" s="19"/>
      <c r="WDP62" s="19"/>
      <c r="WDQ62" s="19"/>
      <c r="WDR62" s="19"/>
      <c r="WDS62" s="19"/>
      <c r="WDT62" s="19"/>
      <c r="WDU62" s="19"/>
      <c r="WDV62" s="19"/>
      <c r="WDW62" s="19"/>
      <c r="WDX62" s="19"/>
      <c r="WDY62" s="19"/>
      <c r="WDZ62" s="19"/>
      <c r="WEA62" s="19"/>
      <c r="WEB62" s="19"/>
      <c r="WEC62" s="19"/>
      <c r="WED62" s="19"/>
      <c r="WEE62" s="19"/>
      <c r="WEF62" s="19"/>
      <c r="WEG62" s="19"/>
      <c r="WEH62" s="19"/>
      <c r="WEI62" s="19"/>
      <c r="WEJ62" s="19"/>
      <c r="WEK62" s="19"/>
      <c r="WEL62" s="19"/>
      <c r="WEM62" s="19"/>
      <c r="WEN62" s="19"/>
      <c r="WEO62" s="19"/>
      <c r="WEP62" s="19"/>
      <c r="WEQ62" s="19"/>
      <c r="WER62" s="19"/>
      <c r="WES62" s="19"/>
      <c r="WET62" s="19"/>
      <c r="WEU62" s="19"/>
      <c r="WEV62" s="19"/>
      <c r="WEW62" s="19"/>
      <c r="WEX62" s="19"/>
      <c r="WEY62" s="19"/>
      <c r="WEZ62" s="19"/>
      <c r="WFA62" s="19"/>
      <c r="WFB62" s="19"/>
      <c r="WFC62" s="19"/>
      <c r="WFD62" s="19"/>
      <c r="WFE62" s="19"/>
      <c r="WFF62" s="19"/>
      <c r="WFG62" s="19"/>
      <c r="WFH62" s="19"/>
      <c r="WFI62" s="19"/>
      <c r="WFJ62" s="19"/>
      <c r="WFK62" s="19"/>
      <c r="WFL62" s="19"/>
      <c r="WFM62" s="19"/>
      <c r="WFN62" s="19"/>
      <c r="WFO62" s="19"/>
      <c r="WFP62" s="19"/>
      <c r="WFQ62" s="19"/>
      <c r="WFR62" s="19"/>
      <c r="WFS62" s="19"/>
      <c r="WFT62" s="19"/>
      <c r="WFU62" s="19"/>
      <c r="WFV62" s="19"/>
      <c r="WFW62" s="19"/>
      <c r="WFX62" s="19"/>
      <c r="WFY62" s="19"/>
      <c r="WFZ62" s="19"/>
      <c r="WGA62" s="19"/>
      <c r="WGB62" s="19"/>
      <c r="WGC62" s="19"/>
      <c r="WGD62" s="19"/>
      <c r="WGE62" s="19"/>
      <c r="WGF62" s="19"/>
      <c r="WGG62" s="19"/>
      <c r="WGH62" s="19"/>
      <c r="WGI62" s="19"/>
      <c r="WGJ62" s="19"/>
      <c r="WGK62" s="19"/>
      <c r="WGL62" s="19"/>
      <c r="WGM62" s="19"/>
      <c r="WGN62" s="19"/>
      <c r="WGO62" s="19"/>
      <c r="WGP62" s="19"/>
      <c r="WGQ62" s="19"/>
      <c r="WGR62" s="19"/>
      <c r="WGS62" s="19"/>
      <c r="WGT62" s="19"/>
      <c r="WGU62" s="19"/>
      <c r="WGV62" s="19"/>
      <c r="WGW62" s="19"/>
      <c r="WGX62" s="19"/>
      <c r="WGY62" s="19"/>
      <c r="WGZ62" s="19"/>
      <c r="WHA62" s="19"/>
      <c r="WHB62" s="19"/>
      <c r="WHC62" s="19"/>
      <c r="WHD62" s="19"/>
      <c r="WHE62" s="19"/>
      <c r="WHF62" s="19"/>
      <c r="WHG62" s="19"/>
      <c r="WHH62" s="19"/>
      <c r="WHI62" s="19"/>
      <c r="WHJ62" s="19"/>
      <c r="WHK62" s="19"/>
      <c r="WHL62" s="19"/>
      <c r="WHM62" s="19"/>
      <c r="WHN62" s="19"/>
      <c r="WHO62" s="19"/>
      <c r="WHP62" s="19"/>
      <c r="WHQ62" s="19"/>
      <c r="WHR62" s="19"/>
      <c r="WHS62" s="19"/>
      <c r="WHT62" s="19"/>
      <c r="WHU62" s="19"/>
      <c r="WHV62" s="19"/>
      <c r="WHW62" s="19"/>
      <c r="WHX62" s="19"/>
      <c r="WHY62" s="19"/>
      <c r="WHZ62" s="19"/>
      <c r="WIA62" s="19"/>
      <c r="WIB62" s="19"/>
      <c r="WIC62" s="19"/>
      <c r="WID62" s="19"/>
      <c r="WIE62" s="19"/>
      <c r="WIF62" s="19"/>
      <c r="WIG62" s="19"/>
      <c r="WIH62" s="19"/>
      <c r="WII62" s="19"/>
      <c r="WIJ62" s="19"/>
      <c r="WIK62" s="19"/>
      <c r="WIL62" s="19"/>
      <c r="WIM62" s="19"/>
      <c r="WIN62" s="19"/>
      <c r="WIO62" s="19"/>
      <c r="WIP62" s="19"/>
      <c r="WIQ62" s="19"/>
      <c r="WIR62" s="19"/>
      <c r="WIS62" s="19"/>
      <c r="WIT62" s="19"/>
      <c r="WIU62" s="19"/>
      <c r="WIV62" s="19"/>
      <c r="WIW62" s="19"/>
      <c r="WIX62" s="19"/>
      <c r="WIY62" s="19"/>
      <c r="WIZ62" s="19"/>
      <c r="WJA62" s="19"/>
      <c r="WJB62" s="19"/>
      <c r="WJC62" s="19"/>
      <c r="WJD62" s="19"/>
      <c r="WJE62" s="19"/>
      <c r="WJF62" s="19"/>
      <c r="WJG62" s="19"/>
      <c r="WJH62" s="19"/>
      <c r="WJI62" s="19"/>
      <c r="WJJ62" s="19"/>
      <c r="WJK62" s="19"/>
      <c r="WJL62" s="19"/>
      <c r="WJM62" s="19"/>
      <c r="WJN62" s="19"/>
      <c r="WJO62" s="19"/>
      <c r="WJP62" s="19"/>
      <c r="WJQ62" s="19"/>
      <c r="WJR62" s="19"/>
      <c r="WJS62" s="19"/>
      <c r="WJT62" s="19"/>
      <c r="WJU62" s="19"/>
      <c r="WJV62" s="19"/>
      <c r="WJW62" s="19"/>
      <c r="WJX62" s="19"/>
      <c r="WJY62" s="19"/>
      <c r="WJZ62" s="19"/>
      <c r="WKA62" s="19"/>
      <c r="WKB62" s="19"/>
      <c r="WKC62" s="19"/>
      <c r="WKD62" s="19"/>
      <c r="WKE62" s="19"/>
      <c r="WKF62" s="19"/>
      <c r="WKG62" s="19"/>
      <c r="WKH62" s="19"/>
      <c r="WKI62" s="19"/>
      <c r="WKJ62" s="19"/>
      <c r="WKK62" s="19"/>
      <c r="WKL62" s="19"/>
      <c r="WKM62" s="19"/>
      <c r="WKN62" s="19"/>
      <c r="WKO62" s="19"/>
      <c r="WKP62" s="19"/>
      <c r="WKQ62" s="19"/>
      <c r="WKR62" s="19"/>
      <c r="WKS62" s="19"/>
      <c r="WKT62" s="19"/>
      <c r="WKU62" s="19"/>
      <c r="WKV62" s="19"/>
      <c r="WKW62" s="19"/>
      <c r="WKX62" s="19"/>
      <c r="WKY62" s="19"/>
      <c r="WKZ62" s="19"/>
      <c r="WLA62" s="19"/>
      <c r="WLB62" s="19"/>
      <c r="WLC62" s="19"/>
      <c r="WLD62" s="19"/>
      <c r="WLE62" s="19"/>
      <c r="WLF62" s="19"/>
      <c r="WLG62" s="19"/>
      <c r="WLH62" s="19"/>
      <c r="WLI62" s="19"/>
      <c r="WLJ62" s="19"/>
      <c r="WLK62" s="19"/>
      <c r="WLL62" s="19"/>
      <c r="WLM62" s="19"/>
      <c r="WLN62" s="19"/>
      <c r="WLO62" s="19"/>
      <c r="WLP62" s="19"/>
      <c r="WLQ62" s="19"/>
      <c r="WLR62" s="19"/>
      <c r="WLS62" s="19"/>
      <c r="WLT62" s="19"/>
      <c r="WLU62" s="19"/>
      <c r="WLV62" s="19"/>
      <c r="WLW62" s="19"/>
      <c r="WLX62" s="19"/>
      <c r="WLY62" s="19"/>
      <c r="WLZ62" s="19"/>
      <c r="WMA62" s="19"/>
      <c r="WMB62" s="19"/>
      <c r="WMC62" s="19"/>
      <c r="WMD62" s="19"/>
      <c r="WME62" s="19"/>
      <c r="WMF62" s="19"/>
      <c r="WMG62" s="19"/>
      <c r="WMH62" s="19"/>
      <c r="WMI62" s="19"/>
      <c r="WMJ62" s="19"/>
      <c r="WMK62" s="19"/>
      <c r="WML62" s="19"/>
      <c r="WMM62" s="19"/>
      <c r="WMN62" s="19"/>
      <c r="WMO62" s="19"/>
      <c r="WMP62" s="19"/>
      <c r="WMQ62" s="19"/>
      <c r="WMR62" s="19"/>
      <c r="WMS62" s="19"/>
      <c r="WMT62" s="19"/>
      <c r="WMU62" s="19"/>
      <c r="WMV62" s="19"/>
      <c r="WMW62" s="19"/>
      <c r="WMX62" s="19"/>
      <c r="WMY62" s="19"/>
      <c r="WMZ62" s="19"/>
      <c r="WNA62" s="19"/>
      <c r="WNB62" s="19"/>
      <c r="WNC62" s="19"/>
      <c r="WND62" s="19"/>
      <c r="WNE62" s="19"/>
      <c r="WNF62" s="19"/>
      <c r="WNG62" s="19"/>
      <c r="WNH62" s="19"/>
      <c r="WNI62" s="19"/>
      <c r="WNJ62" s="19"/>
      <c r="WNK62" s="19"/>
      <c r="WNL62" s="19"/>
      <c r="WNM62" s="19"/>
      <c r="WNN62" s="19"/>
      <c r="WNO62" s="19"/>
      <c r="WNP62" s="19"/>
      <c r="WNQ62" s="19"/>
      <c r="WNR62" s="19"/>
      <c r="WNS62" s="19"/>
      <c r="WNT62" s="19"/>
      <c r="WNU62" s="19"/>
      <c r="WNV62" s="19"/>
      <c r="WNW62" s="19"/>
      <c r="WNX62" s="19"/>
      <c r="WNY62" s="19"/>
      <c r="WNZ62" s="19"/>
      <c r="WOA62" s="19"/>
      <c r="WOB62" s="19"/>
      <c r="WOC62" s="19"/>
      <c r="WOD62" s="19"/>
      <c r="WOE62" s="19"/>
      <c r="WOF62" s="19"/>
      <c r="WOG62" s="19"/>
      <c r="WOH62" s="19"/>
      <c r="WOI62" s="19"/>
      <c r="WOJ62" s="19"/>
      <c r="WOK62" s="19"/>
      <c r="WOL62" s="19"/>
      <c r="WOM62" s="19"/>
      <c r="WON62" s="19"/>
      <c r="WOO62" s="19"/>
      <c r="WOP62" s="19"/>
      <c r="WOQ62" s="19"/>
      <c r="WOR62" s="19"/>
      <c r="WOS62" s="19"/>
      <c r="WOT62" s="19"/>
      <c r="WOU62" s="19"/>
      <c r="WOV62" s="19"/>
      <c r="WOW62" s="19"/>
      <c r="WOX62" s="19"/>
      <c r="WOY62" s="19"/>
      <c r="WOZ62" s="19"/>
      <c r="WPA62" s="19"/>
      <c r="WPB62" s="19"/>
      <c r="WPC62" s="19"/>
      <c r="WPD62" s="19"/>
      <c r="WPE62" s="19"/>
      <c r="WPF62" s="19"/>
      <c r="WPG62" s="19"/>
      <c r="WPH62" s="19"/>
      <c r="WPI62" s="19"/>
      <c r="WPJ62" s="19"/>
      <c r="WPK62" s="19"/>
      <c r="WPL62" s="19"/>
      <c r="WPM62" s="19"/>
      <c r="WPN62" s="19"/>
      <c r="WPO62" s="19"/>
      <c r="WPP62" s="19"/>
      <c r="WPQ62" s="19"/>
      <c r="WPR62" s="19"/>
      <c r="WPS62" s="19"/>
      <c r="WPT62" s="19"/>
      <c r="WPU62" s="19"/>
      <c r="WPV62" s="19"/>
      <c r="WPW62" s="19"/>
      <c r="WPX62" s="19"/>
      <c r="WPY62" s="19"/>
      <c r="WPZ62" s="19"/>
      <c r="WQA62" s="19"/>
      <c r="WQB62" s="19"/>
      <c r="WQC62" s="19"/>
      <c r="WQD62" s="19"/>
      <c r="WQE62" s="19"/>
      <c r="WQF62" s="19"/>
      <c r="WQG62" s="19"/>
      <c r="WQH62" s="19"/>
      <c r="WQI62" s="19"/>
      <c r="WQJ62" s="19"/>
      <c r="WQK62" s="19"/>
      <c r="WQL62" s="19"/>
      <c r="WQM62" s="19"/>
      <c r="WQN62" s="19"/>
      <c r="WQO62" s="19"/>
      <c r="WQP62" s="19"/>
      <c r="WQQ62" s="19"/>
      <c r="WQR62" s="19"/>
      <c r="WQS62" s="19"/>
      <c r="WQT62" s="19"/>
      <c r="WQU62" s="19"/>
      <c r="WQV62" s="19"/>
      <c r="WQW62" s="19"/>
      <c r="WQX62" s="19"/>
      <c r="WQY62" s="19"/>
      <c r="WQZ62" s="19"/>
      <c r="WRA62" s="19"/>
      <c r="WRB62" s="19"/>
      <c r="WRC62" s="19"/>
      <c r="WRD62" s="19"/>
      <c r="WRE62" s="19"/>
      <c r="WRF62" s="19"/>
      <c r="WRG62" s="19"/>
      <c r="WRH62" s="19"/>
      <c r="WRI62" s="19"/>
      <c r="WRJ62" s="19"/>
      <c r="WRK62" s="19"/>
      <c r="WRL62" s="19"/>
      <c r="WRM62" s="19"/>
      <c r="WRN62" s="19"/>
      <c r="WRO62" s="19"/>
      <c r="WRP62" s="19"/>
      <c r="WRQ62" s="19"/>
      <c r="WRR62" s="19"/>
      <c r="WRS62" s="19"/>
      <c r="WRT62" s="19"/>
      <c r="WRU62" s="19"/>
      <c r="WRV62" s="19"/>
      <c r="WRW62" s="19"/>
      <c r="WRX62" s="19"/>
      <c r="WRY62" s="19"/>
      <c r="WRZ62" s="19"/>
      <c r="WSA62" s="19"/>
      <c r="WSB62" s="19"/>
      <c r="WSC62" s="19"/>
      <c r="WSD62" s="19"/>
      <c r="WSE62" s="19"/>
      <c r="WSF62" s="19"/>
      <c r="WSG62" s="19"/>
      <c r="WSH62" s="19"/>
      <c r="WSI62" s="19"/>
      <c r="WSJ62" s="19"/>
      <c r="WSK62" s="19"/>
      <c r="WSL62" s="19"/>
      <c r="WSM62" s="19"/>
      <c r="WSN62" s="19"/>
      <c r="WSO62" s="19"/>
      <c r="WSP62" s="19"/>
      <c r="WSQ62" s="19"/>
      <c r="WSR62" s="19"/>
      <c r="WSS62" s="19"/>
      <c r="WST62" s="19"/>
      <c r="WSU62" s="19"/>
      <c r="WSV62" s="19"/>
      <c r="WSW62" s="19"/>
      <c r="WSX62" s="19"/>
      <c r="WSY62" s="19"/>
      <c r="WSZ62" s="19"/>
      <c r="WTA62" s="19"/>
      <c r="WTB62" s="19"/>
      <c r="WTC62" s="19"/>
      <c r="WTD62" s="19"/>
      <c r="WTE62" s="19"/>
      <c r="WTF62" s="19"/>
      <c r="WTG62" s="19"/>
      <c r="WTH62" s="19"/>
      <c r="WTI62" s="19"/>
      <c r="WTJ62" s="19"/>
      <c r="WTK62" s="19"/>
      <c r="WTL62" s="19"/>
      <c r="WTM62" s="19"/>
      <c r="WTN62" s="19"/>
      <c r="WTO62" s="19"/>
      <c r="WTP62" s="19"/>
      <c r="WTQ62" s="19"/>
      <c r="WTR62" s="19"/>
      <c r="WTS62" s="19"/>
      <c r="WTT62" s="19"/>
      <c r="WTU62" s="19"/>
      <c r="WTV62" s="19"/>
      <c r="WTW62" s="19"/>
      <c r="WTX62" s="19"/>
      <c r="WTY62" s="19"/>
      <c r="WTZ62" s="19"/>
      <c r="WUA62" s="19"/>
      <c r="WUB62" s="19"/>
      <c r="WUC62" s="19"/>
      <c r="WUD62" s="19"/>
      <c r="WUE62" s="19"/>
      <c r="WUF62" s="19"/>
      <c r="WUG62" s="19"/>
      <c r="WUH62" s="19"/>
      <c r="WUI62" s="19"/>
      <c r="WUJ62" s="19"/>
      <c r="WUK62" s="19"/>
    </row>
    <row r="63" spans="1:16105" s="20" customFormat="1" ht="14.25" x14ac:dyDescent="0.2">
      <c r="A63" s="19"/>
      <c r="C63" s="19"/>
      <c r="D63" s="19"/>
      <c r="E63" s="19"/>
      <c r="F63" s="19"/>
      <c r="G63" s="19"/>
      <c r="H63" s="19"/>
      <c r="I63" s="27"/>
      <c r="J63" s="27"/>
      <c r="K63" s="27"/>
      <c r="L63" s="27"/>
      <c r="N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19"/>
      <c r="DCU63" s="19"/>
      <c r="DCV63" s="19"/>
      <c r="DCW63" s="19"/>
      <c r="DCX63" s="19"/>
      <c r="DCY63" s="19"/>
      <c r="DCZ63" s="19"/>
      <c r="DDA63" s="19"/>
      <c r="DDB63" s="19"/>
      <c r="DDC63" s="19"/>
      <c r="DDD63" s="19"/>
      <c r="DDE63" s="19"/>
      <c r="DDF63" s="19"/>
      <c r="DDG63" s="19"/>
      <c r="DDH63" s="19"/>
      <c r="DDI63" s="19"/>
      <c r="DDJ63" s="19"/>
      <c r="DDK63" s="19"/>
      <c r="DDL63" s="19"/>
      <c r="DDM63" s="19"/>
      <c r="DDN63" s="19"/>
      <c r="DDO63" s="19"/>
      <c r="DDP63" s="19"/>
      <c r="DDQ63" s="19"/>
      <c r="DDR63" s="19"/>
      <c r="DDS63" s="19"/>
      <c r="DDT63" s="19"/>
      <c r="DDU63" s="19"/>
      <c r="DDV63" s="19"/>
      <c r="DDW63" s="19"/>
      <c r="DDX63" s="19"/>
      <c r="DDY63" s="19"/>
      <c r="DDZ63" s="19"/>
      <c r="DEA63" s="19"/>
      <c r="DEB63" s="19"/>
      <c r="DEC63" s="19"/>
      <c r="DED63" s="19"/>
      <c r="DEE63" s="19"/>
      <c r="DEF63" s="19"/>
      <c r="DEG63" s="19"/>
      <c r="DEH63" s="19"/>
      <c r="DEI63" s="19"/>
      <c r="DEJ63" s="19"/>
      <c r="DEK63" s="19"/>
      <c r="DEL63" s="19"/>
      <c r="DEM63" s="19"/>
      <c r="DEN63" s="19"/>
      <c r="DEO63" s="19"/>
      <c r="DEP63" s="19"/>
      <c r="DEQ63" s="19"/>
      <c r="DER63" s="19"/>
      <c r="DES63" s="19"/>
      <c r="DET63" s="19"/>
      <c r="DEU63" s="19"/>
      <c r="DEV63" s="19"/>
      <c r="DEW63" s="19"/>
      <c r="DEX63" s="19"/>
      <c r="DEY63" s="19"/>
      <c r="DEZ63" s="19"/>
      <c r="DFA63" s="19"/>
      <c r="DFB63" s="19"/>
      <c r="DFC63" s="19"/>
      <c r="DFD63" s="19"/>
      <c r="DFE63" s="19"/>
      <c r="DFF63" s="19"/>
      <c r="DFG63" s="19"/>
      <c r="DFH63" s="19"/>
      <c r="DFI63" s="19"/>
      <c r="DFJ63" s="19"/>
      <c r="DFK63" s="19"/>
      <c r="DFL63" s="19"/>
      <c r="DFM63" s="19"/>
      <c r="DFN63" s="19"/>
      <c r="DFO63" s="19"/>
      <c r="DFP63" s="19"/>
      <c r="DFQ63" s="19"/>
      <c r="DFR63" s="19"/>
      <c r="DFS63" s="19"/>
      <c r="DFT63" s="19"/>
      <c r="DFU63" s="19"/>
      <c r="DFV63" s="19"/>
      <c r="DFW63" s="19"/>
      <c r="DFX63" s="19"/>
      <c r="DFY63" s="19"/>
      <c r="DFZ63" s="19"/>
      <c r="DGA63" s="19"/>
      <c r="DGB63" s="19"/>
      <c r="DGC63" s="19"/>
      <c r="DGD63" s="19"/>
      <c r="DGE63" s="19"/>
      <c r="DGF63" s="19"/>
      <c r="DGG63" s="19"/>
      <c r="DGH63" s="19"/>
      <c r="DGI63" s="19"/>
      <c r="DGJ63" s="19"/>
      <c r="DGK63" s="19"/>
      <c r="DGL63" s="19"/>
      <c r="DGM63" s="19"/>
      <c r="DGN63" s="19"/>
      <c r="DGO63" s="19"/>
      <c r="DGP63" s="19"/>
      <c r="DGQ63" s="19"/>
      <c r="DGR63" s="19"/>
      <c r="DGS63" s="19"/>
      <c r="DGT63" s="19"/>
      <c r="DGU63" s="19"/>
      <c r="DGV63" s="19"/>
      <c r="DGW63" s="19"/>
      <c r="DGX63" s="19"/>
      <c r="DGY63" s="19"/>
      <c r="DGZ63" s="19"/>
      <c r="DHA63" s="19"/>
      <c r="DHB63" s="19"/>
      <c r="DHC63" s="19"/>
      <c r="DHD63" s="19"/>
      <c r="DHE63" s="19"/>
      <c r="DHF63" s="19"/>
      <c r="DHG63" s="19"/>
      <c r="DHH63" s="19"/>
      <c r="DHI63" s="19"/>
      <c r="DHJ63" s="19"/>
      <c r="DHK63" s="19"/>
      <c r="DHL63" s="19"/>
      <c r="DHM63" s="19"/>
      <c r="DHN63" s="19"/>
      <c r="DHO63" s="19"/>
      <c r="DHP63" s="19"/>
      <c r="DHQ63" s="19"/>
      <c r="DHR63" s="19"/>
      <c r="DHS63" s="19"/>
      <c r="DHT63" s="19"/>
      <c r="DHU63" s="19"/>
      <c r="DHV63" s="19"/>
      <c r="DHW63" s="19"/>
      <c r="DHX63" s="19"/>
      <c r="DHY63" s="19"/>
      <c r="DHZ63" s="19"/>
      <c r="DIA63" s="19"/>
      <c r="DIB63" s="19"/>
      <c r="DIC63" s="19"/>
      <c r="DID63" s="19"/>
      <c r="DIE63" s="19"/>
      <c r="DIF63" s="19"/>
      <c r="DIG63" s="19"/>
      <c r="DIH63" s="19"/>
      <c r="DII63" s="19"/>
      <c r="DIJ63" s="19"/>
      <c r="DIK63" s="19"/>
      <c r="DIL63" s="19"/>
      <c r="DIM63" s="19"/>
      <c r="DIN63" s="19"/>
      <c r="DIO63" s="19"/>
      <c r="DIP63" s="19"/>
      <c r="DIQ63" s="19"/>
      <c r="DIR63" s="19"/>
      <c r="DIS63" s="19"/>
      <c r="DIT63" s="19"/>
      <c r="DIU63" s="19"/>
      <c r="DIV63" s="19"/>
      <c r="DIW63" s="19"/>
      <c r="DIX63" s="19"/>
      <c r="DIY63" s="19"/>
      <c r="DIZ63" s="19"/>
      <c r="DJA63" s="19"/>
      <c r="DJB63" s="19"/>
      <c r="DJC63" s="19"/>
      <c r="DJD63" s="19"/>
      <c r="DJE63" s="19"/>
      <c r="DJF63" s="19"/>
      <c r="DJG63" s="19"/>
      <c r="DJH63" s="19"/>
      <c r="DJI63" s="19"/>
      <c r="DJJ63" s="19"/>
      <c r="DJK63" s="19"/>
      <c r="DJL63" s="19"/>
      <c r="DJM63" s="19"/>
      <c r="DJN63" s="19"/>
      <c r="DJO63" s="19"/>
      <c r="DJP63" s="19"/>
      <c r="DJQ63" s="19"/>
      <c r="DJR63" s="19"/>
      <c r="DJS63" s="19"/>
      <c r="DJT63" s="19"/>
      <c r="DJU63" s="19"/>
      <c r="DJV63" s="19"/>
      <c r="DJW63" s="19"/>
      <c r="DJX63" s="19"/>
      <c r="DJY63" s="19"/>
      <c r="DJZ63" s="19"/>
      <c r="DKA63" s="19"/>
      <c r="DKB63" s="19"/>
      <c r="DKC63" s="19"/>
      <c r="DKD63" s="19"/>
      <c r="DKE63" s="19"/>
      <c r="DKF63" s="19"/>
      <c r="DKG63" s="19"/>
      <c r="DKH63" s="19"/>
      <c r="DKI63" s="19"/>
      <c r="DKJ63" s="19"/>
      <c r="DKK63" s="19"/>
      <c r="DKL63" s="19"/>
      <c r="DKM63" s="19"/>
      <c r="DKN63" s="19"/>
      <c r="DKO63" s="19"/>
      <c r="DKP63" s="19"/>
      <c r="DKQ63" s="19"/>
      <c r="DKR63" s="19"/>
      <c r="DKS63" s="19"/>
      <c r="DKT63" s="19"/>
      <c r="DKU63" s="19"/>
      <c r="DKV63" s="19"/>
      <c r="DKW63" s="19"/>
      <c r="DKX63" s="19"/>
      <c r="DKY63" s="19"/>
      <c r="DKZ63" s="19"/>
      <c r="DLA63" s="19"/>
      <c r="DLB63" s="19"/>
      <c r="DLC63" s="19"/>
      <c r="DLD63" s="19"/>
      <c r="DLE63" s="19"/>
      <c r="DLF63" s="19"/>
      <c r="DLG63" s="19"/>
      <c r="DLH63" s="19"/>
      <c r="DLI63" s="19"/>
      <c r="DLJ63" s="19"/>
      <c r="DLK63" s="19"/>
      <c r="DLL63" s="19"/>
      <c r="DLM63" s="19"/>
      <c r="DLN63" s="19"/>
      <c r="DLO63" s="19"/>
      <c r="DLP63" s="19"/>
      <c r="DLQ63" s="19"/>
      <c r="DLR63" s="19"/>
      <c r="DLS63" s="19"/>
      <c r="DLT63" s="19"/>
      <c r="DLU63" s="19"/>
      <c r="DLV63" s="19"/>
      <c r="DLW63" s="19"/>
      <c r="DLX63" s="19"/>
      <c r="DLY63" s="19"/>
      <c r="DLZ63" s="19"/>
      <c r="DMA63" s="19"/>
      <c r="DMB63" s="19"/>
      <c r="DMC63" s="19"/>
      <c r="DMD63" s="19"/>
      <c r="DME63" s="19"/>
      <c r="DMF63" s="19"/>
      <c r="DMG63" s="19"/>
      <c r="DMH63" s="19"/>
      <c r="DMI63" s="19"/>
      <c r="DMJ63" s="19"/>
      <c r="DMK63" s="19"/>
      <c r="DML63" s="19"/>
      <c r="DMM63" s="19"/>
      <c r="DMN63" s="19"/>
      <c r="DMO63" s="19"/>
      <c r="DMP63" s="19"/>
      <c r="DMQ63" s="19"/>
      <c r="DMR63" s="19"/>
      <c r="DMS63" s="19"/>
      <c r="DMT63" s="19"/>
      <c r="DMU63" s="19"/>
      <c r="DMV63" s="19"/>
      <c r="DMW63" s="19"/>
      <c r="DMX63" s="19"/>
      <c r="DMY63" s="19"/>
      <c r="DMZ63" s="19"/>
      <c r="DNA63" s="19"/>
      <c r="DNB63" s="19"/>
      <c r="DNC63" s="19"/>
      <c r="DND63" s="19"/>
      <c r="DNE63" s="19"/>
      <c r="DNF63" s="19"/>
      <c r="DNG63" s="19"/>
      <c r="DNH63" s="19"/>
      <c r="DNI63" s="19"/>
      <c r="DNJ63" s="19"/>
      <c r="DNK63" s="19"/>
      <c r="DNL63" s="19"/>
      <c r="DNM63" s="19"/>
      <c r="DNN63" s="19"/>
      <c r="DNO63" s="19"/>
      <c r="DNP63" s="19"/>
      <c r="DNQ63" s="19"/>
      <c r="DNR63" s="19"/>
      <c r="DNS63" s="19"/>
      <c r="DNT63" s="19"/>
      <c r="DNU63" s="19"/>
      <c r="DNV63" s="19"/>
      <c r="DNW63" s="19"/>
      <c r="DNX63" s="19"/>
      <c r="DNY63" s="19"/>
      <c r="DNZ63" s="19"/>
      <c r="DOA63" s="19"/>
      <c r="DOB63" s="19"/>
      <c r="DOC63" s="19"/>
      <c r="DOD63" s="19"/>
      <c r="DOE63" s="19"/>
      <c r="DOF63" s="19"/>
      <c r="DOG63" s="19"/>
      <c r="DOH63" s="19"/>
      <c r="DOI63" s="19"/>
      <c r="DOJ63" s="19"/>
      <c r="DOK63" s="19"/>
      <c r="DOL63" s="19"/>
      <c r="DOM63" s="19"/>
      <c r="DON63" s="19"/>
      <c r="DOO63" s="19"/>
      <c r="DOP63" s="19"/>
      <c r="DOQ63" s="19"/>
      <c r="DOR63" s="19"/>
      <c r="DOS63" s="19"/>
      <c r="DOT63" s="19"/>
      <c r="DOU63" s="19"/>
      <c r="DOV63" s="19"/>
      <c r="DOW63" s="19"/>
      <c r="DOX63" s="19"/>
      <c r="DOY63" s="19"/>
      <c r="DOZ63" s="19"/>
      <c r="DPA63" s="19"/>
      <c r="DPB63" s="19"/>
      <c r="DPC63" s="19"/>
      <c r="DPD63" s="19"/>
      <c r="DPE63" s="19"/>
      <c r="DPF63" s="19"/>
      <c r="DPG63" s="19"/>
      <c r="DPH63" s="19"/>
      <c r="DPI63" s="19"/>
      <c r="DPJ63" s="19"/>
      <c r="DPK63" s="19"/>
      <c r="DPL63" s="19"/>
      <c r="DPM63" s="19"/>
      <c r="DPN63" s="19"/>
      <c r="DPO63" s="19"/>
      <c r="DPP63" s="19"/>
      <c r="DPQ63" s="19"/>
      <c r="DPR63" s="19"/>
      <c r="DPS63" s="19"/>
      <c r="DPT63" s="19"/>
      <c r="DPU63" s="19"/>
      <c r="DPV63" s="19"/>
      <c r="DPW63" s="19"/>
      <c r="DPX63" s="19"/>
      <c r="DPY63" s="19"/>
      <c r="DPZ63" s="19"/>
      <c r="DQA63" s="19"/>
      <c r="DQB63" s="19"/>
      <c r="DQC63" s="19"/>
      <c r="DQD63" s="19"/>
      <c r="DQE63" s="19"/>
      <c r="DQF63" s="19"/>
      <c r="DQG63" s="19"/>
      <c r="DQH63" s="19"/>
      <c r="DQI63" s="19"/>
      <c r="DQJ63" s="19"/>
      <c r="DQK63" s="19"/>
      <c r="DQL63" s="19"/>
      <c r="DQM63" s="19"/>
      <c r="DQN63" s="19"/>
      <c r="DQO63" s="19"/>
      <c r="DQP63" s="19"/>
      <c r="DQQ63" s="19"/>
      <c r="DQR63" s="19"/>
      <c r="DQS63" s="19"/>
      <c r="DQT63" s="19"/>
      <c r="DQU63" s="19"/>
      <c r="DQV63" s="19"/>
      <c r="DQW63" s="19"/>
      <c r="DQX63" s="19"/>
      <c r="DQY63" s="19"/>
      <c r="DQZ63" s="19"/>
      <c r="DRA63" s="19"/>
      <c r="DRB63" s="19"/>
      <c r="DRC63" s="19"/>
      <c r="DRD63" s="19"/>
      <c r="DRE63" s="19"/>
      <c r="DRF63" s="19"/>
      <c r="DRG63" s="19"/>
      <c r="DRH63" s="19"/>
      <c r="DRI63" s="19"/>
      <c r="DRJ63" s="19"/>
      <c r="DRK63" s="19"/>
      <c r="DRL63" s="19"/>
      <c r="DRM63" s="19"/>
      <c r="DRN63" s="19"/>
      <c r="DRO63" s="19"/>
      <c r="DRP63" s="19"/>
      <c r="DRQ63" s="19"/>
      <c r="DRR63" s="19"/>
      <c r="DRS63" s="19"/>
      <c r="DRT63" s="19"/>
      <c r="DRU63" s="19"/>
      <c r="DRV63" s="19"/>
      <c r="DRW63" s="19"/>
      <c r="DRX63" s="19"/>
      <c r="DRY63" s="19"/>
      <c r="DRZ63" s="19"/>
      <c r="DSA63" s="19"/>
      <c r="DSB63" s="19"/>
      <c r="DSC63" s="19"/>
      <c r="DSD63" s="19"/>
      <c r="DSE63" s="19"/>
      <c r="DSF63" s="19"/>
      <c r="DSG63" s="19"/>
      <c r="DSH63" s="19"/>
      <c r="DSI63" s="19"/>
      <c r="DSJ63" s="19"/>
      <c r="DSK63" s="19"/>
      <c r="DSL63" s="19"/>
      <c r="DSM63" s="19"/>
      <c r="DSN63" s="19"/>
      <c r="DSO63" s="19"/>
      <c r="DSP63" s="19"/>
      <c r="DSQ63" s="19"/>
      <c r="DSR63" s="19"/>
      <c r="DSS63" s="19"/>
      <c r="DST63" s="19"/>
      <c r="DSU63" s="19"/>
      <c r="DSV63" s="19"/>
      <c r="DSW63" s="19"/>
      <c r="DSX63" s="19"/>
      <c r="DSY63" s="19"/>
      <c r="DSZ63" s="19"/>
      <c r="DTA63" s="19"/>
      <c r="DTB63" s="19"/>
      <c r="DTC63" s="19"/>
      <c r="DTD63" s="19"/>
      <c r="DTE63" s="19"/>
      <c r="DTF63" s="19"/>
      <c r="DTG63" s="19"/>
      <c r="DTH63" s="19"/>
      <c r="DTI63" s="19"/>
      <c r="DTJ63" s="19"/>
      <c r="DTK63" s="19"/>
      <c r="DTL63" s="19"/>
      <c r="DTM63" s="19"/>
      <c r="DTN63" s="19"/>
      <c r="DTO63" s="19"/>
      <c r="DTP63" s="19"/>
      <c r="DTQ63" s="19"/>
      <c r="DTR63" s="19"/>
      <c r="DTS63" s="19"/>
      <c r="DTT63" s="19"/>
      <c r="DTU63" s="19"/>
      <c r="DTV63" s="19"/>
      <c r="DTW63" s="19"/>
      <c r="DTX63" s="19"/>
      <c r="DTY63" s="19"/>
      <c r="DTZ63" s="19"/>
      <c r="DUA63" s="19"/>
      <c r="DUB63" s="19"/>
      <c r="DUC63" s="19"/>
      <c r="DUD63" s="19"/>
      <c r="DUE63" s="19"/>
      <c r="DUF63" s="19"/>
      <c r="DUG63" s="19"/>
      <c r="DUH63" s="19"/>
      <c r="DUI63" s="19"/>
      <c r="DUJ63" s="19"/>
      <c r="DUK63" s="19"/>
      <c r="DUL63" s="19"/>
      <c r="DUM63" s="19"/>
      <c r="DUN63" s="19"/>
      <c r="DUO63" s="19"/>
      <c r="DUP63" s="19"/>
      <c r="DUQ63" s="19"/>
      <c r="DUR63" s="19"/>
      <c r="DUS63" s="19"/>
      <c r="DUT63" s="19"/>
      <c r="DUU63" s="19"/>
      <c r="DUV63" s="19"/>
      <c r="DUW63" s="19"/>
      <c r="DUX63" s="19"/>
      <c r="DUY63" s="19"/>
      <c r="DUZ63" s="19"/>
      <c r="DVA63" s="19"/>
      <c r="DVB63" s="19"/>
      <c r="DVC63" s="19"/>
      <c r="DVD63" s="19"/>
      <c r="DVE63" s="19"/>
      <c r="DVF63" s="19"/>
      <c r="DVG63" s="19"/>
      <c r="DVH63" s="19"/>
      <c r="DVI63" s="19"/>
      <c r="DVJ63" s="19"/>
      <c r="DVK63" s="19"/>
      <c r="DVL63" s="19"/>
      <c r="DVM63" s="19"/>
      <c r="DVN63" s="19"/>
      <c r="DVO63" s="19"/>
      <c r="DVP63" s="19"/>
      <c r="DVQ63" s="19"/>
      <c r="DVR63" s="19"/>
      <c r="DVS63" s="19"/>
      <c r="DVT63" s="19"/>
      <c r="DVU63" s="19"/>
      <c r="DVV63" s="19"/>
      <c r="DVW63" s="19"/>
      <c r="DVX63" s="19"/>
      <c r="DVY63" s="19"/>
      <c r="DVZ63" s="19"/>
      <c r="DWA63" s="19"/>
      <c r="DWB63" s="19"/>
      <c r="DWC63" s="19"/>
      <c r="DWD63" s="19"/>
      <c r="DWE63" s="19"/>
      <c r="DWF63" s="19"/>
      <c r="DWG63" s="19"/>
      <c r="DWH63" s="19"/>
      <c r="DWI63" s="19"/>
      <c r="DWJ63" s="19"/>
      <c r="DWK63" s="19"/>
      <c r="DWL63" s="19"/>
      <c r="DWM63" s="19"/>
      <c r="DWN63" s="19"/>
      <c r="DWO63" s="19"/>
      <c r="DWP63" s="19"/>
      <c r="DWQ63" s="19"/>
      <c r="DWR63" s="19"/>
      <c r="DWS63" s="19"/>
      <c r="DWT63" s="19"/>
      <c r="DWU63" s="19"/>
      <c r="DWV63" s="19"/>
      <c r="DWW63" s="19"/>
      <c r="DWX63" s="19"/>
      <c r="DWY63" s="19"/>
      <c r="DWZ63" s="19"/>
      <c r="DXA63" s="19"/>
      <c r="DXB63" s="19"/>
      <c r="DXC63" s="19"/>
      <c r="DXD63" s="19"/>
      <c r="DXE63" s="19"/>
      <c r="DXF63" s="19"/>
      <c r="DXG63" s="19"/>
      <c r="DXH63" s="19"/>
      <c r="DXI63" s="19"/>
      <c r="DXJ63" s="19"/>
      <c r="DXK63" s="19"/>
      <c r="DXL63" s="19"/>
      <c r="DXM63" s="19"/>
      <c r="DXN63" s="19"/>
      <c r="DXO63" s="19"/>
      <c r="DXP63" s="19"/>
      <c r="DXQ63" s="19"/>
      <c r="DXR63" s="19"/>
      <c r="DXS63" s="19"/>
      <c r="DXT63" s="19"/>
      <c r="DXU63" s="19"/>
      <c r="DXV63" s="19"/>
      <c r="DXW63" s="19"/>
      <c r="DXX63" s="19"/>
      <c r="DXY63" s="19"/>
      <c r="DXZ63" s="19"/>
      <c r="DYA63" s="19"/>
      <c r="DYB63" s="19"/>
      <c r="DYC63" s="19"/>
      <c r="DYD63" s="19"/>
      <c r="DYE63" s="19"/>
      <c r="DYF63" s="19"/>
      <c r="DYG63" s="19"/>
      <c r="DYH63" s="19"/>
      <c r="DYI63" s="19"/>
      <c r="DYJ63" s="19"/>
      <c r="DYK63" s="19"/>
      <c r="DYL63" s="19"/>
      <c r="DYM63" s="19"/>
      <c r="DYN63" s="19"/>
      <c r="DYO63" s="19"/>
      <c r="DYP63" s="19"/>
      <c r="DYQ63" s="19"/>
      <c r="DYR63" s="19"/>
      <c r="DYS63" s="19"/>
      <c r="DYT63" s="19"/>
      <c r="DYU63" s="19"/>
      <c r="DYV63" s="19"/>
      <c r="DYW63" s="19"/>
      <c r="DYX63" s="19"/>
      <c r="DYY63" s="19"/>
      <c r="DYZ63" s="19"/>
      <c r="DZA63" s="19"/>
      <c r="DZB63" s="19"/>
      <c r="DZC63" s="19"/>
      <c r="DZD63" s="19"/>
      <c r="DZE63" s="19"/>
      <c r="DZF63" s="19"/>
      <c r="DZG63" s="19"/>
      <c r="DZH63" s="19"/>
      <c r="DZI63" s="19"/>
      <c r="DZJ63" s="19"/>
      <c r="DZK63" s="19"/>
      <c r="DZL63" s="19"/>
      <c r="DZM63" s="19"/>
      <c r="DZN63" s="19"/>
      <c r="DZO63" s="19"/>
      <c r="DZP63" s="19"/>
      <c r="DZQ63" s="19"/>
      <c r="DZR63" s="19"/>
      <c r="DZS63" s="19"/>
      <c r="DZT63" s="19"/>
      <c r="DZU63" s="19"/>
      <c r="DZV63" s="19"/>
      <c r="DZW63" s="19"/>
      <c r="DZX63" s="19"/>
      <c r="DZY63" s="19"/>
      <c r="DZZ63" s="19"/>
      <c r="EAA63" s="19"/>
      <c r="EAB63" s="19"/>
      <c r="EAC63" s="19"/>
      <c r="EAD63" s="19"/>
      <c r="EAE63" s="19"/>
      <c r="EAF63" s="19"/>
      <c r="EAG63" s="19"/>
      <c r="EAH63" s="19"/>
      <c r="EAI63" s="19"/>
      <c r="EAJ63" s="19"/>
      <c r="EAK63" s="19"/>
      <c r="EAL63" s="19"/>
      <c r="EAM63" s="19"/>
      <c r="EAN63" s="19"/>
      <c r="EAO63" s="19"/>
      <c r="EAP63" s="19"/>
      <c r="EAQ63" s="19"/>
      <c r="EAR63" s="19"/>
      <c r="EAS63" s="19"/>
      <c r="EAT63" s="19"/>
      <c r="EAU63" s="19"/>
      <c r="EAV63" s="19"/>
      <c r="EAW63" s="19"/>
      <c r="EAX63" s="19"/>
      <c r="EAY63" s="19"/>
      <c r="EAZ63" s="19"/>
      <c r="EBA63" s="19"/>
      <c r="EBB63" s="19"/>
      <c r="EBC63" s="19"/>
      <c r="EBD63" s="19"/>
      <c r="EBE63" s="19"/>
      <c r="EBF63" s="19"/>
      <c r="EBG63" s="19"/>
      <c r="EBH63" s="19"/>
      <c r="EBI63" s="19"/>
      <c r="EBJ63" s="19"/>
      <c r="EBK63" s="19"/>
      <c r="EBL63" s="19"/>
      <c r="EBM63" s="19"/>
      <c r="EBN63" s="19"/>
      <c r="EBO63" s="19"/>
      <c r="EBP63" s="19"/>
      <c r="EBQ63" s="19"/>
      <c r="EBR63" s="19"/>
      <c r="EBS63" s="19"/>
      <c r="EBT63" s="19"/>
      <c r="EBU63" s="19"/>
      <c r="EBV63" s="19"/>
      <c r="EBW63" s="19"/>
      <c r="EBX63" s="19"/>
      <c r="EBY63" s="19"/>
      <c r="EBZ63" s="19"/>
      <c r="ECA63" s="19"/>
      <c r="ECB63" s="19"/>
      <c r="ECC63" s="19"/>
      <c r="ECD63" s="19"/>
      <c r="ECE63" s="19"/>
      <c r="ECF63" s="19"/>
      <c r="ECG63" s="19"/>
      <c r="ECH63" s="19"/>
      <c r="ECI63" s="19"/>
      <c r="ECJ63" s="19"/>
      <c r="ECK63" s="19"/>
      <c r="ECL63" s="19"/>
      <c r="ECM63" s="19"/>
      <c r="ECN63" s="19"/>
      <c r="ECO63" s="19"/>
      <c r="ECP63" s="19"/>
      <c r="ECQ63" s="19"/>
      <c r="ECR63" s="19"/>
      <c r="ECS63" s="19"/>
      <c r="ECT63" s="19"/>
      <c r="ECU63" s="19"/>
      <c r="ECV63" s="19"/>
      <c r="ECW63" s="19"/>
      <c r="ECX63" s="19"/>
      <c r="ECY63" s="19"/>
      <c r="ECZ63" s="19"/>
      <c r="EDA63" s="19"/>
      <c r="EDB63" s="19"/>
      <c r="EDC63" s="19"/>
      <c r="EDD63" s="19"/>
      <c r="EDE63" s="19"/>
      <c r="EDF63" s="19"/>
      <c r="EDG63" s="19"/>
      <c r="EDH63" s="19"/>
      <c r="EDI63" s="19"/>
      <c r="EDJ63" s="19"/>
      <c r="EDK63" s="19"/>
      <c r="EDL63" s="19"/>
      <c r="EDM63" s="19"/>
      <c r="EDN63" s="19"/>
      <c r="EDO63" s="19"/>
      <c r="EDP63" s="19"/>
      <c r="EDQ63" s="19"/>
      <c r="EDR63" s="19"/>
      <c r="EDS63" s="19"/>
      <c r="EDT63" s="19"/>
      <c r="EDU63" s="19"/>
      <c r="EDV63" s="19"/>
      <c r="EDW63" s="19"/>
      <c r="EDX63" s="19"/>
      <c r="EDY63" s="19"/>
      <c r="EDZ63" s="19"/>
      <c r="EEA63" s="19"/>
      <c r="EEB63" s="19"/>
      <c r="EEC63" s="19"/>
      <c r="EED63" s="19"/>
      <c r="EEE63" s="19"/>
      <c r="EEF63" s="19"/>
      <c r="EEG63" s="19"/>
      <c r="EEH63" s="19"/>
      <c r="EEI63" s="19"/>
      <c r="EEJ63" s="19"/>
      <c r="EEK63" s="19"/>
      <c r="EEL63" s="19"/>
      <c r="EEM63" s="19"/>
      <c r="EEN63" s="19"/>
      <c r="EEO63" s="19"/>
      <c r="EEP63" s="19"/>
      <c r="EEQ63" s="19"/>
      <c r="EER63" s="19"/>
      <c r="EES63" s="19"/>
      <c r="EET63" s="19"/>
      <c r="EEU63" s="19"/>
      <c r="EEV63" s="19"/>
      <c r="EEW63" s="19"/>
      <c r="EEX63" s="19"/>
      <c r="EEY63" s="19"/>
      <c r="EEZ63" s="19"/>
      <c r="EFA63" s="19"/>
      <c r="EFB63" s="19"/>
      <c r="EFC63" s="19"/>
      <c r="EFD63" s="19"/>
      <c r="EFE63" s="19"/>
      <c r="EFF63" s="19"/>
      <c r="EFG63" s="19"/>
      <c r="EFH63" s="19"/>
      <c r="EFI63" s="19"/>
      <c r="EFJ63" s="19"/>
      <c r="EFK63" s="19"/>
      <c r="EFL63" s="19"/>
      <c r="EFM63" s="19"/>
      <c r="EFN63" s="19"/>
      <c r="EFO63" s="19"/>
      <c r="EFP63" s="19"/>
      <c r="EFQ63" s="19"/>
      <c r="EFR63" s="19"/>
      <c r="EFS63" s="19"/>
      <c r="EFT63" s="19"/>
      <c r="EFU63" s="19"/>
      <c r="EFV63" s="19"/>
      <c r="EFW63" s="19"/>
      <c r="EFX63" s="19"/>
      <c r="EFY63" s="19"/>
      <c r="EFZ63" s="19"/>
      <c r="EGA63" s="19"/>
      <c r="EGB63" s="19"/>
      <c r="EGC63" s="19"/>
      <c r="EGD63" s="19"/>
      <c r="EGE63" s="19"/>
      <c r="EGF63" s="19"/>
      <c r="EGG63" s="19"/>
      <c r="EGH63" s="19"/>
      <c r="EGI63" s="19"/>
      <c r="EGJ63" s="19"/>
      <c r="EGK63" s="19"/>
      <c r="EGL63" s="19"/>
      <c r="EGM63" s="19"/>
      <c r="EGN63" s="19"/>
      <c r="EGO63" s="19"/>
      <c r="EGP63" s="19"/>
      <c r="EGQ63" s="19"/>
      <c r="EGR63" s="19"/>
      <c r="EGS63" s="19"/>
      <c r="EGT63" s="19"/>
      <c r="EGU63" s="19"/>
      <c r="EGV63" s="19"/>
      <c r="EGW63" s="19"/>
      <c r="EGX63" s="19"/>
      <c r="EGY63" s="19"/>
      <c r="EGZ63" s="19"/>
      <c r="EHA63" s="19"/>
      <c r="EHB63" s="19"/>
      <c r="EHC63" s="19"/>
      <c r="EHD63" s="19"/>
      <c r="EHE63" s="19"/>
      <c r="EHF63" s="19"/>
      <c r="EHG63" s="19"/>
      <c r="EHH63" s="19"/>
      <c r="EHI63" s="19"/>
      <c r="EHJ63" s="19"/>
      <c r="EHK63" s="19"/>
      <c r="EHL63" s="19"/>
      <c r="EHM63" s="19"/>
      <c r="EHN63" s="19"/>
      <c r="EHO63" s="19"/>
      <c r="EHP63" s="19"/>
      <c r="EHQ63" s="19"/>
      <c r="EHR63" s="19"/>
      <c r="EHS63" s="19"/>
      <c r="EHT63" s="19"/>
      <c r="EHU63" s="19"/>
      <c r="EHV63" s="19"/>
      <c r="EHW63" s="19"/>
      <c r="EHX63" s="19"/>
      <c r="EHY63" s="19"/>
      <c r="EHZ63" s="19"/>
      <c r="EIA63" s="19"/>
      <c r="EIB63" s="19"/>
      <c r="EIC63" s="19"/>
      <c r="EID63" s="19"/>
      <c r="EIE63" s="19"/>
      <c r="EIF63" s="19"/>
      <c r="EIG63" s="19"/>
      <c r="EIH63" s="19"/>
      <c r="EII63" s="19"/>
      <c r="EIJ63" s="19"/>
      <c r="EIK63" s="19"/>
      <c r="EIL63" s="19"/>
      <c r="EIM63" s="19"/>
      <c r="EIN63" s="19"/>
      <c r="EIO63" s="19"/>
      <c r="EIP63" s="19"/>
      <c r="EIQ63" s="19"/>
      <c r="EIR63" s="19"/>
      <c r="EIS63" s="19"/>
      <c r="EIT63" s="19"/>
      <c r="EIU63" s="19"/>
      <c r="EIV63" s="19"/>
      <c r="EIW63" s="19"/>
      <c r="EIX63" s="19"/>
      <c r="EIY63" s="19"/>
      <c r="EIZ63" s="19"/>
      <c r="EJA63" s="19"/>
      <c r="EJB63" s="19"/>
      <c r="EJC63" s="19"/>
      <c r="EJD63" s="19"/>
      <c r="EJE63" s="19"/>
      <c r="EJF63" s="19"/>
      <c r="EJG63" s="19"/>
      <c r="EJH63" s="19"/>
      <c r="EJI63" s="19"/>
      <c r="EJJ63" s="19"/>
      <c r="EJK63" s="19"/>
      <c r="EJL63" s="19"/>
      <c r="EJM63" s="19"/>
      <c r="EJN63" s="19"/>
      <c r="EJO63" s="19"/>
      <c r="EJP63" s="19"/>
      <c r="EJQ63" s="19"/>
      <c r="EJR63" s="19"/>
      <c r="EJS63" s="19"/>
      <c r="EJT63" s="19"/>
      <c r="EJU63" s="19"/>
      <c r="EJV63" s="19"/>
      <c r="EJW63" s="19"/>
      <c r="EJX63" s="19"/>
      <c r="EJY63" s="19"/>
      <c r="EJZ63" s="19"/>
      <c r="EKA63" s="19"/>
      <c r="EKB63" s="19"/>
      <c r="EKC63" s="19"/>
      <c r="EKD63" s="19"/>
      <c r="EKE63" s="19"/>
      <c r="EKF63" s="19"/>
      <c r="EKG63" s="19"/>
      <c r="EKH63" s="19"/>
      <c r="EKI63" s="19"/>
      <c r="EKJ63" s="19"/>
      <c r="EKK63" s="19"/>
      <c r="EKL63" s="19"/>
      <c r="EKM63" s="19"/>
      <c r="EKN63" s="19"/>
      <c r="EKO63" s="19"/>
      <c r="EKP63" s="19"/>
      <c r="EKQ63" s="19"/>
      <c r="EKR63" s="19"/>
      <c r="EKS63" s="19"/>
      <c r="EKT63" s="19"/>
      <c r="EKU63" s="19"/>
      <c r="EKV63" s="19"/>
      <c r="EKW63" s="19"/>
      <c r="EKX63" s="19"/>
      <c r="EKY63" s="19"/>
      <c r="EKZ63" s="19"/>
      <c r="ELA63" s="19"/>
      <c r="ELB63" s="19"/>
      <c r="ELC63" s="19"/>
      <c r="ELD63" s="19"/>
      <c r="ELE63" s="19"/>
      <c r="ELF63" s="19"/>
      <c r="ELG63" s="19"/>
      <c r="ELH63" s="19"/>
      <c r="ELI63" s="19"/>
      <c r="ELJ63" s="19"/>
      <c r="ELK63" s="19"/>
      <c r="ELL63" s="19"/>
      <c r="ELM63" s="19"/>
      <c r="ELN63" s="19"/>
      <c r="ELO63" s="19"/>
      <c r="ELP63" s="19"/>
      <c r="ELQ63" s="19"/>
      <c r="ELR63" s="19"/>
      <c r="ELS63" s="19"/>
      <c r="ELT63" s="19"/>
      <c r="ELU63" s="19"/>
      <c r="ELV63" s="19"/>
      <c r="ELW63" s="19"/>
      <c r="ELX63" s="19"/>
      <c r="ELY63" s="19"/>
      <c r="ELZ63" s="19"/>
      <c r="EMA63" s="19"/>
      <c r="EMB63" s="19"/>
      <c r="EMC63" s="19"/>
      <c r="EMD63" s="19"/>
      <c r="EME63" s="19"/>
      <c r="EMF63" s="19"/>
      <c r="EMG63" s="19"/>
      <c r="EMH63" s="19"/>
      <c r="EMI63" s="19"/>
      <c r="EMJ63" s="19"/>
      <c r="EMK63" s="19"/>
      <c r="EML63" s="19"/>
      <c r="EMM63" s="19"/>
      <c r="EMN63" s="19"/>
      <c r="EMO63" s="19"/>
      <c r="EMP63" s="19"/>
      <c r="EMQ63" s="19"/>
      <c r="EMR63" s="19"/>
      <c r="EMS63" s="19"/>
      <c r="EMT63" s="19"/>
      <c r="EMU63" s="19"/>
      <c r="EMV63" s="19"/>
      <c r="EMW63" s="19"/>
      <c r="EMX63" s="19"/>
      <c r="EMY63" s="19"/>
      <c r="EMZ63" s="19"/>
      <c r="ENA63" s="19"/>
      <c r="ENB63" s="19"/>
      <c r="ENC63" s="19"/>
      <c r="END63" s="19"/>
      <c r="ENE63" s="19"/>
      <c r="ENF63" s="19"/>
      <c r="ENG63" s="19"/>
      <c r="ENH63" s="19"/>
      <c r="ENI63" s="19"/>
      <c r="ENJ63" s="19"/>
      <c r="ENK63" s="19"/>
      <c r="ENL63" s="19"/>
      <c r="ENM63" s="19"/>
      <c r="ENN63" s="19"/>
      <c r="ENO63" s="19"/>
      <c r="ENP63" s="19"/>
      <c r="ENQ63" s="19"/>
      <c r="ENR63" s="19"/>
      <c r="ENS63" s="19"/>
      <c r="ENT63" s="19"/>
      <c r="ENU63" s="19"/>
      <c r="ENV63" s="19"/>
      <c r="ENW63" s="19"/>
      <c r="ENX63" s="19"/>
      <c r="ENY63" s="19"/>
      <c r="ENZ63" s="19"/>
      <c r="EOA63" s="19"/>
      <c r="EOB63" s="19"/>
      <c r="EOC63" s="19"/>
      <c r="EOD63" s="19"/>
      <c r="EOE63" s="19"/>
      <c r="EOF63" s="19"/>
      <c r="EOG63" s="19"/>
      <c r="EOH63" s="19"/>
      <c r="EOI63" s="19"/>
      <c r="EOJ63" s="19"/>
      <c r="EOK63" s="19"/>
      <c r="EOL63" s="19"/>
      <c r="EOM63" s="19"/>
      <c r="EON63" s="19"/>
      <c r="EOO63" s="19"/>
      <c r="EOP63" s="19"/>
      <c r="EOQ63" s="19"/>
      <c r="EOR63" s="19"/>
      <c r="EOS63" s="19"/>
      <c r="EOT63" s="19"/>
      <c r="EOU63" s="19"/>
      <c r="EOV63" s="19"/>
      <c r="EOW63" s="19"/>
      <c r="EOX63" s="19"/>
      <c r="EOY63" s="19"/>
      <c r="EOZ63" s="19"/>
      <c r="EPA63" s="19"/>
      <c r="EPB63" s="19"/>
      <c r="EPC63" s="19"/>
      <c r="EPD63" s="19"/>
      <c r="EPE63" s="19"/>
      <c r="EPF63" s="19"/>
      <c r="EPG63" s="19"/>
      <c r="EPH63" s="19"/>
      <c r="EPI63" s="19"/>
      <c r="EPJ63" s="19"/>
      <c r="EPK63" s="19"/>
      <c r="EPL63" s="19"/>
      <c r="EPM63" s="19"/>
      <c r="EPN63" s="19"/>
      <c r="EPO63" s="19"/>
      <c r="EPP63" s="19"/>
      <c r="EPQ63" s="19"/>
      <c r="EPR63" s="19"/>
      <c r="EPS63" s="19"/>
      <c r="EPT63" s="19"/>
      <c r="EPU63" s="19"/>
      <c r="EPV63" s="19"/>
      <c r="EPW63" s="19"/>
      <c r="EPX63" s="19"/>
      <c r="EPY63" s="19"/>
      <c r="EPZ63" s="19"/>
      <c r="EQA63" s="19"/>
      <c r="EQB63" s="19"/>
      <c r="EQC63" s="19"/>
      <c r="EQD63" s="19"/>
      <c r="EQE63" s="19"/>
      <c r="EQF63" s="19"/>
      <c r="EQG63" s="19"/>
      <c r="EQH63" s="19"/>
      <c r="EQI63" s="19"/>
      <c r="EQJ63" s="19"/>
      <c r="EQK63" s="19"/>
      <c r="EQL63" s="19"/>
      <c r="EQM63" s="19"/>
      <c r="EQN63" s="19"/>
      <c r="EQO63" s="19"/>
      <c r="EQP63" s="19"/>
      <c r="EQQ63" s="19"/>
      <c r="EQR63" s="19"/>
      <c r="EQS63" s="19"/>
      <c r="EQT63" s="19"/>
      <c r="EQU63" s="19"/>
      <c r="EQV63" s="19"/>
      <c r="EQW63" s="19"/>
      <c r="EQX63" s="19"/>
      <c r="EQY63" s="19"/>
      <c r="EQZ63" s="19"/>
      <c r="ERA63" s="19"/>
      <c r="ERB63" s="19"/>
      <c r="ERC63" s="19"/>
      <c r="ERD63" s="19"/>
      <c r="ERE63" s="19"/>
      <c r="ERF63" s="19"/>
      <c r="ERG63" s="19"/>
      <c r="ERH63" s="19"/>
      <c r="ERI63" s="19"/>
      <c r="ERJ63" s="19"/>
      <c r="ERK63" s="19"/>
      <c r="ERL63" s="19"/>
      <c r="ERM63" s="19"/>
      <c r="ERN63" s="19"/>
      <c r="ERO63" s="19"/>
      <c r="ERP63" s="19"/>
      <c r="ERQ63" s="19"/>
      <c r="ERR63" s="19"/>
      <c r="ERS63" s="19"/>
      <c r="ERT63" s="19"/>
      <c r="ERU63" s="19"/>
      <c r="ERV63" s="19"/>
      <c r="ERW63" s="19"/>
      <c r="ERX63" s="19"/>
      <c r="ERY63" s="19"/>
      <c r="ERZ63" s="19"/>
      <c r="ESA63" s="19"/>
      <c r="ESB63" s="19"/>
      <c r="ESC63" s="19"/>
      <c r="ESD63" s="19"/>
      <c r="ESE63" s="19"/>
      <c r="ESF63" s="19"/>
      <c r="ESG63" s="19"/>
      <c r="ESH63" s="19"/>
      <c r="ESI63" s="19"/>
      <c r="ESJ63" s="19"/>
      <c r="ESK63" s="19"/>
      <c r="ESL63" s="19"/>
      <c r="ESM63" s="19"/>
      <c r="ESN63" s="19"/>
      <c r="ESO63" s="19"/>
      <c r="ESP63" s="19"/>
      <c r="ESQ63" s="19"/>
      <c r="ESR63" s="19"/>
      <c r="ESS63" s="19"/>
      <c r="EST63" s="19"/>
      <c r="ESU63" s="19"/>
      <c r="ESV63" s="19"/>
      <c r="ESW63" s="19"/>
      <c r="ESX63" s="19"/>
      <c r="ESY63" s="19"/>
      <c r="ESZ63" s="19"/>
      <c r="ETA63" s="19"/>
      <c r="ETB63" s="19"/>
      <c r="ETC63" s="19"/>
      <c r="ETD63" s="19"/>
      <c r="ETE63" s="19"/>
      <c r="ETF63" s="19"/>
      <c r="ETG63" s="19"/>
      <c r="ETH63" s="19"/>
      <c r="ETI63" s="19"/>
      <c r="ETJ63" s="19"/>
      <c r="ETK63" s="19"/>
      <c r="ETL63" s="19"/>
      <c r="ETM63" s="19"/>
      <c r="ETN63" s="19"/>
      <c r="ETO63" s="19"/>
      <c r="ETP63" s="19"/>
      <c r="ETQ63" s="19"/>
      <c r="ETR63" s="19"/>
      <c r="ETS63" s="19"/>
      <c r="ETT63" s="19"/>
      <c r="ETU63" s="19"/>
      <c r="ETV63" s="19"/>
      <c r="ETW63" s="19"/>
      <c r="ETX63" s="19"/>
      <c r="ETY63" s="19"/>
      <c r="ETZ63" s="19"/>
      <c r="EUA63" s="19"/>
      <c r="EUB63" s="19"/>
      <c r="EUC63" s="19"/>
      <c r="EUD63" s="19"/>
      <c r="EUE63" s="19"/>
      <c r="EUF63" s="19"/>
      <c r="EUG63" s="19"/>
      <c r="EUH63" s="19"/>
      <c r="EUI63" s="19"/>
      <c r="EUJ63" s="19"/>
      <c r="EUK63" s="19"/>
      <c r="EUL63" s="19"/>
      <c r="EUM63" s="19"/>
      <c r="EUN63" s="19"/>
      <c r="EUO63" s="19"/>
      <c r="EUP63" s="19"/>
      <c r="EUQ63" s="19"/>
      <c r="EUR63" s="19"/>
      <c r="EUS63" s="19"/>
      <c r="EUT63" s="19"/>
      <c r="EUU63" s="19"/>
      <c r="EUV63" s="19"/>
      <c r="EUW63" s="19"/>
      <c r="EUX63" s="19"/>
      <c r="EUY63" s="19"/>
      <c r="EUZ63" s="19"/>
      <c r="EVA63" s="19"/>
      <c r="EVB63" s="19"/>
      <c r="EVC63" s="19"/>
      <c r="EVD63" s="19"/>
      <c r="EVE63" s="19"/>
      <c r="EVF63" s="19"/>
      <c r="EVG63" s="19"/>
      <c r="EVH63" s="19"/>
      <c r="EVI63" s="19"/>
      <c r="EVJ63" s="19"/>
      <c r="EVK63" s="19"/>
      <c r="EVL63" s="19"/>
      <c r="EVM63" s="19"/>
      <c r="EVN63" s="19"/>
      <c r="EVO63" s="19"/>
      <c r="EVP63" s="19"/>
      <c r="EVQ63" s="19"/>
      <c r="EVR63" s="19"/>
      <c r="EVS63" s="19"/>
      <c r="EVT63" s="19"/>
      <c r="EVU63" s="19"/>
      <c r="EVV63" s="19"/>
      <c r="EVW63" s="19"/>
      <c r="EVX63" s="19"/>
      <c r="EVY63" s="19"/>
      <c r="EVZ63" s="19"/>
      <c r="EWA63" s="19"/>
      <c r="EWB63" s="19"/>
      <c r="EWC63" s="19"/>
      <c r="EWD63" s="19"/>
      <c r="EWE63" s="19"/>
      <c r="EWF63" s="19"/>
      <c r="EWG63" s="19"/>
      <c r="EWH63" s="19"/>
      <c r="EWI63" s="19"/>
      <c r="EWJ63" s="19"/>
      <c r="EWK63" s="19"/>
      <c r="EWL63" s="19"/>
      <c r="EWM63" s="19"/>
      <c r="EWN63" s="19"/>
      <c r="EWO63" s="19"/>
      <c r="EWP63" s="19"/>
      <c r="EWQ63" s="19"/>
      <c r="EWR63" s="19"/>
      <c r="EWS63" s="19"/>
      <c r="EWT63" s="19"/>
      <c r="EWU63" s="19"/>
      <c r="EWV63" s="19"/>
      <c r="EWW63" s="19"/>
      <c r="EWX63" s="19"/>
      <c r="EWY63" s="19"/>
      <c r="EWZ63" s="19"/>
      <c r="EXA63" s="19"/>
      <c r="EXB63" s="19"/>
      <c r="EXC63" s="19"/>
      <c r="EXD63" s="19"/>
      <c r="EXE63" s="19"/>
      <c r="EXF63" s="19"/>
      <c r="EXG63" s="19"/>
      <c r="EXH63" s="19"/>
      <c r="EXI63" s="19"/>
      <c r="EXJ63" s="19"/>
      <c r="EXK63" s="19"/>
      <c r="EXL63" s="19"/>
      <c r="EXM63" s="19"/>
      <c r="EXN63" s="19"/>
      <c r="EXO63" s="19"/>
      <c r="EXP63" s="19"/>
      <c r="EXQ63" s="19"/>
      <c r="EXR63" s="19"/>
      <c r="EXS63" s="19"/>
      <c r="EXT63" s="19"/>
      <c r="EXU63" s="19"/>
      <c r="EXV63" s="19"/>
      <c r="EXW63" s="19"/>
      <c r="EXX63" s="19"/>
      <c r="EXY63" s="19"/>
      <c r="EXZ63" s="19"/>
      <c r="EYA63" s="19"/>
      <c r="EYB63" s="19"/>
      <c r="EYC63" s="19"/>
      <c r="EYD63" s="19"/>
      <c r="EYE63" s="19"/>
      <c r="EYF63" s="19"/>
      <c r="EYG63" s="19"/>
      <c r="EYH63" s="19"/>
      <c r="EYI63" s="19"/>
      <c r="EYJ63" s="19"/>
      <c r="EYK63" s="19"/>
      <c r="EYL63" s="19"/>
      <c r="EYM63" s="19"/>
      <c r="EYN63" s="19"/>
      <c r="EYO63" s="19"/>
      <c r="EYP63" s="19"/>
      <c r="EYQ63" s="19"/>
      <c r="EYR63" s="19"/>
      <c r="EYS63" s="19"/>
      <c r="EYT63" s="19"/>
      <c r="EYU63" s="19"/>
      <c r="EYV63" s="19"/>
      <c r="EYW63" s="19"/>
      <c r="EYX63" s="19"/>
      <c r="EYY63" s="19"/>
      <c r="EYZ63" s="19"/>
      <c r="EZA63" s="19"/>
      <c r="EZB63" s="19"/>
      <c r="EZC63" s="19"/>
      <c r="EZD63" s="19"/>
      <c r="EZE63" s="19"/>
      <c r="EZF63" s="19"/>
      <c r="EZG63" s="19"/>
      <c r="EZH63" s="19"/>
      <c r="EZI63" s="19"/>
      <c r="EZJ63" s="19"/>
      <c r="EZK63" s="19"/>
      <c r="EZL63" s="19"/>
      <c r="EZM63" s="19"/>
      <c r="EZN63" s="19"/>
      <c r="EZO63" s="19"/>
      <c r="EZP63" s="19"/>
      <c r="EZQ63" s="19"/>
      <c r="EZR63" s="19"/>
      <c r="EZS63" s="19"/>
      <c r="EZT63" s="19"/>
      <c r="EZU63" s="19"/>
      <c r="EZV63" s="19"/>
      <c r="EZW63" s="19"/>
      <c r="EZX63" s="19"/>
      <c r="EZY63" s="19"/>
      <c r="EZZ63" s="19"/>
      <c r="FAA63" s="19"/>
      <c r="FAB63" s="19"/>
      <c r="FAC63" s="19"/>
      <c r="FAD63" s="19"/>
      <c r="FAE63" s="19"/>
      <c r="FAF63" s="19"/>
      <c r="FAG63" s="19"/>
      <c r="FAH63" s="19"/>
      <c r="FAI63" s="19"/>
      <c r="FAJ63" s="19"/>
      <c r="FAK63" s="19"/>
      <c r="FAL63" s="19"/>
      <c r="FAM63" s="19"/>
      <c r="FAN63" s="19"/>
      <c r="FAO63" s="19"/>
      <c r="FAP63" s="19"/>
      <c r="FAQ63" s="19"/>
      <c r="FAR63" s="19"/>
      <c r="FAS63" s="19"/>
      <c r="FAT63" s="19"/>
      <c r="FAU63" s="19"/>
      <c r="FAV63" s="19"/>
      <c r="FAW63" s="19"/>
      <c r="FAX63" s="19"/>
      <c r="FAY63" s="19"/>
      <c r="FAZ63" s="19"/>
      <c r="FBA63" s="19"/>
      <c r="FBB63" s="19"/>
      <c r="FBC63" s="19"/>
      <c r="FBD63" s="19"/>
      <c r="FBE63" s="19"/>
      <c r="FBF63" s="19"/>
      <c r="FBG63" s="19"/>
      <c r="FBH63" s="19"/>
      <c r="FBI63" s="19"/>
      <c r="FBJ63" s="19"/>
      <c r="FBK63" s="19"/>
      <c r="FBL63" s="19"/>
      <c r="FBM63" s="19"/>
      <c r="FBN63" s="19"/>
      <c r="FBO63" s="19"/>
      <c r="FBP63" s="19"/>
      <c r="FBQ63" s="19"/>
      <c r="FBR63" s="19"/>
      <c r="FBS63" s="19"/>
      <c r="FBT63" s="19"/>
      <c r="FBU63" s="19"/>
      <c r="FBV63" s="19"/>
      <c r="FBW63" s="19"/>
      <c r="FBX63" s="19"/>
      <c r="FBY63" s="19"/>
      <c r="FBZ63" s="19"/>
      <c r="FCA63" s="19"/>
      <c r="FCB63" s="19"/>
      <c r="FCC63" s="19"/>
      <c r="FCD63" s="19"/>
      <c r="FCE63" s="19"/>
      <c r="FCF63" s="19"/>
      <c r="FCG63" s="19"/>
      <c r="FCH63" s="19"/>
      <c r="FCI63" s="19"/>
      <c r="FCJ63" s="19"/>
      <c r="FCK63" s="19"/>
      <c r="FCL63" s="19"/>
      <c r="FCM63" s="19"/>
      <c r="FCN63" s="19"/>
      <c r="FCO63" s="19"/>
      <c r="FCP63" s="19"/>
      <c r="FCQ63" s="19"/>
      <c r="FCR63" s="19"/>
      <c r="FCS63" s="19"/>
      <c r="FCT63" s="19"/>
      <c r="FCU63" s="19"/>
      <c r="FCV63" s="19"/>
      <c r="FCW63" s="19"/>
      <c r="FCX63" s="19"/>
      <c r="FCY63" s="19"/>
      <c r="FCZ63" s="19"/>
      <c r="FDA63" s="19"/>
      <c r="FDB63" s="19"/>
      <c r="FDC63" s="19"/>
      <c r="FDD63" s="19"/>
      <c r="FDE63" s="19"/>
      <c r="FDF63" s="19"/>
      <c r="FDG63" s="19"/>
      <c r="FDH63" s="19"/>
      <c r="FDI63" s="19"/>
      <c r="FDJ63" s="19"/>
      <c r="FDK63" s="19"/>
      <c r="FDL63" s="19"/>
      <c r="FDM63" s="19"/>
      <c r="FDN63" s="19"/>
      <c r="FDO63" s="19"/>
      <c r="FDP63" s="19"/>
      <c r="FDQ63" s="19"/>
      <c r="FDR63" s="19"/>
      <c r="FDS63" s="19"/>
      <c r="FDT63" s="19"/>
      <c r="FDU63" s="19"/>
      <c r="FDV63" s="19"/>
      <c r="FDW63" s="19"/>
      <c r="FDX63" s="19"/>
      <c r="FDY63" s="19"/>
      <c r="FDZ63" s="19"/>
      <c r="FEA63" s="19"/>
      <c r="FEB63" s="19"/>
      <c r="FEC63" s="19"/>
      <c r="FED63" s="19"/>
      <c r="FEE63" s="19"/>
      <c r="FEF63" s="19"/>
      <c r="FEG63" s="19"/>
      <c r="FEH63" s="19"/>
      <c r="FEI63" s="19"/>
      <c r="FEJ63" s="19"/>
      <c r="FEK63" s="19"/>
      <c r="FEL63" s="19"/>
      <c r="FEM63" s="19"/>
      <c r="FEN63" s="19"/>
      <c r="FEO63" s="19"/>
      <c r="FEP63" s="19"/>
      <c r="FEQ63" s="19"/>
      <c r="FER63" s="19"/>
      <c r="FES63" s="19"/>
      <c r="FET63" s="19"/>
      <c r="FEU63" s="19"/>
      <c r="FEV63" s="19"/>
      <c r="FEW63" s="19"/>
      <c r="FEX63" s="19"/>
      <c r="FEY63" s="19"/>
      <c r="FEZ63" s="19"/>
      <c r="FFA63" s="19"/>
      <c r="FFB63" s="19"/>
      <c r="FFC63" s="19"/>
      <c r="FFD63" s="19"/>
      <c r="FFE63" s="19"/>
      <c r="FFF63" s="19"/>
      <c r="FFG63" s="19"/>
      <c r="FFH63" s="19"/>
      <c r="FFI63" s="19"/>
      <c r="FFJ63" s="19"/>
      <c r="FFK63" s="19"/>
      <c r="FFL63" s="19"/>
      <c r="FFM63" s="19"/>
      <c r="FFN63" s="19"/>
      <c r="FFO63" s="19"/>
      <c r="FFP63" s="19"/>
      <c r="FFQ63" s="19"/>
      <c r="FFR63" s="19"/>
      <c r="FFS63" s="19"/>
      <c r="FFT63" s="19"/>
      <c r="FFU63" s="19"/>
      <c r="FFV63" s="19"/>
      <c r="FFW63" s="19"/>
      <c r="FFX63" s="19"/>
      <c r="FFY63" s="19"/>
      <c r="FFZ63" s="19"/>
      <c r="FGA63" s="19"/>
      <c r="FGB63" s="19"/>
      <c r="FGC63" s="19"/>
      <c r="FGD63" s="19"/>
      <c r="FGE63" s="19"/>
      <c r="FGF63" s="19"/>
      <c r="FGG63" s="19"/>
      <c r="FGH63" s="19"/>
      <c r="FGI63" s="19"/>
      <c r="FGJ63" s="19"/>
      <c r="FGK63" s="19"/>
      <c r="FGL63" s="19"/>
      <c r="FGM63" s="19"/>
      <c r="FGN63" s="19"/>
      <c r="FGO63" s="19"/>
      <c r="FGP63" s="19"/>
      <c r="FGQ63" s="19"/>
      <c r="FGR63" s="19"/>
      <c r="FGS63" s="19"/>
      <c r="FGT63" s="19"/>
      <c r="FGU63" s="19"/>
      <c r="FGV63" s="19"/>
      <c r="FGW63" s="19"/>
      <c r="FGX63" s="19"/>
      <c r="FGY63" s="19"/>
      <c r="FGZ63" s="19"/>
      <c r="FHA63" s="19"/>
      <c r="FHB63" s="19"/>
      <c r="FHC63" s="19"/>
      <c r="FHD63" s="19"/>
      <c r="FHE63" s="19"/>
      <c r="FHF63" s="19"/>
      <c r="FHG63" s="19"/>
      <c r="FHH63" s="19"/>
      <c r="FHI63" s="19"/>
      <c r="FHJ63" s="19"/>
      <c r="FHK63" s="19"/>
      <c r="FHL63" s="19"/>
      <c r="FHM63" s="19"/>
      <c r="FHN63" s="19"/>
      <c r="FHO63" s="19"/>
      <c r="FHP63" s="19"/>
      <c r="FHQ63" s="19"/>
      <c r="FHR63" s="19"/>
      <c r="FHS63" s="19"/>
      <c r="FHT63" s="19"/>
      <c r="FHU63" s="19"/>
      <c r="FHV63" s="19"/>
      <c r="FHW63" s="19"/>
      <c r="FHX63" s="19"/>
      <c r="FHY63" s="19"/>
      <c r="FHZ63" s="19"/>
      <c r="FIA63" s="19"/>
      <c r="FIB63" s="19"/>
      <c r="FIC63" s="19"/>
      <c r="FID63" s="19"/>
      <c r="FIE63" s="19"/>
      <c r="FIF63" s="19"/>
      <c r="FIG63" s="19"/>
      <c r="FIH63" s="19"/>
      <c r="FII63" s="19"/>
      <c r="FIJ63" s="19"/>
      <c r="FIK63" s="19"/>
      <c r="FIL63" s="19"/>
      <c r="FIM63" s="19"/>
      <c r="FIN63" s="19"/>
      <c r="FIO63" s="19"/>
      <c r="FIP63" s="19"/>
      <c r="FIQ63" s="19"/>
      <c r="FIR63" s="19"/>
      <c r="FIS63" s="19"/>
      <c r="FIT63" s="19"/>
      <c r="FIU63" s="19"/>
      <c r="FIV63" s="19"/>
      <c r="FIW63" s="19"/>
      <c r="FIX63" s="19"/>
      <c r="FIY63" s="19"/>
      <c r="FIZ63" s="19"/>
      <c r="FJA63" s="19"/>
      <c r="FJB63" s="19"/>
      <c r="FJC63" s="19"/>
      <c r="FJD63" s="19"/>
      <c r="FJE63" s="19"/>
      <c r="FJF63" s="19"/>
      <c r="FJG63" s="19"/>
      <c r="FJH63" s="19"/>
      <c r="FJI63" s="19"/>
      <c r="FJJ63" s="19"/>
      <c r="FJK63" s="19"/>
      <c r="FJL63" s="19"/>
      <c r="FJM63" s="19"/>
      <c r="FJN63" s="19"/>
      <c r="FJO63" s="19"/>
      <c r="FJP63" s="19"/>
      <c r="FJQ63" s="19"/>
      <c r="FJR63" s="19"/>
      <c r="FJS63" s="19"/>
      <c r="FJT63" s="19"/>
      <c r="FJU63" s="19"/>
      <c r="FJV63" s="19"/>
      <c r="FJW63" s="19"/>
      <c r="FJX63" s="19"/>
      <c r="FJY63" s="19"/>
      <c r="FJZ63" s="19"/>
      <c r="FKA63" s="19"/>
      <c r="FKB63" s="19"/>
      <c r="FKC63" s="19"/>
      <c r="FKD63" s="19"/>
      <c r="FKE63" s="19"/>
      <c r="FKF63" s="19"/>
      <c r="FKG63" s="19"/>
      <c r="FKH63" s="19"/>
      <c r="FKI63" s="19"/>
      <c r="FKJ63" s="19"/>
      <c r="FKK63" s="19"/>
      <c r="FKL63" s="19"/>
      <c r="FKM63" s="19"/>
      <c r="FKN63" s="19"/>
      <c r="FKO63" s="19"/>
      <c r="FKP63" s="19"/>
      <c r="FKQ63" s="19"/>
      <c r="FKR63" s="19"/>
      <c r="FKS63" s="19"/>
      <c r="FKT63" s="19"/>
      <c r="FKU63" s="19"/>
      <c r="FKV63" s="19"/>
      <c r="FKW63" s="19"/>
      <c r="FKX63" s="19"/>
      <c r="FKY63" s="19"/>
      <c r="FKZ63" s="19"/>
      <c r="FLA63" s="19"/>
      <c r="FLB63" s="19"/>
      <c r="FLC63" s="19"/>
      <c r="FLD63" s="19"/>
      <c r="FLE63" s="19"/>
      <c r="FLF63" s="19"/>
      <c r="FLG63" s="19"/>
      <c r="FLH63" s="19"/>
      <c r="FLI63" s="19"/>
      <c r="FLJ63" s="19"/>
      <c r="FLK63" s="19"/>
      <c r="FLL63" s="19"/>
      <c r="FLM63" s="19"/>
      <c r="FLN63" s="19"/>
      <c r="FLO63" s="19"/>
      <c r="FLP63" s="19"/>
      <c r="FLQ63" s="19"/>
      <c r="FLR63" s="19"/>
      <c r="FLS63" s="19"/>
      <c r="FLT63" s="19"/>
      <c r="FLU63" s="19"/>
      <c r="FLV63" s="19"/>
      <c r="FLW63" s="19"/>
      <c r="FLX63" s="19"/>
      <c r="FLY63" s="19"/>
      <c r="FLZ63" s="19"/>
      <c r="FMA63" s="19"/>
      <c r="FMB63" s="19"/>
      <c r="FMC63" s="19"/>
      <c r="FMD63" s="19"/>
      <c r="FME63" s="19"/>
      <c r="FMF63" s="19"/>
      <c r="FMG63" s="19"/>
      <c r="FMH63" s="19"/>
      <c r="FMI63" s="19"/>
      <c r="FMJ63" s="19"/>
      <c r="FMK63" s="19"/>
      <c r="FML63" s="19"/>
      <c r="FMM63" s="19"/>
      <c r="FMN63" s="19"/>
      <c r="FMO63" s="19"/>
      <c r="FMP63" s="19"/>
      <c r="FMQ63" s="19"/>
      <c r="FMR63" s="19"/>
      <c r="FMS63" s="19"/>
      <c r="FMT63" s="19"/>
      <c r="FMU63" s="19"/>
      <c r="FMV63" s="19"/>
      <c r="FMW63" s="19"/>
      <c r="FMX63" s="19"/>
      <c r="FMY63" s="19"/>
      <c r="FMZ63" s="19"/>
      <c r="FNA63" s="19"/>
      <c r="FNB63" s="19"/>
      <c r="FNC63" s="19"/>
      <c r="FND63" s="19"/>
      <c r="FNE63" s="19"/>
      <c r="FNF63" s="19"/>
      <c r="FNG63" s="19"/>
      <c r="FNH63" s="19"/>
      <c r="FNI63" s="19"/>
      <c r="FNJ63" s="19"/>
      <c r="FNK63" s="19"/>
      <c r="FNL63" s="19"/>
      <c r="FNM63" s="19"/>
      <c r="FNN63" s="19"/>
      <c r="FNO63" s="19"/>
      <c r="FNP63" s="19"/>
      <c r="FNQ63" s="19"/>
      <c r="FNR63" s="19"/>
      <c r="FNS63" s="19"/>
      <c r="FNT63" s="19"/>
      <c r="FNU63" s="19"/>
      <c r="FNV63" s="19"/>
      <c r="FNW63" s="19"/>
      <c r="FNX63" s="19"/>
      <c r="FNY63" s="19"/>
      <c r="FNZ63" s="19"/>
      <c r="FOA63" s="19"/>
      <c r="FOB63" s="19"/>
      <c r="FOC63" s="19"/>
      <c r="FOD63" s="19"/>
      <c r="FOE63" s="19"/>
      <c r="FOF63" s="19"/>
      <c r="FOG63" s="19"/>
      <c r="FOH63" s="19"/>
      <c r="FOI63" s="19"/>
      <c r="FOJ63" s="19"/>
      <c r="FOK63" s="19"/>
      <c r="FOL63" s="19"/>
      <c r="FOM63" s="19"/>
      <c r="FON63" s="19"/>
      <c r="FOO63" s="19"/>
      <c r="FOP63" s="19"/>
      <c r="FOQ63" s="19"/>
      <c r="FOR63" s="19"/>
      <c r="FOS63" s="19"/>
      <c r="FOT63" s="19"/>
      <c r="FOU63" s="19"/>
      <c r="FOV63" s="19"/>
      <c r="FOW63" s="19"/>
      <c r="FOX63" s="19"/>
      <c r="FOY63" s="19"/>
      <c r="FOZ63" s="19"/>
      <c r="FPA63" s="19"/>
      <c r="FPB63" s="19"/>
      <c r="FPC63" s="19"/>
      <c r="FPD63" s="19"/>
      <c r="FPE63" s="19"/>
      <c r="FPF63" s="19"/>
      <c r="FPG63" s="19"/>
      <c r="FPH63" s="19"/>
      <c r="FPI63" s="19"/>
      <c r="FPJ63" s="19"/>
      <c r="FPK63" s="19"/>
      <c r="FPL63" s="19"/>
      <c r="FPM63" s="19"/>
      <c r="FPN63" s="19"/>
      <c r="FPO63" s="19"/>
      <c r="FPP63" s="19"/>
      <c r="FPQ63" s="19"/>
      <c r="FPR63" s="19"/>
      <c r="FPS63" s="19"/>
      <c r="FPT63" s="19"/>
      <c r="FPU63" s="19"/>
      <c r="FPV63" s="19"/>
      <c r="FPW63" s="19"/>
      <c r="FPX63" s="19"/>
      <c r="FPY63" s="19"/>
      <c r="FPZ63" s="19"/>
      <c r="FQA63" s="19"/>
      <c r="FQB63" s="19"/>
      <c r="FQC63" s="19"/>
      <c r="FQD63" s="19"/>
      <c r="FQE63" s="19"/>
      <c r="FQF63" s="19"/>
      <c r="FQG63" s="19"/>
      <c r="FQH63" s="19"/>
      <c r="FQI63" s="19"/>
      <c r="FQJ63" s="19"/>
      <c r="FQK63" s="19"/>
      <c r="FQL63" s="19"/>
      <c r="FQM63" s="19"/>
      <c r="FQN63" s="19"/>
      <c r="FQO63" s="19"/>
      <c r="FQP63" s="19"/>
      <c r="FQQ63" s="19"/>
      <c r="FQR63" s="19"/>
      <c r="FQS63" s="19"/>
      <c r="FQT63" s="19"/>
      <c r="FQU63" s="19"/>
      <c r="FQV63" s="19"/>
      <c r="FQW63" s="19"/>
      <c r="FQX63" s="19"/>
      <c r="FQY63" s="19"/>
      <c r="FQZ63" s="19"/>
      <c r="FRA63" s="19"/>
      <c r="FRB63" s="19"/>
      <c r="FRC63" s="19"/>
      <c r="FRD63" s="19"/>
      <c r="FRE63" s="19"/>
      <c r="FRF63" s="19"/>
      <c r="FRG63" s="19"/>
      <c r="FRH63" s="19"/>
      <c r="FRI63" s="19"/>
      <c r="FRJ63" s="19"/>
      <c r="FRK63" s="19"/>
      <c r="FRL63" s="19"/>
      <c r="FRM63" s="19"/>
      <c r="FRN63" s="19"/>
      <c r="FRO63" s="19"/>
      <c r="FRP63" s="19"/>
      <c r="FRQ63" s="19"/>
      <c r="FRR63" s="19"/>
      <c r="FRS63" s="19"/>
      <c r="FRT63" s="19"/>
      <c r="FRU63" s="19"/>
      <c r="FRV63" s="19"/>
      <c r="FRW63" s="19"/>
      <c r="FRX63" s="19"/>
      <c r="FRY63" s="19"/>
      <c r="FRZ63" s="19"/>
      <c r="FSA63" s="19"/>
      <c r="FSB63" s="19"/>
      <c r="FSC63" s="19"/>
      <c r="FSD63" s="19"/>
      <c r="FSE63" s="19"/>
      <c r="FSF63" s="19"/>
      <c r="FSG63" s="19"/>
      <c r="FSH63" s="19"/>
      <c r="FSI63" s="19"/>
      <c r="FSJ63" s="19"/>
      <c r="FSK63" s="19"/>
      <c r="FSL63" s="19"/>
      <c r="FSM63" s="19"/>
      <c r="FSN63" s="19"/>
      <c r="FSO63" s="19"/>
      <c r="FSP63" s="19"/>
      <c r="FSQ63" s="19"/>
      <c r="FSR63" s="19"/>
      <c r="FSS63" s="19"/>
      <c r="FST63" s="19"/>
      <c r="FSU63" s="19"/>
      <c r="FSV63" s="19"/>
      <c r="FSW63" s="19"/>
      <c r="FSX63" s="19"/>
      <c r="FSY63" s="19"/>
      <c r="FSZ63" s="19"/>
      <c r="FTA63" s="19"/>
      <c r="FTB63" s="19"/>
      <c r="FTC63" s="19"/>
      <c r="FTD63" s="19"/>
      <c r="FTE63" s="19"/>
      <c r="FTF63" s="19"/>
      <c r="FTG63" s="19"/>
      <c r="FTH63" s="19"/>
      <c r="FTI63" s="19"/>
      <c r="FTJ63" s="19"/>
      <c r="FTK63" s="19"/>
      <c r="FTL63" s="19"/>
      <c r="FTM63" s="19"/>
      <c r="FTN63" s="19"/>
      <c r="FTO63" s="19"/>
      <c r="FTP63" s="19"/>
      <c r="FTQ63" s="19"/>
      <c r="FTR63" s="19"/>
      <c r="FTS63" s="19"/>
      <c r="FTT63" s="19"/>
      <c r="FTU63" s="19"/>
      <c r="FTV63" s="19"/>
      <c r="FTW63" s="19"/>
      <c r="FTX63" s="19"/>
      <c r="FTY63" s="19"/>
      <c r="FTZ63" s="19"/>
      <c r="FUA63" s="19"/>
      <c r="FUB63" s="19"/>
      <c r="FUC63" s="19"/>
      <c r="FUD63" s="19"/>
      <c r="FUE63" s="19"/>
      <c r="FUF63" s="19"/>
      <c r="FUG63" s="19"/>
      <c r="FUH63" s="19"/>
      <c r="FUI63" s="19"/>
      <c r="FUJ63" s="19"/>
      <c r="FUK63" s="19"/>
      <c r="FUL63" s="19"/>
      <c r="FUM63" s="19"/>
      <c r="FUN63" s="19"/>
      <c r="FUO63" s="19"/>
      <c r="FUP63" s="19"/>
      <c r="FUQ63" s="19"/>
      <c r="FUR63" s="19"/>
      <c r="FUS63" s="19"/>
      <c r="FUT63" s="19"/>
      <c r="FUU63" s="19"/>
      <c r="FUV63" s="19"/>
      <c r="FUW63" s="19"/>
      <c r="FUX63" s="19"/>
      <c r="FUY63" s="19"/>
      <c r="FUZ63" s="19"/>
      <c r="FVA63" s="19"/>
      <c r="FVB63" s="19"/>
      <c r="FVC63" s="19"/>
      <c r="FVD63" s="19"/>
      <c r="FVE63" s="19"/>
      <c r="FVF63" s="19"/>
      <c r="FVG63" s="19"/>
      <c r="FVH63" s="19"/>
      <c r="FVI63" s="19"/>
      <c r="FVJ63" s="19"/>
      <c r="FVK63" s="19"/>
      <c r="FVL63" s="19"/>
      <c r="FVM63" s="19"/>
      <c r="FVN63" s="19"/>
      <c r="FVO63" s="19"/>
      <c r="FVP63" s="19"/>
      <c r="FVQ63" s="19"/>
      <c r="FVR63" s="19"/>
      <c r="FVS63" s="19"/>
      <c r="FVT63" s="19"/>
      <c r="FVU63" s="19"/>
      <c r="FVV63" s="19"/>
      <c r="FVW63" s="19"/>
      <c r="FVX63" s="19"/>
      <c r="FVY63" s="19"/>
      <c r="FVZ63" s="19"/>
      <c r="FWA63" s="19"/>
      <c r="FWB63" s="19"/>
      <c r="FWC63" s="19"/>
      <c r="FWD63" s="19"/>
      <c r="FWE63" s="19"/>
      <c r="FWF63" s="19"/>
      <c r="FWG63" s="19"/>
      <c r="FWH63" s="19"/>
      <c r="FWI63" s="19"/>
      <c r="FWJ63" s="19"/>
      <c r="FWK63" s="19"/>
      <c r="FWL63" s="19"/>
      <c r="FWM63" s="19"/>
      <c r="FWN63" s="19"/>
      <c r="FWO63" s="19"/>
      <c r="FWP63" s="19"/>
      <c r="FWQ63" s="19"/>
      <c r="FWR63" s="19"/>
      <c r="FWS63" s="19"/>
      <c r="FWT63" s="19"/>
      <c r="FWU63" s="19"/>
      <c r="FWV63" s="19"/>
      <c r="FWW63" s="19"/>
      <c r="FWX63" s="19"/>
      <c r="FWY63" s="19"/>
      <c r="FWZ63" s="19"/>
      <c r="FXA63" s="19"/>
      <c r="FXB63" s="19"/>
      <c r="FXC63" s="19"/>
      <c r="FXD63" s="19"/>
      <c r="FXE63" s="19"/>
      <c r="FXF63" s="19"/>
      <c r="FXG63" s="19"/>
      <c r="FXH63" s="19"/>
      <c r="FXI63" s="19"/>
      <c r="FXJ63" s="19"/>
      <c r="FXK63" s="19"/>
      <c r="FXL63" s="19"/>
      <c r="FXM63" s="19"/>
      <c r="FXN63" s="19"/>
      <c r="FXO63" s="19"/>
      <c r="FXP63" s="19"/>
      <c r="FXQ63" s="19"/>
      <c r="FXR63" s="19"/>
      <c r="FXS63" s="19"/>
      <c r="FXT63" s="19"/>
      <c r="FXU63" s="19"/>
      <c r="FXV63" s="19"/>
      <c r="FXW63" s="19"/>
      <c r="FXX63" s="19"/>
      <c r="FXY63" s="19"/>
      <c r="FXZ63" s="19"/>
      <c r="FYA63" s="19"/>
      <c r="FYB63" s="19"/>
      <c r="FYC63" s="19"/>
      <c r="FYD63" s="19"/>
      <c r="FYE63" s="19"/>
      <c r="FYF63" s="19"/>
      <c r="FYG63" s="19"/>
      <c r="FYH63" s="19"/>
      <c r="FYI63" s="19"/>
      <c r="FYJ63" s="19"/>
      <c r="FYK63" s="19"/>
      <c r="FYL63" s="19"/>
      <c r="FYM63" s="19"/>
      <c r="FYN63" s="19"/>
      <c r="FYO63" s="19"/>
      <c r="FYP63" s="19"/>
      <c r="FYQ63" s="19"/>
      <c r="FYR63" s="19"/>
      <c r="FYS63" s="19"/>
      <c r="FYT63" s="19"/>
      <c r="FYU63" s="19"/>
      <c r="FYV63" s="19"/>
      <c r="FYW63" s="19"/>
      <c r="FYX63" s="19"/>
      <c r="FYY63" s="19"/>
      <c r="FYZ63" s="19"/>
      <c r="FZA63" s="19"/>
      <c r="FZB63" s="19"/>
      <c r="FZC63" s="19"/>
      <c r="FZD63" s="19"/>
      <c r="FZE63" s="19"/>
      <c r="FZF63" s="19"/>
      <c r="FZG63" s="19"/>
      <c r="FZH63" s="19"/>
      <c r="FZI63" s="19"/>
      <c r="FZJ63" s="19"/>
      <c r="FZK63" s="19"/>
      <c r="FZL63" s="19"/>
      <c r="FZM63" s="19"/>
      <c r="FZN63" s="19"/>
      <c r="FZO63" s="19"/>
      <c r="FZP63" s="19"/>
      <c r="FZQ63" s="19"/>
      <c r="FZR63" s="19"/>
      <c r="FZS63" s="19"/>
      <c r="FZT63" s="19"/>
      <c r="FZU63" s="19"/>
      <c r="FZV63" s="19"/>
      <c r="FZW63" s="19"/>
      <c r="FZX63" s="19"/>
      <c r="FZY63" s="19"/>
      <c r="FZZ63" s="19"/>
      <c r="GAA63" s="19"/>
      <c r="GAB63" s="19"/>
      <c r="GAC63" s="19"/>
      <c r="GAD63" s="19"/>
      <c r="GAE63" s="19"/>
      <c r="GAF63" s="19"/>
      <c r="GAG63" s="19"/>
      <c r="GAH63" s="19"/>
      <c r="GAI63" s="19"/>
      <c r="GAJ63" s="19"/>
      <c r="GAK63" s="19"/>
      <c r="GAL63" s="19"/>
      <c r="GAM63" s="19"/>
      <c r="GAN63" s="19"/>
      <c r="GAO63" s="19"/>
      <c r="GAP63" s="19"/>
      <c r="GAQ63" s="19"/>
      <c r="GAR63" s="19"/>
      <c r="GAS63" s="19"/>
      <c r="GAT63" s="19"/>
      <c r="GAU63" s="19"/>
      <c r="GAV63" s="19"/>
      <c r="GAW63" s="19"/>
      <c r="GAX63" s="19"/>
      <c r="GAY63" s="19"/>
      <c r="GAZ63" s="19"/>
      <c r="GBA63" s="19"/>
      <c r="GBB63" s="19"/>
      <c r="GBC63" s="19"/>
      <c r="GBD63" s="19"/>
      <c r="GBE63" s="19"/>
      <c r="GBF63" s="19"/>
      <c r="GBG63" s="19"/>
      <c r="GBH63" s="19"/>
      <c r="GBI63" s="19"/>
      <c r="GBJ63" s="19"/>
      <c r="GBK63" s="19"/>
      <c r="GBL63" s="19"/>
      <c r="GBM63" s="19"/>
      <c r="GBN63" s="19"/>
      <c r="GBO63" s="19"/>
      <c r="GBP63" s="19"/>
      <c r="GBQ63" s="19"/>
      <c r="GBR63" s="19"/>
      <c r="GBS63" s="19"/>
      <c r="GBT63" s="19"/>
      <c r="GBU63" s="19"/>
      <c r="GBV63" s="19"/>
      <c r="GBW63" s="19"/>
      <c r="GBX63" s="19"/>
      <c r="GBY63" s="19"/>
      <c r="GBZ63" s="19"/>
      <c r="GCA63" s="19"/>
      <c r="GCB63" s="19"/>
      <c r="GCC63" s="19"/>
      <c r="GCD63" s="19"/>
      <c r="GCE63" s="19"/>
      <c r="GCF63" s="19"/>
      <c r="GCG63" s="19"/>
      <c r="GCH63" s="19"/>
      <c r="GCI63" s="19"/>
      <c r="GCJ63" s="19"/>
      <c r="GCK63" s="19"/>
      <c r="GCL63" s="19"/>
      <c r="GCM63" s="19"/>
      <c r="GCN63" s="19"/>
      <c r="GCO63" s="19"/>
      <c r="GCP63" s="19"/>
      <c r="GCQ63" s="19"/>
      <c r="GCR63" s="19"/>
      <c r="GCS63" s="19"/>
      <c r="GCT63" s="19"/>
      <c r="GCU63" s="19"/>
      <c r="GCV63" s="19"/>
      <c r="GCW63" s="19"/>
      <c r="GCX63" s="19"/>
      <c r="GCY63" s="19"/>
      <c r="GCZ63" s="19"/>
      <c r="GDA63" s="19"/>
      <c r="GDB63" s="19"/>
      <c r="GDC63" s="19"/>
      <c r="GDD63" s="19"/>
      <c r="GDE63" s="19"/>
      <c r="GDF63" s="19"/>
      <c r="GDG63" s="19"/>
      <c r="GDH63" s="19"/>
      <c r="GDI63" s="19"/>
      <c r="GDJ63" s="19"/>
      <c r="GDK63" s="19"/>
      <c r="GDL63" s="19"/>
      <c r="GDM63" s="19"/>
      <c r="GDN63" s="19"/>
      <c r="GDO63" s="19"/>
      <c r="GDP63" s="19"/>
      <c r="GDQ63" s="19"/>
      <c r="GDR63" s="19"/>
      <c r="GDS63" s="19"/>
      <c r="GDT63" s="19"/>
      <c r="GDU63" s="19"/>
      <c r="GDV63" s="19"/>
      <c r="GDW63" s="19"/>
      <c r="GDX63" s="19"/>
      <c r="GDY63" s="19"/>
      <c r="GDZ63" s="19"/>
      <c r="GEA63" s="19"/>
      <c r="GEB63" s="19"/>
      <c r="GEC63" s="19"/>
      <c r="GED63" s="19"/>
      <c r="GEE63" s="19"/>
      <c r="GEF63" s="19"/>
      <c r="GEG63" s="19"/>
      <c r="GEH63" s="19"/>
      <c r="GEI63" s="19"/>
      <c r="GEJ63" s="19"/>
      <c r="GEK63" s="19"/>
      <c r="GEL63" s="19"/>
      <c r="GEM63" s="19"/>
      <c r="GEN63" s="19"/>
      <c r="GEO63" s="19"/>
      <c r="GEP63" s="19"/>
      <c r="GEQ63" s="19"/>
      <c r="GER63" s="19"/>
      <c r="GES63" s="19"/>
      <c r="GET63" s="19"/>
      <c r="GEU63" s="19"/>
      <c r="GEV63" s="19"/>
      <c r="GEW63" s="19"/>
      <c r="GEX63" s="19"/>
      <c r="GEY63" s="19"/>
      <c r="GEZ63" s="19"/>
      <c r="GFA63" s="19"/>
      <c r="GFB63" s="19"/>
      <c r="GFC63" s="19"/>
      <c r="GFD63" s="19"/>
      <c r="GFE63" s="19"/>
      <c r="GFF63" s="19"/>
      <c r="GFG63" s="19"/>
      <c r="GFH63" s="19"/>
      <c r="GFI63" s="19"/>
      <c r="GFJ63" s="19"/>
      <c r="GFK63" s="19"/>
      <c r="GFL63" s="19"/>
      <c r="GFM63" s="19"/>
      <c r="GFN63" s="19"/>
      <c r="GFO63" s="19"/>
      <c r="GFP63" s="19"/>
      <c r="GFQ63" s="19"/>
      <c r="GFR63" s="19"/>
      <c r="GFS63" s="19"/>
      <c r="GFT63" s="19"/>
      <c r="GFU63" s="19"/>
      <c r="GFV63" s="19"/>
      <c r="GFW63" s="19"/>
      <c r="GFX63" s="19"/>
      <c r="GFY63" s="19"/>
      <c r="GFZ63" s="19"/>
      <c r="GGA63" s="19"/>
      <c r="GGB63" s="19"/>
      <c r="GGC63" s="19"/>
      <c r="GGD63" s="19"/>
      <c r="GGE63" s="19"/>
      <c r="GGF63" s="19"/>
      <c r="GGG63" s="19"/>
      <c r="GGH63" s="19"/>
      <c r="GGI63" s="19"/>
      <c r="GGJ63" s="19"/>
      <c r="GGK63" s="19"/>
      <c r="GGL63" s="19"/>
      <c r="GGM63" s="19"/>
      <c r="GGN63" s="19"/>
      <c r="GGO63" s="19"/>
      <c r="GGP63" s="19"/>
      <c r="GGQ63" s="19"/>
      <c r="GGR63" s="19"/>
      <c r="GGS63" s="19"/>
      <c r="GGT63" s="19"/>
      <c r="GGU63" s="19"/>
      <c r="GGV63" s="19"/>
      <c r="GGW63" s="19"/>
      <c r="GGX63" s="19"/>
      <c r="GGY63" s="19"/>
      <c r="GGZ63" s="19"/>
      <c r="GHA63" s="19"/>
      <c r="GHB63" s="19"/>
      <c r="GHC63" s="19"/>
      <c r="GHD63" s="19"/>
      <c r="GHE63" s="19"/>
      <c r="GHF63" s="19"/>
      <c r="GHG63" s="19"/>
      <c r="GHH63" s="19"/>
      <c r="GHI63" s="19"/>
      <c r="GHJ63" s="19"/>
      <c r="GHK63" s="19"/>
      <c r="GHL63" s="19"/>
      <c r="GHM63" s="19"/>
      <c r="GHN63" s="19"/>
      <c r="GHO63" s="19"/>
      <c r="GHP63" s="19"/>
      <c r="GHQ63" s="19"/>
      <c r="GHR63" s="19"/>
      <c r="GHS63" s="19"/>
      <c r="GHT63" s="19"/>
      <c r="GHU63" s="19"/>
      <c r="GHV63" s="19"/>
      <c r="GHW63" s="19"/>
      <c r="GHX63" s="19"/>
      <c r="GHY63" s="19"/>
      <c r="GHZ63" s="19"/>
      <c r="GIA63" s="19"/>
      <c r="GIB63" s="19"/>
      <c r="GIC63" s="19"/>
      <c r="GID63" s="19"/>
      <c r="GIE63" s="19"/>
      <c r="GIF63" s="19"/>
      <c r="GIG63" s="19"/>
      <c r="GIH63" s="19"/>
      <c r="GII63" s="19"/>
      <c r="GIJ63" s="19"/>
      <c r="GIK63" s="19"/>
      <c r="GIL63" s="19"/>
      <c r="GIM63" s="19"/>
      <c r="GIN63" s="19"/>
      <c r="GIO63" s="19"/>
      <c r="GIP63" s="19"/>
      <c r="GIQ63" s="19"/>
      <c r="GIR63" s="19"/>
      <c r="GIS63" s="19"/>
      <c r="GIT63" s="19"/>
      <c r="GIU63" s="19"/>
      <c r="GIV63" s="19"/>
      <c r="GIW63" s="19"/>
      <c r="GIX63" s="19"/>
      <c r="GIY63" s="19"/>
      <c r="GIZ63" s="19"/>
      <c r="GJA63" s="19"/>
      <c r="GJB63" s="19"/>
      <c r="GJC63" s="19"/>
      <c r="GJD63" s="19"/>
      <c r="GJE63" s="19"/>
      <c r="GJF63" s="19"/>
      <c r="GJG63" s="19"/>
      <c r="GJH63" s="19"/>
      <c r="GJI63" s="19"/>
      <c r="GJJ63" s="19"/>
      <c r="GJK63" s="19"/>
      <c r="GJL63" s="19"/>
      <c r="GJM63" s="19"/>
      <c r="GJN63" s="19"/>
      <c r="GJO63" s="19"/>
      <c r="GJP63" s="19"/>
      <c r="GJQ63" s="19"/>
      <c r="GJR63" s="19"/>
      <c r="GJS63" s="19"/>
      <c r="GJT63" s="19"/>
      <c r="GJU63" s="19"/>
      <c r="GJV63" s="19"/>
      <c r="GJW63" s="19"/>
      <c r="GJX63" s="19"/>
      <c r="GJY63" s="19"/>
      <c r="GJZ63" s="19"/>
      <c r="GKA63" s="19"/>
      <c r="GKB63" s="19"/>
      <c r="GKC63" s="19"/>
      <c r="GKD63" s="19"/>
      <c r="GKE63" s="19"/>
      <c r="GKF63" s="19"/>
      <c r="GKG63" s="19"/>
      <c r="GKH63" s="19"/>
      <c r="GKI63" s="19"/>
      <c r="GKJ63" s="19"/>
      <c r="GKK63" s="19"/>
      <c r="GKL63" s="19"/>
      <c r="GKM63" s="19"/>
      <c r="GKN63" s="19"/>
      <c r="GKO63" s="19"/>
      <c r="GKP63" s="19"/>
      <c r="GKQ63" s="19"/>
      <c r="GKR63" s="19"/>
      <c r="GKS63" s="19"/>
      <c r="GKT63" s="19"/>
      <c r="GKU63" s="19"/>
      <c r="GKV63" s="19"/>
      <c r="GKW63" s="19"/>
      <c r="GKX63" s="19"/>
      <c r="GKY63" s="19"/>
      <c r="GKZ63" s="19"/>
      <c r="GLA63" s="19"/>
      <c r="GLB63" s="19"/>
      <c r="GLC63" s="19"/>
      <c r="GLD63" s="19"/>
      <c r="GLE63" s="19"/>
      <c r="GLF63" s="19"/>
      <c r="GLG63" s="19"/>
      <c r="GLH63" s="19"/>
      <c r="GLI63" s="19"/>
      <c r="GLJ63" s="19"/>
      <c r="GLK63" s="19"/>
      <c r="GLL63" s="19"/>
      <c r="GLM63" s="19"/>
      <c r="GLN63" s="19"/>
      <c r="GLO63" s="19"/>
      <c r="GLP63" s="19"/>
      <c r="GLQ63" s="19"/>
      <c r="GLR63" s="19"/>
      <c r="GLS63" s="19"/>
      <c r="GLT63" s="19"/>
      <c r="GLU63" s="19"/>
      <c r="GLV63" s="19"/>
      <c r="GLW63" s="19"/>
      <c r="GLX63" s="19"/>
      <c r="GLY63" s="19"/>
      <c r="GLZ63" s="19"/>
      <c r="GMA63" s="19"/>
      <c r="GMB63" s="19"/>
      <c r="GMC63" s="19"/>
      <c r="GMD63" s="19"/>
      <c r="GME63" s="19"/>
      <c r="GMF63" s="19"/>
      <c r="GMG63" s="19"/>
      <c r="GMH63" s="19"/>
      <c r="GMI63" s="19"/>
      <c r="GMJ63" s="19"/>
      <c r="GMK63" s="19"/>
      <c r="GML63" s="19"/>
      <c r="GMM63" s="19"/>
      <c r="GMN63" s="19"/>
      <c r="GMO63" s="19"/>
      <c r="GMP63" s="19"/>
      <c r="GMQ63" s="19"/>
      <c r="GMR63" s="19"/>
      <c r="GMS63" s="19"/>
      <c r="GMT63" s="19"/>
      <c r="GMU63" s="19"/>
      <c r="GMV63" s="19"/>
      <c r="GMW63" s="19"/>
      <c r="GMX63" s="19"/>
      <c r="GMY63" s="19"/>
      <c r="GMZ63" s="19"/>
      <c r="GNA63" s="19"/>
      <c r="GNB63" s="19"/>
      <c r="GNC63" s="19"/>
      <c r="GND63" s="19"/>
      <c r="GNE63" s="19"/>
      <c r="GNF63" s="19"/>
      <c r="GNG63" s="19"/>
      <c r="GNH63" s="19"/>
      <c r="GNI63" s="19"/>
      <c r="GNJ63" s="19"/>
      <c r="GNK63" s="19"/>
      <c r="GNL63" s="19"/>
      <c r="GNM63" s="19"/>
      <c r="GNN63" s="19"/>
      <c r="GNO63" s="19"/>
      <c r="GNP63" s="19"/>
      <c r="GNQ63" s="19"/>
      <c r="GNR63" s="19"/>
      <c r="GNS63" s="19"/>
      <c r="GNT63" s="19"/>
      <c r="GNU63" s="19"/>
      <c r="GNV63" s="19"/>
      <c r="GNW63" s="19"/>
      <c r="GNX63" s="19"/>
      <c r="GNY63" s="19"/>
      <c r="GNZ63" s="19"/>
      <c r="GOA63" s="19"/>
      <c r="GOB63" s="19"/>
      <c r="GOC63" s="19"/>
      <c r="GOD63" s="19"/>
      <c r="GOE63" s="19"/>
      <c r="GOF63" s="19"/>
      <c r="GOG63" s="19"/>
      <c r="GOH63" s="19"/>
      <c r="GOI63" s="19"/>
      <c r="GOJ63" s="19"/>
      <c r="GOK63" s="19"/>
      <c r="GOL63" s="19"/>
      <c r="GOM63" s="19"/>
      <c r="GON63" s="19"/>
      <c r="GOO63" s="19"/>
      <c r="GOP63" s="19"/>
      <c r="GOQ63" s="19"/>
      <c r="GOR63" s="19"/>
      <c r="GOS63" s="19"/>
      <c r="GOT63" s="19"/>
      <c r="GOU63" s="19"/>
      <c r="GOV63" s="19"/>
      <c r="GOW63" s="19"/>
      <c r="GOX63" s="19"/>
      <c r="GOY63" s="19"/>
      <c r="GOZ63" s="19"/>
      <c r="GPA63" s="19"/>
      <c r="GPB63" s="19"/>
      <c r="GPC63" s="19"/>
      <c r="GPD63" s="19"/>
      <c r="GPE63" s="19"/>
      <c r="GPF63" s="19"/>
      <c r="GPG63" s="19"/>
      <c r="GPH63" s="19"/>
      <c r="GPI63" s="19"/>
      <c r="GPJ63" s="19"/>
      <c r="GPK63" s="19"/>
      <c r="GPL63" s="19"/>
      <c r="GPM63" s="19"/>
      <c r="GPN63" s="19"/>
      <c r="GPO63" s="19"/>
      <c r="GPP63" s="19"/>
      <c r="GPQ63" s="19"/>
      <c r="GPR63" s="19"/>
      <c r="GPS63" s="19"/>
      <c r="GPT63" s="19"/>
      <c r="GPU63" s="19"/>
      <c r="GPV63" s="19"/>
      <c r="GPW63" s="19"/>
      <c r="GPX63" s="19"/>
      <c r="GPY63" s="19"/>
      <c r="GPZ63" s="19"/>
      <c r="GQA63" s="19"/>
      <c r="GQB63" s="19"/>
      <c r="GQC63" s="19"/>
      <c r="GQD63" s="19"/>
      <c r="GQE63" s="19"/>
      <c r="GQF63" s="19"/>
      <c r="GQG63" s="19"/>
      <c r="GQH63" s="19"/>
      <c r="GQI63" s="19"/>
      <c r="GQJ63" s="19"/>
      <c r="GQK63" s="19"/>
      <c r="GQL63" s="19"/>
      <c r="GQM63" s="19"/>
      <c r="GQN63" s="19"/>
      <c r="GQO63" s="19"/>
      <c r="GQP63" s="19"/>
      <c r="GQQ63" s="19"/>
      <c r="GQR63" s="19"/>
      <c r="GQS63" s="19"/>
      <c r="GQT63" s="19"/>
      <c r="GQU63" s="19"/>
      <c r="GQV63" s="19"/>
      <c r="GQW63" s="19"/>
      <c r="GQX63" s="19"/>
      <c r="GQY63" s="19"/>
      <c r="GQZ63" s="19"/>
      <c r="GRA63" s="19"/>
      <c r="GRB63" s="19"/>
      <c r="GRC63" s="19"/>
      <c r="GRD63" s="19"/>
      <c r="GRE63" s="19"/>
      <c r="GRF63" s="19"/>
      <c r="GRG63" s="19"/>
      <c r="GRH63" s="19"/>
      <c r="GRI63" s="19"/>
      <c r="GRJ63" s="19"/>
      <c r="GRK63" s="19"/>
      <c r="GRL63" s="19"/>
      <c r="GRM63" s="19"/>
      <c r="GRN63" s="19"/>
      <c r="GRO63" s="19"/>
      <c r="GRP63" s="19"/>
      <c r="GRQ63" s="19"/>
      <c r="GRR63" s="19"/>
      <c r="GRS63" s="19"/>
      <c r="GRT63" s="19"/>
      <c r="GRU63" s="19"/>
      <c r="GRV63" s="19"/>
      <c r="GRW63" s="19"/>
      <c r="GRX63" s="19"/>
      <c r="GRY63" s="19"/>
      <c r="GRZ63" s="19"/>
      <c r="GSA63" s="19"/>
      <c r="GSB63" s="19"/>
      <c r="GSC63" s="19"/>
      <c r="GSD63" s="19"/>
      <c r="GSE63" s="19"/>
      <c r="GSF63" s="19"/>
      <c r="GSG63" s="19"/>
      <c r="GSH63" s="19"/>
      <c r="GSI63" s="19"/>
      <c r="GSJ63" s="19"/>
      <c r="GSK63" s="19"/>
      <c r="GSL63" s="19"/>
      <c r="GSM63" s="19"/>
      <c r="GSN63" s="19"/>
      <c r="GSO63" s="19"/>
      <c r="GSP63" s="19"/>
      <c r="GSQ63" s="19"/>
      <c r="GSR63" s="19"/>
      <c r="GSS63" s="19"/>
      <c r="GST63" s="19"/>
      <c r="GSU63" s="19"/>
      <c r="GSV63" s="19"/>
      <c r="GSW63" s="19"/>
      <c r="GSX63" s="19"/>
      <c r="GSY63" s="19"/>
      <c r="GSZ63" s="19"/>
      <c r="GTA63" s="19"/>
      <c r="GTB63" s="19"/>
      <c r="GTC63" s="19"/>
      <c r="GTD63" s="19"/>
      <c r="GTE63" s="19"/>
      <c r="GTF63" s="19"/>
      <c r="GTG63" s="19"/>
      <c r="GTH63" s="19"/>
      <c r="GTI63" s="19"/>
      <c r="GTJ63" s="19"/>
      <c r="GTK63" s="19"/>
      <c r="GTL63" s="19"/>
      <c r="GTM63" s="19"/>
      <c r="GTN63" s="19"/>
      <c r="GTO63" s="19"/>
      <c r="GTP63" s="19"/>
      <c r="GTQ63" s="19"/>
      <c r="GTR63" s="19"/>
      <c r="GTS63" s="19"/>
      <c r="GTT63" s="19"/>
      <c r="GTU63" s="19"/>
      <c r="GTV63" s="19"/>
      <c r="GTW63" s="19"/>
      <c r="GTX63" s="19"/>
      <c r="GTY63" s="19"/>
      <c r="GTZ63" s="19"/>
      <c r="GUA63" s="19"/>
      <c r="GUB63" s="19"/>
      <c r="GUC63" s="19"/>
      <c r="GUD63" s="19"/>
      <c r="GUE63" s="19"/>
      <c r="GUF63" s="19"/>
      <c r="GUG63" s="19"/>
      <c r="GUH63" s="19"/>
      <c r="GUI63" s="19"/>
      <c r="GUJ63" s="19"/>
      <c r="GUK63" s="19"/>
      <c r="GUL63" s="19"/>
      <c r="GUM63" s="19"/>
      <c r="GUN63" s="19"/>
      <c r="GUO63" s="19"/>
      <c r="GUP63" s="19"/>
      <c r="GUQ63" s="19"/>
      <c r="GUR63" s="19"/>
      <c r="GUS63" s="19"/>
      <c r="GUT63" s="19"/>
      <c r="GUU63" s="19"/>
      <c r="GUV63" s="19"/>
      <c r="GUW63" s="19"/>
      <c r="GUX63" s="19"/>
      <c r="GUY63" s="19"/>
      <c r="GUZ63" s="19"/>
      <c r="GVA63" s="19"/>
      <c r="GVB63" s="19"/>
      <c r="GVC63" s="19"/>
      <c r="GVD63" s="19"/>
      <c r="GVE63" s="19"/>
      <c r="GVF63" s="19"/>
      <c r="GVG63" s="19"/>
      <c r="GVH63" s="19"/>
      <c r="GVI63" s="19"/>
      <c r="GVJ63" s="19"/>
      <c r="GVK63" s="19"/>
      <c r="GVL63" s="19"/>
      <c r="GVM63" s="19"/>
      <c r="GVN63" s="19"/>
      <c r="GVO63" s="19"/>
      <c r="GVP63" s="19"/>
      <c r="GVQ63" s="19"/>
      <c r="GVR63" s="19"/>
      <c r="GVS63" s="19"/>
      <c r="GVT63" s="19"/>
      <c r="GVU63" s="19"/>
      <c r="GVV63" s="19"/>
      <c r="GVW63" s="19"/>
      <c r="GVX63" s="19"/>
      <c r="GVY63" s="19"/>
      <c r="GVZ63" s="19"/>
      <c r="GWA63" s="19"/>
      <c r="GWB63" s="19"/>
      <c r="GWC63" s="19"/>
      <c r="GWD63" s="19"/>
      <c r="GWE63" s="19"/>
      <c r="GWF63" s="19"/>
      <c r="GWG63" s="19"/>
      <c r="GWH63" s="19"/>
      <c r="GWI63" s="19"/>
      <c r="GWJ63" s="19"/>
      <c r="GWK63" s="19"/>
      <c r="GWL63" s="19"/>
      <c r="GWM63" s="19"/>
      <c r="GWN63" s="19"/>
      <c r="GWO63" s="19"/>
      <c r="GWP63" s="19"/>
      <c r="GWQ63" s="19"/>
      <c r="GWR63" s="19"/>
      <c r="GWS63" s="19"/>
      <c r="GWT63" s="19"/>
      <c r="GWU63" s="19"/>
      <c r="GWV63" s="19"/>
      <c r="GWW63" s="19"/>
      <c r="GWX63" s="19"/>
      <c r="GWY63" s="19"/>
      <c r="GWZ63" s="19"/>
      <c r="GXA63" s="19"/>
      <c r="GXB63" s="19"/>
      <c r="GXC63" s="19"/>
      <c r="GXD63" s="19"/>
      <c r="GXE63" s="19"/>
      <c r="GXF63" s="19"/>
      <c r="GXG63" s="19"/>
      <c r="GXH63" s="19"/>
      <c r="GXI63" s="19"/>
      <c r="GXJ63" s="19"/>
      <c r="GXK63" s="19"/>
      <c r="GXL63" s="19"/>
      <c r="GXM63" s="19"/>
      <c r="GXN63" s="19"/>
      <c r="GXO63" s="19"/>
      <c r="GXP63" s="19"/>
      <c r="GXQ63" s="19"/>
      <c r="GXR63" s="19"/>
      <c r="GXS63" s="19"/>
      <c r="GXT63" s="19"/>
      <c r="GXU63" s="19"/>
      <c r="GXV63" s="19"/>
      <c r="GXW63" s="19"/>
      <c r="GXX63" s="19"/>
      <c r="GXY63" s="19"/>
      <c r="GXZ63" s="19"/>
      <c r="GYA63" s="19"/>
      <c r="GYB63" s="19"/>
      <c r="GYC63" s="19"/>
      <c r="GYD63" s="19"/>
      <c r="GYE63" s="19"/>
      <c r="GYF63" s="19"/>
      <c r="GYG63" s="19"/>
      <c r="GYH63" s="19"/>
      <c r="GYI63" s="19"/>
      <c r="GYJ63" s="19"/>
      <c r="GYK63" s="19"/>
      <c r="GYL63" s="19"/>
      <c r="GYM63" s="19"/>
      <c r="GYN63" s="19"/>
      <c r="GYO63" s="19"/>
      <c r="GYP63" s="19"/>
      <c r="GYQ63" s="19"/>
      <c r="GYR63" s="19"/>
      <c r="GYS63" s="19"/>
      <c r="GYT63" s="19"/>
      <c r="GYU63" s="19"/>
      <c r="GYV63" s="19"/>
      <c r="GYW63" s="19"/>
      <c r="GYX63" s="19"/>
      <c r="GYY63" s="19"/>
      <c r="GYZ63" s="19"/>
      <c r="GZA63" s="19"/>
      <c r="GZB63" s="19"/>
      <c r="GZC63" s="19"/>
      <c r="GZD63" s="19"/>
      <c r="GZE63" s="19"/>
      <c r="GZF63" s="19"/>
      <c r="GZG63" s="19"/>
      <c r="GZH63" s="19"/>
      <c r="GZI63" s="19"/>
      <c r="GZJ63" s="19"/>
      <c r="GZK63" s="19"/>
      <c r="GZL63" s="19"/>
      <c r="GZM63" s="19"/>
      <c r="GZN63" s="19"/>
      <c r="GZO63" s="19"/>
      <c r="GZP63" s="19"/>
      <c r="GZQ63" s="19"/>
      <c r="GZR63" s="19"/>
      <c r="GZS63" s="19"/>
      <c r="GZT63" s="19"/>
      <c r="GZU63" s="19"/>
      <c r="GZV63" s="19"/>
      <c r="GZW63" s="19"/>
      <c r="GZX63" s="19"/>
      <c r="GZY63" s="19"/>
      <c r="GZZ63" s="19"/>
      <c r="HAA63" s="19"/>
      <c r="HAB63" s="19"/>
      <c r="HAC63" s="19"/>
      <c r="HAD63" s="19"/>
      <c r="HAE63" s="19"/>
      <c r="HAF63" s="19"/>
      <c r="HAG63" s="19"/>
      <c r="HAH63" s="19"/>
      <c r="HAI63" s="19"/>
      <c r="HAJ63" s="19"/>
      <c r="HAK63" s="19"/>
      <c r="HAL63" s="19"/>
      <c r="HAM63" s="19"/>
      <c r="HAN63" s="19"/>
      <c r="HAO63" s="19"/>
      <c r="HAP63" s="19"/>
      <c r="HAQ63" s="19"/>
      <c r="HAR63" s="19"/>
      <c r="HAS63" s="19"/>
      <c r="HAT63" s="19"/>
      <c r="HAU63" s="19"/>
      <c r="HAV63" s="19"/>
      <c r="HAW63" s="19"/>
      <c r="HAX63" s="19"/>
      <c r="HAY63" s="19"/>
      <c r="HAZ63" s="19"/>
      <c r="HBA63" s="19"/>
      <c r="HBB63" s="19"/>
      <c r="HBC63" s="19"/>
      <c r="HBD63" s="19"/>
      <c r="HBE63" s="19"/>
      <c r="HBF63" s="19"/>
      <c r="HBG63" s="19"/>
      <c r="HBH63" s="19"/>
      <c r="HBI63" s="19"/>
      <c r="HBJ63" s="19"/>
      <c r="HBK63" s="19"/>
      <c r="HBL63" s="19"/>
      <c r="HBM63" s="19"/>
      <c r="HBN63" s="19"/>
      <c r="HBO63" s="19"/>
      <c r="HBP63" s="19"/>
      <c r="HBQ63" s="19"/>
      <c r="HBR63" s="19"/>
      <c r="HBS63" s="19"/>
      <c r="HBT63" s="19"/>
      <c r="HBU63" s="19"/>
      <c r="HBV63" s="19"/>
      <c r="HBW63" s="19"/>
      <c r="HBX63" s="19"/>
      <c r="HBY63" s="19"/>
      <c r="HBZ63" s="19"/>
      <c r="HCA63" s="19"/>
      <c r="HCB63" s="19"/>
      <c r="HCC63" s="19"/>
      <c r="HCD63" s="19"/>
      <c r="HCE63" s="19"/>
      <c r="HCF63" s="19"/>
      <c r="HCG63" s="19"/>
      <c r="HCH63" s="19"/>
      <c r="HCI63" s="19"/>
      <c r="HCJ63" s="19"/>
      <c r="HCK63" s="19"/>
      <c r="HCL63" s="19"/>
      <c r="HCM63" s="19"/>
      <c r="HCN63" s="19"/>
      <c r="HCO63" s="19"/>
      <c r="HCP63" s="19"/>
      <c r="HCQ63" s="19"/>
      <c r="HCR63" s="19"/>
      <c r="HCS63" s="19"/>
      <c r="HCT63" s="19"/>
      <c r="HCU63" s="19"/>
      <c r="HCV63" s="19"/>
      <c r="HCW63" s="19"/>
      <c r="HCX63" s="19"/>
      <c r="HCY63" s="19"/>
      <c r="HCZ63" s="19"/>
      <c r="HDA63" s="19"/>
      <c r="HDB63" s="19"/>
      <c r="HDC63" s="19"/>
      <c r="HDD63" s="19"/>
      <c r="HDE63" s="19"/>
      <c r="HDF63" s="19"/>
      <c r="HDG63" s="19"/>
      <c r="HDH63" s="19"/>
      <c r="HDI63" s="19"/>
      <c r="HDJ63" s="19"/>
      <c r="HDK63" s="19"/>
      <c r="HDL63" s="19"/>
      <c r="HDM63" s="19"/>
      <c r="HDN63" s="19"/>
      <c r="HDO63" s="19"/>
      <c r="HDP63" s="19"/>
      <c r="HDQ63" s="19"/>
      <c r="HDR63" s="19"/>
      <c r="HDS63" s="19"/>
      <c r="HDT63" s="19"/>
      <c r="HDU63" s="19"/>
      <c r="HDV63" s="19"/>
      <c r="HDW63" s="19"/>
      <c r="HDX63" s="19"/>
      <c r="HDY63" s="19"/>
      <c r="HDZ63" s="19"/>
      <c r="HEA63" s="19"/>
      <c r="HEB63" s="19"/>
      <c r="HEC63" s="19"/>
      <c r="HED63" s="19"/>
      <c r="HEE63" s="19"/>
      <c r="HEF63" s="19"/>
      <c r="HEG63" s="19"/>
      <c r="HEH63" s="19"/>
      <c r="HEI63" s="19"/>
      <c r="HEJ63" s="19"/>
      <c r="HEK63" s="19"/>
      <c r="HEL63" s="19"/>
      <c r="HEM63" s="19"/>
      <c r="HEN63" s="19"/>
      <c r="HEO63" s="19"/>
      <c r="HEP63" s="19"/>
      <c r="HEQ63" s="19"/>
      <c r="HER63" s="19"/>
      <c r="HES63" s="19"/>
      <c r="HET63" s="19"/>
      <c r="HEU63" s="19"/>
      <c r="HEV63" s="19"/>
      <c r="HEW63" s="19"/>
      <c r="HEX63" s="19"/>
      <c r="HEY63" s="19"/>
      <c r="HEZ63" s="19"/>
      <c r="HFA63" s="19"/>
      <c r="HFB63" s="19"/>
      <c r="HFC63" s="19"/>
      <c r="HFD63" s="19"/>
      <c r="HFE63" s="19"/>
      <c r="HFF63" s="19"/>
      <c r="HFG63" s="19"/>
      <c r="HFH63" s="19"/>
      <c r="HFI63" s="19"/>
      <c r="HFJ63" s="19"/>
      <c r="HFK63" s="19"/>
      <c r="HFL63" s="19"/>
      <c r="HFM63" s="19"/>
      <c r="HFN63" s="19"/>
      <c r="HFO63" s="19"/>
      <c r="HFP63" s="19"/>
      <c r="HFQ63" s="19"/>
      <c r="HFR63" s="19"/>
      <c r="HFS63" s="19"/>
      <c r="HFT63" s="19"/>
      <c r="HFU63" s="19"/>
      <c r="HFV63" s="19"/>
      <c r="HFW63" s="19"/>
      <c r="HFX63" s="19"/>
      <c r="HFY63" s="19"/>
      <c r="HFZ63" s="19"/>
      <c r="HGA63" s="19"/>
      <c r="HGB63" s="19"/>
      <c r="HGC63" s="19"/>
      <c r="HGD63" s="19"/>
      <c r="HGE63" s="19"/>
      <c r="HGF63" s="19"/>
      <c r="HGG63" s="19"/>
      <c r="HGH63" s="19"/>
      <c r="HGI63" s="19"/>
      <c r="HGJ63" s="19"/>
      <c r="HGK63" s="19"/>
      <c r="HGL63" s="19"/>
      <c r="HGM63" s="19"/>
      <c r="HGN63" s="19"/>
      <c r="HGO63" s="19"/>
      <c r="HGP63" s="19"/>
      <c r="HGQ63" s="19"/>
      <c r="HGR63" s="19"/>
      <c r="HGS63" s="19"/>
      <c r="HGT63" s="19"/>
      <c r="HGU63" s="19"/>
      <c r="HGV63" s="19"/>
      <c r="HGW63" s="19"/>
      <c r="HGX63" s="19"/>
      <c r="HGY63" s="19"/>
      <c r="HGZ63" s="19"/>
      <c r="HHA63" s="19"/>
      <c r="HHB63" s="19"/>
      <c r="HHC63" s="19"/>
      <c r="HHD63" s="19"/>
      <c r="HHE63" s="19"/>
      <c r="HHF63" s="19"/>
      <c r="HHG63" s="19"/>
      <c r="HHH63" s="19"/>
      <c r="HHI63" s="19"/>
      <c r="HHJ63" s="19"/>
      <c r="HHK63" s="19"/>
      <c r="HHL63" s="19"/>
      <c r="HHM63" s="19"/>
      <c r="HHN63" s="19"/>
      <c r="HHO63" s="19"/>
      <c r="HHP63" s="19"/>
      <c r="HHQ63" s="19"/>
      <c r="HHR63" s="19"/>
      <c r="HHS63" s="19"/>
      <c r="HHT63" s="19"/>
      <c r="HHU63" s="19"/>
      <c r="HHV63" s="19"/>
      <c r="HHW63" s="19"/>
      <c r="HHX63" s="19"/>
      <c r="HHY63" s="19"/>
      <c r="HHZ63" s="19"/>
      <c r="HIA63" s="19"/>
      <c r="HIB63" s="19"/>
      <c r="HIC63" s="19"/>
      <c r="HID63" s="19"/>
      <c r="HIE63" s="19"/>
      <c r="HIF63" s="19"/>
      <c r="HIG63" s="19"/>
      <c r="HIH63" s="19"/>
      <c r="HII63" s="19"/>
      <c r="HIJ63" s="19"/>
      <c r="HIK63" s="19"/>
      <c r="HIL63" s="19"/>
      <c r="HIM63" s="19"/>
      <c r="HIN63" s="19"/>
      <c r="HIO63" s="19"/>
      <c r="HIP63" s="19"/>
      <c r="HIQ63" s="19"/>
      <c r="HIR63" s="19"/>
      <c r="HIS63" s="19"/>
      <c r="HIT63" s="19"/>
      <c r="HIU63" s="19"/>
      <c r="HIV63" s="19"/>
      <c r="HIW63" s="19"/>
      <c r="HIX63" s="19"/>
      <c r="HIY63" s="19"/>
      <c r="HIZ63" s="19"/>
      <c r="HJA63" s="19"/>
      <c r="HJB63" s="19"/>
      <c r="HJC63" s="19"/>
      <c r="HJD63" s="19"/>
      <c r="HJE63" s="19"/>
      <c r="HJF63" s="19"/>
      <c r="HJG63" s="19"/>
      <c r="HJH63" s="19"/>
      <c r="HJI63" s="19"/>
      <c r="HJJ63" s="19"/>
      <c r="HJK63" s="19"/>
      <c r="HJL63" s="19"/>
      <c r="HJM63" s="19"/>
      <c r="HJN63" s="19"/>
      <c r="HJO63" s="19"/>
      <c r="HJP63" s="19"/>
      <c r="HJQ63" s="19"/>
      <c r="HJR63" s="19"/>
      <c r="HJS63" s="19"/>
      <c r="HJT63" s="19"/>
      <c r="HJU63" s="19"/>
      <c r="HJV63" s="19"/>
      <c r="HJW63" s="19"/>
      <c r="HJX63" s="19"/>
      <c r="HJY63" s="19"/>
      <c r="HJZ63" s="19"/>
      <c r="HKA63" s="19"/>
      <c r="HKB63" s="19"/>
      <c r="HKC63" s="19"/>
      <c r="HKD63" s="19"/>
      <c r="HKE63" s="19"/>
      <c r="HKF63" s="19"/>
      <c r="HKG63" s="19"/>
      <c r="HKH63" s="19"/>
      <c r="HKI63" s="19"/>
      <c r="HKJ63" s="19"/>
      <c r="HKK63" s="19"/>
      <c r="HKL63" s="19"/>
      <c r="HKM63" s="19"/>
      <c r="HKN63" s="19"/>
      <c r="HKO63" s="19"/>
      <c r="HKP63" s="19"/>
      <c r="HKQ63" s="19"/>
      <c r="HKR63" s="19"/>
      <c r="HKS63" s="19"/>
      <c r="HKT63" s="19"/>
      <c r="HKU63" s="19"/>
      <c r="HKV63" s="19"/>
      <c r="HKW63" s="19"/>
      <c r="HKX63" s="19"/>
      <c r="HKY63" s="19"/>
      <c r="HKZ63" s="19"/>
      <c r="HLA63" s="19"/>
      <c r="HLB63" s="19"/>
      <c r="HLC63" s="19"/>
      <c r="HLD63" s="19"/>
      <c r="HLE63" s="19"/>
      <c r="HLF63" s="19"/>
      <c r="HLG63" s="19"/>
      <c r="HLH63" s="19"/>
      <c r="HLI63" s="19"/>
      <c r="HLJ63" s="19"/>
      <c r="HLK63" s="19"/>
      <c r="HLL63" s="19"/>
      <c r="HLM63" s="19"/>
      <c r="HLN63" s="19"/>
      <c r="HLO63" s="19"/>
      <c r="HLP63" s="19"/>
      <c r="HLQ63" s="19"/>
      <c r="HLR63" s="19"/>
      <c r="HLS63" s="19"/>
      <c r="HLT63" s="19"/>
      <c r="HLU63" s="19"/>
      <c r="HLV63" s="19"/>
      <c r="HLW63" s="19"/>
      <c r="HLX63" s="19"/>
      <c r="HLY63" s="19"/>
      <c r="HLZ63" s="19"/>
      <c r="HMA63" s="19"/>
      <c r="HMB63" s="19"/>
      <c r="HMC63" s="19"/>
      <c r="HMD63" s="19"/>
      <c r="HME63" s="19"/>
      <c r="HMF63" s="19"/>
      <c r="HMG63" s="19"/>
      <c r="HMH63" s="19"/>
      <c r="HMI63" s="19"/>
      <c r="HMJ63" s="19"/>
      <c r="HMK63" s="19"/>
      <c r="HML63" s="19"/>
      <c r="HMM63" s="19"/>
      <c r="HMN63" s="19"/>
      <c r="HMO63" s="19"/>
      <c r="HMP63" s="19"/>
      <c r="HMQ63" s="19"/>
      <c r="HMR63" s="19"/>
      <c r="HMS63" s="19"/>
      <c r="HMT63" s="19"/>
      <c r="HMU63" s="19"/>
      <c r="HMV63" s="19"/>
      <c r="HMW63" s="19"/>
      <c r="HMX63" s="19"/>
      <c r="HMY63" s="19"/>
      <c r="HMZ63" s="19"/>
      <c r="HNA63" s="19"/>
      <c r="HNB63" s="19"/>
      <c r="HNC63" s="19"/>
      <c r="HND63" s="19"/>
      <c r="HNE63" s="19"/>
      <c r="HNF63" s="19"/>
      <c r="HNG63" s="19"/>
      <c r="HNH63" s="19"/>
      <c r="HNI63" s="19"/>
      <c r="HNJ63" s="19"/>
      <c r="HNK63" s="19"/>
      <c r="HNL63" s="19"/>
      <c r="HNM63" s="19"/>
      <c r="HNN63" s="19"/>
      <c r="HNO63" s="19"/>
      <c r="HNP63" s="19"/>
      <c r="HNQ63" s="19"/>
      <c r="HNR63" s="19"/>
      <c r="HNS63" s="19"/>
      <c r="HNT63" s="19"/>
      <c r="HNU63" s="19"/>
      <c r="HNV63" s="19"/>
      <c r="HNW63" s="19"/>
      <c r="HNX63" s="19"/>
      <c r="HNY63" s="19"/>
      <c r="HNZ63" s="19"/>
      <c r="HOA63" s="19"/>
      <c r="HOB63" s="19"/>
      <c r="HOC63" s="19"/>
      <c r="HOD63" s="19"/>
      <c r="HOE63" s="19"/>
      <c r="HOF63" s="19"/>
      <c r="HOG63" s="19"/>
      <c r="HOH63" s="19"/>
      <c r="HOI63" s="19"/>
      <c r="HOJ63" s="19"/>
      <c r="HOK63" s="19"/>
      <c r="HOL63" s="19"/>
      <c r="HOM63" s="19"/>
      <c r="HON63" s="19"/>
      <c r="HOO63" s="19"/>
      <c r="HOP63" s="19"/>
      <c r="HOQ63" s="19"/>
      <c r="HOR63" s="19"/>
      <c r="HOS63" s="19"/>
      <c r="HOT63" s="19"/>
      <c r="HOU63" s="19"/>
      <c r="HOV63" s="19"/>
      <c r="HOW63" s="19"/>
      <c r="HOX63" s="19"/>
      <c r="HOY63" s="19"/>
      <c r="HOZ63" s="19"/>
      <c r="HPA63" s="19"/>
      <c r="HPB63" s="19"/>
      <c r="HPC63" s="19"/>
      <c r="HPD63" s="19"/>
      <c r="HPE63" s="19"/>
      <c r="HPF63" s="19"/>
      <c r="HPG63" s="19"/>
      <c r="HPH63" s="19"/>
      <c r="HPI63" s="19"/>
      <c r="HPJ63" s="19"/>
      <c r="HPK63" s="19"/>
      <c r="HPL63" s="19"/>
      <c r="HPM63" s="19"/>
      <c r="HPN63" s="19"/>
      <c r="HPO63" s="19"/>
      <c r="HPP63" s="19"/>
      <c r="HPQ63" s="19"/>
      <c r="HPR63" s="19"/>
      <c r="HPS63" s="19"/>
      <c r="HPT63" s="19"/>
      <c r="HPU63" s="19"/>
      <c r="HPV63" s="19"/>
      <c r="HPW63" s="19"/>
      <c r="HPX63" s="19"/>
      <c r="HPY63" s="19"/>
      <c r="HPZ63" s="19"/>
      <c r="HQA63" s="19"/>
      <c r="HQB63" s="19"/>
      <c r="HQC63" s="19"/>
      <c r="HQD63" s="19"/>
      <c r="HQE63" s="19"/>
      <c r="HQF63" s="19"/>
      <c r="HQG63" s="19"/>
      <c r="HQH63" s="19"/>
      <c r="HQI63" s="19"/>
      <c r="HQJ63" s="19"/>
      <c r="HQK63" s="19"/>
      <c r="HQL63" s="19"/>
      <c r="HQM63" s="19"/>
      <c r="HQN63" s="19"/>
      <c r="HQO63" s="19"/>
      <c r="HQP63" s="19"/>
      <c r="HQQ63" s="19"/>
      <c r="HQR63" s="19"/>
      <c r="HQS63" s="19"/>
      <c r="HQT63" s="19"/>
      <c r="HQU63" s="19"/>
      <c r="HQV63" s="19"/>
      <c r="HQW63" s="19"/>
      <c r="HQX63" s="19"/>
      <c r="HQY63" s="19"/>
      <c r="HQZ63" s="19"/>
      <c r="HRA63" s="19"/>
      <c r="HRB63" s="19"/>
      <c r="HRC63" s="19"/>
      <c r="HRD63" s="19"/>
      <c r="HRE63" s="19"/>
      <c r="HRF63" s="19"/>
      <c r="HRG63" s="19"/>
      <c r="HRH63" s="19"/>
      <c r="HRI63" s="19"/>
      <c r="HRJ63" s="19"/>
      <c r="HRK63" s="19"/>
      <c r="HRL63" s="19"/>
      <c r="HRM63" s="19"/>
      <c r="HRN63" s="19"/>
      <c r="HRO63" s="19"/>
      <c r="HRP63" s="19"/>
      <c r="HRQ63" s="19"/>
      <c r="HRR63" s="19"/>
      <c r="HRS63" s="19"/>
      <c r="HRT63" s="19"/>
      <c r="HRU63" s="19"/>
      <c r="HRV63" s="19"/>
      <c r="HRW63" s="19"/>
      <c r="HRX63" s="19"/>
      <c r="HRY63" s="19"/>
      <c r="HRZ63" s="19"/>
      <c r="HSA63" s="19"/>
      <c r="HSB63" s="19"/>
      <c r="HSC63" s="19"/>
      <c r="HSD63" s="19"/>
      <c r="HSE63" s="19"/>
      <c r="HSF63" s="19"/>
      <c r="HSG63" s="19"/>
      <c r="HSH63" s="19"/>
      <c r="HSI63" s="19"/>
      <c r="HSJ63" s="19"/>
      <c r="HSK63" s="19"/>
      <c r="HSL63" s="19"/>
      <c r="HSM63" s="19"/>
      <c r="HSN63" s="19"/>
      <c r="HSO63" s="19"/>
      <c r="HSP63" s="19"/>
      <c r="HSQ63" s="19"/>
      <c r="HSR63" s="19"/>
      <c r="HSS63" s="19"/>
      <c r="HST63" s="19"/>
      <c r="HSU63" s="19"/>
      <c r="HSV63" s="19"/>
      <c r="HSW63" s="19"/>
      <c r="HSX63" s="19"/>
      <c r="HSY63" s="19"/>
      <c r="HSZ63" s="19"/>
      <c r="HTA63" s="19"/>
      <c r="HTB63" s="19"/>
      <c r="HTC63" s="19"/>
      <c r="HTD63" s="19"/>
      <c r="HTE63" s="19"/>
      <c r="HTF63" s="19"/>
      <c r="HTG63" s="19"/>
      <c r="HTH63" s="19"/>
      <c r="HTI63" s="19"/>
      <c r="HTJ63" s="19"/>
      <c r="HTK63" s="19"/>
      <c r="HTL63" s="19"/>
      <c r="HTM63" s="19"/>
      <c r="HTN63" s="19"/>
      <c r="HTO63" s="19"/>
      <c r="HTP63" s="19"/>
      <c r="HTQ63" s="19"/>
      <c r="HTR63" s="19"/>
      <c r="HTS63" s="19"/>
      <c r="HTT63" s="19"/>
      <c r="HTU63" s="19"/>
      <c r="HTV63" s="19"/>
      <c r="HTW63" s="19"/>
      <c r="HTX63" s="19"/>
      <c r="HTY63" s="19"/>
      <c r="HTZ63" s="19"/>
      <c r="HUA63" s="19"/>
      <c r="HUB63" s="19"/>
      <c r="HUC63" s="19"/>
      <c r="HUD63" s="19"/>
      <c r="HUE63" s="19"/>
      <c r="HUF63" s="19"/>
      <c r="HUG63" s="19"/>
      <c r="HUH63" s="19"/>
      <c r="HUI63" s="19"/>
      <c r="HUJ63" s="19"/>
      <c r="HUK63" s="19"/>
      <c r="HUL63" s="19"/>
      <c r="HUM63" s="19"/>
      <c r="HUN63" s="19"/>
      <c r="HUO63" s="19"/>
      <c r="HUP63" s="19"/>
      <c r="HUQ63" s="19"/>
      <c r="HUR63" s="19"/>
      <c r="HUS63" s="19"/>
      <c r="HUT63" s="19"/>
      <c r="HUU63" s="19"/>
      <c r="HUV63" s="19"/>
      <c r="HUW63" s="19"/>
      <c r="HUX63" s="19"/>
      <c r="HUY63" s="19"/>
      <c r="HUZ63" s="19"/>
      <c r="HVA63" s="19"/>
      <c r="HVB63" s="19"/>
      <c r="HVC63" s="19"/>
      <c r="HVD63" s="19"/>
      <c r="HVE63" s="19"/>
      <c r="HVF63" s="19"/>
      <c r="HVG63" s="19"/>
      <c r="HVH63" s="19"/>
      <c r="HVI63" s="19"/>
      <c r="HVJ63" s="19"/>
      <c r="HVK63" s="19"/>
      <c r="HVL63" s="19"/>
      <c r="HVM63" s="19"/>
      <c r="HVN63" s="19"/>
      <c r="HVO63" s="19"/>
      <c r="HVP63" s="19"/>
      <c r="HVQ63" s="19"/>
      <c r="HVR63" s="19"/>
      <c r="HVS63" s="19"/>
      <c r="HVT63" s="19"/>
      <c r="HVU63" s="19"/>
      <c r="HVV63" s="19"/>
      <c r="HVW63" s="19"/>
      <c r="HVX63" s="19"/>
      <c r="HVY63" s="19"/>
      <c r="HVZ63" s="19"/>
      <c r="HWA63" s="19"/>
      <c r="HWB63" s="19"/>
      <c r="HWC63" s="19"/>
      <c r="HWD63" s="19"/>
      <c r="HWE63" s="19"/>
      <c r="HWF63" s="19"/>
      <c r="HWG63" s="19"/>
      <c r="HWH63" s="19"/>
      <c r="HWI63" s="19"/>
      <c r="HWJ63" s="19"/>
      <c r="HWK63" s="19"/>
      <c r="HWL63" s="19"/>
      <c r="HWM63" s="19"/>
      <c r="HWN63" s="19"/>
      <c r="HWO63" s="19"/>
      <c r="HWP63" s="19"/>
      <c r="HWQ63" s="19"/>
      <c r="HWR63" s="19"/>
      <c r="HWS63" s="19"/>
      <c r="HWT63" s="19"/>
      <c r="HWU63" s="19"/>
      <c r="HWV63" s="19"/>
      <c r="HWW63" s="19"/>
      <c r="HWX63" s="19"/>
      <c r="HWY63" s="19"/>
      <c r="HWZ63" s="19"/>
      <c r="HXA63" s="19"/>
      <c r="HXB63" s="19"/>
      <c r="HXC63" s="19"/>
      <c r="HXD63" s="19"/>
      <c r="HXE63" s="19"/>
      <c r="HXF63" s="19"/>
      <c r="HXG63" s="19"/>
      <c r="HXH63" s="19"/>
      <c r="HXI63" s="19"/>
      <c r="HXJ63" s="19"/>
      <c r="HXK63" s="19"/>
      <c r="HXL63" s="19"/>
      <c r="HXM63" s="19"/>
      <c r="HXN63" s="19"/>
      <c r="HXO63" s="19"/>
      <c r="HXP63" s="19"/>
      <c r="HXQ63" s="19"/>
      <c r="HXR63" s="19"/>
      <c r="HXS63" s="19"/>
      <c r="HXT63" s="19"/>
      <c r="HXU63" s="19"/>
      <c r="HXV63" s="19"/>
      <c r="HXW63" s="19"/>
      <c r="HXX63" s="19"/>
      <c r="HXY63" s="19"/>
      <c r="HXZ63" s="19"/>
      <c r="HYA63" s="19"/>
      <c r="HYB63" s="19"/>
      <c r="HYC63" s="19"/>
      <c r="HYD63" s="19"/>
      <c r="HYE63" s="19"/>
      <c r="HYF63" s="19"/>
      <c r="HYG63" s="19"/>
      <c r="HYH63" s="19"/>
      <c r="HYI63" s="19"/>
      <c r="HYJ63" s="19"/>
      <c r="HYK63" s="19"/>
      <c r="HYL63" s="19"/>
      <c r="HYM63" s="19"/>
      <c r="HYN63" s="19"/>
      <c r="HYO63" s="19"/>
      <c r="HYP63" s="19"/>
      <c r="HYQ63" s="19"/>
      <c r="HYR63" s="19"/>
      <c r="HYS63" s="19"/>
      <c r="HYT63" s="19"/>
      <c r="HYU63" s="19"/>
      <c r="HYV63" s="19"/>
      <c r="HYW63" s="19"/>
      <c r="HYX63" s="19"/>
      <c r="HYY63" s="19"/>
      <c r="HYZ63" s="19"/>
      <c r="HZA63" s="19"/>
      <c r="HZB63" s="19"/>
      <c r="HZC63" s="19"/>
      <c r="HZD63" s="19"/>
      <c r="HZE63" s="19"/>
      <c r="HZF63" s="19"/>
      <c r="HZG63" s="19"/>
      <c r="HZH63" s="19"/>
      <c r="HZI63" s="19"/>
      <c r="HZJ63" s="19"/>
      <c r="HZK63" s="19"/>
      <c r="HZL63" s="19"/>
      <c r="HZM63" s="19"/>
      <c r="HZN63" s="19"/>
      <c r="HZO63" s="19"/>
      <c r="HZP63" s="19"/>
      <c r="HZQ63" s="19"/>
      <c r="HZR63" s="19"/>
      <c r="HZS63" s="19"/>
      <c r="HZT63" s="19"/>
      <c r="HZU63" s="19"/>
      <c r="HZV63" s="19"/>
      <c r="HZW63" s="19"/>
      <c r="HZX63" s="19"/>
      <c r="HZY63" s="19"/>
      <c r="HZZ63" s="19"/>
      <c r="IAA63" s="19"/>
      <c r="IAB63" s="19"/>
      <c r="IAC63" s="19"/>
      <c r="IAD63" s="19"/>
      <c r="IAE63" s="19"/>
      <c r="IAF63" s="19"/>
      <c r="IAG63" s="19"/>
      <c r="IAH63" s="19"/>
      <c r="IAI63" s="19"/>
      <c r="IAJ63" s="19"/>
      <c r="IAK63" s="19"/>
      <c r="IAL63" s="19"/>
      <c r="IAM63" s="19"/>
      <c r="IAN63" s="19"/>
      <c r="IAO63" s="19"/>
      <c r="IAP63" s="19"/>
      <c r="IAQ63" s="19"/>
      <c r="IAR63" s="19"/>
      <c r="IAS63" s="19"/>
      <c r="IAT63" s="19"/>
      <c r="IAU63" s="19"/>
      <c r="IAV63" s="19"/>
      <c r="IAW63" s="19"/>
      <c r="IAX63" s="19"/>
      <c r="IAY63" s="19"/>
      <c r="IAZ63" s="19"/>
      <c r="IBA63" s="19"/>
      <c r="IBB63" s="19"/>
      <c r="IBC63" s="19"/>
      <c r="IBD63" s="19"/>
      <c r="IBE63" s="19"/>
      <c r="IBF63" s="19"/>
      <c r="IBG63" s="19"/>
      <c r="IBH63" s="19"/>
      <c r="IBI63" s="19"/>
      <c r="IBJ63" s="19"/>
      <c r="IBK63" s="19"/>
      <c r="IBL63" s="19"/>
      <c r="IBM63" s="19"/>
      <c r="IBN63" s="19"/>
      <c r="IBO63" s="19"/>
      <c r="IBP63" s="19"/>
      <c r="IBQ63" s="19"/>
      <c r="IBR63" s="19"/>
      <c r="IBS63" s="19"/>
      <c r="IBT63" s="19"/>
      <c r="IBU63" s="19"/>
      <c r="IBV63" s="19"/>
      <c r="IBW63" s="19"/>
      <c r="IBX63" s="19"/>
      <c r="IBY63" s="19"/>
      <c r="IBZ63" s="19"/>
      <c r="ICA63" s="19"/>
      <c r="ICB63" s="19"/>
      <c r="ICC63" s="19"/>
      <c r="ICD63" s="19"/>
      <c r="ICE63" s="19"/>
      <c r="ICF63" s="19"/>
      <c r="ICG63" s="19"/>
      <c r="ICH63" s="19"/>
      <c r="ICI63" s="19"/>
      <c r="ICJ63" s="19"/>
      <c r="ICK63" s="19"/>
      <c r="ICL63" s="19"/>
      <c r="ICM63" s="19"/>
      <c r="ICN63" s="19"/>
      <c r="ICO63" s="19"/>
      <c r="ICP63" s="19"/>
      <c r="ICQ63" s="19"/>
      <c r="ICR63" s="19"/>
      <c r="ICS63" s="19"/>
      <c r="ICT63" s="19"/>
      <c r="ICU63" s="19"/>
      <c r="ICV63" s="19"/>
      <c r="ICW63" s="19"/>
      <c r="ICX63" s="19"/>
      <c r="ICY63" s="19"/>
      <c r="ICZ63" s="19"/>
      <c r="IDA63" s="19"/>
      <c r="IDB63" s="19"/>
      <c r="IDC63" s="19"/>
      <c r="IDD63" s="19"/>
      <c r="IDE63" s="19"/>
      <c r="IDF63" s="19"/>
      <c r="IDG63" s="19"/>
      <c r="IDH63" s="19"/>
      <c r="IDI63" s="19"/>
      <c r="IDJ63" s="19"/>
      <c r="IDK63" s="19"/>
      <c r="IDL63" s="19"/>
      <c r="IDM63" s="19"/>
      <c r="IDN63" s="19"/>
      <c r="IDO63" s="19"/>
      <c r="IDP63" s="19"/>
      <c r="IDQ63" s="19"/>
      <c r="IDR63" s="19"/>
      <c r="IDS63" s="19"/>
      <c r="IDT63" s="19"/>
      <c r="IDU63" s="19"/>
      <c r="IDV63" s="19"/>
      <c r="IDW63" s="19"/>
      <c r="IDX63" s="19"/>
      <c r="IDY63" s="19"/>
      <c r="IDZ63" s="19"/>
      <c r="IEA63" s="19"/>
      <c r="IEB63" s="19"/>
      <c r="IEC63" s="19"/>
      <c r="IED63" s="19"/>
      <c r="IEE63" s="19"/>
      <c r="IEF63" s="19"/>
      <c r="IEG63" s="19"/>
      <c r="IEH63" s="19"/>
      <c r="IEI63" s="19"/>
      <c r="IEJ63" s="19"/>
      <c r="IEK63" s="19"/>
      <c r="IEL63" s="19"/>
      <c r="IEM63" s="19"/>
      <c r="IEN63" s="19"/>
      <c r="IEO63" s="19"/>
      <c r="IEP63" s="19"/>
      <c r="IEQ63" s="19"/>
      <c r="IER63" s="19"/>
      <c r="IES63" s="19"/>
      <c r="IET63" s="19"/>
      <c r="IEU63" s="19"/>
      <c r="IEV63" s="19"/>
      <c r="IEW63" s="19"/>
      <c r="IEX63" s="19"/>
      <c r="IEY63" s="19"/>
      <c r="IEZ63" s="19"/>
      <c r="IFA63" s="19"/>
      <c r="IFB63" s="19"/>
      <c r="IFC63" s="19"/>
      <c r="IFD63" s="19"/>
      <c r="IFE63" s="19"/>
      <c r="IFF63" s="19"/>
      <c r="IFG63" s="19"/>
      <c r="IFH63" s="19"/>
      <c r="IFI63" s="19"/>
      <c r="IFJ63" s="19"/>
      <c r="IFK63" s="19"/>
      <c r="IFL63" s="19"/>
      <c r="IFM63" s="19"/>
      <c r="IFN63" s="19"/>
      <c r="IFO63" s="19"/>
      <c r="IFP63" s="19"/>
      <c r="IFQ63" s="19"/>
      <c r="IFR63" s="19"/>
      <c r="IFS63" s="19"/>
      <c r="IFT63" s="19"/>
      <c r="IFU63" s="19"/>
      <c r="IFV63" s="19"/>
      <c r="IFW63" s="19"/>
      <c r="IFX63" s="19"/>
      <c r="IFY63" s="19"/>
      <c r="IFZ63" s="19"/>
      <c r="IGA63" s="19"/>
      <c r="IGB63" s="19"/>
      <c r="IGC63" s="19"/>
      <c r="IGD63" s="19"/>
      <c r="IGE63" s="19"/>
      <c r="IGF63" s="19"/>
      <c r="IGG63" s="19"/>
      <c r="IGH63" s="19"/>
      <c r="IGI63" s="19"/>
      <c r="IGJ63" s="19"/>
      <c r="IGK63" s="19"/>
      <c r="IGL63" s="19"/>
      <c r="IGM63" s="19"/>
      <c r="IGN63" s="19"/>
      <c r="IGO63" s="19"/>
      <c r="IGP63" s="19"/>
      <c r="IGQ63" s="19"/>
      <c r="IGR63" s="19"/>
      <c r="IGS63" s="19"/>
      <c r="IGT63" s="19"/>
      <c r="IGU63" s="19"/>
      <c r="IGV63" s="19"/>
      <c r="IGW63" s="19"/>
      <c r="IGX63" s="19"/>
      <c r="IGY63" s="19"/>
      <c r="IGZ63" s="19"/>
      <c r="IHA63" s="19"/>
      <c r="IHB63" s="19"/>
      <c r="IHC63" s="19"/>
      <c r="IHD63" s="19"/>
      <c r="IHE63" s="19"/>
      <c r="IHF63" s="19"/>
      <c r="IHG63" s="19"/>
      <c r="IHH63" s="19"/>
      <c r="IHI63" s="19"/>
      <c r="IHJ63" s="19"/>
      <c r="IHK63" s="19"/>
      <c r="IHL63" s="19"/>
      <c r="IHM63" s="19"/>
      <c r="IHN63" s="19"/>
      <c r="IHO63" s="19"/>
      <c r="IHP63" s="19"/>
      <c r="IHQ63" s="19"/>
      <c r="IHR63" s="19"/>
      <c r="IHS63" s="19"/>
      <c r="IHT63" s="19"/>
      <c r="IHU63" s="19"/>
      <c r="IHV63" s="19"/>
      <c r="IHW63" s="19"/>
      <c r="IHX63" s="19"/>
      <c r="IHY63" s="19"/>
      <c r="IHZ63" s="19"/>
      <c r="IIA63" s="19"/>
      <c r="IIB63" s="19"/>
      <c r="IIC63" s="19"/>
      <c r="IID63" s="19"/>
      <c r="IIE63" s="19"/>
      <c r="IIF63" s="19"/>
      <c r="IIG63" s="19"/>
      <c r="IIH63" s="19"/>
      <c r="III63" s="19"/>
      <c r="IIJ63" s="19"/>
      <c r="IIK63" s="19"/>
      <c r="IIL63" s="19"/>
      <c r="IIM63" s="19"/>
      <c r="IIN63" s="19"/>
      <c r="IIO63" s="19"/>
      <c r="IIP63" s="19"/>
      <c r="IIQ63" s="19"/>
      <c r="IIR63" s="19"/>
      <c r="IIS63" s="19"/>
      <c r="IIT63" s="19"/>
      <c r="IIU63" s="19"/>
      <c r="IIV63" s="19"/>
      <c r="IIW63" s="19"/>
      <c r="IIX63" s="19"/>
      <c r="IIY63" s="19"/>
      <c r="IIZ63" s="19"/>
      <c r="IJA63" s="19"/>
      <c r="IJB63" s="19"/>
      <c r="IJC63" s="19"/>
      <c r="IJD63" s="19"/>
      <c r="IJE63" s="19"/>
      <c r="IJF63" s="19"/>
      <c r="IJG63" s="19"/>
      <c r="IJH63" s="19"/>
      <c r="IJI63" s="19"/>
      <c r="IJJ63" s="19"/>
      <c r="IJK63" s="19"/>
      <c r="IJL63" s="19"/>
      <c r="IJM63" s="19"/>
      <c r="IJN63" s="19"/>
      <c r="IJO63" s="19"/>
      <c r="IJP63" s="19"/>
      <c r="IJQ63" s="19"/>
      <c r="IJR63" s="19"/>
      <c r="IJS63" s="19"/>
      <c r="IJT63" s="19"/>
      <c r="IJU63" s="19"/>
      <c r="IJV63" s="19"/>
      <c r="IJW63" s="19"/>
      <c r="IJX63" s="19"/>
      <c r="IJY63" s="19"/>
      <c r="IJZ63" s="19"/>
      <c r="IKA63" s="19"/>
      <c r="IKB63" s="19"/>
      <c r="IKC63" s="19"/>
      <c r="IKD63" s="19"/>
      <c r="IKE63" s="19"/>
      <c r="IKF63" s="19"/>
      <c r="IKG63" s="19"/>
      <c r="IKH63" s="19"/>
      <c r="IKI63" s="19"/>
      <c r="IKJ63" s="19"/>
      <c r="IKK63" s="19"/>
      <c r="IKL63" s="19"/>
      <c r="IKM63" s="19"/>
      <c r="IKN63" s="19"/>
      <c r="IKO63" s="19"/>
      <c r="IKP63" s="19"/>
      <c r="IKQ63" s="19"/>
      <c r="IKR63" s="19"/>
      <c r="IKS63" s="19"/>
      <c r="IKT63" s="19"/>
      <c r="IKU63" s="19"/>
      <c r="IKV63" s="19"/>
      <c r="IKW63" s="19"/>
      <c r="IKX63" s="19"/>
      <c r="IKY63" s="19"/>
      <c r="IKZ63" s="19"/>
      <c r="ILA63" s="19"/>
      <c r="ILB63" s="19"/>
      <c r="ILC63" s="19"/>
      <c r="ILD63" s="19"/>
      <c r="ILE63" s="19"/>
      <c r="ILF63" s="19"/>
      <c r="ILG63" s="19"/>
      <c r="ILH63" s="19"/>
      <c r="ILI63" s="19"/>
      <c r="ILJ63" s="19"/>
      <c r="ILK63" s="19"/>
      <c r="ILL63" s="19"/>
      <c r="ILM63" s="19"/>
      <c r="ILN63" s="19"/>
      <c r="ILO63" s="19"/>
      <c r="ILP63" s="19"/>
      <c r="ILQ63" s="19"/>
      <c r="ILR63" s="19"/>
      <c r="ILS63" s="19"/>
      <c r="ILT63" s="19"/>
      <c r="ILU63" s="19"/>
      <c r="ILV63" s="19"/>
      <c r="ILW63" s="19"/>
      <c r="ILX63" s="19"/>
      <c r="ILY63" s="19"/>
      <c r="ILZ63" s="19"/>
      <c r="IMA63" s="19"/>
      <c r="IMB63" s="19"/>
      <c r="IMC63" s="19"/>
      <c r="IMD63" s="19"/>
      <c r="IME63" s="19"/>
      <c r="IMF63" s="19"/>
      <c r="IMG63" s="19"/>
      <c r="IMH63" s="19"/>
      <c r="IMI63" s="19"/>
      <c r="IMJ63" s="19"/>
      <c r="IMK63" s="19"/>
      <c r="IML63" s="19"/>
      <c r="IMM63" s="19"/>
      <c r="IMN63" s="19"/>
      <c r="IMO63" s="19"/>
      <c r="IMP63" s="19"/>
      <c r="IMQ63" s="19"/>
      <c r="IMR63" s="19"/>
      <c r="IMS63" s="19"/>
      <c r="IMT63" s="19"/>
      <c r="IMU63" s="19"/>
      <c r="IMV63" s="19"/>
      <c r="IMW63" s="19"/>
      <c r="IMX63" s="19"/>
      <c r="IMY63" s="19"/>
      <c r="IMZ63" s="19"/>
      <c r="INA63" s="19"/>
      <c r="INB63" s="19"/>
      <c r="INC63" s="19"/>
      <c r="IND63" s="19"/>
      <c r="INE63" s="19"/>
      <c r="INF63" s="19"/>
      <c r="ING63" s="19"/>
      <c r="INH63" s="19"/>
      <c r="INI63" s="19"/>
      <c r="INJ63" s="19"/>
      <c r="INK63" s="19"/>
      <c r="INL63" s="19"/>
      <c r="INM63" s="19"/>
      <c r="INN63" s="19"/>
      <c r="INO63" s="19"/>
      <c r="INP63" s="19"/>
      <c r="INQ63" s="19"/>
      <c r="INR63" s="19"/>
      <c r="INS63" s="19"/>
      <c r="INT63" s="19"/>
      <c r="INU63" s="19"/>
      <c r="INV63" s="19"/>
      <c r="INW63" s="19"/>
      <c r="INX63" s="19"/>
      <c r="INY63" s="19"/>
      <c r="INZ63" s="19"/>
      <c r="IOA63" s="19"/>
      <c r="IOB63" s="19"/>
      <c r="IOC63" s="19"/>
      <c r="IOD63" s="19"/>
      <c r="IOE63" s="19"/>
      <c r="IOF63" s="19"/>
      <c r="IOG63" s="19"/>
      <c r="IOH63" s="19"/>
      <c r="IOI63" s="19"/>
      <c r="IOJ63" s="19"/>
      <c r="IOK63" s="19"/>
      <c r="IOL63" s="19"/>
      <c r="IOM63" s="19"/>
      <c r="ION63" s="19"/>
      <c r="IOO63" s="19"/>
      <c r="IOP63" s="19"/>
      <c r="IOQ63" s="19"/>
      <c r="IOR63" s="19"/>
      <c r="IOS63" s="19"/>
      <c r="IOT63" s="19"/>
      <c r="IOU63" s="19"/>
      <c r="IOV63" s="19"/>
      <c r="IOW63" s="19"/>
      <c r="IOX63" s="19"/>
      <c r="IOY63" s="19"/>
      <c r="IOZ63" s="19"/>
      <c r="IPA63" s="19"/>
      <c r="IPB63" s="19"/>
      <c r="IPC63" s="19"/>
      <c r="IPD63" s="19"/>
      <c r="IPE63" s="19"/>
      <c r="IPF63" s="19"/>
      <c r="IPG63" s="19"/>
      <c r="IPH63" s="19"/>
      <c r="IPI63" s="19"/>
      <c r="IPJ63" s="19"/>
      <c r="IPK63" s="19"/>
      <c r="IPL63" s="19"/>
      <c r="IPM63" s="19"/>
      <c r="IPN63" s="19"/>
      <c r="IPO63" s="19"/>
      <c r="IPP63" s="19"/>
      <c r="IPQ63" s="19"/>
      <c r="IPR63" s="19"/>
      <c r="IPS63" s="19"/>
      <c r="IPT63" s="19"/>
      <c r="IPU63" s="19"/>
      <c r="IPV63" s="19"/>
      <c r="IPW63" s="19"/>
      <c r="IPX63" s="19"/>
      <c r="IPY63" s="19"/>
      <c r="IPZ63" s="19"/>
      <c r="IQA63" s="19"/>
      <c r="IQB63" s="19"/>
      <c r="IQC63" s="19"/>
      <c r="IQD63" s="19"/>
      <c r="IQE63" s="19"/>
      <c r="IQF63" s="19"/>
      <c r="IQG63" s="19"/>
      <c r="IQH63" s="19"/>
      <c r="IQI63" s="19"/>
      <c r="IQJ63" s="19"/>
      <c r="IQK63" s="19"/>
      <c r="IQL63" s="19"/>
      <c r="IQM63" s="19"/>
      <c r="IQN63" s="19"/>
      <c r="IQO63" s="19"/>
      <c r="IQP63" s="19"/>
      <c r="IQQ63" s="19"/>
      <c r="IQR63" s="19"/>
      <c r="IQS63" s="19"/>
      <c r="IQT63" s="19"/>
      <c r="IQU63" s="19"/>
      <c r="IQV63" s="19"/>
      <c r="IQW63" s="19"/>
      <c r="IQX63" s="19"/>
      <c r="IQY63" s="19"/>
      <c r="IQZ63" s="19"/>
      <c r="IRA63" s="19"/>
      <c r="IRB63" s="19"/>
      <c r="IRC63" s="19"/>
      <c r="IRD63" s="19"/>
      <c r="IRE63" s="19"/>
      <c r="IRF63" s="19"/>
      <c r="IRG63" s="19"/>
      <c r="IRH63" s="19"/>
      <c r="IRI63" s="19"/>
      <c r="IRJ63" s="19"/>
      <c r="IRK63" s="19"/>
      <c r="IRL63" s="19"/>
      <c r="IRM63" s="19"/>
      <c r="IRN63" s="19"/>
      <c r="IRO63" s="19"/>
      <c r="IRP63" s="19"/>
      <c r="IRQ63" s="19"/>
      <c r="IRR63" s="19"/>
      <c r="IRS63" s="19"/>
      <c r="IRT63" s="19"/>
      <c r="IRU63" s="19"/>
      <c r="IRV63" s="19"/>
      <c r="IRW63" s="19"/>
      <c r="IRX63" s="19"/>
      <c r="IRY63" s="19"/>
      <c r="IRZ63" s="19"/>
      <c r="ISA63" s="19"/>
      <c r="ISB63" s="19"/>
      <c r="ISC63" s="19"/>
      <c r="ISD63" s="19"/>
      <c r="ISE63" s="19"/>
      <c r="ISF63" s="19"/>
      <c r="ISG63" s="19"/>
      <c r="ISH63" s="19"/>
      <c r="ISI63" s="19"/>
      <c r="ISJ63" s="19"/>
      <c r="ISK63" s="19"/>
      <c r="ISL63" s="19"/>
      <c r="ISM63" s="19"/>
      <c r="ISN63" s="19"/>
      <c r="ISO63" s="19"/>
      <c r="ISP63" s="19"/>
      <c r="ISQ63" s="19"/>
      <c r="ISR63" s="19"/>
      <c r="ISS63" s="19"/>
      <c r="IST63" s="19"/>
      <c r="ISU63" s="19"/>
      <c r="ISV63" s="19"/>
      <c r="ISW63" s="19"/>
      <c r="ISX63" s="19"/>
      <c r="ISY63" s="19"/>
      <c r="ISZ63" s="19"/>
      <c r="ITA63" s="19"/>
      <c r="ITB63" s="19"/>
      <c r="ITC63" s="19"/>
      <c r="ITD63" s="19"/>
      <c r="ITE63" s="19"/>
      <c r="ITF63" s="19"/>
      <c r="ITG63" s="19"/>
      <c r="ITH63" s="19"/>
      <c r="ITI63" s="19"/>
      <c r="ITJ63" s="19"/>
      <c r="ITK63" s="19"/>
      <c r="ITL63" s="19"/>
      <c r="ITM63" s="19"/>
      <c r="ITN63" s="19"/>
      <c r="ITO63" s="19"/>
      <c r="ITP63" s="19"/>
      <c r="ITQ63" s="19"/>
      <c r="ITR63" s="19"/>
      <c r="ITS63" s="19"/>
      <c r="ITT63" s="19"/>
      <c r="ITU63" s="19"/>
      <c r="ITV63" s="19"/>
      <c r="ITW63" s="19"/>
      <c r="ITX63" s="19"/>
      <c r="ITY63" s="19"/>
      <c r="ITZ63" s="19"/>
      <c r="IUA63" s="19"/>
      <c r="IUB63" s="19"/>
      <c r="IUC63" s="19"/>
      <c r="IUD63" s="19"/>
      <c r="IUE63" s="19"/>
      <c r="IUF63" s="19"/>
      <c r="IUG63" s="19"/>
      <c r="IUH63" s="19"/>
      <c r="IUI63" s="19"/>
      <c r="IUJ63" s="19"/>
      <c r="IUK63" s="19"/>
      <c r="IUL63" s="19"/>
      <c r="IUM63" s="19"/>
      <c r="IUN63" s="19"/>
      <c r="IUO63" s="19"/>
      <c r="IUP63" s="19"/>
      <c r="IUQ63" s="19"/>
      <c r="IUR63" s="19"/>
      <c r="IUS63" s="19"/>
      <c r="IUT63" s="19"/>
      <c r="IUU63" s="19"/>
      <c r="IUV63" s="19"/>
      <c r="IUW63" s="19"/>
      <c r="IUX63" s="19"/>
      <c r="IUY63" s="19"/>
      <c r="IUZ63" s="19"/>
      <c r="IVA63" s="19"/>
      <c r="IVB63" s="19"/>
      <c r="IVC63" s="19"/>
      <c r="IVD63" s="19"/>
      <c r="IVE63" s="19"/>
      <c r="IVF63" s="19"/>
      <c r="IVG63" s="19"/>
      <c r="IVH63" s="19"/>
      <c r="IVI63" s="19"/>
      <c r="IVJ63" s="19"/>
      <c r="IVK63" s="19"/>
      <c r="IVL63" s="19"/>
      <c r="IVM63" s="19"/>
      <c r="IVN63" s="19"/>
      <c r="IVO63" s="19"/>
      <c r="IVP63" s="19"/>
      <c r="IVQ63" s="19"/>
      <c r="IVR63" s="19"/>
      <c r="IVS63" s="19"/>
      <c r="IVT63" s="19"/>
      <c r="IVU63" s="19"/>
      <c r="IVV63" s="19"/>
      <c r="IVW63" s="19"/>
      <c r="IVX63" s="19"/>
      <c r="IVY63" s="19"/>
      <c r="IVZ63" s="19"/>
      <c r="IWA63" s="19"/>
      <c r="IWB63" s="19"/>
      <c r="IWC63" s="19"/>
      <c r="IWD63" s="19"/>
      <c r="IWE63" s="19"/>
      <c r="IWF63" s="19"/>
      <c r="IWG63" s="19"/>
      <c r="IWH63" s="19"/>
      <c r="IWI63" s="19"/>
      <c r="IWJ63" s="19"/>
      <c r="IWK63" s="19"/>
      <c r="IWL63" s="19"/>
      <c r="IWM63" s="19"/>
      <c r="IWN63" s="19"/>
      <c r="IWO63" s="19"/>
      <c r="IWP63" s="19"/>
      <c r="IWQ63" s="19"/>
      <c r="IWR63" s="19"/>
      <c r="IWS63" s="19"/>
      <c r="IWT63" s="19"/>
      <c r="IWU63" s="19"/>
      <c r="IWV63" s="19"/>
      <c r="IWW63" s="19"/>
      <c r="IWX63" s="19"/>
      <c r="IWY63" s="19"/>
      <c r="IWZ63" s="19"/>
      <c r="IXA63" s="19"/>
      <c r="IXB63" s="19"/>
      <c r="IXC63" s="19"/>
      <c r="IXD63" s="19"/>
      <c r="IXE63" s="19"/>
      <c r="IXF63" s="19"/>
      <c r="IXG63" s="19"/>
      <c r="IXH63" s="19"/>
      <c r="IXI63" s="19"/>
      <c r="IXJ63" s="19"/>
      <c r="IXK63" s="19"/>
      <c r="IXL63" s="19"/>
      <c r="IXM63" s="19"/>
      <c r="IXN63" s="19"/>
      <c r="IXO63" s="19"/>
      <c r="IXP63" s="19"/>
      <c r="IXQ63" s="19"/>
      <c r="IXR63" s="19"/>
      <c r="IXS63" s="19"/>
      <c r="IXT63" s="19"/>
      <c r="IXU63" s="19"/>
      <c r="IXV63" s="19"/>
      <c r="IXW63" s="19"/>
      <c r="IXX63" s="19"/>
      <c r="IXY63" s="19"/>
      <c r="IXZ63" s="19"/>
      <c r="IYA63" s="19"/>
      <c r="IYB63" s="19"/>
      <c r="IYC63" s="19"/>
      <c r="IYD63" s="19"/>
      <c r="IYE63" s="19"/>
      <c r="IYF63" s="19"/>
      <c r="IYG63" s="19"/>
      <c r="IYH63" s="19"/>
      <c r="IYI63" s="19"/>
      <c r="IYJ63" s="19"/>
      <c r="IYK63" s="19"/>
      <c r="IYL63" s="19"/>
      <c r="IYM63" s="19"/>
      <c r="IYN63" s="19"/>
      <c r="IYO63" s="19"/>
      <c r="IYP63" s="19"/>
      <c r="IYQ63" s="19"/>
      <c r="IYR63" s="19"/>
      <c r="IYS63" s="19"/>
      <c r="IYT63" s="19"/>
      <c r="IYU63" s="19"/>
      <c r="IYV63" s="19"/>
      <c r="IYW63" s="19"/>
      <c r="IYX63" s="19"/>
      <c r="IYY63" s="19"/>
      <c r="IYZ63" s="19"/>
      <c r="IZA63" s="19"/>
      <c r="IZB63" s="19"/>
      <c r="IZC63" s="19"/>
      <c r="IZD63" s="19"/>
      <c r="IZE63" s="19"/>
      <c r="IZF63" s="19"/>
      <c r="IZG63" s="19"/>
      <c r="IZH63" s="19"/>
      <c r="IZI63" s="19"/>
      <c r="IZJ63" s="19"/>
      <c r="IZK63" s="19"/>
      <c r="IZL63" s="19"/>
      <c r="IZM63" s="19"/>
      <c r="IZN63" s="19"/>
      <c r="IZO63" s="19"/>
      <c r="IZP63" s="19"/>
      <c r="IZQ63" s="19"/>
      <c r="IZR63" s="19"/>
      <c r="IZS63" s="19"/>
      <c r="IZT63" s="19"/>
      <c r="IZU63" s="19"/>
      <c r="IZV63" s="19"/>
      <c r="IZW63" s="19"/>
      <c r="IZX63" s="19"/>
      <c r="IZY63" s="19"/>
      <c r="IZZ63" s="19"/>
      <c r="JAA63" s="19"/>
      <c r="JAB63" s="19"/>
      <c r="JAC63" s="19"/>
      <c r="JAD63" s="19"/>
      <c r="JAE63" s="19"/>
      <c r="JAF63" s="19"/>
      <c r="JAG63" s="19"/>
      <c r="JAH63" s="19"/>
      <c r="JAI63" s="19"/>
      <c r="JAJ63" s="19"/>
      <c r="JAK63" s="19"/>
      <c r="JAL63" s="19"/>
      <c r="JAM63" s="19"/>
      <c r="JAN63" s="19"/>
      <c r="JAO63" s="19"/>
      <c r="JAP63" s="19"/>
      <c r="JAQ63" s="19"/>
      <c r="JAR63" s="19"/>
      <c r="JAS63" s="19"/>
      <c r="JAT63" s="19"/>
      <c r="JAU63" s="19"/>
      <c r="JAV63" s="19"/>
      <c r="JAW63" s="19"/>
      <c r="JAX63" s="19"/>
      <c r="JAY63" s="19"/>
      <c r="JAZ63" s="19"/>
      <c r="JBA63" s="19"/>
      <c r="JBB63" s="19"/>
      <c r="JBC63" s="19"/>
      <c r="JBD63" s="19"/>
      <c r="JBE63" s="19"/>
      <c r="JBF63" s="19"/>
      <c r="JBG63" s="19"/>
      <c r="JBH63" s="19"/>
      <c r="JBI63" s="19"/>
      <c r="JBJ63" s="19"/>
      <c r="JBK63" s="19"/>
      <c r="JBL63" s="19"/>
      <c r="JBM63" s="19"/>
      <c r="JBN63" s="19"/>
      <c r="JBO63" s="19"/>
      <c r="JBP63" s="19"/>
      <c r="JBQ63" s="19"/>
      <c r="JBR63" s="19"/>
      <c r="JBS63" s="19"/>
      <c r="JBT63" s="19"/>
      <c r="JBU63" s="19"/>
      <c r="JBV63" s="19"/>
      <c r="JBW63" s="19"/>
      <c r="JBX63" s="19"/>
      <c r="JBY63" s="19"/>
      <c r="JBZ63" s="19"/>
      <c r="JCA63" s="19"/>
      <c r="JCB63" s="19"/>
      <c r="JCC63" s="19"/>
      <c r="JCD63" s="19"/>
      <c r="JCE63" s="19"/>
      <c r="JCF63" s="19"/>
      <c r="JCG63" s="19"/>
      <c r="JCH63" s="19"/>
      <c r="JCI63" s="19"/>
      <c r="JCJ63" s="19"/>
      <c r="JCK63" s="19"/>
      <c r="JCL63" s="19"/>
      <c r="JCM63" s="19"/>
      <c r="JCN63" s="19"/>
      <c r="JCO63" s="19"/>
      <c r="JCP63" s="19"/>
      <c r="JCQ63" s="19"/>
      <c r="JCR63" s="19"/>
      <c r="JCS63" s="19"/>
      <c r="JCT63" s="19"/>
      <c r="JCU63" s="19"/>
      <c r="JCV63" s="19"/>
      <c r="JCW63" s="19"/>
      <c r="JCX63" s="19"/>
      <c r="JCY63" s="19"/>
      <c r="JCZ63" s="19"/>
      <c r="JDA63" s="19"/>
      <c r="JDB63" s="19"/>
      <c r="JDC63" s="19"/>
      <c r="JDD63" s="19"/>
      <c r="JDE63" s="19"/>
      <c r="JDF63" s="19"/>
      <c r="JDG63" s="19"/>
      <c r="JDH63" s="19"/>
      <c r="JDI63" s="19"/>
      <c r="JDJ63" s="19"/>
      <c r="JDK63" s="19"/>
      <c r="JDL63" s="19"/>
      <c r="JDM63" s="19"/>
      <c r="JDN63" s="19"/>
      <c r="JDO63" s="19"/>
      <c r="JDP63" s="19"/>
      <c r="JDQ63" s="19"/>
      <c r="JDR63" s="19"/>
      <c r="JDS63" s="19"/>
      <c r="JDT63" s="19"/>
      <c r="JDU63" s="19"/>
      <c r="JDV63" s="19"/>
      <c r="JDW63" s="19"/>
      <c r="JDX63" s="19"/>
      <c r="JDY63" s="19"/>
      <c r="JDZ63" s="19"/>
      <c r="JEA63" s="19"/>
      <c r="JEB63" s="19"/>
      <c r="JEC63" s="19"/>
      <c r="JED63" s="19"/>
      <c r="JEE63" s="19"/>
      <c r="JEF63" s="19"/>
      <c r="JEG63" s="19"/>
      <c r="JEH63" s="19"/>
      <c r="JEI63" s="19"/>
      <c r="JEJ63" s="19"/>
      <c r="JEK63" s="19"/>
      <c r="JEL63" s="19"/>
      <c r="JEM63" s="19"/>
      <c r="JEN63" s="19"/>
      <c r="JEO63" s="19"/>
      <c r="JEP63" s="19"/>
      <c r="JEQ63" s="19"/>
      <c r="JER63" s="19"/>
      <c r="JES63" s="19"/>
      <c r="JET63" s="19"/>
      <c r="JEU63" s="19"/>
      <c r="JEV63" s="19"/>
      <c r="JEW63" s="19"/>
      <c r="JEX63" s="19"/>
      <c r="JEY63" s="19"/>
      <c r="JEZ63" s="19"/>
      <c r="JFA63" s="19"/>
      <c r="JFB63" s="19"/>
      <c r="JFC63" s="19"/>
      <c r="JFD63" s="19"/>
      <c r="JFE63" s="19"/>
      <c r="JFF63" s="19"/>
      <c r="JFG63" s="19"/>
      <c r="JFH63" s="19"/>
      <c r="JFI63" s="19"/>
      <c r="JFJ63" s="19"/>
      <c r="JFK63" s="19"/>
      <c r="JFL63" s="19"/>
      <c r="JFM63" s="19"/>
      <c r="JFN63" s="19"/>
      <c r="JFO63" s="19"/>
      <c r="JFP63" s="19"/>
      <c r="JFQ63" s="19"/>
      <c r="JFR63" s="19"/>
      <c r="JFS63" s="19"/>
      <c r="JFT63" s="19"/>
      <c r="JFU63" s="19"/>
      <c r="JFV63" s="19"/>
      <c r="JFW63" s="19"/>
      <c r="JFX63" s="19"/>
      <c r="JFY63" s="19"/>
      <c r="JFZ63" s="19"/>
      <c r="JGA63" s="19"/>
      <c r="JGB63" s="19"/>
      <c r="JGC63" s="19"/>
      <c r="JGD63" s="19"/>
      <c r="JGE63" s="19"/>
      <c r="JGF63" s="19"/>
      <c r="JGG63" s="19"/>
      <c r="JGH63" s="19"/>
      <c r="JGI63" s="19"/>
      <c r="JGJ63" s="19"/>
      <c r="JGK63" s="19"/>
      <c r="JGL63" s="19"/>
      <c r="JGM63" s="19"/>
      <c r="JGN63" s="19"/>
      <c r="JGO63" s="19"/>
      <c r="JGP63" s="19"/>
      <c r="JGQ63" s="19"/>
      <c r="JGR63" s="19"/>
      <c r="JGS63" s="19"/>
      <c r="JGT63" s="19"/>
      <c r="JGU63" s="19"/>
      <c r="JGV63" s="19"/>
      <c r="JGW63" s="19"/>
      <c r="JGX63" s="19"/>
      <c r="JGY63" s="19"/>
      <c r="JGZ63" s="19"/>
      <c r="JHA63" s="19"/>
      <c r="JHB63" s="19"/>
      <c r="JHC63" s="19"/>
      <c r="JHD63" s="19"/>
      <c r="JHE63" s="19"/>
      <c r="JHF63" s="19"/>
      <c r="JHG63" s="19"/>
      <c r="JHH63" s="19"/>
      <c r="JHI63" s="19"/>
      <c r="JHJ63" s="19"/>
      <c r="JHK63" s="19"/>
      <c r="JHL63" s="19"/>
      <c r="JHM63" s="19"/>
      <c r="JHN63" s="19"/>
      <c r="JHO63" s="19"/>
      <c r="JHP63" s="19"/>
      <c r="JHQ63" s="19"/>
      <c r="JHR63" s="19"/>
      <c r="JHS63" s="19"/>
      <c r="JHT63" s="19"/>
      <c r="JHU63" s="19"/>
      <c r="JHV63" s="19"/>
      <c r="JHW63" s="19"/>
      <c r="JHX63" s="19"/>
      <c r="JHY63" s="19"/>
      <c r="JHZ63" s="19"/>
      <c r="JIA63" s="19"/>
      <c r="JIB63" s="19"/>
      <c r="JIC63" s="19"/>
      <c r="JID63" s="19"/>
      <c r="JIE63" s="19"/>
      <c r="JIF63" s="19"/>
      <c r="JIG63" s="19"/>
      <c r="JIH63" s="19"/>
      <c r="JII63" s="19"/>
      <c r="JIJ63" s="19"/>
      <c r="JIK63" s="19"/>
      <c r="JIL63" s="19"/>
      <c r="JIM63" s="19"/>
      <c r="JIN63" s="19"/>
      <c r="JIO63" s="19"/>
      <c r="JIP63" s="19"/>
      <c r="JIQ63" s="19"/>
      <c r="JIR63" s="19"/>
      <c r="JIS63" s="19"/>
      <c r="JIT63" s="19"/>
      <c r="JIU63" s="19"/>
      <c r="JIV63" s="19"/>
      <c r="JIW63" s="19"/>
      <c r="JIX63" s="19"/>
      <c r="JIY63" s="19"/>
      <c r="JIZ63" s="19"/>
      <c r="JJA63" s="19"/>
      <c r="JJB63" s="19"/>
      <c r="JJC63" s="19"/>
      <c r="JJD63" s="19"/>
      <c r="JJE63" s="19"/>
      <c r="JJF63" s="19"/>
      <c r="JJG63" s="19"/>
      <c r="JJH63" s="19"/>
      <c r="JJI63" s="19"/>
      <c r="JJJ63" s="19"/>
      <c r="JJK63" s="19"/>
      <c r="JJL63" s="19"/>
      <c r="JJM63" s="19"/>
      <c r="JJN63" s="19"/>
      <c r="JJO63" s="19"/>
      <c r="JJP63" s="19"/>
      <c r="JJQ63" s="19"/>
      <c r="JJR63" s="19"/>
      <c r="JJS63" s="19"/>
      <c r="JJT63" s="19"/>
      <c r="JJU63" s="19"/>
      <c r="JJV63" s="19"/>
      <c r="JJW63" s="19"/>
      <c r="JJX63" s="19"/>
      <c r="JJY63" s="19"/>
      <c r="JJZ63" s="19"/>
      <c r="JKA63" s="19"/>
      <c r="JKB63" s="19"/>
      <c r="JKC63" s="19"/>
      <c r="JKD63" s="19"/>
      <c r="JKE63" s="19"/>
      <c r="JKF63" s="19"/>
      <c r="JKG63" s="19"/>
      <c r="JKH63" s="19"/>
      <c r="JKI63" s="19"/>
      <c r="JKJ63" s="19"/>
      <c r="JKK63" s="19"/>
      <c r="JKL63" s="19"/>
      <c r="JKM63" s="19"/>
      <c r="JKN63" s="19"/>
      <c r="JKO63" s="19"/>
      <c r="JKP63" s="19"/>
      <c r="JKQ63" s="19"/>
      <c r="JKR63" s="19"/>
      <c r="JKS63" s="19"/>
      <c r="JKT63" s="19"/>
      <c r="JKU63" s="19"/>
      <c r="JKV63" s="19"/>
      <c r="JKW63" s="19"/>
      <c r="JKX63" s="19"/>
      <c r="JKY63" s="19"/>
      <c r="JKZ63" s="19"/>
      <c r="JLA63" s="19"/>
      <c r="JLB63" s="19"/>
      <c r="JLC63" s="19"/>
      <c r="JLD63" s="19"/>
      <c r="JLE63" s="19"/>
      <c r="JLF63" s="19"/>
      <c r="JLG63" s="19"/>
      <c r="JLH63" s="19"/>
      <c r="JLI63" s="19"/>
      <c r="JLJ63" s="19"/>
      <c r="JLK63" s="19"/>
      <c r="JLL63" s="19"/>
      <c r="JLM63" s="19"/>
      <c r="JLN63" s="19"/>
      <c r="JLO63" s="19"/>
      <c r="JLP63" s="19"/>
      <c r="JLQ63" s="19"/>
      <c r="JLR63" s="19"/>
      <c r="JLS63" s="19"/>
      <c r="JLT63" s="19"/>
      <c r="JLU63" s="19"/>
      <c r="JLV63" s="19"/>
      <c r="JLW63" s="19"/>
      <c r="JLX63" s="19"/>
      <c r="JLY63" s="19"/>
      <c r="JLZ63" s="19"/>
      <c r="JMA63" s="19"/>
      <c r="JMB63" s="19"/>
      <c r="JMC63" s="19"/>
      <c r="JMD63" s="19"/>
      <c r="JME63" s="19"/>
      <c r="JMF63" s="19"/>
      <c r="JMG63" s="19"/>
      <c r="JMH63" s="19"/>
      <c r="JMI63" s="19"/>
      <c r="JMJ63" s="19"/>
      <c r="JMK63" s="19"/>
      <c r="JML63" s="19"/>
      <c r="JMM63" s="19"/>
      <c r="JMN63" s="19"/>
      <c r="JMO63" s="19"/>
      <c r="JMP63" s="19"/>
      <c r="JMQ63" s="19"/>
      <c r="JMR63" s="19"/>
      <c r="JMS63" s="19"/>
      <c r="JMT63" s="19"/>
      <c r="JMU63" s="19"/>
      <c r="JMV63" s="19"/>
      <c r="JMW63" s="19"/>
      <c r="JMX63" s="19"/>
      <c r="JMY63" s="19"/>
      <c r="JMZ63" s="19"/>
      <c r="JNA63" s="19"/>
      <c r="JNB63" s="19"/>
      <c r="JNC63" s="19"/>
      <c r="JND63" s="19"/>
      <c r="JNE63" s="19"/>
      <c r="JNF63" s="19"/>
      <c r="JNG63" s="19"/>
      <c r="JNH63" s="19"/>
      <c r="JNI63" s="19"/>
      <c r="JNJ63" s="19"/>
      <c r="JNK63" s="19"/>
      <c r="JNL63" s="19"/>
      <c r="JNM63" s="19"/>
      <c r="JNN63" s="19"/>
      <c r="JNO63" s="19"/>
      <c r="JNP63" s="19"/>
      <c r="JNQ63" s="19"/>
      <c r="JNR63" s="19"/>
      <c r="JNS63" s="19"/>
      <c r="JNT63" s="19"/>
      <c r="JNU63" s="19"/>
      <c r="JNV63" s="19"/>
      <c r="JNW63" s="19"/>
      <c r="JNX63" s="19"/>
      <c r="JNY63" s="19"/>
      <c r="JNZ63" s="19"/>
      <c r="JOA63" s="19"/>
      <c r="JOB63" s="19"/>
      <c r="JOC63" s="19"/>
      <c r="JOD63" s="19"/>
      <c r="JOE63" s="19"/>
      <c r="JOF63" s="19"/>
      <c r="JOG63" s="19"/>
      <c r="JOH63" s="19"/>
      <c r="JOI63" s="19"/>
      <c r="JOJ63" s="19"/>
      <c r="JOK63" s="19"/>
      <c r="JOL63" s="19"/>
      <c r="JOM63" s="19"/>
      <c r="JON63" s="19"/>
      <c r="JOO63" s="19"/>
      <c r="JOP63" s="19"/>
      <c r="JOQ63" s="19"/>
      <c r="JOR63" s="19"/>
      <c r="JOS63" s="19"/>
      <c r="JOT63" s="19"/>
      <c r="JOU63" s="19"/>
      <c r="JOV63" s="19"/>
      <c r="JOW63" s="19"/>
      <c r="JOX63" s="19"/>
      <c r="JOY63" s="19"/>
      <c r="JOZ63" s="19"/>
      <c r="JPA63" s="19"/>
      <c r="JPB63" s="19"/>
      <c r="JPC63" s="19"/>
      <c r="JPD63" s="19"/>
      <c r="JPE63" s="19"/>
      <c r="JPF63" s="19"/>
      <c r="JPG63" s="19"/>
      <c r="JPH63" s="19"/>
      <c r="JPI63" s="19"/>
      <c r="JPJ63" s="19"/>
      <c r="JPK63" s="19"/>
      <c r="JPL63" s="19"/>
      <c r="JPM63" s="19"/>
      <c r="JPN63" s="19"/>
      <c r="JPO63" s="19"/>
      <c r="JPP63" s="19"/>
      <c r="JPQ63" s="19"/>
      <c r="JPR63" s="19"/>
      <c r="JPS63" s="19"/>
      <c r="JPT63" s="19"/>
      <c r="JPU63" s="19"/>
      <c r="JPV63" s="19"/>
      <c r="JPW63" s="19"/>
      <c r="JPX63" s="19"/>
      <c r="JPY63" s="19"/>
      <c r="JPZ63" s="19"/>
      <c r="JQA63" s="19"/>
      <c r="JQB63" s="19"/>
      <c r="JQC63" s="19"/>
      <c r="JQD63" s="19"/>
      <c r="JQE63" s="19"/>
      <c r="JQF63" s="19"/>
      <c r="JQG63" s="19"/>
      <c r="JQH63" s="19"/>
      <c r="JQI63" s="19"/>
      <c r="JQJ63" s="19"/>
      <c r="JQK63" s="19"/>
      <c r="JQL63" s="19"/>
      <c r="JQM63" s="19"/>
      <c r="JQN63" s="19"/>
      <c r="JQO63" s="19"/>
      <c r="JQP63" s="19"/>
      <c r="JQQ63" s="19"/>
      <c r="JQR63" s="19"/>
      <c r="JQS63" s="19"/>
      <c r="JQT63" s="19"/>
      <c r="JQU63" s="19"/>
      <c r="JQV63" s="19"/>
      <c r="JQW63" s="19"/>
      <c r="JQX63" s="19"/>
      <c r="JQY63" s="19"/>
      <c r="JQZ63" s="19"/>
      <c r="JRA63" s="19"/>
      <c r="JRB63" s="19"/>
      <c r="JRC63" s="19"/>
      <c r="JRD63" s="19"/>
      <c r="JRE63" s="19"/>
      <c r="JRF63" s="19"/>
      <c r="JRG63" s="19"/>
      <c r="JRH63" s="19"/>
      <c r="JRI63" s="19"/>
      <c r="JRJ63" s="19"/>
      <c r="JRK63" s="19"/>
      <c r="JRL63" s="19"/>
      <c r="JRM63" s="19"/>
      <c r="JRN63" s="19"/>
      <c r="JRO63" s="19"/>
      <c r="JRP63" s="19"/>
      <c r="JRQ63" s="19"/>
      <c r="JRR63" s="19"/>
      <c r="JRS63" s="19"/>
      <c r="JRT63" s="19"/>
      <c r="JRU63" s="19"/>
      <c r="JRV63" s="19"/>
      <c r="JRW63" s="19"/>
      <c r="JRX63" s="19"/>
      <c r="JRY63" s="19"/>
      <c r="JRZ63" s="19"/>
      <c r="JSA63" s="19"/>
      <c r="JSB63" s="19"/>
      <c r="JSC63" s="19"/>
      <c r="JSD63" s="19"/>
      <c r="JSE63" s="19"/>
      <c r="JSF63" s="19"/>
      <c r="JSG63" s="19"/>
      <c r="JSH63" s="19"/>
      <c r="JSI63" s="19"/>
      <c r="JSJ63" s="19"/>
      <c r="JSK63" s="19"/>
      <c r="JSL63" s="19"/>
      <c r="JSM63" s="19"/>
      <c r="JSN63" s="19"/>
      <c r="JSO63" s="19"/>
      <c r="JSP63" s="19"/>
      <c r="JSQ63" s="19"/>
      <c r="JSR63" s="19"/>
      <c r="JSS63" s="19"/>
      <c r="JST63" s="19"/>
      <c r="JSU63" s="19"/>
      <c r="JSV63" s="19"/>
      <c r="JSW63" s="19"/>
      <c r="JSX63" s="19"/>
      <c r="JSY63" s="19"/>
      <c r="JSZ63" s="19"/>
      <c r="JTA63" s="19"/>
      <c r="JTB63" s="19"/>
      <c r="JTC63" s="19"/>
      <c r="JTD63" s="19"/>
      <c r="JTE63" s="19"/>
      <c r="JTF63" s="19"/>
      <c r="JTG63" s="19"/>
      <c r="JTH63" s="19"/>
      <c r="JTI63" s="19"/>
      <c r="JTJ63" s="19"/>
      <c r="JTK63" s="19"/>
      <c r="JTL63" s="19"/>
      <c r="JTM63" s="19"/>
      <c r="JTN63" s="19"/>
      <c r="JTO63" s="19"/>
      <c r="JTP63" s="19"/>
      <c r="JTQ63" s="19"/>
      <c r="JTR63" s="19"/>
      <c r="JTS63" s="19"/>
      <c r="JTT63" s="19"/>
      <c r="JTU63" s="19"/>
      <c r="JTV63" s="19"/>
      <c r="JTW63" s="19"/>
      <c r="JTX63" s="19"/>
      <c r="JTY63" s="19"/>
      <c r="JTZ63" s="19"/>
      <c r="JUA63" s="19"/>
      <c r="JUB63" s="19"/>
      <c r="JUC63" s="19"/>
      <c r="JUD63" s="19"/>
      <c r="JUE63" s="19"/>
      <c r="JUF63" s="19"/>
      <c r="JUG63" s="19"/>
      <c r="JUH63" s="19"/>
      <c r="JUI63" s="19"/>
      <c r="JUJ63" s="19"/>
      <c r="JUK63" s="19"/>
      <c r="JUL63" s="19"/>
      <c r="JUM63" s="19"/>
      <c r="JUN63" s="19"/>
      <c r="JUO63" s="19"/>
      <c r="JUP63" s="19"/>
      <c r="JUQ63" s="19"/>
      <c r="JUR63" s="19"/>
      <c r="JUS63" s="19"/>
      <c r="JUT63" s="19"/>
      <c r="JUU63" s="19"/>
      <c r="JUV63" s="19"/>
      <c r="JUW63" s="19"/>
      <c r="JUX63" s="19"/>
      <c r="JUY63" s="19"/>
      <c r="JUZ63" s="19"/>
      <c r="JVA63" s="19"/>
      <c r="JVB63" s="19"/>
      <c r="JVC63" s="19"/>
      <c r="JVD63" s="19"/>
      <c r="JVE63" s="19"/>
      <c r="JVF63" s="19"/>
      <c r="JVG63" s="19"/>
      <c r="JVH63" s="19"/>
      <c r="JVI63" s="19"/>
      <c r="JVJ63" s="19"/>
      <c r="JVK63" s="19"/>
      <c r="JVL63" s="19"/>
      <c r="JVM63" s="19"/>
      <c r="JVN63" s="19"/>
      <c r="JVO63" s="19"/>
      <c r="JVP63" s="19"/>
      <c r="JVQ63" s="19"/>
      <c r="JVR63" s="19"/>
      <c r="JVS63" s="19"/>
      <c r="JVT63" s="19"/>
      <c r="JVU63" s="19"/>
      <c r="JVV63" s="19"/>
      <c r="JVW63" s="19"/>
      <c r="JVX63" s="19"/>
      <c r="JVY63" s="19"/>
      <c r="JVZ63" s="19"/>
      <c r="JWA63" s="19"/>
      <c r="JWB63" s="19"/>
      <c r="JWC63" s="19"/>
      <c r="JWD63" s="19"/>
      <c r="JWE63" s="19"/>
      <c r="JWF63" s="19"/>
      <c r="JWG63" s="19"/>
      <c r="JWH63" s="19"/>
      <c r="JWI63" s="19"/>
      <c r="JWJ63" s="19"/>
      <c r="JWK63" s="19"/>
      <c r="JWL63" s="19"/>
      <c r="JWM63" s="19"/>
      <c r="JWN63" s="19"/>
      <c r="JWO63" s="19"/>
      <c r="JWP63" s="19"/>
      <c r="JWQ63" s="19"/>
      <c r="JWR63" s="19"/>
      <c r="JWS63" s="19"/>
      <c r="JWT63" s="19"/>
      <c r="JWU63" s="19"/>
      <c r="JWV63" s="19"/>
      <c r="JWW63" s="19"/>
      <c r="JWX63" s="19"/>
      <c r="JWY63" s="19"/>
      <c r="JWZ63" s="19"/>
      <c r="JXA63" s="19"/>
      <c r="JXB63" s="19"/>
      <c r="JXC63" s="19"/>
      <c r="JXD63" s="19"/>
      <c r="JXE63" s="19"/>
      <c r="JXF63" s="19"/>
      <c r="JXG63" s="19"/>
      <c r="JXH63" s="19"/>
      <c r="JXI63" s="19"/>
      <c r="JXJ63" s="19"/>
      <c r="JXK63" s="19"/>
      <c r="JXL63" s="19"/>
      <c r="JXM63" s="19"/>
      <c r="JXN63" s="19"/>
      <c r="JXO63" s="19"/>
      <c r="JXP63" s="19"/>
      <c r="JXQ63" s="19"/>
      <c r="JXR63" s="19"/>
      <c r="JXS63" s="19"/>
      <c r="JXT63" s="19"/>
      <c r="JXU63" s="19"/>
      <c r="JXV63" s="19"/>
      <c r="JXW63" s="19"/>
      <c r="JXX63" s="19"/>
      <c r="JXY63" s="19"/>
      <c r="JXZ63" s="19"/>
      <c r="JYA63" s="19"/>
      <c r="JYB63" s="19"/>
      <c r="JYC63" s="19"/>
      <c r="JYD63" s="19"/>
      <c r="JYE63" s="19"/>
      <c r="JYF63" s="19"/>
      <c r="JYG63" s="19"/>
      <c r="JYH63" s="19"/>
      <c r="JYI63" s="19"/>
      <c r="JYJ63" s="19"/>
      <c r="JYK63" s="19"/>
      <c r="JYL63" s="19"/>
      <c r="JYM63" s="19"/>
      <c r="JYN63" s="19"/>
      <c r="JYO63" s="19"/>
      <c r="JYP63" s="19"/>
      <c r="JYQ63" s="19"/>
      <c r="JYR63" s="19"/>
      <c r="JYS63" s="19"/>
      <c r="JYT63" s="19"/>
      <c r="JYU63" s="19"/>
      <c r="JYV63" s="19"/>
      <c r="JYW63" s="19"/>
      <c r="JYX63" s="19"/>
      <c r="JYY63" s="19"/>
      <c r="JYZ63" s="19"/>
      <c r="JZA63" s="19"/>
      <c r="JZB63" s="19"/>
      <c r="JZC63" s="19"/>
      <c r="JZD63" s="19"/>
      <c r="JZE63" s="19"/>
      <c r="JZF63" s="19"/>
      <c r="JZG63" s="19"/>
      <c r="JZH63" s="19"/>
      <c r="JZI63" s="19"/>
      <c r="JZJ63" s="19"/>
      <c r="JZK63" s="19"/>
      <c r="JZL63" s="19"/>
      <c r="JZM63" s="19"/>
      <c r="JZN63" s="19"/>
      <c r="JZO63" s="19"/>
      <c r="JZP63" s="19"/>
      <c r="JZQ63" s="19"/>
      <c r="JZR63" s="19"/>
      <c r="JZS63" s="19"/>
      <c r="JZT63" s="19"/>
      <c r="JZU63" s="19"/>
      <c r="JZV63" s="19"/>
      <c r="JZW63" s="19"/>
      <c r="JZX63" s="19"/>
      <c r="JZY63" s="19"/>
      <c r="JZZ63" s="19"/>
      <c r="KAA63" s="19"/>
      <c r="KAB63" s="19"/>
      <c r="KAC63" s="19"/>
      <c r="KAD63" s="19"/>
      <c r="KAE63" s="19"/>
      <c r="KAF63" s="19"/>
      <c r="KAG63" s="19"/>
      <c r="KAH63" s="19"/>
      <c r="KAI63" s="19"/>
      <c r="KAJ63" s="19"/>
      <c r="KAK63" s="19"/>
      <c r="KAL63" s="19"/>
      <c r="KAM63" s="19"/>
      <c r="KAN63" s="19"/>
      <c r="KAO63" s="19"/>
      <c r="KAP63" s="19"/>
      <c r="KAQ63" s="19"/>
      <c r="KAR63" s="19"/>
      <c r="KAS63" s="19"/>
      <c r="KAT63" s="19"/>
      <c r="KAU63" s="19"/>
      <c r="KAV63" s="19"/>
      <c r="KAW63" s="19"/>
      <c r="KAX63" s="19"/>
      <c r="KAY63" s="19"/>
      <c r="KAZ63" s="19"/>
      <c r="KBA63" s="19"/>
      <c r="KBB63" s="19"/>
      <c r="KBC63" s="19"/>
      <c r="KBD63" s="19"/>
      <c r="KBE63" s="19"/>
      <c r="KBF63" s="19"/>
      <c r="KBG63" s="19"/>
      <c r="KBH63" s="19"/>
      <c r="KBI63" s="19"/>
      <c r="KBJ63" s="19"/>
      <c r="KBK63" s="19"/>
      <c r="KBL63" s="19"/>
      <c r="KBM63" s="19"/>
      <c r="KBN63" s="19"/>
      <c r="KBO63" s="19"/>
      <c r="KBP63" s="19"/>
      <c r="KBQ63" s="19"/>
      <c r="KBR63" s="19"/>
      <c r="KBS63" s="19"/>
      <c r="KBT63" s="19"/>
      <c r="KBU63" s="19"/>
      <c r="KBV63" s="19"/>
      <c r="KBW63" s="19"/>
      <c r="KBX63" s="19"/>
      <c r="KBY63" s="19"/>
      <c r="KBZ63" s="19"/>
      <c r="KCA63" s="19"/>
      <c r="KCB63" s="19"/>
      <c r="KCC63" s="19"/>
      <c r="KCD63" s="19"/>
      <c r="KCE63" s="19"/>
      <c r="KCF63" s="19"/>
      <c r="KCG63" s="19"/>
      <c r="KCH63" s="19"/>
      <c r="KCI63" s="19"/>
      <c r="KCJ63" s="19"/>
      <c r="KCK63" s="19"/>
      <c r="KCL63" s="19"/>
      <c r="KCM63" s="19"/>
      <c r="KCN63" s="19"/>
      <c r="KCO63" s="19"/>
      <c r="KCP63" s="19"/>
      <c r="KCQ63" s="19"/>
      <c r="KCR63" s="19"/>
      <c r="KCS63" s="19"/>
      <c r="KCT63" s="19"/>
      <c r="KCU63" s="19"/>
      <c r="KCV63" s="19"/>
      <c r="KCW63" s="19"/>
      <c r="KCX63" s="19"/>
      <c r="KCY63" s="19"/>
      <c r="KCZ63" s="19"/>
      <c r="KDA63" s="19"/>
      <c r="KDB63" s="19"/>
      <c r="KDC63" s="19"/>
      <c r="KDD63" s="19"/>
      <c r="KDE63" s="19"/>
      <c r="KDF63" s="19"/>
      <c r="KDG63" s="19"/>
      <c r="KDH63" s="19"/>
      <c r="KDI63" s="19"/>
      <c r="KDJ63" s="19"/>
      <c r="KDK63" s="19"/>
      <c r="KDL63" s="19"/>
      <c r="KDM63" s="19"/>
      <c r="KDN63" s="19"/>
      <c r="KDO63" s="19"/>
      <c r="KDP63" s="19"/>
      <c r="KDQ63" s="19"/>
      <c r="KDR63" s="19"/>
      <c r="KDS63" s="19"/>
      <c r="KDT63" s="19"/>
      <c r="KDU63" s="19"/>
      <c r="KDV63" s="19"/>
      <c r="KDW63" s="19"/>
      <c r="KDX63" s="19"/>
      <c r="KDY63" s="19"/>
      <c r="KDZ63" s="19"/>
      <c r="KEA63" s="19"/>
      <c r="KEB63" s="19"/>
      <c r="KEC63" s="19"/>
      <c r="KED63" s="19"/>
      <c r="KEE63" s="19"/>
      <c r="KEF63" s="19"/>
      <c r="KEG63" s="19"/>
      <c r="KEH63" s="19"/>
      <c r="KEI63" s="19"/>
      <c r="KEJ63" s="19"/>
      <c r="KEK63" s="19"/>
      <c r="KEL63" s="19"/>
      <c r="KEM63" s="19"/>
      <c r="KEN63" s="19"/>
      <c r="KEO63" s="19"/>
      <c r="KEP63" s="19"/>
      <c r="KEQ63" s="19"/>
      <c r="KER63" s="19"/>
      <c r="KES63" s="19"/>
      <c r="KET63" s="19"/>
      <c r="KEU63" s="19"/>
      <c r="KEV63" s="19"/>
      <c r="KEW63" s="19"/>
      <c r="KEX63" s="19"/>
      <c r="KEY63" s="19"/>
      <c r="KEZ63" s="19"/>
      <c r="KFA63" s="19"/>
      <c r="KFB63" s="19"/>
      <c r="KFC63" s="19"/>
      <c r="KFD63" s="19"/>
      <c r="KFE63" s="19"/>
      <c r="KFF63" s="19"/>
      <c r="KFG63" s="19"/>
      <c r="KFH63" s="19"/>
      <c r="KFI63" s="19"/>
      <c r="KFJ63" s="19"/>
      <c r="KFK63" s="19"/>
      <c r="KFL63" s="19"/>
      <c r="KFM63" s="19"/>
      <c r="KFN63" s="19"/>
      <c r="KFO63" s="19"/>
      <c r="KFP63" s="19"/>
      <c r="KFQ63" s="19"/>
      <c r="KFR63" s="19"/>
      <c r="KFS63" s="19"/>
      <c r="KFT63" s="19"/>
      <c r="KFU63" s="19"/>
      <c r="KFV63" s="19"/>
      <c r="KFW63" s="19"/>
      <c r="KFX63" s="19"/>
      <c r="KFY63" s="19"/>
      <c r="KFZ63" s="19"/>
      <c r="KGA63" s="19"/>
      <c r="KGB63" s="19"/>
      <c r="KGC63" s="19"/>
      <c r="KGD63" s="19"/>
      <c r="KGE63" s="19"/>
      <c r="KGF63" s="19"/>
      <c r="KGG63" s="19"/>
      <c r="KGH63" s="19"/>
      <c r="KGI63" s="19"/>
      <c r="KGJ63" s="19"/>
      <c r="KGK63" s="19"/>
      <c r="KGL63" s="19"/>
      <c r="KGM63" s="19"/>
      <c r="KGN63" s="19"/>
      <c r="KGO63" s="19"/>
      <c r="KGP63" s="19"/>
      <c r="KGQ63" s="19"/>
      <c r="KGR63" s="19"/>
      <c r="KGS63" s="19"/>
      <c r="KGT63" s="19"/>
      <c r="KGU63" s="19"/>
      <c r="KGV63" s="19"/>
      <c r="KGW63" s="19"/>
      <c r="KGX63" s="19"/>
      <c r="KGY63" s="19"/>
      <c r="KGZ63" s="19"/>
      <c r="KHA63" s="19"/>
      <c r="KHB63" s="19"/>
      <c r="KHC63" s="19"/>
      <c r="KHD63" s="19"/>
      <c r="KHE63" s="19"/>
      <c r="KHF63" s="19"/>
      <c r="KHG63" s="19"/>
      <c r="KHH63" s="19"/>
      <c r="KHI63" s="19"/>
      <c r="KHJ63" s="19"/>
      <c r="KHK63" s="19"/>
      <c r="KHL63" s="19"/>
      <c r="KHM63" s="19"/>
      <c r="KHN63" s="19"/>
      <c r="KHO63" s="19"/>
      <c r="KHP63" s="19"/>
      <c r="KHQ63" s="19"/>
      <c r="KHR63" s="19"/>
      <c r="KHS63" s="19"/>
      <c r="KHT63" s="19"/>
      <c r="KHU63" s="19"/>
      <c r="KHV63" s="19"/>
      <c r="KHW63" s="19"/>
      <c r="KHX63" s="19"/>
      <c r="KHY63" s="19"/>
      <c r="KHZ63" s="19"/>
      <c r="KIA63" s="19"/>
      <c r="KIB63" s="19"/>
      <c r="KIC63" s="19"/>
      <c r="KID63" s="19"/>
      <c r="KIE63" s="19"/>
      <c r="KIF63" s="19"/>
      <c r="KIG63" s="19"/>
      <c r="KIH63" s="19"/>
      <c r="KII63" s="19"/>
      <c r="KIJ63" s="19"/>
      <c r="KIK63" s="19"/>
      <c r="KIL63" s="19"/>
      <c r="KIM63" s="19"/>
      <c r="KIN63" s="19"/>
      <c r="KIO63" s="19"/>
      <c r="KIP63" s="19"/>
      <c r="KIQ63" s="19"/>
      <c r="KIR63" s="19"/>
      <c r="KIS63" s="19"/>
      <c r="KIT63" s="19"/>
      <c r="KIU63" s="19"/>
      <c r="KIV63" s="19"/>
      <c r="KIW63" s="19"/>
      <c r="KIX63" s="19"/>
      <c r="KIY63" s="19"/>
      <c r="KIZ63" s="19"/>
      <c r="KJA63" s="19"/>
      <c r="KJB63" s="19"/>
      <c r="KJC63" s="19"/>
      <c r="KJD63" s="19"/>
      <c r="KJE63" s="19"/>
      <c r="KJF63" s="19"/>
      <c r="KJG63" s="19"/>
      <c r="KJH63" s="19"/>
      <c r="KJI63" s="19"/>
      <c r="KJJ63" s="19"/>
      <c r="KJK63" s="19"/>
      <c r="KJL63" s="19"/>
      <c r="KJM63" s="19"/>
      <c r="KJN63" s="19"/>
      <c r="KJO63" s="19"/>
      <c r="KJP63" s="19"/>
      <c r="KJQ63" s="19"/>
      <c r="KJR63" s="19"/>
      <c r="KJS63" s="19"/>
      <c r="KJT63" s="19"/>
      <c r="KJU63" s="19"/>
      <c r="KJV63" s="19"/>
      <c r="KJW63" s="19"/>
      <c r="KJX63" s="19"/>
      <c r="KJY63" s="19"/>
      <c r="KJZ63" s="19"/>
      <c r="KKA63" s="19"/>
      <c r="KKB63" s="19"/>
      <c r="KKC63" s="19"/>
      <c r="KKD63" s="19"/>
      <c r="KKE63" s="19"/>
      <c r="KKF63" s="19"/>
      <c r="KKG63" s="19"/>
      <c r="KKH63" s="19"/>
      <c r="KKI63" s="19"/>
      <c r="KKJ63" s="19"/>
      <c r="KKK63" s="19"/>
      <c r="KKL63" s="19"/>
      <c r="KKM63" s="19"/>
      <c r="KKN63" s="19"/>
      <c r="KKO63" s="19"/>
      <c r="KKP63" s="19"/>
      <c r="KKQ63" s="19"/>
      <c r="KKR63" s="19"/>
      <c r="KKS63" s="19"/>
      <c r="KKT63" s="19"/>
      <c r="KKU63" s="19"/>
      <c r="KKV63" s="19"/>
      <c r="KKW63" s="19"/>
      <c r="KKX63" s="19"/>
      <c r="KKY63" s="19"/>
      <c r="KKZ63" s="19"/>
      <c r="KLA63" s="19"/>
      <c r="KLB63" s="19"/>
      <c r="KLC63" s="19"/>
      <c r="KLD63" s="19"/>
      <c r="KLE63" s="19"/>
      <c r="KLF63" s="19"/>
      <c r="KLG63" s="19"/>
      <c r="KLH63" s="19"/>
      <c r="KLI63" s="19"/>
      <c r="KLJ63" s="19"/>
      <c r="KLK63" s="19"/>
      <c r="KLL63" s="19"/>
      <c r="KLM63" s="19"/>
      <c r="KLN63" s="19"/>
      <c r="KLO63" s="19"/>
      <c r="KLP63" s="19"/>
      <c r="KLQ63" s="19"/>
      <c r="KLR63" s="19"/>
      <c r="KLS63" s="19"/>
      <c r="KLT63" s="19"/>
      <c r="KLU63" s="19"/>
      <c r="KLV63" s="19"/>
      <c r="KLW63" s="19"/>
      <c r="KLX63" s="19"/>
      <c r="KLY63" s="19"/>
      <c r="KLZ63" s="19"/>
      <c r="KMA63" s="19"/>
      <c r="KMB63" s="19"/>
      <c r="KMC63" s="19"/>
      <c r="KMD63" s="19"/>
      <c r="KME63" s="19"/>
      <c r="KMF63" s="19"/>
      <c r="KMG63" s="19"/>
      <c r="KMH63" s="19"/>
      <c r="KMI63" s="19"/>
      <c r="KMJ63" s="19"/>
      <c r="KMK63" s="19"/>
      <c r="KML63" s="19"/>
      <c r="KMM63" s="19"/>
      <c r="KMN63" s="19"/>
      <c r="KMO63" s="19"/>
      <c r="KMP63" s="19"/>
      <c r="KMQ63" s="19"/>
      <c r="KMR63" s="19"/>
      <c r="KMS63" s="19"/>
      <c r="KMT63" s="19"/>
      <c r="KMU63" s="19"/>
      <c r="KMV63" s="19"/>
      <c r="KMW63" s="19"/>
      <c r="KMX63" s="19"/>
      <c r="KMY63" s="19"/>
      <c r="KMZ63" s="19"/>
      <c r="KNA63" s="19"/>
      <c r="KNB63" s="19"/>
      <c r="KNC63" s="19"/>
      <c r="KND63" s="19"/>
      <c r="KNE63" s="19"/>
      <c r="KNF63" s="19"/>
      <c r="KNG63" s="19"/>
      <c r="KNH63" s="19"/>
      <c r="KNI63" s="19"/>
      <c r="KNJ63" s="19"/>
      <c r="KNK63" s="19"/>
      <c r="KNL63" s="19"/>
      <c r="KNM63" s="19"/>
      <c r="KNN63" s="19"/>
      <c r="KNO63" s="19"/>
      <c r="KNP63" s="19"/>
      <c r="KNQ63" s="19"/>
      <c r="KNR63" s="19"/>
      <c r="KNS63" s="19"/>
      <c r="KNT63" s="19"/>
      <c r="KNU63" s="19"/>
      <c r="KNV63" s="19"/>
      <c r="KNW63" s="19"/>
      <c r="KNX63" s="19"/>
      <c r="KNY63" s="19"/>
      <c r="KNZ63" s="19"/>
      <c r="KOA63" s="19"/>
      <c r="KOB63" s="19"/>
      <c r="KOC63" s="19"/>
      <c r="KOD63" s="19"/>
      <c r="KOE63" s="19"/>
      <c r="KOF63" s="19"/>
      <c r="KOG63" s="19"/>
      <c r="KOH63" s="19"/>
      <c r="KOI63" s="19"/>
      <c r="KOJ63" s="19"/>
      <c r="KOK63" s="19"/>
      <c r="KOL63" s="19"/>
      <c r="KOM63" s="19"/>
      <c r="KON63" s="19"/>
      <c r="KOO63" s="19"/>
      <c r="KOP63" s="19"/>
      <c r="KOQ63" s="19"/>
      <c r="KOR63" s="19"/>
      <c r="KOS63" s="19"/>
      <c r="KOT63" s="19"/>
      <c r="KOU63" s="19"/>
      <c r="KOV63" s="19"/>
      <c r="KOW63" s="19"/>
      <c r="KOX63" s="19"/>
      <c r="KOY63" s="19"/>
      <c r="KOZ63" s="19"/>
      <c r="KPA63" s="19"/>
      <c r="KPB63" s="19"/>
      <c r="KPC63" s="19"/>
      <c r="KPD63" s="19"/>
      <c r="KPE63" s="19"/>
      <c r="KPF63" s="19"/>
      <c r="KPG63" s="19"/>
      <c r="KPH63" s="19"/>
      <c r="KPI63" s="19"/>
      <c r="KPJ63" s="19"/>
      <c r="KPK63" s="19"/>
      <c r="KPL63" s="19"/>
      <c r="KPM63" s="19"/>
      <c r="KPN63" s="19"/>
      <c r="KPO63" s="19"/>
      <c r="KPP63" s="19"/>
      <c r="KPQ63" s="19"/>
      <c r="KPR63" s="19"/>
      <c r="KPS63" s="19"/>
      <c r="KPT63" s="19"/>
      <c r="KPU63" s="19"/>
      <c r="KPV63" s="19"/>
      <c r="KPW63" s="19"/>
      <c r="KPX63" s="19"/>
      <c r="KPY63" s="19"/>
      <c r="KPZ63" s="19"/>
      <c r="KQA63" s="19"/>
      <c r="KQB63" s="19"/>
      <c r="KQC63" s="19"/>
      <c r="KQD63" s="19"/>
      <c r="KQE63" s="19"/>
      <c r="KQF63" s="19"/>
      <c r="KQG63" s="19"/>
      <c r="KQH63" s="19"/>
      <c r="KQI63" s="19"/>
      <c r="KQJ63" s="19"/>
      <c r="KQK63" s="19"/>
      <c r="KQL63" s="19"/>
      <c r="KQM63" s="19"/>
      <c r="KQN63" s="19"/>
      <c r="KQO63" s="19"/>
      <c r="KQP63" s="19"/>
      <c r="KQQ63" s="19"/>
      <c r="KQR63" s="19"/>
      <c r="KQS63" s="19"/>
      <c r="KQT63" s="19"/>
      <c r="KQU63" s="19"/>
      <c r="KQV63" s="19"/>
      <c r="KQW63" s="19"/>
      <c r="KQX63" s="19"/>
      <c r="KQY63" s="19"/>
      <c r="KQZ63" s="19"/>
      <c r="KRA63" s="19"/>
      <c r="KRB63" s="19"/>
      <c r="KRC63" s="19"/>
      <c r="KRD63" s="19"/>
      <c r="KRE63" s="19"/>
      <c r="KRF63" s="19"/>
      <c r="KRG63" s="19"/>
      <c r="KRH63" s="19"/>
      <c r="KRI63" s="19"/>
      <c r="KRJ63" s="19"/>
      <c r="KRK63" s="19"/>
      <c r="KRL63" s="19"/>
      <c r="KRM63" s="19"/>
      <c r="KRN63" s="19"/>
      <c r="KRO63" s="19"/>
      <c r="KRP63" s="19"/>
      <c r="KRQ63" s="19"/>
      <c r="KRR63" s="19"/>
      <c r="KRS63" s="19"/>
      <c r="KRT63" s="19"/>
      <c r="KRU63" s="19"/>
      <c r="KRV63" s="19"/>
      <c r="KRW63" s="19"/>
      <c r="KRX63" s="19"/>
      <c r="KRY63" s="19"/>
      <c r="KRZ63" s="19"/>
      <c r="KSA63" s="19"/>
      <c r="KSB63" s="19"/>
      <c r="KSC63" s="19"/>
      <c r="KSD63" s="19"/>
      <c r="KSE63" s="19"/>
      <c r="KSF63" s="19"/>
      <c r="KSG63" s="19"/>
      <c r="KSH63" s="19"/>
      <c r="KSI63" s="19"/>
      <c r="KSJ63" s="19"/>
      <c r="KSK63" s="19"/>
      <c r="KSL63" s="19"/>
      <c r="KSM63" s="19"/>
      <c r="KSN63" s="19"/>
      <c r="KSO63" s="19"/>
      <c r="KSP63" s="19"/>
      <c r="KSQ63" s="19"/>
      <c r="KSR63" s="19"/>
      <c r="KSS63" s="19"/>
      <c r="KST63" s="19"/>
      <c r="KSU63" s="19"/>
      <c r="KSV63" s="19"/>
      <c r="KSW63" s="19"/>
      <c r="KSX63" s="19"/>
      <c r="KSY63" s="19"/>
      <c r="KSZ63" s="19"/>
      <c r="KTA63" s="19"/>
      <c r="KTB63" s="19"/>
      <c r="KTC63" s="19"/>
      <c r="KTD63" s="19"/>
      <c r="KTE63" s="19"/>
      <c r="KTF63" s="19"/>
      <c r="KTG63" s="19"/>
      <c r="KTH63" s="19"/>
      <c r="KTI63" s="19"/>
      <c r="KTJ63" s="19"/>
      <c r="KTK63" s="19"/>
      <c r="KTL63" s="19"/>
      <c r="KTM63" s="19"/>
      <c r="KTN63" s="19"/>
      <c r="KTO63" s="19"/>
      <c r="KTP63" s="19"/>
      <c r="KTQ63" s="19"/>
      <c r="KTR63" s="19"/>
      <c r="KTS63" s="19"/>
      <c r="KTT63" s="19"/>
      <c r="KTU63" s="19"/>
      <c r="KTV63" s="19"/>
      <c r="KTW63" s="19"/>
      <c r="KTX63" s="19"/>
      <c r="KTY63" s="19"/>
      <c r="KTZ63" s="19"/>
      <c r="KUA63" s="19"/>
      <c r="KUB63" s="19"/>
      <c r="KUC63" s="19"/>
      <c r="KUD63" s="19"/>
      <c r="KUE63" s="19"/>
      <c r="KUF63" s="19"/>
      <c r="KUG63" s="19"/>
      <c r="KUH63" s="19"/>
      <c r="KUI63" s="19"/>
      <c r="KUJ63" s="19"/>
      <c r="KUK63" s="19"/>
      <c r="KUL63" s="19"/>
      <c r="KUM63" s="19"/>
      <c r="KUN63" s="19"/>
      <c r="KUO63" s="19"/>
      <c r="KUP63" s="19"/>
      <c r="KUQ63" s="19"/>
      <c r="KUR63" s="19"/>
      <c r="KUS63" s="19"/>
      <c r="KUT63" s="19"/>
      <c r="KUU63" s="19"/>
      <c r="KUV63" s="19"/>
      <c r="KUW63" s="19"/>
      <c r="KUX63" s="19"/>
      <c r="KUY63" s="19"/>
      <c r="KUZ63" s="19"/>
      <c r="KVA63" s="19"/>
      <c r="KVB63" s="19"/>
      <c r="KVC63" s="19"/>
      <c r="KVD63" s="19"/>
      <c r="KVE63" s="19"/>
      <c r="KVF63" s="19"/>
      <c r="KVG63" s="19"/>
      <c r="KVH63" s="19"/>
      <c r="KVI63" s="19"/>
      <c r="KVJ63" s="19"/>
      <c r="KVK63" s="19"/>
      <c r="KVL63" s="19"/>
      <c r="KVM63" s="19"/>
      <c r="KVN63" s="19"/>
      <c r="KVO63" s="19"/>
      <c r="KVP63" s="19"/>
      <c r="KVQ63" s="19"/>
      <c r="KVR63" s="19"/>
      <c r="KVS63" s="19"/>
      <c r="KVT63" s="19"/>
      <c r="KVU63" s="19"/>
      <c r="KVV63" s="19"/>
      <c r="KVW63" s="19"/>
      <c r="KVX63" s="19"/>
      <c r="KVY63" s="19"/>
      <c r="KVZ63" s="19"/>
      <c r="KWA63" s="19"/>
      <c r="KWB63" s="19"/>
      <c r="KWC63" s="19"/>
      <c r="KWD63" s="19"/>
      <c r="KWE63" s="19"/>
      <c r="KWF63" s="19"/>
      <c r="KWG63" s="19"/>
      <c r="KWH63" s="19"/>
      <c r="KWI63" s="19"/>
      <c r="KWJ63" s="19"/>
      <c r="KWK63" s="19"/>
      <c r="KWL63" s="19"/>
      <c r="KWM63" s="19"/>
      <c r="KWN63" s="19"/>
      <c r="KWO63" s="19"/>
      <c r="KWP63" s="19"/>
      <c r="KWQ63" s="19"/>
      <c r="KWR63" s="19"/>
      <c r="KWS63" s="19"/>
      <c r="KWT63" s="19"/>
      <c r="KWU63" s="19"/>
      <c r="KWV63" s="19"/>
      <c r="KWW63" s="19"/>
      <c r="KWX63" s="19"/>
      <c r="KWY63" s="19"/>
      <c r="KWZ63" s="19"/>
      <c r="KXA63" s="19"/>
      <c r="KXB63" s="19"/>
      <c r="KXC63" s="19"/>
      <c r="KXD63" s="19"/>
      <c r="KXE63" s="19"/>
      <c r="KXF63" s="19"/>
      <c r="KXG63" s="19"/>
      <c r="KXH63" s="19"/>
      <c r="KXI63" s="19"/>
      <c r="KXJ63" s="19"/>
      <c r="KXK63" s="19"/>
      <c r="KXL63" s="19"/>
      <c r="KXM63" s="19"/>
      <c r="KXN63" s="19"/>
      <c r="KXO63" s="19"/>
      <c r="KXP63" s="19"/>
      <c r="KXQ63" s="19"/>
      <c r="KXR63" s="19"/>
      <c r="KXS63" s="19"/>
      <c r="KXT63" s="19"/>
      <c r="KXU63" s="19"/>
      <c r="KXV63" s="19"/>
      <c r="KXW63" s="19"/>
      <c r="KXX63" s="19"/>
      <c r="KXY63" s="19"/>
      <c r="KXZ63" s="19"/>
      <c r="KYA63" s="19"/>
      <c r="KYB63" s="19"/>
      <c r="KYC63" s="19"/>
      <c r="KYD63" s="19"/>
      <c r="KYE63" s="19"/>
      <c r="KYF63" s="19"/>
      <c r="KYG63" s="19"/>
      <c r="KYH63" s="19"/>
      <c r="KYI63" s="19"/>
      <c r="KYJ63" s="19"/>
      <c r="KYK63" s="19"/>
      <c r="KYL63" s="19"/>
      <c r="KYM63" s="19"/>
      <c r="KYN63" s="19"/>
      <c r="KYO63" s="19"/>
      <c r="KYP63" s="19"/>
      <c r="KYQ63" s="19"/>
      <c r="KYR63" s="19"/>
      <c r="KYS63" s="19"/>
      <c r="KYT63" s="19"/>
      <c r="KYU63" s="19"/>
      <c r="KYV63" s="19"/>
      <c r="KYW63" s="19"/>
      <c r="KYX63" s="19"/>
      <c r="KYY63" s="19"/>
      <c r="KYZ63" s="19"/>
      <c r="KZA63" s="19"/>
      <c r="KZB63" s="19"/>
      <c r="KZC63" s="19"/>
      <c r="KZD63" s="19"/>
      <c r="KZE63" s="19"/>
      <c r="KZF63" s="19"/>
      <c r="KZG63" s="19"/>
      <c r="KZH63" s="19"/>
      <c r="KZI63" s="19"/>
      <c r="KZJ63" s="19"/>
      <c r="KZK63" s="19"/>
      <c r="KZL63" s="19"/>
      <c r="KZM63" s="19"/>
      <c r="KZN63" s="19"/>
      <c r="KZO63" s="19"/>
      <c r="KZP63" s="19"/>
      <c r="KZQ63" s="19"/>
      <c r="KZR63" s="19"/>
      <c r="KZS63" s="19"/>
      <c r="KZT63" s="19"/>
      <c r="KZU63" s="19"/>
      <c r="KZV63" s="19"/>
      <c r="KZW63" s="19"/>
      <c r="KZX63" s="19"/>
      <c r="KZY63" s="19"/>
      <c r="KZZ63" s="19"/>
      <c r="LAA63" s="19"/>
      <c r="LAB63" s="19"/>
      <c r="LAC63" s="19"/>
      <c r="LAD63" s="19"/>
      <c r="LAE63" s="19"/>
      <c r="LAF63" s="19"/>
      <c r="LAG63" s="19"/>
      <c r="LAH63" s="19"/>
      <c r="LAI63" s="19"/>
      <c r="LAJ63" s="19"/>
      <c r="LAK63" s="19"/>
      <c r="LAL63" s="19"/>
      <c r="LAM63" s="19"/>
      <c r="LAN63" s="19"/>
      <c r="LAO63" s="19"/>
      <c r="LAP63" s="19"/>
      <c r="LAQ63" s="19"/>
      <c r="LAR63" s="19"/>
      <c r="LAS63" s="19"/>
      <c r="LAT63" s="19"/>
      <c r="LAU63" s="19"/>
      <c r="LAV63" s="19"/>
      <c r="LAW63" s="19"/>
      <c r="LAX63" s="19"/>
      <c r="LAY63" s="19"/>
      <c r="LAZ63" s="19"/>
      <c r="LBA63" s="19"/>
      <c r="LBB63" s="19"/>
      <c r="LBC63" s="19"/>
      <c r="LBD63" s="19"/>
      <c r="LBE63" s="19"/>
      <c r="LBF63" s="19"/>
      <c r="LBG63" s="19"/>
      <c r="LBH63" s="19"/>
      <c r="LBI63" s="19"/>
      <c r="LBJ63" s="19"/>
      <c r="LBK63" s="19"/>
      <c r="LBL63" s="19"/>
      <c r="LBM63" s="19"/>
      <c r="LBN63" s="19"/>
      <c r="LBO63" s="19"/>
      <c r="LBP63" s="19"/>
      <c r="LBQ63" s="19"/>
      <c r="LBR63" s="19"/>
      <c r="LBS63" s="19"/>
      <c r="LBT63" s="19"/>
      <c r="LBU63" s="19"/>
      <c r="LBV63" s="19"/>
      <c r="LBW63" s="19"/>
      <c r="LBX63" s="19"/>
      <c r="LBY63" s="19"/>
      <c r="LBZ63" s="19"/>
      <c r="LCA63" s="19"/>
      <c r="LCB63" s="19"/>
      <c r="LCC63" s="19"/>
      <c r="LCD63" s="19"/>
      <c r="LCE63" s="19"/>
      <c r="LCF63" s="19"/>
      <c r="LCG63" s="19"/>
      <c r="LCH63" s="19"/>
      <c r="LCI63" s="19"/>
      <c r="LCJ63" s="19"/>
      <c r="LCK63" s="19"/>
      <c r="LCL63" s="19"/>
      <c r="LCM63" s="19"/>
      <c r="LCN63" s="19"/>
      <c r="LCO63" s="19"/>
      <c r="LCP63" s="19"/>
      <c r="LCQ63" s="19"/>
      <c r="LCR63" s="19"/>
      <c r="LCS63" s="19"/>
      <c r="LCT63" s="19"/>
      <c r="LCU63" s="19"/>
      <c r="LCV63" s="19"/>
      <c r="LCW63" s="19"/>
      <c r="LCX63" s="19"/>
      <c r="LCY63" s="19"/>
      <c r="LCZ63" s="19"/>
      <c r="LDA63" s="19"/>
      <c r="LDB63" s="19"/>
      <c r="LDC63" s="19"/>
      <c r="LDD63" s="19"/>
      <c r="LDE63" s="19"/>
      <c r="LDF63" s="19"/>
      <c r="LDG63" s="19"/>
      <c r="LDH63" s="19"/>
      <c r="LDI63" s="19"/>
      <c r="LDJ63" s="19"/>
      <c r="LDK63" s="19"/>
      <c r="LDL63" s="19"/>
      <c r="LDM63" s="19"/>
      <c r="LDN63" s="19"/>
      <c r="LDO63" s="19"/>
      <c r="LDP63" s="19"/>
      <c r="LDQ63" s="19"/>
      <c r="LDR63" s="19"/>
      <c r="LDS63" s="19"/>
      <c r="LDT63" s="19"/>
      <c r="LDU63" s="19"/>
      <c r="LDV63" s="19"/>
      <c r="LDW63" s="19"/>
      <c r="LDX63" s="19"/>
      <c r="LDY63" s="19"/>
      <c r="LDZ63" s="19"/>
      <c r="LEA63" s="19"/>
      <c r="LEB63" s="19"/>
      <c r="LEC63" s="19"/>
      <c r="LED63" s="19"/>
      <c r="LEE63" s="19"/>
      <c r="LEF63" s="19"/>
      <c r="LEG63" s="19"/>
      <c r="LEH63" s="19"/>
      <c r="LEI63" s="19"/>
      <c r="LEJ63" s="19"/>
      <c r="LEK63" s="19"/>
      <c r="LEL63" s="19"/>
      <c r="LEM63" s="19"/>
      <c r="LEN63" s="19"/>
      <c r="LEO63" s="19"/>
      <c r="LEP63" s="19"/>
      <c r="LEQ63" s="19"/>
      <c r="LER63" s="19"/>
      <c r="LES63" s="19"/>
      <c r="LET63" s="19"/>
      <c r="LEU63" s="19"/>
      <c r="LEV63" s="19"/>
      <c r="LEW63" s="19"/>
      <c r="LEX63" s="19"/>
      <c r="LEY63" s="19"/>
      <c r="LEZ63" s="19"/>
      <c r="LFA63" s="19"/>
      <c r="LFB63" s="19"/>
      <c r="LFC63" s="19"/>
      <c r="LFD63" s="19"/>
      <c r="LFE63" s="19"/>
      <c r="LFF63" s="19"/>
      <c r="LFG63" s="19"/>
      <c r="LFH63" s="19"/>
      <c r="LFI63" s="19"/>
      <c r="LFJ63" s="19"/>
      <c r="LFK63" s="19"/>
      <c r="LFL63" s="19"/>
      <c r="LFM63" s="19"/>
      <c r="LFN63" s="19"/>
      <c r="LFO63" s="19"/>
      <c r="LFP63" s="19"/>
      <c r="LFQ63" s="19"/>
      <c r="LFR63" s="19"/>
      <c r="LFS63" s="19"/>
      <c r="LFT63" s="19"/>
      <c r="LFU63" s="19"/>
      <c r="LFV63" s="19"/>
      <c r="LFW63" s="19"/>
      <c r="LFX63" s="19"/>
      <c r="LFY63" s="19"/>
      <c r="LFZ63" s="19"/>
      <c r="LGA63" s="19"/>
      <c r="LGB63" s="19"/>
      <c r="LGC63" s="19"/>
      <c r="LGD63" s="19"/>
      <c r="LGE63" s="19"/>
      <c r="LGF63" s="19"/>
      <c r="LGG63" s="19"/>
      <c r="LGH63" s="19"/>
      <c r="LGI63" s="19"/>
      <c r="LGJ63" s="19"/>
      <c r="LGK63" s="19"/>
      <c r="LGL63" s="19"/>
      <c r="LGM63" s="19"/>
      <c r="LGN63" s="19"/>
      <c r="LGO63" s="19"/>
      <c r="LGP63" s="19"/>
      <c r="LGQ63" s="19"/>
      <c r="LGR63" s="19"/>
      <c r="LGS63" s="19"/>
      <c r="LGT63" s="19"/>
      <c r="LGU63" s="19"/>
      <c r="LGV63" s="19"/>
      <c r="LGW63" s="19"/>
      <c r="LGX63" s="19"/>
      <c r="LGY63" s="19"/>
      <c r="LGZ63" s="19"/>
      <c r="LHA63" s="19"/>
      <c r="LHB63" s="19"/>
      <c r="LHC63" s="19"/>
      <c r="LHD63" s="19"/>
      <c r="LHE63" s="19"/>
      <c r="LHF63" s="19"/>
      <c r="LHG63" s="19"/>
      <c r="LHH63" s="19"/>
      <c r="LHI63" s="19"/>
      <c r="LHJ63" s="19"/>
      <c r="LHK63" s="19"/>
      <c r="LHL63" s="19"/>
      <c r="LHM63" s="19"/>
      <c r="LHN63" s="19"/>
      <c r="LHO63" s="19"/>
      <c r="LHP63" s="19"/>
      <c r="LHQ63" s="19"/>
      <c r="LHR63" s="19"/>
      <c r="LHS63" s="19"/>
      <c r="LHT63" s="19"/>
      <c r="LHU63" s="19"/>
      <c r="LHV63" s="19"/>
      <c r="LHW63" s="19"/>
      <c r="LHX63" s="19"/>
      <c r="LHY63" s="19"/>
      <c r="LHZ63" s="19"/>
      <c r="LIA63" s="19"/>
      <c r="LIB63" s="19"/>
      <c r="LIC63" s="19"/>
      <c r="LID63" s="19"/>
      <c r="LIE63" s="19"/>
      <c r="LIF63" s="19"/>
      <c r="LIG63" s="19"/>
      <c r="LIH63" s="19"/>
      <c r="LII63" s="19"/>
      <c r="LIJ63" s="19"/>
      <c r="LIK63" s="19"/>
      <c r="LIL63" s="19"/>
      <c r="LIM63" s="19"/>
      <c r="LIN63" s="19"/>
      <c r="LIO63" s="19"/>
      <c r="LIP63" s="19"/>
      <c r="LIQ63" s="19"/>
      <c r="LIR63" s="19"/>
      <c r="LIS63" s="19"/>
      <c r="LIT63" s="19"/>
      <c r="LIU63" s="19"/>
      <c r="LIV63" s="19"/>
      <c r="LIW63" s="19"/>
      <c r="LIX63" s="19"/>
      <c r="LIY63" s="19"/>
      <c r="LIZ63" s="19"/>
      <c r="LJA63" s="19"/>
      <c r="LJB63" s="19"/>
      <c r="LJC63" s="19"/>
      <c r="LJD63" s="19"/>
      <c r="LJE63" s="19"/>
      <c r="LJF63" s="19"/>
      <c r="LJG63" s="19"/>
      <c r="LJH63" s="19"/>
      <c r="LJI63" s="19"/>
      <c r="LJJ63" s="19"/>
      <c r="LJK63" s="19"/>
      <c r="LJL63" s="19"/>
      <c r="LJM63" s="19"/>
      <c r="LJN63" s="19"/>
      <c r="LJO63" s="19"/>
      <c r="LJP63" s="19"/>
      <c r="LJQ63" s="19"/>
      <c r="LJR63" s="19"/>
      <c r="LJS63" s="19"/>
      <c r="LJT63" s="19"/>
      <c r="LJU63" s="19"/>
      <c r="LJV63" s="19"/>
      <c r="LJW63" s="19"/>
      <c r="LJX63" s="19"/>
      <c r="LJY63" s="19"/>
      <c r="LJZ63" s="19"/>
      <c r="LKA63" s="19"/>
      <c r="LKB63" s="19"/>
      <c r="LKC63" s="19"/>
      <c r="LKD63" s="19"/>
      <c r="LKE63" s="19"/>
      <c r="LKF63" s="19"/>
      <c r="LKG63" s="19"/>
      <c r="LKH63" s="19"/>
      <c r="LKI63" s="19"/>
      <c r="LKJ63" s="19"/>
      <c r="LKK63" s="19"/>
      <c r="LKL63" s="19"/>
      <c r="LKM63" s="19"/>
      <c r="LKN63" s="19"/>
      <c r="LKO63" s="19"/>
      <c r="LKP63" s="19"/>
      <c r="LKQ63" s="19"/>
      <c r="LKR63" s="19"/>
      <c r="LKS63" s="19"/>
      <c r="LKT63" s="19"/>
      <c r="LKU63" s="19"/>
      <c r="LKV63" s="19"/>
      <c r="LKW63" s="19"/>
      <c r="LKX63" s="19"/>
      <c r="LKY63" s="19"/>
      <c r="LKZ63" s="19"/>
      <c r="LLA63" s="19"/>
      <c r="LLB63" s="19"/>
      <c r="LLC63" s="19"/>
      <c r="LLD63" s="19"/>
      <c r="LLE63" s="19"/>
      <c r="LLF63" s="19"/>
      <c r="LLG63" s="19"/>
      <c r="LLH63" s="19"/>
      <c r="LLI63" s="19"/>
      <c r="LLJ63" s="19"/>
      <c r="LLK63" s="19"/>
      <c r="LLL63" s="19"/>
      <c r="LLM63" s="19"/>
      <c r="LLN63" s="19"/>
      <c r="LLO63" s="19"/>
      <c r="LLP63" s="19"/>
      <c r="LLQ63" s="19"/>
      <c r="LLR63" s="19"/>
      <c r="LLS63" s="19"/>
      <c r="LLT63" s="19"/>
      <c r="LLU63" s="19"/>
      <c r="LLV63" s="19"/>
      <c r="LLW63" s="19"/>
      <c r="LLX63" s="19"/>
      <c r="LLY63" s="19"/>
      <c r="LLZ63" s="19"/>
      <c r="LMA63" s="19"/>
      <c r="LMB63" s="19"/>
      <c r="LMC63" s="19"/>
      <c r="LMD63" s="19"/>
      <c r="LME63" s="19"/>
      <c r="LMF63" s="19"/>
      <c r="LMG63" s="19"/>
      <c r="LMH63" s="19"/>
      <c r="LMI63" s="19"/>
      <c r="LMJ63" s="19"/>
      <c r="LMK63" s="19"/>
      <c r="LML63" s="19"/>
      <c r="LMM63" s="19"/>
      <c r="LMN63" s="19"/>
      <c r="LMO63" s="19"/>
      <c r="LMP63" s="19"/>
      <c r="LMQ63" s="19"/>
      <c r="LMR63" s="19"/>
      <c r="LMS63" s="19"/>
      <c r="LMT63" s="19"/>
      <c r="LMU63" s="19"/>
      <c r="LMV63" s="19"/>
      <c r="LMW63" s="19"/>
      <c r="LMX63" s="19"/>
      <c r="LMY63" s="19"/>
      <c r="LMZ63" s="19"/>
      <c r="LNA63" s="19"/>
      <c r="LNB63" s="19"/>
      <c r="LNC63" s="19"/>
      <c r="LND63" s="19"/>
      <c r="LNE63" s="19"/>
      <c r="LNF63" s="19"/>
      <c r="LNG63" s="19"/>
      <c r="LNH63" s="19"/>
      <c r="LNI63" s="19"/>
      <c r="LNJ63" s="19"/>
      <c r="LNK63" s="19"/>
      <c r="LNL63" s="19"/>
      <c r="LNM63" s="19"/>
      <c r="LNN63" s="19"/>
      <c r="LNO63" s="19"/>
      <c r="LNP63" s="19"/>
      <c r="LNQ63" s="19"/>
      <c r="LNR63" s="19"/>
      <c r="LNS63" s="19"/>
      <c r="LNT63" s="19"/>
      <c r="LNU63" s="19"/>
      <c r="LNV63" s="19"/>
      <c r="LNW63" s="19"/>
      <c r="LNX63" s="19"/>
      <c r="LNY63" s="19"/>
      <c r="LNZ63" s="19"/>
      <c r="LOA63" s="19"/>
      <c r="LOB63" s="19"/>
      <c r="LOC63" s="19"/>
      <c r="LOD63" s="19"/>
      <c r="LOE63" s="19"/>
      <c r="LOF63" s="19"/>
      <c r="LOG63" s="19"/>
      <c r="LOH63" s="19"/>
      <c r="LOI63" s="19"/>
      <c r="LOJ63" s="19"/>
      <c r="LOK63" s="19"/>
      <c r="LOL63" s="19"/>
      <c r="LOM63" s="19"/>
      <c r="LON63" s="19"/>
      <c r="LOO63" s="19"/>
      <c r="LOP63" s="19"/>
      <c r="LOQ63" s="19"/>
      <c r="LOR63" s="19"/>
      <c r="LOS63" s="19"/>
      <c r="LOT63" s="19"/>
      <c r="LOU63" s="19"/>
      <c r="LOV63" s="19"/>
      <c r="LOW63" s="19"/>
      <c r="LOX63" s="19"/>
      <c r="LOY63" s="19"/>
      <c r="LOZ63" s="19"/>
      <c r="LPA63" s="19"/>
      <c r="LPB63" s="19"/>
      <c r="LPC63" s="19"/>
      <c r="LPD63" s="19"/>
      <c r="LPE63" s="19"/>
      <c r="LPF63" s="19"/>
      <c r="LPG63" s="19"/>
      <c r="LPH63" s="19"/>
      <c r="LPI63" s="19"/>
      <c r="LPJ63" s="19"/>
      <c r="LPK63" s="19"/>
      <c r="LPL63" s="19"/>
      <c r="LPM63" s="19"/>
      <c r="LPN63" s="19"/>
      <c r="LPO63" s="19"/>
      <c r="LPP63" s="19"/>
      <c r="LPQ63" s="19"/>
      <c r="LPR63" s="19"/>
      <c r="LPS63" s="19"/>
      <c r="LPT63" s="19"/>
      <c r="LPU63" s="19"/>
      <c r="LPV63" s="19"/>
      <c r="LPW63" s="19"/>
      <c r="LPX63" s="19"/>
      <c r="LPY63" s="19"/>
      <c r="LPZ63" s="19"/>
      <c r="LQA63" s="19"/>
      <c r="LQB63" s="19"/>
      <c r="LQC63" s="19"/>
      <c r="LQD63" s="19"/>
      <c r="LQE63" s="19"/>
      <c r="LQF63" s="19"/>
      <c r="LQG63" s="19"/>
      <c r="LQH63" s="19"/>
      <c r="LQI63" s="19"/>
      <c r="LQJ63" s="19"/>
      <c r="LQK63" s="19"/>
      <c r="LQL63" s="19"/>
      <c r="LQM63" s="19"/>
      <c r="LQN63" s="19"/>
      <c r="LQO63" s="19"/>
      <c r="LQP63" s="19"/>
      <c r="LQQ63" s="19"/>
      <c r="LQR63" s="19"/>
      <c r="LQS63" s="19"/>
      <c r="LQT63" s="19"/>
      <c r="LQU63" s="19"/>
      <c r="LQV63" s="19"/>
      <c r="LQW63" s="19"/>
      <c r="LQX63" s="19"/>
      <c r="LQY63" s="19"/>
      <c r="LQZ63" s="19"/>
      <c r="LRA63" s="19"/>
      <c r="LRB63" s="19"/>
      <c r="LRC63" s="19"/>
      <c r="LRD63" s="19"/>
      <c r="LRE63" s="19"/>
      <c r="LRF63" s="19"/>
      <c r="LRG63" s="19"/>
      <c r="LRH63" s="19"/>
      <c r="LRI63" s="19"/>
      <c r="LRJ63" s="19"/>
      <c r="LRK63" s="19"/>
      <c r="LRL63" s="19"/>
      <c r="LRM63" s="19"/>
      <c r="LRN63" s="19"/>
      <c r="LRO63" s="19"/>
      <c r="LRP63" s="19"/>
      <c r="LRQ63" s="19"/>
      <c r="LRR63" s="19"/>
      <c r="LRS63" s="19"/>
      <c r="LRT63" s="19"/>
      <c r="LRU63" s="19"/>
      <c r="LRV63" s="19"/>
      <c r="LRW63" s="19"/>
      <c r="LRX63" s="19"/>
      <c r="LRY63" s="19"/>
      <c r="LRZ63" s="19"/>
      <c r="LSA63" s="19"/>
      <c r="LSB63" s="19"/>
      <c r="LSC63" s="19"/>
      <c r="LSD63" s="19"/>
      <c r="LSE63" s="19"/>
      <c r="LSF63" s="19"/>
      <c r="LSG63" s="19"/>
      <c r="LSH63" s="19"/>
      <c r="LSI63" s="19"/>
      <c r="LSJ63" s="19"/>
      <c r="LSK63" s="19"/>
      <c r="LSL63" s="19"/>
      <c r="LSM63" s="19"/>
      <c r="LSN63" s="19"/>
      <c r="LSO63" s="19"/>
      <c r="LSP63" s="19"/>
      <c r="LSQ63" s="19"/>
      <c r="LSR63" s="19"/>
      <c r="LSS63" s="19"/>
      <c r="LST63" s="19"/>
      <c r="LSU63" s="19"/>
      <c r="LSV63" s="19"/>
      <c r="LSW63" s="19"/>
      <c r="LSX63" s="19"/>
      <c r="LSY63" s="19"/>
      <c r="LSZ63" s="19"/>
      <c r="LTA63" s="19"/>
      <c r="LTB63" s="19"/>
      <c r="LTC63" s="19"/>
      <c r="LTD63" s="19"/>
      <c r="LTE63" s="19"/>
      <c r="LTF63" s="19"/>
      <c r="LTG63" s="19"/>
      <c r="LTH63" s="19"/>
      <c r="LTI63" s="19"/>
      <c r="LTJ63" s="19"/>
      <c r="LTK63" s="19"/>
      <c r="LTL63" s="19"/>
      <c r="LTM63" s="19"/>
      <c r="LTN63" s="19"/>
      <c r="LTO63" s="19"/>
      <c r="LTP63" s="19"/>
      <c r="LTQ63" s="19"/>
      <c r="LTR63" s="19"/>
      <c r="LTS63" s="19"/>
      <c r="LTT63" s="19"/>
      <c r="LTU63" s="19"/>
      <c r="LTV63" s="19"/>
      <c r="LTW63" s="19"/>
      <c r="LTX63" s="19"/>
      <c r="LTY63" s="19"/>
      <c r="LTZ63" s="19"/>
      <c r="LUA63" s="19"/>
      <c r="LUB63" s="19"/>
      <c r="LUC63" s="19"/>
      <c r="LUD63" s="19"/>
      <c r="LUE63" s="19"/>
      <c r="LUF63" s="19"/>
      <c r="LUG63" s="19"/>
      <c r="LUH63" s="19"/>
      <c r="LUI63" s="19"/>
      <c r="LUJ63" s="19"/>
      <c r="LUK63" s="19"/>
      <c r="LUL63" s="19"/>
      <c r="LUM63" s="19"/>
      <c r="LUN63" s="19"/>
      <c r="LUO63" s="19"/>
      <c r="LUP63" s="19"/>
      <c r="LUQ63" s="19"/>
      <c r="LUR63" s="19"/>
      <c r="LUS63" s="19"/>
      <c r="LUT63" s="19"/>
      <c r="LUU63" s="19"/>
      <c r="LUV63" s="19"/>
      <c r="LUW63" s="19"/>
      <c r="LUX63" s="19"/>
      <c r="LUY63" s="19"/>
      <c r="LUZ63" s="19"/>
      <c r="LVA63" s="19"/>
      <c r="LVB63" s="19"/>
      <c r="LVC63" s="19"/>
      <c r="LVD63" s="19"/>
      <c r="LVE63" s="19"/>
      <c r="LVF63" s="19"/>
      <c r="LVG63" s="19"/>
      <c r="LVH63" s="19"/>
      <c r="LVI63" s="19"/>
      <c r="LVJ63" s="19"/>
      <c r="LVK63" s="19"/>
      <c r="LVL63" s="19"/>
      <c r="LVM63" s="19"/>
      <c r="LVN63" s="19"/>
      <c r="LVO63" s="19"/>
      <c r="LVP63" s="19"/>
      <c r="LVQ63" s="19"/>
      <c r="LVR63" s="19"/>
      <c r="LVS63" s="19"/>
      <c r="LVT63" s="19"/>
      <c r="LVU63" s="19"/>
      <c r="LVV63" s="19"/>
      <c r="LVW63" s="19"/>
      <c r="LVX63" s="19"/>
      <c r="LVY63" s="19"/>
      <c r="LVZ63" s="19"/>
      <c r="LWA63" s="19"/>
      <c r="LWB63" s="19"/>
      <c r="LWC63" s="19"/>
      <c r="LWD63" s="19"/>
      <c r="LWE63" s="19"/>
      <c r="LWF63" s="19"/>
      <c r="LWG63" s="19"/>
      <c r="LWH63" s="19"/>
      <c r="LWI63" s="19"/>
      <c r="LWJ63" s="19"/>
      <c r="LWK63" s="19"/>
      <c r="LWL63" s="19"/>
      <c r="LWM63" s="19"/>
      <c r="LWN63" s="19"/>
      <c r="LWO63" s="19"/>
      <c r="LWP63" s="19"/>
      <c r="LWQ63" s="19"/>
      <c r="LWR63" s="19"/>
      <c r="LWS63" s="19"/>
      <c r="LWT63" s="19"/>
      <c r="LWU63" s="19"/>
      <c r="LWV63" s="19"/>
      <c r="LWW63" s="19"/>
      <c r="LWX63" s="19"/>
      <c r="LWY63" s="19"/>
      <c r="LWZ63" s="19"/>
      <c r="LXA63" s="19"/>
      <c r="LXB63" s="19"/>
      <c r="LXC63" s="19"/>
      <c r="LXD63" s="19"/>
      <c r="LXE63" s="19"/>
      <c r="LXF63" s="19"/>
      <c r="LXG63" s="19"/>
      <c r="LXH63" s="19"/>
      <c r="LXI63" s="19"/>
      <c r="LXJ63" s="19"/>
      <c r="LXK63" s="19"/>
      <c r="LXL63" s="19"/>
      <c r="LXM63" s="19"/>
      <c r="LXN63" s="19"/>
      <c r="LXO63" s="19"/>
      <c r="LXP63" s="19"/>
      <c r="LXQ63" s="19"/>
      <c r="LXR63" s="19"/>
      <c r="LXS63" s="19"/>
      <c r="LXT63" s="19"/>
      <c r="LXU63" s="19"/>
      <c r="LXV63" s="19"/>
      <c r="LXW63" s="19"/>
      <c r="LXX63" s="19"/>
      <c r="LXY63" s="19"/>
      <c r="LXZ63" s="19"/>
      <c r="LYA63" s="19"/>
      <c r="LYB63" s="19"/>
      <c r="LYC63" s="19"/>
      <c r="LYD63" s="19"/>
      <c r="LYE63" s="19"/>
      <c r="LYF63" s="19"/>
      <c r="LYG63" s="19"/>
      <c r="LYH63" s="19"/>
      <c r="LYI63" s="19"/>
      <c r="LYJ63" s="19"/>
      <c r="LYK63" s="19"/>
      <c r="LYL63" s="19"/>
      <c r="LYM63" s="19"/>
      <c r="LYN63" s="19"/>
      <c r="LYO63" s="19"/>
      <c r="LYP63" s="19"/>
      <c r="LYQ63" s="19"/>
      <c r="LYR63" s="19"/>
      <c r="LYS63" s="19"/>
      <c r="LYT63" s="19"/>
      <c r="LYU63" s="19"/>
      <c r="LYV63" s="19"/>
      <c r="LYW63" s="19"/>
      <c r="LYX63" s="19"/>
      <c r="LYY63" s="19"/>
      <c r="LYZ63" s="19"/>
      <c r="LZA63" s="19"/>
      <c r="LZB63" s="19"/>
      <c r="LZC63" s="19"/>
      <c r="LZD63" s="19"/>
      <c r="LZE63" s="19"/>
      <c r="LZF63" s="19"/>
      <c r="LZG63" s="19"/>
      <c r="LZH63" s="19"/>
      <c r="LZI63" s="19"/>
      <c r="LZJ63" s="19"/>
      <c r="LZK63" s="19"/>
      <c r="LZL63" s="19"/>
      <c r="LZM63" s="19"/>
      <c r="LZN63" s="19"/>
      <c r="LZO63" s="19"/>
      <c r="LZP63" s="19"/>
      <c r="LZQ63" s="19"/>
      <c r="LZR63" s="19"/>
      <c r="LZS63" s="19"/>
      <c r="LZT63" s="19"/>
      <c r="LZU63" s="19"/>
      <c r="LZV63" s="19"/>
      <c r="LZW63" s="19"/>
      <c r="LZX63" s="19"/>
      <c r="LZY63" s="19"/>
      <c r="LZZ63" s="19"/>
      <c r="MAA63" s="19"/>
      <c r="MAB63" s="19"/>
      <c r="MAC63" s="19"/>
      <c r="MAD63" s="19"/>
      <c r="MAE63" s="19"/>
      <c r="MAF63" s="19"/>
      <c r="MAG63" s="19"/>
      <c r="MAH63" s="19"/>
      <c r="MAI63" s="19"/>
      <c r="MAJ63" s="19"/>
      <c r="MAK63" s="19"/>
      <c r="MAL63" s="19"/>
      <c r="MAM63" s="19"/>
      <c r="MAN63" s="19"/>
      <c r="MAO63" s="19"/>
      <c r="MAP63" s="19"/>
      <c r="MAQ63" s="19"/>
      <c r="MAR63" s="19"/>
      <c r="MAS63" s="19"/>
      <c r="MAT63" s="19"/>
      <c r="MAU63" s="19"/>
      <c r="MAV63" s="19"/>
      <c r="MAW63" s="19"/>
      <c r="MAX63" s="19"/>
      <c r="MAY63" s="19"/>
      <c r="MAZ63" s="19"/>
      <c r="MBA63" s="19"/>
      <c r="MBB63" s="19"/>
      <c r="MBC63" s="19"/>
      <c r="MBD63" s="19"/>
      <c r="MBE63" s="19"/>
      <c r="MBF63" s="19"/>
      <c r="MBG63" s="19"/>
      <c r="MBH63" s="19"/>
      <c r="MBI63" s="19"/>
      <c r="MBJ63" s="19"/>
      <c r="MBK63" s="19"/>
      <c r="MBL63" s="19"/>
      <c r="MBM63" s="19"/>
      <c r="MBN63" s="19"/>
      <c r="MBO63" s="19"/>
      <c r="MBP63" s="19"/>
      <c r="MBQ63" s="19"/>
      <c r="MBR63" s="19"/>
      <c r="MBS63" s="19"/>
      <c r="MBT63" s="19"/>
      <c r="MBU63" s="19"/>
      <c r="MBV63" s="19"/>
      <c r="MBW63" s="19"/>
      <c r="MBX63" s="19"/>
      <c r="MBY63" s="19"/>
      <c r="MBZ63" s="19"/>
      <c r="MCA63" s="19"/>
      <c r="MCB63" s="19"/>
      <c r="MCC63" s="19"/>
      <c r="MCD63" s="19"/>
      <c r="MCE63" s="19"/>
      <c r="MCF63" s="19"/>
      <c r="MCG63" s="19"/>
      <c r="MCH63" s="19"/>
      <c r="MCI63" s="19"/>
      <c r="MCJ63" s="19"/>
      <c r="MCK63" s="19"/>
      <c r="MCL63" s="19"/>
      <c r="MCM63" s="19"/>
      <c r="MCN63" s="19"/>
      <c r="MCO63" s="19"/>
      <c r="MCP63" s="19"/>
      <c r="MCQ63" s="19"/>
      <c r="MCR63" s="19"/>
      <c r="MCS63" s="19"/>
      <c r="MCT63" s="19"/>
      <c r="MCU63" s="19"/>
      <c r="MCV63" s="19"/>
      <c r="MCW63" s="19"/>
      <c r="MCX63" s="19"/>
      <c r="MCY63" s="19"/>
      <c r="MCZ63" s="19"/>
      <c r="MDA63" s="19"/>
      <c r="MDB63" s="19"/>
      <c r="MDC63" s="19"/>
      <c r="MDD63" s="19"/>
      <c r="MDE63" s="19"/>
      <c r="MDF63" s="19"/>
      <c r="MDG63" s="19"/>
      <c r="MDH63" s="19"/>
      <c r="MDI63" s="19"/>
      <c r="MDJ63" s="19"/>
      <c r="MDK63" s="19"/>
      <c r="MDL63" s="19"/>
      <c r="MDM63" s="19"/>
      <c r="MDN63" s="19"/>
      <c r="MDO63" s="19"/>
      <c r="MDP63" s="19"/>
      <c r="MDQ63" s="19"/>
      <c r="MDR63" s="19"/>
      <c r="MDS63" s="19"/>
      <c r="MDT63" s="19"/>
      <c r="MDU63" s="19"/>
      <c r="MDV63" s="19"/>
      <c r="MDW63" s="19"/>
      <c r="MDX63" s="19"/>
      <c r="MDY63" s="19"/>
      <c r="MDZ63" s="19"/>
      <c r="MEA63" s="19"/>
      <c r="MEB63" s="19"/>
      <c r="MEC63" s="19"/>
      <c r="MED63" s="19"/>
      <c r="MEE63" s="19"/>
      <c r="MEF63" s="19"/>
      <c r="MEG63" s="19"/>
      <c r="MEH63" s="19"/>
      <c r="MEI63" s="19"/>
      <c r="MEJ63" s="19"/>
      <c r="MEK63" s="19"/>
      <c r="MEL63" s="19"/>
      <c r="MEM63" s="19"/>
      <c r="MEN63" s="19"/>
      <c r="MEO63" s="19"/>
      <c r="MEP63" s="19"/>
      <c r="MEQ63" s="19"/>
      <c r="MER63" s="19"/>
      <c r="MES63" s="19"/>
      <c r="MET63" s="19"/>
      <c r="MEU63" s="19"/>
      <c r="MEV63" s="19"/>
      <c r="MEW63" s="19"/>
      <c r="MEX63" s="19"/>
      <c r="MEY63" s="19"/>
      <c r="MEZ63" s="19"/>
      <c r="MFA63" s="19"/>
      <c r="MFB63" s="19"/>
      <c r="MFC63" s="19"/>
      <c r="MFD63" s="19"/>
      <c r="MFE63" s="19"/>
      <c r="MFF63" s="19"/>
      <c r="MFG63" s="19"/>
      <c r="MFH63" s="19"/>
      <c r="MFI63" s="19"/>
      <c r="MFJ63" s="19"/>
      <c r="MFK63" s="19"/>
      <c r="MFL63" s="19"/>
      <c r="MFM63" s="19"/>
      <c r="MFN63" s="19"/>
      <c r="MFO63" s="19"/>
      <c r="MFP63" s="19"/>
      <c r="MFQ63" s="19"/>
      <c r="MFR63" s="19"/>
      <c r="MFS63" s="19"/>
      <c r="MFT63" s="19"/>
      <c r="MFU63" s="19"/>
      <c r="MFV63" s="19"/>
      <c r="MFW63" s="19"/>
      <c r="MFX63" s="19"/>
      <c r="MFY63" s="19"/>
      <c r="MFZ63" s="19"/>
      <c r="MGA63" s="19"/>
      <c r="MGB63" s="19"/>
      <c r="MGC63" s="19"/>
      <c r="MGD63" s="19"/>
      <c r="MGE63" s="19"/>
      <c r="MGF63" s="19"/>
      <c r="MGG63" s="19"/>
      <c r="MGH63" s="19"/>
      <c r="MGI63" s="19"/>
      <c r="MGJ63" s="19"/>
      <c r="MGK63" s="19"/>
      <c r="MGL63" s="19"/>
      <c r="MGM63" s="19"/>
      <c r="MGN63" s="19"/>
      <c r="MGO63" s="19"/>
      <c r="MGP63" s="19"/>
      <c r="MGQ63" s="19"/>
      <c r="MGR63" s="19"/>
      <c r="MGS63" s="19"/>
      <c r="MGT63" s="19"/>
      <c r="MGU63" s="19"/>
      <c r="MGV63" s="19"/>
      <c r="MGW63" s="19"/>
      <c r="MGX63" s="19"/>
      <c r="MGY63" s="19"/>
      <c r="MGZ63" s="19"/>
      <c r="MHA63" s="19"/>
      <c r="MHB63" s="19"/>
      <c r="MHC63" s="19"/>
      <c r="MHD63" s="19"/>
      <c r="MHE63" s="19"/>
      <c r="MHF63" s="19"/>
      <c r="MHG63" s="19"/>
      <c r="MHH63" s="19"/>
      <c r="MHI63" s="19"/>
      <c r="MHJ63" s="19"/>
      <c r="MHK63" s="19"/>
      <c r="MHL63" s="19"/>
      <c r="MHM63" s="19"/>
      <c r="MHN63" s="19"/>
      <c r="MHO63" s="19"/>
      <c r="MHP63" s="19"/>
      <c r="MHQ63" s="19"/>
      <c r="MHR63" s="19"/>
      <c r="MHS63" s="19"/>
      <c r="MHT63" s="19"/>
      <c r="MHU63" s="19"/>
      <c r="MHV63" s="19"/>
      <c r="MHW63" s="19"/>
      <c r="MHX63" s="19"/>
      <c r="MHY63" s="19"/>
      <c r="MHZ63" s="19"/>
      <c r="MIA63" s="19"/>
      <c r="MIB63" s="19"/>
      <c r="MIC63" s="19"/>
      <c r="MID63" s="19"/>
      <c r="MIE63" s="19"/>
      <c r="MIF63" s="19"/>
      <c r="MIG63" s="19"/>
      <c r="MIH63" s="19"/>
      <c r="MII63" s="19"/>
      <c r="MIJ63" s="19"/>
      <c r="MIK63" s="19"/>
      <c r="MIL63" s="19"/>
      <c r="MIM63" s="19"/>
      <c r="MIN63" s="19"/>
      <c r="MIO63" s="19"/>
      <c r="MIP63" s="19"/>
      <c r="MIQ63" s="19"/>
      <c r="MIR63" s="19"/>
      <c r="MIS63" s="19"/>
      <c r="MIT63" s="19"/>
      <c r="MIU63" s="19"/>
      <c r="MIV63" s="19"/>
      <c r="MIW63" s="19"/>
      <c r="MIX63" s="19"/>
      <c r="MIY63" s="19"/>
      <c r="MIZ63" s="19"/>
      <c r="MJA63" s="19"/>
      <c r="MJB63" s="19"/>
      <c r="MJC63" s="19"/>
      <c r="MJD63" s="19"/>
      <c r="MJE63" s="19"/>
      <c r="MJF63" s="19"/>
      <c r="MJG63" s="19"/>
      <c r="MJH63" s="19"/>
      <c r="MJI63" s="19"/>
      <c r="MJJ63" s="19"/>
      <c r="MJK63" s="19"/>
      <c r="MJL63" s="19"/>
      <c r="MJM63" s="19"/>
      <c r="MJN63" s="19"/>
      <c r="MJO63" s="19"/>
      <c r="MJP63" s="19"/>
      <c r="MJQ63" s="19"/>
      <c r="MJR63" s="19"/>
      <c r="MJS63" s="19"/>
      <c r="MJT63" s="19"/>
      <c r="MJU63" s="19"/>
      <c r="MJV63" s="19"/>
      <c r="MJW63" s="19"/>
      <c r="MJX63" s="19"/>
      <c r="MJY63" s="19"/>
      <c r="MJZ63" s="19"/>
      <c r="MKA63" s="19"/>
      <c r="MKB63" s="19"/>
      <c r="MKC63" s="19"/>
      <c r="MKD63" s="19"/>
      <c r="MKE63" s="19"/>
      <c r="MKF63" s="19"/>
      <c r="MKG63" s="19"/>
      <c r="MKH63" s="19"/>
      <c r="MKI63" s="19"/>
      <c r="MKJ63" s="19"/>
      <c r="MKK63" s="19"/>
      <c r="MKL63" s="19"/>
      <c r="MKM63" s="19"/>
      <c r="MKN63" s="19"/>
      <c r="MKO63" s="19"/>
      <c r="MKP63" s="19"/>
      <c r="MKQ63" s="19"/>
      <c r="MKR63" s="19"/>
      <c r="MKS63" s="19"/>
      <c r="MKT63" s="19"/>
      <c r="MKU63" s="19"/>
      <c r="MKV63" s="19"/>
      <c r="MKW63" s="19"/>
      <c r="MKX63" s="19"/>
      <c r="MKY63" s="19"/>
      <c r="MKZ63" s="19"/>
      <c r="MLA63" s="19"/>
      <c r="MLB63" s="19"/>
      <c r="MLC63" s="19"/>
      <c r="MLD63" s="19"/>
      <c r="MLE63" s="19"/>
      <c r="MLF63" s="19"/>
      <c r="MLG63" s="19"/>
      <c r="MLH63" s="19"/>
      <c r="MLI63" s="19"/>
      <c r="MLJ63" s="19"/>
      <c r="MLK63" s="19"/>
      <c r="MLL63" s="19"/>
      <c r="MLM63" s="19"/>
      <c r="MLN63" s="19"/>
      <c r="MLO63" s="19"/>
      <c r="MLP63" s="19"/>
      <c r="MLQ63" s="19"/>
      <c r="MLR63" s="19"/>
      <c r="MLS63" s="19"/>
      <c r="MLT63" s="19"/>
      <c r="MLU63" s="19"/>
      <c r="MLV63" s="19"/>
      <c r="MLW63" s="19"/>
      <c r="MLX63" s="19"/>
      <c r="MLY63" s="19"/>
      <c r="MLZ63" s="19"/>
      <c r="MMA63" s="19"/>
      <c r="MMB63" s="19"/>
      <c r="MMC63" s="19"/>
      <c r="MMD63" s="19"/>
      <c r="MME63" s="19"/>
      <c r="MMF63" s="19"/>
      <c r="MMG63" s="19"/>
      <c r="MMH63" s="19"/>
      <c r="MMI63" s="19"/>
      <c r="MMJ63" s="19"/>
      <c r="MMK63" s="19"/>
      <c r="MML63" s="19"/>
      <c r="MMM63" s="19"/>
      <c r="MMN63" s="19"/>
      <c r="MMO63" s="19"/>
      <c r="MMP63" s="19"/>
      <c r="MMQ63" s="19"/>
      <c r="MMR63" s="19"/>
      <c r="MMS63" s="19"/>
      <c r="MMT63" s="19"/>
      <c r="MMU63" s="19"/>
      <c r="MMV63" s="19"/>
      <c r="MMW63" s="19"/>
      <c r="MMX63" s="19"/>
      <c r="MMY63" s="19"/>
      <c r="MMZ63" s="19"/>
      <c r="MNA63" s="19"/>
      <c r="MNB63" s="19"/>
      <c r="MNC63" s="19"/>
      <c r="MND63" s="19"/>
      <c r="MNE63" s="19"/>
      <c r="MNF63" s="19"/>
      <c r="MNG63" s="19"/>
      <c r="MNH63" s="19"/>
      <c r="MNI63" s="19"/>
      <c r="MNJ63" s="19"/>
      <c r="MNK63" s="19"/>
      <c r="MNL63" s="19"/>
      <c r="MNM63" s="19"/>
      <c r="MNN63" s="19"/>
      <c r="MNO63" s="19"/>
      <c r="MNP63" s="19"/>
      <c r="MNQ63" s="19"/>
      <c r="MNR63" s="19"/>
      <c r="MNS63" s="19"/>
      <c r="MNT63" s="19"/>
      <c r="MNU63" s="19"/>
      <c r="MNV63" s="19"/>
      <c r="MNW63" s="19"/>
      <c r="MNX63" s="19"/>
      <c r="MNY63" s="19"/>
      <c r="MNZ63" s="19"/>
      <c r="MOA63" s="19"/>
      <c r="MOB63" s="19"/>
      <c r="MOC63" s="19"/>
      <c r="MOD63" s="19"/>
      <c r="MOE63" s="19"/>
      <c r="MOF63" s="19"/>
      <c r="MOG63" s="19"/>
      <c r="MOH63" s="19"/>
      <c r="MOI63" s="19"/>
      <c r="MOJ63" s="19"/>
      <c r="MOK63" s="19"/>
      <c r="MOL63" s="19"/>
      <c r="MOM63" s="19"/>
      <c r="MON63" s="19"/>
      <c r="MOO63" s="19"/>
      <c r="MOP63" s="19"/>
      <c r="MOQ63" s="19"/>
      <c r="MOR63" s="19"/>
      <c r="MOS63" s="19"/>
      <c r="MOT63" s="19"/>
      <c r="MOU63" s="19"/>
      <c r="MOV63" s="19"/>
      <c r="MOW63" s="19"/>
      <c r="MOX63" s="19"/>
      <c r="MOY63" s="19"/>
      <c r="MOZ63" s="19"/>
      <c r="MPA63" s="19"/>
      <c r="MPB63" s="19"/>
      <c r="MPC63" s="19"/>
      <c r="MPD63" s="19"/>
      <c r="MPE63" s="19"/>
      <c r="MPF63" s="19"/>
      <c r="MPG63" s="19"/>
      <c r="MPH63" s="19"/>
      <c r="MPI63" s="19"/>
      <c r="MPJ63" s="19"/>
      <c r="MPK63" s="19"/>
      <c r="MPL63" s="19"/>
      <c r="MPM63" s="19"/>
      <c r="MPN63" s="19"/>
      <c r="MPO63" s="19"/>
      <c r="MPP63" s="19"/>
      <c r="MPQ63" s="19"/>
      <c r="MPR63" s="19"/>
      <c r="MPS63" s="19"/>
      <c r="MPT63" s="19"/>
      <c r="MPU63" s="19"/>
      <c r="MPV63" s="19"/>
      <c r="MPW63" s="19"/>
      <c r="MPX63" s="19"/>
      <c r="MPY63" s="19"/>
      <c r="MPZ63" s="19"/>
      <c r="MQA63" s="19"/>
      <c r="MQB63" s="19"/>
      <c r="MQC63" s="19"/>
      <c r="MQD63" s="19"/>
      <c r="MQE63" s="19"/>
      <c r="MQF63" s="19"/>
      <c r="MQG63" s="19"/>
      <c r="MQH63" s="19"/>
      <c r="MQI63" s="19"/>
      <c r="MQJ63" s="19"/>
      <c r="MQK63" s="19"/>
      <c r="MQL63" s="19"/>
      <c r="MQM63" s="19"/>
      <c r="MQN63" s="19"/>
      <c r="MQO63" s="19"/>
      <c r="MQP63" s="19"/>
      <c r="MQQ63" s="19"/>
      <c r="MQR63" s="19"/>
      <c r="MQS63" s="19"/>
      <c r="MQT63" s="19"/>
      <c r="MQU63" s="19"/>
      <c r="MQV63" s="19"/>
      <c r="MQW63" s="19"/>
      <c r="MQX63" s="19"/>
      <c r="MQY63" s="19"/>
      <c r="MQZ63" s="19"/>
      <c r="MRA63" s="19"/>
      <c r="MRB63" s="19"/>
      <c r="MRC63" s="19"/>
      <c r="MRD63" s="19"/>
      <c r="MRE63" s="19"/>
      <c r="MRF63" s="19"/>
      <c r="MRG63" s="19"/>
      <c r="MRH63" s="19"/>
      <c r="MRI63" s="19"/>
      <c r="MRJ63" s="19"/>
      <c r="MRK63" s="19"/>
      <c r="MRL63" s="19"/>
      <c r="MRM63" s="19"/>
      <c r="MRN63" s="19"/>
      <c r="MRO63" s="19"/>
      <c r="MRP63" s="19"/>
      <c r="MRQ63" s="19"/>
      <c r="MRR63" s="19"/>
      <c r="MRS63" s="19"/>
      <c r="MRT63" s="19"/>
      <c r="MRU63" s="19"/>
      <c r="MRV63" s="19"/>
      <c r="MRW63" s="19"/>
      <c r="MRX63" s="19"/>
      <c r="MRY63" s="19"/>
      <c r="MRZ63" s="19"/>
      <c r="MSA63" s="19"/>
      <c r="MSB63" s="19"/>
      <c r="MSC63" s="19"/>
      <c r="MSD63" s="19"/>
      <c r="MSE63" s="19"/>
      <c r="MSF63" s="19"/>
      <c r="MSG63" s="19"/>
      <c r="MSH63" s="19"/>
      <c r="MSI63" s="19"/>
      <c r="MSJ63" s="19"/>
      <c r="MSK63" s="19"/>
      <c r="MSL63" s="19"/>
      <c r="MSM63" s="19"/>
      <c r="MSN63" s="19"/>
      <c r="MSO63" s="19"/>
      <c r="MSP63" s="19"/>
      <c r="MSQ63" s="19"/>
      <c r="MSR63" s="19"/>
      <c r="MSS63" s="19"/>
      <c r="MST63" s="19"/>
      <c r="MSU63" s="19"/>
      <c r="MSV63" s="19"/>
      <c r="MSW63" s="19"/>
      <c r="MSX63" s="19"/>
      <c r="MSY63" s="19"/>
      <c r="MSZ63" s="19"/>
      <c r="MTA63" s="19"/>
      <c r="MTB63" s="19"/>
      <c r="MTC63" s="19"/>
      <c r="MTD63" s="19"/>
      <c r="MTE63" s="19"/>
      <c r="MTF63" s="19"/>
      <c r="MTG63" s="19"/>
      <c r="MTH63" s="19"/>
      <c r="MTI63" s="19"/>
      <c r="MTJ63" s="19"/>
      <c r="MTK63" s="19"/>
      <c r="MTL63" s="19"/>
      <c r="MTM63" s="19"/>
      <c r="MTN63" s="19"/>
      <c r="MTO63" s="19"/>
      <c r="MTP63" s="19"/>
      <c r="MTQ63" s="19"/>
      <c r="MTR63" s="19"/>
      <c r="MTS63" s="19"/>
      <c r="MTT63" s="19"/>
      <c r="MTU63" s="19"/>
      <c r="MTV63" s="19"/>
      <c r="MTW63" s="19"/>
      <c r="MTX63" s="19"/>
      <c r="MTY63" s="19"/>
      <c r="MTZ63" s="19"/>
      <c r="MUA63" s="19"/>
      <c r="MUB63" s="19"/>
      <c r="MUC63" s="19"/>
      <c r="MUD63" s="19"/>
      <c r="MUE63" s="19"/>
      <c r="MUF63" s="19"/>
      <c r="MUG63" s="19"/>
      <c r="MUH63" s="19"/>
      <c r="MUI63" s="19"/>
      <c r="MUJ63" s="19"/>
      <c r="MUK63" s="19"/>
      <c r="MUL63" s="19"/>
      <c r="MUM63" s="19"/>
      <c r="MUN63" s="19"/>
      <c r="MUO63" s="19"/>
      <c r="MUP63" s="19"/>
      <c r="MUQ63" s="19"/>
      <c r="MUR63" s="19"/>
      <c r="MUS63" s="19"/>
      <c r="MUT63" s="19"/>
      <c r="MUU63" s="19"/>
      <c r="MUV63" s="19"/>
      <c r="MUW63" s="19"/>
      <c r="MUX63" s="19"/>
      <c r="MUY63" s="19"/>
      <c r="MUZ63" s="19"/>
      <c r="MVA63" s="19"/>
      <c r="MVB63" s="19"/>
      <c r="MVC63" s="19"/>
      <c r="MVD63" s="19"/>
      <c r="MVE63" s="19"/>
      <c r="MVF63" s="19"/>
      <c r="MVG63" s="19"/>
      <c r="MVH63" s="19"/>
      <c r="MVI63" s="19"/>
      <c r="MVJ63" s="19"/>
      <c r="MVK63" s="19"/>
      <c r="MVL63" s="19"/>
      <c r="MVM63" s="19"/>
      <c r="MVN63" s="19"/>
      <c r="MVO63" s="19"/>
      <c r="MVP63" s="19"/>
      <c r="MVQ63" s="19"/>
      <c r="MVR63" s="19"/>
      <c r="MVS63" s="19"/>
      <c r="MVT63" s="19"/>
      <c r="MVU63" s="19"/>
      <c r="MVV63" s="19"/>
      <c r="MVW63" s="19"/>
      <c r="MVX63" s="19"/>
      <c r="MVY63" s="19"/>
      <c r="MVZ63" s="19"/>
      <c r="MWA63" s="19"/>
      <c r="MWB63" s="19"/>
      <c r="MWC63" s="19"/>
      <c r="MWD63" s="19"/>
      <c r="MWE63" s="19"/>
      <c r="MWF63" s="19"/>
      <c r="MWG63" s="19"/>
      <c r="MWH63" s="19"/>
      <c r="MWI63" s="19"/>
      <c r="MWJ63" s="19"/>
      <c r="MWK63" s="19"/>
      <c r="MWL63" s="19"/>
      <c r="MWM63" s="19"/>
      <c r="MWN63" s="19"/>
      <c r="MWO63" s="19"/>
      <c r="MWP63" s="19"/>
      <c r="MWQ63" s="19"/>
      <c r="MWR63" s="19"/>
      <c r="MWS63" s="19"/>
      <c r="MWT63" s="19"/>
      <c r="MWU63" s="19"/>
      <c r="MWV63" s="19"/>
      <c r="MWW63" s="19"/>
      <c r="MWX63" s="19"/>
      <c r="MWY63" s="19"/>
      <c r="MWZ63" s="19"/>
      <c r="MXA63" s="19"/>
      <c r="MXB63" s="19"/>
      <c r="MXC63" s="19"/>
      <c r="MXD63" s="19"/>
      <c r="MXE63" s="19"/>
      <c r="MXF63" s="19"/>
      <c r="MXG63" s="19"/>
      <c r="MXH63" s="19"/>
      <c r="MXI63" s="19"/>
      <c r="MXJ63" s="19"/>
      <c r="MXK63" s="19"/>
      <c r="MXL63" s="19"/>
      <c r="MXM63" s="19"/>
      <c r="MXN63" s="19"/>
      <c r="MXO63" s="19"/>
      <c r="MXP63" s="19"/>
      <c r="MXQ63" s="19"/>
      <c r="MXR63" s="19"/>
      <c r="MXS63" s="19"/>
      <c r="MXT63" s="19"/>
      <c r="MXU63" s="19"/>
      <c r="MXV63" s="19"/>
      <c r="MXW63" s="19"/>
      <c r="MXX63" s="19"/>
      <c r="MXY63" s="19"/>
      <c r="MXZ63" s="19"/>
      <c r="MYA63" s="19"/>
      <c r="MYB63" s="19"/>
      <c r="MYC63" s="19"/>
      <c r="MYD63" s="19"/>
      <c r="MYE63" s="19"/>
      <c r="MYF63" s="19"/>
      <c r="MYG63" s="19"/>
      <c r="MYH63" s="19"/>
      <c r="MYI63" s="19"/>
      <c r="MYJ63" s="19"/>
      <c r="MYK63" s="19"/>
      <c r="MYL63" s="19"/>
      <c r="MYM63" s="19"/>
      <c r="MYN63" s="19"/>
      <c r="MYO63" s="19"/>
      <c r="MYP63" s="19"/>
      <c r="MYQ63" s="19"/>
      <c r="MYR63" s="19"/>
      <c r="MYS63" s="19"/>
      <c r="MYT63" s="19"/>
      <c r="MYU63" s="19"/>
      <c r="MYV63" s="19"/>
      <c r="MYW63" s="19"/>
      <c r="MYX63" s="19"/>
      <c r="MYY63" s="19"/>
      <c r="MYZ63" s="19"/>
      <c r="MZA63" s="19"/>
      <c r="MZB63" s="19"/>
      <c r="MZC63" s="19"/>
      <c r="MZD63" s="19"/>
      <c r="MZE63" s="19"/>
      <c r="MZF63" s="19"/>
      <c r="MZG63" s="19"/>
      <c r="MZH63" s="19"/>
      <c r="MZI63" s="19"/>
      <c r="MZJ63" s="19"/>
      <c r="MZK63" s="19"/>
      <c r="MZL63" s="19"/>
      <c r="MZM63" s="19"/>
      <c r="MZN63" s="19"/>
      <c r="MZO63" s="19"/>
      <c r="MZP63" s="19"/>
      <c r="MZQ63" s="19"/>
      <c r="MZR63" s="19"/>
      <c r="MZS63" s="19"/>
      <c r="MZT63" s="19"/>
      <c r="MZU63" s="19"/>
      <c r="MZV63" s="19"/>
      <c r="MZW63" s="19"/>
      <c r="MZX63" s="19"/>
      <c r="MZY63" s="19"/>
      <c r="MZZ63" s="19"/>
      <c r="NAA63" s="19"/>
      <c r="NAB63" s="19"/>
      <c r="NAC63" s="19"/>
      <c r="NAD63" s="19"/>
      <c r="NAE63" s="19"/>
      <c r="NAF63" s="19"/>
      <c r="NAG63" s="19"/>
      <c r="NAH63" s="19"/>
      <c r="NAI63" s="19"/>
      <c r="NAJ63" s="19"/>
      <c r="NAK63" s="19"/>
      <c r="NAL63" s="19"/>
      <c r="NAM63" s="19"/>
      <c r="NAN63" s="19"/>
      <c r="NAO63" s="19"/>
      <c r="NAP63" s="19"/>
      <c r="NAQ63" s="19"/>
      <c r="NAR63" s="19"/>
      <c r="NAS63" s="19"/>
      <c r="NAT63" s="19"/>
      <c r="NAU63" s="19"/>
      <c r="NAV63" s="19"/>
      <c r="NAW63" s="19"/>
      <c r="NAX63" s="19"/>
      <c r="NAY63" s="19"/>
      <c r="NAZ63" s="19"/>
      <c r="NBA63" s="19"/>
      <c r="NBB63" s="19"/>
      <c r="NBC63" s="19"/>
      <c r="NBD63" s="19"/>
      <c r="NBE63" s="19"/>
      <c r="NBF63" s="19"/>
      <c r="NBG63" s="19"/>
      <c r="NBH63" s="19"/>
      <c r="NBI63" s="19"/>
      <c r="NBJ63" s="19"/>
      <c r="NBK63" s="19"/>
      <c r="NBL63" s="19"/>
      <c r="NBM63" s="19"/>
      <c r="NBN63" s="19"/>
      <c r="NBO63" s="19"/>
      <c r="NBP63" s="19"/>
      <c r="NBQ63" s="19"/>
      <c r="NBR63" s="19"/>
      <c r="NBS63" s="19"/>
      <c r="NBT63" s="19"/>
      <c r="NBU63" s="19"/>
      <c r="NBV63" s="19"/>
      <c r="NBW63" s="19"/>
      <c r="NBX63" s="19"/>
      <c r="NBY63" s="19"/>
      <c r="NBZ63" s="19"/>
      <c r="NCA63" s="19"/>
      <c r="NCB63" s="19"/>
      <c r="NCC63" s="19"/>
      <c r="NCD63" s="19"/>
      <c r="NCE63" s="19"/>
      <c r="NCF63" s="19"/>
      <c r="NCG63" s="19"/>
      <c r="NCH63" s="19"/>
      <c r="NCI63" s="19"/>
      <c r="NCJ63" s="19"/>
      <c r="NCK63" s="19"/>
      <c r="NCL63" s="19"/>
      <c r="NCM63" s="19"/>
      <c r="NCN63" s="19"/>
      <c r="NCO63" s="19"/>
      <c r="NCP63" s="19"/>
      <c r="NCQ63" s="19"/>
      <c r="NCR63" s="19"/>
      <c r="NCS63" s="19"/>
      <c r="NCT63" s="19"/>
      <c r="NCU63" s="19"/>
      <c r="NCV63" s="19"/>
      <c r="NCW63" s="19"/>
      <c r="NCX63" s="19"/>
      <c r="NCY63" s="19"/>
      <c r="NCZ63" s="19"/>
      <c r="NDA63" s="19"/>
      <c r="NDB63" s="19"/>
      <c r="NDC63" s="19"/>
      <c r="NDD63" s="19"/>
      <c r="NDE63" s="19"/>
      <c r="NDF63" s="19"/>
      <c r="NDG63" s="19"/>
      <c r="NDH63" s="19"/>
      <c r="NDI63" s="19"/>
      <c r="NDJ63" s="19"/>
      <c r="NDK63" s="19"/>
      <c r="NDL63" s="19"/>
      <c r="NDM63" s="19"/>
      <c r="NDN63" s="19"/>
      <c r="NDO63" s="19"/>
      <c r="NDP63" s="19"/>
      <c r="NDQ63" s="19"/>
      <c r="NDR63" s="19"/>
      <c r="NDS63" s="19"/>
      <c r="NDT63" s="19"/>
      <c r="NDU63" s="19"/>
      <c r="NDV63" s="19"/>
      <c r="NDW63" s="19"/>
      <c r="NDX63" s="19"/>
      <c r="NDY63" s="19"/>
      <c r="NDZ63" s="19"/>
      <c r="NEA63" s="19"/>
      <c r="NEB63" s="19"/>
      <c r="NEC63" s="19"/>
      <c r="NED63" s="19"/>
      <c r="NEE63" s="19"/>
      <c r="NEF63" s="19"/>
      <c r="NEG63" s="19"/>
      <c r="NEH63" s="19"/>
      <c r="NEI63" s="19"/>
      <c r="NEJ63" s="19"/>
      <c r="NEK63" s="19"/>
      <c r="NEL63" s="19"/>
      <c r="NEM63" s="19"/>
      <c r="NEN63" s="19"/>
      <c r="NEO63" s="19"/>
      <c r="NEP63" s="19"/>
      <c r="NEQ63" s="19"/>
      <c r="NER63" s="19"/>
      <c r="NES63" s="19"/>
      <c r="NET63" s="19"/>
      <c r="NEU63" s="19"/>
      <c r="NEV63" s="19"/>
      <c r="NEW63" s="19"/>
      <c r="NEX63" s="19"/>
      <c r="NEY63" s="19"/>
      <c r="NEZ63" s="19"/>
      <c r="NFA63" s="19"/>
      <c r="NFB63" s="19"/>
      <c r="NFC63" s="19"/>
      <c r="NFD63" s="19"/>
      <c r="NFE63" s="19"/>
      <c r="NFF63" s="19"/>
      <c r="NFG63" s="19"/>
      <c r="NFH63" s="19"/>
      <c r="NFI63" s="19"/>
      <c r="NFJ63" s="19"/>
      <c r="NFK63" s="19"/>
      <c r="NFL63" s="19"/>
      <c r="NFM63" s="19"/>
      <c r="NFN63" s="19"/>
      <c r="NFO63" s="19"/>
      <c r="NFP63" s="19"/>
      <c r="NFQ63" s="19"/>
      <c r="NFR63" s="19"/>
      <c r="NFS63" s="19"/>
      <c r="NFT63" s="19"/>
      <c r="NFU63" s="19"/>
      <c r="NFV63" s="19"/>
      <c r="NFW63" s="19"/>
      <c r="NFX63" s="19"/>
      <c r="NFY63" s="19"/>
      <c r="NFZ63" s="19"/>
      <c r="NGA63" s="19"/>
      <c r="NGB63" s="19"/>
      <c r="NGC63" s="19"/>
      <c r="NGD63" s="19"/>
      <c r="NGE63" s="19"/>
      <c r="NGF63" s="19"/>
      <c r="NGG63" s="19"/>
      <c r="NGH63" s="19"/>
      <c r="NGI63" s="19"/>
      <c r="NGJ63" s="19"/>
      <c r="NGK63" s="19"/>
      <c r="NGL63" s="19"/>
      <c r="NGM63" s="19"/>
      <c r="NGN63" s="19"/>
      <c r="NGO63" s="19"/>
      <c r="NGP63" s="19"/>
      <c r="NGQ63" s="19"/>
      <c r="NGR63" s="19"/>
      <c r="NGS63" s="19"/>
      <c r="NGT63" s="19"/>
      <c r="NGU63" s="19"/>
      <c r="NGV63" s="19"/>
      <c r="NGW63" s="19"/>
      <c r="NGX63" s="19"/>
      <c r="NGY63" s="19"/>
      <c r="NGZ63" s="19"/>
      <c r="NHA63" s="19"/>
      <c r="NHB63" s="19"/>
      <c r="NHC63" s="19"/>
      <c r="NHD63" s="19"/>
      <c r="NHE63" s="19"/>
      <c r="NHF63" s="19"/>
      <c r="NHG63" s="19"/>
      <c r="NHH63" s="19"/>
      <c r="NHI63" s="19"/>
      <c r="NHJ63" s="19"/>
      <c r="NHK63" s="19"/>
      <c r="NHL63" s="19"/>
      <c r="NHM63" s="19"/>
      <c r="NHN63" s="19"/>
      <c r="NHO63" s="19"/>
      <c r="NHP63" s="19"/>
      <c r="NHQ63" s="19"/>
      <c r="NHR63" s="19"/>
      <c r="NHS63" s="19"/>
      <c r="NHT63" s="19"/>
      <c r="NHU63" s="19"/>
      <c r="NHV63" s="19"/>
      <c r="NHW63" s="19"/>
      <c r="NHX63" s="19"/>
      <c r="NHY63" s="19"/>
      <c r="NHZ63" s="19"/>
      <c r="NIA63" s="19"/>
      <c r="NIB63" s="19"/>
      <c r="NIC63" s="19"/>
      <c r="NID63" s="19"/>
      <c r="NIE63" s="19"/>
      <c r="NIF63" s="19"/>
      <c r="NIG63" s="19"/>
      <c r="NIH63" s="19"/>
      <c r="NII63" s="19"/>
      <c r="NIJ63" s="19"/>
      <c r="NIK63" s="19"/>
      <c r="NIL63" s="19"/>
      <c r="NIM63" s="19"/>
      <c r="NIN63" s="19"/>
      <c r="NIO63" s="19"/>
      <c r="NIP63" s="19"/>
      <c r="NIQ63" s="19"/>
      <c r="NIR63" s="19"/>
      <c r="NIS63" s="19"/>
      <c r="NIT63" s="19"/>
      <c r="NIU63" s="19"/>
      <c r="NIV63" s="19"/>
      <c r="NIW63" s="19"/>
      <c r="NIX63" s="19"/>
      <c r="NIY63" s="19"/>
      <c r="NIZ63" s="19"/>
      <c r="NJA63" s="19"/>
      <c r="NJB63" s="19"/>
      <c r="NJC63" s="19"/>
      <c r="NJD63" s="19"/>
      <c r="NJE63" s="19"/>
      <c r="NJF63" s="19"/>
      <c r="NJG63" s="19"/>
      <c r="NJH63" s="19"/>
      <c r="NJI63" s="19"/>
      <c r="NJJ63" s="19"/>
      <c r="NJK63" s="19"/>
      <c r="NJL63" s="19"/>
      <c r="NJM63" s="19"/>
      <c r="NJN63" s="19"/>
      <c r="NJO63" s="19"/>
      <c r="NJP63" s="19"/>
      <c r="NJQ63" s="19"/>
      <c r="NJR63" s="19"/>
      <c r="NJS63" s="19"/>
      <c r="NJT63" s="19"/>
      <c r="NJU63" s="19"/>
      <c r="NJV63" s="19"/>
      <c r="NJW63" s="19"/>
      <c r="NJX63" s="19"/>
      <c r="NJY63" s="19"/>
      <c r="NJZ63" s="19"/>
      <c r="NKA63" s="19"/>
      <c r="NKB63" s="19"/>
      <c r="NKC63" s="19"/>
      <c r="NKD63" s="19"/>
      <c r="NKE63" s="19"/>
      <c r="NKF63" s="19"/>
      <c r="NKG63" s="19"/>
      <c r="NKH63" s="19"/>
      <c r="NKI63" s="19"/>
      <c r="NKJ63" s="19"/>
      <c r="NKK63" s="19"/>
      <c r="NKL63" s="19"/>
      <c r="NKM63" s="19"/>
      <c r="NKN63" s="19"/>
      <c r="NKO63" s="19"/>
      <c r="NKP63" s="19"/>
      <c r="NKQ63" s="19"/>
      <c r="NKR63" s="19"/>
      <c r="NKS63" s="19"/>
      <c r="NKT63" s="19"/>
      <c r="NKU63" s="19"/>
      <c r="NKV63" s="19"/>
      <c r="NKW63" s="19"/>
      <c r="NKX63" s="19"/>
      <c r="NKY63" s="19"/>
      <c r="NKZ63" s="19"/>
      <c r="NLA63" s="19"/>
      <c r="NLB63" s="19"/>
      <c r="NLC63" s="19"/>
      <c r="NLD63" s="19"/>
      <c r="NLE63" s="19"/>
      <c r="NLF63" s="19"/>
      <c r="NLG63" s="19"/>
      <c r="NLH63" s="19"/>
      <c r="NLI63" s="19"/>
      <c r="NLJ63" s="19"/>
      <c r="NLK63" s="19"/>
      <c r="NLL63" s="19"/>
      <c r="NLM63" s="19"/>
      <c r="NLN63" s="19"/>
      <c r="NLO63" s="19"/>
      <c r="NLP63" s="19"/>
      <c r="NLQ63" s="19"/>
      <c r="NLR63" s="19"/>
      <c r="NLS63" s="19"/>
      <c r="NLT63" s="19"/>
      <c r="NLU63" s="19"/>
      <c r="NLV63" s="19"/>
      <c r="NLW63" s="19"/>
      <c r="NLX63" s="19"/>
      <c r="NLY63" s="19"/>
      <c r="NLZ63" s="19"/>
      <c r="NMA63" s="19"/>
      <c r="NMB63" s="19"/>
      <c r="NMC63" s="19"/>
      <c r="NMD63" s="19"/>
      <c r="NME63" s="19"/>
      <c r="NMF63" s="19"/>
      <c r="NMG63" s="19"/>
      <c r="NMH63" s="19"/>
      <c r="NMI63" s="19"/>
      <c r="NMJ63" s="19"/>
      <c r="NMK63" s="19"/>
      <c r="NML63" s="19"/>
      <c r="NMM63" s="19"/>
      <c r="NMN63" s="19"/>
      <c r="NMO63" s="19"/>
      <c r="NMP63" s="19"/>
      <c r="NMQ63" s="19"/>
      <c r="NMR63" s="19"/>
      <c r="NMS63" s="19"/>
      <c r="NMT63" s="19"/>
      <c r="NMU63" s="19"/>
      <c r="NMV63" s="19"/>
      <c r="NMW63" s="19"/>
      <c r="NMX63" s="19"/>
      <c r="NMY63" s="19"/>
      <c r="NMZ63" s="19"/>
      <c r="NNA63" s="19"/>
      <c r="NNB63" s="19"/>
      <c r="NNC63" s="19"/>
      <c r="NND63" s="19"/>
      <c r="NNE63" s="19"/>
      <c r="NNF63" s="19"/>
      <c r="NNG63" s="19"/>
      <c r="NNH63" s="19"/>
      <c r="NNI63" s="19"/>
      <c r="NNJ63" s="19"/>
      <c r="NNK63" s="19"/>
      <c r="NNL63" s="19"/>
      <c r="NNM63" s="19"/>
      <c r="NNN63" s="19"/>
      <c r="NNO63" s="19"/>
      <c r="NNP63" s="19"/>
      <c r="NNQ63" s="19"/>
      <c r="NNR63" s="19"/>
      <c r="NNS63" s="19"/>
      <c r="NNT63" s="19"/>
      <c r="NNU63" s="19"/>
      <c r="NNV63" s="19"/>
      <c r="NNW63" s="19"/>
      <c r="NNX63" s="19"/>
      <c r="NNY63" s="19"/>
      <c r="NNZ63" s="19"/>
      <c r="NOA63" s="19"/>
      <c r="NOB63" s="19"/>
      <c r="NOC63" s="19"/>
      <c r="NOD63" s="19"/>
      <c r="NOE63" s="19"/>
      <c r="NOF63" s="19"/>
      <c r="NOG63" s="19"/>
      <c r="NOH63" s="19"/>
      <c r="NOI63" s="19"/>
      <c r="NOJ63" s="19"/>
      <c r="NOK63" s="19"/>
      <c r="NOL63" s="19"/>
      <c r="NOM63" s="19"/>
      <c r="NON63" s="19"/>
      <c r="NOO63" s="19"/>
      <c r="NOP63" s="19"/>
      <c r="NOQ63" s="19"/>
      <c r="NOR63" s="19"/>
      <c r="NOS63" s="19"/>
      <c r="NOT63" s="19"/>
      <c r="NOU63" s="19"/>
      <c r="NOV63" s="19"/>
      <c r="NOW63" s="19"/>
      <c r="NOX63" s="19"/>
      <c r="NOY63" s="19"/>
      <c r="NOZ63" s="19"/>
      <c r="NPA63" s="19"/>
      <c r="NPB63" s="19"/>
      <c r="NPC63" s="19"/>
      <c r="NPD63" s="19"/>
      <c r="NPE63" s="19"/>
      <c r="NPF63" s="19"/>
      <c r="NPG63" s="19"/>
      <c r="NPH63" s="19"/>
      <c r="NPI63" s="19"/>
      <c r="NPJ63" s="19"/>
      <c r="NPK63" s="19"/>
      <c r="NPL63" s="19"/>
      <c r="NPM63" s="19"/>
      <c r="NPN63" s="19"/>
      <c r="NPO63" s="19"/>
      <c r="NPP63" s="19"/>
      <c r="NPQ63" s="19"/>
      <c r="NPR63" s="19"/>
      <c r="NPS63" s="19"/>
      <c r="NPT63" s="19"/>
      <c r="NPU63" s="19"/>
      <c r="NPV63" s="19"/>
      <c r="NPW63" s="19"/>
      <c r="NPX63" s="19"/>
      <c r="NPY63" s="19"/>
      <c r="NPZ63" s="19"/>
      <c r="NQA63" s="19"/>
      <c r="NQB63" s="19"/>
      <c r="NQC63" s="19"/>
      <c r="NQD63" s="19"/>
      <c r="NQE63" s="19"/>
      <c r="NQF63" s="19"/>
      <c r="NQG63" s="19"/>
      <c r="NQH63" s="19"/>
      <c r="NQI63" s="19"/>
      <c r="NQJ63" s="19"/>
      <c r="NQK63" s="19"/>
      <c r="NQL63" s="19"/>
      <c r="NQM63" s="19"/>
      <c r="NQN63" s="19"/>
      <c r="NQO63" s="19"/>
      <c r="NQP63" s="19"/>
      <c r="NQQ63" s="19"/>
      <c r="NQR63" s="19"/>
      <c r="NQS63" s="19"/>
      <c r="NQT63" s="19"/>
      <c r="NQU63" s="19"/>
      <c r="NQV63" s="19"/>
      <c r="NQW63" s="19"/>
      <c r="NQX63" s="19"/>
      <c r="NQY63" s="19"/>
      <c r="NQZ63" s="19"/>
      <c r="NRA63" s="19"/>
      <c r="NRB63" s="19"/>
      <c r="NRC63" s="19"/>
      <c r="NRD63" s="19"/>
      <c r="NRE63" s="19"/>
      <c r="NRF63" s="19"/>
      <c r="NRG63" s="19"/>
      <c r="NRH63" s="19"/>
      <c r="NRI63" s="19"/>
      <c r="NRJ63" s="19"/>
      <c r="NRK63" s="19"/>
      <c r="NRL63" s="19"/>
      <c r="NRM63" s="19"/>
      <c r="NRN63" s="19"/>
      <c r="NRO63" s="19"/>
      <c r="NRP63" s="19"/>
      <c r="NRQ63" s="19"/>
      <c r="NRR63" s="19"/>
      <c r="NRS63" s="19"/>
      <c r="NRT63" s="19"/>
      <c r="NRU63" s="19"/>
      <c r="NRV63" s="19"/>
      <c r="NRW63" s="19"/>
      <c r="NRX63" s="19"/>
      <c r="NRY63" s="19"/>
      <c r="NRZ63" s="19"/>
      <c r="NSA63" s="19"/>
      <c r="NSB63" s="19"/>
      <c r="NSC63" s="19"/>
      <c r="NSD63" s="19"/>
      <c r="NSE63" s="19"/>
      <c r="NSF63" s="19"/>
      <c r="NSG63" s="19"/>
      <c r="NSH63" s="19"/>
      <c r="NSI63" s="19"/>
      <c r="NSJ63" s="19"/>
      <c r="NSK63" s="19"/>
      <c r="NSL63" s="19"/>
      <c r="NSM63" s="19"/>
      <c r="NSN63" s="19"/>
      <c r="NSO63" s="19"/>
      <c r="NSP63" s="19"/>
      <c r="NSQ63" s="19"/>
      <c r="NSR63" s="19"/>
      <c r="NSS63" s="19"/>
      <c r="NST63" s="19"/>
      <c r="NSU63" s="19"/>
      <c r="NSV63" s="19"/>
      <c r="NSW63" s="19"/>
      <c r="NSX63" s="19"/>
      <c r="NSY63" s="19"/>
      <c r="NSZ63" s="19"/>
      <c r="NTA63" s="19"/>
      <c r="NTB63" s="19"/>
      <c r="NTC63" s="19"/>
      <c r="NTD63" s="19"/>
      <c r="NTE63" s="19"/>
      <c r="NTF63" s="19"/>
      <c r="NTG63" s="19"/>
      <c r="NTH63" s="19"/>
      <c r="NTI63" s="19"/>
      <c r="NTJ63" s="19"/>
      <c r="NTK63" s="19"/>
      <c r="NTL63" s="19"/>
      <c r="NTM63" s="19"/>
      <c r="NTN63" s="19"/>
      <c r="NTO63" s="19"/>
      <c r="NTP63" s="19"/>
      <c r="NTQ63" s="19"/>
      <c r="NTR63" s="19"/>
      <c r="NTS63" s="19"/>
      <c r="NTT63" s="19"/>
      <c r="NTU63" s="19"/>
      <c r="NTV63" s="19"/>
      <c r="NTW63" s="19"/>
      <c r="NTX63" s="19"/>
      <c r="NTY63" s="19"/>
      <c r="NTZ63" s="19"/>
      <c r="NUA63" s="19"/>
      <c r="NUB63" s="19"/>
      <c r="NUC63" s="19"/>
      <c r="NUD63" s="19"/>
      <c r="NUE63" s="19"/>
      <c r="NUF63" s="19"/>
      <c r="NUG63" s="19"/>
      <c r="NUH63" s="19"/>
      <c r="NUI63" s="19"/>
      <c r="NUJ63" s="19"/>
      <c r="NUK63" s="19"/>
      <c r="NUL63" s="19"/>
      <c r="NUM63" s="19"/>
      <c r="NUN63" s="19"/>
      <c r="NUO63" s="19"/>
      <c r="NUP63" s="19"/>
      <c r="NUQ63" s="19"/>
      <c r="NUR63" s="19"/>
      <c r="NUS63" s="19"/>
      <c r="NUT63" s="19"/>
      <c r="NUU63" s="19"/>
      <c r="NUV63" s="19"/>
      <c r="NUW63" s="19"/>
      <c r="NUX63" s="19"/>
      <c r="NUY63" s="19"/>
      <c r="NUZ63" s="19"/>
      <c r="NVA63" s="19"/>
      <c r="NVB63" s="19"/>
      <c r="NVC63" s="19"/>
      <c r="NVD63" s="19"/>
      <c r="NVE63" s="19"/>
      <c r="NVF63" s="19"/>
      <c r="NVG63" s="19"/>
      <c r="NVH63" s="19"/>
      <c r="NVI63" s="19"/>
      <c r="NVJ63" s="19"/>
      <c r="NVK63" s="19"/>
      <c r="NVL63" s="19"/>
      <c r="NVM63" s="19"/>
      <c r="NVN63" s="19"/>
      <c r="NVO63" s="19"/>
      <c r="NVP63" s="19"/>
      <c r="NVQ63" s="19"/>
      <c r="NVR63" s="19"/>
      <c r="NVS63" s="19"/>
      <c r="NVT63" s="19"/>
      <c r="NVU63" s="19"/>
      <c r="NVV63" s="19"/>
      <c r="NVW63" s="19"/>
      <c r="NVX63" s="19"/>
      <c r="NVY63" s="19"/>
      <c r="NVZ63" s="19"/>
      <c r="NWA63" s="19"/>
      <c r="NWB63" s="19"/>
      <c r="NWC63" s="19"/>
      <c r="NWD63" s="19"/>
      <c r="NWE63" s="19"/>
      <c r="NWF63" s="19"/>
      <c r="NWG63" s="19"/>
      <c r="NWH63" s="19"/>
      <c r="NWI63" s="19"/>
      <c r="NWJ63" s="19"/>
      <c r="NWK63" s="19"/>
      <c r="NWL63" s="19"/>
      <c r="NWM63" s="19"/>
      <c r="NWN63" s="19"/>
      <c r="NWO63" s="19"/>
      <c r="NWP63" s="19"/>
      <c r="NWQ63" s="19"/>
      <c r="NWR63" s="19"/>
      <c r="NWS63" s="19"/>
      <c r="NWT63" s="19"/>
      <c r="NWU63" s="19"/>
      <c r="NWV63" s="19"/>
      <c r="NWW63" s="19"/>
      <c r="NWX63" s="19"/>
      <c r="NWY63" s="19"/>
      <c r="NWZ63" s="19"/>
      <c r="NXA63" s="19"/>
      <c r="NXB63" s="19"/>
      <c r="NXC63" s="19"/>
      <c r="NXD63" s="19"/>
      <c r="NXE63" s="19"/>
      <c r="NXF63" s="19"/>
      <c r="NXG63" s="19"/>
      <c r="NXH63" s="19"/>
      <c r="NXI63" s="19"/>
      <c r="NXJ63" s="19"/>
      <c r="NXK63" s="19"/>
      <c r="NXL63" s="19"/>
      <c r="NXM63" s="19"/>
      <c r="NXN63" s="19"/>
      <c r="NXO63" s="19"/>
      <c r="NXP63" s="19"/>
      <c r="NXQ63" s="19"/>
      <c r="NXR63" s="19"/>
      <c r="NXS63" s="19"/>
      <c r="NXT63" s="19"/>
      <c r="NXU63" s="19"/>
      <c r="NXV63" s="19"/>
      <c r="NXW63" s="19"/>
      <c r="NXX63" s="19"/>
      <c r="NXY63" s="19"/>
      <c r="NXZ63" s="19"/>
      <c r="NYA63" s="19"/>
      <c r="NYB63" s="19"/>
      <c r="NYC63" s="19"/>
      <c r="NYD63" s="19"/>
      <c r="NYE63" s="19"/>
      <c r="NYF63" s="19"/>
      <c r="NYG63" s="19"/>
      <c r="NYH63" s="19"/>
      <c r="NYI63" s="19"/>
      <c r="NYJ63" s="19"/>
      <c r="NYK63" s="19"/>
      <c r="NYL63" s="19"/>
      <c r="NYM63" s="19"/>
      <c r="NYN63" s="19"/>
      <c r="NYO63" s="19"/>
      <c r="NYP63" s="19"/>
      <c r="NYQ63" s="19"/>
      <c r="NYR63" s="19"/>
      <c r="NYS63" s="19"/>
      <c r="NYT63" s="19"/>
      <c r="NYU63" s="19"/>
      <c r="NYV63" s="19"/>
      <c r="NYW63" s="19"/>
      <c r="NYX63" s="19"/>
      <c r="NYY63" s="19"/>
      <c r="NYZ63" s="19"/>
      <c r="NZA63" s="19"/>
      <c r="NZB63" s="19"/>
      <c r="NZC63" s="19"/>
      <c r="NZD63" s="19"/>
      <c r="NZE63" s="19"/>
      <c r="NZF63" s="19"/>
      <c r="NZG63" s="19"/>
      <c r="NZH63" s="19"/>
      <c r="NZI63" s="19"/>
      <c r="NZJ63" s="19"/>
      <c r="NZK63" s="19"/>
      <c r="NZL63" s="19"/>
      <c r="NZM63" s="19"/>
      <c r="NZN63" s="19"/>
      <c r="NZO63" s="19"/>
      <c r="NZP63" s="19"/>
      <c r="NZQ63" s="19"/>
      <c r="NZR63" s="19"/>
      <c r="NZS63" s="19"/>
      <c r="NZT63" s="19"/>
      <c r="NZU63" s="19"/>
      <c r="NZV63" s="19"/>
      <c r="NZW63" s="19"/>
      <c r="NZX63" s="19"/>
      <c r="NZY63" s="19"/>
      <c r="NZZ63" s="19"/>
      <c r="OAA63" s="19"/>
      <c r="OAB63" s="19"/>
      <c r="OAC63" s="19"/>
      <c r="OAD63" s="19"/>
      <c r="OAE63" s="19"/>
      <c r="OAF63" s="19"/>
      <c r="OAG63" s="19"/>
      <c r="OAH63" s="19"/>
      <c r="OAI63" s="19"/>
      <c r="OAJ63" s="19"/>
      <c r="OAK63" s="19"/>
      <c r="OAL63" s="19"/>
      <c r="OAM63" s="19"/>
      <c r="OAN63" s="19"/>
      <c r="OAO63" s="19"/>
      <c r="OAP63" s="19"/>
      <c r="OAQ63" s="19"/>
      <c r="OAR63" s="19"/>
      <c r="OAS63" s="19"/>
      <c r="OAT63" s="19"/>
      <c r="OAU63" s="19"/>
      <c r="OAV63" s="19"/>
      <c r="OAW63" s="19"/>
      <c r="OAX63" s="19"/>
      <c r="OAY63" s="19"/>
      <c r="OAZ63" s="19"/>
      <c r="OBA63" s="19"/>
      <c r="OBB63" s="19"/>
      <c r="OBC63" s="19"/>
      <c r="OBD63" s="19"/>
      <c r="OBE63" s="19"/>
      <c r="OBF63" s="19"/>
      <c r="OBG63" s="19"/>
      <c r="OBH63" s="19"/>
      <c r="OBI63" s="19"/>
      <c r="OBJ63" s="19"/>
      <c r="OBK63" s="19"/>
      <c r="OBL63" s="19"/>
      <c r="OBM63" s="19"/>
      <c r="OBN63" s="19"/>
      <c r="OBO63" s="19"/>
      <c r="OBP63" s="19"/>
      <c r="OBQ63" s="19"/>
      <c r="OBR63" s="19"/>
      <c r="OBS63" s="19"/>
      <c r="OBT63" s="19"/>
      <c r="OBU63" s="19"/>
      <c r="OBV63" s="19"/>
      <c r="OBW63" s="19"/>
      <c r="OBX63" s="19"/>
      <c r="OBY63" s="19"/>
      <c r="OBZ63" s="19"/>
      <c r="OCA63" s="19"/>
      <c r="OCB63" s="19"/>
      <c r="OCC63" s="19"/>
      <c r="OCD63" s="19"/>
      <c r="OCE63" s="19"/>
      <c r="OCF63" s="19"/>
      <c r="OCG63" s="19"/>
      <c r="OCH63" s="19"/>
      <c r="OCI63" s="19"/>
      <c r="OCJ63" s="19"/>
      <c r="OCK63" s="19"/>
      <c r="OCL63" s="19"/>
      <c r="OCM63" s="19"/>
      <c r="OCN63" s="19"/>
      <c r="OCO63" s="19"/>
      <c r="OCP63" s="19"/>
      <c r="OCQ63" s="19"/>
      <c r="OCR63" s="19"/>
      <c r="OCS63" s="19"/>
      <c r="OCT63" s="19"/>
      <c r="OCU63" s="19"/>
      <c r="OCV63" s="19"/>
      <c r="OCW63" s="19"/>
      <c r="OCX63" s="19"/>
      <c r="OCY63" s="19"/>
      <c r="OCZ63" s="19"/>
      <c r="ODA63" s="19"/>
      <c r="ODB63" s="19"/>
      <c r="ODC63" s="19"/>
      <c r="ODD63" s="19"/>
      <c r="ODE63" s="19"/>
      <c r="ODF63" s="19"/>
      <c r="ODG63" s="19"/>
      <c r="ODH63" s="19"/>
      <c r="ODI63" s="19"/>
      <c r="ODJ63" s="19"/>
      <c r="ODK63" s="19"/>
      <c r="ODL63" s="19"/>
      <c r="ODM63" s="19"/>
      <c r="ODN63" s="19"/>
      <c r="ODO63" s="19"/>
      <c r="ODP63" s="19"/>
      <c r="ODQ63" s="19"/>
      <c r="ODR63" s="19"/>
      <c r="ODS63" s="19"/>
      <c r="ODT63" s="19"/>
      <c r="ODU63" s="19"/>
      <c r="ODV63" s="19"/>
      <c r="ODW63" s="19"/>
      <c r="ODX63" s="19"/>
      <c r="ODY63" s="19"/>
      <c r="ODZ63" s="19"/>
      <c r="OEA63" s="19"/>
      <c r="OEB63" s="19"/>
      <c r="OEC63" s="19"/>
      <c r="OED63" s="19"/>
      <c r="OEE63" s="19"/>
      <c r="OEF63" s="19"/>
      <c r="OEG63" s="19"/>
      <c r="OEH63" s="19"/>
      <c r="OEI63" s="19"/>
      <c r="OEJ63" s="19"/>
      <c r="OEK63" s="19"/>
      <c r="OEL63" s="19"/>
      <c r="OEM63" s="19"/>
      <c r="OEN63" s="19"/>
      <c r="OEO63" s="19"/>
      <c r="OEP63" s="19"/>
      <c r="OEQ63" s="19"/>
      <c r="OER63" s="19"/>
      <c r="OES63" s="19"/>
      <c r="OET63" s="19"/>
      <c r="OEU63" s="19"/>
      <c r="OEV63" s="19"/>
      <c r="OEW63" s="19"/>
      <c r="OEX63" s="19"/>
      <c r="OEY63" s="19"/>
      <c r="OEZ63" s="19"/>
      <c r="OFA63" s="19"/>
      <c r="OFB63" s="19"/>
      <c r="OFC63" s="19"/>
      <c r="OFD63" s="19"/>
      <c r="OFE63" s="19"/>
      <c r="OFF63" s="19"/>
      <c r="OFG63" s="19"/>
      <c r="OFH63" s="19"/>
      <c r="OFI63" s="19"/>
      <c r="OFJ63" s="19"/>
      <c r="OFK63" s="19"/>
      <c r="OFL63" s="19"/>
      <c r="OFM63" s="19"/>
      <c r="OFN63" s="19"/>
      <c r="OFO63" s="19"/>
      <c r="OFP63" s="19"/>
      <c r="OFQ63" s="19"/>
      <c r="OFR63" s="19"/>
      <c r="OFS63" s="19"/>
      <c r="OFT63" s="19"/>
      <c r="OFU63" s="19"/>
      <c r="OFV63" s="19"/>
      <c r="OFW63" s="19"/>
      <c r="OFX63" s="19"/>
      <c r="OFY63" s="19"/>
      <c r="OFZ63" s="19"/>
      <c r="OGA63" s="19"/>
      <c r="OGB63" s="19"/>
      <c r="OGC63" s="19"/>
      <c r="OGD63" s="19"/>
      <c r="OGE63" s="19"/>
      <c r="OGF63" s="19"/>
      <c r="OGG63" s="19"/>
      <c r="OGH63" s="19"/>
      <c r="OGI63" s="19"/>
      <c r="OGJ63" s="19"/>
      <c r="OGK63" s="19"/>
      <c r="OGL63" s="19"/>
      <c r="OGM63" s="19"/>
      <c r="OGN63" s="19"/>
      <c r="OGO63" s="19"/>
      <c r="OGP63" s="19"/>
      <c r="OGQ63" s="19"/>
      <c r="OGR63" s="19"/>
      <c r="OGS63" s="19"/>
      <c r="OGT63" s="19"/>
      <c r="OGU63" s="19"/>
      <c r="OGV63" s="19"/>
      <c r="OGW63" s="19"/>
      <c r="OGX63" s="19"/>
      <c r="OGY63" s="19"/>
      <c r="OGZ63" s="19"/>
      <c r="OHA63" s="19"/>
      <c r="OHB63" s="19"/>
      <c r="OHC63" s="19"/>
      <c r="OHD63" s="19"/>
      <c r="OHE63" s="19"/>
      <c r="OHF63" s="19"/>
      <c r="OHG63" s="19"/>
      <c r="OHH63" s="19"/>
      <c r="OHI63" s="19"/>
      <c r="OHJ63" s="19"/>
      <c r="OHK63" s="19"/>
      <c r="OHL63" s="19"/>
      <c r="OHM63" s="19"/>
      <c r="OHN63" s="19"/>
      <c r="OHO63" s="19"/>
      <c r="OHP63" s="19"/>
      <c r="OHQ63" s="19"/>
      <c r="OHR63" s="19"/>
      <c r="OHS63" s="19"/>
      <c r="OHT63" s="19"/>
      <c r="OHU63" s="19"/>
      <c r="OHV63" s="19"/>
      <c r="OHW63" s="19"/>
      <c r="OHX63" s="19"/>
      <c r="OHY63" s="19"/>
      <c r="OHZ63" s="19"/>
      <c r="OIA63" s="19"/>
      <c r="OIB63" s="19"/>
      <c r="OIC63" s="19"/>
      <c r="OID63" s="19"/>
      <c r="OIE63" s="19"/>
      <c r="OIF63" s="19"/>
      <c r="OIG63" s="19"/>
      <c r="OIH63" s="19"/>
      <c r="OII63" s="19"/>
      <c r="OIJ63" s="19"/>
      <c r="OIK63" s="19"/>
      <c r="OIL63" s="19"/>
      <c r="OIM63" s="19"/>
      <c r="OIN63" s="19"/>
      <c r="OIO63" s="19"/>
      <c r="OIP63" s="19"/>
      <c r="OIQ63" s="19"/>
      <c r="OIR63" s="19"/>
      <c r="OIS63" s="19"/>
      <c r="OIT63" s="19"/>
      <c r="OIU63" s="19"/>
      <c r="OIV63" s="19"/>
      <c r="OIW63" s="19"/>
      <c r="OIX63" s="19"/>
      <c r="OIY63" s="19"/>
      <c r="OIZ63" s="19"/>
      <c r="OJA63" s="19"/>
      <c r="OJB63" s="19"/>
      <c r="OJC63" s="19"/>
      <c r="OJD63" s="19"/>
      <c r="OJE63" s="19"/>
      <c r="OJF63" s="19"/>
      <c r="OJG63" s="19"/>
      <c r="OJH63" s="19"/>
      <c r="OJI63" s="19"/>
      <c r="OJJ63" s="19"/>
      <c r="OJK63" s="19"/>
      <c r="OJL63" s="19"/>
      <c r="OJM63" s="19"/>
      <c r="OJN63" s="19"/>
      <c r="OJO63" s="19"/>
      <c r="OJP63" s="19"/>
      <c r="OJQ63" s="19"/>
      <c r="OJR63" s="19"/>
      <c r="OJS63" s="19"/>
      <c r="OJT63" s="19"/>
      <c r="OJU63" s="19"/>
      <c r="OJV63" s="19"/>
      <c r="OJW63" s="19"/>
      <c r="OJX63" s="19"/>
      <c r="OJY63" s="19"/>
      <c r="OJZ63" s="19"/>
      <c r="OKA63" s="19"/>
      <c r="OKB63" s="19"/>
      <c r="OKC63" s="19"/>
      <c r="OKD63" s="19"/>
      <c r="OKE63" s="19"/>
      <c r="OKF63" s="19"/>
      <c r="OKG63" s="19"/>
      <c r="OKH63" s="19"/>
      <c r="OKI63" s="19"/>
      <c r="OKJ63" s="19"/>
      <c r="OKK63" s="19"/>
      <c r="OKL63" s="19"/>
      <c r="OKM63" s="19"/>
      <c r="OKN63" s="19"/>
      <c r="OKO63" s="19"/>
      <c r="OKP63" s="19"/>
      <c r="OKQ63" s="19"/>
      <c r="OKR63" s="19"/>
      <c r="OKS63" s="19"/>
      <c r="OKT63" s="19"/>
      <c r="OKU63" s="19"/>
      <c r="OKV63" s="19"/>
      <c r="OKW63" s="19"/>
      <c r="OKX63" s="19"/>
      <c r="OKY63" s="19"/>
      <c r="OKZ63" s="19"/>
      <c r="OLA63" s="19"/>
      <c r="OLB63" s="19"/>
      <c r="OLC63" s="19"/>
      <c r="OLD63" s="19"/>
      <c r="OLE63" s="19"/>
      <c r="OLF63" s="19"/>
      <c r="OLG63" s="19"/>
      <c r="OLH63" s="19"/>
      <c r="OLI63" s="19"/>
      <c r="OLJ63" s="19"/>
      <c r="OLK63" s="19"/>
      <c r="OLL63" s="19"/>
      <c r="OLM63" s="19"/>
      <c r="OLN63" s="19"/>
      <c r="OLO63" s="19"/>
      <c r="OLP63" s="19"/>
      <c r="OLQ63" s="19"/>
      <c r="OLR63" s="19"/>
      <c r="OLS63" s="19"/>
      <c r="OLT63" s="19"/>
      <c r="OLU63" s="19"/>
      <c r="OLV63" s="19"/>
      <c r="OLW63" s="19"/>
      <c r="OLX63" s="19"/>
      <c r="OLY63" s="19"/>
      <c r="OLZ63" s="19"/>
      <c r="OMA63" s="19"/>
      <c r="OMB63" s="19"/>
      <c r="OMC63" s="19"/>
      <c r="OMD63" s="19"/>
      <c r="OME63" s="19"/>
      <c r="OMF63" s="19"/>
      <c r="OMG63" s="19"/>
      <c r="OMH63" s="19"/>
      <c r="OMI63" s="19"/>
      <c r="OMJ63" s="19"/>
      <c r="OMK63" s="19"/>
      <c r="OML63" s="19"/>
      <c r="OMM63" s="19"/>
      <c r="OMN63" s="19"/>
      <c r="OMO63" s="19"/>
      <c r="OMP63" s="19"/>
      <c r="OMQ63" s="19"/>
      <c r="OMR63" s="19"/>
      <c r="OMS63" s="19"/>
      <c r="OMT63" s="19"/>
      <c r="OMU63" s="19"/>
      <c r="OMV63" s="19"/>
      <c r="OMW63" s="19"/>
      <c r="OMX63" s="19"/>
      <c r="OMY63" s="19"/>
      <c r="OMZ63" s="19"/>
      <c r="ONA63" s="19"/>
      <c r="ONB63" s="19"/>
      <c r="ONC63" s="19"/>
      <c r="OND63" s="19"/>
      <c r="ONE63" s="19"/>
      <c r="ONF63" s="19"/>
      <c r="ONG63" s="19"/>
      <c r="ONH63" s="19"/>
      <c r="ONI63" s="19"/>
      <c r="ONJ63" s="19"/>
      <c r="ONK63" s="19"/>
      <c r="ONL63" s="19"/>
      <c r="ONM63" s="19"/>
      <c r="ONN63" s="19"/>
      <c r="ONO63" s="19"/>
      <c r="ONP63" s="19"/>
      <c r="ONQ63" s="19"/>
      <c r="ONR63" s="19"/>
      <c r="ONS63" s="19"/>
      <c r="ONT63" s="19"/>
      <c r="ONU63" s="19"/>
      <c r="ONV63" s="19"/>
      <c r="ONW63" s="19"/>
      <c r="ONX63" s="19"/>
      <c r="ONY63" s="19"/>
      <c r="ONZ63" s="19"/>
      <c r="OOA63" s="19"/>
      <c r="OOB63" s="19"/>
      <c r="OOC63" s="19"/>
      <c r="OOD63" s="19"/>
      <c r="OOE63" s="19"/>
      <c r="OOF63" s="19"/>
      <c r="OOG63" s="19"/>
      <c r="OOH63" s="19"/>
      <c r="OOI63" s="19"/>
      <c r="OOJ63" s="19"/>
      <c r="OOK63" s="19"/>
      <c r="OOL63" s="19"/>
      <c r="OOM63" s="19"/>
      <c r="OON63" s="19"/>
      <c r="OOO63" s="19"/>
      <c r="OOP63" s="19"/>
      <c r="OOQ63" s="19"/>
      <c r="OOR63" s="19"/>
      <c r="OOS63" s="19"/>
      <c r="OOT63" s="19"/>
      <c r="OOU63" s="19"/>
      <c r="OOV63" s="19"/>
      <c r="OOW63" s="19"/>
      <c r="OOX63" s="19"/>
      <c r="OOY63" s="19"/>
      <c r="OOZ63" s="19"/>
      <c r="OPA63" s="19"/>
      <c r="OPB63" s="19"/>
      <c r="OPC63" s="19"/>
      <c r="OPD63" s="19"/>
      <c r="OPE63" s="19"/>
      <c r="OPF63" s="19"/>
      <c r="OPG63" s="19"/>
      <c r="OPH63" s="19"/>
      <c r="OPI63" s="19"/>
      <c r="OPJ63" s="19"/>
      <c r="OPK63" s="19"/>
      <c r="OPL63" s="19"/>
      <c r="OPM63" s="19"/>
      <c r="OPN63" s="19"/>
      <c r="OPO63" s="19"/>
      <c r="OPP63" s="19"/>
      <c r="OPQ63" s="19"/>
      <c r="OPR63" s="19"/>
      <c r="OPS63" s="19"/>
      <c r="OPT63" s="19"/>
      <c r="OPU63" s="19"/>
      <c r="OPV63" s="19"/>
      <c r="OPW63" s="19"/>
      <c r="OPX63" s="19"/>
      <c r="OPY63" s="19"/>
      <c r="OPZ63" s="19"/>
      <c r="OQA63" s="19"/>
      <c r="OQB63" s="19"/>
      <c r="OQC63" s="19"/>
      <c r="OQD63" s="19"/>
      <c r="OQE63" s="19"/>
      <c r="OQF63" s="19"/>
      <c r="OQG63" s="19"/>
      <c r="OQH63" s="19"/>
      <c r="OQI63" s="19"/>
      <c r="OQJ63" s="19"/>
      <c r="OQK63" s="19"/>
      <c r="OQL63" s="19"/>
      <c r="OQM63" s="19"/>
      <c r="OQN63" s="19"/>
      <c r="OQO63" s="19"/>
      <c r="OQP63" s="19"/>
      <c r="OQQ63" s="19"/>
      <c r="OQR63" s="19"/>
      <c r="OQS63" s="19"/>
      <c r="OQT63" s="19"/>
      <c r="OQU63" s="19"/>
      <c r="OQV63" s="19"/>
      <c r="OQW63" s="19"/>
      <c r="OQX63" s="19"/>
      <c r="OQY63" s="19"/>
      <c r="OQZ63" s="19"/>
      <c r="ORA63" s="19"/>
      <c r="ORB63" s="19"/>
      <c r="ORC63" s="19"/>
      <c r="ORD63" s="19"/>
      <c r="ORE63" s="19"/>
      <c r="ORF63" s="19"/>
      <c r="ORG63" s="19"/>
      <c r="ORH63" s="19"/>
      <c r="ORI63" s="19"/>
      <c r="ORJ63" s="19"/>
      <c r="ORK63" s="19"/>
      <c r="ORL63" s="19"/>
      <c r="ORM63" s="19"/>
      <c r="ORN63" s="19"/>
      <c r="ORO63" s="19"/>
      <c r="ORP63" s="19"/>
      <c r="ORQ63" s="19"/>
      <c r="ORR63" s="19"/>
      <c r="ORS63" s="19"/>
      <c r="ORT63" s="19"/>
      <c r="ORU63" s="19"/>
      <c r="ORV63" s="19"/>
      <c r="ORW63" s="19"/>
      <c r="ORX63" s="19"/>
      <c r="ORY63" s="19"/>
      <c r="ORZ63" s="19"/>
      <c r="OSA63" s="19"/>
      <c r="OSB63" s="19"/>
      <c r="OSC63" s="19"/>
      <c r="OSD63" s="19"/>
      <c r="OSE63" s="19"/>
      <c r="OSF63" s="19"/>
      <c r="OSG63" s="19"/>
      <c r="OSH63" s="19"/>
      <c r="OSI63" s="19"/>
      <c r="OSJ63" s="19"/>
      <c r="OSK63" s="19"/>
      <c r="OSL63" s="19"/>
      <c r="OSM63" s="19"/>
      <c r="OSN63" s="19"/>
      <c r="OSO63" s="19"/>
      <c r="OSP63" s="19"/>
      <c r="OSQ63" s="19"/>
      <c r="OSR63" s="19"/>
      <c r="OSS63" s="19"/>
      <c r="OST63" s="19"/>
      <c r="OSU63" s="19"/>
      <c r="OSV63" s="19"/>
      <c r="OSW63" s="19"/>
      <c r="OSX63" s="19"/>
      <c r="OSY63" s="19"/>
      <c r="OSZ63" s="19"/>
      <c r="OTA63" s="19"/>
      <c r="OTB63" s="19"/>
      <c r="OTC63" s="19"/>
      <c r="OTD63" s="19"/>
      <c r="OTE63" s="19"/>
      <c r="OTF63" s="19"/>
      <c r="OTG63" s="19"/>
      <c r="OTH63" s="19"/>
      <c r="OTI63" s="19"/>
      <c r="OTJ63" s="19"/>
      <c r="OTK63" s="19"/>
      <c r="OTL63" s="19"/>
      <c r="OTM63" s="19"/>
      <c r="OTN63" s="19"/>
      <c r="OTO63" s="19"/>
      <c r="OTP63" s="19"/>
      <c r="OTQ63" s="19"/>
      <c r="OTR63" s="19"/>
      <c r="OTS63" s="19"/>
      <c r="OTT63" s="19"/>
      <c r="OTU63" s="19"/>
      <c r="OTV63" s="19"/>
      <c r="OTW63" s="19"/>
      <c r="OTX63" s="19"/>
      <c r="OTY63" s="19"/>
      <c r="OTZ63" s="19"/>
      <c r="OUA63" s="19"/>
      <c r="OUB63" s="19"/>
      <c r="OUC63" s="19"/>
      <c r="OUD63" s="19"/>
      <c r="OUE63" s="19"/>
      <c r="OUF63" s="19"/>
      <c r="OUG63" s="19"/>
      <c r="OUH63" s="19"/>
      <c r="OUI63" s="19"/>
      <c r="OUJ63" s="19"/>
      <c r="OUK63" s="19"/>
      <c r="OUL63" s="19"/>
      <c r="OUM63" s="19"/>
      <c r="OUN63" s="19"/>
      <c r="OUO63" s="19"/>
      <c r="OUP63" s="19"/>
      <c r="OUQ63" s="19"/>
      <c r="OUR63" s="19"/>
      <c r="OUS63" s="19"/>
      <c r="OUT63" s="19"/>
      <c r="OUU63" s="19"/>
      <c r="OUV63" s="19"/>
      <c r="OUW63" s="19"/>
      <c r="OUX63" s="19"/>
      <c r="OUY63" s="19"/>
      <c r="OUZ63" s="19"/>
      <c r="OVA63" s="19"/>
      <c r="OVB63" s="19"/>
      <c r="OVC63" s="19"/>
      <c r="OVD63" s="19"/>
      <c r="OVE63" s="19"/>
      <c r="OVF63" s="19"/>
      <c r="OVG63" s="19"/>
      <c r="OVH63" s="19"/>
      <c r="OVI63" s="19"/>
      <c r="OVJ63" s="19"/>
      <c r="OVK63" s="19"/>
      <c r="OVL63" s="19"/>
      <c r="OVM63" s="19"/>
      <c r="OVN63" s="19"/>
      <c r="OVO63" s="19"/>
      <c r="OVP63" s="19"/>
      <c r="OVQ63" s="19"/>
      <c r="OVR63" s="19"/>
      <c r="OVS63" s="19"/>
      <c r="OVT63" s="19"/>
      <c r="OVU63" s="19"/>
      <c r="OVV63" s="19"/>
      <c r="OVW63" s="19"/>
      <c r="OVX63" s="19"/>
      <c r="OVY63" s="19"/>
      <c r="OVZ63" s="19"/>
      <c r="OWA63" s="19"/>
      <c r="OWB63" s="19"/>
      <c r="OWC63" s="19"/>
      <c r="OWD63" s="19"/>
      <c r="OWE63" s="19"/>
      <c r="OWF63" s="19"/>
      <c r="OWG63" s="19"/>
      <c r="OWH63" s="19"/>
      <c r="OWI63" s="19"/>
      <c r="OWJ63" s="19"/>
      <c r="OWK63" s="19"/>
      <c r="OWL63" s="19"/>
      <c r="OWM63" s="19"/>
      <c r="OWN63" s="19"/>
      <c r="OWO63" s="19"/>
      <c r="OWP63" s="19"/>
      <c r="OWQ63" s="19"/>
      <c r="OWR63" s="19"/>
      <c r="OWS63" s="19"/>
      <c r="OWT63" s="19"/>
      <c r="OWU63" s="19"/>
      <c r="OWV63" s="19"/>
      <c r="OWW63" s="19"/>
      <c r="OWX63" s="19"/>
      <c r="OWY63" s="19"/>
      <c r="OWZ63" s="19"/>
      <c r="OXA63" s="19"/>
      <c r="OXB63" s="19"/>
      <c r="OXC63" s="19"/>
      <c r="OXD63" s="19"/>
      <c r="OXE63" s="19"/>
      <c r="OXF63" s="19"/>
      <c r="OXG63" s="19"/>
      <c r="OXH63" s="19"/>
      <c r="OXI63" s="19"/>
      <c r="OXJ63" s="19"/>
      <c r="OXK63" s="19"/>
      <c r="OXL63" s="19"/>
      <c r="OXM63" s="19"/>
      <c r="OXN63" s="19"/>
      <c r="OXO63" s="19"/>
      <c r="OXP63" s="19"/>
      <c r="OXQ63" s="19"/>
      <c r="OXR63" s="19"/>
      <c r="OXS63" s="19"/>
      <c r="OXT63" s="19"/>
      <c r="OXU63" s="19"/>
      <c r="OXV63" s="19"/>
      <c r="OXW63" s="19"/>
      <c r="OXX63" s="19"/>
      <c r="OXY63" s="19"/>
      <c r="OXZ63" s="19"/>
      <c r="OYA63" s="19"/>
      <c r="OYB63" s="19"/>
      <c r="OYC63" s="19"/>
      <c r="OYD63" s="19"/>
      <c r="OYE63" s="19"/>
      <c r="OYF63" s="19"/>
      <c r="OYG63" s="19"/>
      <c r="OYH63" s="19"/>
      <c r="OYI63" s="19"/>
      <c r="OYJ63" s="19"/>
      <c r="OYK63" s="19"/>
      <c r="OYL63" s="19"/>
      <c r="OYM63" s="19"/>
      <c r="OYN63" s="19"/>
      <c r="OYO63" s="19"/>
      <c r="OYP63" s="19"/>
      <c r="OYQ63" s="19"/>
      <c r="OYR63" s="19"/>
      <c r="OYS63" s="19"/>
      <c r="OYT63" s="19"/>
      <c r="OYU63" s="19"/>
      <c r="OYV63" s="19"/>
      <c r="OYW63" s="19"/>
      <c r="OYX63" s="19"/>
      <c r="OYY63" s="19"/>
      <c r="OYZ63" s="19"/>
      <c r="OZA63" s="19"/>
      <c r="OZB63" s="19"/>
      <c r="OZC63" s="19"/>
      <c r="OZD63" s="19"/>
      <c r="OZE63" s="19"/>
      <c r="OZF63" s="19"/>
      <c r="OZG63" s="19"/>
      <c r="OZH63" s="19"/>
      <c r="OZI63" s="19"/>
      <c r="OZJ63" s="19"/>
      <c r="OZK63" s="19"/>
      <c r="OZL63" s="19"/>
      <c r="OZM63" s="19"/>
      <c r="OZN63" s="19"/>
      <c r="OZO63" s="19"/>
      <c r="OZP63" s="19"/>
      <c r="OZQ63" s="19"/>
      <c r="OZR63" s="19"/>
      <c r="OZS63" s="19"/>
      <c r="OZT63" s="19"/>
      <c r="OZU63" s="19"/>
      <c r="OZV63" s="19"/>
      <c r="OZW63" s="19"/>
      <c r="OZX63" s="19"/>
      <c r="OZY63" s="19"/>
      <c r="OZZ63" s="19"/>
      <c r="PAA63" s="19"/>
      <c r="PAB63" s="19"/>
      <c r="PAC63" s="19"/>
      <c r="PAD63" s="19"/>
      <c r="PAE63" s="19"/>
      <c r="PAF63" s="19"/>
      <c r="PAG63" s="19"/>
      <c r="PAH63" s="19"/>
      <c r="PAI63" s="19"/>
      <c r="PAJ63" s="19"/>
      <c r="PAK63" s="19"/>
      <c r="PAL63" s="19"/>
      <c r="PAM63" s="19"/>
      <c r="PAN63" s="19"/>
      <c r="PAO63" s="19"/>
      <c r="PAP63" s="19"/>
      <c r="PAQ63" s="19"/>
      <c r="PAR63" s="19"/>
      <c r="PAS63" s="19"/>
      <c r="PAT63" s="19"/>
      <c r="PAU63" s="19"/>
      <c r="PAV63" s="19"/>
      <c r="PAW63" s="19"/>
      <c r="PAX63" s="19"/>
      <c r="PAY63" s="19"/>
      <c r="PAZ63" s="19"/>
      <c r="PBA63" s="19"/>
      <c r="PBB63" s="19"/>
      <c r="PBC63" s="19"/>
      <c r="PBD63" s="19"/>
      <c r="PBE63" s="19"/>
      <c r="PBF63" s="19"/>
      <c r="PBG63" s="19"/>
      <c r="PBH63" s="19"/>
      <c r="PBI63" s="19"/>
      <c r="PBJ63" s="19"/>
      <c r="PBK63" s="19"/>
      <c r="PBL63" s="19"/>
      <c r="PBM63" s="19"/>
      <c r="PBN63" s="19"/>
      <c r="PBO63" s="19"/>
      <c r="PBP63" s="19"/>
      <c r="PBQ63" s="19"/>
      <c r="PBR63" s="19"/>
      <c r="PBS63" s="19"/>
      <c r="PBT63" s="19"/>
      <c r="PBU63" s="19"/>
      <c r="PBV63" s="19"/>
      <c r="PBW63" s="19"/>
      <c r="PBX63" s="19"/>
      <c r="PBY63" s="19"/>
      <c r="PBZ63" s="19"/>
      <c r="PCA63" s="19"/>
      <c r="PCB63" s="19"/>
      <c r="PCC63" s="19"/>
      <c r="PCD63" s="19"/>
      <c r="PCE63" s="19"/>
      <c r="PCF63" s="19"/>
      <c r="PCG63" s="19"/>
      <c r="PCH63" s="19"/>
      <c r="PCI63" s="19"/>
      <c r="PCJ63" s="19"/>
      <c r="PCK63" s="19"/>
      <c r="PCL63" s="19"/>
      <c r="PCM63" s="19"/>
      <c r="PCN63" s="19"/>
      <c r="PCO63" s="19"/>
      <c r="PCP63" s="19"/>
      <c r="PCQ63" s="19"/>
      <c r="PCR63" s="19"/>
      <c r="PCS63" s="19"/>
      <c r="PCT63" s="19"/>
      <c r="PCU63" s="19"/>
      <c r="PCV63" s="19"/>
      <c r="PCW63" s="19"/>
      <c r="PCX63" s="19"/>
      <c r="PCY63" s="19"/>
      <c r="PCZ63" s="19"/>
      <c r="PDA63" s="19"/>
      <c r="PDB63" s="19"/>
      <c r="PDC63" s="19"/>
      <c r="PDD63" s="19"/>
      <c r="PDE63" s="19"/>
      <c r="PDF63" s="19"/>
      <c r="PDG63" s="19"/>
      <c r="PDH63" s="19"/>
      <c r="PDI63" s="19"/>
      <c r="PDJ63" s="19"/>
      <c r="PDK63" s="19"/>
      <c r="PDL63" s="19"/>
      <c r="PDM63" s="19"/>
      <c r="PDN63" s="19"/>
      <c r="PDO63" s="19"/>
      <c r="PDP63" s="19"/>
      <c r="PDQ63" s="19"/>
      <c r="PDR63" s="19"/>
      <c r="PDS63" s="19"/>
      <c r="PDT63" s="19"/>
      <c r="PDU63" s="19"/>
      <c r="PDV63" s="19"/>
      <c r="PDW63" s="19"/>
      <c r="PDX63" s="19"/>
      <c r="PDY63" s="19"/>
      <c r="PDZ63" s="19"/>
      <c r="PEA63" s="19"/>
      <c r="PEB63" s="19"/>
      <c r="PEC63" s="19"/>
      <c r="PED63" s="19"/>
      <c r="PEE63" s="19"/>
      <c r="PEF63" s="19"/>
      <c r="PEG63" s="19"/>
      <c r="PEH63" s="19"/>
      <c r="PEI63" s="19"/>
      <c r="PEJ63" s="19"/>
      <c r="PEK63" s="19"/>
      <c r="PEL63" s="19"/>
      <c r="PEM63" s="19"/>
      <c r="PEN63" s="19"/>
      <c r="PEO63" s="19"/>
      <c r="PEP63" s="19"/>
      <c r="PEQ63" s="19"/>
      <c r="PER63" s="19"/>
      <c r="PES63" s="19"/>
      <c r="PET63" s="19"/>
      <c r="PEU63" s="19"/>
      <c r="PEV63" s="19"/>
      <c r="PEW63" s="19"/>
      <c r="PEX63" s="19"/>
      <c r="PEY63" s="19"/>
      <c r="PEZ63" s="19"/>
      <c r="PFA63" s="19"/>
      <c r="PFB63" s="19"/>
      <c r="PFC63" s="19"/>
      <c r="PFD63" s="19"/>
      <c r="PFE63" s="19"/>
      <c r="PFF63" s="19"/>
      <c r="PFG63" s="19"/>
      <c r="PFH63" s="19"/>
      <c r="PFI63" s="19"/>
      <c r="PFJ63" s="19"/>
      <c r="PFK63" s="19"/>
      <c r="PFL63" s="19"/>
      <c r="PFM63" s="19"/>
      <c r="PFN63" s="19"/>
      <c r="PFO63" s="19"/>
      <c r="PFP63" s="19"/>
      <c r="PFQ63" s="19"/>
      <c r="PFR63" s="19"/>
      <c r="PFS63" s="19"/>
      <c r="PFT63" s="19"/>
      <c r="PFU63" s="19"/>
      <c r="PFV63" s="19"/>
      <c r="PFW63" s="19"/>
      <c r="PFX63" s="19"/>
      <c r="PFY63" s="19"/>
      <c r="PFZ63" s="19"/>
      <c r="PGA63" s="19"/>
      <c r="PGB63" s="19"/>
      <c r="PGC63" s="19"/>
      <c r="PGD63" s="19"/>
      <c r="PGE63" s="19"/>
      <c r="PGF63" s="19"/>
      <c r="PGG63" s="19"/>
      <c r="PGH63" s="19"/>
      <c r="PGI63" s="19"/>
      <c r="PGJ63" s="19"/>
      <c r="PGK63" s="19"/>
      <c r="PGL63" s="19"/>
      <c r="PGM63" s="19"/>
      <c r="PGN63" s="19"/>
      <c r="PGO63" s="19"/>
      <c r="PGP63" s="19"/>
      <c r="PGQ63" s="19"/>
      <c r="PGR63" s="19"/>
      <c r="PGS63" s="19"/>
      <c r="PGT63" s="19"/>
      <c r="PGU63" s="19"/>
      <c r="PGV63" s="19"/>
      <c r="PGW63" s="19"/>
      <c r="PGX63" s="19"/>
      <c r="PGY63" s="19"/>
      <c r="PGZ63" s="19"/>
      <c r="PHA63" s="19"/>
      <c r="PHB63" s="19"/>
      <c r="PHC63" s="19"/>
      <c r="PHD63" s="19"/>
      <c r="PHE63" s="19"/>
      <c r="PHF63" s="19"/>
      <c r="PHG63" s="19"/>
      <c r="PHH63" s="19"/>
      <c r="PHI63" s="19"/>
      <c r="PHJ63" s="19"/>
      <c r="PHK63" s="19"/>
      <c r="PHL63" s="19"/>
      <c r="PHM63" s="19"/>
      <c r="PHN63" s="19"/>
      <c r="PHO63" s="19"/>
      <c r="PHP63" s="19"/>
      <c r="PHQ63" s="19"/>
      <c r="PHR63" s="19"/>
      <c r="PHS63" s="19"/>
      <c r="PHT63" s="19"/>
      <c r="PHU63" s="19"/>
      <c r="PHV63" s="19"/>
      <c r="PHW63" s="19"/>
      <c r="PHX63" s="19"/>
      <c r="PHY63" s="19"/>
      <c r="PHZ63" s="19"/>
      <c r="PIA63" s="19"/>
      <c r="PIB63" s="19"/>
      <c r="PIC63" s="19"/>
      <c r="PID63" s="19"/>
      <c r="PIE63" s="19"/>
      <c r="PIF63" s="19"/>
      <c r="PIG63" s="19"/>
      <c r="PIH63" s="19"/>
      <c r="PII63" s="19"/>
      <c r="PIJ63" s="19"/>
      <c r="PIK63" s="19"/>
      <c r="PIL63" s="19"/>
      <c r="PIM63" s="19"/>
      <c r="PIN63" s="19"/>
      <c r="PIO63" s="19"/>
      <c r="PIP63" s="19"/>
      <c r="PIQ63" s="19"/>
      <c r="PIR63" s="19"/>
      <c r="PIS63" s="19"/>
      <c r="PIT63" s="19"/>
      <c r="PIU63" s="19"/>
      <c r="PIV63" s="19"/>
      <c r="PIW63" s="19"/>
      <c r="PIX63" s="19"/>
      <c r="PIY63" s="19"/>
      <c r="PIZ63" s="19"/>
      <c r="PJA63" s="19"/>
      <c r="PJB63" s="19"/>
      <c r="PJC63" s="19"/>
      <c r="PJD63" s="19"/>
      <c r="PJE63" s="19"/>
      <c r="PJF63" s="19"/>
      <c r="PJG63" s="19"/>
      <c r="PJH63" s="19"/>
      <c r="PJI63" s="19"/>
      <c r="PJJ63" s="19"/>
      <c r="PJK63" s="19"/>
      <c r="PJL63" s="19"/>
      <c r="PJM63" s="19"/>
      <c r="PJN63" s="19"/>
      <c r="PJO63" s="19"/>
      <c r="PJP63" s="19"/>
      <c r="PJQ63" s="19"/>
      <c r="PJR63" s="19"/>
      <c r="PJS63" s="19"/>
      <c r="PJT63" s="19"/>
      <c r="PJU63" s="19"/>
      <c r="PJV63" s="19"/>
      <c r="PJW63" s="19"/>
      <c r="PJX63" s="19"/>
      <c r="PJY63" s="19"/>
      <c r="PJZ63" s="19"/>
      <c r="PKA63" s="19"/>
      <c r="PKB63" s="19"/>
      <c r="PKC63" s="19"/>
      <c r="PKD63" s="19"/>
      <c r="PKE63" s="19"/>
      <c r="PKF63" s="19"/>
      <c r="PKG63" s="19"/>
      <c r="PKH63" s="19"/>
      <c r="PKI63" s="19"/>
      <c r="PKJ63" s="19"/>
      <c r="PKK63" s="19"/>
      <c r="PKL63" s="19"/>
      <c r="PKM63" s="19"/>
      <c r="PKN63" s="19"/>
      <c r="PKO63" s="19"/>
      <c r="PKP63" s="19"/>
      <c r="PKQ63" s="19"/>
      <c r="PKR63" s="19"/>
      <c r="PKS63" s="19"/>
      <c r="PKT63" s="19"/>
      <c r="PKU63" s="19"/>
      <c r="PKV63" s="19"/>
      <c r="PKW63" s="19"/>
      <c r="PKX63" s="19"/>
      <c r="PKY63" s="19"/>
      <c r="PKZ63" s="19"/>
      <c r="PLA63" s="19"/>
      <c r="PLB63" s="19"/>
      <c r="PLC63" s="19"/>
      <c r="PLD63" s="19"/>
      <c r="PLE63" s="19"/>
      <c r="PLF63" s="19"/>
      <c r="PLG63" s="19"/>
      <c r="PLH63" s="19"/>
      <c r="PLI63" s="19"/>
      <c r="PLJ63" s="19"/>
      <c r="PLK63" s="19"/>
      <c r="PLL63" s="19"/>
      <c r="PLM63" s="19"/>
      <c r="PLN63" s="19"/>
      <c r="PLO63" s="19"/>
      <c r="PLP63" s="19"/>
      <c r="PLQ63" s="19"/>
      <c r="PLR63" s="19"/>
      <c r="PLS63" s="19"/>
      <c r="PLT63" s="19"/>
      <c r="PLU63" s="19"/>
      <c r="PLV63" s="19"/>
      <c r="PLW63" s="19"/>
      <c r="PLX63" s="19"/>
      <c r="PLY63" s="19"/>
      <c r="PLZ63" s="19"/>
      <c r="PMA63" s="19"/>
      <c r="PMB63" s="19"/>
      <c r="PMC63" s="19"/>
      <c r="PMD63" s="19"/>
      <c r="PME63" s="19"/>
      <c r="PMF63" s="19"/>
      <c r="PMG63" s="19"/>
      <c r="PMH63" s="19"/>
      <c r="PMI63" s="19"/>
      <c r="PMJ63" s="19"/>
      <c r="PMK63" s="19"/>
      <c r="PML63" s="19"/>
      <c r="PMM63" s="19"/>
      <c r="PMN63" s="19"/>
      <c r="PMO63" s="19"/>
      <c r="PMP63" s="19"/>
      <c r="PMQ63" s="19"/>
      <c r="PMR63" s="19"/>
      <c r="PMS63" s="19"/>
      <c r="PMT63" s="19"/>
      <c r="PMU63" s="19"/>
      <c r="PMV63" s="19"/>
      <c r="PMW63" s="19"/>
      <c r="PMX63" s="19"/>
      <c r="PMY63" s="19"/>
      <c r="PMZ63" s="19"/>
      <c r="PNA63" s="19"/>
      <c r="PNB63" s="19"/>
      <c r="PNC63" s="19"/>
      <c r="PND63" s="19"/>
      <c r="PNE63" s="19"/>
      <c r="PNF63" s="19"/>
      <c r="PNG63" s="19"/>
      <c r="PNH63" s="19"/>
      <c r="PNI63" s="19"/>
      <c r="PNJ63" s="19"/>
      <c r="PNK63" s="19"/>
      <c r="PNL63" s="19"/>
      <c r="PNM63" s="19"/>
      <c r="PNN63" s="19"/>
      <c r="PNO63" s="19"/>
      <c r="PNP63" s="19"/>
      <c r="PNQ63" s="19"/>
      <c r="PNR63" s="19"/>
      <c r="PNS63" s="19"/>
      <c r="PNT63" s="19"/>
      <c r="PNU63" s="19"/>
      <c r="PNV63" s="19"/>
      <c r="PNW63" s="19"/>
      <c r="PNX63" s="19"/>
      <c r="PNY63" s="19"/>
      <c r="PNZ63" s="19"/>
      <c r="POA63" s="19"/>
      <c r="POB63" s="19"/>
      <c r="POC63" s="19"/>
      <c r="POD63" s="19"/>
      <c r="POE63" s="19"/>
      <c r="POF63" s="19"/>
      <c r="POG63" s="19"/>
      <c r="POH63" s="19"/>
      <c r="POI63" s="19"/>
      <c r="POJ63" s="19"/>
      <c r="POK63" s="19"/>
      <c r="POL63" s="19"/>
      <c r="POM63" s="19"/>
      <c r="PON63" s="19"/>
      <c r="POO63" s="19"/>
      <c r="POP63" s="19"/>
      <c r="POQ63" s="19"/>
      <c r="POR63" s="19"/>
      <c r="POS63" s="19"/>
      <c r="POT63" s="19"/>
      <c r="POU63" s="19"/>
      <c r="POV63" s="19"/>
      <c r="POW63" s="19"/>
      <c r="POX63" s="19"/>
      <c r="POY63" s="19"/>
      <c r="POZ63" s="19"/>
      <c r="PPA63" s="19"/>
      <c r="PPB63" s="19"/>
      <c r="PPC63" s="19"/>
      <c r="PPD63" s="19"/>
      <c r="PPE63" s="19"/>
      <c r="PPF63" s="19"/>
      <c r="PPG63" s="19"/>
      <c r="PPH63" s="19"/>
      <c r="PPI63" s="19"/>
      <c r="PPJ63" s="19"/>
      <c r="PPK63" s="19"/>
      <c r="PPL63" s="19"/>
      <c r="PPM63" s="19"/>
      <c r="PPN63" s="19"/>
      <c r="PPO63" s="19"/>
      <c r="PPP63" s="19"/>
      <c r="PPQ63" s="19"/>
      <c r="PPR63" s="19"/>
      <c r="PPS63" s="19"/>
      <c r="PPT63" s="19"/>
      <c r="PPU63" s="19"/>
      <c r="PPV63" s="19"/>
      <c r="PPW63" s="19"/>
      <c r="PPX63" s="19"/>
      <c r="PPY63" s="19"/>
      <c r="PPZ63" s="19"/>
      <c r="PQA63" s="19"/>
      <c r="PQB63" s="19"/>
      <c r="PQC63" s="19"/>
      <c r="PQD63" s="19"/>
      <c r="PQE63" s="19"/>
      <c r="PQF63" s="19"/>
      <c r="PQG63" s="19"/>
      <c r="PQH63" s="19"/>
      <c r="PQI63" s="19"/>
      <c r="PQJ63" s="19"/>
      <c r="PQK63" s="19"/>
      <c r="PQL63" s="19"/>
      <c r="PQM63" s="19"/>
      <c r="PQN63" s="19"/>
      <c r="PQO63" s="19"/>
      <c r="PQP63" s="19"/>
      <c r="PQQ63" s="19"/>
      <c r="PQR63" s="19"/>
      <c r="PQS63" s="19"/>
      <c r="PQT63" s="19"/>
      <c r="PQU63" s="19"/>
      <c r="PQV63" s="19"/>
      <c r="PQW63" s="19"/>
      <c r="PQX63" s="19"/>
      <c r="PQY63" s="19"/>
      <c r="PQZ63" s="19"/>
      <c r="PRA63" s="19"/>
      <c r="PRB63" s="19"/>
      <c r="PRC63" s="19"/>
      <c r="PRD63" s="19"/>
      <c r="PRE63" s="19"/>
      <c r="PRF63" s="19"/>
      <c r="PRG63" s="19"/>
      <c r="PRH63" s="19"/>
      <c r="PRI63" s="19"/>
      <c r="PRJ63" s="19"/>
      <c r="PRK63" s="19"/>
      <c r="PRL63" s="19"/>
      <c r="PRM63" s="19"/>
      <c r="PRN63" s="19"/>
      <c r="PRO63" s="19"/>
      <c r="PRP63" s="19"/>
      <c r="PRQ63" s="19"/>
      <c r="PRR63" s="19"/>
      <c r="PRS63" s="19"/>
      <c r="PRT63" s="19"/>
      <c r="PRU63" s="19"/>
      <c r="PRV63" s="19"/>
      <c r="PRW63" s="19"/>
      <c r="PRX63" s="19"/>
      <c r="PRY63" s="19"/>
      <c r="PRZ63" s="19"/>
      <c r="PSA63" s="19"/>
      <c r="PSB63" s="19"/>
      <c r="PSC63" s="19"/>
      <c r="PSD63" s="19"/>
      <c r="PSE63" s="19"/>
      <c r="PSF63" s="19"/>
      <c r="PSG63" s="19"/>
      <c r="PSH63" s="19"/>
      <c r="PSI63" s="19"/>
      <c r="PSJ63" s="19"/>
      <c r="PSK63" s="19"/>
      <c r="PSL63" s="19"/>
      <c r="PSM63" s="19"/>
      <c r="PSN63" s="19"/>
      <c r="PSO63" s="19"/>
      <c r="PSP63" s="19"/>
      <c r="PSQ63" s="19"/>
      <c r="PSR63" s="19"/>
      <c r="PSS63" s="19"/>
      <c r="PST63" s="19"/>
      <c r="PSU63" s="19"/>
      <c r="PSV63" s="19"/>
      <c r="PSW63" s="19"/>
      <c r="PSX63" s="19"/>
      <c r="PSY63" s="19"/>
      <c r="PSZ63" s="19"/>
      <c r="PTA63" s="19"/>
      <c r="PTB63" s="19"/>
      <c r="PTC63" s="19"/>
      <c r="PTD63" s="19"/>
      <c r="PTE63" s="19"/>
      <c r="PTF63" s="19"/>
      <c r="PTG63" s="19"/>
      <c r="PTH63" s="19"/>
      <c r="PTI63" s="19"/>
      <c r="PTJ63" s="19"/>
      <c r="PTK63" s="19"/>
      <c r="PTL63" s="19"/>
      <c r="PTM63" s="19"/>
      <c r="PTN63" s="19"/>
      <c r="PTO63" s="19"/>
      <c r="PTP63" s="19"/>
      <c r="PTQ63" s="19"/>
      <c r="PTR63" s="19"/>
      <c r="PTS63" s="19"/>
      <c r="PTT63" s="19"/>
      <c r="PTU63" s="19"/>
      <c r="PTV63" s="19"/>
      <c r="PTW63" s="19"/>
      <c r="PTX63" s="19"/>
      <c r="PTY63" s="19"/>
      <c r="PTZ63" s="19"/>
      <c r="PUA63" s="19"/>
      <c r="PUB63" s="19"/>
      <c r="PUC63" s="19"/>
      <c r="PUD63" s="19"/>
      <c r="PUE63" s="19"/>
      <c r="PUF63" s="19"/>
      <c r="PUG63" s="19"/>
      <c r="PUH63" s="19"/>
      <c r="PUI63" s="19"/>
      <c r="PUJ63" s="19"/>
      <c r="PUK63" s="19"/>
      <c r="PUL63" s="19"/>
      <c r="PUM63" s="19"/>
      <c r="PUN63" s="19"/>
      <c r="PUO63" s="19"/>
      <c r="PUP63" s="19"/>
      <c r="PUQ63" s="19"/>
      <c r="PUR63" s="19"/>
      <c r="PUS63" s="19"/>
      <c r="PUT63" s="19"/>
      <c r="PUU63" s="19"/>
      <c r="PUV63" s="19"/>
      <c r="PUW63" s="19"/>
      <c r="PUX63" s="19"/>
      <c r="PUY63" s="19"/>
      <c r="PUZ63" s="19"/>
      <c r="PVA63" s="19"/>
      <c r="PVB63" s="19"/>
      <c r="PVC63" s="19"/>
      <c r="PVD63" s="19"/>
      <c r="PVE63" s="19"/>
      <c r="PVF63" s="19"/>
      <c r="PVG63" s="19"/>
      <c r="PVH63" s="19"/>
      <c r="PVI63" s="19"/>
      <c r="PVJ63" s="19"/>
      <c r="PVK63" s="19"/>
      <c r="PVL63" s="19"/>
      <c r="PVM63" s="19"/>
      <c r="PVN63" s="19"/>
      <c r="PVO63" s="19"/>
      <c r="PVP63" s="19"/>
      <c r="PVQ63" s="19"/>
      <c r="PVR63" s="19"/>
      <c r="PVS63" s="19"/>
      <c r="PVT63" s="19"/>
      <c r="PVU63" s="19"/>
      <c r="PVV63" s="19"/>
      <c r="PVW63" s="19"/>
      <c r="PVX63" s="19"/>
      <c r="PVY63" s="19"/>
      <c r="PVZ63" s="19"/>
      <c r="PWA63" s="19"/>
      <c r="PWB63" s="19"/>
      <c r="PWC63" s="19"/>
      <c r="PWD63" s="19"/>
      <c r="PWE63" s="19"/>
      <c r="PWF63" s="19"/>
      <c r="PWG63" s="19"/>
      <c r="PWH63" s="19"/>
      <c r="PWI63" s="19"/>
      <c r="PWJ63" s="19"/>
      <c r="PWK63" s="19"/>
      <c r="PWL63" s="19"/>
      <c r="PWM63" s="19"/>
      <c r="PWN63" s="19"/>
      <c r="PWO63" s="19"/>
      <c r="PWP63" s="19"/>
      <c r="PWQ63" s="19"/>
      <c r="PWR63" s="19"/>
      <c r="PWS63" s="19"/>
      <c r="PWT63" s="19"/>
      <c r="PWU63" s="19"/>
      <c r="PWV63" s="19"/>
      <c r="PWW63" s="19"/>
      <c r="PWX63" s="19"/>
      <c r="PWY63" s="19"/>
      <c r="PWZ63" s="19"/>
      <c r="PXA63" s="19"/>
      <c r="PXB63" s="19"/>
      <c r="PXC63" s="19"/>
      <c r="PXD63" s="19"/>
      <c r="PXE63" s="19"/>
      <c r="PXF63" s="19"/>
      <c r="PXG63" s="19"/>
      <c r="PXH63" s="19"/>
      <c r="PXI63" s="19"/>
      <c r="PXJ63" s="19"/>
      <c r="PXK63" s="19"/>
      <c r="PXL63" s="19"/>
      <c r="PXM63" s="19"/>
      <c r="PXN63" s="19"/>
      <c r="PXO63" s="19"/>
      <c r="PXP63" s="19"/>
      <c r="PXQ63" s="19"/>
      <c r="PXR63" s="19"/>
      <c r="PXS63" s="19"/>
      <c r="PXT63" s="19"/>
      <c r="PXU63" s="19"/>
      <c r="PXV63" s="19"/>
      <c r="PXW63" s="19"/>
      <c r="PXX63" s="19"/>
      <c r="PXY63" s="19"/>
      <c r="PXZ63" s="19"/>
      <c r="PYA63" s="19"/>
      <c r="PYB63" s="19"/>
      <c r="PYC63" s="19"/>
      <c r="PYD63" s="19"/>
      <c r="PYE63" s="19"/>
      <c r="PYF63" s="19"/>
      <c r="PYG63" s="19"/>
      <c r="PYH63" s="19"/>
      <c r="PYI63" s="19"/>
      <c r="PYJ63" s="19"/>
      <c r="PYK63" s="19"/>
      <c r="PYL63" s="19"/>
      <c r="PYM63" s="19"/>
      <c r="PYN63" s="19"/>
      <c r="PYO63" s="19"/>
      <c r="PYP63" s="19"/>
      <c r="PYQ63" s="19"/>
      <c r="PYR63" s="19"/>
      <c r="PYS63" s="19"/>
      <c r="PYT63" s="19"/>
      <c r="PYU63" s="19"/>
      <c r="PYV63" s="19"/>
      <c r="PYW63" s="19"/>
      <c r="PYX63" s="19"/>
      <c r="PYY63" s="19"/>
      <c r="PYZ63" s="19"/>
      <c r="PZA63" s="19"/>
      <c r="PZB63" s="19"/>
      <c r="PZC63" s="19"/>
      <c r="PZD63" s="19"/>
      <c r="PZE63" s="19"/>
      <c r="PZF63" s="19"/>
      <c r="PZG63" s="19"/>
      <c r="PZH63" s="19"/>
      <c r="PZI63" s="19"/>
      <c r="PZJ63" s="19"/>
      <c r="PZK63" s="19"/>
      <c r="PZL63" s="19"/>
      <c r="PZM63" s="19"/>
      <c r="PZN63" s="19"/>
      <c r="PZO63" s="19"/>
      <c r="PZP63" s="19"/>
      <c r="PZQ63" s="19"/>
      <c r="PZR63" s="19"/>
      <c r="PZS63" s="19"/>
      <c r="PZT63" s="19"/>
      <c r="PZU63" s="19"/>
      <c r="PZV63" s="19"/>
      <c r="PZW63" s="19"/>
      <c r="PZX63" s="19"/>
      <c r="PZY63" s="19"/>
      <c r="PZZ63" s="19"/>
      <c r="QAA63" s="19"/>
      <c r="QAB63" s="19"/>
      <c r="QAC63" s="19"/>
      <c r="QAD63" s="19"/>
      <c r="QAE63" s="19"/>
      <c r="QAF63" s="19"/>
      <c r="QAG63" s="19"/>
      <c r="QAH63" s="19"/>
      <c r="QAI63" s="19"/>
      <c r="QAJ63" s="19"/>
      <c r="QAK63" s="19"/>
      <c r="QAL63" s="19"/>
      <c r="QAM63" s="19"/>
      <c r="QAN63" s="19"/>
      <c r="QAO63" s="19"/>
      <c r="QAP63" s="19"/>
      <c r="QAQ63" s="19"/>
      <c r="QAR63" s="19"/>
      <c r="QAS63" s="19"/>
      <c r="QAT63" s="19"/>
      <c r="QAU63" s="19"/>
      <c r="QAV63" s="19"/>
      <c r="QAW63" s="19"/>
      <c r="QAX63" s="19"/>
      <c r="QAY63" s="19"/>
      <c r="QAZ63" s="19"/>
      <c r="QBA63" s="19"/>
      <c r="QBB63" s="19"/>
      <c r="QBC63" s="19"/>
      <c r="QBD63" s="19"/>
      <c r="QBE63" s="19"/>
      <c r="QBF63" s="19"/>
      <c r="QBG63" s="19"/>
      <c r="QBH63" s="19"/>
      <c r="QBI63" s="19"/>
      <c r="QBJ63" s="19"/>
      <c r="QBK63" s="19"/>
      <c r="QBL63" s="19"/>
      <c r="QBM63" s="19"/>
      <c r="QBN63" s="19"/>
      <c r="QBO63" s="19"/>
      <c r="QBP63" s="19"/>
      <c r="QBQ63" s="19"/>
      <c r="QBR63" s="19"/>
      <c r="QBS63" s="19"/>
      <c r="QBT63" s="19"/>
      <c r="QBU63" s="19"/>
      <c r="QBV63" s="19"/>
      <c r="QBW63" s="19"/>
      <c r="QBX63" s="19"/>
      <c r="QBY63" s="19"/>
      <c r="QBZ63" s="19"/>
      <c r="QCA63" s="19"/>
      <c r="QCB63" s="19"/>
      <c r="QCC63" s="19"/>
      <c r="QCD63" s="19"/>
      <c r="QCE63" s="19"/>
      <c r="QCF63" s="19"/>
      <c r="QCG63" s="19"/>
      <c r="QCH63" s="19"/>
      <c r="QCI63" s="19"/>
      <c r="QCJ63" s="19"/>
      <c r="QCK63" s="19"/>
      <c r="QCL63" s="19"/>
      <c r="QCM63" s="19"/>
      <c r="QCN63" s="19"/>
      <c r="QCO63" s="19"/>
      <c r="QCP63" s="19"/>
      <c r="QCQ63" s="19"/>
      <c r="QCR63" s="19"/>
      <c r="QCS63" s="19"/>
      <c r="QCT63" s="19"/>
      <c r="QCU63" s="19"/>
      <c r="QCV63" s="19"/>
      <c r="QCW63" s="19"/>
      <c r="QCX63" s="19"/>
      <c r="QCY63" s="19"/>
      <c r="QCZ63" s="19"/>
      <c r="QDA63" s="19"/>
      <c r="QDB63" s="19"/>
      <c r="QDC63" s="19"/>
      <c r="QDD63" s="19"/>
      <c r="QDE63" s="19"/>
      <c r="QDF63" s="19"/>
      <c r="QDG63" s="19"/>
      <c r="QDH63" s="19"/>
      <c r="QDI63" s="19"/>
      <c r="QDJ63" s="19"/>
      <c r="QDK63" s="19"/>
      <c r="QDL63" s="19"/>
      <c r="QDM63" s="19"/>
      <c r="QDN63" s="19"/>
      <c r="QDO63" s="19"/>
      <c r="QDP63" s="19"/>
      <c r="QDQ63" s="19"/>
      <c r="QDR63" s="19"/>
      <c r="QDS63" s="19"/>
      <c r="QDT63" s="19"/>
      <c r="QDU63" s="19"/>
      <c r="QDV63" s="19"/>
      <c r="QDW63" s="19"/>
      <c r="QDX63" s="19"/>
      <c r="QDY63" s="19"/>
      <c r="QDZ63" s="19"/>
      <c r="QEA63" s="19"/>
      <c r="QEB63" s="19"/>
      <c r="QEC63" s="19"/>
      <c r="QED63" s="19"/>
      <c r="QEE63" s="19"/>
      <c r="QEF63" s="19"/>
      <c r="QEG63" s="19"/>
      <c r="QEH63" s="19"/>
      <c r="QEI63" s="19"/>
      <c r="QEJ63" s="19"/>
      <c r="QEK63" s="19"/>
      <c r="QEL63" s="19"/>
      <c r="QEM63" s="19"/>
      <c r="QEN63" s="19"/>
      <c r="QEO63" s="19"/>
      <c r="QEP63" s="19"/>
      <c r="QEQ63" s="19"/>
      <c r="QER63" s="19"/>
      <c r="QES63" s="19"/>
      <c r="QET63" s="19"/>
      <c r="QEU63" s="19"/>
      <c r="QEV63" s="19"/>
      <c r="QEW63" s="19"/>
      <c r="QEX63" s="19"/>
      <c r="QEY63" s="19"/>
      <c r="QEZ63" s="19"/>
      <c r="QFA63" s="19"/>
      <c r="QFB63" s="19"/>
      <c r="QFC63" s="19"/>
      <c r="QFD63" s="19"/>
      <c r="QFE63" s="19"/>
      <c r="QFF63" s="19"/>
      <c r="QFG63" s="19"/>
      <c r="QFH63" s="19"/>
      <c r="QFI63" s="19"/>
      <c r="QFJ63" s="19"/>
      <c r="QFK63" s="19"/>
      <c r="QFL63" s="19"/>
      <c r="QFM63" s="19"/>
      <c r="QFN63" s="19"/>
      <c r="QFO63" s="19"/>
      <c r="QFP63" s="19"/>
      <c r="QFQ63" s="19"/>
      <c r="QFR63" s="19"/>
      <c r="QFS63" s="19"/>
      <c r="QFT63" s="19"/>
      <c r="QFU63" s="19"/>
      <c r="QFV63" s="19"/>
      <c r="QFW63" s="19"/>
      <c r="QFX63" s="19"/>
      <c r="QFY63" s="19"/>
      <c r="QFZ63" s="19"/>
      <c r="QGA63" s="19"/>
      <c r="QGB63" s="19"/>
      <c r="QGC63" s="19"/>
      <c r="QGD63" s="19"/>
      <c r="QGE63" s="19"/>
      <c r="QGF63" s="19"/>
      <c r="QGG63" s="19"/>
      <c r="QGH63" s="19"/>
      <c r="QGI63" s="19"/>
      <c r="QGJ63" s="19"/>
      <c r="QGK63" s="19"/>
      <c r="QGL63" s="19"/>
      <c r="QGM63" s="19"/>
      <c r="QGN63" s="19"/>
      <c r="QGO63" s="19"/>
      <c r="QGP63" s="19"/>
      <c r="QGQ63" s="19"/>
      <c r="QGR63" s="19"/>
      <c r="QGS63" s="19"/>
      <c r="QGT63" s="19"/>
      <c r="QGU63" s="19"/>
      <c r="QGV63" s="19"/>
      <c r="QGW63" s="19"/>
      <c r="QGX63" s="19"/>
      <c r="QGY63" s="19"/>
      <c r="QGZ63" s="19"/>
      <c r="QHA63" s="19"/>
      <c r="QHB63" s="19"/>
      <c r="QHC63" s="19"/>
      <c r="QHD63" s="19"/>
      <c r="QHE63" s="19"/>
      <c r="QHF63" s="19"/>
      <c r="QHG63" s="19"/>
      <c r="QHH63" s="19"/>
      <c r="QHI63" s="19"/>
      <c r="QHJ63" s="19"/>
      <c r="QHK63" s="19"/>
      <c r="QHL63" s="19"/>
      <c r="QHM63" s="19"/>
      <c r="QHN63" s="19"/>
      <c r="QHO63" s="19"/>
      <c r="QHP63" s="19"/>
      <c r="QHQ63" s="19"/>
      <c r="QHR63" s="19"/>
      <c r="QHS63" s="19"/>
      <c r="QHT63" s="19"/>
      <c r="QHU63" s="19"/>
      <c r="QHV63" s="19"/>
      <c r="QHW63" s="19"/>
      <c r="QHX63" s="19"/>
      <c r="QHY63" s="19"/>
      <c r="QHZ63" s="19"/>
      <c r="QIA63" s="19"/>
      <c r="QIB63" s="19"/>
      <c r="QIC63" s="19"/>
      <c r="QID63" s="19"/>
      <c r="QIE63" s="19"/>
      <c r="QIF63" s="19"/>
      <c r="QIG63" s="19"/>
      <c r="QIH63" s="19"/>
      <c r="QII63" s="19"/>
      <c r="QIJ63" s="19"/>
      <c r="QIK63" s="19"/>
      <c r="QIL63" s="19"/>
      <c r="QIM63" s="19"/>
      <c r="QIN63" s="19"/>
      <c r="QIO63" s="19"/>
      <c r="QIP63" s="19"/>
      <c r="QIQ63" s="19"/>
      <c r="QIR63" s="19"/>
      <c r="QIS63" s="19"/>
      <c r="QIT63" s="19"/>
      <c r="QIU63" s="19"/>
      <c r="QIV63" s="19"/>
      <c r="QIW63" s="19"/>
      <c r="QIX63" s="19"/>
      <c r="QIY63" s="19"/>
      <c r="QIZ63" s="19"/>
      <c r="QJA63" s="19"/>
      <c r="QJB63" s="19"/>
      <c r="QJC63" s="19"/>
      <c r="QJD63" s="19"/>
      <c r="QJE63" s="19"/>
      <c r="QJF63" s="19"/>
      <c r="QJG63" s="19"/>
      <c r="QJH63" s="19"/>
      <c r="QJI63" s="19"/>
      <c r="QJJ63" s="19"/>
      <c r="QJK63" s="19"/>
      <c r="QJL63" s="19"/>
      <c r="QJM63" s="19"/>
      <c r="QJN63" s="19"/>
      <c r="QJO63" s="19"/>
      <c r="QJP63" s="19"/>
      <c r="QJQ63" s="19"/>
      <c r="QJR63" s="19"/>
      <c r="QJS63" s="19"/>
      <c r="QJT63" s="19"/>
      <c r="QJU63" s="19"/>
      <c r="QJV63" s="19"/>
      <c r="QJW63" s="19"/>
      <c r="QJX63" s="19"/>
      <c r="QJY63" s="19"/>
      <c r="QJZ63" s="19"/>
      <c r="QKA63" s="19"/>
      <c r="QKB63" s="19"/>
      <c r="QKC63" s="19"/>
      <c r="QKD63" s="19"/>
      <c r="QKE63" s="19"/>
      <c r="QKF63" s="19"/>
      <c r="QKG63" s="19"/>
      <c r="QKH63" s="19"/>
      <c r="QKI63" s="19"/>
      <c r="QKJ63" s="19"/>
      <c r="QKK63" s="19"/>
      <c r="QKL63" s="19"/>
      <c r="QKM63" s="19"/>
      <c r="QKN63" s="19"/>
      <c r="QKO63" s="19"/>
      <c r="QKP63" s="19"/>
      <c r="QKQ63" s="19"/>
      <c r="QKR63" s="19"/>
      <c r="QKS63" s="19"/>
      <c r="QKT63" s="19"/>
      <c r="QKU63" s="19"/>
      <c r="QKV63" s="19"/>
      <c r="QKW63" s="19"/>
      <c r="QKX63" s="19"/>
      <c r="QKY63" s="19"/>
      <c r="QKZ63" s="19"/>
      <c r="QLA63" s="19"/>
      <c r="QLB63" s="19"/>
      <c r="QLC63" s="19"/>
      <c r="QLD63" s="19"/>
      <c r="QLE63" s="19"/>
      <c r="QLF63" s="19"/>
      <c r="QLG63" s="19"/>
      <c r="QLH63" s="19"/>
      <c r="QLI63" s="19"/>
      <c r="QLJ63" s="19"/>
      <c r="QLK63" s="19"/>
      <c r="QLL63" s="19"/>
      <c r="QLM63" s="19"/>
      <c r="QLN63" s="19"/>
      <c r="QLO63" s="19"/>
      <c r="QLP63" s="19"/>
      <c r="QLQ63" s="19"/>
      <c r="QLR63" s="19"/>
      <c r="QLS63" s="19"/>
      <c r="QLT63" s="19"/>
      <c r="QLU63" s="19"/>
      <c r="QLV63" s="19"/>
      <c r="QLW63" s="19"/>
      <c r="QLX63" s="19"/>
      <c r="QLY63" s="19"/>
      <c r="QLZ63" s="19"/>
      <c r="QMA63" s="19"/>
      <c r="QMB63" s="19"/>
      <c r="QMC63" s="19"/>
      <c r="QMD63" s="19"/>
      <c r="QME63" s="19"/>
      <c r="QMF63" s="19"/>
      <c r="QMG63" s="19"/>
      <c r="QMH63" s="19"/>
      <c r="QMI63" s="19"/>
      <c r="QMJ63" s="19"/>
      <c r="QMK63" s="19"/>
      <c r="QML63" s="19"/>
      <c r="QMM63" s="19"/>
      <c r="QMN63" s="19"/>
      <c r="QMO63" s="19"/>
      <c r="QMP63" s="19"/>
      <c r="QMQ63" s="19"/>
      <c r="QMR63" s="19"/>
      <c r="QMS63" s="19"/>
      <c r="QMT63" s="19"/>
      <c r="QMU63" s="19"/>
      <c r="QMV63" s="19"/>
      <c r="QMW63" s="19"/>
      <c r="QMX63" s="19"/>
      <c r="QMY63" s="19"/>
      <c r="QMZ63" s="19"/>
      <c r="QNA63" s="19"/>
      <c r="QNB63" s="19"/>
      <c r="QNC63" s="19"/>
      <c r="QND63" s="19"/>
      <c r="QNE63" s="19"/>
      <c r="QNF63" s="19"/>
      <c r="QNG63" s="19"/>
      <c r="QNH63" s="19"/>
      <c r="QNI63" s="19"/>
      <c r="QNJ63" s="19"/>
      <c r="QNK63" s="19"/>
      <c r="QNL63" s="19"/>
      <c r="QNM63" s="19"/>
      <c r="QNN63" s="19"/>
      <c r="QNO63" s="19"/>
      <c r="QNP63" s="19"/>
      <c r="QNQ63" s="19"/>
      <c r="QNR63" s="19"/>
      <c r="QNS63" s="19"/>
      <c r="QNT63" s="19"/>
      <c r="QNU63" s="19"/>
      <c r="QNV63" s="19"/>
      <c r="QNW63" s="19"/>
      <c r="QNX63" s="19"/>
      <c r="QNY63" s="19"/>
      <c r="QNZ63" s="19"/>
      <c r="QOA63" s="19"/>
      <c r="QOB63" s="19"/>
      <c r="QOC63" s="19"/>
      <c r="QOD63" s="19"/>
      <c r="QOE63" s="19"/>
      <c r="QOF63" s="19"/>
      <c r="QOG63" s="19"/>
      <c r="QOH63" s="19"/>
      <c r="QOI63" s="19"/>
      <c r="QOJ63" s="19"/>
      <c r="QOK63" s="19"/>
      <c r="QOL63" s="19"/>
      <c r="QOM63" s="19"/>
      <c r="QON63" s="19"/>
      <c r="QOO63" s="19"/>
      <c r="QOP63" s="19"/>
      <c r="QOQ63" s="19"/>
      <c r="QOR63" s="19"/>
      <c r="QOS63" s="19"/>
      <c r="QOT63" s="19"/>
      <c r="QOU63" s="19"/>
      <c r="QOV63" s="19"/>
      <c r="QOW63" s="19"/>
      <c r="QOX63" s="19"/>
      <c r="QOY63" s="19"/>
      <c r="QOZ63" s="19"/>
      <c r="QPA63" s="19"/>
      <c r="QPB63" s="19"/>
      <c r="QPC63" s="19"/>
      <c r="QPD63" s="19"/>
      <c r="QPE63" s="19"/>
      <c r="QPF63" s="19"/>
      <c r="QPG63" s="19"/>
      <c r="QPH63" s="19"/>
      <c r="QPI63" s="19"/>
      <c r="QPJ63" s="19"/>
      <c r="QPK63" s="19"/>
      <c r="QPL63" s="19"/>
      <c r="QPM63" s="19"/>
      <c r="QPN63" s="19"/>
      <c r="QPO63" s="19"/>
      <c r="QPP63" s="19"/>
      <c r="QPQ63" s="19"/>
      <c r="QPR63" s="19"/>
      <c r="QPS63" s="19"/>
      <c r="QPT63" s="19"/>
      <c r="QPU63" s="19"/>
      <c r="QPV63" s="19"/>
      <c r="QPW63" s="19"/>
      <c r="QPX63" s="19"/>
      <c r="QPY63" s="19"/>
      <c r="QPZ63" s="19"/>
      <c r="QQA63" s="19"/>
      <c r="QQB63" s="19"/>
      <c r="QQC63" s="19"/>
      <c r="QQD63" s="19"/>
      <c r="QQE63" s="19"/>
      <c r="QQF63" s="19"/>
      <c r="QQG63" s="19"/>
      <c r="QQH63" s="19"/>
      <c r="QQI63" s="19"/>
      <c r="QQJ63" s="19"/>
      <c r="QQK63" s="19"/>
      <c r="QQL63" s="19"/>
      <c r="QQM63" s="19"/>
      <c r="QQN63" s="19"/>
      <c r="QQO63" s="19"/>
      <c r="QQP63" s="19"/>
      <c r="QQQ63" s="19"/>
      <c r="QQR63" s="19"/>
      <c r="QQS63" s="19"/>
      <c r="QQT63" s="19"/>
      <c r="QQU63" s="19"/>
      <c r="QQV63" s="19"/>
      <c r="QQW63" s="19"/>
      <c r="QQX63" s="19"/>
      <c r="QQY63" s="19"/>
      <c r="QQZ63" s="19"/>
      <c r="QRA63" s="19"/>
      <c r="QRB63" s="19"/>
      <c r="QRC63" s="19"/>
      <c r="QRD63" s="19"/>
      <c r="QRE63" s="19"/>
      <c r="QRF63" s="19"/>
      <c r="QRG63" s="19"/>
      <c r="QRH63" s="19"/>
      <c r="QRI63" s="19"/>
      <c r="QRJ63" s="19"/>
      <c r="QRK63" s="19"/>
      <c r="QRL63" s="19"/>
      <c r="QRM63" s="19"/>
      <c r="QRN63" s="19"/>
      <c r="QRO63" s="19"/>
      <c r="QRP63" s="19"/>
      <c r="QRQ63" s="19"/>
      <c r="QRR63" s="19"/>
      <c r="QRS63" s="19"/>
      <c r="QRT63" s="19"/>
      <c r="QRU63" s="19"/>
      <c r="QRV63" s="19"/>
      <c r="QRW63" s="19"/>
      <c r="QRX63" s="19"/>
      <c r="QRY63" s="19"/>
      <c r="QRZ63" s="19"/>
      <c r="QSA63" s="19"/>
      <c r="QSB63" s="19"/>
      <c r="QSC63" s="19"/>
      <c r="QSD63" s="19"/>
      <c r="QSE63" s="19"/>
      <c r="QSF63" s="19"/>
      <c r="QSG63" s="19"/>
      <c r="QSH63" s="19"/>
      <c r="QSI63" s="19"/>
      <c r="QSJ63" s="19"/>
      <c r="QSK63" s="19"/>
      <c r="QSL63" s="19"/>
      <c r="QSM63" s="19"/>
      <c r="QSN63" s="19"/>
      <c r="QSO63" s="19"/>
      <c r="QSP63" s="19"/>
      <c r="QSQ63" s="19"/>
      <c r="QSR63" s="19"/>
      <c r="QSS63" s="19"/>
      <c r="QST63" s="19"/>
      <c r="QSU63" s="19"/>
      <c r="QSV63" s="19"/>
      <c r="QSW63" s="19"/>
      <c r="QSX63" s="19"/>
      <c r="QSY63" s="19"/>
      <c r="QSZ63" s="19"/>
      <c r="QTA63" s="19"/>
      <c r="QTB63" s="19"/>
      <c r="QTC63" s="19"/>
      <c r="QTD63" s="19"/>
      <c r="QTE63" s="19"/>
      <c r="QTF63" s="19"/>
      <c r="QTG63" s="19"/>
      <c r="QTH63" s="19"/>
      <c r="QTI63" s="19"/>
      <c r="QTJ63" s="19"/>
      <c r="QTK63" s="19"/>
      <c r="QTL63" s="19"/>
      <c r="QTM63" s="19"/>
      <c r="QTN63" s="19"/>
      <c r="QTO63" s="19"/>
      <c r="QTP63" s="19"/>
      <c r="QTQ63" s="19"/>
      <c r="QTR63" s="19"/>
      <c r="QTS63" s="19"/>
      <c r="QTT63" s="19"/>
      <c r="QTU63" s="19"/>
      <c r="QTV63" s="19"/>
      <c r="QTW63" s="19"/>
      <c r="QTX63" s="19"/>
      <c r="QTY63" s="19"/>
      <c r="QTZ63" s="19"/>
      <c r="QUA63" s="19"/>
      <c r="QUB63" s="19"/>
      <c r="QUC63" s="19"/>
      <c r="QUD63" s="19"/>
      <c r="QUE63" s="19"/>
      <c r="QUF63" s="19"/>
      <c r="QUG63" s="19"/>
      <c r="QUH63" s="19"/>
      <c r="QUI63" s="19"/>
      <c r="QUJ63" s="19"/>
      <c r="QUK63" s="19"/>
      <c r="QUL63" s="19"/>
      <c r="QUM63" s="19"/>
      <c r="QUN63" s="19"/>
      <c r="QUO63" s="19"/>
      <c r="QUP63" s="19"/>
      <c r="QUQ63" s="19"/>
      <c r="QUR63" s="19"/>
      <c r="QUS63" s="19"/>
      <c r="QUT63" s="19"/>
      <c r="QUU63" s="19"/>
      <c r="QUV63" s="19"/>
      <c r="QUW63" s="19"/>
      <c r="QUX63" s="19"/>
      <c r="QUY63" s="19"/>
      <c r="QUZ63" s="19"/>
      <c r="QVA63" s="19"/>
      <c r="QVB63" s="19"/>
      <c r="QVC63" s="19"/>
      <c r="QVD63" s="19"/>
      <c r="QVE63" s="19"/>
      <c r="QVF63" s="19"/>
      <c r="QVG63" s="19"/>
      <c r="QVH63" s="19"/>
      <c r="QVI63" s="19"/>
      <c r="QVJ63" s="19"/>
      <c r="QVK63" s="19"/>
      <c r="QVL63" s="19"/>
      <c r="QVM63" s="19"/>
      <c r="QVN63" s="19"/>
      <c r="QVO63" s="19"/>
      <c r="QVP63" s="19"/>
      <c r="QVQ63" s="19"/>
      <c r="QVR63" s="19"/>
      <c r="QVS63" s="19"/>
      <c r="QVT63" s="19"/>
      <c r="QVU63" s="19"/>
      <c r="QVV63" s="19"/>
      <c r="QVW63" s="19"/>
      <c r="QVX63" s="19"/>
      <c r="QVY63" s="19"/>
      <c r="QVZ63" s="19"/>
      <c r="QWA63" s="19"/>
      <c r="QWB63" s="19"/>
      <c r="QWC63" s="19"/>
      <c r="QWD63" s="19"/>
      <c r="QWE63" s="19"/>
      <c r="QWF63" s="19"/>
      <c r="QWG63" s="19"/>
      <c r="QWH63" s="19"/>
      <c r="QWI63" s="19"/>
      <c r="QWJ63" s="19"/>
      <c r="QWK63" s="19"/>
      <c r="QWL63" s="19"/>
      <c r="QWM63" s="19"/>
      <c r="QWN63" s="19"/>
      <c r="QWO63" s="19"/>
      <c r="QWP63" s="19"/>
      <c r="QWQ63" s="19"/>
      <c r="QWR63" s="19"/>
      <c r="QWS63" s="19"/>
      <c r="QWT63" s="19"/>
      <c r="QWU63" s="19"/>
      <c r="QWV63" s="19"/>
      <c r="QWW63" s="19"/>
      <c r="QWX63" s="19"/>
      <c r="QWY63" s="19"/>
      <c r="QWZ63" s="19"/>
      <c r="QXA63" s="19"/>
      <c r="QXB63" s="19"/>
      <c r="QXC63" s="19"/>
      <c r="QXD63" s="19"/>
      <c r="QXE63" s="19"/>
      <c r="QXF63" s="19"/>
      <c r="QXG63" s="19"/>
      <c r="QXH63" s="19"/>
      <c r="QXI63" s="19"/>
      <c r="QXJ63" s="19"/>
      <c r="QXK63" s="19"/>
      <c r="QXL63" s="19"/>
      <c r="QXM63" s="19"/>
      <c r="QXN63" s="19"/>
      <c r="QXO63" s="19"/>
      <c r="QXP63" s="19"/>
      <c r="QXQ63" s="19"/>
      <c r="QXR63" s="19"/>
      <c r="QXS63" s="19"/>
      <c r="QXT63" s="19"/>
      <c r="QXU63" s="19"/>
      <c r="QXV63" s="19"/>
      <c r="QXW63" s="19"/>
      <c r="QXX63" s="19"/>
      <c r="QXY63" s="19"/>
      <c r="QXZ63" s="19"/>
      <c r="QYA63" s="19"/>
      <c r="QYB63" s="19"/>
      <c r="QYC63" s="19"/>
      <c r="QYD63" s="19"/>
      <c r="QYE63" s="19"/>
      <c r="QYF63" s="19"/>
      <c r="QYG63" s="19"/>
      <c r="QYH63" s="19"/>
      <c r="QYI63" s="19"/>
      <c r="QYJ63" s="19"/>
      <c r="QYK63" s="19"/>
      <c r="QYL63" s="19"/>
      <c r="QYM63" s="19"/>
      <c r="QYN63" s="19"/>
      <c r="QYO63" s="19"/>
      <c r="QYP63" s="19"/>
      <c r="QYQ63" s="19"/>
      <c r="QYR63" s="19"/>
      <c r="QYS63" s="19"/>
      <c r="QYT63" s="19"/>
      <c r="QYU63" s="19"/>
      <c r="QYV63" s="19"/>
      <c r="QYW63" s="19"/>
      <c r="QYX63" s="19"/>
      <c r="QYY63" s="19"/>
      <c r="QYZ63" s="19"/>
      <c r="QZA63" s="19"/>
      <c r="QZB63" s="19"/>
      <c r="QZC63" s="19"/>
      <c r="QZD63" s="19"/>
      <c r="QZE63" s="19"/>
      <c r="QZF63" s="19"/>
      <c r="QZG63" s="19"/>
      <c r="QZH63" s="19"/>
      <c r="QZI63" s="19"/>
      <c r="QZJ63" s="19"/>
      <c r="QZK63" s="19"/>
      <c r="QZL63" s="19"/>
      <c r="QZM63" s="19"/>
      <c r="QZN63" s="19"/>
      <c r="QZO63" s="19"/>
      <c r="QZP63" s="19"/>
      <c r="QZQ63" s="19"/>
      <c r="QZR63" s="19"/>
      <c r="QZS63" s="19"/>
      <c r="QZT63" s="19"/>
      <c r="QZU63" s="19"/>
      <c r="QZV63" s="19"/>
      <c r="QZW63" s="19"/>
      <c r="QZX63" s="19"/>
      <c r="QZY63" s="19"/>
      <c r="QZZ63" s="19"/>
      <c r="RAA63" s="19"/>
      <c r="RAB63" s="19"/>
      <c r="RAC63" s="19"/>
      <c r="RAD63" s="19"/>
      <c r="RAE63" s="19"/>
      <c r="RAF63" s="19"/>
      <c r="RAG63" s="19"/>
      <c r="RAH63" s="19"/>
      <c r="RAI63" s="19"/>
      <c r="RAJ63" s="19"/>
      <c r="RAK63" s="19"/>
      <c r="RAL63" s="19"/>
      <c r="RAM63" s="19"/>
      <c r="RAN63" s="19"/>
      <c r="RAO63" s="19"/>
      <c r="RAP63" s="19"/>
      <c r="RAQ63" s="19"/>
      <c r="RAR63" s="19"/>
      <c r="RAS63" s="19"/>
      <c r="RAT63" s="19"/>
      <c r="RAU63" s="19"/>
      <c r="RAV63" s="19"/>
      <c r="RAW63" s="19"/>
      <c r="RAX63" s="19"/>
      <c r="RAY63" s="19"/>
      <c r="RAZ63" s="19"/>
      <c r="RBA63" s="19"/>
      <c r="RBB63" s="19"/>
      <c r="RBC63" s="19"/>
      <c r="RBD63" s="19"/>
      <c r="RBE63" s="19"/>
      <c r="RBF63" s="19"/>
      <c r="RBG63" s="19"/>
      <c r="RBH63" s="19"/>
      <c r="RBI63" s="19"/>
      <c r="RBJ63" s="19"/>
      <c r="RBK63" s="19"/>
      <c r="RBL63" s="19"/>
      <c r="RBM63" s="19"/>
      <c r="RBN63" s="19"/>
      <c r="RBO63" s="19"/>
      <c r="RBP63" s="19"/>
      <c r="RBQ63" s="19"/>
      <c r="RBR63" s="19"/>
      <c r="RBS63" s="19"/>
      <c r="RBT63" s="19"/>
      <c r="RBU63" s="19"/>
      <c r="RBV63" s="19"/>
      <c r="RBW63" s="19"/>
      <c r="RBX63" s="19"/>
      <c r="RBY63" s="19"/>
      <c r="RBZ63" s="19"/>
      <c r="RCA63" s="19"/>
      <c r="RCB63" s="19"/>
      <c r="RCC63" s="19"/>
      <c r="RCD63" s="19"/>
      <c r="RCE63" s="19"/>
      <c r="RCF63" s="19"/>
      <c r="RCG63" s="19"/>
      <c r="RCH63" s="19"/>
      <c r="RCI63" s="19"/>
      <c r="RCJ63" s="19"/>
      <c r="RCK63" s="19"/>
      <c r="RCL63" s="19"/>
      <c r="RCM63" s="19"/>
      <c r="RCN63" s="19"/>
      <c r="RCO63" s="19"/>
      <c r="RCP63" s="19"/>
      <c r="RCQ63" s="19"/>
      <c r="RCR63" s="19"/>
      <c r="RCS63" s="19"/>
      <c r="RCT63" s="19"/>
      <c r="RCU63" s="19"/>
      <c r="RCV63" s="19"/>
      <c r="RCW63" s="19"/>
      <c r="RCX63" s="19"/>
      <c r="RCY63" s="19"/>
      <c r="RCZ63" s="19"/>
      <c r="RDA63" s="19"/>
      <c r="RDB63" s="19"/>
      <c r="RDC63" s="19"/>
      <c r="RDD63" s="19"/>
      <c r="RDE63" s="19"/>
      <c r="RDF63" s="19"/>
      <c r="RDG63" s="19"/>
      <c r="RDH63" s="19"/>
      <c r="RDI63" s="19"/>
      <c r="RDJ63" s="19"/>
      <c r="RDK63" s="19"/>
      <c r="RDL63" s="19"/>
      <c r="RDM63" s="19"/>
      <c r="RDN63" s="19"/>
      <c r="RDO63" s="19"/>
      <c r="RDP63" s="19"/>
      <c r="RDQ63" s="19"/>
      <c r="RDR63" s="19"/>
      <c r="RDS63" s="19"/>
      <c r="RDT63" s="19"/>
      <c r="RDU63" s="19"/>
      <c r="RDV63" s="19"/>
      <c r="RDW63" s="19"/>
      <c r="RDX63" s="19"/>
      <c r="RDY63" s="19"/>
      <c r="RDZ63" s="19"/>
      <c r="REA63" s="19"/>
      <c r="REB63" s="19"/>
      <c r="REC63" s="19"/>
      <c r="RED63" s="19"/>
      <c r="REE63" s="19"/>
      <c r="REF63" s="19"/>
      <c r="REG63" s="19"/>
      <c r="REH63" s="19"/>
      <c r="REI63" s="19"/>
      <c r="REJ63" s="19"/>
      <c r="REK63" s="19"/>
      <c r="REL63" s="19"/>
      <c r="REM63" s="19"/>
      <c r="REN63" s="19"/>
      <c r="REO63" s="19"/>
      <c r="REP63" s="19"/>
      <c r="REQ63" s="19"/>
      <c r="RER63" s="19"/>
      <c r="RES63" s="19"/>
      <c r="RET63" s="19"/>
      <c r="REU63" s="19"/>
      <c r="REV63" s="19"/>
      <c r="REW63" s="19"/>
      <c r="REX63" s="19"/>
      <c r="REY63" s="19"/>
      <c r="REZ63" s="19"/>
      <c r="RFA63" s="19"/>
      <c r="RFB63" s="19"/>
      <c r="RFC63" s="19"/>
      <c r="RFD63" s="19"/>
      <c r="RFE63" s="19"/>
      <c r="RFF63" s="19"/>
      <c r="RFG63" s="19"/>
      <c r="RFH63" s="19"/>
      <c r="RFI63" s="19"/>
      <c r="RFJ63" s="19"/>
      <c r="RFK63" s="19"/>
      <c r="RFL63" s="19"/>
      <c r="RFM63" s="19"/>
      <c r="RFN63" s="19"/>
      <c r="RFO63" s="19"/>
      <c r="RFP63" s="19"/>
      <c r="RFQ63" s="19"/>
      <c r="RFR63" s="19"/>
      <c r="RFS63" s="19"/>
      <c r="RFT63" s="19"/>
      <c r="RFU63" s="19"/>
      <c r="RFV63" s="19"/>
      <c r="RFW63" s="19"/>
      <c r="RFX63" s="19"/>
      <c r="RFY63" s="19"/>
      <c r="RFZ63" s="19"/>
      <c r="RGA63" s="19"/>
      <c r="RGB63" s="19"/>
      <c r="RGC63" s="19"/>
      <c r="RGD63" s="19"/>
      <c r="RGE63" s="19"/>
      <c r="RGF63" s="19"/>
      <c r="RGG63" s="19"/>
      <c r="RGH63" s="19"/>
      <c r="RGI63" s="19"/>
      <c r="RGJ63" s="19"/>
      <c r="RGK63" s="19"/>
      <c r="RGL63" s="19"/>
      <c r="RGM63" s="19"/>
      <c r="RGN63" s="19"/>
      <c r="RGO63" s="19"/>
      <c r="RGP63" s="19"/>
      <c r="RGQ63" s="19"/>
      <c r="RGR63" s="19"/>
      <c r="RGS63" s="19"/>
      <c r="RGT63" s="19"/>
      <c r="RGU63" s="19"/>
      <c r="RGV63" s="19"/>
      <c r="RGW63" s="19"/>
      <c r="RGX63" s="19"/>
      <c r="RGY63" s="19"/>
      <c r="RGZ63" s="19"/>
      <c r="RHA63" s="19"/>
      <c r="RHB63" s="19"/>
      <c r="RHC63" s="19"/>
      <c r="RHD63" s="19"/>
      <c r="RHE63" s="19"/>
      <c r="RHF63" s="19"/>
      <c r="RHG63" s="19"/>
      <c r="RHH63" s="19"/>
      <c r="RHI63" s="19"/>
      <c r="RHJ63" s="19"/>
      <c r="RHK63" s="19"/>
      <c r="RHL63" s="19"/>
      <c r="RHM63" s="19"/>
      <c r="RHN63" s="19"/>
      <c r="RHO63" s="19"/>
      <c r="RHP63" s="19"/>
      <c r="RHQ63" s="19"/>
      <c r="RHR63" s="19"/>
      <c r="RHS63" s="19"/>
      <c r="RHT63" s="19"/>
      <c r="RHU63" s="19"/>
      <c r="RHV63" s="19"/>
      <c r="RHW63" s="19"/>
      <c r="RHX63" s="19"/>
      <c r="RHY63" s="19"/>
      <c r="RHZ63" s="19"/>
      <c r="RIA63" s="19"/>
      <c r="RIB63" s="19"/>
      <c r="RIC63" s="19"/>
      <c r="RID63" s="19"/>
      <c r="RIE63" s="19"/>
      <c r="RIF63" s="19"/>
      <c r="RIG63" s="19"/>
      <c r="RIH63" s="19"/>
      <c r="RII63" s="19"/>
      <c r="RIJ63" s="19"/>
      <c r="RIK63" s="19"/>
      <c r="RIL63" s="19"/>
      <c r="RIM63" s="19"/>
      <c r="RIN63" s="19"/>
      <c r="RIO63" s="19"/>
      <c r="RIP63" s="19"/>
      <c r="RIQ63" s="19"/>
      <c r="RIR63" s="19"/>
      <c r="RIS63" s="19"/>
      <c r="RIT63" s="19"/>
      <c r="RIU63" s="19"/>
      <c r="RIV63" s="19"/>
      <c r="RIW63" s="19"/>
      <c r="RIX63" s="19"/>
      <c r="RIY63" s="19"/>
      <c r="RIZ63" s="19"/>
      <c r="RJA63" s="19"/>
      <c r="RJB63" s="19"/>
      <c r="RJC63" s="19"/>
      <c r="RJD63" s="19"/>
      <c r="RJE63" s="19"/>
      <c r="RJF63" s="19"/>
      <c r="RJG63" s="19"/>
      <c r="RJH63" s="19"/>
      <c r="RJI63" s="19"/>
      <c r="RJJ63" s="19"/>
      <c r="RJK63" s="19"/>
      <c r="RJL63" s="19"/>
      <c r="RJM63" s="19"/>
      <c r="RJN63" s="19"/>
      <c r="RJO63" s="19"/>
      <c r="RJP63" s="19"/>
      <c r="RJQ63" s="19"/>
      <c r="RJR63" s="19"/>
      <c r="RJS63" s="19"/>
      <c r="RJT63" s="19"/>
      <c r="RJU63" s="19"/>
      <c r="RJV63" s="19"/>
      <c r="RJW63" s="19"/>
      <c r="RJX63" s="19"/>
      <c r="RJY63" s="19"/>
      <c r="RJZ63" s="19"/>
      <c r="RKA63" s="19"/>
      <c r="RKB63" s="19"/>
      <c r="RKC63" s="19"/>
      <c r="RKD63" s="19"/>
      <c r="RKE63" s="19"/>
      <c r="RKF63" s="19"/>
      <c r="RKG63" s="19"/>
      <c r="RKH63" s="19"/>
      <c r="RKI63" s="19"/>
      <c r="RKJ63" s="19"/>
      <c r="RKK63" s="19"/>
      <c r="RKL63" s="19"/>
      <c r="RKM63" s="19"/>
      <c r="RKN63" s="19"/>
      <c r="RKO63" s="19"/>
      <c r="RKP63" s="19"/>
      <c r="RKQ63" s="19"/>
      <c r="RKR63" s="19"/>
      <c r="RKS63" s="19"/>
      <c r="RKT63" s="19"/>
      <c r="RKU63" s="19"/>
      <c r="RKV63" s="19"/>
      <c r="RKW63" s="19"/>
      <c r="RKX63" s="19"/>
      <c r="RKY63" s="19"/>
      <c r="RKZ63" s="19"/>
      <c r="RLA63" s="19"/>
      <c r="RLB63" s="19"/>
      <c r="RLC63" s="19"/>
      <c r="RLD63" s="19"/>
      <c r="RLE63" s="19"/>
      <c r="RLF63" s="19"/>
      <c r="RLG63" s="19"/>
      <c r="RLH63" s="19"/>
      <c r="RLI63" s="19"/>
      <c r="RLJ63" s="19"/>
      <c r="RLK63" s="19"/>
      <c r="RLL63" s="19"/>
      <c r="RLM63" s="19"/>
      <c r="RLN63" s="19"/>
      <c r="RLO63" s="19"/>
      <c r="RLP63" s="19"/>
      <c r="RLQ63" s="19"/>
      <c r="RLR63" s="19"/>
      <c r="RLS63" s="19"/>
      <c r="RLT63" s="19"/>
      <c r="RLU63" s="19"/>
      <c r="RLV63" s="19"/>
      <c r="RLW63" s="19"/>
      <c r="RLX63" s="19"/>
      <c r="RLY63" s="19"/>
      <c r="RLZ63" s="19"/>
      <c r="RMA63" s="19"/>
      <c r="RMB63" s="19"/>
      <c r="RMC63" s="19"/>
      <c r="RMD63" s="19"/>
      <c r="RME63" s="19"/>
      <c r="RMF63" s="19"/>
      <c r="RMG63" s="19"/>
      <c r="RMH63" s="19"/>
      <c r="RMI63" s="19"/>
      <c r="RMJ63" s="19"/>
      <c r="RMK63" s="19"/>
      <c r="RML63" s="19"/>
      <c r="RMM63" s="19"/>
      <c r="RMN63" s="19"/>
      <c r="RMO63" s="19"/>
      <c r="RMP63" s="19"/>
      <c r="RMQ63" s="19"/>
      <c r="RMR63" s="19"/>
      <c r="RMS63" s="19"/>
      <c r="RMT63" s="19"/>
      <c r="RMU63" s="19"/>
      <c r="RMV63" s="19"/>
      <c r="RMW63" s="19"/>
      <c r="RMX63" s="19"/>
      <c r="RMY63" s="19"/>
      <c r="RMZ63" s="19"/>
      <c r="RNA63" s="19"/>
      <c r="RNB63" s="19"/>
      <c r="RNC63" s="19"/>
      <c r="RND63" s="19"/>
      <c r="RNE63" s="19"/>
      <c r="RNF63" s="19"/>
      <c r="RNG63" s="19"/>
      <c r="RNH63" s="19"/>
      <c r="RNI63" s="19"/>
      <c r="RNJ63" s="19"/>
      <c r="RNK63" s="19"/>
      <c r="RNL63" s="19"/>
      <c r="RNM63" s="19"/>
      <c r="RNN63" s="19"/>
      <c r="RNO63" s="19"/>
      <c r="RNP63" s="19"/>
      <c r="RNQ63" s="19"/>
      <c r="RNR63" s="19"/>
      <c r="RNS63" s="19"/>
      <c r="RNT63" s="19"/>
      <c r="RNU63" s="19"/>
      <c r="RNV63" s="19"/>
      <c r="RNW63" s="19"/>
      <c r="RNX63" s="19"/>
      <c r="RNY63" s="19"/>
      <c r="RNZ63" s="19"/>
      <c r="ROA63" s="19"/>
      <c r="ROB63" s="19"/>
      <c r="ROC63" s="19"/>
      <c r="ROD63" s="19"/>
      <c r="ROE63" s="19"/>
      <c r="ROF63" s="19"/>
      <c r="ROG63" s="19"/>
      <c r="ROH63" s="19"/>
      <c r="ROI63" s="19"/>
      <c r="ROJ63" s="19"/>
      <c r="ROK63" s="19"/>
      <c r="ROL63" s="19"/>
      <c r="ROM63" s="19"/>
      <c r="RON63" s="19"/>
      <c r="ROO63" s="19"/>
      <c r="ROP63" s="19"/>
      <c r="ROQ63" s="19"/>
      <c r="ROR63" s="19"/>
      <c r="ROS63" s="19"/>
      <c r="ROT63" s="19"/>
      <c r="ROU63" s="19"/>
      <c r="ROV63" s="19"/>
      <c r="ROW63" s="19"/>
      <c r="ROX63" s="19"/>
      <c r="ROY63" s="19"/>
      <c r="ROZ63" s="19"/>
      <c r="RPA63" s="19"/>
      <c r="RPB63" s="19"/>
      <c r="RPC63" s="19"/>
      <c r="RPD63" s="19"/>
      <c r="RPE63" s="19"/>
      <c r="RPF63" s="19"/>
      <c r="RPG63" s="19"/>
      <c r="RPH63" s="19"/>
      <c r="RPI63" s="19"/>
      <c r="RPJ63" s="19"/>
      <c r="RPK63" s="19"/>
      <c r="RPL63" s="19"/>
      <c r="RPM63" s="19"/>
      <c r="RPN63" s="19"/>
      <c r="RPO63" s="19"/>
      <c r="RPP63" s="19"/>
      <c r="RPQ63" s="19"/>
      <c r="RPR63" s="19"/>
      <c r="RPS63" s="19"/>
      <c r="RPT63" s="19"/>
      <c r="RPU63" s="19"/>
      <c r="RPV63" s="19"/>
      <c r="RPW63" s="19"/>
      <c r="RPX63" s="19"/>
      <c r="RPY63" s="19"/>
      <c r="RPZ63" s="19"/>
      <c r="RQA63" s="19"/>
      <c r="RQB63" s="19"/>
      <c r="RQC63" s="19"/>
      <c r="RQD63" s="19"/>
      <c r="RQE63" s="19"/>
      <c r="RQF63" s="19"/>
      <c r="RQG63" s="19"/>
      <c r="RQH63" s="19"/>
      <c r="RQI63" s="19"/>
      <c r="RQJ63" s="19"/>
      <c r="RQK63" s="19"/>
      <c r="RQL63" s="19"/>
      <c r="RQM63" s="19"/>
      <c r="RQN63" s="19"/>
      <c r="RQO63" s="19"/>
      <c r="RQP63" s="19"/>
      <c r="RQQ63" s="19"/>
      <c r="RQR63" s="19"/>
      <c r="RQS63" s="19"/>
      <c r="RQT63" s="19"/>
      <c r="RQU63" s="19"/>
      <c r="RQV63" s="19"/>
      <c r="RQW63" s="19"/>
      <c r="RQX63" s="19"/>
      <c r="RQY63" s="19"/>
      <c r="RQZ63" s="19"/>
      <c r="RRA63" s="19"/>
      <c r="RRB63" s="19"/>
      <c r="RRC63" s="19"/>
      <c r="RRD63" s="19"/>
      <c r="RRE63" s="19"/>
      <c r="RRF63" s="19"/>
      <c r="RRG63" s="19"/>
      <c r="RRH63" s="19"/>
      <c r="RRI63" s="19"/>
      <c r="RRJ63" s="19"/>
      <c r="RRK63" s="19"/>
      <c r="RRL63" s="19"/>
      <c r="RRM63" s="19"/>
      <c r="RRN63" s="19"/>
      <c r="RRO63" s="19"/>
      <c r="RRP63" s="19"/>
      <c r="RRQ63" s="19"/>
      <c r="RRR63" s="19"/>
      <c r="RRS63" s="19"/>
      <c r="RRT63" s="19"/>
      <c r="RRU63" s="19"/>
      <c r="RRV63" s="19"/>
      <c r="RRW63" s="19"/>
      <c r="RRX63" s="19"/>
      <c r="RRY63" s="19"/>
      <c r="RRZ63" s="19"/>
      <c r="RSA63" s="19"/>
      <c r="RSB63" s="19"/>
      <c r="RSC63" s="19"/>
      <c r="RSD63" s="19"/>
      <c r="RSE63" s="19"/>
      <c r="RSF63" s="19"/>
      <c r="RSG63" s="19"/>
      <c r="RSH63" s="19"/>
      <c r="RSI63" s="19"/>
      <c r="RSJ63" s="19"/>
      <c r="RSK63" s="19"/>
      <c r="RSL63" s="19"/>
      <c r="RSM63" s="19"/>
      <c r="RSN63" s="19"/>
      <c r="RSO63" s="19"/>
      <c r="RSP63" s="19"/>
      <c r="RSQ63" s="19"/>
      <c r="RSR63" s="19"/>
      <c r="RSS63" s="19"/>
      <c r="RST63" s="19"/>
      <c r="RSU63" s="19"/>
      <c r="RSV63" s="19"/>
      <c r="RSW63" s="19"/>
      <c r="RSX63" s="19"/>
      <c r="RSY63" s="19"/>
      <c r="RSZ63" s="19"/>
      <c r="RTA63" s="19"/>
      <c r="RTB63" s="19"/>
      <c r="RTC63" s="19"/>
      <c r="RTD63" s="19"/>
      <c r="RTE63" s="19"/>
      <c r="RTF63" s="19"/>
      <c r="RTG63" s="19"/>
      <c r="RTH63" s="19"/>
      <c r="RTI63" s="19"/>
      <c r="RTJ63" s="19"/>
      <c r="RTK63" s="19"/>
      <c r="RTL63" s="19"/>
      <c r="RTM63" s="19"/>
      <c r="RTN63" s="19"/>
      <c r="RTO63" s="19"/>
      <c r="RTP63" s="19"/>
      <c r="RTQ63" s="19"/>
      <c r="RTR63" s="19"/>
      <c r="RTS63" s="19"/>
      <c r="RTT63" s="19"/>
      <c r="RTU63" s="19"/>
      <c r="RTV63" s="19"/>
      <c r="RTW63" s="19"/>
      <c r="RTX63" s="19"/>
      <c r="RTY63" s="19"/>
      <c r="RTZ63" s="19"/>
      <c r="RUA63" s="19"/>
      <c r="RUB63" s="19"/>
      <c r="RUC63" s="19"/>
      <c r="RUD63" s="19"/>
      <c r="RUE63" s="19"/>
      <c r="RUF63" s="19"/>
      <c r="RUG63" s="19"/>
      <c r="RUH63" s="19"/>
      <c r="RUI63" s="19"/>
      <c r="RUJ63" s="19"/>
      <c r="RUK63" s="19"/>
      <c r="RUL63" s="19"/>
      <c r="RUM63" s="19"/>
      <c r="RUN63" s="19"/>
      <c r="RUO63" s="19"/>
      <c r="RUP63" s="19"/>
      <c r="RUQ63" s="19"/>
      <c r="RUR63" s="19"/>
      <c r="RUS63" s="19"/>
      <c r="RUT63" s="19"/>
      <c r="RUU63" s="19"/>
      <c r="RUV63" s="19"/>
      <c r="RUW63" s="19"/>
      <c r="RUX63" s="19"/>
      <c r="RUY63" s="19"/>
      <c r="RUZ63" s="19"/>
      <c r="RVA63" s="19"/>
      <c r="RVB63" s="19"/>
      <c r="RVC63" s="19"/>
      <c r="RVD63" s="19"/>
      <c r="RVE63" s="19"/>
      <c r="RVF63" s="19"/>
      <c r="RVG63" s="19"/>
      <c r="RVH63" s="19"/>
      <c r="RVI63" s="19"/>
      <c r="RVJ63" s="19"/>
      <c r="RVK63" s="19"/>
      <c r="RVL63" s="19"/>
      <c r="RVM63" s="19"/>
      <c r="RVN63" s="19"/>
      <c r="RVO63" s="19"/>
      <c r="RVP63" s="19"/>
      <c r="RVQ63" s="19"/>
      <c r="RVR63" s="19"/>
      <c r="RVS63" s="19"/>
      <c r="RVT63" s="19"/>
      <c r="RVU63" s="19"/>
      <c r="RVV63" s="19"/>
      <c r="RVW63" s="19"/>
      <c r="RVX63" s="19"/>
      <c r="RVY63" s="19"/>
      <c r="RVZ63" s="19"/>
      <c r="RWA63" s="19"/>
      <c r="RWB63" s="19"/>
      <c r="RWC63" s="19"/>
      <c r="RWD63" s="19"/>
      <c r="RWE63" s="19"/>
      <c r="RWF63" s="19"/>
      <c r="RWG63" s="19"/>
      <c r="RWH63" s="19"/>
      <c r="RWI63" s="19"/>
      <c r="RWJ63" s="19"/>
      <c r="RWK63" s="19"/>
      <c r="RWL63" s="19"/>
      <c r="RWM63" s="19"/>
      <c r="RWN63" s="19"/>
      <c r="RWO63" s="19"/>
      <c r="RWP63" s="19"/>
      <c r="RWQ63" s="19"/>
      <c r="RWR63" s="19"/>
      <c r="RWS63" s="19"/>
      <c r="RWT63" s="19"/>
      <c r="RWU63" s="19"/>
      <c r="RWV63" s="19"/>
      <c r="RWW63" s="19"/>
      <c r="RWX63" s="19"/>
      <c r="RWY63" s="19"/>
      <c r="RWZ63" s="19"/>
      <c r="RXA63" s="19"/>
      <c r="RXB63" s="19"/>
      <c r="RXC63" s="19"/>
      <c r="RXD63" s="19"/>
      <c r="RXE63" s="19"/>
      <c r="RXF63" s="19"/>
      <c r="RXG63" s="19"/>
      <c r="RXH63" s="19"/>
      <c r="RXI63" s="19"/>
      <c r="RXJ63" s="19"/>
      <c r="RXK63" s="19"/>
      <c r="RXL63" s="19"/>
      <c r="RXM63" s="19"/>
      <c r="RXN63" s="19"/>
      <c r="RXO63" s="19"/>
      <c r="RXP63" s="19"/>
      <c r="RXQ63" s="19"/>
      <c r="RXR63" s="19"/>
      <c r="RXS63" s="19"/>
      <c r="RXT63" s="19"/>
      <c r="RXU63" s="19"/>
      <c r="RXV63" s="19"/>
      <c r="RXW63" s="19"/>
      <c r="RXX63" s="19"/>
      <c r="RXY63" s="19"/>
      <c r="RXZ63" s="19"/>
      <c r="RYA63" s="19"/>
      <c r="RYB63" s="19"/>
      <c r="RYC63" s="19"/>
      <c r="RYD63" s="19"/>
      <c r="RYE63" s="19"/>
      <c r="RYF63" s="19"/>
      <c r="RYG63" s="19"/>
      <c r="RYH63" s="19"/>
      <c r="RYI63" s="19"/>
      <c r="RYJ63" s="19"/>
      <c r="RYK63" s="19"/>
      <c r="RYL63" s="19"/>
      <c r="RYM63" s="19"/>
      <c r="RYN63" s="19"/>
      <c r="RYO63" s="19"/>
      <c r="RYP63" s="19"/>
      <c r="RYQ63" s="19"/>
      <c r="RYR63" s="19"/>
      <c r="RYS63" s="19"/>
      <c r="RYT63" s="19"/>
      <c r="RYU63" s="19"/>
      <c r="RYV63" s="19"/>
      <c r="RYW63" s="19"/>
      <c r="RYX63" s="19"/>
      <c r="RYY63" s="19"/>
      <c r="RYZ63" s="19"/>
      <c r="RZA63" s="19"/>
      <c r="RZB63" s="19"/>
      <c r="RZC63" s="19"/>
      <c r="RZD63" s="19"/>
      <c r="RZE63" s="19"/>
      <c r="RZF63" s="19"/>
      <c r="RZG63" s="19"/>
      <c r="RZH63" s="19"/>
      <c r="RZI63" s="19"/>
      <c r="RZJ63" s="19"/>
      <c r="RZK63" s="19"/>
      <c r="RZL63" s="19"/>
      <c r="RZM63" s="19"/>
      <c r="RZN63" s="19"/>
      <c r="RZO63" s="19"/>
      <c r="RZP63" s="19"/>
      <c r="RZQ63" s="19"/>
      <c r="RZR63" s="19"/>
      <c r="RZS63" s="19"/>
      <c r="RZT63" s="19"/>
      <c r="RZU63" s="19"/>
      <c r="RZV63" s="19"/>
      <c r="RZW63" s="19"/>
      <c r="RZX63" s="19"/>
      <c r="RZY63" s="19"/>
      <c r="RZZ63" s="19"/>
      <c r="SAA63" s="19"/>
      <c r="SAB63" s="19"/>
      <c r="SAC63" s="19"/>
      <c r="SAD63" s="19"/>
      <c r="SAE63" s="19"/>
      <c r="SAF63" s="19"/>
      <c r="SAG63" s="19"/>
      <c r="SAH63" s="19"/>
      <c r="SAI63" s="19"/>
      <c r="SAJ63" s="19"/>
      <c r="SAK63" s="19"/>
      <c r="SAL63" s="19"/>
      <c r="SAM63" s="19"/>
      <c r="SAN63" s="19"/>
      <c r="SAO63" s="19"/>
      <c r="SAP63" s="19"/>
      <c r="SAQ63" s="19"/>
      <c r="SAR63" s="19"/>
      <c r="SAS63" s="19"/>
      <c r="SAT63" s="19"/>
      <c r="SAU63" s="19"/>
      <c r="SAV63" s="19"/>
      <c r="SAW63" s="19"/>
      <c r="SAX63" s="19"/>
      <c r="SAY63" s="19"/>
      <c r="SAZ63" s="19"/>
      <c r="SBA63" s="19"/>
      <c r="SBB63" s="19"/>
      <c r="SBC63" s="19"/>
      <c r="SBD63" s="19"/>
      <c r="SBE63" s="19"/>
      <c r="SBF63" s="19"/>
      <c r="SBG63" s="19"/>
      <c r="SBH63" s="19"/>
      <c r="SBI63" s="19"/>
      <c r="SBJ63" s="19"/>
      <c r="SBK63" s="19"/>
      <c r="SBL63" s="19"/>
      <c r="SBM63" s="19"/>
      <c r="SBN63" s="19"/>
      <c r="SBO63" s="19"/>
      <c r="SBP63" s="19"/>
      <c r="SBQ63" s="19"/>
      <c r="SBR63" s="19"/>
      <c r="SBS63" s="19"/>
      <c r="SBT63" s="19"/>
      <c r="SBU63" s="19"/>
      <c r="SBV63" s="19"/>
      <c r="SBW63" s="19"/>
      <c r="SBX63" s="19"/>
      <c r="SBY63" s="19"/>
      <c r="SBZ63" s="19"/>
      <c r="SCA63" s="19"/>
      <c r="SCB63" s="19"/>
      <c r="SCC63" s="19"/>
      <c r="SCD63" s="19"/>
      <c r="SCE63" s="19"/>
      <c r="SCF63" s="19"/>
      <c r="SCG63" s="19"/>
      <c r="SCH63" s="19"/>
      <c r="SCI63" s="19"/>
      <c r="SCJ63" s="19"/>
      <c r="SCK63" s="19"/>
      <c r="SCL63" s="19"/>
      <c r="SCM63" s="19"/>
      <c r="SCN63" s="19"/>
      <c r="SCO63" s="19"/>
      <c r="SCP63" s="19"/>
      <c r="SCQ63" s="19"/>
      <c r="SCR63" s="19"/>
      <c r="SCS63" s="19"/>
      <c r="SCT63" s="19"/>
      <c r="SCU63" s="19"/>
      <c r="SCV63" s="19"/>
      <c r="SCW63" s="19"/>
      <c r="SCX63" s="19"/>
      <c r="SCY63" s="19"/>
      <c r="SCZ63" s="19"/>
      <c r="SDA63" s="19"/>
      <c r="SDB63" s="19"/>
      <c r="SDC63" s="19"/>
      <c r="SDD63" s="19"/>
      <c r="SDE63" s="19"/>
      <c r="SDF63" s="19"/>
      <c r="SDG63" s="19"/>
      <c r="SDH63" s="19"/>
      <c r="SDI63" s="19"/>
      <c r="SDJ63" s="19"/>
      <c r="SDK63" s="19"/>
      <c r="SDL63" s="19"/>
      <c r="SDM63" s="19"/>
      <c r="SDN63" s="19"/>
      <c r="SDO63" s="19"/>
      <c r="SDP63" s="19"/>
      <c r="SDQ63" s="19"/>
      <c r="SDR63" s="19"/>
      <c r="SDS63" s="19"/>
      <c r="SDT63" s="19"/>
      <c r="SDU63" s="19"/>
      <c r="SDV63" s="19"/>
      <c r="SDW63" s="19"/>
      <c r="SDX63" s="19"/>
      <c r="SDY63" s="19"/>
      <c r="SDZ63" s="19"/>
      <c r="SEA63" s="19"/>
      <c r="SEB63" s="19"/>
      <c r="SEC63" s="19"/>
      <c r="SED63" s="19"/>
      <c r="SEE63" s="19"/>
      <c r="SEF63" s="19"/>
      <c r="SEG63" s="19"/>
      <c r="SEH63" s="19"/>
      <c r="SEI63" s="19"/>
      <c r="SEJ63" s="19"/>
      <c r="SEK63" s="19"/>
      <c r="SEL63" s="19"/>
      <c r="SEM63" s="19"/>
      <c r="SEN63" s="19"/>
      <c r="SEO63" s="19"/>
      <c r="SEP63" s="19"/>
      <c r="SEQ63" s="19"/>
      <c r="SER63" s="19"/>
      <c r="SES63" s="19"/>
      <c r="SET63" s="19"/>
      <c r="SEU63" s="19"/>
      <c r="SEV63" s="19"/>
      <c r="SEW63" s="19"/>
      <c r="SEX63" s="19"/>
      <c r="SEY63" s="19"/>
      <c r="SEZ63" s="19"/>
      <c r="SFA63" s="19"/>
      <c r="SFB63" s="19"/>
      <c r="SFC63" s="19"/>
      <c r="SFD63" s="19"/>
      <c r="SFE63" s="19"/>
      <c r="SFF63" s="19"/>
      <c r="SFG63" s="19"/>
      <c r="SFH63" s="19"/>
      <c r="SFI63" s="19"/>
      <c r="SFJ63" s="19"/>
      <c r="SFK63" s="19"/>
      <c r="SFL63" s="19"/>
      <c r="SFM63" s="19"/>
      <c r="SFN63" s="19"/>
      <c r="SFO63" s="19"/>
      <c r="SFP63" s="19"/>
      <c r="SFQ63" s="19"/>
      <c r="SFR63" s="19"/>
      <c r="SFS63" s="19"/>
      <c r="SFT63" s="19"/>
      <c r="SFU63" s="19"/>
      <c r="SFV63" s="19"/>
      <c r="SFW63" s="19"/>
      <c r="SFX63" s="19"/>
      <c r="SFY63" s="19"/>
      <c r="SFZ63" s="19"/>
      <c r="SGA63" s="19"/>
      <c r="SGB63" s="19"/>
      <c r="SGC63" s="19"/>
      <c r="SGD63" s="19"/>
      <c r="SGE63" s="19"/>
      <c r="SGF63" s="19"/>
      <c r="SGG63" s="19"/>
      <c r="SGH63" s="19"/>
      <c r="SGI63" s="19"/>
      <c r="SGJ63" s="19"/>
      <c r="SGK63" s="19"/>
      <c r="SGL63" s="19"/>
      <c r="SGM63" s="19"/>
      <c r="SGN63" s="19"/>
      <c r="SGO63" s="19"/>
      <c r="SGP63" s="19"/>
      <c r="SGQ63" s="19"/>
      <c r="SGR63" s="19"/>
      <c r="SGS63" s="19"/>
      <c r="SGT63" s="19"/>
      <c r="SGU63" s="19"/>
      <c r="SGV63" s="19"/>
      <c r="SGW63" s="19"/>
      <c r="SGX63" s="19"/>
      <c r="SGY63" s="19"/>
      <c r="SGZ63" s="19"/>
      <c r="SHA63" s="19"/>
      <c r="SHB63" s="19"/>
      <c r="SHC63" s="19"/>
      <c r="SHD63" s="19"/>
      <c r="SHE63" s="19"/>
      <c r="SHF63" s="19"/>
      <c r="SHG63" s="19"/>
      <c r="SHH63" s="19"/>
      <c r="SHI63" s="19"/>
      <c r="SHJ63" s="19"/>
      <c r="SHK63" s="19"/>
      <c r="SHL63" s="19"/>
      <c r="SHM63" s="19"/>
      <c r="SHN63" s="19"/>
      <c r="SHO63" s="19"/>
      <c r="SHP63" s="19"/>
      <c r="SHQ63" s="19"/>
      <c r="SHR63" s="19"/>
      <c r="SHS63" s="19"/>
      <c r="SHT63" s="19"/>
      <c r="SHU63" s="19"/>
      <c r="SHV63" s="19"/>
      <c r="SHW63" s="19"/>
      <c r="SHX63" s="19"/>
      <c r="SHY63" s="19"/>
      <c r="SHZ63" s="19"/>
      <c r="SIA63" s="19"/>
      <c r="SIB63" s="19"/>
      <c r="SIC63" s="19"/>
      <c r="SID63" s="19"/>
      <c r="SIE63" s="19"/>
      <c r="SIF63" s="19"/>
      <c r="SIG63" s="19"/>
      <c r="SIH63" s="19"/>
      <c r="SII63" s="19"/>
      <c r="SIJ63" s="19"/>
      <c r="SIK63" s="19"/>
      <c r="SIL63" s="19"/>
      <c r="SIM63" s="19"/>
      <c r="SIN63" s="19"/>
      <c r="SIO63" s="19"/>
      <c r="SIP63" s="19"/>
      <c r="SIQ63" s="19"/>
      <c r="SIR63" s="19"/>
      <c r="SIS63" s="19"/>
      <c r="SIT63" s="19"/>
      <c r="SIU63" s="19"/>
      <c r="SIV63" s="19"/>
      <c r="SIW63" s="19"/>
      <c r="SIX63" s="19"/>
      <c r="SIY63" s="19"/>
      <c r="SIZ63" s="19"/>
      <c r="SJA63" s="19"/>
      <c r="SJB63" s="19"/>
      <c r="SJC63" s="19"/>
      <c r="SJD63" s="19"/>
      <c r="SJE63" s="19"/>
      <c r="SJF63" s="19"/>
      <c r="SJG63" s="19"/>
      <c r="SJH63" s="19"/>
      <c r="SJI63" s="19"/>
      <c r="SJJ63" s="19"/>
      <c r="SJK63" s="19"/>
      <c r="SJL63" s="19"/>
      <c r="SJM63" s="19"/>
      <c r="SJN63" s="19"/>
      <c r="SJO63" s="19"/>
      <c r="SJP63" s="19"/>
      <c r="SJQ63" s="19"/>
      <c r="SJR63" s="19"/>
      <c r="SJS63" s="19"/>
      <c r="SJT63" s="19"/>
      <c r="SJU63" s="19"/>
      <c r="SJV63" s="19"/>
      <c r="SJW63" s="19"/>
      <c r="SJX63" s="19"/>
      <c r="SJY63" s="19"/>
      <c r="SJZ63" s="19"/>
      <c r="SKA63" s="19"/>
      <c r="SKB63" s="19"/>
      <c r="SKC63" s="19"/>
      <c r="SKD63" s="19"/>
      <c r="SKE63" s="19"/>
      <c r="SKF63" s="19"/>
      <c r="SKG63" s="19"/>
      <c r="SKH63" s="19"/>
      <c r="SKI63" s="19"/>
      <c r="SKJ63" s="19"/>
      <c r="SKK63" s="19"/>
      <c r="SKL63" s="19"/>
      <c r="SKM63" s="19"/>
      <c r="SKN63" s="19"/>
      <c r="SKO63" s="19"/>
      <c r="SKP63" s="19"/>
      <c r="SKQ63" s="19"/>
      <c r="SKR63" s="19"/>
      <c r="SKS63" s="19"/>
      <c r="SKT63" s="19"/>
      <c r="SKU63" s="19"/>
      <c r="SKV63" s="19"/>
      <c r="SKW63" s="19"/>
      <c r="SKX63" s="19"/>
      <c r="SKY63" s="19"/>
      <c r="SKZ63" s="19"/>
      <c r="SLA63" s="19"/>
      <c r="SLB63" s="19"/>
      <c r="SLC63" s="19"/>
      <c r="SLD63" s="19"/>
      <c r="SLE63" s="19"/>
      <c r="SLF63" s="19"/>
      <c r="SLG63" s="19"/>
      <c r="SLH63" s="19"/>
      <c r="SLI63" s="19"/>
      <c r="SLJ63" s="19"/>
      <c r="SLK63" s="19"/>
      <c r="SLL63" s="19"/>
      <c r="SLM63" s="19"/>
      <c r="SLN63" s="19"/>
      <c r="SLO63" s="19"/>
      <c r="SLP63" s="19"/>
      <c r="SLQ63" s="19"/>
      <c r="SLR63" s="19"/>
      <c r="SLS63" s="19"/>
      <c r="SLT63" s="19"/>
      <c r="SLU63" s="19"/>
      <c r="SLV63" s="19"/>
      <c r="SLW63" s="19"/>
      <c r="SLX63" s="19"/>
      <c r="SLY63" s="19"/>
      <c r="SLZ63" s="19"/>
      <c r="SMA63" s="19"/>
      <c r="SMB63" s="19"/>
      <c r="SMC63" s="19"/>
      <c r="SMD63" s="19"/>
      <c r="SME63" s="19"/>
      <c r="SMF63" s="19"/>
      <c r="SMG63" s="19"/>
      <c r="SMH63" s="19"/>
      <c r="SMI63" s="19"/>
      <c r="SMJ63" s="19"/>
      <c r="SMK63" s="19"/>
      <c r="SML63" s="19"/>
      <c r="SMM63" s="19"/>
      <c r="SMN63" s="19"/>
      <c r="SMO63" s="19"/>
      <c r="SMP63" s="19"/>
      <c r="SMQ63" s="19"/>
      <c r="SMR63" s="19"/>
      <c r="SMS63" s="19"/>
      <c r="SMT63" s="19"/>
      <c r="SMU63" s="19"/>
      <c r="SMV63" s="19"/>
      <c r="SMW63" s="19"/>
      <c r="SMX63" s="19"/>
      <c r="SMY63" s="19"/>
      <c r="SMZ63" s="19"/>
      <c r="SNA63" s="19"/>
      <c r="SNB63" s="19"/>
      <c r="SNC63" s="19"/>
      <c r="SND63" s="19"/>
      <c r="SNE63" s="19"/>
      <c r="SNF63" s="19"/>
      <c r="SNG63" s="19"/>
      <c r="SNH63" s="19"/>
      <c r="SNI63" s="19"/>
      <c r="SNJ63" s="19"/>
      <c r="SNK63" s="19"/>
      <c r="SNL63" s="19"/>
      <c r="SNM63" s="19"/>
      <c r="SNN63" s="19"/>
      <c r="SNO63" s="19"/>
      <c r="SNP63" s="19"/>
      <c r="SNQ63" s="19"/>
      <c r="SNR63" s="19"/>
      <c r="SNS63" s="19"/>
      <c r="SNT63" s="19"/>
      <c r="SNU63" s="19"/>
      <c r="SNV63" s="19"/>
      <c r="SNW63" s="19"/>
      <c r="SNX63" s="19"/>
      <c r="SNY63" s="19"/>
      <c r="SNZ63" s="19"/>
      <c r="SOA63" s="19"/>
      <c r="SOB63" s="19"/>
      <c r="SOC63" s="19"/>
      <c r="SOD63" s="19"/>
      <c r="SOE63" s="19"/>
      <c r="SOF63" s="19"/>
      <c r="SOG63" s="19"/>
      <c r="SOH63" s="19"/>
      <c r="SOI63" s="19"/>
      <c r="SOJ63" s="19"/>
      <c r="SOK63" s="19"/>
      <c r="SOL63" s="19"/>
      <c r="SOM63" s="19"/>
      <c r="SON63" s="19"/>
      <c r="SOO63" s="19"/>
      <c r="SOP63" s="19"/>
      <c r="SOQ63" s="19"/>
      <c r="SOR63" s="19"/>
      <c r="SOS63" s="19"/>
      <c r="SOT63" s="19"/>
      <c r="SOU63" s="19"/>
      <c r="SOV63" s="19"/>
      <c r="SOW63" s="19"/>
      <c r="SOX63" s="19"/>
      <c r="SOY63" s="19"/>
      <c r="SOZ63" s="19"/>
      <c r="SPA63" s="19"/>
      <c r="SPB63" s="19"/>
      <c r="SPC63" s="19"/>
      <c r="SPD63" s="19"/>
      <c r="SPE63" s="19"/>
      <c r="SPF63" s="19"/>
      <c r="SPG63" s="19"/>
      <c r="SPH63" s="19"/>
      <c r="SPI63" s="19"/>
      <c r="SPJ63" s="19"/>
      <c r="SPK63" s="19"/>
      <c r="SPL63" s="19"/>
      <c r="SPM63" s="19"/>
      <c r="SPN63" s="19"/>
      <c r="SPO63" s="19"/>
      <c r="SPP63" s="19"/>
      <c r="SPQ63" s="19"/>
      <c r="SPR63" s="19"/>
      <c r="SPS63" s="19"/>
      <c r="SPT63" s="19"/>
      <c r="SPU63" s="19"/>
      <c r="SPV63" s="19"/>
      <c r="SPW63" s="19"/>
      <c r="SPX63" s="19"/>
      <c r="SPY63" s="19"/>
      <c r="SPZ63" s="19"/>
      <c r="SQA63" s="19"/>
      <c r="SQB63" s="19"/>
      <c r="SQC63" s="19"/>
      <c r="SQD63" s="19"/>
      <c r="SQE63" s="19"/>
      <c r="SQF63" s="19"/>
      <c r="SQG63" s="19"/>
      <c r="SQH63" s="19"/>
      <c r="SQI63" s="19"/>
      <c r="SQJ63" s="19"/>
      <c r="SQK63" s="19"/>
      <c r="SQL63" s="19"/>
      <c r="SQM63" s="19"/>
      <c r="SQN63" s="19"/>
      <c r="SQO63" s="19"/>
      <c r="SQP63" s="19"/>
      <c r="SQQ63" s="19"/>
      <c r="SQR63" s="19"/>
      <c r="SQS63" s="19"/>
      <c r="SQT63" s="19"/>
      <c r="SQU63" s="19"/>
      <c r="SQV63" s="19"/>
      <c r="SQW63" s="19"/>
      <c r="SQX63" s="19"/>
      <c r="SQY63" s="19"/>
      <c r="SQZ63" s="19"/>
      <c r="SRA63" s="19"/>
      <c r="SRB63" s="19"/>
      <c r="SRC63" s="19"/>
      <c r="SRD63" s="19"/>
      <c r="SRE63" s="19"/>
      <c r="SRF63" s="19"/>
      <c r="SRG63" s="19"/>
      <c r="SRH63" s="19"/>
      <c r="SRI63" s="19"/>
      <c r="SRJ63" s="19"/>
      <c r="SRK63" s="19"/>
      <c r="SRL63" s="19"/>
      <c r="SRM63" s="19"/>
      <c r="SRN63" s="19"/>
      <c r="SRO63" s="19"/>
      <c r="SRP63" s="19"/>
      <c r="SRQ63" s="19"/>
      <c r="SRR63" s="19"/>
      <c r="SRS63" s="19"/>
      <c r="SRT63" s="19"/>
      <c r="SRU63" s="19"/>
      <c r="SRV63" s="19"/>
      <c r="SRW63" s="19"/>
      <c r="SRX63" s="19"/>
      <c r="SRY63" s="19"/>
      <c r="SRZ63" s="19"/>
      <c r="SSA63" s="19"/>
      <c r="SSB63" s="19"/>
      <c r="SSC63" s="19"/>
      <c r="SSD63" s="19"/>
      <c r="SSE63" s="19"/>
      <c r="SSF63" s="19"/>
      <c r="SSG63" s="19"/>
      <c r="SSH63" s="19"/>
      <c r="SSI63" s="19"/>
      <c r="SSJ63" s="19"/>
      <c r="SSK63" s="19"/>
      <c r="SSL63" s="19"/>
      <c r="SSM63" s="19"/>
      <c r="SSN63" s="19"/>
      <c r="SSO63" s="19"/>
      <c r="SSP63" s="19"/>
      <c r="SSQ63" s="19"/>
      <c r="SSR63" s="19"/>
      <c r="SSS63" s="19"/>
      <c r="SST63" s="19"/>
      <c r="SSU63" s="19"/>
      <c r="SSV63" s="19"/>
      <c r="SSW63" s="19"/>
      <c r="SSX63" s="19"/>
      <c r="SSY63" s="19"/>
      <c r="SSZ63" s="19"/>
      <c r="STA63" s="19"/>
      <c r="STB63" s="19"/>
      <c r="STC63" s="19"/>
      <c r="STD63" s="19"/>
      <c r="STE63" s="19"/>
      <c r="STF63" s="19"/>
      <c r="STG63" s="19"/>
      <c r="STH63" s="19"/>
      <c r="STI63" s="19"/>
      <c r="STJ63" s="19"/>
      <c r="STK63" s="19"/>
      <c r="STL63" s="19"/>
      <c r="STM63" s="19"/>
      <c r="STN63" s="19"/>
      <c r="STO63" s="19"/>
      <c r="STP63" s="19"/>
      <c r="STQ63" s="19"/>
      <c r="STR63" s="19"/>
      <c r="STS63" s="19"/>
      <c r="STT63" s="19"/>
      <c r="STU63" s="19"/>
      <c r="STV63" s="19"/>
      <c r="STW63" s="19"/>
      <c r="STX63" s="19"/>
      <c r="STY63" s="19"/>
      <c r="STZ63" s="19"/>
      <c r="SUA63" s="19"/>
      <c r="SUB63" s="19"/>
      <c r="SUC63" s="19"/>
      <c r="SUD63" s="19"/>
      <c r="SUE63" s="19"/>
      <c r="SUF63" s="19"/>
      <c r="SUG63" s="19"/>
      <c r="SUH63" s="19"/>
      <c r="SUI63" s="19"/>
      <c r="SUJ63" s="19"/>
      <c r="SUK63" s="19"/>
      <c r="SUL63" s="19"/>
      <c r="SUM63" s="19"/>
      <c r="SUN63" s="19"/>
      <c r="SUO63" s="19"/>
      <c r="SUP63" s="19"/>
      <c r="SUQ63" s="19"/>
      <c r="SUR63" s="19"/>
      <c r="SUS63" s="19"/>
      <c r="SUT63" s="19"/>
      <c r="SUU63" s="19"/>
      <c r="SUV63" s="19"/>
      <c r="SUW63" s="19"/>
      <c r="SUX63" s="19"/>
      <c r="SUY63" s="19"/>
      <c r="SUZ63" s="19"/>
      <c r="SVA63" s="19"/>
      <c r="SVB63" s="19"/>
      <c r="SVC63" s="19"/>
      <c r="SVD63" s="19"/>
      <c r="SVE63" s="19"/>
      <c r="SVF63" s="19"/>
      <c r="SVG63" s="19"/>
      <c r="SVH63" s="19"/>
      <c r="SVI63" s="19"/>
      <c r="SVJ63" s="19"/>
      <c r="SVK63" s="19"/>
      <c r="SVL63" s="19"/>
      <c r="SVM63" s="19"/>
      <c r="SVN63" s="19"/>
      <c r="SVO63" s="19"/>
      <c r="SVP63" s="19"/>
      <c r="SVQ63" s="19"/>
      <c r="SVR63" s="19"/>
      <c r="SVS63" s="19"/>
      <c r="SVT63" s="19"/>
      <c r="SVU63" s="19"/>
      <c r="SVV63" s="19"/>
      <c r="SVW63" s="19"/>
      <c r="SVX63" s="19"/>
      <c r="SVY63" s="19"/>
      <c r="SVZ63" s="19"/>
      <c r="SWA63" s="19"/>
      <c r="SWB63" s="19"/>
      <c r="SWC63" s="19"/>
      <c r="SWD63" s="19"/>
      <c r="SWE63" s="19"/>
      <c r="SWF63" s="19"/>
      <c r="SWG63" s="19"/>
      <c r="SWH63" s="19"/>
      <c r="SWI63" s="19"/>
      <c r="SWJ63" s="19"/>
      <c r="SWK63" s="19"/>
      <c r="SWL63" s="19"/>
      <c r="SWM63" s="19"/>
      <c r="SWN63" s="19"/>
      <c r="SWO63" s="19"/>
      <c r="SWP63" s="19"/>
      <c r="SWQ63" s="19"/>
      <c r="SWR63" s="19"/>
      <c r="SWS63" s="19"/>
      <c r="SWT63" s="19"/>
      <c r="SWU63" s="19"/>
      <c r="SWV63" s="19"/>
      <c r="SWW63" s="19"/>
      <c r="SWX63" s="19"/>
      <c r="SWY63" s="19"/>
      <c r="SWZ63" s="19"/>
      <c r="SXA63" s="19"/>
      <c r="SXB63" s="19"/>
      <c r="SXC63" s="19"/>
      <c r="SXD63" s="19"/>
      <c r="SXE63" s="19"/>
      <c r="SXF63" s="19"/>
      <c r="SXG63" s="19"/>
      <c r="SXH63" s="19"/>
      <c r="SXI63" s="19"/>
      <c r="SXJ63" s="19"/>
      <c r="SXK63" s="19"/>
      <c r="SXL63" s="19"/>
      <c r="SXM63" s="19"/>
      <c r="SXN63" s="19"/>
      <c r="SXO63" s="19"/>
      <c r="SXP63" s="19"/>
      <c r="SXQ63" s="19"/>
      <c r="SXR63" s="19"/>
      <c r="SXS63" s="19"/>
      <c r="SXT63" s="19"/>
      <c r="SXU63" s="19"/>
      <c r="SXV63" s="19"/>
      <c r="SXW63" s="19"/>
      <c r="SXX63" s="19"/>
      <c r="SXY63" s="19"/>
      <c r="SXZ63" s="19"/>
      <c r="SYA63" s="19"/>
      <c r="SYB63" s="19"/>
      <c r="SYC63" s="19"/>
      <c r="SYD63" s="19"/>
      <c r="SYE63" s="19"/>
      <c r="SYF63" s="19"/>
      <c r="SYG63" s="19"/>
      <c r="SYH63" s="19"/>
      <c r="SYI63" s="19"/>
      <c r="SYJ63" s="19"/>
      <c r="SYK63" s="19"/>
      <c r="SYL63" s="19"/>
      <c r="SYM63" s="19"/>
      <c r="SYN63" s="19"/>
      <c r="SYO63" s="19"/>
      <c r="SYP63" s="19"/>
      <c r="SYQ63" s="19"/>
      <c r="SYR63" s="19"/>
      <c r="SYS63" s="19"/>
      <c r="SYT63" s="19"/>
      <c r="SYU63" s="19"/>
      <c r="SYV63" s="19"/>
      <c r="SYW63" s="19"/>
      <c r="SYX63" s="19"/>
      <c r="SYY63" s="19"/>
      <c r="SYZ63" s="19"/>
      <c r="SZA63" s="19"/>
      <c r="SZB63" s="19"/>
      <c r="SZC63" s="19"/>
      <c r="SZD63" s="19"/>
      <c r="SZE63" s="19"/>
      <c r="SZF63" s="19"/>
      <c r="SZG63" s="19"/>
      <c r="SZH63" s="19"/>
      <c r="SZI63" s="19"/>
      <c r="SZJ63" s="19"/>
      <c r="SZK63" s="19"/>
      <c r="SZL63" s="19"/>
      <c r="SZM63" s="19"/>
      <c r="SZN63" s="19"/>
      <c r="SZO63" s="19"/>
      <c r="SZP63" s="19"/>
      <c r="SZQ63" s="19"/>
      <c r="SZR63" s="19"/>
      <c r="SZS63" s="19"/>
      <c r="SZT63" s="19"/>
      <c r="SZU63" s="19"/>
      <c r="SZV63" s="19"/>
      <c r="SZW63" s="19"/>
      <c r="SZX63" s="19"/>
      <c r="SZY63" s="19"/>
      <c r="SZZ63" s="19"/>
      <c r="TAA63" s="19"/>
      <c r="TAB63" s="19"/>
      <c r="TAC63" s="19"/>
      <c r="TAD63" s="19"/>
      <c r="TAE63" s="19"/>
      <c r="TAF63" s="19"/>
      <c r="TAG63" s="19"/>
      <c r="TAH63" s="19"/>
      <c r="TAI63" s="19"/>
      <c r="TAJ63" s="19"/>
      <c r="TAK63" s="19"/>
      <c r="TAL63" s="19"/>
      <c r="TAM63" s="19"/>
      <c r="TAN63" s="19"/>
      <c r="TAO63" s="19"/>
      <c r="TAP63" s="19"/>
      <c r="TAQ63" s="19"/>
      <c r="TAR63" s="19"/>
      <c r="TAS63" s="19"/>
      <c r="TAT63" s="19"/>
      <c r="TAU63" s="19"/>
      <c r="TAV63" s="19"/>
      <c r="TAW63" s="19"/>
      <c r="TAX63" s="19"/>
      <c r="TAY63" s="19"/>
      <c r="TAZ63" s="19"/>
      <c r="TBA63" s="19"/>
      <c r="TBB63" s="19"/>
      <c r="TBC63" s="19"/>
      <c r="TBD63" s="19"/>
      <c r="TBE63" s="19"/>
      <c r="TBF63" s="19"/>
      <c r="TBG63" s="19"/>
      <c r="TBH63" s="19"/>
      <c r="TBI63" s="19"/>
      <c r="TBJ63" s="19"/>
      <c r="TBK63" s="19"/>
      <c r="TBL63" s="19"/>
      <c r="TBM63" s="19"/>
      <c r="TBN63" s="19"/>
      <c r="TBO63" s="19"/>
      <c r="TBP63" s="19"/>
      <c r="TBQ63" s="19"/>
      <c r="TBR63" s="19"/>
      <c r="TBS63" s="19"/>
      <c r="TBT63" s="19"/>
      <c r="TBU63" s="19"/>
      <c r="TBV63" s="19"/>
      <c r="TBW63" s="19"/>
      <c r="TBX63" s="19"/>
      <c r="TBY63" s="19"/>
      <c r="TBZ63" s="19"/>
      <c r="TCA63" s="19"/>
      <c r="TCB63" s="19"/>
      <c r="TCC63" s="19"/>
      <c r="TCD63" s="19"/>
      <c r="TCE63" s="19"/>
      <c r="TCF63" s="19"/>
      <c r="TCG63" s="19"/>
      <c r="TCH63" s="19"/>
      <c r="TCI63" s="19"/>
      <c r="TCJ63" s="19"/>
      <c r="TCK63" s="19"/>
      <c r="TCL63" s="19"/>
      <c r="TCM63" s="19"/>
      <c r="TCN63" s="19"/>
      <c r="TCO63" s="19"/>
      <c r="TCP63" s="19"/>
      <c r="TCQ63" s="19"/>
      <c r="TCR63" s="19"/>
      <c r="TCS63" s="19"/>
      <c r="TCT63" s="19"/>
      <c r="TCU63" s="19"/>
      <c r="TCV63" s="19"/>
      <c r="TCW63" s="19"/>
      <c r="TCX63" s="19"/>
      <c r="TCY63" s="19"/>
      <c r="TCZ63" s="19"/>
      <c r="TDA63" s="19"/>
      <c r="TDB63" s="19"/>
      <c r="TDC63" s="19"/>
      <c r="TDD63" s="19"/>
      <c r="TDE63" s="19"/>
      <c r="TDF63" s="19"/>
      <c r="TDG63" s="19"/>
      <c r="TDH63" s="19"/>
      <c r="TDI63" s="19"/>
      <c r="TDJ63" s="19"/>
      <c r="TDK63" s="19"/>
      <c r="TDL63" s="19"/>
      <c r="TDM63" s="19"/>
      <c r="TDN63" s="19"/>
      <c r="TDO63" s="19"/>
      <c r="TDP63" s="19"/>
      <c r="TDQ63" s="19"/>
      <c r="TDR63" s="19"/>
      <c r="TDS63" s="19"/>
      <c r="TDT63" s="19"/>
      <c r="TDU63" s="19"/>
      <c r="TDV63" s="19"/>
      <c r="TDW63" s="19"/>
      <c r="TDX63" s="19"/>
      <c r="TDY63" s="19"/>
      <c r="TDZ63" s="19"/>
      <c r="TEA63" s="19"/>
      <c r="TEB63" s="19"/>
      <c r="TEC63" s="19"/>
      <c r="TED63" s="19"/>
      <c r="TEE63" s="19"/>
      <c r="TEF63" s="19"/>
      <c r="TEG63" s="19"/>
      <c r="TEH63" s="19"/>
      <c r="TEI63" s="19"/>
      <c r="TEJ63" s="19"/>
      <c r="TEK63" s="19"/>
      <c r="TEL63" s="19"/>
      <c r="TEM63" s="19"/>
      <c r="TEN63" s="19"/>
      <c r="TEO63" s="19"/>
      <c r="TEP63" s="19"/>
      <c r="TEQ63" s="19"/>
      <c r="TER63" s="19"/>
      <c r="TES63" s="19"/>
      <c r="TET63" s="19"/>
      <c r="TEU63" s="19"/>
      <c r="TEV63" s="19"/>
      <c r="TEW63" s="19"/>
      <c r="TEX63" s="19"/>
      <c r="TEY63" s="19"/>
      <c r="TEZ63" s="19"/>
      <c r="TFA63" s="19"/>
      <c r="TFB63" s="19"/>
      <c r="TFC63" s="19"/>
      <c r="TFD63" s="19"/>
      <c r="TFE63" s="19"/>
      <c r="TFF63" s="19"/>
      <c r="TFG63" s="19"/>
      <c r="TFH63" s="19"/>
      <c r="TFI63" s="19"/>
      <c r="TFJ63" s="19"/>
      <c r="TFK63" s="19"/>
      <c r="TFL63" s="19"/>
      <c r="TFM63" s="19"/>
      <c r="TFN63" s="19"/>
      <c r="TFO63" s="19"/>
      <c r="TFP63" s="19"/>
      <c r="TFQ63" s="19"/>
      <c r="TFR63" s="19"/>
      <c r="TFS63" s="19"/>
      <c r="TFT63" s="19"/>
      <c r="TFU63" s="19"/>
      <c r="TFV63" s="19"/>
      <c r="TFW63" s="19"/>
      <c r="TFX63" s="19"/>
      <c r="TFY63" s="19"/>
      <c r="TFZ63" s="19"/>
      <c r="TGA63" s="19"/>
      <c r="TGB63" s="19"/>
      <c r="TGC63" s="19"/>
      <c r="TGD63" s="19"/>
      <c r="TGE63" s="19"/>
      <c r="TGF63" s="19"/>
      <c r="TGG63" s="19"/>
      <c r="TGH63" s="19"/>
      <c r="TGI63" s="19"/>
      <c r="TGJ63" s="19"/>
      <c r="TGK63" s="19"/>
      <c r="TGL63" s="19"/>
      <c r="TGM63" s="19"/>
      <c r="TGN63" s="19"/>
      <c r="TGO63" s="19"/>
      <c r="TGP63" s="19"/>
      <c r="TGQ63" s="19"/>
      <c r="TGR63" s="19"/>
      <c r="TGS63" s="19"/>
      <c r="TGT63" s="19"/>
      <c r="TGU63" s="19"/>
      <c r="TGV63" s="19"/>
      <c r="TGW63" s="19"/>
      <c r="TGX63" s="19"/>
      <c r="TGY63" s="19"/>
      <c r="TGZ63" s="19"/>
      <c r="THA63" s="19"/>
      <c r="THB63" s="19"/>
      <c r="THC63" s="19"/>
      <c r="THD63" s="19"/>
      <c r="THE63" s="19"/>
      <c r="THF63" s="19"/>
      <c r="THG63" s="19"/>
      <c r="THH63" s="19"/>
      <c r="THI63" s="19"/>
      <c r="THJ63" s="19"/>
      <c r="THK63" s="19"/>
      <c r="THL63" s="19"/>
      <c r="THM63" s="19"/>
      <c r="THN63" s="19"/>
      <c r="THO63" s="19"/>
      <c r="THP63" s="19"/>
      <c r="THQ63" s="19"/>
      <c r="THR63" s="19"/>
      <c r="THS63" s="19"/>
      <c r="THT63" s="19"/>
      <c r="THU63" s="19"/>
      <c r="THV63" s="19"/>
      <c r="THW63" s="19"/>
      <c r="THX63" s="19"/>
      <c r="THY63" s="19"/>
      <c r="THZ63" s="19"/>
      <c r="TIA63" s="19"/>
      <c r="TIB63" s="19"/>
      <c r="TIC63" s="19"/>
      <c r="TID63" s="19"/>
      <c r="TIE63" s="19"/>
      <c r="TIF63" s="19"/>
      <c r="TIG63" s="19"/>
      <c r="TIH63" s="19"/>
      <c r="TII63" s="19"/>
      <c r="TIJ63" s="19"/>
      <c r="TIK63" s="19"/>
      <c r="TIL63" s="19"/>
      <c r="TIM63" s="19"/>
      <c r="TIN63" s="19"/>
      <c r="TIO63" s="19"/>
      <c r="TIP63" s="19"/>
      <c r="TIQ63" s="19"/>
      <c r="TIR63" s="19"/>
      <c r="TIS63" s="19"/>
      <c r="TIT63" s="19"/>
      <c r="TIU63" s="19"/>
      <c r="TIV63" s="19"/>
      <c r="TIW63" s="19"/>
      <c r="TIX63" s="19"/>
      <c r="TIY63" s="19"/>
      <c r="TIZ63" s="19"/>
      <c r="TJA63" s="19"/>
      <c r="TJB63" s="19"/>
      <c r="TJC63" s="19"/>
      <c r="TJD63" s="19"/>
      <c r="TJE63" s="19"/>
      <c r="TJF63" s="19"/>
      <c r="TJG63" s="19"/>
      <c r="TJH63" s="19"/>
      <c r="TJI63" s="19"/>
      <c r="TJJ63" s="19"/>
      <c r="TJK63" s="19"/>
      <c r="TJL63" s="19"/>
      <c r="TJM63" s="19"/>
      <c r="TJN63" s="19"/>
      <c r="TJO63" s="19"/>
      <c r="TJP63" s="19"/>
      <c r="TJQ63" s="19"/>
      <c r="TJR63" s="19"/>
      <c r="TJS63" s="19"/>
      <c r="TJT63" s="19"/>
      <c r="TJU63" s="19"/>
      <c r="TJV63" s="19"/>
      <c r="TJW63" s="19"/>
      <c r="TJX63" s="19"/>
      <c r="TJY63" s="19"/>
      <c r="TJZ63" s="19"/>
      <c r="TKA63" s="19"/>
      <c r="TKB63" s="19"/>
      <c r="TKC63" s="19"/>
      <c r="TKD63" s="19"/>
      <c r="TKE63" s="19"/>
      <c r="TKF63" s="19"/>
      <c r="TKG63" s="19"/>
      <c r="TKH63" s="19"/>
      <c r="TKI63" s="19"/>
      <c r="TKJ63" s="19"/>
      <c r="TKK63" s="19"/>
      <c r="TKL63" s="19"/>
      <c r="TKM63" s="19"/>
      <c r="TKN63" s="19"/>
      <c r="TKO63" s="19"/>
      <c r="TKP63" s="19"/>
      <c r="TKQ63" s="19"/>
      <c r="TKR63" s="19"/>
      <c r="TKS63" s="19"/>
      <c r="TKT63" s="19"/>
      <c r="TKU63" s="19"/>
      <c r="TKV63" s="19"/>
      <c r="TKW63" s="19"/>
      <c r="TKX63" s="19"/>
      <c r="TKY63" s="19"/>
      <c r="TKZ63" s="19"/>
      <c r="TLA63" s="19"/>
      <c r="TLB63" s="19"/>
      <c r="TLC63" s="19"/>
      <c r="TLD63" s="19"/>
      <c r="TLE63" s="19"/>
      <c r="TLF63" s="19"/>
      <c r="TLG63" s="19"/>
      <c r="TLH63" s="19"/>
      <c r="TLI63" s="19"/>
      <c r="TLJ63" s="19"/>
      <c r="TLK63" s="19"/>
      <c r="TLL63" s="19"/>
      <c r="TLM63" s="19"/>
      <c r="TLN63" s="19"/>
      <c r="TLO63" s="19"/>
      <c r="TLP63" s="19"/>
      <c r="TLQ63" s="19"/>
      <c r="TLR63" s="19"/>
      <c r="TLS63" s="19"/>
      <c r="TLT63" s="19"/>
      <c r="TLU63" s="19"/>
      <c r="TLV63" s="19"/>
      <c r="TLW63" s="19"/>
      <c r="TLX63" s="19"/>
      <c r="TLY63" s="19"/>
      <c r="TLZ63" s="19"/>
      <c r="TMA63" s="19"/>
      <c r="TMB63" s="19"/>
      <c r="TMC63" s="19"/>
      <c r="TMD63" s="19"/>
      <c r="TME63" s="19"/>
      <c r="TMF63" s="19"/>
      <c r="TMG63" s="19"/>
      <c r="TMH63" s="19"/>
      <c r="TMI63" s="19"/>
      <c r="TMJ63" s="19"/>
      <c r="TMK63" s="19"/>
      <c r="TML63" s="19"/>
      <c r="TMM63" s="19"/>
      <c r="TMN63" s="19"/>
      <c r="TMO63" s="19"/>
      <c r="TMP63" s="19"/>
      <c r="TMQ63" s="19"/>
      <c r="TMR63" s="19"/>
      <c r="TMS63" s="19"/>
      <c r="TMT63" s="19"/>
      <c r="TMU63" s="19"/>
      <c r="TMV63" s="19"/>
      <c r="TMW63" s="19"/>
      <c r="TMX63" s="19"/>
      <c r="TMY63" s="19"/>
      <c r="TMZ63" s="19"/>
      <c r="TNA63" s="19"/>
      <c r="TNB63" s="19"/>
      <c r="TNC63" s="19"/>
      <c r="TND63" s="19"/>
      <c r="TNE63" s="19"/>
      <c r="TNF63" s="19"/>
      <c r="TNG63" s="19"/>
      <c r="TNH63" s="19"/>
      <c r="TNI63" s="19"/>
      <c r="TNJ63" s="19"/>
      <c r="TNK63" s="19"/>
      <c r="TNL63" s="19"/>
      <c r="TNM63" s="19"/>
      <c r="TNN63" s="19"/>
      <c r="TNO63" s="19"/>
      <c r="TNP63" s="19"/>
      <c r="TNQ63" s="19"/>
      <c r="TNR63" s="19"/>
      <c r="TNS63" s="19"/>
      <c r="TNT63" s="19"/>
      <c r="TNU63" s="19"/>
      <c r="TNV63" s="19"/>
      <c r="TNW63" s="19"/>
      <c r="TNX63" s="19"/>
      <c r="TNY63" s="19"/>
      <c r="TNZ63" s="19"/>
      <c r="TOA63" s="19"/>
      <c r="TOB63" s="19"/>
      <c r="TOC63" s="19"/>
      <c r="TOD63" s="19"/>
      <c r="TOE63" s="19"/>
      <c r="TOF63" s="19"/>
      <c r="TOG63" s="19"/>
      <c r="TOH63" s="19"/>
      <c r="TOI63" s="19"/>
      <c r="TOJ63" s="19"/>
      <c r="TOK63" s="19"/>
      <c r="TOL63" s="19"/>
      <c r="TOM63" s="19"/>
      <c r="TON63" s="19"/>
      <c r="TOO63" s="19"/>
      <c r="TOP63" s="19"/>
      <c r="TOQ63" s="19"/>
      <c r="TOR63" s="19"/>
      <c r="TOS63" s="19"/>
      <c r="TOT63" s="19"/>
      <c r="TOU63" s="19"/>
      <c r="TOV63" s="19"/>
      <c r="TOW63" s="19"/>
      <c r="TOX63" s="19"/>
      <c r="TOY63" s="19"/>
      <c r="TOZ63" s="19"/>
      <c r="TPA63" s="19"/>
      <c r="TPB63" s="19"/>
      <c r="TPC63" s="19"/>
      <c r="TPD63" s="19"/>
      <c r="TPE63" s="19"/>
      <c r="TPF63" s="19"/>
      <c r="TPG63" s="19"/>
      <c r="TPH63" s="19"/>
      <c r="TPI63" s="19"/>
      <c r="TPJ63" s="19"/>
      <c r="TPK63" s="19"/>
      <c r="TPL63" s="19"/>
      <c r="TPM63" s="19"/>
      <c r="TPN63" s="19"/>
      <c r="TPO63" s="19"/>
      <c r="TPP63" s="19"/>
      <c r="TPQ63" s="19"/>
      <c r="TPR63" s="19"/>
      <c r="TPS63" s="19"/>
      <c r="TPT63" s="19"/>
      <c r="TPU63" s="19"/>
      <c r="TPV63" s="19"/>
      <c r="TPW63" s="19"/>
      <c r="TPX63" s="19"/>
      <c r="TPY63" s="19"/>
      <c r="TPZ63" s="19"/>
      <c r="TQA63" s="19"/>
      <c r="TQB63" s="19"/>
      <c r="TQC63" s="19"/>
      <c r="TQD63" s="19"/>
      <c r="TQE63" s="19"/>
      <c r="TQF63" s="19"/>
      <c r="TQG63" s="19"/>
      <c r="TQH63" s="19"/>
      <c r="TQI63" s="19"/>
      <c r="TQJ63" s="19"/>
      <c r="TQK63" s="19"/>
      <c r="TQL63" s="19"/>
      <c r="TQM63" s="19"/>
      <c r="TQN63" s="19"/>
      <c r="TQO63" s="19"/>
      <c r="TQP63" s="19"/>
      <c r="TQQ63" s="19"/>
      <c r="TQR63" s="19"/>
      <c r="TQS63" s="19"/>
      <c r="TQT63" s="19"/>
      <c r="TQU63" s="19"/>
      <c r="TQV63" s="19"/>
      <c r="TQW63" s="19"/>
      <c r="TQX63" s="19"/>
      <c r="TQY63" s="19"/>
      <c r="TQZ63" s="19"/>
      <c r="TRA63" s="19"/>
      <c r="TRB63" s="19"/>
      <c r="TRC63" s="19"/>
      <c r="TRD63" s="19"/>
      <c r="TRE63" s="19"/>
      <c r="TRF63" s="19"/>
      <c r="TRG63" s="19"/>
      <c r="TRH63" s="19"/>
      <c r="TRI63" s="19"/>
      <c r="TRJ63" s="19"/>
      <c r="TRK63" s="19"/>
      <c r="TRL63" s="19"/>
      <c r="TRM63" s="19"/>
      <c r="TRN63" s="19"/>
      <c r="TRO63" s="19"/>
      <c r="TRP63" s="19"/>
      <c r="TRQ63" s="19"/>
      <c r="TRR63" s="19"/>
      <c r="TRS63" s="19"/>
      <c r="TRT63" s="19"/>
      <c r="TRU63" s="19"/>
      <c r="TRV63" s="19"/>
      <c r="TRW63" s="19"/>
      <c r="TRX63" s="19"/>
      <c r="TRY63" s="19"/>
      <c r="TRZ63" s="19"/>
      <c r="TSA63" s="19"/>
      <c r="TSB63" s="19"/>
      <c r="TSC63" s="19"/>
      <c r="TSD63" s="19"/>
      <c r="TSE63" s="19"/>
      <c r="TSF63" s="19"/>
      <c r="TSG63" s="19"/>
      <c r="TSH63" s="19"/>
      <c r="TSI63" s="19"/>
      <c r="TSJ63" s="19"/>
      <c r="TSK63" s="19"/>
      <c r="TSL63" s="19"/>
      <c r="TSM63" s="19"/>
      <c r="TSN63" s="19"/>
      <c r="TSO63" s="19"/>
      <c r="TSP63" s="19"/>
      <c r="TSQ63" s="19"/>
      <c r="TSR63" s="19"/>
      <c r="TSS63" s="19"/>
      <c r="TST63" s="19"/>
      <c r="TSU63" s="19"/>
      <c r="TSV63" s="19"/>
      <c r="TSW63" s="19"/>
      <c r="TSX63" s="19"/>
      <c r="TSY63" s="19"/>
      <c r="TSZ63" s="19"/>
      <c r="TTA63" s="19"/>
      <c r="TTB63" s="19"/>
      <c r="TTC63" s="19"/>
      <c r="TTD63" s="19"/>
      <c r="TTE63" s="19"/>
      <c r="TTF63" s="19"/>
      <c r="TTG63" s="19"/>
      <c r="TTH63" s="19"/>
      <c r="TTI63" s="19"/>
      <c r="TTJ63" s="19"/>
      <c r="TTK63" s="19"/>
      <c r="TTL63" s="19"/>
      <c r="TTM63" s="19"/>
      <c r="TTN63" s="19"/>
      <c r="TTO63" s="19"/>
      <c r="TTP63" s="19"/>
      <c r="TTQ63" s="19"/>
      <c r="TTR63" s="19"/>
      <c r="TTS63" s="19"/>
      <c r="TTT63" s="19"/>
      <c r="TTU63" s="19"/>
      <c r="TTV63" s="19"/>
      <c r="TTW63" s="19"/>
      <c r="TTX63" s="19"/>
      <c r="TTY63" s="19"/>
      <c r="TTZ63" s="19"/>
      <c r="TUA63" s="19"/>
      <c r="TUB63" s="19"/>
      <c r="TUC63" s="19"/>
      <c r="TUD63" s="19"/>
      <c r="TUE63" s="19"/>
      <c r="TUF63" s="19"/>
      <c r="TUG63" s="19"/>
      <c r="TUH63" s="19"/>
      <c r="TUI63" s="19"/>
      <c r="TUJ63" s="19"/>
      <c r="TUK63" s="19"/>
      <c r="TUL63" s="19"/>
      <c r="TUM63" s="19"/>
      <c r="TUN63" s="19"/>
      <c r="TUO63" s="19"/>
      <c r="TUP63" s="19"/>
      <c r="TUQ63" s="19"/>
      <c r="TUR63" s="19"/>
      <c r="TUS63" s="19"/>
      <c r="TUT63" s="19"/>
      <c r="TUU63" s="19"/>
      <c r="TUV63" s="19"/>
      <c r="TUW63" s="19"/>
      <c r="TUX63" s="19"/>
      <c r="TUY63" s="19"/>
      <c r="TUZ63" s="19"/>
      <c r="TVA63" s="19"/>
      <c r="TVB63" s="19"/>
      <c r="TVC63" s="19"/>
      <c r="TVD63" s="19"/>
      <c r="TVE63" s="19"/>
      <c r="TVF63" s="19"/>
      <c r="TVG63" s="19"/>
      <c r="TVH63" s="19"/>
      <c r="TVI63" s="19"/>
      <c r="TVJ63" s="19"/>
      <c r="TVK63" s="19"/>
      <c r="TVL63" s="19"/>
      <c r="TVM63" s="19"/>
      <c r="TVN63" s="19"/>
      <c r="TVO63" s="19"/>
      <c r="TVP63" s="19"/>
      <c r="TVQ63" s="19"/>
      <c r="TVR63" s="19"/>
      <c r="TVS63" s="19"/>
      <c r="TVT63" s="19"/>
      <c r="TVU63" s="19"/>
      <c r="TVV63" s="19"/>
      <c r="TVW63" s="19"/>
      <c r="TVX63" s="19"/>
      <c r="TVY63" s="19"/>
      <c r="TVZ63" s="19"/>
      <c r="TWA63" s="19"/>
      <c r="TWB63" s="19"/>
      <c r="TWC63" s="19"/>
      <c r="TWD63" s="19"/>
      <c r="TWE63" s="19"/>
      <c r="TWF63" s="19"/>
      <c r="TWG63" s="19"/>
      <c r="TWH63" s="19"/>
      <c r="TWI63" s="19"/>
      <c r="TWJ63" s="19"/>
      <c r="TWK63" s="19"/>
      <c r="TWL63" s="19"/>
      <c r="TWM63" s="19"/>
      <c r="TWN63" s="19"/>
      <c r="TWO63" s="19"/>
      <c r="TWP63" s="19"/>
      <c r="TWQ63" s="19"/>
      <c r="TWR63" s="19"/>
      <c r="TWS63" s="19"/>
      <c r="TWT63" s="19"/>
      <c r="TWU63" s="19"/>
      <c r="TWV63" s="19"/>
      <c r="TWW63" s="19"/>
      <c r="TWX63" s="19"/>
      <c r="TWY63" s="19"/>
      <c r="TWZ63" s="19"/>
      <c r="TXA63" s="19"/>
      <c r="TXB63" s="19"/>
      <c r="TXC63" s="19"/>
      <c r="TXD63" s="19"/>
      <c r="TXE63" s="19"/>
      <c r="TXF63" s="19"/>
      <c r="TXG63" s="19"/>
      <c r="TXH63" s="19"/>
      <c r="TXI63" s="19"/>
      <c r="TXJ63" s="19"/>
      <c r="TXK63" s="19"/>
      <c r="TXL63" s="19"/>
      <c r="TXM63" s="19"/>
      <c r="TXN63" s="19"/>
      <c r="TXO63" s="19"/>
      <c r="TXP63" s="19"/>
      <c r="TXQ63" s="19"/>
      <c r="TXR63" s="19"/>
      <c r="TXS63" s="19"/>
      <c r="TXT63" s="19"/>
      <c r="TXU63" s="19"/>
      <c r="TXV63" s="19"/>
      <c r="TXW63" s="19"/>
      <c r="TXX63" s="19"/>
      <c r="TXY63" s="19"/>
      <c r="TXZ63" s="19"/>
      <c r="TYA63" s="19"/>
      <c r="TYB63" s="19"/>
      <c r="TYC63" s="19"/>
      <c r="TYD63" s="19"/>
      <c r="TYE63" s="19"/>
      <c r="TYF63" s="19"/>
      <c r="TYG63" s="19"/>
      <c r="TYH63" s="19"/>
      <c r="TYI63" s="19"/>
      <c r="TYJ63" s="19"/>
      <c r="TYK63" s="19"/>
      <c r="TYL63" s="19"/>
      <c r="TYM63" s="19"/>
      <c r="TYN63" s="19"/>
      <c r="TYO63" s="19"/>
      <c r="TYP63" s="19"/>
      <c r="TYQ63" s="19"/>
      <c r="TYR63" s="19"/>
      <c r="TYS63" s="19"/>
      <c r="TYT63" s="19"/>
      <c r="TYU63" s="19"/>
      <c r="TYV63" s="19"/>
      <c r="TYW63" s="19"/>
      <c r="TYX63" s="19"/>
      <c r="TYY63" s="19"/>
      <c r="TYZ63" s="19"/>
      <c r="TZA63" s="19"/>
      <c r="TZB63" s="19"/>
      <c r="TZC63" s="19"/>
      <c r="TZD63" s="19"/>
      <c r="TZE63" s="19"/>
      <c r="TZF63" s="19"/>
      <c r="TZG63" s="19"/>
      <c r="TZH63" s="19"/>
      <c r="TZI63" s="19"/>
      <c r="TZJ63" s="19"/>
      <c r="TZK63" s="19"/>
      <c r="TZL63" s="19"/>
      <c r="TZM63" s="19"/>
      <c r="TZN63" s="19"/>
      <c r="TZO63" s="19"/>
      <c r="TZP63" s="19"/>
      <c r="TZQ63" s="19"/>
      <c r="TZR63" s="19"/>
      <c r="TZS63" s="19"/>
      <c r="TZT63" s="19"/>
      <c r="TZU63" s="19"/>
      <c r="TZV63" s="19"/>
      <c r="TZW63" s="19"/>
      <c r="TZX63" s="19"/>
      <c r="TZY63" s="19"/>
      <c r="TZZ63" s="19"/>
      <c r="UAA63" s="19"/>
      <c r="UAB63" s="19"/>
      <c r="UAC63" s="19"/>
      <c r="UAD63" s="19"/>
      <c r="UAE63" s="19"/>
      <c r="UAF63" s="19"/>
      <c r="UAG63" s="19"/>
      <c r="UAH63" s="19"/>
      <c r="UAI63" s="19"/>
      <c r="UAJ63" s="19"/>
      <c r="UAK63" s="19"/>
      <c r="UAL63" s="19"/>
      <c r="UAM63" s="19"/>
      <c r="UAN63" s="19"/>
      <c r="UAO63" s="19"/>
      <c r="UAP63" s="19"/>
      <c r="UAQ63" s="19"/>
      <c r="UAR63" s="19"/>
      <c r="UAS63" s="19"/>
      <c r="UAT63" s="19"/>
      <c r="UAU63" s="19"/>
      <c r="UAV63" s="19"/>
      <c r="UAW63" s="19"/>
      <c r="UAX63" s="19"/>
      <c r="UAY63" s="19"/>
      <c r="UAZ63" s="19"/>
      <c r="UBA63" s="19"/>
      <c r="UBB63" s="19"/>
      <c r="UBC63" s="19"/>
      <c r="UBD63" s="19"/>
      <c r="UBE63" s="19"/>
      <c r="UBF63" s="19"/>
      <c r="UBG63" s="19"/>
      <c r="UBH63" s="19"/>
      <c r="UBI63" s="19"/>
      <c r="UBJ63" s="19"/>
      <c r="UBK63" s="19"/>
      <c r="UBL63" s="19"/>
      <c r="UBM63" s="19"/>
      <c r="UBN63" s="19"/>
      <c r="UBO63" s="19"/>
      <c r="UBP63" s="19"/>
      <c r="UBQ63" s="19"/>
      <c r="UBR63" s="19"/>
      <c r="UBS63" s="19"/>
      <c r="UBT63" s="19"/>
      <c r="UBU63" s="19"/>
      <c r="UBV63" s="19"/>
      <c r="UBW63" s="19"/>
      <c r="UBX63" s="19"/>
      <c r="UBY63" s="19"/>
      <c r="UBZ63" s="19"/>
      <c r="UCA63" s="19"/>
      <c r="UCB63" s="19"/>
      <c r="UCC63" s="19"/>
      <c r="UCD63" s="19"/>
      <c r="UCE63" s="19"/>
      <c r="UCF63" s="19"/>
      <c r="UCG63" s="19"/>
      <c r="UCH63" s="19"/>
      <c r="UCI63" s="19"/>
      <c r="UCJ63" s="19"/>
      <c r="UCK63" s="19"/>
      <c r="UCL63" s="19"/>
      <c r="UCM63" s="19"/>
      <c r="UCN63" s="19"/>
      <c r="UCO63" s="19"/>
      <c r="UCP63" s="19"/>
      <c r="UCQ63" s="19"/>
      <c r="UCR63" s="19"/>
      <c r="UCS63" s="19"/>
      <c r="UCT63" s="19"/>
      <c r="UCU63" s="19"/>
      <c r="UCV63" s="19"/>
      <c r="UCW63" s="19"/>
      <c r="UCX63" s="19"/>
      <c r="UCY63" s="19"/>
      <c r="UCZ63" s="19"/>
      <c r="UDA63" s="19"/>
      <c r="UDB63" s="19"/>
      <c r="UDC63" s="19"/>
      <c r="UDD63" s="19"/>
      <c r="UDE63" s="19"/>
      <c r="UDF63" s="19"/>
      <c r="UDG63" s="19"/>
      <c r="UDH63" s="19"/>
      <c r="UDI63" s="19"/>
      <c r="UDJ63" s="19"/>
      <c r="UDK63" s="19"/>
      <c r="UDL63" s="19"/>
      <c r="UDM63" s="19"/>
      <c r="UDN63" s="19"/>
      <c r="UDO63" s="19"/>
      <c r="UDP63" s="19"/>
      <c r="UDQ63" s="19"/>
      <c r="UDR63" s="19"/>
      <c r="UDS63" s="19"/>
      <c r="UDT63" s="19"/>
      <c r="UDU63" s="19"/>
      <c r="UDV63" s="19"/>
      <c r="UDW63" s="19"/>
      <c r="UDX63" s="19"/>
      <c r="UDY63" s="19"/>
      <c r="UDZ63" s="19"/>
      <c r="UEA63" s="19"/>
      <c r="UEB63" s="19"/>
      <c r="UEC63" s="19"/>
      <c r="UED63" s="19"/>
      <c r="UEE63" s="19"/>
      <c r="UEF63" s="19"/>
      <c r="UEG63" s="19"/>
      <c r="UEH63" s="19"/>
      <c r="UEI63" s="19"/>
      <c r="UEJ63" s="19"/>
      <c r="UEK63" s="19"/>
      <c r="UEL63" s="19"/>
      <c r="UEM63" s="19"/>
      <c r="UEN63" s="19"/>
      <c r="UEO63" s="19"/>
      <c r="UEP63" s="19"/>
      <c r="UEQ63" s="19"/>
      <c r="UER63" s="19"/>
      <c r="UES63" s="19"/>
      <c r="UET63" s="19"/>
      <c r="UEU63" s="19"/>
      <c r="UEV63" s="19"/>
      <c r="UEW63" s="19"/>
      <c r="UEX63" s="19"/>
      <c r="UEY63" s="19"/>
      <c r="UEZ63" s="19"/>
      <c r="UFA63" s="19"/>
      <c r="UFB63" s="19"/>
      <c r="UFC63" s="19"/>
      <c r="UFD63" s="19"/>
      <c r="UFE63" s="19"/>
      <c r="UFF63" s="19"/>
      <c r="UFG63" s="19"/>
      <c r="UFH63" s="19"/>
      <c r="UFI63" s="19"/>
      <c r="UFJ63" s="19"/>
      <c r="UFK63" s="19"/>
      <c r="UFL63" s="19"/>
      <c r="UFM63" s="19"/>
      <c r="UFN63" s="19"/>
      <c r="UFO63" s="19"/>
      <c r="UFP63" s="19"/>
      <c r="UFQ63" s="19"/>
      <c r="UFR63" s="19"/>
      <c r="UFS63" s="19"/>
      <c r="UFT63" s="19"/>
      <c r="UFU63" s="19"/>
      <c r="UFV63" s="19"/>
      <c r="UFW63" s="19"/>
      <c r="UFX63" s="19"/>
      <c r="UFY63" s="19"/>
      <c r="UFZ63" s="19"/>
      <c r="UGA63" s="19"/>
      <c r="UGB63" s="19"/>
      <c r="UGC63" s="19"/>
      <c r="UGD63" s="19"/>
      <c r="UGE63" s="19"/>
      <c r="UGF63" s="19"/>
      <c r="UGG63" s="19"/>
      <c r="UGH63" s="19"/>
      <c r="UGI63" s="19"/>
      <c r="UGJ63" s="19"/>
      <c r="UGK63" s="19"/>
      <c r="UGL63" s="19"/>
      <c r="UGM63" s="19"/>
      <c r="UGN63" s="19"/>
      <c r="UGO63" s="19"/>
      <c r="UGP63" s="19"/>
      <c r="UGQ63" s="19"/>
      <c r="UGR63" s="19"/>
      <c r="UGS63" s="19"/>
      <c r="UGT63" s="19"/>
      <c r="UGU63" s="19"/>
      <c r="UGV63" s="19"/>
      <c r="UGW63" s="19"/>
      <c r="UGX63" s="19"/>
      <c r="UGY63" s="19"/>
      <c r="UGZ63" s="19"/>
      <c r="UHA63" s="19"/>
      <c r="UHB63" s="19"/>
      <c r="UHC63" s="19"/>
      <c r="UHD63" s="19"/>
      <c r="UHE63" s="19"/>
      <c r="UHF63" s="19"/>
      <c r="UHG63" s="19"/>
      <c r="UHH63" s="19"/>
      <c r="UHI63" s="19"/>
      <c r="UHJ63" s="19"/>
      <c r="UHK63" s="19"/>
      <c r="UHL63" s="19"/>
      <c r="UHM63" s="19"/>
      <c r="UHN63" s="19"/>
      <c r="UHO63" s="19"/>
      <c r="UHP63" s="19"/>
      <c r="UHQ63" s="19"/>
      <c r="UHR63" s="19"/>
      <c r="UHS63" s="19"/>
      <c r="UHT63" s="19"/>
      <c r="UHU63" s="19"/>
      <c r="UHV63" s="19"/>
      <c r="UHW63" s="19"/>
      <c r="UHX63" s="19"/>
      <c r="UHY63" s="19"/>
      <c r="UHZ63" s="19"/>
      <c r="UIA63" s="19"/>
      <c r="UIB63" s="19"/>
      <c r="UIC63" s="19"/>
      <c r="UID63" s="19"/>
      <c r="UIE63" s="19"/>
      <c r="UIF63" s="19"/>
      <c r="UIG63" s="19"/>
      <c r="UIH63" s="19"/>
      <c r="UII63" s="19"/>
      <c r="UIJ63" s="19"/>
      <c r="UIK63" s="19"/>
      <c r="UIL63" s="19"/>
      <c r="UIM63" s="19"/>
      <c r="UIN63" s="19"/>
      <c r="UIO63" s="19"/>
      <c r="UIP63" s="19"/>
      <c r="UIQ63" s="19"/>
      <c r="UIR63" s="19"/>
      <c r="UIS63" s="19"/>
      <c r="UIT63" s="19"/>
      <c r="UIU63" s="19"/>
      <c r="UIV63" s="19"/>
      <c r="UIW63" s="19"/>
      <c r="UIX63" s="19"/>
      <c r="UIY63" s="19"/>
      <c r="UIZ63" s="19"/>
      <c r="UJA63" s="19"/>
      <c r="UJB63" s="19"/>
      <c r="UJC63" s="19"/>
      <c r="UJD63" s="19"/>
      <c r="UJE63" s="19"/>
      <c r="UJF63" s="19"/>
      <c r="UJG63" s="19"/>
      <c r="UJH63" s="19"/>
      <c r="UJI63" s="19"/>
      <c r="UJJ63" s="19"/>
      <c r="UJK63" s="19"/>
      <c r="UJL63" s="19"/>
      <c r="UJM63" s="19"/>
      <c r="UJN63" s="19"/>
      <c r="UJO63" s="19"/>
      <c r="UJP63" s="19"/>
      <c r="UJQ63" s="19"/>
      <c r="UJR63" s="19"/>
      <c r="UJS63" s="19"/>
      <c r="UJT63" s="19"/>
      <c r="UJU63" s="19"/>
      <c r="UJV63" s="19"/>
      <c r="UJW63" s="19"/>
      <c r="UJX63" s="19"/>
      <c r="UJY63" s="19"/>
      <c r="UJZ63" s="19"/>
      <c r="UKA63" s="19"/>
      <c r="UKB63" s="19"/>
      <c r="UKC63" s="19"/>
      <c r="UKD63" s="19"/>
      <c r="UKE63" s="19"/>
      <c r="UKF63" s="19"/>
      <c r="UKG63" s="19"/>
      <c r="UKH63" s="19"/>
      <c r="UKI63" s="19"/>
      <c r="UKJ63" s="19"/>
      <c r="UKK63" s="19"/>
      <c r="UKL63" s="19"/>
      <c r="UKM63" s="19"/>
      <c r="UKN63" s="19"/>
      <c r="UKO63" s="19"/>
      <c r="UKP63" s="19"/>
      <c r="UKQ63" s="19"/>
      <c r="UKR63" s="19"/>
      <c r="UKS63" s="19"/>
      <c r="UKT63" s="19"/>
      <c r="UKU63" s="19"/>
      <c r="UKV63" s="19"/>
      <c r="UKW63" s="19"/>
      <c r="UKX63" s="19"/>
      <c r="UKY63" s="19"/>
      <c r="UKZ63" s="19"/>
      <c r="ULA63" s="19"/>
      <c r="ULB63" s="19"/>
      <c r="ULC63" s="19"/>
      <c r="ULD63" s="19"/>
      <c r="ULE63" s="19"/>
      <c r="ULF63" s="19"/>
      <c r="ULG63" s="19"/>
      <c r="ULH63" s="19"/>
      <c r="ULI63" s="19"/>
      <c r="ULJ63" s="19"/>
      <c r="ULK63" s="19"/>
      <c r="ULL63" s="19"/>
      <c r="ULM63" s="19"/>
      <c r="ULN63" s="19"/>
      <c r="ULO63" s="19"/>
      <c r="ULP63" s="19"/>
      <c r="ULQ63" s="19"/>
      <c r="ULR63" s="19"/>
      <c r="ULS63" s="19"/>
      <c r="ULT63" s="19"/>
      <c r="ULU63" s="19"/>
      <c r="ULV63" s="19"/>
      <c r="ULW63" s="19"/>
      <c r="ULX63" s="19"/>
      <c r="ULY63" s="19"/>
      <c r="ULZ63" s="19"/>
      <c r="UMA63" s="19"/>
      <c r="UMB63" s="19"/>
      <c r="UMC63" s="19"/>
      <c r="UMD63" s="19"/>
      <c r="UME63" s="19"/>
      <c r="UMF63" s="19"/>
      <c r="UMG63" s="19"/>
      <c r="UMH63" s="19"/>
      <c r="UMI63" s="19"/>
      <c r="UMJ63" s="19"/>
      <c r="UMK63" s="19"/>
      <c r="UML63" s="19"/>
      <c r="UMM63" s="19"/>
      <c r="UMN63" s="19"/>
      <c r="UMO63" s="19"/>
      <c r="UMP63" s="19"/>
      <c r="UMQ63" s="19"/>
      <c r="UMR63" s="19"/>
      <c r="UMS63" s="19"/>
      <c r="UMT63" s="19"/>
      <c r="UMU63" s="19"/>
      <c r="UMV63" s="19"/>
      <c r="UMW63" s="19"/>
      <c r="UMX63" s="19"/>
      <c r="UMY63" s="19"/>
      <c r="UMZ63" s="19"/>
      <c r="UNA63" s="19"/>
      <c r="UNB63" s="19"/>
      <c r="UNC63" s="19"/>
      <c r="UND63" s="19"/>
      <c r="UNE63" s="19"/>
      <c r="UNF63" s="19"/>
      <c r="UNG63" s="19"/>
      <c r="UNH63" s="19"/>
      <c r="UNI63" s="19"/>
      <c r="UNJ63" s="19"/>
      <c r="UNK63" s="19"/>
      <c r="UNL63" s="19"/>
      <c r="UNM63" s="19"/>
      <c r="UNN63" s="19"/>
      <c r="UNO63" s="19"/>
      <c r="UNP63" s="19"/>
      <c r="UNQ63" s="19"/>
      <c r="UNR63" s="19"/>
      <c r="UNS63" s="19"/>
      <c r="UNT63" s="19"/>
      <c r="UNU63" s="19"/>
      <c r="UNV63" s="19"/>
      <c r="UNW63" s="19"/>
      <c r="UNX63" s="19"/>
      <c r="UNY63" s="19"/>
      <c r="UNZ63" s="19"/>
      <c r="UOA63" s="19"/>
      <c r="UOB63" s="19"/>
      <c r="UOC63" s="19"/>
      <c r="UOD63" s="19"/>
      <c r="UOE63" s="19"/>
      <c r="UOF63" s="19"/>
      <c r="UOG63" s="19"/>
      <c r="UOH63" s="19"/>
      <c r="UOI63" s="19"/>
      <c r="UOJ63" s="19"/>
      <c r="UOK63" s="19"/>
      <c r="UOL63" s="19"/>
      <c r="UOM63" s="19"/>
      <c r="UON63" s="19"/>
      <c r="UOO63" s="19"/>
      <c r="UOP63" s="19"/>
      <c r="UOQ63" s="19"/>
      <c r="UOR63" s="19"/>
      <c r="UOS63" s="19"/>
      <c r="UOT63" s="19"/>
      <c r="UOU63" s="19"/>
      <c r="UOV63" s="19"/>
      <c r="UOW63" s="19"/>
      <c r="UOX63" s="19"/>
      <c r="UOY63" s="19"/>
      <c r="UOZ63" s="19"/>
      <c r="UPA63" s="19"/>
      <c r="UPB63" s="19"/>
      <c r="UPC63" s="19"/>
      <c r="UPD63" s="19"/>
      <c r="UPE63" s="19"/>
      <c r="UPF63" s="19"/>
      <c r="UPG63" s="19"/>
      <c r="UPH63" s="19"/>
      <c r="UPI63" s="19"/>
      <c r="UPJ63" s="19"/>
      <c r="UPK63" s="19"/>
      <c r="UPL63" s="19"/>
      <c r="UPM63" s="19"/>
      <c r="UPN63" s="19"/>
      <c r="UPO63" s="19"/>
      <c r="UPP63" s="19"/>
      <c r="UPQ63" s="19"/>
      <c r="UPR63" s="19"/>
      <c r="UPS63" s="19"/>
      <c r="UPT63" s="19"/>
      <c r="UPU63" s="19"/>
      <c r="UPV63" s="19"/>
      <c r="UPW63" s="19"/>
      <c r="UPX63" s="19"/>
      <c r="UPY63" s="19"/>
      <c r="UPZ63" s="19"/>
      <c r="UQA63" s="19"/>
      <c r="UQB63" s="19"/>
      <c r="UQC63" s="19"/>
      <c r="UQD63" s="19"/>
      <c r="UQE63" s="19"/>
      <c r="UQF63" s="19"/>
      <c r="UQG63" s="19"/>
      <c r="UQH63" s="19"/>
      <c r="UQI63" s="19"/>
      <c r="UQJ63" s="19"/>
      <c r="UQK63" s="19"/>
      <c r="UQL63" s="19"/>
      <c r="UQM63" s="19"/>
      <c r="UQN63" s="19"/>
      <c r="UQO63" s="19"/>
      <c r="UQP63" s="19"/>
      <c r="UQQ63" s="19"/>
      <c r="UQR63" s="19"/>
      <c r="UQS63" s="19"/>
      <c r="UQT63" s="19"/>
      <c r="UQU63" s="19"/>
      <c r="UQV63" s="19"/>
      <c r="UQW63" s="19"/>
      <c r="UQX63" s="19"/>
      <c r="UQY63" s="19"/>
      <c r="UQZ63" s="19"/>
      <c r="URA63" s="19"/>
      <c r="URB63" s="19"/>
      <c r="URC63" s="19"/>
      <c r="URD63" s="19"/>
      <c r="URE63" s="19"/>
      <c r="URF63" s="19"/>
      <c r="URG63" s="19"/>
      <c r="URH63" s="19"/>
      <c r="URI63" s="19"/>
      <c r="URJ63" s="19"/>
      <c r="URK63" s="19"/>
      <c r="URL63" s="19"/>
      <c r="URM63" s="19"/>
      <c r="URN63" s="19"/>
      <c r="URO63" s="19"/>
      <c r="URP63" s="19"/>
      <c r="URQ63" s="19"/>
      <c r="URR63" s="19"/>
      <c r="URS63" s="19"/>
      <c r="URT63" s="19"/>
      <c r="URU63" s="19"/>
      <c r="URV63" s="19"/>
      <c r="URW63" s="19"/>
      <c r="URX63" s="19"/>
      <c r="URY63" s="19"/>
      <c r="URZ63" s="19"/>
      <c r="USA63" s="19"/>
      <c r="USB63" s="19"/>
      <c r="USC63" s="19"/>
      <c r="USD63" s="19"/>
      <c r="USE63" s="19"/>
      <c r="USF63" s="19"/>
      <c r="USG63" s="19"/>
      <c r="USH63" s="19"/>
      <c r="USI63" s="19"/>
      <c r="USJ63" s="19"/>
      <c r="USK63" s="19"/>
      <c r="USL63" s="19"/>
      <c r="USM63" s="19"/>
      <c r="USN63" s="19"/>
      <c r="USO63" s="19"/>
      <c r="USP63" s="19"/>
      <c r="USQ63" s="19"/>
      <c r="USR63" s="19"/>
      <c r="USS63" s="19"/>
      <c r="UST63" s="19"/>
      <c r="USU63" s="19"/>
      <c r="USV63" s="19"/>
      <c r="USW63" s="19"/>
      <c r="USX63" s="19"/>
      <c r="USY63" s="19"/>
      <c r="USZ63" s="19"/>
      <c r="UTA63" s="19"/>
      <c r="UTB63" s="19"/>
      <c r="UTC63" s="19"/>
      <c r="UTD63" s="19"/>
      <c r="UTE63" s="19"/>
      <c r="UTF63" s="19"/>
      <c r="UTG63" s="19"/>
      <c r="UTH63" s="19"/>
      <c r="UTI63" s="19"/>
      <c r="UTJ63" s="19"/>
      <c r="UTK63" s="19"/>
      <c r="UTL63" s="19"/>
      <c r="UTM63" s="19"/>
      <c r="UTN63" s="19"/>
      <c r="UTO63" s="19"/>
      <c r="UTP63" s="19"/>
      <c r="UTQ63" s="19"/>
      <c r="UTR63" s="19"/>
      <c r="UTS63" s="19"/>
      <c r="UTT63" s="19"/>
      <c r="UTU63" s="19"/>
      <c r="UTV63" s="19"/>
      <c r="UTW63" s="19"/>
      <c r="UTX63" s="19"/>
      <c r="UTY63" s="19"/>
      <c r="UTZ63" s="19"/>
      <c r="UUA63" s="19"/>
      <c r="UUB63" s="19"/>
      <c r="UUC63" s="19"/>
      <c r="UUD63" s="19"/>
      <c r="UUE63" s="19"/>
      <c r="UUF63" s="19"/>
      <c r="UUG63" s="19"/>
      <c r="UUH63" s="19"/>
      <c r="UUI63" s="19"/>
      <c r="UUJ63" s="19"/>
      <c r="UUK63" s="19"/>
      <c r="UUL63" s="19"/>
      <c r="UUM63" s="19"/>
      <c r="UUN63" s="19"/>
      <c r="UUO63" s="19"/>
      <c r="UUP63" s="19"/>
      <c r="UUQ63" s="19"/>
      <c r="UUR63" s="19"/>
      <c r="UUS63" s="19"/>
      <c r="UUT63" s="19"/>
      <c r="UUU63" s="19"/>
      <c r="UUV63" s="19"/>
      <c r="UUW63" s="19"/>
      <c r="UUX63" s="19"/>
      <c r="UUY63" s="19"/>
      <c r="UUZ63" s="19"/>
      <c r="UVA63" s="19"/>
      <c r="UVB63" s="19"/>
      <c r="UVC63" s="19"/>
      <c r="UVD63" s="19"/>
      <c r="UVE63" s="19"/>
      <c r="UVF63" s="19"/>
      <c r="UVG63" s="19"/>
      <c r="UVH63" s="19"/>
      <c r="UVI63" s="19"/>
      <c r="UVJ63" s="19"/>
      <c r="UVK63" s="19"/>
      <c r="UVL63" s="19"/>
      <c r="UVM63" s="19"/>
      <c r="UVN63" s="19"/>
      <c r="UVO63" s="19"/>
      <c r="UVP63" s="19"/>
      <c r="UVQ63" s="19"/>
      <c r="UVR63" s="19"/>
      <c r="UVS63" s="19"/>
      <c r="UVT63" s="19"/>
      <c r="UVU63" s="19"/>
      <c r="UVV63" s="19"/>
      <c r="UVW63" s="19"/>
      <c r="UVX63" s="19"/>
      <c r="UVY63" s="19"/>
      <c r="UVZ63" s="19"/>
      <c r="UWA63" s="19"/>
      <c r="UWB63" s="19"/>
      <c r="UWC63" s="19"/>
      <c r="UWD63" s="19"/>
      <c r="UWE63" s="19"/>
      <c r="UWF63" s="19"/>
      <c r="UWG63" s="19"/>
      <c r="UWH63" s="19"/>
      <c r="UWI63" s="19"/>
      <c r="UWJ63" s="19"/>
      <c r="UWK63" s="19"/>
      <c r="UWL63" s="19"/>
      <c r="UWM63" s="19"/>
      <c r="UWN63" s="19"/>
      <c r="UWO63" s="19"/>
      <c r="UWP63" s="19"/>
      <c r="UWQ63" s="19"/>
      <c r="UWR63" s="19"/>
      <c r="UWS63" s="19"/>
      <c r="UWT63" s="19"/>
      <c r="UWU63" s="19"/>
      <c r="UWV63" s="19"/>
      <c r="UWW63" s="19"/>
      <c r="UWX63" s="19"/>
      <c r="UWY63" s="19"/>
      <c r="UWZ63" s="19"/>
      <c r="UXA63" s="19"/>
      <c r="UXB63" s="19"/>
      <c r="UXC63" s="19"/>
      <c r="UXD63" s="19"/>
      <c r="UXE63" s="19"/>
      <c r="UXF63" s="19"/>
      <c r="UXG63" s="19"/>
      <c r="UXH63" s="19"/>
      <c r="UXI63" s="19"/>
      <c r="UXJ63" s="19"/>
      <c r="UXK63" s="19"/>
      <c r="UXL63" s="19"/>
      <c r="UXM63" s="19"/>
      <c r="UXN63" s="19"/>
      <c r="UXO63" s="19"/>
      <c r="UXP63" s="19"/>
      <c r="UXQ63" s="19"/>
      <c r="UXR63" s="19"/>
      <c r="UXS63" s="19"/>
      <c r="UXT63" s="19"/>
      <c r="UXU63" s="19"/>
      <c r="UXV63" s="19"/>
      <c r="UXW63" s="19"/>
      <c r="UXX63" s="19"/>
      <c r="UXY63" s="19"/>
      <c r="UXZ63" s="19"/>
      <c r="UYA63" s="19"/>
      <c r="UYB63" s="19"/>
      <c r="UYC63" s="19"/>
      <c r="UYD63" s="19"/>
      <c r="UYE63" s="19"/>
      <c r="UYF63" s="19"/>
      <c r="UYG63" s="19"/>
      <c r="UYH63" s="19"/>
      <c r="UYI63" s="19"/>
      <c r="UYJ63" s="19"/>
      <c r="UYK63" s="19"/>
      <c r="UYL63" s="19"/>
      <c r="UYM63" s="19"/>
      <c r="UYN63" s="19"/>
      <c r="UYO63" s="19"/>
      <c r="UYP63" s="19"/>
      <c r="UYQ63" s="19"/>
      <c r="UYR63" s="19"/>
      <c r="UYS63" s="19"/>
      <c r="UYT63" s="19"/>
      <c r="UYU63" s="19"/>
      <c r="UYV63" s="19"/>
      <c r="UYW63" s="19"/>
      <c r="UYX63" s="19"/>
      <c r="UYY63" s="19"/>
      <c r="UYZ63" s="19"/>
      <c r="UZA63" s="19"/>
      <c r="UZB63" s="19"/>
      <c r="UZC63" s="19"/>
      <c r="UZD63" s="19"/>
      <c r="UZE63" s="19"/>
      <c r="UZF63" s="19"/>
      <c r="UZG63" s="19"/>
      <c r="UZH63" s="19"/>
      <c r="UZI63" s="19"/>
      <c r="UZJ63" s="19"/>
      <c r="UZK63" s="19"/>
      <c r="UZL63" s="19"/>
      <c r="UZM63" s="19"/>
      <c r="UZN63" s="19"/>
      <c r="UZO63" s="19"/>
      <c r="UZP63" s="19"/>
      <c r="UZQ63" s="19"/>
      <c r="UZR63" s="19"/>
      <c r="UZS63" s="19"/>
      <c r="UZT63" s="19"/>
      <c r="UZU63" s="19"/>
      <c r="UZV63" s="19"/>
      <c r="UZW63" s="19"/>
      <c r="UZX63" s="19"/>
      <c r="UZY63" s="19"/>
      <c r="UZZ63" s="19"/>
      <c r="VAA63" s="19"/>
      <c r="VAB63" s="19"/>
      <c r="VAC63" s="19"/>
      <c r="VAD63" s="19"/>
      <c r="VAE63" s="19"/>
      <c r="VAF63" s="19"/>
      <c r="VAG63" s="19"/>
      <c r="VAH63" s="19"/>
      <c r="VAI63" s="19"/>
      <c r="VAJ63" s="19"/>
      <c r="VAK63" s="19"/>
      <c r="VAL63" s="19"/>
      <c r="VAM63" s="19"/>
      <c r="VAN63" s="19"/>
      <c r="VAO63" s="19"/>
      <c r="VAP63" s="19"/>
      <c r="VAQ63" s="19"/>
      <c r="VAR63" s="19"/>
      <c r="VAS63" s="19"/>
      <c r="VAT63" s="19"/>
      <c r="VAU63" s="19"/>
      <c r="VAV63" s="19"/>
      <c r="VAW63" s="19"/>
      <c r="VAX63" s="19"/>
      <c r="VAY63" s="19"/>
      <c r="VAZ63" s="19"/>
      <c r="VBA63" s="19"/>
      <c r="VBB63" s="19"/>
      <c r="VBC63" s="19"/>
      <c r="VBD63" s="19"/>
      <c r="VBE63" s="19"/>
      <c r="VBF63" s="19"/>
      <c r="VBG63" s="19"/>
      <c r="VBH63" s="19"/>
      <c r="VBI63" s="19"/>
      <c r="VBJ63" s="19"/>
      <c r="VBK63" s="19"/>
      <c r="VBL63" s="19"/>
      <c r="VBM63" s="19"/>
      <c r="VBN63" s="19"/>
      <c r="VBO63" s="19"/>
      <c r="VBP63" s="19"/>
      <c r="VBQ63" s="19"/>
      <c r="VBR63" s="19"/>
      <c r="VBS63" s="19"/>
      <c r="VBT63" s="19"/>
      <c r="VBU63" s="19"/>
      <c r="VBV63" s="19"/>
      <c r="VBW63" s="19"/>
      <c r="VBX63" s="19"/>
      <c r="VBY63" s="19"/>
      <c r="VBZ63" s="19"/>
      <c r="VCA63" s="19"/>
      <c r="VCB63" s="19"/>
      <c r="VCC63" s="19"/>
      <c r="VCD63" s="19"/>
      <c r="VCE63" s="19"/>
      <c r="VCF63" s="19"/>
      <c r="VCG63" s="19"/>
      <c r="VCH63" s="19"/>
      <c r="VCI63" s="19"/>
      <c r="VCJ63" s="19"/>
      <c r="VCK63" s="19"/>
      <c r="VCL63" s="19"/>
      <c r="VCM63" s="19"/>
      <c r="VCN63" s="19"/>
      <c r="VCO63" s="19"/>
      <c r="VCP63" s="19"/>
      <c r="VCQ63" s="19"/>
      <c r="VCR63" s="19"/>
      <c r="VCS63" s="19"/>
      <c r="VCT63" s="19"/>
      <c r="VCU63" s="19"/>
      <c r="VCV63" s="19"/>
      <c r="VCW63" s="19"/>
      <c r="VCX63" s="19"/>
      <c r="VCY63" s="19"/>
      <c r="VCZ63" s="19"/>
      <c r="VDA63" s="19"/>
      <c r="VDB63" s="19"/>
      <c r="VDC63" s="19"/>
      <c r="VDD63" s="19"/>
      <c r="VDE63" s="19"/>
      <c r="VDF63" s="19"/>
      <c r="VDG63" s="19"/>
      <c r="VDH63" s="19"/>
      <c r="VDI63" s="19"/>
      <c r="VDJ63" s="19"/>
      <c r="VDK63" s="19"/>
      <c r="VDL63" s="19"/>
      <c r="VDM63" s="19"/>
      <c r="VDN63" s="19"/>
      <c r="VDO63" s="19"/>
      <c r="VDP63" s="19"/>
      <c r="VDQ63" s="19"/>
      <c r="VDR63" s="19"/>
      <c r="VDS63" s="19"/>
      <c r="VDT63" s="19"/>
      <c r="VDU63" s="19"/>
      <c r="VDV63" s="19"/>
      <c r="VDW63" s="19"/>
      <c r="VDX63" s="19"/>
      <c r="VDY63" s="19"/>
      <c r="VDZ63" s="19"/>
      <c r="VEA63" s="19"/>
      <c r="VEB63" s="19"/>
      <c r="VEC63" s="19"/>
      <c r="VED63" s="19"/>
      <c r="VEE63" s="19"/>
      <c r="VEF63" s="19"/>
      <c r="VEG63" s="19"/>
      <c r="VEH63" s="19"/>
      <c r="VEI63" s="19"/>
      <c r="VEJ63" s="19"/>
      <c r="VEK63" s="19"/>
      <c r="VEL63" s="19"/>
      <c r="VEM63" s="19"/>
      <c r="VEN63" s="19"/>
      <c r="VEO63" s="19"/>
      <c r="VEP63" s="19"/>
      <c r="VEQ63" s="19"/>
      <c r="VER63" s="19"/>
      <c r="VES63" s="19"/>
      <c r="VET63" s="19"/>
      <c r="VEU63" s="19"/>
      <c r="VEV63" s="19"/>
      <c r="VEW63" s="19"/>
      <c r="VEX63" s="19"/>
      <c r="VEY63" s="19"/>
      <c r="VEZ63" s="19"/>
      <c r="VFA63" s="19"/>
      <c r="VFB63" s="19"/>
      <c r="VFC63" s="19"/>
      <c r="VFD63" s="19"/>
      <c r="VFE63" s="19"/>
      <c r="VFF63" s="19"/>
      <c r="VFG63" s="19"/>
      <c r="VFH63" s="19"/>
      <c r="VFI63" s="19"/>
      <c r="VFJ63" s="19"/>
      <c r="VFK63" s="19"/>
      <c r="VFL63" s="19"/>
      <c r="VFM63" s="19"/>
      <c r="VFN63" s="19"/>
      <c r="VFO63" s="19"/>
      <c r="VFP63" s="19"/>
      <c r="VFQ63" s="19"/>
      <c r="VFR63" s="19"/>
      <c r="VFS63" s="19"/>
      <c r="VFT63" s="19"/>
      <c r="VFU63" s="19"/>
      <c r="VFV63" s="19"/>
      <c r="VFW63" s="19"/>
      <c r="VFX63" s="19"/>
      <c r="VFY63" s="19"/>
      <c r="VFZ63" s="19"/>
      <c r="VGA63" s="19"/>
      <c r="VGB63" s="19"/>
      <c r="VGC63" s="19"/>
      <c r="VGD63" s="19"/>
      <c r="VGE63" s="19"/>
      <c r="VGF63" s="19"/>
      <c r="VGG63" s="19"/>
      <c r="VGH63" s="19"/>
      <c r="VGI63" s="19"/>
      <c r="VGJ63" s="19"/>
      <c r="VGK63" s="19"/>
      <c r="VGL63" s="19"/>
      <c r="VGM63" s="19"/>
      <c r="VGN63" s="19"/>
      <c r="VGO63" s="19"/>
      <c r="VGP63" s="19"/>
      <c r="VGQ63" s="19"/>
      <c r="VGR63" s="19"/>
      <c r="VGS63" s="19"/>
      <c r="VGT63" s="19"/>
      <c r="VGU63" s="19"/>
      <c r="VGV63" s="19"/>
      <c r="VGW63" s="19"/>
      <c r="VGX63" s="19"/>
      <c r="VGY63" s="19"/>
      <c r="VGZ63" s="19"/>
      <c r="VHA63" s="19"/>
      <c r="VHB63" s="19"/>
      <c r="VHC63" s="19"/>
      <c r="VHD63" s="19"/>
      <c r="VHE63" s="19"/>
      <c r="VHF63" s="19"/>
      <c r="VHG63" s="19"/>
      <c r="VHH63" s="19"/>
      <c r="VHI63" s="19"/>
      <c r="VHJ63" s="19"/>
      <c r="VHK63" s="19"/>
      <c r="VHL63" s="19"/>
      <c r="VHM63" s="19"/>
      <c r="VHN63" s="19"/>
      <c r="VHO63" s="19"/>
      <c r="VHP63" s="19"/>
      <c r="VHQ63" s="19"/>
      <c r="VHR63" s="19"/>
      <c r="VHS63" s="19"/>
      <c r="VHT63" s="19"/>
      <c r="VHU63" s="19"/>
      <c r="VHV63" s="19"/>
      <c r="VHW63" s="19"/>
      <c r="VHX63" s="19"/>
      <c r="VHY63" s="19"/>
      <c r="VHZ63" s="19"/>
      <c r="VIA63" s="19"/>
      <c r="VIB63" s="19"/>
      <c r="VIC63" s="19"/>
      <c r="VID63" s="19"/>
      <c r="VIE63" s="19"/>
      <c r="VIF63" s="19"/>
      <c r="VIG63" s="19"/>
      <c r="VIH63" s="19"/>
      <c r="VII63" s="19"/>
      <c r="VIJ63" s="19"/>
      <c r="VIK63" s="19"/>
      <c r="VIL63" s="19"/>
      <c r="VIM63" s="19"/>
      <c r="VIN63" s="19"/>
      <c r="VIO63" s="19"/>
      <c r="VIP63" s="19"/>
      <c r="VIQ63" s="19"/>
      <c r="VIR63" s="19"/>
      <c r="VIS63" s="19"/>
      <c r="VIT63" s="19"/>
      <c r="VIU63" s="19"/>
      <c r="VIV63" s="19"/>
      <c r="VIW63" s="19"/>
      <c r="VIX63" s="19"/>
      <c r="VIY63" s="19"/>
      <c r="VIZ63" s="19"/>
      <c r="VJA63" s="19"/>
      <c r="VJB63" s="19"/>
      <c r="VJC63" s="19"/>
      <c r="VJD63" s="19"/>
      <c r="VJE63" s="19"/>
      <c r="VJF63" s="19"/>
      <c r="VJG63" s="19"/>
      <c r="VJH63" s="19"/>
      <c r="VJI63" s="19"/>
      <c r="VJJ63" s="19"/>
      <c r="VJK63" s="19"/>
      <c r="VJL63" s="19"/>
      <c r="VJM63" s="19"/>
      <c r="VJN63" s="19"/>
      <c r="VJO63" s="19"/>
      <c r="VJP63" s="19"/>
      <c r="VJQ63" s="19"/>
      <c r="VJR63" s="19"/>
      <c r="VJS63" s="19"/>
      <c r="VJT63" s="19"/>
      <c r="VJU63" s="19"/>
      <c r="VJV63" s="19"/>
      <c r="VJW63" s="19"/>
      <c r="VJX63" s="19"/>
      <c r="VJY63" s="19"/>
      <c r="VJZ63" s="19"/>
      <c r="VKA63" s="19"/>
      <c r="VKB63" s="19"/>
      <c r="VKC63" s="19"/>
      <c r="VKD63" s="19"/>
      <c r="VKE63" s="19"/>
      <c r="VKF63" s="19"/>
      <c r="VKG63" s="19"/>
      <c r="VKH63" s="19"/>
      <c r="VKI63" s="19"/>
      <c r="VKJ63" s="19"/>
      <c r="VKK63" s="19"/>
      <c r="VKL63" s="19"/>
      <c r="VKM63" s="19"/>
      <c r="VKN63" s="19"/>
      <c r="VKO63" s="19"/>
      <c r="VKP63" s="19"/>
      <c r="VKQ63" s="19"/>
      <c r="VKR63" s="19"/>
      <c r="VKS63" s="19"/>
      <c r="VKT63" s="19"/>
      <c r="VKU63" s="19"/>
      <c r="VKV63" s="19"/>
      <c r="VKW63" s="19"/>
      <c r="VKX63" s="19"/>
      <c r="VKY63" s="19"/>
      <c r="VKZ63" s="19"/>
      <c r="VLA63" s="19"/>
      <c r="VLB63" s="19"/>
      <c r="VLC63" s="19"/>
      <c r="VLD63" s="19"/>
      <c r="VLE63" s="19"/>
      <c r="VLF63" s="19"/>
      <c r="VLG63" s="19"/>
      <c r="VLH63" s="19"/>
      <c r="VLI63" s="19"/>
      <c r="VLJ63" s="19"/>
      <c r="VLK63" s="19"/>
      <c r="VLL63" s="19"/>
      <c r="VLM63" s="19"/>
      <c r="VLN63" s="19"/>
      <c r="VLO63" s="19"/>
      <c r="VLP63" s="19"/>
      <c r="VLQ63" s="19"/>
      <c r="VLR63" s="19"/>
      <c r="VLS63" s="19"/>
      <c r="VLT63" s="19"/>
      <c r="VLU63" s="19"/>
      <c r="VLV63" s="19"/>
      <c r="VLW63" s="19"/>
      <c r="VLX63" s="19"/>
      <c r="VLY63" s="19"/>
      <c r="VLZ63" s="19"/>
      <c r="VMA63" s="19"/>
      <c r="VMB63" s="19"/>
      <c r="VMC63" s="19"/>
      <c r="VMD63" s="19"/>
      <c r="VME63" s="19"/>
      <c r="VMF63" s="19"/>
      <c r="VMG63" s="19"/>
      <c r="VMH63" s="19"/>
      <c r="VMI63" s="19"/>
      <c r="VMJ63" s="19"/>
      <c r="VMK63" s="19"/>
      <c r="VML63" s="19"/>
      <c r="VMM63" s="19"/>
      <c r="VMN63" s="19"/>
      <c r="VMO63" s="19"/>
      <c r="VMP63" s="19"/>
      <c r="VMQ63" s="19"/>
      <c r="VMR63" s="19"/>
      <c r="VMS63" s="19"/>
      <c r="VMT63" s="19"/>
      <c r="VMU63" s="19"/>
      <c r="VMV63" s="19"/>
      <c r="VMW63" s="19"/>
      <c r="VMX63" s="19"/>
      <c r="VMY63" s="19"/>
      <c r="VMZ63" s="19"/>
      <c r="VNA63" s="19"/>
      <c r="VNB63" s="19"/>
      <c r="VNC63" s="19"/>
      <c r="VND63" s="19"/>
      <c r="VNE63" s="19"/>
      <c r="VNF63" s="19"/>
      <c r="VNG63" s="19"/>
      <c r="VNH63" s="19"/>
      <c r="VNI63" s="19"/>
      <c r="VNJ63" s="19"/>
      <c r="VNK63" s="19"/>
      <c r="VNL63" s="19"/>
      <c r="VNM63" s="19"/>
      <c r="VNN63" s="19"/>
      <c r="VNO63" s="19"/>
      <c r="VNP63" s="19"/>
      <c r="VNQ63" s="19"/>
      <c r="VNR63" s="19"/>
      <c r="VNS63" s="19"/>
      <c r="VNT63" s="19"/>
      <c r="VNU63" s="19"/>
      <c r="VNV63" s="19"/>
      <c r="VNW63" s="19"/>
      <c r="VNX63" s="19"/>
      <c r="VNY63" s="19"/>
      <c r="VNZ63" s="19"/>
      <c r="VOA63" s="19"/>
      <c r="VOB63" s="19"/>
      <c r="VOC63" s="19"/>
      <c r="VOD63" s="19"/>
      <c r="VOE63" s="19"/>
      <c r="VOF63" s="19"/>
      <c r="VOG63" s="19"/>
      <c r="VOH63" s="19"/>
      <c r="VOI63" s="19"/>
      <c r="VOJ63" s="19"/>
      <c r="VOK63" s="19"/>
      <c r="VOL63" s="19"/>
      <c r="VOM63" s="19"/>
      <c r="VON63" s="19"/>
      <c r="VOO63" s="19"/>
      <c r="VOP63" s="19"/>
      <c r="VOQ63" s="19"/>
      <c r="VOR63" s="19"/>
      <c r="VOS63" s="19"/>
      <c r="VOT63" s="19"/>
      <c r="VOU63" s="19"/>
      <c r="VOV63" s="19"/>
      <c r="VOW63" s="19"/>
      <c r="VOX63" s="19"/>
      <c r="VOY63" s="19"/>
      <c r="VOZ63" s="19"/>
      <c r="VPA63" s="19"/>
      <c r="VPB63" s="19"/>
      <c r="VPC63" s="19"/>
      <c r="VPD63" s="19"/>
      <c r="VPE63" s="19"/>
      <c r="VPF63" s="19"/>
      <c r="VPG63" s="19"/>
      <c r="VPH63" s="19"/>
      <c r="VPI63" s="19"/>
      <c r="VPJ63" s="19"/>
      <c r="VPK63" s="19"/>
      <c r="VPL63" s="19"/>
      <c r="VPM63" s="19"/>
      <c r="VPN63" s="19"/>
      <c r="VPO63" s="19"/>
      <c r="VPP63" s="19"/>
      <c r="VPQ63" s="19"/>
      <c r="VPR63" s="19"/>
      <c r="VPS63" s="19"/>
      <c r="VPT63" s="19"/>
      <c r="VPU63" s="19"/>
      <c r="VPV63" s="19"/>
      <c r="VPW63" s="19"/>
      <c r="VPX63" s="19"/>
      <c r="VPY63" s="19"/>
      <c r="VPZ63" s="19"/>
      <c r="VQA63" s="19"/>
      <c r="VQB63" s="19"/>
      <c r="VQC63" s="19"/>
      <c r="VQD63" s="19"/>
      <c r="VQE63" s="19"/>
      <c r="VQF63" s="19"/>
      <c r="VQG63" s="19"/>
      <c r="VQH63" s="19"/>
      <c r="VQI63" s="19"/>
      <c r="VQJ63" s="19"/>
      <c r="VQK63" s="19"/>
      <c r="VQL63" s="19"/>
      <c r="VQM63" s="19"/>
      <c r="VQN63" s="19"/>
      <c r="VQO63" s="19"/>
      <c r="VQP63" s="19"/>
      <c r="VQQ63" s="19"/>
      <c r="VQR63" s="19"/>
      <c r="VQS63" s="19"/>
      <c r="VQT63" s="19"/>
      <c r="VQU63" s="19"/>
      <c r="VQV63" s="19"/>
      <c r="VQW63" s="19"/>
      <c r="VQX63" s="19"/>
      <c r="VQY63" s="19"/>
      <c r="VQZ63" s="19"/>
      <c r="VRA63" s="19"/>
      <c r="VRB63" s="19"/>
      <c r="VRC63" s="19"/>
      <c r="VRD63" s="19"/>
      <c r="VRE63" s="19"/>
      <c r="VRF63" s="19"/>
      <c r="VRG63" s="19"/>
      <c r="VRH63" s="19"/>
      <c r="VRI63" s="19"/>
      <c r="VRJ63" s="19"/>
      <c r="VRK63" s="19"/>
      <c r="VRL63" s="19"/>
      <c r="VRM63" s="19"/>
      <c r="VRN63" s="19"/>
      <c r="VRO63" s="19"/>
      <c r="VRP63" s="19"/>
      <c r="VRQ63" s="19"/>
      <c r="VRR63" s="19"/>
      <c r="VRS63" s="19"/>
      <c r="VRT63" s="19"/>
      <c r="VRU63" s="19"/>
      <c r="VRV63" s="19"/>
      <c r="VRW63" s="19"/>
      <c r="VRX63" s="19"/>
      <c r="VRY63" s="19"/>
      <c r="VRZ63" s="19"/>
      <c r="VSA63" s="19"/>
      <c r="VSB63" s="19"/>
      <c r="VSC63" s="19"/>
      <c r="VSD63" s="19"/>
      <c r="VSE63" s="19"/>
      <c r="VSF63" s="19"/>
      <c r="VSG63" s="19"/>
      <c r="VSH63" s="19"/>
      <c r="VSI63" s="19"/>
      <c r="VSJ63" s="19"/>
      <c r="VSK63" s="19"/>
      <c r="VSL63" s="19"/>
      <c r="VSM63" s="19"/>
      <c r="VSN63" s="19"/>
      <c r="VSO63" s="19"/>
      <c r="VSP63" s="19"/>
      <c r="VSQ63" s="19"/>
      <c r="VSR63" s="19"/>
      <c r="VSS63" s="19"/>
      <c r="VST63" s="19"/>
      <c r="VSU63" s="19"/>
      <c r="VSV63" s="19"/>
      <c r="VSW63" s="19"/>
      <c r="VSX63" s="19"/>
      <c r="VSY63" s="19"/>
      <c r="VSZ63" s="19"/>
      <c r="VTA63" s="19"/>
      <c r="VTB63" s="19"/>
      <c r="VTC63" s="19"/>
      <c r="VTD63" s="19"/>
      <c r="VTE63" s="19"/>
      <c r="VTF63" s="19"/>
      <c r="VTG63" s="19"/>
      <c r="VTH63" s="19"/>
      <c r="VTI63" s="19"/>
      <c r="VTJ63" s="19"/>
      <c r="VTK63" s="19"/>
      <c r="VTL63" s="19"/>
      <c r="VTM63" s="19"/>
      <c r="VTN63" s="19"/>
      <c r="VTO63" s="19"/>
      <c r="VTP63" s="19"/>
      <c r="VTQ63" s="19"/>
      <c r="VTR63" s="19"/>
      <c r="VTS63" s="19"/>
      <c r="VTT63" s="19"/>
      <c r="VTU63" s="19"/>
      <c r="VTV63" s="19"/>
      <c r="VTW63" s="19"/>
      <c r="VTX63" s="19"/>
      <c r="VTY63" s="19"/>
      <c r="VTZ63" s="19"/>
      <c r="VUA63" s="19"/>
      <c r="VUB63" s="19"/>
      <c r="VUC63" s="19"/>
      <c r="VUD63" s="19"/>
      <c r="VUE63" s="19"/>
      <c r="VUF63" s="19"/>
      <c r="VUG63" s="19"/>
      <c r="VUH63" s="19"/>
      <c r="VUI63" s="19"/>
      <c r="VUJ63" s="19"/>
      <c r="VUK63" s="19"/>
      <c r="VUL63" s="19"/>
      <c r="VUM63" s="19"/>
      <c r="VUN63" s="19"/>
      <c r="VUO63" s="19"/>
      <c r="VUP63" s="19"/>
      <c r="VUQ63" s="19"/>
      <c r="VUR63" s="19"/>
      <c r="VUS63" s="19"/>
      <c r="VUT63" s="19"/>
      <c r="VUU63" s="19"/>
      <c r="VUV63" s="19"/>
      <c r="VUW63" s="19"/>
      <c r="VUX63" s="19"/>
      <c r="VUY63" s="19"/>
      <c r="VUZ63" s="19"/>
      <c r="VVA63" s="19"/>
      <c r="VVB63" s="19"/>
      <c r="VVC63" s="19"/>
      <c r="VVD63" s="19"/>
      <c r="VVE63" s="19"/>
      <c r="VVF63" s="19"/>
      <c r="VVG63" s="19"/>
      <c r="VVH63" s="19"/>
      <c r="VVI63" s="19"/>
      <c r="VVJ63" s="19"/>
      <c r="VVK63" s="19"/>
      <c r="VVL63" s="19"/>
      <c r="VVM63" s="19"/>
      <c r="VVN63" s="19"/>
      <c r="VVO63" s="19"/>
      <c r="VVP63" s="19"/>
      <c r="VVQ63" s="19"/>
      <c r="VVR63" s="19"/>
      <c r="VVS63" s="19"/>
      <c r="VVT63" s="19"/>
      <c r="VVU63" s="19"/>
      <c r="VVV63" s="19"/>
      <c r="VVW63" s="19"/>
      <c r="VVX63" s="19"/>
      <c r="VVY63" s="19"/>
      <c r="VVZ63" s="19"/>
      <c r="VWA63" s="19"/>
      <c r="VWB63" s="19"/>
      <c r="VWC63" s="19"/>
      <c r="VWD63" s="19"/>
      <c r="VWE63" s="19"/>
      <c r="VWF63" s="19"/>
      <c r="VWG63" s="19"/>
      <c r="VWH63" s="19"/>
      <c r="VWI63" s="19"/>
      <c r="VWJ63" s="19"/>
      <c r="VWK63" s="19"/>
      <c r="VWL63" s="19"/>
      <c r="VWM63" s="19"/>
      <c r="VWN63" s="19"/>
      <c r="VWO63" s="19"/>
      <c r="VWP63" s="19"/>
      <c r="VWQ63" s="19"/>
      <c r="VWR63" s="19"/>
      <c r="VWS63" s="19"/>
      <c r="VWT63" s="19"/>
      <c r="VWU63" s="19"/>
      <c r="VWV63" s="19"/>
      <c r="VWW63" s="19"/>
      <c r="VWX63" s="19"/>
      <c r="VWY63" s="19"/>
      <c r="VWZ63" s="19"/>
      <c r="VXA63" s="19"/>
      <c r="VXB63" s="19"/>
      <c r="VXC63" s="19"/>
      <c r="VXD63" s="19"/>
      <c r="VXE63" s="19"/>
      <c r="VXF63" s="19"/>
      <c r="VXG63" s="19"/>
      <c r="VXH63" s="19"/>
      <c r="VXI63" s="19"/>
      <c r="VXJ63" s="19"/>
      <c r="VXK63" s="19"/>
      <c r="VXL63" s="19"/>
      <c r="VXM63" s="19"/>
      <c r="VXN63" s="19"/>
      <c r="VXO63" s="19"/>
      <c r="VXP63" s="19"/>
      <c r="VXQ63" s="19"/>
      <c r="VXR63" s="19"/>
      <c r="VXS63" s="19"/>
      <c r="VXT63" s="19"/>
      <c r="VXU63" s="19"/>
      <c r="VXV63" s="19"/>
      <c r="VXW63" s="19"/>
      <c r="VXX63" s="19"/>
      <c r="VXY63" s="19"/>
      <c r="VXZ63" s="19"/>
      <c r="VYA63" s="19"/>
      <c r="VYB63" s="19"/>
      <c r="VYC63" s="19"/>
      <c r="VYD63" s="19"/>
      <c r="VYE63" s="19"/>
      <c r="VYF63" s="19"/>
      <c r="VYG63" s="19"/>
      <c r="VYH63" s="19"/>
      <c r="VYI63" s="19"/>
      <c r="VYJ63" s="19"/>
      <c r="VYK63" s="19"/>
      <c r="VYL63" s="19"/>
      <c r="VYM63" s="19"/>
      <c r="VYN63" s="19"/>
      <c r="VYO63" s="19"/>
      <c r="VYP63" s="19"/>
      <c r="VYQ63" s="19"/>
      <c r="VYR63" s="19"/>
      <c r="VYS63" s="19"/>
      <c r="VYT63" s="19"/>
      <c r="VYU63" s="19"/>
      <c r="VYV63" s="19"/>
      <c r="VYW63" s="19"/>
      <c r="VYX63" s="19"/>
      <c r="VYY63" s="19"/>
      <c r="VYZ63" s="19"/>
      <c r="VZA63" s="19"/>
      <c r="VZB63" s="19"/>
      <c r="VZC63" s="19"/>
      <c r="VZD63" s="19"/>
      <c r="VZE63" s="19"/>
      <c r="VZF63" s="19"/>
      <c r="VZG63" s="19"/>
      <c r="VZH63" s="19"/>
      <c r="VZI63" s="19"/>
      <c r="VZJ63" s="19"/>
      <c r="VZK63" s="19"/>
      <c r="VZL63" s="19"/>
      <c r="VZM63" s="19"/>
      <c r="VZN63" s="19"/>
      <c r="VZO63" s="19"/>
      <c r="VZP63" s="19"/>
      <c r="VZQ63" s="19"/>
      <c r="VZR63" s="19"/>
      <c r="VZS63" s="19"/>
      <c r="VZT63" s="19"/>
      <c r="VZU63" s="19"/>
      <c r="VZV63" s="19"/>
      <c r="VZW63" s="19"/>
      <c r="VZX63" s="19"/>
      <c r="VZY63" s="19"/>
      <c r="VZZ63" s="19"/>
      <c r="WAA63" s="19"/>
      <c r="WAB63" s="19"/>
      <c r="WAC63" s="19"/>
      <c r="WAD63" s="19"/>
      <c r="WAE63" s="19"/>
      <c r="WAF63" s="19"/>
      <c r="WAG63" s="19"/>
      <c r="WAH63" s="19"/>
      <c r="WAI63" s="19"/>
      <c r="WAJ63" s="19"/>
      <c r="WAK63" s="19"/>
      <c r="WAL63" s="19"/>
      <c r="WAM63" s="19"/>
      <c r="WAN63" s="19"/>
      <c r="WAO63" s="19"/>
      <c r="WAP63" s="19"/>
      <c r="WAQ63" s="19"/>
      <c r="WAR63" s="19"/>
      <c r="WAS63" s="19"/>
      <c r="WAT63" s="19"/>
      <c r="WAU63" s="19"/>
      <c r="WAV63" s="19"/>
      <c r="WAW63" s="19"/>
      <c r="WAX63" s="19"/>
      <c r="WAY63" s="19"/>
      <c r="WAZ63" s="19"/>
      <c r="WBA63" s="19"/>
      <c r="WBB63" s="19"/>
      <c r="WBC63" s="19"/>
      <c r="WBD63" s="19"/>
      <c r="WBE63" s="19"/>
      <c r="WBF63" s="19"/>
      <c r="WBG63" s="19"/>
      <c r="WBH63" s="19"/>
      <c r="WBI63" s="19"/>
      <c r="WBJ63" s="19"/>
      <c r="WBK63" s="19"/>
      <c r="WBL63" s="19"/>
      <c r="WBM63" s="19"/>
      <c r="WBN63" s="19"/>
      <c r="WBO63" s="19"/>
      <c r="WBP63" s="19"/>
      <c r="WBQ63" s="19"/>
      <c r="WBR63" s="19"/>
      <c r="WBS63" s="19"/>
      <c r="WBT63" s="19"/>
      <c r="WBU63" s="19"/>
      <c r="WBV63" s="19"/>
      <c r="WBW63" s="19"/>
      <c r="WBX63" s="19"/>
      <c r="WBY63" s="19"/>
      <c r="WBZ63" s="19"/>
      <c r="WCA63" s="19"/>
      <c r="WCB63" s="19"/>
      <c r="WCC63" s="19"/>
      <c r="WCD63" s="19"/>
      <c r="WCE63" s="19"/>
      <c r="WCF63" s="19"/>
      <c r="WCG63" s="19"/>
      <c r="WCH63" s="19"/>
      <c r="WCI63" s="19"/>
      <c r="WCJ63" s="19"/>
      <c r="WCK63" s="19"/>
      <c r="WCL63" s="19"/>
      <c r="WCM63" s="19"/>
      <c r="WCN63" s="19"/>
      <c r="WCO63" s="19"/>
      <c r="WCP63" s="19"/>
      <c r="WCQ63" s="19"/>
      <c r="WCR63" s="19"/>
      <c r="WCS63" s="19"/>
      <c r="WCT63" s="19"/>
      <c r="WCU63" s="19"/>
      <c r="WCV63" s="19"/>
      <c r="WCW63" s="19"/>
      <c r="WCX63" s="19"/>
      <c r="WCY63" s="19"/>
      <c r="WCZ63" s="19"/>
      <c r="WDA63" s="19"/>
      <c r="WDB63" s="19"/>
      <c r="WDC63" s="19"/>
      <c r="WDD63" s="19"/>
      <c r="WDE63" s="19"/>
      <c r="WDF63" s="19"/>
      <c r="WDG63" s="19"/>
      <c r="WDH63" s="19"/>
      <c r="WDI63" s="19"/>
      <c r="WDJ63" s="19"/>
      <c r="WDK63" s="19"/>
      <c r="WDL63" s="19"/>
      <c r="WDM63" s="19"/>
      <c r="WDN63" s="19"/>
      <c r="WDO63" s="19"/>
      <c r="WDP63" s="19"/>
      <c r="WDQ63" s="19"/>
      <c r="WDR63" s="19"/>
      <c r="WDS63" s="19"/>
      <c r="WDT63" s="19"/>
      <c r="WDU63" s="19"/>
      <c r="WDV63" s="19"/>
      <c r="WDW63" s="19"/>
      <c r="WDX63" s="19"/>
      <c r="WDY63" s="19"/>
      <c r="WDZ63" s="19"/>
      <c r="WEA63" s="19"/>
      <c r="WEB63" s="19"/>
      <c r="WEC63" s="19"/>
      <c r="WED63" s="19"/>
      <c r="WEE63" s="19"/>
      <c r="WEF63" s="19"/>
      <c r="WEG63" s="19"/>
      <c r="WEH63" s="19"/>
      <c r="WEI63" s="19"/>
      <c r="WEJ63" s="19"/>
      <c r="WEK63" s="19"/>
      <c r="WEL63" s="19"/>
      <c r="WEM63" s="19"/>
      <c r="WEN63" s="19"/>
      <c r="WEO63" s="19"/>
      <c r="WEP63" s="19"/>
      <c r="WEQ63" s="19"/>
      <c r="WER63" s="19"/>
      <c r="WES63" s="19"/>
      <c r="WET63" s="19"/>
      <c r="WEU63" s="19"/>
      <c r="WEV63" s="19"/>
      <c r="WEW63" s="19"/>
      <c r="WEX63" s="19"/>
      <c r="WEY63" s="19"/>
      <c r="WEZ63" s="19"/>
      <c r="WFA63" s="19"/>
      <c r="WFB63" s="19"/>
      <c r="WFC63" s="19"/>
      <c r="WFD63" s="19"/>
      <c r="WFE63" s="19"/>
      <c r="WFF63" s="19"/>
      <c r="WFG63" s="19"/>
      <c r="WFH63" s="19"/>
      <c r="WFI63" s="19"/>
      <c r="WFJ63" s="19"/>
      <c r="WFK63" s="19"/>
      <c r="WFL63" s="19"/>
      <c r="WFM63" s="19"/>
      <c r="WFN63" s="19"/>
      <c r="WFO63" s="19"/>
      <c r="WFP63" s="19"/>
      <c r="WFQ63" s="19"/>
      <c r="WFR63" s="19"/>
      <c r="WFS63" s="19"/>
      <c r="WFT63" s="19"/>
      <c r="WFU63" s="19"/>
      <c r="WFV63" s="19"/>
      <c r="WFW63" s="19"/>
      <c r="WFX63" s="19"/>
      <c r="WFY63" s="19"/>
      <c r="WFZ63" s="19"/>
      <c r="WGA63" s="19"/>
      <c r="WGB63" s="19"/>
      <c r="WGC63" s="19"/>
      <c r="WGD63" s="19"/>
      <c r="WGE63" s="19"/>
      <c r="WGF63" s="19"/>
      <c r="WGG63" s="19"/>
      <c r="WGH63" s="19"/>
      <c r="WGI63" s="19"/>
      <c r="WGJ63" s="19"/>
      <c r="WGK63" s="19"/>
      <c r="WGL63" s="19"/>
      <c r="WGM63" s="19"/>
      <c r="WGN63" s="19"/>
      <c r="WGO63" s="19"/>
      <c r="WGP63" s="19"/>
      <c r="WGQ63" s="19"/>
      <c r="WGR63" s="19"/>
      <c r="WGS63" s="19"/>
      <c r="WGT63" s="19"/>
      <c r="WGU63" s="19"/>
      <c r="WGV63" s="19"/>
      <c r="WGW63" s="19"/>
      <c r="WGX63" s="19"/>
      <c r="WGY63" s="19"/>
      <c r="WGZ63" s="19"/>
      <c r="WHA63" s="19"/>
      <c r="WHB63" s="19"/>
      <c r="WHC63" s="19"/>
      <c r="WHD63" s="19"/>
      <c r="WHE63" s="19"/>
      <c r="WHF63" s="19"/>
      <c r="WHG63" s="19"/>
      <c r="WHH63" s="19"/>
      <c r="WHI63" s="19"/>
      <c r="WHJ63" s="19"/>
      <c r="WHK63" s="19"/>
      <c r="WHL63" s="19"/>
      <c r="WHM63" s="19"/>
      <c r="WHN63" s="19"/>
      <c r="WHO63" s="19"/>
      <c r="WHP63" s="19"/>
      <c r="WHQ63" s="19"/>
      <c r="WHR63" s="19"/>
      <c r="WHS63" s="19"/>
      <c r="WHT63" s="19"/>
      <c r="WHU63" s="19"/>
      <c r="WHV63" s="19"/>
      <c r="WHW63" s="19"/>
      <c r="WHX63" s="19"/>
      <c r="WHY63" s="19"/>
      <c r="WHZ63" s="19"/>
      <c r="WIA63" s="19"/>
      <c r="WIB63" s="19"/>
      <c r="WIC63" s="19"/>
      <c r="WID63" s="19"/>
      <c r="WIE63" s="19"/>
      <c r="WIF63" s="19"/>
      <c r="WIG63" s="19"/>
      <c r="WIH63" s="19"/>
      <c r="WII63" s="19"/>
      <c r="WIJ63" s="19"/>
      <c r="WIK63" s="19"/>
      <c r="WIL63" s="19"/>
      <c r="WIM63" s="19"/>
      <c r="WIN63" s="19"/>
      <c r="WIO63" s="19"/>
      <c r="WIP63" s="19"/>
      <c r="WIQ63" s="19"/>
      <c r="WIR63" s="19"/>
      <c r="WIS63" s="19"/>
      <c r="WIT63" s="19"/>
      <c r="WIU63" s="19"/>
      <c r="WIV63" s="19"/>
      <c r="WIW63" s="19"/>
      <c r="WIX63" s="19"/>
      <c r="WIY63" s="19"/>
      <c r="WIZ63" s="19"/>
      <c r="WJA63" s="19"/>
      <c r="WJB63" s="19"/>
      <c r="WJC63" s="19"/>
      <c r="WJD63" s="19"/>
      <c r="WJE63" s="19"/>
      <c r="WJF63" s="19"/>
      <c r="WJG63" s="19"/>
      <c r="WJH63" s="19"/>
      <c r="WJI63" s="19"/>
      <c r="WJJ63" s="19"/>
      <c r="WJK63" s="19"/>
      <c r="WJL63" s="19"/>
      <c r="WJM63" s="19"/>
      <c r="WJN63" s="19"/>
      <c r="WJO63" s="19"/>
      <c r="WJP63" s="19"/>
      <c r="WJQ63" s="19"/>
      <c r="WJR63" s="19"/>
      <c r="WJS63" s="19"/>
      <c r="WJT63" s="19"/>
      <c r="WJU63" s="19"/>
      <c r="WJV63" s="19"/>
      <c r="WJW63" s="19"/>
      <c r="WJX63" s="19"/>
      <c r="WJY63" s="19"/>
      <c r="WJZ63" s="19"/>
      <c r="WKA63" s="19"/>
      <c r="WKB63" s="19"/>
      <c r="WKC63" s="19"/>
      <c r="WKD63" s="19"/>
      <c r="WKE63" s="19"/>
      <c r="WKF63" s="19"/>
      <c r="WKG63" s="19"/>
      <c r="WKH63" s="19"/>
      <c r="WKI63" s="19"/>
      <c r="WKJ63" s="19"/>
      <c r="WKK63" s="19"/>
      <c r="WKL63" s="19"/>
      <c r="WKM63" s="19"/>
      <c r="WKN63" s="19"/>
      <c r="WKO63" s="19"/>
      <c r="WKP63" s="19"/>
      <c r="WKQ63" s="19"/>
      <c r="WKR63" s="19"/>
      <c r="WKS63" s="19"/>
      <c r="WKT63" s="19"/>
      <c r="WKU63" s="19"/>
      <c r="WKV63" s="19"/>
      <c r="WKW63" s="19"/>
      <c r="WKX63" s="19"/>
      <c r="WKY63" s="19"/>
      <c r="WKZ63" s="19"/>
      <c r="WLA63" s="19"/>
      <c r="WLB63" s="19"/>
      <c r="WLC63" s="19"/>
      <c r="WLD63" s="19"/>
      <c r="WLE63" s="19"/>
      <c r="WLF63" s="19"/>
      <c r="WLG63" s="19"/>
      <c r="WLH63" s="19"/>
      <c r="WLI63" s="19"/>
      <c r="WLJ63" s="19"/>
      <c r="WLK63" s="19"/>
      <c r="WLL63" s="19"/>
      <c r="WLM63" s="19"/>
      <c r="WLN63" s="19"/>
      <c r="WLO63" s="19"/>
      <c r="WLP63" s="19"/>
      <c r="WLQ63" s="19"/>
      <c r="WLR63" s="19"/>
      <c r="WLS63" s="19"/>
      <c r="WLT63" s="19"/>
      <c r="WLU63" s="19"/>
      <c r="WLV63" s="19"/>
      <c r="WLW63" s="19"/>
      <c r="WLX63" s="19"/>
      <c r="WLY63" s="19"/>
      <c r="WLZ63" s="19"/>
      <c r="WMA63" s="19"/>
      <c r="WMB63" s="19"/>
      <c r="WMC63" s="19"/>
      <c r="WMD63" s="19"/>
      <c r="WME63" s="19"/>
      <c r="WMF63" s="19"/>
      <c r="WMG63" s="19"/>
      <c r="WMH63" s="19"/>
      <c r="WMI63" s="19"/>
      <c r="WMJ63" s="19"/>
      <c r="WMK63" s="19"/>
      <c r="WML63" s="19"/>
      <c r="WMM63" s="19"/>
      <c r="WMN63" s="19"/>
      <c r="WMO63" s="19"/>
      <c r="WMP63" s="19"/>
      <c r="WMQ63" s="19"/>
      <c r="WMR63" s="19"/>
      <c r="WMS63" s="19"/>
      <c r="WMT63" s="19"/>
      <c r="WMU63" s="19"/>
      <c r="WMV63" s="19"/>
      <c r="WMW63" s="19"/>
      <c r="WMX63" s="19"/>
      <c r="WMY63" s="19"/>
      <c r="WMZ63" s="19"/>
      <c r="WNA63" s="19"/>
      <c r="WNB63" s="19"/>
      <c r="WNC63" s="19"/>
      <c r="WND63" s="19"/>
      <c r="WNE63" s="19"/>
      <c r="WNF63" s="19"/>
      <c r="WNG63" s="19"/>
      <c r="WNH63" s="19"/>
      <c r="WNI63" s="19"/>
      <c r="WNJ63" s="19"/>
      <c r="WNK63" s="19"/>
      <c r="WNL63" s="19"/>
      <c r="WNM63" s="19"/>
      <c r="WNN63" s="19"/>
      <c r="WNO63" s="19"/>
      <c r="WNP63" s="19"/>
      <c r="WNQ63" s="19"/>
      <c r="WNR63" s="19"/>
      <c r="WNS63" s="19"/>
      <c r="WNT63" s="19"/>
      <c r="WNU63" s="19"/>
      <c r="WNV63" s="19"/>
      <c r="WNW63" s="19"/>
      <c r="WNX63" s="19"/>
      <c r="WNY63" s="19"/>
      <c r="WNZ63" s="19"/>
      <c r="WOA63" s="19"/>
      <c r="WOB63" s="19"/>
      <c r="WOC63" s="19"/>
      <c r="WOD63" s="19"/>
      <c r="WOE63" s="19"/>
      <c r="WOF63" s="19"/>
      <c r="WOG63" s="19"/>
      <c r="WOH63" s="19"/>
      <c r="WOI63" s="19"/>
      <c r="WOJ63" s="19"/>
      <c r="WOK63" s="19"/>
      <c r="WOL63" s="19"/>
      <c r="WOM63" s="19"/>
      <c r="WON63" s="19"/>
      <c r="WOO63" s="19"/>
      <c r="WOP63" s="19"/>
      <c r="WOQ63" s="19"/>
      <c r="WOR63" s="19"/>
      <c r="WOS63" s="19"/>
      <c r="WOT63" s="19"/>
      <c r="WOU63" s="19"/>
      <c r="WOV63" s="19"/>
      <c r="WOW63" s="19"/>
      <c r="WOX63" s="19"/>
      <c r="WOY63" s="19"/>
      <c r="WOZ63" s="19"/>
      <c r="WPA63" s="19"/>
      <c r="WPB63" s="19"/>
      <c r="WPC63" s="19"/>
      <c r="WPD63" s="19"/>
      <c r="WPE63" s="19"/>
      <c r="WPF63" s="19"/>
      <c r="WPG63" s="19"/>
      <c r="WPH63" s="19"/>
      <c r="WPI63" s="19"/>
      <c r="WPJ63" s="19"/>
      <c r="WPK63" s="19"/>
      <c r="WPL63" s="19"/>
      <c r="WPM63" s="19"/>
      <c r="WPN63" s="19"/>
      <c r="WPO63" s="19"/>
      <c r="WPP63" s="19"/>
      <c r="WPQ63" s="19"/>
      <c r="WPR63" s="19"/>
      <c r="WPS63" s="19"/>
      <c r="WPT63" s="19"/>
      <c r="WPU63" s="19"/>
      <c r="WPV63" s="19"/>
      <c r="WPW63" s="19"/>
      <c r="WPX63" s="19"/>
      <c r="WPY63" s="19"/>
      <c r="WPZ63" s="19"/>
      <c r="WQA63" s="19"/>
      <c r="WQB63" s="19"/>
      <c r="WQC63" s="19"/>
      <c r="WQD63" s="19"/>
      <c r="WQE63" s="19"/>
      <c r="WQF63" s="19"/>
      <c r="WQG63" s="19"/>
      <c r="WQH63" s="19"/>
      <c r="WQI63" s="19"/>
      <c r="WQJ63" s="19"/>
      <c r="WQK63" s="19"/>
      <c r="WQL63" s="19"/>
      <c r="WQM63" s="19"/>
      <c r="WQN63" s="19"/>
      <c r="WQO63" s="19"/>
      <c r="WQP63" s="19"/>
      <c r="WQQ63" s="19"/>
      <c r="WQR63" s="19"/>
      <c r="WQS63" s="19"/>
      <c r="WQT63" s="19"/>
      <c r="WQU63" s="19"/>
      <c r="WQV63" s="19"/>
      <c r="WQW63" s="19"/>
      <c r="WQX63" s="19"/>
      <c r="WQY63" s="19"/>
      <c r="WQZ63" s="19"/>
      <c r="WRA63" s="19"/>
      <c r="WRB63" s="19"/>
      <c r="WRC63" s="19"/>
      <c r="WRD63" s="19"/>
      <c r="WRE63" s="19"/>
      <c r="WRF63" s="19"/>
      <c r="WRG63" s="19"/>
      <c r="WRH63" s="19"/>
      <c r="WRI63" s="19"/>
      <c r="WRJ63" s="19"/>
      <c r="WRK63" s="19"/>
      <c r="WRL63" s="19"/>
      <c r="WRM63" s="19"/>
      <c r="WRN63" s="19"/>
      <c r="WRO63" s="19"/>
      <c r="WRP63" s="19"/>
      <c r="WRQ63" s="19"/>
      <c r="WRR63" s="19"/>
      <c r="WRS63" s="19"/>
      <c r="WRT63" s="19"/>
      <c r="WRU63" s="19"/>
      <c r="WRV63" s="19"/>
      <c r="WRW63" s="19"/>
      <c r="WRX63" s="19"/>
      <c r="WRY63" s="19"/>
      <c r="WRZ63" s="19"/>
      <c r="WSA63" s="19"/>
      <c r="WSB63" s="19"/>
      <c r="WSC63" s="19"/>
      <c r="WSD63" s="19"/>
      <c r="WSE63" s="19"/>
      <c r="WSF63" s="19"/>
      <c r="WSG63" s="19"/>
      <c r="WSH63" s="19"/>
      <c r="WSI63" s="19"/>
      <c r="WSJ63" s="19"/>
      <c r="WSK63" s="19"/>
      <c r="WSL63" s="19"/>
      <c r="WSM63" s="19"/>
      <c r="WSN63" s="19"/>
      <c r="WSO63" s="19"/>
      <c r="WSP63" s="19"/>
      <c r="WSQ63" s="19"/>
      <c r="WSR63" s="19"/>
      <c r="WSS63" s="19"/>
      <c r="WST63" s="19"/>
      <c r="WSU63" s="19"/>
      <c r="WSV63" s="19"/>
      <c r="WSW63" s="19"/>
      <c r="WSX63" s="19"/>
      <c r="WSY63" s="19"/>
      <c r="WSZ63" s="19"/>
      <c r="WTA63" s="19"/>
      <c r="WTB63" s="19"/>
      <c r="WTC63" s="19"/>
      <c r="WTD63" s="19"/>
      <c r="WTE63" s="19"/>
      <c r="WTF63" s="19"/>
      <c r="WTG63" s="19"/>
      <c r="WTH63" s="19"/>
      <c r="WTI63" s="19"/>
      <c r="WTJ63" s="19"/>
      <c r="WTK63" s="19"/>
      <c r="WTL63" s="19"/>
      <c r="WTM63" s="19"/>
      <c r="WTN63" s="19"/>
      <c r="WTO63" s="19"/>
      <c r="WTP63" s="19"/>
      <c r="WTQ63" s="19"/>
      <c r="WTR63" s="19"/>
      <c r="WTS63" s="19"/>
      <c r="WTT63" s="19"/>
      <c r="WTU63" s="19"/>
      <c r="WTV63" s="19"/>
      <c r="WTW63" s="19"/>
      <c r="WTX63" s="19"/>
      <c r="WTY63" s="19"/>
      <c r="WTZ63" s="19"/>
      <c r="WUA63" s="19"/>
      <c r="WUB63" s="19"/>
      <c r="WUC63" s="19"/>
      <c r="WUD63" s="19"/>
      <c r="WUE63" s="19"/>
      <c r="WUF63" s="19"/>
      <c r="WUG63" s="19"/>
      <c r="WUH63" s="19"/>
      <c r="WUI63" s="19"/>
      <c r="WUJ63" s="19"/>
      <c r="WUK63" s="19"/>
    </row>
    <row r="64" spans="1:16105" s="20" customFormat="1" ht="14.25" x14ac:dyDescent="0.2">
      <c r="A64" s="19"/>
      <c r="C64" s="19"/>
      <c r="D64" s="19"/>
      <c r="E64" s="19"/>
      <c r="F64" s="19"/>
      <c r="G64" s="19"/>
      <c r="H64" s="19"/>
      <c r="I64" s="27"/>
      <c r="J64" s="27"/>
      <c r="K64" s="27"/>
      <c r="L64" s="27"/>
      <c r="N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19"/>
      <c r="DCU64" s="19"/>
      <c r="DCV64" s="19"/>
      <c r="DCW64" s="19"/>
      <c r="DCX64" s="19"/>
      <c r="DCY64" s="19"/>
      <c r="DCZ64" s="19"/>
      <c r="DDA64" s="19"/>
      <c r="DDB64" s="19"/>
      <c r="DDC64" s="19"/>
      <c r="DDD64" s="19"/>
      <c r="DDE64" s="19"/>
      <c r="DDF64" s="19"/>
      <c r="DDG64" s="19"/>
      <c r="DDH64" s="19"/>
      <c r="DDI64" s="19"/>
      <c r="DDJ64" s="19"/>
      <c r="DDK64" s="19"/>
      <c r="DDL64" s="19"/>
      <c r="DDM64" s="19"/>
      <c r="DDN64" s="19"/>
      <c r="DDO64" s="19"/>
      <c r="DDP64" s="19"/>
      <c r="DDQ64" s="19"/>
      <c r="DDR64" s="19"/>
      <c r="DDS64" s="19"/>
      <c r="DDT64" s="19"/>
      <c r="DDU64" s="19"/>
      <c r="DDV64" s="19"/>
      <c r="DDW64" s="19"/>
      <c r="DDX64" s="19"/>
      <c r="DDY64" s="19"/>
      <c r="DDZ64" s="19"/>
      <c r="DEA64" s="19"/>
      <c r="DEB64" s="19"/>
      <c r="DEC64" s="19"/>
      <c r="DED64" s="19"/>
      <c r="DEE64" s="19"/>
      <c r="DEF64" s="19"/>
      <c r="DEG64" s="19"/>
      <c r="DEH64" s="19"/>
      <c r="DEI64" s="19"/>
      <c r="DEJ64" s="19"/>
      <c r="DEK64" s="19"/>
      <c r="DEL64" s="19"/>
      <c r="DEM64" s="19"/>
      <c r="DEN64" s="19"/>
      <c r="DEO64" s="19"/>
      <c r="DEP64" s="19"/>
      <c r="DEQ64" s="19"/>
      <c r="DER64" s="19"/>
      <c r="DES64" s="19"/>
      <c r="DET64" s="19"/>
      <c r="DEU64" s="19"/>
      <c r="DEV64" s="19"/>
      <c r="DEW64" s="19"/>
      <c r="DEX64" s="19"/>
      <c r="DEY64" s="19"/>
      <c r="DEZ64" s="19"/>
      <c r="DFA64" s="19"/>
      <c r="DFB64" s="19"/>
      <c r="DFC64" s="19"/>
      <c r="DFD64" s="19"/>
      <c r="DFE64" s="19"/>
      <c r="DFF64" s="19"/>
      <c r="DFG64" s="19"/>
      <c r="DFH64" s="19"/>
      <c r="DFI64" s="19"/>
      <c r="DFJ64" s="19"/>
      <c r="DFK64" s="19"/>
      <c r="DFL64" s="19"/>
      <c r="DFM64" s="19"/>
      <c r="DFN64" s="19"/>
      <c r="DFO64" s="19"/>
      <c r="DFP64" s="19"/>
      <c r="DFQ64" s="19"/>
      <c r="DFR64" s="19"/>
      <c r="DFS64" s="19"/>
      <c r="DFT64" s="19"/>
      <c r="DFU64" s="19"/>
      <c r="DFV64" s="19"/>
      <c r="DFW64" s="19"/>
      <c r="DFX64" s="19"/>
      <c r="DFY64" s="19"/>
      <c r="DFZ64" s="19"/>
      <c r="DGA64" s="19"/>
      <c r="DGB64" s="19"/>
      <c r="DGC64" s="19"/>
      <c r="DGD64" s="19"/>
      <c r="DGE64" s="19"/>
      <c r="DGF64" s="19"/>
      <c r="DGG64" s="19"/>
      <c r="DGH64" s="19"/>
      <c r="DGI64" s="19"/>
      <c r="DGJ64" s="19"/>
      <c r="DGK64" s="19"/>
      <c r="DGL64" s="19"/>
      <c r="DGM64" s="19"/>
      <c r="DGN64" s="19"/>
      <c r="DGO64" s="19"/>
      <c r="DGP64" s="19"/>
      <c r="DGQ64" s="19"/>
      <c r="DGR64" s="19"/>
      <c r="DGS64" s="19"/>
      <c r="DGT64" s="19"/>
      <c r="DGU64" s="19"/>
      <c r="DGV64" s="19"/>
      <c r="DGW64" s="19"/>
      <c r="DGX64" s="19"/>
      <c r="DGY64" s="19"/>
      <c r="DGZ64" s="19"/>
      <c r="DHA64" s="19"/>
      <c r="DHB64" s="19"/>
      <c r="DHC64" s="19"/>
      <c r="DHD64" s="19"/>
      <c r="DHE64" s="19"/>
      <c r="DHF64" s="19"/>
      <c r="DHG64" s="19"/>
      <c r="DHH64" s="19"/>
      <c r="DHI64" s="19"/>
      <c r="DHJ64" s="19"/>
      <c r="DHK64" s="19"/>
      <c r="DHL64" s="19"/>
      <c r="DHM64" s="19"/>
      <c r="DHN64" s="19"/>
      <c r="DHO64" s="19"/>
      <c r="DHP64" s="19"/>
      <c r="DHQ64" s="19"/>
      <c r="DHR64" s="19"/>
      <c r="DHS64" s="19"/>
      <c r="DHT64" s="19"/>
      <c r="DHU64" s="19"/>
      <c r="DHV64" s="19"/>
      <c r="DHW64" s="19"/>
      <c r="DHX64" s="19"/>
      <c r="DHY64" s="19"/>
      <c r="DHZ64" s="19"/>
      <c r="DIA64" s="19"/>
      <c r="DIB64" s="19"/>
      <c r="DIC64" s="19"/>
      <c r="DID64" s="19"/>
      <c r="DIE64" s="19"/>
      <c r="DIF64" s="19"/>
      <c r="DIG64" s="19"/>
      <c r="DIH64" s="19"/>
      <c r="DII64" s="19"/>
      <c r="DIJ64" s="19"/>
      <c r="DIK64" s="19"/>
      <c r="DIL64" s="19"/>
      <c r="DIM64" s="19"/>
      <c r="DIN64" s="19"/>
      <c r="DIO64" s="19"/>
      <c r="DIP64" s="19"/>
      <c r="DIQ64" s="19"/>
      <c r="DIR64" s="19"/>
      <c r="DIS64" s="19"/>
      <c r="DIT64" s="19"/>
      <c r="DIU64" s="19"/>
      <c r="DIV64" s="19"/>
      <c r="DIW64" s="19"/>
      <c r="DIX64" s="19"/>
      <c r="DIY64" s="19"/>
      <c r="DIZ64" s="19"/>
      <c r="DJA64" s="19"/>
      <c r="DJB64" s="19"/>
      <c r="DJC64" s="19"/>
      <c r="DJD64" s="19"/>
      <c r="DJE64" s="19"/>
      <c r="DJF64" s="19"/>
      <c r="DJG64" s="19"/>
      <c r="DJH64" s="19"/>
      <c r="DJI64" s="19"/>
      <c r="DJJ64" s="19"/>
      <c r="DJK64" s="19"/>
      <c r="DJL64" s="19"/>
      <c r="DJM64" s="19"/>
      <c r="DJN64" s="19"/>
      <c r="DJO64" s="19"/>
      <c r="DJP64" s="19"/>
      <c r="DJQ64" s="19"/>
      <c r="DJR64" s="19"/>
      <c r="DJS64" s="19"/>
      <c r="DJT64" s="19"/>
      <c r="DJU64" s="19"/>
      <c r="DJV64" s="19"/>
      <c r="DJW64" s="19"/>
      <c r="DJX64" s="19"/>
      <c r="DJY64" s="19"/>
      <c r="DJZ64" s="19"/>
      <c r="DKA64" s="19"/>
      <c r="DKB64" s="19"/>
      <c r="DKC64" s="19"/>
      <c r="DKD64" s="19"/>
      <c r="DKE64" s="19"/>
      <c r="DKF64" s="19"/>
      <c r="DKG64" s="19"/>
      <c r="DKH64" s="19"/>
      <c r="DKI64" s="19"/>
      <c r="DKJ64" s="19"/>
      <c r="DKK64" s="19"/>
      <c r="DKL64" s="19"/>
      <c r="DKM64" s="19"/>
      <c r="DKN64" s="19"/>
      <c r="DKO64" s="19"/>
      <c r="DKP64" s="19"/>
      <c r="DKQ64" s="19"/>
      <c r="DKR64" s="19"/>
      <c r="DKS64" s="19"/>
      <c r="DKT64" s="19"/>
      <c r="DKU64" s="19"/>
      <c r="DKV64" s="19"/>
      <c r="DKW64" s="19"/>
      <c r="DKX64" s="19"/>
      <c r="DKY64" s="19"/>
      <c r="DKZ64" s="19"/>
      <c r="DLA64" s="19"/>
      <c r="DLB64" s="19"/>
      <c r="DLC64" s="19"/>
      <c r="DLD64" s="19"/>
      <c r="DLE64" s="19"/>
      <c r="DLF64" s="19"/>
      <c r="DLG64" s="19"/>
      <c r="DLH64" s="19"/>
      <c r="DLI64" s="19"/>
      <c r="DLJ64" s="19"/>
      <c r="DLK64" s="19"/>
      <c r="DLL64" s="19"/>
      <c r="DLM64" s="19"/>
      <c r="DLN64" s="19"/>
      <c r="DLO64" s="19"/>
      <c r="DLP64" s="19"/>
      <c r="DLQ64" s="19"/>
      <c r="DLR64" s="19"/>
      <c r="DLS64" s="19"/>
      <c r="DLT64" s="19"/>
      <c r="DLU64" s="19"/>
      <c r="DLV64" s="19"/>
      <c r="DLW64" s="19"/>
      <c r="DLX64" s="19"/>
      <c r="DLY64" s="19"/>
      <c r="DLZ64" s="19"/>
      <c r="DMA64" s="19"/>
      <c r="DMB64" s="19"/>
      <c r="DMC64" s="19"/>
      <c r="DMD64" s="19"/>
      <c r="DME64" s="19"/>
      <c r="DMF64" s="19"/>
      <c r="DMG64" s="19"/>
      <c r="DMH64" s="19"/>
      <c r="DMI64" s="19"/>
      <c r="DMJ64" s="19"/>
      <c r="DMK64" s="19"/>
      <c r="DML64" s="19"/>
      <c r="DMM64" s="19"/>
      <c r="DMN64" s="19"/>
      <c r="DMO64" s="19"/>
      <c r="DMP64" s="19"/>
      <c r="DMQ64" s="19"/>
      <c r="DMR64" s="19"/>
      <c r="DMS64" s="19"/>
      <c r="DMT64" s="19"/>
      <c r="DMU64" s="19"/>
      <c r="DMV64" s="19"/>
      <c r="DMW64" s="19"/>
      <c r="DMX64" s="19"/>
      <c r="DMY64" s="19"/>
      <c r="DMZ64" s="19"/>
      <c r="DNA64" s="19"/>
      <c r="DNB64" s="19"/>
      <c r="DNC64" s="19"/>
      <c r="DND64" s="19"/>
      <c r="DNE64" s="19"/>
      <c r="DNF64" s="19"/>
      <c r="DNG64" s="19"/>
      <c r="DNH64" s="19"/>
      <c r="DNI64" s="19"/>
      <c r="DNJ64" s="19"/>
      <c r="DNK64" s="19"/>
      <c r="DNL64" s="19"/>
      <c r="DNM64" s="19"/>
      <c r="DNN64" s="19"/>
      <c r="DNO64" s="19"/>
      <c r="DNP64" s="19"/>
      <c r="DNQ64" s="19"/>
      <c r="DNR64" s="19"/>
      <c r="DNS64" s="19"/>
      <c r="DNT64" s="19"/>
      <c r="DNU64" s="19"/>
      <c r="DNV64" s="19"/>
      <c r="DNW64" s="19"/>
      <c r="DNX64" s="19"/>
      <c r="DNY64" s="19"/>
      <c r="DNZ64" s="19"/>
      <c r="DOA64" s="19"/>
      <c r="DOB64" s="19"/>
      <c r="DOC64" s="19"/>
      <c r="DOD64" s="19"/>
      <c r="DOE64" s="19"/>
      <c r="DOF64" s="19"/>
      <c r="DOG64" s="19"/>
      <c r="DOH64" s="19"/>
      <c r="DOI64" s="19"/>
      <c r="DOJ64" s="19"/>
      <c r="DOK64" s="19"/>
      <c r="DOL64" s="19"/>
      <c r="DOM64" s="19"/>
      <c r="DON64" s="19"/>
      <c r="DOO64" s="19"/>
      <c r="DOP64" s="19"/>
      <c r="DOQ64" s="19"/>
      <c r="DOR64" s="19"/>
      <c r="DOS64" s="19"/>
      <c r="DOT64" s="19"/>
      <c r="DOU64" s="19"/>
      <c r="DOV64" s="19"/>
      <c r="DOW64" s="19"/>
      <c r="DOX64" s="19"/>
      <c r="DOY64" s="19"/>
      <c r="DOZ64" s="19"/>
      <c r="DPA64" s="19"/>
      <c r="DPB64" s="19"/>
      <c r="DPC64" s="19"/>
      <c r="DPD64" s="19"/>
      <c r="DPE64" s="19"/>
      <c r="DPF64" s="19"/>
      <c r="DPG64" s="19"/>
      <c r="DPH64" s="19"/>
      <c r="DPI64" s="19"/>
      <c r="DPJ64" s="19"/>
      <c r="DPK64" s="19"/>
      <c r="DPL64" s="19"/>
      <c r="DPM64" s="19"/>
      <c r="DPN64" s="19"/>
      <c r="DPO64" s="19"/>
      <c r="DPP64" s="19"/>
      <c r="DPQ64" s="19"/>
      <c r="DPR64" s="19"/>
      <c r="DPS64" s="19"/>
      <c r="DPT64" s="19"/>
      <c r="DPU64" s="19"/>
      <c r="DPV64" s="19"/>
      <c r="DPW64" s="19"/>
      <c r="DPX64" s="19"/>
      <c r="DPY64" s="19"/>
      <c r="DPZ64" s="19"/>
      <c r="DQA64" s="19"/>
      <c r="DQB64" s="19"/>
      <c r="DQC64" s="19"/>
      <c r="DQD64" s="19"/>
      <c r="DQE64" s="19"/>
      <c r="DQF64" s="19"/>
      <c r="DQG64" s="19"/>
      <c r="DQH64" s="19"/>
      <c r="DQI64" s="19"/>
      <c r="DQJ64" s="19"/>
      <c r="DQK64" s="19"/>
      <c r="DQL64" s="19"/>
      <c r="DQM64" s="19"/>
      <c r="DQN64" s="19"/>
      <c r="DQO64" s="19"/>
      <c r="DQP64" s="19"/>
      <c r="DQQ64" s="19"/>
      <c r="DQR64" s="19"/>
      <c r="DQS64" s="19"/>
      <c r="DQT64" s="19"/>
      <c r="DQU64" s="19"/>
      <c r="DQV64" s="19"/>
      <c r="DQW64" s="19"/>
      <c r="DQX64" s="19"/>
      <c r="DQY64" s="19"/>
      <c r="DQZ64" s="19"/>
      <c r="DRA64" s="19"/>
      <c r="DRB64" s="19"/>
      <c r="DRC64" s="19"/>
      <c r="DRD64" s="19"/>
      <c r="DRE64" s="19"/>
      <c r="DRF64" s="19"/>
      <c r="DRG64" s="19"/>
      <c r="DRH64" s="19"/>
      <c r="DRI64" s="19"/>
      <c r="DRJ64" s="19"/>
      <c r="DRK64" s="19"/>
      <c r="DRL64" s="19"/>
      <c r="DRM64" s="19"/>
      <c r="DRN64" s="19"/>
      <c r="DRO64" s="19"/>
      <c r="DRP64" s="19"/>
      <c r="DRQ64" s="19"/>
      <c r="DRR64" s="19"/>
      <c r="DRS64" s="19"/>
      <c r="DRT64" s="19"/>
      <c r="DRU64" s="19"/>
      <c r="DRV64" s="19"/>
      <c r="DRW64" s="19"/>
      <c r="DRX64" s="19"/>
      <c r="DRY64" s="19"/>
      <c r="DRZ64" s="19"/>
      <c r="DSA64" s="19"/>
      <c r="DSB64" s="19"/>
      <c r="DSC64" s="19"/>
      <c r="DSD64" s="19"/>
      <c r="DSE64" s="19"/>
      <c r="DSF64" s="19"/>
      <c r="DSG64" s="19"/>
      <c r="DSH64" s="19"/>
      <c r="DSI64" s="19"/>
      <c r="DSJ64" s="19"/>
      <c r="DSK64" s="19"/>
      <c r="DSL64" s="19"/>
      <c r="DSM64" s="19"/>
      <c r="DSN64" s="19"/>
      <c r="DSO64" s="19"/>
      <c r="DSP64" s="19"/>
      <c r="DSQ64" s="19"/>
      <c r="DSR64" s="19"/>
      <c r="DSS64" s="19"/>
      <c r="DST64" s="19"/>
      <c r="DSU64" s="19"/>
      <c r="DSV64" s="19"/>
      <c r="DSW64" s="19"/>
      <c r="DSX64" s="19"/>
      <c r="DSY64" s="19"/>
      <c r="DSZ64" s="19"/>
      <c r="DTA64" s="19"/>
      <c r="DTB64" s="19"/>
      <c r="DTC64" s="19"/>
      <c r="DTD64" s="19"/>
      <c r="DTE64" s="19"/>
      <c r="DTF64" s="19"/>
      <c r="DTG64" s="19"/>
      <c r="DTH64" s="19"/>
      <c r="DTI64" s="19"/>
      <c r="DTJ64" s="19"/>
      <c r="DTK64" s="19"/>
      <c r="DTL64" s="19"/>
      <c r="DTM64" s="19"/>
      <c r="DTN64" s="19"/>
      <c r="DTO64" s="19"/>
      <c r="DTP64" s="19"/>
      <c r="DTQ64" s="19"/>
      <c r="DTR64" s="19"/>
      <c r="DTS64" s="19"/>
      <c r="DTT64" s="19"/>
      <c r="DTU64" s="19"/>
      <c r="DTV64" s="19"/>
      <c r="DTW64" s="19"/>
      <c r="DTX64" s="19"/>
      <c r="DTY64" s="19"/>
      <c r="DTZ64" s="19"/>
      <c r="DUA64" s="19"/>
      <c r="DUB64" s="19"/>
      <c r="DUC64" s="19"/>
      <c r="DUD64" s="19"/>
      <c r="DUE64" s="19"/>
      <c r="DUF64" s="19"/>
      <c r="DUG64" s="19"/>
      <c r="DUH64" s="19"/>
      <c r="DUI64" s="19"/>
      <c r="DUJ64" s="19"/>
      <c r="DUK64" s="19"/>
      <c r="DUL64" s="19"/>
      <c r="DUM64" s="19"/>
      <c r="DUN64" s="19"/>
      <c r="DUO64" s="19"/>
      <c r="DUP64" s="19"/>
      <c r="DUQ64" s="19"/>
      <c r="DUR64" s="19"/>
      <c r="DUS64" s="19"/>
      <c r="DUT64" s="19"/>
      <c r="DUU64" s="19"/>
      <c r="DUV64" s="19"/>
      <c r="DUW64" s="19"/>
      <c r="DUX64" s="19"/>
      <c r="DUY64" s="19"/>
      <c r="DUZ64" s="19"/>
      <c r="DVA64" s="19"/>
      <c r="DVB64" s="19"/>
      <c r="DVC64" s="19"/>
      <c r="DVD64" s="19"/>
      <c r="DVE64" s="19"/>
      <c r="DVF64" s="19"/>
      <c r="DVG64" s="19"/>
      <c r="DVH64" s="19"/>
      <c r="DVI64" s="19"/>
      <c r="DVJ64" s="19"/>
      <c r="DVK64" s="19"/>
      <c r="DVL64" s="19"/>
      <c r="DVM64" s="19"/>
      <c r="DVN64" s="19"/>
      <c r="DVO64" s="19"/>
      <c r="DVP64" s="19"/>
      <c r="DVQ64" s="19"/>
      <c r="DVR64" s="19"/>
      <c r="DVS64" s="19"/>
      <c r="DVT64" s="19"/>
      <c r="DVU64" s="19"/>
      <c r="DVV64" s="19"/>
      <c r="DVW64" s="19"/>
      <c r="DVX64" s="19"/>
      <c r="DVY64" s="19"/>
      <c r="DVZ64" s="19"/>
      <c r="DWA64" s="19"/>
      <c r="DWB64" s="19"/>
      <c r="DWC64" s="19"/>
      <c r="DWD64" s="19"/>
      <c r="DWE64" s="19"/>
      <c r="DWF64" s="19"/>
      <c r="DWG64" s="19"/>
      <c r="DWH64" s="19"/>
      <c r="DWI64" s="19"/>
      <c r="DWJ64" s="19"/>
      <c r="DWK64" s="19"/>
      <c r="DWL64" s="19"/>
      <c r="DWM64" s="19"/>
      <c r="DWN64" s="19"/>
      <c r="DWO64" s="19"/>
      <c r="DWP64" s="19"/>
      <c r="DWQ64" s="19"/>
      <c r="DWR64" s="19"/>
      <c r="DWS64" s="19"/>
      <c r="DWT64" s="19"/>
      <c r="DWU64" s="19"/>
      <c r="DWV64" s="19"/>
      <c r="DWW64" s="19"/>
      <c r="DWX64" s="19"/>
      <c r="DWY64" s="19"/>
      <c r="DWZ64" s="19"/>
      <c r="DXA64" s="19"/>
      <c r="DXB64" s="19"/>
      <c r="DXC64" s="19"/>
      <c r="DXD64" s="19"/>
      <c r="DXE64" s="19"/>
      <c r="DXF64" s="19"/>
      <c r="DXG64" s="19"/>
      <c r="DXH64" s="19"/>
      <c r="DXI64" s="19"/>
      <c r="DXJ64" s="19"/>
      <c r="DXK64" s="19"/>
      <c r="DXL64" s="19"/>
      <c r="DXM64" s="19"/>
      <c r="DXN64" s="19"/>
      <c r="DXO64" s="19"/>
      <c r="DXP64" s="19"/>
      <c r="DXQ64" s="19"/>
      <c r="DXR64" s="19"/>
      <c r="DXS64" s="19"/>
      <c r="DXT64" s="19"/>
      <c r="DXU64" s="19"/>
      <c r="DXV64" s="19"/>
      <c r="DXW64" s="19"/>
      <c r="DXX64" s="19"/>
      <c r="DXY64" s="19"/>
      <c r="DXZ64" s="19"/>
      <c r="DYA64" s="19"/>
      <c r="DYB64" s="19"/>
      <c r="DYC64" s="19"/>
      <c r="DYD64" s="19"/>
      <c r="DYE64" s="19"/>
      <c r="DYF64" s="19"/>
      <c r="DYG64" s="19"/>
      <c r="DYH64" s="19"/>
      <c r="DYI64" s="19"/>
      <c r="DYJ64" s="19"/>
      <c r="DYK64" s="19"/>
      <c r="DYL64" s="19"/>
      <c r="DYM64" s="19"/>
      <c r="DYN64" s="19"/>
      <c r="DYO64" s="19"/>
      <c r="DYP64" s="19"/>
      <c r="DYQ64" s="19"/>
      <c r="DYR64" s="19"/>
      <c r="DYS64" s="19"/>
      <c r="DYT64" s="19"/>
      <c r="DYU64" s="19"/>
      <c r="DYV64" s="19"/>
      <c r="DYW64" s="19"/>
      <c r="DYX64" s="19"/>
      <c r="DYY64" s="19"/>
      <c r="DYZ64" s="19"/>
      <c r="DZA64" s="19"/>
      <c r="DZB64" s="19"/>
      <c r="DZC64" s="19"/>
      <c r="DZD64" s="19"/>
      <c r="DZE64" s="19"/>
      <c r="DZF64" s="19"/>
      <c r="DZG64" s="19"/>
      <c r="DZH64" s="19"/>
      <c r="DZI64" s="19"/>
      <c r="DZJ64" s="19"/>
      <c r="DZK64" s="19"/>
      <c r="DZL64" s="19"/>
      <c r="DZM64" s="19"/>
      <c r="DZN64" s="19"/>
      <c r="DZO64" s="19"/>
      <c r="DZP64" s="19"/>
      <c r="DZQ64" s="19"/>
      <c r="DZR64" s="19"/>
      <c r="DZS64" s="19"/>
      <c r="DZT64" s="19"/>
      <c r="DZU64" s="19"/>
      <c r="DZV64" s="19"/>
      <c r="DZW64" s="19"/>
      <c r="DZX64" s="19"/>
      <c r="DZY64" s="19"/>
      <c r="DZZ64" s="19"/>
      <c r="EAA64" s="19"/>
      <c r="EAB64" s="19"/>
      <c r="EAC64" s="19"/>
      <c r="EAD64" s="19"/>
      <c r="EAE64" s="19"/>
      <c r="EAF64" s="19"/>
      <c r="EAG64" s="19"/>
      <c r="EAH64" s="19"/>
      <c r="EAI64" s="19"/>
      <c r="EAJ64" s="19"/>
      <c r="EAK64" s="19"/>
      <c r="EAL64" s="19"/>
      <c r="EAM64" s="19"/>
      <c r="EAN64" s="19"/>
      <c r="EAO64" s="19"/>
      <c r="EAP64" s="19"/>
      <c r="EAQ64" s="19"/>
      <c r="EAR64" s="19"/>
      <c r="EAS64" s="19"/>
      <c r="EAT64" s="19"/>
      <c r="EAU64" s="19"/>
      <c r="EAV64" s="19"/>
      <c r="EAW64" s="19"/>
      <c r="EAX64" s="19"/>
      <c r="EAY64" s="19"/>
      <c r="EAZ64" s="19"/>
      <c r="EBA64" s="19"/>
      <c r="EBB64" s="19"/>
      <c r="EBC64" s="19"/>
      <c r="EBD64" s="19"/>
      <c r="EBE64" s="19"/>
      <c r="EBF64" s="19"/>
      <c r="EBG64" s="19"/>
      <c r="EBH64" s="19"/>
      <c r="EBI64" s="19"/>
      <c r="EBJ64" s="19"/>
      <c r="EBK64" s="19"/>
      <c r="EBL64" s="19"/>
      <c r="EBM64" s="19"/>
      <c r="EBN64" s="19"/>
      <c r="EBO64" s="19"/>
      <c r="EBP64" s="19"/>
      <c r="EBQ64" s="19"/>
      <c r="EBR64" s="19"/>
      <c r="EBS64" s="19"/>
      <c r="EBT64" s="19"/>
      <c r="EBU64" s="19"/>
      <c r="EBV64" s="19"/>
      <c r="EBW64" s="19"/>
      <c r="EBX64" s="19"/>
      <c r="EBY64" s="19"/>
      <c r="EBZ64" s="19"/>
      <c r="ECA64" s="19"/>
      <c r="ECB64" s="19"/>
      <c r="ECC64" s="19"/>
      <c r="ECD64" s="19"/>
      <c r="ECE64" s="19"/>
      <c r="ECF64" s="19"/>
      <c r="ECG64" s="19"/>
      <c r="ECH64" s="19"/>
      <c r="ECI64" s="19"/>
      <c r="ECJ64" s="19"/>
      <c r="ECK64" s="19"/>
      <c r="ECL64" s="19"/>
      <c r="ECM64" s="19"/>
      <c r="ECN64" s="19"/>
      <c r="ECO64" s="19"/>
      <c r="ECP64" s="19"/>
      <c r="ECQ64" s="19"/>
      <c r="ECR64" s="19"/>
      <c r="ECS64" s="19"/>
      <c r="ECT64" s="19"/>
      <c r="ECU64" s="19"/>
      <c r="ECV64" s="19"/>
      <c r="ECW64" s="19"/>
      <c r="ECX64" s="19"/>
      <c r="ECY64" s="19"/>
      <c r="ECZ64" s="19"/>
      <c r="EDA64" s="19"/>
      <c r="EDB64" s="19"/>
      <c r="EDC64" s="19"/>
      <c r="EDD64" s="19"/>
      <c r="EDE64" s="19"/>
      <c r="EDF64" s="19"/>
      <c r="EDG64" s="19"/>
      <c r="EDH64" s="19"/>
      <c r="EDI64" s="19"/>
      <c r="EDJ64" s="19"/>
      <c r="EDK64" s="19"/>
      <c r="EDL64" s="19"/>
      <c r="EDM64" s="19"/>
      <c r="EDN64" s="19"/>
      <c r="EDO64" s="19"/>
      <c r="EDP64" s="19"/>
      <c r="EDQ64" s="19"/>
      <c r="EDR64" s="19"/>
      <c r="EDS64" s="19"/>
      <c r="EDT64" s="19"/>
      <c r="EDU64" s="19"/>
      <c r="EDV64" s="19"/>
      <c r="EDW64" s="19"/>
      <c r="EDX64" s="19"/>
      <c r="EDY64" s="19"/>
      <c r="EDZ64" s="19"/>
      <c r="EEA64" s="19"/>
      <c r="EEB64" s="19"/>
      <c r="EEC64" s="19"/>
      <c r="EED64" s="19"/>
      <c r="EEE64" s="19"/>
      <c r="EEF64" s="19"/>
      <c r="EEG64" s="19"/>
      <c r="EEH64" s="19"/>
      <c r="EEI64" s="19"/>
      <c r="EEJ64" s="19"/>
      <c r="EEK64" s="19"/>
      <c r="EEL64" s="19"/>
      <c r="EEM64" s="19"/>
      <c r="EEN64" s="19"/>
      <c r="EEO64" s="19"/>
      <c r="EEP64" s="19"/>
      <c r="EEQ64" s="19"/>
      <c r="EER64" s="19"/>
      <c r="EES64" s="19"/>
      <c r="EET64" s="19"/>
      <c r="EEU64" s="19"/>
      <c r="EEV64" s="19"/>
      <c r="EEW64" s="19"/>
      <c r="EEX64" s="19"/>
      <c r="EEY64" s="19"/>
      <c r="EEZ64" s="19"/>
      <c r="EFA64" s="19"/>
      <c r="EFB64" s="19"/>
      <c r="EFC64" s="19"/>
      <c r="EFD64" s="19"/>
      <c r="EFE64" s="19"/>
      <c r="EFF64" s="19"/>
      <c r="EFG64" s="19"/>
      <c r="EFH64" s="19"/>
      <c r="EFI64" s="19"/>
      <c r="EFJ64" s="19"/>
      <c r="EFK64" s="19"/>
      <c r="EFL64" s="19"/>
      <c r="EFM64" s="19"/>
      <c r="EFN64" s="19"/>
      <c r="EFO64" s="19"/>
      <c r="EFP64" s="19"/>
      <c r="EFQ64" s="19"/>
      <c r="EFR64" s="19"/>
      <c r="EFS64" s="19"/>
      <c r="EFT64" s="19"/>
      <c r="EFU64" s="19"/>
      <c r="EFV64" s="19"/>
      <c r="EFW64" s="19"/>
      <c r="EFX64" s="19"/>
      <c r="EFY64" s="19"/>
      <c r="EFZ64" s="19"/>
      <c r="EGA64" s="19"/>
      <c r="EGB64" s="19"/>
      <c r="EGC64" s="19"/>
      <c r="EGD64" s="19"/>
      <c r="EGE64" s="19"/>
      <c r="EGF64" s="19"/>
      <c r="EGG64" s="19"/>
      <c r="EGH64" s="19"/>
      <c r="EGI64" s="19"/>
      <c r="EGJ64" s="19"/>
      <c r="EGK64" s="19"/>
      <c r="EGL64" s="19"/>
      <c r="EGM64" s="19"/>
      <c r="EGN64" s="19"/>
      <c r="EGO64" s="19"/>
      <c r="EGP64" s="19"/>
      <c r="EGQ64" s="19"/>
      <c r="EGR64" s="19"/>
      <c r="EGS64" s="19"/>
      <c r="EGT64" s="19"/>
      <c r="EGU64" s="19"/>
      <c r="EGV64" s="19"/>
      <c r="EGW64" s="19"/>
      <c r="EGX64" s="19"/>
      <c r="EGY64" s="19"/>
      <c r="EGZ64" s="19"/>
      <c r="EHA64" s="19"/>
      <c r="EHB64" s="19"/>
      <c r="EHC64" s="19"/>
      <c r="EHD64" s="19"/>
      <c r="EHE64" s="19"/>
      <c r="EHF64" s="19"/>
      <c r="EHG64" s="19"/>
      <c r="EHH64" s="19"/>
      <c r="EHI64" s="19"/>
      <c r="EHJ64" s="19"/>
      <c r="EHK64" s="19"/>
      <c r="EHL64" s="19"/>
      <c r="EHM64" s="19"/>
      <c r="EHN64" s="19"/>
      <c r="EHO64" s="19"/>
      <c r="EHP64" s="19"/>
      <c r="EHQ64" s="19"/>
      <c r="EHR64" s="19"/>
      <c r="EHS64" s="19"/>
      <c r="EHT64" s="19"/>
      <c r="EHU64" s="19"/>
      <c r="EHV64" s="19"/>
      <c r="EHW64" s="19"/>
      <c r="EHX64" s="19"/>
      <c r="EHY64" s="19"/>
      <c r="EHZ64" s="19"/>
      <c r="EIA64" s="19"/>
      <c r="EIB64" s="19"/>
      <c r="EIC64" s="19"/>
      <c r="EID64" s="19"/>
      <c r="EIE64" s="19"/>
      <c r="EIF64" s="19"/>
      <c r="EIG64" s="19"/>
      <c r="EIH64" s="19"/>
      <c r="EII64" s="19"/>
      <c r="EIJ64" s="19"/>
      <c r="EIK64" s="19"/>
      <c r="EIL64" s="19"/>
      <c r="EIM64" s="19"/>
      <c r="EIN64" s="19"/>
      <c r="EIO64" s="19"/>
      <c r="EIP64" s="19"/>
      <c r="EIQ64" s="19"/>
      <c r="EIR64" s="19"/>
      <c r="EIS64" s="19"/>
      <c r="EIT64" s="19"/>
      <c r="EIU64" s="19"/>
      <c r="EIV64" s="19"/>
      <c r="EIW64" s="19"/>
      <c r="EIX64" s="19"/>
      <c r="EIY64" s="19"/>
      <c r="EIZ64" s="19"/>
      <c r="EJA64" s="19"/>
      <c r="EJB64" s="19"/>
      <c r="EJC64" s="19"/>
      <c r="EJD64" s="19"/>
      <c r="EJE64" s="19"/>
      <c r="EJF64" s="19"/>
      <c r="EJG64" s="19"/>
      <c r="EJH64" s="19"/>
      <c r="EJI64" s="19"/>
      <c r="EJJ64" s="19"/>
      <c r="EJK64" s="19"/>
      <c r="EJL64" s="19"/>
      <c r="EJM64" s="19"/>
      <c r="EJN64" s="19"/>
      <c r="EJO64" s="19"/>
      <c r="EJP64" s="19"/>
      <c r="EJQ64" s="19"/>
      <c r="EJR64" s="19"/>
      <c r="EJS64" s="19"/>
      <c r="EJT64" s="19"/>
      <c r="EJU64" s="19"/>
      <c r="EJV64" s="19"/>
      <c r="EJW64" s="19"/>
      <c r="EJX64" s="19"/>
      <c r="EJY64" s="19"/>
      <c r="EJZ64" s="19"/>
      <c r="EKA64" s="19"/>
      <c r="EKB64" s="19"/>
      <c r="EKC64" s="19"/>
      <c r="EKD64" s="19"/>
      <c r="EKE64" s="19"/>
      <c r="EKF64" s="19"/>
      <c r="EKG64" s="19"/>
      <c r="EKH64" s="19"/>
      <c r="EKI64" s="19"/>
      <c r="EKJ64" s="19"/>
      <c r="EKK64" s="19"/>
      <c r="EKL64" s="19"/>
      <c r="EKM64" s="19"/>
      <c r="EKN64" s="19"/>
      <c r="EKO64" s="19"/>
      <c r="EKP64" s="19"/>
      <c r="EKQ64" s="19"/>
      <c r="EKR64" s="19"/>
      <c r="EKS64" s="19"/>
      <c r="EKT64" s="19"/>
      <c r="EKU64" s="19"/>
      <c r="EKV64" s="19"/>
      <c r="EKW64" s="19"/>
      <c r="EKX64" s="19"/>
      <c r="EKY64" s="19"/>
      <c r="EKZ64" s="19"/>
      <c r="ELA64" s="19"/>
      <c r="ELB64" s="19"/>
      <c r="ELC64" s="19"/>
      <c r="ELD64" s="19"/>
      <c r="ELE64" s="19"/>
      <c r="ELF64" s="19"/>
      <c r="ELG64" s="19"/>
      <c r="ELH64" s="19"/>
      <c r="ELI64" s="19"/>
      <c r="ELJ64" s="19"/>
      <c r="ELK64" s="19"/>
      <c r="ELL64" s="19"/>
      <c r="ELM64" s="19"/>
      <c r="ELN64" s="19"/>
      <c r="ELO64" s="19"/>
      <c r="ELP64" s="19"/>
      <c r="ELQ64" s="19"/>
      <c r="ELR64" s="19"/>
      <c r="ELS64" s="19"/>
      <c r="ELT64" s="19"/>
      <c r="ELU64" s="19"/>
      <c r="ELV64" s="19"/>
      <c r="ELW64" s="19"/>
      <c r="ELX64" s="19"/>
      <c r="ELY64" s="19"/>
      <c r="ELZ64" s="19"/>
      <c r="EMA64" s="19"/>
      <c r="EMB64" s="19"/>
      <c r="EMC64" s="19"/>
      <c r="EMD64" s="19"/>
      <c r="EME64" s="19"/>
      <c r="EMF64" s="19"/>
      <c r="EMG64" s="19"/>
      <c r="EMH64" s="19"/>
      <c r="EMI64" s="19"/>
      <c r="EMJ64" s="19"/>
      <c r="EMK64" s="19"/>
      <c r="EML64" s="19"/>
      <c r="EMM64" s="19"/>
      <c r="EMN64" s="19"/>
      <c r="EMO64" s="19"/>
      <c r="EMP64" s="19"/>
      <c r="EMQ64" s="19"/>
      <c r="EMR64" s="19"/>
      <c r="EMS64" s="19"/>
      <c r="EMT64" s="19"/>
      <c r="EMU64" s="19"/>
      <c r="EMV64" s="19"/>
      <c r="EMW64" s="19"/>
      <c r="EMX64" s="19"/>
      <c r="EMY64" s="19"/>
      <c r="EMZ64" s="19"/>
      <c r="ENA64" s="19"/>
      <c r="ENB64" s="19"/>
      <c r="ENC64" s="19"/>
      <c r="END64" s="19"/>
      <c r="ENE64" s="19"/>
      <c r="ENF64" s="19"/>
      <c r="ENG64" s="19"/>
      <c r="ENH64" s="19"/>
      <c r="ENI64" s="19"/>
      <c r="ENJ64" s="19"/>
      <c r="ENK64" s="19"/>
      <c r="ENL64" s="19"/>
      <c r="ENM64" s="19"/>
      <c r="ENN64" s="19"/>
      <c r="ENO64" s="19"/>
      <c r="ENP64" s="19"/>
      <c r="ENQ64" s="19"/>
      <c r="ENR64" s="19"/>
      <c r="ENS64" s="19"/>
      <c r="ENT64" s="19"/>
      <c r="ENU64" s="19"/>
      <c r="ENV64" s="19"/>
      <c r="ENW64" s="19"/>
      <c r="ENX64" s="19"/>
      <c r="ENY64" s="19"/>
      <c r="ENZ64" s="19"/>
      <c r="EOA64" s="19"/>
      <c r="EOB64" s="19"/>
      <c r="EOC64" s="19"/>
      <c r="EOD64" s="19"/>
      <c r="EOE64" s="19"/>
      <c r="EOF64" s="19"/>
      <c r="EOG64" s="19"/>
      <c r="EOH64" s="19"/>
      <c r="EOI64" s="19"/>
      <c r="EOJ64" s="19"/>
      <c r="EOK64" s="19"/>
      <c r="EOL64" s="19"/>
      <c r="EOM64" s="19"/>
      <c r="EON64" s="19"/>
      <c r="EOO64" s="19"/>
      <c r="EOP64" s="19"/>
      <c r="EOQ64" s="19"/>
      <c r="EOR64" s="19"/>
      <c r="EOS64" s="19"/>
      <c r="EOT64" s="19"/>
      <c r="EOU64" s="19"/>
      <c r="EOV64" s="19"/>
      <c r="EOW64" s="19"/>
      <c r="EOX64" s="19"/>
      <c r="EOY64" s="19"/>
      <c r="EOZ64" s="19"/>
      <c r="EPA64" s="19"/>
      <c r="EPB64" s="19"/>
      <c r="EPC64" s="19"/>
      <c r="EPD64" s="19"/>
      <c r="EPE64" s="19"/>
      <c r="EPF64" s="19"/>
      <c r="EPG64" s="19"/>
      <c r="EPH64" s="19"/>
      <c r="EPI64" s="19"/>
      <c r="EPJ64" s="19"/>
      <c r="EPK64" s="19"/>
      <c r="EPL64" s="19"/>
      <c r="EPM64" s="19"/>
      <c r="EPN64" s="19"/>
      <c r="EPO64" s="19"/>
      <c r="EPP64" s="19"/>
      <c r="EPQ64" s="19"/>
      <c r="EPR64" s="19"/>
      <c r="EPS64" s="19"/>
      <c r="EPT64" s="19"/>
      <c r="EPU64" s="19"/>
      <c r="EPV64" s="19"/>
      <c r="EPW64" s="19"/>
      <c r="EPX64" s="19"/>
      <c r="EPY64" s="19"/>
      <c r="EPZ64" s="19"/>
      <c r="EQA64" s="19"/>
      <c r="EQB64" s="19"/>
      <c r="EQC64" s="19"/>
      <c r="EQD64" s="19"/>
      <c r="EQE64" s="19"/>
      <c r="EQF64" s="19"/>
      <c r="EQG64" s="19"/>
      <c r="EQH64" s="19"/>
      <c r="EQI64" s="19"/>
      <c r="EQJ64" s="19"/>
      <c r="EQK64" s="19"/>
      <c r="EQL64" s="19"/>
      <c r="EQM64" s="19"/>
      <c r="EQN64" s="19"/>
      <c r="EQO64" s="19"/>
      <c r="EQP64" s="19"/>
      <c r="EQQ64" s="19"/>
      <c r="EQR64" s="19"/>
      <c r="EQS64" s="19"/>
      <c r="EQT64" s="19"/>
      <c r="EQU64" s="19"/>
      <c r="EQV64" s="19"/>
      <c r="EQW64" s="19"/>
      <c r="EQX64" s="19"/>
      <c r="EQY64" s="19"/>
      <c r="EQZ64" s="19"/>
      <c r="ERA64" s="19"/>
      <c r="ERB64" s="19"/>
      <c r="ERC64" s="19"/>
      <c r="ERD64" s="19"/>
      <c r="ERE64" s="19"/>
      <c r="ERF64" s="19"/>
      <c r="ERG64" s="19"/>
      <c r="ERH64" s="19"/>
      <c r="ERI64" s="19"/>
      <c r="ERJ64" s="19"/>
      <c r="ERK64" s="19"/>
      <c r="ERL64" s="19"/>
      <c r="ERM64" s="19"/>
      <c r="ERN64" s="19"/>
      <c r="ERO64" s="19"/>
      <c r="ERP64" s="19"/>
      <c r="ERQ64" s="19"/>
      <c r="ERR64" s="19"/>
      <c r="ERS64" s="19"/>
      <c r="ERT64" s="19"/>
      <c r="ERU64" s="19"/>
      <c r="ERV64" s="19"/>
      <c r="ERW64" s="19"/>
      <c r="ERX64" s="19"/>
      <c r="ERY64" s="19"/>
      <c r="ERZ64" s="19"/>
      <c r="ESA64" s="19"/>
      <c r="ESB64" s="19"/>
      <c r="ESC64" s="19"/>
      <c r="ESD64" s="19"/>
      <c r="ESE64" s="19"/>
      <c r="ESF64" s="19"/>
      <c r="ESG64" s="19"/>
      <c r="ESH64" s="19"/>
      <c r="ESI64" s="19"/>
      <c r="ESJ64" s="19"/>
      <c r="ESK64" s="19"/>
      <c r="ESL64" s="19"/>
      <c r="ESM64" s="19"/>
      <c r="ESN64" s="19"/>
      <c r="ESO64" s="19"/>
      <c r="ESP64" s="19"/>
      <c r="ESQ64" s="19"/>
      <c r="ESR64" s="19"/>
      <c r="ESS64" s="19"/>
      <c r="EST64" s="19"/>
      <c r="ESU64" s="19"/>
      <c r="ESV64" s="19"/>
      <c r="ESW64" s="19"/>
      <c r="ESX64" s="19"/>
      <c r="ESY64" s="19"/>
      <c r="ESZ64" s="19"/>
      <c r="ETA64" s="19"/>
      <c r="ETB64" s="19"/>
      <c r="ETC64" s="19"/>
      <c r="ETD64" s="19"/>
      <c r="ETE64" s="19"/>
      <c r="ETF64" s="19"/>
      <c r="ETG64" s="19"/>
      <c r="ETH64" s="19"/>
      <c r="ETI64" s="19"/>
      <c r="ETJ64" s="19"/>
      <c r="ETK64" s="19"/>
      <c r="ETL64" s="19"/>
      <c r="ETM64" s="19"/>
      <c r="ETN64" s="19"/>
      <c r="ETO64" s="19"/>
      <c r="ETP64" s="19"/>
      <c r="ETQ64" s="19"/>
      <c r="ETR64" s="19"/>
      <c r="ETS64" s="19"/>
      <c r="ETT64" s="19"/>
      <c r="ETU64" s="19"/>
      <c r="ETV64" s="19"/>
      <c r="ETW64" s="19"/>
      <c r="ETX64" s="19"/>
      <c r="ETY64" s="19"/>
      <c r="ETZ64" s="19"/>
      <c r="EUA64" s="19"/>
      <c r="EUB64" s="19"/>
      <c r="EUC64" s="19"/>
      <c r="EUD64" s="19"/>
      <c r="EUE64" s="19"/>
      <c r="EUF64" s="19"/>
      <c r="EUG64" s="19"/>
      <c r="EUH64" s="19"/>
      <c r="EUI64" s="19"/>
      <c r="EUJ64" s="19"/>
      <c r="EUK64" s="19"/>
      <c r="EUL64" s="19"/>
      <c r="EUM64" s="19"/>
      <c r="EUN64" s="19"/>
      <c r="EUO64" s="19"/>
      <c r="EUP64" s="19"/>
      <c r="EUQ64" s="19"/>
      <c r="EUR64" s="19"/>
      <c r="EUS64" s="19"/>
      <c r="EUT64" s="19"/>
      <c r="EUU64" s="19"/>
      <c r="EUV64" s="19"/>
      <c r="EUW64" s="19"/>
      <c r="EUX64" s="19"/>
      <c r="EUY64" s="19"/>
      <c r="EUZ64" s="19"/>
      <c r="EVA64" s="19"/>
      <c r="EVB64" s="19"/>
      <c r="EVC64" s="19"/>
      <c r="EVD64" s="19"/>
      <c r="EVE64" s="19"/>
      <c r="EVF64" s="19"/>
      <c r="EVG64" s="19"/>
      <c r="EVH64" s="19"/>
      <c r="EVI64" s="19"/>
      <c r="EVJ64" s="19"/>
      <c r="EVK64" s="19"/>
      <c r="EVL64" s="19"/>
      <c r="EVM64" s="19"/>
      <c r="EVN64" s="19"/>
      <c r="EVO64" s="19"/>
      <c r="EVP64" s="19"/>
      <c r="EVQ64" s="19"/>
      <c r="EVR64" s="19"/>
      <c r="EVS64" s="19"/>
      <c r="EVT64" s="19"/>
      <c r="EVU64" s="19"/>
      <c r="EVV64" s="19"/>
      <c r="EVW64" s="19"/>
      <c r="EVX64" s="19"/>
      <c r="EVY64" s="19"/>
      <c r="EVZ64" s="19"/>
      <c r="EWA64" s="19"/>
      <c r="EWB64" s="19"/>
      <c r="EWC64" s="19"/>
      <c r="EWD64" s="19"/>
      <c r="EWE64" s="19"/>
      <c r="EWF64" s="19"/>
      <c r="EWG64" s="19"/>
      <c r="EWH64" s="19"/>
      <c r="EWI64" s="19"/>
      <c r="EWJ64" s="19"/>
      <c r="EWK64" s="19"/>
      <c r="EWL64" s="19"/>
      <c r="EWM64" s="19"/>
      <c r="EWN64" s="19"/>
      <c r="EWO64" s="19"/>
      <c r="EWP64" s="19"/>
      <c r="EWQ64" s="19"/>
      <c r="EWR64" s="19"/>
      <c r="EWS64" s="19"/>
      <c r="EWT64" s="19"/>
      <c r="EWU64" s="19"/>
      <c r="EWV64" s="19"/>
      <c r="EWW64" s="19"/>
      <c r="EWX64" s="19"/>
      <c r="EWY64" s="19"/>
      <c r="EWZ64" s="19"/>
      <c r="EXA64" s="19"/>
      <c r="EXB64" s="19"/>
      <c r="EXC64" s="19"/>
      <c r="EXD64" s="19"/>
      <c r="EXE64" s="19"/>
      <c r="EXF64" s="19"/>
      <c r="EXG64" s="19"/>
      <c r="EXH64" s="19"/>
      <c r="EXI64" s="19"/>
      <c r="EXJ64" s="19"/>
      <c r="EXK64" s="19"/>
      <c r="EXL64" s="19"/>
      <c r="EXM64" s="19"/>
      <c r="EXN64" s="19"/>
      <c r="EXO64" s="19"/>
      <c r="EXP64" s="19"/>
      <c r="EXQ64" s="19"/>
      <c r="EXR64" s="19"/>
      <c r="EXS64" s="19"/>
      <c r="EXT64" s="19"/>
      <c r="EXU64" s="19"/>
      <c r="EXV64" s="19"/>
      <c r="EXW64" s="19"/>
      <c r="EXX64" s="19"/>
      <c r="EXY64" s="19"/>
      <c r="EXZ64" s="19"/>
      <c r="EYA64" s="19"/>
      <c r="EYB64" s="19"/>
      <c r="EYC64" s="19"/>
      <c r="EYD64" s="19"/>
      <c r="EYE64" s="19"/>
      <c r="EYF64" s="19"/>
      <c r="EYG64" s="19"/>
      <c r="EYH64" s="19"/>
      <c r="EYI64" s="19"/>
      <c r="EYJ64" s="19"/>
      <c r="EYK64" s="19"/>
      <c r="EYL64" s="19"/>
      <c r="EYM64" s="19"/>
      <c r="EYN64" s="19"/>
      <c r="EYO64" s="19"/>
      <c r="EYP64" s="19"/>
      <c r="EYQ64" s="19"/>
      <c r="EYR64" s="19"/>
      <c r="EYS64" s="19"/>
      <c r="EYT64" s="19"/>
      <c r="EYU64" s="19"/>
      <c r="EYV64" s="19"/>
      <c r="EYW64" s="19"/>
      <c r="EYX64" s="19"/>
      <c r="EYY64" s="19"/>
      <c r="EYZ64" s="19"/>
      <c r="EZA64" s="19"/>
      <c r="EZB64" s="19"/>
      <c r="EZC64" s="19"/>
      <c r="EZD64" s="19"/>
      <c r="EZE64" s="19"/>
      <c r="EZF64" s="19"/>
      <c r="EZG64" s="19"/>
      <c r="EZH64" s="19"/>
      <c r="EZI64" s="19"/>
      <c r="EZJ64" s="19"/>
      <c r="EZK64" s="19"/>
      <c r="EZL64" s="19"/>
      <c r="EZM64" s="19"/>
      <c r="EZN64" s="19"/>
      <c r="EZO64" s="19"/>
      <c r="EZP64" s="19"/>
      <c r="EZQ64" s="19"/>
      <c r="EZR64" s="19"/>
      <c r="EZS64" s="19"/>
      <c r="EZT64" s="19"/>
      <c r="EZU64" s="19"/>
      <c r="EZV64" s="19"/>
      <c r="EZW64" s="19"/>
      <c r="EZX64" s="19"/>
      <c r="EZY64" s="19"/>
      <c r="EZZ64" s="19"/>
      <c r="FAA64" s="19"/>
      <c r="FAB64" s="19"/>
      <c r="FAC64" s="19"/>
      <c r="FAD64" s="19"/>
      <c r="FAE64" s="19"/>
      <c r="FAF64" s="19"/>
      <c r="FAG64" s="19"/>
      <c r="FAH64" s="19"/>
      <c r="FAI64" s="19"/>
      <c r="FAJ64" s="19"/>
      <c r="FAK64" s="19"/>
      <c r="FAL64" s="19"/>
      <c r="FAM64" s="19"/>
      <c r="FAN64" s="19"/>
      <c r="FAO64" s="19"/>
      <c r="FAP64" s="19"/>
      <c r="FAQ64" s="19"/>
      <c r="FAR64" s="19"/>
      <c r="FAS64" s="19"/>
      <c r="FAT64" s="19"/>
      <c r="FAU64" s="19"/>
      <c r="FAV64" s="19"/>
      <c r="FAW64" s="19"/>
      <c r="FAX64" s="19"/>
      <c r="FAY64" s="19"/>
      <c r="FAZ64" s="19"/>
      <c r="FBA64" s="19"/>
      <c r="FBB64" s="19"/>
      <c r="FBC64" s="19"/>
      <c r="FBD64" s="19"/>
      <c r="FBE64" s="19"/>
      <c r="FBF64" s="19"/>
      <c r="FBG64" s="19"/>
      <c r="FBH64" s="19"/>
      <c r="FBI64" s="19"/>
      <c r="FBJ64" s="19"/>
      <c r="FBK64" s="19"/>
      <c r="FBL64" s="19"/>
      <c r="FBM64" s="19"/>
      <c r="FBN64" s="19"/>
      <c r="FBO64" s="19"/>
      <c r="FBP64" s="19"/>
      <c r="FBQ64" s="19"/>
      <c r="FBR64" s="19"/>
      <c r="FBS64" s="19"/>
      <c r="FBT64" s="19"/>
      <c r="FBU64" s="19"/>
      <c r="FBV64" s="19"/>
      <c r="FBW64" s="19"/>
      <c r="FBX64" s="19"/>
      <c r="FBY64" s="19"/>
      <c r="FBZ64" s="19"/>
      <c r="FCA64" s="19"/>
      <c r="FCB64" s="19"/>
      <c r="FCC64" s="19"/>
      <c r="FCD64" s="19"/>
      <c r="FCE64" s="19"/>
      <c r="FCF64" s="19"/>
      <c r="FCG64" s="19"/>
      <c r="FCH64" s="19"/>
      <c r="FCI64" s="19"/>
      <c r="FCJ64" s="19"/>
      <c r="FCK64" s="19"/>
      <c r="FCL64" s="19"/>
      <c r="FCM64" s="19"/>
      <c r="FCN64" s="19"/>
      <c r="FCO64" s="19"/>
      <c r="FCP64" s="19"/>
      <c r="FCQ64" s="19"/>
      <c r="FCR64" s="19"/>
      <c r="FCS64" s="19"/>
      <c r="FCT64" s="19"/>
      <c r="FCU64" s="19"/>
      <c r="FCV64" s="19"/>
      <c r="FCW64" s="19"/>
      <c r="FCX64" s="19"/>
      <c r="FCY64" s="19"/>
      <c r="FCZ64" s="19"/>
      <c r="FDA64" s="19"/>
      <c r="FDB64" s="19"/>
      <c r="FDC64" s="19"/>
      <c r="FDD64" s="19"/>
      <c r="FDE64" s="19"/>
      <c r="FDF64" s="19"/>
      <c r="FDG64" s="19"/>
      <c r="FDH64" s="19"/>
      <c r="FDI64" s="19"/>
      <c r="FDJ64" s="19"/>
      <c r="FDK64" s="19"/>
      <c r="FDL64" s="19"/>
      <c r="FDM64" s="19"/>
      <c r="FDN64" s="19"/>
      <c r="FDO64" s="19"/>
      <c r="FDP64" s="19"/>
      <c r="FDQ64" s="19"/>
      <c r="FDR64" s="19"/>
      <c r="FDS64" s="19"/>
      <c r="FDT64" s="19"/>
      <c r="FDU64" s="19"/>
      <c r="FDV64" s="19"/>
      <c r="FDW64" s="19"/>
      <c r="FDX64" s="19"/>
      <c r="FDY64" s="19"/>
      <c r="FDZ64" s="19"/>
      <c r="FEA64" s="19"/>
      <c r="FEB64" s="19"/>
      <c r="FEC64" s="19"/>
      <c r="FED64" s="19"/>
      <c r="FEE64" s="19"/>
      <c r="FEF64" s="19"/>
      <c r="FEG64" s="19"/>
      <c r="FEH64" s="19"/>
      <c r="FEI64" s="19"/>
      <c r="FEJ64" s="19"/>
      <c r="FEK64" s="19"/>
      <c r="FEL64" s="19"/>
      <c r="FEM64" s="19"/>
      <c r="FEN64" s="19"/>
      <c r="FEO64" s="19"/>
      <c r="FEP64" s="19"/>
      <c r="FEQ64" s="19"/>
      <c r="FER64" s="19"/>
      <c r="FES64" s="19"/>
      <c r="FET64" s="19"/>
      <c r="FEU64" s="19"/>
      <c r="FEV64" s="19"/>
      <c r="FEW64" s="19"/>
      <c r="FEX64" s="19"/>
      <c r="FEY64" s="19"/>
      <c r="FEZ64" s="19"/>
      <c r="FFA64" s="19"/>
      <c r="FFB64" s="19"/>
      <c r="FFC64" s="19"/>
      <c r="FFD64" s="19"/>
      <c r="FFE64" s="19"/>
      <c r="FFF64" s="19"/>
      <c r="FFG64" s="19"/>
      <c r="FFH64" s="19"/>
      <c r="FFI64" s="19"/>
      <c r="FFJ64" s="19"/>
      <c r="FFK64" s="19"/>
      <c r="FFL64" s="19"/>
      <c r="FFM64" s="19"/>
      <c r="FFN64" s="19"/>
      <c r="FFO64" s="19"/>
      <c r="FFP64" s="19"/>
      <c r="FFQ64" s="19"/>
      <c r="FFR64" s="19"/>
      <c r="FFS64" s="19"/>
      <c r="FFT64" s="19"/>
      <c r="FFU64" s="19"/>
      <c r="FFV64" s="19"/>
      <c r="FFW64" s="19"/>
      <c r="FFX64" s="19"/>
      <c r="FFY64" s="19"/>
      <c r="FFZ64" s="19"/>
      <c r="FGA64" s="19"/>
      <c r="FGB64" s="19"/>
      <c r="FGC64" s="19"/>
      <c r="FGD64" s="19"/>
      <c r="FGE64" s="19"/>
      <c r="FGF64" s="19"/>
      <c r="FGG64" s="19"/>
      <c r="FGH64" s="19"/>
      <c r="FGI64" s="19"/>
      <c r="FGJ64" s="19"/>
      <c r="FGK64" s="19"/>
      <c r="FGL64" s="19"/>
      <c r="FGM64" s="19"/>
      <c r="FGN64" s="19"/>
      <c r="FGO64" s="19"/>
      <c r="FGP64" s="19"/>
      <c r="FGQ64" s="19"/>
      <c r="FGR64" s="19"/>
      <c r="FGS64" s="19"/>
      <c r="FGT64" s="19"/>
      <c r="FGU64" s="19"/>
      <c r="FGV64" s="19"/>
      <c r="FGW64" s="19"/>
      <c r="FGX64" s="19"/>
      <c r="FGY64" s="19"/>
      <c r="FGZ64" s="19"/>
      <c r="FHA64" s="19"/>
      <c r="FHB64" s="19"/>
      <c r="FHC64" s="19"/>
      <c r="FHD64" s="19"/>
      <c r="FHE64" s="19"/>
      <c r="FHF64" s="19"/>
      <c r="FHG64" s="19"/>
      <c r="FHH64" s="19"/>
      <c r="FHI64" s="19"/>
      <c r="FHJ64" s="19"/>
      <c r="FHK64" s="19"/>
      <c r="FHL64" s="19"/>
      <c r="FHM64" s="19"/>
      <c r="FHN64" s="19"/>
      <c r="FHO64" s="19"/>
      <c r="FHP64" s="19"/>
      <c r="FHQ64" s="19"/>
      <c r="FHR64" s="19"/>
      <c r="FHS64" s="19"/>
      <c r="FHT64" s="19"/>
      <c r="FHU64" s="19"/>
      <c r="FHV64" s="19"/>
      <c r="FHW64" s="19"/>
      <c r="FHX64" s="19"/>
      <c r="FHY64" s="19"/>
      <c r="FHZ64" s="19"/>
      <c r="FIA64" s="19"/>
      <c r="FIB64" s="19"/>
      <c r="FIC64" s="19"/>
      <c r="FID64" s="19"/>
      <c r="FIE64" s="19"/>
      <c r="FIF64" s="19"/>
      <c r="FIG64" s="19"/>
      <c r="FIH64" s="19"/>
      <c r="FII64" s="19"/>
      <c r="FIJ64" s="19"/>
      <c r="FIK64" s="19"/>
      <c r="FIL64" s="19"/>
      <c r="FIM64" s="19"/>
      <c r="FIN64" s="19"/>
      <c r="FIO64" s="19"/>
      <c r="FIP64" s="19"/>
      <c r="FIQ64" s="19"/>
      <c r="FIR64" s="19"/>
      <c r="FIS64" s="19"/>
      <c r="FIT64" s="19"/>
      <c r="FIU64" s="19"/>
      <c r="FIV64" s="19"/>
      <c r="FIW64" s="19"/>
      <c r="FIX64" s="19"/>
      <c r="FIY64" s="19"/>
      <c r="FIZ64" s="19"/>
      <c r="FJA64" s="19"/>
      <c r="FJB64" s="19"/>
      <c r="FJC64" s="19"/>
      <c r="FJD64" s="19"/>
      <c r="FJE64" s="19"/>
      <c r="FJF64" s="19"/>
      <c r="FJG64" s="19"/>
      <c r="FJH64" s="19"/>
      <c r="FJI64" s="19"/>
      <c r="FJJ64" s="19"/>
      <c r="FJK64" s="19"/>
      <c r="FJL64" s="19"/>
      <c r="FJM64" s="19"/>
      <c r="FJN64" s="19"/>
      <c r="FJO64" s="19"/>
      <c r="FJP64" s="19"/>
      <c r="FJQ64" s="19"/>
      <c r="FJR64" s="19"/>
      <c r="FJS64" s="19"/>
      <c r="FJT64" s="19"/>
      <c r="FJU64" s="19"/>
      <c r="FJV64" s="19"/>
      <c r="FJW64" s="19"/>
      <c r="FJX64" s="19"/>
      <c r="FJY64" s="19"/>
      <c r="FJZ64" s="19"/>
      <c r="FKA64" s="19"/>
      <c r="FKB64" s="19"/>
      <c r="FKC64" s="19"/>
      <c r="FKD64" s="19"/>
      <c r="FKE64" s="19"/>
      <c r="FKF64" s="19"/>
      <c r="FKG64" s="19"/>
      <c r="FKH64" s="19"/>
      <c r="FKI64" s="19"/>
      <c r="FKJ64" s="19"/>
      <c r="FKK64" s="19"/>
      <c r="FKL64" s="19"/>
      <c r="FKM64" s="19"/>
      <c r="FKN64" s="19"/>
      <c r="FKO64" s="19"/>
      <c r="FKP64" s="19"/>
      <c r="FKQ64" s="19"/>
      <c r="FKR64" s="19"/>
      <c r="FKS64" s="19"/>
      <c r="FKT64" s="19"/>
      <c r="FKU64" s="19"/>
      <c r="FKV64" s="19"/>
      <c r="FKW64" s="19"/>
      <c r="FKX64" s="19"/>
      <c r="FKY64" s="19"/>
      <c r="FKZ64" s="19"/>
      <c r="FLA64" s="19"/>
      <c r="FLB64" s="19"/>
      <c r="FLC64" s="19"/>
      <c r="FLD64" s="19"/>
      <c r="FLE64" s="19"/>
      <c r="FLF64" s="19"/>
      <c r="FLG64" s="19"/>
      <c r="FLH64" s="19"/>
      <c r="FLI64" s="19"/>
      <c r="FLJ64" s="19"/>
      <c r="FLK64" s="19"/>
      <c r="FLL64" s="19"/>
      <c r="FLM64" s="19"/>
      <c r="FLN64" s="19"/>
      <c r="FLO64" s="19"/>
      <c r="FLP64" s="19"/>
      <c r="FLQ64" s="19"/>
      <c r="FLR64" s="19"/>
      <c r="FLS64" s="19"/>
      <c r="FLT64" s="19"/>
      <c r="FLU64" s="19"/>
      <c r="FLV64" s="19"/>
      <c r="FLW64" s="19"/>
      <c r="FLX64" s="19"/>
      <c r="FLY64" s="19"/>
      <c r="FLZ64" s="19"/>
      <c r="FMA64" s="19"/>
      <c r="FMB64" s="19"/>
      <c r="FMC64" s="19"/>
      <c r="FMD64" s="19"/>
      <c r="FME64" s="19"/>
      <c r="FMF64" s="19"/>
      <c r="FMG64" s="19"/>
      <c r="FMH64" s="19"/>
      <c r="FMI64" s="19"/>
      <c r="FMJ64" s="19"/>
      <c r="FMK64" s="19"/>
      <c r="FML64" s="19"/>
      <c r="FMM64" s="19"/>
      <c r="FMN64" s="19"/>
      <c r="FMO64" s="19"/>
      <c r="FMP64" s="19"/>
      <c r="FMQ64" s="19"/>
      <c r="FMR64" s="19"/>
      <c r="FMS64" s="19"/>
      <c r="FMT64" s="19"/>
      <c r="FMU64" s="19"/>
      <c r="FMV64" s="19"/>
      <c r="FMW64" s="19"/>
      <c r="FMX64" s="19"/>
      <c r="FMY64" s="19"/>
      <c r="FMZ64" s="19"/>
      <c r="FNA64" s="19"/>
      <c r="FNB64" s="19"/>
      <c r="FNC64" s="19"/>
      <c r="FND64" s="19"/>
      <c r="FNE64" s="19"/>
      <c r="FNF64" s="19"/>
      <c r="FNG64" s="19"/>
      <c r="FNH64" s="19"/>
      <c r="FNI64" s="19"/>
      <c r="FNJ64" s="19"/>
      <c r="FNK64" s="19"/>
      <c r="FNL64" s="19"/>
      <c r="FNM64" s="19"/>
      <c r="FNN64" s="19"/>
      <c r="FNO64" s="19"/>
      <c r="FNP64" s="19"/>
      <c r="FNQ64" s="19"/>
      <c r="FNR64" s="19"/>
      <c r="FNS64" s="19"/>
      <c r="FNT64" s="19"/>
      <c r="FNU64" s="19"/>
      <c r="FNV64" s="19"/>
      <c r="FNW64" s="19"/>
      <c r="FNX64" s="19"/>
      <c r="FNY64" s="19"/>
      <c r="FNZ64" s="19"/>
      <c r="FOA64" s="19"/>
      <c r="FOB64" s="19"/>
      <c r="FOC64" s="19"/>
      <c r="FOD64" s="19"/>
      <c r="FOE64" s="19"/>
      <c r="FOF64" s="19"/>
      <c r="FOG64" s="19"/>
      <c r="FOH64" s="19"/>
      <c r="FOI64" s="19"/>
      <c r="FOJ64" s="19"/>
      <c r="FOK64" s="19"/>
      <c r="FOL64" s="19"/>
      <c r="FOM64" s="19"/>
      <c r="FON64" s="19"/>
      <c r="FOO64" s="19"/>
      <c r="FOP64" s="19"/>
      <c r="FOQ64" s="19"/>
      <c r="FOR64" s="19"/>
      <c r="FOS64" s="19"/>
      <c r="FOT64" s="19"/>
      <c r="FOU64" s="19"/>
      <c r="FOV64" s="19"/>
      <c r="FOW64" s="19"/>
      <c r="FOX64" s="19"/>
      <c r="FOY64" s="19"/>
      <c r="FOZ64" s="19"/>
      <c r="FPA64" s="19"/>
      <c r="FPB64" s="19"/>
      <c r="FPC64" s="19"/>
      <c r="FPD64" s="19"/>
      <c r="FPE64" s="19"/>
      <c r="FPF64" s="19"/>
      <c r="FPG64" s="19"/>
      <c r="FPH64" s="19"/>
      <c r="FPI64" s="19"/>
      <c r="FPJ64" s="19"/>
      <c r="FPK64" s="19"/>
      <c r="FPL64" s="19"/>
      <c r="FPM64" s="19"/>
      <c r="FPN64" s="19"/>
      <c r="FPO64" s="19"/>
      <c r="FPP64" s="19"/>
      <c r="FPQ64" s="19"/>
      <c r="FPR64" s="19"/>
      <c r="FPS64" s="19"/>
      <c r="FPT64" s="19"/>
      <c r="FPU64" s="19"/>
      <c r="FPV64" s="19"/>
      <c r="FPW64" s="19"/>
      <c r="FPX64" s="19"/>
      <c r="FPY64" s="19"/>
      <c r="FPZ64" s="19"/>
      <c r="FQA64" s="19"/>
      <c r="FQB64" s="19"/>
      <c r="FQC64" s="19"/>
      <c r="FQD64" s="19"/>
      <c r="FQE64" s="19"/>
      <c r="FQF64" s="19"/>
      <c r="FQG64" s="19"/>
      <c r="FQH64" s="19"/>
      <c r="FQI64" s="19"/>
      <c r="FQJ64" s="19"/>
      <c r="FQK64" s="19"/>
      <c r="FQL64" s="19"/>
      <c r="FQM64" s="19"/>
      <c r="FQN64" s="19"/>
      <c r="FQO64" s="19"/>
      <c r="FQP64" s="19"/>
      <c r="FQQ64" s="19"/>
      <c r="FQR64" s="19"/>
      <c r="FQS64" s="19"/>
      <c r="FQT64" s="19"/>
      <c r="FQU64" s="19"/>
      <c r="FQV64" s="19"/>
      <c r="FQW64" s="19"/>
      <c r="FQX64" s="19"/>
      <c r="FQY64" s="19"/>
      <c r="FQZ64" s="19"/>
      <c r="FRA64" s="19"/>
      <c r="FRB64" s="19"/>
      <c r="FRC64" s="19"/>
      <c r="FRD64" s="19"/>
      <c r="FRE64" s="19"/>
      <c r="FRF64" s="19"/>
      <c r="FRG64" s="19"/>
      <c r="FRH64" s="19"/>
      <c r="FRI64" s="19"/>
      <c r="FRJ64" s="19"/>
      <c r="FRK64" s="19"/>
      <c r="FRL64" s="19"/>
      <c r="FRM64" s="19"/>
      <c r="FRN64" s="19"/>
      <c r="FRO64" s="19"/>
      <c r="FRP64" s="19"/>
      <c r="FRQ64" s="19"/>
      <c r="FRR64" s="19"/>
      <c r="FRS64" s="19"/>
      <c r="FRT64" s="19"/>
      <c r="FRU64" s="19"/>
      <c r="FRV64" s="19"/>
      <c r="FRW64" s="19"/>
      <c r="FRX64" s="19"/>
      <c r="FRY64" s="19"/>
      <c r="FRZ64" s="19"/>
      <c r="FSA64" s="19"/>
      <c r="FSB64" s="19"/>
      <c r="FSC64" s="19"/>
      <c r="FSD64" s="19"/>
      <c r="FSE64" s="19"/>
      <c r="FSF64" s="19"/>
      <c r="FSG64" s="19"/>
      <c r="FSH64" s="19"/>
      <c r="FSI64" s="19"/>
      <c r="FSJ64" s="19"/>
      <c r="FSK64" s="19"/>
      <c r="FSL64" s="19"/>
      <c r="FSM64" s="19"/>
      <c r="FSN64" s="19"/>
      <c r="FSO64" s="19"/>
      <c r="FSP64" s="19"/>
      <c r="FSQ64" s="19"/>
      <c r="FSR64" s="19"/>
      <c r="FSS64" s="19"/>
      <c r="FST64" s="19"/>
      <c r="FSU64" s="19"/>
      <c r="FSV64" s="19"/>
      <c r="FSW64" s="19"/>
      <c r="FSX64" s="19"/>
      <c r="FSY64" s="19"/>
      <c r="FSZ64" s="19"/>
      <c r="FTA64" s="19"/>
      <c r="FTB64" s="19"/>
      <c r="FTC64" s="19"/>
      <c r="FTD64" s="19"/>
      <c r="FTE64" s="19"/>
      <c r="FTF64" s="19"/>
      <c r="FTG64" s="19"/>
      <c r="FTH64" s="19"/>
      <c r="FTI64" s="19"/>
      <c r="FTJ64" s="19"/>
      <c r="FTK64" s="19"/>
      <c r="FTL64" s="19"/>
      <c r="FTM64" s="19"/>
      <c r="FTN64" s="19"/>
      <c r="FTO64" s="19"/>
      <c r="FTP64" s="19"/>
      <c r="FTQ64" s="19"/>
      <c r="FTR64" s="19"/>
      <c r="FTS64" s="19"/>
      <c r="FTT64" s="19"/>
      <c r="FTU64" s="19"/>
      <c r="FTV64" s="19"/>
      <c r="FTW64" s="19"/>
      <c r="FTX64" s="19"/>
      <c r="FTY64" s="19"/>
      <c r="FTZ64" s="19"/>
      <c r="FUA64" s="19"/>
      <c r="FUB64" s="19"/>
      <c r="FUC64" s="19"/>
      <c r="FUD64" s="19"/>
      <c r="FUE64" s="19"/>
      <c r="FUF64" s="19"/>
      <c r="FUG64" s="19"/>
      <c r="FUH64" s="19"/>
      <c r="FUI64" s="19"/>
      <c r="FUJ64" s="19"/>
      <c r="FUK64" s="19"/>
      <c r="FUL64" s="19"/>
      <c r="FUM64" s="19"/>
      <c r="FUN64" s="19"/>
      <c r="FUO64" s="19"/>
      <c r="FUP64" s="19"/>
      <c r="FUQ64" s="19"/>
      <c r="FUR64" s="19"/>
      <c r="FUS64" s="19"/>
      <c r="FUT64" s="19"/>
      <c r="FUU64" s="19"/>
      <c r="FUV64" s="19"/>
      <c r="FUW64" s="19"/>
      <c r="FUX64" s="19"/>
      <c r="FUY64" s="19"/>
      <c r="FUZ64" s="19"/>
      <c r="FVA64" s="19"/>
      <c r="FVB64" s="19"/>
      <c r="FVC64" s="19"/>
      <c r="FVD64" s="19"/>
      <c r="FVE64" s="19"/>
      <c r="FVF64" s="19"/>
      <c r="FVG64" s="19"/>
      <c r="FVH64" s="19"/>
      <c r="FVI64" s="19"/>
      <c r="FVJ64" s="19"/>
      <c r="FVK64" s="19"/>
      <c r="FVL64" s="19"/>
      <c r="FVM64" s="19"/>
      <c r="FVN64" s="19"/>
      <c r="FVO64" s="19"/>
      <c r="FVP64" s="19"/>
      <c r="FVQ64" s="19"/>
      <c r="FVR64" s="19"/>
      <c r="FVS64" s="19"/>
      <c r="FVT64" s="19"/>
      <c r="FVU64" s="19"/>
      <c r="FVV64" s="19"/>
      <c r="FVW64" s="19"/>
      <c r="FVX64" s="19"/>
      <c r="FVY64" s="19"/>
      <c r="FVZ64" s="19"/>
      <c r="FWA64" s="19"/>
      <c r="FWB64" s="19"/>
      <c r="FWC64" s="19"/>
      <c r="FWD64" s="19"/>
      <c r="FWE64" s="19"/>
      <c r="FWF64" s="19"/>
      <c r="FWG64" s="19"/>
      <c r="FWH64" s="19"/>
      <c r="FWI64" s="19"/>
      <c r="FWJ64" s="19"/>
      <c r="FWK64" s="19"/>
      <c r="FWL64" s="19"/>
      <c r="FWM64" s="19"/>
      <c r="FWN64" s="19"/>
      <c r="FWO64" s="19"/>
      <c r="FWP64" s="19"/>
      <c r="FWQ64" s="19"/>
      <c r="FWR64" s="19"/>
      <c r="FWS64" s="19"/>
      <c r="FWT64" s="19"/>
      <c r="FWU64" s="19"/>
      <c r="FWV64" s="19"/>
      <c r="FWW64" s="19"/>
      <c r="FWX64" s="19"/>
      <c r="FWY64" s="19"/>
      <c r="FWZ64" s="19"/>
      <c r="FXA64" s="19"/>
      <c r="FXB64" s="19"/>
      <c r="FXC64" s="19"/>
      <c r="FXD64" s="19"/>
      <c r="FXE64" s="19"/>
      <c r="FXF64" s="19"/>
      <c r="FXG64" s="19"/>
      <c r="FXH64" s="19"/>
      <c r="FXI64" s="19"/>
      <c r="FXJ64" s="19"/>
      <c r="FXK64" s="19"/>
      <c r="FXL64" s="19"/>
      <c r="FXM64" s="19"/>
      <c r="FXN64" s="19"/>
      <c r="FXO64" s="19"/>
      <c r="FXP64" s="19"/>
      <c r="FXQ64" s="19"/>
      <c r="FXR64" s="19"/>
      <c r="FXS64" s="19"/>
      <c r="FXT64" s="19"/>
      <c r="FXU64" s="19"/>
      <c r="FXV64" s="19"/>
      <c r="FXW64" s="19"/>
      <c r="FXX64" s="19"/>
      <c r="FXY64" s="19"/>
      <c r="FXZ64" s="19"/>
      <c r="FYA64" s="19"/>
      <c r="FYB64" s="19"/>
      <c r="FYC64" s="19"/>
      <c r="FYD64" s="19"/>
      <c r="FYE64" s="19"/>
      <c r="FYF64" s="19"/>
      <c r="FYG64" s="19"/>
      <c r="FYH64" s="19"/>
      <c r="FYI64" s="19"/>
      <c r="FYJ64" s="19"/>
      <c r="FYK64" s="19"/>
      <c r="FYL64" s="19"/>
      <c r="FYM64" s="19"/>
      <c r="FYN64" s="19"/>
      <c r="FYO64" s="19"/>
      <c r="FYP64" s="19"/>
      <c r="FYQ64" s="19"/>
      <c r="FYR64" s="19"/>
      <c r="FYS64" s="19"/>
      <c r="FYT64" s="19"/>
      <c r="FYU64" s="19"/>
      <c r="FYV64" s="19"/>
      <c r="FYW64" s="19"/>
      <c r="FYX64" s="19"/>
      <c r="FYY64" s="19"/>
      <c r="FYZ64" s="19"/>
      <c r="FZA64" s="19"/>
      <c r="FZB64" s="19"/>
      <c r="FZC64" s="19"/>
      <c r="FZD64" s="19"/>
      <c r="FZE64" s="19"/>
      <c r="FZF64" s="19"/>
      <c r="FZG64" s="19"/>
      <c r="FZH64" s="19"/>
      <c r="FZI64" s="19"/>
      <c r="FZJ64" s="19"/>
      <c r="FZK64" s="19"/>
      <c r="FZL64" s="19"/>
      <c r="FZM64" s="19"/>
      <c r="FZN64" s="19"/>
      <c r="FZO64" s="19"/>
      <c r="FZP64" s="19"/>
      <c r="FZQ64" s="19"/>
      <c r="FZR64" s="19"/>
      <c r="FZS64" s="19"/>
      <c r="FZT64" s="19"/>
      <c r="FZU64" s="19"/>
      <c r="FZV64" s="19"/>
      <c r="FZW64" s="19"/>
      <c r="FZX64" s="19"/>
      <c r="FZY64" s="19"/>
      <c r="FZZ64" s="19"/>
      <c r="GAA64" s="19"/>
      <c r="GAB64" s="19"/>
      <c r="GAC64" s="19"/>
      <c r="GAD64" s="19"/>
      <c r="GAE64" s="19"/>
      <c r="GAF64" s="19"/>
      <c r="GAG64" s="19"/>
      <c r="GAH64" s="19"/>
      <c r="GAI64" s="19"/>
      <c r="GAJ64" s="19"/>
      <c r="GAK64" s="19"/>
      <c r="GAL64" s="19"/>
      <c r="GAM64" s="19"/>
      <c r="GAN64" s="19"/>
      <c r="GAO64" s="19"/>
      <c r="GAP64" s="19"/>
      <c r="GAQ64" s="19"/>
      <c r="GAR64" s="19"/>
      <c r="GAS64" s="19"/>
      <c r="GAT64" s="19"/>
      <c r="GAU64" s="19"/>
      <c r="GAV64" s="19"/>
      <c r="GAW64" s="19"/>
      <c r="GAX64" s="19"/>
      <c r="GAY64" s="19"/>
      <c r="GAZ64" s="19"/>
      <c r="GBA64" s="19"/>
      <c r="GBB64" s="19"/>
      <c r="GBC64" s="19"/>
      <c r="GBD64" s="19"/>
      <c r="GBE64" s="19"/>
      <c r="GBF64" s="19"/>
      <c r="GBG64" s="19"/>
      <c r="GBH64" s="19"/>
      <c r="GBI64" s="19"/>
      <c r="GBJ64" s="19"/>
      <c r="GBK64" s="19"/>
      <c r="GBL64" s="19"/>
      <c r="GBM64" s="19"/>
      <c r="GBN64" s="19"/>
      <c r="GBO64" s="19"/>
      <c r="GBP64" s="19"/>
      <c r="GBQ64" s="19"/>
      <c r="GBR64" s="19"/>
      <c r="GBS64" s="19"/>
      <c r="GBT64" s="19"/>
      <c r="GBU64" s="19"/>
      <c r="GBV64" s="19"/>
      <c r="GBW64" s="19"/>
      <c r="GBX64" s="19"/>
      <c r="GBY64" s="19"/>
      <c r="GBZ64" s="19"/>
      <c r="GCA64" s="19"/>
      <c r="GCB64" s="19"/>
      <c r="GCC64" s="19"/>
      <c r="GCD64" s="19"/>
      <c r="GCE64" s="19"/>
      <c r="GCF64" s="19"/>
      <c r="GCG64" s="19"/>
      <c r="GCH64" s="19"/>
      <c r="GCI64" s="19"/>
      <c r="GCJ64" s="19"/>
      <c r="GCK64" s="19"/>
      <c r="GCL64" s="19"/>
      <c r="GCM64" s="19"/>
      <c r="GCN64" s="19"/>
      <c r="GCO64" s="19"/>
      <c r="GCP64" s="19"/>
      <c r="GCQ64" s="19"/>
      <c r="GCR64" s="19"/>
      <c r="GCS64" s="19"/>
      <c r="GCT64" s="19"/>
      <c r="GCU64" s="19"/>
      <c r="GCV64" s="19"/>
      <c r="GCW64" s="19"/>
      <c r="GCX64" s="19"/>
      <c r="GCY64" s="19"/>
      <c r="GCZ64" s="19"/>
      <c r="GDA64" s="19"/>
      <c r="GDB64" s="19"/>
      <c r="GDC64" s="19"/>
      <c r="GDD64" s="19"/>
      <c r="GDE64" s="19"/>
      <c r="GDF64" s="19"/>
      <c r="GDG64" s="19"/>
      <c r="GDH64" s="19"/>
      <c r="GDI64" s="19"/>
      <c r="GDJ64" s="19"/>
      <c r="GDK64" s="19"/>
      <c r="GDL64" s="19"/>
      <c r="GDM64" s="19"/>
      <c r="GDN64" s="19"/>
      <c r="GDO64" s="19"/>
      <c r="GDP64" s="19"/>
      <c r="GDQ64" s="19"/>
      <c r="GDR64" s="19"/>
      <c r="GDS64" s="19"/>
      <c r="GDT64" s="19"/>
      <c r="GDU64" s="19"/>
      <c r="GDV64" s="19"/>
      <c r="GDW64" s="19"/>
      <c r="GDX64" s="19"/>
      <c r="GDY64" s="19"/>
      <c r="GDZ64" s="19"/>
      <c r="GEA64" s="19"/>
      <c r="GEB64" s="19"/>
      <c r="GEC64" s="19"/>
      <c r="GED64" s="19"/>
      <c r="GEE64" s="19"/>
      <c r="GEF64" s="19"/>
      <c r="GEG64" s="19"/>
      <c r="GEH64" s="19"/>
      <c r="GEI64" s="19"/>
      <c r="GEJ64" s="19"/>
      <c r="GEK64" s="19"/>
      <c r="GEL64" s="19"/>
      <c r="GEM64" s="19"/>
      <c r="GEN64" s="19"/>
      <c r="GEO64" s="19"/>
      <c r="GEP64" s="19"/>
      <c r="GEQ64" s="19"/>
      <c r="GER64" s="19"/>
      <c r="GES64" s="19"/>
      <c r="GET64" s="19"/>
      <c r="GEU64" s="19"/>
      <c r="GEV64" s="19"/>
      <c r="GEW64" s="19"/>
      <c r="GEX64" s="19"/>
      <c r="GEY64" s="19"/>
      <c r="GEZ64" s="19"/>
      <c r="GFA64" s="19"/>
      <c r="GFB64" s="19"/>
      <c r="GFC64" s="19"/>
      <c r="GFD64" s="19"/>
      <c r="GFE64" s="19"/>
      <c r="GFF64" s="19"/>
      <c r="GFG64" s="19"/>
      <c r="GFH64" s="19"/>
      <c r="GFI64" s="19"/>
      <c r="GFJ64" s="19"/>
      <c r="GFK64" s="19"/>
      <c r="GFL64" s="19"/>
      <c r="GFM64" s="19"/>
      <c r="GFN64" s="19"/>
      <c r="GFO64" s="19"/>
      <c r="GFP64" s="19"/>
      <c r="GFQ64" s="19"/>
      <c r="GFR64" s="19"/>
      <c r="GFS64" s="19"/>
      <c r="GFT64" s="19"/>
      <c r="GFU64" s="19"/>
      <c r="GFV64" s="19"/>
      <c r="GFW64" s="19"/>
      <c r="GFX64" s="19"/>
      <c r="GFY64" s="19"/>
      <c r="GFZ64" s="19"/>
      <c r="GGA64" s="19"/>
      <c r="GGB64" s="19"/>
      <c r="GGC64" s="19"/>
      <c r="GGD64" s="19"/>
      <c r="GGE64" s="19"/>
      <c r="GGF64" s="19"/>
      <c r="GGG64" s="19"/>
      <c r="GGH64" s="19"/>
      <c r="GGI64" s="19"/>
      <c r="GGJ64" s="19"/>
      <c r="GGK64" s="19"/>
      <c r="GGL64" s="19"/>
      <c r="GGM64" s="19"/>
      <c r="GGN64" s="19"/>
      <c r="GGO64" s="19"/>
      <c r="GGP64" s="19"/>
      <c r="GGQ64" s="19"/>
      <c r="GGR64" s="19"/>
      <c r="GGS64" s="19"/>
      <c r="GGT64" s="19"/>
      <c r="GGU64" s="19"/>
      <c r="GGV64" s="19"/>
      <c r="GGW64" s="19"/>
      <c r="GGX64" s="19"/>
      <c r="GGY64" s="19"/>
      <c r="GGZ64" s="19"/>
      <c r="GHA64" s="19"/>
      <c r="GHB64" s="19"/>
      <c r="GHC64" s="19"/>
      <c r="GHD64" s="19"/>
      <c r="GHE64" s="19"/>
      <c r="GHF64" s="19"/>
      <c r="GHG64" s="19"/>
      <c r="GHH64" s="19"/>
      <c r="GHI64" s="19"/>
      <c r="GHJ64" s="19"/>
      <c r="GHK64" s="19"/>
      <c r="GHL64" s="19"/>
      <c r="GHM64" s="19"/>
      <c r="GHN64" s="19"/>
      <c r="GHO64" s="19"/>
      <c r="GHP64" s="19"/>
      <c r="GHQ64" s="19"/>
      <c r="GHR64" s="19"/>
      <c r="GHS64" s="19"/>
      <c r="GHT64" s="19"/>
      <c r="GHU64" s="19"/>
      <c r="GHV64" s="19"/>
      <c r="GHW64" s="19"/>
      <c r="GHX64" s="19"/>
      <c r="GHY64" s="19"/>
      <c r="GHZ64" s="19"/>
      <c r="GIA64" s="19"/>
      <c r="GIB64" s="19"/>
      <c r="GIC64" s="19"/>
      <c r="GID64" s="19"/>
      <c r="GIE64" s="19"/>
      <c r="GIF64" s="19"/>
      <c r="GIG64" s="19"/>
      <c r="GIH64" s="19"/>
      <c r="GII64" s="19"/>
      <c r="GIJ64" s="19"/>
      <c r="GIK64" s="19"/>
      <c r="GIL64" s="19"/>
      <c r="GIM64" s="19"/>
      <c r="GIN64" s="19"/>
      <c r="GIO64" s="19"/>
      <c r="GIP64" s="19"/>
      <c r="GIQ64" s="19"/>
      <c r="GIR64" s="19"/>
      <c r="GIS64" s="19"/>
      <c r="GIT64" s="19"/>
      <c r="GIU64" s="19"/>
      <c r="GIV64" s="19"/>
      <c r="GIW64" s="19"/>
      <c r="GIX64" s="19"/>
      <c r="GIY64" s="19"/>
      <c r="GIZ64" s="19"/>
      <c r="GJA64" s="19"/>
      <c r="GJB64" s="19"/>
      <c r="GJC64" s="19"/>
      <c r="GJD64" s="19"/>
      <c r="GJE64" s="19"/>
      <c r="GJF64" s="19"/>
      <c r="GJG64" s="19"/>
      <c r="GJH64" s="19"/>
      <c r="GJI64" s="19"/>
      <c r="GJJ64" s="19"/>
      <c r="GJK64" s="19"/>
      <c r="GJL64" s="19"/>
      <c r="GJM64" s="19"/>
      <c r="GJN64" s="19"/>
      <c r="GJO64" s="19"/>
      <c r="GJP64" s="19"/>
      <c r="GJQ64" s="19"/>
      <c r="GJR64" s="19"/>
      <c r="GJS64" s="19"/>
      <c r="GJT64" s="19"/>
      <c r="GJU64" s="19"/>
      <c r="GJV64" s="19"/>
      <c r="GJW64" s="19"/>
      <c r="GJX64" s="19"/>
      <c r="GJY64" s="19"/>
      <c r="GJZ64" s="19"/>
      <c r="GKA64" s="19"/>
      <c r="GKB64" s="19"/>
      <c r="GKC64" s="19"/>
      <c r="GKD64" s="19"/>
      <c r="GKE64" s="19"/>
      <c r="GKF64" s="19"/>
      <c r="GKG64" s="19"/>
      <c r="GKH64" s="19"/>
      <c r="GKI64" s="19"/>
      <c r="GKJ64" s="19"/>
      <c r="GKK64" s="19"/>
      <c r="GKL64" s="19"/>
      <c r="GKM64" s="19"/>
      <c r="GKN64" s="19"/>
      <c r="GKO64" s="19"/>
      <c r="GKP64" s="19"/>
      <c r="GKQ64" s="19"/>
      <c r="GKR64" s="19"/>
      <c r="GKS64" s="19"/>
      <c r="GKT64" s="19"/>
      <c r="GKU64" s="19"/>
      <c r="GKV64" s="19"/>
      <c r="GKW64" s="19"/>
      <c r="GKX64" s="19"/>
      <c r="GKY64" s="19"/>
      <c r="GKZ64" s="19"/>
      <c r="GLA64" s="19"/>
      <c r="GLB64" s="19"/>
      <c r="GLC64" s="19"/>
      <c r="GLD64" s="19"/>
      <c r="GLE64" s="19"/>
      <c r="GLF64" s="19"/>
      <c r="GLG64" s="19"/>
      <c r="GLH64" s="19"/>
      <c r="GLI64" s="19"/>
      <c r="GLJ64" s="19"/>
      <c r="GLK64" s="19"/>
      <c r="GLL64" s="19"/>
      <c r="GLM64" s="19"/>
      <c r="GLN64" s="19"/>
      <c r="GLO64" s="19"/>
      <c r="GLP64" s="19"/>
      <c r="GLQ64" s="19"/>
      <c r="GLR64" s="19"/>
      <c r="GLS64" s="19"/>
      <c r="GLT64" s="19"/>
      <c r="GLU64" s="19"/>
      <c r="GLV64" s="19"/>
      <c r="GLW64" s="19"/>
      <c r="GLX64" s="19"/>
      <c r="GLY64" s="19"/>
      <c r="GLZ64" s="19"/>
      <c r="GMA64" s="19"/>
      <c r="GMB64" s="19"/>
      <c r="GMC64" s="19"/>
      <c r="GMD64" s="19"/>
      <c r="GME64" s="19"/>
      <c r="GMF64" s="19"/>
      <c r="GMG64" s="19"/>
      <c r="GMH64" s="19"/>
      <c r="GMI64" s="19"/>
      <c r="GMJ64" s="19"/>
      <c r="GMK64" s="19"/>
      <c r="GML64" s="19"/>
      <c r="GMM64" s="19"/>
      <c r="GMN64" s="19"/>
      <c r="GMO64" s="19"/>
      <c r="GMP64" s="19"/>
      <c r="GMQ64" s="19"/>
      <c r="GMR64" s="19"/>
      <c r="GMS64" s="19"/>
      <c r="GMT64" s="19"/>
      <c r="GMU64" s="19"/>
      <c r="GMV64" s="19"/>
      <c r="GMW64" s="19"/>
      <c r="GMX64" s="19"/>
      <c r="GMY64" s="19"/>
      <c r="GMZ64" s="19"/>
      <c r="GNA64" s="19"/>
      <c r="GNB64" s="19"/>
      <c r="GNC64" s="19"/>
      <c r="GND64" s="19"/>
      <c r="GNE64" s="19"/>
      <c r="GNF64" s="19"/>
      <c r="GNG64" s="19"/>
      <c r="GNH64" s="19"/>
      <c r="GNI64" s="19"/>
      <c r="GNJ64" s="19"/>
      <c r="GNK64" s="19"/>
      <c r="GNL64" s="19"/>
      <c r="GNM64" s="19"/>
      <c r="GNN64" s="19"/>
      <c r="GNO64" s="19"/>
      <c r="GNP64" s="19"/>
      <c r="GNQ64" s="19"/>
      <c r="GNR64" s="19"/>
      <c r="GNS64" s="19"/>
      <c r="GNT64" s="19"/>
      <c r="GNU64" s="19"/>
      <c r="GNV64" s="19"/>
      <c r="GNW64" s="19"/>
      <c r="GNX64" s="19"/>
      <c r="GNY64" s="19"/>
      <c r="GNZ64" s="19"/>
      <c r="GOA64" s="19"/>
      <c r="GOB64" s="19"/>
      <c r="GOC64" s="19"/>
      <c r="GOD64" s="19"/>
      <c r="GOE64" s="19"/>
      <c r="GOF64" s="19"/>
      <c r="GOG64" s="19"/>
      <c r="GOH64" s="19"/>
      <c r="GOI64" s="19"/>
      <c r="GOJ64" s="19"/>
      <c r="GOK64" s="19"/>
      <c r="GOL64" s="19"/>
      <c r="GOM64" s="19"/>
      <c r="GON64" s="19"/>
      <c r="GOO64" s="19"/>
      <c r="GOP64" s="19"/>
      <c r="GOQ64" s="19"/>
      <c r="GOR64" s="19"/>
      <c r="GOS64" s="19"/>
      <c r="GOT64" s="19"/>
      <c r="GOU64" s="19"/>
      <c r="GOV64" s="19"/>
      <c r="GOW64" s="19"/>
      <c r="GOX64" s="19"/>
      <c r="GOY64" s="19"/>
      <c r="GOZ64" s="19"/>
      <c r="GPA64" s="19"/>
      <c r="GPB64" s="19"/>
      <c r="GPC64" s="19"/>
      <c r="GPD64" s="19"/>
      <c r="GPE64" s="19"/>
      <c r="GPF64" s="19"/>
      <c r="GPG64" s="19"/>
      <c r="GPH64" s="19"/>
      <c r="GPI64" s="19"/>
      <c r="GPJ64" s="19"/>
      <c r="GPK64" s="19"/>
      <c r="GPL64" s="19"/>
      <c r="GPM64" s="19"/>
      <c r="GPN64" s="19"/>
      <c r="GPO64" s="19"/>
      <c r="GPP64" s="19"/>
      <c r="GPQ64" s="19"/>
      <c r="GPR64" s="19"/>
      <c r="GPS64" s="19"/>
      <c r="GPT64" s="19"/>
      <c r="GPU64" s="19"/>
      <c r="GPV64" s="19"/>
      <c r="GPW64" s="19"/>
      <c r="GPX64" s="19"/>
      <c r="GPY64" s="19"/>
      <c r="GPZ64" s="19"/>
      <c r="GQA64" s="19"/>
      <c r="GQB64" s="19"/>
      <c r="GQC64" s="19"/>
      <c r="GQD64" s="19"/>
      <c r="GQE64" s="19"/>
      <c r="GQF64" s="19"/>
      <c r="GQG64" s="19"/>
      <c r="GQH64" s="19"/>
      <c r="GQI64" s="19"/>
      <c r="GQJ64" s="19"/>
      <c r="GQK64" s="19"/>
      <c r="GQL64" s="19"/>
      <c r="GQM64" s="19"/>
      <c r="GQN64" s="19"/>
      <c r="GQO64" s="19"/>
      <c r="GQP64" s="19"/>
      <c r="GQQ64" s="19"/>
      <c r="GQR64" s="19"/>
      <c r="GQS64" s="19"/>
      <c r="GQT64" s="19"/>
      <c r="GQU64" s="19"/>
      <c r="GQV64" s="19"/>
      <c r="GQW64" s="19"/>
      <c r="GQX64" s="19"/>
      <c r="GQY64" s="19"/>
      <c r="GQZ64" s="19"/>
      <c r="GRA64" s="19"/>
      <c r="GRB64" s="19"/>
      <c r="GRC64" s="19"/>
      <c r="GRD64" s="19"/>
      <c r="GRE64" s="19"/>
      <c r="GRF64" s="19"/>
      <c r="GRG64" s="19"/>
      <c r="GRH64" s="19"/>
      <c r="GRI64" s="19"/>
      <c r="GRJ64" s="19"/>
      <c r="GRK64" s="19"/>
      <c r="GRL64" s="19"/>
      <c r="GRM64" s="19"/>
      <c r="GRN64" s="19"/>
      <c r="GRO64" s="19"/>
      <c r="GRP64" s="19"/>
      <c r="GRQ64" s="19"/>
      <c r="GRR64" s="19"/>
      <c r="GRS64" s="19"/>
      <c r="GRT64" s="19"/>
      <c r="GRU64" s="19"/>
      <c r="GRV64" s="19"/>
      <c r="GRW64" s="19"/>
      <c r="GRX64" s="19"/>
      <c r="GRY64" s="19"/>
      <c r="GRZ64" s="19"/>
      <c r="GSA64" s="19"/>
      <c r="GSB64" s="19"/>
      <c r="GSC64" s="19"/>
      <c r="GSD64" s="19"/>
      <c r="GSE64" s="19"/>
      <c r="GSF64" s="19"/>
      <c r="GSG64" s="19"/>
      <c r="GSH64" s="19"/>
      <c r="GSI64" s="19"/>
      <c r="GSJ64" s="19"/>
      <c r="GSK64" s="19"/>
      <c r="GSL64" s="19"/>
      <c r="GSM64" s="19"/>
      <c r="GSN64" s="19"/>
      <c r="GSO64" s="19"/>
      <c r="GSP64" s="19"/>
      <c r="GSQ64" s="19"/>
      <c r="GSR64" s="19"/>
      <c r="GSS64" s="19"/>
      <c r="GST64" s="19"/>
      <c r="GSU64" s="19"/>
      <c r="GSV64" s="19"/>
      <c r="GSW64" s="19"/>
      <c r="GSX64" s="19"/>
      <c r="GSY64" s="19"/>
      <c r="GSZ64" s="19"/>
      <c r="GTA64" s="19"/>
      <c r="GTB64" s="19"/>
      <c r="GTC64" s="19"/>
      <c r="GTD64" s="19"/>
      <c r="GTE64" s="19"/>
      <c r="GTF64" s="19"/>
      <c r="GTG64" s="19"/>
      <c r="GTH64" s="19"/>
      <c r="GTI64" s="19"/>
      <c r="GTJ64" s="19"/>
      <c r="GTK64" s="19"/>
      <c r="GTL64" s="19"/>
      <c r="GTM64" s="19"/>
      <c r="GTN64" s="19"/>
      <c r="GTO64" s="19"/>
      <c r="GTP64" s="19"/>
      <c r="GTQ64" s="19"/>
      <c r="GTR64" s="19"/>
      <c r="GTS64" s="19"/>
      <c r="GTT64" s="19"/>
      <c r="GTU64" s="19"/>
      <c r="GTV64" s="19"/>
      <c r="GTW64" s="19"/>
      <c r="GTX64" s="19"/>
      <c r="GTY64" s="19"/>
      <c r="GTZ64" s="19"/>
      <c r="GUA64" s="19"/>
      <c r="GUB64" s="19"/>
      <c r="GUC64" s="19"/>
      <c r="GUD64" s="19"/>
      <c r="GUE64" s="19"/>
      <c r="GUF64" s="19"/>
      <c r="GUG64" s="19"/>
      <c r="GUH64" s="19"/>
      <c r="GUI64" s="19"/>
      <c r="GUJ64" s="19"/>
      <c r="GUK64" s="19"/>
      <c r="GUL64" s="19"/>
      <c r="GUM64" s="19"/>
      <c r="GUN64" s="19"/>
      <c r="GUO64" s="19"/>
      <c r="GUP64" s="19"/>
      <c r="GUQ64" s="19"/>
      <c r="GUR64" s="19"/>
      <c r="GUS64" s="19"/>
      <c r="GUT64" s="19"/>
      <c r="GUU64" s="19"/>
      <c r="GUV64" s="19"/>
      <c r="GUW64" s="19"/>
      <c r="GUX64" s="19"/>
      <c r="GUY64" s="19"/>
      <c r="GUZ64" s="19"/>
      <c r="GVA64" s="19"/>
      <c r="GVB64" s="19"/>
      <c r="GVC64" s="19"/>
      <c r="GVD64" s="19"/>
      <c r="GVE64" s="19"/>
      <c r="GVF64" s="19"/>
      <c r="GVG64" s="19"/>
      <c r="GVH64" s="19"/>
      <c r="GVI64" s="19"/>
      <c r="GVJ64" s="19"/>
      <c r="GVK64" s="19"/>
      <c r="GVL64" s="19"/>
      <c r="GVM64" s="19"/>
      <c r="GVN64" s="19"/>
      <c r="GVO64" s="19"/>
      <c r="GVP64" s="19"/>
      <c r="GVQ64" s="19"/>
      <c r="GVR64" s="19"/>
      <c r="GVS64" s="19"/>
      <c r="GVT64" s="19"/>
      <c r="GVU64" s="19"/>
      <c r="GVV64" s="19"/>
      <c r="GVW64" s="19"/>
      <c r="GVX64" s="19"/>
      <c r="GVY64" s="19"/>
      <c r="GVZ64" s="19"/>
      <c r="GWA64" s="19"/>
      <c r="GWB64" s="19"/>
      <c r="GWC64" s="19"/>
      <c r="GWD64" s="19"/>
      <c r="GWE64" s="19"/>
      <c r="GWF64" s="19"/>
      <c r="GWG64" s="19"/>
      <c r="GWH64" s="19"/>
      <c r="GWI64" s="19"/>
      <c r="GWJ64" s="19"/>
      <c r="GWK64" s="19"/>
      <c r="GWL64" s="19"/>
      <c r="GWM64" s="19"/>
      <c r="GWN64" s="19"/>
      <c r="GWO64" s="19"/>
      <c r="GWP64" s="19"/>
      <c r="GWQ64" s="19"/>
      <c r="GWR64" s="19"/>
      <c r="GWS64" s="19"/>
      <c r="GWT64" s="19"/>
      <c r="GWU64" s="19"/>
      <c r="GWV64" s="19"/>
      <c r="GWW64" s="19"/>
      <c r="GWX64" s="19"/>
      <c r="GWY64" s="19"/>
      <c r="GWZ64" s="19"/>
      <c r="GXA64" s="19"/>
      <c r="GXB64" s="19"/>
      <c r="GXC64" s="19"/>
      <c r="GXD64" s="19"/>
      <c r="GXE64" s="19"/>
      <c r="GXF64" s="19"/>
      <c r="GXG64" s="19"/>
      <c r="GXH64" s="19"/>
      <c r="GXI64" s="19"/>
      <c r="GXJ64" s="19"/>
      <c r="GXK64" s="19"/>
      <c r="GXL64" s="19"/>
      <c r="GXM64" s="19"/>
      <c r="GXN64" s="19"/>
      <c r="GXO64" s="19"/>
      <c r="GXP64" s="19"/>
      <c r="GXQ64" s="19"/>
      <c r="GXR64" s="19"/>
      <c r="GXS64" s="19"/>
      <c r="GXT64" s="19"/>
      <c r="GXU64" s="19"/>
      <c r="GXV64" s="19"/>
      <c r="GXW64" s="19"/>
      <c r="GXX64" s="19"/>
      <c r="GXY64" s="19"/>
      <c r="GXZ64" s="19"/>
      <c r="GYA64" s="19"/>
      <c r="GYB64" s="19"/>
      <c r="GYC64" s="19"/>
      <c r="GYD64" s="19"/>
      <c r="GYE64" s="19"/>
      <c r="GYF64" s="19"/>
      <c r="GYG64" s="19"/>
      <c r="GYH64" s="19"/>
      <c r="GYI64" s="19"/>
      <c r="GYJ64" s="19"/>
      <c r="GYK64" s="19"/>
      <c r="GYL64" s="19"/>
      <c r="GYM64" s="19"/>
      <c r="GYN64" s="19"/>
      <c r="GYO64" s="19"/>
      <c r="GYP64" s="19"/>
      <c r="GYQ64" s="19"/>
      <c r="GYR64" s="19"/>
      <c r="GYS64" s="19"/>
      <c r="GYT64" s="19"/>
      <c r="GYU64" s="19"/>
      <c r="GYV64" s="19"/>
      <c r="GYW64" s="19"/>
      <c r="GYX64" s="19"/>
      <c r="GYY64" s="19"/>
      <c r="GYZ64" s="19"/>
      <c r="GZA64" s="19"/>
      <c r="GZB64" s="19"/>
      <c r="GZC64" s="19"/>
      <c r="GZD64" s="19"/>
      <c r="GZE64" s="19"/>
      <c r="GZF64" s="19"/>
      <c r="GZG64" s="19"/>
      <c r="GZH64" s="19"/>
      <c r="GZI64" s="19"/>
      <c r="GZJ64" s="19"/>
      <c r="GZK64" s="19"/>
      <c r="GZL64" s="19"/>
      <c r="GZM64" s="19"/>
      <c r="GZN64" s="19"/>
      <c r="GZO64" s="19"/>
      <c r="GZP64" s="19"/>
      <c r="GZQ64" s="19"/>
      <c r="GZR64" s="19"/>
      <c r="GZS64" s="19"/>
      <c r="GZT64" s="19"/>
      <c r="GZU64" s="19"/>
      <c r="GZV64" s="19"/>
      <c r="GZW64" s="19"/>
      <c r="GZX64" s="19"/>
      <c r="GZY64" s="19"/>
      <c r="GZZ64" s="19"/>
      <c r="HAA64" s="19"/>
      <c r="HAB64" s="19"/>
      <c r="HAC64" s="19"/>
      <c r="HAD64" s="19"/>
      <c r="HAE64" s="19"/>
      <c r="HAF64" s="19"/>
      <c r="HAG64" s="19"/>
      <c r="HAH64" s="19"/>
      <c r="HAI64" s="19"/>
      <c r="HAJ64" s="19"/>
      <c r="HAK64" s="19"/>
      <c r="HAL64" s="19"/>
      <c r="HAM64" s="19"/>
      <c r="HAN64" s="19"/>
      <c r="HAO64" s="19"/>
      <c r="HAP64" s="19"/>
      <c r="HAQ64" s="19"/>
      <c r="HAR64" s="19"/>
      <c r="HAS64" s="19"/>
      <c r="HAT64" s="19"/>
      <c r="HAU64" s="19"/>
      <c r="HAV64" s="19"/>
      <c r="HAW64" s="19"/>
      <c r="HAX64" s="19"/>
      <c r="HAY64" s="19"/>
      <c r="HAZ64" s="19"/>
      <c r="HBA64" s="19"/>
      <c r="HBB64" s="19"/>
      <c r="HBC64" s="19"/>
      <c r="HBD64" s="19"/>
      <c r="HBE64" s="19"/>
      <c r="HBF64" s="19"/>
      <c r="HBG64" s="19"/>
      <c r="HBH64" s="19"/>
      <c r="HBI64" s="19"/>
      <c r="HBJ64" s="19"/>
      <c r="HBK64" s="19"/>
      <c r="HBL64" s="19"/>
      <c r="HBM64" s="19"/>
      <c r="HBN64" s="19"/>
      <c r="HBO64" s="19"/>
      <c r="HBP64" s="19"/>
      <c r="HBQ64" s="19"/>
      <c r="HBR64" s="19"/>
      <c r="HBS64" s="19"/>
      <c r="HBT64" s="19"/>
      <c r="HBU64" s="19"/>
      <c r="HBV64" s="19"/>
      <c r="HBW64" s="19"/>
      <c r="HBX64" s="19"/>
      <c r="HBY64" s="19"/>
      <c r="HBZ64" s="19"/>
      <c r="HCA64" s="19"/>
      <c r="HCB64" s="19"/>
      <c r="HCC64" s="19"/>
      <c r="HCD64" s="19"/>
      <c r="HCE64" s="19"/>
      <c r="HCF64" s="19"/>
      <c r="HCG64" s="19"/>
      <c r="HCH64" s="19"/>
      <c r="HCI64" s="19"/>
      <c r="HCJ64" s="19"/>
      <c r="HCK64" s="19"/>
      <c r="HCL64" s="19"/>
      <c r="HCM64" s="19"/>
      <c r="HCN64" s="19"/>
      <c r="HCO64" s="19"/>
      <c r="HCP64" s="19"/>
      <c r="HCQ64" s="19"/>
      <c r="HCR64" s="19"/>
      <c r="HCS64" s="19"/>
      <c r="HCT64" s="19"/>
      <c r="HCU64" s="19"/>
      <c r="HCV64" s="19"/>
      <c r="HCW64" s="19"/>
      <c r="HCX64" s="19"/>
      <c r="HCY64" s="19"/>
      <c r="HCZ64" s="19"/>
      <c r="HDA64" s="19"/>
      <c r="HDB64" s="19"/>
      <c r="HDC64" s="19"/>
      <c r="HDD64" s="19"/>
      <c r="HDE64" s="19"/>
      <c r="HDF64" s="19"/>
      <c r="HDG64" s="19"/>
      <c r="HDH64" s="19"/>
      <c r="HDI64" s="19"/>
      <c r="HDJ64" s="19"/>
      <c r="HDK64" s="19"/>
      <c r="HDL64" s="19"/>
      <c r="HDM64" s="19"/>
      <c r="HDN64" s="19"/>
      <c r="HDO64" s="19"/>
      <c r="HDP64" s="19"/>
      <c r="HDQ64" s="19"/>
      <c r="HDR64" s="19"/>
      <c r="HDS64" s="19"/>
      <c r="HDT64" s="19"/>
      <c r="HDU64" s="19"/>
      <c r="HDV64" s="19"/>
      <c r="HDW64" s="19"/>
      <c r="HDX64" s="19"/>
      <c r="HDY64" s="19"/>
      <c r="HDZ64" s="19"/>
      <c r="HEA64" s="19"/>
      <c r="HEB64" s="19"/>
      <c r="HEC64" s="19"/>
      <c r="HED64" s="19"/>
      <c r="HEE64" s="19"/>
      <c r="HEF64" s="19"/>
      <c r="HEG64" s="19"/>
      <c r="HEH64" s="19"/>
      <c r="HEI64" s="19"/>
      <c r="HEJ64" s="19"/>
      <c r="HEK64" s="19"/>
      <c r="HEL64" s="19"/>
      <c r="HEM64" s="19"/>
      <c r="HEN64" s="19"/>
      <c r="HEO64" s="19"/>
      <c r="HEP64" s="19"/>
      <c r="HEQ64" s="19"/>
      <c r="HER64" s="19"/>
      <c r="HES64" s="19"/>
      <c r="HET64" s="19"/>
      <c r="HEU64" s="19"/>
      <c r="HEV64" s="19"/>
      <c r="HEW64" s="19"/>
      <c r="HEX64" s="19"/>
      <c r="HEY64" s="19"/>
      <c r="HEZ64" s="19"/>
      <c r="HFA64" s="19"/>
      <c r="HFB64" s="19"/>
      <c r="HFC64" s="19"/>
      <c r="HFD64" s="19"/>
      <c r="HFE64" s="19"/>
      <c r="HFF64" s="19"/>
      <c r="HFG64" s="19"/>
      <c r="HFH64" s="19"/>
      <c r="HFI64" s="19"/>
      <c r="HFJ64" s="19"/>
      <c r="HFK64" s="19"/>
      <c r="HFL64" s="19"/>
      <c r="HFM64" s="19"/>
      <c r="HFN64" s="19"/>
      <c r="HFO64" s="19"/>
      <c r="HFP64" s="19"/>
      <c r="HFQ64" s="19"/>
      <c r="HFR64" s="19"/>
      <c r="HFS64" s="19"/>
      <c r="HFT64" s="19"/>
      <c r="HFU64" s="19"/>
      <c r="HFV64" s="19"/>
      <c r="HFW64" s="19"/>
      <c r="HFX64" s="19"/>
      <c r="HFY64" s="19"/>
      <c r="HFZ64" s="19"/>
      <c r="HGA64" s="19"/>
      <c r="HGB64" s="19"/>
      <c r="HGC64" s="19"/>
      <c r="HGD64" s="19"/>
      <c r="HGE64" s="19"/>
      <c r="HGF64" s="19"/>
      <c r="HGG64" s="19"/>
      <c r="HGH64" s="19"/>
      <c r="HGI64" s="19"/>
      <c r="HGJ64" s="19"/>
      <c r="HGK64" s="19"/>
      <c r="HGL64" s="19"/>
      <c r="HGM64" s="19"/>
      <c r="HGN64" s="19"/>
      <c r="HGO64" s="19"/>
      <c r="HGP64" s="19"/>
      <c r="HGQ64" s="19"/>
      <c r="HGR64" s="19"/>
      <c r="HGS64" s="19"/>
      <c r="HGT64" s="19"/>
      <c r="HGU64" s="19"/>
      <c r="HGV64" s="19"/>
      <c r="HGW64" s="19"/>
      <c r="HGX64" s="19"/>
      <c r="HGY64" s="19"/>
      <c r="HGZ64" s="19"/>
      <c r="HHA64" s="19"/>
      <c r="HHB64" s="19"/>
      <c r="HHC64" s="19"/>
      <c r="HHD64" s="19"/>
      <c r="HHE64" s="19"/>
      <c r="HHF64" s="19"/>
      <c r="HHG64" s="19"/>
      <c r="HHH64" s="19"/>
      <c r="HHI64" s="19"/>
      <c r="HHJ64" s="19"/>
      <c r="HHK64" s="19"/>
      <c r="HHL64" s="19"/>
      <c r="HHM64" s="19"/>
      <c r="HHN64" s="19"/>
      <c r="HHO64" s="19"/>
      <c r="HHP64" s="19"/>
      <c r="HHQ64" s="19"/>
      <c r="HHR64" s="19"/>
      <c r="HHS64" s="19"/>
      <c r="HHT64" s="19"/>
      <c r="HHU64" s="19"/>
      <c r="HHV64" s="19"/>
      <c r="HHW64" s="19"/>
      <c r="HHX64" s="19"/>
      <c r="HHY64" s="19"/>
      <c r="HHZ64" s="19"/>
      <c r="HIA64" s="19"/>
      <c r="HIB64" s="19"/>
      <c r="HIC64" s="19"/>
      <c r="HID64" s="19"/>
      <c r="HIE64" s="19"/>
      <c r="HIF64" s="19"/>
      <c r="HIG64" s="19"/>
      <c r="HIH64" s="19"/>
      <c r="HII64" s="19"/>
      <c r="HIJ64" s="19"/>
      <c r="HIK64" s="19"/>
      <c r="HIL64" s="19"/>
      <c r="HIM64" s="19"/>
      <c r="HIN64" s="19"/>
      <c r="HIO64" s="19"/>
      <c r="HIP64" s="19"/>
      <c r="HIQ64" s="19"/>
      <c r="HIR64" s="19"/>
      <c r="HIS64" s="19"/>
      <c r="HIT64" s="19"/>
      <c r="HIU64" s="19"/>
      <c r="HIV64" s="19"/>
      <c r="HIW64" s="19"/>
      <c r="HIX64" s="19"/>
      <c r="HIY64" s="19"/>
      <c r="HIZ64" s="19"/>
      <c r="HJA64" s="19"/>
      <c r="HJB64" s="19"/>
      <c r="HJC64" s="19"/>
      <c r="HJD64" s="19"/>
      <c r="HJE64" s="19"/>
      <c r="HJF64" s="19"/>
      <c r="HJG64" s="19"/>
      <c r="HJH64" s="19"/>
      <c r="HJI64" s="19"/>
      <c r="HJJ64" s="19"/>
      <c r="HJK64" s="19"/>
      <c r="HJL64" s="19"/>
      <c r="HJM64" s="19"/>
      <c r="HJN64" s="19"/>
      <c r="HJO64" s="19"/>
      <c r="HJP64" s="19"/>
      <c r="HJQ64" s="19"/>
      <c r="HJR64" s="19"/>
      <c r="HJS64" s="19"/>
      <c r="HJT64" s="19"/>
      <c r="HJU64" s="19"/>
      <c r="HJV64" s="19"/>
      <c r="HJW64" s="19"/>
      <c r="HJX64" s="19"/>
      <c r="HJY64" s="19"/>
      <c r="HJZ64" s="19"/>
      <c r="HKA64" s="19"/>
      <c r="HKB64" s="19"/>
      <c r="HKC64" s="19"/>
      <c r="HKD64" s="19"/>
      <c r="HKE64" s="19"/>
      <c r="HKF64" s="19"/>
      <c r="HKG64" s="19"/>
      <c r="HKH64" s="19"/>
      <c r="HKI64" s="19"/>
      <c r="HKJ64" s="19"/>
      <c r="HKK64" s="19"/>
      <c r="HKL64" s="19"/>
      <c r="HKM64" s="19"/>
      <c r="HKN64" s="19"/>
      <c r="HKO64" s="19"/>
      <c r="HKP64" s="19"/>
      <c r="HKQ64" s="19"/>
      <c r="HKR64" s="19"/>
      <c r="HKS64" s="19"/>
      <c r="HKT64" s="19"/>
      <c r="HKU64" s="19"/>
      <c r="HKV64" s="19"/>
      <c r="HKW64" s="19"/>
      <c r="HKX64" s="19"/>
      <c r="HKY64" s="19"/>
      <c r="HKZ64" s="19"/>
      <c r="HLA64" s="19"/>
      <c r="HLB64" s="19"/>
      <c r="HLC64" s="19"/>
      <c r="HLD64" s="19"/>
      <c r="HLE64" s="19"/>
      <c r="HLF64" s="19"/>
      <c r="HLG64" s="19"/>
      <c r="HLH64" s="19"/>
      <c r="HLI64" s="19"/>
      <c r="HLJ64" s="19"/>
      <c r="HLK64" s="19"/>
      <c r="HLL64" s="19"/>
      <c r="HLM64" s="19"/>
      <c r="HLN64" s="19"/>
      <c r="HLO64" s="19"/>
      <c r="HLP64" s="19"/>
      <c r="HLQ64" s="19"/>
      <c r="HLR64" s="19"/>
      <c r="HLS64" s="19"/>
      <c r="HLT64" s="19"/>
      <c r="HLU64" s="19"/>
      <c r="HLV64" s="19"/>
      <c r="HLW64" s="19"/>
      <c r="HLX64" s="19"/>
      <c r="HLY64" s="19"/>
      <c r="HLZ64" s="19"/>
      <c r="HMA64" s="19"/>
      <c r="HMB64" s="19"/>
      <c r="HMC64" s="19"/>
      <c r="HMD64" s="19"/>
      <c r="HME64" s="19"/>
      <c r="HMF64" s="19"/>
      <c r="HMG64" s="19"/>
      <c r="HMH64" s="19"/>
      <c r="HMI64" s="19"/>
      <c r="HMJ64" s="19"/>
      <c r="HMK64" s="19"/>
      <c r="HML64" s="19"/>
      <c r="HMM64" s="19"/>
      <c r="HMN64" s="19"/>
      <c r="HMO64" s="19"/>
      <c r="HMP64" s="19"/>
      <c r="HMQ64" s="19"/>
      <c r="HMR64" s="19"/>
      <c r="HMS64" s="19"/>
      <c r="HMT64" s="19"/>
      <c r="HMU64" s="19"/>
      <c r="HMV64" s="19"/>
      <c r="HMW64" s="19"/>
      <c r="HMX64" s="19"/>
      <c r="HMY64" s="19"/>
      <c r="HMZ64" s="19"/>
      <c r="HNA64" s="19"/>
      <c r="HNB64" s="19"/>
      <c r="HNC64" s="19"/>
      <c r="HND64" s="19"/>
      <c r="HNE64" s="19"/>
      <c r="HNF64" s="19"/>
      <c r="HNG64" s="19"/>
      <c r="HNH64" s="19"/>
      <c r="HNI64" s="19"/>
      <c r="HNJ64" s="19"/>
      <c r="HNK64" s="19"/>
      <c r="HNL64" s="19"/>
      <c r="HNM64" s="19"/>
      <c r="HNN64" s="19"/>
      <c r="HNO64" s="19"/>
      <c r="HNP64" s="19"/>
      <c r="HNQ64" s="19"/>
      <c r="HNR64" s="19"/>
      <c r="HNS64" s="19"/>
      <c r="HNT64" s="19"/>
      <c r="HNU64" s="19"/>
      <c r="HNV64" s="19"/>
      <c r="HNW64" s="19"/>
      <c r="HNX64" s="19"/>
      <c r="HNY64" s="19"/>
      <c r="HNZ64" s="19"/>
      <c r="HOA64" s="19"/>
      <c r="HOB64" s="19"/>
      <c r="HOC64" s="19"/>
      <c r="HOD64" s="19"/>
      <c r="HOE64" s="19"/>
      <c r="HOF64" s="19"/>
      <c r="HOG64" s="19"/>
      <c r="HOH64" s="19"/>
      <c r="HOI64" s="19"/>
      <c r="HOJ64" s="19"/>
      <c r="HOK64" s="19"/>
      <c r="HOL64" s="19"/>
      <c r="HOM64" s="19"/>
      <c r="HON64" s="19"/>
      <c r="HOO64" s="19"/>
      <c r="HOP64" s="19"/>
      <c r="HOQ64" s="19"/>
      <c r="HOR64" s="19"/>
      <c r="HOS64" s="19"/>
      <c r="HOT64" s="19"/>
      <c r="HOU64" s="19"/>
      <c r="HOV64" s="19"/>
      <c r="HOW64" s="19"/>
      <c r="HOX64" s="19"/>
      <c r="HOY64" s="19"/>
      <c r="HOZ64" s="19"/>
      <c r="HPA64" s="19"/>
      <c r="HPB64" s="19"/>
      <c r="HPC64" s="19"/>
      <c r="HPD64" s="19"/>
      <c r="HPE64" s="19"/>
      <c r="HPF64" s="19"/>
      <c r="HPG64" s="19"/>
      <c r="HPH64" s="19"/>
      <c r="HPI64" s="19"/>
      <c r="HPJ64" s="19"/>
      <c r="HPK64" s="19"/>
      <c r="HPL64" s="19"/>
      <c r="HPM64" s="19"/>
      <c r="HPN64" s="19"/>
      <c r="HPO64" s="19"/>
      <c r="HPP64" s="19"/>
      <c r="HPQ64" s="19"/>
      <c r="HPR64" s="19"/>
      <c r="HPS64" s="19"/>
      <c r="HPT64" s="19"/>
      <c r="HPU64" s="19"/>
      <c r="HPV64" s="19"/>
      <c r="HPW64" s="19"/>
      <c r="HPX64" s="19"/>
      <c r="HPY64" s="19"/>
      <c r="HPZ64" s="19"/>
      <c r="HQA64" s="19"/>
      <c r="HQB64" s="19"/>
      <c r="HQC64" s="19"/>
      <c r="HQD64" s="19"/>
      <c r="HQE64" s="19"/>
      <c r="HQF64" s="19"/>
      <c r="HQG64" s="19"/>
      <c r="HQH64" s="19"/>
      <c r="HQI64" s="19"/>
      <c r="HQJ64" s="19"/>
      <c r="HQK64" s="19"/>
      <c r="HQL64" s="19"/>
      <c r="HQM64" s="19"/>
      <c r="HQN64" s="19"/>
      <c r="HQO64" s="19"/>
      <c r="HQP64" s="19"/>
      <c r="HQQ64" s="19"/>
      <c r="HQR64" s="19"/>
      <c r="HQS64" s="19"/>
      <c r="HQT64" s="19"/>
      <c r="HQU64" s="19"/>
      <c r="HQV64" s="19"/>
      <c r="HQW64" s="19"/>
      <c r="HQX64" s="19"/>
      <c r="HQY64" s="19"/>
      <c r="HQZ64" s="19"/>
      <c r="HRA64" s="19"/>
      <c r="HRB64" s="19"/>
      <c r="HRC64" s="19"/>
      <c r="HRD64" s="19"/>
      <c r="HRE64" s="19"/>
      <c r="HRF64" s="19"/>
      <c r="HRG64" s="19"/>
      <c r="HRH64" s="19"/>
      <c r="HRI64" s="19"/>
      <c r="HRJ64" s="19"/>
      <c r="HRK64" s="19"/>
      <c r="HRL64" s="19"/>
      <c r="HRM64" s="19"/>
      <c r="HRN64" s="19"/>
      <c r="HRO64" s="19"/>
      <c r="HRP64" s="19"/>
      <c r="HRQ64" s="19"/>
      <c r="HRR64" s="19"/>
      <c r="HRS64" s="19"/>
      <c r="HRT64" s="19"/>
      <c r="HRU64" s="19"/>
      <c r="HRV64" s="19"/>
      <c r="HRW64" s="19"/>
      <c r="HRX64" s="19"/>
      <c r="HRY64" s="19"/>
      <c r="HRZ64" s="19"/>
      <c r="HSA64" s="19"/>
      <c r="HSB64" s="19"/>
      <c r="HSC64" s="19"/>
      <c r="HSD64" s="19"/>
      <c r="HSE64" s="19"/>
      <c r="HSF64" s="19"/>
      <c r="HSG64" s="19"/>
      <c r="HSH64" s="19"/>
      <c r="HSI64" s="19"/>
      <c r="HSJ64" s="19"/>
      <c r="HSK64" s="19"/>
      <c r="HSL64" s="19"/>
      <c r="HSM64" s="19"/>
      <c r="HSN64" s="19"/>
      <c r="HSO64" s="19"/>
      <c r="HSP64" s="19"/>
      <c r="HSQ64" s="19"/>
      <c r="HSR64" s="19"/>
      <c r="HSS64" s="19"/>
      <c r="HST64" s="19"/>
      <c r="HSU64" s="19"/>
      <c r="HSV64" s="19"/>
      <c r="HSW64" s="19"/>
      <c r="HSX64" s="19"/>
      <c r="HSY64" s="19"/>
      <c r="HSZ64" s="19"/>
      <c r="HTA64" s="19"/>
      <c r="HTB64" s="19"/>
      <c r="HTC64" s="19"/>
      <c r="HTD64" s="19"/>
      <c r="HTE64" s="19"/>
      <c r="HTF64" s="19"/>
      <c r="HTG64" s="19"/>
      <c r="HTH64" s="19"/>
      <c r="HTI64" s="19"/>
      <c r="HTJ64" s="19"/>
      <c r="HTK64" s="19"/>
      <c r="HTL64" s="19"/>
      <c r="HTM64" s="19"/>
      <c r="HTN64" s="19"/>
      <c r="HTO64" s="19"/>
      <c r="HTP64" s="19"/>
      <c r="HTQ64" s="19"/>
      <c r="HTR64" s="19"/>
      <c r="HTS64" s="19"/>
      <c r="HTT64" s="19"/>
      <c r="HTU64" s="19"/>
      <c r="HTV64" s="19"/>
      <c r="HTW64" s="19"/>
      <c r="HTX64" s="19"/>
      <c r="HTY64" s="19"/>
      <c r="HTZ64" s="19"/>
      <c r="HUA64" s="19"/>
      <c r="HUB64" s="19"/>
      <c r="HUC64" s="19"/>
      <c r="HUD64" s="19"/>
      <c r="HUE64" s="19"/>
      <c r="HUF64" s="19"/>
      <c r="HUG64" s="19"/>
      <c r="HUH64" s="19"/>
      <c r="HUI64" s="19"/>
      <c r="HUJ64" s="19"/>
      <c r="HUK64" s="19"/>
      <c r="HUL64" s="19"/>
      <c r="HUM64" s="19"/>
      <c r="HUN64" s="19"/>
      <c r="HUO64" s="19"/>
      <c r="HUP64" s="19"/>
      <c r="HUQ64" s="19"/>
      <c r="HUR64" s="19"/>
      <c r="HUS64" s="19"/>
      <c r="HUT64" s="19"/>
      <c r="HUU64" s="19"/>
      <c r="HUV64" s="19"/>
      <c r="HUW64" s="19"/>
      <c r="HUX64" s="19"/>
      <c r="HUY64" s="19"/>
      <c r="HUZ64" s="19"/>
      <c r="HVA64" s="19"/>
      <c r="HVB64" s="19"/>
      <c r="HVC64" s="19"/>
      <c r="HVD64" s="19"/>
      <c r="HVE64" s="19"/>
      <c r="HVF64" s="19"/>
      <c r="HVG64" s="19"/>
      <c r="HVH64" s="19"/>
      <c r="HVI64" s="19"/>
      <c r="HVJ64" s="19"/>
      <c r="HVK64" s="19"/>
      <c r="HVL64" s="19"/>
      <c r="HVM64" s="19"/>
      <c r="HVN64" s="19"/>
      <c r="HVO64" s="19"/>
      <c r="HVP64" s="19"/>
      <c r="HVQ64" s="19"/>
      <c r="HVR64" s="19"/>
      <c r="HVS64" s="19"/>
      <c r="HVT64" s="19"/>
      <c r="HVU64" s="19"/>
      <c r="HVV64" s="19"/>
      <c r="HVW64" s="19"/>
      <c r="HVX64" s="19"/>
      <c r="HVY64" s="19"/>
      <c r="HVZ64" s="19"/>
      <c r="HWA64" s="19"/>
      <c r="HWB64" s="19"/>
      <c r="HWC64" s="19"/>
      <c r="HWD64" s="19"/>
      <c r="HWE64" s="19"/>
      <c r="HWF64" s="19"/>
      <c r="HWG64" s="19"/>
      <c r="HWH64" s="19"/>
      <c r="HWI64" s="19"/>
      <c r="HWJ64" s="19"/>
      <c r="HWK64" s="19"/>
      <c r="HWL64" s="19"/>
      <c r="HWM64" s="19"/>
      <c r="HWN64" s="19"/>
      <c r="HWO64" s="19"/>
      <c r="HWP64" s="19"/>
      <c r="HWQ64" s="19"/>
      <c r="HWR64" s="19"/>
      <c r="HWS64" s="19"/>
      <c r="HWT64" s="19"/>
      <c r="HWU64" s="19"/>
      <c r="HWV64" s="19"/>
      <c r="HWW64" s="19"/>
      <c r="HWX64" s="19"/>
      <c r="HWY64" s="19"/>
      <c r="HWZ64" s="19"/>
      <c r="HXA64" s="19"/>
      <c r="HXB64" s="19"/>
      <c r="HXC64" s="19"/>
      <c r="HXD64" s="19"/>
      <c r="HXE64" s="19"/>
      <c r="HXF64" s="19"/>
      <c r="HXG64" s="19"/>
      <c r="HXH64" s="19"/>
      <c r="HXI64" s="19"/>
      <c r="HXJ64" s="19"/>
      <c r="HXK64" s="19"/>
      <c r="HXL64" s="19"/>
      <c r="HXM64" s="19"/>
      <c r="HXN64" s="19"/>
      <c r="HXO64" s="19"/>
      <c r="HXP64" s="19"/>
      <c r="HXQ64" s="19"/>
      <c r="HXR64" s="19"/>
      <c r="HXS64" s="19"/>
      <c r="HXT64" s="19"/>
      <c r="HXU64" s="19"/>
      <c r="HXV64" s="19"/>
      <c r="HXW64" s="19"/>
      <c r="HXX64" s="19"/>
      <c r="HXY64" s="19"/>
      <c r="HXZ64" s="19"/>
      <c r="HYA64" s="19"/>
      <c r="HYB64" s="19"/>
      <c r="HYC64" s="19"/>
      <c r="HYD64" s="19"/>
      <c r="HYE64" s="19"/>
      <c r="HYF64" s="19"/>
      <c r="HYG64" s="19"/>
      <c r="HYH64" s="19"/>
      <c r="HYI64" s="19"/>
      <c r="HYJ64" s="19"/>
      <c r="HYK64" s="19"/>
      <c r="HYL64" s="19"/>
      <c r="HYM64" s="19"/>
      <c r="HYN64" s="19"/>
      <c r="HYO64" s="19"/>
      <c r="HYP64" s="19"/>
      <c r="HYQ64" s="19"/>
      <c r="HYR64" s="19"/>
      <c r="HYS64" s="19"/>
      <c r="HYT64" s="19"/>
      <c r="HYU64" s="19"/>
      <c r="HYV64" s="19"/>
      <c r="HYW64" s="19"/>
      <c r="HYX64" s="19"/>
      <c r="HYY64" s="19"/>
      <c r="HYZ64" s="19"/>
      <c r="HZA64" s="19"/>
      <c r="HZB64" s="19"/>
      <c r="HZC64" s="19"/>
      <c r="HZD64" s="19"/>
      <c r="HZE64" s="19"/>
      <c r="HZF64" s="19"/>
      <c r="HZG64" s="19"/>
      <c r="HZH64" s="19"/>
      <c r="HZI64" s="19"/>
      <c r="HZJ64" s="19"/>
      <c r="HZK64" s="19"/>
      <c r="HZL64" s="19"/>
      <c r="HZM64" s="19"/>
      <c r="HZN64" s="19"/>
      <c r="HZO64" s="19"/>
      <c r="HZP64" s="19"/>
      <c r="HZQ64" s="19"/>
      <c r="HZR64" s="19"/>
      <c r="HZS64" s="19"/>
      <c r="HZT64" s="19"/>
      <c r="HZU64" s="19"/>
      <c r="HZV64" s="19"/>
      <c r="HZW64" s="19"/>
      <c r="HZX64" s="19"/>
      <c r="HZY64" s="19"/>
      <c r="HZZ64" s="19"/>
      <c r="IAA64" s="19"/>
      <c r="IAB64" s="19"/>
      <c r="IAC64" s="19"/>
      <c r="IAD64" s="19"/>
      <c r="IAE64" s="19"/>
      <c r="IAF64" s="19"/>
      <c r="IAG64" s="19"/>
      <c r="IAH64" s="19"/>
      <c r="IAI64" s="19"/>
      <c r="IAJ64" s="19"/>
      <c r="IAK64" s="19"/>
      <c r="IAL64" s="19"/>
      <c r="IAM64" s="19"/>
      <c r="IAN64" s="19"/>
      <c r="IAO64" s="19"/>
      <c r="IAP64" s="19"/>
      <c r="IAQ64" s="19"/>
      <c r="IAR64" s="19"/>
      <c r="IAS64" s="19"/>
      <c r="IAT64" s="19"/>
      <c r="IAU64" s="19"/>
      <c r="IAV64" s="19"/>
      <c r="IAW64" s="19"/>
      <c r="IAX64" s="19"/>
      <c r="IAY64" s="19"/>
      <c r="IAZ64" s="19"/>
      <c r="IBA64" s="19"/>
      <c r="IBB64" s="19"/>
      <c r="IBC64" s="19"/>
      <c r="IBD64" s="19"/>
      <c r="IBE64" s="19"/>
      <c r="IBF64" s="19"/>
      <c r="IBG64" s="19"/>
      <c r="IBH64" s="19"/>
      <c r="IBI64" s="19"/>
      <c r="IBJ64" s="19"/>
      <c r="IBK64" s="19"/>
      <c r="IBL64" s="19"/>
      <c r="IBM64" s="19"/>
      <c r="IBN64" s="19"/>
      <c r="IBO64" s="19"/>
      <c r="IBP64" s="19"/>
      <c r="IBQ64" s="19"/>
      <c r="IBR64" s="19"/>
      <c r="IBS64" s="19"/>
      <c r="IBT64" s="19"/>
      <c r="IBU64" s="19"/>
      <c r="IBV64" s="19"/>
      <c r="IBW64" s="19"/>
      <c r="IBX64" s="19"/>
      <c r="IBY64" s="19"/>
      <c r="IBZ64" s="19"/>
      <c r="ICA64" s="19"/>
      <c r="ICB64" s="19"/>
      <c r="ICC64" s="19"/>
      <c r="ICD64" s="19"/>
      <c r="ICE64" s="19"/>
      <c r="ICF64" s="19"/>
      <c r="ICG64" s="19"/>
      <c r="ICH64" s="19"/>
      <c r="ICI64" s="19"/>
      <c r="ICJ64" s="19"/>
      <c r="ICK64" s="19"/>
      <c r="ICL64" s="19"/>
      <c r="ICM64" s="19"/>
      <c r="ICN64" s="19"/>
      <c r="ICO64" s="19"/>
      <c r="ICP64" s="19"/>
      <c r="ICQ64" s="19"/>
      <c r="ICR64" s="19"/>
      <c r="ICS64" s="19"/>
      <c r="ICT64" s="19"/>
      <c r="ICU64" s="19"/>
      <c r="ICV64" s="19"/>
      <c r="ICW64" s="19"/>
      <c r="ICX64" s="19"/>
      <c r="ICY64" s="19"/>
      <c r="ICZ64" s="19"/>
      <c r="IDA64" s="19"/>
      <c r="IDB64" s="19"/>
      <c r="IDC64" s="19"/>
      <c r="IDD64" s="19"/>
      <c r="IDE64" s="19"/>
      <c r="IDF64" s="19"/>
      <c r="IDG64" s="19"/>
      <c r="IDH64" s="19"/>
      <c r="IDI64" s="19"/>
      <c r="IDJ64" s="19"/>
      <c r="IDK64" s="19"/>
      <c r="IDL64" s="19"/>
      <c r="IDM64" s="19"/>
      <c r="IDN64" s="19"/>
      <c r="IDO64" s="19"/>
      <c r="IDP64" s="19"/>
      <c r="IDQ64" s="19"/>
      <c r="IDR64" s="19"/>
      <c r="IDS64" s="19"/>
      <c r="IDT64" s="19"/>
      <c r="IDU64" s="19"/>
      <c r="IDV64" s="19"/>
      <c r="IDW64" s="19"/>
      <c r="IDX64" s="19"/>
      <c r="IDY64" s="19"/>
      <c r="IDZ64" s="19"/>
      <c r="IEA64" s="19"/>
      <c r="IEB64" s="19"/>
      <c r="IEC64" s="19"/>
      <c r="IED64" s="19"/>
      <c r="IEE64" s="19"/>
      <c r="IEF64" s="19"/>
      <c r="IEG64" s="19"/>
      <c r="IEH64" s="19"/>
      <c r="IEI64" s="19"/>
      <c r="IEJ64" s="19"/>
      <c r="IEK64" s="19"/>
      <c r="IEL64" s="19"/>
      <c r="IEM64" s="19"/>
      <c r="IEN64" s="19"/>
      <c r="IEO64" s="19"/>
      <c r="IEP64" s="19"/>
      <c r="IEQ64" s="19"/>
      <c r="IER64" s="19"/>
      <c r="IES64" s="19"/>
      <c r="IET64" s="19"/>
      <c r="IEU64" s="19"/>
      <c r="IEV64" s="19"/>
      <c r="IEW64" s="19"/>
      <c r="IEX64" s="19"/>
      <c r="IEY64" s="19"/>
      <c r="IEZ64" s="19"/>
      <c r="IFA64" s="19"/>
      <c r="IFB64" s="19"/>
      <c r="IFC64" s="19"/>
      <c r="IFD64" s="19"/>
      <c r="IFE64" s="19"/>
      <c r="IFF64" s="19"/>
      <c r="IFG64" s="19"/>
      <c r="IFH64" s="19"/>
      <c r="IFI64" s="19"/>
      <c r="IFJ64" s="19"/>
      <c r="IFK64" s="19"/>
      <c r="IFL64" s="19"/>
      <c r="IFM64" s="19"/>
      <c r="IFN64" s="19"/>
      <c r="IFO64" s="19"/>
      <c r="IFP64" s="19"/>
      <c r="IFQ64" s="19"/>
      <c r="IFR64" s="19"/>
      <c r="IFS64" s="19"/>
      <c r="IFT64" s="19"/>
      <c r="IFU64" s="19"/>
      <c r="IFV64" s="19"/>
      <c r="IFW64" s="19"/>
      <c r="IFX64" s="19"/>
      <c r="IFY64" s="19"/>
      <c r="IFZ64" s="19"/>
      <c r="IGA64" s="19"/>
      <c r="IGB64" s="19"/>
      <c r="IGC64" s="19"/>
      <c r="IGD64" s="19"/>
      <c r="IGE64" s="19"/>
      <c r="IGF64" s="19"/>
      <c r="IGG64" s="19"/>
      <c r="IGH64" s="19"/>
      <c r="IGI64" s="19"/>
      <c r="IGJ64" s="19"/>
      <c r="IGK64" s="19"/>
      <c r="IGL64" s="19"/>
      <c r="IGM64" s="19"/>
      <c r="IGN64" s="19"/>
      <c r="IGO64" s="19"/>
      <c r="IGP64" s="19"/>
      <c r="IGQ64" s="19"/>
      <c r="IGR64" s="19"/>
      <c r="IGS64" s="19"/>
      <c r="IGT64" s="19"/>
      <c r="IGU64" s="19"/>
      <c r="IGV64" s="19"/>
      <c r="IGW64" s="19"/>
      <c r="IGX64" s="19"/>
      <c r="IGY64" s="19"/>
      <c r="IGZ64" s="19"/>
      <c r="IHA64" s="19"/>
      <c r="IHB64" s="19"/>
      <c r="IHC64" s="19"/>
      <c r="IHD64" s="19"/>
      <c r="IHE64" s="19"/>
      <c r="IHF64" s="19"/>
      <c r="IHG64" s="19"/>
      <c r="IHH64" s="19"/>
      <c r="IHI64" s="19"/>
      <c r="IHJ64" s="19"/>
      <c r="IHK64" s="19"/>
      <c r="IHL64" s="19"/>
      <c r="IHM64" s="19"/>
      <c r="IHN64" s="19"/>
      <c r="IHO64" s="19"/>
      <c r="IHP64" s="19"/>
      <c r="IHQ64" s="19"/>
      <c r="IHR64" s="19"/>
      <c r="IHS64" s="19"/>
      <c r="IHT64" s="19"/>
      <c r="IHU64" s="19"/>
      <c r="IHV64" s="19"/>
      <c r="IHW64" s="19"/>
      <c r="IHX64" s="19"/>
      <c r="IHY64" s="19"/>
      <c r="IHZ64" s="19"/>
      <c r="IIA64" s="19"/>
      <c r="IIB64" s="19"/>
      <c r="IIC64" s="19"/>
      <c r="IID64" s="19"/>
      <c r="IIE64" s="19"/>
      <c r="IIF64" s="19"/>
      <c r="IIG64" s="19"/>
      <c r="IIH64" s="19"/>
      <c r="III64" s="19"/>
      <c r="IIJ64" s="19"/>
      <c r="IIK64" s="19"/>
      <c r="IIL64" s="19"/>
      <c r="IIM64" s="19"/>
      <c r="IIN64" s="19"/>
      <c r="IIO64" s="19"/>
      <c r="IIP64" s="19"/>
      <c r="IIQ64" s="19"/>
      <c r="IIR64" s="19"/>
      <c r="IIS64" s="19"/>
      <c r="IIT64" s="19"/>
      <c r="IIU64" s="19"/>
      <c r="IIV64" s="19"/>
      <c r="IIW64" s="19"/>
      <c r="IIX64" s="19"/>
      <c r="IIY64" s="19"/>
      <c r="IIZ64" s="19"/>
      <c r="IJA64" s="19"/>
      <c r="IJB64" s="19"/>
      <c r="IJC64" s="19"/>
      <c r="IJD64" s="19"/>
      <c r="IJE64" s="19"/>
      <c r="IJF64" s="19"/>
      <c r="IJG64" s="19"/>
      <c r="IJH64" s="19"/>
      <c r="IJI64" s="19"/>
      <c r="IJJ64" s="19"/>
      <c r="IJK64" s="19"/>
      <c r="IJL64" s="19"/>
      <c r="IJM64" s="19"/>
      <c r="IJN64" s="19"/>
      <c r="IJO64" s="19"/>
      <c r="IJP64" s="19"/>
      <c r="IJQ64" s="19"/>
      <c r="IJR64" s="19"/>
      <c r="IJS64" s="19"/>
      <c r="IJT64" s="19"/>
      <c r="IJU64" s="19"/>
      <c r="IJV64" s="19"/>
      <c r="IJW64" s="19"/>
      <c r="IJX64" s="19"/>
      <c r="IJY64" s="19"/>
      <c r="IJZ64" s="19"/>
      <c r="IKA64" s="19"/>
      <c r="IKB64" s="19"/>
      <c r="IKC64" s="19"/>
      <c r="IKD64" s="19"/>
      <c r="IKE64" s="19"/>
      <c r="IKF64" s="19"/>
      <c r="IKG64" s="19"/>
      <c r="IKH64" s="19"/>
      <c r="IKI64" s="19"/>
      <c r="IKJ64" s="19"/>
      <c r="IKK64" s="19"/>
      <c r="IKL64" s="19"/>
      <c r="IKM64" s="19"/>
      <c r="IKN64" s="19"/>
      <c r="IKO64" s="19"/>
      <c r="IKP64" s="19"/>
      <c r="IKQ64" s="19"/>
      <c r="IKR64" s="19"/>
      <c r="IKS64" s="19"/>
      <c r="IKT64" s="19"/>
      <c r="IKU64" s="19"/>
      <c r="IKV64" s="19"/>
      <c r="IKW64" s="19"/>
      <c r="IKX64" s="19"/>
      <c r="IKY64" s="19"/>
      <c r="IKZ64" s="19"/>
      <c r="ILA64" s="19"/>
      <c r="ILB64" s="19"/>
      <c r="ILC64" s="19"/>
      <c r="ILD64" s="19"/>
      <c r="ILE64" s="19"/>
      <c r="ILF64" s="19"/>
      <c r="ILG64" s="19"/>
      <c r="ILH64" s="19"/>
      <c r="ILI64" s="19"/>
      <c r="ILJ64" s="19"/>
      <c r="ILK64" s="19"/>
      <c r="ILL64" s="19"/>
      <c r="ILM64" s="19"/>
      <c r="ILN64" s="19"/>
      <c r="ILO64" s="19"/>
      <c r="ILP64" s="19"/>
      <c r="ILQ64" s="19"/>
      <c r="ILR64" s="19"/>
      <c r="ILS64" s="19"/>
      <c r="ILT64" s="19"/>
      <c r="ILU64" s="19"/>
      <c r="ILV64" s="19"/>
      <c r="ILW64" s="19"/>
      <c r="ILX64" s="19"/>
      <c r="ILY64" s="19"/>
      <c r="ILZ64" s="19"/>
      <c r="IMA64" s="19"/>
      <c r="IMB64" s="19"/>
      <c r="IMC64" s="19"/>
      <c r="IMD64" s="19"/>
      <c r="IME64" s="19"/>
      <c r="IMF64" s="19"/>
      <c r="IMG64" s="19"/>
      <c r="IMH64" s="19"/>
      <c r="IMI64" s="19"/>
      <c r="IMJ64" s="19"/>
      <c r="IMK64" s="19"/>
      <c r="IML64" s="19"/>
      <c r="IMM64" s="19"/>
      <c r="IMN64" s="19"/>
      <c r="IMO64" s="19"/>
      <c r="IMP64" s="19"/>
      <c r="IMQ64" s="19"/>
      <c r="IMR64" s="19"/>
      <c r="IMS64" s="19"/>
      <c r="IMT64" s="19"/>
      <c r="IMU64" s="19"/>
      <c r="IMV64" s="19"/>
      <c r="IMW64" s="19"/>
      <c r="IMX64" s="19"/>
      <c r="IMY64" s="19"/>
      <c r="IMZ64" s="19"/>
      <c r="INA64" s="19"/>
      <c r="INB64" s="19"/>
      <c r="INC64" s="19"/>
      <c r="IND64" s="19"/>
      <c r="INE64" s="19"/>
      <c r="INF64" s="19"/>
      <c r="ING64" s="19"/>
      <c r="INH64" s="19"/>
      <c r="INI64" s="19"/>
      <c r="INJ64" s="19"/>
      <c r="INK64" s="19"/>
      <c r="INL64" s="19"/>
      <c r="INM64" s="19"/>
      <c r="INN64" s="19"/>
      <c r="INO64" s="19"/>
      <c r="INP64" s="19"/>
      <c r="INQ64" s="19"/>
      <c r="INR64" s="19"/>
      <c r="INS64" s="19"/>
      <c r="INT64" s="19"/>
      <c r="INU64" s="19"/>
      <c r="INV64" s="19"/>
      <c r="INW64" s="19"/>
      <c r="INX64" s="19"/>
      <c r="INY64" s="19"/>
      <c r="INZ64" s="19"/>
      <c r="IOA64" s="19"/>
      <c r="IOB64" s="19"/>
      <c r="IOC64" s="19"/>
      <c r="IOD64" s="19"/>
      <c r="IOE64" s="19"/>
      <c r="IOF64" s="19"/>
      <c r="IOG64" s="19"/>
      <c r="IOH64" s="19"/>
      <c r="IOI64" s="19"/>
      <c r="IOJ64" s="19"/>
      <c r="IOK64" s="19"/>
      <c r="IOL64" s="19"/>
      <c r="IOM64" s="19"/>
      <c r="ION64" s="19"/>
      <c r="IOO64" s="19"/>
      <c r="IOP64" s="19"/>
      <c r="IOQ64" s="19"/>
      <c r="IOR64" s="19"/>
      <c r="IOS64" s="19"/>
      <c r="IOT64" s="19"/>
      <c r="IOU64" s="19"/>
      <c r="IOV64" s="19"/>
      <c r="IOW64" s="19"/>
      <c r="IOX64" s="19"/>
      <c r="IOY64" s="19"/>
      <c r="IOZ64" s="19"/>
      <c r="IPA64" s="19"/>
      <c r="IPB64" s="19"/>
      <c r="IPC64" s="19"/>
      <c r="IPD64" s="19"/>
      <c r="IPE64" s="19"/>
      <c r="IPF64" s="19"/>
      <c r="IPG64" s="19"/>
      <c r="IPH64" s="19"/>
      <c r="IPI64" s="19"/>
      <c r="IPJ64" s="19"/>
      <c r="IPK64" s="19"/>
      <c r="IPL64" s="19"/>
      <c r="IPM64" s="19"/>
      <c r="IPN64" s="19"/>
      <c r="IPO64" s="19"/>
      <c r="IPP64" s="19"/>
      <c r="IPQ64" s="19"/>
      <c r="IPR64" s="19"/>
      <c r="IPS64" s="19"/>
      <c r="IPT64" s="19"/>
      <c r="IPU64" s="19"/>
      <c r="IPV64" s="19"/>
      <c r="IPW64" s="19"/>
      <c r="IPX64" s="19"/>
      <c r="IPY64" s="19"/>
      <c r="IPZ64" s="19"/>
      <c r="IQA64" s="19"/>
      <c r="IQB64" s="19"/>
      <c r="IQC64" s="19"/>
      <c r="IQD64" s="19"/>
      <c r="IQE64" s="19"/>
      <c r="IQF64" s="19"/>
      <c r="IQG64" s="19"/>
      <c r="IQH64" s="19"/>
      <c r="IQI64" s="19"/>
      <c r="IQJ64" s="19"/>
      <c r="IQK64" s="19"/>
      <c r="IQL64" s="19"/>
      <c r="IQM64" s="19"/>
      <c r="IQN64" s="19"/>
      <c r="IQO64" s="19"/>
      <c r="IQP64" s="19"/>
      <c r="IQQ64" s="19"/>
      <c r="IQR64" s="19"/>
      <c r="IQS64" s="19"/>
      <c r="IQT64" s="19"/>
      <c r="IQU64" s="19"/>
      <c r="IQV64" s="19"/>
      <c r="IQW64" s="19"/>
      <c r="IQX64" s="19"/>
      <c r="IQY64" s="19"/>
      <c r="IQZ64" s="19"/>
      <c r="IRA64" s="19"/>
      <c r="IRB64" s="19"/>
      <c r="IRC64" s="19"/>
      <c r="IRD64" s="19"/>
      <c r="IRE64" s="19"/>
      <c r="IRF64" s="19"/>
      <c r="IRG64" s="19"/>
      <c r="IRH64" s="19"/>
      <c r="IRI64" s="19"/>
      <c r="IRJ64" s="19"/>
      <c r="IRK64" s="19"/>
      <c r="IRL64" s="19"/>
      <c r="IRM64" s="19"/>
      <c r="IRN64" s="19"/>
      <c r="IRO64" s="19"/>
      <c r="IRP64" s="19"/>
      <c r="IRQ64" s="19"/>
      <c r="IRR64" s="19"/>
      <c r="IRS64" s="19"/>
      <c r="IRT64" s="19"/>
      <c r="IRU64" s="19"/>
      <c r="IRV64" s="19"/>
      <c r="IRW64" s="19"/>
      <c r="IRX64" s="19"/>
      <c r="IRY64" s="19"/>
      <c r="IRZ64" s="19"/>
      <c r="ISA64" s="19"/>
      <c r="ISB64" s="19"/>
      <c r="ISC64" s="19"/>
      <c r="ISD64" s="19"/>
      <c r="ISE64" s="19"/>
      <c r="ISF64" s="19"/>
      <c r="ISG64" s="19"/>
      <c r="ISH64" s="19"/>
      <c r="ISI64" s="19"/>
      <c r="ISJ64" s="19"/>
      <c r="ISK64" s="19"/>
      <c r="ISL64" s="19"/>
      <c r="ISM64" s="19"/>
      <c r="ISN64" s="19"/>
      <c r="ISO64" s="19"/>
      <c r="ISP64" s="19"/>
      <c r="ISQ64" s="19"/>
      <c r="ISR64" s="19"/>
      <c r="ISS64" s="19"/>
      <c r="IST64" s="19"/>
      <c r="ISU64" s="19"/>
      <c r="ISV64" s="19"/>
      <c r="ISW64" s="19"/>
      <c r="ISX64" s="19"/>
      <c r="ISY64" s="19"/>
      <c r="ISZ64" s="19"/>
      <c r="ITA64" s="19"/>
      <c r="ITB64" s="19"/>
      <c r="ITC64" s="19"/>
      <c r="ITD64" s="19"/>
      <c r="ITE64" s="19"/>
      <c r="ITF64" s="19"/>
      <c r="ITG64" s="19"/>
      <c r="ITH64" s="19"/>
      <c r="ITI64" s="19"/>
      <c r="ITJ64" s="19"/>
      <c r="ITK64" s="19"/>
      <c r="ITL64" s="19"/>
      <c r="ITM64" s="19"/>
      <c r="ITN64" s="19"/>
      <c r="ITO64" s="19"/>
      <c r="ITP64" s="19"/>
      <c r="ITQ64" s="19"/>
      <c r="ITR64" s="19"/>
      <c r="ITS64" s="19"/>
      <c r="ITT64" s="19"/>
      <c r="ITU64" s="19"/>
      <c r="ITV64" s="19"/>
      <c r="ITW64" s="19"/>
      <c r="ITX64" s="19"/>
      <c r="ITY64" s="19"/>
      <c r="ITZ64" s="19"/>
      <c r="IUA64" s="19"/>
      <c r="IUB64" s="19"/>
      <c r="IUC64" s="19"/>
      <c r="IUD64" s="19"/>
      <c r="IUE64" s="19"/>
      <c r="IUF64" s="19"/>
      <c r="IUG64" s="19"/>
      <c r="IUH64" s="19"/>
      <c r="IUI64" s="19"/>
      <c r="IUJ64" s="19"/>
      <c r="IUK64" s="19"/>
      <c r="IUL64" s="19"/>
      <c r="IUM64" s="19"/>
      <c r="IUN64" s="19"/>
      <c r="IUO64" s="19"/>
      <c r="IUP64" s="19"/>
      <c r="IUQ64" s="19"/>
      <c r="IUR64" s="19"/>
      <c r="IUS64" s="19"/>
      <c r="IUT64" s="19"/>
      <c r="IUU64" s="19"/>
      <c r="IUV64" s="19"/>
      <c r="IUW64" s="19"/>
      <c r="IUX64" s="19"/>
      <c r="IUY64" s="19"/>
      <c r="IUZ64" s="19"/>
      <c r="IVA64" s="19"/>
      <c r="IVB64" s="19"/>
      <c r="IVC64" s="19"/>
      <c r="IVD64" s="19"/>
      <c r="IVE64" s="19"/>
      <c r="IVF64" s="19"/>
      <c r="IVG64" s="19"/>
      <c r="IVH64" s="19"/>
      <c r="IVI64" s="19"/>
      <c r="IVJ64" s="19"/>
      <c r="IVK64" s="19"/>
      <c r="IVL64" s="19"/>
      <c r="IVM64" s="19"/>
      <c r="IVN64" s="19"/>
      <c r="IVO64" s="19"/>
      <c r="IVP64" s="19"/>
      <c r="IVQ64" s="19"/>
      <c r="IVR64" s="19"/>
      <c r="IVS64" s="19"/>
      <c r="IVT64" s="19"/>
      <c r="IVU64" s="19"/>
      <c r="IVV64" s="19"/>
      <c r="IVW64" s="19"/>
      <c r="IVX64" s="19"/>
      <c r="IVY64" s="19"/>
      <c r="IVZ64" s="19"/>
      <c r="IWA64" s="19"/>
      <c r="IWB64" s="19"/>
      <c r="IWC64" s="19"/>
      <c r="IWD64" s="19"/>
      <c r="IWE64" s="19"/>
      <c r="IWF64" s="19"/>
      <c r="IWG64" s="19"/>
      <c r="IWH64" s="19"/>
      <c r="IWI64" s="19"/>
      <c r="IWJ64" s="19"/>
      <c r="IWK64" s="19"/>
      <c r="IWL64" s="19"/>
      <c r="IWM64" s="19"/>
      <c r="IWN64" s="19"/>
      <c r="IWO64" s="19"/>
      <c r="IWP64" s="19"/>
      <c r="IWQ64" s="19"/>
      <c r="IWR64" s="19"/>
      <c r="IWS64" s="19"/>
      <c r="IWT64" s="19"/>
      <c r="IWU64" s="19"/>
      <c r="IWV64" s="19"/>
      <c r="IWW64" s="19"/>
      <c r="IWX64" s="19"/>
      <c r="IWY64" s="19"/>
      <c r="IWZ64" s="19"/>
      <c r="IXA64" s="19"/>
      <c r="IXB64" s="19"/>
      <c r="IXC64" s="19"/>
      <c r="IXD64" s="19"/>
      <c r="IXE64" s="19"/>
      <c r="IXF64" s="19"/>
      <c r="IXG64" s="19"/>
      <c r="IXH64" s="19"/>
      <c r="IXI64" s="19"/>
      <c r="IXJ64" s="19"/>
      <c r="IXK64" s="19"/>
      <c r="IXL64" s="19"/>
      <c r="IXM64" s="19"/>
      <c r="IXN64" s="19"/>
      <c r="IXO64" s="19"/>
      <c r="IXP64" s="19"/>
      <c r="IXQ64" s="19"/>
      <c r="IXR64" s="19"/>
      <c r="IXS64" s="19"/>
      <c r="IXT64" s="19"/>
      <c r="IXU64" s="19"/>
      <c r="IXV64" s="19"/>
      <c r="IXW64" s="19"/>
      <c r="IXX64" s="19"/>
      <c r="IXY64" s="19"/>
      <c r="IXZ64" s="19"/>
      <c r="IYA64" s="19"/>
      <c r="IYB64" s="19"/>
      <c r="IYC64" s="19"/>
      <c r="IYD64" s="19"/>
      <c r="IYE64" s="19"/>
      <c r="IYF64" s="19"/>
      <c r="IYG64" s="19"/>
      <c r="IYH64" s="19"/>
      <c r="IYI64" s="19"/>
      <c r="IYJ64" s="19"/>
      <c r="IYK64" s="19"/>
      <c r="IYL64" s="19"/>
      <c r="IYM64" s="19"/>
      <c r="IYN64" s="19"/>
      <c r="IYO64" s="19"/>
      <c r="IYP64" s="19"/>
      <c r="IYQ64" s="19"/>
      <c r="IYR64" s="19"/>
      <c r="IYS64" s="19"/>
      <c r="IYT64" s="19"/>
      <c r="IYU64" s="19"/>
      <c r="IYV64" s="19"/>
      <c r="IYW64" s="19"/>
      <c r="IYX64" s="19"/>
      <c r="IYY64" s="19"/>
      <c r="IYZ64" s="19"/>
      <c r="IZA64" s="19"/>
      <c r="IZB64" s="19"/>
      <c r="IZC64" s="19"/>
      <c r="IZD64" s="19"/>
      <c r="IZE64" s="19"/>
      <c r="IZF64" s="19"/>
      <c r="IZG64" s="19"/>
      <c r="IZH64" s="19"/>
      <c r="IZI64" s="19"/>
      <c r="IZJ64" s="19"/>
      <c r="IZK64" s="19"/>
      <c r="IZL64" s="19"/>
      <c r="IZM64" s="19"/>
      <c r="IZN64" s="19"/>
      <c r="IZO64" s="19"/>
      <c r="IZP64" s="19"/>
      <c r="IZQ64" s="19"/>
      <c r="IZR64" s="19"/>
      <c r="IZS64" s="19"/>
      <c r="IZT64" s="19"/>
      <c r="IZU64" s="19"/>
      <c r="IZV64" s="19"/>
      <c r="IZW64" s="19"/>
      <c r="IZX64" s="19"/>
      <c r="IZY64" s="19"/>
      <c r="IZZ64" s="19"/>
      <c r="JAA64" s="19"/>
      <c r="JAB64" s="19"/>
      <c r="JAC64" s="19"/>
      <c r="JAD64" s="19"/>
      <c r="JAE64" s="19"/>
      <c r="JAF64" s="19"/>
      <c r="JAG64" s="19"/>
      <c r="JAH64" s="19"/>
      <c r="JAI64" s="19"/>
      <c r="JAJ64" s="19"/>
      <c r="JAK64" s="19"/>
      <c r="JAL64" s="19"/>
      <c r="JAM64" s="19"/>
      <c r="JAN64" s="19"/>
      <c r="JAO64" s="19"/>
      <c r="JAP64" s="19"/>
      <c r="JAQ64" s="19"/>
      <c r="JAR64" s="19"/>
      <c r="JAS64" s="19"/>
      <c r="JAT64" s="19"/>
      <c r="JAU64" s="19"/>
      <c r="JAV64" s="19"/>
      <c r="JAW64" s="19"/>
      <c r="JAX64" s="19"/>
      <c r="JAY64" s="19"/>
      <c r="JAZ64" s="19"/>
      <c r="JBA64" s="19"/>
      <c r="JBB64" s="19"/>
      <c r="JBC64" s="19"/>
      <c r="JBD64" s="19"/>
      <c r="JBE64" s="19"/>
      <c r="JBF64" s="19"/>
      <c r="JBG64" s="19"/>
      <c r="JBH64" s="19"/>
      <c r="JBI64" s="19"/>
      <c r="JBJ64" s="19"/>
      <c r="JBK64" s="19"/>
      <c r="JBL64" s="19"/>
      <c r="JBM64" s="19"/>
      <c r="JBN64" s="19"/>
      <c r="JBO64" s="19"/>
      <c r="JBP64" s="19"/>
      <c r="JBQ64" s="19"/>
      <c r="JBR64" s="19"/>
      <c r="JBS64" s="19"/>
      <c r="JBT64" s="19"/>
      <c r="JBU64" s="19"/>
      <c r="JBV64" s="19"/>
      <c r="JBW64" s="19"/>
      <c r="JBX64" s="19"/>
      <c r="JBY64" s="19"/>
      <c r="JBZ64" s="19"/>
      <c r="JCA64" s="19"/>
      <c r="JCB64" s="19"/>
      <c r="JCC64" s="19"/>
      <c r="JCD64" s="19"/>
      <c r="JCE64" s="19"/>
      <c r="JCF64" s="19"/>
      <c r="JCG64" s="19"/>
      <c r="JCH64" s="19"/>
      <c r="JCI64" s="19"/>
      <c r="JCJ64" s="19"/>
      <c r="JCK64" s="19"/>
      <c r="JCL64" s="19"/>
      <c r="JCM64" s="19"/>
      <c r="JCN64" s="19"/>
      <c r="JCO64" s="19"/>
      <c r="JCP64" s="19"/>
      <c r="JCQ64" s="19"/>
      <c r="JCR64" s="19"/>
      <c r="JCS64" s="19"/>
      <c r="JCT64" s="19"/>
      <c r="JCU64" s="19"/>
      <c r="JCV64" s="19"/>
      <c r="JCW64" s="19"/>
      <c r="JCX64" s="19"/>
      <c r="JCY64" s="19"/>
      <c r="JCZ64" s="19"/>
      <c r="JDA64" s="19"/>
      <c r="JDB64" s="19"/>
      <c r="JDC64" s="19"/>
      <c r="JDD64" s="19"/>
      <c r="JDE64" s="19"/>
      <c r="JDF64" s="19"/>
      <c r="JDG64" s="19"/>
      <c r="JDH64" s="19"/>
      <c r="JDI64" s="19"/>
      <c r="JDJ64" s="19"/>
      <c r="JDK64" s="19"/>
      <c r="JDL64" s="19"/>
      <c r="JDM64" s="19"/>
      <c r="JDN64" s="19"/>
      <c r="JDO64" s="19"/>
      <c r="JDP64" s="19"/>
      <c r="JDQ64" s="19"/>
      <c r="JDR64" s="19"/>
      <c r="JDS64" s="19"/>
      <c r="JDT64" s="19"/>
      <c r="JDU64" s="19"/>
      <c r="JDV64" s="19"/>
      <c r="JDW64" s="19"/>
      <c r="JDX64" s="19"/>
      <c r="JDY64" s="19"/>
      <c r="JDZ64" s="19"/>
      <c r="JEA64" s="19"/>
      <c r="JEB64" s="19"/>
      <c r="JEC64" s="19"/>
      <c r="JED64" s="19"/>
      <c r="JEE64" s="19"/>
      <c r="JEF64" s="19"/>
      <c r="JEG64" s="19"/>
      <c r="JEH64" s="19"/>
      <c r="JEI64" s="19"/>
      <c r="JEJ64" s="19"/>
      <c r="JEK64" s="19"/>
      <c r="JEL64" s="19"/>
      <c r="JEM64" s="19"/>
      <c r="JEN64" s="19"/>
      <c r="JEO64" s="19"/>
      <c r="JEP64" s="19"/>
      <c r="JEQ64" s="19"/>
      <c r="JER64" s="19"/>
      <c r="JES64" s="19"/>
      <c r="JET64" s="19"/>
      <c r="JEU64" s="19"/>
      <c r="JEV64" s="19"/>
      <c r="JEW64" s="19"/>
      <c r="JEX64" s="19"/>
      <c r="JEY64" s="19"/>
      <c r="JEZ64" s="19"/>
      <c r="JFA64" s="19"/>
      <c r="JFB64" s="19"/>
      <c r="JFC64" s="19"/>
      <c r="JFD64" s="19"/>
      <c r="JFE64" s="19"/>
      <c r="JFF64" s="19"/>
      <c r="JFG64" s="19"/>
      <c r="JFH64" s="19"/>
      <c r="JFI64" s="19"/>
      <c r="JFJ64" s="19"/>
      <c r="JFK64" s="19"/>
      <c r="JFL64" s="19"/>
      <c r="JFM64" s="19"/>
      <c r="JFN64" s="19"/>
      <c r="JFO64" s="19"/>
      <c r="JFP64" s="19"/>
      <c r="JFQ64" s="19"/>
      <c r="JFR64" s="19"/>
      <c r="JFS64" s="19"/>
      <c r="JFT64" s="19"/>
      <c r="JFU64" s="19"/>
      <c r="JFV64" s="19"/>
      <c r="JFW64" s="19"/>
      <c r="JFX64" s="19"/>
      <c r="JFY64" s="19"/>
      <c r="JFZ64" s="19"/>
      <c r="JGA64" s="19"/>
      <c r="JGB64" s="19"/>
      <c r="JGC64" s="19"/>
      <c r="JGD64" s="19"/>
      <c r="JGE64" s="19"/>
      <c r="JGF64" s="19"/>
      <c r="JGG64" s="19"/>
      <c r="JGH64" s="19"/>
      <c r="JGI64" s="19"/>
      <c r="JGJ64" s="19"/>
      <c r="JGK64" s="19"/>
      <c r="JGL64" s="19"/>
      <c r="JGM64" s="19"/>
      <c r="JGN64" s="19"/>
      <c r="JGO64" s="19"/>
      <c r="JGP64" s="19"/>
      <c r="JGQ64" s="19"/>
      <c r="JGR64" s="19"/>
      <c r="JGS64" s="19"/>
      <c r="JGT64" s="19"/>
      <c r="JGU64" s="19"/>
      <c r="JGV64" s="19"/>
      <c r="JGW64" s="19"/>
      <c r="JGX64" s="19"/>
      <c r="JGY64" s="19"/>
      <c r="JGZ64" s="19"/>
      <c r="JHA64" s="19"/>
      <c r="JHB64" s="19"/>
      <c r="JHC64" s="19"/>
      <c r="JHD64" s="19"/>
      <c r="JHE64" s="19"/>
      <c r="JHF64" s="19"/>
      <c r="JHG64" s="19"/>
      <c r="JHH64" s="19"/>
      <c r="JHI64" s="19"/>
      <c r="JHJ64" s="19"/>
      <c r="JHK64" s="19"/>
      <c r="JHL64" s="19"/>
      <c r="JHM64" s="19"/>
      <c r="JHN64" s="19"/>
      <c r="JHO64" s="19"/>
      <c r="JHP64" s="19"/>
      <c r="JHQ64" s="19"/>
      <c r="JHR64" s="19"/>
      <c r="JHS64" s="19"/>
      <c r="JHT64" s="19"/>
      <c r="JHU64" s="19"/>
      <c r="JHV64" s="19"/>
      <c r="JHW64" s="19"/>
      <c r="JHX64" s="19"/>
      <c r="JHY64" s="19"/>
      <c r="JHZ64" s="19"/>
      <c r="JIA64" s="19"/>
      <c r="JIB64" s="19"/>
      <c r="JIC64" s="19"/>
      <c r="JID64" s="19"/>
      <c r="JIE64" s="19"/>
      <c r="JIF64" s="19"/>
      <c r="JIG64" s="19"/>
      <c r="JIH64" s="19"/>
      <c r="JII64" s="19"/>
      <c r="JIJ64" s="19"/>
      <c r="JIK64" s="19"/>
      <c r="JIL64" s="19"/>
      <c r="JIM64" s="19"/>
      <c r="JIN64" s="19"/>
      <c r="JIO64" s="19"/>
      <c r="JIP64" s="19"/>
      <c r="JIQ64" s="19"/>
      <c r="JIR64" s="19"/>
      <c r="JIS64" s="19"/>
      <c r="JIT64" s="19"/>
      <c r="JIU64" s="19"/>
      <c r="JIV64" s="19"/>
      <c r="JIW64" s="19"/>
      <c r="JIX64" s="19"/>
      <c r="JIY64" s="19"/>
      <c r="JIZ64" s="19"/>
      <c r="JJA64" s="19"/>
      <c r="JJB64" s="19"/>
      <c r="JJC64" s="19"/>
      <c r="JJD64" s="19"/>
      <c r="JJE64" s="19"/>
      <c r="JJF64" s="19"/>
      <c r="JJG64" s="19"/>
      <c r="JJH64" s="19"/>
      <c r="JJI64" s="19"/>
      <c r="JJJ64" s="19"/>
      <c r="JJK64" s="19"/>
      <c r="JJL64" s="19"/>
      <c r="JJM64" s="19"/>
      <c r="JJN64" s="19"/>
      <c r="JJO64" s="19"/>
      <c r="JJP64" s="19"/>
      <c r="JJQ64" s="19"/>
      <c r="JJR64" s="19"/>
      <c r="JJS64" s="19"/>
      <c r="JJT64" s="19"/>
      <c r="JJU64" s="19"/>
      <c r="JJV64" s="19"/>
      <c r="JJW64" s="19"/>
      <c r="JJX64" s="19"/>
      <c r="JJY64" s="19"/>
      <c r="JJZ64" s="19"/>
      <c r="JKA64" s="19"/>
      <c r="JKB64" s="19"/>
      <c r="JKC64" s="19"/>
      <c r="JKD64" s="19"/>
      <c r="JKE64" s="19"/>
      <c r="JKF64" s="19"/>
      <c r="JKG64" s="19"/>
      <c r="JKH64" s="19"/>
      <c r="JKI64" s="19"/>
      <c r="JKJ64" s="19"/>
      <c r="JKK64" s="19"/>
      <c r="JKL64" s="19"/>
      <c r="JKM64" s="19"/>
      <c r="JKN64" s="19"/>
      <c r="JKO64" s="19"/>
      <c r="JKP64" s="19"/>
      <c r="JKQ64" s="19"/>
      <c r="JKR64" s="19"/>
      <c r="JKS64" s="19"/>
      <c r="JKT64" s="19"/>
      <c r="JKU64" s="19"/>
      <c r="JKV64" s="19"/>
      <c r="JKW64" s="19"/>
      <c r="JKX64" s="19"/>
      <c r="JKY64" s="19"/>
      <c r="JKZ64" s="19"/>
      <c r="JLA64" s="19"/>
      <c r="JLB64" s="19"/>
      <c r="JLC64" s="19"/>
      <c r="JLD64" s="19"/>
      <c r="JLE64" s="19"/>
      <c r="JLF64" s="19"/>
      <c r="JLG64" s="19"/>
      <c r="JLH64" s="19"/>
      <c r="JLI64" s="19"/>
      <c r="JLJ64" s="19"/>
      <c r="JLK64" s="19"/>
      <c r="JLL64" s="19"/>
      <c r="JLM64" s="19"/>
      <c r="JLN64" s="19"/>
      <c r="JLO64" s="19"/>
      <c r="JLP64" s="19"/>
      <c r="JLQ64" s="19"/>
      <c r="JLR64" s="19"/>
      <c r="JLS64" s="19"/>
      <c r="JLT64" s="19"/>
      <c r="JLU64" s="19"/>
      <c r="JLV64" s="19"/>
      <c r="JLW64" s="19"/>
      <c r="JLX64" s="19"/>
      <c r="JLY64" s="19"/>
      <c r="JLZ64" s="19"/>
      <c r="JMA64" s="19"/>
      <c r="JMB64" s="19"/>
      <c r="JMC64" s="19"/>
      <c r="JMD64" s="19"/>
      <c r="JME64" s="19"/>
      <c r="JMF64" s="19"/>
      <c r="JMG64" s="19"/>
      <c r="JMH64" s="19"/>
      <c r="JMI64" s="19"/>
      <c r="JMJ64" s="19"/>
      <c r="JMK64" s="19"/>
      <c r="JML64" s="19"/>
      <c r="JMM64" s="19"/>
      <c r="JMN64" s="19"/>
      <c r="JMO64" s="19"/>
      <c r="JMP64" s="19"/>
      <c r="JMQ64" s="19"/>
      <c r="JMR64" s="19"/>
      <c r="JMS64" s="19"/>
      <c r="JMT64" s="19"/>
      <c r="JMU64" s="19"/>
      <c r="JMV64" s="19"/>
      <c r="JMW64" s="19"/>
      <c r="JMX64" s="19"/>
      <c r="JMY64" s="19"/>
      <c r="JMZ64" s="19"/>
      <c r="JNA64" s="19"/>
      <c r="JNB64" s="19"/>
      <c r="JNC64" s="19"/>
      <c r="JND64" s="19"/>
      <c r="JNE64" s="19"/>
      <c r="JNF64" s="19"/>
      <c r="JNG64" s="19"/>
      <c r="JNH64" s="19"/>
      <c r="JNI64" s="19"/>
      <c r="JNJ64" s="19"/>
      <c r="JNK64" s="19"/>
      <c r="JNL64" s="19"/>
      <c r="JNM64" s="19"/>
      <c r="JNN64" s="19"/>
      <c r="JNO64" s="19"/>
      <c r="JNP64" s="19"/>
      <c r="JNQ64" s="19"/>
      <c r="JNR64" s="19"/>
      <c r="JNS64" s="19"/>
      <c r="JNT64" s="19"/>
      <c r="JNU64" s="19"/>
      <c r="JNV64" s="19"/>
      <c r="JNW64" s="19"/>
      <c r="JNX64" s="19"/>
      <c r="JNY64" s="19"/>
      <c r="JNZ64" s="19"/>
      <c r="JOA64" s="19"/>
      <c r="JOB64" s="19"/>
      <c r="JOC64" s="19"/>
      <c r="JOD64" s="19"/>
      <c r="JOE64" s="19"/>
      <c r="JOF64" s="19"/>
      <c r="JOG64" s="19"/>
      <c r="JOH64" s="19"/>
      <c r="JOI64" s="19"/>
      <c r="JOJ64" s="19"/>
      <c r="JOK64" s="19"/>
      <c r="JOL64" s="19"/>
      <c r="JOM64" s="19"/>
      <c r="JON64" s="19"/>
      <c r="JOO64" s="19"/>
      <c r="JOP64" s="19"/>
      <c r="JOQ64" s="19"/>
      <c r="JOR64" s="19"/>
      <c r="JOS64" s="19"/>
      <c r="JOT64" s="19"/>
      <c r="JOU64" s="19"/>
      <c r="JOV64" s="19"/>
      <c r="JOW64" s="19"/>
      <c r="JOX64" s="19"/>
      <c r="JOY64" s="19"/>
      <c r="JOZ64" s="19"/>
      <c r="JPA64" s="19"/>
      <c r="JPB64" s="19"/>
      <c r="JPC64" s="19"/>
      <c r="JPD64" s="19"/>
      <c r="JPE64" s="19"/>
      <c r="JPF64" s="19"/>
      <c r="JPG64" s="19"/>
      <c r="JPH64" s="19"/>
      <c r="JPI64" s="19"/>
      <c r="JPJ64" s="19"/>
      <c r="JPK64" s="19"/>
      <c r="JPL64" s="19"/>
      <c r="JPM64" s="19"/>
      <c r="JPN64" s="19"/>
      <c r="JPO64" s="19"/>
      <c r="JPP64" s="19"/>
      <c r="JPQ64" s="19"/>
      <c r="JPR64" s="19"/>
      <c r="JPS64" s="19"/>
      <c r="JPT64" s="19"/>
      <c r="JPU64" s="19"/>
      <c r="JPV64" s="19"/>
      <c r="JPW64" s="19"/>
      <c r="JPX64" s="19"/>
      <c r="JPY64" s="19"/>
      <c r="JPZ64" s="19"/>
      <c r="JQA64" s="19"/>
      <c r="JQB64" s="19"/>
      <c r="JQC64" s="19"/>
      <c r="JQD64" s="19"/>
      <c r="JQE64" s="19"/>
      <c r="JQF64" s="19"/>
      <c r="JQG64" s="19"/>
      <c r="JQH64" s="19"/>
      <c r="JQI64" s="19"/>
      <c r="JQJ64" s="19"/>
      <c r="JQK64" s="19"/>
      <c r="JQL64" s="19"/>
      <c r="JQM64" s="19"/>
      <c r="JQN64" s="19"/>
      <c r="JQO64" s="19"/>
      <c r="JQP64" s="19"/>
      <c r="JQQ64" s="19"/>
      <c r="JQR64" s="19"/>
      <c r="JQS64" s="19"/>
      <c r="JQT64" s="19"/>
      <c r="JQU64" s="19"/>
      <c r="JQV64" s="19"/>
      <c r="JQW64" s="19"/>
      <c r="JQX64" s="19"/>
      <c r="JQY64" s="19"/>
      <c r="JQZ64" s="19"/>
      <c r="JRA64" s="19"/>
      <c r="JRB64" s="19"/>
      <c r="JRC64" s="19"/>
      <c r="JRD64" s="19"/>
      <c r="JRE64" s="19"/>
      <c r="JRF64" s="19"/>
      <c r="JRG64" s="19"/>
      <c r="JRH64" s="19"/>
      <c r="JRI64" s="19"/>
      <c r="JRJ64" s="19"/>
      <c r="JRK64" s="19"/>
      <c r="JRL64" s="19"/>
      <c r="JRM64" s="19"/>
      <c r="JRN64" s="19"/>
      <c r="JRO64" s="19"/>
      <c r="JRP64" s="19"/>
      <c r="JRQ64" s="19"/>
      <c r="JRR64" s="19"/>
      <c r="JRS64" s="19"/>
      <c r="JRT64" s="19"/>
      <c r="JRU64" s="19"/>
      <c r="JRV64" s="19"/>
      <c r="JRW64" s="19"/>
      <c r="JRX64" s="19"/>
      <c r="JRY64" s="19"/>
      <c r="JRZ64" s="19"/>
      <c r="JSA64" s="19"/>
      <c r="JSB64" s="19"/>
      <c r="JSC64" s="19"/>
      <c r="JSD64" s="19"/>
      <c r="JSE64" s="19"/>
      <c r="JSF64" s="19"/>
      <c r="JSG64" s="19"/>
      <c r="JSH64" s="19"/>
      <c r="JSI64" s="19"/>
      <c r="JSJ64" s="19"/>
      <c r="JSK64" s="19"/>
      <c r="JSL64" s="19"/>
      <c r="JSM64" s="19"/>
      <c r="JSN64" s="19"/>
      <c r="JSO64" s="19"/>
      <c r="JSP64" s="19"/>
      <c r="JSQ64" s="19"/>
      <c r="JSR64" s="19"/>
      <c r="JSS64" s="19"/>
      <c r="JST64" s="19"/>
      <c r="JSU64" s="19"/>
      <c r="JSV64" s="19"/>
      <c r="JSW64" s="19"/>
      <c r="JSX64" s="19"/>
      <c r="JSY64" s="19"/>
      <c r="JSZ64" s="19"/>
      <c r="JTA64" s="19"/>
      <c r="JTB64" s="19"/>
      <c r="JTC64" s="19"/>
      <c r="JTD64" s="19"/>
      <c r="JTE64" s="19"/>
      <c r="JTF64" s="19"/>
      <c r="JTG64" s="19"/>
      <c r="JTH64" s="19"/>
      <c r="JTI64" s="19"/>
      <c r="JTJ64" s="19"/>
      <c r="JTK64" s="19"/>
      <c r="JTL64" s="19"/>
      <c r="JTM64" s="19"/>
      <c r="JTN64" s="19"/>
      <c r="JTO64" s="19"/>
      <c r="JTP64" s="19"/>
      <c r="JTQ64" s="19"/>
      <c r="JTR64" s="19"/>
      <c r="JTS64" s="19"/>
      <c r="JTT64" s="19"/>
      <c r="JTU64" s="19"/>
      <c r="JTV64" s="19"/>
      <c r="JTW64" s="19"/>
      <c r="JTX64" s="19"/>
      <c r="JTY64" s="19"/>
      <c r="JTZ64" s="19"/>
      <c r="JUA64" s="19"/>
      <c r="JUB64" s="19"/>
      <c r="JUC64" s="19"/>
      <c r="JUD64" s="19"/>
      <c r="JUE64" s="19"/>
      <c r="JUF64" s="19"/>
      <c r="JUG64" s="19"/>
      <c r="JUH64" s="19"/>
      <c r="JUI64" s="19"/>
      <c r="JUJ64" s="19"/>
      <c r="JUK64" s="19"/>
      <c r="JUL64" s="19"/>
      <c r="JUM64" s="19"/>
      <c r="JUN64" s="19"/>
      <c r="JUO64" s="19"/>
      <c r="JUP64" s="19"/>
      <c r="JUQ64" s="19"/>
      <c r="JUR64" s="19"/>
      <c r="JUS64" s="19"/>
      <c r="JUT64" s="19"/>
      <c r="JUU64" s="19"/>
      <c r="JUV64" s="19"/>
      <c r="JUW64" s="19"/>
      <c r="JUX64" s="19"/>
      <c r="JUY64" s="19"/>
      <c r="JUZ64" s="19"/>
      <c r="JVA64" s="19"/>
      <c r="JVB64" s="19"/>
      <c r="JVC64" s="19"/>
      <c r="JVD64" s="19"/>
      <c r="JVE64" s="19"/>
      <c r="JVF64" s="19"/>
      <c r="JVG64" s="19"/>
      <c r="JVH64" s="19"/>
      <c r="JVI64" s="19"/>
      <c r="JVJ64" s="19"/>
      <c r="JVK64" s="19"/>
      <c r="JVL64" s="19"/>
      <c r="JVM64" s="19"/>
      <c r="JVN64" s="19"/>
      <c r="JVO64" s="19"/>
      <c r="JVP64" s="19"/>
      <c r="JVQ64" s="19"/>
      <c r="JVR64" s="19"/>
      <c r="JVS64" s="19"/>
      <c r="JVT64" s="19"/>
      <c r="JVU64" s="19"/>
      <c r="JVV64" s="19"/>
      <c r="JVW64" s="19"/>
      <c r="JVX64" s="19"/>
      <c r="JVY64" s="19"/>
      <c r="JVZ64" s="19"/>
      <c r="JWA64" s="19"/>
      <c r="JWB64" s="19"/>
      <c r="JWC64" s="19"/>
      <c r="JWD64" s="19"/>
      <c r="JWE64" s="19"/>
      <c r="JWF64" s="19"/>
      <c r="JWG64" s="19"/>
      <c r="JWH64" s="19"/>
      <c r="JWI64" s="19"/>
      <c r="JWJ64" s="19"/>
      <c r="JWK64" s="19"/>
      <c r="JWL64" s="19"/>
      <c r="JWM64" s="19"/>
      <c r="JWN64" s="19"/>
      <c r="JWO64" s="19"/>
      <c r="JWP64" s="19"/>
      <c r="JWQ64" s="19"/>
      <c r="JWR64" s="19"/>
      <c r="JWS64" s="19"/>
      <c r="JWT64" s="19"/>
      <c r="JWU64" s="19"/>
      <c r="JWV64" s="19"/>
      <c r="JWW64" s="19"/>
      <c r="JWX64" s="19"/>
      <c r="JWY64" s="19"/>
      <c r="JWZ64" s="19"/>
      <c r="JXA64" s="19"/>
      <c r="JXB64" s="19"/>
      <c r="JXC64" s="19"/>
      <c r="JXD64" s="19"/>
      <c r="JXE64" s="19"/>
      <c r="JXF64" s="19"/>
      <c r="JXG64" s="19"/>
      <c r="JXH64" s="19"/>
      <c r="JXI64" s="19"/>
      <c r="JXJ64" s="19"/>
      <c r="JXK64" s="19"/>
      <c r="JXL64" s="19"/>
      <c r="JXM64" s="19"/>
      <c r="JXN64" s="19"/>
      <c r="JXO64" s="19"/>
      <c r="JXP64" s="19"/>
      <c r="JXQ64" s="19"/>
      <c r="JXR64" s="19"/>
      <c r="JXS64" s="19"/>
      <c r="JXT64" s="19"/>
      <c r="JXU64" s="19"/>
      <c r="JXV64" s="19"/>
      <c r="JXW64" s="19"/>
      <c r="JXX64" s="19"/>
      <c r="JXY64" s="19"/>
      <c r="JXZ64" s="19"/>
      <c r="JYA64" s="19"/>
      <c r="JYB64" s="19"/>
      <c r="JYC64" s="19"/>
      <c r="JYD64" s="19"/>
      <c r="JYE64" s="19"/>
      <c r="JYF64" s="19"/>
      <c r="JYG64" s="19"/>
      <c r="JYH64" s="19"/>
      <c r="JYI64" s="19"/>
      <c r="JYJ64" s="19"/>
      <c r="JYK64" s="19"/>
      <c r="JYL64" s="19"/>
      <c r="JYM64" s="19"/>
      <c r="JYN64" s="19"/>
      <c r="JYO64" s="19"/>
      <c r="JYP64" s="19"/>
      <c r="JYQ64" s="19"/>
      <c r="JYR64" s="19"/>
      <c r="JYS64" s="19"/>
      <c r="JYT64" s="19"/>
      <c r="JYU64" s="19"/>
      <c r="JYV64" s="19"/>
      <c r="JYW64" s="19"/>
      <c r="JYX64" s="19"/>
      <c r="JYY64" s="19"/>
      <c r="JYZ64" s="19"/>
      <c r="JZA64" s="19"/>
      <c r="JZB64" s="19"/>
      <c r="JZC64" s="19"/>
      <c r="JZD64" s="19"/>
      <c r="JZE64" s="19"/>
      <c r="JZF64" s="19"/>
      <c r="JZG64" s="19"/>
      <c r="JZH64" s="19"/>
      <c r="JZI64" s="19"/>
      <c r="JZJ64" s="19"/>
      <c r="JZK64" s="19"/>
      <c r="JZL64" s="19"/>
      <c r="JZM64" s="19"/>
      <c r="JZN64" s="19"/>
      <c r="JZO64" s="19"/>
      <c r="JZP64" s="19"/>
      <c r="JZQ64" s="19"/>
      <c r="JZR64" s="19"/>
      <c r="JZS64" s="19"/>
      <c r="JZT64" s="19"/>
      <c r="JZU64" s="19"/>
      <c r="JZV64" s="19"/>
      <c r="JZW64" s="19"/>
      <c r="JZX64" s="19"/>
      <c r="JZY64" s="19"/>
      <c r="JZZ64" s="19"/>
      <c r="KAA64" s="19"/>
      <c r="KAB64" s="19"/>
      <c r="KAC64" s="19"/>
      <c r="KAD64" s="19"/>
      <c r="KAE64" s="19"/>
      <c r="KAF64" s="19"/>
      <c r="KAG64" s="19"/>
      <c r="KAH64" s="19"/>
      <c r="KAI64" s="19"/>
      <c r="KAJ64" s="19"/>
      <c r="KAK64" s="19"/>
      <c r="KAL64" s="19"/>
      <c r="KAM64" s="19"/>
      <c r="KAN64" s="19"/>
      <c r="KAO64" s="19"/>
      <c r="KAP64" s="19"/>
      <c r="KAQ64" s="19"/>
      <c r="KAR64" s="19"/>
      <c r="KAS64" s="19"/>
      <c r="KAT64" s="19"/>
      <c r="KAU64" s="19"/>
      <c r="KAV64" s="19"/>
      <c r="KAW64" s="19"/>
      <c r="KAX64" s="19"/>
      <c r="KAY64" s="19"/>
      <c r="KAZ64" s="19"/>
      <c r="KBA64" s="19"/>
      <c r="KBB64" s="19"/>
      <c r="KBC64" s="19"/>
      <c r="KBD64" s="19"/>
      <c r="KBE64" s="19"/>
      <c r="KBF64" s="19"/>
      <c r="KBG64" s="19"/>
      <c r="KBH64" s="19"/>
      <c r="KBI64" s="19"/>
      <c r="KBJ64" s="19"/>
      <c r="KBK64" s="19"/>
      <c r="KBL64" s="19"/>
      <c r="KBM64" s="19"/>
      <c r="KBN64" s="19"/>
      <c r="KBO64" s="19"/>
      <c r="KBP64" s="19"/>
      <c r="KBQ64" s="19"/>
      <c r="KBR64" s="19"/>
      <c r="KBS64" s="19"/>
      <c r="KBT64" s="19"/>
      <c r="KBU64" s="19"/>
      <c r="KBV64" s="19"/>
      <c r="KBW64" s="19"/>
      <c r="KBX64" s="19"/>
      <c r="KBY64" s="19"/>
      <c r="KBZ64" s="19"/>
      <c r="KCA64" s="19"/>
      <c r="KCB64" s="19"/>
      <c r="KCC64" s="19"/>
      <c r="KCD64" s="19"/>
      <c r="KCE64" s="19"/>
      <c r="KCF64" s="19"/>
      <c r="KCG64" s="19"/>
      <c r="KCH64" s="19"/>
      <c r="KCI64" s="19"/>
      <c r="KCJ64" s="19"/>
      <c r="KCK64" s="19"/>
      <c r="KCL64" s="19"/>
      <c r="KCM64" s="19"/>
      <c r="KCN64" s="19"/>
      <c r="KCO64" s="19"/>
      <c r="KCP64" s="19"/>
      <c r="KCQ64" s="19"/>
      <c r="KCR64" s="19"/>
      <c r="KCS64" s="19"/>
      <c r="KCT64" s="19"/>
      <c r="KCU64" s="19"/>
      <c r="KCV64" s="19"/>
      <c r="KCW64" s="19"/>
      <c r="KCX64" s="19"/>
      <c r="KCY64" s="19"/>
      <c r="KCZ64" s="19"/>
      <c r="KDA64" s="19"/>
      <c r="KDB64" s="19"/>
      <c r="KDC64" s="19"/>
      <c r="KDD64" s="19"/>
      <c r="KDE64" s="19"/>
      <c r="KDF64" s="19"/>
      <c r="KDG64" s="19"/>
      <c r="KDH64" s="19"/>
      <c r="KDI64" s="19"/>
      <c r="KDJ64" s="19"/>
      <c r="KDK64" s="19"/>
      <c r="KDL64" s="19"/>
      <c r="KDM64" s="19"/>
      <c r="KDN64" s="19"/>
      <c r="KDO64" s="19"/>
      <c r="KDP64" s="19"/>
      <c r="KDQ64" s="19"/>
      <c r="KDR64" s="19"/>
      <c r="KDS64" s="19"/>
      <c r="KDT64" s="19"/>
      <c r="KDU64" s="19"/>
      <c r="KDV64" s="19"/>
      <c r="KDW64" s="19"/>
      <c r="KDX64" s="19"/>
      <c r="KDY64" s="19"/>
      <c r="KDZ64" s="19"/>
      <c r="KEA64" s="19"/>
      <c r="KEB64" s="19"/>
      <c r="KEC64" s="19"/>
      <c r="KED64" s="19"/>
      <c r="KEE64" s="19"/>
      <c r="KEF64" s="19"/>
      <c r="KEG64" s="19"/>
      <c r="KEH64" s="19"/>
      <c r="KEI64" s="19"/>
      <c r="KEJ64" s="19"/>
      <c r="KEK64" s="19"/>
      <c r="KEL64" s="19"/>
      <c r="KEM64" s="19"/>
      <c r="KEN64" s="19"/>
      <c r="KEO64" s="19"/>
      <c r="KEP64" s="19"/>
      <c r="KEQ64" s="19"/>
      <c r="KER64" s="19"/>
      <c r="KES64" s="19"/>
      <c r="KET64" s="19"/>
      <c r="KEU64" s="19"/>
      <c r="KEV64" s="19"/>
      <c r="KEW64" s="19"/>
      <c r="KEX64" s="19"/>
      <c r="KEY64" s="19"/>
      <c r="KEZ64" s="19"/>
      <c r="KFA64" s="19"/>
      <c r="KFB64" s="19"/>
      <c r="KFC64" s="19"/>
      <c r="KFD64" s="19"/>
      <c r="KFE64" s="19"/>
      <c r="KFF64" s="19"/>
      <c r="KFG64" s="19"/>
      <c r="KFH64" s="19"/>
      <c r="KFI64" s="19"/>
      <c r="KFJ64" s="19"/>
      <c r="KFK64" s="19"/>
      <c r="KFL64" s="19"/>
      <c r="KFM64" s="19"/>
      <c r="KFN64" s="19"/>
      <c r="KFO64" s="19"/>
      <c r="KFP64" s="19"/>
      <c r="KFQ64" s="19"/>
      <c r="KFR64" s="19"/>
      <c r="KFS64" s="19"/>
      <c r="KFT64" s="19"/>
      <c r="KFU64" s="19"/>
      <c r="KFV64" s="19"/>
      <c r="KFW64" s="19"/>
      <c r="KFX64" s="19"/>
      <c r="KFY64" s="19"/>
      <c r="KFZ64" s="19"/>
      <c r="KGA64" s="19"/>
      <c r="KGB64" s="19"/>
      <c r="KGC64" s="19"/>
      <c r="KGD64" s="19"/>
      <c r="KGE64" s="19"/>
      <c r="KGF64" s="19"/>
      <c r="KGG64" s="19"/>
      <c r="KGH64" s="19"/>
      <c r="KGI64" s="19"/>
      <c r="KGJ64" s="19"/>
      <c r="KGK64" s="19"/>
      <c r="KGL64" s="19"/>
      <c r="KGM64" s="19"/>
      <c r="KGN64" s="19"/>
      <c r="KGO64" s="19"/>
      <c r="KGP64" s="19"/>
      <c r="KGQ64" s="19"/>
      <c r="KGR64" s="19"/>
      <c r="KGS64" s="19"/>
      <c r="KGT64" s="19"/>
      <c r="KGU64" s="19"/>
      <c r="KGV64" s="19"/>
      <c r="KGW64" s="19"/>
      <c r="KGX64" s="19"/>
      <c r="KGY64" s="19"/>
      <c r="KGZ64" s="19"/>
      <c r="KHA64" s="19"/>
      <c r="KHB64" s="19"/>
      <c r="KHC64" s="19"/>
      <c r="KHD64" s="19"/>
      <c r="KHE64" s="19"/>
      <c r="KHF64" s="19"/>
      <c r="KHG64" s="19"/>
      <c r="KHH64" s="19"/>
      <c r="KHI64" s="19"/>
      <c r="KHJ64" s="19"/>
      <c r="KHK64" s="19"/>
      <c r="KHL64" s="19"/>
      <c r="KHM64" s="19"/>
      <c r="KHN64" s="19"/>
      <c r="KHO64" s="19"/>
      <c r="KHP64" s="19"/>
      <c r="KHQ64" s="19"/>
      <c r="KHR64" s="19"/>
      <c r="KHS64" s="19"/>
      <c r="KHT64" s="19"/>
      <c r="KHU64" s="19"/>
      <c r="KHV64" s="19"/>
      <c r="KHW64" s="19"/>
      <c r="KHX64" s="19"/>
      <c r="KHY64" s="19"/>
      <c r="KHZ64" s="19"/>
      <c r="KIA64" s="19"/>
      <c r="KIB64" s="19"/>
      <c r="KIC64" s="19"/>
      <c r="KID64" s="19"/>
      <c r="KIE64" s="19"/>
      <c r="KIF64" s="19"/>
      <c r="KIG64" s="19"/>
      <c r="KIH64" s="19"/>
      <c r="KII64" s="19"/>
      <c r="KIJ64" s="19"/>
      <c r="KIK64" s="19"/>
      <c r="KIL64" s="19"/>
      <c r="KIM64" s="19"/>
      <c r="KIN64" s="19"/>
      <c r="KIO64" s="19"/>
      <c r="KIP64" s="19"/>
      <c r="KIQ64" s="19"/>
      <c r="KIR64" s="19"/>
      <c r="KIS64" s="19"/>
      <c r="KIT64" s="19"/>
      <c r="KIU64" s="19"/>
      <c r="KIV64" s="19"/>
      <c r="KIW64" s="19"/>
      <c r="KIX64" s="19"/>
      <c r="KIY64" s="19"/>
      <c r="KIZ64" s="19"/>
      <c r="KJA64" s="19"/>
      <c r="KJB64" s="19"/>
      <c r="KJC64" s="19"/>
      <c r="KJD64" s="19"/>
      <c r="KJE64" s="19"/>
      <c r="KJF64" s="19"/>
      <c r="KJG64" s="19"/>
      <c r="KJH64" s="19"/>
      <c r="KJI64" s="19"/>
      <c r="KJJ64" s="19"/>
      <c r="KJK64" s="19"/>
      <c r="KJL64" s="19"/>
      <c r="KJM64" s="19"/>
      <c r="KJN64" s="19"/>
      <c r="KJO64" s="19"/>
      <c r="KJP64" s="19"/>
      <c r="KJQ64" s="19"/>
      <c r="KJR64" s="19"/>
      <c r="KJS64" s="19"/>
      <c r="KJT64" s="19"/>
      <c r="KJU64" s="19"/>
      <c r="KJV64" s="19"/>
      <c r="KJW64" s="19"/>
      <c r="KJX64" s="19"/>
      <c r="KJY64" s="19"/>
      <c r="KJZ64" s="19"/>
      <c r="KKA64" s="19"/>
      <c r="KKB64" s="19"/>
      <c r="KKC64" s="19"/>
      <c r="KKD64" s="19"/>
      <c r="KKE64" s="19"/>
      <c r="KKF64" s="19"/>
      <c r="KKG64" s="19"/>
      <c r="KKH64" s="19"/>
      <c r="KKI64" s="19"/>
      <c r="KKJ64" s="19"/>
      <c r="KKK64" s="19"/>
      <c r="KKL64" s="19"/>
      <c r="KKM64" s="19"/>
      <c r="KKN64" s="19"/>
      <c r="KKO64" s="19"/>
      <c r="KKP64" s="19"/>
      <c r="KKQ64" s="19"/>
      <c r="KKR64" s="19"/>
      <c r="KKS64" s="19"/>
      <c r="KKT64" s="19"/>
      <c r="KKU64" s="19"/>
      <c r="KKV64" s="19"/>
      <c r="KKW64" s="19"/>
      <c r="KKX64" s="19"/>
      <c r="KKY64" s="19"/>
      <c r="KKZ64" s="19"/>
      <c r="KLA64" s="19"/>
      <c r="KLB64" s="19"/>
      <c r="KLC64" s="19"/>
      <c r="KLD64" s="19"/>
      <c r="KLE64" s="19"/>
      <c r="KLF64" s="19"/>
      <c r="KLG64" s="19"/>
      <c r="KLH64" s="19"/>
      <c r="KLI64" s="19"/>
      <c r="KLJ64" s="19"/>
      <c r="KLK64" s="19"/>
      <c r="KLL64" s="19"/>
      <c r="KLM64" s="19"/>
      <c r="KLN64" s="19"/>
      <c r="KLO64" s="19"/>
      <c r="KLP64" s="19"/>
      <c r="KLQ64" s="19"/>
      <c r="KLR64" s="19"/>
      <c r="KLS64" s="19"/>
      <c r="KLT64" s="19"/>
      <c r="KLU64" s="19"/>
      <c r="KLV64" s="19"/>
      <c r="KLW64" s="19"/>
      <c r="KLX64" s="19"/>
      <c r="KLY64" s="19"/>
      <c r="KLZ64" s="19"/>
      <c r="KMA64" s="19"/>
      <c r="KMB64" s="19"/>
      <c r="KMC64" s="19"/>
      <c r="KMD64" s="19"/>
      <c r="KME64" s="19"/>
      <c r="KMF64" s="19"/>
      <c r="KMG64" s="19"/>
      <c r="KMH64" s="19"/>
      <c r="KMI64" s="19"/>
      <c r="KMJ64" s="19"/>
      <c r="KMK64" s="19"/>
      <c r="KML64" s="19"/>
      <c r="KMM64" s="19"/>
      <c r="KMN64" s="19"/>
      <c r="KMO64" s="19"/>
      <c r="KMP64" s="19"/>
      <c r="KMQ64" s="19"/>
      <c r="KMR64" s="19"/>
      <c r="KMS64" s="19"/>
      <c r="KMT64" s="19"/>
      <c r="KMU64" s="19"/>
      <c r="KMV64" s="19"/>
      <c r="KMW64" s="19"/>
      <c r="KMX64" s="19"/>
      <c r="KMY64" s="19"/>
      <c r="KMZ64" s="19"/>
      <c r="KNA64" s="19"/>
      <c r="KNB64" s="19"/>
      <c r="KNC64" s="19"/>
      <c r="KND64" s="19"/>
      <c r="KNE64" s="19"/>
      <c r="KNF64" s="19"/>
      <c r="KNG64" s="19"/>
      <c r="KNH64" s="19"/>
      <c r="KNI64" s="19"/>
      <c r="KNJ64" s="19"/>
      <c r="KNK64" s="19"/>
      <c r="KNL64" s="19"/>
      <c r="KNM64" s="19"/>
      <c r="KNN64" s="19"/>
      <c r="KNO64" s="19"/>
      <c r="KNP64" s="19"/>
      <c r="KNQ64" s="19"/>
      <c r="KNR64" s="19"/>
      <c r="KNS64" s="19"/>
      <c r="KNT64" s="19"/>
      <c r="KNU64" s="19"/>
      <c r="KNV64" s="19"/>
      <c r="KNW64" s="19"/>
      <c r="KNX64" s="19"/>
      <c r="KNY64" s="19"/>
      <c r="KNZ64" s="19"/>
      <c r="KOA64" s="19"/>
      <c r="KOB64" s="19"/>
      <c r="KOC64" s="19"/>
      <c r="KOD64" s="19"/>
      <c r="KOE64" s="19"/>
      <c r="KOF64" s="19"/>
      <c r="KOG64" s="19"/>
      <c r="KOH64" s="19"/>
      <c r="KOI64" s="19"/>
      <c r="KOJ64" s="19"/>
      <c r="KOK64" s="19"/>
      <c r="KOL64" s="19"/>
      <c r="KOM64" s="19"/>
      <c r="KON64" s="19"/>
      <c r="KOO64" s="19"/>
      <c r="KOP64" s="19"/>
      <c r="KOQ64" s="19"/>
      <c r="KOR64" s="19"/>
      <c r="KOS64" s="19"/>
      <c r="KOT64" s="19"/>
      <c r="KOU64" s="19"/>
      <c r="KOV64" s="19"/>
      <c r="KOW64" s="19"/>
      <c r="KOX64" s="19"/>
      <c r="KOY64" s="19"/>
      <c r="KOZ64" s="19"/>
      <c r="KPA64" s="19"/>
      <c r="KPB64" s="19"/>
      <c r="KPC64" s="19"/>
      <c r="KPD64" s="19"/>
      <c r="KPE64" s="19"/>
      <c r="KPF64" s="19"/>
      <c r="KPG64" s="19"/>
      <c r="KPH64" s="19"/>
      <c r="KPI64" s="19"/>
      <c r="KPJ64" s="19"/>
      <c r="KPK64" s="19"/>
      <c r="KPL64" s="19"/>
      <c r="KPM64" s="19"/>
      <c r="KPN64" s="19"/>
      <c r="KPO64" s="19"/>
      <c r="KPP64" s="19"/>
      <c r="KPQ64" s="19"/>
      <c r="KPR64" s="19"/>
      <c r="KPS64" s="19"/>
      <c r="KPT64" s="19"/>
      <c r="KPU64" s="19"/>
      <c r="KPV64" s="19"/>
      <c r="KPW64" s="19"/>
      <c r="KPX64" s="19"/>
      <c r="KPY64" s="19"/>
      <c r="KPZ64" s="19"/>
      <c r="KQA64" s="19"/>
      <c r="KQB64" s="19"/>
      <c r="KQC64" s="19"/>
      <c r="KQD64" s="19"/>
      <c r="KQE64" s="19"/>
      <c r="KQF64" s="19"/>
      <c r="KQG64" s="19"/>
      <c r="KQH64" s="19"/>
      <c r="KQI64" s="19"/>
      <c r="KQJ64" s="19"/>
      <c r="KQK64" s="19"/>
      <c r="KQL64" s="19"/>
      <c r="KQM64" s="19"/>
      <c r="KQN64" s="19"/>
      <c r="KQO64" s="19"/>
      <c r="KQP64" s="19"/>
      <c r="KQQ64" s="19"/>
      <c r="KQR64" s="19"/>
      <c r="KQS64" s="19"/>
      <c r="KQT64" s="19"/>
      <c r="KQU64" s="19"/>
      <c r="KQV64" s="19"/>
      <c r="KQW64" s="19"/>
      <c r="KQX64" s="19"/>
      <c r="KQY64" s="19"/>
      <c r="KQZ64" s="19"/>
      <c r="KRA64" s="19"/>
      <c r="KRB64" s="19"/>
      <c r="KRC64" s="19"/>
      <c r="KRD64" s="19"/>
      <c r="KRE64" s="19"/>
      <c r="KRF64" s="19"/>
      <c r="KRG64" s="19"/>
      <c r="KRH64" s="19"/>
      <c r="KRI64" s="19"/>
      <c r="KRJ64" s="19"/>
      <c r="KRK64" s="19"/>
      <c r="KRL64" s="19"/>
      <c r="KRM64" s="19"/>
      <c r="KRN64" s="19"/>
      <c r="KRO64" s="19"/>
      <c r="KRP64" s="19"/>
      <c r="KRQ64" s="19"/>
      <c r="KRR64" s="19"/>
      <c r="KRS64" s="19"/>
      <c r="KRT64" s="19"/>
      <c r="KRU64" s="19"/>
      <c r="KRV64" s="19"/>
      <c r="KRW64" s="19"/>
      <c r="KRX64" s="19"/>
      <c r="KRY64" s="19"/>
      <c r="KRZ64" s="19"/>
      <c r="KSA64" s="19"/>
      <c r="KSB64" s="19"/>
      <c r="KSC64" s="19"/>
      <c r="KSD64" s="19"/>
      <c r="KSE64" s="19"/>
      <c r="KSF64" s="19"/>
      <c r="KSG64" s="19"/>
      <c r="KSH64" s="19"/>
      <c r="KSI64" s="19"/>
      <c r="KSJ64" s="19"/>
      <c r="KSK64" s="19"/>
      <c r="KSL64" s="19"/>
      <c r="KSM64" s="19"/>
      <c r="KSN64" s="19"/>
      <c r="KSO64" s="19"/>
      <c r="KSP64" s="19"/>
      <c r="KSQ64" s="19"/>
      <c r="KSR64" s="19"/>
      <c r="KSS64" s="19"/>
      <c r="KST64" s="19"/>
      <c r="KSU64" s="19"/>
      <c r="KSV64" s="19"/>
      <c r="KSW64" s="19"/>
      <c r="KSX64" s="19"/>
      <c r="KSY64" s="19"/>
      <c r="KSZ64" s="19"/>
      <c r="KTA64" s="19"/>
      <c r="KTB64" s="19"/>
      <c r="KTC64" s="19"/>
      <c r="KTD64" s="19"/>
      <c r="KTE64" s="19"/>
      <c r="KTF64" s="19"/>
      <c r="KTG64" s="19"/>
      <c r="KTH64" s="19"/>
      <c r="KTI64" s="19"/>
      <c r="KTJ64" s="19"/>
      <c r="KTK64" s="19"/>
      <c r="KTL64" s="19"/>
      <c r="KTM64" s="19"/>
      <c r="KTN64" s="19"/>
      <c r="KTO64" s="19"/>
      <c r="KTP64" s="19"/>
      <c r="KTQ64" s="19"/>
      <c r="KTR64" s="19"/>
      <c r="KTS64" s="19"/>
      <c r="KTT64" s="19"/>
      <c r="KTU64" s="19"/>
      <c r="KTV64" s="19"/>
      <c r="KTW64" s="19"/>
      <c r="KTX64" s="19"/>
      <c r="KTY64" s="19"/>
      <c r="KTZ64" s="19"/>
      <c r="KUA64" s="19"/>
      <c r="KUB64" s="19"/>
      <c r="KUC64" s="19"/>
      <c r="KUD64" s="19"/>
      <c r="KUE64" s="19"/>
      <c r="KUF64" s="19"/>
      <c r="KUG64" s="19"/>
      <c r="KUH64" s="19"/>
      <c r="KUI64" s="19"/>
      <c r="KUJ64" s="19"/>
      <c r="KUK64" s="19"/>
      <c r="KUL64" s="19"/>
      <c r="KUM64" s="19"/>
      <c r="KUN64" s="19"/>
      <c r="KUO64" s="19"/>
      <c r="KUP64" s="19"/>
      <c r="KUQ64" s="19"/>
      <c r="KUR64" s="19"/>
      <c r="KUS64" s="19"/>
      <c r="KUT64" s="19"/>
      <c r="KUU64" s="19"/>
      <c r="KUV64" s="19"/>
      <c r="KUW64" s="19"/>
      <c r="KUX64" s="19"/>
      <c r="KUY64" s="19"/>
      <c r="KUZ64" s="19"/>
      <c r="KVA64" s="19"/>
      <c r="KVB64" s="19"/>
      <c r="KVC64" s="19"/>
      <c r="KVD64" s="19"/>
      <c r="KVE64" s="19"/>
      <c r="KVF64" s="19"/>
      <c r="KVG64" s="19"/>
      <c r="KVH64" s="19"/>
      <c r="KVI64" s="19"/>
      <c r="KVJ64" s="19"/>
      <c r="KVK64" s="19"/>
      <c r="KVL64" s="19"/>
      <c r="KVM64" s="19"/>
      <c r="KVN64" s="19"/>
      <c r="KVO64" s="19"/>
      <c r="KVP64" s="19"/>
      <c r="KVQ64" s="19"/>
      <c r="KVR64" s="19"/>
      <c r="KVS64" s="19"/>
      <c r="KVT64" s="19"/>
      <c r="KVU64" s="19"/>
      <c r="KVV64" s="19"/>
      <c r="KVW64" s="19"/>
      <c r="KVX64" s="19"/>
      <c r="KVY64" s="19"/>
      <c r="KVZ64" s="19"/>
      <c r="KWA64" s="19"/>
      <c r="KWB64" s="19"/>
      <c r="KWC64" s="19"/>
      <c r="KWD64" s="19"/>
      <c r="KWE64" s="19"/>
      <c r="KWF64" s="19"/>
      <c r="KWG64" s="19"/>
      <c r="KWH64" s="19"/>
      <c r="KWI64" s="19"/>
      <c r="KWJ64" s="19"/>
      <c r="KWK64" s="19"/>
      <c r="KWL64" s="19"/>
      <c r="KWM64" s="19"/>
      <c r="KWN64" s="19"/>
      <c r="KWO64" s="19"/>
      <c r="KWP64" s="19"/>
      <c r="KWQ64" s="19"/>
      <c r="KWR64" s="19"/>
      <c r="KWS64" s="19"/>
      <c r="KWT64" s="19"/>
      <c r="KWU64" s="19"/>
      <c r="KWV64" s="19"/>
      <c r="KWW64" s="19"/>
      <c r="KWX64" s="19"/>
      <c r="KWY64" s="19"/>
      <c r="KWZ64" s="19"/>
      <c r="KXA64" s="19"/>
      <c r="KXB64" s="19"/>
      <c r="KXC64" s="19"/>
      <c r="KXD64" s="19"/>
      <c r="KXE64" s="19"/>
      <c r="KXF64" s="19"/>
      <c r="KXG64" s="19"/>
      <c r="KXH64" s="19"/>
      <c r="KXI64" s="19"/>
      <c r="KXJ64" s="19"/>
      <c r="KXK64" s="19"/>
      <c r="KXL64" s="19"/>
      <c r="KXM64" s="19"/>
      <c r="KXN64" s="19"/>
      <c r="KXO64" s="19"/>
      <c r="KXP64" s="19"/>
      <c r="KXQ64" s="19"/>
      <c r="KXR64" s="19"/>
      <c r="KXS64" s="19"/>
      <c r="KXT64" s="19"/>
      <c r="KXU64" s="19"/>
      <c r="KXV64" s="19"/>
      <c r="KXW64" s="19"/>
      <c r="KXX64" s="19"/>
      <c r="KXY64" s="19"/>
      <c r="KXZ64" s="19"/>
      <c r="KYA64" s="19"/>
      <c r="KYB64" s="19"/>
      <c r="KYC64" s="19"/>
      <c r="KYD64" s="19"/>
      <c r="KYE64" s="19"/>
      <c r="KYF64" s="19"/>
      <c r="KYG64" s="19"/>
      <c r="KYH64" s="19"/>
      <c r="KYI64" s="19"/>
      <c r="KYJ64" s="19"/>
      <c r="KYK64" s="19"/>
      <c r="KYL64" s="19"/>
      <c r="KYM64" s="19"/>
      <c r="KYN64" s="19"/>
      <c r="KYO64" s="19"/>
      <c r="KYP64" s="19"/>
      <c r="KYQ64" s="19"/>
      <c r="KYR64" s="19"/>
      <c r="KYS64" s="19"/>
      <c r="KYT64" s="19"/>
      <c r="KYU64" s="19"/>
      <c r="KYV64" s="19"/>
      <c r="KYW64" s="19"/>
      <c r="KYX64" s="19"/>
      <c r="KYY64" s="19"/>
      <c r="KYZ64" s="19"/>
      <c r="KZA64" s="19"/>
      <c r="KZB64" s="19"/>
      <c r="KZC64" s="19"/>
      <c r="KZD64" s="19"/>
      <c r="KZE64" s="19"/>
      <c r="KZF64" s="19"/>
      <c r="KZG64" s="19"/>
      <c r="KZH64" s="19"/>
      <c r="KZI64" s="19"/>
      <c r="KZJ64" s="19"/>
      <c r="KZK64" s="19"/>
      <c r="KZL64" s="19"/>
      <c r="KZM64" s="19"/>
      <c r="KZN64" s="19"/>
      <c r="KZO64" s="19"/>
      <c r="KZP64" s="19"/>
      <c r="KZQ64" s="19"/>
      <c r="KZR64" s="19"/>
      <c r="KZS64" s="19"/>
      <c r="KZT64" s="19"/>
      <c r="KZU64" s="19"/>
      <c r="KZV64" s="19"/>
      <c r="KZW64" s="19"/>
      <c r="KZX64" s="19"/>
      <c r="KZY64" s="19"/>
      <c r="KZZ64" s="19"/>
      <c r="LAA64" s="19"/>
      <c r="LAB64" s="19"/>
      <c r="LAC64" s="19"/>
      <c r="LAD64" s="19"/>
      <c r="LAE64" s="19"/>
      <c r="LAF64" s="19"/>
      <c r="LAG64" s="19"/>
      <c r="LAH64" s="19"/>
      <c r="LAI64" s="19"/>
      <c r="LAJ64" s="19"/>
      <c r="LAK64" s="19"/>
      <c r="LAL64" s="19"/>
      <c r="LAM64" s="19"/>
      <c r="LAN64" s="19"/>
      <c r="LAO64" s="19"/>
      <c r="LAP64" s="19"/>
      <c r="LAQ64" s="19"/>
      <c r="LAR64" s="19"/>
      <c r="LAS64" s="19"/>
      <c r="LAT64" s="19"/>
      <c r="LAU64" s="19"/>
      <c r="LAV64" s="19"/>
      <c r="LAW64" s="19"/>
      <c r="LAX64" s="19"/>
      <c r="LAY64" s="19"/>
      <c r="LAZ64" s="19"/>
      <c r="LBA64" s="19"/>
      <c r="LBB64" s="19"/>
      <c r="LBC64" s="19"/>
      <c r="LBD64" s="19"/>
      <c r="LBE64" s="19"/>
      <c r="LBF64" s="19"/>
      <c r="LBG64" s="19"/>
      <c r="LBH64" s="19"/>
      <c r="LBI64" s="19"/>
      <c r="LBJ64" s="19"/>
      <c r="LBK64" s="19"/>
      <c r="LBL64" s="19"/>
      <c r="LBM64" s="19"/>
      <c r="LBN64" s="19"/>
      <c r="LBO64" s="19"/>
      <c r="LBP64" s="19"/>
      <c r="LBQ64" s="19"/>
      <c r="LBR64" s="19"/>
      <c r="LBS64" s="19"/>
      <c r="LBT64" s="19"/>
      <c r="LBU64" s="19"/>
      <c r="LBV64" s="19"/>
      <c r="LBW64" s="19"/>
      <c r="LBX64" s="19"/>
      <c r="LBY64" s="19"/>
      <c r="LBZ64" s="19"/>
      <c r="LCA64" s="19"/>
      <c r="LCB64" s="19"/>
      <c r="LCC64" s="19"/>
      <c r="LCD64" s="19"/>
      <c r="LCE64" s="19"/>
      <c r="LCF64" s="19"/>
      <c r="LCG64" s="19"/>
      <c r="LCH64" s="19"/>
      <c r="LCI64" s="19"/>
      <c r="LCJ64" s="19"/>
      <c r="LCK64" s="19"/>
      <c r="LCL64" s="19"/>
      <c r="LCM64" s="19"/>
      <c r="LCN64" s="19"/>
      <c r="LCO64" s="19"/>
      <c r="LCP64" s="19"/>
      <c r="LCQ64" s="19"/>
      <c r="LCR64" s="19"/>
      <c r="LCS64" s="19"/>
      <c r="LCT64" s="19"/>
      <c r="LCU64" s="19"/>
      <c r="LCV64" s="19"/>
      <c r="LCW64" s="19"/>
      <c r="LCX64" s="19"/>
      <c r="LCY64" s="19"/>
      <c r="LCZ64" s="19"/>
      <c r="LDA64" s="19"/>
      <c r="LDB64" s="19"/>
      <c r="LDC64" s="19"/>
      <c r="LDD64" s="19"/>
      <c r="LDE64" s="19"/>
      <c r="LDF64" s="19"/>
      <c r="LDG64" s="19"/>
      <c r="LDH64" s="19"/>
      <c r="LDI64" s="19"/>
      <c r="LDJ64" s="19"/>
      <c r="LDK64" s="19"/>
      <c r="LDL64" s="19"/>
      <c r="LDM64" s="19"/>
      <c r="LDN64" s="19"/>
      <c r="LDO64" s="19"/>
      <c r="LDP64" s="19"/>
      <c r="LDQ64" s="19"/>
      <c r="LDR64" s="19"/>
      <c r="LDS64" s="19"/>
      <c r="LDT64" s="19"/>
      <c r="LDU64" s="19"/>
      <c r="LDV64" s="19"/>
      <c r="LDW64" s="19"/>
      <c r="LDX64" s="19"/>
      <c r="LDY64" s="19"/>
      <c r="LDZ64" s="19"/>
      <c r="LEA64" s="19"/>
      <c r="LEB64" s="19"/>
      <c r="LEC64" s="19"/>
      <c r="LED64" s="19"/>
      <c r="LEE64" s="19"/>
      <c r="LEF64" s="19"/>
      <c r="LEG64" s="19"/>
      <c r="LEH64" s="19"/>
      <c r="LEI64" s="19"/>
      <c r="LEJ64" s="19"/>
      <c r="LEK64" s="19"/>
      <c r="LEL64" s="19"/>
      <c r="LEM64" s="19"/>
      <c r="LEN64" s="19"/>
      <c r="LEO64" s="19"/>
      <c r="LEP64" s="19"/>
      <c r="LEQ64" s="19"/>
      <c r="LER64" s="19"/>
      <c r="LES64" s="19"/>
      <c r="LET64" s="19"/>
      <c r="LEU64" s="19"/>
      <c r="LEV64" s="19"/>
      <c r="LEW64" s="19"/>
      <c r="LEX64" s="19"/>
      <c r="LEY64" s="19"/>
      <c r="LEZ64" s="19"/>
      <c r="LFA64" s="19"/>
      <c r="LFB64" s="19"/>
      <c r="LFC64" s="19"/>
      <c r="LFD64" s="19"/>
      <c r="LFE64" s="19"/>
      <c r="LFF64" s="19"/>
      <c r="LFG64" s="19"/>
      <c r="LFH64" s="19"/>
      <c r="LFI64" s="19"/>
      <c r="LFJ64" s="19"/>
      <c r="LFK64" s="19"/>
      <c r="LFL64" s="19"/>
      <c r="LFM64" s="19"/>
      <c r="LFN64" s="19"/>
      <c r="LFO64" s="19"/>
      <c r="LFP64" s="19"/>
      <c r="LFQ64" s="19"/>
      <c r="LFR64" s="19"/>
      <c r="LFS64" s="19"/>
      <c r="LFT64" s="19"/>
      <c r="LFU64" s="19"/>
      <c r="LFV64" s="19"/>
      <c r="LFW64" s="19"/>
      <c r="LFX64" s="19"/>
      <c r="LFY64" s="19"/>
      <c r="LFZ64" s="19"/>
      <c r="LGA64" s="19"/>
      <c r="LGB64" s="19"/>
      <c r="LGC64" s="19"/>
      <c r="LGD64" s="19"/>
      <c r="LGE64" s="19"/>
      <c r="LGF64" s="19"/>
      <c r="LGG64" s="19"/>
      <c r="LGH64" s="19"/>
      <c r="LGI64" s="19"/>
      <c r="LGJ64" s="19"/>
      <c r="LGK64" s="19"/>
      <c r="LGL64" s="19"/>
      <c r="LGM64" s="19"/>
      <c r="LGN64" s="19"/>
      <c r="LGO64" s="19"/>
      <c r="LGP64" s="19"/>
      <c r="LGQ64" s="19"/>
      <c r="LGR64" s="19"/>
      <c r="LGS64" s="19"/>
      <c r="LGT64" s="19"/>
      <c r="LGU64" s="19"/>
      <c r="LGV64" s="19"/>
      <c r="LGW64" s="19"/>
      <c r="LGX64" s="19"/>
      <c r="LGY64" s="19"/>
      <c r="LGZ64" s="19"/>
      <c r="LHA64" s="19"/>
      <c r="LHB64" s="19"/>
      <c r="LHC64" s="19"/>
      <c r="LHD64" s="19"/>
      <c r="LHE64" s="19"/>
      <c r="LHF64" s="19"/>
      <c r="LHG64" s="19"/>
      <c r="LHH64" s="19"/>
      <c r="LHI64" s="19"/>
      <c r="LHJ64" s="19"/>
      <c r="LHK64" s="19"/>
      <c r="LHL64" s="19"/>
      <c r="LHM64" s="19"/>
      <c r="LHN64" s="19"/>
      <c r="LHO64" s="19"/>
      <c r="LHP64" s="19"/>
      <c r="LHQ64" s="19"/>
      <c r="LHR64" s="19"/>
      <c r="LHS64" s="19"/>
      <c r="LHT64" s="19"/>
      <c r="LHU64" s="19"/>
      <c r="LHV64" s="19"/>
      <c r="LHW64" s="19"/>
      <c r="LHX64" s="19"/>
      <c r="LHY64" s="19"/>
      <c r="LHZ64" s="19"/>
      <c r="LIA64" s="19"/>
      <c r="LIB64" s="19"/>
      <c r="LIC64" s="19"/>
      <c r="LID64" s="19"/>
      <c r="LIE64" s="19"/>
      <c r="LIF64" s="19"/>
      <c r="LIG64" s="19"/>
      <c r="LIH64" s="19"/>
      <c r="LII64" s="19"/>
      <c r="LIJ64" s="19"/>
      <c r="LIK64" s="19"/>
      <c r="LIL64" s="19"/>
      <c r="LIM64" s="19"/>
      <c r="LIN64" s="19"/>
      <c r="LIO64" s="19"/>
      <c r="LIP64" s="19"/>
      <c r="LIQ64" s="19"/>
      <c r="LIR64" s="19"/>
      <c r="LIS64" s="19"/>
      <c r="LIT64" s="19"/>
      <c r="LIU64" s="19"/>
      <c r="LIV64" s="19"/>
      <c r="LIW64" s="19"/>
      <c r="LIX64" s="19"/>
      <c r="LIY64" s="19"/>
      <c r="LIZ64" s="19"/>
      <c r="LJA64" s="19"/>
      <c r="LJB64" s="19"/>
      <c r="LJC64" s="19"/>
      <c r="LJD64" s="19"/>
      <c r="LJE64" s="19"/>
      <c r="LJF64" s="19"/>
      <c r="LJG64" s="19"/>
      <c r="LJH64" s="19"/>
      <c r="LJI64" s="19"/>
      <c r="LJJ64" s="19"/>
      <c r="LJK64" s="19"/>
      <c r="LJL64" s="19"/>
      <c r="LJM64" s="19"/>
      <c r="LJN64" s="19"/>
      <c r="LJO64" s="19"/>
      <c r="LJP64" s="19"/>
      <c r="LJQ64" s="19"/>
      <c r="LJR64" s="19"/>
      <c r="LJS64" s="19"/>
      <c r="LJT64" s="19"/>
      <c r="LJU64" s="19"/>
      <c r="LJV64" s="19"/>
      <c r="LJW64" s="19"/>
      <c r="LJX64" s="19"/>
      <c r="LJY64" s="19"/>
      <c r="LJZ64" s="19"/>
      <c r="LKA64" s="19"/>
      <c r="LKB64" s="19"/>
      <c r="LKC64" s="19"/>
      <c r="LKD64" s="19"/>
      <c r="LKE64" s="19"/>
      <c r="LKF64" s="19"/>
      <c r="LKG64" s="19"/>
      <c r="LKH64" s="19"/>
      <c r="LKI64" s="19"/>
      <c r="LKJ64" s="19"/>
      <c r="LKK64" s="19"/>
      <c r="LKL64" s="19"/>
      <c r="LKM64" s="19"/>
      <c r="LKN64" s="19"/>
      <c r="LKO64" s="19"/>
      <c r="LKP64" s="19"/>
      <c r="LKQ64" s="19"/>
      <c r="LKR64" s="19"/>
      <c r="LKS64" s="19"/>
      <c r="LKT64" s="19"/>
      <c r="LKU64" s="19"/>
      <c r="LKV64" s="19"/>
      <c r="LKW64" s="19"/>
      <c r="LKX64" s="19"/>
      <c r="LKY64" s="19"/>
      <c r="LKZ64" s="19"/>
      <c r="LLA64" s="19"/>
      <c r="LLB64" s="19"/>
      <c r="LLC64" s="19"/>
      <c r="LLD64" s="19"/>
      <c r="LLE64" s="19"/>
      <c r="LLF64" s="19"/>
      <c r="LLG64" s="19"/>
      <c r="LLH64" s="19"/>
      <c r="LLI64" s="19"/>
      <c r="LLJ64" s="19"/>
      <c r="LLK64" s="19"/>
      <c r="LLL64" s="19"/>
      <c r="LLM64" s="19"/>
      <c r="LLN64" s="19"/>
      <c r="LLO64" s="19"/>
      <c r="LLP64" s="19"/>
      <c r="LLQ64" s="19"/>
      <c r="LLR64" s="19"/>
      <c r="LLS64" s="19"/>
      <c r="LLT64" s="19"/>
      <c r="LLU64" s="19"/>
      <c r="LLV64" s="19"/>
      <c r="LLW64" s="19"/>
      <c r="LLX64" s="19"/>
      <c r="LLY64" s="19"/>
      <c r="LLZ64" s="19"/>
      <c r="LMA64" s="19"/>
      <c r="LMB64" s="19"/>
      <c r="LMC64" s="19"/>
      <c r="LMD64" s="19"/>
      <c r="LME64" s="19"/>
      <c r="LMF64" s="19"/>
      <c r="LMG64" s="19"/>
      <c r="LMH64" s="19"/>
      <c r="LMI64" s="19"/>
      <c r="LMJ64" s="19"/>
      <c r="LMK64" s="19"/>
      <c r="LML64" s="19"/>
      <c r="LMM64" s="19"/>
      <c r="LMN64" s="19"/>
      <c r="LMO64" s="19"/>
      <c r="LMP64" s="19"/>
      <c r="LMQ64" s="19"/>
      <c r="LMR64" s="19"/>
      <c r="LMS64" s="19"/>
      <c r="LMT64" s="19"/>
      <c r="LMU64" s="19"/>
      <c r="LMV64" s="19"/>
      <c r="LMW64" s="19"/>
      <c r="LMX64" s="19"/>
      <c r="LMY64" s="19"/>
      <c r="LMZ64" s="19"/>
      <c r="LNA64" s="19"/>
      <c r="LNB64" s="19"/>
      <c r="LNC64" s="19"/>
      <c r="LND64" s="19"/>
      <c r="LNE64" s="19"/>
      <c r="LNF64" s="19"/>
      <c r="LNG64" s="19"/>
      <c r="LNH64" s="19"/>
      <c r="LNI64" s="19"/>
      <c r="LNJ64" s="19"/>
      <c r="LNK64" s="19"/>
      <c r="LNL64" s="19"/>
      <c r="LNM64" s="19"/>
      <c r="LNN64" s="19"/>
      <c r="LNO64" s="19"/>
      <c r="LNP64" s="19"/>
      <c r="LNQ64" s="19"/>
      <c r="LNR64" s="19"/>
      <c r="LNS64" s="19"/>
      <c r="LNT64" s="19"/>
      <c r="LNU64" s="19"/>
      <c r="LNV64" s="19"/>
      <c r="LNW64" s="19"/>
      <c r="LNX64" s="19"/>
      <c r="LNY64" s="19"/>
      <c r="LNZ64" s="19"/>
      <c r="LOA64" s="19"/>
      <c r="LOB64" s="19"/>
      <c r="LOC64" s="19"/>
      <c r="LOD64" s="19"/>
      <c r="LOE64" s="19"/>
      <c r="LOF64" s="19"/>
      <c r="LOG64" s="19"/>
      <c r="LOH64" s="19"/>
      <c r="LOI64" s="19"/>
      <c r="LOJ64" s="19"/>
      <c r="LOK64" s="19"/>
      <c r="LOL64" s="19"/>
      <c r="LOM64" s="19"/>
      <c r="LON64" s="19"/>
      <c r="LOO64" s="19"/>
      <c r="LOP64" s="19"/>
      <c r="LOQ64" s="19"/>
      <c r="LOR64" s="19"/>
      <c r="LOS64" s="19"/>
      <c r="LOT64" s="19"/>
      <c r="LOU64" s="19"/>
      <c r="LOV64" s="19"/>
      <c r="LOW64" s="19"/>
      <c r="LOX64" s="19"/>
      <c r="LOY64" s="19"/>
      <c r="LOZ64" s="19"/>
      <c r="LPA64" s="19"/>
      <c r="LPB64" s="19"/>
      <c r="LPC64" s="19"/>
      <c r="LPD64" s="19"/>
      <c r="LPE64" s="19"/>
      <c r="LPF64" s="19"/>
      <c r="LPG64" s="19"/>
      <c r="LPH64" s="19"/>
      <c r="LPI64" s="19"/>
      <c r="LPJ64" s="19"/>
      <c r="LPK64" s="19"/>
      <c r="LPL64" s="19"/>
      <c r="LPM64" s="19"/>
      <c r="LPN64" s="19"/>
      <c r="LPO64" s="19"/>
      <c r="LPP64" s="19"/>
      <c r="LPQ64" s="19"/>
      <c r="LPR64" s="19"/>
      <c r="LPS64" s="19"/>
      <c r="LPT64" s="19"/>
      <c r="LPU64" s="19"/>
      <c r="LPV64" s="19"/>
      <c r="LPW64" s="19"/>
      <c r="LPX64" s="19"/>
      <c r="LPY64" s="19"/>
      <c r="LPZ64" s="19"/>
      <c r="LQA64" s="19"/>
      <c r="LQB64" s="19"/>
      <c r="LQC64" s="19"/>
      <c r="LQD64" s="19"/>
      <c r="LQE64" s="19"/>
      <c r="LQF64" s="19"/>
      <c r="LQG64" s="19"/>
      <c r="LQH64" s="19"/>
      <c r="LQI64" s="19"/>
      <c r="LQJ64" s="19"/>
      <c r="LQK64" s="19"/>
      <c r="LQL64" s="19"/>
      <c r="LQM64" s="19"/>
      <c r="LQN64" s="19"/>
      <c r="LQO64" s="19"/>
      <c r="LQP64" s="19"/>
      <c r="LQQ64" s="19"/>
      <c r="LQR64" s="19"/>
      <c r="LQS64" s="19"/>
      <c r="LQT64" s="19"/>
      <c r="LQU64" s="19"/>
      <c r="LQV64" s="19"/>
      <c r="LQW64" s="19"/>
      <c r="LQX64" s="19"/>
      <c r="LQY64" s="19"/>
      <c r="LQZ64" s="19"/>
      <c r="LRA64" s="19"/>
      <c r="LRB64" s="19"/>
      <c r="LRC64" s="19"/>
      <c r="LRD64" s="19"/>
      <c r="LRE64" s="19"/>
      <c r="LRF64" s="19"/>
      <c r="LRG64" s="19"/>
      <c r="LRH64" s="19"/>
      <c r="LRI64" s="19"/>
      <c r="LRJ64" s="19"/>
      <c r="LRK64" s="19"/>
      <c r="LRL64" s="19"/>
      <c r="LRM64" s="19"/>
      <c r="LRN64" s="19"/>
      <c r="LRO64" s="19"/>
      <c r="LRP64" s="19"/>
      <c r="LRQ64" s="19"/>
      <c r="LRR64" s="19"/>
      <c r="LRS64" s="19"/>
      <c r="LRT64" s="19"/>
      <c r="LRU64" s="19"/>
      <c r="LRV64" s="19"/>
      <c r="LRW64" s="19"/>
      <c r="LRX64" s="19"/>
      <c r="LRY64" s="19"/>
      <c r="LRZ64" s="19"/>
      <c r="LSA64" s="19"/>
      <c r="LSB64" s="19"/>
      <c r="LSC64" s="19"/>
      <c r="LSD64" s="19"/>
      <c r="LSE64" s="19"/>
      <c r="LSF64" s="19"/>
      <c r="LSG64" s="19"/>
      <c r="LSH64" s="19"/>
      <c r="LSI64" s="19"/>
      <c r="LSJ64" s="19"/>
      <c r="LSK64" s="19"/>
      <c r="LSL64" s="19"/>
      <c r="LSM64" s="19"/>
      <c r="LSN64" s="19"/>
      <c r="LSO64" s="19"/>
      <c r="LSP64" s="19"/>
      <c r="LSQ64" s="19"/>
      <c r="LSR64" s="19"/>
      <c r="LSS64" s="19"/>
      <c r="LST64" s="19"/>
      <c r="LSU64" s="19"/>
      <c r="LSV64" s="19"/>
      <c r="LSW64" s="19"/>
      <c r="LSX64" s="19"/>
      <c r="LSY64" s="19"/>
      <c r="LSZ64" s="19"/>
      <c r="LTA64" s="19"/>
      <c r="LTB64" s="19"/>
      <c r="LTC64" s="19"/>
      <c r="LTD64" s="19"/>
      <c r="LTE64" s="19"/>
      <c r="LTF64" s="19"/>
      <c r="LTG64" s="19"/>
      <c r="LTH64" s="19"/>
      <c r="LTI64" s="19"/>
      <c r="LTJ64" s="19"/>
      <c r="LTK64" s="19"/>
      <c r="LTL64" s="19"/>
      <c r="LTM64" s="19"/>
      <c r="LTN64" s="19"/>
      <c r="LTO64" s="19"/>
      <c r="LTP64" s="19"/>
      <c r="LTQ64" s="19"/>
      <c r="LTR64" s="19"/>
      <c r="LTS64" s="19"/>
      <c r="LTT64" s="19"/>
      <c r="LTU64" s="19"/>
      <c r="LTV64" s="19"/>
      <c r="LTW64" s="19"/>
      <c r="LTX64" s="19"/>
      <c r="LTY64" s="19"/>
      <c r="LTZ64" s="19"/>
      <c r="LUA64" s="19"/>
      <c r="LUB64" s="19"/>
      <c r="LUC64" s="19"/>
      <c r="LUD64" s="19"/>
      <c r="LUE64" s="19"/>
      <c r="LUF64" s="19"/>
      <c r="LUG64" s="19"/>
      <c r="LUH64" s="19"/>
      <c r="LUI64" s="19"/>
      <c r="LUJ64" s="19"/>
      <c r="LUK64" s="19"/>
      <c r="LUL64" s="19"/>
      <c r="LUM64" s="19"/>
      <c r="LUN64" s="19"/>
      <c r="LUO64" s="19"/>
      <c r="LUP64" s="19"/>
      <c r="LUQ64" s="19"/>
      <c r="LUR64" s="19"/>
      <c r="LUS64" s="19"/>
      <c r="LUT64" s="19"/>
      <c r="LUU64" s="19"/>
      <c r="LUV64" s="19"/>
      <c r="LUW64" s="19"/>
      <c r="LUX64" s="19"/>
      <c r="LUY64" s="19"/>
      <c r="LUZ64" s="19"/>
      <c r="LVA64" s="19"/>
      <c r="LVB64" s="19"/>
      <c r="LVC64" s="19"/>
      <c r="LVD64" s="19"/>
      <c r="LVE64" s="19"/>
      <c r="LVF64" s="19"/>
      <c r="LVG64" s="19"/>
      <c r="LVH64" s="19"/>
      <c r="LVI64" s="19"/>
      <c r="LVJ64" s="19"/>
      <c r="LVK64" s="19"/>
      <c r="LVL64" s="19"/>
      <c r="LVM64" s="19"/>
      <c r="LVN64" s="19"/>
      <c r="LVO64" s="19"/>
      <c r="LVP64" s="19"/>
      <c r="LVQ64" s="19"/>
      <c r="LVR64" s="19"/>
      <c r="LVS64" s="19"/>
      <c r="LVT64" s="19"/>
      <c r="LVU64" s="19"/>
      <c r="LVV64" s="19"/>
      <c r="LVW64" s="19"/>
      <c r="LVX64" s="19"/>
      <c r="LVY64" s="19"/>
      <c r="LVZ64" s="19"/>
      <c r="LWA64" s="19"/>
      <c r="LWB64" s="19"/>
      <c r="LWC64" s="19"/>
      <c r="LWD64" s="19"/>
      <c r="LWE64" s="19"/>
      <c r="LWF64" s="19"/>
      <c r="LWG64" s="19"/>
      <c r="LWH64" s="19"/>
      <c r="LWI64" s="19"/>
      <c r="LWJ64" s="19"/>
      <c r="LWK64" s="19"/>
      <c r="LWL64" s="19"/>
      <c r="LWM64" s="19"/>
      <c r="LWN64" s="19"/>
      <c r="LWO64" s="19"/>
      <c r="LWP64" s="19"/>
      <c r="LWQ64" s="19"/>
      <c r="LWR64" s="19"/>
      <c r="LWS64" s="19"/>
      <c r="LWT64" s="19"/>
      <c r="LWU64" s="19"/>
      <c r="LWV64" s="19"/>
      <c r="LWW64" s="19"/>
      <c r="LWX64" s="19"/>
      <c r="LWY64" s="19"/>
      <c r="LWZ64" s="19"/>
      <c r="LXA64" s="19"/>
      <c r="LXB64" s="19"/>
      <c r="LXC64" s="19"/>
      <c r="LXD64" s="19"/>
      <c r="LXE64" s="19"/>
      <c r="LXF64" s="19"/>
      <c r="LXG64" s="19"/>
      <c r="LXH64" s="19"/>
      <c r="LXI64" s="19"/>
      <c r="LXJ64" s="19"/>
      <c r="LXK64" s="19"/>
      <c r="LXL64" s="19"/>
      <c r="LXM64" s="19"/>
      <c r="LXN64" s="19"/>
      <c r="LXO64" s="19"/>
      <c r="LXP64" s="19"/>
      <c r="LXQ64" s="19"/>
      <c r="LXR64" s="19"/>
      <c r="LXS64" s="19"/>
      <c r="LXT64" s="19"/>
      <c r="LXU64" s="19"/>
      <c r="LXV64" s="19"/>
      <c r="LXW64" s="19"/>
      <c r="LXX64" s="19"/>
      <c r="LXY64" s="19"/>
      <c r="LXZ64" s="19"/>
      <c r="LYA64" s="19"/>
      <c r="LYB64" s="19"/>
      <c r="LYC64" s="19"/>
      <c r="LYD64" s="19"/>
      <c r="LYE64" s="19"/>
      <c r="LYF64" s="19"/>
      <c r="LYG64" s="19"/>
      <c r="LYH64" s="19"/>
      <c r="LYI64" s="19"/>
      <c r="LYJ64" s="19"/>
      <c r="LYK64" s="19"/>
      <c r="LYL64" s="19"/>
      <c r="LYM64" s="19"/>
      <c r="LYN64" s="19"/>
      <c r="LYO64" s="19"/>
      <c r="LYP64" s="19"/>
      <c r="LYQ64" s="19"/>
      <c r="LYR64" s="19"/>
      <c r="LYS64" s="19"/>
      <c r="LYT64" s="19"/>
      <c r="LYU64" s="19"/>
      <c r="LYV64" s="19"/>
      <c r="LYW64" s="19"/>
      <c r="LYX64" s="19"/>
      <c r="LYY64" s="19"/>
      <c r="LYZ64" s="19"/>
      <c r="LZA64" s="19"/>
      <c r="LZB64" s="19"/>
      <c r="LZC64" s="19"/>
      <c r="LZD64" s="19"/>
      <c r="LZE64" s="19"/>
      <c r="LZF64" s="19"/>
      <c r="LZG64" s="19"/>
      <c r="LZH64" s="19"/>
      <c r="LZI64" s="19"/>
      <c r="LZJ64" s="19"/>
      <c r="LZK64" s="19"/>
      <c r="LZL64" s="19"/>
      <c r="LZM64" s="19"/>
      <c r="LZN64" s="19"/>
      <c r="LZO64" s="19"/>
      <c r="LZP64" s="19"/>
      <c r="LZQ64" s="19"/>
      <c r="LZR64" s="19"/>
      <c r="LZS64" s="19"/>
      <c r="LZT64" s="19"/>
      <c r="LZU64" s="19"/>
      <c r="LZV64" s="19"/>
      <c r="LZW64" s="19"/>
      <c r="LZX64" s="19"/>
      <c r="LZY64" s="19"/>
      <c r="LZZ64" s="19"/>
      <c r="MAA64" s="19"/>
      <c r="MAB64" s="19"/>
      <c r="MAC64" s="19"/>
      <c r="MAD64" s="19"/>
      <c r="MAE64" s="19"/>
      <c r="MAF64" s="19"/>
      <c r="MAG64" s="19"/>
      <c r="MAH64" s="19"/>
      <c r="MAI64" s="19"/>
      <c r="MAJ64" s="19"/>
      <c r="MAK64" s="19"/>
      <c r="MAL64" s="19"/>
      <c r="MAM64" s="19"/>
      <c r="MAN64" s="19"/>
      <c r="MAO64" s="19"/>
      <c r="MAP64" s="19"/>
      <c r="MAQ64" s="19"/>
      <c r="MAR64" s="19"/>
      <c r="MAS64" s="19"/>
      <c r="MAT64" s="19"/>
      <c r="MAU64" s="19"/>
      <c r="MAV64" s="19"/>
      <c r="MAW64" s="19"/>
      <c r="MAX64" s="19"/>
      <c r="MAY64" s="19"/>
      <c r="MAZ64" s="19"/>
      <c r="MBA64" s="19"/>
      <c r="MBB64" s="19"/>
      <c r="MBC64" s="19"/>
      <c r="MBD64" s="19"/>
      <c r="MBE64" s="19"/>
      <c r="MBF64" s="19"/>
      <c r="MBG64" s="19"/>
      <c r="MBH64" s="19"/>
      <c r="MBI64" s="19"/>
      <c r="MBJ64" s="19"/>
      <c r="MBK64" s="19"/>
      <c r="MBL64" s="19"/>
      <c r="MBM64" s="19"/>
      <c r="MBN64" s="19"/>
      <c r="MBO64" s="19"/>
      <c r="MBP64" s="19"/>
      <c r="MBQ64" s="19"/>
      <c r="MBR64" s="19"/>
      <c r="MBS64" s="19"/>
      <c r="MBT64" s="19"/>
      <c r="MBU64" s="19"/>
      <c r="MBV64" s="19"/>
      <c r="MBW64" s="19"/>
      <c r="MBX64" s="19"/>
      <c r="MBY64" s="19"/>
      <c r="MBZ64" s="19"/>
      <c r="MCA64" s="19"/>
      <c r="MCB64" s="19"/>
      <c r="MCC64" s="19"/>
      <c r="MCD64" s="19"/>
      <c r="MCE64" s="19"/>
      <c r="MCF64" s="19"/>
      <c r="MCG64" s="19"/>
      <c r="MCH64" s="19"/>
      <c r="MCI64" s="19"/>
      <c r="MCJ64" s="19"/>
      <c r="MCK64" s="19"/>
      <c r="MCL64" s="19"/>
      <c r="MCM64" s="19"/>
      <c r="MCN64" s="19"/>
      <c r="MCO64" s="19"/>
      <c r="MCP64" s="19"/>
      <c r="MCQ64" s="19"/>
      <c r="MCR64" s="19"/>
      <c r="MCS64" s="19"/>
      <c r="MCT64" s="19"/>
      <c r="MCU64" s="19"/>
      <c r="MCV64" s="19"/>
      <c r="MCW64" s="19"/>
      <c r="MCX64" s="19"/>
      <c r="MCY64" s="19"/>
      <c r="MCZ64" s="19"/>
      <c r="MDA64" s="19"/>
      <c r="MDB64" s="19"/>
      <c r="MDC64" s="19"/>
      <c r="MDD64" s="19"/>
      <c r="MDE64" s="19"/>
      <c r="MDF64" s="19"/>
      <c r="MDG64" s="19"/>
      <c r="MDH64" s="19"/>
      <c r="MDI64" s="19"/>
      <c r="MDJ64" s="19"/>
      <c r="MDK64" s="19"/>
      <c r="MDL64" s="19"/>
      <c r="MDM64" s="19"/>
      <c r="MDN64" s="19"/>
      <c r="MDO64" s="19"/>
      <c r="MDP64" s="19"/>
      <c r="MDQ64" s="19"/>
      <c r="MDR64" s="19"/>
      <c r="MDS64" s="19"/>
      <c r="MDT64" s="19"/>
      <c r="MDU64" s="19"/>
      <c r="MDV64" s="19"/>
      <c r="MDW64" s="19"/>
      <c r="MDX64" s="19"/>
      <c r="MDY64" s="19"/>
      <c r="MDZ64" s="19"/>
      <c r="MEA64" s="19"/>
      <c r="MEB64" s="19"/>
      <c r="MEC64" s="19"/>
      <c r="MED64" s="19"/>
      <c r="MEE64" s="19"/>
      <c r="MEF64" s="19"/>
      <c r="MEG64" s="19"/>
      <c r="MEH64" s="19"/>
      <c r="MEI64" s="19"/>
      <c r="MEJ64" s="19"/>
      <c r="MEK64" s="19"/>
      <c r="MEL64" s="19"/>
      <c r="MEM64" s="19"/>
      <c r="MEN64" s="19"/>
      <c r="MEO64" s="19"/>
      <c r="MEP64" s="19"/>
      <c r="MEQ64" s="19"/>
      <c r="MER64" s="19"/>
      <c r="MES64" s="19"/>
      <c r="MET64" s="19"/>
      <c r="MEU64" s="19"/>
      <c r="MEV64" s="19"/>
      <c r="MEW64" s="19"/>
      <c r="MEX64" s="19"/>
      <c r="MEY64" s="19"/>
      <c r="MEZ64" s="19"/>
      <c r="MFA64" s="19"/>
      <c r="MFB64" s="19"/>
      <c r="MFC64" s="19"/>
      <c r="MFD64" s="19"/>
      <c r="MFE64" s="19"/>
      <c r="MFF64" s="19"/>
      <c r="MFG64" s="19"/>
      <c r="MFH64" s="19"/>
      <c r="MFI64" s="19"/>
      <c r="MFJ64" s="19"/>
      <c r="MFK64" s="19"/>
      <c r="MFL64" s="19"/>
      <c r="MFM64" s="19"/>
      <c r="MFN64" s="19"/>
      <c r="MFO64" s="19"/>
      <c r="MFP64" s="19"/>
      <c r="MFQ64" s="19"/>
      <c r="MFR64" s="19"/>
      <c r="MFS64" s="19"/>
      <c r="MFT64" s="19"/>
      <c r="MFU64" s="19"/>
      <c r="MFV64" s="19"/>
      <c r="MFW64" s="19"/>
      <c r="MFX64" s="19"/>
      <c r="MFY64" s="19"/>
      <c r="MFZ64" s="19"/>
      <c r="MGA64" s="19"/>
      <c r="MGB64" s="19"/>
      <c r="MGC64" s="19"/>
      <c r="MGD64" s="19"/>
      <c r="MGE64" s="19"/>
      <c r="MGF64" s="19"/>
      <c r="MGG64" s="19"/>
      <c r="MGH64" s="19"/>
      <c r="MGI64" s="19"/>
      <c r="MGJ64" s="19"/>
      <c r="MGK64" s="19"/>
      <c r="MGL64" s="19"/>
      <c r="MGM64" s="19"/>
      <c r="MGN64" s="19"/>
      <c r="MGO64" s="19"/>
      <c r="MGP64" s="19"/>
      <c r="MGQ64" s="19"/>
      <c r="MGR64" s="19"/>
      <c r="MGS64" s="19"/>
      <c r="MGT64" s="19"/>
      <c r="MGU64" s="19"/>
      <c r="MGV64" s="19"/>
      <c r="MGW64" s="19"/>
      <c r="MGX64" s="19"/>
      <c r="MGY64" s="19"/>
      <c r="MGZ64" s="19"/>
      <c r="MHA64" s="19"/>
      <c r="MHB64" s="19"/>
      <c r="MHC64" s="19"/>
      <c r="MHD64" s="19"/>
      <c r="MHE64" s="19"/>
      <c r="MHF64" s="19"/>
      <c r="MHG64" s="19"/>
      <c r="MHH64" s="19"/>
      <c r="MHI64" s="19"/>
      <c r="MHJ64" s="19"/>
      <c r="MHK64" s="19"/>
      <c r="MHL64" s="19"/>
      <c r="MHM64" s="19"/>
      <c r="MHN64" s="19"/>
      <c r="MHO64" s="19"/>
      <c r="MHP64" s="19"/>
      <c r="MHQ64" s="19"/>
      <c r="MHR64" s="19"/>
      <c r="MHS64" s="19"/>
      <c r="MHT64" s="19"/>
      <c r="MHU64" s="19"/>
      <c r="MHV64" s="19"/>
      <c r="MHW64" s="19"/>
      <c r="MHX64" s="19"/>
      <c r="MHY64" s="19"/>
      <c r="MHZ64" s="19"/>
      <c r="MIA64" s="19"/>
      <c r="MIB64" s="19"/>
      <c r="MIC64" s="19"/>
      <c r="MID64" s="19"/>
      <c r="MIE64" s="19"/>
      <c r="MIF64" s="19"/>
      <c r="MIG64" s="19"/>
      <c r="MIH64" s="19"/>
      <c r="MII64" s="19"/>
      <c r="MIJ64" s="19"/>
      <c r="MIK64" s="19"/>
      <c r="MIL64" s="19"/>
      <c r="MIM64" s="19"/>
      <c r="MIN64" s="19"/>
      <c r="MIO64" s="19"/>
      <c r="MIP64" s="19"/>
      <c r="MIQ64" s="19"/>
      <c r="MIR64" s="19"/>
      <c r="MIS64" s="19"/>
      <c r="MIT64" s="19"/>
      <c r="MIU64" s="19"/>
      <c r="MIV64" s="19"/>
      <c r="MIW64" s="19"/>
      <c r="MIX64" s="19"/>
      <c r="MIY64" s="19"/>
      <c r="MIZ64" s="19"/>
      <c r="MJA64" s="19"/>
      <c r="MJB64" s="19"/>
      <c r="MJC64" s="19"/>
      <c r="MJD64" s="19"/>
      <c r="MJE64" s="19"/>
      <c r="MJF64" s="19"/>
      <c r="MJG64" s="19"/>
      <c r="MJH64" s="19"/>
      <c r="MJI64" s="19"/>
      <c r="MJJ64" s="19"/>
      <c r="MJK64" s="19"/>
      <c r="MJL64" s="19"/>
      <c r="MJM64" s="19"/>
      <c r="MJN64" s="19"/>
      <c r="MJO64" s="19"/>
      <c r="MJP64" s="19"/>
      <c r="MJQ64" s="19"/>
      <c r="MJR64" s="19"/>
      <c r="MJS64" s="19"/>
      <c r="MJT64" s="19"/>
      <c r="MJU64" s="19"/>
      <c r="MJV64" s="19"/>
      <c r="MJW64" s="19"/>
      <c r="MJX64" s="19"/>
      <c r="MJY64" s="19"/>
      <c r="MJZ64" s="19"/>
      <c r="MKA64" s="19"/>
      <c r="MKB64" s="19"/>
      <c r="MKC64" s="19"/>
      <c r="MKD64" s="19"/>
      <c r="MKE64" s="19"/>
      <c r="MKF64" s="19"/>
      <c r="MKG64" s="19"/>
      <c r="MKH64" s="19"/>
      <c r="MKI64" s="19"/>
      <c r="MKJ64" s="19"/>
      <c r="MKK64" s="19"/>
      <c r="MKL64" s="19"/>
      <c r="MKM64" s="19"/>
      <c r="MKN64" s="19"/>
      <c r="MKO64" s="19"/>
      <c r="MKP64" s="19"/>
      <c r="MKQ64" s="19"/>
      <c r="MKR64" s="19"/>
      <c r="MKS64" s="19"/>
      <c r="MKT64" s="19"/>
      <c r="MKU64" s="19"/>
      <c r="MKV64" s="19"/>
      <c r="MKW64" s="19"/>
      <c r="MKX64" s="19"/>
      <c r="MKY64" s="19"/>
      <c r="MKZ64" s="19"/>
      <c r="MLA64" s="19"/>
      <c r="MLB64" s="19"/>
      <c r="MLC64" s="19"/>
      <c r="MLD64" s="19"/>
      <c r="MLE64" s="19"/>
      <c r="MLF64" s="19"/>
      <c r="MLG64" s="19"/>
      <c r="MLH64" s="19"/>
      <c r="MLI64" s="19"/>
      <c r="MLJ64" s="19"/>
      <c r="MLK64" s="19"/>
      <c r="MLL64" s="19"/>
      <c r="MLM64" s="19"/>
      <c r="MLN64" s="19"/>
      <c r="MLO64" s="19"/>
      <c r="MLP64" s="19"/>
      <c r="MLQ64" s="19"/>
      <c r="MLR64" s="19"/>
      <c r="MLS64" s="19"/>
      <c r="MLT64" s="19"/>
      <c r="MLU64" s="19"/>
      <c r="MLV64" s="19"/>
      <c r="MLW64" s="19"/>
      <c r="MLX64" s="19"/>
      <c r="MLY64" s="19"/>
      <c r="MLZ64" s="19"/>
      <c r="MMA64" s="19"/>
      <c r="MMB64" s="19"/>
      <c r="MMC64" s="19"/>
      <c r="MMD64" s="19"/>
      <c r="MME64" s="19"/>
      <c r="MMF64" s="19"/>
      <c r="MMG64" s="19"/>
      <c r="MMH64" s="19"/>
      <c r="MMI64" s="19"/>
      <c r="MMJ64" s="19"/>
      <c r="MMK64" s="19"/>
      <c r="MML64" s="19"/>
      <c r="MMM64" s="19"/>
      <c r="MMN64" s="19"/>
      <c r="MMO64" s="19"/>
      <c r="MMP64" s="19"/>
      <c r="MMQ64" s="19"/>
      <c r="MMR64" s="19"/>
      <c r="MMS64" s="19"/>
      <c r="MMT64" s="19"/>
      <c r="MMU64" s="19"/>
      <c r="MMV64" s="19"/>
      <c r="MMW64" s="19"/>
      <c r="MMX64" s="19"/>
      <c r="MMY64" s="19"/>
      <c r="MMZ64" s="19"/>
      <c r="MNA64" s="19"/>
      <c r="MNB64" s="19"/>
      <c r="MNC64" s="19"/>
      <c r="MND64" s="19"/>
      <c r="MNE64" s="19"/>
      <c r="MNF64" s="19"/>
      <c r="MNG64" s="19"/>
      <c r="MNH64" s="19"/>
      <c r="MNI64" s="19"/>
      <c r="MNJ64" s="19"/>
      <c r="MNK64" s="19"/>
      <c r="MNL64" s="19"/>
      <c r="MNM64" s="19"/>
      <c r="MNN64" s="19"/>
      <c r="MNO64" s="19"/>
      <c r="MNP64" s="19"/>
      <c r="MNQ64" s="19"/>
      <c r="MNR64" s="19"/>
      <c r="MNS64" s="19"/>
      <c r="MNT64" s="19"/>
      <c r="MNU64" s="19"/>
      <c r="MNV64" s="19"/>
      <c r="MNW64" s="19"/>
      <c r="MNX64" s="19"/>
      <c r="MNY64" s="19"/>
      <c r="MNZ64" s="19"/>
      <c r="MOA64" s="19"/>
      <c r="MOB64" s="19"/>
      <c r="MOC64" s="19"/>
      <c r="MOD64" s="19"/>
      <c r="MOE64" s="19"/>
      <c r="MOF64" s="19"/>
      <c r="MOG64" s="19"/>
      <c r="MOH64" s="19"/>
      <c r="MOI64" s="19"/>
      <c r="MOJ64" s="19"/>
      <c r="MOK64" s="19"/>
      <c r="MOL64" s="19"/>
      <c r="MOM64" s="19"/>
      <c r="MON64" s="19"/>
      <c r="MOO64" s="19"/>
      <c r="MOP64" s="19"/>
      <c r="MOQ64" s="19"/>
      <c r="MOR64" s="19"/>
      <c r="MOS64" s="19"/>
      <c r="MOT64" s="19"/>
      <c r="MOU64" s="19"/>
      <c r="MOV64" s="19"/>
      <c r="MOW64" s="19"/>
      <c r="MOX64" s="19"/>
      <c r="MOY64" s="19"/>
      <c r="MOZ64" s="19"/>
      <c r="MPA64" s="19"/>
      <c r="MPB64" s="19"/>
      <c r="MPC64" s="19"/>
      <c r="MPD64" s="19"/>
      <c r="MPE64" s="19"/>
      <c r="MPF64" s="19"/>
      <c r="MPG64" s="19"/>
      <c r="MPH64" s="19"/>
      <c r="MPI64" s="19"/>
      <c r="MPJ64" s="19"/>
      <c r="MPK64" s="19"/>
      <c r="MPL64" s="19"/>
      <c r="MPM64" s="19"/>
      <c r="MPN64" s="19"/>
      <c r="MPO64" s="19"/>
      <c r="MPP64" s="19"/>
      <c r="MPQ64" s="19"/>
      <c r="MPR64" s="19"/>
      <c r="MPS64" s="19"/>
      <c r="MPT64" s="19"/>
      <c r="MPU64" s="19"/>
      <c r="MPV64" s="19"/>
      <c r="MPW64" s="19"/>
      <c r="MPX64" s="19"/>
      <c r="MPY64" s="19"/>
      <c r="MPZ64" s="19"/>
      <c r="MQA64" s="19"/>
      <c r="MQB64" s="19"/>
      <c r="MQC64" s="19"/>
      <c r="MQD64" s="19"/>
      <c r="MQE64" s="19"/>
      <c r="MQF64" s="19"/>
      <c r="MQG64" s="19"/>
      <c r="MQH64" s="19"/>
      <c r="MQI64" s="19"/>
      <c r="MQJ64" s="19"/>
      <c r="MQK64" s="19"/>
      <c r="MQL64" s="19"/>
      <c r="MQM64" s="19"/>
      <c r="MQN64" s="19"/>
      <c r="MQO64" s="19"/>
      <c r="MQP64" s="19"/>
      <c r="MQQ64" s="19"/>
      <c r="MQR64" s="19"/>
      <c r="MQS64" s="19"/>
      <c r="MQT64" s="19"/>
      <c r="MQU64" s="19"/>
      <c r="MQV64" s="19"/>
      <c r="MQW64" s="19"/>
      <c r="MQX64" s="19"/>
      <c r="MQY64" s="19"/>
      <c r="MQZ64" s="19"/>
      <c r="MRA64" s="19"/>
      <c r="MRB64" s="19"/>
      <c r="MRC64" s="19"/>
      <c r="MRD64" s="19"/>
      <c r="MRE64" s="19"/>
      <c r="MRF64" s="19"/>
      <c r="MRG64" s="19"/>
      <c r="MRH64" s="19"/>
      <c r="MRI64" s="19"/>
      <c r="MRJ64" s="19"/>
      <c r="MRK64" s="19"/>
      <c r="MRL64" s="19"/>
      <c r="MRM64" s="19"/>
      <c r="MRN64" s="19"/>
      <c r="MRO64" s="19"/>
      <c r="MRP64" s="19"/>
      <c r="MRQ64" s="19"/>
      <c r="MRR64" s="19"/>
      <c r="MRS64" s="19"/>
      <c r="MRT64" s="19"/>
      <c r="MRU64" s="19"/>
      <c r="MRV64" s="19"/>
      <c r="MRW64" s="19"/>
      <c r="MRX64" s="19"/>
      <c r="MRY64" s="19"/>
      <c r="MRZ64" s="19"/>
      <c r="MSA64" s="19"/>
      <c r="MSB64" s="19"/>
      <c r="MSC64" s="19"/>
      <c r="MSD64" s="19"/>
      <c r="MSE64" s="19"/>
      <c r="MSF64" s="19"/>
      <c r="MSG64" s="19"/>
      <c r="MSH64" s="19"/>
      <c r="MSI64" s="19"/>
      <c r="MSJ64" s="19"/>
      <c r="MSK64" s="19"/>
      <c r="MSL64" s="19"/>
      <c r="MSM64" s="19"/>
      <c r="MSN64" s="19"/>
      <c r="MSO64" s="19"/>
      <c r="MSP64" s="19"/>
      <c r="MSQ64" s="19"/>
      <c r="MSR64" s="19"/>
      <c r="MSS64" s="19"/>
      <c r="MST64" s="19"/>
      <c r="MSU64" s="19"/>
      <c r="MSV64" s="19"/>
      <c r="MSW64" s="19"/>
      <c r="MSX64" s="19"/>
      <c r="MSY64" s="19"/>
      <c r="MSZ64" s="19"/>
      <c r="MTA64" s="19"/>
      <c r="MTB64" s="19"/>
      <c r="MTC64" s="19"/>
      <c r="MTD64" s="19"/>
      <c r="MTE64" s="19"/>
      <c r="MTF64" s="19"/>
      <c r="MTG64" s="19"/>
      <c r="MTH64" s="19"/>
      <c r="MTI64" s="19"/>
      <c r="MTJ64" s="19"/>
      <c r="MTK64" s="19"/>
      <c r="MTL64" s="19"/>
      <c r="MTM64" s="19"/>
      <c r="MTN64" s="19"/>
      <c r="MTO64" s="19"/>
      <c r="MTP64" s="19"/>
      <c r="MTQ64" s="19"/>
      <c r="MTR64" s="19"/>
      <c r="MTS64" s="19"/>
      <c r="MTT64" s="19"/>
      <c r="MTU64" s="19"/>
      <c r="MTV64" s="19"/>
      <c r="MTW64" s="19"/>
      <c r="MTX64" s="19"/>
      <c r="MTY64" s="19"/>
      <c r="MTZ64" s="19"/>
      <c r="MUA64" s="19"/>
      <c r="MUB64" s="19"/>
      <c r="MUC64" s="19"/>
      <c r="MUD64" s="19"/>
      <c r="MUE64" s="19"/>
      <c r="MUF64" s="19"/>
      <c r="MUG64" s="19"/>
      <c r="MUH64" s="19"/>
      <c r="MUI64" s="19"/>
      <c r="MUJ64" s="19"/>
      <c r="MUK64" s="19"/>
      <c r="MUL64" s="19"/>
      <c r="MUM64" s="19"/>
      <c r="MUN64" s="19"/>
      <c r="MUO64" s="19"/>
      <c r="MUP64" s="19"/>
      <c r="MUQ64" s="19"/>
      <c r="MUR64" s="19"/>
      <c r="MUS64" s="19"/>
      <c r="MUT64" s="19"/>
      <c r="MUU64" s="19"/>
      <c r="MUV64" s="19"/>
      <c r="MUW64" s="19"/>
      <c r="MUX64" s="19"/>
      <c r="MUY64" s="19"/>
      <c r="MUZ64" s="19"/>
      <c r="MVA64" s="19"/>
      <c r="MVB64" s="19"/>
      <c r="MVC64" s="19"/>
      <c r="MVD64" s="19"/>
      <c r="MVE64" s="19"/>
      <c r="MVF64" s="19"/>
      <c r="MVG64" s="19"/>
      <c r="MVH64" s="19"/>
      <c r="MVI64" s="19"/>
      <c r="MVJ64" s="19"/>
      <c r="MVK64" s="19"/>
      <c r="MVL64" s="19"/>
      <c r="MVM64" s="19"/>
      <c r="MVN64" s="19"/>
      <c r="MVO64" s="19"/>
      <c r="MVP64" s="19"/>
      <c r="MVQ64" s="19"/>
      <c r="MVR64" s="19"/>
      <c r="MVS64" s="19"/>
      <c r="MVT64" s="19"/>
      <c r="MVU64" s="19"/>
      <c r="MVV64" s="19"/>
      <c r="MVW64" s="19"/>
      <c r="MVX64" s="19"/>
      <c r="MVY64" s="19"/>
      <c r="MVZ64" s="19"/>
      <c r="MWA64" s="19"/>
      <c r="MWB64" s="19"/>
      <c r="MWC64" s="19"/>
      <c r="MWD64" s="19"/>
      <c r="MWE64" s="19"/>
      <c r="MWF64" s="19"/>
      <c r="MWG64" s="19"/>
      <c r="MWH64" s="19"/>
      <c r="MWI64" s="19"/>
      <c r="MWJ64" s="19"/>
      <c r="MWK64" s="19"/>
      <c r="MWL64" s="19"/>
      <c r="MWM64" s="19"/>
      <c r="MWN64" s="19"/>
      <c r="MWO64" s="19"/>
      <c r="MWP64" s="19"/>
      <c r="MWQ64" s="19"/>
      <c r="MWR64" s="19"/>
      <c r="MWS64" s="19"/>
      <c r="MWT64" s="19"/>
      <c r="MWU64" s="19"/>
      <c r="MWV64" s="19"/>
      <c r="MWW64" s="19"/>
      <c r="MWX64" s="19"/>
      <c r="MWY64" s="19"/>
      <c r="MWZ64" s="19"/>
      <c r="MXA64" s="19"/>
      <c r="MXB64" s="19"/>
      <c r="MXC64" s="19"/>
      <c r="MXD64" s="19"/>
      <c r="MXE64" s="19"/>
      <c r="MXF64" s="19"/>
      <c r="MXG64" s="19"/>
      <c r="MXH64" s="19"/>
      <c r="MXI64" s="19"/>
      <c r="MXJ64" s="19"/>
      <c r="MXK64" s="19"/>
      <c r="MXL64" s="19"/>
      <c r="MXM64" s="19"/>
      <c r="MXN64" s="19"/>
      <c r="MXO64" s="19"/>
      <c r="MXP64" s="19"/>
      <c r="MXQ64" s="19"/>
      <c r="MXR64" s="19"/>
      <c r="MXS64" s="19"/>
      <c r="MXT64" s="19"/>
      <c r="MXU64" s="19"/>
      <c r="MXV64" s="19"/>
      <c r="MXW64" s="19"/>
      <c r="MXX64" s="19"/>
      <c r="MXY64" s="19"/>
      <c r="MXZ64" s="19"/>
      <c r="MYA64" s="19"/>
      <c r="MYB64" s="19"/>
      <c r="MYC64" s="19"/>
      <c r="MYD64" s="19"/>
      <c r="MYE64" s="19"/>
      <c r="MYF64" s="19"/>
      <c r="MYG64" s="19"/>
      <c r="MYH64" s="19"/>
      <c r="MYI64" s="19"/>
      <c r="MYJ64" s="19"/>
      <c r="MYK64" s="19"/>
      <c r="MYL64" s="19"/>
      <c r="MYM64" s="19"/>
      <c r="MYN64" s="19"/>
      <c r="MYO64" s="19"/>
      <c r="MYP64" s="19"/>
      <c r="MYQ64" s="19"/>
      <c r="MYR64" s="19"/>
      <c r="MYS64" s="19"/>
      <c r="MYT64" s="19"/>
      <c r="MYU64" s="19"/>
      <c r="MYV64" s="19"/>
      <c r="MYW64" s="19"/>
      <c r="MYX64" s="19"/>
      <c r="MYY64" s="19"/>
      <c r="MYZ64" s="19"/>
      <c r="MZA64" s="19"/>
      <c r="MZB64" s="19"/>
      <c r="MZC64" s="19"/>
      <c r="MZD64" s="19"/>
      <c r="MZE64" s="19"/>
      <c r="MZF64" s="19"/>
      <c r="MZG64" s="19"/>
      <c r="MZH64" s="19"/>
      <c r="MZI64" s="19"/>
      <c r="MZJ64" s="19"/>
      <c r="MZK64" s="19"/>
      <c r="MZL64" s="19"/>
      <c r="MZM64" s="19"/>
      <c r="MZN64" s="19"/>
      <c r="MZO64" s="19"/>
      <c r="MZP64" s="19"/>
      <c r="MZQ64" s="19"/>
      <c r="MZR64" s="19"/>
      <c r="MZS64" s="19"/>
      <c r="MZT64" s="19"/>
      <c r="MZU64" s="19"/>
      <c r="MZV64" s="19"/>
      <c r="MZW64" s="19"/>
      <c r="MZX64" s="19"/>
      <c r="MZY64" s="19"/>
      <c r="MZZ64" s="19"/>
      <c r="NAA64" s="19"/>
      <c r="NAB64" s="19"/>
      <c r="NAC64" s="19"/>
      <c r="NAD64" s="19"/>
      <c r="NAE64" s="19"/>
      <c r="NAF64" s="19"/>
      <c r="NAG64" s="19"/>
      <c r="NAH64" s="19"/>
      <c r="NAI64" s="19"/>
      <c r="NAJ64" s="19"/>
      <c r="NAK64" s="19"/>
      <c r="NAL64" s="19"/>
      <c r="NAM64" s="19"/>
      <c r="NAN64" s="19"/>
      <c r="NAO64" s="19"/>
      <c r="NAP64" s="19"/>
      <c r="NAQ64" s="19"/>
      <c r="NAR64" s="19"/>
      <c r="NAS64" s="19"/>
      <c r="NAT64" s="19"/>
      <c r="NAU64" s="19"/>
      <c r="NAV64" s="19"/>
      <c r="NAW64" s="19"/>
      <c r="NAX64" s="19"/>
      <c r="NAY64" s="19"/>
      <c r="NAZ64" s="19"/>
      <c r="NBA64" s="19"/>
      <c r="NBB64" s="19"/>
      <c r="NBC64" s="19"/>
      <c r="NBD64" s="19"/>
      <c r="NBE64" s="19"/>
      <c r="NBF64" s="19"/>
      <c r="NBG64" s="19"/>
      <c r="NBH64" s="19"/>
      <c r="NBI64" s="19"/>
      <c r="NBJ64" s="19"/>
      <c r="NBK64" s="19"/>
      <c r="NBL64" s="19"/>
      <c r="NBM64" s="19"/>
      <c r="NBN64" s="19"/>
      <c r="NBO64" s="19"/>
      <c r="NBP64" s="19"/>
      <c r="NBQ64" s="19"/>
      <c r="NBR64" s="19"/>
      <c r="NBS64" s="19"/>
      <c r="NBT64" s="19"/>
      <c r="NBU64" s="19"/>
      <c r="NBV64" s="19"/>
      <c r="NBW64" s="19"/>
      <c r="NBX64" s="19"/>
      <c r="NBY64" s="19"/>
      <c r="NBZ64" s="19"/>
      <c r="NCA64" s="19"/>
      <c r="NCB64" s="19"/>
      <c r="NCC64" s="19"/>
      <c r="NCD64" s="19"/>
      <c r="NCE64" s="19"/>
      <c r="NCF64" s="19"/>
      <c r="NCG64" s="19"/>
      <c r="NCH64" s="19"/>
      <c r="NCI64" s="19"/>
      <c r="NCJ64" s="19"/>
      <c r="NCK64" s="19"/>
      <c r="NCL64" s="19"/>
      <c r="NCM64" s="19"/>
      <c r="NCN64" s="19"/>
      <c r="NCO64" s="19"/>
      <c r="NCP64" s="19"/>
      <c r="NCQ64" s="19"/>
      <c r="NCR64" s="19"/>
      <c r="NCS64" s="19"/>
      <c r="NCT64" s="19"/>
      <c r="NCU64" s="19"/>
      <c r="NCV64" s="19"/>
      <c r="NCW64" s="19"/>
      <c r="NCX64" s="19"/>
      <c r="NCY64" s="19"/>
      <c r="NCZ64" s="19"/>
      <c r="NDA64" s="19"/>
      <c r="NDB64" s="19"/>
      <c r="NDC64" s="19"/>
      <c r="NDD64" s="19"/>
      <c r="NDE64" s="19"/>
      <c r="NDF64" s="19"/>
      <c r="NDG64" s="19"/>
      <c r="NDH64" s="19"/>
      <c r="NDI64" s="19"/>
      <c r="NDJ64" s="19"/>
      <c r="NDK64" s="19"/>
      <c r="NDL64" s="19"/>
      <c r="NDM64" s="19"/>
      <c r="NDN64" s="19"/>
      <c r="NDO64" s="19"/>
      <c r="NDP64" s="19"/>
      <c r="NDQ64" s="19"/>
      <c r="NDR64" s="19"/>
      <c r="NDS64" s="19"/>
      <c r="NDT64" s="19"/>
      <c r="NDU64" s="19"/>
      <c r="NDV64" s="19"/>
      <c r="NDW64" s="19"/>
      <c r="NDX64" s="19"/>
      <c r="NDY64" s="19"/>
      <c r="NDZ64" s="19"/>
      <c r="NEA64" s="19"/>
      <c r="NEB64" s="19"/>
      <c r="NEC64" s="19"/>
      <c r="NED64" s="19"/>
      <c r="NEE64" s="19"/>
      <c r="NEF64" s="19"/>
      <c r="NEG64" s="19"/>
      <c r="NEH64" s="19"/>
      <c r="NEI64" s="19"/>
      <c r="NEJ64" s="19"/>
      <c r="NEK64" s="19"/>
      <c r="NEL64" s="19"/>
      <c r="NEM64" s="19"/>
      <c r="NEN64" s="19"/>
      <c r="NEO64" s="19"/>
      <c r="NEP64" s="19"/>
      <c r="NEQ64" s="19"/>
      <c r="NER64" s="19"/>
      <c r="NES64" s="19"/>
      <c r="NET64" s="19"/>
      <c r="NEU64" s="19"/>
      <c r="NEV64" s="19"/>
      <c r="NEW64" s="19"/>
      <c r="NEX64" s="19"/>
      <c r="NEY64" s="19"/>
      <c r="NEZ64" s="19"/>
      <c r="NFA64" s="19"/>
      <c r="NFB64" s="19"/>
      <c r="NFC64" s="19"/>
      <c r="NFD64" s="19"/>
      <c r="NFE64" s="19"/>
      <c r="NFF64" s="19"/>
      <c r="NFG64" s="19"/>
      <c r="NFH64" s="19"/>
      <c r="NFI64" s="19"/>
      <c r="NFJ64" s="19"/>
      <c r="NFK64" s="19"/>
      <c r="NFL64" s="19"/>
      <c r="NFM64" s="19"/>
      <c r="NFN64" s="19"/>
      <c r="NFO64" s="19"/>
      <c r="NFP64" s="19"/>
      <c r="NFQ64" s="19"/>
      <c r="NFR64" s="19"/>
      <c r="NFS64" s="19"/>
      <c r="NFT64" s="19"/>
      <c r="NFU64" s="19"/>
      <c r="NFV64" s="19"/>
      <c r="NFW64" s="19"/>
      <c r="NFX64" s="19"/>
      <c r="NFY64" s="19"/>
      <c r="NFZ64" s="19"/>
      <c r="NGA64" s="19"/>
      <c r="NGB64" s="19"/>
      <c r="NGC64" s="19"/>
      <c r="NGD64" s="19"/>
      <c r="NGE64" s="19"/>
      <c r="NGF64" s="19"/>
      <c r="NGG64" s="19"/>
      <c r="NGH64" s="19"/>
      <c r="NGI64" s="19"/>
      <c r="NGJ64" s="19"/>
      <c r="NGK64" s="19"/>
      <c r="NGL64" s="19"/>
      <c r="NGM64" s="19"/>
      <c r="NGN64" s="19"/>
      <c r="NGO64" s="19"/>
      <c r="NGP64" s="19"/>
      <c r="NGQ64" s="19"/>
      <c r="NGR64" s="19"/>
      <c r="NGS64" s="19"/>
      <c r="NGT64" s="19"/>
      <c r="NGU64" s="19"/>
      <c r="NGV64" s="19"/>
      <c r="NGW64" s="19"/>
      <c r="NGX64" s="19"/>
      <c r="NGY64" s="19"/>
      <c r="NGZ64" s="19"/>
      <c r="NHA64" s="19"/>
      <c r="NHB64" s="19"/>
      <c r="NHC64" s="19"/>
      <c r="NHD64" s="19"/>
      <c r="NHE64" s="19"/>
      <c r="NHF64" s="19"/>
      <c r="NHG64" s="19"/>
      <c r="NHH64" s="19"/>
      <c r="NHI64" s="19"/>
      <c r="NHJ64" s="19"/>
      <c r="NHK64" s="19"/>
      <c r="NHL64" s="19"/>
      <c r="NHM64" s="19"/>
      <c r="NHN64" s="19"/>
      <c r="NHO64" s="19"/>
      <c r="NHP64" s="19"/>
      <c r="NHQ64" s="19"/>
      <c r="NHR64" s="19"/>
      <c r="NHS64" s="19"/>
      <c r="NHT64" s="19"/>
      <c r="NHU64" s="19"/>
      <c r="NHV64" s="19"/>
      <c r="NHW64" s="19"/>
      <c r="NHX64" s="19"/>
      <c r="NHY64" s="19"/>
      <c r="NHZ64" s="19"/>
      <c r="NIA64" s="19"/>
      <c r="NIB64" s="19"/>
      <c r="NIC64" s="19"/>
      <c r="NID64" s="19"/>
      <c r="NIE64" s="19"/>
      <c r="NIF64" s="19"/>
      <c r="NIG64" s="19"/>
      <c r="NIH64" s="19"/>
      <c r="NII64" s="19"/>
      <c r="NIJ64" s="19"/>
      <c r="NIK64" s="19"/>
      <c r="NIL64" s="19"/>
      <c r="NIM64" s="19"/>
      <c r="NIN64" s="19"/>
      <c r="NIO64" s="19"/>
      <c r="NIP64" s="19"/>
      <c r="NIQ64" s="19"/>
      <c r="NIR64" s="19"/>
      <c r="NIS64" s="19"/>
      <c r="NIT64" s="19"/>
      <c r="NIU64" s="19"/>
      <c r="NIV64" s="19"/>
      <c r="NIW64" s="19"/>
      <c r="NIX64" s="19"/>
      <c r="NIY64" s="19"/>
      <c r="NIZ64" s="19"/>
      <c r="NJA64" s="19"/>
      <c r="NJB64" s="19"/>
      <c r="NJC64" s="19"/>
      <c r="NJD64" s="19"/>
      <c r="NJE64" s="19"/>
      <c r="NJF64" s="19"/>
      <c r="NJG64" s="19"/>
      <c r="NJH64" s="19"/>
      <c r="NJI64" s="19"/>
      <c r="NJJ64" s="19"/>
      <c r="NJK64" s="19"/>
      <c r="NJL64" s="19"/>
      <c r="NJM64" s="19"/>
      <c r="NJN64" s="19"/>
      <c r="NJO64" s="19"/>
      <c r="NJP64" s="19"/>
      <c r="NJQ64" s="19"/>
      <c r="NJR64" s="19"/>
      <c r="NJS64" s="19"/>
      <c r="NJT64" s="19"/>
      <c r="NJU64" s="19"/>
      <c r="NJV64" s="19"/>
      <c r="NJW64" s="19"/>
      <c r="NJX64" s="19"/>
      <c r="NJY64" s="19"/>
      <c r="NJZ64" s="19"/>
      <c r="NKA64" s="19"/>
      <c r="NKB64" s="19"/>
      <c r="NKC64" s="19"/>
      <c r="NKD64" s="19"/>
      <c r="NKE64" s="19"/>
      <c r="NKF64" s="19"/>
      <c r="NKG64" s="19"/>
      <c r="NKH64" s="19"/>
      <c r="NKI64" s="19"/>
      <c r="NKJ64" s="19"/>
      <c r="NKK64" s="19"/>
      <c r="NKL64" s="19"/>
      <c r="NKM64" s="19"/>
      <c r="NKN64" s="19"/>
      <c r="NKO64" s="19"/>
      <c r="NKP64" s="19"/>
      <c r="NKQ64" s="19"/>
      <c r="NKR64" s="19"/>
      <c r="NKS64" s="19"/>
      <c r="NKT64" s="19"/>
      <c r="NKU64" s="19"/>
      <c r="NKV64" s="19"/>
      <c r="NKW64" s="19"/>
      <c r="NKX64" s="19"/>
      <c r="NKY64" s="19"/>
      <c r="NKZ64" s="19"/>
      <c r="NLA64" s="19"/>
      <c r="NLB64" s="19"/>
      <c r="NLC64" s="19"/>
      <c r="NLD64" s="19"/>
      <c r="NLE64" s="19"/>
      <c r="NLF64" s="19"/>
      <c r="NLG64" s="19"/>
      <c r="NLH64" s="19"/>
      <c r="NLI64" s="19"/>
      <c r="NLJ64" s="19"/>
      <c r="NLK64" s="19"/>
      <c r="NLL64" s="19"/>
      <c r="NLM64" s="19"/>
      <c r="NLN64" s="19"/>
      <c r="NLO64" s="19"/>
      <c r="NLP64" s="19"/>
      <c r="NLQ64" s="19"/>
      <c r="NLR64" s="19"/>
      <c r="NLS64" s="19"/>
      <c r="NLT64" s="19"/>
      <c r="NLU64" s="19"/>
      <c r="NLV64" s="19"/>
      <c r="NLW64" s="19"/>
      <c r="NLX64" s="19"/>
      <c r="NLY64" s="19"/>
      <c r="NLZ64" s="19"/>
      <c r="NMA64" s="19"/>
      <c r="NMB64" s="19"/>
      <c r="NMC64" s="19"/>
      <c r="NMD64" s="19"/>
      <c r="NME64" s="19"/>
      <c r="NMF64" s="19"/>
      <c r="NMG64" s="19"/>
      <c r="NMH64" s="19"/>
      <c r="NMI64" s="19"/>
      <c r="NMJ64" s="19"/>
      <c r="NMK64" s="19"/>
      <c r="NML64" s="19"/>
      <c r="NMM64" s="19"/>
      <c r="NMN64" s="19"/>
      <c r="NMO64" s="19"/>
      <c r="NMP64" s="19"/>
      <c r="NMQ64" s="19"/>
      <c r="NMR64" s="19"/>
      <c r="NMS64" s="19"/>
      <c r="NMT64" s="19"/>
      <c r="NMU64" s="19"/>
      <c r="NMV64" s="19"/>
      <c r="NMW64" s="19"/>
      <c r="NMX64" s="19"/>
      <c r="NMY64" s="19"/>
      <c r="NMZ64" s="19"/>
      <c r="NNA64" s="19"/>
      <c r="NNB64" s="19"/>
      <c r="NNC64" s="19"/>
      <c r="NND64" s="19"/>
      <c r="NNE64" s="19"/>
      <c r="NNF64" s="19"/>
      <c r="NNG64" s="19"/>
      <c r="NNH64" s="19"/>
      <c r="NNI64" s="19"/>
      <c r="NNJ64" s="19"/>
      <c r="NNK64" s="19"/>
      <c r="NNL64" s="19"/>
      <c r="NNM64" s="19"/>
      <c r="NNN64" s="19"/>
      <c r="NNO64" s="19"/>
      <c r="NNP64" s="19"/>
      <c r="NNQ64" s="19"/>
      <c r="NNR64" s="19"/>
      <c r="NNS64" s="19"/>
      <c r="NNT64" s="19"/>
      <c r="NNU64" s="19"/>
      <c r="NNV64" s="19"/>
      <c r="NNW64" s="19"/>
      <c r="NNX64" s="19"/>
      <c r="NNY64" s="19"/>
      <c r="NNZ64" s="19"/>
      <c r="NOA64" s="19"/>
      <c r="NOB64" s="19"/>
      <c r="NOC64" s="19"/>
      <c r="NOD64" s="19"/>
      <c r="NOE64" s="19"/>
      <c r="NOF64" s="19"/>
      <c r="NOG64" s="19"/>
      <c r="NOH64" s="19"/>
      <c r="NOI64" s="19"/>
      <c r="NOJ64" s="19"/>
      <c r="NOK64" s="19"/>
      <c r="NOL64" s="19"/>
      <c r="NOM64" s="19"/>
      <c r="NON64" s="19"/>
      <c r="NOO64" s="19"/>
      <c r="NOP64" s="19"/>
      <c r="NOQ64" s="19"/>
      <c r="NOR64" s="19"/>
      <c r="NOS64" s="19"/>
      <c r="NOT64" s="19"/>
      <c r="NOU64" s="19"/>
      <c r="NOV64" s="19"/>
      <c r="NOW64" s="19"/>
      <c r="NOX64" s="19"/>
      <c r="NOY64" s="19"/>
      <c r="NOZ64" s="19"/>
      <c r="NPA64" s="19"/>
      <c r="NPB64" s="19"/>
      <c r="NPC64" s="19"/>
      <c r="NPD64" s="19"/>
      <c r="NPE64" s="19"/>
      <c r="NPF64" s="19"/>
      <c r="NPG64" s="19"/>
      <c r="NPH64" s="19"/>
      <c r="NPI64" s="19"/>
      <c r="NPJ64" s="19"/>
      <c r="NPK64" s="19"/>
      <c r="NPL64" s="19"/>
      <c r="NPM64" s="19"/>
      <c r="NPN64" s="19"/>
      <c r="NPO64" s="19"/>
      <c r="NPP64" s="19"/>
      <c r="NPQ64" s="19"/>
      <c r="NPR64" s="19"/>
      <c r="NPS64" s="19"/>
      <c r="NPT64" s="19"/>
      <c r="NPU64" s="19"/>
      <c r="NPV64" s="19"/>
      <c r="NPW64" s="19"/>
      <c r="NPX64" s="19"/>
      <c r="NPY64" s="19"/>
      <c r="NPZ64" s="19"/>
      <c r="NQA64" s="19"/>
      <c r="NQB64" s="19"/>
      <c r="NQC64" s="19"/>
      <c r="NQD64" s="19"/>
      <c r="NQE64" s="19"/>
      <c r="NQF64" s="19"/>
      <c r="NQG64" s="19"/>
      <c r="NQH64" s="19"/>
      <c r="NQI64" s="19"/>
      <c r="NQJ64" s="19"/>
      <c r="NQK64" s="19"/>
      <c r="NQL64" s="19"/>
      <c r="NQM64" s="19"/>
      <c r="NQN64" s="19"/>
      <c r="NQO64" s="19"/>
      <c r="NQP64" s="19"/>
      <c r="NQQ64" s="19"/>
      <c r="NQR64" s="19"/>
      <c r="NQS64" s="19"/>
      <c r="NQT64" s="19"/>
      <c r="NQU64" s="19"/>
      <c r="NQV64" s="19"/>
      <c r="NQW64" s="19"/>
      <c r="NQX64" s="19"/>
      <c r="NQY64" s="19"/>
      <c r="NQZ64" s="19"/>
      <c r="NRA64" s="19"/>
      <c r="NRB64" s="19"/>
      <c r="NRC64" s="19"/>
      <c r="NRD64" s="19"/>
      <c r="NRE64" s="19"/>
      <c r="NRF64" s="19"/>
      <c r="NRG64" s="19"/>
      <c r="NRH64" s="19"/>
      <c r="NRI64" s="19"/>
      <c r="NRJ64" s="19"/>
      <c r="NRK64" s="19"/>
      <c r="NRL64" s="19"/>
      <c r="NRM64" s="19"/>
      <c r="NRN64" s="19"/>
      <c r="NRO64" s="19"/>
      <c r="NRP64" s="19"/>
      <c r="NRQ64" s="19"/>
      <c r="NRR64" s="19"/>
      <c r="NRS64" s="19"/>
      <c r="NRT64" s="19"/>
      <c r="NRU64" s="19"/>
      <c r="NRV64" s="19"/>
      <c r="NRW64" s="19"/>
      <c r="NRX64" s="19"/>
      <c r="NRY64" s="19"/>
      <c r="NRZ64" s="19"/>
      <c r="NSA64" s="19"/>
      <c r="NSB64" s="19"/>
      <c r="NSC64" s="19"/>
      <c r="NSD64" s="19"/>
      <c r="NSE64" s="19"/>
      <c r="NSF64" s="19"/>
      <c r="NSG64" s="19"/>
      <c r="NSH64" s="19"/>
      <c r="NSI64" s="19"/>
      <c r="NSJ64" s="19"/>
      <c r="NSK64" s="19"/>
      <c r="NSL64" s="19"/>
      <c r="NSM64" s="19"/>
      <c r="NSN64" s="19"/>
      <c r="NSO64" s="19"/>
      <c r="NSP64" s="19"/>
      <c r="NSQ64" s="19"/>
      <c r="NSR64" s="19"/>
      <c r="NSS64" s="19"/>
      <c r="NST64" s="19"/>
      <c r="NSU64" s="19"/>
      <c r="NSV64" s="19"/>
      <c r="NSW64" s="19"/>
      <c r="NSX64" s="19"/>
      <c r="NSY64" s="19"/>
      <c r="NSZ64" s="19"/>
      <c r="NTA64" s="19"/>
      <c r="NTB64" s="19"/>
      <c r="NTC64" s="19"/>
      <c r="NTD64" s="19"/>
      <c r="NTE64" s="19"/>
      <c r="NTF64" s="19"/>
      <c r="NTG64" s="19"/>
      <c r="NTH64" s="19"/>
      <c r="NTI64" s="19"/>
      <c r="NTJ64" s="19"/>
      <c r="NTK64" s="19"/>
      <c r="NTL64" s="19"/>
      <c r="NTM64" s="19"/>
      <c r="NTN64" s="19"/>
      <c r="NTO64" s="19"/>
      <c r="NTP64" s="19"/>
      <c r="NTQ64" s="19"/>
      <c r="NTR64" s="19"/>
      <c r="NTS64" s="19"/>
      <c r="NTT64" s="19"/>
      <c r="NTU64" s="19"/>
      <c r="NTV64" s="19"/>
      <c r="NTW64" s="19"/>
      <c r="NTX64" s="19"/>
      <c r="NTY64" s="19"/>
      <c r="NTZ64" s="19"/>
      <c r="NUA64" s="19"/>
      <c r="NUB64" s="19"/>
      <c r="NUC64" s="19"/>
      <c r="NUD64" s="19"/>
      <c r="NUE64" s="19"/>
      <c r="NUF64" s="19"/>
      <c r="NUG64" s="19"/>
      <c r="NUH64" s="19"/>
      <c r="NUI64" s="19"/>
      <c r="NUJ64" s="19"/>
      <c r="NUK64" s="19"/>
      <c r="NUL64" s="19"/>
      <c r="NUM64" s="19"/>
      <c r="NUN64" s="19"/>
      <c r="NUO64" s="19"/>
      <c r="NUP64" s="19"/>
      <c r="NUQ64" s="19"/>
      <c r="NUR64" s="19"/>
      <c r="NUS64" s="19"/>
      <c r="NUT64" s="19"/>
      <c r="NUU64" s="19"/>
      <c r="NUV64" s="19"/>
      <c r="NUW64" s="19"/>
      <c r="NUX64" s="19"/>
      <c r="NUY64" s="19"/>
      <c r="NUZ64" s="19"/>
      <c r="NVA64" s="19"/>
      <c r="NVB64" s="19"/>
      <c r="NVC64" s="19"/>
      <c r="NVD64" s="19"/>
      <c r="NVE64" s="19"/>
      <c r="NVF64" s="19"/>
      <c r="NVG64" s="19"/>
      <c r="NVH64" s="19"/>
      <c r="NVI64" s="19"/>
      <c r="NVJ64" s="19"/>
      <c r="NVK64" s="19"/>
      <c r="NVL64" s="19"/>
      <c r="NVM64" s="19"/>
      <c r="NVN64" s="19"/>
      <c r="NVO64" s="19"/>
      <c r="NVP64" s="19"/>
      <c r="NVQ64" s="19"/>
      <c r="NVR64" s="19"/>
      <c r="NVS64" s="19"/>
      <c r="NVT64" s="19"/>
      <c r="NVU64" s="19"/>
      <c r="NVV64" s="19"/>
      <c r="NVW64" s="19"/>
      <c r="NVX64" s="19"/>
      <c r="NVY64" s="19"/>
      <c r="NVZ64" s="19"/>
      <c r="NWA64" s="19"/>
      <c r="NWB64" s="19"/>
      <c r="NWC64" s="19"/>
      <c r="NWD64" s="19"/>
      <c r="NWE64" s="19"/>
      <c r="NWF64" s="19"/>
      <c r="NWG64" s="19"/>
      <c r="NWH64" s="19"/>
      <c r="NWI64" s="19"/>
      <c r="NWJ64" s="19"/>
      <c r="NWK64" s="19"/>
      <c r="NWL64" s="19"/>
      <c r="NWM64" s="19"/>
      <c r="NWN64" s="19"/>
      <c r="NWO64" s="19"/>
      <c r="NWP64" s="19"/>
      <c r="NWQ64" s="19"/>
      <c r="NWR64" s="19"/>
      <c r="NWS64" s="19"/>
      <c r="NWT64" s="19"/>
      <c r="NWU64" s="19"/>
      <c r="NWV64" s="19"/>
      <c r="NWW64" s="19"/>
      <c r="NWX64" s="19"/>
      <c r="NWY64" s="19"/>
      <c r="NWZ64" s="19"/>
      <c r="NXA64" s="19"/>
      <c r="NXB64" s="19"/>
      <c r="NXC64" s="19"/>
      <c r="NXD64" s="19"/>
      <c r="NXE64" s="19"/>
      <c r="NXF64" s="19"/>
      <c r="NXG64" s="19"/>
      <c r="NXH64" s="19"/>
      <c r="NXI64" s="19"/>
      <c r="NXJ64" s="19"/>
      <c r="NXK64" s="19"/>
      <c r="NXL64" s="19"/>
      <c r="NXM64" s="19"/>
      <c r="NXN64" s="19"/>
      <c r="NXO64" s="19"/>
      <c r="NXP64" s="19"/>
      <c r="NXQ64" s="19"/>
      <c r="NXR64" s="19"/>
      <c r="NXS64" s="19"/>
      <c r="NXT64" s="19"/>
      <c r="NXU64" s="19"/>
      <c r="NXV64" s="19"/>
      <c r="NXW64" s="19"/>
      <c r="NXX64" s="19"/>
      <c r="NXY64" s="19"/>
      <c r="NXZ64" s="19"/>
      <c r="NYA64" s="19"/>
      <c r="NYB64" s="19"/>
      <c r="NYC64" s="19"/>
      <c r="NYD64" s="19"/>
      <c r="NYE64" s="19"/>
      <c r="NYF64" s="19"/>
      <c r="NYG64" s="19"/>
      <c r="NYH64" s="19"/>
      <c r="NYI64" s="19"/>
      <c r="NYJ64" s="19"/>
      <c r="NYK64" s="19"/>
      <c r="NYL64" s="19"/>
      <c r="NYM64" s="19"/>
      <c r="NYN64" s="19"/>
      <c r="NYO64" s="19"/>
      <c r="NYP64" s="19"/>
      <c r="NYQ64" s="19"/>
      <c r="NYR64" s="19"/>
      <c r="NYS64" s="19"/>
      <c r="NYT64" s="19"/>
      <c r="NYU64" s="19"/>
      <c r="NYV64" s="19"/>
      <c r="NYW64" s="19"/>
      <c r="NYX64" s="19"/>
      <c r="NYY64" s="19"/>
      <c r="NYZ64" s="19"/>
      <c r="NZA64" s="19"/>
      <c r="NZB64" s="19"/>
      <c r="NZC64" s="19"/>
      <c r="NZD64" s="19"/>
      <c r="NZE64" s="19"/>
      <c r="NZF64" s="19"/>
      <c r="NZG64" s="19"/>
      <c r="NZH64" s="19"/>
      <c r="NZI64" s="19"/>
      <c r="NZJ64" s="19"/>
      <c r="NZK64" s="19"/>
      <c r="NZL64" s="19"/>
      <c r="NZM64" s="19"/>
      <c r="NZN64" s="19"/>
      <c r="NZO64" s="19"/>
      <c r="NZP64" s="19"/>
      <c r="NZQ64" s="19"/>
      <c r="NZR64" s="19"/>
      <c r="NZS64" s="19"/>
      <c r="NZT64" s="19"/>
      <c r="NZU64" s="19"/>
      <c r="NZV64" s="19"/>
      <c r="NZW64" s="19"/>
      <c r="NZX64" s="19"/>
      <c r="NZY64" s="19"/>
      <c r="NZZ64" s="19"/>
      <c r="OAA64" s="19"/>
      <c r="OAB64" s="19"/>
      <c r="OAC64" s="19"/>
      <c r="OAD64" s="19"/>
      <c r="OAE64" s="19"/>
      <c r="OAF64" s="19"/>
      <c r="OAG64" s="19"/>
      <c r="OAH64" s="19"/>
      <c r="OAI64" s="19"/>
      <c r="OAJ64" s="19"/>
      <c r="OAK64" s="19"/>
      <c r="OAL64" s="19"/>
      <c r="OAM64" s="19"/>
      <c r="OAN64" s="19"/>
      <c r="OAO64" s="19"/>
      <c r="OAP64" s="19"/>
      <c r="OAQ64" s="19"/>
      <c r="OAR64" s="19"/>
      <c r="OAS64" s="19"/>
      <c r="OAT64" s="19"/>
      <c r="OAU64" s="19"/>
      <c r="OAV64" s="19"/>
      <c r="OAW64" s="19"/>
      <c r="OAX64" s="19"/>
      <c r="OAY64" s="19"/>
      <c r="OAZ64" s="19"/>
      <c r="OBA64" s="19"/>
      <c r="OBB64" s="19"/>
      <c r="OBC64" s="19"/>
      <c r="OBD64" s="19"/>
      <c r="OBE64" s="19"/>
      <c r="OBF64" s="19"/>
      <c r="OBG64" s="19"/>
      <c r="OBH64" s="19"/>
      <c r="OBI64" s="19"/>
      <c r="OBJ64" s="19"/>
      <c r="OBK64" s="19"/>
      <c r="OBL64" s="19"/>
      <c r="OBM64" s="19"/>
      <c r="OBN64" s="19"/>
      <c r="OBO64" s="19"/>
      <c r="OBP64" s="19"/>
      <c r="OBQ64" s="19"/>
      <c r="OBR64" s="19"/>
      <c r="OBS64" s="19"/>
      <c r="OBT64" s="19"/>
      <c r="OBU64" s="19"/>
      <c r="OBV64" s="19"/>
      <c r="OBW64" s="19"/>
      <c r="OBX64" s="19"/>
      <c r="OBY64" s="19"/>
      <c r="OBZ64" s="19"/>
      <c r="OCA64" s="19"/>
      <c r="OCB64" s="19"/>
      <c r="OCC64" s="19"/>
      <c r="OCD64" s="19"/>
      <c r="OCE64" s="19"/>
      <c r="OCF64" s="19"/>
      <c r="OCG64" s="19"/>
      <c r="OCH64" s="19"/>
      <c r="OCI64" s="19"/>
      <c r="OCJ64" s="19"/>
      <c r="OCK64" s="19"/>
      <c r="OCL64" s="19"/>
      <c r="OCM64" s="19"/>
      <c r="OCN64" s="19"/>
      <c r="OCO64" s="19"/>
      <c r="OCP64" s="19"/>
      <c r="OCQ64" s="19"/>
      <c r="OCR64" s="19"/>
      <c r="OCS64" s="19"/>
      <c r="OCT64" s="19"/>
      <c r="OCU64" s="19"/>
      <c r="OCV64" s="19"/>
      <c r="OCW64" s="19"/>
      <c r="OCX64" s="19"/>
      <c r="OCY64" s="19"/>
      <c r="OCZ64" s="19"/>
      <c r="ODA64" s="19"/>
      <c r="ODB64" s="19"/>
      <c r="ODC64" s="19"/>
      <c r="ODD64" s="19"/>
      <c r="ODE64" s="19"/>
      <c r="ODF64" s="19"/>
      <c r="ODG64" s="19"/>
      <c r="ODH64" s="19"/>
      <c r="ODI64" s="19"/>
      <c r="ODJ64" s="19"/>
      <c r="ODK64" s="19"/>
      <c r="ODL64" s="19"/>
      <c r="ODM64" s="19"/>
      <c r="ODN64" s="19"/>
      <c r="ODO64" s="19"/>
      <c r="ODP64" s="19"/>
      <c r="ODQ64" s="19"/>
      <c r="ODR64" s="19"/>
      <c r="ODS64" s="19"/>
      <c r="ODT64" s="19"/>
      <c r="ODU64" s="19"/>
      <c r="ODV64" s="19"/>
      <c r="ODW64" s="19"/>
      <c r="ODX64" s="19"/>
      <c r="ODY64" s="19"/>
      <c r="ODZ64" s="19"/>
      <c r="OEA64" s="19"/>
      <c r="OEB64" s="19"/>
      <c r="OEC64" s="19"/>
      <c r="OED64" s="19"/>
      <c r="OEE64" s="19"/>
      <c r="OEF64" s="19"/>
      <c r="OEG64" s="19"/>
      <c r="OEH64" s="19"/>
      <c r="OEI64" s="19"/>
      <c r="OEJ64" s="19"/>
      <c r="OEK64" s="19"/>
      <c r="OEL64" s="19"/>
      <c r="OEM64" s="19"/>
      <c r="OEN64" s="19"/>
      <c r="OEO64" s="19"/>
      <c r="OEP64" s="19"/>
      <c r="OEQ64" s="19"/>
      <c r="OER64" s="19"/>
      <c r="OES64" s="19"/>
      <c r="OET64" s="19"/>
      <c r="OEU64" s="19"/>
      <c r="OEV64" s="19"/>
      <c r="OEW64" s="19"/>
      <c r="OEX64" s="19"/>
      <c r="OEY64" s="19"/>
      <c r="OEZ64" s="19"/>
      <c r="OFA64" s="19"/>
      <c r="OFB64" s="19"/>
      <c r="OFC64" s="19"/>
      <c r="OFD64" s="19"/>
      <c r="OFE64" s="19"/>
      <c r="OFF64" s="19"/>
      <c r="OFG64" s="19"/>
      <c r="OFH64" s="19"/>
      <c r="OFI64" s="19"/>
      <c r="OFJ64" s="19"/>
      <c r="OFK64" s="19"/>
      <c r="OFL64" s="19"/>
      <c r="OFM64" s="19"/>
      <c r="OFN64" s="19"/>
      <c r="OFO64" s="19"/>
      <c r="OFP64" s="19"/>
      <c r="OFQ64" s="19"/>
      <c r="OFR64" s="19"/>
      <c r="OFS64" s="19"/>
      <c r="OFT64" s="19"/>
      <c r="OFU64" s="19"/>
      <c r="OFV64" s="19"/>
      <c r="OFW64" s="19"/>
      <c r="OFX64" s="19"/>
      <c r="OFY64" s="19"/>
      <c r="OFZ64" s="19"/>
      <c r="OGA64" s="19"/>
      <c r="OGB64" s="19"/>
      <c r="OGC64" s="19"/>
      <c r="OGD64" s="19"/>
      <c r="OGE64" s="19"/>
      <c r="OGF64" s="19"/>
      <c r="OGG64" s="19"/>
      <c r="OGH64" s="19"/>
      <c r="OGI64" s="19"/>
      <c r="OGJ64" s="19"/>
      <c r="OGK64" s="19"/>
      <c r="OGL64" s="19"/>
      <c r="OGM64" s="19"/>
      <c r="OGN64" s="19"/>
      <c r="OGO64" s="19"/>
      <c r="OGP64" s="19"/>
      <c r="OGQ64" s="19"/>
      <c r="OGR64" s="19"/>
      <c r="OGS64" s="19"/>
      <c r="OGT64" s="19"/>
      <c r="OGU64" s="19"/>
      <c r="OGV64" s="19"/>
      <c r="OGW64" s="19"/>
      <c r="OGX64" s="19"/>
      <c r="OGY64" s="19"/>
      <c r="OGZ64" s="19"/>
      <c r="OHA64" s="19"/>
      <c r="OHB64" s="19"/>
      <c r="OHC64" s="19"/>
      <c r="OHD64" s="19"/>
      <c r="OHE64" s="19"/>
      <c r="OHF64" s="19"/>
      <c r="OHG64" s="19"/>
      <c r="OHH64" s="19"/>
      <c r="OHI64" s="19"/>
      <c r="OHJ64" s="19"/>
      <c r="OHK64" s="19"/>
      <c r="OHL64" s="19"/>
      <c r="OHM64" s="19"/>
      <c r="OHN64" s="19"/>
      <c r="OHO64" s="19"/>
      <c r="OHP64" s="19"/>
      <c r="OHQ64" s="19"/>
      <c r="OHR64" s="19"/>
      <c r="OHS64" s="19"/>
      <c r="OHT64" s="19"/>
      <c r="OHU64" s="19"/>
      <c r="OHV64" s="19"/>
      <c r="OHW64" s="19"/>
      <c r="OHX64" s="19"/>
      <c r="OHY64" s="19"/>
      <c r="OHZ64" s="19"/>
      <c r="OIA64" s="19"/>
      <c r="OIB64" s="19"/>
      <c r="OIC64" s="19"/>
      <c r="OID64" s="19"/>
      <c r="OIE64" s="19"/>
      <c r="OIF64" s="19"/>
      <c r="OIG64" s="19"/>
      <c r="OIH64" s="19"/>
      <c r="OII64" s="19"/>
      <c r="OIJ64" s="19"/>
      <c r="OIK64" s="19"/>
      <c r="OIL64" s="19"/>
      <c r="OIM64" s="19"/>
      <c r="OIN64" s="19"/>
      <c r="OIO64" s="19"/>
      <c r="OIP64" s="19"/>
      <c r="OIQ64" s="19"/>
      <c r="OIR64" s="19"/>
      <c r="OIS64" s="19"/>
      <c r="OIT64" s="19"/>
      <c r="OIU64" s="19"/>
      <c r="OIV64" s="19"/>
      <c r="OIW64" s="19"/>
      <c r="OIX64" s="19"/>
      <c r="OIY64" s="19"/>
      <c r="OIZ64" s="19"/>
      <c r="OJA64" s="19"/>
      <c r="OJB64" s="19"/>
      <c r="OJC64" s="19"/>
      <c r="OJD64" s="19"/>
      <c r="OJE64" s="19"/>
      <c r="OJF64" s="19"/>
      <c r="OJG64" s="19"/>
      <c r="OJH64" s="19"/>
      <c r="OJI64" s="19"/>
      <c r="OJJ64" s="19"/>
      <c r="OJK64" s="19"/>
      <c r="OJL64" s="19"/>
      <c r="OJM64" s="19"/>
      <c r="OJN64" s="19"/>
      <c r="OJO64" s="19"/>
      <c r="OJP64" s="19"/>
      <c r="OJQ64" s="19"/>
      <c r="OJR64" s="19"/>
      <c r="OJS64" s="19"/>
      <c r="OJT64" s="19"/>
      <c r="OJU64" s="19"/>
      <c r="OJV64" s="19"/>
      <c r="OJW64" s="19"/>
      <c r="OJX64" s="19"/>
      <c r="OJY64" s="19"/>
      <c r="OJZ64" s="19"/>
      <c r="OKA64" s="19"/>
      <c r="OKB64" s="19"/>
      <c r="OKC64" s="19"/>
      <c r="OKD64" s="19"/>
      <c r="OKE64" s="19"/>
      <c r="OKF64" s="19"/>
      <c r="OKG64" s="19"/>
      <c r="OKH64" s="19"/>
      <c r="OKI64" s="19"/>
      <c r="OKJ64" s="19"/>
      <c r="OKK64" s="19"/>
      <c r="OKL64" s="19"/>
      <c r="OKM64" s="19"/>
      <c r="OKN64" s="19"/>
      <c r="OKO64" s="19"/>
      <c r="OKP64" s="19"/>
      <c r="OKQ64" s="19"/>
      <c r="OKR64" s="19"/>
      <c r="OKS64" s="19"/>
      <c r="OKT64" s="19"/>
      <c r="OKU64" s="19"/>
      <c r="OKV64" s="19"/>
      <c r="OKW64" s="19"/>
      <c r="OKX64" s="19"/>
      <c r="OKY64" s="19"/>
      <c r="OKZ64" s="19"/>
      <c r="OLA64" s="19"/>
      <c r="OLB64" s="19"/>
      <c r="OLC64" s="19"/>
      <c r="OLD64" s="19"/>
      <c r="OLE64" s="19"/>
      <c r="OLF64" s="19"/>
      <c r="OLG64" s="19"/>
      <c r="OLH64" s="19"/>
      <c r="OLI64" s="19"/>
      <c r="OLJ64" s="19"/>
      <c r="OLK64" s="19"/>
      <c r="OLL64" s="19"/>
      <c r="OLM64" s="19"/>
      <c r="OLN64" s="19"/>
      <c r="OLO64" s="19"/>
      <c r="OLP64" s="19"/>
      <c r="OLQ64" s="19"/>
      <c r="OLR64" s="19"/>
      <c r="OLS64" s="19"/>
      <c r="OLT64" s="19"/>
      <c r="OLU64" s="19"/>
      <c r="OLV64" s="19"/>
      <c r="OLW64" s="19"/>
      <c r="OLX64" s="19"/>
      <c r="OLY64" s="19"/>
      <c r="OLZ64" s="19"/>
      <c r="OMA64" s="19"/>
      <c r="OMB64" s="19"/>
      <c r="OMC64" s="19"/>
      <c r="OMD64" s="19"/>
      <c r="OME64" s="19"/>
      <c r="OMF64" s="19"/>
      <c r="OMG64" s="19"/>
      <c r="OMH64" s="19"/>
      <c r="OMI64" s="19"/>
      <c r="OMJ64" s="19"/>
      <c r="OMK64" s="19"/>
      <c r="OML64" s="19"/>
      <c r="OMM64" s="19"/>
      <c r="OMN64" s="19"/>
      <c r="OMO64" s="19"/>
      <c r="OMP64" s="19"/>
      <c r="OMQ64" s="19"/>
      <c r="OMR64" s="19"/>
      <c r="OMS64" s="19"/>
      <c r="OMT64" s="19"/>
      <c r="OMU64" s="19"/>
      <c r="OMV64" s="19"/>
      <c r="OMW64" s="19"/>
      <c r="OMX64" s="19"/>
      <c r="OMY64" s="19"/>
      <c r="OMZ64" s="19"/>
      <c r="ONA64" s="19"/>
      <c r="ONB64" s="19"/>
      <c r="ONC64" s="19"/>
      <c r="OND64" s="19"/>
      <c r="ONE64" s="19"/>
      <c r="ONF64" s="19"/>
      <c r="ONG64" s="19"/>
      <c r="ONH64" s="19"/>
      <c r="ONI64" s="19"/>
      <c r="ONJ64" s="19"/>
      <c r="ONK64" s="19"/>
      <c r="ONL64" s="19"/>
      <c r="ONM64" s="19"/>
      <c r="ONN64" s="19"/>
      <c r="ONO64" s="19"/>
      <c r="ONP64" s="19"/>
      <c r="ONQ64" s="19"/>
      <c r="ONR64" s="19"/>
      <c r="ONS64" s="19"/>
      <c r="ONT64" s="19"/>
      <c r="ONU64" s="19"/>
      <c r="ONV64" s="19"/>
      <c r="ONW64" s="19"/>
      <c r="ONX64" s="19"/>
      <c r="ONY64" s="19"/>
      <c r="ONZ64" s="19"/>
      <c r="OOA64" s="19"/>
      <c r="OOB64" s="19"/>
      <c r="OOC64" s="19"/>
      <c r="OOD64" s="19"/>
      <c r="OOE64" s="19"/>
      <c r="OOF64" s="19"/>
      <c r="OOG64" s="19"/>
      <c r="OOH64" s="19"/>
      <c r="OOI64" s="19"/>
      <c r="OOJ64" s="19"/>
      <c r="OOK64" s="19"/>
      <c r="OOL64" s="19"/>
      <c r="OOM64" s="19"/>
      <c r="OON64" s="19"/>
      <c r="OOO64" s="19"/>
      <c r="OOP64" s="19"/>
      <c r="OOQ64" s="19"/>
      <c r="OOR64" s="19"/>
      <c r="OOS64" s="19"/>
      <c r="OOT64" s="19"/>
      <c r="OOU64" s="19"/>
      <c r="OOV64" s="19"/>
      <c r="OOW64" s="19"/>
      <c r="OOX64" s="19"/>
      <c r="OOY64" s="19"/>
      <c r="OOZ64" s="19"/>
      <c r="OPA64" s="19"/>
      <c r="OPB64" s="19"/>
      <c r="OPC64" s="19"/>
      <c r="OPD64" s="19"/>
      <c r="OPE64" s="19"/>
      <c r="OPF64" s="19"/>
      <c r="OPG64" s="19"/>
      <c r="OPH64" s="19"/>
      <c r="OPI64" s="19"/>
      <c r="OPJ64" s="19"/>
      <c r="OPK64" s="19"/>
      <c r="OPL64" s="19"/>
      <c r="OPM64" s="19"/>
      <c r="OPN64" s="19"/>
      <c r="OPO64" s="19"/>
      <c r="OPP64" s="19"/>
      <c r="OPQ64" s="19"/>
      <c r="OPR64" s="19"/>
      <c r="OPS64" s="19"/>
      <c r="OPT64" s="19"/>
      <c r="OPU64" s="19"/>
      <c r="OPV64" s="19"/>
      <c r="OPW64" s="19"/>
      <c r="OPX64" s="19"/>
      <c r="OPY64" s="19"/>
      <c r="OPZ64" s="19"/>
      <c r="OQA64" s="19"/>
      <c r="OQB64" s="19"/>
      <c r="OQC64" s="19"/>
      <c r="OQD64" s="19"/>
      <c r="OQE64" s="19"/>
      <c r="OQF64" s="19"/>
      <c r="OQG64" s="19"/>
      <c r="OQH64" s="19"/>
      <c r="OQI64" s="19"/>
      <c r="OQJ64" s="19"/>
      <c r="OQK64" s="19"/>
      <c r="OQL64" s="19"/>
      <c r="OQM64" s="19"/>
      <c r="OQN64" s="19"/>
      <c r="OQO64" s="19"/>
      <c r="OQP64" s="19"/>
      <c r="OQQ64" s="19"/>
      <c r="OQR64" s="19"/>
      <c r="OQS64" s="19"/>
      <c r="OQT64" s="19"/>
      <c r="OQU64" s="19"/>
      <c r="OQV64" s="19"/>
      <c r="OQW64" s="19"/>
      <c r="OQX64" s="19"/>
      <c r="OQY64" s="19"/>
      <c r="OQZ64" s="19"/>
      <c r="ORA64" s="19"/>
      <c r="ORB64" s="19"/>
      <c r="ORC64" s="19"/>
      <c r="ORD64" s="19"/>
      <c r="ORE64" s="19"/>
      <c r="ORF64" s="19"/>
      <c r="ORG64" s="19"/>
      <c r="ORH64" s="19"/>
      <c r="ORI64" s="19"/>
      <c r="ORJ64" s="19"/>
      <c r="ORK64" s="19"/>
      <c r="ORL64" s="19"/>
      <c r="ORM64" s="19"/>
      <c r="ORN64" s="19"/>
      <c r="ORO64" s="19"/>
      <c r="ORP64" s="19"/>
      <c r="ORQ64" s="19"/>
      <c r="ORR64" s="19"/>
      <c r="ORS64" s="19"/>
      <c r="ORT64" s="19"/>
      <c r="ORU64" s="19"/>
      <c r="ORV64" s="19"/>
      <c r="ORW64" s="19"/>
      <c r="ORX64" s="19"/>
      <c r="ORY64" s="19"/>
      <c r="ORZ64" s="19"/>
      <c r="OSA64" s="19"/>
      <c r="OSB64" s="19"/>
      <c r="OSC64" s="19"/>
      <c r="OSD64" s="19"/>
      <c r="OSE64" s="19"/>
      <c r="OSF64" s="19"/>
      <c r="OSG64" s="19"/>
      <c r="OSH64" s="19"/>
      <c r="OSI64" s="19"/>
      <c r="OSJ64" s="19"/>
      <c r="OSK64" s="19"/>
      <c r="OSL64" s="19"/>
      <c r="OSM64" s="19"/>
      <c r="OSN64" s="19"/>
      <c r="OSO64" s="19"/>
      <c r="OSP64" s="19"/>
      <c r="OSQ64" s="19"/>
      <c r="OSR64" s="19"/>
      <c r="OSS64" s="19"/>
      <c r="OST64" s="19"/>
      <c r="OSU64" s="19"/>
      <c r="OSV64" s="19"/>
      <c r="OSW64" s="19"/>
      <c r="OSX64" s="19"/>
      <c r="OSY64" s="19"/>
      <c r="OSZ64" s="19"/>
      <c r="OTA64" s="19"/>
      <c r="OTB64" s="19"/>
      <c r="OTC64" s="19"/>
      <c r="OTD64" s="19"/>
      <c r="OTE64" s="19"/>
      <c r="OTF64" s="19"/>
      <c r="OTG64" s="19"/>
      <c r="OTH64" s="19"/>
      <c r="OTI64" s="19"/>
      <c r="OTJ64" s="19"/>
      <c r="OTK64" s="19"/>
      <c r="OTL64" s="19"/>
      <c r="OTM64" s="19"/>
      <c r="OTN64" s="19"/>
      <c r="OTO64" s="19"/>
      <c r="OTP64" s="19"/>
      <c r="OTQ64" s="19"/>
      <c r="OTR64" s="19"/>
      <c r="OTS64" s="19"/>
      <c r="OTT64" s="19"/>
      <c r="OTU64" s="19"/>
      <c r="OTV64" s="19"/>
      <c r="OTW64" s="19"/>
      <c r="OTX64" s="19"/>
      <c r="OTY64" s="19"/>
      <c r="OTZ64" s="19"/>
      <c r="OUA64" s="19"/>
      <c r="OUB64" s="19"/>
      <c r="OUC64" s="19"/>
      <c r="OUD64" s="19"/>
      <c r="OUE64" s="19"/>
      <c r="OUF64" s="19"/>
      <c r="OUG64" s="19"/>
      <c r="OUH64" s="19"/>
      <c r="OUI64" s="19"/>
      <c r="OUJ64" s="19"/>
      <c r="OUK64" s="19"/>
      <c r="OUL64" s="19"/>
      <c r="OUM64" s="19"/>
      <c r="OUN64" s="19"/>
      <c r="OUO64" s="19"/>
      <c r="OUP64" s="19"/>
      <c r="OUQ64" s="19"/>
      <c r="OUR64" s="19"/>
      <c r="OUS64" s="19"/>
      <c r="OUT64" s="19"/>
      <c r="OUU64" s="19"/>
      <c r="OUV64" s="19"/>
      <c r="OUW64" s="19"/>
      <c r="OUX64" s="19"/>
      <c r="OUY64" s="19"/>
      <c r="OUZ64" s="19"/>
      <c r="OVA64" s="19"/>
      <c r="OVB64" s="19"/>
      <c r="OVC64" s="19"/>
      <c r="OVD64" s="19"/>
      <c r="OVE64" s="19"/>
      <c r="OVF64" s="19"/>
      <c r="OVG64" s="19"/>
      <c r="OVH64" s="19"/>
      <c r="OVI64" s="19"/>
      <c r="OVJ64" s="19"/>
      <c r="OVK64" s="19"/>
      <c r="OVL64" s="19"/>
      <c r="OVM64" s="19"/>
      <c r="OVN64" s="19"/>
      <c r="OVO64" s="19"/>
      <c r="OVP64" s="19"/>
      <c r="OVQ64" s="19"/>
      <c r="OVR64" s="19"/>
      <c r="OVS64" s="19"/>
      <c r="OVT64" s="19"/>
      <c r="OVU64" s="19"/>
      <c r="OVV64" s="19"/>
      <c r="OVW64" s="19"/>
      <c r="OVX64" s="19"/>
      <c r="OVY64" s="19"/>
      <c r="OVZ64" s="19"/>
      <c r="OWA64" s="19"/>
      <c r="OWB64" s="19"/>
      <c r="OWC64" s="19"/>
      <c r="OWD64" s="19"/>
      <c r="OWE64" s="19"/>
      <c r="OWF64" s="19"/>
      <c r="OWG64" s="19"/>
      <c r="OWH64" s="19"/>
      <c r="OWI64" s="19"/>
      <c r="OWJ64" s="19"/>
      <c r="OWK64" s="19"/>
      <c r="OWL64" s="19"/>
      <c r="OWM64" s="19"/>
      <c r="OWN64" s="19"/>
      <c r="OWO64" s="19"/>
      <c r="OWP64" s="19"/>
      <c r="OWQ64" s="19"/>
      <c r="OWR64" s="19"/>
      <c r="OWS64" s="19"/>
      <c r="OWT64" s="19"/>
      <c r="OWU64" s="19"/>
      <c r="OWV64" s="19"/>
      <c r="OWW64" s="19"/>
      <c r="OWX64" s="19"/>
      <c r="OWY64" s="19"/>
      <c r="OWZ64" s="19"/>
      <c r="OXA64" s="19"/>
      <c r="OXB64" s="19"/>
      <c r="OXC64" s="19"/>
      <c r="OXD64" s="19"/>
      <c r="OXE64" s="19"/>
      <c r="OXF64" s="19"/>
      <c r="OXG64" s="19"/>
      <c r="OXH64" s="19"/>
      <c r="OXI64" s="19"/>
      <c r="OXJ64" s="19"/>
      <c r="OXK64" s="19"/>
      <c r="OXL64" s="19"/>
      <c r="OXM64" s="19"/>
      <c r="OXN64" s="19"/>
      <c r="OXO64" s="19"/>
      <c r="OXP64" s="19"/>
      <c r="OXQ64" s="19"/>
      <c r="OXR64" s="19"/>
      <c r="OXS64" s="19"/>
      <c r="OXT64" s="19"/>
      <c r="OXU64" s="19"/>
      <c r="OXV64" s="19"/>
      <c r="OXW64" s="19"/>
      <c r="OXX64" s="19"/>
      <c r="OXY64" s="19"/>
      <c r="OXZ64" s="19"/>
      <c r="OYA64" s="19"/>
      <c r="OYB64" s="19"/>
      <c r="OYC64" s="19"/>
      <c r="OYD64" s="19"/>
      <c r="OYE64" s="19"/>
      <c r="OYF64" s="19"/>
      <c r="OYG64" s="19"/>
      <c r="OYH64" s="19"/>
      <c r="OYI64" s="19"/>
      <c r="OYJ64" s="19"/>
      <c r="OYK64" s="19"/>
      <c r="OYL64" s="19"/>
      <c r="OYM64" s="19"/>
      <c r="OYN64" s="19"/>
      <c r="OYO64" s="19"/>
      <c r="OYP64" s="19"/>
      <c r="OYQ64" s="19"/>
      <c r="OYR64" s="19"/>
      <c r="OYS64" s="19"/>
      <c r="OYT64" s="19"/>
      <c r="OYU64" s="19"/>
      <c r="OYV64" s="19"/>
      <c r="OYW64" s="19"/>
      <c r="OYX64" s="19"/>
      <c r="OYY64" s="19"/>
      <c r="OYZ64" s="19"/>
      <c r="OZA64" s="19"/>
      <c r="OZB64" s="19"/>
      <c r="OZC64" s="19"/>
      <c r="OZD64" s="19"/>
      <c r="OZE64" s="19"/>
      <c r="OZF64" s="19"/>
      <c r="OZG64" s="19"/>
      <c r="OZH64" s="19"/>
      <c r="OZI64" s="19"/>
      <c r="OZJ64" s="19"/>
      <c r="OZK64" s="19"/>
      <c r="OZL64" s="19"/>
      <c r="OZM64" s="19"/>
      <c r="OZN64" s="19"/>
      <c r="OZO64" s="19"/>
      <c r="OZP64" s="19"/>
      <c r="OZQ64" s="19"/>
      <c r="OZR64" s="19"/>
      <c r="OZS64" s="19"/>
      <c r="OZT64" s="19"/>
      <c r="OZU64" s="19"/>
      <c r="OZV64" s="19"/>
      <c r="OZW64" s="19"/>
      <c r="OZX64" s="19"/>
      <c r="OZY64" s="19"/>
      <c r="OZZ64" s="19"/>
      <c r="PAA64" s="19"/>
      <c r="PAB64" s="19"/>
      <c r="PAC64" s="19"/>
      <c r="PAD64" s="19"/>
      <c r="PAE64" s="19"/>
      <c r="PAF64" s="19"/>
      <c r="PAG64" s="19"/>
      <c r="PAH64" s="19"/>
      <c r="PAI64" s="19"/>
      <c r="PAJ64" s="19"/>
      <c r="PAK64" s="19"/>
      <c r="PAL64" s="19"/>
      <c r="PAM64" s="19"/>
      <c r="PAN64" s="19"/>
      <c r="PAO64" s="19"/>
      <c r="PAP64" s="19"/>
      <c r="PAQ64" s="19"/>
      <c r="PAR64" s="19"/>
      <c r="PAS64" s="19"/>
      <c r="PAT64" s="19"/>
      <c r="PAU64" s="19"/>
      <c r="PAV64" s="19"/>
      <c r="PAW64" s="19"/>
      <c r="PAX64" s="19"/>
      <c r="PAY64" s="19"/>
      <c r="PAZ64" s="19"/>
      <c r="PBA64" s="19"/>
      <c r="PBB64" s="19"/>
      <c r="PBC64" s="19"/>
      <c r="PBD64" s="19"/>
      <c r="PBE64" s="19"/>
      <c r="PBF64" s="19"/>
      <c r="PBG64" s="19"/>
      <c r="PBH64" s="19"/>
      <c r="PBI64" s="19"/>
      <c r="PBJ64" s="19"/>
      <c r="PBK64" s="19"/>
      <c r="PBL64" s="19"/>
      <c r="PBM64" s="19"/>
      <c r="PBN64" s="19"/>
      <c r="PBO64" s="19"/>
      <c r="PBP64" s="19"/>
      <c r="PBQ64" s="19"/>
      <c r="PBR64" s="19"/>
      <c r="PBS64" s="19"/>
      <c r="PBT64" s="19"/>
      <c r="PBU64" s="19"/>
      <c r="PBV64" s="19"/>
      <c r="PBW64" s="19"/>
      <c r="PBX64" s="19"/>
      <c r="PBY64" s="19"/>
      <c r="PBZ64" s="19"/>
      <c r="PCA64" s="19"/>
      <c r="PCB64" s="19"/>
      <c r="PCC64" s="19"/>
      <c r="PCD64" s="19"/>
      <c r="PCE64" s="19"/>
      <c r="PCF64" s="19"/>
      <c r="PCG64" s="19"/>
      <c r="PCH64" s="19"/>
      <c r="PCI64" s="19"/>
      <c r="PCJ64" s="19"/>
      <c r="PCK64" s="19"/>
      <c r="PCL64" s="19"/>
      <c r="PCM64" s="19"/>
      <c r="PCN64" s="19"/>
      <c r="PCO64" s="19"/>
      <c r="PCP64" s="19"/>
      <c r="PCQ64" s="19"/>
      <c r="PCR64" s="19"/>
      <c r="PCS64" s="19"/>
      <c r="PCT64" s="19"/>
      <c r="PCU64" s="19"/>
      <c r="PCV64" s="19"/>
      <c r="PCW64" s="19"/>
      <c r="PCX64" s="19"/>
      <c r="PCY64" s="19"/>
      <c r="PCZ64" s="19"/>
      <c r="PDA64" s="19"/>
      <c r="PDB64" s="19"/>
      <c r="PDC64" s="19"/>
      <c r="PDD64" s="19"/>
      <c r="PDE64" s="19"/>
      <c r="PDF64" s="19"/>
      <c r="PDG64" s="19"/>
      <c r="PDH64" s="19"/>
      <c r="PDI64" s="19"/>
      <c r="PDJ64" s="19"/>
      <c r="PDK64" s="19"/>
      <c r="PDL64" s="19"/>
      <c r="PDM64" s="19"/>
      <c r="PDN64" s="19"/>
      <c r="PDO64" s="19"/>
      <c r="PDP64" s="19"/>
      <c r="PDQ64" s="19"/>
      <c r="PDR64" s="19"/>
      <c r="PDS64" s="19"/>
      <c r="PDT64" s="19"/>
      <c r="PDU64" s="19"/>
      <c r="PDV64" s="19"/>
      <c r="PDW64" s="19"/>
      <c r="PDX64" s="19"/>
      <c r="PDY64" s="19"/>
      <c r="PDZ64" s="19"/>
      <c r="PEA64" s="19"/>
      <c r="PEB64" s="19"/>
      <c r="PEC64" s="19"/>
      <c r="PED64" s="19"/>
      <c r="PEE64" s="19"/>
      <c r="PEF64" s="19"/>
      <c r="PEG64" s="19"/>
      <c r="PEH64" s="19"/>
      <c r="PEI64" s="19"/>
      <c r="PEJ64" s="19"/>
      <c r="PEK64" s="19"/>
      <c r="PEL64" s="19"/>
      <c r="PEM64" s="19"/>
      <c r="PEN64" s="19"/>
      <c r="PEO64" s="19"/>
      <c r="PEP64" s="19"/>
      <c r="PEQ64" s="19"/>
      <c r="PER64" s="19"/>
      <c r="PES64" s="19"/>
      <c r="PET64" s="19"/>
      <c r="PEU64" s="19"/>
      <c r="PEV64" s="19"/>
      <c r="PEW64" s="19"/>
      <c r="PEX64" s="19"/>
      <c r="PEY64" s="19"/>
      <c r="PEZ64" s="19"/>
      <c r="PFA64" s="19"/>
      <c r="PFB64" s="19"/>
      <c r="PFC64" s="19"/>
      <c r="PFD64" s="19"/>
      <c r="PFE64" s="19"/>
      <c r="PFF64" s="19"/>
      <c r="PFG64" s="19"/>
      <c r="PFH64" s="19"/>
      <c r="PFI64" s="19"/>
      <c r="PFJ64" s="19"/>
      <c r="PFK64" s="19"/>
      <c r="PFL64" s="19"/>
      <c r="PFM64" s="19"/>
      <c r="PFN64" s="19"/>
      <c r="PFO64" s="19"/>
      <c r="PFP64" s="19"/>
      <c r="PFQ64" s="19"/>
      <c r="PFR64" s="19"/>
      <c r="PFS64" s="19"/>
      <c r="PFT64" s="19"/>
      <c r="PFU64" s="19"/>
      <c r="PFV64" s="19"/>
      <c r="PFW64" s="19"/>
      <c r="PFX64" s="19"/>
      <c r="PFY64" s="19"/>
      <c r="PFZ64" s="19"/>
      <c r="PGA64" s="19"/>
      <c r="PGB64" s="19"/>
      <c r="PGC64" s="19"/>
      <c r="PGD64" s="19"/>
      <c r="PGE64" s="19"/>
      <c r="PGF64" s="19"/>
      <c r="PGG64" s="19"/>
      <c r="PGH64" s="19"/>
      <c r="PGI64" s="19"/>
      <c r="PGJ64" s="19"/>
      <c r="PGK64" s="19"/>
      <c r="PGL64" s="19"/>
      <c r="PGM64" s="19"/>
      <c r="PGN64" s="19"/>
      <c r="PGO64" s="19"/>
      <c r="PGP64" s="19"/>
      <c r="PGQ64" s="19"/>
      <c r="PGR64" s="19"/>
      <c r="PGS64" s="19"/>
      <c r="PGT64" s="19"/>
      <c r="PGU64" s="19"/>
      <c r="PGV64" s="19"/>
      <c r="PGW64" s="19"/>
      <c r="PGX64" s="19"/>
      <c r="PGY64" s="19"/>
      <c r="PGZ64" s="19"/>
      <c r="PHA64" s="19"/>
      <c r="PHB64" s="19"/>
      <c r="PHC64" s="19"/>
      <c r="PHD64" s="19"/>
      <c r="PHE64" s="19"/>
      <c r="PHF64" s="19"/>
      <c r="PHG64" s="19"/>
      <c r="PHH64" s="19"/>
      <c r="PHI64" s="19"/>
      <c r="PHJ64" s="19"/>
      <c r="PHK64" s="19"/>
      <c r="PHL64" s="19"/>
      <c r="PHM64" s="19"/>
      <c r="PHN64" s="19"/>
      <c r="PHO64" s="19"/>
      <c r="PHP64" s="19"/>
      <c r="PHQ64" s="19"/>
      <c r="PHR64" s="19"/>
      <c r="PHS64" s="19"/>
      <c r="PHT64" s="19"/>
      <c r="PHU64" s="19"/>
      <c r="PHV64" s="19"/>
      <c r="PHW64" s="19"/>
      <c r="PHX64" s="19"/>
      <c r="PHY64" s="19"/>
      <c r="PHZ64" s="19"/>
      <c r="PIA64" s="19"/>
      <c r="PIB64" s="19"/>
      <c r="PIC64" s="19"/>
      <c r="PID64" s="19"/>
      <c r="PIE64" s="19"/>
      <c r="PIF64" s="19"/>
      <c r="PIG64" s="19"/>
      <c r="PIH64" s="19"/>
      <c r="PII64" s="19"/>
      <c r="PIJ64" s="19"/>
      <c r="PIK64" s="19"/>
      <c r="PIL64" s="19"/>
      <c r="PIM64" s="19"/>
      <c r="PIN64" s="19"/>
      <c r="PIO64" s="19"/>
      <c r="PIP64" s="19"/>
      <c r="PIQ64" s="19"/>
      <c r="PIR64" s="19"/>
      <c r="PIS64" s="19"/>
      <c r="PIT64" s="19"/>
      <c r="PIU64" s="19"/>
      <c r="PIV64" s="19"/>
      <c r="PIW64" s="19"/>
      <c r="PIX64" s="19"/>
      <c r="PIY64" s="19"/>
      <c r="PIZ64" s="19"/>
      <c r="PJA64" s="19"/>
      <c r="PJB64" s="19"/>
      <c r="PJC64" s="19"/>
      <c r="PJD64" s="19"/>
      <c r="PJE64" s="19"/>
      <c r="PJF64" s="19"/>
      <c r="PJG64" s="19"/>
      <c r="PJH64" s="19"/>
      <c r="PJI64" s="19"/>
      <c r="PJJ64" s="19"/>
      <c r="PJK64" s="19"/>
      <c r="PJL64" s="19"/>
      <c r="PJM64" s="19"/>
      <c r="PJN64" s="19"/>
      <c r="PJO64" s="19"/>
      <c r="PJP64" s="19"/>
      <c r="PJQ64" s="19"/>
      <c r="PJR64" s="19"/>
      <c r="PJS64" s="19"/>
      <c r="PJT64" s="19"/>
      <c r="PJU64" s="19"/>
      <c r="PJV64" s="19"/>
      <c r="PJW64" s="19"/>
      <c r="PJX64" s="19"/>
      <c r="PJY64" s="19"/>
      <c r="PJZ64" s="19"/>
      <c r="PKA64" s="19"/>
      <c r="PKB64" s="19"/>
      <c r="PKC64" s="19"/>
      <c r="PKD64" s="19"/>
      <c r="PKE64" s="19"/>
      <c r="PKF64" s="19"/>
      <c r="PKG64" s="19"/>
      <c r="PKH64" s="19"/>
      <c r="PKI64" s="19"/>
      <c r="PKJ64" s="19"/>
      <c r="PKK64" s="19"/>
      <c r="PKL64" s="19"/>
      <c r="PKM64" s="19"/>
      <c r="PKN64" s="19"/>
      <c r="PKO64" s="19"/>
      <c r="PKP64" s="19"/>
      <c r="PKQ64" s="19"/>
      <c r="PKR64" s="19"/>
      <c r="PKS64" s="19"/>
      <c r="PKT64" s="19"/>
      <c r="PKU64" s="19"/>
      <c r="PKV64" s="19"/>
      <c r="PKW64" s="19"/>
      <c r="PKX64" s="19"/>
      <c r="PKY64" s="19"/>
      <c r="PKZ64" s="19"/>
      <c r="PLA64" s="19"/>
      <c r="PLB64" s="19"/>
      <c r="PLC64" s="19"/>
      <c r="PLD64" s="19"/>
      <c r="PLE64" s="19"/>
      <c r="PLF64" s="19"/>
      <c r="PLG64" s="19"/>
      <c r="PLH64" s="19"/>
      <c r="PLI64" s="19"/>
      <c r="PLJ64" s="19"/>
      <c r="PLK64" s="19"/>
      <c r="PLL64" s="19"/>
      <c r="PLM64" s="19"/>
      <c r="PLN64" s="19"/>
      <c r="PLO64" s="19"/>
      <c r="PLP64" s="19"/>
      <c r="PLQ64" s="19"/>
      <c r="PLR64" s="19"/>
      <c r="PLS64" s="19"/>
      <c r="PLT64" s="19"/>
      <c r="PLU64" s="19"/>
      <c r="PLV64" s="19"/>
      <c r="PLW64" s="19"/>
      <c r="PLX64" s="19"/>
      <c r="PLY64" s="19"/>
      <c r="PLZ64" s="19"/>
      <c r="PMA64" s="19"/>
      <c r="PMB64" s="19"/>
      <c r="PMC64" s="19"/>
      <c r="PMD64" s="19"/>
      <c r="PME64" s="19"/>
      <c r="PMF64" s="19"/>
      <c r="PMG64" s="19"/>
      <c r="PMH64" s="19"/>
      <c r="PMI64" s="19"/>
      <c r="PMJ64" s="19"/>
      <c r="PMK64" s="19"/>
      <c r="PML64" s="19"/>
      <c r="PMM64" s="19"/>
      <c r="PMN64" s="19"/>
      <c r="PMO64" s="19"/>
      <c r="PMP64" s="19"/>
      <c r="PMQ64" s="19"/>
      <c r="PMR64" s="19"/>
      <c r="PMS64" s="19"/>
      <c r="PMT64" s="19"/>
      <c r="PMU64" s="19"/>
      <c r="PMV64" s="19"/>
      <c r="PMW64" s="19"/>
      <c r="PMX64" s="19"/>
      <c r="PMY64" s="19"/>
      <c r="PMZ64" s="19"/>
      <c r="PNA64" s="19"/>
      <c r="PNB64" s="19"/>
      <c r="PNC64" s="19"/>
      <c r="PND64" s="19"/>
      <c r="PNE64" s="19"/>
      <c r="PNF64" s="19"/>
      <c r="PNG64" s="19"/>
      <c r="PNH64" s="19"/>
      <c r="PNI64" s="19"/>
      <c r="PNJ64" s="19"/>
      <c r="PNK64" s="19"/>
      <c r="PNL64" s="19"/>
      <c r="PNM64" s="19"/>
      <c r="PNN64" s="19"/>
      <c r="PNO64" s="19"/>
      <c r="PNP64" s="19"/>
      <c r="PNQ64" s="19"/>
      <c r="PNR64" s="19"/>
      <c r="PNS64" s="19"/>
      <c r="PNT64" s="19"/>
      <c r="PNU64" s="19"/>
      <c r="PNV64" s="19"/>
      <c r="PNW64" s="19"/>
      <c r="PNX64" s="19"/>
      <c r="PNY64" s="19"/>
      <c r="PNZ64" s="19"/>
      <c r="POA64" s="19"/>
      <c r="POB64" s="19"/>
      <c r="POC64" s="19"/>
      <c r="POD64" s="19"/>
      <c r="POE64" s="19"/>
      <c r="POF64" s="19"/>
      <c r="POG64" s="19"/>
      <c r="POH64" s="19"/>
      <c r="POI64" s="19"/>
      <c r="POJ64" s="19"/>
      <c r="POK64" s="19"/>
      <c r="POL64" s="19"/>
      <c r="POM64" s="19"/>
      <c r="PON64" s="19"/>
      <c r="POO64" s="19"/>
      <c r="POP64" s="19"/>
      <c r="POQ64" s="19"/>
      <c r="POR64" s="19"/>
      <c r="POS64" s="19"/>
      <c r="POT64" s="19"/>
      <c r="POU64" s="19"/>
      <c r="POV64" s="19"/>
      <c r="POW64" s="19"/>
      <c r="POX64" s="19"/>
      <c r="POY64" s="19"/>
      <c r="POZ64" s="19"/>
      <c r="PPA64" s="19"/>
      <c r="PPB64" s="19"/>
      <c r="PPC64" s="19"/>
      <c r="PPD64" s="19"/>
      <c r="PPE64" s="19"/>
      <c r="PPF64" s="19"/>
      <c r="PPG64" s="19"/>
      <c r="PPH64" s="19"/>
      <c r="PPI64" s="19"/>
      <c r="PPJ64" s="19"/>
      <c r="PPK64" s="19"/>
      <c r="PPL64" s="19"/>
      <c r="PPM64" s="19"/>
      <c r="PPN64" s="19"/>
      <c r="PPO64" s="19"/>
      <c r="PPP64" s="19"/>
      <c r="PPQ64" s="19"/>
      <c r="PPR64" s="19"/>
      <c r="PPS64" s="19"/>
      <c r="PPT64" s="19"/>
      <c r="PPU64" s="19"/>
      <c r="PPV64" s="19"/>
      <c r="PPW64" s="19"/>
      <c r="PPX64" s="19"/>
      <c r="PPY64" s="19"/>
      <c r="PPZ64" s="19"/>
      <c r="PQA64" s="19"/>
      <c r="PQB64" s="19"/>
      <c r="PQC64" s="19"/>
      <c r="PQD64" s="19"/>
      <c r="PQE64" s="19"/>
      <c r="PQF64" s="19"/>
      <c r="PQG64" s="19"/>
      <c r="PQH64" s="19"/>
      <c r="PQI64" s="19"/>
      <c r="PQJ64" s="19"/>
      <c r="PQK64" s="19"/>
      <c r="PQL64" s="19"/>
      <c r="PQM64" s="19"/>
      <c r="PQN64" s="19"/>
      <c r="PQO64" s="19"/>
      <c r="PQP64" s="19"/>
      <c r="PQQ64" s="19"/>
      <c r="PQR64" s="19"/>
      <c r="PQS64" s="19"/>
      <c r="PQT64" s="19"/>
      <c r="PQU64" s="19"/>
      <c r="PQV64" s="19"/>
      <c r="PQW64" s="19"/>
      <c r="PQX64" s="19"/>
      <c r="PQY64" s="19"/>
      <c r="PQZ64" s="19"/>
      <c r="PRA64" s="19"/>
      <c r="PRB64" s="19"/>
      <c r="PRC64" s="19"/>
      <c r="PRD64" s="19"/>
      <c r="PRE64" s="19"/>
      <c r="PRF64" s="19"/>
      <c r="PRG64" s="19"/>
      <c r="PRH64" s="19"/>
      <c r="PRI64" s="19"/>
      <c r="PRJ64" s="19"/>
      <c r="PRK64" s="19"/>
      <c r="PRL64" s="19"/>
      <c r="PRM64" s="19"/>
      <c r="PRN64" s="19"/>
      <c r="PRO64" s="19"/>
      <c r="PRP64" s="19"/>
      <c r="PRQ64" s="19"/>
      <c r="PRR64" s="19"/>
      <c r="PRS64" s="19"/>
      <c r="PRT64" s="19"/>
      <c r="PRU64" s="19"/>
      <c r="PRV64" s="19"/>
      <c r="PRW64" s="19"/>
      <c r="PRX64" s="19"/>
      <c r="PRY64" s="19"/>
      <c r="PRZ64" s="19"/>
      <c r="PSA64" s="19"/>
      <c r="PSB64" s="19"/>
      <c r="PSC64" s="19"/>
      <c r="PSD64" s="19"/>
      <c r="PSE64" s="19"/>
      <c r="PSF64" s="19"/>
      <c r="PSG64" s="19"/>
      <c r="PSH64" s="19"/>
      <c r="PSI64" s="19"/>
      <c r="PSJ64" s="19"/>
      <c r="PSK64" s="19"/>
      <c r="PSL64" s="19"/>
      <c r="PSM64" s="19"/>
      <c r="PSN64" s="19"/>
      <c r="PSO64" s="19"/>
      <c r="PSP64" s="19"/>
      <c r="PSQ64" s="19"/>
      <c r="PSR64" s="19"/>
      <c r="PSS64" s="19"/>
      <c r="PST64" s="19"/>
      <c r="PSU64" s="19"/>
      <c r="PSV64" s="19"/>
      <c r="PSW64" s="19"/>
      <c r="PSX64" s="19"/>
      <c r="PSY64" s="19"/>
      <c r="PSZ64" s="19"/>
      <c r="PTA64" s="19"/>
      <c r="PTB64" s="19"/>
      <c r="PTC64" s="19"/>
      <c r="PTD64" s="19"/>
      <c r="PTE64" s="19"/>
      <c r="PTF64" s="19"/>
      <c r="PTG64" s="19"/>
      <c r="PTH64" s="19"/>
      <c r="PTI64" s="19"/>
      <c r="PTJ64" s="19"/>
      <c r="PTK64" s="19"/>
      <c r="PTL64" s="19"/>
      <c r="PTM64" s="19"/>
      <c r="PTN64" s="19"/>
      <c r="PTO64" s="19"/>
      <c r="PTP64" s="19"/>
      <c r="PTQ64" s="19"/>
      <c r="PTR64" s="19"/>
      <c r="PTS64" s="19"/>
      <c r="PTT64" s="19"/>
      <c r="PTU64" s="19"/>
      <c r="PTV64" s="19"/>
      <c r="PTW64" s="19"/>
      <c r="PTX64" s="19"/>
      <c r="PTY64" s="19"/>
      <c r="PTZ64" s="19"/>
      <c r="PUA64" s="19"/>
      <c r="PUB64" s="19"/>
      <c r="PUC64" s="19"/>
      <c r="PUD64" s="19"/>
      <c r="PUE64" s="19"/>
      <c r="PUF64" s="19"/>
      <c r="PUG64" s="19"/>
      <c r="PUH64" s="19"/>
      <c r="PUI64" s="19"/>
      <c r="PUJ64" s="19"/>
      <c r="PUK64" s="19"/>
      <c r="PUL64" s="19"/>
      <c r="PUM64" s="19"/>
      <c r="PUN64" s="19"/>
      <c r="PUO64" s="19"/>
      <c r="PUP64" s="19"/>
      <c r="PUQ64" s="19"/>
      <c r="PUR64" s="19"/>
      <c r="PUS64" s="19"/>
      <c r="PUT64" s="19"/>
      <c r="PUU64" s="19"/>
      <c r="PUV64" s="19"/>
      <c r="PUW64" s="19"/>
      <c r="PUX64" s="19"/>
      <c r="PUY64" s="19"/>
      <c r="PUZ64" s="19"/>
      <c r="PVA64" s="19"/>
      <c r="PVB64" s="19"/>
      <c r="PVC64" s="19"/>
      <c r="PVD64" s="19"/>
      <c r="PVE64" s="19"/>
      <c r="PVF64" s="19"/>
      <c r="PVG64" s="19"/>
      <c r="PVH64" s="19"/>
      <c r="PVI64" s="19"/>
      <c r="PVJ64" s="19"/>
      <c r="PVK64" s="19"/>
      <c r="PVL64" s="19"/>
      <c r="PVM64" s="19"/>
      <c r="PVN64" s="19"/>
      <c r="PVO64" s="19"/>
      <c r="PVP64" s="19"/>
      <c r="PVQ64" s="19"/>
      <c r="PVR64" s="19"/>
      <c r="PVS64" s="19"/>
      <c r="PVT64" s="19"/>
      <c r="PVU64" s="19"/>
      <c r="PVV64" s="19"/>
      <c r="PVW64" s="19"/>
      <c r="PVX64" s="19"/>
      <c r="PVY64" s="19"/>
      <c r="PVZ64" s="19"/>
      <c r="PWA64" s="19"/>
      <c r="PWB64" s="19"/>
      <c r="PWC64" s="19"/>
      <c r="PWD64" s="19"/>
      <c r="PWE64" s="19"/>
      <c r="PWF64" s="19"/>
      <c r="PWG64" s="19"/>
      <c r="PWH64" s="19"/>
      <c r="PWI64" s="19"/>
      <c r="PWJ64" s="19"/>
      <c r="PWK64" s="19"/>
      <c r="PWL64" s="19"/>
      <c r="PWM64" s="19"/>
      <c r="PWN64" s="19"/>
      <c r="PWO64" s="19"/>
      <c r="PWP64" s="19"/>
      <c r="PWQ64" s="19"/>
      <c r="PWR64" s="19"/>
      <c r="PWS64" s="19"/>
      <c r="PWT64" s="19"/>
      <c r="PWU64" s="19"/>
      <c r="PWV64" s="19"/>
      <c r="PWW64" s="19"/>
      <c r="PWX64" s="19"/>
      <c r="PWY64" s="19"/>
      <c r="PWZ64" s="19"/>
      <c r="PXA64" s="19"/>
      <c r="PXB64" s="19"/>
      <c r="PXC64" s="19"/>
      <c r="PXD64" s="19"/>
      <c r="PXE64" s="19"/>
      <c r="PXF64" s="19"/>
      <c r="PXG64" s="19"/>
      <c r="PXH64" s="19"/>
      <c r="PXI64" s="19"/>
      <c r="PXJ64" s="19"/>
      <c r="PXK64" s="19"/>
      <c r="PXL64" s="19"/>
      <c r="PXM64" s="19"/>
      <c r="PXN64" s="19"/>
      <c r="PXO64" s="19"/>
      <c r="PXP64" s="19"/>
      <c r="PXQ64" s="19"/>
      <c r="PXR64" s="19"/>
      <c r="PXS64" s="19"/>
      <c r="PXT64" s="19"/>
      <c r="PXU64" s="19"/>
      <c r="PXV64" s="19"/>
      <c r="PXW64" s="19"/>
      <c r="PXX64" s="19"/>
      <c r="PXY64" s="19"/>
      <c r="PXZ64" s="19"/>
      <c r="PYA64" s="19"/>
      <c r="PYB64" s="19"/>
      <c r="PYC64" s="19"/>
      <c r="PYD64" s="19"/>
      <c r="PYE64" s="19"/>
      <c r="PYF64" s="19"/>
      <c r="PYG64" s="19"/>
      <c r="PYH64" s="19"/>
      <c r="PYI64" s="19"/>
      <c r="PYJ64" s="19"/>
      <c r="PYK64" s="19"/>
      <c r="PYL64" s="19"/>
      <c r="PYM64" s="19"/>
      <c r="PYN64" s="19"/>
      <c r="PYO64" s="19"/>
      <c r="PYP64" s="19"/>
      <c r="PYQ64" s="19"/>
      <c r="PYR64" s="19"/>
      <c r="PYS64" s="19"/>
      <c r="PYT64" s="19"/>
      <c r="PYU64" s="19"/>
      <c r="PYV64" s="19"/>
      <c r="PYW64" s="19"/>
      <c r="PYX64" s="19"/>
      <c r="PYY64" s="19"/>
      <c r="PYZ64" s="19"/>
      <c r="PZA64" s="19"/>
      <c r="PZB64" s="19"/>
      <c r="PZC64" s="19"/>
      <c r="PZD64" s="19"/>
      <c r="PZE64" s="19"/>
      <c r="PZF64" s="19"/>
      <c r="PZG64" s="19"/>
      <c r="PZH64" s="19"/>
      <c r="PZI64" s="19"/>
      <c r="PZJ64" s="19"/>
      <c r="PZK64" s="19"/>
      <c r="PZL64" s="19"/>
      <c r="PZM64" s="19"/>
      <c r="PZN64" s="19"/>
      <c r="PZO64" s="19"/>
      <c r="PZP64" s="19"/>
      <c r="PZQ64" s="19"/>
      <c r="PZR64" s="19"/>
      <c r="PZS64" s="19"/>
      <c r="PZT64" s="19"/>
      <c r="PZU64" s="19"/>
      <c r="PZV64" s="19"/>
      <c r="PZW64" s="19"/>
      <c r="PZX64" s="19"/>
      <c r="PZY64" s="19"/>
      <c r="PZZ64" s="19"/>
      <c r="QAA64" s="19"/>
      <c r="QAB64" s="19"/>
      <c r="QAC64" s="19"/>
      <c r="QAD64" s="19"/>
      <c r="QAE64" s="19"/>
      <c r="QAF64" s="19"/>
      <c r="QAG64" s="19"/>
      <c r="QAH64" s="19"/>
      <c r="QAI64" s="19"/>
      <c r="QAJ64" s="19"/>
      <c r="QAK64" s="19"/>
      <c r="QAL64" s="19"/>
      <c r="QAM64" s="19"/>
      <c r="QAN64" s="19"/>
      <c r="QAO64" s="19"/>
      <c r="QAP64" s="19"/>
      <c r="QAQ64" s="19"/>
      <c r="QAR64" s="19"/>
      <c r="QAS64" s="19"/>
      <c r="QAT64" s="19"/>
      <c r="QAU64" s="19"/>
      <c r="QAV64" s="19"/>
      <c r="QAW64" s="19"/>
      <c r="QAX64" s="19"/>
      <c r="QAY64" s="19"/>
      <c r="QAZ64" s="19"/>
      <c r="QBA64" s="19"/>
      <c r="QBB64" s="19"/>
      <c r="QBC64" s="19"/>
      <c r="QBD64" s="19"/>
      <c r="QBE64" s="19"/>
      <c r="QBF64" s="19"/>
      <c r="QBG64" s="19"/>
      <c r="QBH64" s="19"/>
      <c r="QBI64" s="19"/>
      <c r="QBJ64" s="19"/>
      <c r="QBK64" s="19"/>
      <c r="QBL64" s="19"/>
      <c r="QBM64" s="19"/>
      <c r="QBN64" s="19"/>
      <c r="QBO64" s="19"/>
      <c r="QBP64" s="19"/>
      <c r="QBQ64" s="19"/>
      <c r="QBR64" s="19"/>
      <c r="QBS64" s="19"/>
      <c r="QBT64" s="19"/>
      <c r="QBU64" s="19"/>
      <c r="QBV64" s="19"/>
      <c r="QBW64" s="19"/>
      <c r="QBX64" s="19"/>
      <c r="QBY64" s="19"/>
      <c r="QBZ64" s="19"/>
      <c r="QCA64" s="19"/>
      <c r="QCB64" s="19"/>
      <c r="QCC64" s="19"/>
      <c r="QCD64" s="19"/>
      <c r="QCE64" s="19"/>
      <c r="QCF64" s="19"/>
      <c r="QCG64" s="19"/>
      <c r="QCH64" s="19"/>
      <c r="QCI64" s="19"/>
      <c r="QCJ64" s="19"/>
      <c r="QCK64" s="19"/>
      <c r="QCL64" s="19"/>
      <c r="QCM64" s="19"/>
      <c r="QCN64" s="19"/>
      <c r="QCO64" s="19"/>
      <c r="QCP64" s="19"/>
      <c r="QCQ64" s="19"/>
      <c r="QCR64" s="19"/>
      <c r="QCS64" s="19"/>
      <c r="QCT64" s="19"/>
      <c r="QCU64" s="19"/>
      <c r="QCV64" s="19"/>
      <c r="QCW64" s="19"/>
      <c r="QCX64" s="19"/>
      <c r="QCY64" s="19"/>
      <c r="QCZ64" s="19"/>
      <c r="QDA64" s="19"/>
      <c r="QDB64" s="19"/>
      <c r="QDC64" s="19"/>
      <c r="QDD64" s="19"/>
      <c r="QDE64" s="19"/>
      <c r="QDF64" s="19"/>
      <c r="QDG64" s="19"/>
      <c r="QDH64" s="19"/>
      <c r="QDI64" s="19"/>
      <c r="QDJ64" s="19"/>
      <c r="QDK64" s="19"/>
      <c r="QDL64" s="19"/>
      <c r="QDM64" s="19"/>
      <c r="QDN64" s="19"/>
      <c r="QDO64" s="19"/>
      <c r="QDP64" s="19"/>
      <c r="QDQ64" s="19"/>
      <c r="QDR64" s="19"/>
      <c r="QDS64" s="19"/>
      <c r="QDT64" s="19"/>
      <c r="QDU64" s="19"/>
      <c r="QDV64" s="19"/>
      <c r="QDW64" s="19"/>
      <c r="QDX64" s="19"/>
      <c r="QDY64" s="19"/>
      <c r="QDZ64" s="19"/>
      <c r="QEA64" s="19"/>
      <c r="QEB64" s="19"/>
      <c r="QEC64" s="19"/>
      <c r="QED64" s="19"/>
      <c r="QEE64" s="19"/>
      <c r="QEF64" s="19"/>
      <c r="QEG64" s="19"/>
      <c r="QEH64" s="19"/>
      <c r="QEI64" s="19"/>
      <c r="QEJ64" s="19"/>
      <c r="QEK64" s="19"/>
      <c r="QEL64" s="19"/>
      <c r="QEM64" s="19"/>
      <c r="QEN64" s="19"/>
      <c r="QEO64" s="19"/>
      <c r="QEP64" s="19"/>
      <c r="QEQ64" s="19"/>
      <c r="QER64" s="19"/>
      <c r="QES64" s="19"/>
      <c r="QET64" s="19"/>
      <c r="QEU64" s="19"/>
      <c r="QEV64" s="19"/>
      <c r="QEW64" s="19"/>
      <c r="QEX64" s="19"/>
      <c r="QEY64" s="19"/>
      <c r="QEZ64" s="19"/>
      <c r="QFA64" s="19"/>
      <c r="QFB64" s="19"/>
      <c r="QFC64" s="19"/>
      <c r="QFD64" s="19"/>
      <c r="QFE64" s="19"/>
      <c r="QFF64" s="19"/>
      <c r="QFG64" s="19"/>
      <c r="QFH64" s="19"/>
      <c r="QFI64" s="19"/>
      <c r="QFJ64" s="19"/>
      <c r="QFK64" s="19"/>
      <c r="QFL64" s="19"/>
      <c r="QFM64" s="19"/>
      <c r="QFN64" s="19"/>
      <c r="QFO64" s="19"/>
      <c r="QFP64" s="19"/>
      <c r="QFQ64" s="19"/>
      <c r="QFR64" s="19"/>
      <c r="QFS64" s="19"/>
      <c r="QFT64" s="19"/>
      <c r="QFU64" s="19"/>
      <c r="QFV64" s="19"/>
      <c r="QFW64" s="19"/>
      <c r="QFX64" s="19"/>
      <c r="QFY64" s="19"/>
      <c r="QFZ64" s="19"/>
      <c r="QGA64" s="19"/>
      <c r="QGB64" s="19"/>
      <c r="QGC64" s="19"/>
      <c r="QGD64" s="19"/>
      <c r="QGE64" s="19"/>
      <c r="QGF64" s="19"/>
      <c r="QGG64" s="19"/>
      <c r="QGH64" s="19"/>
      <c r="QGI64" s="19"/>
      <c r="QGJ64" s="19"/>
      <c r="QGK64" s="19"/>
      <c r="QGL64" s="19"/>
      <c r="QGM64" s="19"/>
      <c r="QGN64" s="19"/>
      <c r="QGO64" s="19"/>
      <c r="QGP64" s="19"/>
      <c r="QGQ64" s="19"/>
      <c r="QGR64" s="19"/>
      <c r="QGS64" s="19"/>
      <c r="QGT64" s="19"/>
      <c r="QGU64" s="19"/>
      <c r="QGV64" s="19"/>
      <c r="QGW64" s="19"/>
      <c r="QGX64" s="19"/>
      <c r="QGY64" s="19"/>
      <c r="QGZ64" s="19"/>
      <c r="QHA64" s="19"/>
      <c r="QHB64" s="19"/>
      <c r="QHC64" s="19"/>
      <c r="QHD64" s="19"/>
      <c r="QHE64" s="19"/>
      <c r="QHF64" s="19"/>
      <c r="QHG64" s="19"/>
      <c r="QHH64" s="19"/>
      <c r="QHI64" s="19"/>
      <c r="QHJ64" s="19"/>
      <c r="QHK64" s="19"/>
      <c r="QHL64" s="19"/>
      <c r="QHM64" s="19"/>
      <c r="QHN64" s="19"/>
      <c r="QHO64" s="19"/>
      <c r="QHP64" s="19"/>
      <c r="QHQ64" s="19"/>
      <c r="QHR64" s="19"/>
      <c r="QHS64" s="19"/>
      <c r="QHT64" s="19"/>
      <c r="QHU64" s="19"/>
      <c r="QHV64" s="19"/>
      <c r="QHW64" s="19"/>
      <c r="QHX64" s="19"/>
      <c r="QHY64" s="19"/>
      <c r="QHZ64" s="19"/>
      <c r="QIA64" s="19"/>
      <c r="QIB64" s="19"/>
      <c r="QIC64" s="19"/>
      <c r="QID64" s="19"/>
      <c r="QIE64" s="19"/>
      <c r="QIF64" s="19"/>
      <c r="QIG64" s="19"/>
      <c r="QIH64" s="19"/>
      <c r="QII64" s="19"/>
      <c r="QIJ64" s="19"/>
      <c r="QIK64" s="19"/>
      <c r="QIL64" s="19"/>
      <c r="QIM64" s="19"/>
      <c r="QIN64" s="19"/>
      <c r="QIO64" s="19"/>
      <c r="QIP64" s="19"/>
      <c r="QIQ64" s="19"/>
      <c r="QIR64" s="19"/>
      <c r="QIS64" s="19"/>
      <c r="QIT64" s="19"/>
      <c r="QIU64" s="19"/>
      <c r="QIV64" s="19"/>
      <c r="QIW64" s="19"/>
      <c r="QIX64" s="19"/>
      <c r="QIY64" s="19"/>
      <c r="QIZ64" s="19"/>
      <c r="QJA64" s="19"/>
      <c r="QJB64" s="19"/>
      <c r="QJC64" s="19"/>
      <c r="QJD64" s="19"/>
      <c r="QJE64" s="19"/>
      <c r="QJF64" s="19"/>
      <c r="QJG64" s="19"/>
      <c r="QJH64" s="19"/>
      <c r="QJI64" s="19"/>
      <c r="QJJ64" s="19"/>
      <c r="QJK64" s="19"/>
      <c r="QJL64" s="19"/>
      <c r="QJM64" s="19"/>
      <c r="QJN64" s="19"/>
      <c r="QJO64" s="19"/>
      <c r="QJP64" s="19"/>
      <c r="QJQ64" s="19"/>
      <c r="QJR64" s="19"/>
      <c r="QJS64" s="19"/>
      <c r="QJT64" s="19"/>
      <c r="QJU64" s="19"/>
      <c r="QJV64" s="19"/>
      <c r="QJW64" s="19"/>
      <c r="QJX64" s="19"/>
      <c r="QJY64" s="19"/>
      <c r="QJZ64" s="19"/>
      <c r="QKA64" s="19"/>
      <c r="QKB64" s="19"/>
      <c r="QKC64" s="19"/>
      <c r="QKD64" s="19"/>
      <c r="QKE64" s="19"/>
      <c r="QKF64" s="19"/>
      <c r="QKG64" s="19"/>
      <c r="QKH64" s="19"/>
      <c r="QKI64" s="19"/>
      <c r="QKJ64" s="19"/>
      <c r="QKK64" s="19"/>
      <c r="QKL64" s="19"/>
      <c r="QKM64" s="19"/>
      <c r="QKN64" s="19"/>
      <c r="QKO64" s="19"/>
      <c r="QKP64" s="19"/>
      <c r="QKQ64" s="19"/>
      <c r="QKR64" s="19"/>
      <c r="QKS64" s="19"/>
      <c r="QKT64" s="19"/>
      <c r="QKU64" s="19"/>
      <c r="QKV64" s="19"/>
      <c r="QKW64" s="19"/>
      <c r="QKX64" s="19"/>
      <c r="QKY64" s="19"/>
      <c r="QKZ64" s="19"/>
      <c r="QLA64" s="19"/>
      <c r="QLB64" s="19"/>
      <c r="QLC64" s="19"/>
      <c r="QLD64" s="19"/>
      <c r="QLE64" s="19"/>
      <c r="QLF64" s="19"/>
      <c r="QLG64" s="19"/>
      <c r="QLH64" s="19"/>
      <c r="QLI64" s="19"/>
      <c r="QLJ64" s="19"/>
      <c r="QLK64" s="19"/>
      <c r="QLL64" s="19"/>
      <c r="QLM64" s="19"/>
      <c r="QLN64" s="19"/>
      <c r="QLO64" s="19"/>
      <c r="QLP64" s="19"/>
      <c r="QLQ64" s="19"/>
      <c r="QLR64" s="19"/>
      <c r="QLS64" s="19"/>
      <c r="QLT64" s="19"/>
      <c r="QLU64" s="19"/>
      <c r="QLV64" s="19"/>
      <c r="QLW64" s="19"/>
      <c r="QLX64" s="19"/>
      <c r="QLY64" s="19"/>
      <c r="QLZ64" s="19"/>
      <c r="QMA64" s="19"/>
      <c r="QMB64" s="19"/>
      <c r="QMC64" s="19"/>
      <c r="QMD64" s="19"/>
      <c r="QME64" s="19"/>
      <c r="QMF64" s="19"/>
      <c r="QMG64" s="19"/>
      <c r="QMH64" s="19"/>
      <c r="QMI64" s="19"/>
      <c r="QMJ64" s="19"/>
      <c r="QMK64" s="19"/>
      <c r="QML64" s="19"/>
      <c r="QMM64" s="19"/>
      <c r="QMN64" s="19"/>
      <c r="QMO64" s="19"/>
      <c r="QMP64" s="19"/>
      <c r="QMQ64" s="19"/>
      <c r="QMR64" s="19"/>
      <c r="QMS64" s="19"/>
      <c r="QMT64" s="19"/>
      <c r="QMU64" s="19"/>
      <c r="QMV64" s="19"/>
      <c r="QMW64" s="19"/>
      <c r="QMX64" s="19"/>
      <c r="QMY64" s="19"/>
      <c r="QMZ64" s="19"/>
      <c r="QNA64" s="19"/>
      <c r="QNB64" s="19"/>
      <c r="QNC64" s="19"/>
      <c r="QND64" s="19"/>
      <c r="QNE64" s="19"/>
      <c r="QNF64" s="19"/>
      <c r="QNG64" s="19"/>
      <c r="QNH64" s="19"/>
      <c r="QNI64" s="19"/>
      <c r="QNJ64" s="19"/>
      <c r="QNK64" s="19"/>
      <c r="QNL64" s="19"/>
      <c r="QNM64" s="19"/>
      <c r="QNN64" s="19"/>
      <c r="QNO64" s="19"/>
      <c r="QNP64" s="19"/>
      <c r="QNQ64" s="19"/>
      <c r="QNR64" s="19"/>
      <c r="QNS64" s="19"/>
      <c r="QNT64" s="19"/>
      <c r="QNU64" s="19"/>
      <c r="QNV64" s="19"/>
      <c r="QNW64" s="19"/>
      <c r="QNX64" s="19"/>
      <c r="QNY64" s="19"/>
      <c r="QNZ64" s="19"/>
      <c r="QOA64" s="19"/>
      <c r="QOB64" s="19"/>
      <c r="QOC64" s="19"/>
      <c r="QOD64" s="19"/>
      <c r="QOE64" s="19"/>
      <c r="QOF64" s="19"/>
      <c r="QOG64" s="19"/>
      <c r="QOH64" s="19"/>
      <c r="QOI64" s="19"/>
      <c r="QOJ64" s="19"/>
      <c r="QOK64" s="19"/>
      <c r="QOL64" s="19"/>
      <c r="QOM64" s="19"/>
      <c r="QON64" s="19"/>
      <c r="QOO64" s="19"/>
      <c r="QOP64" s="19"/>
      <c r="QOQ64" s="19"/>
      <c r="QOR64" s="19"/>
      <c r="QOS64" s="19"/>
      <c r="QOT64" s="19"/>
      <c r="QOU64" s="19"/>
      <c r="QOV64" s="19"/>
      <c r="QOW64" s="19"/>
      <c r="QOX64" s="19"/>
      <c r="QOY64" s="19"/>
      <c r="QOZ64" s="19"/>
      <c r="QPA64" s="19"/>
      <c r="QPB64" s="19"/>
      <c r="QPC64" s="19"/>
      <c r="QPD64" s="19"/>
      <c r="QPE64" s="19"/>
      <c r="QPF64" s="19"/>
      <c r="QPG64" s="19"/>
      <c r="QPH64" s="19"/>
      <c r="QPI64" s="19"/>
      <c r="QPJ64" s="19"/>
      <c r="QPK64" s="19"/>
      <c r="QPL64" s="19"/>
      <c r="QPM64" s="19"/>
      <c r="QPN64" s="19"/>
      <c r="QPO64" s="19"/>
      <c r="QPP64" s="19"/>
      <c r="QPQ64" s="19"/>
      <c r="QPR64" s="19"/>
      <c r="QPS64" s="19"/>
      <c r="QPT64" s="19"/>
      <c r="QPU64" s="19"/>
      <c r="QPV64" s="19"/>
      <c r="QPW64" s="19"/>
      <c r="QPX64" s="19"/>
      <c r="QPY64" s="19"/>
      <c r="QPZ64" s="19"/>
      <c r="QQA64" s="19"/>
      <c r="QQB64" s="19"/>
      <c r="QQC64" s="19"/>
      <c r="QQD64" s="19"/>
      <c r="QQE64" s="19"/>
      <c r="QQF64" s="19"/>
      <c r="QQG64" s="19"/>
      <c r="QQH64" s="19"/>
      <c r="QQI64" s="19"/>
      <c r="QQJ64" s="19"/>
      <c r="QQK64" s="19"/>
      <c r="QQL64" s="19"/>
      <c r="QQM64" s="19"/>
      <c r="QQN64" s="19"/>
      <c r="QQO64" s="19"/>
      <c r="QQP64" s="19"/>
      <c r="QQQ64" s="19"/>
      <c r="QQR64" s="19"/>
      <c r="QQS64" s="19"/>
      <c r="QQT64" s="19"/>
      <c r="QQU64" s="19"/>
      <c r="QQV64" s="19"/>
      <c r="QQW64" s="19"/>
      <c r="QQX64" s="19"/>
      <c r="QQY64" s="19"/>
      <c r="QQZ64" s="19"/>
      <c r="QRA64" s="19"/>
      <c r="QRB64" s="19"/>
      <c r="QRC64" s="19"/>
      <c r="QRD64" s="19"/>
      <c r="QRE64" s="19"/>
      <c r="QRF64" s="19"/>
      <c r="QRG64" s="19"/>
      <c r="QRH64" s="19"/>
      <c r="QRI64" s="19"/>
      <c r="QRJ64" s="19"/>
      <c r="QRK64" s="19"/>
      <c r="QRL64" s="19"/>
      <c r="QRM64" s="19"/>
      <c r="QRN64" s="19"/>
      <c r="QRO64" s="19"/>
      <c r="QRP64" s="19"/>
      <c r="QRQ64" s="19"/>
      <c r="QRR64" s="19"/>
      <c r="QRS64" s="19"/>
      <c r="QRT64" s="19"/>
      <c r="QRU64" s="19"/>
      <c r="QRV64" s="19"/>
      <c r="QRW64" s="19"/>
      <c r="QRX64" s="19"/>
      <c r="QRY64" s="19"/>
      <c r="QRZ64" s="19"/>
      <c r="QSA64" s="19"/>
      <c r="QSB64" s="19"/>
      <c r="QSC64" s="19"/>
      <c r="QSD64" s="19"/>
      <c r="QSE64" s="19"/>
      <c r="QSF64" s="19"/>
      <c r="QSG64" s="19"/>
      <c r="QSH64" s="19"/>
      <c r="QSI64" s="19"/>
      <c r="QSJ64" s="19"/>
      <c r="QSK64" s="19"/>
      <c r="QSL64" s="19"/>
      <c r="QSM64" s="19"/>
      <c r="QSN64" s="19"/>
      <c r="QSO64" s="19"/>
      <c r="QSP64" s="19"/>
      <c r="QSQ64" s="19"/>
      <c r="QSR64" s="19"/>
      <c r="QSS64" s="19"/>
      <c r="QST64" s="19"/>
      <c r="QSU64" s="19"/>
      <c r="QSV64" s="19"/>
      <c r="QSW64" s="19"/>
      <c r="QSX64" s="19"/>
      <c r="QSY64" s="19"/>
      <c r="QSZ64" s="19"/>
      <c r="QTA64" s="19"/>
      <c r="QTB64" s="19"/>
      <c r="QTC64" s="19"/>
      <c r="QTD64" s="19"/>
      <c r="QTE64" s="19"/>
      <c r="QTF64" s="19"/>
      <c r="QTG64" s="19"/>
      <c r="QTH64" s="19"/>
      <c r="QTI64" s="19"/>
      <c r="QTJ64" s="19"/>
      <c r="QTK64" s="19"/>
      <c r="QTL64" s="19"/>
      <c r="QTM64" s="19"/>
      <c r="QTN64" s="19"/>
      <c r="QTO64" s="19"/>
      <c r="QTP64" s="19"/>
      <c r="QTQ64" s="19"/>
      <c r="QTR64" s="19"/>
      <c r="QTS64" s="19"/>
      <c r="QTT64" s="19"/>
      <c r="QTU64" s="19"/>
      <c r="QTV64" s="19"/>
      <c r="QTW64" s="19"/>
      <c r="QTX64" s="19"/>
      <c r="QTY64" s="19"/>
      <c r="QTZ64" s="19"/>
      <c r="QUA64" s="19"/>
      <c r="QUB64" s="19"/>
      <c r="QUC64" s="19"/>
      <c r="QUD64" s="19"/>
      <c r="QUE64" s="19"/>
      <c r="QUF64" s="19"/>
      <c r="QUG64" s="19"/>
      <c r="QUH64" s="19"/>
      <c r="QUI64" s="19"/>
      <c r="QUJ64" s="19"/>
      <c r="QUK64" s="19"/>
      <c r="QUL64" s="19"/>
      <c r="QUM64" s="19"/>
      <c r="QUN64" s="19"/>
      <c r="QUO64" s="19"/>
      <c r="QUP64" s="19"/>
      <c r="QUQ64" s="19"/>
      <c r="QUR64" s="19"/>
      <c r="QUS64" s="19"/>
      <c r="QUT64" s="19"/>
      <c r="QUU64" s="19"/>
      <c r="QUV64" s="19"/>
      <c r="QUW64" s="19"/>
      <c r="QUX64" s="19"/>
      <c r="QUY64" s="19"/>
      <c r="QUZ64" s="19"/>
      <c r="QVA64" s="19"/>
      <c r="QVB64" s="19"/>
      <c r="QVC64" s="19"/>
      <c r="QVD64" s="19"/>
      <c r="QVE64" s="19"/>
      <c r="QVF64" s="19"/>
      <c r="QVG64" s="19"/>
      <c r="QVH64" s="19"/>
      <c r="QVI64" s="19"/>
      <c r="QVJ64" s="19"/>
      <c r="QVK64" s="19"/>
      <c r="QVL64" s="19"/>
      <c r="QVM64" s="19"/>
      <c r="QVN64" s="19"/>
      <c r="QVO64" s="19"/>
      <c r="QVP64" s="19"/>
      <c r="QVQ64" s="19"/>
      <c r="QVR64" s="19"/>
      <c r="QVS64" s="19"/>
      <c r="QVT64" s="19"/>
      <c r="QVU64" s="19"/>
      <c r="QVV64" s="19"/>
      <c r="QVW64" s="19"/>
      <c r="QVX64" s="19"/>
      <c r="QVY64" s="19"/>
      <c r="QVZ64" s="19"/>
      <c r="QWA64" s="19"/>
      <c r="QWB64" s="19"/>
      <c r="QWC64" s="19"/>
      <c r="QWD64" s="19"/>
      <c r="QWE64" s="19"/>
      <c r="QWF64" s="19"/>
      <c r="QWG64" s="19"/>
      <c r="QWH64" s="19"/>
      <c r="QWI64" s="19"/>
      <c r="QWJ64" s="19"/>
      <c r="QWK64" s="19"/>
      <c r="QWL64" s="19"/>
      <c r="QWM64" s="19"/>
      <c r="QWN64" s="19"/>
      <c r="QWO64" s="19"/>
      <c r="QWP64" s="19"/>
      <c r="QWQ64" s="19"/>
      <c r="QWR64" s="19"/>
      <c r="QWS64" s="19"/>
      <c r="QWT64" s="19"/>
      <c r="QWU64" s="19"/>
      <c r="QWV64" s="19"/>
      <c r="QWW64" s="19"/>
      <c r="QWX64" s="19"/>
      <c r="QWY64" s="19"/>
      <c r="QWZ64" s="19"/>
      <c r="QXA64" s="19"/>
      <c r="QXB64" s="19"/>
      <c r="QXC64" s="19"/>
      <c r="QXD64" s="19"/>
      <c r="QXE64" s="19"/>
      <c r="QXF64" s="19"/>
      <c r="QXG64" s="19"/>
      <c r="QXH64" s="19"/>
      <c r="QXI64" s="19"/>
      <c r="QXJ64" s="19"/>
      <c r="QXK64" s="19"/>
      <c r="QXL64" s="19"/>
      <c r="QXM64" s="19"/>
      <c r="QXN64" s="19"/>
      <c r="QXO64" s="19"/>
      <c r="QXP64" s="19"/>
      <c r="QXQ64" s="19"/>
      <c r="QXR64" s="19"/>
      <c r="QXS64" s="19"/>
      <c r="QXT64" s="19"/>
      <c r="QXU64" s="19"/>
      <c r="QXV64" s="19"/>
      <c r="QXW64" s="19"/>
      <c r="QXX64" s="19"/>
      <c r="QXY64" s="19"/>
      <c r="QXZ64" s="19"/>
      <c r="QYA64" s="19"/>
      <c r="QYB64" s="19"/>
      <c r="QYC64" s="19"/>
      <c r="QYD64" s="19"/>
      <c r="QYE64" s="19"/>
      <c r="QYF64" s="19"/>
      <c r="QYG64" s="19"/>
      <c r="QYH64" s="19"/>
      <c r="QYI64" s="19"/>
      <c r="QYJ64" s="19"/>
      <c r="QYK64" s="19"/>
      <c r="QYL64" s="19"/>
      <c r="QYM64" s="19"/>
      <c r="QYN64" s="19"/>
      <c r="QYO64" s="19"/>
      <c r="QYP64" s="19"/>
      <c r="QYQ64" s="19"/>
      <c r="QYR64" s="19"/>
      <c r="QYS64" s="19"/>
      <c r="QYT64" s="19"/>
      <c r="QYU64" s="19"/>
      <c r="QYV64" s="19"/>
      <c r="QYW64" s="19"/>
      <c r="QYX64" s="19"/>
      <c r="QYY64" s="19"/>
      <c r="QYZ64" s="19"/>
      <c r="QZA64" s="19"/>
      <c r="QZB64" s="19"/>
      <c r="QZC64" s="19"/>
      <c r="QZD64" s="19"/>
      <c r="QZE64" s="19"/>
      <c r="QZF64" s="19"/>
      <c r="QZG64" s="19"/>
      <c r="QZH64" s="19"/>
      <c r="QZI64" s="19"/>
      <c r="QZJ64" s="19"/>
      <c r="QZK64" s="19"/>
      <c r="QZL64" s="19"/>
      <c r="QZM64" s="19"/>
      <c r="QZN64" s="19"/>
      <c r="QZO64" s="19"/>
      <c r="QZP64" s="19"/>
      <c r="QZQ64" s="19"/>
      <c r="QZR64" s="19"/>
      <c r="QZS64" s="19"/>
      <c r="QZT64" s="19"/>
      <c r="QZU64" s="19"/>
      <c r="QZV64" s="19"/>
      <c r="QZW64" s="19"/>
      <c r="QZX64" s="19"/>
      <c r="QZY64" s="19"/>
      <c r="QZZ64" s="19"/>
      <c r="RAA64" s="19"/>
      <c r="RAB64" s="19"/>
      <c r="RAC64" s="19"/>
      <c r="RAD64" s="19"/>
      <c r="RAE64" s="19"/>
      <c r="RAF64" s="19"/>
      <c r="RAG64" s="19"/>
      <c r="RAH64" s="19"/>
      <c r="RAI64" s="19"/>
      <c r="RAJ64" s="19"/>
      <c r="RAK64" s="19"/>
      <c r="RAL64" s="19"/>
      <c r="RAM64" s="19"/>
      <c r="RAN64" s="19"/>
      <c r="RAO64" s="19"/>
      <c r="RAP64" s="19"/>
      <c r="RAQ64" s="19"/>
      <c r="RAR64" s="19"/>
      <c r="RAS64" s="19"/>
      <c r="RAT64" s="19"/>
      <c r="RAU64" s="19"/>
      <c r="RAV64" s="19"/>
      <c r="RAW64" s="19"/>
      <c r="RAX64" s="19"/>
      <c r="RAY64" s="19"/>
      <c r="RAZ64" s="19"/>
      <c r="RBA64" s="19"/>
      <c r="RBB64" s="19"/>
      <c r="RBC64" s="19"/>
      <c r="RBD64" s="19"/>
      <c r="RBE64" s="19"/>
      <c r="RBF64" s="19"/>
      <c r="RBG64" s="19"/>
      <c r="RBH64" s="19"/>
      <c r="RBI64" s="19"/>
      <c r="RBJ64" s="19"/>
      <c r="RBK64" s="19"/>
      <c r="RBL64" s="19"/>
      <c r="RBM64" s="19"/>
      <c r="RBN64" s="19"/>
      <c r="RBO64" s="19"/>
      <c r="RBP64" s="19"/>
      <c r="RBQ64" s="19"/>
      <c r="RBR64" s="19"/>
      <c r="RBS64" s="19"/>
      <c r="RBT64" s="19"/>
      <c r="RBU64" s="19"/>
      <c r="RBV64" s="19"/>
      <c r="RBW64" s="19"/>
      <c r="RBX64" s="19"/>
      <c r="RBY64" s="19"/>
      <c r="RBZ64" s="19"/>
      <c r="RCA64" s="19"/>
      <c r="RCB64" s="19"/>
      <c r="RCC64" s="19"/>
      <c r="RCD64" s="19"/>
      <c r="RCE64" s="19"/>
      <c r="RCF64" s="19"/>
      <c r="RCG64" s="19"/>
      <c r="RCH64" s="19"/>
      <c r="RCI64" s="19"/>
      <c r="RCJ64" s="19"/>
      <c r="RCK64" s="19"/>
      <c r="RCL64" s="19"/>
      <c r="RCM64" s="19"/>
      <c r="RCN64" s="19"/>
      <c r="RCO64" s="19"/>
      <c r="RCP64" s="19"/>
      <c r="RCQ64" s="19"/>
      <c r="RCR64" s="19"/>
      <c r="RCS64" s="19"/>
      <c r="RCT64" s="19"/>
      <c r="RCU64" s="19"/>
      <c r="RCV64" s="19"/>
      <c r="RCW64" s="19"/>
      <c r="RCX64" s="19"/>
      <c r="RCY64" s="19"/>
      <c r="RCZ64" s="19"/>
      <c r="RDA64" s="19"/>
      <c r="RDB64" s="19"/>
      <c r="RDC64" s="19"/>
      <c r="RDD64" s="19"/>
      <c r="RDE64" s="19"/>
      <c r="RDF64" s="19"/>
      <c r="RDG64" s="19"/>
      <c r="RDH64" s="19"/>
      <c r="RDI64" s="19"/>
      <c r="RDJ64" s="19"/>
      <c r="RDK64" s="19"/>
      <c r="RDL64" s="19"/>
      <c r="RDM64" s="19"/>
      <c r="RDN64" s="19"/>
      <c r="RDO64" s="19"/>
      <c r="RDP64" s="19"/>
      <c r="RDQ64" s="19"/>
      <c r="RDR64" s="19"/>
      <c r="RDS64" s="19"/>
      <c r="RDT64" s="19"/>
      <c r="RDU64" s="19"/>
      <c r="RDV64" s="19"/>
      <c r="RDW64" s="19"/>
      <c r="RDX64" s="19"/>
      <c r="RDY64" s="19"/>
      <c r="RDZ64" s="19"/>
      <c r="REA64" s="19"/>
      <c r="REB64" s="19"/>
      <c r="REC64" s="19"/>
      <c r="RED64" s="19"/>
      <c r="REE64" s="19"/>
      <c r="REF64" s="19"/>
      <c r="REG64" s="19"/>
      <c r="REH64" s="19"/>
      <c r="REI64" s="19"/>
      <c r="REJ64" s="19"/>
      <c r="REK64" s="19"/>
      <c r="REL64" s="19"/>
      <c r="REM64" s="19"/>
      <c r="REN64" s="19"/>
      <c r="REO64" s="19"/>
      <c r="REP64" s="19"/>
      <c r="REQ64" s="19"/>
      <c r="RER64" s="19"/>
      <c r="RES64" s="19"/>
      <c r="RET64" s="19"/>
      <c r="REU64" s="19"/>
      <c r="REV64" s="19"/>
      <c r="REW64" s="19"/>
      <c r="REX64" s="19"/>
      <c r="REY64" s="19"/>
      <c r="REZ64" s="19"/>
      <c r="RFA64" s="19"/>
      <c r="RFB64" s="19"/>
      <c r="RFC64" s="19"/>
      <c r="RFD64" s="19"/>
      <c r="RFE64" s="19"/>
      <c r="RFF64" s="19"/>
      <c r="RFG64" s="19"/>
      <c r="RFH64" s="19"/>
      <c r="RFI64" s="19"/>
      <c r="RFJ64" s="19"/>
      <c r="RFK64" s="19"/>
      <c r="RFL64" s="19"/>
      <c r="RFM64" s="19"/>
      <c r="RFN64" s="19"/>
      <c r="RFO64" s="19"/>
      <c r="RFP64" s="19"/>
      <c r="RFQ64" s="19"/>
      <c r="RFR64" s="19"/>
      <c r="RFS64" s="19"/>
      <c r="RFT64" s="19"/>
      <c r="RFU64" s="19"/>
      <c r="RFV64" s="19"/>
      <c r="RFW64" s="19"/>
      <c r="RFX64" s="19"/>
      <c r="RFY64" s="19"/>
      <c r="RFZ64" s="19"/>
      <c r="RGA64" s="19"/>
      <c r="RGB64" s="19"/>
      <c r="RGC64" s="19"/>
      <c r="RGD64" s="19"/>
      <c r="RGE64" s="19"/>
      <c r="RGF64" s="19"/>
      <c r="RGG64" s="19"/>
      <c r="RGH64" s="19"/>
      <c r="RGI64" s="19"/>
      <c r="RGJ64" s="19"/>
      <c r="RGK64" s="19"/>
      <c r="RGL64" s="19"/>
      <c r="RGM64" s="19"/>
      <c r="RGN64" s="19"/>
      <c r="RGO64" s="19"/>
      <c r="RGP64" s="19"/>
      <c r="RGQ64" s="19"/>
      <c r="RGR64" s="19"/>
      <c r="RGS64" s="19"/>
      <c r="RGT64" s="19"/>
      <c r="RGU64" s="19"/>
      <c r="RGV64" s="19"/>
      <c r="RGW64" s="19"/>
      <c r="RGX64" s="19"/>
      <c r="RGY64" s="19"/>
      <c r="RGZ64" s="19"/>
      <c r="RHA64" s="19"/>
      <c r="RHB64" s="19"/>
      <c r="RHC64" s="19"/>
      <c r="RHD64" s="19"/>
      <c r="RHE64" s="19"/>
      <c r="RHF64" s="19"/>
      <c r="RHG64" s="19"/>
      <c r="RHH64" s="19"/>
      <c r="RHI64" s="19"/>
      <c r="RHJ64" s="19"/>
      <c r="RHK64" s="19"/>
      <c r="RHL64" s="19"/>
      <c r="RHM64" s="19"/>
      <c r="RHN64" s="19"/>
      <c r="RHO64" s="19"/>
      <c r="RHP64" s="19"/>
      <c r="RHQ64" s="19"/>
      <c r="RHR64" s="19"/>
      <c r="RHS64" s="19"/>
      <c r="RHT64" s="19"/>
      <c r="RHU64" s="19"/>
      <c r="RHV64" s="19"/>
      <c r="RHW64" s="19"/>
      <c r="RHX64" s="19"/>
      <c r="RHY64" s="19"/>
      <c r="RHZ64" s="19"/>
      <c r="RIA64" s="19"/>
      <c r="RIB64" s="19"/>
      <c r="RIC64" s="19"/>
      <c r="RID64" s="19"/>
      <c r="RIE64" s="19"/>
      <c r="RIF64" s="19"/>
      <c r="RIG64" s="19"/>
      <c r="RIH64" s="19"/>
      <c r="RII64" s="19"/>
      <c r="RIJ64" s="19"/>
      <c r="RIK64" s="19"/>
      <c r="RIL64" s="19"/>
      <c r="RIM64" s="19"/>
      <c r="RIN64" s="19"/>
      <c r="RIO64" s="19"/>
      <c r="RIP64" s="19"/>
      <c r="RIQ64" s="19"/>
      <c r="RIR64" s="19"/>
      <c r="RIS64" s="19"/>
      <c r="RIT64" s="19"/>
      <c r="RIU64" s="19"/>
      <c r="RIV64" s="19"/>
      <c r="RIW64" s="19"/>
      <c r="RIX64" s="19"/>
      <c r="RIY64" s="19"/>
      <c r="RIZ64" s="19"/>
      <c r="RJA64" s="19"/>
      <c r="RJB64" s="19"/>
      <c r="RJC64" s="19"/>
      <c r="RJD64" s="19"/>
      <c r="RJE64" s="19"/>
      <c r="RJF64" s="19"/>
      <c r="RJG64" s="19"/>
      <c r="RJH64" s="19"/>
      <c r="RJI64" s="19"/>
      <c r="RJJ64" s="19"/>
      <c r="RJK64" s="19"/>
      <c r="RJL64" s="19"/>
      <c r="RJM64" s="19"/>
      <c r="RJN64" s="19"/>
      <c r="RJO64" s="19"/>
      <c r="RJP64" s="19"/>
      <c r="RJQ64" s="19"/>
      <c r="RJR64" s="19"/>
      <c r="RJS64" s="19"/>
      <c r="RJT64" s="19"/>
      <c r="RJU64" s="19"/>
      <c r="RJV64" s="19"/>
      <c r="RJW64" s="19"/>
      <c r="RJX64" s="19"/>
      <c r="RJY64" s="19"/>
      <c r="RJZ64" s="19"/>
      <c r="RKA64" s="19"/>
      <c r="RKB64" s="19"/>
      <c r="RKC64" s="19"/>
      <c r="RKD64" s="19"/>
      <c r="RKE64" s="19"/>
      <c r="RKF64" s="19"/>
      <c r="RKG64" s="19"/>
      <c r="RKH64" s="19"/>
      <c r="RKI64" s="19"/>
      <c r="RKJ64" s="19"/>
      <c r="RKK64" s="19"/>
      <c r="RKL64" s="19"/>
      <c r="RKM64" s="19"/>
      <c r="RKN64" s="19"/>
      <c r="RKO64" s="19"/>
      <c r="RKP64" s="19"/>
      <c r="RKQ64" s="19"/>
      <c r="RKR64" s="19"/>
      <c r="RKS64" s="19"/>
      <c r="RKT64" s="19"/>
      <c r="RKU64" s="19"/>
      <c r="RKV64" s="19"/>
      <c r="RKW64" s="19"/>
      <c r="RKX64" s="19"/>
      <c r="RKY64" s="19"/>
      <c r="RKZ64" s="19"/>
      <c r="RLA64" s="19"/>
      <c r="RLB64" s="19"/>
      <c r="RLC64" s="19"/>
      <c r="RLD64" s="19"/>
      <c r="RLE64" s="19"/>
      <c r="RLF64" s="19"/>
      <c r="RLG64" s="19"/>
      <c r="RLH64" s="19"/>
      <c r="RLI64" s="19"/>
      <c r="RLJ64" s="19"/>
      <c r="RLK64" s="19"/>
      <c r="RLL64" s="19"/>
      <c r="RLM64" s="19"/>
      <c r="RLN64" s="19"/>
      <c r="RLO64" s="19"/>
      <c r="RLP64" s="19"/>
      <c r="RLQ64" s="19"/>
      <c r="RLR64" s="19"/>
      <c r="RLS64" s="19"/>
      <c r="RLT64" s="19"/>
      <c r="RLU64" s="19"/>
      <c r="RLV64" s="19"/>
      <c r="RLW64" s="19"/>
      <c r="RLX64" s="19"/>
      <c r="RLY64" s="19"/>
      <c r="RLZ64" s="19"/>
      <c r="RMA64" s="19"/>
      <c r="RMB64" s="19"/>
      <c r="RMC64" s="19"/>
      <c r="RMD64" s="19"/>
      <c r="RME64" s="19"/>
      <c r="RMF64" s="19"/>
      <c r="RMG64" s="19"/>
      <c r="RMH64" s="19"/>
      <c r="RMI64" s="19"/>
      <c r="RMJ64" s="19"/>
      <c r="RMK64" s="19"/>
      <c r="RML64" s="19"/>
      <c r="RMM64" s="19"/>
      <c r="RMN64" s="19"/>
      <c r="RMO64" s="19"/>
      <c r="RMP64" s="19"/>
      <c r="RMQ64" s="19"/>
      <c r="RMR64" s="19"/>
      <c r="RMS64" s="19"/>
      <c r="RMT64" s="19"/>
      <c r="RMU64" s="19"/>
      <c r="RMV64" s="19"/>
      <c r="RMW64" s="19"/>
      <c r="RMX64" s="19"/>
      <c r="RMY64" s="19"/>
      <c r="RMZ64" s="19"/>
      <c r="RNA64" s="19"/>
      <c r="RNB64" s="19"/>
      <c r="RNC64" s="19"/>
      <c r="RND64" s="19"/>
      <c r="RNE64" s="19"/>
      <c r="RNF64" s="19"/>
      <c r="RNG64" s="19"/>
      <c r="RNH64" s="19"/>
      <c r="RNI64" s="19"/>
      <c r="RNJ64" s="19"/>
      <c r="RNK64" s="19"/>
      <c r="RNL64" s="19"/>
      <c r="RNM64" s="19"/>
      <c r="RNN64" s="19"/>
      <c r="RNO64" s="19"/>
      <c r="RNP64" s="19"/>
      <c r="RNQ64" s="19"/>
      <c r="RNR64" s="19"/>
      <c r="RNS64" s="19"/>
      <c r="RNT64" s="19"/>
      <c r="RNU64" s="19"/>
      <c r="RNV64" s="19"/>
      <c r="RNW64" s="19"/>
      <c r="RNX64" s="19"/>
      <c r="RNY64" s="19"/>
      <c r="RNZ64" s="19"/>
      <c r="ROA64" s="19"/>
      <c r="ROB64" s="19"/>
      <c r="ROC64" s="19"/>
      <c r="ROD64" s="19"/>
      <c r="ROE64" s="19"/>
      <c r="ROF64" s="19"/>
      <c r="ROG64" s="19"/>
      <c r="ROH64" s="19"/>
      <c r="ROI64" s="19"/>
      <c r="ROJ64" s="19"/>
      <c r="ROK64" s="19"/>
      <c r="ROL64" s="19"/>
      <c r="ROM64" s="19"/>
      <c r="RON64" s="19"/>
      <c r="ROO64" s="19"/>
      <c r="ROP64" s="19"/>
      <c r="ROQ64" s="19"/>
      <c r="ROR64" s="19"/>
      <c r="ROS64" s="19"/>
      <c r="ROT64" s="19"/>
      <c r="ROU64" s="19"/>
      <c r="ROV64" s="19"/>
      <c r="ROW64" s="19"/>
      <c r="ROX64" s="19"/>
      <c r="ROY64" s="19"/>
      <c r="ROZ64" s="19"/>
      <c r="RPA64" s="19"/>
      <c r="RPB64" s="19"/>
      <c r="RPC64" s="19"/>
      <c r="RPD64" s="19"/>
      <c r="RPE64" s="19"/>
      <c r="RPF64" s="19"/>
      <c r="RPG64" s="19"/>
      <c r="RPH64" s="19"/>
      <c r="RPI64" s="19"/>
      <c r="RPJ64" s="19"/>
      <c r="RPK64" s="19"/>
      <c r="RPL64" s="19"/>
      <c r="RPM64" s="19"/>
      <c r="RPN64" s="19"/>
      <c r="RPO64" s="19"/>
      <c r="RPP64" s="19"/>
      <c r="RPQ64" s="19"/>
      <c r="RPR64" s="19"/>
      <c r="RPS64" s="19"/>
      <c r="RPT64" s="19"/>
      <c r="RPU64" s="19"/>
      <c r="RPV64" s="19"/>
      <c r="RPW64" s="19"/>
      <c r="RPX64" s="19"/>
      <c r="RPY64" s="19"/>
      <c r="RPZ64" s="19"/>
      <c r="RQA64" s="19"/>
      <c r="RQB64" s="19"/>
      <c r="RQC64" s="19"/>
      <c r="RQD64" s="19"/>
      <c r="RQE64" s="19"/>
      <c r="RQF64" s="19"/>
      <c r="RQG64" s="19"/>
      <c r="RQH64" s="19"/>
      <c r="RQI64" s="19"/>
      <c r="RQJ64" s="19"/>
      <c r="RQK64" s="19"/>
      <c r="RQL64" s="19"/>
      <c r="RQM64" s="19"/>
      <c r="RQN64" s="19"/>
      <c r="RQO64" s="19"/>
      <c r="RQP64" s="19"/>
      <c r="RQQ64" s="19"/>
      <c r="RQR64" s="19"/>
      <c r="RQS64" s="19"/>
      <c r="RQT64" s="19"/>
      <c r="RQU64" s="19"/>
      <c r="RQV64" s="19"/>
      <c r="RQW64" s="19"/>
      <c r="RQX64" s="19"/>
      <c r="RQY64" s="19"/>
      <c r="RQZ64" s="19"/>
      <c r="RRA64" s="19"/>
      <c r="RRB64" s="19"/>
      <c r="RRC64" s="19"/>
      <c r="RRD64" s="19"/>
      <c r="RRE64" s="19"/>
      <c r="RRF64" s="19"/>
      <c r="RRG64" s="19"/>
      <c r="RRH64" s="19"/>
      <c r="RRI64" s="19"/>
      <c r="RRJ64" s="19"/>
      <c r="RRK64" s="19"/>
      <c r="RRL64" s="19"/>
      <c r="RRM64" s="19"/>
      <c r="RRN64" s="19"/>
      <c r="RRO64" s="19"/>
      <c r="RRP64" s="19"/>
      <c r="RRQ64" s="19"/>
      <c r="RRR64" s="19"/>
      <c r="RRS64" s="19"/>
      <c r="RRT64" s="19"/>
      <c r="RRU64" s="19"/>
      <c r="RRV64" s="19"/>
      <c r="RRW64" s="19"/>
      <c r="RRX64" s="19"/>
      <c r="RRY64" s="19"/>
      <c r="RRZ64" s="19"/>
      <c r="RSA64" s="19"/>
      <c r="RSB64" s="19"/>
      <c r="RSC64" s="19"/>
      <c r="RSD64" s="19"/>
      <c r="RSE64" s="19"/>
      <c r="RSF64" s="19"/>
      <c r="RSG64" s="19"/>
      <c r="RSH64" s="19"/>
      <c r="RSI64" s="19"/>
      <c r="RSJ64" s="19"/>
      <c r="RSK64" s="19"/>
      <c r="RSL64" s="19"/>
      <c r="RSM64" s="19"/>
      <c r="RSN64" s="19"/>
      <c r="RSO64" s="19"/>
      <c r="RSP64" s="19"/>
      <c r="RSQ64" s="19"/>
      <c r="RSR64" s="19"/>
      <c r="RSS64" s="19"/>
      <c r="RST64" s="19"/>
      <c r="RSU64" s="19"/>
      <c r="RSV64" s="19"/>
      <c r="RSW64" s="19"/>
      <c r="RSX64" s="19"/>
      <c r="RSY64" s="19"/>
      <c r="RSZ64" s="19"/>
      <c r="RTA64" s="19"/>
      <c r="RTB64" s="19"/>
      <c r="RTC64" s="19"/>
      <c r="RTD64" s="19"/>
      <c r="RTE64" s="19"/>
      <c r="RTF64" s="19"/>
      <c r="RTG64" s="19"/>
      <c r="RTH64" s="19"/>
      <c r="RTI64" s="19"/>
      <c r="RTJ64" s="19"/>
      <c r="RTK64" s="19"/>
      <c r="RTL64" s="19"/>
      <c r="RTM64" s="19"/>
      <c r="RTN64" s="19"/>
      <c r="RTO64" s="19"/>
      <c r="RTP64" s="19"/>
      <c r="RTQ64" s="19"/>
      <c r="RTR64" s="19"/>
      <c r="RTS64" s="19"/>
      <c r="RTT64" s="19"/>
      <c r="RTU64" s="19"/>
      <c r="RTV64" s="19"/>
      <c r="RTW64" s="19"/>
      <c r="RTX64" s="19"/>
      <c r="RTY64" s="19"/>
      <c r="RTZ64" s="19"/>
      <c r="RUA64" s="19"/>
      <c r="RUB64" s="19"/>
      <c r="RUC64" s="19"/>
      <c r="RUD64" s="19"/>
      <c r="RUE64" s="19"/>
      <c r="RUF64" s="19"/>
      <c r="RUG64" s="19"/>
      <c r="RUH64" s="19"/>
      <c r="RUI64" s="19"/>
      <c r="RUJ64" s="19"/>
      <c r="RUK64" s="19"/>
      <c r="RUL64" s="19"/>
      <c r="RUM64" s="19"/>
      <c r="RUN64" s="19"/>
      <c r="RUO64" s="19"/>
      <c r="RUP64" s="19"/>
      <c r="RUQ64" s="19"/>
      <c r="RUR64" s="19"/>
      <c r="RUS64" s="19"/>
      <c r="RUT64" s="19"/>
      <c r="RUU64" s="19"/>
      <c r="RUV64" s="19"/>
      <c r="RUW64" s="19"/>
      <c r="RUX64" s="19"/>
      <c r="RUY64" s="19"/>
      <c r="RUZ64" s="19"/>
      <c r="RVA64" s="19"/>
      <c r="RVB64" s="19"/>
      <c r="RVC64" s="19"/>
      <c r="RVD64" s="19"/>
      <c r="RVE64" s="19"/>
      <c r="RVF64" s="19"/>
      <c r="RVG64" s="19"/>
      <c r="RVH64" s="19"/>
      <c r="RVI64" s="19"/>
      <c r="RVJ64" s="19"/>
      <c r="RVK64" s="19"/>
      <c r="RVL64" s="19"/>
      <c r="RVM64" s="19"/>
      <c r="RVN64" s="19"/>
      <c r="RVO64" s="19"/>
      <c r="RVP64" s="19"/>
      <c r="RVQ64" s="19"/>
      <c r="RVR64" s="19"/>
      <c r="RVS64" s="19"/>
      <c r="RVT64" s="19"/>
      <c r="RVU64" s="19"/>
      <c r="RVV64" s="19"/>
      <c r="RVW64" s="19"/>
      <c r="RVX64" s="19"/>
      <c r="RVY64" s="19"/>
      <c r="RVZ64" s="19"/>
      <c r="RWA64" s="19"/>
      <c r="RWB64" s="19"/>
      <c r="RWC64" s="19"/>
      <c r="RWD64" s="19"/>
      <c r="RWE64" s="19"/>
      <c r="RWF64" s="19"/>
      <c r="RWG64" s="19"/>
      <c r="RWH64" s="19"/>
      <c r="RWI64" s="19"/>
      <c r="RWJ64" s="19"/>
      <c r="RWK64" s="19"/>
      <c r="RWL64" s="19"/>
      <c r="RWM64" s="19"/>
      <c r="RWN64" s="19"/>
      <c r="RWO64" s="19"/>
      <c r="RWP64" s="19"/>
      <c r="RWQ64" s="19"/>
      <c r="RWR64" s="19"/>
      <c r="RWS64" s="19"/>
      <c r="RWT64" s="19"/>
      <c r="RWU64" s="19"/>
      <c r="RWV64" s="19"/>
      <c r="RWW64" s="19"/>
      <c r="RWX64" s="19"/>
      <c r="RWY64" s="19"/>
      <c r="RWZ64" s="19"/>
      <c r="RXA64" s="19"/>
      <c r="RXB64" s="19"/>
      <c r="RXC64" s="19"/>
      <c r="RXD64" s="19"/>
      <c r="RXE64" s="19"/>
      <c r="RXF64" s="19"/>
      <c r="RXG64" s="19"/>
      <c r="RXH64" s="19"/>
      <c r="RXI64" s="19"/>
      <c r="RXJ64" s="19"/>
      <c r="RXK64" s="19"/>
      <c r="RXL64" s="19"/>
      <c r="RXM64" s="19"/>
      <c r="RXN64" s="19"/>
      <c r="RXO64" s="19"/>
      <c r="RXP64" s="19"/>
      <c r="RXQ64" s="19"/>
      <c r="RXR64" s="19"/>
      <c r="RXS64" s="19"/>
      <c r="RXT64" s="19"/>
      <c r="RXU64" s="19"/>
      <c r="RXV64" s="19"/>
      <c r="RXW64" s="19"/>
      <c r="RXX64" s="19"/>
      <c r="RXY64" s="19"/>
      <c r="RXZ64" s="19"/>
      <c r="RYA64" s="19"/>
      <c r="RYB64" s="19"/>
      <c r="RYC64" s="19"/>
      <c r="RYD64" s="19"/>
      <c r="RYE64" s="19"/>
      <c r="RYF64" s="19"/>
      <c r="RYG64" s="19"/>
      <c r="RYH64" s="19"/>
      <c r="RYI64" s="19"/>
      <c r="RYJ64" s="19"/>
      <c r="RYK64" s="19"/>
      <c r="RYL64" s="19"/>
      <c r="RYM64" s="19"/>
      <c r="RYN64" s="19"/>
      <c r="RYO64" s="19"/>
      <c r="RYP64" s="19"/>
      <c r="RYQ64" s="19"/>
      <c r="RYR64" s="19"/>
      <c r="RYS64" s="19"/>
      <c r="RYT64" s="19"/>
      <c r="RYU64" s="19"/>
      <c r="RYV64" s="19"/>
      <c r="RYW64" s="19"/>
      <c r="RYX64" s="19"/>
      <c r="RYY64" s="19"/>
      <c r="RYZ64" s="19"/>
      <c r="RZA64" s="19"/>
      <c r="RZB64" s="19"/>
      <c r="RZC64" s="19"/>
      <c r="RZD64" s="19"/>
      <c r="RZE64" s="19"/>
      <c r="RZF64" s="19"/>
      <c r="RZG64" s="19"/>
      <c r="RZH64" s="19"/>
      <c r="RZI64" s="19"/>
      <c r="RZJ64" s="19"/>
      <c r="RZK64" s="19"/>
      <c r="RZL64" s="19"/>
      <c r="RZM64" s="19"/>
      <c r="RZN64" s="19"/>
      <c r="RZO64" s="19"/>
      <c r="RZP64" s="19"/>
      <c r="RZQ64" s="19"/>
      <c r="RZR64" s="19"/>
      <c r="RZS64" s="19"/>
      <c r="RZT64" s="19"/>
      <c r="RZU64" s="19"/>
      <c r="RZV64" s="19"/>
      <c r="RZW64" s="19"/>
      <c r="RZX64" s="19"/>
      <c r="RZY64" s="19"/>
      <c r="RZZ64" s="19"/>
      <c r="SAA64" s="19"/>
      <c r="SAB64" s="19"/>
      <c r="SAC64" s="19"/>
      <c r="SAD64" s="19"/>
      <c r="SAE64" s="19"/>
      <c r="SAF64" s="19"/>
      <c r="SAG64" s="19"/>
      <c r="SAH64" s="19"/>
      <c r="SAI64" s="19"/>
      <c r="SAJ64" s="19"/>
      <c r="SAK64" s="19"/>
      <c r="SAL64" s="19"/>
      <c r="SAM64" s="19"/>
      <c r="SAN64" s="19"/>
      <c r="SAO64" s="19"/>
      <c r="SAP64" s="19"/>
      <c r="SAQ64" s="19"/>
      <c r="SAR64" s="19"/>
      <c r="SAS64" s="19"/>
      <c r="SAT64" s="19"/>
      <c r="SAU64" s="19"/>
      <c r="SAV64" s="19"/>
      <c r="SAW64" s="19"/>
      <c r="SAX64" s="19"/>
      <c r="SAY64" s="19"/>
      <c r="SAZ64" s="19"/>
      <c r="SBA64" s="19"/>
      <c r="SBB64" s="19"/>
      <c r="SBC64" s="19"/>
      <c r="SBD64" s="19"/>
      <c r="SBE64" s="19"/>
      <c r="SBF64" s="19"/>
      <c r="SBG64" s="19"/>
      <c r="SBH64" s="19"/>
      <c r="SBI64" s="19"/>
      <c r="SBJ64" s="19"/>
      <c r="SBK64" s="19"/>
      <c r="SBL64" s="19"/>
      <c r="SBM64" s="19"/>
      <c r="SBN64" s="19"/>
      <c r="SBO64" s="19"/>
      <c r="SBP64" s="19"/>
      <c r="SBQ64" s="19"/>
      <c r="SBR64" s="19"/>
      <c r="SBS64" s="19"/>
      <c r="SBT64" s="19"/>
      <c r="SBU64" s="19"/>
      <c r="SBV64" s="19"/>
      <c r="SBW64" s="19"/>
      <c r="SBX64" s="19"/>
      <c r="SBY64" s="19"/>
      <c r="SBZ64" s="19"/>
      <c r="SCA64" s="19"/>
      <c r="SCB64" s="19"/>
      <c r="SCC64" s="19"/>
      <c r="SCD64" s="19"/>
      <c r="SCE64" s="19"/>
      <c r="SCF64" s="19"/>
      <c r="SCG64" s="19"/>
      <c r="SCH64" s="19"/>
      <c r="SCI64" s="19"/>
      <c r="SCJ64" s="19"/>
      <c r="SCK64" s="19"/>
      <c r="SCL64" s="19"/>
      <c r="SCM64" s="19"/>
      <c r="SCN64" s="19"/>
      <c r="SCO64" s="19"/>
      <c r="SCP64" s="19"/>
      <c r="SCQ64" s="19"/>
      <c r="SCR64" s="19"/>
      <c r="SCS64" s="19"/>
      <c r="SCT64" s="19"/>
      <c r="SCU64" s="19"/>
      <c r="SCV64" s="19"/>
      <c r="SCW64" s="19"/>
      <c r="SCX64" s="19"/>
      <c r="SCY64" s="19"/>
      <c r="SCZ64" s="19"/>
      <c r="SDA64" s="19"/>
      <c r="SDB64" s="19"/>
      <c r="SDC64" s="19"/>
      <c r="SDD64" s="19"/>
      <c r="SDE64" s="19"/>
      <c r="SDF64" s="19"/>
      <c r="SDG64" s="19"/>
      <c r="SDH64" s="19"/>
      <c r="SDI64" s="19"/>
      <c r="SDJ64" s="19"/>
      <c r="SDK64" s="19"/>
      <c r="SDL64" s="19"/>
      <c r="SDM64" s="19"/>
      <c r="SDN64" s="19"/>
      <c r="SDO64" s="19"/>
      <c r="SDP64" s="19"/>
      <c r="SDQ64" s="19"/>
      <c r="SDR64" s="19"/>
      <c r="SDS64" s="19"/>
      <c r="SDT64" s="19"/>
      <c r="SDU64" s="19"/>
      <c r="SDV64" s="19"/>
      <c r="SDW64" s="19"/>
      <c r="SDX64" s="19"/>
      <c r="SDY64" s="19"/>
      <c r="SDZ64" s="19"/>
      <c r="SEA64" s="19"/>
      <c r="SEB64" s="19"/>
      <c r="SEC64" s="19"/>
      <c r="SED64" s="19"/>
      <c r="SEE64" s="19"/>
      <c r="SEF64" s="19"/>
      <c r="SEG64" s="19"/>
      <c r="SEH64" s="19"/>
      <c r="SEI64" s="19"/>
      <c r="SEJ64" s="19"/>
      <c r="SEK64" s="19"/>
      <c r="SEL64" s="19"/>
      <c r="SEM64" s="19"/>
      <c r="SEN64" s="19"/>
      <c r="SEO64" s="19"/>
      <c r="SEP64" s="19"/>
      <c r="SEQ64" s="19"/>
      <c r="SER64" s="19"/>
      <c r="SES64" s="19"/>
      <c r="SET64" s="19"/>
      <c r="SEU64" s="19"/>
      <c r="SEV64" s="19"/>
      <c r="SEW64" s="19"/>
      <c r="SEX64" s="19"/>
      <c r="SEY64" s="19"/>
      <c r="SEZ64" s="19"/>
      <c r="SFA64" s="19"/>
      <c r="SFB64" s="19"/>
      <c r="SFC64" s="19"/>
      <c r="SFD64" s="19"/>
      <c r="SFE64" s="19"/>
      <c r="SFF64" s="19"/>
      <c r="SFG64" s="19"/>
      <c r="SFH64" s="19"/>
      <c r="SFI64" s="19"/>
      <c r="SFJ64" s="19"/>
      <c r="SFK64" s="19"/>
      <c r="SFL64" s="19"/>
      <c r="SFM64" s="19"/>
      <c r="SFN64" s="19"/>
      <c r="SFO64" s="19"/>
      <c r="SFP64" s="19"/>
      <c r="SFQ64" s="19"/>
      <c r="SFR64" s="19"/>
      <c r="SFS64" s="19"/>
      <c r="SFT64" s="19"/>
      <c r="SFU64" s="19"/>
      <c r="SFV64" s="19"/>
      <c r="SFW64" s="19"/>
      <c r="SFX64" s="19"/>
      <c r="SFY64" s="19"/>
      <c r="SFZ64" s="19"/>
      <c r="SGA64" s="19"/>
      <c r="SGB64" s="19"/>
      <c r="SGC64" s="19"/>
      <c r="SGD64" s="19"/>
      <c r="SGE64" s="19"/>
      <c r="SGF64" s="19"/>
      <c r="SGG64" s="19"/>
      <c r="SGH64" s="19"/>
      <c r="SGI64" s="19"/>
      <c r="SGJ64" s="19"/>
      <c r="SGK64" s="19"/>
      <c r="SGL64" s="19"/>
      <c r="SGM64" s="19"/>
      <c r="SGN64" s="19"/>
      <c r="SGO64" s="19"/>
      <c r="SGP64" s="19"/>
      <c r="SGQ64" s="19"/>
      <c r="SGR64" s="19"/>
      <c r="SGS64" s="19"/>
      <c r="SGT64" s="19"/>
      <c r="SGU64" s="19"/>
      <c r="SGV64" s="19"/>
      <c r="SGW64" s="19"/>
      <c r="SGX64" s="19"/>
      <c r="SGY64" s="19"/>
      <c r="SGZ64" s="19"/>
      <c r="SHA64" s="19"/>
      <c r="SHB64" s="19"/>
      <c r="SHC64" s="19"/>
      <c r="SHD64" s="19"/>
      <c r="SHE64" s="19"/>
      <c r="SHF64" s="19"/>
      <c r="SHG64" s="19"/>
      <c r="SHH64" s="19"/>
      <c r="SHI64" s="19"/>
      <c r="SHJ64" s="19"/>
      <c r="SHK64" s="19"/>
      <c r="SHL64" s="19"/>
      <c r="SHM64" s="19"/>
      <c r="SHN64" s="19"/>
      <c r="SHO64" s="19"/>
      <c r="SHP64" s="19"/>
      <c r="SHQ64" s="19"/>
      <c r="SHR64" s="19"/>
      <c r="SHS64" s="19"/>
      <c r="SHT64" s="19"/>
      <c r="SHU64" s="19"/>
      <c r="SHV64" s="19"/>
      <c r="SHW64" s="19"/>
      <c r="SHX64" s="19"/>
      <c r="SHY64" s="19"/>
      <c r="SHZ64" s="19"/>
      <c r="SIA64" s="19"/>
      <c r="SIB64" s="19"/>
      <c r="SIC64" s="19"/>
      <c r="SID64" s="19"/>
      <c r="SIE64" s="19"/>
      <c r="SIF64" s="19"/>
      <c r="SIG64" s="19"/>
      <c r="SIH64" s="19"/>
      <c r="SII64" s="19"/>
      <c r="SIJ64" s="19"/>
      <c r="SIK64" s="19"/>
      <c r="SIL64" s="19"/>
      <c r="SIM64" s="19"/>
      <c r="SIN64" s="19"/>
      <c r="SIO64" s="19"/>
      <c r="SIP64" s="19"/>
      <c r="SIQ64" s="19"/>
      <c r="SIR64" s="19"/>
      <c r="SIS64" s="19"/>
      <c r="SIT64" s="19"/>
      <c r="SIU64" s="19"/>
      <c r="SIV64" s="19"/>
      <c r="SIW64" s="19"/>
      <c r="SIX64" s="19"/>
      <c r="SIY64" s="19"/>
      <c r="SIZ64" s="19"/>
      <c r="SJA64" s="19"/>
      <c r="SJB64" s="19"/>
      <c r="SJC64" s="19"/>
      <c r="SJD64" s="19"/>
      <c r="SJE64" s="19"/>
      <c r="SJF64" s="19"/>
      <c r="SJG64" s="19"/>
      <c r="SJH64" s="19"/>
      <c r="SJI64" s="19"/>
      <c r="SJJ64" s="19"/>
      <c r="SJK64" s="19"/>
      <c r="SJL64" s="19"/>
      <c r="SJM64" s="19"/>
      <c r="SJN64" s="19"/>
      <c r="SJO64" s="19"/>
      <c r="SJP64" s="19"/>
      <c r="SJQ64" s="19"/>
      <c r="SJR64" s="19"/>
      <c r="SJS64" s="19"/>
      <c r="SJT64" s="19"/>
      <c r="SJU64" s="19"/>
      <c r="SJV64" s="19"/>
      <c r="SJW64" s="19"/>
      <c r="SJX64" s="19"/>
      <c r="SJY64" s="19"/>
      <c r="SJZ64" s="19"/>
      <c r="SKA64" s="19"/>
      <c r="SKB64" s="19"/>
      <c r="SKC64" s="19"/>
      <c r="SKD64" s="19"/>
      <c r="SKE64" s="19"/>
      <c r="SKF64" s="19"/>
      <c r="SKG64" s="19"/>
      <c r="SKH64" s="19"/>
      <c r="SKI64" s="19"/>
      <c r="SKJ64" s="19"/>
      <c r="SKK64" s="19"/>
      <c r="SKL64" s="19"/>
      <c r="SKM64" s="19"/>
      <c r="SKN64" s="19"/>
      <c r="SKO64" s="19"/>
      <c r="SKP64" s="19"/>
      <c r="SKQ64" s="19"/>
      <c r="SKR64" s="19"/>
      <c r="SKS64" s="19"/>
      <c r="SKT64" s="19"/>
      <c r="SKU64" s="19"/>
      <c r="SKV64" s="19"/>
      <c r="SKW64" s="19"/>
      <c r="SKX64" s="19"/>
      <c r="SKY64" s="19"/>
      <c r="SKZ64" s="19"/>
      <c r="SLA64" s="19"/>
      <c r="SLB64" s="19"/>
      <c r="SLC64" s="19"/>
      <c r="SLD64" s="19"/>
      <c r="SLE64" s="19"/>
      <c r="SLF64" s="19"/>
      <c r="SLG64" s="19"/>
      <c r="SLH64" s="19"/>
      <c r="SLI64" s="19"/>
      <c r="SLJ64" s="19"/>
      <c r="SLK64" s="19"/>
      <c r="SLL64" s="19"/>
      <c r="SLM64" s="19"/>
      <c r="SLN64" s="19"/>
      <c r="SLO64" s="19"/>
      <c r="SLP64" s="19"/>
      <c r="SLQ64" s="19"/>
      <c r="SLR64" s="19"/>
      <c r="SLS64" s="19"/>
      <c r="SLT64" s="19"/>
      <c r="SLU64" s="19"/>
      <c r="SLV64" s="19"/>
      <c r="SLW64" s="19"/>
      <c r="SLX64" s="19"/>
      <c r="SLY64" s="19"/>
      <c r="SLZ64" s="19"/>
      <c r="SMA64" s="19"/>
      <c r="SMB64" s="19"/>
      <c r="SMC64" s="19"/>
      <c r="SMD64" s="19"/>
      <c r="SME64" s="19"/>
      <c r="SMF64" s="19"/>
      <c r="SMG64" s="19"/>
      <c r="SMH64" s="19"/>
      <c r="SMI64" s="19"/>
      <c r="SMJ64" s="19"/>
      <c r="SMK64" s="19"/>
      <c r="SML64" s="19"/>
      <c r="SMM64" s="19"/>
      <c r="SMN64" s="19"/>
      <c r="SMO64" s="19"/>
      <c r="SMP64" s="19"/>
      <c r="SMQ64" s="19"/>
      <c r="SMR64" s="19"/>
      <c r="SMS64" s="19"/>
      <c r="SMT64" s="19"/>
      <c r="SMU64" s="19"/>
      <c r="SMV64" s="19"/>
      <c r="SMW64" s="19"/>
      <c r="SMX64" s="19"/>
      <c r="SMY64" s="19"/>
      <c r="SMZ64" s="19"/>
      <c r="SNA64" s="19"/>
      <c r="SNB64" s="19"/>
      <c r="SNC64" s="19"/>
      <c r="SND64" s="19"/>
      <c r="SNE64" s="19"/>
      <c r="SNF64" s="19"/>
      <c r="SNG64" s="19"/>
      <c r="SNH64" s="19"/>
      <c r="SNI64" s="19"/>
      <c r="SNJ64" s="19"/>
      <c r="SNK64" s="19"/>
      <c r="SNL64" s="19"/>
      <c r="SNM64" s="19"/>
      <c r="SNN64" s="19"/>
      <c r="SNO64" s="19"/>
      <c r="SNP64" s="19"/>
      <c r="SNQ64" s="19"/>
      <c r="SNR64" s="19"/>
      <c r="SNS64" s="19"/>
      <c r="SNT64" s="19"/>
      <c r="SNU64" s="19"/>
      <c r="SNV64" s="19"/>
      <c r="SNW64" s="19"/>
      <c r="SNX64" s="19"/>
      <c r="SNY64" s="19"/>
      <c r="SNZ64" s="19"/>
      <c r="SOA64" s="19"/>
      <c r="SOB64" s="19"/>
      <c r="SOC64" s="19"/>
      <c r="SOD64" s="19"/>
      <c r="SOE64" s="19"/>
      <c r="SOF64" s="19"/>
      <c r="SOG64" s="19"/>
      <c r="SOH64" s="19"/>
      <c r="SOI64" s="19"/>
      <c r="SOJ64" s="19"/>
      <c r="SOK64" s="19"/>
      <c r="SOL64" s="19"/>
      <c r="SOM64" s="19"/>
      <c r="SON64" s="19"/>
      <c r="SOO64" s="19"/>
      <c r="SOP64" s="19"/>
      <c r="SOQ64" s="19"/>
      <c r="SOR64" s="19"/>
      <c r="SOS64" s="19"/>
      <c r="SOT64" s="19"/>
      <c r="SOU64" s="19"/>
      <c r="SOV64" s="19"/>
      <c r="SOW64" s="19"/>
      <c r="SOX64" s="19"/>
      <c r="SOY64" s="19"/>
      <c r="SOZ64" s="19"/>
      <c r="SPA64" s="19"/>
      <c r="SPB64" s="19"/>
      <c r="SPC64" s="19"/>
      <c r="SPD64" s="19"/>
      <c r="SPE64" s="19"/>
      <c r="SPF64" s="19"/>
      <c r="SPG64" s="19"/>
      <c r="SPH64" s="19"/>
      <c r="SPI64" s="19"/>
      <c r="SPJ64" s="19"/>
      <c r="SPK64" s="19"/>
      <c r="SPL64" s="19"/>
      <c r="SPM64" s="19"/>
      <c r="SPN64" s="19"/>
      <c r="SPO64" s="19"/>
      <c r="SPP64" s="19"/>
      <c r="SPQ64" s="19"/>
      <c r="SPR64" s="19"/>
      <c r="SPS64" s="19"/>
      <c r="SPT64" s="19"/>
      <c r="SPU64" s="19"/>
      <c r="SPV64" s="19"/>
      <c r="SPW64" s="19"/>
      <c r="SPX64" s="19"/>
      <c r="SPY64" s="19"/>
      <c r="SPZ64" s="19"/>
      <c r="SQA64" s="19"/>
      <c r="SQB64" s="19"/>
      <c r="SQC64" s="19"/>
      <c r="SQD64" s="19"/>
      <c r="SQE64" s="19"/>
      <c r="SQF64" s="19"/>
      <c r="SQG64" s="19"/>
      <c r="SQH64" s="19"/>
      <c r="SQI64" s="19"/>
      <c r="SQJ64" s="19"/>
      <c r="SQK64" s="19"/>
      <c r="SQL64" s="19"/>
      <c r="SQM64" s="19"/>
      <c r="SQN64" s="19"/>
      <c r="SQO64" s="19"/>
      <c r="SQP64" s="19"/>
      <c r="SQQ64" s="19"/>
      <c r="SQR64" s="19"/>
      <c r="SQS64" s="19"/>
      <c r="SQT64" s="19"/>
      <c r="SQU64" s="19"/>
      <c r="SQV64" s="19"/>
      <c r="SQW64" s="19"/>
      <c r="SQX64" s="19"/>
      <c r="SQY64" s="19"/>
      <c r="SQZ64" s="19"/>
      <c r="SRA64" s="19"/>
      <c r="SRB64" s="19"/>
      <c r="SRC64" s="19"/>
      <c r="SRD64" s="19"/>
      <c r="SRE64" s="19"/>
      <c r="SRF64" s="19"/>
      <c r="SRG64" s="19"/>
      <c r="SRH64" s="19"/>
      <c r="SRI64" s="19"/>
      <c r="SRJ64" s="19"/>
      <c r="SRK64" s="19"/>
      <c r="SRL64" s="19"/>
      <c r="SRM64" s="19"/>
      <c r="SRN64" s="19"/>
      <c r="SRO64" s="19"/>
      <c r="SRP64" s="19"/>
      <c r="SRQ64" s="19"/>
      <c r="SRR64" s="19"/>
      <c r="SRS64" s="19"/>
      <c r="SRT64" s="19"/>
      <c r="SRU64" s="19"/>
      <c r="SRV64" s="19"/>
      <c r="SRW64" s="19"/>
      <c r="SRX64" s="19"/>
      <c r="SRY64" s="19"/>
      <c r="SRZ64" s="19"/>
      <c r="SSA64" s="19"/>
      <c r="SSB64" s="19"/>
      <c r="SSC64" s="19"/>
      <c r="SSD64" s="19"/>
      <c r="SSE64" s="19"/>
      <c r="SSF64" s="19"/>
      <c r="SSG64" s="19"/>
      <c r="SSH64" s="19"/>
      <c r="SSI64" s="19"/>
      <c r="SSJ64" s="19"/>
      <c r="SSK64" s="19"/>
      <c r="SSL64" s="19"/>
      <c r="SSM64" s="19"/>
      <c r="SSN64" s="19"/>
      <c r="SSO64" s="19"/>
      <c r="SSP64" s="19"/>
      <c r="SSQ64" s="19"/>
      <c r="SSR64" s="19"/>
      <c r="SSS64" s="19"/>
      <c r="SST64" s="19"/>
      <c r="SSU64" s="19"/>
      <c r="SSV64" s="19"/>
      <c r="SSW64" s="19"/>
      <c r="SSX64" s="19"/>
      <c r="SSY64" s="19"/>
      <c r="SSZ64" s="19"/>
      <c r="STA64" s="19"/>
      <c r="STB64" s="19"/>
      <c r="STC64" s="19"/>
      <c r="STD64" s="19"/>
      <c r="STE64" s="19"/>
      <c r="STF64" s="19"/>
      <c r="STG64" s="19"/>
      <c r="STH64" s="19"/>
      <c r="STI64" s="19"/>
      <c r="STJ64" s="19"/>
      <c r="STK64" s="19"/>
      <c r="STL64" s="19"/>
      <c r="STM64" s="19"/>
      <c r="STN64" s="19"/>
      <c r="STO64" s="19"/>
      <c r="STP64" s="19"/>
      <c r="STQ64" s="19"/>
      <c r="STR64" s="19"/>
      <c r="STS64" s="19"/>
      <c r="STT64" s="19"/>
      <c r="STU64" s="19"/>
      <c r="STV64" s="19"/>
      <c r="STW64" s="19"/>
      <c r="STX64" s="19"/>
      <c r="STY64" s="19"/>
      <c r="STZ64" s="19"/>
      <c r="SUA64" s="19"/>
      <c r="SUB64" s="19"/>
      <c r="SUC64" s="19"/>
      <c r="SUD64" s="19"/>
      <c r="SUE64" s="19"/>
      <c r="SUF64" s="19"/>
      <c r="SUG64" s="19"/>
      <c r="SUH64" s="19"/>
      <c r="SUI64" s="19"/>
      <c r="SUJ64" s="19"/>
      <c r="SUK64" s="19"/>
      <c r="SUL64" s="19"/>
      <c r="SUM64" s="19"/>
      <c r="SUN64" s="19"/>
      <c r="SUO64" s="19"/>
      <c r="SUP64" s="19"/>
      <c r="SUQ64" s="19"/>
      <c r="SUR64" s="19"/>
      <c r="SUS64" s="19"/>
      <c r="SUT64" s="19"/>
      <c r="SUU64" s="19"/>
      <c r="SUV64" s="19"/>
      <c r="SUW64" s="19"/>
      <c r="SUX64" s="19"/>
      <c r="SUY64" s="19"/>
      <c r="SUZ64" s="19"/>
      <c r="SVA64" s="19"/>
      <c r="SVB64" s="19"/>
      <c r="SVC64" s="19"/>
      <c r="SVD64" s="19"/>
      <c r="SVE64" s="19"/>
      <c r="SVF64" s="19"/>
      <c r="SVG64" s="19"/>
      <c r="SVH64" s="19"/>
      <c r="SVI64" s="19"/>
      <c r="SVJ64" s="19"/>
      <c r="SVK64" s="19"/>
      <c r="SVL64" s="19"/>
      <c r="SVM64" s="19"/>
      <c r="SVN64" s="19"/>
      <c r="SVO64" s="19"/>
      <c r="SVP64" s="19"/>
      <c r="SVQ64" s="19"/>
      <c r="SVR64" s="19"/>
      <c r="SVS64" s="19"/>
      <c r="SVT64" s="19"/>
      <c r="SVU64" s="19"/>
      <c r="SVV64" s="19"/>
      <c r="SVW64" s="19"/>
      <c r="SVX64" s="19"/>
      <c r="SVY64" s="19"/>
      <c r="SVZ64" s="19"/>
      <c r="SWA64" s="19"/>
      <c r="SWB64" s="19"/>
      <c r="SWC64" s="19"/>
      <c r="SWD64" s="19"/>
      <c r="SWE64" s="19"/>
      <c r="SWF64" s="19"/>
      <c r="SWG64" s="19"/>
      <c r="SWH64" s="19"/>
      <c r="SWI64" s="19"/>
      <c r="SWJ64" s="19"/>
      <c r="SWK64" s="19"/>
      <c r="SWL64" s="19"/>
      <c r="SWM64" s="19"/>
      <c r="SWN64" s="19"/>
      <c r="SWO64" s="19"/>
      <c r="SWP64" s="19"/>
      <c r="SWQ64" s="19"/>
      <c r="SWR64" s="19"/>
      <c r="SWS64" s="19"/>
      <c r="SWT64" s="19"/>
      <c r="SWU64" s="19"/>
      <c r="SWV64" s="19"/>
      <c r="SWW64" s="19"/>
      <c r="SWX64" s="19"/>
      <c r="SWY64" s="19"/>
      <c r="SWZ64" s="19"/>
      <c r="SXA64" s="19"/>
      <c r="SXB64" s="19"/>
      <c r="SXC64" s="19"/>
      <c r="SXD64" s="19"/>
      <c r="SXE64" s="19"/>
      <c r="SXF64" s="19"/>
      <c r="SXG64" s="19"/>
      <c r="SXH64" s="19"/>
      <c r="SXI64" s="19"/>
      <c r="SXJ64" s="19"/>
      <c r="SXK64" s="19"/>
      <c r="SXL64" s="19"/>
      <c r="SXM64" s="19"/>
      <c r="SXN64" s="19"/>
      <c r="SXO64" s="19"/>
      <c r="SXP64" s="19"/>
      <c r="SXQ64" s="19"/>
      <c r="SXR64" s="19"/>
      <c r="SXS64" s="19"/>
      <c r="SXT64" s="19"/>
      <c r="SXU64" s="19"/>
      <c r="SXV64" s="19"/>
      <c r="SXW64" s="19"/>
      <c r="SXX64" s="19"/>
      <c r="SXY64" s="19"/>
      <c r="SXZ64" s="19"/>
      <c r="SYA64" s="19"/>
      <c r="SYB64" s="19"/>
      <c r="SYC64" s="19"/>
      <c r="SYD64" s="19"/>
      <c r="SYE64" s="19"/>
      <c r="SYF64" s="19"/>
      <c r="SYG64" s="19"/>
      <c r="SYH64" s="19"/>
      <c r="SYI64" s="19"/>
      <c r="SYJ64" s="19"/>
      <c r="SYK64" s="19"/>
      <c r="SYL64" s="19"/>
      <c r="SYM64" s="19"/>
      <c r="SYN64" s="19"/>
      <c r="SYO64" s="19"/>
      <c r="SYP64" s="19"/>
      <c r="SYQ64" s="19"/>
      <c r="SYR64" s="19"/>
      <c r="SYS64" s="19"/>
      <c r="SYT64" s="19"/>
      <c r="SYU64" s="19"/>
      <c r="SYV64" s="19"/>
      <c r="SYW64" s="19"/>
      <c r="SYX64" s="19"/>
      <c r="SYY64" s="19"/>
      <c r="SYZ64" s="19"/>
      <c r="SZA64" s="19"/>
      <c r="SZB64" s="19"/>
      <c r="SZC64" s="19"/>
      <c r="SZD64" s="19"/>
      <c r="SZE64" s="19"/>
      <c r="SZF64" s="19"/>
      <c r="SZG64" s="19"/>
      <c r="SZH64" s="19"/>
      <c r="SZI64" s="19"/>
      <c r="SZJ64" s="19"/>
      <c r="SZK64" s="19"/>
      <c r="SZL64" s="19"/>
      <c r="SZM64" s="19"/>
      <c r="SZN64" s="19"/>
      <c r="SZO64" s="19"/>
      <c r="SZP64" s="19"/>
      <c r="SZQ64" s="19"/>
      <c r="SZR64" s="19"/>
      <c r="SZS64" s="19"/>
      <c r="SZT64" s="19"/>
      <c r="SZU64" s="19"/>
      <c r="SZV64" s="19"/>
      <c r="SZW64" s="19"/>
      <c r="SZX64" s="19"/>
      <c r="SZY64" s="19"/>
      <c r="SZZ64" s="19"/>
      <c r="TAA64" s="19"/>
      <c r="TAB64" s="19"/>
      <c r="TAC64" s="19"/>
      <c r="TAD64" s="19"/>
      <c r="TAE64" s="19"/>
      <c r="TAF64" s="19"/>
      <c r="TAG64" s="19"/>
      <c r="TAH64" s="19"/>
      <c r="TAI64" s="19"/>
      <c r="TAJ64" s="19"/>
      <c r="TAK64" s="19"/>
      <c r="TAL64" s="19"/>
      <c r="TAM64" s="19"/>
      <c r="TAN64" s="19"/>
      <c r="TAO64" s="19"/>
      <c r="TAP64" s="19"/>
      <c r="TAQ64" s="19"/>
      <c r="TAR64" s="19"/>
      <c r="TAS64" s="19"/>
      <c r="TAT64" s="19"/>
      <c r="TAU64" s="19"/>
      <c r="TAV64" s="19"/>
      <c r="TAW64" s="19"/>
      <c r="TAX64" s="19"/>
      <c r="TAY64" s="19"/>
      <c r="TAZ64" s="19"/>
      <c r="TBA64" s="19"/>
      <c r="TBB64" s="19"/>
      <c r="TBC64" s="19"/>
      <c r="TBD64" s="19"/>
      <c r="TBE64" s="19"/>
      <c r="TBF64" s="19"/>
      <c r="TBG64" s="19"/>
      <c r="TBH64" s="19"/>
      <c r="TBI64" s="19"/>
      <c r="TBJ64" s="19"/>
      <c r="TBK64" s="19"/>
      <c r="TBL64" s="19"/>
      <c r="TBM64" s="19"/>
      <c r="TBN64" s="19"/>
      <c r="TBO64" s="19"/>
      <c r="TBP64" s="19"/>
      <c r="TBQ64" s="19"/>
      <c r="TBR64" s="19"/>
      <c r="TBS64" s="19"/>
      <c r="TBT64" s="19"/>
      <c r="TBU64" s="19"/>
      <c r="TBV64" s="19"/>
      <c r="TBW64" s="19"/>
      <c r="TBX64" s="19"/>
      <c r="TBY64" s="19"/>
      <c r="TBZ64" s="19"/>
      <c r="TCA64" s="19"/>
      <c r="TCB64" s="19"/>
      <c r="TCC64" s="19"/>
      <c r="TCD64" s="19"/>
      <c r="TCE64" s="19"/>
      <c r="TCF64" s="19"/>
      <c r="TCG64" s="19"/>
      <c r="TCH64" s="19"/>
      <c r="TCI64" s="19"/>
      <c r="TCJ64" s="19"/>
      <c r="TCK64" s="19"/>
      <c r="TCL64" s="19"/>
      <c r="TCM64" s="19"/>
      <c r="TCN64" s="19"/>
      <c r="TCO64" s="19"/>
      <c r="TCP64" s="19"/>
      <c r="TCQ64" s="19"/>
      <c r="TCR64" s="19"/>
      <c r="TCS64" s="19"/>
      <c r="TCT64" s="19"/>
      <c r="TCU64" s="19"/>
      <c r="TCV64" s="19"/>
      <c r="TCW64" s="19"/>
      <c r="TCX64" s="19"/>
      <c r="TCY64" s="19"/>
      <c r="TCZ64" s="19"/>
      <c r="TDA64" s="19"/>
      <c r="TDB64" s="19"/>
      <c r="TDC64" s="19"/>
      <c r="TDD64" s="19"/>
      <c r="TDE64" s="19"/>
      <c r="TDF64" s="19"/>
      <c r="TDG64" s="19"/>
      <c r="TDH64" s="19"/>
      <c r="TDI64" s="19"/>
      <c r="TDJ64" s="19"/>
      <c r="TDK64" s="19"/>
      <c r="TDL64" s="19"/>
      <c r="TDM64" s="19"/>
      <c r="TDN64" s="19"/>
      <c r="TDO64" s="19"/>
      <c r="TDP64" s="19"/>
      <c r="TDQ64" s="19"/>
      <c r="TDR64" s="19"/>
      <c r="TDS64" s="19"/>
      <c r="TDT64" s="19"/>
      <c r="TDU64" s="19"/>
      <c r="TDV64" s="19"/>
      <c r="TDW64" s="19"/>
      <c r="TDX64" s="19"/>
      <c r="TDY64" s="19"/>
      <c r="TDZ64" s="19"/>
      <c r="TEA64" s="19"/>
      <c r="TEB64" s="19"/>
      <c r="TEC64" s="19"/>
      <c r="TED64" s="19"/>
      <c r="TEE64" s="19"/>
      <c r="TEF64" s="19"/>
      <c r="TEG64" s="19"/>
      <c r="TEH64" s="19"/>
      <c r="TEI64" s="19"/>
      <c r="TEJ64" s="19"/>
      <c r="TEK64" s="19"/>
      <c r="TEL64" s="19"/>
      <c r="TEM64" s="19"/>
      <c r="TEN64" s="19"/>
      <c r="TEO64" s="19"/>
      <c r="TEP64" s="19"/>
      <c r="TEQ64" s="19"/>
      <c r="TER64" s="19"/>
      <c r="TES64" s="19"/>
      <c r="TET64" s="19"/>
      <c r="TEU64" s="19"/>
      <c r="TEV64" s="19"/>
      <c r="TEW64" s="19"/>
      <c r="TEX64" s="19"/>
      <c r="TEY64" s="19"/>
      <c r="TEZ64" s="19"/>
      <c r="TFA64" s="19"/>
      <c r="TFB64" s="19"/>
      <c r="TFC64" s="19"/>
      <c r="TFD64" s="19"/>
      <c r="TFE64" s="19"/>
      <c r="TFF64" s="19"/>
      <c r="TFG64" s="19"/>
      <c r="TFH64" s="19"/>
      <c r="TFI64" s="19"/>
      <c r="TFJ64" s="19"/>
      <c r="TFK64" s="19"/>
      <c r="TFL64" s="19"/>
      <c r="TFM64" s="19"/>
      <c r="TFN64" s="19"/>
      <c r="TFO64" s="19"/>
      <c r="TFP64" s="19"/>
      <c r="TFQ64" s="19"/>
      <c r="TFR64" s="19"/>
      <c r="TFS64" s="19"/>
      <c r="TFT64" s="19"/>
      <c r="TFU64" s="19"/>
      <c r="TFV64" s="19"/>
      <c r="TFW64" s="19"/>
      <c r="TFX64" s="19"/>
      <c r="TFY64" s="19"/>
      <c r="TFZ64" s="19"/>
      <c r="TGA64" s="19"/>
      <c r="TGB64" s="19"/>
      <c r="TGC64" s="19"/>
      <c r="TGD64" s="19"/>
      <c r="TGE64" s="19"/>
      <c r="TGF64" s="19"/>
      <c r="TGG64" s="19"/>
      <c r="TGH64" s="19"/>
      <c r="TGI64" s="19"/>
      <c r="TGJ64" s="19"/>
      <c r="TGK64" s="19"/>
      <c r="TGL64" s="19"/>
      <c r="TGM64" s="19"/>
      <c r="TGN64" s="19"/>
      <c r="TGO64" s="19"/>
      <c r="TGP64" s="19"/>
      <c r="TGQ64" s="19"/>
      <c r="TGR64" s="19"/>
      <c r="TGS64" s="19"/>
      <c r="TGT64" s="19"/>
      <c r="TGU64" s="19"/>
      <c r="TGV64" s="19"/>
      <c r="TGW64" s="19"/>
      <c r="TGX64" s="19"/>
      <c r="TGY64" s="19"/>
      <c r="TGZ64" s="19"/>
      <c r="THA64" s="19"/>
      <c r="THB64" s="19"/>
      <c r="THC64" s="19"/>
      <c r="THD64" s="19"/>
      <c r="THE64" s="19"/>
      <c r="THF64" s="19"/>
      <c r="THG64" s="19"/>
      <c r="THH64" s="19"/>
      <c r="THI64" s="19"/>
      <c r="THJ64" s="19"/>
      <c r="THK64" s="19"/>
      <c r="THL64" s="19"/>
      <c r="THM64" s="19"/>
      <c r="THN64" s="19"/>
      <c r="THO64" s="19"/>
      <c r="THP64" s="19"/>
      <c r="THQ64" s="19"/>
      <c r="THR64" s="19"/>
      <c r="THS64" s="19"/>
      <c r="THT64" s="19"/>
      <c r="THU64" s="19"/>
      <c r="THV64" s="19"/>
      <c r="THW64" s="19"/>
      <c r="THX64" s="19"/>
      <c r="THY64" s="19"/>
      <c r="THZ64" s="19"/>
      <c r="TIA64" s="19"/>
      <c r="TIB64" s="19"/>
      <c r="TIC64" s="19"/>
      <c r="TID64" s="19"/>
      <c r="TIE64" s="19"/>
      <c r="TIF64" s="19"/>
      <c r="TIG64" s="19"/>
      <c r="TIH64" s="19"/>
      <c r="TII64" s="19"/>
      <c r="TIJ64" s="19"/>
      <c r="TIK64" s="19"/>
      <c r="TIL64" s="19"/>
      <c r="TIM64" s="19"/>
      <c r="TIN64" s="19"/>
      <c r="TIO64" s="19"/>
      <c r="TIP64" s="19"/>
      <c r="TIQ64" s="19"/>
      <c r="TIR64" s="19"/>
      <c r="TIS64" s="19"/>
      <c r="TIT64" s="19"/>
      <c r="TIU64" s="19"/>
      <c r="TIV64" s="19"/>
      <c r="TIW64" s="19"/>
      <c r="TIX64" s="19"/>
      <c r="TIY64" s="19"/>
      <c r="TIZ64" s="19"/>
      <c r="TJA64" s="19"/>
      <c r="TJB64" s="19"/>
      <c r="TJC64" s="19"/>
      <c r="TJD64" s="19"/>
      <c r="TJE64" s="19"/>
      <c r="TJF64" s="19"/>
      <c r="TJG64" s="19"/>
      <c r="TJH64" s="19"/>
      <c r="TJI64" s="19"/>
      <c r="TJJ64" s="19"/>
      <c r="TJK64" s="19"/>
      <c r="TJL64" s="19"/>
      <c r="TJM64" s="19"/>
      <c r="TJN64" s="19"/>
      <c r="TJO64" s="19"/>
      <c r="TJP64" s="19"/>
      <c r="TJQ64" s="19"/>
      <c r="TJR64" s="19"/>
      <c r="TJS64" s="19"/>
      <c r="TJT64" s="19"/>
      <c r="TJU64" s="19"/>
      <c r="TJV64" s="19"/>
      <c r="TJW64" s="19"/>
      <c r="TJX64" s="19"/>
      <c r="TJY64" s="19"/>
      <c r="TJZ64" s="19"/>
      <c r="TKA64" s="19"/>
      <c r="TKB64" s="19"/>
      <c r="TKC64" s="19"/>
      <c r="TKD64" s="19"/>
      <c r="TKE64" s="19"/>
      <c r="TKF64" s="19"/>
      <c r="TKG64" s="19"/>
      <c r="TKH64" s="19"/>
      <c r="TKI64" s="19"/>
      <c r="TKJ64" s="19"/>
      <c r="TKK64" s="19"/>
      <c r="TKL64" s="19"/>
      <c r="TKM64" s="19"/>
      <c r="TKN64" s="19"/>
      <c r="TKO64" s="19"/>
      <c r="TKP64" s="19"/>
      <c r="TKQ64" s="19"/>
      <c r="TKR64" s="19"/>
      <c r="TKS64" s="19"/>
      <c r="TKT64" s="19"/>
      <c r="TKU64" s="19"/>
      <c r="TKV64" s="19"/>
      <c r="TKW64" s="19"/>
      <c r="TKX64" s="19"/>
      <c r="TKY64" s="19"/>
      <c r="TKZ64" s="19"/>
      <c r="TLA64" s="19"/>
      <c r="TLB64" s="19"/>
      <c r="TLC64" s="19"/>
      <c r="TLD64" s="19"/>
      <c r="TLE64" s="19"/>
      <c r="TLF64" s="19"/>
      <c r="TLG64" s="19"/>
      <c r="TLH64" s="19"/>
      <c r="TLI64" s="19"/>
      <c r="TLJ64" s="19"/>
      <c r="TLK64" s="19"/>
      <c r="TLL64" s="19"/>
      <c r="TLM64" s="19"/>
      <c r="TLN64" s="19"/>
      <c r="TLO64" s="19"/>
      <c r="TLP64" s="19"/>
      <c r="TLQ64" s="19"/>
      <c r="TLR64" s="19"/>
      <c r="TLS64" s="19"/>
      <c r="TLT64" s="19"/>
      <c r="TLU64" s="19"/>
      <c r="TLV64" s="19"/>
      <c r="TLW64" s="19"/>
      <c r="TLX64" s="19"/>
      <c r="TLY64" s="19"/>
      <c r="TLZ64" s="19"/>
      <c r="TMA64" s="19"/>
      <c r="TMB64" s="19"/>
      <c r="TMC64" s="19"/>
      <c r="TMD64" s="19"/>
      <c r="TME64" s="19"/>
      <c r="TMF64" s="19"/>
      <c r="TMG64" s="19"/>
      <c r="TMH64" s="19"/>
      <c r="TMI64" s="19"/>
      <c r="TMJ64" s="19"/>
      <c r="TMK64" s="19"/>
      <c r="TML64" s="19"/>
      <c r="TMM64" s="19"/>
      <c r="TMN64" s="19"/>
      <c r="TMO64" s="19"/>
      <c r="TMP64" s="19"/>
      <c r="TMQ64" s="19"/>
      <c r="TMR64" s="19"/>
      <c r="TMS64" s="19"/>
      <c r="TMT64" s="19"/>
      <c r="TMU64" s="19"/>
      <c r="TMV64" s="19"/>
      <c r="TMW64" s="19"/>
      <c r="TMX64" s="19"/>
      <c r="TMY64" s="19"/>
      <c r="TMZ64" s="19"/>
      <c r="TNA64" s="19"/>
      <c r="TNB64" s="19"/>
      <c r="TNC64" s="19"/>
      <c r="TND64" s="19"/>
      <c r="TNE64" s="19"/>
      <c r="TNF64" s="19"/>
      <c r="TNG64" s="19"/>
      <c r="TNH64" s="19"/>
      <c r="TNI64" s="19"/>
      <c r="TNJ64" s="19"/>
      <c r="TNK64" s="19"/>
      <c r="TNL64" s="19"/>
      <c r="TNM64" s="19"/>
      <c r="TNN64" s="19"/>
      <c r="TNO64" s="19"/>
      <c r="TNP64" s="19"/>
      <c r="TNQ64" s="19"/>
      <c r="TNR64" s="19"/>
      <c r="TNS64" s="19"/>
      <c r="TNT64" s="19"/>
      <c r="TNU64" s="19"/>
      <c r="TNV64" s="19"/>
      <c r="TNW64" s="19"/>
      <c r="TNX64" s="19"/>
      <c r="TNY64" s="19"/>
      <c r="TNZ64" s="19"/>
      <c r="TOA64" s="19"/>
      <c r="TOB64" s="19"/>
      <c r="TOC64" s="19"/>
      <c r="TOD64" s="19"/>
      <c r="TOE64" s="19"/>
      <c r="TOF64" s="19"/>
      <c r="TOG64" s="19"/>
      <c r="TOH64" s="19"/>
      <c r="TOI64" s="19"/>
      <c r="TOJ64" s="19"/>
      <c r="TOK64" s="19"/>
      <c r="TOL64" s="19"/>
      <c r="TOM64" s="19"/>
      <c r="TON64" s="19"/>
      <c r="TOO64" s="19"/>
      <c r="TOP64" s="19"/>
      <c r="TOQ64" s="19"/>
      <c r="TOR64" s="19"/>
      <c r="TOS64" s="19"/>
      <c r="TOT64" s="19"/>
      <c r="TOU64" s="19"/>
      <c r="TOV64" s="19"/>
      <c r="TOW64" s="19"/>
      <c r="TOX64" s="19"/>
      <c r="TOY64" s="19"/>
      <c r="TOZ64" s="19"/>
      <c r="TPA64" s="19"/>
      <c r="TPB64" s="19"/>
      <c r="TPC64" s="19"/>
      <c r="TPD64" s="19"/>
      <c r="TPE64" s="19"/>
      <c r="TPF64" s="19"/>
      <c r="TPG64" s="19"/>
      <c r="TPH64" s="19"/>
      <c r="TPI64" s="19"/>
      <c r="TPJ64" s="19"/>
      <c r="TPK64" s="19"/>
      <c r="TPL64" s="19"/>
      <c r="TPM64" s="19"/>
      <c r="TPN64" s="19"/>
      <c r="TPO64" s="19"/>
      <c r="TPP64" s="19"/>
      <c r="TPQ64" s="19"/>
      <c r="TPR64" s="19"/>
      <c r="TPS64" s="19"/>
      <c r="TPT64" s="19"/>
      <c r="TPU64" s="19"/>
      <c r="TPV64" s="19"/>
      <c r="TPW64" s="19"/>
      <c r="TPX64" s="19"/>
      <c r="TPY64" s="19"/>
      <c r="TPZ64" s="19"/>
      <c r="TQA64" s="19"/>
      <c r="TQB64" s="19"/>
      <c r="TQC64" s="19"/>
      <c r="TQD64" s="19"/>
      <c r="TQE64" s="19"/>
      <c r="TQF64" s="19"/>
      <c r="TQG64" s="19"/>
      <c r="TQH64" s="19"/>
      <c r="TQI64" s="19"/>
      <c r="TQJ64" s="19"/>
      <c r="TQK64" s="19"/>
      <c r="TQL64" s="19"/>
      <c r="TQM64" s="19"/>
      <c r="TQN64" s="19"/>
      <c r="TQO64" s="19"/>
      <c r="TQP64" s="19"/>
      <c r="TQQ64" s="19"/>
      <c r="TQR64" s="19"/>
      <c r="TQS64" s="19"/>
      <c r="TQT64" s="19"/>
      <c r="TQU64" s="19"/>
      <c r="TQV64" s="19"/>
      <c r="TQW64" s="19"/>
      <c r="TQX64" s="19"/>
      <c r="TQY64" s="19"/>
      <c r="TQZ64" s="19"/>
      <c r="TRA64" s="19"/>
      <c r="TRB64" s="19"/>
      <c r="TRC64" s="19"/>
      <c r="TRD64" s="19"/>
      <c r="TRE64" s="19"/>
      <c r="TRF64" s="19"/>
      <c r="TRG64" s="19"/>
      <c r="TRH64" s="19"/>
      <c r="TRI64" s="19"/>
      <c r="TRJ64" s="19"/>
      <c r="TRK64" s="19"/>
      <c r="TRL64" s="19"/>
      <c r="TRM64" s="19"/>
      <c r="TRN64" s="19"/>
      <c r="TRO64" s="19"/>
      <c r="TRP64" s="19"/>
      <c r="TRQ64" s="19"/>
      <c r="TRR64" s="19"/>
      <c r="TRS64" s="19"/>
      <c r="TRT64" s="19"/>
      <c r="TRU64" s="19"/>
      <c r="TRV64" s="19"/>
      <c r="TRW64" s="19"/>
      <c r="TRX64" s="19"/>
      <c r="TRY64" s="19"/>
      <c r="TRZ64" s="19"/>
      <c r="TSA64" s="19"/>
      <c r="TSB64" s="19"/>
      <c r="TSC64" s="19"/>
      <c r="TSD64" s="19"/>
      <c r="TSE64" s="19"/>
      <c r="TSF64" s="19"/>
      <c r="TSG64" s="19"/>
      <c r="TSH64" s="19"/>
      <c r="TSI64" s="19"/>
      <c r="TSJ64" s="19"/>
      <c r="TSK64" s="19"/>
      <c r="TSL64" s="19"/>
      <c r="TSM64" s="19"/>
      <c r="TSN64" s="19"/>
      <c r="TSO64" s="19"/>
      <c r="TSP64" s="19"/>
      <c r="TSQ64" s="19"/>
      <c r="TSR64" s="19"/>
      <c r="TSS64" s="19"/>
      <c r="TST64" s="19"/>
      <c r="TSU64" s="19"/>
      <c r="TSV64" s="19"/>
      <c r="TSW64" s="19"/>
      <c r="TSX64" s="19"/>
      <c r="TSY64" s="19"/>
      <c r="TSZ64" s="19"/>
      <c r="TTA64" s="19"/>
      <c r="TTB64" s="19"/>
      <c r="TTC64" s="19"/>
      <c r="TTD64" s="19"/>
      <c r="TTE64" s="19"/>
      <c r="TTF64" s="19"/>
      <c r="TTG64" s="19"/>
      <c r="TTH64" s="19"/>
      <c r="TTI64" s="19"/>
      <c r="TTJ64" s="19"/>
      <c r="TTK64" s="19"/>
      <c r="TTL64" s="19"/>
      <c r="TTM64" s="19"/>
      <c r="TTN64" s="19"/>
      <c r="TTO64" s="19"/>
      <c r="TTP64" s="19"/>
      <c r="TTQ64" s="19"/>
      <c r="TTR64" s="19"/>
      <c r="TTS64" s="19"/>
      <c r="TTT64" s="19"/>
      <c r="TTU64" s="19"/>
      <c r="TTV64" s="19"/>
      <c r="TTW64" s="19"/>
      <c r="TTX64" s="19"/>
      <c r="TTY64" s="19"/>
      <c r="TTZ64" s="19"/>
      <c r="TUA64" s="19"/>
      <c r="TUB64" s="19"/>
      <c r="TUC64" s="19"/>
      <c r="TUD64" s="19"/>
      <c r="TUE64" s="19"/>
      <c r="TUF64" s="19"/>
      <c r="TUG64" s="19"/>
      <c r="TUH64" s="19"/>
      <c r="TUI64" s="19"/>
      <c r="TUJ64" s="19"/>
      <c r="TUK64" s="19"/>
      <c r="TUL64" s="19"/>
      <c r="TUM64" s="19"/>
      <c r="TUN64" s="19"/>
      <c r="TUO64" s="19"/>
      <c r="TUP64" s="19"/>
      <c r="TUQ64" s="19"/>
      <c r="TUR64" s="19"/>
      <c r="TUS64" s="19"/>
      <c r="TUT64" s="19"/>
      <c r="TUU64" s="19"/>
      <c r="TUV64" s="19"/>
      <c r="TUW64" s="19"/>
      <c r="TUX64" s="19"/>
      <c r="TUY64" s="19"/>
      <c r="TUZ64" s="19"/>
      <c r="TVA64" s="19"/>
      <c r="TVB64" s="19"/>
      <c r="TVC64" s="19"/>
      <c r="TVD64" s="19"/>
      <c r="TVE64" s="19"/>
      <c r="TVF64" s="19"/>
      <c r="TVG64" s="19"/>
      <c r="TVH64" s="19"/>
      <c r="TVI64" s="19"/>
      <c r="TVJ64" s="19"/>
      <c r="TVK64" s="19"/>
      <c r="TVL64" s="19"/>
      <c r="TVM64" s="19"/>
      <c r="TVN64" s="19"/>
      <c r="TVO64" s="19"/>
      <c r="TVP64" s="19"/>
      <c r="TVQ64" s="19"/>
      <c r="TVR64" s="19"/>
      <c r="TVS64" s="19"/>
      <c r="TVT64" s="19"/>
      <c r="TVU64" s="19"/>
      <c r="TVV64" s="19"/>
      <c r="TVW64" s="19"/>
      <c r="TVX64" s="19"/>
      <c r="TVY64" s="19"/>
      <c r="TVZ64" s="19"/>
      <c r="TWA64" s="19"/>
      <c r="TWB64" s="19"/>
      <c r="TWC64" s="19"/>
      <c r="TWD64" s="19"/>
      <c r="TWE64" s="19"/>
      <c r="TWF64" s="19"/>
      <c r="TWG64" s="19"/>
      <c r="TWH64" s="19"/>
      <c r="TWI64" s="19"/>
      <c r="TWJ64" s="19"/>
      <c r="TWK64" s="19"/>
      <c r="TWL64" s="19"/>
      <c r="TWM64" s="19"/>
      <c r="TWN64" s="19"/>
      <c r="TWO64" s="19"/>
      <c r="TWP64" s="19"/>
      <c r="TWQ64" s="19"/>
      <c r="TWR64" s="19"/>
      <c r="TWS64" s="19"/>
      <c r="TWT64" s="19"/>
      <c r="TWU64" s="19"/>
      <c r="TWV64" s="19"/>
      <c r="TWW64" s="19"/>
      <c r="TWX64" s="19"/>
      <c r="TWY64" s="19"/>
      <c r="TWZ64" s="19"/>
      <c r="TXA64" s="19"/>
      <c r="TXB64" s="19"/>
      <c r="TXC64" s="19"/>
      <c r="TXD64" s="19"/>
      <c r="TXE64" s="19"/>
      <c r="TXF64" s="19"/>
      <c r="TXG64" s="19"/>
      <c r="TXH64" s="19"/>
      <c r="TXI64" s="19"/>
      <c r="TXJ64" s="19"/>
      <c r="TXK64" s="19"/>
      <c r="TXL64" s="19"/>
      <c r="TXM64" s="19"/>
      <c r="TXN64" s="19"/>
      <c r="TXO64" s="19"/>
      <c r="TXP64" s="19"/>
      <c r="TXQ64" s="19"/>
      <c r="TXR64" s="19"/>
      <c r="TXS64" s="19"/>
      <c r="TXT64" s="19"/>
      <c r="TXU64" s="19"/>
      <c r="TXV64" s="19"/>
      <c r="TXW64" s="19"/>
      <c r="TXX64" s="19"/>
      <c r="TXY64" s="19"/>
      <c r="TXZ64" s="19"/>
      <c r="TYA64" s="19"/>
      <c r="TYB64" s="19"/>
      <c r="TYC64" s="19"/>
      <c r="TYD64" s="19"/>
      <c r="TYE64" s="19"/>
      <c r="TYF64" s="19"/>
      <c r="TYG64" s="19"/>
      <c r="TYH64" s="19"/>
      <c r="TYI64" s="19"/>
      <c r="TYJ64" s="19"/>
      <c r="TYK64" s="19"/>
      <c r="TYL64" s="19"/>
      <c r="TYM64" s="19"/>
      <c r="TYN64" s="19"/>
      <c r="TYO64" s="19"/>
      <c r="TYP64" s="19"/>
      <c r="TYQ64" s="19"/>
      <c r="TYR64" s="19"/>
      <c r="TYS64" s="19"/>
      <c r="TYT64" s="19"/>
      <c r="TYU64" s="19"/>
      <c r="TYV64" s="19"/>
      <c r="TYW64" s="19"/>
      <c r="TYX64" s="19"/>
      <c r="TYY64" s="19"/>
      <c r="TYZ64" s="19"/>
      <c r="TZA64" s="19"/>
      <c r="TZB64" s="19"/>
      <c r="TZC64" s="19"/>
      <c r="TZD64" s="19"/>
      <c r="TZE64" s="19"/>
      <c r="TZF64" s="19"/>
      <c r="TZG64" s="19"/>
      <c r="TZH64" s="19"/>
      <c r="TZI64" s="19"/>
      <c r="TZJ64" s="19"/>
      <c r="TZK64" s="19"/>
      <c r="TZL64" s="19"/>
      <c r="TZM64" s="19"/>
      <c r="TZN64" s="19"/>
      <c r="TZO64" s="19"/>
      <c r="TZP64" s="19"/>
      <c r="TZQ64" s="19"/>
      <c r="TZR64" s="19"/>
      <c r="TZS64" s="19"/>
      <c r="TZT64" s="19"/>
      <c r="TZU64" s="19"/>
      <c r="TZV64" s="19"/>
      <c r="TZW64" s="19"/>
      <c r="TZX64" s="19"/>
      <c r="TZY64" s="19"/>
      <c r="TZZ64" s="19"/>
      <c r="UAA64" s="19"/>
      <c r="UAB64" s="19"/>
      <c r="UAC64" s="19"/>
      <c r="UAD64" s="19"/>
      <c r="UAE64" s="19"/>
      <c r="UAF64" s="19"/>
      <c r="UAG64" s="19"/>
      <c r="UAH64" s="19"/>
      <c r="UAI64" s="19"/>
      <c r="UAJ64" s="19"/>
      <c r="UAK64" s="19"/>
      <c r="UAL64" s="19"/>
      <c r="UAM64" s="19"/>
      <c r="UAN64" s="19"/>
      <c r="UAO64" s="19"/>
      <c r="UAP64" s="19"/>
      <c r="UAQ64" s="19"/>
      <c r="UAR64" s="19"/>
      <c r="UAS64" s="19"/>
      <c r="UAT64" s="19"/>
      <c r="UAU64" s="19"/>
      <c r="UAV64" s="19"/>
      <c r="UAW64" s="19"/>
      <c r="UAX64" s="19"/>
      <c r="UAY64" s="19"/>
      <c r="UAZ64" s="19"/>
      <c r="UBA64" s="19"/>
      <c r="UBB64" s="19"/>
      <c r="UBC64" s="19"/>
      <c r="UBD64" s="19"/>
      <c r="UBE64" s="19"/>
      <c r="UBF64" s="19"/>
      <c r="UBG64" s="19"/>
      <c r="UBH64" s="19"/>
      <c r="UBI64" s="19"/>
      <c r="UBJ64" s="19"/>
      <c r="UBK64" s="19"/>
      <c r="UBL64" s="19"/>
      <c r="UBM64" s="19"/>
      <c r="UBN64" s="19"/>
      <c r="UBO64" s="19"/>
      <c r="UBP64" s="19"/>
      <c r="UBQ64" s="19"/>
      <c r="UBR64" s="19"/>
      <c r="UBS64" s="19"/>
      <c r="UBT64" s="19"/>
      <c r="UBU64" s="19"/>
      <c r="UBV64" s="19"/>
      <c r="UBW64" s="19"/>
      <c r="UBX64" s="19"/>
      <c r="UBY64" s="19"/>
      <c r="UBZ64" s="19"/>
      <c r="UCA64" s="19"/>
      <c r="UCB64" s="19"/>
      <c r="UCC64" s="19"/>
      <c r="UCD64" s="19"/>
      <c r="UCE64" s="19"/>
      <c r="UCF64" s="19"/>
      <c r="UCG64" s="19"/>
      <c r="UCH64" s="19"/>
      <c r="UCI64" s="19"/>
      <c r="UCJ64" s="19"/>
      <c r="UCK64" s="19"/>
      <c r="UCL64" s="19"/>
      <c r="UCM64" s="19"/>
      <c r="UCN64" s="19"/>
      <c r="UCO64" s="19"/>
      <c r="UCP64" s="19"/>
      <c r="UCQ64" s="19"/>
      <c r="UCR64" s="19"/>
      <c r="UCS64" s="19"/>
      <c r="UCT64" s="19"/>
      <c r="UCU64" s="19"/>
      <c r="UCV64" s="19"/>
      <c r="UCW64" s="19"/>
      <c r="UCX64" s="19"/>
      <c r="UCY64" s="19"/>
      <c r="UCZ64" s="19"/>
      <c r="UDA64" s="19"/>
      <c r="UDB64" s="19"/>
      <c r="UDC64" s="19"/>
      <c r="UDD64" s="19"/>
      <c r="UDE64" s="19"/>
      <c r="UDF64" s="19"/>
      <c r="UDG64" s="19"/>
      <c r="UDH64" s="19"/>
      <c r="UDI64" s="19"/>
      <c r="UDJ64" s="19"/>
      <c r="UDK64" s="19"/>
      <c r="UDL64" s="19"/>
      <c r="UDM64" s="19"/>
      <c r="UDN64" s="19"/>
      <c r="UDO64" s="19"/>
      <c r="UDP64" s="19"/>
      <c r="UDQ64" s="19"/>
      <c r="UDR64" s="19"/>
      <c r="UDS64" s="19"/>
      <c r="UDT64" s="19"/>
      <c r="UDU64" s="19"/>
      <c r="UDV64" s="19"/>
      <c r="UDW64" s="19"/>
      <c r="UDX64" s="19"/>
      <c r="UDY64" s="19"/>
      <c r="UDZ64" s="19"/>
      <c r="UEA64" s="19"/>
      <c r="UEB64" s="19"/>
      <c r="UEC64" s="19"/>
      <c r="UED64" s="19"/>
      <c r="UEE64" s="19"/>
      <c r="UEF64" s="19"/>
      <c r="UEG64" s="19"/>
      <c r="UEH64" s="19"/>
      <c r="UEI64" s="19"/>
      <c r="UEJ64" s="19"/>
      <c r="UEK64" s="19"/>
      <c r="UEL64" s="19"/>
      <c r="UEM64" s="19"/>
      <c r="UEN64" s="19"/>
      <c r="UEO64" s="19"/>
      <c r="UEP64" s="19"/>
      <c r="UEQ64" s="19"/>
      <c r="UER64" s="19"/>
      <c r="UES64" s="19"/>
      <c r="UET64" s="19"/>
      <c r="UEU64" s="19"/>
      <c r="UEV64" s="19"/>
      <c r="UEW64" s="19"/>
      <c r="UEX64" s="19"/>
      <c r="UEY64" s="19"/>
      <c r="UEZ64" s="19"/>
      <c r="UFA64" s="19"/>
      <c r="UFB64" s="19"/>
      <c r="UFC64" s="19"/>
      <c r="UFD64" s="19"/>
      <c r="UFE64" s="19"/>
      <c r="UFF64" s="19"/>
      <c r="UFG64" s="19"/>
      <c r="UFH64" s="19"/>
      <c r="UFI64" s="19"/>
      <c r="UFJ64" s="19"/>
      <c r="UFK64" s="19"/>
      <c r="UFL64" s="19"/>
      <c r="UFM64" s="19"/>
      <c r="UFN64" s="19"/>
      <c r="UFO64" s="19"/>
      <c r="UFP64" s="19"/>
      <c r="UFQ64" s="19"/>
      <c r="UFR64" s="19"/>
      <c r="UFS64" s="19"/>
      <c r="UFT64" s="19"/>
      <c r="UFU64" s="19"/>
      <c r="UFV64" s="19"/>
      <c r="UFW64" s="19"/>
      <c r="UFX64" s="19"/>
      <c r="UFY64" s="19"/>
      <c r="UFZ64" s="19"/>
      <c r="UGA64" s="19"/>
      <c r="UGB64" s="19"/>
      <c r="UGC64" s="19"/>
      <c r="UGD64" s="19"/>
      <c r="UGE64" s="19"/>
      <c r="UGF64" s="19"/>
      <c r="UGG64" s="19"/>
      <c r="UGH64" s="19"/>
      <c r="UGI64" s="19"/>
      <c r="UGJ64" s="19"/>
      <c r="UGK64" s="19"/>
      <c r="UGL64" s="19"/>
      <c r="UGM64" s="19"/>
      <c r="UGN64" s="19"/>
      <c r="UGO64" s="19"/>
      <c r="UGP64" s="19"/>
      <c r="UGQ64" s="19"/>
      <c r="UGR64" s="19"/>
      <c r="UGS64" s="19"/>
      <c r="UGT64" s="19"/>
      <c r="UGU64" s="19"/>
      <c r="UGV64" s="19"/>
      <c r="UGW64" s="19"/>
      <c r="UGX64" s="19"/>
      <c r="UGY64" s="19"/>
      <c r="UGZ64" s="19"/>
      <c r="UHA64" s="19"/>
      <c r="UHB64" s="19"/>
      <c r="UHC64" s="19"/>
      <c r="UHD64" s="19"/>
      <c r="UHE64" s="19"/>
      <c r="UHF64" s="19"/>
      <c r="UHG64" s="19"/>
      <c r="UHH64" s="19"/>
      <c r="UHI64" s="19"/>
      <c r="UHJ64" s="19"/>
      <c r="UHK64" s="19"/>
      <c r="UHL64" s="19"/>
      <c r="UHM64" s="19"/>
      <c r="UHN64" s="19"/>
      <c r="UHO64" s="19"/>
      <c r="UHP64" s="19"/>
      <c r="UHQ64" s="19"/>
      <c r="UHR64" s="19"/>
      <c r="UHS64" s="19"/>
      <c r="UHT64" s="19"/>
      <c r="UHU64" s="19"/>
      <c r="UHV64" s="19"/>
      <c r="UHW64" s="19"/>
      <c r="UHX64" s="19"/>
      <c r="UHY64" s="19"/>
      <c r="UHZ64" s="19"/>
      <c r="UIA64" s="19"/>
      <c r="UIB64" s="19"/>
      <c r="UIC64" s="19"/>
      <c r="UID64" s="19"/>
      <c r="UIE64" s="19"/>
      <c r="UIF64" s="19"/>
      <c r="UIG64" s="19"/>
      <c r="UIH64" s="19"/>
      <c r="UII64" s="19"/>
      <c r="UIJ64" s="19"/>
      <c r="UIK64" s="19"/>
      <c r="UIL64" s="19"/>
      <c r="UIM64" s="19"/>
      <c r="UIN64" s="19"/>
      <c r="UIO64" s="19"/>
      <c r="UIP64" s="19"/>
      <c r="UIQ64" s="19"/>
      <c r="UIR64" s="19"/>
      <c r="UIS64" s="19"/>
      <c r="UIT64" s="19"/>
      <c r="UIU64" s="19"/>
      <c r="UIV64" s="19"/>
      <c r="UIW64" s="19"/>
      <c r="UIX64" s="19"/>
      <c r="UIY64" s="19"/>
      <c r="UIZ64" s="19"/>
      <c r="UJA64" s="19"/>
      <c r="UJB64" s="19"/>
      <c r="UJC64" s="19"/>
      <c r="UJD64" s="19"/>
      <c r="UJE64" s="19"/>
      <c r="UJF64" s="19"/>
      <c r="UJG64" s="19"/>
      <c r="UJH64" s="19"/>
      <c r="UJI64" s="19"/>
      <c r="UJJ64" s="19"/>
      <c r="UJK64" s="19"/>
      <c r="UJL64" s="19"/>
      <c r="UJM64" s="19"/>
      <c r="UJN64" s="19"/>
      <c r="UJO64" s="19"/>
      <c r="UJP64" s="19"/>
      <c r="UJQ64" s="19"/>
      <c r="UJR64" s="19"/>
      <c r="UJS64" s="19"/>
      <c r="UJT64" s="19"/>
      <c r="UJU64" s="19"/>
      <c r="UJV64" s="19"/>
      <c r="UJW64" s="19"/>
      <c r="UJX64" s="19"/>
      <c r="UJY64" s="19"/>
      <c r="UJZ64" s="19"/>
      <c r="UKA64" s="19"/>
      <c r="UKB64" s="19"/>
      <c r="UKC64" s="19"/>
      <c r="UKD64" s="19"/>
      <c r="UKE64" s="19"/>
      <c r="UKF64" s="19"/>
      <c r="UKG64" s="19"/>
      <c r="UKH64" s="19"/>
      <c r="UKI64" s="19"/>
      <c r="UKJ64" s="19"/>
      <c r="UKK64" s="19"/>
      <c r="UKL64" s="19"/>
      <c r="UKM64" s="19"/>
      <c r="UKN64" s="19"/>
      <c r="UKO64" s="19"/>
      <c r="UKP64" s="19"/>
      <c r="UKQ64" s="19"/>
      <c r="UKR64" s="19"/>
      <c r="UKS64" s="19"/>
      <c r="UKT64" s="19"/>
      <c r="UKU64" s="19"/>
      <c r="UKV64" s="19"/>
      <c r="UKW64" s="19"/>
      <c r="UKX64" s="19"/>
      <c r="UKY64" s="19"/>
      <c r="UKZ64" s="19"/>
      <c r="ULA64" s="19"/>
      <c r="ULB64" s="19"/>
      <c r="ULC64" s="19"/>
      <c r="ULD64" s="19"/>
      <c r="ULE64" s="19"/>
      <c r="ULF64" s="19"/>
      <c r="ULG64" s="19"/>
      <c r="ULH64" s="19"/>
      <c r="ULI64" s="19"/>
      <c r="ULJ64" s="19"/>
      <c r="ULK64" s="19"/>
      <c r="ULL64" s="19"/>
      <c r="ULM64" s="19"/>
      <c r="ULN64" s="19"/>
      <c r="ULO64" s="19"/>
      <c r="ULP64" s="19"/>
      <c r="ULQ64" s="19"/>
      <c r="ULR64" s="19"/>
      <c r="ULS64" s="19"/>
      <c r="ULT64" s="19"/>
      <c r="ULU64" s="19"/>
      <c r="ULV64" s="19"/>
      <c r="ULW64" s="19"/>
      <c r="ULX64" s="19"/>
      <c r="ULY64" s="19"/>
      <c r="ULZ64" s="19"/>
      <c r="UMA64" s="19"/>
      <c r="UMB64" s="19"/>
      <c r="UMC64" s="19"/>
      <c r="UMD64" s="19"/>
      <c r="UME64" s="19"/>
      <c r="UMF64" s="19"/>
      <c r="UMG64" s="19"/>
      <c r="UMH64" s="19"/>
      <c r="UMI64" s="19"/>
      <c r="UMJ64" s="19"/>
      <c r="UMK64" s="19"/>
      <c r="UML64" s="19"/>
      <c r="UMM64" s="19"/>
      <c r="UMN64" s="19"/>
      <c r="UMO64" s="19"/>
      <c r="UMP64" s="19"/>
      <c r="UMQ64" s="19"/>
      <c r="UMR64" s="19"/>
      <c r="UMS64" s="19"/>
      <c r="UMT64" s="19"/>
      <c r="UMU64" s="19"/>
      <c r="UMV64" s="19"/>
      <c r="UMW64" s="19"/>
      <c r="UMX64" s="19"/>
      <c r="UMY64" s="19"/>
      <c r="UMZ64" s="19"/>
      <c r="UNA64" s="19"/>
      <c r="UNB64" s="19"/>
      <c r="UNC64" s="19"/>
      <c r="UND64" s="19"/>
      <c r="UNE64" s="19"/>
      <c r="UNF64" s="19"/>
      <c r="UNG64" s="19"/>
      <c r="UNH64" s="19"/>
      <c r="UNI64" s="19"/>
      <c r="UNJ64" s="19"/>
      <c r="UNK64" s="19"/>
      <c r="UNL64" s="19"/>
      <c r="UNM64" s="19"/>
      <c r="UNN64" s="19"/>
      <c r="UNO64" s="19"/>
      <c r="UNP64" s="19"/>
      <c r="UNQ64" s="19"/>
      <c r="UNR64" s="19"/>
      <c r="UNS64" s="19"/>
      <c r="UNT64" s="19"/>
      <c r="UNU64" s="19"/>
      <c r="UNV64" s="19"/>
      <c r="UNW64" s="19"/>
      <c r="UNX64" s="19"/>
      <c r="UNY64" s="19"/>
      <c r="UNZ64" s="19"/>
      <c r="UOA64" s="19"/>
      <c r="UOB64" s="19"/>
      <c r="UOC64" s="19"/>
      <c r="UOD64" s="19"/>
      <c r="UOE64" s="19"/>
      <c r="UOF64" s="19"/>
      <c r="UOG64" s="19"/>
      <c r="UOH64" s="19"/>
      <c r="UOI64" s="19"/>
      <c r="UOJ64" s="19"/>
      <c r="UOK64" s="19"/>
      <c r="UOL64" s="19"/>
      <c r="UOM64" s="19"/>
      <c r="UON64" s="19"/>
      <c r="UOO64" s="19"/>
      <c r="UOP64" s="19"/>
      <c r="UOQ64" s="19"/>
      <c r="UOR64" s="19"/>
      <c r="UOS64" s="19"/>
      <c r="UOT64" s="19"/>
      <c r="UOU64" s="19"/>
      <c r="UOV64" s="19"/>
      <c r="UOW64" s="19"/>
      <c r="UOX64" s="19"/>
      <c r="UOY64" s="19"/>
      <c r="UOZ64" s="19"/>
      <c r="UPA64" s="19"/>
      <c r="UPB64" s="19"/>
      <c r="UPC64" s="19"/>
      <c r="UPD64" s="19"/>
      <c r="UPE64" s="19"/>
      <c r="UPF64" s="19"/>
      <c r="UPG64" s="19"/>
      <c r="UPH64" s="19"/>
      <c r="UPI64" s="19"/>
      <c r="UPJ64" s="19"/>
      <c r="UPK64" s="19"/>
      <c r="UPL64" s="19"/>
      <c r="UPM64" s="19"/>
      <c r="UPN64" s="19"/>
      <c r="UPO64" s="19"/>
      <c r="UPP64" s="19"/>
      <c r="UPQ64" s="19"/>
      <c r="UPR64" s="19"/>
      <c r="UPS64" s="19"/>
      <c r="UPT64" s="19"/>
      <c r="UPU64" s="19"/>
      <c r="UPV64" s="19"/>
      <c r="UPW64" s="19"/>
      <c r="UPX64" s="19"/>
      <c r="UPY64" s="19"/>
      <c r="UPZ64" s="19"/>
      <c r="UQA64" s="19"/>
      <c r="UQB64" s="19"/>
      <c r="UQC64" s="19"/>
      <c r="UQD64" s="19"/>
      <c r="UQE64" s="19"/>
      <c r="UQF64" s="19"/>
      <c r="UQG64" s="19"/>
      <c r="UQH64" s="19"/>
      <c r="UQI64" s="19"/>
      <c r="UQJ64" s="19"/>
      <c r="UQK64" s="19"/>
      <c r="UQL64" s="19"/>
      <c r="UQM64" s="19"/>
      <c r="UQN64" s="19"/>
      <c r="UQO64" s="19"/>
      <c r="UQP64" s="19"/>
      <c r="UQQ64" s="19"/>
      <c r="UQR64" s="19"/>
      <c r="UQS64" s="19"/>
      <c r="UQT64" s="19"/>
      <c r="UQU64" s="19"/>
      <c r="UQV64" s="19"/>
      <c r="UQW64" s="19"/>
      <c r="UQX64" s="19"/>
      <c r="UQY64" s="19"/>
      <c r="UQZ64" s="19"/>
      <c r="URA64" s="19"/>
      <c r="URB64" s="19"/>
      <c r="URC64" s="19"/>
      <c r="URD64" s="19"/>
      <c r="URE64" s="19"/>
      <c r="URF64" s="19"/>
      <c r="URG64" s="19"/>
      <c r="URH64" s="19"/>
      <c r="URI64" s="19"/>
      <c r="URJ64" s="19"/>
      <c r="URK64" s="19"/>
      <c r="URL64" s="19"/>
      <c r="URM64" s="19"/>
      <c r="URN64" s="19"/>
      <c r="URO64" s="19"/>
      <c r="URP64" s="19"/>
      <c r="URQ64" s="19"/>
      <c r="URR64" s="19"/>
      <c r="URS64" s="19"/>
      <c r="URT64" s="19"/>
      <c r="URU64" s="19"/>
      <c r="URV64" s="19"/>
      <c r="URW64" s="19"/>
      <c r="URX64" s="19"/>
      <c r="URY64" s="19"/>
      <c r="URZ64" s="19"/>
      <c r="USA64" s="19"/>
      <c r="USB64" s="19"/>
      <c r="USC64" s="19"/>
      <c r="USD64" s="19"/>
      <c r="USE64" s="19"/>
      <c r="USF64" s="19"/>
      <c r="USG64" s="19"/>
      <c r="USH64" s="19"/>
      <c r="USI64" s="19"/>
      <c r="USJ64" s="19"/>
      <c r="USK64" s="19"/>
      <c r="USL64" s="19"/>
      <c r="USM64" s="19"/>
      <c r="USN64" s="19"/>
      <c r="USO64" s="19"/>
      <c r="USP64" s="19"/>
      <c r="USQ64" s="19"/>
      <c r="USR64" s="19"/>
      <c r="USS64" s="19"/>
      <c r="UST64" s="19"/>
      <c r="USU64" s="19"/>
      <c r="USV64" s="19"/>
      <c r="USW64" s="19"/>
      <c r="USX64" s="19"/>
      <c r="USY64" s="19"/>
      <c r="USZ64" s="19"/>
      <c r="UTA64" s="19"/>
      <c r="UTB64" s="19"/>
      <c r="UTC64" s="19"/>
      <c r="UTD64" s="19"/>
      <c r="UTE64" s="19"/>
      <c r="UTF64" s="19"/>
      <c r="UTG64" s="19"/>
      <c r="UTH64" s="19"/>
      <c r="UTI64" s="19"/>
      <c r="UTJ64" s="19"/>
      <c r="UTK64" s="19"/>
      <c r="UTL64" s="19"/>
      <c r="UTM64" s="19"/>
      <c r="UTN64" s="19"/>
      <c r="UTO64" s="19"/>
      <c r="UTP64" s="19"/>
      <c r="UTQ64" s="19"/>
      <c r="UTR64" s="19"/>
      <c r="UTS64" s="19"/>
      <c r="UTT64" s="19"/>
      <c r="UTU64" s="19"/>
      <c r="UTV64" s="19"/>
      <c r="UTW64" s="19"/>
      <c r="UTX64" s="19"/>
      <c r="UTY64" s="19"/>
      <c r="UTZ64" s="19"/>
      <c r="UUA64" s="19"/>
      <c r="UUB64" s="19"/>
      <c r="UUC64" s="19"/>
      <c r="UUD64" s="19"/>
      <c r="UUE64" s="19"/>
      <c r="UUF64" s="19"/>
      <c r="UUG64" s="19"/>
      <c r="UUH64" s="19"/>
      <c r="UUI64" s="19"/>
      <c r="UUJ64" s="19"/>
      <c r="UUK64" s="19"/>
      <c r="UUL64" s="19"/>
      <c r="UUM64" s="19"/>
      <c r="UUN64" s="19"/>
      <c r="UUO64" s="19"/>
      <c r="UUP64" s="19"/>
      <c r="UUQ64" s="19"/>
      <c r="UUR64" s="19"/>
      <c r="UUS64" s="19"/>
      <c r="UUT64" s="19"/>
      <c r="UUU64" s="19"/>
      <c r="UUV64" s="19"/>
      <c r="UUW64" s="19"/>
      <c r="UUX64" s="19"/>
      <c r="UUY64" s="19"/>
      <c r="UUZ64" s="19"/>
      <c r="UVA64" s="19"/>
      <c r="UVB64" s="19"/>
      <c r="UVC64" s="19"/>
      <c r="UVD64" s="19"/>
      <c r="UVE64" s="19"/>
      <c r="UVF64" s="19"/>
      <c r="UVG64" s="19"/>
      <c r="UVH64" s="19"/>
      <c r="UVI64" s="19"/>
      <c r="UVJ64" s="19"/>
      <c r="UVK64" s="19"/>
      <c r="UVL64" s="19"/>
      <c r="UVM64" s="19"/>
      <c r="UVN64" s="19"/>
      <c r="UVO64" s="19"/>
      <c r="UVP64" s="19"/>
      <c r="UVQ64" s="19"/>
      <c r="UVR64" s="19"/>
      <c r="UVS64" s="19"/>
      <c r="UVT64" s="19"/>
      <c r="UVU64" s="19"/>
      <c r="UVV64" s="19"/>
      <c r="UVW64" s="19"/>
      <c r="UVX64" s="19"/>
      <c r="UVY64" s="19"/>
      <c r="UVZ64" s="19"/>
      <c r="UWA64" s="19"/>
      <c r="UWB64" s="19"/>
      <c r="UWC64" s="19"/>
      <c r="UWD64" s="19"/>
      <c r="UWE64" s="19"/>
      <c r="UWF64" s="19"/>
      <c r="UWG64" s="19"/>
      <c r="UWH64" s="19"/>
      <c r="UWI64" s="19"/>
      <c r="UWJ64" s="19"/>
      <c r="UWK64" s="19"/>
      <c r="UWL64" s="19"/>
      <c r="UWM64" s="19"/>
      <c r="UWN64" s="19"/>
      <c r="UWO64" s="19"/>
      <c r="UWP64" s="19"/>
      <c r="UWQ64" s="19"/>
      <c r="UWR64" s="19"/>
      <c r="UWS64" s="19"/>
      <c r="UWT64" s="19"/>
      <c r="UWU64" s="19"/>
      <c r="UWV64" s="19"/>
      <c r="UWW64" s="19"/>
      <c r="UWX64" s="19"/>
      <c r="UWY64" s="19"/>
      <c r="UWZ64" s="19"/>
      <c r="UXA64" s="19"/>
      <c r="UXB64" s="19"/>
      <c r="UXC64" s="19"/>
      <c r="UXD64" s="19"/>
      <c r="UXE64" s="19"/>
      <c r="UXF64" s="19"/>
      <c r="UXG64" s="19"/>
      <c r="UXH64" s="19"/>
      <c r="UXI64" s="19"/>
      <c r="UXJ64" s="19"/>
      <c r="UXK64" s="19"/>
      <c r="UXL64" s="19"/>
      <c r="UXM64" s="19"/>
      <c r="UXN64" s="19"/>
      <c r="UXO64" s="19"/>
      <c r="UXP64" s="19"/>
      <c r="UXQ64" s="19"/>
      <c r="UXR64" s="19"/>
      <c r="UXS64" s="19"/>
      <c r="UXT64" s="19"/>
      <c r="UXU64" s="19"/>
      <c r="UXV64" s="19"/>
      <c r="UXW64" s="19"/>
      <c r="UXX64" s="19"/>
      <c r="UXY64" s="19"/>
      <c r="UXZ64" s="19"/>
      <c r="UYA64" s="19"/>
      <c r="UYB64" s="19"/>
      <c r="UYC64" s="19"/>
      <c r="UYD64" s="19"/>
      <c r="UYE64" s="19"/>
      <c r="UYF64" s="19"/>
      <c r="UYG64" s="19"/>
      <c r="UYH64" s="19"/>
      <c r="UYI64" s="19"/>
      <c r="UYJ64" s="19"/>
      <c r="UYK64" s="19"/>
      <c r="UYL64" s="19"/>
      <c r="UYM64" s="19"/>
      <c r="UYN64" s="19"/>
      <c r="UYO64" s="19"/>
      <c r="UYP64" s="19"/>
      <c r="UYQ64" s="19"/>
      <c r="UYR64" s="19"/>
      <c r="UYS64" s="19"/>
      <c r="UYT64" s="19"/>
      <c r="UYU64" s="19"/>
      <c r="UYV64" s="19"/>
      <c r="UYW64" s="19"/>
      <c r="UYX64" s="19"/>
      <c r="UYY64" s="19"/>
      <c r="UYZ64" s="19"/>
      <c r="UZA64" s="19"/>
      <c r="UZB64" s="19"/>
      <c r="UZC64" s="19"/>
      <c r="UZD64" s="19"/>
      <c r="UZE64" s="19"/>
      <c r="UZF64" s="19"/>
      <c r="UZG64" s="19"/>
      <c r="UZH64" s="19"/>
      <c r="UZI64" s="19"/>
      <c r="UZJ64" s="19"/>
      <c r="UZK64" s="19"/>
      <c r="UZL64" s="19"/>
      <c r="UZM64" s="19"/>
      <c r="UZN64" s="19"/>
      <c r="UZO64" s="19"/>
      <c r="UZP64" s="19"/>
      <c r="UZQ64" s="19"/>
      <c r="UZR64" s="19"/>
      <c r="UZS64" s="19"/>
      <c r="UZT64" s="19"/>
      <c r="UZU64" s="19"/>
      <c r="UZV64" s="19"/>
      <c r="UZW64" s="19"/>
      <c r="UZX64" s="19"/>
      <c r="UZY64" s="19"/>
      <c r="UZZ64" s="19"/>
      <c r="VAA64" s="19"/>
      <c r="VAB64" s="19"/>
      <c r="VAC64" s="19"/>
      <c r="VAD64" s="19"/>
      <c r="VAE64" s="19"/>
      <c r="VAF64" s="19"/>
      <c r="VAG64" s="19"/>
      <c r="VAH64" s="19"/>
      <c r="VAI64" s="19"/>
      <c r="VAJ64" s="19"/>
      <c r="VAK64" s="19"/>
      <c r="VAL64" s="19"/>
      <c r="VAM64" s="19"/>
      <c r="VAN64" s="19"/>
      <c r="VAO64" s="19"/>
      <c r="VAP64" s="19"/>
      <c r="VAQ64" s="19"/>
      <c r="VAR64" s="19"/>
      <c r="VAS64" s="19"/>
      <c r="VAT64" s="19"/>
      <c r="VAU64" s="19"/>
      <c r="VAV64" s="19"/>
      <c r="VAW64" s="19"/>
      <c r="VAX64" s="19"/>
      <c r="VAY64" s="19"/>
      <c r="VAZ64" s="19"/>
      <c r="VBA64" s="19"/>
      <c r="VBB64" s="19"/>
      <c r="VBC64" s="19"/>
      <c r="VBD64" s="19"/>
      <c r="VBE64" s="19"/>
      <c r="VBF64" s="19"/>
      <c r="VBG64" s="19"/>
      <c r="VBH64" s="19"/>
      <c r="VBI64" s="19"/>
      <c r="VBJ64" s="19"/>
      <c r="VBK64" s="19"/>
      <c r="VBL64" s="19"/>
      <c r="VBM64" s="19"/>
      <c r="VBN64" s="19"/>
      <c r="VBO64" s="19"/>
      <c r="VBP64" s="19"/>
      <c r="VBQ64" s="19"/>
      <c r="VBR64" s="19"/>
      <c r="VBS64" s="19"/>
      <c r="VBT64" s="19"/>
      <c r="VBU64" s="19"/>
      <c r="VBV64" s="19"/>
      <c r="VBW64" s="19"/>
      <c r="VBX64" s="19"/>
      <c r="VBY64" s="19"/>
      <c r="VBZ64" s="19"/>
      <c r="VCA64" s="19"/>
      <c r="VCB64" s="19"/>
      <c r="VCC64" s="19"/>
      <c r="VCD64" s="19"/>
      <c r="VCE64" s="19"/>
      <c r="VCF64" s="19"/>
      <c r="VCG64" s="19"/>
      <c r="VCH64" s="19"/>
      <c r="VCI64" s="19"/>
      <c r="VCJ64" s="19"/>
      <c r="VCK64" s="19"/>
      <c r="VCL64" s="19"/>
      <c r="VCM64" s="19"/>
      <c r="VCN64" s="19"/>
      <c r="VCO64" s="19"/>
      <c r="VCP64" s="19"/>
      <c r="VCQ64" s="19"/>
      <c r="VCR64" s="19"/>
      <c r="VCS64" s="19"/>
      <c r="VCT64" s="19"/>
      <c r="VCU64" s="19"/>
      <c r="VCV64" s="19"/>
      <c r="VCW64" s="19"/>
      <c r="VCX64" s="19"/>
      <c r="VCY64" s="19"/>
      <c r="VCZ64" s="19"/>
      <c r="VDA64" s="19"/>
      <c r="VDB64" s="19"/>
      <c r="VDC64" s="19"/>
      <c r="VDD64" s="19"/>
      <c r="VDE64" s="19"/>
      <c r="VDF64" s="19"/>
      <c r="VDG64" s="19"/>
      <c r="VDH64" s="19"/>
      <c r="VDI64" s="19"/>
      <c r="VDJ64" s="19"/>
      <c r="VDK64" s="19"/>
      <c r="VDL64" s="19"/>
      <c r="VDM64" s="19"/>
      <c r="VDN64" s="19"/>
      <c r="VDO64" s="19"/>
      <c r="VDP64" s="19"/>
      <c r="VDQ64" s="19"/>
      <c r="VDR64" s="19"/>
      <c r="VDS64" s="19"/>
      <c r="VDT64" s="19"/>
      <c r="VDU64" s="19"/>
      <c r="VDV64" s="19"/>
      <c r="VDW64" s="19"/>
      <c r="VDX64" s="19"/>
      <c r="VDY64" s="19"/>
      <c r="VDZ64" s="19"/>
      <c r="VEA64" s="19"/>
      <c r="VEB64" s="19"/>
      <c r="VEC64" s="19"/>
      <c r="VED64" s="19"/>
      <c r="VEE64" s="19"/>
      <c r="VEF64" s="19"/>
      <c r="VEG64" s="19"/>
      <c r="VEH64" s="19"/>
      <c r="VEI64" s="19"/>
      <c r="VEJ64" s="19"/>
      <c r="VEK64" s="19"/>
      <c r="VEL64" s="19"/>
      <c r="VEM64" s="19"/>
      <c r="VEN64" s="19"/>
      <c r="VEO64" s="19"/>
      <c r="VEP64" s="19"/>
      <c r="VEQ64" s="19"/>
      <c r="VER64" s="19"/>
      <c r="VES64" s="19"/>
      <c r="VET64" s="19"/>
      <c r="VEU64" s="19"/>
      <c r="VEV64" s="19"/>
      <c r="VEW64" s="19"/>
      <c r="VEX64" s="19"/>
      <c r="VEY64" s="19"/>
      <c r="VEZ64" s="19"/>
      <c r="VFA64" s="19"/>
      <c r="VFB64" s="19"/>
      <c r="VFC64" s="19"/>
      <c r="VFD64" s="19"/>
      <c r="VFE64" s="19"/>
      <c r="VFF64" s="19"/>
      <c r="VFG64" s="19"/>
      <c r="VFH64" s="19"/>
      <c r="VFI64" s="19"/>
      <c r="VFJ64" s="19"/>
      <c r="VFK64" s="19"/>
      <c r="VFL64" s="19"/>
      <c r="VFM64" s="19"/>
      <c r="VFN64" s="19"/>
      <c r="VFO64" s="19"/>
      <c r="VFP64" s="19"/>
      <c r="VFQ64" s="19"/>
      <c r="VFR64" s="19"/>
      <c r="VFS64" s="19"/>
      <c r="VFT64" s="19"/>
      <c r="VFU64" s="19"/>
      <c r="VFV64" s="19"/>
      <c r="VFW64" s="19"/>
      <c r="VFX64" s="19"/>
      <c r="VFY64" s="19"/>
      <c r="VFZ64" s="19"/>
      <c r="VGA64" s="19"/>
      <c r="VGB64" s="19"/>
      <c r="VGC64" s="19"/>
      <c r="VGD64" s="19"/>
      <c r="VGE64" s="19"/>
      <c r="VGF64" s="19"/>
      <c r="VGG64" s="19"/>
      <c r="VGH64" s="19"/>
      <c r="VGI64" s="19"/>
      <c r="VGJ64" s="19"/>
      <c r="VGK64" s="19"/>
      <c r="VGL64" s="19"/>
      <c r="VGM64" s="19"/>
      <c r="VGN64" s="19"/>
      <c r="VGO64" s="19"/>
      <c r="VGP64" s="19"/>
      <c r="VGQ64" s="19"/>
      <c r="VGR64" s="19"/>
      <c r="VGS64" s="19"/>
      <c r="VGT64" s="19"/>
      <c r="VGU64" s="19"/>
      <c r="VGV64" s="19"/>
      <c r="VGW64" s="19"/>
      <c r="VGX64" s="19"/>
      <c r="VGY64" s="19"/>
      <c r="VGZ64" s="19"/>
      <c r="VHA64" s="19"/>
      <c r="VHB64" s="19"/>
      <c r="VHC64" s="19"/>
      <c r="VHD64" s="19"/>
      <c r="VHE64" s="19"/>
      <c r="VHF64" s="19"/>
      <c r="VHG64" s="19"/>
      <c r="VHH64" s="19"/>
      <c r="VHI64" s="19"/>
      <c r="VHJ64" s="19"/>
      <c r="VHK64" s="19"/>
      <c r="VHL64" s="19"/>
      <c r="VHM64" s="19"/>
      <c r="VHN64" s="19"/>
      <c r="VHO64" s="19"/>
      <c r="VHP64" s="19"/>
      <c r="VHQ64" s="19"/>
      <c r="VHR64" s="19"/>
      <c r="VHS64" s="19"/>
      <c r="VHT64" s="19"/>
      <c r="VHU64" s="19"/>
      <c r="VHV64" s="19"/>
      <c r="VHW64" s="19"/>
      <c r="VHX64" s="19"/>
      <c r="VHY64" s="19"/>
      <c r="VHZ64" s="19"/>
      <c r="VIA64" s="19"/>
      <c r="VIB64" s="19"/>
      <c r="VIC64" s="19"/>
      <c r="VID64" s="19"/>
      <c r="VIE64" s="19"/>
      <c r="VIF64" s="19"/>
      <c r="VIG64" s="19"/>
      <c r="VIH64" s="19"/>
      <c r="VII64" s="19"/>
      <c r="VIJ64" s="19"/>
      <c r="VIK64" s="19"/>
      <c r="VIL64" s="19"/>
      <c r="VIM64" s="19"/>
      <c r="VIN64" s="19"/>
      <c r="VIO64" s="19"/>
      <c r="VIP64" s="19"/>
      <c r="VIQ64" s="19"/>
      <c r="VIR64" s="19"/>
      <c r="VIS64" s="19"/>
      <c r="VIT64" s="19"/>
      <c r="VIU64" s="19"/>
      <c r="VIV64" s="19"/>
      <c r="VIW64" s="19"/>
      <c r="VIX64" s="19"/>
      <c r="VIY64" s="19"/>
      <c r="VIZ64" s="19"/>
      <c r="VJA64" s="19"/>
      <c r="VJB64" s="19"/>
      <c r="VJC64" s="19"/>
      <c r="VJD64" s="19"/>
      <c r="VJE64" s="19"/>
      <c r="VJF64" s="19"/>
      <c r="VJG64" s="19"/>
      <c r="VJH64" s="19"/>
      <c r="VJI64" s="19"/>
      <c r="VJJ64" s="19"/>
      <c r="VJK64" s="19"/>
      <c r="VJL64" s="19"/>
      <c r="VJM64" s="19"/>
      <c r="VJN64" s="19"/>
      <c r="VJO64" s="19"/>
      <c r="VJP64" s="19"/>
      <c r="VJQ64" s="19"/>
      <c r="VJR64" s="19"/>
      <c r="VJS64" s="19"/>
      <c r="VJT64" s="19"/>
      <c r="VJU64" s="19"/>
      <c r="VJV64" s="19"/>
      <c r="VJW64" s="19"/>
      <c r="VJX64" s="19"/>
      <c r="VJY64" s="19"/>
      <c r="VJZ64" s="19"/>
      <c r="VKA64" s="19"/>
      <c r="VKB64" s="19"/>
      <c r="VKC64" s="19"/>
      <c r="VKD64" s="19"/>
      <c r="VKE64" s="19"/>
      <c r="VKF64" s="19"/>
      <c r="VKG64" s="19"/>
      <c r="VKH64" s="19"/>
      <c r="VKI64" s="19"/>
      <c r="VKJ64" s="19"/>
      <c r="VKK64" s="19"/>
      <c r="VKL64" s="19"/>
      <c r="VKM64" s="19"/>
      <c r="VKN64" s="19"/>
      <c r="VKO64" s="19"/>
      <c r="VKP64" s="19"/>
      <c r="VKQ64" s="19"/>
      <c r="VKR64" s="19"/>
      <c r="VKS64" s="19"/>
      <c r="VKT64" s="19"/>
      <c r="VKU64" s="19"/>
      <c r="VKV64" s="19"/>
      <c r="VKW64" s="19"/>
      <c r="VKX64" s="19"/>
      <c r="VKY64" s="19"/>
      <c r="VKZ64" s="19"/>
      <c r="VLA64" s="19"/>
      <c r="VLB64" s="19"/>
      <c r="VLC64" s="19"/>
      <c r="VLD64" s="19"/>
      <c r="VLE64" s="19"/>
      <c r="VLF64" s="19"/>
      <c r="VLG64" s="19"/>
      <c r="VLH64" s="19"/>
      <c r="VLI64" s="19"/>
      <c r="VLJ64" s="19"/>
      <c r="VLK64" s="19"/>
      <c r="VLL64" s="19"/>
      <c r="VLM64" s="19"/>
      <c r="VLN64" s="19"/>
      <c r="VLO64" s="19"/>
      <c r="VLP64" s="19"/>
      <c r="VLQ64" s="19"/>
      <c r="VLR64" s="19"/>
      <c r="VLS64" s="19"/>
      <c r="VLT64" s="19"/>
      <c r="VLU64" s="19"/>
      <c r="VLV64" s="19"/>
      <c r="VLW64" s="19"/>
      <c r="VLX64" s="19"/>
      <c r="VLY64" s="19"/>
      <c r="VLZ64" s="19"/>
      <c r="VMA64" s="19"/>
      <c r="VMB64" s="19"/>
      <c r="VMC64" s="19"/>
      <c r="VMD64" s="19"/>
      <c r="VME64" s="19"/>
      <c r="VMF64" s="19"/>
      <c r="VMG64" s="19"/>
      <c r="VMH64" s="19"/>
      <c r="VMI64" s="19"/>
      <c r="VMJ64" s="19"/>
      <c r="VMK64" s="19"/>
      <c r="VML64" s="19"/>
      <c r="VMM64" s="19"/>
      <c r="VMN64" s="19"/>
      <c r="VMO64" s="19"/>
      <c r="VMP64" s="19"/>
      <c r="VMQ64" s="19"/>
      <c r="VMR64" s="19"/>
      <c r="VMS64" s="19"/>
      <c r="VMT64" s="19"/>
      <c r="VMU64" s="19"/>
      <c r="VMV64" s="19"/>
      <c r="VMW64" s="19"/>
      <c r="VMX64" s="19"/>
      <c r="VMY64" s="19"/>
      <c r="VMZ64" s="19"/>
      <c r="VNA64" s="19"/>
      <c r="VNB64" s="19"/>
      <c r="VNC64" s="19"/>
      <c r="VND64" s="19"/>
      <c r="VNE64" s="19"/>
      <c r="VNF64" s="19"/>
      <c r="VNG64" s="19"/>
      <c r="VNH64" s="19"/>
      <c r="VNI64" s="19"/>
      <c r="VNJ64" s="19"/>
      <c r="VNK64" s="19"/>
      <c r="VNL64" s="19"/>
      <c r="VNM64" s="19"/>
      <c r="VNN64" s="19"/>
      <c r="VNO64" s="19"/>
      <c r="VNP64" s="19"/>
      <c r="VNQ64" s="19"/>
      <c r="VNR64" s="19"/>
      <c r="VNS64" s="19"/>
      <c r="VNT64" s="19"/>
      <c r="VNU64" s="19"/>
      <c r="VNV64" s="19"/>
      <c r="VNW64" s="19"/>
      <c r="VNX64" s="19"/>
      <c r="VNY64" s="19"/>
      <c r="VNZ64" s="19"/>
      <c r="VOA64" s="19"/>
      <c r="VOB64" s="19"/>
      <c r="VOC64" s="19"/>
      <c r="VOD64" s="19"/>
      <c r="VOE64" s="19"/>
      <c r="VOF64" s="19"/>
      <c r="VOG64" s="19"/>
      <c r="VOH64" s="19"/>
      <c r="VOI64" s="19"/>
      <c r="VOJ64" s="19"/>
      <c r="VOK64" s="19"/>
      <c r="VOL64" s="19"/>
      <c r="VOM64" s="19"/>
      <c r="VON64" s="19"/>
      <c r="VOO64" s="19"/>
      <c r="VOP64" s="19"/>
      <c r="VOQ64" s="19"/>
      <c r="VOR64" s="19"/>
      <c r="VOS64" s="19"/>
      <c r="VOT64" s="19"/>
      <c r="VOU64" s="19"/>
      <c r="VOV64" s="19"/>
      <c r="VOW64" s="19"/>
      <c r="VOX64" s="19"/>
      <c r="VOY64" s="19"/>
      <c r="VOZ64" s="19"/>
      <c r="VPA64" s="19"/>
      <c r="VPB64" s="19"/>
      <c r="VPC64" s="19"/>
      <c r="VPD64" s="19"/>
      <c r="VPE64" s="19"/>
      <c r="VPF64" s="19"/>
      <c r="VPG64" s="19"/>
      <c r="VPH64" s="19"/>
      <c r="VPI64" s="19"/>
      <c r="VPJ64" s="19"/>
      <c r="VPK64" s="19"/>
      <c r="VPL64" s="19"/>
      <c r="VPM64" s="19"/>
      <c r="VPN64" s="19"/>
      <c r="VPO64" s="19"/>
      <c r="VPP64" s="19"/>
      <c r="VPQ64" s="19"/>
      <c r="VPR64" s="19"/>
      <c r="VPS64" s="19"/>
      <c r="VPT64" s="19"/>
      <c r="VPU64" s="19"/>
      <c r="VPV64" s="19"/>
      <c r="VPW64" s="19"/>
      <c r="VPX64" s="19"/>
      <c r="VPY64" s="19"/>
      <c r="VPZ64" s="19"/>
      <c r="VQA64" s="19"/>
      <c r="VQB64" s="19"/>
      <c r="VQC64" s="19"/>
      <c r="VQD64" s="19"/>
      <c r="VQE64" s="19"/>
      <c r="VQF64" s="19"/>
      <c r="VQG64" s="19"/>
      <c r="VQH64" s="19"/>
      <c r="VQI64" s="19"/>
      <c r="VQJ64" s="19"/>
      <c r="VQK64" s="19"/>
      <c r="VQL64" s="19"/>
      <c r="VQM64" s="19"/>
      <c r="VQN64" s="19"/>
      <c r="VQO64" s="19"/>
      <c r="VQP64" s="19"/>
      <c r="VQQ64" s="19"/>
      <c r="VQR64" s="19"/>
      <c r="VQS64" s="19"/>
      <c r="VQT64" s="19"/>
      <c r="VQU64" s="19"/>
      <c r="VQV64" s="19"/>
      <c r="VQW64" s="19"/>
      <c r="VQX64" s="19"/>
      <c r="VQY64" s="19"/>
      <c r="VQZ64" s="19"/>
      <c r="VRA64" s="19"/>
      <c r="VRB64" s="19"/>
      <c r="VRC64" s="19"/>
      <c r="VRD64" s="19"/>
      <c r="VRE64" s="19"/>
      <c r="VRF64" s="19"/>
      <c r="VRG64" s="19"/>
      <c r="VRH64" s="19"/>
      <c r="VRI64" s="19"/>
      <c r="VRJ64" s="19"/>
      <c r="VRK64" s="19"/>
      <c r="VRL64" s="19"/>
      <c r="VRM64" s="19"/>
      <c r="VRN64" s="19"/>
      <c r="VRO64" s="19"/>
      <c r="VRP64" s="19"/>
      <c r="VRQ64" s="19"/>
      <c r="VRR64" s="19"/>
      <c r="VRS64" s="19"/>
      <c r="VRT64" s="19"/>
      <c r="VRU64" s="19"/>
      <c r="VRV64" s="19"/>
      <c r="VRW64" s="19"/>
      <c r="VRX64" s="19"/>
      <c r="VRY64" s="19"/>
      <c r="VRZ64" s="19"/>
      <c r="VSA64" s="19"/>
      <c r="VSB64" s="19"/>
      <c r="VSC64" s="19"/>
      <c r="VSD64" s="19"/>
      <c r="VSE64" s="19"/>
      <c r="VSF64" s="19"/>
      <c r="VSG64" s="19"/>
      <c r="VSH64" s="19"/>
      <c r="VSI64" s="19"/>
      <c r="VSJ64" s="19"/>
      <c r="VSK64" s="19"/>
      <c r="VSL64" s="19"/>
      <c r="VSM64" s="19"/>
      <c r="VSN64" s="19"/>
      <c r="VSO64" s="19"/>
      <c r="VSP64" s="19"/>
      <c r="VSQ64" s="19"/>
      <c r="VSR64" s="19"/>
      <c r="VSS64" s="19"/>
      <c r="VST64" s="19"/>
      <c r="VSU64" s="19"/>
      <c r="VSV64" s="19"/>
      <c r="VSW64" s="19"/>
      <c r="VSX64" s="19"/>
      <c r="VSY64" s="19"/>
      <c r="VSZ64" s="19"/>
      <c r="VTA64" s="19"/>
      <c r="VTB64" s="19"/>
      <c r="VTC64" s="19"/>
      <c r="VTD64" s="19"/>
      <c r="VTE64" s="19"/>
      <c r="VTF64" s="19"/>
      <c r="VTG64" s="19"/>
      <c r="VTH64" s="19"/>
      <c r="VTI64" s="19"/>
      <c r="VTJ64" s="19"/>
      <c r="VTK64" s="19"/>
      <c r="VTL64" s="19"/>
      <c r="VTM64" s="19"/>
      <c r="VTN64" s="19"/>
      <c r="VTO64" s="19"/>
      <c r="VTP64" s="19"/>
      <c r="VTQ64" s="19"/>
      <c r="VTR64" s="19"/>
      <c r="VTS64" s="19"/>
      <c r="VTT64" s="19"/>
      <c r="VTU64" s="19"/>
      <c r="VTV64" s="19"/>
      <c r="VTW64" s="19"/>
      <c r="VTX64" s="19"/>
      <c r="VTY64" s="19"/>
      <c r="VTZ64" s="19"/>
      <c r="VUA64" s="19"/>
      <c r="VUB64" s="19"/>
      <c r="VUC64" s="19"/>
      <c r="VUD64" s="19"/>
      <c r="VUE64" s="19"/>
      <c r="VUF64" s="19"/>
      <c r="VUG64" s="19"/>
      <c r="VUH64" s="19"/>
      <c r="VUI64" s="19"/>
      <c r="VUJ64" s="19"/>
      <c r="VUK64" s="19"/>
      <c r="VUL64" s="19"/>
      <c r="VUM64" s="19"/>
      <c r="VUN64" s="19"/>
      <c r="VUO64" s="19"/>
      <c r="VUP64" s="19"/>
      <c r="VUQ64" s="19"/>
      <c r="VUR64" s="19"/>
      <c r="VUS64" s="19"/>
      <c r="VUT64" s="19"/>
      <c r="VUU64" s="19"/>
      <c r="VUV64" s="19"/>
      <c r="VUW64" s="19"/>
      <c r="VUX64" s="19"/>
      <c r="VUY64" s="19"/>
      <c r="VUZ64" s="19"/>
      <c r="VVA64" s="19"/>
      <c r="VVB64" s="19"/>
      <c r="VVC64" s="19"/>
      <c r="VVD64" s="19"/>
      <c r="VVE64" s="19"/>
      <c r="VVF64" s="19"/>
      <c r="VVG64" s="19"/>
      <c r="VVH64" s="19"/>
      <c r="VVI64" s="19"/>
      <c r="VVJ64" s="19"/>
      <c r="VVK64" s="19"/>
      <c r="VVL64" s="19"/>
      <c r="VVM64" s="19"/>
      <c r="VVN64" s="19"/>
      <c r="VVO64" s="19"/>
      <c r="VVP64" s="19"/>
      <c r="VVQ64" s="19"/>
      <c r="VVR64" s="19"/>
      <c r="VVS64" s="19"/>
      <c r="VVT64" s="19"/>
      <c r="VVU64" s="19"/>
      <c r="VVV64" s="19"/>
      <c r="VVW64" s="19"/>
      <c r="VVX64" s="19"/>
      <c r="VVY64" s="19"/>
      <c r="VVZ64" s="19"/>
      <c r="VWA64" s="19"/>
      <c r="VWB64" s="19"/>
      <c r="VWC64" s="19"/>
      <c r="VWD64" s="19"/>
      <c r="VWE64" s="19"/>
      <c r="VWF64" s="19"/>
      <c r="VWG64" s="19"/>
      <c r="VWH64" s="19"/>
      <c r="VWI64" s="19"/>
      <c r="VWJ64" s="19"/>
      <c r="VWK64" s="19"/>
      <c r="VWL64" s="19"/>
      <c r="VWM64" s="19"/>
      <c r="VWN64" s="19"/>
      <c r="VWO64" s="19"/>
      <c r="VWP64" s="19"/>
      <c r="VWQ64" s="19"/>
      <c r="VWR64" s="19"/>
      <c r="VWS64" s="19"/>
      <c r="VWT64" s="19"/>
      <c r="VWU64" s="19"/>
      <c r="VWV64" s="19"/>
      <c r="VWW64" s="19"/>
      <c r="VWX64" s="19"/>
      <c r="VWY64" s="19"/>
      <c r="VWZ64" s="19"/>
      <c r="VXA64" s="19"/>
      <c r="VXB64" s="19"/>
      <c r="VXC64" s="19"/>
      <c r="VXD64" s="19"/>
      <c r="VXE64" s="19"/>
      <c r="VXF64" s="19"/>
      <c r="VXG64" s="19"/>
      <c r="VXH64" s="19"/>
      <c r="VXI64" s="19"/>
      <c r="VXJ64" s="19"/>
      <c r="VXK64" s="19"/>
      <c r="VXL64" s="19"/>
      <c r="VXM64" s="19"/>
      <c r="VXN64" s="19"/>
      <c r="VXO64" s="19"/>
      <c r="VXP64" s="19"/>
      <c r="VXQ64" s="19"/>
      <c r="VXR64" s="19"/>
      <c r="VXS64" s="19"/>
      <c r="VXT64" s="19"/>
      <c r="VXU64" s="19"/>
      <c r="VXV64" s="19"/>
      <c r="VXW64" s="19"/>
      <c r="VXX64" s="19"/>
      <c r="VXY64" s="19"/>
      <c r="VXZ64" s="19"/>
      <c r="VYA64" s="19"/>
      <c r="VYB64" s="19"/>
      <c r="VYC64" s="19"/>
      <c r="VYD64" s="19"/>
      <c r="VYE64" s="19"/>
      <c r="VYF64" s="19"/>
      <c r="VYG64" s="19"/>
      <c r="VYH64" s="19"/>
      <c r="VYI64" s="19"/>
      <c r="VYJ64" s="19"/>
      <c r="VYK64" s="19"/>
      <c r="VYL64" s="19"/>
      <c r="VYM64" s="19"/>
      <c r="VYN64" s="19"/>
      <c r="VYO64" s="19"/>
      <c r="VYP64" s="19"/>
      <c r="VYQ64" s="19"/>
      <c r="VYR64" s="19"/>
      <c r="VYS64" s="19"/>
      <c r="VYT64" s="19"/>
      <c r="VYU64" s="19"/>
      <c r="VYV64" s="19"/>
      <c r="VYW64" s="19"/>
      <c r="VYX64" s="19"/>
      <c r="VYY64" s="19"/>
      <c r="VYZ64" s="19"/>
      <c r="VZA64" s="19"/>
      <c r="VZB64" s="19"/>
      <c r="VZC64" s="19"/>
      <c r="VZD64" s="19"/>
      <c r="VZE64" s="19"/>
      <c r="VZF64" s="19"/>
      <c r="VZG64" s="19"/>
      <c r="VZH64" s="19"/>
      <c r="VZI64" s="19"/>
      <c r="VZJ64" s="19"/>
      <c r="VZK64" s="19"/>
      <c r="VZL64" s="19"/>
      <c r="VZM64" s="19"/>
      <c r="VZN64" s="19"/>
      <c r="VZO64" s="19"/>
      <c r="VZP64" s="19"/>
      <c r="VZQ64" s="19"/>
      <c r="VZR64" s="19"/>
      <c r="VZS64" s="19"/>
      <c r="VZT64" s="19"/>
      <c r="VZU64" s="19"/>
      <c r="VZV64" s="19"/>
      <c r="VZW64" s="19"/>
      <c r="VZX64" s="19"/>
      <c r="VZY64" s="19"/>
      <c r="VZZ64" s="19"/>
      <c r="WAA64" s="19"/>
      <c r="WAB64" s="19"/>
      <c r="WAC64" s="19"/>
      <c r="WAD64" s="19"/>
      <c r="WAE64" s="19"/>
      <c r="WAF64" s="19"/>
      <c r="WAG64" s="19"/>
      <c r="WAH64" s="19"/>
      <c r="WAI64" s="19"/>
      <c r="WAJ64" s="19"/>
      <c r="WAK64" s="19"/>
      <c r="WAL64" s="19"/>
      <c r="WAM64" s="19"/>
      <c r="WAN64" s="19"/>
      <c r="WAO64" s="19"/>
      <c r="WAP64" s="19"/>
      <c r="WAQ64" s="19"/>
      <c r="WAR64" s="19"/>
      <c r="WAS64" s="19"/>
      <c r="WAT64" s="19"/>
      <c r="WAU64" s="19"/>
      <c r="WAV64" s="19"/>
      <c r="WAW64" s="19"/>
      <c r="WAX64" s="19"/>
      <c r="WAY64" s="19"/>
      <c r="WAZ64" s="19"/>
      <c r="WBA64" s="19"/>
      <c r="WBB64" s="19"/>
      <c r="WBC64" s="19"/>
      <c r="WBD64" s="19"/>
      <c r="WBE64" s="19"/>
      <c r="WBF64" s="19"/>
      <c r="WBG64" s="19"/>
      <c r="WBH64" s="19"/>
      <c r="WBI64" s="19"/>
      <c r="WBJ64" s="19"/>
      <c r="WBK64" s="19"/>
      <c r="WBL64" s="19"/>
      <c r="WBM64" s="19"/>
      <c r="WBN64" s="19"/>
      <c r="WBO64" s="19"/>
      <c r="WBP64" s="19"/>
      <c r="WBQ64" s="19"/>
      <c r="WBR64" s="19"/>
      <c r="WBS64" s="19"/>
      <c r="WBT64" s="19"/>
      <c r="WBU64" s="19"/>
      <c r="WBV64" s="19"/>
      <c r="WBW64" s="19"/>
      <c r="WBX64" s="19"/>
      <c r="WBY64" s="19"/>
      <c r="WBZ64" s="19"/>
      <c r="WCA64" s="19"/>
      <c r="WCB64" s="19"/>
      <c r="WCC64" s="19"/>
      <c r="WCD64" s="19"/>
      <c r="WCE64" s="19"/>
      <c r="WCF64" s="19"/>
      <c r="WCG64" s="19"/>
      <c r="WCH64" s="19"/>
      <c r="WCI64" s="19"/>
      <c r="WCJ64" s="19"/>
      <c r="WCK64" s="19"/>
      <c r="WCL64" s="19"/>
      <c r="WCM64" s="19"/>
      <c r="WCN64" s="19"/>
      <c r="WCO64" s="19"/>
      <c r="WCP64" s="19"/>
      <c r="WCQ64" s="19"/>
      <c r="WCR64" s="19"/>
      <c r="WCS64" s="19"/>
      <c r="WCT64" s="19"/>
      <c r="WCU64" s="19"/>
      <c r="WCV64" s="19"/>
      <c r="WCW64" s="19"/>
      <c r="WCX64" s="19"/>
      <c r="WCY64" s="19"/>
      <c r="WCZ64" s="19"/>
      <c r="WDA64" s="19"/>
      <c r="WDB64" s="19"/>
      <c r="WDC64" s="19"/>
      <c r="WDD64" s="19"/>
      <c r="WDE64" s="19"/>
      <c r="WDF64" s="19"/>
      <c r="WDG64" s="19"/>
      <c r="WDH64" s="19"/>
      <c r="WDI64" s="19"/>
      <c r="WDJ64" s="19"/>
      <c r="WDK64" s="19"/>
      <c r="WDL64" s="19"/>
      <c r="WDM64" s="19"/>
      <c r="WDN64" s="19"/>
      <c r="WDO64" s="19"/>
      <c r="WDP64" s="19"/>
      <c r="WDQ64" s="19"/>
      <c r="WDR64" s="19"/>
      <c r="WDS64" s="19"/>
      <c r="WDT64" s="19"/>
      <c r="WDU64" s="19"/>
      <c r="WDV64" s="19"/>
      <c r="WDW64" s="19"/>
      <c r="WDX64" s="19"/>
      <c r="WDY64" s="19"/>
      <c r="WDZ64" s="19"/>
      <c r="WEA64" s="19"/>
      <c r="WEB64" s="19"/>
      <c r="WEC64" s="19"/>
      <c r="WED64" s="19"/>
      <c r="WEE64" s="19"/>
      <c r="WEF64" s="19"/>
      <c r="WEG64" s="19"/>
      <c r="WEH64" s="19"/>
      <c r="WEI64" s="19"/>
      <c r="WEJ64" s="19"/>
      <c r="WEK64" s="19"/>
      <c r="WEL64" s="19"/>
      <c r="WEM64" s="19"/>
      <c r="WEN64" s="19"/>
      <c r="WEO64" s="19"/>
      <c r="WEP64" s="19"/>
      <c r="WEQ64" s="19"/>
      <c r="WER64" s="19"/>
      <c r="WES64" s="19"/>
      <c r="WET64" s="19"/>
      <c r="WEU64" s="19"/>
      <c r="WEV64" s="19"/>
      <c r="WEW64" s="19"/>
      <c r="WEX64" s="19"/>
      <c r="WEY64" s="19"/>
      <c r="WEZ64" s="19"/>
      <c r="WFA64" s="19"/>
      <c r="WFB64" s="19"/>
      <c r="WFC64" s="19"/>
      <c r="WFD64" s="19"/>
      <c r="WFE64" s="19"/>
      <c r="WFF64" s="19"/>
      <c r="WFG64" s="19"/>
      <c r="WFH64" s="19"/>
      <c r="WFI64" s="19"/>
      <c r="WFJ64" s="19"/>
      <c r="WFK64" s="19"/>
      <c r="WFL64" s="19"/>
      <c r="WFM64" s="19"/>
      <c r="WFN64" s="19"/>
      <c r="WFO64" s="19"/>
      <c r="WFP64" s="19"/>
      <c r="WFQ64" s="19"/>
      <c r="WFR64" s="19"/>
      <c r="WFS64" s="19"/>
      <c r="WFT64" s="19"/>
      <c r="WFU64" s="19"/>
      <c r="WFV64" s="19"/>
      <c r="WFW64" s="19"/>
      <c r="WFX64" s="19"/>
      <c r="WFY64" s="19"/>
      <c r="WFZ64" s="19"/>
      <c r="WGA64" s="19"/>
      <c r="WGB64" s="19"/>
      <c r="WGC64" s="19"/>
      <c r="WGD64" s="19"/>
      <c r="WGE64" s="19"/>
      <c r="WGF64" s="19"/>
      <c r="WGG64" s="19"/>
      <c r="WGH64" s="19"/>
      <c r="WGI64" s="19"/>
      <c r="WGJ64" s="19"/>
      <c r="WGK64" s="19"/>
      <c r="WGL64" s="19"/>
      <c r="WGM64" s="19"/>
      <c r="WGN64" s="19"/>
      <c r="WGO64" s="19"/>
      <c r="WGP64" s="19"/>
      <c r="WGQ64" s="19"/>
      <c r="WGR64" s="19"/>
      <c r="WGS64" s="19"/>
      <c r="WGT64" s="19"/>
      <c r="WGU64" s="19"/>
      <c r="WGV64" s="19"/>
      <c r="WGW64" s="19"/>
      <c r="WGX64" s="19"/>
      <c r="WGY64" s="19"/>
      <c r="WGZ64" s="19"/>
      <c r="WHA64" s="19"/>
      <c r="WHB64" s="19"/>
      <c r="WHC64" s="19"/>
      <c r="WHD64" s="19"/>
      <c r="WHE64" s="19"/>
      <c r="WHF64" s="19"/>
      <c r="WHG64" s="19"/>
      <c r="WHH64" s="19"/>
      <c r="WHI64" s="19"/>
      <c r="WHJ64" s="19"/>
      <c r="WHK64" s="19"/>
      <c r="WHL64" s="19"/>
      <c r="WHM64" s="19"/>
      <c r="WHN64" s="19"/>
      <c r="WHO64" s="19"/>
      <c r="WHP64" s="19"/>
      <c r="WHQ64" s="19"/>
      <c r="WHR64" s="19"/>
      <c r="WHS64" s="19"/>
      <c r="WHT64" s="19"/>
      <c r="WHU64" s="19"/>
      <c r="WHV64" s="19"/>
      <c r="WHW64" s="19"/>
      <c r="WHX64" s="19"/>
      <c r="WHY64" s="19"/>
      <c r="WHZ64" s="19"/>
      <c r="WIA64" s="19"/>
      <c r="WIB64" s="19"/>
      <c r="WIC64" s="19"/>
      <c r="WID64" s="19"/>
      <c r="WIE64" s="19"/>
      <c r="WIF64" s="19"/>
      <c r="WIG64" s="19"/>
      <c r="WIH64" s="19"/>
      <c r="WII64" s="19"/>
      <c r="WIJ64" s="19"/>
      <c r="WIK64" s="19"/>
      <c r="WIL64" s="19"/>
      <c r="WIM64" s="19"/>
      <c r="WIN64" s="19"/>
      <c r="WIO64" s="19"/>
      <c r="WIP64" s="19"/>
      <c r="WIQ64" s="19"/>
      <c r="WIR64" s="19"/>
      <c r="WIS64" s="19"/>
      <c r="WIT64" s="19"/>
      <c r="WIU64" s="19"/>
      <c r="WIV64" s="19"/>
      <c r="WIW64" s="19"/>
      <c r="WIX64" s="19"/>
      <c r="WIY64" s="19"/>
      <c r="WIZ64" s="19"/>
      <c r="WJA64" s="19"/>
      <c r="WJB64" s="19"/>
      <c r="WJC64" s="19"/>
      <c r="WJD64" s="19"/>
      <c r="WJE64" s="19"/>
      <c r="WJF64" s="19"/>
      <c r="WJG64" s="19"/>
      <c r="WJH64" s="19"/>
      <c r="WJI64" s="19"/>
      <c r="WJJ64" s="19"/>
      <c r="WJK64" s="19"/>
      <c r="WJL64" s="19"/>
      <c r="WJM64" s="19"/>
      <c r="WJN64" s="19"/>
      <c r="WJO64" s="19"/>
      <c r="WJP64" s="19"/>
      <c r="WJQ64" s="19"/>
      <c r="WJR64" s="19"/>
      <c r="WJS64" s="19"/>
      <c r="WJT64" s="19"/>
      <c r="WJU64" s="19"/>
      <c r="WJV64" s="19"/>
      <c r="WJW64" s="19"/>
      <c r="WJX64" s="19"/>
      <c r="WJY64" s="19"/>
      <c r="WJZ64" s="19"/>
      <c r="WKA64" s="19"/>
      <c r="WKB64" s="19"/>
      <c r="WKC64" s="19"/>
      <c r="WKD64" s="19"/>
      <c r="WKE64" s="19"/>
      <c r="WKF64" s="19"/>
      <c r="WKG64" s="19"/>
      <c r="WKH64" s="19"/>
      <c r="WKI64" s="19"/>
      <c r="WKJ64" s="19"/>
      <c r="WKK64" s="19"/>
      <c r="WKL64" s="19"/>
      <c r="WKM64" s="19"/>
      <c r="WKN64" s="19"/>
      <c r="WKO64" s="19"/>
      <c r="WKP64" s="19"/>
      <c r="WKQ64" s="19"/>
      <c r="WKR64" s="19"/>
      <c r="WKS64" s="19"/>
      <c r="WKT64" s="19"/>
      <c r="WKU64" s="19"/>
      <c r="WKV64" s="19"/>
      <c r="WKW64" s="19"/>
      <c r="WKX64" s="19"/>
      <c r="WKY64" s="19"/>
      <c r="WKZ64" s="19"/>
      <c r="WLA64" s="19"/>
      <c r="WLB64" s="19"/>
      <c r="WLC64" s="19"/>
      <c r="WLD64" s="19"/>
      <c r="WLE64" s="19"/>
      <c r="WLF64" s="19"/>
      <c r="WLG64" s="19"/>
      <c r="WLH64" s="19"/>
      <c r="WLI64" s="19"/>
      <c r="WLJ64" s="19"/>
      <c r="WLK64" s="19"/>
      <c r="WLL64" s="19"/>
      <c r="WLM64" s="19"/>
      <c r="WLN64" s="19"/>
      <c r="WLO64" s="19"/>
      <c r="WLP64" s="19"/>
      <c r="WLQ64" s="19"/>
      <c r="WLR64" s="19"/>
      <c r="WLS64" s="19"/>
      <c r="WLT64" s="19"/>
      <c r="WLU64" s="19"/>
      <c r="WLV64" s="19"/>
      <c r="WLW64" s="19"/>
      <c r="WLX64" s="19"/>
      <c r="WLY64" s="19"/>
      <c r="WLZ64" s="19"/>
      <c r="WMA64" s="19"/>
      <c r="WMB64" s="19"/>
      <c r="WMC64" s="19"/>
      <c r="WMD64" s="19"/>
      <c r="WME64" s="19"/>
      <c r="WMF64" s="19"/>
      <c r="WMG64" s="19"/>
      <c r="WMH64" s="19"/>
      <c r="WMI64" s="19"/>
      <c r="WMJ64" s="19"/>
      <c r="WMK64" s="19"/>
      <c r="WML64" s="19"/>
      <c r="WMM64" s="19"/>
      <c r="WMN64" s="19"/>
      <c r="WMO64" s="19"/>
      <c r="WMP64" s="19"/>
      <c r="WMQ64" s="19"/>
      <c r="WMR64" s="19"/>
      <c r="WMS64" s="19"/>
      <c r="WMT64" s="19"/>
      <c r="WMU64" s="19"/>
      <c r="WMV64" s="19"/>
      <c r="WMW64" s="19"/>
      <c r="WMX64" s="19"/>
      <c r="WMY64" s="19"/>
      <c r="WMZ64" s="19"/>
      <c r="WNA64" s="19"/>
      <c r="WNB64" s="19"/>
      <c r="WNC64" s="19"/>
      <c r="WND64" s="19"/>
      <c r="WNE64" s="19"/>
      <c r="WNF64" s="19"/>
      <c r="WNG64" s="19"/>
      <c r="WNH64" s="19"/>
      <c r="WNI64" s="19"/>
      <c r="WNJ64" s="19"/>
      <c r="WNK64" s="19"/>
      <c r="WNL64" s="19"/>
      <c r="WNM64" s="19"/>
      <c r="WNN64" s="19"/>
      <c r="WNO64" s="19"/>
      <c r="WNP64" s="19"/>
      <c r="WNQ64" s="19"/>
      <c r="WNR64" s="19"/>
      <c r="WNS64" s="19"/>
      <c r="WNT64" s="19"/>
      <c r="WNU64" s="19"/>
      <c r="WNV64" s="19"/>
      <c r="WNW64" s="19"/>
      <c r="WNX64" s="19"/>
      <c r="WNY64" s="19"/>
      <c r="WNZ64" s="19"/>
      <c r="WOA64" s="19"/>
      <c r="WOB64" s="19"/>
      <c r="WOC64" s="19"/>
      <c r="WOD64" s="19"/>
      <c r="WOE64" s="19"/>
      <c r="WOF64" s="19"/>
      <c r="WOG64" s="19"/>
      <c r="WOH64" s="19"/>
      <c r="WOI64" s="19"/>
      <c r="WOJ64" s="19"/>
      <c r="WOK64" s="19"/>
      <c r="WOL64" s="19"/>
      <c r="WOM64" s="19"/>
      <c r="WON64" s="19"/>
      <c r="WOO64" s="19"/>
      <c r="WOP64" s="19"/>
      <c r="WOQ64" s="19"/>
      <c r="WOR64" s="19"/>
      <c r="WOS64" s="19"/>
      <c r="WOT64" s="19"/>
      <c r="WOU64" s="19"/>
      <c r="WOV64" s="19"/>
      <c r="WOW64" s="19"/>
      <c r="WOX64" s="19"/>
      <c r="WOY64" s="19"/>
      <c r="WOZ64" s="19"/>
      <c r="WPA64" s="19"/>
      <c r="WPB64" s="19"/>
      <c r="WPC64" s="19"/>
      <c r="WPD64" s="19"/>
      <c r="WPE64" s="19"/>
      <c r="WPF64" s="19"/>
      <c r="WPG64" s="19"/>
      <c r="WPH64" s="19"/>
      <c r="WPI64" s="19"/>
      <c r="WPJ64" s="19"/>
      <c r="WPK64" s="19"/>
      <c r="WPL64" s="19"/>
      <c r="WPM64" s="19"/>
      <c r="WPN64" s="19"/>
      <c r="WPO64" s="19"/>
      <c r="WPP64" s="19"/>
      <c r="WPQ64" s="19"/>
      <c r="WPR64" s="19"/>
      <c r="WPS64" s="19"/>
      <c r="WPT64" s="19"/>
      <c r="WPU64" s="19"/>
      <c r="WPV64" s="19"/>
      <c r="WPW64" s="19"/>
      <c r="WPX64" s="19"/>
      <c r="WPY64" s="19"/>
      <c r="WPZ64" s="19"/>
      <c r="WQA64" s="19"/>
      <c r="WQB64" s="19"/>
      <c r="WQC64" s="19"/>
      <c r="WQD64" s="19"/>
      <c r="WQE64" s="19"/>
      <c r="WQF64" s="19"/>
      <c r="WQG64" s="19"/>
      <c r="WQH64" s="19"/>
      <c r="WQI64" s="19"/>
      <c r="WQJ64" s="19"/>
      <c r="WQK64" s="19"/>
      <c r="WQL64" s="19"/>
      <c r="WQM64" s="19"/>
      <c r="WQN64" s="19"/>
      <c r="WQO64" s="19"/>
      <c r="WQP64" s="19"/>
      <c r="WQQ64" s="19"/>
      <c r="WQR64" s="19"/>
      <c r="WQS64" s="19"/>
      <c r="WQT64" s="19"/>
      <c r="WQU64" s="19"/>
      <c r="WQV64" s="19"/>
      <c r="WQW64" s="19"/>
      <c r="WQX64" s="19"/>
      <c r="WQY64" s="19"/>
      <c r="WQZ64" s="19"/>
      <c r="WRA64" s="19"/>
      <c r="WRB64" s="19"/>
      <c r="WRC64" s="19"/>
      <c r="WRD64" s="19"/>
      <c r="WRE64" s="19"/>
      <c r="WRF64" s="19"/>
      <c r="WRG64" s="19"/>
      <c r="WRH64" s="19"/>
      <c r="WRI64" s="19"/>
      <c r="WRJ64" s="19"/>
      <c r="WRK64" s="19"/>
      <c r="WRL64" s="19"/>
      <c r="WRM64" s="19"/>
      <c r="WRN64" s="19"/>
      <c r="WRO64" s="19"/>
      <c r="WRP64" s="19"/>
      <c r="WRQ64" s="19"/>
      <c r="WRR64" s="19"/>
      <c r="WRS64" s="19"/>
      <c r="WRT64" s="19"/>
      <c r="WRU64" s="19"/>
      <c r="WRV64" s="19"/>
      <c r="WRW64" s="19"/>
      <c r="WRX64" s="19"/>
      <c r="WRY64" s="19"/>
      <c r="WRZ64" s="19"/>
      <c r="WSA64" s="19"/>
      <c r="WSB64" s="19"/>
      <c r="WSC64" s="19"/>
      <c r="WSD64" s="19"/>
      <c r="WSE64" s="19"/>
      <c r="WSF64" s="19"/>
      <c r="WSG64" s="19"/>
      <c r="WSH64" s="19"/>
      <c r="WSI64" s="19"/>
      <c r="WSJ64" s="19"/>
      <c r="WSK64" s="19"/>
      <c r="WSL64" s="19"/>
      <c r="WSM64" s="19"/>
      <c r="WSN64" s="19"/>
      <c r="WSO64" s="19"/>
      <c r="WSP64" s="19"/>
      <c r="WSQ64" s="19"/>
      <c r="WSR64" s="19"/>
      <c r="WSS64" s="19"/>
      <c r="WST64" s="19"/>
      <c r="WSU64" s="19"/>
      <c r="WSV64" s="19"/>
      <c r="WSW64" s="19"/>
      <c r="WSX64" s="19"/>
      <c r="WSY64" s="19"/>
      <c r="WSZ64" s="19"/>
      <c r="WTA64" s="19"/>
      <c r="WTB64" s="19"/>
      <c r="WTC64" s="19"/>
      <c r="WTD64" s="19"/>
      <c r="WTE64" s="19"/>
      <c r="WTF64" s="19"/>
      <c r="WTG64" s="19"/>
      <c r="WTH64" s="19"/>
      <c r="WTI64" s="19"/>
      <c r="WTJ64" s="19"/>
      <c r="WTK64" s="19"/>
      <c r="WTL64" s="19"/>
      <c r="WTM64" s="19"/>
      <c r="WTN64" s="19"/>
      <c r="WTO64" s="19"/>
      <c r="WTP64" s="19"/>
      <c r="WTQ64" s="19"/>
      <c r="WTR64" s="19"/>
      <c r="WTS64" s="19"/>
      <c r="WTT64" s="19"/>
      <c r="WTU64" s="19"/>
      <c r="WTV64" s="19"/>
      <c r="WTW64" s="19"/>
      <c r="WTX64" s="19"/>
      <c r="WTY64" s="19"/>
      <c r="WTZ64" s="19"/>
      <c r="WUA64" s="19"/>
      <c r="WUB64" s="19"/>
      <c r="WUC64" s="19"/>
      <c r="WUD64" s="19"/>
      <c r="WUE64" s="19"/>
      <c r="WUF64" s="19"/>
      <c r="WUG64" s="19"/>
      <c r="WUH64" s="19"/>
      <c r="WUI64" s="19"/>
      <c r="WUJ64" s="19"/>
      <c r="WUK64" s="19"/>
    </row>
    <row r="65" spans="1:16105" s="20" customFormat="1" ht="14.25" x14ac:dyDescent="0.2">
      <c r="A65" s="19"/>
      <c r="C65" s="19"/>
      <c r="D65" s="19"/>
      <c r="E65" s="19"/>
      <c r="F65" s="19"/>
      <c r="G65" s="19"/>
      <c r="H65" s="19"/>
      <c r="I65" s="27"/>
      <c r="J65" s="27"/>
      <c r="K65" s="27"/>
      <c r="L65" s="27"/>
      <c r="N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19"/>
      <c r="DCU65" s="19"/>
      <c r="DCV65" s="19"/>
      <c r="DCW65" s="19"/>
      <c r="DCX65" s="19"/>
      <c r="DCY65" s="19"/>
      <c r="DCZ65" s="19"/>
      <c r="DDA65" s="19"/>
      <c r="DDB65" s="19"/>
      <c r="DDC65" s="19"/>
      <c r="DDD65" s="19"/>
      <c r="DDE65" s="19"/>
      <c r="DDF65" s="19"/>
      <c r="DDG65" s="19"/>
      <c r="DDH65" s="19"/>
      <c r="DDI65" s="19"/>
      <c r="DDJ65" s="19"/>
      <c r="DDK65" s="19"/>
      <c r="DDL65" s="19"/>
      <c r="DDM65" s="19"/>
      <c r="DDN65" s="19"/>
      <c r="DDO65" s="19"/>
      <c r="DDP65" s="19"/>
      <c r="DDQ65" s="19"/>
      <c r="DDR65" s="19"/>
      <c r="DDS65" s="19"/>
      <c r="DDT65" s="19"/>
      <c r="DDU65" s="19"/>
      <c r="DDV65" s="19"/>
      <c r="DDW65" s="19"/>
      <c r="DDX65" s="19"/>
      <c r="DDY65" s="19"/>
      <c r="DDZ65" s="19"/>
      <c r="DEA65" s="19"/>
      <c r="DEB65" s="19"/>
      <c r="DEC65" s="19"/>
      <c r="DED65" s="19"/>
      <c r="DEE65" s="19"/>
      <c r="DEF65" s="19"/>
      <c r="DEG65" s="19"/>
      <c r="DEH65" s="19"/>
      <c r="DEI65" s="19"/>
      <c r="DEJ65" s="19"/>
      <c r="DEK65" s="19"/>
      <c r="DEL65" s="19"/>
      <c r="DEM65" s="19"/>
      <c r="DEN65" s="19"/>
      <c r="DEO65" s="19"/>
      <c r="DEP65" s="19"/>
      <c r="DEQ65" s="19"/>
      <c r="DER65" s="19"/>
      <c r="DES65" s="19"/>
      <c r="DET65" s="19"/>
      <c r="DEU65" s="19"/>
      <c r="DEV65" s="19"/>
      <c r="DEW65" s="19"/>
      <c r="DEX65" s="19"/>
      <c r="DEY65" s="19"/>
      <c r="DEZ65" s="19"/>
      <c r="DFA65" s="19"/>
      <c r="DFB65" s="19"/>
      <c r="DFC65" s="19"/>
      <c r="DFD65" s="19"/>
      <c r="DFE65" s="19"/>
      <c r="DFF65" s="19"/>
      <c r="DFG65" s="19"/>
      <c r="DFH65" s="19"/>
      <c r="DFI65" s="19"/>
      <c r="DFJ65" s="19"/>
      <c r="DFK65" s="19"/>
      <c r="DFL65" s="19"/>
      <c r="DFM65" s="19"/>
      <c r="DFN65" s="19"/>
      <c r="DFO65" s="19"/>
      <c r="DFP65" s="19"/>
      <c r="DFQ65" s="19"/>
      <c r="DFR65" s="19"/>
      <c r="DFS65" s="19"/>
      <c r="DFT65" s="19"/>
      <c r="DFU65" s="19"/>
      <c r="DFV65" s="19"/>
      <c r="DFW65" s="19"/>
      <c r="DFX65" s="19"/>
      <c r="DFY65" s="19"/>
      <c r="DFZ65" s="19"/>
      <c r="DGA65" s="19"/>
      <c r="DGB65" s="19"/>
      <c r="DGC65" s="19"/>
      <c r="DGD65" s="19"/>
      <c r="DGE65" s="19"/>
      <c r="DGF65" s="19"/>
      <c r="DGG65" s="19"/>
      <c r="DGH65" s="19"/>
      <c r="DGI65" s="19"/>
      <c r="DGJ65" s="19"/>
      <c r="DGK65" s="19"/>
      <c r="DGL65" s="19"/>
      <c r="DGM65" s="19"/>
      <c r="DGN65" s="19"/>
      <c r="DGO65" s="19"/>
      <c r="DGP65" s="19"/>
      <c r="DGQ65" s="19"/>
      <c r="DGR65" s="19"/>
      <c r="DGS65" s="19"/>
      <c r="DGT65" s="19"/>
      <c r="DGU65" s="19"/>
      <c r="DGV65" s="19"/>
      <c r="DGW65" s="19"/>
      <c r="DGX65" s="19"/>
      <c r="DGY65" s="19"/>
      <c r="DGZ65" s="19"/>
      <c r="DHA65" s="19"/>
      <c r="DHB65" s="19"/>
      <c r="DHC65" s="19"/>
      <c r="DHD65" s="19"/>
      <c r="DHE65" s="19"/>
      <c r="DHF65" s="19"/>
      <c r="DHG65" s="19"/>
      <c r="DHH65" s="19"/>
      <c r="DHI65" s="19"/>
      <c r="DHJ65" s="19"/>
      <c r="DHK65" s="19"/>
      <c r="DHL65" s="19"/>
      <c r="DHM65" s="19"/>
      <c r="DHN65" s="19"/>
      <c r="DHO65" s="19"/>
      <c r="DHP65" s="19"/>
      <c r="DHQ65" s="19"/>
      <c r="DHR65" s="19"/>
      <c r="DHS65" s="19"/>
      <c r="DHT65" s="19"/>
      <c r="DHU65" s="19"/>
      <c r="DHV65" s="19"/>
      <c r="DHW65" s="19"/>
      <c r="DHX65" s="19"/>
      <c r="DHY65" s="19"/>
      <c r="DHZ65" s="19"/>
      <c r="DIA65" s="19"/>
      <c r="DIB65" s="19"/>
      <c r="DIC65" s="19"/>
      <c r="DID65" s="19"/>
      <c r="DIE65" s="19"/>
      <c r="DIF65" s="19"/>
      <c r="DIG65" s="19"/>
      <c r="DIH65" s="19"/>
      <c r="DII65" s="19"/>
      <c r="DIJ65" s="19"/>
      <c r="DIK65" s="19"/>
      <c r="DIL65" s="19"/>
      <c r="DIM65" s="19"/>
      <c r="DIN65" s="19"/>
      <c r="DIO65" s="19"/>
      <c r="DIP65" s="19"/>
      <c r="DIQ65" s="19"/>
      <c r="DIR65" s="19"/>
      <c r="DIS65" s="19"/>
      <c r="DIT65" s="19"/>
      <c r="DIU65" s="19"/>
      <c r="DIV65" s="19"/>
      <c r="DIW65" s="19"/>
      <c r="DIX65" s="19"/>
      <c r="DIY65" s="19"/>
      <c r="DIZ65" s="19"/>
      <c r="DJA65" s="19"/>
      <c r="DJB65" s="19"/>
      <c r="DJC65" s="19"/>
      <c r="DJD65" s="19"/>
      <c r="DJE65" s="19"/>
      <c r="DJF65" s="19"/>
      <c r="DJG65" s="19"/>
      <c r="DJH65" s="19"/>
      <c r="DJI65" s="19"/>
      <c r="DJJ65" s="19"/>
      <c r="DJK65" s="19"/>
      <c r="DJL65" s="19"/>
      <c r="DJM65" s="19"/>
      <c r="DJN65" s="19"/>
      <c r="DJO65" s="19"/>
      <c r="DJP65" s="19"/>
      <c r="DJQ65" s="19"/>
      <c r="DJR65" s="19"/>
      <c r="DJS65" s="19"/>
      <c r="DJT65" s="19"/>
      <c r="DJU65" s="19"/>
      <c r="DJV65" s="19"/>
      <c r="DJW65" s="19"/>
      <c r="DJX65" s="19"/>
      <c r="DJY65" s="19"/>
      <c r="DJZ65" s="19"/>
      <c r="DKA65" s="19"/>
      <c r="DKB65" s="19"/>
      <c r="DKC65" s="19"/>
      <c r="DKD65" s="19"/>
      <c r="DKE65" s="19"/>
      <c r="DKF65" s="19"/>
      <c r="DKG65" s="19"/>
      <c r="DKH65" s="19"/>
      <c r="DKI65" s="19"/>
      <c r="DKJ65" s="19"/>
      <c r="DKK65" s="19"/>
      <c r="DKL65" s="19"/>
      <c r="DKM65" s="19"/>
      <c r="DKN65" s="19"/>
      <c r="DKO65" s="19"/>
      <c r="DKP65" s="19"/>
      <c r="DKQ65" s="19"/>
      <c r="DKR65" s="19"/>
      <c r="DKS65" s="19"/>
      <c r="DKT65" s="19"/>
      <c r="DKU65" s="19"/>
      <c r="DKV65" s="19"/>
      <c r="DKW65" s="19"/>
      <c r="DKX65" s="19"/>
      <c r="DKY65" s="19"/>
      <c r="DKZ65" s="19"/>
      <c r="DLA65" s="19"/>
      <c r="DLB65" s="19"/>
      <c r="DLC65" s="19"/>
      <c r="DLD65" s="19"/>
      <c r="DLE65" s="19"/>
      <c r="DLF65" s="19"/>
      <c r="DLG65" s="19"/>
      <c r="DLH65" s="19"/>
      <c r="DLI65" s="19"/>
      <c r="DLJ65" s="19"/>
      <c r="DLK65" s="19"/>
      <c r="DLL65" s="19"/>
      <c r="DLM65" s="19"/>
      <c r="DLN65" s="19"/>
      <c r="DLO65" s="19"/>
      <c r="DLP65" s="19"/>
      <c r="DLQ65" s="19"/>
      <c r="DLR65" s="19"/>
      <c r="DLS65" s="19"/>
      <c r="DLT65" s="19"/>
      <c r="DLU65" s="19"/>
      <c r="DLV65" s="19"/>
      <c r="DLW65" s="19"/>
      <c r="DLX65" s="19"/>
      <c r="DLY65" s="19"/>
      <c r="DLZ65" s="19"/>
      <c r="DMA65" s="19"/>
      <c r="DMB65" s="19"/>
      <c r="DMC65" s="19"/>
      <c r="DMD65" s="19"/>
      <c r="DME65" s="19"/>
      <c r="DMF65" s="19"/>
      <c r="DMG65" s="19"/>
      <c r="DMH65" s="19"/>
      <c r="DMI65" s="19"/>
      <c r="DMJ65" s="19"/>
      <c r="DMK65" s="19"/>
      <c r="DML65" s="19"/>
      <c r="DMM65" s="19"/>
      <c r="DMN65" s="19"/>
      <c r="DMO65" s="19"/>
      <c r="DMP65" s="19"/>
      <c r="DMQ65" s="19"/>
      <c r="DMR65" s="19"/>
      <c r="DMS65" s="19"/>
      <c r="DMT65" s="19"/>
      <c r="DMU65" s="19"/>
      <c r="DMV65" s="19"/>
      <c r="DMW65" s="19"/>
      <c r="DMX65" s="19"/>
      <c r="DMY65" s="19"/>
      <c r="DMZ65" s="19"/>
      <c r="DNA65" s="19"/>
      <c r="DNB65" s="19"/>
      <c r="DNC65" s="19"/>
      <c r="DND65" s="19"/>
      <c r="DNE65" s="19"/>
      <c r="DNF65" s="19"/>
      <c r="DNG65" s="19"/>
      <c r="DNH65" s="19"/>
      <c r="DNI65" s="19"/>
      <c r="DNJ65" s="19"/>
      <c r="DNK65" s="19"/>
      <c r="DNL65" s="19"/>
      <c r="DNM65" s="19"/>
      <c r="DNN65" s="19"/>
      <c r="DNO65" s="19"/>
      <c r="DNP65" s="19"/>
      <c r="DNQ65" s="19"/>
      <c r="DNR65" s="19"/>
      <c r="DNS65" s="19"/>
      <c r="DNT65" s="19"/>
      <c r="DNU65" s="19"/>
      <c r="DNV65" s="19"/>
      <c r="DNW65" s="19"/>
      <c r="DNX65" s="19"/>
      <c r="DNY65" s="19"/>
      <c r="DNZ65" s="19"/>
      <c r="DOA65" s="19"/>
      <c r="DOB65" s="19"/>
      <c r="DOC65" s="19"/>
      <c r="DOD65" s="19"/>
      <c r="DOE65" s="19"/>
      <c r="DOF65" s="19"/>
      <c r="DOG65" s="19"/>
      <c r="DOH65" s="19"/>
      <c r="DOI65" s="19"/>
      <c r="DOJ65" s="19"/>
      <c r="DOK65" s="19"/>
      <c r="DOL65" s="19"/>
      <c r="DOM65" s="19"/>
      <c r="DON65" s="19"/>
      <c r="DOO65" s="19"/>
      <c r="DOP65" s="19"/>
      <c r="DOQ65" s="19"/>
      <c r="DOR65" s="19"/>
      <c r="DOS65" s="19"/>
      <c r="DOT65" s="19"/>
      <c r="DOU65" s="19"/>
      <c r="DOV65" s="19"/>
      <c r="DOW65" s="19"/>
      <c r="DOX65" s="19"/>
      <c r="DOY65" s="19"/>
      <c r="DOZ65" s="19"/>
      <c r="DPA65" s="19"/>
      <c r="DPB65" s="19"/>
      <c r="DPC65" s="19"/>
      <c r="DPD65" s="19"/>
      <c r="DPE65" s="19"/>
      <c r="DPF65" s="19"/>
      <c r="DPG65" s="19"/>
      <c r="DPH65" s="19"/>
      <c r="DPI65" s="19"/>
      <c r="DPJ65" s="19"/>
      <c r="DPK65" s="19"/>
      <c r="DPL65" s="19"/>
      <c r="DPM65" s="19"/>
      <c r="DPN65" s="19"/>
      <c r="DPO65" s="19"/>
      <c r="DPP65" s="19"/>
      <c r="DPQ65" s="19"/>
      <c r="DPR65" s="19"/>
      <c r="DPS65" s="19"/>
      <c r="DPT65" s="19"/>
      <c r="DPU65" s="19"/>
      <c r="DPV65" s="19"/>
      <c r="DPW65" s="19"/>
      <c r="DPX65" s="19"/>
      <c r="DPY65" s="19"/>
      <c r="DPZ65" s="19"/>
      <c r="DQA65" s="19"/>
      <c r="DQB65" s="19"/>
      <c r="DQC65" s="19"/>
      <c r="DQD65" s="19"/>
      <c r="DQE65" s="19"/>
      <c r="DQF65" s="19"/>
      <c r="DQG65" s="19"/>
      <c r="DQH65" s="19"/>
      <c r="DQI65" s="19"/>
      <c r="DQJ65" s="19"/>
      <c r="DQK65" s="19"/>
      <c r="DQL65" s="19"/>
      <c r="DQM65" s="19"/>
      <c r="DQN65" s="19"/>
      <c r="DQO65" s="19"/>
      <c r="DQP65" s="19"/>
      <c r="DQQ65" s="19"/>
      <c r="DQR65" s="19"/>
      <c r="DQS65" s="19"/>
      <c r="DQT65" s="19"/>
      <c r="DQU65" s="19"/>
      <c r="DQV65" s="19"/>
      <c r="DQW65" s="19"/>
      <c r="DQX65" s="19"/>
      <c r="DQY65" s="19"/>
      <c r="DQZ65" s="19"/>
      <c r="DRA65" s="19"/>
      <c r="DRB65" s="19"/>
      <c r="DRC65" s="19"/>
      <c r="DRD65" s="19"/>
      <c r="DRE65" s="19"/>
      <c r="DRF65" s="19"/>
      <c r="DRG65" s="19"/>
      <c r="DRH65" s="19"/>
      <c r="DRI65" s="19"/>
      <c r="DRJ65" s="19"/>
      <c r="DRK65" s="19"/>
      <c r="DRL65" s="19"/>
      <c r="DRM65" s="19"/>
      <c r="DRN65" s="19"/>
      <c r="DRO65" s="19"/>
      <c r="DRP65" s="19"/>
      <c r="DRQ65" s="19"/>
      <c r="DRR65" s="19"/>
      <c r="DRS65" s="19"/>
      <c r="DRT65" s="19"/>
      <c r="DRU65" s="19"/>
      <c r="DRV65" s="19"/>
      <c r="DRW65" s="19"/>
      <c r="DRX65" s="19"/>
      <c r="DRY65" s="19"/>
      <c r="DRZ65" s="19"/>
      <c r="DSA65" s="19"/>
      <c r="DSB65" s="19"/>
      <c r="DSC65" s="19"/>
      <c r="DSD65" s="19"/>
      <c r="DSE65" s="19"/>
      <c r="DSF65" s="19"/>
      <c r="DSG65" s="19"/>
      <c r="DSH65" s="19"/>
      <c r="DSI65" s="19"/>
      <c r="DSJ65" s="19"/>
      <c r="DSK65" s="19"/>
      <c r="DSL65" s="19"/>
      <c r="DSM65" s="19"/>
      <c r="DSN65" s="19"/>
      <c r="DSO65" s="19"/>
      <c r="DSP65" s="19"/>
      <c r="DSQ65" s="19"/>
      <c r="DSR65" s="19"/>
      <c r="DSS65" s="19"/>
      <c r="DST65" s="19"/>
      <c r="DSU65" s="19"/>
      <c r="DSV65" s="19"/>
      <c r="DSW65" s="19"/>
      <c r="DSX65" s="19"/>
      <c r="DSY65" s="19"/>
      <c r="DSZ65" s="19"/>
      <c r="DTA65" s="19"/>
      <c r="DTB65" s="19"/>
      <c r="DTC65" s="19"/>
      <c r="DTD65" s="19"/>
      <c r="DTE65" s="19"/>
      <c r="DTF65" s="19"/>
      <c r="DTG65" s="19"/>
      <c r="DTH65" s="19"/>
      <c r="DTI65" s="19"/>
      <c r="DTJ65" s="19"/>
      <c r="DTK65" s="19"/>
      <c r="DTL65" s="19"/>
      <c r="DTM65" s="19"/>
      <c r="DTN65" s="19"/>
      <c r="DTO65" s="19"/>
      <c r="DTP65" s="19"/>
      <c r="DTQ65" s="19"/>
      <c r="DTR65" s="19"/>
      <c r="DTS65" s="19"/>
      <c r="DTT65" s="19"/>
      <c r="DTU65" s="19"/>
      <c r="DTV65" s="19"/>
      <c r="DTW65" s="19"/>
      <c r="DTX65" s="19"/>
      <c r="DTY65" s="19"/>
      <c r="DTZ65" s="19"/>
      <c r="DUA65" s="19"/>
      <c r="DUB65" s="19"/>
      <c r="DUC65" s="19"/>
      <c r="DUD65" s="19"/>
      <c r="DUE65" s="19"/>
      <c r="DUF65" s="19"/>
      <c r="DUG65" s="19"/>
      <c r="DUH65" s="19"/>
      <c r="DUI65" s="19"/>
      <c r="DUJ65" s="19"/>
      <c r="DUK65" s="19"/>
      <c r="DUL65" s="19"/>
      <c r="DUM65" s="19"/>
      <c r="DUN65" s="19"/>
      <c r="DUO65" s="19"/>
      <c r="DUP65" s="19"/>
      <c r="DUQ65" s="19"/>
      <c r="DUR65" s="19"/>
      <c r="DUS65" s="19"/>
      <c r="DUT65" s="19"/>
      <c r="DUU65" s="19"/>
      <c r="DUV65" s="19"/>
      <c r="DUW65" s="19"/>
      <c r="DUX65" s="19"/>
      <c r="DUY65" s="19"/>
      <c r="DUZ65" s="19"/>
      <c r="DVA65" s="19"/>
      <c r="DVB65" s="19"/>
      <c r="DVC65" s="19"/>
      <c r="DVD65" s="19"/>
      <c r="DVE65" s="19"/>
      <c r="DVF65" s="19"/>
      <c r="DVG65" s="19"/>
      <c r="DVH65" s="19"/>
      <c r="DVI65" s="19"/>
      <c r="DVJ65" s="19"/>
      <c r="DVK65" s="19"/>
      <c r="DVL65" s="19"/>
      <c r="DVM65" s="19"/>
      <c r="DVN65" s="19"/>
      <c r="DVO65" s="19"/>
      <c r="DVP65" s="19"/>
      <c r="DVQ65" s="19"/>
      <c r="DVR65" s="19"/>
      <c r="DVS65" s="19"/>
      <c r="DVT65" s="19"/>
      <c r="DVU65" s="19"/>
      <c r="DVV65" s="19"/>
      <c r="DVW65" s="19"/>
      <c r="DVX65" s="19"/>
      <c r="DVY65" s="19"/>
      <c r="DVZ65" s="19"/>
      <c r="DWA65" s="19"/>
      <c r="DWB65" s="19"/>
      <c r="DWC65" s="19"/>
      <c r="DWD65" s="19"/>
      <c r="DWE65" s="19"/>
      <c r="DWF65" s="19"/>
      <c r="DWG65" s="19"/>
      <c r="DWH65" s="19"/>
      <c r="DWI65" s="19"/>
      <c r="DWJ65" s="19"/>
      <c r="DWK65" s="19"/>
      <c r="DWL65" s="19"/>
      <c r="DWM65" s="19"/>
      <c r="DWN65" s="19"/>
      <c r="DWO65" s="19"/>
      <c r="DWP65" s="19"/>
      <c r="DWQ65" s="19"/>
      <c r="DWR65" s="19"/>
      <c r="DWS65" s="19"/>
      <c r="DWT65" s="19"/>
      <c r="DWU65" s="19"/>
      <c r="DWV65" s="19"/>
      <c r="DWW65" s="19"/>
      <c r="DWX65" s="19"/>
      <c r="DWY65" s="19"/>
      <c r="DWZ65" s="19"/>
      <c r="DXA65" s="19"/>
      <c r="DXB65" s="19"/>
      <c r="DXC65" s="19"/>
      <c r="DXD65" s="19"/>
      <c r="DXE65" s="19"/>
      <c r="DXF65" s="19"/>
      <c r="DXG65" s="19"/>
      <c r="DXH65" s="19"/>
      <c r="DXI65" s="19"/>
      <c r="DXJ65" s="19"/>
      <c r="DXK65" s="19"/>
      <c r="DXL65" s="19"/>
      <c r="DXM65" s="19"/>
      <c r="DXN65" s="19"/>
      <c r="DXO65" s="19"/>
      <c r="DXP65" s="19"/>
      <c r="DXQ65" s="19"/>
      <c r="DXR65" s="19"/>
      <c r="DXS65" s="19"/>
      <c r="DXT65" s="19"/>
      <c r="DXU65" s="19"/>
      <c r="DXV65" s="19"/>
      <c r="DXW65" s="19"/>
      <c r="DXX65" s="19"/>
      <c r="DXY65" s="19"/>
      <c r="DXZ65" s="19"/>
      <c r="DYA65" s="19"/>
      <c r="DYB65" s="19"/>
      <c r="DYC65" s="19"/>
      <c r="DYD65" s="19"/>
      <c r="DYE65" s="19"/>
      <c r="DYF65" s="19"/>
      <c r="DYG65" s="19"/>
      <c r="DYH65" s="19"/>
      <c r="DYI65" s="19"/>
      <c r="DYJ65" s="19"/>
      <c r="DYK65" s="19"/>
      <c r="DYL65" s="19"/>
      <c r="DYM65" s="19"/>
      <c r="DYN65" s="19"/>
      <c r="DYO65" s="19"/>
      <c r="DYP65" s="19"/>
      <c r="DYQ65" s="19"/>
      <c r="DYR65" s="19"/>
      <c r="DYS65" s="19"/>
      <c r="DYT65" s="19"/>
      <c r="DYU65" s="19"/>
      <c r="DYV65" s="19"/>
      <c r="DYW65" s="19"/>
      <c r="DYX65" s="19"/>
      <c r="DYY65" s="19"/>
      <c r="DYZ65" s="19"/>
      <c r="DZA65" s="19"/>
      <c r="DZB65" s="19"/>
      <c r="DZC65" s="19"/>
      <c r="DZD65" s="19"/>
      <c r="DZE65" s="19"/>
      <c r="DZF65" s="19"/>
      <c r="DZG65" s="19"/>
      <c r="DZH65" s="19"/>
      <c r="DZI65" s="19"/>
      <c r="DZJ65" s="19"/>
      <c r="DZK65" s="19"/>
      <c r="DZL65" s="19"/>
      <c r="DZM65" s="19"/>
      <c r="DZN65" s="19"/>
      <c r="DZO65" s="19"/>
      <c r="DZP65" s="19"/>
      <c r="DZQ65" s="19"/>
      <c r="DZR65" s="19"/>
      <c r="DZS65" s="19"/>
      <c r="DZT65" s="19"/>
      <c r="DZU65" s="19"/>
      <c r="DZV65" s="19"/>
      <c r="DZW65" s="19"/>
      <c r="DZX65" s="19"/>
      <c r="DZY65" s="19"/>
      <c r="DZZ65" s="19"/>
      <c r="EAA65" s="19"/>
      <c r="EAB65" s="19"/>
      <c r="EAC65" s="19"/>
      <c r="EAD65" s="19"/>
      <c r="EAE65" s="19"/>
      <c r="EAF65" s="19"/>
      <c r="EAG65" s="19"/>
      <c r="EAH65" s="19"/>
      <c r="EAI65" s="19"/>
      <c r="EAJ65" s="19"/>
      <c r="EAK65" s="19"/>
      <c r="EAL65" s="19"/>
      <c r="EAM65" s="19"/>
      <c r="EAN65" s="19"/>
      <c r="EAO65" s="19"/>
      <c r="EAP65" s="19"/>
      <c r="EAQ65" s="19"/>
      <c r="EAR65" s="19"/>
      <c r="EAS65" s="19"/>
      <c r="EAT65" s="19"/>
      <c r="EAU65" s="19"/>
      <c r="EAV65" s="19"/>
      <c r="EAW65" s="19"/>
      <c r="EAX65" s="19"/>
      <c r="EAY65" s="19"/>
      <c r="EAZ65" s="19"/>
      <c r="EBA65" s="19"/>
      <c r="EBB65" s="19"/>
      <c r="EBC65" s="19"/>
      <c r="EBD65" s="19"/>
      <c r="EBE65" s="19"/>
      <c r="EBF65" s="19"/>
      <c r="EBG65" s="19"/>
      <c r="EBH65" s="19"/>
      <c r="EBI65" s="19"/>
      <c r="EBJ65" s="19"/>
      <c r="EBK65" s="19"/>
      <c r="EBL65" s="19"/>
      <c r="EBM65" s="19"/>
      <c r="EBN65" s="19"/>
      <c r="EBO65" s="19"/>
      <c r="EBP65" s="19"/>
      <c r="EBQ65" s="19"/>
      <c r="EBR65" s="19"/>
      <c r="EBS65" s="19"/>
      <c r="EBT65" s="19"/>
      <c r="EBU65" s="19"/>
      <c r="EBV65" s="19"/>
      <c r="EBW65" s="19"/>
      <c r="EBX65" s="19"/>
      <c r="EBY65" s="19"/>
      <c r="EBZ65" s="19"/>
      <c r="ECA65" s="19"/>
      <c r="ECB65" s="19"/>
      <c r="ECC65" s="19"/>
      <c r="ECD65" s="19"/>
      <c r="ECE65" s="19"/>
      <c r="ECF65" s="19"/>
      <c r="ECG65" s="19"/>
      <c r="ECH65" s="19"/>
      <c r="ECI65" s="19"/>
      <c r="ECJ65" s="19"/>
      <c r="ECK65" s="19"/>
      <c r="ECL65" s="19"/>
      <c r="ECM65" s="19"/>
      <c r="ECN65" s="19"/>
      <c r="ECO65" s="19"/>
      <c r="ECP65" s="19"/>
      <c r="ECQ65" s="19"/>
      <c r="ECR65" s="19"/>
      <c r="ECS65" s="19"/>
      <c r="ECT65" s="19"/>
      <c r="ECU65" s="19"/>
      <c r="ECV65" s="19"/>
      <c r="ECW65" s="19"/>
      <c r="ECX65" s="19"/>
      <c r="ECY65" s="19"/>
      <c r="ECZ65" s="19"/>
      <c r="EDA65" s="19"/>
      <c r="EDB65" s="19"/>
      <c r="EDC65" s="19"/>
      <c r="EDD65" s="19"/>
      <c r="EDE65" s="19"/>
      <c r="EDF65" s="19"/>
      <c r="EDG65" s="19"/>
      <c r="EDH65" s="19"/>
      <c r="EDI65" s="19"/>
      <c r="EDJ65" s="19"/>
      <c r="EDK65" s="19"/>
      <c r="EDL65" s="19"/>
      <c r="EDM65" s="19"/>
      <c r="EDN65" s="19"/>
      <c r="EDO65" s="19"/>
      <c r="EDP65" s="19"/>
      <c r="EDQ65" s="19"/>
      <c r="EDR65" s="19"/>
      <c r="EDS65" s="19"/>
      <c r="EDT65" s="19"/>
      <c r="EDU65" s="19"/>
      <c r="EDV65" s="19"/>
      <c r="EDW65" s="19"/>
      <c r="EDX65" s="19"/>
      <c r="EDY65" s="19"/>
      <c r="EDZ65" s="19"/>
      <c r="EEA65" s="19"/>
      <c r="EEB65" s="19"/>
      <c r="EEC65" s="19"/>
      <c r="EED65" s="19"/>
      <c r="EEE65" s="19"/>
      <c r="EEF65" s="19"/>
      <c r="EEG65" s="19"/>
      <c r="EEH65" s="19"/>
      <c r="EEI65" s="19"/>
      <c r="EEJ65" s="19"/>
      <c r="EEK65" s="19"/>
      <c r="EEL65" s="19"/>
      <c r="EEM65" s="19"/>
      <c r="EEN65" s="19"/>
      <c r="EEO65" s="19"/>
      <c r="EEP65" s="19"/>
      <c r="EEQ65" s="19"/>
      <c r="EER65" s="19"/>
      <c r="EES65" s="19"/>
      <c r="EET65" s="19"/>
      <c r="EEU65" s="19"/>
      <c r="EEV65" s="19"/>
      <c r="EEW65" s="19"/>
      <c r="EEX65" s="19"/>
      <c r="EEY65" s="19"/>
      <c r="EEZ65" s="19"/>
      <c r="EFA65" s="19"/>
      <c r="EFB65" s="19"/>
      <c r="EFC65" s="19"/>
      <c r="EFD65" s="19"/>
      <c r="EFE65" s="19"/>
      <c r="EFF65" s="19"/>
      <c r="EFG65" s="19"/>
      <c r="EFH65" s="19"/>
      <c r="EFI65" s="19"/>
      <c r="EFJ65" s="19"/>
      <c r="EFK65" s="19"/>
      <c r="EFL65" s="19"/>
      <c r="EFM65" s="19"/>
      <c r="EFN65" s="19"/>
      <c r="EFO65" s="19"/>
      <c r="EFP65" s="19"/>
      <c r="EFQ65" s="19"/>
      <c r="EFR65" s="19"/>
      <c r="EFS65" s="19"/>
      <c r="EFT65" s="19"/>
      <c r="EFU65" s="19"/>
      <c r="EFV65" s="19"/>
      <c r="EFW65" s="19"/>
      <c r="EFX65" s="19"/>
      <c r="EFY65" s="19"/>
      <c r="EFZ65" s="19"/>
      <c r="EGA65" s="19"/>
      <c r="EGB65" s="19"/>
      <c r="EGC65" s="19"/>
      <c r="EGD65" s="19"/>
      <c r="EGE65" s="19"/>
      <c r="EGF65" s="19"/>
      <c r="EGG65" s="19"/>
      <c r="EGH65" s="19"/>
      <c r="EGI65" s="19"/>
      <c r="EGJ65" s="19"/>
      <c r="EGK65" s="19"/>
      <c r="EGL65" s="19"/>
      <c r="EGM65" s="19"/>
      <c r="EGN65" s="19"/>
      <c r="EGO65" s="19"/>
      <c r="EGP65" s="19"/>
      <c r="EGQ65" s="19"/>
      <c r="EGR65" s="19"/>
      <c r="EGS65" s="19"/>
      <c r="EGT65" s="19"/>
      <c r="EGU65" s="19"/>
      <c r="EGV65" s="19"/>
      <c r="EGW65" s="19"/>
      <c r="EGX65" s="19"/>
      <c r="EGY65" s="19"/>
      <c r="EGZ65" s="19"/>
      <c r="EHA65" s="19"/>
      <c r="EHB65" s="19"/>
      <c r="EHC65" s="19"/>
      <c r="EHD65" s="19"/>
      <c r="EHE65" s="19"/>
      <c r="EHF65" s="19"/>
      <c r="EHG65" s="19"/>
      <c r="EHH65" s="19"/>
      <c r="EHI65" s="19"/>
      <c r="EHJ65" s="19"/>
      <c r="EHK65" s="19"/>
      <c r="EHL65" s="19"/>
      <c r="EHM65" s="19"/>
      <c r="EHN65" s="19"/>
      <c r="EHO65" s="19"/>
      <c r="EHP65" s="19"/>
      <c r="EHQ65" s="19"/>
      <c r="EHR65" s="19"/>
      <c r="EHS65" s="19"/>
      <c r="EHT65" s="19"/>
      <c r="EHU65" s="19"/>
      <c r="EHV65" s="19"/>
      <c r="EHW65" s="19"/>
      <c r="EHX65" s="19"/>
      <c r="EHY65" s="19"/>
      <c r="EHZ65" s="19"/>
      <c r="EIA65" s="19"/>
      <c r="EIB65" s="19"/>
      <c r="EIC65" s="19"/>
      <c r="EID65" s="19"/>
      <c r="EIE65" s="19"/>
      <c r="EIF65" s="19"/>
      <c r="EIG65" s="19"/>
      <c r="EIH65" s="19"/>
      <c r="EII65" s="19"/>
      <c r="EIJ65" s="19"/>
      <c r="EIK65" s="19"/>
      <c r="EIL65" s="19"/>
      <c r="EIM65" s="19"/>
      <c r="EIN65" s="19"/>
      <c r="EIO65" s="19"/>
      <c r="EIP65" s="19"/>
      <c r="EIQ65" s="19"/>
      <c r="EIR65" s="19"/>
      <c r="EIS65" s="19"/>
      <c r="EIT65" s="19"/>
      <c r="EIU65" s="19"/>
      <c r="EIV65" s="19"/>
      <c r="EIW65" s="19"/>
      <c r="EIX65" s="19"/>
      <c r="EIY65" s="19"/>
      <c r="EIZ65" s="19"/>
      <c r="EJA65" s="19"/>
      <c r="EJB65" s="19"/>
      <c r="EJC65" s="19"/>
      <c r="EJD65" s="19"/>
      <c r="EJE65" s="19"/>
      <c r="EJF65" s="19"/>
      <c r="EJG65" s="19"/>
      <c r="EJH65" s="19"/>
      <c r="EJI65" s="19"/>
      <c r="EJJ65" s="19"/>
      <c r="EJK65" s="19"/>
      <c r="EJL65" s="19"/>
      <c r="EJM65" s="19"/>
      <c r="EJN65" s="19"/>
      <c r="EJO65" s="19"/>
      <c r="EJP65" s="19"/>
      <c r="EJQ65" s="19"/>
      <c r="EJR65" s="19"/>
      <c r="EJS65" s="19"/>
      <c r="EJT65" s="19"/>
      <c r="EJU65" s="19"/>
      <c r="EJV65" s="19"/>
      <c r="EJW65" s="19"/>
      <c r="EJX65" s="19"/>
      <c r="EJY65" s="19"/>
      <c r="EJZ65" s="19"/>
      <c r="EKA65" s="19"/>
      <c r="EKB65" s="19"/>
      <c r="EKC65" s="19"/>
      <c r="EKD65" s="19"/>
      <c r="EKE65" s="19"/>
      <c r="EKF65" s="19"/>
      <c r="EKG65" s="19"/>
      <c r="EKH65" s="19"/>
      <c r="EKI65" s="19"/>
      <c r="EKJ65" s="19"/>
      <c r="EKK65" s="19"/>
      <c r="EKL65" s="19"/>
      <c r="EKM65" s="19"/>
      <c r="EKN65" s="19"/>
      <c r="EKO65" s="19"/>
      <c r="EKP65" s="19"/>
      <c r="EKQ65" s="19"/>
      <c r="EKR65" s="19"/>
      <c r="EKS65" s="19"/>
      <c r="EKT65" s="19"/>
      <c r="EKU65" s="19"/>
      <c r="EKV65" s="19"/>
      <c r="EKW65" s="19"/>
      <c r="EKX65" s="19"/>
      <c r="EKY65" s="19"/>
      <c r="EKZ65" s="19"/>
      <c r="ELA65" s="19"/>
      <c r="ELB65" s="19"/>
      <c r="ELC65" s="19"/>
      <c r="ELD65" s="19"/>
      <c r="ELE65" s="19"/>
      <c r="ELF65" s="19"/>
      <c r="ELG65" s="19"/>
      <c r="ELH65" s="19"/>
      <c r="ELI65" s="19"/>
      <c r="ELJ65" s="19"/>
      <c r="ELK65" s="19"/>
      <c r="ELL65" s="19"/>
      <c r="ELM65" s="19"/>
      <c r="ELN65" s="19"/>
      <c r="ELO65" s="19"/>
      <c r="ELP65" s="19"/>
      <c r="ELQ65" s="19"/>
      <c r="ELR65" s="19"/>
      <c r="ELS65" s="19"/>
      <c r="ELT65" s="19"/>
      <c r="ELU65" s="19"/>
      <c r="ELV65" s="19"/>
      <c r="ELW65" s="19"/>
      <c r="ELX65" s="19"/>
      <c r="ELY65" s="19"/>
      <c r="ELZ65" s="19"/>
      <c r="EMA65" s="19"/>
      <c r="EMB65" s="19"/>
      <c r="EMC65" s="19"/>
      <c r="EMD65" s="19"/>
      <c r="EME65" s="19"/>
      <c r="EMF65" s="19"/>
      <c r="EMG65" s="19"/>
      <c r="EMH65" s="19"/>
      <c r="EMI65" s="19"/>
      <c r="EMJ65" s="19"/>
      <c r="EMK65" s="19"/>
      <c r="EML65" s="19"/>
      <c r="EMM65" s="19"/>
      <c r="EMN65" s="19"/>
      <c r="EMO65" s="19"/>
      <c r="EMP65" s="19"/>
      <c r="EMQ65" s="19"/>
      <c r="EMR65" s="19"/>
      <c r="EMS65" s="19"/>
      <c r="EMT65" s="19"/>
      <c r="EMU65" s="19"/>
      <c r="EMV65" s="19"/>
      <c r="EMW65" s="19"/>
      <c r="EMX65" s="19"/>
      <c r="EMY65" s="19"/>
      <c r="EMZ65" s="19"/>
      <c r="ENA65" s="19"/>
      <c r="ENB65" s="19"/>
      <c r="ENC65" s="19"/>
      <c r="END65" s="19"/>
      <c r="ENE65" s="19"/>
      <c r="ENF65" s="19"/>
      <c r="ENG65" s="19"/>
      <c r="ENH65" s="19"/>
      <c r="ENI65" s="19"/>
      <c r="ENJ65" s="19"/>
      <c r="ENK65" s="19"/>
      <c r="ENL65" s="19"/>
      <c r="ENM65" s="19"/>
      <c r="ENN65" s="19"/>
      <c r="ENO65" s="19"/>
      <c r="ENP65" s="19"/>
      <c r="ENQ65" s="19"/>
      <c r="ENR65" s="19"/>
      <c r="ENS65" s="19"/>
      <c r="ENT65" s="19"/>
      <c r="ENU65" s="19"/>
      <c r="ENV65" s="19"/>
      <c r="ENW65" s="19"/>
      <c r="ENX65" s="19"/>
      <c r="ENY65" s="19"/>
      <c r="ENZ65" s="19"/>
      <c r="EOA65" s="19"/>
      <c r="EOB65" s="19"/>
      <c r="EOC65" s="19"/>
      <c r="EOD65" s="19"/>
      <c r="EOE65" s="19"/>
      <c r="EOF65" s="19"/>
      <c r="EOG65" s="19"/>
      <c r="EOH65" s="19"/>
      <c r="EOI65" s="19"/>
      <c r="EOJ65" s="19"/>
      <c r="EOK65" s="19"/>
      <c r="EOL65" s="19"/>
      <c r="EOM65" s="19"/>
      <c r="EON65" s="19"/>
      <c r="EOO65" s="19"/>
      <c r="EOP65" s="19"/>
      <c r="EOQ65" s="19"/>
      <c r="EOR65" s="19"/>
      <c r="EOS65" s="19"/>
      <c r="EOT65" s="19"/>
      <c r="EOU65" s="19"/>
      <c r="EOV65" s="19"/>
      <c r="EOW65" s="19"/>
      <c r="EOX65" s="19"/>
      <c r="EOY65" s="19"/>
      <c r="EOZ65" s="19"/>
      <c r="EPA65" s="19"/>
      <c r="EPB65" s="19"/>
      <c r="EPC65" s="19"/>
      <c r="EPD65" s="19"/>
      <c r="EPE65" s="19"/>
      <c r="EPF65" s="19"/>
      <c r="EPG65" s="19"/>
      <c r="EPH65" s="19"/>
      <c r="EPI65" s="19"/>
      <c r="EPJ65" s="19"/>
      <c r="EPK65" s="19"/>
      <c r="EPL65" s="19"/>
      <c r="EPM65" s="19"/>
      <c r="EPN65" s="19"/>
      <c r="EPO65" s="19"/>
      <c r="EPP65" s="19"/>
      <c r="EPQ65" s="19"/>
      <c r="EPR65" s="19"/>
      <c r="EPS65" s="19"/>
      <c r="EPT65" s="19"/>
      <c r="EPU65" s="19"/>
      <c r="EPV65" s="19"/>
      <c r="EPW65" s="19"/>
      <c r="EPX65" s="19"/>
      <c r="EPY65" s="19"/>
      <c r="EPZ65" s="19"/>
      <c r="EQA65" s="19"/>
      <c r="EQB65" s="19"/>
      <c r="EQC65" s="19"/>
      <c r="EQD65" s="19"/>
      <c r="EQE65" s="19"/>
      <c r="EQF65" s="19"/>
      <c r="EQG65" s="19"/>
      <c r="EQH65" s="19"/>
      <c r="EQI65" s="19"/>
      <c r="EQJ65" s="19"/>
      <c r="EQK65" s="19"/>
      <c r="EQL65" s="19"/>
      <c r="EQM65" s="19"/>
      <c r="EQN65" s="19"/>
      <c r="EQO65" s="19"/>
      <c r="EQP65" s="19"/>
      <c r="EQQ65" s="19"/>
      <c r="EQR65" s="19"/>
      <c r="EQS65" s="19"/>
      <c r="EQT65" s="19"/>
      <c r="EQU65" s="19"/>
      <c r="EQV65" s="19"/>
      <c r="EQW65" s="19"/>
      <c r="EQX65" s="19"/>
      <c r="EQY65" s="19"/>
      <c r="EQZ65" s="19"/>
      <c r="ERA65" s="19"/>
      <c r="ERB65" s="19"/>
      <c r="ERC65" s="19"/>
      <c r="ERD65" s="19"/>
      <c r="ERE65" s="19"/>
      <c r="ERF65" s="19"/>
      <c r="ERG65" s="19"/>
      <c r="ERH65" s="19"/>
      <c r="ERI65" s="19"/>
      <c r="ERJ65" s="19"/>
      <c r="ERK65" s="19"/>
      <c r="ERL65" s="19"/>
      <c r="ERM65" s="19"/>
      <c r="ERN65" s="19"/>
      <c r="ERO65" s="19"/>
      <c r="ERP65" s="19"/>
      <c r="ERQ65" s="19"/>
      <c r="ERR65" s="19"/>
      <c r="ERS65" s="19"/>
      <c r="ERT65" s="19"/>
      <c r="ERU65" s="19"/>
      <c r="ERV65" s="19"/>
      <c r="ERW65" s="19"/>
      <c r="ERX65" s="19"/>
      <c r="ERY65" s="19"/>
      <c r="ERZ65" s="19"/>
      <c r="ESA65" s="19"/>
      <c r="ESB65" s="19"/>
      <c r="ESC65" s="19"/>
      <c r="ESD65" s="19"/>
      <c r="ESE65" s="19"/>
      <c r="ESF65" s="19"/>
      <c r="ESG65" s="19"/>
      <c r="ESH65" s="19"/>
      <c r="ESI65" s="19"/>
      <c r="ESJ65" s="19"/>
      <c r="ESK65" s="19"/>
      <c r="ESL65" s="19"/>
      <c r="ESM65" s="19"/>
      <c r="ESN65" s="19"/>
      <c r="ESO65" s="19"/>
      <c r="ESP65" s="19"/>
      <c r="ESQ65" s="19"/>
      <c r="ESR65" s="19"/>
      <c r="ESS65" s="19"/>
      <c r="EST65" s="19"/>
      <c r="ESU65" s="19"/>
      <c r="ESV65" s="19"/>
      <c r="ESW65" s="19"/>
      <c r="ESX65" s="19"/>
      <c r="ESY65" s="19"/>
      <c r="ESZ65" s="19"/>
      <c r="ETA65" s="19"/>
      <c r="ETB65" s="19"/>
      <c r="ETC65" s="19"/>
      <c r="ETD65" s="19"/>
      <c r="ETE65" s="19"/>
      <c r="ETF65" s="19"/>
      <c r="ETG65" s="19"/>
      <c r="ETH65" s="19"/>
      <c r="ETI65" s="19"/>
      <c r="ETJ65" s="19"/>
      <c r="ETK65" s="19"/>
      <c r="ETL65" s="19"/>
      <c r="ETM65" s="19"/>
      <c r="ETN65" s="19"/>
      <c r="ETO65" s="19"/>
      <c r="ETP65" s="19"/>
      <c r="ETQ65" s="19"/>
      <c r="ETR65" s="19"/>
      <c r="ETS65" s="19"/>
      <c r="ETT65" s="19"/>
      <c r="ETU65" s="19"/>
      <c r="ETV65" s="19"/>
      <c r="ETW65" s="19"/>
      <c r="ETX65" s="19"/>
      <c r="ETY65" s="19"/>
      <c r="ETZ65" s="19"/>
      <c r="EUA65" s="19"/>
      <c r="EUB65" s="19"/>
      <c r="EUC65" s="19"/>
      <c r="EUD65" s="19"/>
      <c r="EUE65" s="19"/>
      <c r="EUF65" s="19"/>
      <c r="EUG65" s="19"/>
      <c r="EUH65" s="19"/>
      <c r="EUI65" s="19"/>
      <c r="EUJ65" s="19"/>
      <c r="EUK65" s="19"/>
      <c r="EUL65" s="19"/>
      <c r="EUM65" s="19"/>
      <c r="EUN65" s="19"/>
      <c r="EUO65" s="19"/>
      <c r="EUP65" s="19"/>
      <c r="EUQ65" s="19"/>
      <c r="EUR65" s="19"/>
      <c r="EUS65" s="19"/>
      <c r="EUT65" s="19"/>
      <c r="EUU65" s="19"/>
      <c r="EUV65" s="19"/>
      <c r="EUW65" s="19"/>
      <c r="EUX65" s="19"/>
      <c r="EUY65" s="19"/>
      <c r="EUZ65" s="19"/>
      <c r="EVA65" s="19"/>
      <c r="EVB65" s="19"/>
      <c r="EVC65" s="19"/>
      <c r="EVD65" s="19"/>
      <c r="EVE65" s="19"/>
      <c r="EVF65" s="19"/>
      <c r="EVG65" s="19"/>
      <c r="EVH65" s="19"/>
      <c r="EVI65" s="19"/>
      <c r="EVJ65" s="19"/>
      <c r="EVK65" s="19"/>
      <c r="EVL65" s="19"/>
      <c r="EVM65" s="19"/>
      <c r="EVN65" s="19"/>
      <c r="EVO65" s="19"/>
      <c r="EVP65" s="19"/>
      <c r="EVQ65" s="19"/>
      <c r="EVR65" s="19"/>
      <c r="EVS65" s="19"/>
      <c r="EVT65" s="19"/>
      <c r="EVU65" s="19"/>
      <c r="EVV65" s="19"/>
      <c r="EVW65" s="19"/>
      <c r="EVX65" s="19"/>
      <c r="EVY65" s="19"/>
      <c r="EVZ65" s="19"/>
      <c r="EWA65" s="19"/>
      <c r="EWB65" s="19"/>
      <c r="EWC65" s="19"/>
      <c r="EWD65" s="19"/>
      <c r="EWE65" s="19"/>
      <c r="EWF65" s="19"/>
      <c r="EWG65" s="19"/>
      <c r="EWH65" s="19"/>
      <c r="EWI65" s="19"/>
      <c r="EWJ65" s="19"/>
      <c r="EWK65" s="19"/>
      <c r="EWL65" s="19"/>
      <c r="EWM65" s="19"/>
      <c r="EWN65" s="19"/>
      <c r="EWO65" s="19"/>
      <c r="EWP65" s="19"/>
      <c r="EWQ65" s="19"/>
      <c r="EWR65" s="19"/>
      <c r="EWS65" s="19"/>
      <c r="EWT65" s="19"/>
      <c r="EWU65" s="19"/>
      <c r="EWV65" s="19"/>
      <c r="EWW65" s="19"/>
      <c r="EWX65" s="19"/>
      <c r="EWY65" s="19"/>
      <c r="EWZ65" s="19"/>
      <c r="EXA65" s="19"/>
      <c r="EXB65" s="19"/>
      <c r="EXC65" s="19"/>
      <c r="EXD65" s="19"/>
      <c r="EXE65" s="19"/>
      <c r="EXF65" s="19"/>
      <c r="EXG65" s="19"/>
      <c r="EXH65" s="19"/>
      <c r="EXI65" s="19"/>
      <c r="EXJ65" s="19"/>
      <c r="EXK65" s="19"/>
      <c r="EXL65" s="19"/>
      <c r="EXM65" s="19"/>
      <c r="EXN65" s="19"/>
      <c r="EXO65" s="19"/>
      <c r="EXP65" s="19"/>
      <c r="EXQ65" s="19"/>
      <c r="EXR65" s="19"/>
      <c r="EXS65" s="19"/>
      <c r="EXT65" s="19"/>
      <c r="EXU65" s="19"/>
      <c r="EXV65" s="19"/>
      <c r="EXW65" s="19"/>
      <c r="EXX65" s="19"/>
      <c r="EXY65" s="19"/>
      <c r="EXZ65" s="19"/>
      <c r="EYA65" s="19"/>
      <c r="EYB65" s="19"/>
      <c r="EYC65" s="19"/>
      <c r="EYD65" s="19"/>
      <c r="EYE65" s="19"/>
      <c r="EYF65" s="19"/>
      <c r="EYG65" s="19"/>
      <c r="EYH65" s="19"/>
      <c r="EYI65" s="19"/>
      <c r="EYJ65" s="19"/>
      <c r="EYK65" s="19"/>
      <c r="EYL65" s="19"/>
      <c r="EYM65" s="19"/>
      <c r="EYN65" s="19"/>
      <c r="EYO65" s="19"/>
      <c r="EYP65" s="19"/>
      <c r="EYQ65" s="19"/>
      <c r="EYR65" s="19"/>
      <c r="EYS65" s="19"/>
      <c r="EYT65" s="19"/>
      <c r="EYU65" s="19"/>
      <c r="EYV65" s="19"/>
      <c r="EYW65" s="19"/>
      <c r="EYX65" s="19"/>
      <c r="EYY65" s="19"/>
      <c r="EYZ65" s="19"/>
      <c r="EZA65" s="19"/>
      <c r="EZB65" s="19"/>
      <c r="EZC65" s="19"/>
      <c r="EZD65" s="19"/>
      <c r="EZE65" s="19"/>
      <c r="EZF65" s="19"/>
      <c r="EZG65" s="19"/>
      <c r="EZH65" s="19"/>
      <c r="EZI65" s="19"/>
      <c r="EZJ65" s="19"/>
      <c r="EZK65" s="19"/>
      <c r="EZL65" s="19"/>
      <c r="EZM65" s="19"/>
      <c r="EZN65" s="19"/>
      <c r="EZO65" s="19"/>
      <c r="EZP65" s="19"/>
      <c r="EZQ65" s="19"/>
      <c r="EZR65" s="19"/>
      <c r="EZS65" s="19"/>
      <c r="EZT65" s="19"/>
      <c r="EZU65" s="19"/>
      <c r="EZV65" s="19"/>
      <c r="EZW65" s="19"/>
      <c r="EZX65" s="19"/>
      <c r="EZY65" s="19"/>
      <c r="EZZ65" s="19"/>
      <c r="FAA65" s="19"/>
      <c r="FAB65" s="19"/>
      <c r="FAC65" s="19"/>
      <c r="FAD65" s="19"/>
      <c r="FAE65" s="19"/>
      <c r="FAF65" s="19"/>
      <c r="FAG65" s="19"/>
      <c r="FAH65" s="19"/>
      <c r="FAI65" s="19"/>
      <c r="FAJ65" s="19"/>
      <c r="FAK65" s="19"/>
      <c r="FAL65" s="19"/>
      <c r="FAM65" s="19"/>
      <c r="FAN65" s="19"/>
      <c r="FAO65" s="19"/>
      <c r="FAP65" s="19"/>
      <c r="FAQ65" s="19"/>
      <c r="FAR65" s="19"/>
      <c r="FAS65" s="19"/>
      <c r="FAT65" s="19"/>
      <c r="FAU65" s="19"/>
      <c r="FAV65" s="19"/>
      <c r="FAW65" s="19"/>
      <c r="FAX65" s="19"/>
      <c r="FAY65" s="19"/>
      <c r="FAZ65" s="19"/>
      <c r="FBA65" s="19"/>
      <c r="FBB65" s="19"/>
      <c r="FBC65" s="19"/>
      <c r="FBD65" s="19"/>
      <c r="FBE65" s="19"/>
      <c r="FBF65" s="19"/>
      <c r="FBG65" s="19"/>
      <c r="FBH65" s="19"/>
      <c r="FBI65" s="19"/>
      <c r="FBJ65" s="19"/>
      <c r="FBK65" s="19"/>
      <c r="FBL65" s="19"/>
      <c r="FBM65" s="19"/>
      <c r="FBN65" s="19"/>
      <c r="FBO65" s="19"/>
      <c r="FBP65" s="19"/>
      <c r="FBQ65" s="19"/>
      <c r="FBR65" s="19"/>
      <c r="FBS65" s="19"/>
      <c r="FBT65" s="19"/>
      <c r="FBU65" s="19"/>
      <c r="FBV65" s="19"/>
      <c r="FBW65" s="19"/>
      <c r="FBX65" s="19"/>
      <c r="FBY65" s="19"/>
      <c r="FBZ65" s="19"/>
      <c r="FCA65" s="19"/>
      <c r="FCB65" s="19"/>
      <c r="FCC65" s="19"/>
      <c r="FCD65" s="19"/>
      <c r="FCE65" s="19"/>
      <c r="FCF65" s="19"/>
      <c r="FCG65" s="19"/>
      <c r="FCH65" s="19"/>
      <c r="FCI65" s="19"/>
      <c r="FCJ65" s="19"/>
      <c r="FCK65" s="19"/>
      <c r="FCL65" s="19"/>
      <c r="FCM65" s="19"/>
      <c r="FCN65" s="19"/>
      <c r="FCO65" s="19"/>
      <c r="FCP65" s="19"/>
      <c r="FCQ65" s="19"/>
      <c r="FCR65" s="19"/>
      <c r="FCS65" s="19"/>
      <c r="FCT65" s="19"/>
      <c r="FCU65" s="19"/>
      <c r="FCV65" s="19"/>
      <c r="FCW65" s="19"/>
      <c r="FCX65" s="19"/>
      <c r="FCY65" s="19"/>
      <c r="FCZ65" s="19"/>
      <c r="FDA65" s="19"/>
      <c r="FDB65" s="19"/>
      <c r="FDC65" s="19"/>
      <c r="FDD65" s="19"/>
      <c r="FDE65" s="19"/>
      <c r="FDF65" s="19"/>
      <c r="FDG65" s="19"/>
      <c r="FDH65" s="19"/>
      <c r="FDI65" s="19"/>
      <c r="FDJ65" s="19"/>
      <c r="FDK65" s="19"/>
      <c r="FDL65" s="19"/>
      <c r="FDM65" s="19"/>
      <c r="FDN65" s="19"/>
      <c r="FDO65" s="19"/>
      <c r="FDP65" s="19"/>
      <c r="FDQ65" s="19"/>
      <c r="FDR65" s="19"/>
      <c r="FDS65" s="19"/>
      <c r="FDT65" s="19"/>
      <c r="FDU65" s="19"/>
      <c r="FDV65" s="19"/>
      <c r="FDW65" s="19"/>
      <c r="FDX65" s="19"/>
      <c r="FDY65" s="19"/>
      <c r="FDZ65" s="19"/>
      <c r="FEA65" s="19"/>
      <c r="FEB65" s="19"/>
      <c r="FEC65" s="19"/>
      <c r="FED65" s="19"/>
      <c r="FEE65" s="19"/>
      <c r="FEF65" s="19"/>
      <c r="FEG65" s="19"/>
      <c r="FEH65" s="19"/>
      <c r="FEI65" s="19"/>
      <c r="FEJ65" s="19"/>
      <c r="FEK65" s="19"/>
      <c r="FEL65" s="19"/>
      <c r="FEM65" s="19"/>
      <c r="FEN65" s="19"/>
      <c r="FEO65" s="19"/>
      <c r="FEP65" s="19"/>
      <c r="FEQ65" s="19"/>
      <c r="FER65" s="19"/>
      <c r="FES65" s="19"/>
      <c r="FET65" s="19"/>
      <c r="FEU65" s="19"/>
      <c r="FEV65" s="19"/>
      <c r="FEW65" s="19"/>
      <c r="FEX65" s="19"/>
      <c r="FEY65" s="19"/>
      <c r="FEZ65" s="19"/>
      <c r="FFA65" s="19"/>
      <c r="FFB65" s="19"/>
      <c r="FFC65" s="19"/>
      <c r="FFD65" s="19"/>
      <c r="FFE65" s="19"/>
      <c r="FFF65" s="19"/>
      <c r="FFG65" s="19"/>
      <c r="FFH65" s="19"/>
      <c r="FFI65" s="19"/>
      <c r="FFJ65" s="19"/>
      <c r="FFK65" s="19"/>
      <c r="FFL65" s="19"/>
      <c r="FFM65" s="19"/>
      <c r="FFN65" s="19"/>
      <c r="FFO65" s="19"/>
      <c r="FFP65" s="19"/>
      <c r="FFQ65" s="19"/>
      <c r="FFR65" s="19"/>
      <c r="FFS65" s="19"/>
      <c r="FFT65" s="19"/>
      <c r="FFU65" s="19"/>
      <c r="FFV65" s="19"/>
      <c r="FFW65" s="19"/>
      <c r="FFX65" s="19"/>
      <c r="FFY65" s="19"/>
      <c r="FFZ65" s="19"/>
      <c r="FGA65" s="19"/>
      <c r="FGB65" s="19"/>
      <c r="FGC65" s="19"/>
      <c r="FGD65" s="19"/>
      <c r="FGE65" s="19"/>
      <c r="FGF65" s="19"/>
      <c r="FGG65" s="19"/>
      <c r="FGH65" s="19"/>
      <c r="FGI65" s="19"/>
      <c r="FGJ65" s="19"/>
      <c r="FGK65" s="19"/>
      <c r="FGL65" s="19"/>
      <c r="FGM65" s="19"/>
      <c r="FGN65" s="19"/>
      <c r="FGO65" s="19"/>
      <c r="FGP65" s="19"/>
      <c r="FGQ65" s="19"/>
      <c r="FGR65" s="19"/>
      <c r="FGS65" s="19"/>
      <c r="FGT65" s="19"/>
      <c r="FGU65" s="19"/>
      <c r="FGV65" s="19"/>
      <c r="FGW65" s="19"/>
      <c r="FGX65" s="19"/>
      <c r="FGY65" s="19"/>
      <c r="FGZ65" s="19"/>
      <c r="FHA65" s="19"/>
      <c r="FHB65" s="19"/>
      <c r="FHC65" s="19"/>
      <c r="FHD65" s="19"/>
      <c r="FHE65" s="19"/>
      <c r="FHF65" s="19"/>
      <c r="FHG65" s="19"/>
      <c r="FHH65" s="19"/>
      <c r="FHI65" s="19"/>
      <c r="FHJ65" s="19"/>
      <c r="FHK65" s="19"/>
      <c r="FHL65" s="19"/>
      <c r="FHM65" s="19"/>
      <c r="FHN65" s="19"/>
      <c r="FHO65" s="19"/>
      <c r="FHP65" s="19"/>
      <c r="FHQ65" s="19"/>
      <c r="FHR65" s="19"/>
      <c r="FHS65" s="19"/>
      <c r="FHT65" s="19"/>
      <c r="FHU65" s="19"/>
      <c r="FHV65" s="19"/>
      <c r="FHW65" s="19"/>
      <c r="FHX65" s="19"/>
      <c r="FHY65" s="19"/>
      <c r="FHZ65" s="19"/>
      <c r="FIA65" s="19"/>
      <c r="FIB65" s="19"/>
      <c r="FIC65" s="19"/>
      <c r="FID65" s="19"/>
      <c r="FIE65" s="19"/>
      <c r="FIF65" s="19"/>
      <c r="FIG65" s="19"/>
      <c r="FIH65" s="19"/>
      <c r="FII65" s="19"/>
      <c r="FIJ65" s="19"/>
      <c r="FIK65" s="19"/>
      <c r="FIL65" s="19"/>
      <c r="FIM65" s="19"/>
      <c r="FIN65" s="19"/>
      <c r="FIO65" s="19"/>
      <c r="FIP65" s="19"/>
      <c r="FIQ65" s="19"/>
      <c r="FIR65" s="19"/>
      <c r="FIS65" s="19"/>
      <c r="FIT65" s="19"/>
      <c r="FIU65" s="19"/>
      <c r="FIV65" s="19"/>
      <c r="FIW65" s="19"/>
      <c r="FIX65" s="19"/>
      <c r="FIY65" s="19"/>
      <c r="FIZ65" s="19"/>
      <c r="FJA65" s="19"/>
      <c r="FJB65" s="19"/>
      <c r="FJC65" s="19"/>
      <c r="FJD65" s="19"/>
      <c r="FJE65" s="19"/>
      <c r="FJF65" s="19"/>
      <c r="FJG65" s="19"/>
      <c r="FJH65" s="19"/>
      <c r="FJI65" s="19"/>
      <c r="FJJ65" s="19"/>
      <c r="FJK65" s="19"/>
      <c r="FJL65" s="19"/>
      <c r="FJM65" s="19"/>
      <c r="FJN65" s="19"/>
      <c r="FJO65" s="19"/>
      <c r="FJP65" s="19"/>
      <c r="FJQ65" s="19"/>
      <c r="FJR65" s="19"/>
      <c r="FJS65" s="19"/>
      <c r="FJT65" s="19"/>
      <c r="FJU65" s="19"/>
      <c r="FJV65" s="19"/>
      <c r="FJW65" s="19"/>
      <c r="FJX65" s="19"/>
      <c r="FJY65" s="19"/>
      <c r="FJZ65" s="19"/>
      <c r="FKA65" s="19"/>
      <c r="FKB65" s="19"/>
      <c r="FKC65" s="19"/>
      <c r="FKD65" s="19"/>
      <c r="FKE65" s="19"/>
      <c r="FKF65" s="19"/>
      <c r="FKG65" s="19"/>
      <c r="FKH65" s="19"/>
      <c r="FKI65" s="19"/>
      <c r="FKJ65" s="19"/>
      <c r="FKK65" s="19"/>
      <c r="FKL65" s="19"/>
      <c r="FKM65" s="19"/>
      <c r="FKN65" s="19"/>
      <c r="FKO65" s="19"/>
      <c r="FKP65" s="19"/>
      <c r="FKQ65" s="19"/>
      <c r="FKR65" s="19"/>
      <c r="FKS65" s="19"/>
      <c r="FKT65" s="19"/>
      <c r="FKU65" s="19"/>
      <c r="FKV65" s="19"/>
      <c r="FKW65" s="19"/>
      <c r="FKX65" s="19"/>
      <c r="FKY65" s="19"/>
      <c r="FKZ65" s="19"/>
      <c r="FLA65" s="19"/>
      <c r="FLB65" s="19"/>
      <c r="FLC65" s="19"/>
      <c r="FLD65" s="19"/>
      <c r="FLE65" s="19"/>
      <c r="FLF65" s="19"/>
      <c r="FLG65" s="19"/>
      <c r="FLH65" s="19"/>
      <c r="FLI65" s="19"/>
      <c r="FLJ65" s="19"/>
      <c r="FLK65" s="19"/>
      <c r="FLL65" s="19"/>
      <c r="FLM65" s="19"/>
      <c r="FLN65" s="19"/>
      <c r="FLO65" s="19"/>
      <c r="FLP65" s="19"/>
      <c r="FLQ65" s="19"/>
      <c r="FLR65" s="19"/>
      <c r="FLS65" s="19"/>
      <c r="FLT65" s="19"/>
      <c r="FLU65" s="19"/>
      <c r="FLV65" s="19"/>
      <c r="FLW65" s="19"/>
      <c r="FLX65" s="19"/>
      <c r="FLY65" s="19"/>
      <c r="FLZ65" s="19"/>
      <c r="FMA65" s="19"/>
      <c r="FMB65" s="19"/>
      <c r="FMC65" s="19"/>
      <c r="FMD65" s="19"/>
      <c r="FME65" s="19"/>
      <c r="FMF65" s="19"/>
      <c r="FMG65" s="19"/>
      <c r="FMH65" s="19"/>
      <c r="FMI65" s="19"/>
      <c r="FMJ65" s="19"/>
      <c r="FMK65" s="19"/>
      <c r="FML65" s="19"/>
      <c r="FMM65" s="19"/>
      <c r="FMN65" s="19"/>
      <c r="FMO65" s="19"/>
      <c r="FMP65" s="19"/>
      <c r="FMQ65" s="19"/>
      <c r="FMR65" s="19"/>
      <c r="FMS65" s="19"/>
      <c r="FMT65" s="19"/>
      <c r="FMU65" s="19"/>
      <c r="FMV65" s="19"/>
      <c r="FMW65" s="19"/>
      <c r="FMX65" s="19"/>
      <c r="FMY65" s="19"/>
      <c r="FMZ65" s="19"/>
      <c r="FNA65" s="19"/>
      <c r="FNB65" s="19"/>
      <c r="FNC65" s="19"/>
      <c r="FND65" s="19"/>
      <c r="FNE65" s="19"/>
      <c r="FNF65" s="19"/>
      <c r="FNG65" s="19"/>
      <c r="FNH65" s="19"/>
      <c r="FNI65" s="19"/>
      <c r="FNJ65" s="19"/>
      <c r="FNK65" s="19"/>
      <c r="FNL65" s="19"/>
      <c r="FNM65" s="19"/>
      <c r="FNN65" s="19"/>
      <c r="FNO65" s="19"/>
      <c r="FNP65" s="19"/>
      <c r="FNQ65" s="19"/>
      <c r="FNR65" s="19"/>
      <c r="FNS65" s="19"/>
      <c r="FNT65" s="19"/>
      <c r="FNU65" s="19"/>
      <c r="FNV65" s="19"/>
      <c r="FNW65" s="19"/>
      <c r="FNX65" s="19"/>
      <c r="FNY65" s="19"/>
      <c r="FNZ65" s="19"/>
      <c r="FOA65" s="19"/>
      <c r="FOB65" s="19"/>
      <c r="FOC65" s="19"/>
      <c r="FOD65" s="19"/>
      <c r="FOE65" s="19"/>
      <c r="FOF65" s="19"/>
      <c r="FOG65" s="19"/>
      <c r="FOH65" s="19"/>
      <c r="FOI65" s="19"/>
      <c r="FOJ65" s="19"/>
      <c r="FOK65" s="19"/>
      <c r="FOL65" s="19"/>
      <c r="FOM65" s="19"/>
      <c r="FON65" s="19"/>
      <c r="FOO65" s="19"/>
      <c r="FOP65" s="19"/>
      <c r="FOQ65" s="19"/>
      <c r="FOR65" s="19"/>
      <c r="FOS65" s="19"/>
      <c r="FOT65" s="19"/>
      <c r="FOU65" s="19"/>
      <c r="FOV65" s="19"/>
      <c r="FOW65" s="19"/>
      <c r="FOX65" s="19"/>
      <c r="FOY65" s="19"/>
      <c r="FOZ65" s="19"/>
      <c r="FPA65" s="19"/>
      <c r="FPB65" s="19"/>
      <c r="FPC65" s="19"/>
      <c r="FPD65" s="19"/>
      <c r="FPE65" s="19"/>
      <c r="FPF65" s="19"/>
      <c r="FPG65" s="19"/>
      <c r="FPH65" s="19"/>
      <c r="FPI65" s="19"/>
      <c r="FPJ65" s="19"/>
      <c r="FPK65" s="19"/>
      <c r="FPL65" s="19"/>
      <c r="FPM65" s="19"/>
      <c r="FPN65" s="19"/>
      <c r="FPO65" s="19"/>
      <c r="FPP65" s="19"/>
      <c r="FPQ65" s="19"/>
      <c r="FPR65" s="19"/>
      <c r="FPS65" s="19"/>
      <c r="FPT65" s="19"/>
      <c r="FPU65" s="19"/>
      <c r="FPV65" s="19"/>
      <c r="FPW65" s="19"/>
      <c r="FPX65" s="19"/>
      <c r="FPY65" s="19"/>
      <c r="FPZ65" s="19"/>
      <c r="FQA65" s="19"/>
      <c r="FQB65" s="19"/>
      <c r="FQC65" s="19"/>
      <c r="FQD65" s="19"/>
      <c r="FQE65" s="19"/>
      <c r="FQF65" s="19"/>
      <c r="FQG65" s="19"/>
      <c r="FQH65" s="19"/>
      <c r="FQI65" s="19"/>
      <c r="FQJ65" s="19"/>
      <c r="FQK65" s="19"/>
      <c r="FQL65" s="19"/>
      <c r="FQM65" s="19"/>
      <c r="FQN65" s="19"/>
      <c r="FQO65" s="19"/>
      <c r="FQP65" s="19"/>
      <c r="FQQ65" s="19"/>
      <c r="FQR65" s="19"/>
      <c r="FQS65" s="19"/>
      <c r="FQT65" s="19"/>
      <c r="FQU65" s="19"/>
      <c r="FQV65" s="19"/>
      <c r="FQW65" s="19"/>
      <c r="FQX65" s="19"/>
      <c r="FQY65" s="19"/>
      <c r="FQZ65" s="19"/>
      <c r="FRA65" s="19"/>
      <c r="FRB65" s="19"/>
      <c r="FRC65" s="19"/>
      <c r="FRD65" s="19"/>
      <c r="FRE65" s="19"/>
      <c r="FRF65" s="19"/>
      <c r="FRG65" s="19"/>
      <c r="FRH65" s="19"/>
      <c r="FRI65" s="19"/>
      <c r="FRJ65" s="19"/>
      <c r="FRK65" s="19"/>
      <c r="FRL65" s="19"/>
      <c r="FRM65" s="19"/>
      <c r="FRN65" s="19"/>
      <c r="FRO65" s="19"/>
      <c r="FRP65" s="19"/>
      <c r="FRQ65" s="19"/>
      <c r="FRR65" s="19"/>
      <c r="FRS65" s="19"/>
      <c r="FRT65" s="19"/>
      <c r="FRU65" s="19"/>
      <c r="FRV65" s="19"/>
      <c r="FRW65" s="19"/>
      <c r="FRX65" s="19"/>
      <c r="FRY65" s="19"/>
      <c r="FRZ65" s="19"/>
      <c r="FSA65" s="19"/>
      <c r="FSB65" s="19"/>
      <c r="FSC65" s="19"/>
      <c r="FSD65" s="19"/>
      <c r="FSE65" s="19"/>
      <c r="FSF65" s="19"/>
      <c r="FSG65" s="19"/>
      <c r="FSH65" s="19"/>
      <c r="FSI65" s="19"/>
      <c r="FSJ65" s="19"/>
      <c r="FSK65" s="19"/>
      <c r="FSL65" s="19"/>
      <c r="FSM65" s="19"/>
      <c r="FSN65" s="19"/>
      <c r="FSO65" s="19"/>
      <c r="FSP65" s="19"/>
      <c r="FSQ65" s="19"/>
      <c r="FSR65" s="19"/>
      <c r="FSS65" s="19"/>
      <c r="FST65" s="19"/>
      <c r="FSU65" s="19"/>
      <c r="FSV65" s="19"/>
      <c r="FSW65" s="19"/>
      <c r="FSX65" s="19"/>
      <c r="FSY65" s="19"/>
      <c r="FSZ65" s="19"/>
      <c r="FTA65" s="19"/>
      <c r="FTB65" s="19"/>
      <c r="FTC65" s="19"/>
      <c r="FTD65" s="19"/>
      <c r="FTE65" s="19"/>
      <c r="FTF65" s="19"/>
      <c r="FTG65" s="19"/>
      <c r="FTH65" s="19"/>
      <c r="FTI65" s="19"/>
      <c r="FTJ65" s="19"/>
      <c r="FTK65" s="19"/>
      <c r="FTL65" s="19"/>
      <c r="FTM65" s="19"/>
      <c r="FTN65" s="19"/>
      <c r="FTO65" s="19"/>
      <c r="FTP65" s="19"/>
      <c r="FTQ65" s="19"/>
      <c r="FTR65" s="19"/>
      <c r="FTS65" s="19"/>
      <c r="FTT65" s="19"/>
      <c r="FTU65" s="19"/>
      <c r="FTV65" s="19"/>
      <c r="FTW65" s="19"/>
      <c r="FTX65" s="19"/>
      <c r="FTY65" s="19"/>
      <c r="FTZ65" s="19"/>
      <c r="FUA65" s="19"/>
      <c r="FUB65" s="19"/>
      <c r="FUC65" s="19"/>
      <c r="FUD65" s="19"/>
      <c r="FUE65" s="19"/>
      <c r="FUF65" s="19"/>
      <c r="FUG65" s="19"/>
      <c r="FUH65" s="19"/>
      <c r="FUI65" s="19"/>
      <c r="FUJ65" s="19"/>
      <c r="FUK65" s="19"/>
      <c r="FUL65" s="19"/>
      <c r="FUM65" s="19"/>
      <c r="FUN65" s="19"/>
      <c r="FUO65" s="19"/>
      <c r="FUP65" s="19"/>
      <c r="FUQ65" s="19"/>
      <c r="FUR65" s="19"/>
      <c r="FUS65" s="19"/>
      <c r="FUT65" s="19"/>
      <c r="FUU65" s="19"/>
      <c r="FUV65" s="19"/>
      <c r="FUW65" s="19"/>
      <c r="FUX65" s="19"/>
      <c r="FUY65" s="19"/>
      <c r="FUZ65" s="19"/>
      <c r="FVA65" s="19"/>
      <c r="FVB65" s="19"/>
      <c r="FVC65" s="19"/>
      <c r="FVD65" s="19"/>
      <c r="FVE65" s="19"/>
      <c r="FVF65" s="19"/>
      <c r="FVG65" s="19"/>
      <c r="FVH65" s="19"/>
      <c r="FVI65" s="19"/>
      <c r="FVJ65" s="19"/>
      <c r="FVK65" s="19"/>
      <c r="FVL65" s="19"/>
      <c r="FVM65" s="19"/>
      <c r="FVN65" s="19"/>
      <c r="FVO65" s="19"/>
      <c r="FVP65" s="19"/>
      <c r="FVQ65" s="19"/>
      <c r="FVR65" s="19"/>
      <c r="FVS65" s="19"/>
      <c r="FVT65" s="19"/>
      <c r="FVU65" s="19"/>
      <c r="FVV65" s="19"/>
      <c r="FVW65" s="19"/>
      <c r="FVX65" s="19"/>
      <c r="FVY65" s="19"/>
      <c r="FVZ65" s="19"/>
      <c r="FWA65" s="19"/>
      <c r="FWB65" s="19"/>
      <c r="FWC65" s="19"/>
      <c r="FWD65" s="19"/>
      <c r="FWE65" s="19"/>
      <c r="FWF65" s="19"/>
      <c r="FWG65" s="19"/>
      <c r="FWH65" s="19"/>
      <c r="FWI65" s="19"/>
      <c r="FWJ65" s="19"/>
      <c r="FWK65" s="19"/>
      <c r="FWL65" s="19"/>
      <c r="FWM65" s="19"/>
      <c r="FWN65" s="19"/>
      <c r="FWO65" s="19"/>
      <c r="FWP65" s="19"/>
      <c r="FWQ65" s="19"/>
      <c r="FWR65" s="19"/>
      <c r="FWS65" s="19"/>
      <c r="FWT65" s="19"/>
      <c r="FWU65" s="19"/>
      <c r="FWV65" s="19"/>
      <c r="FWW65" s="19"/>
      <c r="FWX65" s="19"/>
      <c r="FWY65" s="19"/>
      <c r="FWZ65" s="19"/>
      <c r="FXA65" s="19"/>
      <c r="FXB65" s="19"/>
      <c r="FXC65" s="19"/>
      <c r="FXD65" s="19"/>
      <c r="FXE65" s="19"/>
      <c r="FXF65" s="19"/>
      <c r="FXG65" s="19"/>
      <c r="FXH65" s="19"/>
      <c r="FXI65" s="19"/>
      <c r="FXJ65" s="19"/>
      <c r="FXK65" s="19"/>
      <c r="FXL65" s="19"/>
      <c r="FXM65" s="19"/>
      <c r="FXN65" s="19"/>
      <c r="FXO65" s="19"/>
      <c r="FXP65" s="19"/>
      <c r="FXQ65" s="19"/>
      <c r="FXR65" s="19"/>
      <c r="FXS65" s="19"/>
      <c r="FXT65" s="19"/>
      <c r="FXU65" s="19"/>
      <c r="FXV65" s="19"/>
      <c r="FXW65" s="19"/>
      <c r="FXX65" s="19"/>
      <c r="FXY65" s="19"/>
      <c r="FXZ65" s="19"/>
      <c r="FYA65" s="19"/>
      <c r="FYB65" s="19"/>
      <c r="FYC65" s="19"/>
      <c r="FYD65" s="19"/>
      <c r="FYE65" s="19"/>
      <c r="FYF65" s="19"/>
      <c r="FYG65" s="19"/>
      <c r="FYH65" s="19"/>
      <c r="FYI65" s="19"/>
      <c r="FYJ65" s="19"/>
      <c r="FYK65" s="19"/>
      <c r="FYL65" s="19"/>
      <c r="FYM65" s="19"/>
      <c r="FYN65" s="19"/>
      <c r="FYO65" s="19"/>
      <c r="FYP65" s="19"/>
      <c r="FYQ65" s="19"/>
      <c r="FYR65" s="19"/>
      <c r="FYS65" s="19"/>
      <c r="FYT65" s="19"/>
      <c r="FYU65" s="19"/>
      <c r="FYV65" s="19"/>
      <c r="FYW65" s="19"/>
      <c r="FYX65" s="19"/>
      <c r="FYY65" s="19"/>
      <c r="FYZ65" s="19"/>
      <c r="FZA65" s="19"/>
      <c r="FZB65" s="19"/>
      <c r="FZC65" s="19"/>
      <c r="FZD65" s="19"/>
      <c r="FZE65" s="19"/>
      <c r="FZF65" s="19"/>
      <c r="FZG65" s="19"/>
      <c r="FZH65" s="19"/>
      <c r="FZI65" s="19"/>
      <c r="FZJ65" s="19"/>
      <c r="FZK65" s="19"/>
      <c r="FZL65" s="19"/>
      <c r="FZM65" s="19"/>
      <c r="FZN65" s="19"/>
      <c r="FZO65" s="19"/>
      <c r="FZP65" s="19"/>
      <c r="FZQ65" s="19"/>
      <c r="FZR65" s="19"/>
      <c r="FZS65" s="19"/>
      <c r="FZT65" s="19"/>
      <c r="FZU65" s="19"/>
      <c r="FZV65" s="19"/>
      <c r="FZW65" s="19"/>
      <c r="FZX65" s="19"/>
      <c r="FZY65" s="19"/>
      <c r="FZZ65" s="19"/>
      <c r="GAA65" s="19"/>
      <c r="GAB65" s="19"/>
      <c r="GAC65" s="19"/>
      <c r="GAD65" s="19"/>
      <c r="GAE65" s="19"/>
      <c r="GAF65" s="19"/>
      <c r="GAG65" s="19"/>
      <c r="GAH65" s="19"/>
      <c r="GAI65" s="19"/>
      <c r="GAJ65" s="19"/>
      <c r="GAK65" s="19"/>
      <c r="GAL65" s="19"/>
      <c r="GAM65" s="19"/>
      <c r="GAN65" s="19"/>
      <c r="GAO65" s="19"/>
      <c r="GAP65" s="19"/>
      <c r="GAQ65" s="19"/>
      <c r="GAR65" s="19"/>
      <c r="GAS65" s="19"/>
      <c r="GAT65" s="19"/>
      <c r="GAU65" s="19"/>
      <c r="GAV65" s="19"/>
      <c r="GAW65" s="19"/>
      <c r="GAX65" s="19"/>
      <c r="GAY65" s="19"/>
      <c r="GAZ65" s="19"/>
      <c r="GBA65" s="19"/>
      <c r="GBB65" s="19"/>
      <c r="GBC65" s="19"/>
      <c r="GBD65" s="19"/>
      <c r="GBE65" s="19"/>
      <c r="GBF65" s="19"/>
      <c r="GBG65" s="19"/>
      <c r="GBH65" s="19"/>
      <c r="GBI65" s="19"/>
      <c r="GBJ65" s="19"/>
      <c r="GBK65" s="19"/>
      <c r="GBL65" s="19"/>
      <c r="GBM65" s="19"/>
      <c r="GBN65" s="19"/>
      <c r="GBO65" s="19"/>
      <c r="GBP65" s="19"/>
      <c r="GBQ65" s="19"/>
      <c r="GBR65" s="19"/>
      <c r="GBS65" s="19"/>
      <c r="GBT65" s="19"/>
      <c r="GBU65" s="19"/>
      <c r="GBV65" s="19"/>
      <c r="GBW65" s="19"/>
      <c r="GBX65" s="19"/>
      <c r="GBY65" s="19"/>
      <c r="GBZ65" s="19"/>
      <c r="GCA65" s="19"/>
      <c r="GCB65" s="19"/>
      <c r="GCC65" s="19"/>
      <c r="GCD65" s="19"/>
      <c r="GCE65" s="19"/>
      <c r="GCF65" s="19"/>
      <c r="GCG65" s="19"/>
      <c r="GCH65" s="19"/>
      <c r="GCI65" s="19"/>
      <c r="GCJ65" s="19"/>
      <c r="GCK65" s="19"/>
      <c r="GCL65" s="19"/>
      <c r="GCM65" s="19"/>
      <c r="GCN65" s="19"/>
      <c r="GCO65" s="19"/>
      <c r="GCP65" s="19"/>
      <c r="GCQ65" s="19"/>
      <c r="GCR65" s="19"/>
      <c r="GCS65" s="19"/>
      <c r="GCT65" s="19"/>
      <c r="GCU65" s="19"/>
      <c r="GCV65" s="19"/>
      <c r="GCW65" s="19"/>
      <c r="GCX65" s="19"/>
      <c r="GCY65" s="19"/>
      <c r="GCZ65" s="19"/>
      <c r="GDA65" s="19"/>
      <c r="GDB65" s="19"/>
      <c r="GDC65" s="19"/>
      <c r="GDD65" s="19"/>
      <c r="GDE65" s="19"/>
      <c r="GDF65" s="19"/>
      <c r="GDG65" s="19"/>
      <c r="GDH65" s="19"/>
      <c r="GDI65" s="19"/>
      <c r="GDJ65" s="19"/>
      <c r="GDK65" s="19"/>
      <c r="GDL65" s="19"/>
      <c r="GDM65" s="19"/>
      <c r="GDN65" s="19"/>
      <c r="GDO65" s="19"/>
      <c r="GDP65" s="19"/>
      <c r="GDQ65" s="19"/>
      <c r="GDR65" s="19"/>
      <c r="GDS65" s="19"/>
      <c r="GDT65" s="19"/>
      <c r="GDU65" s="19"/>
      <c r="GDV65" s="19"/>
      <c r="GDW65" s="19"/>
      <c r="GDX65" s="19"/>
      <c r="GDY65" s="19"/>
      <c r="GDZ65" s="19"/>
      <c r="GEA65" s="19"/>
      <c r="GEB65" s="19"/>
      <c r="GEC65" s="19"/>
      <c r="GED65" s="19"/>
      <c r="GEE65" s="19"/>
      <c r="GEF65" s="19"/>
      <c r="GEG65" s="19"/>
      <c r="GEH65" s="19"/>
      <c r="GEI65" s="19"/>
      <c r="GEJ65" s="19"/>
      <c r="GEK65" s="19"/>
      <c r="GEL65" s="19"/>
      <c r="GEM65" s="19"/>
      <c r="GEN65" s="19"/>
      <c r="GEO65" s="19"/>
      <c r="GEP65" s="19"/>
      <c r="GEQ65" s="19"/>
      <c r="GER65" s="19"/>
      <c r="GES65" s="19"/>
      <c r="GET65" s="19"/>
      <c r="GEU65" s="19"/>
      <c r="GEV65" s="19"/>
      <c r="GEW65" s="19"/>
      <c r="GEX65" s="19"/>
      <c r="GEY65" s="19"/>
      <c r="GEZ65" s="19"/>
      <c r="GFA65" s="19"/>
      <c r="GFB65" s="19"/>
      <c r="GFC65" s="19"/>
      <c r="GFD65" s="19"/>
      <c r="GFE65" s="19"/>
      <c r="GFF65" s="19"/>
      <c r="GFG65" s="19"/>
      <c r="GFH65" s="19"/>
      <c r="GFI65" s="19"/>
      <c r="GFJ65" s="19"/>
      <c r="GFK65" s="19"/>
      <c r="GFL65" s="19"/>
      <c r="GFM65" s="19"/>
      <c r="GFN65" s="19"/>
      <c r="GFO65" s="19"/>
      <c r="GFP65" s="19"/>
      <c r="GFQ65" s="19"/>
      <c r="GFR65" s="19"/>
      <c r="GFS65" s="19"/>
      <c r="GFT65" s="19"/>
      <c r="GFU65" s="19"/>
      <c r="GFV65" s="19"/>
      <c r="GFW65" s="19"/>
      <c r="GFX65" s="19"/>
      <c r="GFY65" s="19"/>
      <c r="GFZ65" s="19"/>
      <c r="GGA65" s="19"/>
      <c r="GGB65" s="19"/>
      <c r="GGC65" s="19"/>
      <c r="GGD65" s="19"/>
      <c r="GGE65" s="19"/>
      <c r="GGF65" s="19"/>
      <c r="GGG65" s="19"/>
      <c r="GGH65" s="19"/>
      <c r="GGI65" s="19"/>
      <c r="GGJ65" s="19"/>
      <c r="GGK65" s="19"/>
      <c r="GGL65" s="19"/>
      <c r="GGM65" s="19"/>
      <c r="GGN65" s="19"/>
      <c r="GGO65" s="19"/>
      <c r="GGP65" s="19"/>
      <c r="GGQ65" s="19"/>
      <c r="GGR65" s="19"/>
      <c r="GGS65" s="19"/>
      <c r="GGT65" s="19"/>
      <c r="GGU65" s="19"/>
      <c r="GGV65" s="19"/>
      <c r="GGW65" s="19"/>
      <c r="GGX65" s="19"/>
      <c r="GGY65" s="19"/>
      <c r="GGZ65" s="19"/>
      <c r="GHA65" s="19"/>
      <c r="GHB65" s="19"/>
      <c r="GHC65" s="19"/>
      <c r="GHD65" s="19"/>
      <c r="GHE65" s="19"/>
      <c r="GHF65" s="19"/>
      <c r="GHG65" s="19"/>
      <c r="GHH65" s="19"/>
      <c r="GHI65" s="19"/>
      <c r="GHJ65" s="19"/>
      <c r="GHK65" s="19"/>
      <c r="GHL65" s="19"/>
      <c r="GHM65" s="19"/>
      <c r="GHN65" s="19"/>
      <c r="GHO65" s="19"/>
      <c r="GHP65" s="19"/>
      <c r="GHQ65" s="19"/>
      <c r="GHR65" s="19"/>
      <c r="GHS65" s="19"/>
      <c r="GHT65" s="19"/>
      <c r="GHU65" s="19"/>
      <c r="GHV65" s="19"/>
      <c r="GHW65" s="19"/>
      <c r="GHX65" s="19"/>
      <c r="GHY65" s="19"/>
      <c r="GHZ65" s="19"/>
      <c r="GIA65" s="19"/>
      <c r="GIB65" s="19"/>
      <c r="GIC65" s="19"/>
      <c r="GID65" s="19"/>
      <c r="GIE65" s="19"/>
      <c r="GIF65" s="19"/>
      <c r="GIG65" s="19"/>
      <c r="GIH65" s="19"/>
      <c r="GII65" s="19"/>
      <c r="GIJ65" s="19"/>
      <c r="GIK65" s="19"/>
      <c r="GIL65" s="19"/>
      <c r="GIM65" s="19"/>
      <c r="GIN65" s="19"/>
      <c r="GIO65" s="19"/>
      <c r="GIP65" s="19"/>
      <c r="GIQ65" s="19"/>
      <c r="GIR65" s="19"/>
      <c r="GIS65" s="19"/>
      <c r="GIT65" s="19"/>
      <c r="GIU65" s="19"/>
      <c r="GIV65" s="19"/>
      <c r="GIW65" s="19"/>
      <c r="GIX65" s="19"/>
      <c r="GIY65" s="19"/>
      <c r="GIZ65" s="19"/>
      <c r="GJA65" s="19"/>
      <c r="GJB65" s="19"/>
      <c r="GJC65" s="19"/>
      <c r="GJD65" s="19"/>
      <c r="GJE65" s="19"/>
      <c r="GJF65" s="19"/>
      <c r="GJG65" s="19"/>
      <c r="GJH65" s="19"/>
      <c r="GJI65" s="19"/>
      <c r="GJJ65" s="19"/>
      <c r="GJK65" s="19"/>
      <c r="GJL65" s="19"/>
      <c r="GJM65" s="19"/>
      <c r="GJN65" s="19"/>
      <c r="GJO65" s="19"/>
      <c r="GJP65" s="19"/>
      <c r="GJQ65" s="19"/>
      <c r="GJR65" s="19"/>
      <c r="GJS65" s="19"/>
      <c r="GJT65" s="19"/>
      <c r="GJU65" s="19"/>
      <c r="GJV65" s="19"/>
      <c r="GJW65" s="19"/>
      <c r="GJX65" s="19"/>
      <c r="GJY65" s="19"/>
      <c r="GJZ65" s="19"/>
      <c r="GKA65" s="19"/>
      <c r="GKB65" s="19"/>
      <c r="GKC65" s="19"/>
      <c r="GKD65" s="19"/>
      <c r="GKE65" s="19"/>
      <c r="GKF65" s="19"/>
      <c r="GKG65" s="19"/>
      <c r="GKH65" s="19"/>
      <c r="GKI65" s="19"/>
      <c r="GKJ65" s="19"/>
      <c r="GKK65" s="19"/>
      <c r="GKL65" s="19"/>
      <c r="GKM65" s="19"/>
      <c r="GKN65" s="19"/>
      <c r="GKO65" s="19"/>
      <c r="GKP65" s="19"/>
      <c r="GKQ65" s="19"/>
      <c r="GKR65" s="19"/>
      <c r="GKS65" s="19"/>
      <c r="GKT65" s="19"/>
      <c r="GKU65" s="19"/>
      <c r="GKV65" s="19"/>
      <c r="GKW65" s="19"/>
      <c r="GKX65" s="19"/>
      <c r="GKY65" s="19"/>
      <c r="GKZ65" s="19"/>
      <c r="GLA65" s="19"/>
      <c r="GLB65" s="19"/>
      <c r="GLC65" s="19"/>
      <c r="GLD65" s="19"/>
      <c r="GLE65" s="19"/>
      <c r="GLF65" s="19"/>
      <c r="GLG65" s="19"/>
      <c r="GLH65" s="19"/>
      <c r="GLI65" s="19"/>
      <c r="GLJ65" s="19"/>
      <c r="GLK65" s="19"/>
      <c r="GLL65" s="19"/>
      <c r="GLM65" s="19"/>
      <c r="GLN65" s="19"/>
      <c r="GLO65" s="19"/>
      <c r="GLP65" s="19"/>
      <c r="GLQ65" s="19"/>
      <c r="GLR65" s="19"/>
      <c r="GLS65" s="19"/>
      <c r="GLT65" s="19"/>
      <c r="GLU65" s="19"/>
      <c r="GLV65" s="19"/>
      <c r="GLW65" s="19"/>
      <c r="GLX65" s="19"/>
      <c r="GLY65" s="19"/>
      <c r="GLZ65" s="19"/>
      <c r="GMA65" s="19"/>
      <c r="GMB65" s="19"/>
      <c r="GMC65" s="19"/>
      <c r="GMD65" s="19"/>
      <c r="GME65" s="19"/>
      <c r="GMF65" s="19"/>
      <c r="GMG65" s="19"/>
      <c r="GMH65" s="19"/>
      <c r="GMI65" s="19"/>
      <c r="GMJ65" s="19"/>
      <c r="GMK65" s="19"/>
      <c r="GML65" s="19"/>
      <c r="GMM65" s="19"/>
      <c r="GMN65" s="19"/>
      <c r="GMO65" s="19"/>
      <c r="GMP65" s="19"/>
      <c r="GMQ65" s="19"/>
      <c r="GMR65" s="19"/>
      <c r="GMS65" s="19"/>
      <c r="GMT65" s="19"/>
      <c r="GMU65" s="19"/>
      <c r="GMV65" s="19"/>
      <c r="GMW65" s="19"/>
      <c r="GMX65" s="19"/>
      <c r="GMY65" s="19"/>
      <c r="GMZ65" s="19"/>
      <c r="GNA65" s="19"/>
      <c r="GNB65" s="19"/>
      <c r="GNC65" s="19"/>
      <c r="GND65" s="19"/>
      <c r="GNE65" s="19"/>
      <c r="GNF65" s="19"/>
      <c r="GNG65" s="19"/>
      <c r="GNH65" s="19"/>
      <c r="GNI65" s="19"/>
      <c r="GNJ65" s="19"/>
      <c r="GNK65" s="19"/>
      <c r="GNL65" s="19"/>
      <c r="GNM65" s="19"/>
      <c r="GNN65" s="19"/>
      <c r="GNO65" s="19"/>
      <c r="GNP65" s="19"/>
      <c r="GNQ65" s="19"/>
      <c r="GNR65" s="19"/>
      <c r="GNS65" s="19"/>
      <c r="GNT65" s="19"/>
      <c r="GNU65" s="19"/>
      <c r="GNV65" s="19"/>
      <c r="GNW65" s="19"/>
      <c r="GNX65" s="19"/>
      <c r="GNY65" s="19"/>
      <c r="GNZ65" s="19"/>
      <c r="GOA65" s="19"/>
      <c r="GOB65" s="19"/>
      <c r="GOC65" s="19"/>
      <c r="GOD65" s="19"/>
      <c r="GOE65" s="19"/>
      <c r="GOF65" s="19"/>
      <c r="GOG65" s="19"/>
      <c r="GOH65" s="19"/>
      <c r="GOI65" s="19"/>
      <c r="GOJ65" s="19"/>
      <c r="GOK65" s="19"/>
      <c r="GOL65" s="19"/>
      <c r="GOM65" s="19"/>
      <c r="GON65" s="19"/>
      <c r="GOO65" s="19"/>
      <c r="GOP65" s="19"/>
      <c r="GOQ65" s="19"/>
      <c r="GOR65" s="19"/>
      <c r="GOS65" s="19"/>
      <c r="GOT65" s="19"/>
      <c r="GOU65" s="19"/>
      <c r="GOV65" s="19"/>
      <c r="GOW65" s="19"/>
      <c r="GOX65" s="19"/>
      <c r="GOY65" s="19"/>
      <c r="GOZ65" s="19"/>
      <c r="GPA65" s="19"/>
      <c r="GPB65" s="19"/>
      <c r="GPC65" s="19"/>
      <c r="GPD65" s="19"/>
      <c r="GPE65" s="19"/>
      <c r="GPF65" s="19"/>
      <c r="GPG65" s="19"/>
      <c r="GPH65" s="19"/>
      <c r="GPI65" s="19"/>
      <c r="GPJ65" s="19"/>
      <c r="GPK65" s="19"/>
      <c r="GPL65" s="19"/>
      <c r="GPM65" s="19"/>
      <c r="GPN65" s="19"/>
      <c r="GPO65" s="19"/>
      <c r="GPP65" s="19"/>
      <c r="GPQ65" s="19"/>
      <c r="GPR65" s="19"/>
      <c r="GPS65" s="19"/>
      <c r="GPT65" s="19"/>
      <c r="GPU65" s="19"/>
      <c r="GPV65" s="19"/>
      <c r="GPW65" s="19"/>
      <c r="GPX65" s="19"/>
      <c r="GPY65" s="19"/>
      <c r="GPZ65" s="19"/>
      <c r="GQA65" s="19"/>
      <c r="GQB65" s="19"/>
      <c r="GQC65" s="19"/>
      <c r="GQD65" s="19"/>
      <c r="GQE65" s="19"/>
      <c r="GQF65" s="19"/>
      <c r="GQG65" s="19"/>
      <c r="GQH65" s="19"/>
      <c r="GQI65" s="19"/>
      <c r="GQJ65" s="19"/>
      <c r="GQK65" s="19"/>
      <c r="GQL65" s="19"/>
      <c r="GQM65" s="19"/>
      <c r="GQN65" s="19"/>
      <c r="GQO65" s="19"/>
      <c r="GQP65" s="19"/>
      <c r="GQQ65" s="19"/>
      <c r="GQR65" s="19"/>
      <c r="GQS65" s="19"/>
      <c r="GQT65" s="19"/>
      <c r="GQU65" s="19"/>
      <c r="GQV65" s="19"/>
      <c r="GQW65" s="19"/>
      <c r="GQX65" s="19"/>
      <c r="GQY65" s="19"/>
      <c r="GQZ65" s="19"/>
      <c r="GRA65" s="19"/>
      <c r="GRB65" s="19"/>
      <c r="GRC65" s="19"/>
      <c r="GRD65" s="19"/>
      <c r="GRE65" s="19"/>
      <c r="GRF65" s="19"/>
      <c r="GRG65" s="19"/>
      <c r="GRH65" s="19"/>
      <c r="GRI65" s="19"/>
      <c r="GRJ65" s="19"/>
      <c r="GRK65" s="19"/>
      <c r="GRL65" s="19"/>
      <c r="GRM65" s="19"/>
      <c r="GRN65" s="19"/>
      <c r="GRO65" s="19"/>
      <c r="GRP65" s="19"/>
      <c r="GRQ65" s="19"/>
      <c r="GRR65" s="19"/>
      <c r="GRS65" s="19"/>
      <c r="GRT65" s="19"/>
      <c r="GRU65" s="19"/>
      <c r="GRV65" s="19"/>
      <c r="GRW65" s="19"/>
      <c r="GRX65" s="19"/>
      <c r="GRY65" s="19"/>
      <c r="GRZ65" s="19"/>
      <c r="GSA65" s="19"/>
      <c r="GSB65" s="19"/>
      <c r="GSC65" s="19"/>
      <c r="GSD65" s="19"/>
      <c r="GSE65" s="19"/>
      <c r="GSF65" s="19"/>
      <c r="GSG65" s="19"/>
      <c r="GSH65" s="19"/>
      <c r="GSI65" s="19"/>
      <c r="GSJ65" s="19"/>
      <c r="GSK65" s="19"/>
      <c r="GSL65" s="19"/>
      <c r="GSM65" s="19"/>
      <c r="GSN65" s="19"/>
      <c r="GSO65" s="19"/>
      <c r="GSP65" s="19"/>
      <c r="GSQ65" s="19"/>
      <c r="GSR65" s="19"/>
      <c r="GSS65" s="19"/>
      <c r="GST65" s="19"/>
      <c r="GSU65" s="19"/>
      <c r="GSV65" s="19"/>
      <c r="GSW65" s="19"/>
      <c r="GSX65" s="19"/>
      <c r="GSY65" s="19"/>
      <c r="GSZ65" s="19"/>
      <c r="GTA65" s="19"/>
      <c r="GTB65" s="19"/>
      <c r="GTC65" s="19"/>
      <c r="GTD65" s="19"/>
      <c r="GTE65" s="19"/>
      <c r="GTF65" s="19"/>
      <c r="GTG65" s="19"/>
      <c r="GTH65" s="19"/>
      <c r="GTI65" s="19"/>
      <c r="GTJ65" s="19"/>
      <c r="GTK65" s="19"/>
      <c r="GTL65" s="19"/>
      <c r="GTM65" s="19"/>
      <c r="GTN65" s="19"/>
      <c r="GTO65" s="19"/>
      <c r="GTP65" s="19"/>
      <c r="GTQ65" s="19"/>
      <c r="GTR65" s="19"/>
      <c r="GTS65" s="19"/>
      <c r="GTT65" s="19"/>
      <c r="GTU65" s="19"/>
      <c r="GTV65" s="19"/>
      <c r="GTW65" s="19"/>
      <c r="GTX65" s="19"/>
      <c r="GTY65" s="19"/>
      <c r="GTZ65" s="19"/>
      <c r="GUA65" s="19"/>
      <c r="GUB65" s="19"/>
      <c r="GUC65" s="19"/>
      <c r="GUD65" s="19"/>
      <c r="GUE65" s="19"/>
      <c r="GUF65" s="19"/>
      <c r="GUG65" s="19"/>
      <c r="GUH65" s="19"/>
      <c r="GUI65" s="19"/>
      <c r="GUJ65" s="19"/>
      <c r="GUK65" s="19"/>
      <c r="GUL65" s="19"/>
      <c r="GUM65" s="19"/>
      <c r="GUN65" s="19"/>
      <c r="GUO65" s="19"/>
      <c r="GUP65" s="19"/>
      <c r="GUQ65" s="19"/>
      <c r="GUR65" s="19"/>
      <c r="GUS65" s="19"/>
      <c r="GUT65" s="19"/>
      <c r="GUU65" s="19"/>
      <c r="GUV65" s="19"/>
      <c r="GUW65" s="19"/>
      <c r="GUX65" s="19"/>
      <c r="GUY65" s="19"/>
      <c r="GUZ65" s="19"/>
      <c r="GVA65" s="19"/>
      <c r="GVB65" s="19"/>
      <c r="GVC65" s="19"/>
      <c r="GVD65" s="19"/>
      <c r="GVE65" s="19"/>
      <c r="GVF65" s="19"/>
      <c r="GVG65" s="19"/>
      <c r="GVH65" s="19"/>
      <c r="GVI65" s="19"/>
      <c r="GVJ65" s="19"/>
      <c r="GVK65" s="19"/>
      <c r="GVL65" s="19"/>
      <c r="GVM65" s="19"/>
      <c r="GVN65" s="19"/>
      <c r="GVO65" s="19"/>
      <c r="GVP65" s="19"/>
      <c r="GVQ65" s="19"/>
      <c r="GVR65" s="19"/>
      <c r="GVS65" s="19"/>
      <c r="GVT65" s="19"/>
      <c r="GVU65" s="19"/>
      <c r="GVV65" s="19"/>
      <c r="GVW65" s="19"/>
      <c r="GVX65" s="19"/>
      <c r="GVY65" s="19"/>
      <c r="GVZ65" s="19"/>
      <c r="GWA65" s="19"/>
      <c r="GWB65" s="19"/>
      <c r="GWC65" s="19"/>
      <c r="GWD65" s="19"/>
      <c r="GWE65" s="19"/>
      <c r="GWF65" s="19"/>
      <c r="GWG65" s="19"/>
      <c r="GWH65" s="19"/>
      <c r="GWI65" s="19"/>
      <c r="GWJ65" s="19"/>
      <c r="GWK65" s="19"/>
      <c r="GWL65" s="19"/>
      <c r="GWM65" s="19"/>
      <c r="GWN65" s="19"/>
      <c r="GWO65" s="19"/>
      <c r="GWP65" s="19"/>
      <c r="GWQ65" s="19"/>
      <c r="GWR65" s="19"/>
      <c r="GWS65" s="19"/>
      <c r="GWT65" s="19"/>
      <c r="GWU65" s="19"/>
      <c r="GWV65" s="19"/>
      <c r="GWW65" s="19"/>
      <c r="GWX65" s="19"/>
      <c r="GWY65" s="19"/>
      <c r="GWZ65" s="19"/>
      <c r="GXA65" s="19"/>
      <c r="GXB65" s="19"/>
      <c r="GXC65" s="19"/>
      <c r="GXD65" s="19"/>
      <c r="GXE65" s="19"/>
      <c r="GXF65" s="19"/>
      <c r="GXG65" s="19"/>
      <c r="GXH65" s="19"/>
      <c r="GXI65" s="19"/>
      <c r="GXJ65" s="19"/>
      <c r="GXK65" s="19"/>
      <c r="GXL65" s="19"/>
      <c r="GXM65" s="19"/>
      <c r="GXN65" s="19"/>
      <c r="GXO65" s="19"/>
      <c r="GXP65" s="19"/>
      <c r="GXQ65" s="19"/>
      <c r="GXR65" s="19"/>
      <c r="GXS65" s="19"/>
      <c r="GXT65" s="19"/>
      <c r="GXU65" s="19"/>
      <c r="GXV65" s="19"/>
      <c r="GXW65" s="19"/>
      <c r="GXX65" s="19"/>
      <c r="GXY65" s="19"/>
      <c r="GXZ65" s="19"/>
      <c r="GYA65" s="19"/>
      <c r="GYB65" s="19"/>
      <c r="GYC65" s="19"/>
      <c r="GYD65" s="19"/>
      <c r="GYE65" s="19"/>
      <c r="GYF65" s="19"/>
      <c r="GYG65" s="19"/>
      <c r="GYH65" s="19"/>
      <c r="GYI65" s="19"/>
      <c r="GYJ65" s="19"/>
      <c r="GYK65" s="19"/>
      <c r="GYL65" s="19"/>
      <c r="GYM65" s="19"/>
      <c r="GYN65" s="19"/>
      <c r="GYO65" s="19"/>
      <c r="GYP65" s="19"/>
      <c r="GYQ65" s="19"/>
      <c r="GYR65" s="19"/>
      <c r="GYS65" s="19"/>
      <c r="GYT65" s="19"/>
      <c r="GYU65" s="19"/>
      <c r="GYV65" s="19"/>
      <c r="GYW65" s="19"/>
      <c r="GYX65" s="19"/>
      <c r="GYY65" s="19"/>
      <c r="GYZ65" s="19"/>
      <c r="GZA65" s="19"/>
      <c r="GZB65" s="19"/>
      <c r="GZC65" s="19"/>
      <c r="GZD65" s="19"/>
      <c r="GZE65" s="19"/>
      <c r="GZF65" s="19"/>
      <c r="GZG65" s="19"/>
      <c r="GZH65" s="19"/>
      <c r="GZI65" s="19"/>
      <c r="GZJ65" s="19"/>
      <c r="GZK65" s="19"/>
      <c r="GZL65" s="19"/>
      <c r="GZM65" s="19"/>
      <c r="GZN65" s="19"/>
      <c r="GZO65" s="19"/>
      <c r="GZP65" s="19"/>
      <c r="GZQ65" s="19"/>
      <c r="GZR65" s="19"/>
      <c r="GZS65" s="19"/>
      <c r="GZT65" s="19"/>
      <c r="GZU65" s="19"/>
      <c r="GZV65" s="19"/>
      <c r="GZW65" s="19"/>
      <c r="GZX65" s="19"/>
      <c r="GZY65" s="19"/>
      <c r="GZZ65" s="19"/>
      <c r="HAA65" s="19"/>
      <c r="HAB65" s="19"/>
      <c r="HAC65" s="19"/>
      <c r="HAD65" s="19"/>
      <c r="HAE65" s="19"/>
      <c r="HAF65" s="19"/>
      <c r="HAG65" s="19"/>
      <c r="HAH65" s="19"/>
      <c r="HAI65" s="19"/>
      <c r="HAJ65" s="19"/>
      <c r="HAK65" s="19"/>
      <c r="HAL65" s="19"/>
      <c r="HAM65" s="19"/>
      <c r="HAN65" s="19"/>
      <c r="HAO65" s="19"/>
      <c r="HAP65" s="19"/>
      <c r="HAQ65" s="19"/>
      <c r="HAR65" s="19"/>
      <c r="HAS65" s="19"/>
      <c r="HAT65" s="19"/>
      <c r="HAU65" s="19"/>
      <c r="HAV65" s="19"/>
      <c r="HAW65" s="19"/>
      <c r="HAX65" s="19"/>
      <c r="HAY65" s="19"/>
      <c r="HAZ65" s="19"/>
      <c r="HBA65" s="19"/>
      <c r="HBB65" s="19"/>
      <c r="HBC65" s="19"/>
      <c r="HBD65" s="19"/>
      <c r="HBE65" s="19"/>
      <c r="HBF65" s="19"/>
      <c r="HBG65" s="19"/>
      <c r="HBH65" s="19"/>
      <c r="HBI65" s="19"/>
      <c r="HBJ65" s="19"/>
      <c r="HBK65" s="19"/>
      <c r="HBL65" s="19"/>
      <c r="HBM65" s="19"/>
      <c r="HBN65" s="19"/>
      <c r="HBO65" s="19"/>
      <c r="HBP65" s="19"/>
      <c r="HBQ65" s="19"/>
      <c r="HBR65" s="19"/>
      <c r="HBS65" s="19"/>
      <c r="HBT65" s="19"/>
      <c r="HBU65" s="19"/>
      <c r="HBV65" s="19"/>
      <c r="HBW65" s="19"/>
      <c r="HBX65" s="19"/>
      <c r="HBY65" s="19"/>
      <c r="HBZ65" s="19"/>
      <c r="HCA65" s="19"/>
      <c r="HCB65" s="19"/>
      <c r="HCC65" s="19"/>
      <c r="HCD65" s="19"/>
      <c r="HCE65" s="19"/>
      <c r="HCF65" s="19"/>
      <c r="HCG65" s="19"/>
      <c r="HCH65" s="19"/>
      <c r="HCI65" s="19"/>
      <c r="HCJ65" s="19"/>
      <c r="HCK65" s="19"/>
      <c r="HCL65" s="19"/>
      <c r="HCM65" s="19"/>
      <c r="HCN65" s="19"/>
      <c r="HCO65" s="19"/>
      <c r="HCP65" s="19"/>
      <c r="HCQ65" s="19"/>
      <c r="HCR65" s="19"/>
      <c r="HCS65" s="19"/>
      <c r="HCT65" s="19"/>
      <c r="HCU65" s="19"/>
      <c r="HCV65" s="19"/>
      <c r="HCW65" s="19"/>
      <c r="HCX65" s="19"/>
      <c r="HCY65" s="19"/>
      <c r="HCZ65" s="19"/>
      <c r="HDA65" s="19"/>
      <c r="HDB65" s="19"/>
      <c r="HDC65" s="19"/>
      <c r="HDD65" s="19"/>
      <c r="HDE65" s="19"/>
      <c r="HDF65" s="19"/>
      <c r="HDG65" s="19"/>
      <c r="HDH65" s="19"/>
      <c r="HDI65" s="19"/>
      <c r="HDJ65" s="19"/>
      <c r="HDK65" s="19"/>
      <c r="HDL65" s="19"/>
      <c r="HDM65" s="19"/>
      <c r="HDN65" s="19"/>
      <c r="HDO65" s="19"/>
      <c r="HDP65" s="19"/>
      <c r="HDQ65" s="19"/>
      <c r="HDR65" s="19"/>
      <c r="HDS65" s="19"/>
      <c r="HDT65" s="19"/>
      <c r="HDU65" s="19"/>
      <c r="HDV65" s="19"/>
      <c r="HDW65" s="19"/>
      <c r="HDX65" s="19"/>
      <c r="HDY65" s="19"/>
      <c r="HDZ65" s="19"/>
      <c r="HEA65" s="19"/>
      <c r="HEB65" s="19"/>
      <c r="HEC65" s="19"/>
      <c r="HED65" s="19"/>
      <c r="HEE65" s="19"/>
      <c r="HEF65" s="19"/>
      <c r="HEG65" s="19"/>
      <c r="HEH65" s="19"/>
      <c r="HEI65" s="19"/>
      <c r="HEJ65" s="19"/>
      <c r="HEK65" s="19"/>
      <c r="HEL65" s="19"/>
      <c r="HEM65" s="19"/>
      <c r="HEN65" s="19"/>
      <c r="HEO65" s="19"/>
      <c r="HEP65" s="19"/>
      <c r="HEQ65" s="19"/>
      <c r="HER65" s="19"/>
      <c r="HES65" s="19"/>
      <c r="HET65" s="19"/>
      <c r="HEU65" s="19"/>
      <c r="HEV65" s="19"/>
      <c r="HEW65" s="19"/>
      <c r="HEX65" s="19"/>
      <c r="HEY65" s="19"/>
      <c r="HEZ65" s="19"/>
      <c r="HFA65" s="19"/>
      <c r="HFB65" s="19"/>
      <c r="HFC65" s="19"/>
      <c r="HFD65" s="19"/>
      <c r="HFE65" s="19"/>
      <c r="HFF65" s="19"/>
      <c r="HFG65" s="19"/>
      <c r="HFH65" s="19"/>
      <c r="HFI65" s="19"/>
      <c r="HFJ65" s="19"/>
      <c r="HFK65" s="19"/>
      <c r="HFL65" s="19"/>
      <c r="HFM65" s="19"/>
      <c r="HFN65" s="19"/>
      <c r="HFO65" s="19"/>
      <c r="HFP65" s="19"/>
      <c r="HFQ65" s="19"/>
      <c r="HFR65" s="19"/>
      <c r="HFS65" s="19"/>
      <c r="HFT65" s="19"/>
      <c r="HFU65" s="19"/>
      <c r="HFV65" s="19"/>
      <c r="HFW65" s="19"/>
      <c r="HFX65" s="19"/>
      <c r="HFY65" s="19"/>
      <c r="HFZ65" s="19"/>
      <c r="HGA65" s="19"/>
      <c r="HGB65" s="19"/>
      <c r="HGC65" s="19"/>
      <c r="HGD65" s="19"/>
      <c r="HGE65" s="19"/>
      <c r="HGF65" s="19"/>
      <c r="HGG65" s="19"/>
      <c r="HGH65" s="19"/>
      <c r="HGI65" s="19"/>
      <c r="HGJ65" s="19"/>
      <c r="HGK65" s="19"/>
      <c r="HGL65" s="19"/>
      <c r="HGM65" s="19"/>
      <c r="HGN65" s="19"/>
      <c r="HGO65" s="19"/>
      <c r="HGP65" s="19"/>
      <c r="HGQ65" s="19"/>
      <c r="HGR65" s="19"/>
      <c r="HGS65" s="19"/>
      <c r="HGT65" s="19"/>
      <c r="HGU65" s="19"/>
      <c r="HGV65" s="19"/>
      <c r="HGW65" s="19"/>
      <c r="HGX65" s="19"/>
      <c r="HGY65" s="19"/>
      <c r="HGZ65" s="19"/>
      <c r="HHA65" s="19"/>
      <c r="HHB65" s="19"/>
      <c r="HHC65" s="19"/>
      <c r="HHD65" s="19"/>
      <c r="HHE65" s="19"/>
      <c r="HHF65" s="19"/>
      <c r="HHG65" s="19"/>
      <c r="HHH65" s="19"/>
      <c r="HHI65" s="19"/>
      <c r="HHJ65" s="19"/>
      <c r="HHK65" s="19"/>
      <c r="HHL65" s="19"/>
      <c r="HHM65" s="19"/>
      <c r="HHN65" s="19"/>
      <c r="HHO65" s="19"/>
      <c r="HHP65" s="19"/>
      <c r="HHQ65" s="19"/>
      <c r="HHR65" s="19"/>
      <c r="HHS65" s="19"/>
      <c r="HHT65" s="19"/>
      <c r="HHU65" s="19"/>
      <c r="HHV65" s="19"/>
      <c r="HHW65" s="19"/>
      <c r="HHX65" s="19"/>
      <c r="HHY65" s="19"/>
      <c r="HHZ65" s="19"/>
      <c r="HIA65" s="19"/>
      <c r="HIB65" s="19"/>
      <c r="HIC65" s="19"/>
      <c r="HID65" s="19"/>
      <c r="HIE65" s="19"/>
      <c r="HIF65" s="19"/>
      <c r="HIG65" s="19"/>
      <c r="HIH65" s="19"/>
      <c r="HII65" s="19"/>
      <c r="HIJ65" s="19"/>
      <c r="HIK65" s="19"/>
      <c r="HIL65" s="19"/>
      <c r="HIM65" s="19"/>
      <c r="HIN65" s="19"/>
      <c r="HIO65" s="19"/>
      <c r="HIP65" s="19"/>
      <c r="HIQ65" s="19"/>
      <c r="HIR65" s="19"/>
      <c r="HIS65" s="19"/>
      <c r="HIT65" s="19"/>
      <c r="HIU65" s="19"/>
      <c r="HIV65" s="19"/>
      <c r="HIW65" s="19"/>
      <c r="HIX65" s="19"/>
      <c r="HIY65" s="19"/>
      <c r="HIZ65" s="19"/>
      <c r="HJA65" s="19"/>
      <c r="HJB65" s="19"/>
      <c r="HJC65" s="19"/>
      <c r="HJD65" s="19"/>
      <c r="HJE65" s="19"/>
      <c r="HJF65" s="19"/>
      <c r="HJG65" s="19"/>
      <c r="HJH65" s="19"/>
      <c r="HJI65" s="19"/>
      <c r="HJJ65" s="19"/>
      <c r="HJK65" s="19"/>
      <c r="HJL65" s="19"/>
      <c r="HJM65" s="19"/>
      <c r="HJN65" s="19"/>
      <c r="HJO65" s="19"/>
      <c r="HJP65" s="19"/>
      <c r="HJQ65" s="19"/>
      <c r="HJR65" s="19"/>
      <c r="HJS65" s="19"/>
      <c r="HJT65" s="19"/>
      <c r="HJU65" s="19"/>
      <c r="HJV65" s="19"/>
      <c r="HJW65" s="19"/>
      <c r="HJX65" s="19"/>
      <c r="HJY65" s="19"/>
      <c r="HJZ65" s="19"/>
      <c r="HKA65" s="19"/>
      <c r="HKB65" s="19"/>
      <c r="HKC65" s="19"/>
      <c r="HKD65" s="19"/>
      <c r="HKE65" s="19"/>
      <c r="HKF65" s="19"/>
      <c r="HKG65" s="19"/>
      <c r="HKH65" s="19"/>
      <c r="HKI65" s="19"/>
      <c r="HKJ65" s="19"/>
      <c r="HKK65" s="19"/>
      <c r="HKL65" s="19"/>
      <c r="HKM65" s="19"/>
      <c r="HKN65" s="19"/>
      <c r="HKO65" s="19"/>
      <c r="HKP65" s="19"/>
      <c r="HKQ65" s="19"/>
      <c r="HKR65" s="19"/>
      <c r="HKS65" s="19"/>
      <c r="HKT65" s="19"/>
      <c r="HKU65" s="19"/>
      <c r="HKV65" s="19"/>
      <c r="HKW65" s="19"/>
      <c r="HKX65" s="19"/>
      <c r="HKY65" s="19"/>
      <c r="HKZ65" s="19"/>
      <c r="HLA65" s="19"/>
      <c r="HLB65" s="19"/>
      <c r="HLC65" s="19"/>
      <c r="HLD65" s="19"/>
      <c r="HLE65" s="19"/>
      <c r="HLF65" s="19"/>
      <c r="HLG65" s="19"/>
      <c r="HLH65" s="19"/>
      <c r="HLI65" s="19"/>
      <c r="HLJ65" s="19"/>
      <c r="HLK65" s="19"/>
      <c r="HLL65" s="19"/>
      <c r="HLM65" s="19"/>
      <c r="HLN65" s="19"/>
      <c r="HLO65" s="19"/>
      <c r="HLP65" s="19"/>
      <c r="HLQ65" s="19"/>
      <c r="HLR65" s="19"/>
      <c r="HLS65" s="19"/>
      <c r="HLT65" s="19"/>
      <c r="HLU65" s="19"/>
      <c r="HLV65" s="19"/>
      <c r="HLW65" s="19"/>
      <c r="HLX65" s="19"/>
      <c r="HLY65" s="19"/>
      <c r="HLZ65" s="19"/>
      <c r="HMA65" s="19"/>
      <c r="HMB65" s="19"/>
      <c r="HMC65" s="19"/>
      <c r="HMD65" s="19"/>
      <c r="HME65" s="19"/>
      <c r="HMF65" s="19"/>
      <c r="HMG65" s="19"/>
      <c r="HMH65" s="19"/>
      <c r="HMI65" s="19"/>
      <c r="HMJ65" s="19"/>
      <c r="HMK65" s="19"/>
      <c r="HML65" s="19"/>
      <c r="HMM65" s="19"/>
      <c r="HMN65" s="19"/>
      <c r="HMO65" s="19"/>
      <c r="HMP65" s="19"/>
      <c r="HMQ65" s="19"/>
      <c r="HMR65" s="19"/>
      <c r="HMS65" s="19"/>
      <c r="HMT65" s="19"/>
      <c r="HMU65" s="19"/>
      <c r="HMV65" s="19"/>
      <c r="HMW65" s="19"/>
      <c r="HMX65" s="19"/>
      <c r="HMY65" s="19"/>
      <c r="HMZ65" s="19"/>
      <c r="HNA65" s="19"/>
      <c r="HNB65" s="19"/>
      <c r="HNC65" s="19"/>
      <c r="HND65" s="19"/>
      <c r="HNE65" s="19"/>
      <c r="HNF65" s="19"/>
      <c r="HNG65" s="19"/>
      <c r="HNH65" s="19"/>
      <c r="HNI65" s="19"/>
      <c r="HNJ65" s="19"/>
      <c r="HNK65" s="19"/>
      <c r="HNL65" s="19"/>
      <c r="HNM65" s="19"/>
      <c r="HNN65" s="19"/>
      <c r="HNO65" s="19"/>
      <c r="HNP65" s="19"/>
      <c r="HNQ65" s="19"/>
      <c r="HNR65" s="19"/>
      <c r="HNS65" s="19"/>
      <c r="HNT65" s="19"/>
      <c r="HNU65" s="19"/>
      <c r="HNV65" s="19"/>
      <c r="HNW65" s="19"/>
      <c r="HNX65" s="19"/>
      <c r="HNY65" s="19"/>
      <c r="HNZ65" s="19"/>
      <c r="HOA65" s="19"/>
      <c r="HOB65" s="19"/>
      <c r="HOC65" s="19"/>
      <c r="HOD65" s="19"/>
      <c r="HOE65" s="19"/>
      <c r="HOF65" s="19"/>
      <c r="HOG65" s="19"/>
      <c r="HOH65" s="19"/>
      <c r="HOI65" s="19"/>
      <c r="HOJ65" s="19"/>
      <c r="HOK65" s="19"/>
      <c r="HOL65" s="19"/>
      <c r="HOM65" s="19"/>
      <c r="HON65" s="19"/>
      <c r="HOO65" s="19"/>
      <c r="HOP65" s="19"/>
      <c r="HOQ65" s="19"/>
      <c r="HOR65" s="19"/>
      <c r="HOS65" s="19"/>
      <c r="HOT65" s="19"/>
      <c r="HOU65" s="19"/>
      <c r="HOV65" s="19"/>
      <c r="HOW65" s="19"/>
      <c r="HOX65" s="19"/>
      <c r="HOY65" s="19"/>
      <c r="HOZ65" s="19"/>
      <c r="HPA65" s="19"/>
      <c r="HPB65" s="19"/>
      <c r="HPC65" s="19"/>
      <c r="HPD65" s="19"/>
      <c r="HPE65" s="19"/>
      <c r="HPF65" s="19"/>
      <c r="HPG65" s="19"/>
      <c r="HPH65" s="19"/>
      <c r="HPI65" s="19"/>
      <c r="HPJ65" s="19"/>
      <c r="HPK65" s="19"/>
      <c r="HPL65" s="19"/>
      <c r="HPM65" s="19"/>
      <c r="HPN65" s="19"/>
      <c r="HPO65" s="19"/>
      <c r="HPP65" s="19"/>
      <c r="HPQ65" s="19"/>
      <c r="HPR65" s="19"/>
      <c r="HPS65" s="19"/>
      <c r="HPT65" s="19"/>
      <c r="HPU65" s="19"/>
      <c r="HPV65" s="19"/>
      <c r="HPW65" s="19"/>
      <c r="HPX65" s="19"/>
      <c r="HPY65" s="19"/>
      <c r="HPZ65" s="19"/>
      <c r="HQA65" s="19"/>
      <c r="HQB65" s="19"/>
      <c r="HQC65" s="19"/>
      <c r="HQD65" s="19"/>
      <c r="HQE65" s="19"/>
      <c r="HQF65" s="19"/>
      <c r="HQG65" s="19"/>
      <c r="HQH65" s="19"/>
      <c r="HQI65" s="19"/>
      <c r="HQJ65" s="19"/>
      <c r="HQK65" s="19"/>
      <c r="HQL65" s="19"/>
      <c r="HQM65" s="19"/>
      <c r="HQN65" s="19"/>
      <c r="HQO65" s="19"/>
      <c r="HQP65" s="19"/>
      <c r="HQQ65" s="19"/>
      <c r="HQR65" s="19"/>
      <c r="HQS65" s="19"/>
      <c r="HQT65" s="19"/>
      <c r="HQU65" s="19"/>
      <c r="HQV65" s="19"/>
      <c r="HQW65" s="19"/>
      <c r="HQX65" s="19"/>
      <c r="HQY65" s="19"/>
      <c r="HQZ65" s="19"/>
      <c r="HRA65" s="19"/>
      <c r="HRB65" s="19"/>
      <c r="HRC65" s="19"/>
      <c r="HRD65" s="19"/>
      <c r="HRE65" s="19"/>
      <c r="HRF65" s="19"/>
      <c r="HRG65" s="19"/>
      <c r="HRH65" s="19"/>
      <c r="HRI65" s="19"/>
      <c r="HRJ65" s="19"/>
      <c r="HRK65" s="19"/>
      <c r="HRL65" s="19"/>
      <c r="HRM65" s="19"/>
      <c r="HRN65" s="19"/>
      <c r="HRO65" s="19"/>
      <c r="HRP65" s="19"/>
      <c r="HRQ65" s="19"/>
      <c r="HRR65" s="19"/>
      <c r="HRS65" s="19"/>
      <c r="HRT65" s="19"/>
      <c r="HRU65" s="19"/>
      <c r="HRV65" s="19"/>
      <c r="HRW65" s="19"/>
      <c r="HRX65" s="19"/>
      <c r="HRY65" s="19"/>
      <c r="HRZ65" s="19"/>
      <c r="HSA65" s="19"/>
      <c r="HSB65" s="19"/>
      <c r="HSC65" s="19"/>
      <c r="HSD65" s="19"/>
      <c r="HSE65" s="19"/>
      <c r="HSF65" s="19"/>
      <c r="HSG65" s="19"/>
      <c r="HSH65" s="19"/>
      <c r="HSI65" s="19"/>
      <c r="HSJ65" s="19"/>
      <c r="HSK65" s="19"/>
      <c r="HSL65" s="19"/>
      <c r="HSM65" s="19"/>
      <c r="HSN65" s="19"/>
      <c r="HSO65" s="19"/>
      <c r="HSP65" s="19"/>
      <c r="HSQ65" s="19"/>
      <c r="HSR65" s="19"/>
      <c r="HSS65" s="19"/>
      <c r="HST65" s="19"/>
      <c r="HSU65" s="19"/>
      <c r="HSV65" s="19"/>
      <c r="HSW65" s="19"/>
      <c r="HSX65" s="19"/>
      <c r="HSY65" s="19"/>
      <c r="HSZ65" s="19"/>
      <c r="HTA65" s="19"/>
      <c r="HTB65" s="19"/>
      <c r="HTC65" s="19"/>
      <c r="HTD65" s="19"/>
      <c r="HTE65" s="19"/>
      <c r="HTF65" s="19"/>
      <c r="HTG65" s="19"/>
      <c r="HTH65" s="19"/>
      <c r="HTI65" s="19"/>
      <c r="HTJ65" s="19"/>
      <c r="HTK65" s="19"/>
      <c r="HTL65" s="19"/>
      <c r="HTM65" s="19"/>
      <c r="HTN65" s="19"/>
      <c r="HTO65" s="19"/>
      <c r="HTP65" s="19"/>
      <c r="HTQ65" s="19"/>
      <c r="HTR65" s="19"/>
      <c r="HTS65" s="19"/>
      <c r="HTT65" s="19"/>
      <c r="HTU65" s="19"/>
      <c r="HTV65" s="19"/>
      <c r="HTW65" s="19"/>
      <c r="HTX65" s="19"/>
      <c r="HTY65" s="19"/>
      <c r="HTZ65" s="19"/>
      <c r="HUA65" s="19"/>
      <c r="HUB65" s="19"/>
      <c r="HUC65" s="19"/>
      <c r="HUD65" s="19"/>
      <c r="HUE65" s="19"/>
      <c r="HUF65" s="19"/>
      <c r="HUG65" s="19"/>
      <c r="HUH65" s="19"/>
      <c r="HUI65" s="19"/>
      <c r="HUJ65" s="19"/>
      <c r="HUK65" s="19"/>
      <c r="HUL65" s="19"/>
      <c r="HUM65" s="19"/>
      <c r="HUN65" s="19"/>
      <c r="HUO65" s="19"/>
      <c r="HUP65" s="19"/>
      <c r="HUQ65" s="19"/>
      <c r="HUR65" s="19"/>
      <c r="HUS65" s="19"/>
      <c r="HUT65" s="19"/>
      <c r="HUU65" s="19"/>
      <c r="HUV65" s="19"/>
      <c r="HUW65" s="19"/>
      <c r="HUX65" s="19"/>
      <c r="HUY65" s="19"/>
      <c r="HUZ65" s="19"/>
      <c r="HVA65" s="19"/>
      <c r="HVB65" s="19"/>
      <c r="HVC65" s="19"/>
      <c r="HVD65" s="19"/>
      <c r="HVE65" s="19"/>
      <c r="HVF65" s="19"/>
      <c r="HVG65" s="19"/>
      <c r="HVH65" s="19"/>
      <c r="HVI65" s="19"/>
      <c r="HVJ65" s="19"/>
      <c r="HVK65" s="19"/>
      <c r="HVL65" s="19"/>
      <c r="HVM65" s="19"/>
      <c r="HVN65" s="19"/>
      <c r="HVO65" s="19"/>
      <c r="HVP65" s="19"/>
      <c r="HVQ65" s="19"/>
      <c r="HVR65" s="19"/>
      <c r="HVS65" s="19"/>
      <c r="HVT65" s="19"/>
      <c r="HVU65" s="19"/>
      <c r="HVV65" s="19"/>
      <c r="HVW65" s="19"/>
      <c r="HVX65" s="19"/>
      <c r="HVY65" s="19"/>
      <c r="HVZ65" s="19"/>
      <c r="HWA65" s="19"/>
      <c r="HWB65" s="19"/>
      <c r="HWC65" s="19"/>
      <c r="HWD65" s="19"/>
      <c r="HWE65" s="19"/>
      <c r="HWF65" s="19"/>
      <c r="HWG65" s="19"/>
      <c r="HWH65" s="19"/>
      <c r="HWI65" s="19"/>
      <c r="HWJ65" s="19"/>
      <c r="HWK65" s="19"/>
      <c r="HWL65" s="19"/>
      <c r="HWM65" s="19"/>
      <c r="HWN65" s="19"/>
      <c r="HWO65" s="19"/>
      <c r="HWP65" s="19"/>
      <c r="HWQ65" s="19"/>
      <c r="HWR65" s="19"/>
      <c r="HWS65" s="19"/>
      <c r="HWT65" s="19"/>
      <c r="HWU65" s="19"/>
      <c r="HWV65" s="19"/>
      <c r="HWW65" s="19"/>
      <c r="HWX65" s="19"/>
      <c r="HWY65" s="19"/>
      <c r="HWZ65" s="19"/>
      <c r="HXA65" s="19"/>
      <c r="HXB65" s="19"/>
      <c r="HXC65" s="19"/>
      <c r="HXD65" s="19"/>
      <c r="HXE65" s="19"/>
      <c r="HXF65" s="19"/>
      <c r="HXG65" s="19"/>
      <c r="HXH65" s="19"/>
      <c r="HXI65" s="19"/>
      <c r="HXJ65" s="19"/>
      <c r="HXK65" s="19"/>
      <c r="HXL65" s="19"/>
      <c r="HXM65" s="19"/>
      <c r="HXN65" s="19"/>
      <c r="HXO65" s="19"/>
      <c r="HXP65" s="19"/>
      <c r="HXQ65" s="19"/>
      <c r="HXR65" s="19"/>
      <c r="HXS65" s="19"/>
      <c r="HXT65" s="19"/>
      <c r="HXU65" s="19"/>
      <c r="HXV65" s="19"/>
      <c r="HXW65" s="19"/>
      <c r="HXX65" s="19"/>
      <c r="HXY65" s="19"/>
      <c r="HXZ65" s="19"/>
      <c r="HYA65" s="19"/>
      <c r="HYB65" s="19"/>
      <c r="HYC65" s="19"/>
      <c r="HYD65" s="19"/>
      <c r="HYE65" s="19"/>
      <c r="HYF65" s="19"/>
      <c r="HYG65" s="19"/>
      <c r="HYH65" s="19"/>
      <c r="HYI65" s="19"/>
      <c r="HYJ65" s="19"/>
      <c r="HYK65" s="19"/>
      <c r="HYL65" s="19"/>
      <c r="HYM65" s="19"/>
      <c r="HYN65" s="19"/>
      <c r="HYO65" s="19"/>
      <c r="HYP65" s="19"/>
      <c r="HYQ65" s="19"/>
      <c r="HYR65" s="19"/>
      <c r="HYS65" s="19"/>
      <c r="HYT65" s="19"/>
      <c r="HYU65" s="19"/>
      <c r="HYV65" s="19"/>
      <c r="HYW65" s="19"/>
      <c r="HYX65" s="19"/>
      <c r="HYY65" s="19"/>
      <c r="HYZ65" s="19"/>
      <c r="HZA65" s="19"/>
      <c r="HZB65" s="19"/>
      <c r="HZC65" s="19"/>
      <c r="HZD65" s="19"/>
      <c r="HZE65" s="19"/>
      <c r="HZF65" s="19"/>
      <c r="HZG65" s="19"/>
      <c r="HZH65" s="19"/>
      <c r="HZI65" s="19"/>
      <c r="HZJ65" s="19"/>
      <c r="HZK65" s="19"/>
      <c r="HZL65" s="19"/>
      <c r="HZM65" s="19"/>
      <c r="HZN65" s="19"/>
      <c r="HZO65" s="19"/>
      <c r="HZP65" s="19"/>
      <c r="HZQ65" s="19"/>
      <c r="HZR65" s="19"/>
      <c r="HZS65" s="19"/>
      <c r="HZT65" s="19"/>
      <c r="HZU65" s="19"/>
      <c r="HZV65" s="19"/>
      <c r="HZW65" s="19"/>
      <c r="HZX65" s="19"/>
      <c r="HZY65" s="19"/>
      <c r="HZZ65" s="19"/>
      <c r="IAA65" s="19"/>
      <c r="IAB65" s="19"/>
      <c r="IAC65" s="19"/>
      <c r="IAD65" s="19"/>
      <c r="IAE65" s="19"/>
      <c r="IAF65" s="19"/>
      <c r="IAG65" s="19"/>
      <c r="IAH65" s="19"/>
      <c r="IAI65" s="19"/>
      <c r="IAJ65" s="19"/>
      <c r="IAK65" s="19"/>
      <c r="IAL65" s="19"/>
      <c r="IAM65" s="19"/>
      <c r="IAN65" s="19"/>
      <c r="IAO65" s="19"/>
      <c r="IAP65" s="19"/>
      <c r="IAQ65" s="19"/>
      <c r="IAR65" s="19"/>
      <c r="IAS65" s="19"/>
      <c r="IAT65" s="19"/>
      <c r="IAU65" s="19"/>
      <c r="IAV65" s="19"/>
      <c r="IAW65" s="19"/>
      <c r="IAX65" s="19"/>
      <c r="IAY65" s="19"/>
      <c r="IAZ65" s="19"/>
      <c r="IBA65" s="19"/>
      <c r="IBB65" s="19"/>
      <c r="IBC65" s="19"/>
      <c r="IBD65" s="19"/>
      <c r="IBE65" s="19"/>
      <c r="IBF65" s="19"/>
      <c r="IBG65" s="19"/>
      <c r="IBH65" s="19"/>
      <c r="IBI65" s="19"/>
      <c r="IBJ65" s="19"/>
      <c r="IBK65" s="19"/>
      <c r="IBL65" s="19"/>
      <c r="IBM65" s="19"/>
      <c r="IBN65" s="19"/>
      <c r="IBO65" s="19"/>
      <c r="IBP65" s="19"/>
      <c r="IBQ65" s="19"/>
      <c r="IBR65" s="19"/>
      <c r="IBS65" s="19"/>
      <c r="IBT65" s="19"/>
      <c r="IBU65" s="19"/>
      <c r="IBV65" s="19"/>
      <c r="IBW65" s="19"/>
      <c r="IBX65" s="19"/>
      <c r="IBY65" s="19"/>
      <c r="IBZ65" s="19"/>
      <c r="ICA65" s="19"/>
      <c r="ICB65" s="19"/>
      <c r="ICC65" s="19"/>
      <c r="ICD65" s="19"/>
      <c r="ICE65" s="19"/>
      <c r="ICF65" s="19"/>
      <c r="ICG65" s="19"/>
      <c r="ICH65" s="19"/>
      <c r="ICI65" s="19"/>
      <c r="ICJ65" s="19"/>
      <c r="ICK65" s="19"/>
      <c r="ICL65" s="19"/>
      <c r="ICM65" s="19"/>
      <c r="ICN65" s="19"/>
      <c r="ICO65" s="19"/>
      <c r="ICP65" s="19"/>
      <c r="ICQ65" s="19"/>
      <c r="ICR65" s="19"/>
      <c r="ICS65" s="19"/>
      <c r="ICT65" s="19"/>
      <c r="ICU65" s="19"/>
      <c r="ICV65" s="19"/>
      <c r="ICW65" s="19"/>
      <c r="ICX65" s="19"/>
      <c r="ICY65" s="19"/>
      <c r="ICZ65" s="19"/>
      <c r="IDA65" s="19"/>
      <c r="IDB65" s="19"/>
      <c r="IDC65" s="19"/>
      <c r="IDD65" s="19"/>
      <c r="IDE65" s="19"/>
      <c r="IDF65" s="19"/>
      <c r="IDG65" s="19"/>
      <c r="IDH65" s="19"/>
      <c r="IDI65" s="19"/>
      <c r="IDJ65" s="19"/>
      <c r="IDK65" s="19"/>
      <c r="IDL65" s="19"/>
      <c r="IDM65" s="19"/>
      <c r="IDN65" s="19"/>
      <c r="IDO65" s="19"/>
      <c r="IDP65" s="19"/>
      <c r="IDQ65" s="19"/>
      <c r="IDR65" s="19"/>
      <c r="IDS65" s="19"/>
      <c r="IDT65" s="19"/>
      <c r="IDU65" s="19"/>
      <c r="IDV65" s="19"/>
      <c r="IDW65" s="19"/>
      <c r="IDX65" s="19"/>
      <c r="IDY65" s="19"/>
      <c r="IDZ65" s="19"/>
      <c r="IEA65" s="19"/>
      <c r="IEB65" s="19"/>
      <c r="IEC65" s="19"/>
      <c r="IED65" s="19"/>
      <c r="IEE65" s="19"/>
      <c r="IEF65" s="19"/>
      <c r="IEG65" s="19"/>
      <c r="IEH65" s="19"/>
      <c r="IEI65" s="19"/>
      <c r="IEJ65" s="19"/>
      <c r="IEK65" s="19"/>
      <c r="IEL65" s="19"/>
      <c r="IEM65" s="19"/>
      <c r="IEN65" s="19"/>
      <c r="IEO65" s="19"/>
      <c r="IEP65" s="19"/>
      <c r="IEQ65" s="19"/>
      <c r="IER65" s="19"/>
      <c r="IES65" s="19"/>
      <c r="IET65" s="19"/>
      <c r="IEU65" s="19"/>
      <c r="IEV65" s="19"/>
      <c r="IEW65" s="19"/>
      <c r="IEX65" s="19"/>
      <c r="IEY65" s="19"/>
      <c r="IEZ65" s="19"/>
      <c r="IFA65" s="19"/>
      <c r="IFB65" s="19"/>
      <c r="IFC65" s="19"/>
      <c r="IFD65" s="19"/>
      <c r="IFE65" s="19"/>
      <c r="IFF65" s="19"/>
      <c r="IFG65" s="19"/>
      <c r="IFH65" s="19"/>
      <c r="IFI65" s="19"/>
      <c r="IFJ65" s="19"/>
      <c r="IFK65" s="19"/>
      <c r="IFL65" s="19"/>
      <c r="IFM65" s="19"/>
      <c r="IFN65" s="19"/>
      <c r="IFO65" s="19"/>
      <c r="IFP65" s="19"/>
      <c r="IFQ65" s="19"/>
      <c r="IFR65" s="19"/>
      <c r="IFS65" s="19"/>
      <c r="IFT65" s="19"/>
      <c r="IFU65" s="19"/>
      <c r="IFV65" s="19"/>
      <c r="IFW65" s="19"/>
      <c r="IFX65" s="19"/>
      <c r="IFY65" s="19"/>
      <c r="IFZ65" s="19"/>
      <c r="IGA65" s="19"/>
      <c r="IGB65" s="19"/>
      <c r="IGC65" s="19"/>
      <c r="IGD65" s="19"/>
      <c r="IGE65" s="19"/>
      <c r="IGF65" s="19"/>
      <c r="IGG65" s="19"/>
      <c r="IGH65" s="19"/>
      <c r="IGI65" s="19"/>
      <c r="IGJ65" s="19"/>
      <c r="IGK65" s="19"/>
      <c r="IGL65" s="19"/>
      <c r="IGM65" s="19"/>
      <c r="IGN65" s="19"/>
      <c r="IGO65" s="19"/>
      <c r="IGP65" s="19"/>
      <c r="IGQ65" s="19"/>
      <c r="IGR65" s="19"/>
      <c r="IGS65" s="19"/>
      <c r="IGT65" s="19"/>
      <c r="IGU65" s="19"/>
      <c r="IGV65" s="19"/>
      <c r="IGW65" s="19"/>
      <c r="IGX65" s="19"/>
      <c r="IGY65" s="19"/>
      <c r="IGZ65" s="19"/>
      <c r="IHA65" s="19"/>
      <c r="IHB65" s="19"/>
      <c r="IHC65" s="19"/>
      <c r="IHD65" s="19"/>
      <c r="IHE65" s="19"/>
      <c r="IHF65" s="19"/>
      <c r="IHG65" s="19"/>
      <c r="IHH65" s="19"/>
      <c r="IHI65" s="19"/>
      <c r="IHJ65" s="19"/>
      <c r="IHK65" s="19"/>
      <c r="IHL65" s="19"/>
      <c r="IHM65" s="19"/>
      <c r="IHN65" s="19"/>
      <c r="IHO65" s="19"/>
      <c r="IHP65" s="19"/>
      <c r="IHQ65" s="19"/>
      <c r="IHR65" s="19"/>
      <c r="IHS65" s="19"/>
      <c r="IHT65" s="19"/>
      <c r="IHU65" s="19"/>
      <c r="IHV65" s="19"/>
      <c r="IHW65" s="19"/>
      <c r="IHX65" s="19"/>
      <c r="IHY65" s="19"/>
      <c r="IHZ65" s="19"/>
      <c r="IIA65" s="19"/>
      <c r="IIB65" s="19"/>
      <c r="IIC65" s="19"/>
      <c r="IID65" s="19"/>
      <c r="IIE65" s="19"/>
      <c r="IIF65" s="19"/>
      <c r="IIG65" s="19"/>
      <c r="IIH65" s="19"/>
      <c r="III65" s="19"/>
      <c r="IIJ65" s="19"/>
      <c r="IIK65" s="19"/>
      <c r="IIL65" s="19"/>
      <c r="IIM65" s="19"/>
      <c r="IIN65" s="19"/>
      <c r="IIO65" s="19"/>
      <c r="IIP65" s="19"/>
      <c r="IIQ65" s="19"/>
      <c r="IIR65" s="19"/>
      <c r="IIS65" s="19"/>
      <c r="IIT65" s="19"/>
      <c r="IIU65" s="19"/>
      <c r="IIV65" s="19"/>
      <c r="IIW65" s="19"/>
      <c r="IIX65" s="19"/>
      <c r="IIY65" s="19"/>
      <c r="IIZ65" s="19"/>
      <c r="IJA65" s="19"/>
      <c r="IJB65" s="19"/>
      <c r="IJC65" s="19"/>
      <c r="IJD65" s="19"/>
      <c r="IJE65" s="19"/>
      <c r="IJF65" s="19"/>
      <c r="IJG65" s="19"/>
      <c r="IJH65" s="19"/>
      <c r="IJI65" s="19"/>
      <c r="IJJ65" s="19"/>
      <c r="IJK65" s="19"/>
      <c r="IJL65" s="19"/>
      <c r="IJM65" s="19"/>
      <c r="IJN65" s="19"/>
      <c r="IJO65" s="19"/>
      <c r="IJP65" s="19"/>
      <c r="IJQ65" s="19"/>
      <c r="IJR65" s="19"/>
      <c r="IJS65" s="19"/>
      <c r="IJT65" s="19"/>
      <c r="IJU65" s="19"/>
      <c r="IJV65" s="19"/>
      <c r="IJW65" s="19"/>
      <c r="IJX65" s="19"/>
      <c r="IJY65" s="19"/>
      <c r="IJZ65" s="19"/>
      <c r="IKA65" s="19"/>
      <c r="IKB65" s="19"/>
      <c r="IKC65" s="19"/>
      <c r="IKD65" s="19"/>
      <c r="IKE65" s="19"/>
      <c r="IKF65" s="19"/>
      <c r="IKG65" s="19"/>
      <c r="IKH65" s="19"/>
      <c r="IKI65" s="19"/>
      <c r="IKJ65" s="19"/>
      <c r="IKK65" s="19"/>
      <c r="IKL65" s="19"/>
      <c r="IKM65" s="19"/>
      <c r="IKN65" s="19"/>
      <c r="IKO65" s="19"/>
      <c r="IKP65" s="19"/>
      <c r="IKQ65" s="19"/>
      <c r="IKR65" s="19"/>
      <c r="IKS65" s="19"/>
      <c r="IKT65" s="19"/>
      <c r="IKU65" s="19"/>
      <c r="IKV65" s="19"/>
      <c r="IKW65" s="19"/>
      <c r="IKX65" s="19"/>
      <c r="IKY65" s="19"/>
      <c r="IKZ65" s="19"/>
      <c r="ILA65" s="19"/>
      <c r="ILB65" s="19"/>
      <c r="ILC65" s="19"/>
      <c r="ILD65" s="19"/>
      <c r="ILE65" s="19"/>
      <c r="ILF65" s="19"/>
      <c r="ILG65" s="19"/>
      <c r="ILH65" s="19"/>
      <c r="ILI65" s="19"/>
      <c r="ILJ65" s="19"/>
      <c r="ILK65" s="19"/>
      <c r="ILL65" s="19"/>
      <c r="ILM65" s="19"/>
      <c r="ILN65" s="19"/>
      <c r="ILO65" s="19"/>
      <c r="ILP65" s="19"/>
      <c r="ILQ65" s="19"/>
      <c r="ILR65" s="19"/>
      <c r="ILS65" s="19"/>
      <c r="ILT65" s="19"/>
      <c r="ILU65" s="19"/>
      <c r="ILV65" s="19"/>
      <c r="ILW65" s="19"/>
      <c r="ILX65" s="19"/>
      <c r="ILY65" s="19"/>
      <c r="ILZ65" s="19"/>
      <c r="IMA65" s="19"/>
      <c r="IMB65" s="19"/>
      <c r="IMC65" s="19"/>
      <c r="IMD65" s="19"/>
      <c r="IME65" s="19"/>
      <c r="IMF65" s="19"/>
      <c r="IMG65" s="19"/>
      <c r="IMH65" s="19"/>
      <c r="IMI65" s="19"/>
      <c r="IMJ65" s="19"/>
      <c r="IMK65" s="19"/>
      <c r="IML65" s="19"/>
      <c r="IMM65" s="19"/>
      <c r="IMN65" s="19"/>
      <c r="IMO65" s="19"/>
      <c r="IMP65" s="19"/>
      <c r="IMQ65" s="19"/>
      <c r="IMR65" s="19"/>
      <c r="IMS65" s="19"/>
      <c r="IMT65" s="19"/>
      <c r="IMU65" s="19"/>
      <c r="IMV65" s="19"/>
      <c r="IMW65" s="19"/>
      <c r="IMX65" s="19"/>
      <c r="IMY65" s="19"/>
      <c r="IMZ65" s="19"/>
      <c r="INA65" s="19"/>
      <c r="INB65" s="19"/>
      <c r="INC65" s="19"/>
      <c r="IND65" s="19"/>
      <c r="INE65" s="19"/>
      <c r="INF65" s="19"/>
      <c r="ING65" s="19"/>
      <c r="INH65" s="19"/>
      <c r="INI65" s="19"/>
      <c r="INJ65" s="19"/>
      <c r="INK65" s="19"/>
      <c r="INL65" s="19"/>
      <c r="INM65" s="19"/>
      <c r="INN65" s="19"/>
      <c r="INO65" s="19"/>
      <c r="INP65" s="19"/>
      <c r="INQ65" s="19"/>
      <c r="INR65" s="19"/>
      <c r="INS65" s="19"/>
      <c r="INT65" s="19"/>
      <c r="INU65" s="19"/>
      <c r="INV65" s="19"/>
      <c r="INW65" s="19"/>
      <c r="INX65" s="19"/>
      <c r="INY65" s="19"/>
      <c r="INZ65" s="19"/>
      <c r="IOA65" s="19"/>
      <c r="IOB65" s="19"/>
      <c r="IOC65" s="19"/>
      <c r="IOD65" s="19"/>
      <c r="IOE65" s="19"/>
      <c r="IOF65" s="19"/>
      <c r="IOG65" s="19"/>
      <c r="IOH65" s="19"/>
      <c r="IOI65" s="19"/>
      <c r="IOJ65" s="19"/>
      <c r="IOK65" s="19"/>
      <c r="IOL65" s="19"/>
      <c r="IOM65" s="19"/>
      <c r="ION65" s="19"/>
      <c r="IOO65" s="19"/>
      <c r="IOP65" s="19"/>
      <c r="IOQ65" s="19"/>
      <c r="IOR65" s="19"/>
      <c r="IOS65" s="19"/>
      <c r="IOT65" s="19"/>
      <c r="IOU65" s="19"/>
      <c r="IOV65" s="19"/>
      <c r="IOW65" s="19"/>
      <c r="IOX65" s="19"/>
      <c r="IOY65" s="19"/>
      <c r="IOZ65" s="19"/>
      <c r="IPA65" s="19"/>
      <c r="IPB65" s="19"/>
      <c r="IPC65" s="19"/>
      <c r="IPD65" s="19"/>
      <c r="IPE65" s="19"/>
      <c r="IPF65" s="19"/>
      <c r="IPG65" s="19"/>
      <c r="IPH65" s="19"/>
      <c r="IPI65" s="19"/>
      <c r="IPJ65" s="19"/>
      <c r="IPK65" s="19"/>
      <c r="IPL65" s="19"/>
      <c r="IPM65" s="19"/>
      <c r="IPN65" s="19"/>
      <c r="IPO65" s="19"/>
      <c r="IPP65" s="19"/>
      <c r="IPQ65" s="19"/>
      <c r="IPR65" s="19"/>
      <c r="IPS65" s="19"/>
      <c r="IPT65" s="19"/>
      <c r="IPU65" s="19"/>
      <c r="IPV65" s="19"/>
      <c r="IPW65" s="19"/>
      <c r="IPX65" s="19"/>
      <c r="IPY65" s="19"/>
      <c r="IPZ65" s="19"/>
      <c r="IQA65" s="19"/>
      <c r="IQB65" s="19"/>
      <c r="IQC65" s="19"/>
      <c r="IQD65" s="19"/>
      <c r="IQE65" s="19"/>
      <c r="IQF65" s="19"/>
      <c r="IQG65" s="19"/>
      <c r="IQH65" s="19"/>
      <c r="IQI65" s="19"/>
      <c r="IQJ65" s="19"/>
      <c r="IQK65" s="19"/>
      <c r="IQL65" s="19"/>
      <c r="IQM65" s="19"/>
      <c r="IQN65" s="19"/>
      <c r="IQO65" s="19"/>
      <c r="IQP65" s="19"/>
      <c r="IQQ65" s="19"/>
      <c r="IQR65" s="19"/>
      <c r="IQS65" s="19"/>
      <c r="IQT65" s="19"/>
      <c r="IQU65" s="19"/>
      <c r="IQV65" s="19"/>
      <c r="IQW65" s="19"/>
      <c r="IQX65" s="19"/>
      <c r="IQY65" s="19"/>
      <c r="IQZ65" s="19"/>
      <c r="IRA65" s="19"/>
      <c r="IRB65" s="19"/>
      <c r="IRC65" s="19"/>
      <c r="IRD65" s="19"/>
      <c r="IRE65" s="19"/>
      <c r="IRF65" s="19"/>
      <c r="IRG65" s="19"/>
      <c r="IRH65" s="19"/>
      <c r="IRI65" s="19"/>
      <c r="IRJ65" s="19"/>
      <c r="IRK65" s="19"/>
      <c r="IRL65" s="19"/>
      <c r="IRM65" s="19"/>
      <c r="IRN65" s="19"/>
      <c r="IRO65" s="19"/>
      <c r="IRP65" s="19"/>
      <c r="IRQ65" s="19"/>
      <c r="IRR65" s="19"/>
      <c r="IRS65" s="19"/>
      <c r="IRT65" s="19"/>
      <c r="IRU65" s="19"/>
      <c r="IRV65" s="19"/>
      <c r="IRW65" s="19"/>
      <c r="IRX65" s="19"/>
      <c r="IRY65" s="19"/>
      <c r="IRZ65" s="19"/>
      <c r="ISA65" s="19"/>
      <c r="ISB65" s="19"/>
      <c r="ISC65" s="19"/>
      <c r="ISD65" s="19"/>
      <c r="ISE65" s="19"/>
      <c r="ISF65" s="19"/>
      <c r="ISG65" s="19"/>
      <c r="ISH65" s="19"/>
      <c r="ISI65" s="19"/>
      <c r="ISJ65" s="19"/>
      <c r="ISK65" s="19"/>
      <c r="ISL65" s="19"/>
      <c r="ISM65" s="19"/>
      <c r="ISN65" s="19"/>
      <c r="ISO65" s="19"/>
      <c r="ISP65" s="19"/>
      <c r="ISQ65" s="19"/>
      <c r="ISR65" s="19"/>
      <c r="ISS65" s="19"/>
      <c r="IST65" s="19"/>
      <c r="ISU65" s="19"/>
      <c r="ISV65" s="19"/>
      <c r="ISW65" s="19"/>
      <c r="ISX65" s="19"/>
      <c r="ISY65" s="19"/>
      <c r="ISZ65" s="19"/>
      <c r="ITA65" s="19"/>
      <c r="ITB65" s="19"/>
      <c r="ITC65" s="19"/>
      <c r="ITD65" s="19"/>
      <c r="ITE65" s="19"/>
      <c r="ITF65" s="19"/>
      <c r="ITG65" s="19"/>
      <c r="ITH65" s="19"/>
      <c r="ITI65" s="19"/>
      <c r="ITJ65" s="19"/>
      <c r="ITK65" s="19"/>
      <c r="ITL65" s="19"/>
      <c r="ITM65" s="19"/>
      <c r="ITN65" s="19"/>
      <c r="ITO65" s="19"/>
      <c r="ITP65" s="19"/>
      <c r="ITQ65" s="19"/>
      <c r="ITR65" s="19"/>
      <c r="ITS65" s="19"/>
      <c r="ITT65" s="19"/>
      <c r="ITU65" s="19"/>
      <c r="ITV65" s="19"/>
      <c r="ITW65" s="19"/>
      <c r="ITX65" s="19"/>
      <c r="ITY65" s="19"/>
      <c r="ITZ65" s="19"/>
      <c r="IUA65" s="19"/>
      <c r="IUB65" s="19"/>
      <c r="IUC65" s="19"/>
      <c r="IUD65" s="19"/>
      <c r="IUE65" s="19"/>
      <c r="IUF65" s="19"/>
      <c r="IUG65" s="19"/>
      <c r="IUH65" s="19"/>
      <c r="IUI65" s="19"/>
      <c r="IUJ65" s="19"/>
      <c r="IUK65" s="19"/>
      <c r="IUL65" s="19"/>
      <c r="IUM65" s="19"/>
      <c r="IUN65" s="19"/>
      <c r="IUO65" s="19"/>
      <c r="IUP65" s="19"/>
      <c r="IUQ65" s="19"/>
      <c r="IUR65" s="19"/>
      <c r="IUS65" s="19"/>
      <c r="IUT65" s="19"/>
      <c r="IUU65" s="19"/>
      <c r="IUV65" s="19"/>
      <c r="IUW65" s="19"/>
      <c r="IUX65" s="19"/>
      <c r="IUY65" s="19"/>
      <c r="IUZ65" s="19"/>
      <c r="IVA65" s="19"/>
      <c r="IVB65" s="19"/>
      <c r="IVC65" s="19"/>
      <c r="IVD65" s="19"/>
      <c r="IVE65" s="19"/>
      <c r="IVF65" s="19"/>
      <c r="IVG65" s="19"/>
      <c r="IVH65" s="19"/>
      <c r="IVI65" s="19"/>
      <c r="IVJ65" s="19"/>
      <c r="IVK65" s="19"/>
      <c r="IVL65" s="19"/>
      <c r="IVM65" s="19"/>
      <c r="IVN65" s="19"/>
      <c r="IVO65" s="19"/>
      <c r="IVP65" s="19"/>
      <c r="IVQ65" s="19"/>
      <c r="IVR65" s="19"/>
      <c r="IVS65" s="19"/>
      <c r="IVT65" s="19"/>
      <c r="IVU65" s="19"/>
      <c r="IVV65" s="19"/>
      <c r="IVW65" s="19"/>
      <c r="IVX65" s="19"/>
      <c r="IVY65" s="19"/>
      <c r="IVZ65" s="19"/>
      <c r="IWA65" s="19"/>
      <c r="IWB65" s="19"/>
      <c r="IWC65" s="19"/>
      <c r="IWD65" s="19"/>
      <c r="IWE65" s="19"/>
      <c r="IWF65" s="19"/>
      <c r="IWG65" s="19"/>
      <c r="IWH65" s="19"/>
      <c r="IWI65" s="19"/>
      <c r="IWJ65" s="19"/>
      <c r="IWK65" s="19"/>
      <c r="IWL65" s="19"/>
      <c r="IWM65" s="19"/>
      <c r="IWN65" s="19"/>
      <c r="IWO65" s="19"/>
      <c r="IWP65" s="19"/>
      <c r="IWQ65" s="19"/>
      <c r="IWR65" s="19"/>
      <c r="IWS65" s="19"/>
      <c r="IWT65" s="19"/>
      <c r="IWU65" s="19"/>
      <c r="IWV65" s="19"/>
      <c r="IWW65" s="19"/>
      <c r="IWX65" s="19"/>
      <c r="IWY65" s="19"/>
      <c r="IWZ65" s="19"/>
      <c r="IXA65" s="19"/>
      <c r="IXB65" s="19"/>
      <c r="IXC65" s="19"/>
      <c r="IXD65" s="19"/>
      <c r="IXE65" s="19"/>
      <c r="IXF65" s="19"/>
      <c r="IXG65" s="19"/>
      <c r="IXH65" s="19"/>
      <c r="IXI65" s="19"/>
      <c r="IXJ65" s="19"/>
      <c r="IXK65" s="19"/>
      <c r="IXL65" s="19"/>
      <c r="IXM65" s="19"/>
      <c r="IXN65" s="19"/>
      <c r="IXO65" s="19"/>
      <c r="IXP65" s="19"/>
      <c r="IXQ65" s="19"/>
      <c r="IXR65" s="19"/>
      <c r="IXS65" s="19"/>
      <c r="IXT65" s="19"/>
      <c r="IXU65" s="19"/>
      <c r="IXV65" s="19"/>
      <c r="IXW65" s="19"/>
      <c r="IXX65" s="19"/>
      <c r="IXY65" s="19"/>
      <c r="IXZ65" s="19"/>
      <c r="IYA65" s="19"/>
      <c r="IYB65" s="19"/>
      <c r="IYC65" s="19"/>
      <c r="IYD65" s="19"/>
      <c r="IYE65" s="19"/>
      <c r="IYF65" s="19"/>
      <c r="IYG65" s="19"/>
      <c r="IYH65" s="19"/>
      <c r="IYI65" s="19"/>
      <c r="IYJ65" s="19"/>
      <c r="IYK65" s="19"/>
      <c r="IYL65" s="19"/>
      <c r="IYM65" s="19"/>
      <c r="IYN65" s="19"/>
      <c r="IYO65" s="19"/>
      <c r="IYP65" s="19"/>
      <c r="IYQ65" s="19"/>
      <c r="IYR65" s="19"/>
      <c r="IYS65" s="19"/>
      <c r="IYT65" s="19"/>
      <c r="IYU65" s="19"/>
      <c r="IYV65" s="19"/>
      <c r="IYW65" s="19"/>
      <c r="IYX65" s="19"/>
      <c r="IYY65" s="19"/>
      <c r="IYZ65" s="19"/>
      <c r="IZA65" s="19"/>
      <c r="IZB65" s="19"/>
      <c r="IZC65" s="19"/>
      <c r="IZD65" s="19"/>
      <c r="IZE65" s="19"/>
      <c r="IZF65" s="19"/>
      <c r="IZG65" s="19"/>
      <c r="IZH65" s="19"/>
      <c r="IZI65" s="19"/>
      <c r="IZJ65" s="19"/>
      <c r="IZK65" s="19"/>
      <c r="IZL65" s="19"/>
      <c r="IZM65" s="19"/>
      <c r="IZN65" s="19"/>
      <c r="IZO65" s="19"/>
      <c r="IZP65" s="19"/>
      <c r="IZQ65" s="19"/>
      <c r="IZR65" s="19"/>
      <c r="IZS65" s="19"/>
      <c r="IZT65" s="19"/>
      <c r="IZU65" s="19"/>
      <c r="IZV65" s="19"/>
      <c r="IZW65" s="19"/>
      <c r="IZX65" s="19"/>
      <c r="IZY65" s="19"/>
      <c r="IZZ65" s="19"/>
      <c r="JAA65" s="19"/>
      <c r="JAB65" s="19"/>
      <c r="JAC65" s="19"/>
      <c r="JAD65" s="19"/>
      <c r="JAE65" s="19"/>
      <c r="JAF65" s="19"/>
      <c r="JAG65" s="19"/>
      <c r="JAH65" s="19"/>
      <c r="JAI65" s="19"/>
      <c r="JAJ65" s="19"/>
      <c r="JAK65" s="19"/>
      <c r="JAL65" s="19"/>
      <c r="JAM65" s="19"/>
      <c r="JAN65" s="19"/>
      <c r="JAO65" s="19"/>
      <c r="JAP65" s="19"/>
      <c r="JAQ65" s="19"/>
      <c r="JAR65" s="19"/>
      <c r="JAS65" s="19"/>
      <c r="JAT65" s="19"/>
      <c r="JAU65" s="19"/>
      <c r="JAV65" s="19"/>
      <c r="JAW65" s="19"/>
      <c r="JAX65" s="19"/>
      <c r="JAY65" s="19"/>
      <c r="JAZ65" s="19"/>
      <c r="JBA65" s="19"/>
      <c r="JBB65" s="19"/>
      <c r="JBC65" s="19"/>
      <c r="JBD65" s="19"/>
      <c r="JBE65" s="19"/>
      <c r="JBF65" s="19"/>
      <c r="JBG65" s="19"/>
      <c r="JBH65" s="19"/>
      <c r="JBI65" s="19"/>
      <c r="JBJ65" s="19"/>
      <c r="JBK65" s="19"/>
      <c r="JBL65" s="19"/>
      <c r="JBM65" s="19"/>
      <c r="JBN65" s="19"/>
      <c r="JBO65" s="19"/>
      <c r="JBP65" s="19"/>
      <c r="JBQ65" s="19"/>
      <c r="JBR65" s="19"/>
      <c r="JBS65" s="19"/>
      <c r="JBT65" s="19"/>
      <c r="JBU65" s="19"/>
      <c r="JBV65" s="19"/>
      <c r="JBW65" s="19"/>
      <c r="JBX65" s="19"/>
      <c r="JBY65" s="19"/>
      <c r="JBZ65" s="19"/>
      <c r="JCA65" s="19"/>
      <c r="JCB65" s="19"/>
      <c r="JCC65" s="19"/>
      <c r="JCD65" s="19"/>
      <c r="JCE65" s="19"/>
      <c r="JCF65" s="19"/>
      <c r="JCG65" s="19"/>
      <c r="JCH65" s="19"/>
      <c r="JCI65" s="19"/>
      <c r="JCJ65" s="19"/>
      <c r="JCK65" s="19"/>
      <c r="JCL65" s="19"/>
      <c r="JCM65" s="19"/>
      <c r="JCN65" s="19"/>
      <c r="JCO65" s="19"/>
      <c r="JCP65" s="19"/>
      <c r="JCQ65" s="19"/>
      <c r="JCR65" s="19"/>
      <c r="JCS65" s="19"/>
      <c r="JCT65" s="19"/>
      <c r="JCU65" s="19"/>
      <c r="JCV65" s="19"/>
      <c r="JCW65" s="19"/>
      <c r="JCX65" s="19"/>
      <c r="JCY65" s="19"/>
      <c r="JCZ65" s="19"/>
      <c r="JDA65" s="19"/>
      <c r="JDB65" s="19"/>
      <c r="JDC65" s="19"/>
      <c r="JDD65" s="19"/>
      <c r="JDE65" s="19"/>
      <c r="JDF65" s="19"/>
      <c r="JDG65" s="19"/>
      <c r="JDH65" s="19"/>
      <c r="JDI65" s="19"/>
      <c r="JDJ65" s="19"/>
      <c r="JDK65" s="19"/>
      <c r="JDL65" s="19"/>
      <c r="JDM65" s="19"/>
      <c r="JDN65" s="19"/>
      <c r="JDO65" s="19"/>
      <c r="JDP65" s="19"/>
      <c r="JDQ65" s="19"/>
      <c r="JDR65" s="19"/>
      <c r="JDS65" s="19"/>
      <c r="JDT65" s="19"/>
      <c r="JDU65" s="19"/>
      <c r="JDV65" s="19"/>
      <c r="JDW65" s="19"/>
      <c r="JDX65" s="19"/>
      <c r="JDY65" s="19"/>
      <c r="JDZ65" s="19"/>
      <c r="JEA65" s="19"/>
      <c r="JEB65" s="19"/>
      <c r="JEC65" s="19"/>
      <c r="JED65" s="19"/>
      <c r="JEE65" s="19"/>
      <c r="JEF65" s="19"/>
      <c r="JEG65" s="19"/>
      <c r="JEH65" s="19"/>
      <c r="JEI65" s="19"/>
      <c r="JEJ65" s="19"/>
      <c r="JEK65" s="19"/>
      <c r="JEL65" s="19"/>
      <c r="JEM65" s="19"/>
      <c r="JEN65" s="19"/>
      <c r="JEO65" s="19"/>
      <c r="JEP65" s="19"/>
      <c r="JEQ65" s="19"/>
      <c r="JER65" s="19"/>
      <c r="JES65" s="19"/>
      <c r="JET65" s="19"/>
      <c r="JEU65" s="19"/>
      <c r="JEV65" s="19"/>
      <c r="JEW65" s="19"/>
      <c r="JEX65" s="19"/>
      <c r="JEY65" s="19"/>
      <c r="JEZ65" s="19"/>
      <c r="JFA65" s="19"/>
      <c r="JFB65" s="19"/>
      <c r="JFC65" s="19"/>
      <c r="JFD65" s="19"/>
      <c r="JFE65" s="19"/>
      <c r="JFF65" s="19"/>
      <c r="JFG65" s="19"/>
      <c r="JFH65" s="19"/>
      <c r="JFI65" s="19"/>
      <c r="JFJ65" s="19"/>
      <c r="JFK65" s="19"/>
      <c r="JFL65" s="19"/>
      <c r="JFM65" s="19"/>
      <c r="JFN65" s="19"/>
      <c r="JFO65" s="19"/>
      <c r="JFP65" s="19"/>
      <c r="JFQ65" s="19"/>
      <c r="JFR65" s="19"/>
      <c r="JFS65" s="19"/>
      <c r="JFT65" s="19"/>
      <c r="JFU65" s="19"/>
      <c r="JFV65" s="19"/>
      <c r="JFW65" s="19"/>
      <c r="JFX65" s="19"/>
      <c r="JFY65" s="19"/>
      <c r="JFZ65" s="19"/>
      <c r="JGA65" s="19"/>
      <c r="JGB65" s="19"/>
      <c r="JGC65" s="19"/>
      <c r="JGD65" s="19"/>
      <c r="JGE65" s="19"/>
      <c r="JGF65" s="19"/>
      <c r="JGG65" s="19"/>
      <c r="JGH65" s="19"/>
      <c r="JGI65" s="19"/>
      <c r="JGJ65" s="19"/>
      <c r="JGK65" s="19"/>
      <c r="JGL65" s="19"/>
      <c r="JGM65" s="19"/>
      <c r="JGN65" s="19"/>
      <c r="JGO65" s="19"/>
      <c r="JGP65" s="19"/>
      <c r="JGQ65" s="19"/>
      <c r="JGR65" s="19"/>
      <c r="JGS65" s="19"/>
      <c r="JGT65" s="19"/>
      <c r="JGU65" s="19"/>
      <c r="JGV65" s="19"/>
      <c r="JGW65" s="19"/>
      <c r="JGX65" s="19"/>
      <c r="JGY65" s="19"/>
      <c r="JGZ65" s="19"/>
      <c r="JHA65" s="19"/>
      <c r="JHB65" s="19"/>
      <c r="JHC65" s="19"/>
      <c r="JHD65" s="19"/>
      <c r="JHE65" s="19"/>
      <c r="JHF65" s="19"/>
      <c r="JHG65" s="19"/>
      <c r="JHH65" s="19"/>
      <c r="JHI65" s="19"/>
      <c r="JHJ65" s="19"/>
      <c r="JHK65" s="19"/>
      <c r="JHL65" s="19"/>
      <c r="JHM65" s="19"/>
      <c r="JHN65" s="19"/>
      <c r="JHO65" s="19"/>
      <c r="JHP65" s="19"/>
      <c r="JHQ65" s="19"/>
      <c r="JHR65" s="19"/>
      <c r="JHS65" s="19"/>
      <c r="JHT65" s="19"/>
      <c r="JHU65" s="19"/>
      <c r="JHV65" s="19"/>
      <c r="JHW65" s="19"/>
      <c r="JHX65" s="19"/>
      <c r="JHY65" s="19"/>
      <c r="JHZ65" s="19"/>
      <c r="JIA65" s="19"/>
      <c r="JIB65" s="19"/>
      <c r="JIC65" s="19"/>
      <c r="JID65" s="19"/>
      <c r="JIE65" s="19"/>
      <c r="JIF65" s="19"/>
      <c r="JIG65" s="19"/>
      <c r="JIH65" s="19"/>
      <c r="JII65" s="19"/>
      <c r="JIJ65" s="19"/>
      <c r="JIK65" s="19"/>
      <c r="JIL65" s="19"/>
      <c r="JIM65" s="19"/>
      <c r="JIN65" s="19"/>
      <c r="JIO65" s="19"/>
      <c r="JIP65" s="19"/>
      <c r="JIQ65" s="19"/>
      <c r="JIR65" s="19"/>
      <c r="JIS65" s="19"/>
      <c r="JIT65" s="19"/>
      <c r="JIU65" s="19"/>
      <c r="JIV65" s="19"/>
      <c r="JIW65" s="19"/>
      <c r="JIX65" s="19"/>
      <c r="JIY65" s="19"/>
      <c r="JIZ65" s="19"/>
      <c r="JJA65" s="19"/>
      <c r="JJB65" s="19"/>
      <c r="JJC65" s="19"/>
      <c r="JJD65" s="19"/>
      <c r="JJE65" s="19"/>
      <c r="JJF65" s="19"/>
      <c r="JJG65" s="19"/>
      <c r="JJH65" s="19"/>
      <c r="JJI65" s="19"/>
      <c r="JJJ65" s="19"/>
      <c r="JJK65" s="19"/>
      <c r="JJL65" s="19"/>
      <c r="JJM65" s="19"/>
      <c r="JJN65" s="19"/>
      <c r="JJO65" s="19"/>
      <c r="JJP65" s="19"/>
      <c r="JJQ65" s="19"/>
      <c r="JJR65" s="19"/>
      <c r="JJS65" s="19"/>
      <c r="JJT65" s="19"/>
      <c r="JJU65" s="19"/>
      <c r="JJV65" s="19"/>
      <c r="JJW65" s="19"/>
      <c r="JJX65" s="19"/>
      <c r="JJY65" s="19"/>
      <c r="JJZ65" s="19"/>
      <c r="JKA65" s="19"/>
      <c r="JKB65" s="19"/>
      <c r="JKC65" s="19"/>
      <c r="JKD65" s="19"/>
      <c r="JKE65" s="19"/>
      <c r="JKF65" s="19"/>
      <c r="JKG65" s="19"/>
      <c r="JKH65" s="19"/>
      <c r="JKI65" s="19"/>
      <c r="JKJ65" s="19"/>
      <c r="JKK65" s="19"/>
      <c r="JKL65" s="19"/>
      <c r="JKM65" s="19"/>
      <c r="JKN65" s="19"/>
      <c r="JKO65" s="19"/>
      <c r="JKP65" s="19"/>
      <c r="JKQ65" s="19"/>
      <c r="JKR65" s="19"/>
      <c r="JKS65" s="19"/>
      <c r="JKT65" s="19"/>
      <c r="JKU65" s="19"/>
      <c r="JKV65" s="19"/>
      <c r="JKW65" s="19"/>
      <c r="JKX65" s="19"/>
      <c r="JKY65" s="19"/>
      <c r="JKZ65" s="19"/>
      <c r="JLA65" s="19"/>
      <c r="JLB65" s="19"/>
      <c r="JLC65" s="19"/>
      <c r="JLD65" s="19"/>
      <c r="JLE65" s="19"/>
      <c r="JLF65" s="19"/>
      <c r="JLG65" s="19"/>
      <c r="JLH65" s="19"/>
      <c r="JLI65" s="19"/>
      <c r="JLJ65" s="19"/>
      <c r="JLK65" s="19"/>
      <c r="JLL65" s="19"/>
      <c r="JLM65" s="19"/>
      <c r="JLN65" s="19"/>
      <c r="JLO65" s="19"/>
      <c r="JLP65" s="19"/>
      <c r="JLQ65" s="19"/>
      <c r="JLR65" s="19"/>
      <c r="JLS65" s="19"/>
      <c r="JLT65" s="19"/>
      <c r="JLU65" s="19"/>
      <c r="JLV65" s="19"/>
      <c r="JLW65" s="19"/>
      <c r="JLX65" s="19"/>
      <c r="JLY65" s="19"/>
      <c r="JLZ65" s="19"/>
      <c r="JMA65" s="19"/>
      <c r="JMB65" s="19"/>
      <c r="JMC65" s="19"/>
      <c r="JMD65" s="19"/>
      <c r="JME65" s="19"/>
      <c r="JMF65" s="19"/>
      <c r="JMG65" s="19"/>
      <c r="JMH65" s="19"/>
      <c r="JMI65" s="19"/>
      <c r="JMJ65" s="19"/>
      <c r="JMK65" s="19"/>
      <c r="JML65" s="19"/>
      <c r="JMM65" s="19"/>
      <c r="JMN65" s="19"/>
      <c r="JMO65" s="19"/>
      <c r="JMP65" s="19"/>
      <c r="JMQ65" s="19"/>
      <c r="JMR65" s="19"/>
      <c r="JMS65" s="19"/>
      <c r="JMT65" s="19"/>
      <c r="JMU65" s="19"/>
      <c r="JMV65" s="19"/>
      <c r="JMW65" s="19"/>
      <c r="JMX65" s="19"/>
      <c r="JMY65" s="19"/>
      <c r="JMZ65" s="19"/>
      <c r="JNA65" s="19"/>
      <c r="JNB65" s="19"/>
      <c r="JNC65" s="19"/>
      <c r="JND65" s="19"/>
      <c r="JNE65" s="19"/>
      <c r="JNF65" s="19"/>
      <c r="JNG65" s="19"/>
      <c r="JNH65" s="19"/>
      <c r="JNI65" s="19"/>
      <c r="JNJ65" s="19"/>
      <c r="JNK65" s="19"/>
      <c r="JNL65" s="19"/>
      <c r="JNM65" s="19"/>
      <c r="JNN65" s="19"/>
      <c r="JNO65" s="19"/>
      <c r="JNP65" s="19"/>
      <c r="JNQ65" s="19"/>
      <c r="JNR65" s="19"/>
      <c r="JNS65" s="19"/>
      <c r="JNT65" s="19"/>
      <c r="JNU65" s="19"/>
      <c r="JNV65" s="19"/>
      <c r="JNW65" s="19"/>
      <c r="JNX65" s="19"/>
      <c r="JNY65" s="19"/>
      <c r="JNZ65" s="19"/>
      <c r="JOA65" s="19"/>
      <c r="JOB65" s="19"/>
      <c r="JOC65" s="19"/>
      <c r="JOD65" s="19"/>
      <c r="JOE65" s="19"/>
      <c r="JOF65" s="19"/>
      <c r="JOG65" s="19"/>
      <c r="JOH65" s="19"/>
      <c r="JOI65" s="19"/>
      <c r="JOJ65" s="19"/>
      <c r="JOK65" s="19"/>
      <c r="JOL65" s="19"/>
      <c r="JOM65" s="19"/>
      <c r="JON65" s="19"/>
      <c r="JOO65" s="19"/>
      <c r="JOP65" s="19"/>
      <c r="JOQ65" s="19"/>
      <c r="JOR65" s="19"/>
      <c r="JOS65" s="19"/>
      <c r="JOT65" s="19"/>
      <c r="JOU65" s="19"/>
      <c r="JOV65" s="19"/>
      <c r="JOW65" s="19"/>
      <c r="JOX65" s="19"/>
      <c r="JOY65" s="19"/>
      <c r="JOZ65" s="19"/>
      <c r="JPA65" s="19"/>
      <c r="JPB65" s="19"/>
      <c r="JPC65" s="19"/>
      <c r="JPD65" s="19"/>
      <c r="JPE65" s="19"/>
      <c r="JPF65" s="19"/>
      <c r="JPG65" s="19"/>
      <c r="JPH65" s="19"/>
      <c r="JPI65" s="19"/>
      <c r="JPJ65" s="19"/>
      <c r="JPK65" s="19"/>
      <c r="JPL65" s="19"/>
      <c r="JPM65" s="19"/>
      <c r="JPN65" s="19"/>
      <c r="JPO65" s="19"/>
      <c r="JPP65" s="19"/>
      <c r="JPQ65" s="19"/>
      <c r="JPR65" s="19"/>
      <c r="JPS65" s="19"/>
      <c r="JPT65" s="19"/>
      <c r="JPU65" s="19"/>
      <c r="JPV65" s="19"/>
      <c r="JPW65" s="19"/>
      <c r="JPX65" s="19"/>
      <c r="JPY65" s="19"/>
      <c r="JPZ65" s="19"/>
      <c r="JQA65" s="19"/>
      <c r="JQB65" s="19"/>
      <c r="JQC65" s="19"/>
      <c r="JQD65" s="19"/>
      <c r="JQE65" s="19"/>
      <c r="JQF65" s="19"/>
      <c r="JQG65" s="19"/>
      <c r="JQH65" s="19"/>
      <c r="JQI65" s="19"/>
      <c r="JQJ65" s="19"/>
      <c r="JQK65" s="19"/>
      <c r="JQL65" s="19"/>
      <c r="JQM65" s="19"/>
      <c r="JQN65" s="19"/>
      <c r="JQO65" s="19"/>
      <c r="JQP65" s="19"/>
      <c r="JQQ65" s="19"/>
      <c r="JQR65" s="19"/>
      <c r="JQS65" s="19"/>
      <c r="JQT65" s="19"/>
      <c r="JQU65" s="19"/>
      <c r="JQV65" s="19"/>
      <c r="JQW65" s="19"/>
      <c r="JQX65" s="19"/>
      <c r="JQY65" s="19"/>
      <c r="JQZ65" s="19"/>
      <c r="JRA65" s="19"/>
      <c r="JRB65" s="19"/>
      <c r="JRC65" s="19"/>
      <c r="JRD65" s="19"/>
      <c r="JRE65" s="19"/>
      <c r="JRF65" s="19"/>
      <c r="JRG65" s="19"/>
      <c r="JRH65" s="19"/>
      <c r="JRI65" s="19"/>
      <c r="JRJ65" s="19"/>
      <c r="JRK65" s="19"/>
      <c r="JRL65" s="19"/>
      <c r="JRM65" s="19"/>
      <c r="JRN65" s="19"/>
      <c r="JRO65" s="19"/>
      <c r="JRP65" s="19"/>
      <c r="JRQ65" s="19"/>
      <c r="JRR65" s="19"/>
      <c r="JRS65" s="19"/>
      <c r="JRT65" s="19"/>
      <c r="JRU65" s="19"/>
      <c r="JRV65" s="19"/>
      <c r="JRW65" s="19"/>
      <c r="JRX65" s="19"/>
      <c r="JRY65" s="19"/>
      <c r="JRZ65" s="19"/>
      <c r="JSA65" s="19"/>
      <c r="JSB65" s="19"/>
      <c r="JSC65" s="19"/>
      <c r="JSD65" s="19"/>
      <c r="JSE65" s="19"/>
      <c r="JSF65" s="19"/>
      <c r="JSG65" s="19"/>
      <c r="JSH65" s="19"/>
      <c r="JSI65" s="19"/>
      <c r="JSJ65" s="19"/>
      <c r="JSK65" s="19"/>
      <c r="JSL65" s="19"/>
      <c r="JSM65" s="19"/>
      <c r="JSN65" s="19"/>
      <c r="JSO65" s="19"/>
      <c r="JSP65" s="19"/>
      <c r="JSQ65" s="19"/>
      <c r="JSR65" s="19"/>
      <c r="JSS65" s="19"/>
      <c r="JST65" s="19"/>
      <c r="JSU65" s="19"/>
      <c r="JSV65" s="19"/>
      <c r="JSW65" s="19"/>
      <c r="JSX65" s="19"/>
      <c r="JSY65" s="19"/>
      <c r="JSZ65" s="19"/>
      <c r="JTA65" s="19"/>
      <c r="JTB65" s="19"/>
      <c r="JTC65" s="19"/>
      <c r="JTD65" s="19"/>
      <c r="JTE65" s="19"/>
      <c r="JTF65" s="19"/>
      <c r="JTG65" s="19"/>
      <c r="JTH65" s="19"/>
      <c r="JTI65" s="19"/>
      <c r="JTJ65" s="19"/>
      <c r="JTK65" s="19"/>
      <c r="JTL65" s="19"/>
      <c r="JTM65" s="19"/>
      <c r="JTN65" s="19"/>
      <c r="JTO65" s="19"/>
      <c r="JTP65" s="19"/>
      <c r="JTQ65" s="19"/>
      <c r="JTR65" s="19"/>
      <c r="JTS65" s="19"/>
      <c r="JTT65" s="19"/>
      <c r="JTU65" s="19"/>
      <c r="JTV65" s="19"/>
      <c r="JTW65" s="19"/>
      <c r="JTX65" s="19"/>
      <c r="JTY65" s="19"/>
      <c r="JTZ65" s="19"/>
      <c r="JUA65" s="19"/>
      <c r="JUB65" s="19"/>
      <c r="JUC65" s="19"/>
      <c r="JUD65" s="19"/>
      <c r="JUE65" s="19"/>
      <c r="JUF65" s="19"/>
      <c r="JUG65" s="19"/>
      <c r="JUH65" s="19"/>
      <c r="JUI65" s="19"/>
      <c r="JUJ65" s="19"/>
      <c r="JUK65" s="19"/>
      <c r="JUL65" s="19"/>
      <c r="JUM65" s="19"/>
      <c r="JUN65" s="19"/>
      <c r="JUO65" s="19"/>
      <c r="JUP65" s="19"/>
      <c r="JUQ65" s="19"/>
      <c r="JUR65" s="19"/>
      <c r="JUS65" s="19"/>
      <c r="JUT65" s="19"/>
      <c r="JUU65" s="19"/>
      <c r="JUV65" s="19"/>
      <c r="JUW65" s="19"/>
      <c r="JUX65" s="19"/>
      <c r="JUY65" s="19"/>
      <c r="JUZ65" s="19"/>
      <c r="JVA65" s="19"/>
      <c r="JVB65" s="19"/>
      <c r="JVC65" s="19"/>
      <c r="JVD65" s="19"/>
      <c r="JVE65" s="19"/>
      <c r="JVF65" s="19"/>
      <c r="JVG65" s="19"/>
      <c r="JVH65" s="19"/>
      <c r="JVI65" s="19"/>
      <c r="JVJ65" s="19"/>
      <c r="JVK65" s="19"/>
      <c r="JVL65" s="19"/>
      <c r="JVM65" s="19"/>
      <c r="JVN65" s="19"/>
      <c r="JVO65" s="19"/>
      <c r="JVP65" s="19"/>
      <c r="JVQ65" s="19"/>
      <c r="JVR65" s="19"/>
      <c r="JVS65" s="19"/>
      <c r="JVT65" s="19"/>
      <c r="JVU65" s="19"/>
      <c r="JVV65" s="19"/>
      <c r="JVW65" s="19"/>
      <c r="JVX65" s="19"/>
      <c r="JVY65" s="19"/>
      <c r="JVZ65" s="19"/>
      <c r="JWA65" s="19"/>
      <c r="JWB65" s="19"/>
      <c r="JWC65" s="19"/>
      <c r="JWD65" s="19"/>
      <c r="JWE65" s="19"/>
      <c r="JWF65" s="19"/>
      <c r="JWG65" s="19"/>
      <c r="JWH65" s="19"/>
      <c r="JWI65" s="19"/>
      <c r="JWJ65" s="19"/>
      <c r="JWK65" s="19"/>
      <c r="JWL65" s="19"/>
      <c r="JWM65" s="19"/>
      <c r="JWN65" s="19"/>
      <c r="JWO65" s="19"/>
      <c r="JWP65" s="19"/>
      <c r="JWQ65" s="19"/>
      <c r="JWR65" s="19"/>
      <c r="JWS65" s="19"/>
      <c r="JWT65" s="19"/>
      <c r="JWU65" s="19"/>
      <c r="JWV65" s="19"/>
      <c r="JWW65" s="19"/>
      <c r="JWX65" s="19"/>
      <c r="JWY65" s="19"/>
      <c r="JWZ65" s="19"/>
      <c r="JXA65" s="19"/>
      <c r="JXB65" s="19"/>
      <c r="JXC65" s="19"/>
      <c r="JXD65" s="19"/>
      <c r="JXE65" s="19"/>
      <c r="JXF65" s="19"/>
      <c r="JXG65" s="19"/>
      <c r="JXH65" s="19"/>
      <c r="JXI65" s="19"/>
      <c r="JXJ65" s="19"/>
      <c r="JXK65" s="19"/>
      <c r="JXL65" s="19"/>
      <c r="JXM65" s="19"/>
      <c r="JXN65" s="19"/>
      <c r="JXO65" s="19"/>
      <c r="JXP65" s="19"/>
      <c r="JXQ65" s="19"/>
      <c r="JXR65" s="19"/>
      <c r="JXS65" s="19"/>
      <c r="JXT65" s="19"/>
      <c r="JXU65" s="19"/>
      <c r="JXV65" s="19"/>
      <c r="JXW65" s="19"/>
      <c r="JXX65" s="19"/>
      <c r="JXY65" s="19"/>
      <c r="JXZ65" s="19"/>
      <c r="JYA65" s="19"/>
      <c r="JYB65" s="19"/>
      <c r="JYC65" s="19"/>
      <c r="JYD65" s="19"/>
      <c r="JYE65" s="19"/>
      <c r="JYF65" s="19"/>
      <c r="JYG65" s="19"/>
      <c r="JYH65" s="19"/>
      <c r="JYI65" s="19"/>
      <c r="JYJ65" s="19"/>
      <c r="JYK65" s="19"/>
      <c r="JYL65" s="19"/>
      <c r="JYM65" s="19"/>
      <c r="JYN65" s="19"/>
      <c r="JYO65" s="19"/>
      <c r="JYP65" s="19"/>
      <c r="JYQ65" s="19"/>
      <c r="JYR65" s="19"/>
      <c r="JYS65" s="19"/>
      <c r="JYT65" s="19"/>
      <c r="JYU65" s="19"/>
      <c r="JYV65" s="19"/>
      <c r="JYW65" s="19"/>
      <c r="JYX65" s="19"/>
      <c r="JYY65" s="19"/>
      <c r="JYZ65" s="19"/>
      <c r="JZA65" s="19"/>
      <c r="JZB65" s="19"/>
      <c r="JZC65" s="19"/>
      <c r="JZD65" s="19"/>
      <c r="JZE65" s="19"/>
      <c r="JZF65" s="19"/>
      <c r="JZG65" s="19"/>
      <c r="JZH65" s="19"/>
      <c r="JZI65" s="19"/>
      <c r="JZJ65" s="19"/>
      <c r="JZK65" s="19"/>
      <c r="JZL65" s="19"/>
      <c r="JZM65" s="19"/>
      <c r="JZN65" s="19"/>
      <c r="JZO65" s="19"/>
      <c r="JZP65" s="19"/>
      <c r="JZQ65" s="19"/>
      <c r="JZR65" s="19"/>
      <c r="JZS65" s="19"/>
      <c r="JZT65" s="19"/>
      <c r="JZU65" s="19"/>
      <c r="JZV65" s="19"/>
      <c r="JZW65" s="19"/>
      <c r="JZX65" s="19"/>
      <c r="JZY65" s="19"/>
      <c r="JZZ65" s="19"/>
      <c r="KAA65" s="19"/>
      <c r="KAB65" s="19"/>
      <c r="KAC65" s="19"/>
      <c r="KAD65" s="19"/>
      <c r="KAE65" s="19"/>
      <c r="KAF65" s="19"/>
      <c r="KAG65" s="19"/>
      <c r="KAH65" s="19"/>
      <c r="KAI65" s="19"/>
      <c r="KAJ65" s="19"/>
      <c r="KAK65" s="19"/>
      <c r="KAL65" s="19"/>
      <c r="KAM65" s="19"/>
      <c r="KAN65" s="19"/>
      <c r="KAO65" s="19"/>
      <c r="KAP65" s="19"/>
      <c r="KAQ65" s="19"/>
      <c r="KAR65" s="19"/>
      <c r="KAS65" s="19"/>
      <c r="KAT65" s="19"/>
      <c r="KAU65" s="19"/>
      <c r="KAV65" s="19"/>
      <c r="KAW65" s="19"/>
      <c r="KAX65" s="19"/>
      <c r="KAY65" s="19"/>
      <c r="KAZ65" s="19"/>
      <c r="KBA65" s="19"/>
      <c r="KBB65" s="19"/>
      <c r="KBC65" s="19"/>
      <c r="KBD65" s="19"/>
      <c r="KBE65" s="19"/>
      <c r="KBF65" s="19"/>
      <c r="KBG65" s="19"/>
      <c r="KBH65" s="19"/>
      <c r="KBI65" s="19"/>
      <c r="KBJ65" s="19"/>
      <c r="KBK65" s="19"/>
      <c r="KBL65" s="19"/>
      <c r="KBM65" s="19"/>
      <c r="KBN65" s="19"/>
      <c r="KBO65" s="19"/>
      <c r="KBP65" s="19"/>
      <c r="KBQ65" s="19"/>
      <c r="KBR65" s="19"/>
      <c r="KBS65" s="19"/>
      <c r="KBT65" s="19"/>
      <c r="KBU65" s="19"/>
      <c r="KBV65" s="19"/>
      <c r="KBW65" s="19"/>
      <c r="KBX65" s="19"/>
      <c r="KBY65" s="19"/>
      <c r="KBZ65" s="19"/>
      <c r="KCA65" s="19"/>
      <c r="KCB65" s="19"/>
      <c r="KCC65" s="19"/>
      <c r="KCD65" s="19"/>
      <c r="KCE65" s="19"/>
      <c r="KCF65" s="19"/>
      <c r="KCG65" s="19"/>
      <c r="KCH65" s="19"/>
      <c r="KCI65" s="19"/>
      <c r="KCJ65" s="19"/>
      <c r="KCK65" s="19"/>
      <c r="KCL65" s="19"/>
      <c r="KCM65" s="19"/>
      <c r="KCN65" s="19"/>
      <c r="KCO65" s="19"/>
      <c r="KCP65" s="19"/>
      <c r="KCQ65" s="19"/>
      <c r="KCR65" s="19"/>
      <c r="KCS65" s="19"/>
      <c r="KCT65" s="19"/>
      <c r="KCU65" s="19"/>
      <c r="KCV65" s="19"/>
      <c r="KCW65" s="19"/>
      <c r="KCX65" s="19"/>
      <c r="KCY65" s="19"/>
      <c r="KCZ65" s="19"/>
      <c r="KDA65" s="19"/>
      <c r="KDB65" s="19"/>
      <c r="KDC65" s="19"/>
      <c r="KDD65" s="19"/>
      <c r="KDE65" s="19"/>
      <c r="KDF65" s="19"/>
      <c r="KDG65" s="19"/>
      <c r="KDH65" s="19"/>
      <c r="KDI65" s="19"/>
      <c r="KDJ65" s="19"/>
      <c r="KDK65" s="19"/>
      <c r="KDL65" s="19"/>
      <c r="KDM65" s="19"/>
      <c r="KDN65" s="19"/>
      <c r="KDO65" s="19"/>
      <c r="KDP65" s="19"/>
      <c r="KDQ65" s="19"/>
      <c r="KDR65" s="19"/>
      <c r="KDS65" s="19"/>
      <c r="KDT65" s="19"/>
      <c r="KDU65" s="19"/>
      <c r="KDV65" s="19"/>
      <c r="KDW65" s="19"/>
      <c r="KDX65" s="19"/>
      <c r="KDY65" s="19"/>
      <c r="KDZ65" s="19"/>
      <c r="KEA65" s="19"/>
      <c r="KEB65" s="19"/>
      <c r="KEC65" s="19"/>
      <c r="KED65" s="19"/>
      <c r="KEE65" s="19"/>
      <c r="KEF65" s="19"/>
      <c r="KEG65" s="19"/>
      <c r="KEH65" s="19"/>
      <c r="KEI65" s="19"/>
      <c r="KEJ65" s="19"/>
      <c r="KEK65" s="19"/>
      <c r="KEL65" s="19"/>
      <c r="KEM65" s="19"/>
      <c r="KEN65" s="19"/>
      <c r="KEO65" s="19"/>
      <c r="KEP65" s="19"/>
      <c r="KEQ65" s="19"/>
      <c r="KER65" s="19"/>
      <c r="KES65" s="19"/>
      <c r="KET65" s="19"/>
      <c r="KEU65" s="19"/>
      <c r="KEV65" s="19"/>
      <c r="KEW65" s="19"/>
      <c r="KEX65" s="19"/>
      <c r="KEY65" s="19"/>
      <c r="KEZ65" s="19"/>
      <c r="KFA65" s="19"/>
      <c r="KFB65" s="19"/>
      <c r="KFC65" s="19"/>
      <c r="KFD65" s="19"/>
      <c r="KFE65" s="19"/>
      <c r="KFF65" s="19"/>
      <c r="KFG65" s="19"/>
      <c r="KFH65" s="19"/>
      <c r="KFI65" s="19"/>
      <c r="KFJ65" s="19"/>
      <c r="KFK65" s="19"/>
      <c r="KFL65" s="19"/>
      <c r="KFM65" s="19"/>
      <c r="KFN65" s="19"/>
      <c r="KFO65" s="19"/>
      <c r="KFP65" s="19"/>
      <c r="KFQ65" s="19"/>
      <c r="KFR65" s="19"/>
      <c r="KFS65" s="19"/>
      <c r="KFT65" s="19"/>
      <c r="KFU65" s="19"/>
      <c r="KFV65" s="19"/>
      <c r="KFW65" s="19"/>
      <c r="KFX65" s="19"/>
      <c r="KFY65" s="19"/>
      <c r="KFZ65" s="19"/>
      <c r="KGA65" s="19"/>
      <c r="KGB65" s="19"/>
      <c r="KGC65" s="19"/>
      <c r="KGD65" s="19"/>
      <c r="KGE65" s="19"/>
      <c r="KGF65" s="19"/>
      <c r="KGG65" s="19"/>
      <c r="KGH65" s="19"/>
      <c r="KGI65" s="19"/>
      <c r="KGJ65" s="19"/>
      <c r="KGK65" s="19"/>
      <c r="KGL65" s="19"/>
      <c r="KGM65" s="19"/>
      <c r="KGN65" s="19"/>
      <c r="KGO65" s="19"/>
      <c r="KGP65" s="19"/>
      <c r="KGQ65" s="19"/>
      <c r="KGR65" s="19"/>
      <c r="KGS65" s="19"/>
      <c r="KGT65" s="19"/>
      <c r="KGU65" s="19"/>
      <c r="KGV65" s="19"/>
      <c r="KGW65" s="19"/>
      <c r="KGX65" s="19"/>
      <c r="KGY65" s="19"/>
      <c r="KGZ65" s="19"/>
      <c r="KHA65" s="19"/>
      <c r="KHB65" s="19"/>
      <c r="KHC65" s="19"/>
      <c r="KHD65" s="19"/>
      <c r="KHE65" s="19"/>
      <c r="KHF65" s="19"/>
      <c r="KHG65" s="19"/>
      <c r="KHH65" s="19"/>
      <c r="KHI65" s="19"/>
      <c r="KHJ65" s="19"/>
      <c r="KHK65" s="19"/>
      <c r="KHL65" s="19"/>
      <c r="KHM65" s="19"/>
      <c r="KHN65" s="19"/>
      <c r="KHO65" s="19"/>
      <c r="KHP65" s="19"/>
      <c r="KHQ65" s="19"/>
      <c r="KHR65" s="19"/>
      <c r="KHS65" s="19"/>
      <c r="KHT65" s="19"/>
      <c r="KHU65" s="19"/>
      <c r="KHV65" s="19"/>
      <c r="KHW65" s="19"/>
      <c r="KHX65" s="19"/>
      <c r="KHY65" s="19"/>
      <c r="KHZ65" s="19"/>
      <c r="KIA65" s="19"/>
      <c r="KIB65" s="19"/>
      <c r="KIC65" s="19"/>
      <c r="KID65" s="19"/>
      <c r="KIE65" s="19"/>
      <c r="KIF65" s="19"/>
      <c r="KIG65" s="19"/>
      <c r="KIH65" s="19"/>
      <c r="KII65" s="19"/>
      <c r="KIJ65" s="19"/>
      <c r="KIK65" s="19"/>
      <c r="KIL65" s="19"/>
      <c r="KIM65" s="19"/>
      <c r="KIN65" s="19"/>
      <c r="KIO65" s="19"/>
      <c r="KIP65" s="19"/>
      <c r="KIQ65" s="19"/>
      <c r="KIR65" s="19"/>
      <c r="KIS65" s="19"/>
      <c r="KIT65" s="19"/>
      <c r="KIU65" s="19"/>
      <c r="KIV65" s="19"/>
      <c r="KIW65" s="19"/>
      <c r="KIX65" s="19"/>
      <c r="KIY65" s="19"/>
      <c r="KIZ65" s="19"/>
      <c r="KJA65" s="19"/>
      <c r="KJB65" s="19"/>
      <c r="KJC65" s="19"/>
      <c r="KJD65" s="19"/>
      <c r="KJE65" s="19"/>
      <c r="KJF65" s="19"/>
      <c r="KJG65" s="19"/>
      <c r="KJH65" s="19"/>
      <c r="KJI65" s="19"/>
      <c r="KJJ65" s="19"/>
      <c r="KJK65" s="19"/>
      <c r="KJL65" s="19"/>
      <c r="KJM65" s="19"/>
      <c r="KJN65" s="19"/>
      <c r="KJO65" s="19"/>
      <c r="KJP65" s="19"/>
      <c r="KJQ65" s="19"/>
      <c r="KJR65" s="19"/>
      <c r="KJS65" s="19"/>
      <c r="KJT65" s="19"/>
      <c r="KJU65" s="19"/>
      <c r="KJV65" s="19"/>
      <c r="KJW65" s="19"/>
      <c r="KJX65" s="19"/>
      <c r="KJY65" s="19"/>
      <c r="KJZ65" s="19"/>
      <c r="KKA65" s="19"/>
      <c r="KKB65" s="19"/>
      <c r="KKC65" s="19"/>
      <c r="KKD65" s="19"/>
      <c r="KKE65" s="19"/>
      <c r="KKF65" s="19"/>
      <c r="KKG65" s="19"/>
      <c r="KKH65" s="19"/>
      <c r="KKI65" s="19"/>
      <c r="KKJ65" s="19"/>
      <c r="KKK65" s="19"/>
      <c r="KKL65" s="19"/>
      <c r="KKM65" s="19"/>
      <c r="KKN65" s="19"/>
      <c r="KKO65" s="19"/>
      <c r="KKP65" s="19"/>
      <c r="KKQ65" s="19"/>
      <c r="KKR65" s="19"/>
      <c r="KKS65" s="19"/>
      <c r="KKT65" s="19"/>
      <c r="KKU65" s="19"/>
      <c r="KKV65" s="19"/>
      <c r="KKW65" s="19"/>
      <c r="KKX65" s="19"/>
      <c r="KKY65" s="19"/>
      <c r="KKZ65" s="19"/>
      <c r="KLA65" s="19"/>
      <c r="KLB65" s="19"/>
      <c r="KLC65" s="19"/>
      <c r="KLD65" s="19"/>
      <c r="KLE65" s="19"/>
      <c r="KLF65" s="19"/>
      <c r="KLG65" s="19"/>
      <c r="KLH65" s="19"/>
      <c r="KLI65" s="19"/>
      <c r="KLJ65" s="19"/>
      <c r="KLK65" s="19"/>
      <c r="KLL65" s="19"/>
      <c r="KLM65" s="19"/>
      <c r="KLN65" s="19"/>
      <c r="KLO65" s="19"/>
      <c r="KLP65" s="19"/>
      <c r="KLQ65" s="19"/>
      <c r="KLR65" s="19"/>
      <c r="KLS65" s="19"/>
      <c r="KLT65" s="19"/>
      <c r="KLU65" s="19"/>
      <c r="KLV65" s="19"/>
      <c r="KLW65" s="19"/>
      <c r="KLX65" s="19"/>
      <c r="KLY65" s="19"/>
      <c r="KLZ65" s="19"/>
      <c r="KMA65" s="19"/>
      <c r="KMB65" s="19"/>
      <c r="KMC65" s="19"/>
      <c r="KMD65" s="19"/>
      <c r="KME65" s="19"/>
      <c r="KMF65" s="19"/>
      <c r="KMG65" s="19"/>
      <c r="KMH65" s="19"/>
      <c r="KMI65" s="19"/>
      <c r="KMJ65" s="19"/>
      <c r="KMK65" s="19"/>
      <c r="KML65" s="19"/>
      <c r="KMM65" s="19"/>
      <c r="KMN65" s="19"/>
      <c r="KMO65" s="19"/>
      <c r="KMP65" s="19"/>
      <c r="KMQ65" s="19"/>
      <c r="KMR65" s="19"/>
      <c r="KMS65" s="19"/>
      <c r="KMT65" s="19"/>
      <c r="KMU65" s="19"/>
      <c r="KMV65" s="19"/>
      <c r="KMW65" s="19"/>
      <c r="KMX65" s="19"/>
      <c r="KMY65" s="19"/>
      <c r="KMZ65" s="19"/>
      <c r="KNA65" s="19"/>
      <c r="KNB65" s="19"/>
      <c r="KNC65" s="19"/>
      <c r="KND65" s="19"/>
      <c r="KNE65" s="19"/>
      <c r="KNF65" s="19"/>
      <c r="KNG65" s="19"/>
      <c r="KNH65" s="19"/>
      <c r="KNI65" s="19"/>
      <c r="KNJ65" s="19"/>
      <c r="KNK65" s="19"/>
      <c r="KNL65" s="19"/>
      <c r="KNM65" s="19"/>
      <c r="KNN65" s="19"/>
      <c r="KNO65" s="19"/>
      <c r="KNP65" s="19"/>
      <c r="KNQ65" s="19"/>
      <c r="KNR65" s="19"/>
      <c r="KNS65" s="19"/>
      <c r="KNT65" s="19"/>
      <c r="KNU65" s="19"/>
      <c r="KNV65" s="19"/>
      <c r="KNW65" s="19"/>
      <c r="KNX65" s="19"/>
      <c r="KNY65" s="19"/>
      <c r="KNZ65" s="19"/>
      <c r="KOA65" s="19"/>
      <c r="KOB65" s="19"/>
      <c r="KOC65" s="19"/>
      <c r="KOD65" s="19"/>
      <c r="KOE65" s="19"/>
      <c r="KOF65" s="19"/>
      <c r="KOG65" s="19"/>
      <c r="KOH65" s="19"/>
      <c r="KOI65" s="19"/>
      <c r="KOJ65" s="19"/>
      <c r="KOK65" s="19"/>
      <c r="KOL65" s="19"/>
      <c r="KOM65" s="19"/>
      <c r="KON65" s="19"/>
      <c r="KOO65" s="19"/>
      <c r="KOP65" s="19"/>
      <c r="KOQ65" s="19"/>
      <c r="KOR65" s="19"/>
      <c r="KOS65" s="19"/>
      <c r="KOT65" s="19"/>
      <c r="KOU65" s="19"/>
      <c r="KOV65" s="19"/>
      <c r="KOW65" s="19"/>
      <c r="KOX65" s="19"/>
      <c r="KOY65" s="19"/>
      <c r="KOZ65" s="19"/>
      <c r="KPA65" s="19"/>
      <c r="KPB65" s="19"/>
      <c r="KPC65" s="19"/>
      <c r="KPD65" s="19"/>
      <c r="KPE65" s="19"/>
      <c r="KPF65" s="19"/>
      <c r="KPG65" s="19"/>
      <c r="KPH65" s="19"/>
      <c r="KPI65" s="19"/>
      <c r="KPJ65" s="19"/>
      <c r="KPK65" s="19"/>
      <c r="KPL65" s="19"/>
      <c r="KPM65" s="19"/>
      <c r="KPN65" s="19"/>
      <c r="KPO65" s="19"/>
      <c r="KPP65" s="19"/>
      <c r="KPQ65" s="19"/>
      <c r="KPR65" s="19"/>
      <c r="KPS65" s="19"/>
      <c r="KPT65" s="19"/>
      <c r="KPU65" s="19"/>
      <c r="KPV65" s="19"/>
      <c r="KPW65" s="19"/>
      <c r="KPX65" s="19"/>
      <c r="KPY65" s="19"/>
      <c r="KPZ65" s="19"/>
      <c r="KQA65" s="19"/>
      <c r="KQB65" s="19"/>
      <c r="KQC65" s="19"/>
      <c r="KQD65" s="19"/>
      <c r="KQE65" s="19"/>
      <c r="KQF65" s="19"/>
      <c r="KQG65" s="19"/>
      <c r="KQH65" s="19"/>
      <c r="KQI65" s="19"/>
      <c r="KQJ65" s="19"/>
      <c r="KQK65" s="19"/>
      <c r="KQL65" s="19"/>
      <c r="KQM65" s="19"/>
      <c r="KQN65" s="19"/>
      <c r="KQO65" s="19"/>
      <c r="KQP65" s="19"/>
      <c r="KQQ65" s="19"/>
      <c r="KQR65" s="19"/>
      <c r="KQS65" s="19"/>
      <c r="KQT65" s="19"/>
      <c r="KQU65" s="19"/>
      <c r="KQV65" s="19"/>
      <c r="KQW65" s="19"/>
      <c r="KQX65" s="19"/>
      <c r="KQY65" s="19"/>
      <c r="KQZ65" s="19"/>
      <c r="KRA65" s="19"/>
      <c r="KRB65" s="19"/>
      <c r="KRC65" s="19"/>
      <c r="KRD65" s="19"/>
      <c r="KRE65" s="19"/>
      <c r="KRF65" s="19"/>
      <c r="KRG65" s="19"/>
      <c r="KRH65" s="19"/>
      <c r="KRI65" s="19"/>
      <c r="KRJ65" s="19"/>
      <c r="KRK65" s="19"/>
      <c r="KRL65" s="19"/>
      <c r="KRM65" s="19"/>
      <c r="KRN65" s="19"/>
      <c r="KRO65" s="19"/>
      <c r="KRP65" s="19"/>
      <c r="KRQ65" s="19"/>
      <c r="KRR65" s="19"/>
      <c r="KRS65" s="19"/>
      <c r="KRT65" s="19"/>
      <c r="KRU65" s="19"/>
      <c r="KRV65" s="19"/>
      <c r="KRW65" s="19"/>
      <c r="KRX65" s="19"/>
      <c r="KRY65" s="19"/>
      <c r="KRZ65" s="19"/>
      <c r="KSA65" s="19"/>
      <c r="KSB65" s="19"/>
      <c r="KSC65" s="19"/>
      <c r="KSD65" s="19"/>
      <c r="KSE65" s="19"/>
      <c r="KSF65" s="19"/>
      <c r="KSG65" s="19"/>
      <c r="KSH65" s="19"/>
      <c r="KSI65" s="19"/>
      <c r="KSJ65" s="19"/>
      <c r="KSK65" s="19"/>
      <c r="KSL65" s="19"/>
      <c r="KSM65" s="19"/>
      <c r="KSN65" s="19"/>
      <c r="KSO65" s="19"/>
      <c r="KSP65" s="19"/>
      <c r="KSQ65" s="19"/>
      <c r="KSR65" s="19"/>
      <c r="KSS65" s="19"/>
      <c r="KST65" s="19"/>
      <c r="KSU65" s="19"/>
      <c r="KSV65" s="19"/>
      <c r="KSW65" s="19"/>
      <c r="KSX65" s="19"/>
      <c r="KSY65" s="19"/>
      <c r="KSZ65" s="19"/>
      <c r="KTA65" s="19"/>
      <c r="KTB65" s="19"/>
      <c r="KTC65" s="19"/>
      <c r="KTD65" s="19"/>
      <c r="KTE65" s="19"/>
      <c r="KTF65" s="19"/>
      <c r="KTG65" s="19"/>
      <c r="KTH65" s="19"/>
      <c r="KTI65" s="19"/>
      <c r="KTJ65" s="19"/>
      <c r="KTK65" s="19"/>
      <c r="KTL65" s="19"/>
      <c r="KTM65" s="19"/>
      <c r="KTN65" s="19"/>
      <c r="KTO65" s="19"/>
      <c r="KTP65" s="19"/>
      <c r="KTQ65" s="19"/>
      <c r="KTR65" s="19"/>
      <c r="KTS65" s="19"/>
      <c r="KTT65" s="19"/>
      <c r="KTU65" s="19"/>
      <c r="KTV65" s="19"/>
      <c r="KTW65" s="19"/>
      <c r="KTX65" s="19"/>
      <c r="KTY65" s="19"/>
      <c r="KTZ65" s="19"/>
      <c r="KUA65" s="19"/>
      <c r="KUB65" s="19"/>
      <c r="KUC65" s="19"/>
      <c r="KUD65" s="19"/>
      <c r="KUE65" s="19"/>
      <c r="KUF65" s="19"/>
      <c r="KUG65" s="19"/>
      <c r="KUH65" s="19"/>
      <c r="KUI65" s="19"/>
      <c r="KUJ65" s="19"/>
      <c r="KUK65" s="19"/>
      <c r="KUL65" s="19"/>
      <c r="KUM65" s="19"/>
      <c r="KUN65" s="19"/>
      <c r="KUO65" s="19"/>
      <c r="KUP65" s="19"/>
      <c r="KUQ65" s="19"/>
      <c r="KUR65" s="19"/>
      <c r="KUS65" s="19"/>
      <c r="KUT65" s="19"/>
      <c r="KUU65" s="19"/>
      <c r="KUV65" s="19"/>
      <c r="KUW65" s="19"/>
      <c r="KUX65" s="19"/>
      <c r="KUY65" s="19"/>
      <c r="KUZ65" s="19"/>
      <c r="KVA65" s="19"/>
      <c r="KVB65" s="19"/>
      <c r="KVC65" s="19"/>
      <c r="KVD65" s="19"/>
      <c r="KVE65" s="19"/>
      <c r="KVF65" s="19"/>
      <c r="KVG65" s="19"/>
      <c r="KVH65" s="19"/>
      <c r="KVI65" s="19"/>
      <c r="KVJ65" s="19"/>
      <c r="KVK65" s="19"/>
      <c r="KVL65" s="19"/>
      <c r="KVM65" s="19"/>
      <c r="KVN65" s="19"/>
      <c r="KVO65" s="19"/>
      <c r="KVP65" s="19"/>
      <c r="KVQ65" s="19"/>
      <c r="KVR65" s="19"/>
      <c r="KVS65" s="19"/>
      <c r="KVT65" s="19"/>
      <c r="KVU65" s="19"/>
      <c r="KVV65" s="19"/>
      <c r="KVW65" s="19"/>
      <c r="KVX65" s="19"/>
      <c r="KVY65" s="19"/>
      <c r="KVZ65" s="19"/>
      <c r="KWA65" s="19"/>
      <c r="KWB65" s="19"/>
      <c r="KWC65" s="19"/>
      <c r="KWD65" s="19"/>
      <c r="KWE65" s="19"/>
      <c r="KWF65" s="19"/>
      <c r="KWG65" s="19"/>
      <c r="KWH65" s="19"/>
      <c r="KWI65" s="19"/>
      <c r="KWJ65" s="19"/>
      <c r="KWK65" s="19"/>
      <c r="KWL65" s="19"/>
      <c r="KWM65" s="19"/>
      <c r="KWN65" s="19"/>
      <c r="KWO65" s="19"/>
      <c r="KWP65" s="19"/>
      <c r="KWQ65" s="19"/>
      <c r="KWR65" s="19"/>
      <c r="KWS65" s="19"/>
      <c r="KWT65" s="19"/>
      <c r="KWU65" s="19"/>
      <c r="KWV65" s="19"/>
      <c r="KWW65" s="19"/>
      <c r="KWX65" s="19"/>
      <c r="KWY65" s="19"/>
      <c r="KWZ65" s="19"/>
      <c r="KXA65" s="19"/>
      <c r="KXB65" s="19"/>
      <c r="KXC65" s="19"/>
      <c r="KXD65" s="19"/>
      <c r="KXE65" s="19"/>
      <c r="KXF65" s="19"/>
      <c r="KXG65" s="19"/>
      <c r="KXH65" s="19"/>
      <c r="KXI65" s="19"/>
      <c r="KXJ65" s="19"/>
      <c r="KXK65" s="19"/>
      <c r="KXL65" s="19"/>
      <c r="KXM65" s="19"/>
      <c r="KXN65" s="19"/>
      <c r="KXO65" s="19"/>
      <c r="KXP65" s="19"/>
      <c r="KXQ65" s="19"/>
      <c r="KXR65" s="19"/>
      <c r="KXS65" s="19"/>
      <c r="KXT65" s="19"/>
      <c r="KXU65" s="19"/>
      <c r="KXV65" s="19"/>
      <c r="KXW65" s="19"/>
      <c r="KXX65" s="19"/>
      <c r="KXY65" s="19"/>
      <c r="KXZ65" s="19"/>
      <c r="KYA65" s="19"/>
      <c r="KYB65" s="19"/>
      <c r="KYC65" s="19"/>
      <c r="KYD65" s="19"/>
      <c r="KYE65" s="19"/>
      <c r="KYF65" s="19"/>
      <c r="KYG65" s="19"/>
      <c r="KYH65" s="19"/>
      <c r="KYI65" s="19"/>
      <c r="KYJ65" s="19"/>
      <c r="KYK65" s="19"/>
      <c r="KYL65" s="19"/>
      <c r="KYM65" s="19"/>
      <c r="KYN65" s="19"/>
      <c r="KYO65" s="19"/>
      <c r="KYP65" s="19"/>
      <c r="KYQ65" s="19"/>
      <c r="KYR65" s="19"/>
      <c r="KYS65" s="19"/>
      <c r="KYT65" s="19"/>
      <c r="KYU65" s="19"/>
      <c r="KYV65" s="19"/>
      <c r="KYW65" s="19"/>
      <c r="KYX65" s="19"/>
      <c r="KYY65" s="19"/>
      <c r="KYZ65" s="19"/>
      <c r="KZA65" s="19"/>
      <c r="KZB65" s="19"/>
      <c r="KZC65" s="19"/>
      <c r="KZD65" s="19"/>
      <c r="KZE65" s="19"/>
      <c r="KZF65" s="19"/>
      <c r="KZG65" s="19"/>
      <c r="KZH65" s="19"/>
      <c r="KZI65" s="19"/>
      <c r="KZJ65" s="19"/>
      <c r="KZK65" s="19"/>
      <c r="KZL65" s="19"/>
      <c r="KZM65" s="19"/>
      <c r="KZN65" s="19"/>
      <c r="KZO65" s="19"/>
      <c r="KZP65" s="19"/>
      <c r="KZQ65" s="19"/>
      <c r="KZR65" s="19"/>
      <c r="KZS65" s="19"/>
      <c r="KZT65" s="19"/>
      <c r="KZU65" s="19"/>
      <c r="KZV65" s="19"/>
      <c r="KZW65" s="19"/>
      <c r="KZX65" s="19"/>
      <c r="KZY65" s="19"/>
      <c r="KZZ65" s="19"/>
      <c r="LAA65" s="19"/>
      <c r="LAB65" s="19"/>
      <c r="LAC65" s="19"/>
      <c r="LAD65" s="19"/>
      <c r="LAE65" s="19"/>
      <c r="LAF65" s="19"/>
      <c r="LAG65" s="19"/>
      <c r="LAH65" s="19"/>
      <c r="LAI65" s="19"/>
      <c r="LAJ65" s="19"/>
      <c r="LAK65" s="19"/>
      <c r="LAL65" s="19"/>
      <c r="LAM65" s="19"/>
      <c r="LAN65" s="19"/>
      <c r="LAO65" s="19"/>
      <c r="LAP65" s="19"/>
      <c r="LAQ65" s="19"/>
      <c r="LAR65" s="19"/>
      <c r="LAS65" s="19"/>
      <c r="LAT65" s="19"/>
      <c r="LAU65" s="19"/>
      <c r="LAV65" s="19"/>
      <c r="LAW65" s="19"/>
      <c r="LAX65" s="19"/>
      <c r="LAY65" s="19"/>
      <c r="LAZ65" s="19"/>
      <c r="LBA65" s="19"/>
      <c r="LBB65" s="19"/>
      <c r="LBC65" s="19"/>
      <c r="LBD65" s="19"/>
      <c r="LBE65" s="19"/>
      <c r="LBF65" s="19"/>
      <c r="LBG65" s="19"/>
      <c r="LBH65" s="19"/>
      <c r="LBI65" s="19"/>
      <c r="LBJ65" s="19"/>
      <c r="LBK65" s="19"/>
      <c r="LBL65" s="19"/>
      <c r="LBM65" s="19"/>
      <c r="LBN65" s="19"/>
      <c r="LBO65" s="19"/>
      <c r="LBP65" s="19"/>
      <c r="LBQ65" s="19"/>
      <c r="LBR65" s="19"/>
      <c r="LBS65" s="19"/>
      <c r="LBT65" s="19"/>
      <c r="LBU65" s="19"/>
      <c r="LBV65" s="19"/>
      <c r="LBW65" s="19"/>
      <c r="LBX65" s="19"/>
      <c r="LBY65" s="19"/>
      <c r="LBZ65" s="19"/>
      <c r="LCA65" s="19"/>
      <c r="LCB65" s="19"/>
      <c r="LCC65" s="19"/>
      <c r="LCD65" s="19"/>
      <c r="LCE65" s="19"/>
      <c r="LCF65" s="19"/>
      <c r="LCG65" s="19"/>
      <c r="LCH65" s="19"/>
      <c r="LCI65" s="19"/>
      <c r="LCJ65" s="19"/>
      <c r="LCK65" s="19"/>
      <c r="LCL65" s="19"/>
      <c r="LCM65" s="19"/>
      <c r="LCN65" s="19"/>
      <c r="LCO65" s="19"/>
      <c r="LCP65" s="19"/>
      <c r="LCQ65" s="19"/>
      <c r="LCR65" s="19"/>
      <c r="LCS65" s="19"/>
      <c r="LCT65" s="19"/>
      <c r="LCU65" s="19"/>
      <c r="LCV65" s="19"/>
      <c r="LCW65" s="19"/>
      <c r="LCX65" s="19"/>
      <c r="LCY65" s="19"/>
      <c r="LCZ65" s="19"/>
      <c r="LDA65" s="19"/>
      <c r="LDB65" s="19"/>
      <c r="LDC65" s="19"/>
      <c r="LDD65" s="19"/>
      <c r="LDE65" s="19"/>
      <c r="LDF65" s="19"/>
      <c r="LDG65" s="19"/>
      <c r="LDH65" s="19"/>
      <c r="LDI65" s="19"/>
      <c r="LDJ65" s="19"/>
      <c r="LDK65" s="19"/>
      <c r="LDL65" s="19"/>
      <c r="LDM65" s="19"/>
      <c r="LDN65" s="19"/>
      <c r="LDO65" s="19"/>
      <c r="LDP65" s="19"/>
      <c r="LDQ65" s="19"/>
      <c r="LDR65" s="19"/>
      <c r="LDS65" s="19"/>
      <c r="LDT65" s="19"/>
      <c r="LDU65" s="19"/>
      <c r="LDV65" s="19"/>
      <c r="LDW65" s="19"/>
      <c r="LDX65" s="19"/>
      <c r="LDY65" s="19"/>
      <c r="LDZ65" s="19"/>
      <c r="LEA65" s="19"/>
      <c r="LEB65" s="19"/>
      <c r="LEC65" s="19"/>
      <c r="LED65" s="19"/>
      <c r="LEE65" s="19"/>
      <c r="LEF65" s="19"/>
      <c r="LEG65" s="19"/>
      <c r="LEH65" s="19"/>
      <c r="LEI65" s="19"/>
      <c r="LEJ65" s="19"/>
      <c r="LEK65" s="19"/>
      <c r="LEL65" s="19"/>
      <c r="LEM65" s="19"/>
      <c r="LEN65" s="19"/>
      <c r="LEO65" s="19"/>
      <c r="LEP65" s="19"/>
      <c r="LEQ65" s="19"/>
      <c r="LER65" s="19"/>
      <c r="LES65" s="19"/>
      <c r="LET65" s="19"/>
      <c r="LEU65" s="19"/>
      <c r="LEV65" s="19"/>
      <c r="LEW65" s="19"/>
      <c r="LEX65" s="19"/>
      <c r="LEY65" s="19"/>
      <c r="LEZ65" s="19"/>
      <c r="LFA65" s="19"/>
      <c r="LFB65" s="19"/>
      <c r="LFC65" s="19"/>
      <c r="LFD65" s="19"/>
      <c r="LFE65" s="19"/>
      <c r="LFF65" s="19"/>
      <c r="LFG65" s="19"/>
      <c r="LFH65" s="19"/>
      <c r="LFI65" s="19"/>
      <c r="LFJ65" s="19"/>
      <c r="LFK65" s="19"/>
      <c r="LFL65" s="19"/>
      <c r="LFM65" s="19"/>
      <c r="LFN65" s="19"/>
      <c r="LFO65" s="19"/>
      <c r="LFP65" s="19"/>
      <c r="LFQ65" s="19"/>
      <c r="LFR65" s="19"/>
      <c r="LFS65" s="19"/>
      <c r="LFT65" s="19"/>
      <c r="LFU65" s="19"/>
      <c r="LFV65" s="19"/>
      <c r="LFW65" s="19"/>
      <c r="LFX65" s="19"/>
      <c r="LFY65" s="19"/>
      <c r="LFZ65" s="19"/>
      <c r="LGA65" s="19"/>
      <c r="LGB65" s="19"/>
      <c r="LGC65" s="19"/>
      <c r="LGD65" s="19"/>
      <c r="LGE65" s="19"/>
      <c r="LGF65" s="19"/>
      <c r="LGG65" s="19"/>
      <c r="LGH65" s="19"/>
      <c r="LGI65" s="19"/>
      <c r="LGJ65" s="19"/>
      <c r="LGK65" s="19"/>
      <c r="LGL65" s="19"/>
      <c r="LGM65" s="19"/>
      <c r="LGN65" s="19"/>
      <c r="LGO65" s="19"/>
      <c r="LGP65" s="19"/>
      <c r="LGQ65" s="19"/>
      <c r="LGR65" s="19"/>
      <c r="LGS65" s="19"/>
      <c r="LGT65" s="19"/>
      <c r="LGU65" s="19"/>
      <c r="LGV65" s="19"/>
      <c r="LGW65" s="19"/>
      <c r="LGX65" s="19"/>
      <c r="LGY65" s="19"/>
      <c r="LGZ65" s="19"/>
      <c r="LHA65" s="19"/>
      <c r="LHB65" s="19"/>
      <c r="LHC65" s="19"/>
      <c r="LHD65" s="19"/>
      <c r="LHE65" s="19"/>
      <c r="LHF65" s="19"/>
      <c r="LHG65" s="19"/>
      <c r="LHH65" s="19"/>
      <c r="LHI65" s="19"/>
      <c r="LHJ65" s="19"/>
      <c r="LHK65" s="19"/>
      <c r="LHL65" s="19"/>
      <c r="LHM65" s="19"/>
      <c r="LHN65" s="19"/>
      <c r="LHO65" s="19"/>
      <c r="LHP65" s="19"/>
      <c r="LHQ65" s="19"/>
      <c r="LHR65" s="19"/>
      <c r="LHS65" s="19"/>
      <c r="LHT65" s="19"/>
      <c r="LHU65" s="19"/>
      <c r="LHV65" s="19"/>
      <c r="LHW65" s="19"/>
      <c r="LHX65" s="19"/>
      <c r="LHY65" s="19"/>
      <c r="LHZ65" s="19"/>
      <c r="LIA65" s="19"/>
      <c r="LIB65" s="19"/>
      <c r="LIC65" s="19"/>
      <c r="LID65" s="19"/>
      <c r="LIE65" s="19"/>
      <c r="LIF65" s="19"/>
      <c r="LIG65" s="19"/>
      <c r="LIH65" s="19"/>
      <c r="LII65" s="19"/>
      <c r="LIJ65" s="19"/>
      <c r="LIK65" s="19"/>
      <c r="LIL65" s="19"/>
      <c r="LIM65" s="19"/>
      <c r="LIN65" s="19"/>
      <c r="LIO65" s="19"/>
      <c r="LIP65" s="19"/>
      <c r="LIQ65" s="19"/>
      <c r="LIR65" s="19"/>
      <c r="LIS65" s="19"/>
      <c r="LIT65" s="19"/>
      <c r="LIU65" s="19"/>
      <c r="LIV65" s="19"/>
      <c r="LIW65" s="19"/>
      <c r="LIX65" s="19"/>
      <c r="LIY65" s="19"/>
      <c r="LIZ65" s="19"/>
      <c r="LJA65" s="19"/>
      <c r="LJB65" s="19"/>
      <c r="LJC65" s="19"/>
      <c r="LJD65" s="19"/>
      <c r="LJE65" s="19"/>
      <c r="LJF65" s="19"/>
      <c r="LJG65" s="19"/>
      <c r="LJH65" s="19"/>
      <c r="LJI65" s="19"/>
      <c r="LJJ65" s="19"/>
      <c r="LJK65" s="19"/>
      <c r="LJL65" s="19"/>
      <c r="LJM65" s="19"/>
      <c r="LJN65" s="19"/>
      <c r="LJO65" s="19"/>
      <c r="LJP65" s="19"/>
      <c r="LJQ65" s="19"/>
      <c r="LJR65" s="19"/>
      <c r="LJS65" s="19"/>
      <c r="LJT65" s="19"/>
      <c r="LJU65" s="19"/>
      <c r="LJV65" s="19"/>
      <c r="LJW65" s="19"/>
      <c r="LJX65" s="19"/>
      <c r="LJY65" s="19"/>
      <c r="LJZ65" s="19"/>
      <c r="LKA65" s="19"/>
      <c r="LKB65" s="19"/>
      <c r="LKC65" s="19"/>
      <c r="LKD65" s="19"/>
      <c r="LKE65" s="19"/>
      <c r="LKF65" s="19"/>
      <c r="LKG65" s="19"/>
      <c r="LKH65" s="19"/>
      <c r="LKI65" s="19"/>
      <c r="LKJ65" s="19"/>
      <c r="LKK65" s="19"/>
      <c r="LKL65" s="19"/>
      <c r="LKM65" s="19"/>
      <c r="LKN65" s="19"/>
      <c r="LKO65" s="19"/>
      <c r="LKP65" s="19"/>
      <c r="LKQ65" s="19"/>
      <c r="LKR65" s="19"/>
      <c r="LKS65" s="19"/>
      <c r="LKT65" s="19"/>
      <c r="LKU65" s="19"/>
      <c r="LKV65" s="19"/>
      <c r="LKW65" s="19"/>
      <c r="LKX65" s="19"/>
      <c r="LKY65" s="19"/>
      <c r="LKZ65" s="19"/>
      <c r="LLA65" s="19"/>
      <c r="LLB65" s="19"/>
      <c r="LLC65" s="19"/>
      <c r="LLD65" s="19"/>
      <c r="LLE65" s="19"/>
      <c r="LLF65" s="19"/>
      <c r="LLG65" s="19"/>
      <c r="LLH65" s="19"/>
      <c r="LLI65" s="19"/>
      <c r="LLJ65" s="19"/>
      <c r="LLK65" s="19"/>
      <c r="LLL65" s="19"/>
      <c r="LLM65" s="19"/>
      <c r="LLN65" s="19"/>
      <c r="LLO65" s="19"/>
      <c r="LLP65" s="19"/>
      <c r="LLQ65" s="19"/>
      <c r="LLR65" s="19"/>
      <c r="LLS65" s="19"/>
      <c r="LLT65" s="19"/>
      <c r="LLU65" s="19"/>
      <c r="LLV65" s="19"/>
      <c r="LLW65" s="19"/>
      <c r="LLX65" s="19"/>
      <c r="LLY65" s="19"/>
      <c r="LLZ65" s="19"/>
      <c r="LMA65" s="19"/>
      <c r="LMB65" s="19"/>
      <c r="LMC65" s="19"/>
      <c r="LMD65" s="19"/>
      <c r="LME65" s="19"/>
      <c r="LMF65" s="19"/>
      <c r="LMG65" s="19"/>
      <c r="LMH65" s="19"/>
      <c r="LMI65" s="19"/>
      <c r="LMJ65" s="19"/>
      <c r="LMK65" s="19"/>
      <c r="LML65" s="19"/>
      <c r="LMM65" s="19"/>
      <c r="LMN65" s="19"/>
      <c r="LMO65" s="19"/>
      <c r="LMP65" s="19"/>
      <c r="LMQ65" s="19"/>
      <c r="LMR65" s="19"/>
      <c r="LMS65" s="19"/>
      <c r="LMT65" s="19"/>
      <c r="LMU65" s="19"/>
      <c r="LMV65" s="19"/>
      <c r="LMW65" s="19"/>
      <c r="LMX65" s="19"/>
      <c r="LMY65" s="19"/>
      <c r="LMZ65" s="19"/>
      <c r="LNA65" s="19"/>
      <c r="LNB65" s="19"/>
      <c r="LNC65" s="19"/>
      <c r="LND65" s="19"/>
      <c r="LNE65" s="19"/>
      <c r="LNF65" s="19"/>
      <c r="LNG65" s="19"/>
      <c r="LNH65" s="19"/>
      <c r="LNI65" s="19"/>
      <c r="LNJ65" s="19"/>
      <c r="LNK65" s="19"/>
      <c r="LNL65" s="19"/>
      <c r="LNM65" s="19"/>
      <c r="LNN65" s="19"/>
      <c r="LNO65" s="19"/>
      <c r="LNP65" s="19"/>
      <c r="LNQ65" s="19"/>
      <c r="LNR65" s="19"/>
      <c r="LNS65" s="19"/>
      <c r="LNT65" s="19"/>
      <c r="LNU65" s="19"/>
      <c r="LNV65" s="19"/>
      <c r="LNW65" s="19"/>
      <c r="LNX65" s="19"/>
      <c r="LNY65" s="19"/>
      <c r="LNZ65" s="19"/>
      <c r="LOA65" s="19"/>
      <c r="LOB65" s="19"/>
      <c r="LOC65" s="19"/>
      <c r="LOD65" s="19"/>
      <c r="LOE65" s="19"/>
      <c r="LOF65" s="19"/>
      <c r="LOG65" s="19"/>
      <c r="LOH65" s="19"/>
      <c r="LOI65" s="19"/>
      <c r="LOJ65" s="19"/>
      <c r="LOK65" s="19"/>
      <c r="LOL65" s="19"/>
      <c r="LOM65" s="19"/>
      <c r="LON65" s="19"/>
      <c r="LOO65" s="19"/>
      <c r="LOP65" s="19"/>
      <c r="LOQ65" s="19"/>
      <c r="LOR65" s="19"/>
      <c r="LOS65" s="19"/>
      <c r="LOT65" s="19"/>
      <c r="LOU65" s="19"/>
      <c r="LOV65" s="19"/>
      <c r="LOW65" s="19"/>
      <c r="LOX65" s="19"/>
      <c r="LOY65" s="19"/>
      <c r="LOZ65" s="19"/>
      <c r="LPA65" s="19"/>
      <c r="LPB65" s="19"/>
      <c r="LPC65" s="19"/>
      <c r="LPD65" s="19"/>
      <c r="LPE65" s="19"/>
      <c r="LPF65" s="19"/>
      <c r="LPG65" s="19"/>
      <c r="LPH65" s="19"/>
      <c r="LPI65" s="19"/>
      <c r="LPJ65" s="19"/>
      <c r="LPK65" s="19"/>
      <c r="LPL65" s="19"/>
      <c r="LPM65" s="19"/>
      <c r="LPN65" s="19"/>
      <c r="LPO65" s="19"/>
      <c r="LPP65" s="19"/>
      <c r="LPQ65" s="19"/>
      <c r="LPR65" s="19"/>
      <c r="LPS65" s="19"/>
      <c r="LPT65" s="19"/>
      <c r="LPU65" s="19"/>
      <c r="LPV65" s="19"/>
      <c r="LPW65" s="19"/>
      <c r="LPX65" s="19"/>
      <c r="LPY65" s="19"/>
      <c r="LPZ65" s="19"/>
      <c r="LQA65" s="19"/>
      <c r="LQB65" s="19"/>
      <c r="LQC65" s="19"/>
      <c r="LQD65" s="19"/>
      <c r="LQE65" s="19"/>
      <c r="LQF65" s="19"/>
      <c r="LQG65" s="19"/>
      <c r="LQH65" s="19"/>
      <c r="LQI65" s="19"/>
      <c r="LQJ65" s="19"/>
      <c r="LQK65" s="19"/>
      <c r="LQL65" s="19"/>
      <c r="LQM65" s="19"/>
      <c r="LQN65" s="19"/>
      <c r="LQO65" s="19"/>
      <c r="LQP65" s="19"/>
      <c r="LQQ65" s="19"/>
      <c r="LQR65" s="19"/>
      <c r="LQS65" s="19"/>
      <c r="LQT65" s="19"/>
      <c r="LQU65" s="19"/>
      <c r="LQV65" s="19"/>
      <c r="LQW65" s="19"/>
      <c r="LQX65" s="19"/>
      <c r="LQY65" s="19"/>
      <c r="LQZ65" s="19"/>
      <c r="LRA65" s="19"/>
      <c r="LRB65" s="19"/>
      <c r="LRC65" s="19"/>
      <c r="LRD65" s="19"/>
      <c r="LRE65" s="19"/>
      <c r="LRF65" s="19"/>
      <c r="LRG65" s="19"/>
      <c r="LRH65" s="19"/>
      <c r="LRI65" s="19"/>
      <c r="LRJ65" s="19"/>
      <c r="LRK65" s="19"/>
      <c r="LRL65" s="19"/>
      <c r="LRM65" s="19"/>
      <c r="LRN65" s="19"/>
      <c r="LRO65" s="19"/>
      <c r="LRP65" s="19"/>
      <c r="LRQ65" s="19"/>
      <c r="LRR65" s="19"/>
      <c r="LRS65" s="19"/>
      <c r="LRT65" s="19"/>
      <c r="LRU65" s="19"/>
      <c r="LRV65" s="19"/>
      <c r="LRW65" s="19"/>
      <c r="LRX65" s="19"/>
      <c r="LRY65" s="19"/>
      <c r="LRZ65" s="19"/>
      <c r="LSA65" s="19"/>
      <c r="LSB65" s="19"/>
      <c r="LSC65" s="19"/>
      <c r="LSD65" s="19"/>
      <c r="LSE65" s="19"/>
      <c r="LSF65" s="19"/>
      <c r="LSG65" s="19"/>
      <c r="LSH65" s="19"/>
      <c r="LSI65" s="19"/>
      <c r="LSJ65" s="19"/>
      <c r="LSK65" s="19"/>
      <c r="LSL65" s="19"/>
      <c r="LSM65" s="19"/>
      <c r="LSN65" s="19"/>
      <c r="LSO65" s="19"/>
      <c r="LSP65" s="19"/>
      <c r="LSQ65" s="19"/>
      <c r="LSR65" s="19"/>
      <c r="LSS65" s="19"/>
      <c r="LST65" s="19"/>
      <c r="LSU65" s="19"/>
      <c r="LSV65" s="19"/>
      <c r="LSW65" s="19"/>
      <c r="LSX65" s="19"/>
      <c r="LSY65" s="19"/>
      <c r="LSZ65" s="19"/>
      <c r="LTA65" s="19"/>
      <c r="LTB65" s="19"/>
      <c r="LTC65" s="19"/>
      <c r="LTD65" s="19"/>
      <c r="LTE65" s="19"/>
      <c r="LTF65" s="19"/>
      <c r="LTG65" s="19"/>
      <c r="LTH65" s="19"/>
      <c r="LTI65" s="19"/>
      <c r="LTJ65" s="19"/>
      <c r="LTK65" s="19"/>
      <c r="LTL65" s="19"/>
      <c r="LTM65" s="19"/>
      <c r="LTN65" s="19"/>
      <c r="LTO65" s="19"/>
      <c r="LTP65" s="19"/>
      <c r="LTQ65" s="19"/>
      <c r="LTR65" s="19"/>
      <c r="LTS65" s="19"/>
      <c r="LTT65" s="19"/>
      <c r="LTU65" s="19"/>
      <c r="LTV65" s="19"/>
      <c r="LTW65" s="19"/>
      <c r="LTX65" s="19"/>
      <c r="LTY65" s="19"/>
      <c r="LTZ65" s="19"/>
      <c r="LUA65" s="19"/>
      <c r="LUB65" s="19"/>
      <c r="LUC65" s="19"/>
      <c r="LUD65" s="19"/>
      <c r="LUE65" s="19"/>
      <c r="LUF65" s="19"/>
      <c r="LUG65" s="19"/>
      <c r="LUH65" s="19"/>
      <c r="LUI65" s="19"/>
      <c r="LUJ65" s="19"/>
      <c r="LUK65" s="19"/>
      <c r="LUL65" s="19"/>
      <c r="LUM65" s="19"/>
      <c r="LUN65" s="19"/>
      <c r="LUO65" s="19"/>
      <c r="LUP65" s="19"/>
      <c r="LUQ65" s="19"/>
      <c r="LUR65" s="19"/>
      <c r="LUS65" s="19"/>
      <c r="LUT65" s="19"/>
      <c r="LUU65" s="19"/>
      <c r="LUV65" s="19"/>
      <c r="LUW65" s="19"/>
      <c r="LUX65" s="19"/>
      <c r="LUY65" s="19"/>
      <c r="LUZ65" s="19"/>
      <c r="LVA65" s="19"/>
      <c r="LVB65" s="19"/>
      <c r="LVC65" s="19"/>
      <c r="LVD65" s="19"/>
      <c r="LVE65" s="19"/>
      <c r="LVF65" s="19"/>
      <c r="LVG65" s="19"/>
      <c r="LVH65" s="19"/>
      <c r="LVI65" s="19"/>
      <c r="LVJ65" s="19"/>
      <c r="LVK65" s="19"/>
      <c r="LVL65" s="19"/>
      <c r="LVM65" s="19"/>
      <c r="LVN65" s="19"/>
      <c r="LVO65" s="19"/>
      <c r="LVP65" s="19"/>
      <c r="LVQ65" s="19"/>
      <c r="LVR65" s="19"/>
      <c r="LVS65" s="19"/>
      <c r="LVT65" s="19"/>
      <c r="LVU65" s="19"/>
      <c r="LVV65" s="19"/>
      <c r="LVW65" s="19"/>
      <c r="LVX65" s="19"/>
      <c r="LVY65" s="19"/>
      <c r="LVZ65" s="19"/>
      <c r="LWA65" s="19"/>
      <c r="LWB65" s="19"/>
      <c r="LWC65" s="19"/>
      <c r="LWD65" s="19"/>
      <c r="LWE65" s="19"/>
      <c r="LWF65" s="19"/>
      <c r="LWG65" s="19"/>
      <c r="LWH65" s="19"/>
      <c r="LWI65" s="19"/>
      <c r="LWJ65" s="19"/>
      <c r="LWK65" s="19"/>
      <c r="LWL65" s="19"/>
      <c r="LWM65" s="19"/>
      <c r="LWN65" s="19"/>
      <c r="LWO65" s="19"/>
      <c r="LWP65" s="19"/>
      <c r="LWQ65" s="19"/>
      <c r="LWR65" s="19"/>
      <c r="LWS65" s="19"/>
      <c r="LWT65" s="19"/>
      <c r="LWU65" s="19"/>
      <c r="LWV65" s="19"/>
      <c r="LWW65" s="19"/>
      <c r="LWX65" s="19"/>
      <c r="LWY65" s="19"/>
      <c r="LWZ65" s="19"/>
      <c r="LXA65" s="19"/>
      <c r="LXB65" s="19"/>
      <c r="LXC65" s="19"/>
      <c r="LXD65" s="19"/>
      <c r="LXE65" s="19"/>
      <c r="LXF65" s="19"/>
      <c r="LXG65" s="19"/>
      <c r="LXH65" s="19"/>
      <c r="LXI65" s="19"/>
      <c r="LXJ65" s="19"/>
      <c r="LXK65" s="19"/>
      <c r="LXL65" s="19"/>
      <c r="LXM65" s="19"/>
      <c r="LXN65" s="19"/>
      <c r="LXO65" s="19"/>
      <c r="LXP65" s="19"/>
      <c r="LXQ65" s="19"/>
      <c r="LXR65" s="19"/>
      <c r="LXS65" s="19"/>
      <c r="LXT65" s="19"/>
      <c r="LXU65" s="19"/>
      <c r="LXV65" s="19"/>
      <c r="LXW65" s="19"/>
      <c r="LXX65" s="19"/>
      <c r="LXY65" s="19"/>
      <c r="LXZ65" s="19"/>
      <c r="LYA65" s="19"/>
      <c r="LYB65" s="19"/>
      <c r="LYC65" s="19"/>
      <c r="LYD65" s="19"/>
      <c r="LYE65" s="19"/>
      <c r="LYF65" s="19"/>
      <c r="LYG65" s="19"/>
      <c r="LYH65" s="19"/>
      <c r="LYI65" s="19"/>
      <c r="LYJ65" s="19"/>
      <c r="LYK65" s="19"/>
      <c r="LYL65" s="19"/>
      <c r="LYM65" s="19"/>
      <c r="LYN65" s="19"/>
      <c r="LYO65" s="19"/>
      <c r="LYP65" s="19"/>
      <c r="LYQ65" s="19"/>
      <c r="LYR65" s="19"/>
      <c r="LYS65" s="19"/>
      <c r="LYT65" s="19"/>
      <c r="LYU65" s="19"/>
      <c r="LYV65" s="19"/>
      <c r="LYW65" s="19"/>
      <c r="LYX65" s="19"/>
      <c r="LYY65" s="19"/>
      <c r="LYZ65" s="19"/>
      <c r="LZA65" s="19"/>
      <c r="LZB65" s="19"/>
      <c r="LZC65" s="19"/>
      <c r="LZD65" s="19"/>
      <c r="LZE65" s="19"/>
      <c r="LZF65" s="19"/>
      <c r="LZG65" s="19"/>
      <c r="LZH65" s="19"/>
      <c r="LZI65" s="19"/>
      <c r="LZJ65" s="19"/>
      <c r="LZK65" s="19"/>
      <c r="LZL65" s="19"/>
      <c r="LZM65" s="19"/>
      <c r="LZN65" s="19"/>
      <c r="LZO65" s="19"/>
      <c r="LZP65" s="19"/>
      <c r="LZQ65" s="19"/>
      <c r="LZR65" s="19"/>
      <c r="LZS65" s="19"/>
      <c r="LZT65" s="19"/>
      <c r="LZU65" s="19"/>
      <c r="LZV65" s="19"/>
      <c r="LZW65" s="19"/>
      <c r="LZX65" s="19"/>
      <c r="LZY65" s="19"/>
      <c r="LZZ65" s="19"/>
      <c r="MAA65" s="19"/>
      <c r="MAB65" s="19"/>
      <c r="MAC65" s="19"/>
      <c r="MAD65" s="19"/>
      <c r="MAE65" s="19"/>
      <c r="MAF65" s="19"/>
      <c r="MAG65" s="19"/>
      <c r="MAH65" s="19"/>
      <c r="MAI65" s="19"/>
      <c r="MAJ65" s="19"/>
      <c r="MAK65" s="19"/>
      <c r="MAL65" s="19"/>
      <c r="MAM65" s="19"/>
      <c r="MAN65" s="19"/>
      <c r="MAO65" s="19"/>
      <c r="MAP65" s="19"/>
      <c r="MAQ65" s="19"/>
      <c r="MAR65" s="19"/>
      <c r="MAS65" s="19"/>
      <c r="MAT65" s="19"/>
      <c r="MAU65" s="19"/>
      <c r="MAV65" s="19"/>
      <c r="MAW65" s="19"/>
      <c r="MAX65" s="19"/>
      <c r="MAY65" s="19"/>
      <c r="MAZ65" s="19"/>
      <c r="MBA65" s="19"/>
      <c r="MBB65" s="19"/>
      <c r="MBC65" s="19"/>
      <c r="MBD65" s="19"/>
      <c r="MBE65" s="19"/>
      <c r="MBF65" s="19"/>
      <c r="MBG65" s="19"/>
      <c r="MBH65" s="19"/>
      <c r="MBI65" s="19"/>
      <c r="MBJ65" s="19"/>
      <c r="MBK65" s="19"/>
      <c r="MBL65" s="19"/>
      <c r="MBM65" s="19"/>
      <c r="MBN65" s="19"/>
      <c r="MBO65" s="19"/>
      <c r="MBP65" s="19"/>
      <c r="MBQ65" s="19"/>
      <c r="MBR65" s="19"/>
      <c r="MBS65" s="19"/>
      <c r="MBT65" s="19"/>
      <c r="MBU65" s="19"/>
      <c r="MBV65" s="19"/>
      <c r="MBW65" s="19"/>
      <c r="MBX65" s="19"/>
      <c r="MBY65" s="19"/>
      <c r="MBZ65" s="19"/>
      <c r="MCA65" s="19"/>
      <c r="MCB65" s="19"/>
      <c r="MCC65" s="19"/>
      <c r="MCD65" s="19"/>
      <c r="MCE65" s="19"/>
      <c r="MCF65" s="19"/>
      <c r="MCG65" s="19"/>
      <c r="MCH65" s="19"/>
      <c r="MCI65" s="19"/>
      <c r="MCJ65" s="19"/>
      <c r="MCK65" s="19"/>
      <c r="MCL65" s="19"/>
      <c r="MCM65" s="19"/>
      <c r="MCN65" s="19"/>
      <c r="MCO65" s="19"/>
      <c r="MCP65" s="19"/>
      <c r="MCQ65" s="19"/>
      <c r="MCR65" s="19"/>
      <c r="MCS65" s="19"/>
      <c r="MCT65" s="19"/>
      <c r="MCU65" s="19"/>
      <c r="MCV65" s="19"/>
      <c r="MCW65" s="19"/>
      <c r="MCX65" s="19"/>
      <c r="MCY65" s="19"/>
      <c r="MCZ65" s="19"/>
      <c r="MDA65" s="19"/>
      <c r="MDB65" s="19"/>
      <c r="MDC65" s="19"/>
      <c r="MDD65" s="19"/>
      <c r="MDE65" s="19"/>
      <c r="MDF65" s="19"/>
      <c r="MDG65" s="19"/>
      <c r="MDH65" s="19"/>
      <c r="MDI65" s="19"/>
      <c r="MDJ65" s="19"/>
      <c r="MDK65" s="19"/>
      <c r="MDL65" s="19"/>
      <c r="MDM65" s="19"/>
      <c r="MDN65" s="19"/>
      <c r="MDO65" s="19"/>
      <c r="MDP65" s="19"/>
      <c r="MDQ65" s="19"/>
      <c r="MDR65" s="19"/>
      <c r="MDS65" s="19"/>
      <c r="MDT65" s="19"/>
      <c r="MDU65" s="19"/>
      <c r="MDV65" s="19"/>
      <c r="MDW65" s="19"/>
      <c r="MDX65" s="19"/>
      <c r="MDY65" s="19"/>
      <c r="MDZ65" s="19"/>
      <c r="MEA65" s="19"/>
      <c r="MEB65" s="19"/>
      <c r="MEC65" s="19"/>
      <c r="MED65" s="19"/>
      <c r="MEE65" s="19"/>
      <c r="MEF65" s="19"/>
      <c r="MEG65" s="19"/>
      <c r="MEH65" s="19"/>
      <c r="MEI65" s="19"/>
      <c r="MEJ65" s="19"/>
      <c r="MEK65" s="19"/>
      <c r="MEL65" s="19"/>
      <c r="MEM65" s="19"/>
      <c r="MEN65" s="19"/>
      <c r="MEO65" s="19"/>
      <c r="MEP65" s="19"/>
      <c r="MEQ65" s="19"/>
      <c r="MER65" s="19"/>
      <c r="MES65" s="19"/>
      <c r="MET65" s="19"/>
      <c r="MEU65" s="19"/>
      <c r="MEV65" s="19"/>
      <c r="MEW65" s="19"/>
      <c r="MEX65" s="19"/>
      <c r="MEY65" s="19"/>
      <c r="MEZ65" s="19"/>
      <c r="MFA65" s="19"/>
      <c r="MFB65" s="19"/>
      <c r="MFC65" s="19"/>
      <c r="MFD65" s="19"/>
      <c r="MFE65" s="19"/>
      <c r="MFF65" s="19"/>
      <c r="MFG65" s="19"/>
      <c r="MFH65" s="19"/>
      <c r="MFI65" s="19"/>
      <c r="MFJ65" s="19"/>
      <c r="MFK65" s="19"/>
      <c r="MFL65" s="19"/>
      <c r="MFM65" s="19"/>
      <c r="MFN65" s="19"/>
      <c r="MFO65" s="19"/>
      <c r="MFP65" s="19"/>
      <c r="MFQ65" s="19"/>
      <c r="MFR65" s="19"/>
      <c r="MFS65" s="19"/>
      <c r="MFT65" s="19"/>
      <c r="MFU65" s="19"/>
      <c r="MFV65" s="19"/>
      <c r="MFW65" s="19"/>
      <c r="MFX65" s="19"/>
      <c r="MFY65" s="19"/>
      <c r="MFZ65" s="19"/>
      <c r="MGA65" s="19"/>
      <c r="MGB65" s="19"/>
      <c r="MGC65" s="19"/>
      <c r="MGD65" s="19"/>
      <c r="MGE65" s="19"/>
      <c r="MGF65" s="19"/>
      <c r="MGG65" s="19"/>
      <c r="MGH65" s="19"/>
      <c r="MGI65" s="19"/>
      <c r="MGJ65" s="19"/>
      <c r="MGK65" s="19"/>
      <c r="MGL65" s="19"/>
      <c r="MGM65" s="19"/>
      <c r="MGN65" s="19"/>
      <c r="MGO65" s="19"/>
      <c r="MGP65" s="19"/>
      <c r="MGQ65" s="19"/>
      <c r="MGR65" s="19"/>
      <c r="MGS65" s="19"/>
      <c r="MGT65" s="19"/>
      <c r="MGU65" s="19"/>
      <c r="MGV65" s="19"/>
      <c r="MGW65" s="19"/>
      <c r="MGX65" s="19"/>
      <c r="MGY65" s="19"/>
      <c r="MGZ65" s="19"/>
      <c r="MHA65" s="19"/>
      <c r="MHB65" s="19"/>
      <c r="MHC65" s="19"/>
      <c r="MHD65" s="19"/>
      <c r="MHE65" s="19"/>
      <c r="MHF65" s="19"/>
      <c r="MHG65" s="19"/>
      <c r="MHH65" s="19"/>
      <c r="MHI65" s="19"/>
      <c r="MHJ65" s="19"/>
      <c r="MHK65" s="19"/>
      <c r="MHL65" s="19"/>
      <c r="MHM65" s="19"/>
      <c r="MHN65" s="19"/>
      <c r="MHO65" s="19"/>
      <c r="MHP65" s="19"/>
      <c r="MHQ65" s="19"/>
      <c r="MHR65" s="19"/>
      <c r="MHS65" s="19"/>
      <c r="MHT65" s="19"/>
      <c r="MHU65" s="19"/>
      <c r="MHV65" s="19"/>
      <c r="MHW65" s="19"/>
      <c r="MHX65" s="19"/>
      <c r="MHY65" s="19"/>
      <c r="MHZ65" s="19"/>
      <c r="MIA65" s="19"/>
      <c r="MIB65" s="19"/>
      <c r="MIC65" s="19"/>
      <c r="MID65" s="19"/>
      <c r="MIE65" s="19"/>
      <c r="MIF65" s="19"/>
      <c r="MIG65" s="19"/>
      <c r="MIH65" s="19"/>
      <c r="MII65" s="19"/>
      <c r="MIJ65" s="19"/>
      <c r="MIK65" s="19"/>
      <c r="MIL65" s="19"/>
      <c r="MIM65" s="19"/>
      <c r="MIN65" s="19"/>
      <c r="MIO65" s="19"/>
      <c r="MIP65" s="19"/>
      <c r="MIQ65" s="19"/>
      <c r="MIR65" s="19"/>
      <c r="MIS65" s="19"/>
      <c r="MIT65" s="19"/>
      <c r="MIU65" s="19"/>
      <c r="MIV65" s="19"/>
      <c r="MIW65" s="19"/>
      <c r="MIX65" s="19"/>
      <c r="MIY65" s="19"/>
      <c r="MIZ65" s="19"/>
      <c r="MJA65" s="19"/>
      <c r="MJB65" s="19"/>
      <c r="MJC65" s="19"/>
      <c r="MJD65" s="19"/>
      <c r="MJE65" s="19"/>
      <c r="MJF65" s="19"/>
      <c r="MJG65" s="19"/>
      <c r="MJH65" s="19"/>
      <c r="MJI65" s="19"/>
      <c r="MJJ65" s="19"/>
      <c r="MJK65" s="19"/>
      <c r="MJL65" s="19"/>
      <c r="MJM65" s="19"/>
      <c r="MJN65" s="19"/>
      <c r="MJO65" s="19"/>
      <c r="MJP65" s="19"/>
      <c r="MJQ65" s="19"/>
      <c r="MJR65" s="19"/>
      <c r="MJS65" s="19"/>
      <c r="MJT65" s="19"/>
      <c r="MJU65" s="19"/>
      <c r="MJV65" s="19"/>
      <c r="MJW65" s="19"/>
      <c r="MJX65" s="19"/>
      <c r="MJY65" s="19"/>
      <c r="MJZ65" s="19"/>
      <c r="MKA65" s="19"/>
      <c r="MKB65" s="19"/>
      <c r="MKC65" s="19"/>
      <c r="MKD65" s="19"/>
      <c r="MKE65" s="19"/>
      <c r="MKF65" s="19"/>
      <c r="MKG65" s="19"/>
      <c r="MKH65" s="19"/>
      <c r="MKI65" s="19"/>
      <c r="MKJ65" s="19"/>
      <c r="MKK65" s="19"/>
      <c r="MKL65" s="19"/>
      <c r="MKM65" s="19"/>
      <c r="MKN65" s="19"/>
      <c r="MKO65" s="19"/>
      <c r="MKP65" s="19"/>
      <c r="MKQ65" s="19"/>
      <c r="MKR65" s="19"/>
      <c r="MKS65" s="19"/>
      <c r="MKT65" s="19"/>
      <c r="MKU65" s="19"/>
      <c r="MKV65" s="19"/>
      <c r="MKW65" s="19"/>
      <c r="MKX65" s="19"/>
      <c r="MKY65" s="19"/>
      <c r="MKZ65" s="19"/>
      <c r="MLA65" s="19"/>
      <c r="MLB65" s="19"/>
      <c r="MLC65" s="19"/>
      <c r="MLD65" s="19"/>
      <c r="MLE65" s="19"/>
      <c r="MLF65" s="19"/>
      <c r="MLG65" s="19"/>
      <c r="MLH65" s="19"/>
      <c r="MLI65" s="19"/>
      <c r="MLJ65" s="19"/>
      <c r="MLK65" s="19"/>
      <c r="MLL65" s="19"/>
      <c r="MLM65" s="19"/>
      <c r="MLN65" s="19"/>
      <c r="MLO65" s="19"/>
      <c r="MLP65" s="19"/>
      <c r="MLQ65" s="19"/>
      <c r="MLR65" s="19"/>
      <c r="MLS65" s="19"/>
      <c r="MLT65" s="19"/>
      <c r="MLU65" s="19"/>
      <c r="MLV65" s="19"/>
      <c r="MLW65" s="19"/>
      <c r="MLX65" s="19"/>
      <c r="MLY65" s="19"/>
      <c r="MLZ65" s="19"/>
      <c r="MMA65" s="19"/>
      <c r="MMB65" s="19"/>
      <c r="MMC65" s="19"/>
      <c r="MMD65" s="19"/>
      <c r="MME65" s="19"/>
      <c r="MMF65" s="19"/>
      <c r="MMG65" s="19"/>
      <c r="MMH65" s="19"/>
      <c r="MMI65" s="19"/>
      <c r="MMJ65" s="19"/>
      <c r="MMK65" s="19"/>
      <c r="MML65" s="19"/>
      <c r="MMM65" s="19"/>
      <c r="MMN65" s="19"/>
      <c r="MMO65" s="19"/>
      <c r="MMP65" s="19"/>
      <c r="MMQ65" s="19"/>
      <c r="MMR65" s="19"/>
      <c r="MMS65" s="19"/>
      <c r="MMT65" s="19"/>
      <c r="MMU65" s="19"/>
      <c r="MMV65" s="19"/>
      <c r="MMW65" s="19"/>
      <c r="MMX65" s="19"/>
      <c r="MMY65" s="19"/>
      <c r="MMZ65" s="19"/>
      <c r="MNA65" s="19"/>
      <c r="MNB65" s="19"/>
      <c r="MNC65" s="19"/>
      <c r="MND65" s="19"/>
      <c r="MNE65" s="19"/>
      <c r="MNF65" s="19"/>
      <c r="MNG65" s="19"/>
      <c r="MNH65" s="19"/>
      <c r="MNI65" s="19"/>
      <c r="MNJ65" s="19"/>
      <c r="MNK65" s="19"/>
      <c r="MNL65" s="19"/>
      <c r="MNM65" s="19"/>
      <c r="MNN65" s="19"/>
      <c r="MNO65" s="19"/>
      <c r="MNP65" s="19"/>
      <c r="MNQ65" s="19"/>
      <c r="MNR65" s="19"/>
      <c r="MNS65" s="19"/>
      <c r="MNT65" s="19"/>
      <c r="MNU65" s="19"/>
      <c r="MNV65" s="19"/>
      <c r="MNW65" s="19"/>
      <c r="MNX65" s="19"/>
      <c r="MNY65" s="19"/>
      <c r="MNZ65" s="19"/>
      <c r="MOA65" s="19"/>
      <c r="MOB65" s="19"/>
      <c r="MOC65" s="19"/>
      <c r="MOD65" s="19"/>
      <c r="MOE65" s="19"/>
      <c r="MOF65" s="19"/>
      <c r="MOG65" s="19"/>
      <c r="MOH65" s="19"/>
      <c r="MOI65" s="19"/>
      <c r="MOJ65" s="19"/>
      <c r="MOK65" s="19"/>
      <c r="MOL65" s="19"/>
      <c r="MOM65" s="19"/>
      <c r="MON65" s="19"/>
      <c r="MOO65" s="19"/>
      <c r="MOP65" s="19"/>
      <c r="MOQ65" s="19"/>
      <c r="MOR65" s="19"/>
      <c r="MOS65" s="19"/>
      <c r="MOT65" s="19"/>
      <c r="MOU65" s="19"/>
      <c r="MOV65" s="19"/>
      <c r="MOW65" s="19"/>
      <c r="MOX65" s="19"/>
      <c r="MOY65" s="19"/>
      <c r="MOZ65" s="19"/>
      <c r="MPA65" s="19"/>
      <c r="MPB65" s="19"/>
      <c r="MPC65" s="19"/>
      <c r="MPD65" s="19"/>
      <c r="MPE65" s="19"/>
      <c r="MPF65" s="19"/>
      <c r="MPG65" s="19"/>
      <c r="MPH65" s="19"/>
      <c r="MPI65" s="19"/>
      <c r="MPJ65" s="19"/>
      <c r="MPK65" s="19"/>
      <c r="MPL65" s="19"/>
      <c r="MPM65" s="19"/>
      <c r="MPN65" s="19"/>
      <c r="MPO65" s="19"/>
      <c r="MPP65" s="19"/>
      <c r="MPQ65" s="19"/>
      <c r="MPR65" s="19"/>
      <c r="MPS65" s="19"/>
      <c r="MPT65" s="19"/>
      <c r="MPU65" s="19"/>
      <c r="MPV65" s="19"/>
      <c r="MPW65" s="19"/>
      <c r="MPX65" s="19"/>
      <c r="MPY65" s="19"/>
      <c r="MPZ65" s="19"/>
      <c r="MQA65" s="19"/>
      <c r="MQB65" s="19"/>
      <c r="MQC65" s="19"/>
      <c r="MQD65" s="19"/>
      <c r="MQE65" s="19"/>
      <c r="MQF65" s="19"/>
      <c r="MQG65" s="19"/>
      <c r="MQH65" s="19"/>
      <c r="MQI65" s="19"/>
      <c r="MQJ65" s="19"/>
      <c r="MQK65" s="19"/>
      <c r="MQL65" s="19"/>
      <c r="MQM65" s="19"/>
      <c r="MQN65" s="19"/>
      <c r="MQO65" s="19"/>
      <c r="MQP65" s="19"/>
      <c r="MQQ65" s="19"/>
      <c r="MQR65" s="19"/>
      <c r="MQS65" s="19"/>
      <c r="MQT65" s="19"/>
      <c r="MQU65" s="19"/>
      <c r="MQV65" s="19"/>
      <c r="MQW65" s="19"/>
      <c r="MQX65" s="19"/>
      <c r="MQY65" s="19"/>
      <c r="MQZ65" s="19"/>
      <c r="MRA65" s="19"/>
      <c r="MRB65" s="19"/>
      <c r="MRC65" s="19"/>
      <c r="MRD65" s="19"/>
      <c r="MRE65" s="19"/>
      <c r="MRF65" s="19"/>
      <c r="MRG65" s="19"/>
      <c r="MRH65" s="19"/>
      <c r="MRI65" s="19"/>
      <c r="MRJ65" s="19"/>
      <c r="MRK65" s="19"/>
      <c r="MRL65" s="19"/>
      <c r="MRM65" s="19"/>
      <c r="MRN65" s="19"/>
      <c r="MRO65" s="19"/>
      <c r="MRP65" s="19"/>
      <c r="MRQ65" s="19"/>
      <c r="MRR65" s="19"/>
      <c r="MRS65" s="19"/>
      <c r="MRT65" s="19"/>
      <c r="MRU65" s="19"/>
      <c r="MRV65" s="19"/>
      <c r="MRW65" s="19"/>
      <c r="MRX65" s="19"/>
      <c r="MRY65" s="19"/>
      <c r="MRZ65" s="19"/>
      <c r="MSA65" s="19"/>
      <c r="MSB65" s="19"/>
      <c r="MSC65" s="19"/>
      <c r="MSD65" s="19"/>
      <c r="MSE65" s="19"/>
      <c r="MSF65" s="19"/>
      <c r="MSG65" s="19"/>
      <c r="MSH65" s="19"/>
      <c r="MSI65" s="19"/>
      <c r="MSJ65" s="19"/>
      <c r="MSK65" s="19"/>
      <c r="MSL65" s="19"/>
      <c r="MSM65" s="19"/>
      <c r="MSN65" s="19"/>
      <c r="MSO65" s="19"/>
      <c r="MSP65" s="19"/>
      <c r="MSQ65" s="19"/>
      <c r="MSR65" s="19"/>
      <c r="MSS65" s="19"/>
      <c r="MST65" s="19"/>
      <c r="MSU65" s="19"/>
      <c r="MSV65" s="19"/>
      <c r="MSW65" s="19"/>
      <c r="MSX65" s="19"/>
      <c r="MSY65" s="19"/>
      <c r="MSZ65" s="19"/>
      <c r="MTA65" s="19"/>
      <c r="MTB65" s="19"/>
      <c r="MTC65" s="19"/>
      <c r="MTD65" s="19"/>
      <c r="MTE65" s="19"/>
      <c r="MTF65" s="19"/>
      <c r="MTG65" s="19"/>
      <c r="MTH65" s="19"/>
      <c r="MTI65" s="19"/>
      <c r="MTJ65" s="19"/>
      <c r="MTK65" s="19"/>
      <c r="MTL65" s="19"/>
      <c r="MTM65" s="19"/>
      <c r="MTN65" s="19"/>
      <c r="MTO65" s="19"/>
      <c r="MTP65" s="19"/>
      <c r="MTQ65" s="19"/>
      <c r="MTR65" s="19"/>
      <c r="MTS65" s="19"/>
      <c r="MTT65" s="19"/>
      <c r="MTU65" s="19"/>
      <c r="MTV65" s="19"/>
      <c r="MTW65" s="19"/>
      <c r="MTX65" s="19"/>
      <c r="MTY65" s="19"/>
      <c r="MTZ65" s="19"/>
      <c r="MUA65" s="19"/>
      <c r="MUB65" s="19"/>
      <c r="MUC65" s="19"/>
      <c r="MUD65" s="19"/>
      <c r="MUE65" s="19"/>
      <c r="MUF65" s="19"/>
      <c r="MUG65" s="19"/>
      <c r="MUH65" s="19"/>
      <c r="MUI65" s="19"/>
      <c r="MUJ65" s="19"/>
      <c r="MUK65" s="19"/>
      <c r="MUL65" s="19"/>
      <c r="MUM65" s="19"/>
      <c r="MUN65" s="19"/>
      <c r="MUO65" s="19"/>
      <c r="MUP65" s="19"/>
      <c r="MUQ65" s="19"/>
      <c r="MUR65" s="19"/>
      <c r="MUS65" s="19"/>
      <c r="MUT65" s="19"/>
      <c r="MUU65" s="19"/>
      <c r="MUV65" s="19"/>
      <c r="MUW65" s="19"/>
      <c r="MUX65" s="19"/>
      <c r="MUY65" s="19"/>
      <c r="MUZ65" s="19"/>
      <c r="MVA65" s="19"/>
      <c r="MVB65" s="19"/>
      <c r="MVC65" s="19"/>
      <c r="MVD65" s="19"/>
      <c r="MVE65" s="19"/>
      <c r="MVF65" s="19"/>
      <c r="MVG65" s="19"/>
      <c r="MVH65" s="19"/>
      <c r="MVI65" s="19"/>
      <c r="MVJ65" s="19"/>
      <c r="MVK65" s="19"/>
      <c r="MVL65" s="19"/>
      <c r="MVM65" s="19"/>
      <c r="MVN65" s="19"/>
      <c r="MVO65" s="19"/>
      <c r="MVP65" s="19"/>
      <c r="MVQ65" s="19"/>
      <c r="MVR65" s="19"/>
      <c r="MVS65" s="19"/>
      <c r="MVT65" s="19"/>
      <c r="MVU65" s="19"/>
      <c r="MVV65" s="19"/>
      <c r="MVW65" s="19"/>
      <c r="MVX65" s="19"/>
      <c r="MVY65" s="19"/>
      <c r="MVZ65" s="19"/>
      <c r="MWA65" s="19"/>
      <c r="MWB65" s="19"/>
      <c r="MWC65" s="19"/>
      <c r="MWD65" s="19"/>
      <c r="MWE65" s="19"/>
      <c r="MWF65" s="19"/>
      <c r="MWG65" s="19"/>
      <c r="MWH65" s="19"/>
      <c r="MWI65" s="19"/>
      <c r="MWJ65" s="19"/>
      <c r="MWK65" s="19"/>
      <c r="MWL65" s="19"/>
      <c r="MWM65" s="19"/>
      <c r="MWN65" s="19"/>
      <c r="MWO65" s="19"/>
      <c r="MWP65" s="19"/>
      <c r="MWQ65" s="19"/>
      <c r="MWR65" s="19"/>
      <c r="MWS65" s="19"/>
      <c r="MWT65" s="19"/>
      <c r="MWU65" s="19"/>
      <c r="MWV65" s="19"/>
      <c r="MWW65" s="19"/>
      <c r="MWX65" s="19"/>
      <c r="MWY65" s="19"/>
      <c r="MWZ65" s="19"/>
      <c r="MXA65" s="19"/>
      <c r="MXB65" s="19"/>
      <c r="MXC65" s="19"/>
      <c r="MXD65" s="19"/>
      <c r="MXE65" s="19"/>
      <c r="MXF65" s="19"/>
      <c r="MXG65" s="19"/>
      <c r="MXH65" s="19"/>
      <c r="MXI65" s="19"/>
      <c r="MXJ65" s="19"/>
      <c r="MXK65" s="19"/>
      <c r="MXL65" s="19"/>
      <c r="MXM65" s="19"/>
      <c r="MXN65" s="19"/>
      <c r="MXO65" s="19"/>
      <c r="MXP65" s="19"/>
      <c r="MXQ65" s="19"/>
      <c r="MXR65" s="19"/>
      <c r="MXS65" s="19"/>
      <c r="MXT65" s="19"/>
      <c r="MXU65" s="19"/>
      <c r="MXV65" s="19"/>
      <c r="MXW65" s="19"/>
      <c r="MXX65" s="19"/>
      <c r="MXY65" s="19"/>
      <c r="MXZ65" s="19"/>
      <c r="MYA65" s="19"/>
      <c r="MYB65" s="19"/>
      <c r="MYC65" s="19"/>
      <c r="MYD65" s="19"/>
      <c r="MYE65" s="19"/>
      <c r="MYF65" s="19"/>
      <c r="MYG65" s="19"/>
      <c r="MYH65" s="19"/>
      <c r="MYI65" s="19"/>
      <c r="MYJ65" s="19"/>
      <c r="MYK65" s="19"/>
      <c r="MYL65" s="19"/>
      <c r="MYM65" s="19"/>
      <c r="MYN65" s="19"/>
      <c r="MYO65" s="19"/>
      <c r="MYP65" s="19"/>
      <c r="MYQ65" s="19"/>
      <c r="MYR65" s="19"/>
      <c r="MYS65" s="19"/>
      <c r="MYT65" s="19"/>
      <c r="MYU65" s="19"/>
      <c r="MYV65" s="19"/>
      <c r="MYW65" s="19"/>
      <c r="MYX65" s="19"/>
      <c r="MYY65" s="19"/>
      <c r="MYZ65" s="19"/>
      <c r="MZA65" s="19"/>
      <c r="MZB65" s="19"/>
      <c r="MZC65" s="19"/>
      <c r="MZD65" s="19"/>
      <c r="MZE65" s="19"/>
      <c r="MZF65" s="19"/>
      <c r="MZG65" s="19"/>
      <c r="MZH65" s="19"/>
      <c r="MZI65" s="19"/>
      <c r="MZJ65" s="19"/>
      <c r="MZK65" s="19"/>
      <c r="MZL65" s="19"/>
      <c r="MZM65" s="19"/>
      <c r="MZN65" s="19"/>
      <c r="MZO65" s="19"/>
      <c r="MZP65" s="19"/>
      <c r="MZQ65" s="19"/>
      <c r="MZR65" s="19"/>
      <c r="MZS65" s="19"/>
      <c r="MZT65" s="19"/>
      <c r="MZU65" s="19"/>
      <c r="MZV65" s="19"/>
      <c r="MZW65" s="19"/>
      <c r="MZX65" s="19"/>
      <c r="MZY65" s="19"/>
      <c r="MZZ65" s="19"/>
      <c r="NAA65" s="19"/>
      <c r="NAB65" s="19"/>
      <c r="NAC65" s="19"/>
      <c r="NAD65" s="19"/>
      <c r="NAE65" s="19"/>
      <c r="NAF65" s="19"/>
      <c r="NAG65" s="19"/>
      <c r="NAH65" s="19"/>
      <c r="NAI65" s="19"/>
      <c r="NAJ65" s="19"/>
      <c r="NAK65" s="19"/>
      <c r="NAL65" s="19"/>
      <c r="NAM65" s="19"/>
      <c r="NAN65" s="19"/>
      <c r="NAO65" s="19"/>
      <c r="NAP65" s="19"/>
      <c r="NAQ65" s="19"/>
      <c r="NAR65" s="19"/>
      <c r="NAS65" s="19"/>
      <c r="NAT65" s="19"/>
      <c r="NAU65" s="19"/>
      <c r="NAV65" s="19"/>
      <c r="NAW65" s="19"/>
      <c r="NAX65" s="19"/>
      <c r="NAY65" s="19"/>
      <c r="NAZ65" s="19"/>
      <c r="NBA65" s="19"/>
      <c r="NBB65" s="19"/>
      <c r="NBC65" s="19"/>
      <c r="NBD65" s="19"/>
      <c r="NBE65" s="19"/>
      <c r="NBF65" s="19"/>
      <c r="NBG65" s="19"/>
      <c r="NBH65" s="19"/>
      <c r="NBI65" s="19"/>
      <c r="NBJ65" s="19"/>
      <c r="NBK65" s="19"/>
      <c r="NBL65" s="19"/>
      <c r="NBM65" s="19"/>
      <c r="NBN65" s="19"/>
      <c r="NBO65" s="19"/>
      <c r="NBP65" s="19"/>
      <c r="NBQ65" s="19"/>
      <c r="NBR65" s="19"/>
      <c r="NBS65" s="19"/>
      <c r="NBT65" s="19"/>
      <c r="NBU65" s="19"/>
      <c r="NBV65" s="19"/>
      <c r="NBW65" s="19"/>
      <c r="NBX65" s="19"/>
      <c r="NBY65" s="19"/>
      <c r="NBZ65" s="19"/>
      <c r="NCA65" s="19"/>
      <c r="NCB65" s="19"/>
      <c r="NCC65" s="19"/>
      <c r="NCD65" s="19"/>
      <c r="NCE65" s="19"/>
      <c r="NCF65" s="19"/>
      <c r="NCG65" s="19"/>
      <c r="NCH65" s="19"/>
      <c r="NCI65" s="19"/>
      <c r="NCJ65" s="19"/>
      <c r="NCK65" s="19"/>
      <c r="NCL65" s="19"/>
      <c r="NCM65" s="19"/>
      <c r="NCN65" s="19"/>
      <c r="NCO65" s="19"/>
      <c r="NCP65" s="19"/>
      <c r="NCQ65" s="19"/>
      <c r="NCR65" s="19"/>
      <c r="NCS65" s="19"/>
      <c r="NCT65" s="19"/>
      <c r="NCU65" s="19"/>
      <c r="NCV65" s="19"/>
      <c r="NCW65" s="19"/>
      <c r="NCX65" s="19"/>
      <c r="NCY65" s="19"/>
      <c r="NCZ65" s="19"/>
      <c r="NDA65" s="19"/>
      <c r="NDB65" s="19"/>
      <c r="NDC65" s="19"/>
      <c r="NDD65" s="19"/>
      <c r="NDE65" s="19"/>
      <c r="NDF65" s="19"/>
      <c r="NDG65" s="19"/>
      <c r="NDH65" s="19"/>
      <c r="NDI65" s="19"/>
      <c r="NDJ65" s="19"/>
      <c r="NDK65" s="19"/>
      <c r="NDL65" s="19"/>
      <c r="NDM65" s="19"/>
      <c r="NDN65" s="19"/>
      <c r="NDO65" s="19"/>
      <c r="NDP65" s="19"/>
      <c r="NDQ65" s="19"/>
      <c r="NDR65" s="19"/>
      <c r="NDS65" s="19"/>
      <c r="NDT65" s="19"/>
      <c r="NDU65" s="19"/>
      <c r="NDV65" s="19"/>
      <c r="NDW65" s="19"/>
      <c r="NDX65" s="19"/>
      <c r="NDY65" s="19"/>
      <c r="NDZ65" s="19"/>
      <c r="NEA65" s="19"/>
      <c r="NEB65" s="19"/>
      <c r="NEC65" s="19"/>
      <c r="NED65" s="19"/>
      <c r="NEE65" s="19"/>
      <c r="NEF65" s="19"/>
      <c r="NEG65" s="19"/>
      <c r="NEH65" s="19"/>
      <c r="NEI65" s="19"/>
      <c r="NEJ65" s="19"/>
      <c r="NEK65" s="19"/>
      <c r="NEL65" s="19"/>
      <c r="NEM65" s="19"/>
      <c r="NEN65" s="19"/>
      <c r="NEO65" s="19"/>
      <c r="NEP65" s="19"/>
      <c r="NEQ65" s="19"/>
      <c r="NER65" s="19"/>
      <c r="NES65" s="19"/>
      <c r="NET65" s="19"/>
      <c r="NEU65" s="19"/>
      <c r="NEV65" s="19"/>
      <c r="NEW65" s="19"/>
      <c r="NEX65" s="19"/>
      <c r="NEY65" s="19"/>
      <c r="NEZ65" s="19"/>
      <c r="NFA65" s="19"/>
      <c r="NFB65" s="19"/>
      <c r="NFC65" s="19"/>
      <c r="NFD65" s="19"/>
      <c r="NFE65" s="19"/>
      <c r="NFF65" s="19"/>
      <c r="NFG65" s="19"/>
      <c r="NFH65" s="19"/>
      <c r="NFI65" s="19"/>
      <c r="NFJ65" s="19"/>
      <c r="NFK65" s="19"/>
      <c r="NFL65" s="19"/>
      <c r="NFM65" s="19"/>
      <c r="NFN65" s="19"/>
      <c r="NFO65" s="19"/>
      <c r="NFP65" s="19"/>
      <c r="NFQ65" s="19"/>
      <c r="NFR65" s="19"/>
      <c r="NFS65" s="19"/>
      <c r="NFT65" s="19"/>
      <c r="NFU65" s="19"/>
      <c r="NFV65" s="19"/>
      <c r="NFW65" s="19"/>
      <c r="NFX65" s="19"/>
      <c r="NFY65" s="19"/>
      <c r="NFZ65" s="19"/>
      <c r="NGA65" s="19"/>
      <c r="NGB65" s="19"/>
      <c r="NGC65" s="19"/>
      <c r="NGD65" s="19"/>
      <c r="NGE65" s="19"/>
      <c r="NGF65" s="19"/>
      <c r="NGG65" s="19"/>
      <c r="NGH65" s="19"/>
      <c r="NGI65" s="19"/>
      <c r="NGJ65" s="19"/>
      <c r="NGK65" s="19"/>
      <c r="NGL65" s="19"/>
      <c r="NGM65" s="19"/>
      <c r="NGN65" s="19"/>
      <c r="NGO65" s="19"/>
      <c r="NGP65" s="19"/>
      <c r="NGQ65" s="19"/>
      <c r="NGR65" s="19"/>
      <c r="NGS65" s="19"/>
      <c r="NGT65" s="19"/>
      <c r="NGU65" s="19"/>
      <c r="NGV65" s="19"/>
      <c r="NGW65" s="19"/>
      <c r="NGX65" s="19"/>
      <c r="NGY65" s="19"/>
      <c r="NGZ65" s="19"/>
      <c r="NHA65" s="19"/>
      <c r="NHB65" s="19"/>
      <c r="NHC65" s="19"/>
      <c r="NHD65" s="19"/>
      <c r="NHE65" s="19"/>
      <c r="NHF65" s="19"/>
      <c r="NHG65" s="19"/>
      <c r="NHH65" s="19"/>
      <c r="NHI65" s="19"/>
      <c r="NHJ65" s="19"/>
      <c r="NHK65" s="19"/>
      <c r="NHL65" s="19"/>
      <c r="NHM65" s="19"/>
      <c r="NHN65" s="19"/>
      <c r="NHO65" s="19"/>
      <c r="NHP65" s="19"/>
      <c r="NHQ65" s="19"/>
      <c r="NHR65" s="19"/>
      <c r="NHS65" s="19"/>
      <c r="NHT65" s="19"/>
      <c r="NHU65" s="19"/>
      <c r="NHV65" s="19"/>
      <c r="NHW65" s="19"/>
      <c r="NHX65" s="19"/>
      <c r="NHY65" s="19"/>
      <c r="NHZ65" s="19"/>
      <c r="NIA65" s="19"/>
      <c r="NIB65" s="19"/>
      <c r="NIC65" s="19"/>
      <c r="NID65" s="19"/>
      <c r="NIE65" s="19"/>
      <c r="NIF65" s="19"/>
      <c r="NIG65" s="19"/>
      <c r="NIH65" s="19"/>
      <c r="NII65" s="19"/>
      <c r="NIJ65" s="19"/>
      <c r="NIK65" s="19"/>
      <c r="NIL65" s="19"/>
      <c r="NIM65" s="19"/>
      <c r="NIN65" s="19"/>
      <c r="NIO65" s="19"/>
      <c r="NIP65" s="19"/>
      <c r="NIQ65" s="19"/>
      <c r="NIR65" s="19"/>
      <c r="NIS65" s="19"/>
      <c r="NIT65" s="19"/>
      <c r="NIU65" s="19"/>
      <c r="NIV65" s="19"/>
      <c r="NIW65" s="19"/>
      <c r="NIX65" s="19"/>
      <c r="NIY65" s="19"/>
      <c r="NIZ65" s="19"/>
      <c r="NJA65" s="19"/>
      <c r="NJB65" s="19"/>
      <c r="NJC65" s="19"/>
      <c r="NJD65" s="19"/>
      <c r="NJE65" s="19"/>
      <c r="NJF65" s="19"/>
      <c r="NJG65" s="19"/>
      <c r="NJH65" s="19"/>
      <c r="NJI65" s="19"/>
      <c r="NJJ65" s="19"/>
      <c r="NJK65" s="19"/>
      <c r="NJL65" s="19"/>
      <c r="NJM65" s="19"/>
      <c r="NJN65" s="19"/>
      <c r="NJO65" s="19"/>
      <c r="NJP65" s="19"/>
      <c r="NJQ65" s="19"/>
      <c r="NJR65" s="19"/>
      <c r="NJS65" s="19"/>
      <c r="NJT65" s="19"/>
      <c r="NJU65" s="19"/>
      <c r="NJV65" s="19"/>
      <c r="NJW65" s="19"/>
      <c r="NJX65" s="19"/>
      <c r="NJY65" s="19"/>
      <c r="NJZ65" s="19"/>
      <c r="NKA65" s="19"/>
      <c r="NKB65" s="19"/>
      <c r="NKC65" s="19"/>
      <c r="NKD65" s="19"/>
      <c r="NKE65" s="19"/>
      <c r="NKF65" s="19"/>
      <c r="NKG65" s="19"/>
      <c r="NKH65" s="19"/>
      <c r="NKI65" s="19"/>
      <c r="NKJ65" s="19"/>
      <c r="NKK65" s="19"/>
      <c r="NKL65" s="19"/>
      <c r="NKM65" s="19"/>
      <c r="NKN65" s="19"/>
      <c r="NKO65" s="19"/>
      <c r="NKP65" s="19"/>
      <c r="NKQ65" s="19"/>
      <c r="NKR65" s="19"/>
      <c r="NKS65" s="19"/>
      <c r="NKT65" s="19"/>
      <c r="NKU65" s="19"/>
      <c r="NKV65" s="19"/>
      <c r="NKW65" s="19"/>
      <c r="NKX65" s="19"/>
      <c r="NKY65" s="19"/>
      <c r="NKZ65" s="19"/>
      <c r="NLA65" s="19"/>
      <c r="NLB65" s="19"/>
      <c r="NLC65" s="19"/>
      <c r="NLD65" s="19"/>
      <c r="NLE65" s="19"/>
      <c r="NLF65" s="19"/>
      <c r="NLG65" s="19"/>
      <c r="NLH65" s="19"/>
      <c r="NLI65" s="19"/>
      <c r="NLJ65" s="19"/>
      <c r="NLK65" s="19"/>
      <c r="NLL65" s="19"/>
      <c r="NLM65" s="19"/>
      <c r="NLN65" s="19"/>
      <c r="NLO65" s="19"/>
      <c r="NLP65" s="19"/>
      <c r="NLQ65" s="19"/>
      <c r="NLR65" s="19"/>
      <c r="NLS65" s="19"/>
      <c r="NLT65" s="19"/>
      <c r="NLU65" s="19"/>
      <c r="NLV65" s="19"/>
      <c r="NLW65" s="19"/>
      <c r="NLX65" s="19"/>
      <c r="NLY65" s="19"/>
      <c r="NLZ65" s="19"/>
      <c r="NMA65" s="19"/>
      <c r="NMB65" s="19"/>
      <c r="NMC65" s="19"/>
      <c r="NMD65" s="19"/>
      <c r="NME65" s="19"/>
      <c r="NMF65" s="19"/>
      <c r="NMG65" s="19"/>
      <c r="NMH65" s="19"/>
      <c r="NMI65" s="19"/>
      <c r="NMJ65" s="19"/>
      <c r="NMK65" s="19"/>
      <c r="NML65" s="19"/>
      <c r="NMM65" s="19"/>
      <c r="NMN65" s="19"/>
      <c r="NMO65" s="19"/>
      <c r="NMP65" s="19"/>
      <c r="NMQ65" s="19"/>
      <c r="NMR65" s="19"/>
      <c r="NMS65" s="19"/>
      <c r="NMT65" s="19"/>
      <c r="NMU65" s="19"/>
      <c r="NMV65" s="19"/>
      <c r="NMW65" s="19"/>
      <c r="NMX65" s="19"/>
      <c r="NMY65" s="19"/>
      <c r="NMZ65" s="19"/>
      <c r="NNA65" s="19"/>
      <c r="NNB65" s="19"/>
      <c r="NNC65" s="19"/>
      <c r="NND65" s="19"/>
      <c r="NNE65" s="19"/>
      <c r="NNF65" s="19"/>
      <c r="NNG65" s="19"/>
      <c r="NNH65" s="19"/>
      <c r="NNI65" s="19"/>
      <c r="NNJ65" s="19"/>
      <c r="NNK65" s="19"/>
      <c r="NNL65" s="19"/>
      <c r="NNM65" s="19"/>
      <c r="NNN65" s="19"/>
      <c r="NNO65" s="19"/>
      <c r="NNP65" s="19"/>
      <c r="NNQ65" s="19"/>
      <c r="NNR65" s="19"/>
      <c r="NNS65" s="19"/>
      <c r="NNT65" s="19"/>
      <c r="NNU65" s="19"/>
      <c r="NNV65" s="19"/>
      <c r="NNW65" s="19"/>
      <c r="NNX65" s="19"/>
      <c r="NNY65" s="19"/>
      <c r="NNZ65" s="19"/>
      <c r="NOA65" s="19"/>
      <c r="NOB65" s="19"/>
      <c r="NOC65" s="19"/>
      <c r="NOD65" s="19"/>
      <c r="NOE65" s="19"/>
      <c r="NOF65" s="19"/>
      <c r="NOG65" s="19"/>
      <c r="NOH65" s="19"/>
      <c r="NOI65" s="19"/>
      <c r="NOJ65" s="19"/>
      <c r="NOK65" s="19"/>
      <c r="NOL65" s="19"/>
      <c r="NOM65" s="19"/>
      <c r="NON65" s="19"/>
      <c r="NOO65" s="19"/>
      <c r="NOP65" s="19"/>
      <c r="NOQ65" s="19"/>
      <c r="NOR65" s="19"/>
      <c r="NOS65" s="19"/>
      <c r="NOT65" s="19"/>
      <c r="NOU65" s="19"/>
      <c r="NOV65" s="19"/>
      <c r="NOW65" s="19"/>
      <c r="NOX65" s="19"/>
      <c r="NOY65" s="19"/>
      <c r="NOZ65" s="19"/>
      <c r="NPA65" s="19"/>
      <c r="NPB65" s="19"/>
      <c r="NPC65" s="19"/>
      <c r="NPD65" s="19"/>
      <c r="NPE65" s="19"/>
      <c r="NPF65" s="19"/>
      <c r="NPG65" s="19"/>
      <c r="NPH65" s="19"/>
      <c r="NPI65" s="19"/>
      <c r="NPJ65" s="19"/>
      <c r="NPK65" s="19"/>
      <c r="NPL65" s="19"/>
      <c r="NPM65" s="19"/>
      <c r="NPN65" s="19"/>
      <c r="NPO65" s="19"/>
      <c r="NPP65" s="19"/>
      <c r="NPQ65" s="19"/>
      <c r="NPR65" s="19"/>
      <c r="NPS65" s="19"/>
      <c r="NPT65" s="19"/>
      <c r="NPU65" s="19"/>
      <c r="NPV65" s="19"/>
      <c r="NPW65" s="19"/>
      <c r="NPX65" s="19"/>
      <c r="NPY65" s="19"/>
      <c r="NPZ65" s="19"/>
      <c r="NQA65" s="19"/>
      <c r="NQB65" s="19"/>
      <c r="NQC65" s="19"/>
      <c r="NQD65" s="19"/>
      <c r="NQE65" s="19"/>
      <c r="NQF65" s="19"/>
      <c r="NQG65" s="19"/>
      <c r="NQH65" s="19"/>
      <c r="NQI65" s="19"/>
      <c r="NQJ65" s="19"/>
      <c r="NQK65" s="19"/>
      <c r="NQL65" s="19"/>
      <c r="NQM65" s="19"/>
      <c r="NQN65" s="19"/>
      <c r="NQO65" s="19"/>
      <c r="NQP65" s="19"/>
      <c r="NQQ65" s="19"/>
      <c r="NQR65" s="19"/>
      <c r="NQS65" s="19"/>
      <c r="NQT65" s="19"/>
      <c r="NQU65" s="19"/>
      <c r="NQV65" s="19"/>
      <c r="NQW65" s="19"/>
      <c r="NQX65" s="19"/>
      <c r="NQY65" s="19"/>
      <c r="NQZ65" s="19"/>
      <c r="NRA65" s="19"/>
      <c r="NRB65" s="19"/>
      <c r="NRC65" s="19"/>
      <c r="NRD65" s="19"/>
      <c r="NRE65" s="19"/>
      <c r="NRF65" s="19"/>
      <c r="NRG65" s="19"/>
      <c r="NRH65" s="19"/>
      <c r="NRI65" s="19"/>
      <c r="NRJ65" s="19"/>
      <c r="NRK65" s="19"/>
      <c r="NRL65" s="19"/>
      <c r="NRM65" s="19"/>
      <c r="NRN65" s="19"/>
      <c r="NRO65" s="19"/>
      <c r="NRP65" s="19"/>
      <c r="NRQ65" s="19"/>
      <c r="NRR65" s="19"/>
      <c r="NRS65" s="19"/>
      <c r="NRT65" s="19"/>
      <c r="NRU65" s="19"/>
      <c r="NRV65" s="19"/>
      <c r="NRW65" s="19"/>
      <c r="NRX65" s="19"/>
      <c r="NRY65" s="19"/>
      <c r="NRZ65" s="19"/>
      <c r="NSA65" s="19"/>
      <c r="NSB65" s="19"/>
      <c r="NSC65" s="19"/>
      <c r="NSD65" s="19"/>
      <c r="NSE65" s="19"/>
      <c r="NSF65" s="19"/>
      <c r="NSG65" s="19"/>
      <c r="NSH65" s="19"/>
      <c r="NSI65" s="19"/>
      <c r="NSJ65" s="19"/>
      <c r="NSK65" s="19"/>
      <c r="NSL65" s="19"/>
      <c r="NSM65" s="19"/>
      <c r="NSN65" s="19"/>
      <c r="NSO65" s="19"/>
      <c r="NSP65" s="19"/>
      <c r="NSQ65" s="19"/>
      <c r="NSR65" s="19"/>
      <c r="NSS65" s="19"/>
      <c r="NST65" s="19"/>
      <c r="NSU65" s="19"/>
      <c r="NSV65" s="19"/>
      <c r="NSW65" s="19"/>
      <c r="NSX65" s="19"/>
      <c r="NSY65" s="19"/>
      <c r="NSZ65" s="19"/>
      <c r="NTA65" s="19"/>
      <c r="NTB65" s="19"/>
      <c r="NTC65" s="19"/>
      <c r="NTD65" s="19"/>
      <c r="NTE65" s="19"/>
      <c r="NTF65" s="19"/>
      <c r="NTG65" s="19"/>
      <c r="NTH65" s="19"/>
      <c r="NTI65" s="19"/>
      <c r="NTJ65" s="19"/>
      <c r="NTK65" s="19"/>
      <c r="NTL65" s="19"/>
      <c r="NTM65" s="19"/>
      <c r="NTN65" s="19"/>
      <c r="NTO65" s="19"/>
      <c r="NTP65" s="19"/>
      <c r="NTQ65" s="19"/>
      <c r="NTR65" s="19"/>
      <c r="NTS65" s="19"/>
      <c r="NTT65" s="19"/>
      <c r="NTU65" s="19"/>
      <c r="NTV65" s="19"/>
      <c r="NTW65" s="19"/>
      <c r="NTX65" s="19"/>
      <c r="NTY65" s="19"/>
      <c r="NTZ65" s="19"/>
      <c r="NUA65" s="19"/>
      <c r="NUB65" s="19"/>
      <c r="NUC65" s="19"/>
      <c r="NUD65" s="19"/>
      <c r="NUE65" s="19"/>
      <c r="NUF65" s="19"/>
      <c r="NUG65" s="19"/>
      <c r="NUH65" s="19"/>
      <c r="NUI65" s="19"/>
      <c r="NUJ65" s="19"/>
      <c r="NUK65" s="19"/>
      <c r="NUL65" s="19"/>
      <c r="NUM65" s="19"/>
      <c r="NUN65" s="19"/>
      <c r="NUO65" s="19"/>
      <c r="NUP65" s="19"/>
      <c r="NUQ65" s="19"/>
      <c r="NUR65" s="19"/>
      <c r="NUS65" s="19"/>
      <c r="NUT65" s="19"/>
      <c r="NUU65" s="19"/>
      <c r="NUV65" s="19"/>
      <c r="NUW65" s="19"/>
      <c r="NUX65" s="19"/>
      <c r="NUY65" s="19"/>
      <c r="NUZ65" s="19"/>
      <c r="NVA65" s="19"/>
      <c r="NVB65" s="19"/>
      <c r="NVC65" s="19"/>
      <c r="NVD65" s="19"/>
      <c r="NVE65" s="19"/>
      <c r="NVF65" s="19"/>
      <c r="NVG65" s="19"/>
      <c r="NVH65" s="19"/>
      <c r="NVI65" s="19"/>
      <c r="NVJ65" s="19"/>
      <c r="NVK65" s="19"/>
      <c r="NVL65" s="19"/>
      <c r="NVM65" s="19"/>
      <c r="NVN65" s="19"/>
      <c r="NVO65" s="19"/>
      <c r="NVP65" s="19"/>
      <c r="NVQ65" s="19"/>
      <c r="NVR65" s="19"/>
      <c r="NVS65" s="19"/>
      <c r="NVT65" s="19"/>
      <c r="NVU65" s="19"/>
      <c r="NVV65" s="19"/>
      <c r="NVW65" s="19"/>
      <c r="NVX65" s="19"/>
      <c r="NVY65" s="19"/>
      <c r="NVZ65" s="19"/>
      <c r="NWA65" s="19"/>
      <c r="NWB65" s="19"/>
      <c r="NWC65" s="19"/>
      <c r="NWD65" s="19"/>
      <c r="NWE65" s="19"/>
      <c r="NWF65" s="19"/>
      <c r="NWG65" s="19"/>
      <c r="NWH65" s="19"/>
      <c r="NWI65" s="19"/>
      <c r="NWJ65" s="19"/>
      <c r="NWK65" s="19"/>
      <c r="NWL65" s="19"/>
      <c r="NWM65" s="19"/>
      <c r="NWN65" s="19"/>
      <c r="NWO65" s="19"/>
      <c r="NWP65" s="19"/>
      <c r="NWQ65" s="19"/>
      <c r="NWR65" s="19"/>
      <c r="NWS65" s="19"/>
      <c r="NWT65" s="19"/>
      <c r="NWU65" s="19"/>
      <c r="NWV65" s="19"/>
      <c r="NWW65" s="19"/>
      <c r="NWX65" s="19"/>
      <c r="NWY65" s="19"/>
      <c r="NWZ65" s="19"/>
      <c r="NXA65" s="19"/>
      <c r="NXB65" s="19"/>
      <c r="NXC65" s="19"/>
      <c r="NXD65" s="19"/>
      <c r="NXE65" s="19"/>
      <c r="NXF65" s="19"/>
      <c r="NXG65" s="19"/>
      <c r="NXH65" s="19"/>
      <c r="NXI65" s="19"/>
      <c r="NXJ65" s="19"/>
      <c r="NXK65" s="19"/>
      <c r="NXL65" s="19"/>
      <c r="NXM65" s="19"/>
      <c r="NXN65" s="19"/>
      <c r="NXO65" s="19"/>
      <c r="NXP65" s="19"/>
      <c r="NXQ65" s="19"/>
      <c r="NXR65" s="19"/>
      <c r="NXS65" s="19"/>
      <c r="NXT65" s="19"/>
      <c r="NXU65" s="19"/>
      <c r="NXV65" s="19"/>
      <c r="NXW65" s="19"/>
      <c r="NXX65" s="19"/>
      <c r="NXY65" s="19"/>
      <c r="NXZ65" s="19"/>
      <c r="NYA65" s="19"/>
      <c r="NYB65" s="19"/>
      <c r="NYC65" s="19"/>
      <c r="NYD65" s="19"/>
      <c r="NYE65" s="19"/>
      <c r="NYF65" s="19"/>
      <c r="NYG65" s="19"/>
      <c r="NYH65" s="19"/>
      <c r="NYI65" s="19"/>
      <c r="NYJ65" s="19"/>
      <c r="NYK65" s="19"/>
      <c r="NYL65" s="19"/>
      <c r="NYM65" s="19"/>
      <c r="NYN65" s="19"/>
      <c r="NYO65" s="19"/>
      <c r="NYP65" s="19"/>
      <c r="NYQ65" s="19"/>
      <c r="NYR65" s="19"/>
      <c r="NYS65" s="19"/>
      <c r="NYT65" s="19"/>
      <c r="NYU65" s="19"/>
      <c r="NYV65" s="19"/>
      <c r="NYW65" s="19"/>
      <c r="NYX65" s="19"/>
      <c r="NYY65" s="19"/>
      <c r="NYZ65" s="19"/>
      <c r="NZA65" s="19"/>
      <c r="NZB65" s="19"/>
      <c r="NZC65" s="19"/>
      <c r="NZD65" s="19"/>
      <c r="NZE65" s="19"/>
      <c r="NZF65" s="19"/>
      <c r="NZG65" s="19"/>
      <c r="NZH65" s="19"/>
      <c r="NZI65" s="19"/>
      <c r="NZJ65" s="19"/>
      <c r="NZK65" s="19"/>
      <c r="NZL65" s="19"/>
      <c r="NZM65" s="19"/>
      <c r="NZN65" s="19"/>
      <c r="NZO65" s="19"/>
      <c r="NZP65" s="19"/>
      <c r="NZQ65" s="19"/>
      <c r="NZR65" s="19"/>
      <c r="NZS65" s="19"/>
      <c r="NZT65" s="19"/>
      <c r="NZU65" s="19"/>
      <c r="NZV65" s="19"/>
      <c r="NZW65" s="19"/>
      <c r="NZX65" s="19"/>
      <c r="NZY65" s="19"/>
      <c r="NZZ65" s="19"/>
      <c r="OAA65" s="19"/>
      <c r="OAB65" s="19"/>
      <c r="OAC65" s="19"/>
      <c r="OAD65" s="19"/>
      <c r="OAE65" s="19"/>
      <c r="OAF65" s="19"/>
      <c r="OAG65" s="19"/>
      <c r="OAH65" s="19"/>
      <c r="OAI65" s="19"/>
      <c r="OAJ65" s="19"/>
      <c r="OAK65" s="19"/>
      <c r="OAL65" s="19"/>
      <c r="OAM65" s="19"/>
      <c r="OAN65" s="19"/>
      <c r="OAO65" s="19"/>
      <c r="OAP65" s="19"/>
      <c r="OAQ65" s="19"/>
      <c r="OAR65" s="19"/>
      <c r="OAS65" s="19"/>
      <c r="OAT65" s="19"/>
      <c r="OAU65" s="19"/>
      <c r="OAV65" s="19"/>
      <c r="OAW65" s="19"/>
      <c r="OAX65" s="19"/>
      <c r="OAY65" s="19"/>
      <c r="OAZ65" s="19"/>
      <c r="OBA65" s="19"/>
      <c r="OBB65" s="19"/>
      <c r="OBC65" s="19"/>
      <c r="OBD65" s="19"/>
      <c r="OBE65" s="19"/>
      <c r="OBF65" s="19"/>
      <c r="OBG65" s="19"/>
      <c r="OBH65" s="19"/>
      <c r="OBI65" s="19"/>
      <c r="OBJ65" s="19"/>
      <c r="OBK65" s="19"/>
      <c r="OBL65" s="19"/>
      <c r="OBM65" s="19"/>
      <c r="OBN65" s="19"/>
      <c r="OBO65" s="19"/>
      <c r="OBP65" s="19"/>
      <c r="OBQ65" s="19"/>
      <c r="OBR65" s="19"/>
      <c r="OBS65" s="19"/>
      <c r="OBT65" s="19"/>
      <c r="OBU65" s="19"/>
      <c r="OBV65" s="19"/>
      <c r="OBW65" s="19"/>
      <c r="OBX65" s="19"/>
      <c r="OBY65" s="19"/>
      <c r="OBZ65" s="19"/>
      <c r="OCA65" s="19"/>
      <c r="OCB65" s="19"/>
      <c r="OCC65" s="19"/>
      <c r="OCD65" s="19"/>
      <c r="OCE65" s="19"/>
      <c r="OCF65" s="19"/>
      <c r="OCG65" s="19"/>
      <c r="OCH65" s="19"/>
      <c r="OCI65" s="19"/>
      <c r="OCJ65" s="19"/>
      <c r="OCK65" s="19"/>
      <c r="OCL65" s="19"/>
      <c r="OCM65" s="19"/>
      <c r="OCN65" s="19"/>
      <c r="OCO65" s="19"/>
      <c r="OCP65" s="19"/>
      <c r="OCQ65" s="19"/>
      <c r="OCR65" s="19"/>
      <c r="OCS65" s="19"/>
      <c r="OCT65" s="19"/>
      <c r="OCU65" s="19"/>
      <c r="OCV65" s="19"/>
      <c r="OCW65" s="19"/>
      <c r="OCX65" s="19"/>
      <c r="OCY65" s="19"/>
      <c r="OCZ65" s="19"/>
      <c r="ODA65" s="19"/>
      <c r="ODB65" s="19"/>
      <c r="ODC65" s="19"/>
      <c r="ODD65" s="19"/>
      <c r="ODE65" s="19"/>
      <c r="ODF65" s="19"/>
      <c r="ODG65" s="19"/>
      <c r="ODH65" s="19"/>
      <c r="ODI65" s="19"/>
      <c r="ODJ65" s="19"/>
      <c r="ODK65" s="19"/>
      <c r="ODL65" s="19"/>
      <c r="ODM65" s="19"/>
      <c r="ODN65" s="19"/>
      <c r="ODO65" s="19"/>
      <c r="ODP65" s="19"/>
      <c r="ODQ65" s="19"/>
      <c r="ODR65" s="19"/>
      <c r="ODS65" s="19"/>
      <c r="ODT65" s="19"/>
      <c r="ODU65" s="19"/>
      <c r="ODV65" s="19"/>
      <c r="ODW65" s="19"/>
      <c r="ODX65" s="19"/>
      <c r="ODY65" s="19"/>
      <c r="ODZ65" s="19"/>
      <c r="OEA65" s="19"/>
      <c r="OEB65" s="19"/>
      <c r="OEC65" s="19"/>
      <c r="OED65" s="19"/>
      <c r="OEE65" s="19"/>
      <c r="OEF65" s="19"/>
      <c r="OEG65" s="19"/>
      <c r="OEH65" s="19"/>
      <c r="OEI65" s="19"/>
      <c r="OEJ65" s="19"/>
      <c r="OEK65" s="19"/>
      <c r="OEL65" s="19"/>
      <c r="OEM65" s="19"/>
      <c r="OEN65" s="19"/>
      <c r="OEO65" s="19"/>
      <c r="OEP65" s="19"/>
      <c r="OEQ65" s="19"/>
      <c r="OER65" s="19"/>
      <c r="OES65" s="19"/>
      <c r="OET65" s="19"/>
      <c r="OEU65" s="19"/>
      <c r="OEV65" s="19"/>
      <c r="OEW65" s="19"/>
      <c r="OEX65" s="19"/>
      <c r="OEY65" s="19"/>
      <c r="OEZ65" s="19"/>
      <c r="OFA65" s="19"/>
      <c r="OFB65" s="19"/>
      <c r="OFC65" s="19"/>
      <c r="OFD65" s="19"/>
      <c r="OFE65" s="19"/>
      <c r="OFF65" s="19"/>
      <c r="OFG65" s="19"/>
      <c r="OFH65" s="19"/>
      <c r="OFI65" s="19"/>
      <c r="OFJ65" s="19"/>
      <c r="OFK65" s="19"/>
      <c r="OFL65" s="19"/>
      <c r="OFM65" s="19"/>
      <c r="OFN65" s="19"/>
      <c r="OFO65" s="19"/>
      <c r="OFP65" s="19"/>
      <c r="OFQ65" s="19"/>
      <c r="OFR65" s="19"/>
      <c r="OFS65" s="19"/>
      <c r="OFT65" s="19"/>
      <c r="OFU65" s="19"/>
      <c r="OFV65" s="19"/>
      <c r="OFW65" s="19"/>
      <c r="OFX65" s="19"/>
      <c r="OFY65" s="19"/>
      <c r="OFZ65" s="19"/>
      <c r="OGA65" s="19"/>
      <c r="OGB65" s="19"/>
      <c r="OGC65" s="19"/>
      <c r="OGD65" s="19"/>
      <c r="OGE65" s="19"/>
      <c r="OGF65" s="19"/>
      <c r="OGG65" s="19"/>
      <c r="OGH65" s="19"/>
      <c r="OGI65" s="19"/>
      <c r="OGJ65" s="19"/>
      <c r="OGK65" s="19"/>
      <c r="OGL65" s="19"/>
      <c r="OGM65" s="19"/>
      <c r="OGN65" s="19"/>
      <c r="OGO65" s="19"/>
      <c r="OGP65" s="19"/>
      <c r="OGQ65" s="19"/>
      <c r="OGR65" s="19"/>
      <c r="OGS65" s="19"/>
      <c r="OGT65" s="19"/>
      <c r="OGU65" s="19"/>
      <c r="OGV65" s="19"/>
      <c r="OGW65" s="19"/>
      <c r="OGX65" s="19"/>
      <c r="OGY65" s="19"/>
      <c r="OGZ65" s="19"/>
      <c r="OHA65" s="19"/>
      <c r="OHB65" s="19"/>
      <c r="OHC65" s="19"/>
      <c r="OHD65" s="19"/>
      <c r="OHE65" s="19"/>
      <c r="OHF65" s="19"/>
      <c r="OHG65" s="19"/>
      <c r="OHH65" s="19"/>
      <c r="OHI65" s="19"/>
      <c r="OHJ65" s="19"/>
      <c r="OHK65" s="19"/>
      <c r="OHL65" s="19"/>
      <c r="OHM65" s="19"/>
      <c r="OHN65" s="19"/>
      <c r="OHO65" s="19"/>
      <c r="OHP65" s="19"/>
      <c r="OHQ65" s="19"/>
      <c r="OHR65" s="19"/>
      <c r="OHS65" s="19"/>
      <c r="OHT65" s="19"/>
      <c r="OHU65" s="19"/>
      <c r="OHV65" s="19"/>
      <c r="OHW65" s="19"/>
      <c r="OHX65" s="19"/>
      <c r="OHY65" s="19"/>
      <c r="OHZ65" s="19"/>
      <c r="OIA65" s="19"/>
      <c r="OIB65" s="19"/>
      <c r="OIC65" s="19"/>
      <c r="OID65" s="19"/>
      <c r="OIE65" s="19"/>
      <c r="OIF65" s="19"/>
      <c r="OIG65" s="19"/>
      <c r="OIH65" s="19"/>
      <c r="OII65" s="19"/>
      <c r="OIJ65" s="19"/>
      <c r="OIK65" s="19"/>
      <c r="OIL65" s="19"/>
      <c r="OIM65" s="19"/>
      <c r="OIN65" s="19"/>
      <c r="OIO65" s="19"/>
      <c r="OIP65" s="19"/>
      <c r="OIQ65" s="19"/>
      <c r="OIR65" s="19"/>
      <c r="OIS65" s="19"/>
      <c r="OIT65" s="19"/>
      <c r="OIU65" s="19"/>
      <c r="OIV65" s="19"/>
      <c r="OIW65" s="19"/>
      <c r="OIX65" s="19"/>
      <c r="OIY65" s="19"/>
      <c r="OIZ65" s="19"/>
      <c r="OJA65" s="19"/>
      <c r="OJB65" s="19"/>
      <c r="OJC65" s="19"/>
      <c r="OJD65" s="19"/>
      <c r="OJE65" s="19"/>
      <c r="OJF65" s="19"/>
      <c r="OJG65" s="19"/>
      <c r="OJH65" s="19"/>
      <c r="OJI65" s="19"/>
      <c r="OJJ65" s="19"/>
      <c r="OJK65" s="19"/>
      <c r="OJL65" s="19"/>
      <c r="OJM65" s="19"/>
      <c r="OJN65" s="19"/>
      <c r="OJO65" s="19"/>
      <c r="OJP65" s="19"/>
      <c r="OJQ65" s="19"/>
      <c r="OJR65" s="19"/>
      <c r="OJS65" s="19"/>
      <c r="OJT65" s="19"/>
      <c r="OJU65" s="19"/>
      <c r="OJV65" s="19"/>
      <c r="OJW65" s="19"/>
      <c r="OJX65" s="19"/>
      <c r="OJY65" s="19"/>
      <c r="OJZ65" s="19"/>
      <c r="OKA65" s="19"/>
      <c r="OKB65" s="19"/>
      <c r="OKC65" s="19"/>
      <c r="OKD65" s="19"/>
      <c r="OKE65" s="19"/>
      <c r="OKF65" s="19"/>
      <c r="OKG65" s="19"/>
      <c r="OKH65" s="19"/>
      <c r="OKI65" s="19"/>
      <c r="OKJ65" s="19"/>
      <c r="OKK65" s="19"/>
      <c r="OKL65" s="19"/>
      <c r="OKM65" s="19"/>
      <c r="OKN65" s="19"/>
      <c r="OKO65" s="19"/>
      <c r="OKP65" s="19"/>
      <c r="OKQ65" s="19"/>
      <c r="OKR65" s="19"/>
      <c r="OKS65" s="19"/>
      <c r="OKT65" s="19"/>
      <c r="OKU65" s="19"/>
      <c r="OKV65" s="19"/>
      <c r="OKW65" s="19"/>
      <c r="OKX65" s="19"/>
      <c r="OKY65" s="19"/>
      <c r="OKZ65" s="19"/>
      <c r="OLA65" s="19"/>
      <c r="OLB65" s="19"/>
      <c r="OLC65" s="19"/>
      <c r="OLD65" s="19"/>
      <c r="OLE65" s="19"/>
      <c r="OLF65" s="19"/>
      <c r="OLG65" s="19"/>
      <c r="OLH65" s="19"/>
      <c r="OLI65" s="19"/>
      <c r="OLJ65" s="19"/>
      <c r="OLK65" s="19"/>
      <c r="OLL65" s="19"/>
      <c r="OLM65" s="19"/>
      <c r="OLN65" s="19"/>
      <c r="OLO65" s="19"/>
      <c r="OLP65" s="19"/>
      <c r="OLQ65" s="19"/>
      <c r="OLR65" s="19"/>
      <c r="OLS65" s="19"/>
      <c r="OLT65" s="19"/>
      <c r="OLU65" s="19"/>
      <c r="OLV65" s="19"/>
      <c r="OLW65" s="19"/>
      <c r="OLX65" s="19"/>
      <c r="OLY65" s="19"/>
      <c r="OLZ65" s="19"/>
      <c r="OMA65" s="19"/>
      <c r="OMB65" s="19"/>
      <c r="OMC65" s="19"/>
      <c r="OMD65" s="19"/>
      <c r="OME65" s="19"/>
      <c r="OMF65" s="19"/>
      <c r="OMG65" s="19"/>
      <c r="OMH65" s="19"/>
      <c r="OMI65" s="19"/>
      <c r="OMJ65" s="19"/>
      <c r="OMK65" s="19"/>
      <c r="OML65" s="19"/>
      <c r="OMM65" s="19"/>
      <c r="OMN65" s="19"/>
      <c r="OMO65" s="19"/>
      <c r="OMP65" s="19"/>
      <c r="OMQ65" s="19"/>
      <c r="OMR65" s="19"/>
      <c r="OMS65" s="19"/>
      <c r="OMT65" s="19"/>
      <c r="OMU65" s="19"/>
      <c r="OMV65" s="19"/>
      <c r="OMW65" s="19"/>
      <c r="OMX65" s="19"/>
      <c r="OMY65" s="19"/>
      <c r="OMZ65" s="19"/>
      <c r="ONA65" s="19"/>
      <c r="ONB65" s="19"/>
      <c r="ONC65" s="19"/>
      <c r="OND65" s="19"/>
      <c r="ONE65" s="19"/>
      <c r="ONF65" s="19"/>
      <c r="ONG65" s="19"/>
      <c r="ONH65" s="19"/>
      <c r="ONI65" s="19"/>
      <c r="ONJ65" s="19"/>
      <c r="ONK65" s="19"/>
      <c r="ONL65" s="19"/>
      <c r="ONM65" s="19"/>
      <c r="ONN65" s="19"/>
      <c r="ONO65" s="19"/>
      <c r="ONP65" s="19"/>
      <c r="ONQ65" s="19"/>
      <c r="ONR65" s="19"/>
      <c r="ONS65" s="19"/>
      <c r="ONT65" s="19"/>
      <c r="ONU65" s="19"/>
      <c r="ONV65" s="19"/>
      <c r="ONW65" s="19"/>
      <c r="ONX65" s="19"/>
      <c r="ONY65" s="19"/>
      <c r="ONZ65" s="19"/>
      <c r="OOA65" s="19"/>
      <c r="OOB65" s="19"/>
      <c r="OOC65" s="19"/>
      <c r="OOD65" s="19"/>
      <c r="OOE65" s="19"/>
      <c r="OOF65" s="19"/>
      <c r="OOG65" s="19"/>
      <c r="OOH65" s="19"/>
      <c r="OOI65" s="19"/>
      <c r="OOJ65" s="19"/>
      <c r="OOK65" s="19"/>
      <c r="OOL65" s="19"/>
      <c r="OOM65" s="19"/>
      <c r="OON65" s="19"/>
      <c r="OOO65" s="19"/>
      <c r="OOP65" s="19"/>
      <c r="OOQ65" s="19"/>
      <c r="OOR65" s="19"/>
      <c r="OOS65" s="19"/>
      <c r="OOT65" s="19"/>
      <c r="OOU65" s="19"/>
      <c r="OOV65" s="19"/>
      <c r="OOW65" s="19"/>
      <c r="OOX65" s="19"/>
      <c r="OOY65" s="19"/>
      <c r="OOZ65" s="19"/>
      <c r="OPA65" s="19"/>
      <c r="OPB65" s="19"/>
      <c r="OPC65" s="19"/>
      <c r="OPD65" s="19"/>
      <c r="OPE65" s="19"/>
      <c r="OPF65" s="19"/>
      <c r="OPG65" s="19"/>
      <c r="OPH65" s="19"/>
      <c r="OPI65" s="19"/>
      <c r="OPJ65" s="19"/>
      <c r="OPK65" s="19"/>
      <c r="OPL65" s="19"/>
      <c r="OPM65" s="19"/>
      <c r="OPN65" s="19"/>
      <c r="OPO65" s="19"/>
      <c r="OPP65" s="19"/>
      <c r="OPQ65" s="19"/>
      <c r="OPR65" s="19"/>
      <c r="OPS65" s="19"/>
      <c r="OPT65" s="19"/>
      <c r="OPU65" s="19"/>
      <c r="OPV65" s="19"/>
      <c r="OPW65" s="19"/>
      <c r="OPX65" s="19"/>
      <c r="OPY65" s="19"/>
      <c r="OPZ65" s="19"/>
      <c r="OQA65" s="19"/>
      <c r="OQB65" s="19"/>
      <c r="OQC65" s="19"/>
      <c r="OQD65" s="19"/>
      <c r="OQE65" s="19"/>
      <c r="OQF65" s="19"/>
      <c r="OQG65" s="19"/>
      <c r="OQH65" s="19"/>
      <c r="OQI65" s="19"/>
      <c r="OQJ65" s="19"/>
      <c r="OQK65" s="19"/>
      <c r="OQL65" s="19"/>
      <c r="OQM65" s="19"/>
      <c r="OQN65" s="19"/>
      <c r="OQO65" s="19"/>
      <c r="OQP65" s="19"/>
      <c r="OQQ65" s="19"/>
      <c r="OQR65" s="19"/>
      <c r="OQS65" s="19"/>
      <c r="OQT65" s="19"/>
      <c r="OQU65" s="19"/>
      <c r="OQV65" s="19"/>
      <c r="OQW65" s="19"/>
      <c r="OQX65" s="19"/>
      <c r="OQY65" s="19"/>
      <c r="OQZ65" s="19"/>
      <c r="ORA65" s="19"/>
      <c r="ORB65" s="19"/>
      <c r="ORC65" s="19"/>
      <c r="ORD65" s="19"/>
      <c r="ORE65" s="19"/>
      <c r="ORF65" s="19"/>
      <c r="ORG65" s="19"/>
      <c r="ORH65" s="19"/>
      <c r="ORI65" s="19"/>
      <c r="ORJ65" s="19"/>
      <c r="ORK65" s="19"/>
      <c r="ORL65" s="19"/>
      <c r="ORM65" s="19"/>
      <c r="ORN65" s="19"/>
      <c r="ORO65" s="19"/>
      <c r="ORP65" s="19"/>
      <c r="ORQ65" s="19"/>
      <c r="ORR65" s="19"/>
      <c r="ORS65" s="19"/>
      <c r="ORT65" s="19"/>
      <c r="ORU65" s="19"/>
      <c r="ORV65" s="19"/>
      <c r="ORW65" s="19"/>
      <c r="ORX65" s="19"/>
      <c r="ORY65" s="19"/>
      <c r="ORZ65" s="19"/>
      <c r="OSA65" s="19"/>
      <c r="OSB65" s="19"/>
      <c r="OSC65" s="19"/>
      <c r="OSD65" s="19"/>
      <c r="OSE65" s="19"/>
      <c r="OSF65" s="19"/>
      <c r="OSG65" s="19"/>
      <c r="OSH65" s="19"/>
      <c r="OSI65" s="19"/>
      <c r="OSJ65" s="19"/>
      <c r="OSK65" s="19"/>
      <c r="OSL65" s="19"/>
      <c r="OSM65" s="19"/>
      <c r="OSN65" s="19"/>
      <c r="OSO65" s="19"/>
      <c r="OSP65" s="19"/>
      <c r="OSQ65" s="19"/>
      <c r="OSR65" s="19"/>
      <c r="OSS65" s="19"/>
      <c r="OST65" s="19"/>
      <c r="OSU65" s="19"/>
      <c r="OSV65" s="19"/>
      <c r="OSW65" s="19"/>
      <c r="OSX65" s="19"/>
      <c r="OSY65" s="19"/>
      <c r="OSZ65" s="19"/>
      <c r="OTA65" s="19"/>
      <c r="OTB65" s="19"/>
      <c r="OTC65" s="19"/>
      <c r="OTD65" s="19"/>
      <c r="OTE65" s="19"/>
      <c r="OTF65" s="19"/>
      <c r="OTG65" s="19"/>
      <c r="OTH65" s="19"/>
      <c r="OTI65" s="19"/>
      <c r="OTJ65" s="19"/>
      <c r="OTK65" s="19"/>
      <c r="OTL65" s="19"/>
      <c r="OTM65" s="19"/>
      <c r="OTN65" s="19"/>
      <c r="OTO65" s="19"/>
      <c r="OTP65" s="19"/>
      <c r="OTQ65" s="19"/>
      <c r="OTR65" s="19"/>
      <c r="OTS65" s="19"/>
      <c r="OTT65" s="19"/>
      <c r="OTU65" s="19"/>
      <c r="OTV65" s="19"/>
      <c r="OTW65" s="19"/>
      <c r="OTX65" s="19"/>
      <c r="OTY65" s="19"/>
      <c r="OTZ65" s="19"/>
      <c r="OUA65" s="19"/>
      <c r="OUB65" s="19"/>
      <c r="OUC65" s="19"/>
      <c r="OUD65" s="19"/>
      <c r="OUE65" s="19"/>
      <c r="OUF65" s="19"/>
      <c r="OUG65" s="19"/>
      <c r="OUH65" s="19"/>
      <c r="OUI65" s="19"/>
      <c r="OUJ65" s="19"/>
      <c r="OUK65" s="19"/>
      <c r="OUL65" s="19"/>
      <c r="OUM65" s="19"/>
      <c r="OUN65" s="19"/>
      <c r="OUO65" s="19"/>
      <c r="OUP65" s="19"/>
      <c r="OUQ65" s="19"/>
      <c r="OUR65" s="19"/>
      <c r="OUS65" s="19"/>
      <c r="OUT65" s="19"/>
      <c r="OUU65" s="19"/>
      <c r="OUV65" s="19"/>
      <c r="OUW65" s="19"/>
      <c r="OUX65" s="19"/>
      <c r="OUY65" s="19"/>
      <c r="OUZ65" s="19"/>
      <c r="OVA65" s="19"/>
      <c r="OVB65" s="19"/>
      <c r="OVC65" s="19"/>
      <c r="OVD65" s="19"/>
      <c r="OVE65" s="19"/>
      <c r="OVF65" s="19"/>
      <c r="OVG65" s="19"/>
      <c r="OVH65" s="19"/>
      <c r="OVI65" s="19"/>
      <c r="OVJ65" s="19"/>
      <c r="OVK65" s="19"/>
      <c r="OVL65" s="19"/>
      <c r="OVM65" s="19"/>
      <c r="OVN65" s="19"/>
      <c r="OVO65" s="19"/>
      <c r="OVP65" s="19"/>
      <c r="OVQ65" s="19"/>
      <c r="OVR65" s="19"/>
      <c r="OVS65" s="19"/>
      <c r="OVT65" s="19"/>
      <c r="OVU65" s="19"/>
      <c r="OVV65" s="19"/>
      <c r="OVW65" s="19"/>
      <c r="OVX65" s="19"/>
      <c r="OVY65" s="19"/>
      <c r="OVZ65" s="19"/>
      <c r="OWA65" s="19"/>
      <c r="OWB65" s="19"/>
      <c r="OWC65" s="19"/>
      <c r="OWD65" s="19"/>
      <c r="OWE65" s="19"/>
      <c r="OWF65" s="19"/>
      <c r="OWG65" s="19"/>
      <c r="OWH65" s="19"/>
      <c r="OWI65" s="19"/>
      <c r="OWJ65" s="19"/>
      <c r="OWK65" s="19"/>
      <c r="OWL65" s="19"/>
      <c r="OWM65" s="19"/>
      <c r="OWN65" s="19"/>
      <c r="OWO65" s="19"/>
      <c r="OWP65" s="19"/>
      <c r="OWQ65" s="19"/>
      <c r="OWR65" s="19"/>
      <c r="OWS65" s="19"/>
      <c r="OWT65" s="19"/>
      <c r="OWU65" s="19"/>
      <c r="OWV65" s="19"/>
      <c r="OWW65" s="19"/>
      <c r="OWX65" s="19"/>
      <c r="OWY65" s="19"/>
      <c r="OWZ65" s="19"/>
      <c r="OXA65" s="19"/>
      <c r="OXB65" s="19"/>
      <c r="OXC65" s="19"/>
      <c r="OXD65" s="19"/>
      <c r="OXE65" s="19"/>
      <c r="OXF65" s="19"/>
      <c r="OXG65" s="19"/>
      <c r="OXH65" s="19"/>
      <c r="OXI65" s="19"/>
      <c r="OXJ65" s="19"/>
      <c r="OXK65" s="19"/>
      <c r="OXL65" s="19"/>
      <c r="OXM65" s="19"/>
      <c r="OXN65" s="19"/>
      <c r="OXO65" s="19"/>
      <c r="OXP65" s="19"/>
      <c r="OXQ65" s="19"/>
      <c r="OXR65" s="19"/>
      <c r="OXS65" s="19"/>
      <c r="OXT65" s="19"/>
      <c r="OXU65" s="19"/>
      <c r="OXV65" s="19"/>
      <c r="OXW65" s="19"/>
      <c r="OXX65" s="19"/>
      <c r="OXY65" s="19"/>
      <c r="OXZ65" s="19"/>
      <c r="OYA65" s="19"/>
      <c r="OYB65" s="19"/>
      <c r="OYC65" s="19"/>
      <c r="OYD65" s="19"/>
      <c r="OYE65" s="19"/>
      <c r="OYF65" s="19"/>
      <c r="OYG65" s="19"/>
      <c r="OYH65" s="19"/>
      <c r="OYI65" s="19"/>
      <c r="OYJ65" s="19"/>
      <c r="OYK65" s="19"/>
      <c r="OYL65" s="19"/>
      <c r="OYM65" s="19"/>
      <c r="OYN65" s="19"/>
      <c r="OYO65" s="19"/>
      <c r="OYP65" s="19"/>
      <c r="OYQ65" s="19"/>
      <c r="OYR65" s="19"/>
      <c r="OYS65" s="19"/>
      <c r="OYT65" s="19"/>
      <c r="OYU65" s="19"/>
      <c r="OYV65" s="19"/>
      <c r="OYW65" s="19"/>
      <c r="OYX65" s="19"/>
      <c r="OYY65" s="19"/>
      <c r="OYZ65" s="19"/>
      <c r="OZA65" s="19"/>
      <c r="OZB65" s="19"/>
      <c r="OZC65" s="19"/>
      <c r="OZD65" s="19"/>
      <c r="OZE65" s="19"/>
      <c r="OZF65" s="19"/>
      <c r="OZG65" s="19"/>
      <c r="OZH65" s="19"/>
      <c r="OZI65" s="19"/>
      <c r="OZJ65" s="19"/>
      <c r="OZK65" s="19"/>
      <c r="OZL65" s="19"/>
      <c r="OZM65" s="19"/>
      <c r="OZN65" s="19"/>
      <c r="OZO65" s="19"/>
      <c r="OZP65" s="19"/>
      <c r="OZQ65" s="19"/>
      <c r="OZR65" s="19"/>
      <c r="OZS65" s="19"/>
      <c r="OZT65" s="19"/>
      <c r="OZU65" s="19"/>
      <c r="OZV65" s="19"/>
      <c r="OZW65" s="19"/>
      <c r="OZX65" s="19"/>
      <c r="OZY65" s="19"/>
      <c r="OZZ65" s="19"/>
      <c r="PAA65" s="19"/>
      <c r="PAB65" s="19"/>
      <c r="PAC65" s="19"/>
      <c r="PAD65" s="19"/>
      <c r="PAE65" s="19"/>
      <c r="PAF65" s="19"/>
      <c r="PAG65" s="19"/>
      <c r="PAH65" s="19"/>
      <c r="PAI65" s="19"/>
      <c r="PAJ65" s="19"/>
      <c r="PAK65" s="19"/>
      <c r="PAL65" s="19"/>
      <c r="PAM65" s="19"/>
      <c r="PAN65" s="19"/>
      <c r="PAO65" s="19"/>
      <c r="PAP65" s="19"/>
      <c r="PAQ65" s="19"/>
      <c r="PAR65" s="19"/>
      <c r="PAS65" s="19"/>
      <c r="PAT65" s="19"/>
      <c r="PAU65" s="19"/>
      <c r="PAV65" s="19"/>
      <c r="PAW65" s="19"/>
      <c r="PAX65" s="19"/>
      <c r="PAY65" s="19"/>
      <c r="PAZ65" s="19"/>
      <c r="PBA65" s="19"/>
      <c r="PBB65" s="19"/>
      <c r="PBC65" s="19"/>
      <c r="PBD65" s="19"/>
      <c r="PBE65" s="19"/>
      <c r="PBF65" s="19"/>
      <c r="PBG65" s="19"/>
      <c r="PBH65" s="19"/>
      <c r="PBI65" s="19"/>
      <c r="PBJ65" s="19"/>
      <c r="PBK65" s="19"/>
      <c r="PBL65" s="19"/>
      <c r="PBM65" s="19"/>
      <c r="PBN65" s="19"/>
      <c r="PBO65" s="19"/>
      <c r="PBP65" s="19"/>
      <c r="PBQ65" s="19"/>
      <c r="PBR65" s="19"/>
      <c r="PBS65" s="19"/>
      <c r="PBT65" s="19"/>
      <c r="PBU65" s="19"/>
      <c r="PBV65" s="19"/>
      <c r="PBW65" s="19"/>
      <c r="PBX65" s="19"/>
      <c r="PBY65" s="19"/>
      <c r="PBZ65" s="19"/>
      <c r="PCA65" s="19"/>
      <c r="PCB65" s="19"/>
      <c r="PCC65" s="19"/>
      <c r="PCD65" s="19"/>
      <c r="PCE65" s="19"/>
      <c r="PCF65" s="19"/>
      <c r="PCG65" s="19"/>
      <c r="PCH65" s="19"/>
      <c r="PCI65" s="19"/>
      <c r="PCJ65" s="19"/>
      <c r="PCK65" s="19"/>
      <c r="PCL65" s="19"/>
      <c r="PCM65" s="19"/>
      <c r="PCN65" s="19"/>
      <c r="PCO65" s="19"/>
      <c r="PCP65" s="19"/>
      <c r="PCQ65" s="19"/>
      <c r="PCR65" s="19"/>
      <c r="PCS65" s="19"/>
      <c r="PCT65" s="19"/>
      <c r="PCU65" s="19"/>
      <c r="PCV65" s="19"/>
      <c r="PCW65" s="19"/>
      <c r="PCX65" s="19"/>
      <c r="PCY65" s="19"/>
      <c r="PCZ65" s="19"/>
      <c r="PDA65" s="19"/>
      <c r="PDB65" s="19"/>
      <c r="PDC65" s="19"/>
      <c r="PDD65" s="19"/>
      <c r="PDE65" s="19"/>
      <c r="PDF65" s="19"/>
      <c r="PDG65" s="19"/>
      <c r="PDH65" s="19"/>
      <c r="PDI65" s="19"/>
      <c r="PDJ65" s="19"/>
      <c r="PDK65" s="19"/>
      <c r="PDL65" s="19"/>
      <c r="PDM65" s="19"/>
      <c r="PDN65" s="19"/>
      <c r="PDO65" s="19"/>
      <c r="PDP65" s="19"/>
      <c r="PDQ65" s="19"/>
      <c r="PDR65" s="19"/>
      <c r="PDS65" s="19"/>
      <c r="PDT65" s="19"/>
      <c r="PDU65" s="19"/>
      <c r="PDV65" s="19"/>
      <c r="PDW65" s="19"/>
      <c r="PDX65" s="19"/>
      <c r="PDY65" s="19"/>
      <c r="PDZ65" s="19"/>
      <c r="PEA65" s="19"/>
      <c r="PEB65" s="19"/>
      <c r="PEC65" s="19"/>
      <c r="PED65" s="19"/>
      <c r="PEE65" s="19"/>
      <c r="PEF65" s="19"/>
      <c r="PEG65" s="19"/>
      <c r="PEH65" s="19"/>
      <c r="PEI65" s="19"/>
      <c r="PEJ65" s="19"/>
      <c r="PEK65" s="19"/>
      <c r="PEL65" s="19"/>
      <c r="PEM65" s="19"/>
      <c r="PEN65" s="19"/>
      <c r="PEO65" s="19"/>
      <c r="PEP65" s="19"/>
      <c r="PEQ65" s="19"/>
      <c r="PER65" s="19"/>
      <c r="PES65" s="19"/>
      <c r="PET65" s="19"/>
      <c r="PEU65" s="19"/>
      <c r="PEV65" s="19"/>
      <c r="PEW65" s="19"/>
      <c r="PEX65" s="19"/>
      <c r="PEY65" s="19"/>
      <c r="PEZ65" s="19"/>
      <c r="PFA65" s="19"/>
      <c r="PFB65" s="19"/>
      <c r="PFC65" s="19"/>
      <c r="PFD65" s="19"/>
      <c r="PFE65" s="19"/>
      <c r="PFF65" s="19"/>
      <c r="PFG65" s="19"/>
      <c r="PFH65" s="19"/>
      <c r="PFI65" s="19"/>
      <c r="PFJ65" s="19"/>
      <c r="PFK65" s="19"/>
      <c r="PFL65" s="19"/>
      <c r="PFM65" s="19"/>
      <c r="PFN65" s="19"/>
      <c r="PFO65" s="19"/>
      <c r="PFP65" s="19"/>
      <c r="PFQ65" s="19"/>
      <c r="PFR65" s="19"/>
      <c r="PFS65" s="19"/>
      <c r="PFT65" s="19"/>
      <c r="PFU65" s="19"/>
      <c r="PFV65" s="19"/>
      <c r="PFW65" s="19"/>
      <c r="PFX65" s="19"/>
      <c r="PFY65" s="19"/>
      <c r="PFZ65" s="19"/>
      <c r="PGA65" s="19"/>
      <c r="PGB65" s="19"/>
      <c r="PGC65" s="19"/>
      <c r="PGD65" s="19"/>
      <c r="PGE65" s="19"/>
      <c r="PGF65" s="19"/>
      <c r="PGG65" s="19"/>
      <c r="PGH65" s="19"/>
      <c r="PGI65" s="19"/>
      <c r="PGJ65" s="19"/>
      <c r="PGK65" s="19"/>
      <c r="PGL65" s="19"/>
      <c r="PGM65" s="19"/>
      <c r="PGN65" s="19"/>
      <c r="PGO65" s="19"/>
      <c r="PGP65" s="19"/>
      <c r="PGQ65" s="19"/>
      <c r="PGR65" s="19"/>
      <c r="PGS65" s="19"/>
      <c r="PGT65" s="19"/>
      <c r="PGU65" s="19"/>
      <c r="PGV65" s="19"/>
      <c r="PGW65" s="19"/>
      <c r="PGX65" s="19"/>
      <c r="PGY65" s="19"/>
      <c r="PGZ65" s="19"/>
      <c r="PHA65" s="19"/>
      <c r="PHB65" s="19"/>
      <c r="PHC65" s="19"/>
      <c r="PHD65" s="19"/>
      <c r="PHE65" s="19"/>
      <c r="PHF65" s="19"/>
      <c r="PHG65" s="19"/>
      <c r="PHH65" s="19"/>
      <c r="PHI65" s="19"/>
      <c r="PHJ65" s="19"/>
      <c r="PHK65" s="19"/>
      <c r="PHL65" s="19"/>
      <c r="PHM65" s="19"/>
      <c r="PHN65" s="19"/>
      <c r="PHO65" s="19"/>
      <c r="PHP65" s="19"/>
      <c r="PHQ65" s="19"/>
      <c r="PHR65" s="19"/>
      <c r="PHS65" s="19"/>
      <c r="PHT65" s="19"/>
      <c r="PHU65" s="19"/>
      <c r="PHV65" s="19"/>
      <c r="PHW65" s="19"/>
      <c r="PHX65" s="19"/>
      <c r="PHY65" s="19"/>
      <c r="PHZ65" s="19"/>
      <c r="PIA65" s="19"/>
      <c r="PIB65" s="19"/>
      <c r="PIC65" s="19"/>
      <c r="PID65" s="19"/>
      <c r="PIE65" s="19"/>
      <c r="PIF65" s="19"/>
      <c r="PIG65" s="19"/>
      <c r="PIH65" s="19"/>
      <c r="PII65" s="19"/>
      <c r="PIJ65" s="19"/>
      <c r="PIK65" s="19"/>
      <c r="PIL65" s="19"/>
      <c r="PIM65" s="19"/>
      <c r="PIN65" s="19"/>
      <c r="PIO65" s="19"/>
      <c r="PIP65" s="19"/>
      <c r="PIQ65" s="19"/>
      <c r="PIR65" s="19"/>
      <c r="PIS65" s="19"/>
      <c r="PIT65" s="19"/>
      <c r="PIU65" s="19"/>
      <c r="PIV65" s="19"/>
      <c r="PIW65" s="19"/>
      <c r="PIX65" s="19"/>
      <c r="PIY65" s="19"/>
      <c r="PIZ65" s="19"/>
      <c r="PJA65" s="19"/>
      <c r="PJB65" s="19"/>
      <c r="PJC65" s="19"/>
      <c r="PJD65" s="19"/>
      <c r="PJE65" s="19"/>
      <c r="PJF65" s="19"/>
      <c r="PJG65" s="19"/>
      <c r="PJH65" s="19"/>
      <c r="PJI65" s="19"/>
      <c r="PJJ65" s="19"/>
      <c r="PJK65" s="19"/>
      <c r="PJL65" s="19"/>
      <c r="PJM65" s="19"/>
      <c r="PJN65" s="19"/>
      <c r="PJO65" s="19"/>
      <c r="PJP65" s="19"/>
      <c r="PJQ65" s="19"/>
      <c r="PJR65" s="19"/>
      <c r="PJS65" s="19"/>
      <c r="PJT65" s="19"/>
      <c r="PJU65" s="19"/>
      <c r="PJV65" s="19"/>
      <c r="PJW65" s="19"/>
      <c r="PJX65" s="19"/>
      <c r="PJY65" s="19"/>
      <c r="PJZ65" s="19"/>
      <c r="PKA65" s="19"/>
      <c r="PKB65" s="19"/>
      <c r="PKC65" s="19"/>
      <c r="PKD65" s="19"/>
      <c r="PKE65" s="19"/>
      <c r="PKF65" s="19"/>
      <c r="PKG65" s="19"/>
      <c r="PKH65" s="19"/>
      <c r="PKI65" s="19"/>
      <c r="PKJ65" s="19"/>
      <c r="PKK65" s="19"/>
      <c r="PKL65" s="19"/>
      <c r="PKM65" s="19"/>
      <c r="PKN65" s="19"/>
      <c r="PKO65" s="19"/>
      <c r="PKP65" s="19"/>
      <c r="PKQ65" s="19"/>
      <c r="PKR65" s="19"/>
      <c r="PKS65" s="19"/>
      <c r="PKT65" s="19"/>
      <c r="PKU65" s="19"/>
      <c r="PKV65" s="19"/>
      <c r="PKW65" s="19"/>
      <c r="PKX65" s="19"/>
      <c r="PKY65" s="19"/>
      <c r="PKZ65" s="19"/>
      <c r="PLA65" s="19"/>
      <c r="PLB65" s="19"/>
      <c r="PLC65" s="19"/>
      <c r="PLD65" s="19"/>
      <c r="PLE65" s="19"/>
      <c r="PLF65" s="19"/>
      <c r="PLG65" s="19"/>
      <c r="PLH65" s="19"/>
      <c r="PLI65" s="19"/>
      <c r="PLJ65" s="19"/>
      <c r="PLK65" s="19"/>
      <c r="PLL65" s="19"/>
      <c r="PLM65" s="19"/>
      <c r="PLN65" s="19"/>
      <c r="PLO65" s="19"/>
      <c r="PLP65" s="19"/>
      <c r="PLQ65" s="19"/>
      <c r="PLR65" s="19"/>
      <c r="PLS65" s="19"/>
      <c r="PLT65" s="19"/>
      <c r="PLU65" s="19"/>
      <c r="PLV65" s="19"/>
      <c r="PLW65" s="19"/>
      <c r="PLX65" s="19"/>
      <c r="PLY65" s="19"/>
      <c r="PLZ65" s="19"/>
      <c r="PMA65" s="19"/>
      <c r="PMB65" s="19"/>
      <c r="PMC65" s="19"/>
      <c r="PMD65" s="19"/>
      <c r="PME65" s="19"/>
      <c r="PMF65" s="19"/>
      <c r="PMG65" s="19"/>
      <c r="PMH65" s="19"/>
      <c r="PMI65" s="19"/>
      <c r="PMJ65" s="19"/>
      <c r="PMK65" s="19"/>
      <c r="PML65" s="19"/>
      <c r="PMM65" s="19"/>
      <c r="PMN65" s="19"/>
      <c r="PMO65" s="19"/>
      <c r="PMP65" s="19"/>
      <c r="PMQ65" s="19"/>
      <c r="PMR65" s="19"/>
      <c r="PMS65" s="19"/>
      <c r="PMT65" s="19"/>
      <c r="PMU65" s="19"/>
      <c r="PMV65" s="19"/>
      <c r="PMW65" s="19"/>
      <c r="PMX65" s="19"/>
      <c r="PMY65" s="19"/>
      <c r="PMZ65" s="19"/>
      <c r="PNA65" s="19"/>
      <c r="PNB65" s="19"/>
      <c r="PNC65" s="19"/>
      <c r="PND65" s="19"/>
      <c r="PNE65" s="19"/>
      <c r="PNF65" s="19"/>
      <c r="PNG65" s="19"/>
      <c r="PNH65" s="19"/>
      <c r="PNI65" s="19"/>
      <c r="PNJ65" s="19"/>
      <c r="PNK65" s="19"/>
      <c r="PNL65" s="19"/>
      <c r="PNM65" s="19"/>
      <c r="PNN65" s="19"/>
      <c r="PNO65" s="19"/>
      <c r="PNP65" s="19"/>
      <c r="PNQ65" s="19"/>
      <c r="PNR65" s="19"/>
      <c r="PNS65" s="19"/>
      <c r="PNT65" s="19"/>
      <c r="PNU65" s="19"/>
      <c r="PNV65" s="19"/>
      <c r="PNW65" s="19"/>
      <c r="PNX65" s="19"/>
      <c r="PNY65" s="19"/>
      <c r="PNZ65" s="19"/>
      <c r="POA65" s="19"/>
      <c r="POB65" s="19"/>
      <c r="POC65" s="19"/>
      <c r="POD65" s="19"/>
      <c r="POE65" s="19"/>
      <c r="POF65" s="19"/>
      <c r="POG65" s="19"/>
      <c r="POH65" s="19"/>
      <c r="POI65" s="19"/>
      <c r="POJ65" s="19"/>
      <c r="POK65" s="19"/>
      <c r="POL65" s="19"/>
      <c r="POM65" s="19"/>
      <c r="PON65" s="19"/>
      <c r="POO65" s="19"/>
      <c r="POP65" s="19"/>
      <c r="POQ65" s="19"/>
      <c r="POR65" s="19"/>
      <c r="POS65" s="19"/>
      <c r="POT65" s="19"/>
      <c r="POU65" s="19"/>
      <c r="POV65" s="19"/>
      <c r="POW65" s="19"/>
      <c r="POX65" s="19"/>
      <c r="POY65" s="19"/>
      <c r="POZ65" s="19"/>
      <c r="PPA65" s="19"/>
      <c r="PPB65" s="19"/>
      <c r="PPC65" s="19"/>
      <c r="PPD65" s="19"/>
      <c r="PPE65" s="19"/>
      <c r="PPF65" s="19"/>
      <c r="PPG65" s="19"/>
      <c r="PPH65" s="19"/>
      <c r="PPI65" s="19"/>
      <c r="PPJ65" s="19"/>
      <c r="PPK65" s="19"/>
      <c r="PPL65" s="19"/>
      <c r="PPM65" s="19"/>
      <c r="PPN65" s="19"/>
      <c r="PPO65" s="19"/>
      <c r="PPP65" s="19"/>
      <c r="PPQ65" s="19"/>
      <c r="PPR65" s="19"/>
      <c r="PPS65" s="19"/>
      <c r="PPT65" s="19"/>
      <c r="PPU65" s="19"/>
      <c r="PPV65" s="19"/>
      <c r="PPW65" s="19"/>
      <c r="PPX65" s="19"/>
      <c r="PPY65" s="19"/>
      <c r="PPZ65" s="19"/>
      <c r="PQA65" s="19"/>
      <c r="PQB65" s="19"/>
      <c r="PQC65" s="19"/>
      <c r="PQD65" s="19"/>
      <c r="PQE65" s="19"/>
      <c r="PQF65" s="19"/>
      <c r="PQG65" s="19"/>
      <c r="PQH65" s="19"/>
      <c r="PQI65" s="19"/>
      <c r="PQJ65" s="19"/>
      <c r="PQK65" s="19"/>
      <c r="PQL65" s="19"/>
      <c r="PQM65" s="19"/>
      <c r="PQN65" s="19"/>
      <c r="PQO65" s="19"/>
      <c r="PQP65" s="19"/>
      <c r="PQQ65" s="19"/>
      <c r="PQR65" s="19"/>
      <c r="PQS65" s="19"/>
      <c r="PQT65" s="19"/>
      <c r="PQU65" s="19"/>
      <c r="PQV65" s="19"/>
      <c r="PQW65" s="19"/>
      <c r="PQX65" s="19"/>
      <c r="PQY65" s="19"/>
      <c r="PQZ65" s="19"/>
      <c r="PRA65" s="19"/>
      <c r="PRB65" s="19"/>
      <c r="PRC65" s="19"/>
      <c r="PRD65" s="19"/>
      <c r="PRE65" s="19"/>
      <c r="PRF65" s="19"/>
      <c r="PRG65" s="19"/>
      <c r="PRH65" s="19"/>
      <c r="PRI65" s="19"/>
      <c r="PRJ65" s="19"/>
      <c r="PRK65" s="19"/>
      <c r="PRL65" s="19"/>
      <c r="PRM65" s="19"/>
      <c r="PRN65" s="19"/>
      <c r="PRO65" s="19"/>
      <c r="PRP65" s="19"/>
      <c r="PRQ65" s="19"/>
      <c r="PRR65" s="19"/>
      <c r="PRS65" s="19"/>
      <c r="PRT65" s="19"/>
      <c r="PRU65" s="19"/>
      <c r="PRV65" s="19"/>
      <c r="PRW65" s="19"/>
      <c r="PRX65" s="19"/>
      <c r="PRY65" s="19"/>
      <c r="PRZ65" s="19"/>
      <c r="PSA65" s="19"/>
      <c r="PSB65" s="19"/>
      <c r="PSC65" s="19"/>
      <c r="PSD65" s="19"/>
      <c r="PSE65" s="19"/>
      <c r="PSF65" s="19"/>
      <c r="PSG65" s="19"/>
      <c r="PSH65" s="19"/>
      <c r="PSI65" s="19"/>
      <c r="PSJ65" s="19"/>
      <c r="PSK65" s="19"/>
      <c r="PSL65" s="19"/>
      <c r="PSM65" s="19"/>
      <c r="PSN65" s="19"/>
      <c r="PSO65" s="19"/>
      <c r="PSP65" s="19"/>
      <c r="PSQ65" s="19"/>
      <c r="PSR65" s="19"/>
      <c r="PSS65" s="19"/>
      <c r="PST65" s="19"/>
      <c r="PSU65" s="19"/>
      <c r="PSV65" s="19"/>
      <c r="PSW65" s="19"/>
      <c r="PSX65" s="19"/>
      <c r="PSY65" s="19"/>
      <c r="PSZ65" s="19"/>
      <c r="PTA65" s="19"/>
      <c r="PTB65" s="19"/>
      <c r="PTC65" s="19"/>
      <c r="PTD65" s="19"/>
      <c r="PTE65" s="19"/>
      <c r="PTF65" s="19"/>
      <c r="PTG65" s="19"/>
      <c r="PTH65" s="19"/>
      <c r="PTI65" s="19"/>
      <c r="PTJ65" s="19"/>
      <c r="PTK65" s="19"/>
      <c r="PTL65" s="19"/>
      <c r="PTM65" s="19"/>
      <c r="PTN65" s="19"/>
      <c r="PTO65" s="19"/>
      <c r="PTP65" s="19"/>
      <c r="PTQ65" s="19"/>
      <c r="PTR65" s="19"/>
      <c r="PTS65" s="19"/>
      <c r="PTT65" s="19"/>
      <c r="PTU65" s="19"/>
      <c r="PTV65" s="19"/>
      <c r="PTW65" s="19"/>
      <c r="PTX65" s="19"/>
      <c r="PTY65" s="19"/>
      <c r="PTZ65" s="19"/>
      <c r="PUA65" s="19"/>
      <c r="PUB65" s="19"/>
      <c r="PUC65" s="19"/>
      <c r="PUD65" s="19"/>
      <c r="PUE65" s="19"/>
      <c r="PUF65" s="19"/>
      <c r="PUG65" s="19"/>
      <c r="PUH65" s="19"/>
      <c r="PUI65" s="19"/>
      <c r="PUJ65" s="19"/>
      <c r="PUK65" s="19"/>
      <c r="PUL65" s="19"/>
      <c r="PUM65" s="19"/>
      <c r="PUN65" s="19"/>
      <c r="PUO65" s="19"/>
      <c r="PUP65" s="19"/>
      <c r="PUQ65" s="19"/>
      <c r="PUR65" s="19"/>
      <c r="PUS65" s="19"/>
      <c r="PUT65" s="19"/>
      <c r="PUU65" s="19"/>
      <c r="PUV65" s="19"/>
      <c r="PUW65" s="19"/>
      <c r="PUX65" s="19"/>
      <c r="PUY65" s="19"/>
      <c r="PUZ65" s="19"/>
      <c r="PVA65" s="19"/>
      <c r="PVB65" s="19"/>
      <c r="PVC65" s="19"/>
      <c r="PVD65" s="19"/>
      <c r="PVE65" s="19"/>
      <c r="PVF65" s="19"/>
      <c r="PVG65" s="19"/>
      <c r="PVH65" s="19"/>
      <c r="PVI65" s="19"/>
      <c r="PVJ65" s="19"/>
      <c r="PVK65" s="19"/>
      <c r="PVL65" s="19"/>
      <c r="PVM65" s="19"/>
      <c r="PVN65" s="19"/>
      <c r="PVO65" s="19"/>
      <c r="PVP65" s="19"/>
      <c r="PVQ65" s="19"/>
      <c r="PVR65" s="19"/>
      <c r="PVS65" s="19"/>
      <c r="PVT65" s="19"/>
      <c r="PVU65" s="19"/>
      <c r="PVV65" s="19"/>
      <c r="PVW65" s="19"/>
      <c r="PVX65" s="19"/>
      <c r="PVY65" s="19"/>
      <c r="PVZ65" s="19"/>
      <c r="PWA65" s="19"/>
      <c r="PWB65" s="19"/>
      <c r="PWC65" s="19"/>
      <c r="PWD65" s="19"/>
      <c r="PWE65" s="19"/>
      <c r="PWF65" s="19"/>
      <c r="PWG65" s="19"/>
      <c r="PWH65" s="19"/>
      <c r="PWI65" s="19"/>
      <c r="PWJ65" s="19"/>
      <c r="PWK65" s="19"/>
      <c r="PWL65" s="19"/>
      <c r="PWM65" s="19"/>
      <c r="PWN65" s="19"/>
      <c r="PWO65" s="19"/>
      <c r="PWP65" s="19"/>
      <c r="PWQ65" s="19"/>
      <c r="PWR65" s="19"/>
      <c r="PWS65" s="19"/>
      <c r="PWT65" s="19"/>
      <c r="PWU65" s="19"/>
      <c r="PWV65" s="19"/>
      <c r="PWW65" s="19"/>
      <c r="PWX65" s="19"/>
      <c r="PWY65" s="19"/>
      <c r="PWZ65" s="19"/>
      <c r="PXA65" s="19"/>
      <c r="PXB65" s="19"/>
      <c r="PXC65" s="19"/>
      <c r="PXD65" s="19"/>
      <c r="PXE65" s="19"/>
      <c r="PXF65" s="19"/>
      <c r="PXG65" s="19"/>
      <c r="PXH65" s="19"/>
      <c r="PXI65" s="19"/>
      <c r="PXJ65" s="19"/>
      <c r="PXK65" s="19"/>
      <c r="PXL65" s="19"/>
      <c r="PXM65" s="19"/>
      <c r="PXN65" s="19"/>
      <c r="PXO65" s="19"/>
      <c r="PXP65" s="19"/>
      <c r="PXQ65" s="19"/>
      <c r="PXR65" s="19"/>
      <c r="PXS65" s="19"/>
      <c r="PXT65" s="19"/>
      <c r="PXU65" s="19"/>
      <c r="PXV65" s="19"/>
      <c r="PXW65" s="19"/>
      <c r="PXX65" s="19"/>
      <c r="PXY65" s="19"/>
      <c r="PXZ65" s="19"/>
      <c r="PYA65" s="19"/>
      <c r="PYB65" s="19"/>
      <c r="PYC65" s="19"/>
      <c r="PYD65" s="19"/>
      <c r="PYE65" s="19"/>
      <c r="PYF65" s="19"/>
      <c r="PYG65" s="19"/>
      <c r="PYH65" s="19"/>
      <c r="PYI65" s="19"/>
      <c r="PYJ65" s="19"/>
      <c r="PYK65" s="19"/>
      <c r="PYL65" s="19"/>
      <c r="PYM65" s="19"/>
      <c r="PYN65" s="19"/>
      <c r="PYO65" s="19"/>
      <c r="PYP65" s="19"/>
      <c r="PYQ65" s="19"/>
      <c r="PYR65" s="19"/>
      <c r="PYS65" s="19"/>
      <c r="PYT65" s="19"/>
      <c r="PYU65" s="19"/>
      <c r="PYV65" s="19"/>
      <c r="PYW65" s="19"/>
      <c r="PYX65" s="19"/>
      <c r="PYY65" s="19"/>
      <c r="PYZ65" s="19"/>
      <c r="PZA65" s="19"/>
      <c r="PZB65" s="19"/>
      <c r="PZC65" s="19"/>
      <c r="PZD65" s="19"/>
      <c r="PZE65" s="19"/>
      <c r="PZF65" s="19"/>
      <c r="PZG65" s="19"/>
      <c r="PZH65" s="19"/>
      <c r="PZI65" s="19"/>
      <c r="PZJ65" s="19"/>
      <c r="PZK65" s="19"/>
      <c r="PZL65" s="19"/>
      <c r="PZM65" s="19"/>
      <c r="PZN65" s="19"/>
      <c r="PZO65" s="19"/>
      <c r="PZP65" s="19"/>
      <c r="PZQ65" s="19"/>
      <c r="PZR65" s="19"/>
      <c r="PZS65" s="19"/>
      <c r="PZT65" s="19"/>
      <c r="PZU65" s="19"/>
      <c r="PZV65" s="19"/>
      <c r="PZW65" s="19"/>
      <c r="PZX65" s="19"/>
      <c r="PZY65" s="19"/>
      <c r="PZZ65" s="19"/>
      <c r="QAA65" s="19"/>
      <c r="QAB65" s="19"/>
      <c r="QAC65" s="19"/>
      <c r="QAD65" s="19"/>
      <c r="QAE65" s="19"/>
      <c r="QAF65" s="19"/>
      <c r="QAG65" s="19"/>
      <c r="QAH65" s="19"/>
      <c r="QAI65" s="19"/>
      <c r="QAJ65" s="19"/>
      <c r="QAK65" s="19"/>
      <c r="QAL65" s="19"/>
      <c r="QAM65" s="19"/>
      <c r="QAN65" s="19"/>
      <c r="QAO65" s="19"/>
      <c r="QAP65" s="19"/>
      <c r="QAQ65" s="19"/>
      <c r="QAR65" s="19"/>
      <c r="QAS65" s="19"/>
      <c r="QAT65" s="19"/>
      <c r="QAU65" s="19"/>
      <c r="QAV65" s="19"/>
      <c r="QAW65" s="19"/>
      <c r="QAX65" s="19"/>
      <c r="QAY65" s="19"/>
      <c r="QAZ65" s="19"/>
      <c r="QBA65" s="19"/>
      <c r="QBB65" s="19"/>
      <c r="QBC65" s="19"/>
      <c r="QBD65" s="19"/>
      <c r="QBE65" s="19"/>
      <c r="QBF65" s="19"/>
      <c r="QBG65" s="19"/>
      <c r="QBH65" s="19"/>
      <c r="QBI65" s="19"/>
      <c r="QBJ65" s="19"/>
      <c r="QBK65" s="19"/>
      <c r="QBL65" s="19"/>
      <c r="QBM65" s="19"/>
      <c r="QBN65" s="19"/>
      <c r="QBO65" s="19"/>
      <c r="QBP65" s="19"/>
      <c r="QBQ65" s="19"/>
      <c r="QBR65" s="19"/>
      <c r="QBS65" s="19"/>
      <c r="QBT65" s="19"/>
      <c r="QBU65" s="19"/>
      <c r="QBV65" s="19"/>
      <c r="QBW65" s="19"/>
      <c r="QBX65" s="19"/>
      <c r="QBY65" s="19"/>
      <c r="QBZ65" s="19"/>
      <c r="QCA65" s="19"/>
      <c r="QCB65" s="19"/>
      <c r="QCC65" s="19"/>
      <c r="QCD65" s="19"/>
      <c r="QCE65" s="19"/>
      <c r="QCF65" s="19"/>
      <c r="QCG65" s="19"/>
      <c r="QCH65" s="19"/>
      <c r="QCI65" s="19"/>
      <c r="QCJ65" s="19"/>
      <c r="QCK65" s="19"/>
      <c r="QCL65" s="19"/>
      <c r="QCM65" s="19"/>
      <c r="QCN65" s="19"/>
      <c r="QCO65" s="19"/>
      <c r="QCP65" s="19"/>
      <c r="QCQ65" s="19"/>
      <c r="QCR65" s="19"/>
      <c r="QCS65" s="19"/>
      <c r="QCT65" s="19"/>
      <c r="QCU65" s="19"/>
      <c r="QCV65" s="19"/>
      <c r="QCW65" s="19"/>
      <c r="QCX65" s="19"/>
      <c r="QCY65" s="19"/>
      <c r="QCZ65" s="19"/>
      <c r="QDA65" s="19"/>
      <c r="QDB65" s="19"/>
      <c r="QDC65" s="19"/>
      <c r="QDD65" s="19"/>
      <c r="QDE65" s="19"/>
      <c r="QDF65" s="19"/>
      <c r="QDG65" s="19"/>
      <c r="QDH65" s="19"/>
      <c r="QDI65" s="19"/>
      <c r="QDJ65" s="19"/>
      <c r="QDK65" s="19"/>
      <c r="QDL65" s="19"/>
      <c r="QDM65" s="19"/>
      <c r="QDN65" s="19"/>
      <c r="QDO65" s="19"/>
      <c r="QDP65" s="19"/>
      <c r="QDQ65" s="19"/>
      <c r="QDR65" s="19"/>
      <c r="QDS65" s="19"/>
      <c r="QDT65" s="19"/>
      <c r="QDU65" s="19"/>
      <c r="QDV65" s="19"/>
      <c r="QDW65" s="19"/>
      <c r="QDX65" s="19"/>
      <c r="QDY65" s="19"/>
      <c r="QDZ65" s="19"/>
      <c r="QEA65" s="19"/>
      <c r="QEB65" s="19"/>
      <c r="QEC65" s="19"/>
      <c r="QED65" s="19"/>
      <c r="QEE65" s="19"/>
      <c r="QEF65" s="19"/>
      <c r="QEG65" s="19"/>
      <c r="QEH65" s="19"/>
      <c r="QEI65" s="19"/>
      <c r="QEJ65" s="19"/>
      <c r="QEK65" s="19"/>
      <c r="QEL65" s="19"/>
      <c r="QEM65" s="19"/>
      <c r="QEN65" s="19"/>
      <c r="QEO65" s="19"/>
      <c r="QEP65" s="19"/>
      <c r="QEQ65" s="19"/>
      <c r="QER65" s="19"/>
      <c r="QES65" s="19"/>
      <c r="QET65" s="19"/>
      <c r="QEU65" s="19"/>
      <c r="QEV65" s="19"/>
      <c r="QEW65" s="19"/>
      <c r="QEX65" s="19"/>
      <c r="QEY65" s="19"/>
      <c r="QEZ65" s="19"/>
      <c r="QFA65" s="19"/>
      <c r="QFB65" s="19"/>
      <c r="QFC65" s="19"/>
      <c r="QFD65" s="19"/>
      <c r="QFE65" s="19"/>
      <c r="QFF65" s="19"/>
      <c r="QFG65" s="19"/>
      <c r="QFH65" s="19"/>
      <c r="QFI65" s="19"/>
      <c r="QFJ65" s="19"/>
      <c r="QFK65" s="19"/>
      <c r="QFL65" s="19"/>
      <c r="QFM65" s="19"/>
      <c r="QFN65" s="19"/>
      <c r="QFO65" s="19"/>
      <c r="QFP65" s="19"/>
      <c r="QFQ65" s="19"/>
      <c r="QFR65" s="19"/>
      <c r="QFS65" s="19"/>
      <c r="QFT65" s="19"/>
      <c r="QFU65" s="19"/>
      <c r="QFV65" s="19"/>
      <c r="QFW65" s="19"/>
      <c r="QFX65" s="19"/>
      <c r="QFY65" s="19"/>
      <c r="QFZ65" s="19"/>
      <c r="QGA65" s="19"/>
      <c r="QGB65" s="19"/>
      <c r="QGC65" s="19"/>
      <c r="QGD65" s="19"/>
      <c r="QGE65" s="19"/>
      <c r="QGF65" s="19"/>
      <c r="QGG65" s="19"/>
      <c r="QGH65" s="19"/>
      <c r="QGI65" s="19"/>
      <c r="QGJ65" s="19"/>
      <c r="QGK65" s="19"/>
      <c r="QGL65" s="19"/>
      <c r="QGM65" s="19"/>
      <c r="QGN65" s="19"/>
      <c r="QGO65" s="19"/>
      <c r="QGP65" s="19"/>
      <c r="QGQ65" s="19"/>
      <c r="QGR65" s="19"/>
      <c r="QGS65" s="19"/>
      <c r="QGT65" s="19"/>
      <c r="QGU65" s="19"/>
      <c r="QGV65" s="19"/>
      <c r="QGW65" s="19"/>
      <c r="QGX65" s="19"/>
      <c r="QGY65" s="19"/>
      <c r="QGZ65" s="19"/>
      <c r="QHA65" s="19"/>
      <c r="QHB65" s="19"/>
      <c r="QHC65" s="19"/>
      <c r="QHD65" s="19"/>
      <c r="QHE65" s="19"/>
      <c r="QHF65" s="19"/>
      <c r="QHG65" s="19"/>
      <c r="QHH65" s="19"/>
      <c r="QHI65" s="19"/>
      <c r="QHJ65" s="19"/>
      <c r="QHK65" s="19"/>
      <c r="QHL65" s="19"/>
      <c r="QHM65" s="19"/>
      <c r="QHN65" s="19"/>
      <c r="QHO65" s="19"/>
      <c r="QHP65" s="19"/>
      <c r="QHQ65" s="19"/>
      <c r="QHR65" s="19"/>
      <c r="QHS65" s="19"/>
      <c r="QHT65" s="19"/>
      <c r="QHU65" s="19"/>
      <c r="QHV65" s="19"/>
      <c r="QHW65" s="19"/>
      <c r="QHX65" s="19"/>
      <c r="QHY65" s="19"/>
      <c r="QHZ65" s="19"/>
      <c r="QIA65" s="19"/>
      <c r="QIB65" s="19"/>
      <c r="QIC65" s="19"/>
      <c r="QID65" s="19"/>
      <c r="QIE65" s="19"/>
      <c r="QIF65" s="19"/>
      <c r="QIG65" s="19"/>
      <c r="QIH65" s="19"/>
      <c r="QII65" s="19"/>
      <c r="QIJ65" s="19"/>
      <c r="QIK65" s="19"/>
      <c r="QIL65" s="19"/>
      <c r="QIM65" s="19"/>
      <c r="QIN65" s="19"/>
      <c r="QIO65" s="19"/>
      <c r="QIP65" s="19"/>
      <c r="QIQ65" s="19"/>
      <c r="QIR65" s="19"/>
      <c r="QIS65" s="19"/>
      <c r="QIT65" s="19"/>
      <c r="QIU65" s="19"/>
      <c r="QIV65" s="19"/>
      <c r="QIW65" s="19"/>
      <c r="QIX65" s="19"/>
      <c r="QIY65" s="19"/>
      <c r="QIZ65" s="19"/>
      <c r="QJA65" s="19"/>
      <c r="QJB65" s="19"/>
      <c r="QJC65" s="19"/>
      <c r="QJD65" s="19"/>
      <c r="QJE65" s="19"/>
      <c r="QJF65" s="19"/>
      <c r="QJG65" s="19"/>
      <c r="QJH65" s="19"/>
      <c r="QJI65" s="19"/>
      <c r="QJJ65" s="19"/>
      <c r="QJK65" s="19"/>
      <c r="QJL65" s="19"/>
      <c r="QJM65" s="19"/>
      <c r="QJN65" s="19"/>
      <c r="QJO65" s="19"/>
      <c r="QJP65" s="19"/>
      <c r="QJQ65" s="19"/>
      <c r="QJR65" s="19"/>
      <c r="QJS65" s="19"/>
      <c r="QJT65" s="19"/>
      <c r="QJU65" s="19"/>
      <c r="QJV65" s="19"/>
      <c r="QJW65" s="19"/>
      <c r="QJX65" s="19"/>
      <c r="QJY65" s="19"/>
      <c r="QJZ65" s="19"/>
      <c r="QKA65" s="19"/>
      <c r="QKB65" s="19"/>
      <c r="QKC65" s="19"/>
      <c r="QKD65" s="19"/>
      <c r="QKE65" s="19"/>
      <c r="QKF65" s="19"/>
      <c r="QKG65" s="19"/>
      <c r="QKH65" s="19"/>
      <c r="QKI65" s="19"/>
      <c r="QKJ65" s="19"/>
      <c r="QKK65" s="19"/>
      <c r="QKL65" s="19"/>
      <c r="QKM65" s="19"/>
      <c r="QKN65" s="19"/>
      <c r="QKO65" s="19"/>
      <c r="QKP65" s="19"/>
      <c r="QKQ65" s="19"/>
      <c r="QKR65" s="19"/>
      <c r="QKS65" s="19"/>
      <c r="QKT65" s="19"/>
      <c r="QKU65" s="19"/>
      <c r="QKV65" s="19"/>
      <c r="QKW65" s="19"/>
      <c r="QKX65" s="19"/>
      <c r="QKY65" s="19"/>
      <c r="QKZ65" s="19"/>
      <c r="QLA65" s="19"/>
      <c r="QLB65" s="19"/>
      <c r="QLC65" s="19"/>
      <c r="QLD65" s="19"/>
      <c r="QLE65" s="19"/>
      <c r="QLF65" s="19"/>
      <c r="QLG65" s="19"/>
      <c r="QLH65" s="19"/>
      <c r="QLI65" s="19"/>
      <c r="QLJ65" s="19"/>
      <c r="QLK65" s="19"/>
      <c r="QLL65" s="19"/>
      <c r="QLM65" s="19"/>
      <c r="QLN65" s="19"/>
      <c r="QLO65" s="19"/>
      <c r="QLP65" s="19"/>
      <c r="QLQ65" s="19"/>
      <c r="QLR65" s="19"/>
      <c r="QLS65" s="19"/>
      <c r="QLT65" s="19"/>
      <c r="QLU65" s="19"/>
      <c r="QLV65" s="19"/>
      <c r="QLW65" s="19"/>
      <c r="QLX65" s="19"/>
      <c r="QLY65" s="19"/>
      <c r="QLZ65" s="19"/>
      <c r="QMA65" s="19"/>
      <c r="QMB65" s="19"/>
      <c r="QMC65" s="19"/>
      <c r="QMD65" s="19"/>
      <c r="QME65" s="19"/>
      <c r="QMF65" s="19"/>
      <c r="QMG65" s="19"/>
      <c r="QMH65" s="19"/>
      <c r="QMI65" s="19"/>
      <c r="QMJ65" s="19"/>
      <c r="QMK65" s="19"/>
      <c r="QML65" s="19"/>
      <c r="QMM65" s="19"/>
      <c r="QMN65" s="19"/>
      <c r="QMO65" s="19"/>
      <c r="QMP65" s="19"/>
      <c r="QMQ65" s="19"/>
      <c r="QMR65" s="19"/>
      <c r="QMS65" s="19"/>
      <c r="QMT65" s="19"/>
      <c r="QMU65" s="19"/>
      <c r="QMV65" s="19"/>
      <c r="QMW65" s="19"/>
      <c r="QMX65" s="19"/>
      <c r="QMY65" s="19"/>
      <c r="QMZ65" s="19"/>
      <c r="QNA65" s="19"/>
      <c r="QNB65" s="19"/>
      <c r="QNC65" s="19"/>
      <c r="QND65" s="19"/>
      <c r="QNE65" s="19"/>
      <c r="QNF65" s="19"/>
      <c r="QNG65" s="19"/>
      <c r="QNH65" s="19"/>
      <c r="QNI65" s="19"/>
      <c r="QNJ65" s="19"/>
      <c r="QNK65" s="19"/>
      <c r="QNL65" s="19"/>
      <c r="QNM65" s="19"/>
      <c r="QNN65" s="19"/>
      <c r="QNO65" s="19"/>
      <c r="QNP65" s="19"/>
      <c r="QNQ65" s="19"/>
      <c r="QNR65" s="19"/>
      <c r="QNS65" s="19"/>
      <c r="QNT65" s="19"/>
      <c r="QNU65" s="19"/>
      <c r="QNV65" s="19"/>
      <c r="QNW65" s="19"/>
      <c r="QNX65" s="19"/>
      <c r="QNY65" s="19"/>
      <c r="QNZ65" s="19"/>
      <c r="QOA65" s="19"/>
      <c r="QOB65" s="19"/>
      <c r="QOC65" s="19"/>
      <c r="QOD65" s="19"/>
      <c r="QOE65" s="19"/>
      <c r="QOF65" s="19"/>
      <c r="QOG65" s="19"/>
      <c r="QOH65" s="19"/>
      <c r="QOI65" s="19"/>
      <c r="QOJ65" s="19"/>
      <c r="QOK65" s="19"/>
      <c r="QOL65" s="19"/>
      <c r="QOM65" s="19"/>
      <c r="QON65" s="19"/>
      <c r="QOO65" s="19"/>
      <c r="QOP65" s="19"/>
      <c r="QOQ65" s="19"/>
      <c r="QOR65" s="19"/>
      <c r="QOS65" s="19"/>
      <c r="QOT65" s="19"/>
      <c r="QOU65" s="19"/>
      <c r="QOV65" s="19"/>
      <c r="QOW65" s="19"/>
      <c r="QOX65" s="19"/>
      <c r="QOY65" s="19"/>
      <c r="QOZ65" s="19"/>
      <c r="QPA65" s="19"/>
      <c r="QPB65" s="19"/>
      <c r="QPC65" s="19"/>
      <c r="QPD65" s="19"/>
      <c r="QPE65" s="19"/>
      <c r="QPF65" s="19"/>
      <c r="QPG65" s="19"/>
      <c r="QPH65" s="19"/>
      <c r="QPI65" s="19"/>
      <c r="QPJ65" s="19"/>
      <c r="QPK65" s="19"/>
      <c r="QPL65" s="19"/>
      <c r="QPM65" s="19"/>
      <c r="QPN65" s="19"/>
      <c r="QPO65" s="19"/>
      <c r="QPP65" s="19"/>
      <c r="QPQ65" s="19"/>
      <c r="QPR65" s="19"/>
      <c r="QPS65" s="19"/>
      <c r="QPT65" s="19"/>
      <c r="QPU65" s="19"/>
      <c r="QPV65" s="19"/>
      <c r="QPW65" s="19"/>
      <c r="QPX65" s="19"/>
      <c r="QPY65" s="19"/>
      <c r="QPZ65" s="19"/>
      <c r="QQA65" s="19"/>
      <c r="QQB65" s="19"/>
      <c r="QQC65" s="19"/>
      <c r="QQD65" s="19"/>
      <c r="QQE65" s="19"/>
      <c r="QQF65" s="19"/>
      <c r="QQG65" s="19"/>
      <c r="QQH65" s="19"/>
      <c r="QQI65" s="19"/>
      <c r="QQJ65" s="19"/>
      <c r="QQK65" s="19"/>
      <c r="QQL65" s="19"/>
      <c r="QQM65" s="19"/>
      <c r="QQN65" s="19"/>
      <c r="QQO65" s="19"/>
      <c r="QQP65" s="19"/>
      <c r="QQQ65" s="19"/>
      <c r="QQR65" s="19"/>
      <c r="QQS65" s="19"/>
      <c r="QQT65" s="19"/>
      <c r="QQU65" s="19"/>
      <c r="QQV65" s="19"/>
      <c r="QQW65" s="19"/>
      <c r="QQX65" s="19"/>
      <c r="QQY65" s="19"/>
      <c r="QQZ65" s="19"/>
      <c r="QRA65" s="19"/>
      <c r="QRB65" s="19"/>
      <c r="QRC65" s="19"/>
      <c r="QRD65" s="19"/>
      <c r="QRE65" s="19"/>
      <c r="QRF65" s="19"/>
      <c r="QRG65" s="19"/>
      <c r="QRH65" s="19"/>
      <c r="QRI65" s="19"/>
      <c r="QRJ65" s="19"/>
      <c r="QRK65" s="19"/>
      <c r="QRL65" s="19"/>
      <c r="QRM65" s="19"/>
      <c r="QRN65" s="19"/>
      <c r="QRO65" s="19"/>
      <c r="QRP65" s="19"/>
      <c r="QRQ65" s="19"/>
      <c r="QRR65" s="19"/>
      <c r="QRS65" s="19"/>
      <c r="QRT65" s="19"/>
      <c r="QRU65" s="19"/>
      <c r="QRV65" s="19"/>
      <c r="QRW65" s="19"/>
      <c r="QRX65" s="19"/>
      <c r="QRY65" s="19"/>
      <c r="QRZ65" s="19"/>
      <c r="QSA65" s="19"/>
      <c r="QSB65" s="19"/>
      <c r="QSC65" s="19"/>
      <c r="QSD65" s="19"/>
      <c r="QSE65" s="19"/>
      <c r="QSF65" s="19"/>
      <c r="QSG65" s="19"/>
      <c r="QSH65" s="19"/>
      <c r="QSI65" s="19"/>
      <c r="QSJ65" s="19"/>
      <c r="QSK65" s="19"/>
      <c r="QSL65" s="19"/>
      <c r="QSM65" s="19"/>
      <c r="QSN65" s="19"/>
      <c r="QSO65" s="19"/>
      <c r="QSP65" s="19"/>
      <c r="QSQ65" s="19"/>
      <c r="QSR65" s="19"/>
      <c r="QSS65" s="19"/>
      <c r="QST65" s="19"/>
      <c r="QSU65" s="19"/>
      <c r="QSV65" s="19"/>
      <c r="QSW65" s="19"/>
      <c r="QSX65" s="19"/>
      <c r="QSY65" s="19"/>
      <c r="QSZ65" s="19"/>
      <c r="QTA65" s="19"/>
      <c r="QTB65" s="19"/>
      <c r="QTC65" s="19"/>
      <c r="QTD65" s="19"/>
      <c r="QTE65" s="19"/>
      <c r="QTF65" s="19"/>
      <c r="QTG65" s="19"/>
      <c r="QTH65" s="19"/>
      <c r="QTI65" s="19"/>
      <c r="QTJ65" s="19"/>
      <c r="QTK65" s="19"/>
      <c r="QTL65" s="19"/>
      <c r="QTM65" s="19"/>
      <c r="QTN65" s="19"/>
      <c r="QTO65" s="19"/>
      <c r="QTP65" s="19"/>
      <c r="QTQ65" s="19"/>
      <c r="QTR65" s="19"/>
      <c r="QTS65" s="19"/>
      <c r="QTT65" s="19"/>
      <c r="QTU65" s="19"/>
      <c r="QTV65" s="19"/>
      <c r="QTW65" s="19"/>
      <c r="QTX65" s="19"/>
      <c r="QTY65" s="19"/>
      <c r="QTZ65" s="19"/>
      <c r="QUA65" s="19"/>
      <c r="QUB65" s="19"/>
      <c r="QUC65" s="19"/>
      <c r="QUD65" s="19"/>
      <c r="QUE65" s="19"/>
      <c r="QUF65" s="19"/>
      <c r="QUG65" s="19"/>
      <c r="QUH65" s="19"/>
      <c r="QUI65" s="19"/>
      <c r="QUJ65" s="19"/>
      <c r="QUK65" s="19"/>
      <c r="QUL65" s="19"/>
      <c r="QUM65" s="19"/>
      <c r="QUN65" s="19"/>
      <c r="QUO65" s="19"/>
      <c r="QUP65" s="19"/>
      <c r="QUQ65" s="19"/>
      <c r="QUR65" s="19"/>
      <c r="QUS65" s="19"/>
      <c r="QUT65" s="19"/>
      <c r="QUU65" s="19"/>
      <c r="QUV65" s="19"/>
      <c r="QUW65" s="19"/>
      <c r="QUX65" s="19"/>
      <c r="QUY65" s="19"/>
      <c r="QUZ65" s="19"/>
      <c r="QVA65" s="19"/>
      <c r="QVB65" s="19"/>
      <c r="QVC65" s="19"/>
      <c r="QVD65" s="19"/>
      <c r="QVE65" s="19"/>
      <c r="QVF65" s="19"/>
      <c r="QVG65" s="19"/>
      <c r="QVH65" s="19"/>
      <c r="QVI65" s="19"/>
      <c r="QVJ65" s="19"/>
      <c r="QVK65" s="19"/>
      <c r="QVL65" s="19"/>
      <c r="QVM65" s="19"/>
      <c r="QVN65" s="19"/>
      <c r="QVO65" s="19"/>
      <c r="QVP65" s="19"/>
      <c r="QVQ65" s="19"/>
      <c r="QVR65" s="19"/>
      <c r="QVS65" s="19"/>
      <c r="QVT65" s="19"/>
      <c r="QVU65" s="19"/>
      <c r="QVV65" s="19"/>
      <c r="QVW65" s="19"/>
      <c r="QVX65" s="19"/>
      <c r="QVY65" s="19"/>
      <c r="QVZ65" s="19"/>
      <c r="QWA65" s="19"/>
      <c r="QWB65" s="19"/>
      <c r="QWC65" s="19"/>
      <c r="QWD65" s="19"/>
      <c r="QWE65" s="19"/>
      <c r="QWF65" s="19"/>
      <c r="QWG65" s="19"/>
      <c r="QWH65" s="19"/>
      <c r="QWI65" s="19"/>
      <c r="QWJ65" s="19"/>
      <c r="QWK65" s="19"/>
      <c r="QWL65" s="19"/>
      <c r="QWM65" s="19"/>
      <c r="QWN65" s="19"/>
      <c r="QWO65" s="19"/>
      <c r="QWP65" s="19"/>
      <c r="QWQ65" s="19"/>
      <c r="QWR65" s="19"/>
      <c r="QWS65" s="19"/>
      <c r="QWT65" s="19"/>
      <c r="QWU65" s="19"/>
      <c r="QWV65" s="19"/>
      <c r="QWW65" s="19"/>
      <c r="QWX65" s="19"/>
      <c r="QWY65" s="19"/>
      <c r="QWZ65" s="19"/>
      <c r="QXA65" s="19"/>
      <c r="QXB65" s="19"/>
      <c r="QXC65" s="19"/>
      <c r="QXD65" s="19"/>
      <c r="QXE65" s="19"/>
      <c r="QXF65" s="19"/>
      <c r="QXG65" s="19"/>
      <c r="QXH65" s="19"/>
      <c r="QXI65" s="19"/>
      <c r="QXJ65" s="19"/>
      <c r="QXK65" s="19"/>
      <c r="QXL65" s="19"/>
      <c r="QXM65" s="19"/>
      <c r="QXN65" s="19"/>
      <c r="QXO65" s="19"/>
      <c r="QXP65" s="19"/>
      <c r="QXQ65" s="19"/>
      <c r="QXR65" s="19"/>
      <c r="QXS65" s="19"/>
      <c r="QXT65" s="19"/>
      <c r="QXU65" s="19"/>
      <c r="QXV65" s="19"/>
      <c r="QXW65" s="19"/>
      <c r="QXX65" s="19"/>
      <c r="QXY65" s="19"/>
      <c r="QXZ65" s="19"/>
      <c r="QYA65" s="19"/>
      <c r="QYB65" s="19"/>
      <c r="QYC65" s="19"/>
      <c r="QYD65" s="19"/>
      <c r="QYE65" s="19"/>
      <c r="QYF65" s="19"/>
      <c r="QYG65" s="19"/>
      <c r="QYH65" s="19"/>
      <c r="QYI65" s="19"/>
      <c r="QYJ65" s="19"/>
      <c r="QYK65" s="19"/>
      <c r="QYL65" s="19"/>
      <c r="QYM65" s="19"/>
      <c r="QYN65" s="19"/>
      <c r="QYO65" s="19"/>
      <c r="QYP65" s="19"/>
      <c r="QYQ65" s="19"/>
      <c r="QYR65" s="19"/>
      <c r="QYS65" s="19"/>
      <c r="QYT65" s="19"/>
      <c r="QYU65" s="19"/>
      <c r="QYV65" s="19"/>
      <c r="QYW65" s="19"/>
      <c r="QYX65" s="19"/>
      <c r="QYY65" s="19"/>
      <c r="QYZ65" s="19"/>
      <c r="QZA65" s="19"/>
      <c r="QZB65" s="19"/>
      <c r="QZC65" s="19"/>
      <c r="QZD65" s="19"/>
      <c r="QZE65" s="19"/>
      <c r="QZF65" s="19"/>
      <c r="QZG65" s="19"/>
      <c r="QZH65" s="19"/>
      <c r="QZI65" s="19"/>
      <c r="QZJ65" s="19"/>
      <c r="QZK65" s="19"/>
      <c r="QZL65" s="19"/>
      <c r="QZM65" s="19"/>
      <c r="QZN65" s="19"/>
      <c r="QZO65" s="19"/>
      <c r="QZP65" s="19"/>
      <c r="QZQ65" s="19"/>
      <c r="QZR65" s="19"/>
      <c r="QZS65" s="19"/>
      <c r="QZT65" s="19"/>
      <c r="QZU65" s="19"/>
      <c r="QZV65" s="19"/>
      <c r="QZW65" s="19"/>
      <c r="QZX65" s="19"/>
      <c r="QZY65" s="19"/>
      <c r="QZZ65" s="19"/>
      <c r="RAA65" s="19"/>
      <c r="RAB65" s="19"/>
      <c r="RAC65" s="19"/>
      <c r="RAD65" s="19"/>
      <c r="RAE65" s="19"/>
      <c r="RAF65" s="19"/>
      <c r="RAG65" s="19"/>
      <c r="RAH65" s="19"/>
      <c r="RAI65" s="19"/>
      <c r="RAJ65" s="19"/>
      <c r="RAK65" s="19"/>
      <c r="RAL65" s="19"/>
      <c r="RAM65" s="19"/>
      <c r="RAN65" s="19"/>
      <c r="RAO65" s="19"/>
      <c r="RAP65" s="19"/>
      <c r="RAQ65" s="19"/>
      <c r="RAR65" s="19"/>
      <c r="RAS65" s="19"/>
      <c r="RAT65" s="19"/>
      <c r="RAU65" s="19"/>
      <c r="RAV65" s="19"/>
      <c r="RAW65" s="19"/>
      <c r="RAX65" s="19"/>
      <c r="RAY65" s="19"/>
      <c r="RAZ65" s="19"/>
      <c r="RBA65" s="19"/>
      <c r="RBB65" s="19"/>
      <c r="RBC65" s="19"/>
      <c r="RBD65" s="19"/>
      <c r="RBE65" s="19"/>
      <c r="RBF65" s="19"/>
      <c r="RBG65" s="19"/>
      <c r="RBH65" s="19"/>
      <c r="RBI65" s="19"/>
      <c r="RBJ65" s="19"/>
      <c r="RBK65" s="19"/>
      <c r="RBL65" s="19"/>
      <c r="RBM65" s="19"/>
      <c r="RBN65" s="19"/>
      <c r="RBO65" s="19"/>
      <c r="RBP65" s="19"/>
      <c r="RBQ65" s="19"/>
      <c r="RBR65" s="19"/>
      <c r="RBS65" s="19"/>
      <c r="RBT65" s="19"/>
      <c r="RBU65" s="19"/>
      <c r="RBV65" s="19"/>
      <c r="RBW65" s="19"/>
      <c r="RBX65" s="19"/>
      <c r="RBY65" s="19"/>
      <c r="RBZ65" s="19"/>
      <c r="RCA65" s="19"/>
      <c r="RCB65" s="19"/>
      <c r="RCC65" s="19"/>
      <c r="RCD65" s="19"/>
      <c r="RCE65" s="19"/>
      <c r="RCF65" s="19"/>
      <c r="RCG65" s="19"/>
      <c r="RCH65" s="19"/>
      <c r="RCI65" s="19"/>
      <c r="RCJ65" s="19"/>
      <c r="RCK65" s="19"/>
      <c r="RCL65" s="19"/>
      <c r="RCM65" s="19"/>
      <c r="RCN65" s="19"/>
      <c r="RCO65" s="19"/>
      <c r="RCP65" s="19"/>
      <c r="RCQ65" s="19"/>
      <c r="RCR65" s="19"/>
      <c r="RCS65" s="19"/>
      <c r="RCT65" s="19"/>
      <c r="RCU65" s="19"/>
      <c r="RCV65" s="19"/>
      <c r="RCW65" s="19"/>
      <c r="RCX65" s="19"/>
      <c r="RCY65" s="19"/>
      <c r="RCZ65" s="19"/>
      <c r="RDA65" s="19"/>
      <c r="RDB65" s="19"/>
      <c r="RDC65" s="19"/>
      <c r="RDD65" s="19"/>
      <c r="RDE65" s="19"/>
      <c r="RDF65" s="19"/>
      <c r="RDG65" s="19"/>
      <c r="RDH65" s="19"/>
      <c r="RDI65" s="19"/>
      <c r="RDJ65" s="19"/>
      <c r="RDK65" s="19"/>
      <c r="RDL65" s="19"/>
      <c r="RDM65" s="19"/>
      <c r="RDN65" s="19"/>
      <c r="RDO65" s="19"/>
      <c r="RDP65" s="19"/>
      <c r="RDQ65" s="19"/>
      <c r="RDR65" s="19"/>
      <c r="RDS65" s="19"/>
      <c r="RDT65" s="19"/>
      <c r="RDU65" s="19"/>
      <c r="RDV65" s="19"/>
      <c r="RDW65" s="19"/>
      <c r="RDX65" s="19"/>
      <c r="RDY65" s="19"/>
      <c r="RDZ65" s="19"/>
      <c r="REA65" s="19"/>
      <c r="REB65" s="19"/>
      <c r="REC65" s="19"/>
      <c r="RED65" s="19"/>
      <c r="REE65" s="19"/>
      <c r="REF65" s="19"/>
      <c r="REG65" s="19"/>
      <c r="REH65" s="19"/>
      <c r="REI65" s="19"/>
      <c r="REJ65" s="19"/>
      <c r="REK65" s="19"/>
      <c r="REL65" s="19"/>
      <c r="REM65" s="19"/>
      <c r="REN65" s="19"/>
      <c r="REO65" s="19"/>
      <c r="REP65" s="19"/>
      <c r="REQ65" s="19"/>
      <c r="RER65" s="19"/>
      <c r="RES65" s="19"/>
      <c r="RET65" s="19"/>
      <c r="REU65" s="19"/>
      <c r="REV65" s="19"/>
      <c r="REW65" s="19"/>
      <c r="REX65" s="19"/>
      <c r="REY65" s="19"/>
      <c r="REZ65" s="19"/>
      <c r="RFA65" s="19"/>
      <c r="RFB65" s="19"/>
      <c r="RFC65" s="19"/>
      <c r="RFD65" s="19"/>
      <c r="RFE65" s="19"/>
      <c r="RFF65" s="19"/>
      <c r="RFG65" s="19"/>
      <c r="RFH65" s="19"/>
      <c r="RFI65" s="19"/>
      <c r="RFJ65" s="19"/>
      <c r="RFK65" s="19"/>
      <c r="RFL65" s="19"/>
      <c r="RFM65" s="19"/>
      <c r="RFN65" s="19"/>
      <c r="RFO65" s="19"/>
      <c r="RFP65" s="19"/>
      <c r="RFQ65" s="19"/>
      <c r="RFR65" s="19"/>
      <c r="RFS65" s="19"/>
      <c r="RFT65" s="19"/>
      <c r="RFU65" s="19"/>
      <c r="RFV65" s="19"/>
      <c r="RFW65" s="19"/>
      <c r="RFX65" s="19"/>
      <c r="RFY65" s="19"/>
      <c r="RFZ65" s="19"/>
      <c r="RGA65" s="19"/>
      <c r="RGB65" s="19"/>
      <c r="RGC65" s="19"/>
      <c r="RGD65" s="19"/>
      <c r="RGE65" s="19"/>
      <c r="RGF65" s="19"/>
      <c r="RGG65" s="19"/>
      <c r="RGH65" s="19"/>
      <c r="RGI65" s="19"/>
      <c r="RGJ65" s="19"/>
      <c r="RGK65" s="19"/>
      <c r="RGL65" s="19"/>
      <c r="RGM65" s="19"/>
      <c r="RGN65" s="19"/>
      <c r="RGO65" s="19"/>
      <c r="RGP65" s="19"/>
      <c r="RGQ65" s="19"/>
      <c r="RGR65" s="19"/>
      <c r="RGS65" s="19"/>
      <c r="RGT65" s="19"/>
      <c r="RGU65" s="19"/>
      <c r="RGV65" s="19"/>
      <c r="RGW65" s="19"/>
      <c r="RGX65" s="19"/>
      <c r="RGY65" s="19"/>
      <c r="RGZ65" s="19"/>
      <c r="RHA65" s="19"/>
      <c r="RHB65" s="19"/>
      <c r="RHC65" s="19"/>
      <c r="RHD65" s="19"/>
      <c r="RHE65" s="19"/>
      <c r="RHF65" s="19"/>
      <c r="RHG65" s="19"/>
      <c r="RHH65" s="19"/>
      <c r="RHI65" s="19"/>
      <c r="RHJ65" s="19"/>
      <c r="RHK65" s="19"/>
      <c r="RHL65" s="19"/>
      <c r="RHM65" s="19"/>
      <c r="RHN65" s="19"/>
      <c r="RHO65" s="19"/>
      <c r="RHP65" s="19"/>
      <c r="RHQ65" s="19"/>
      <c r="RHR65" s="19"/>
      <c r="RHS65" s="19"/>
      <c r="RHT65" s="19"/>
      <c r="RHU65" s="19"/>
      <c r="RHV65" s="19"/>
      <c r="RHW65" s="19"/>
      <c r="RHX65" s="19"/>
      <c r="RHY65" s="19"/>
      <c r="RHZ65" s="19"/>
      <c r="RIA65" s="19"/>
      <c r="RIB65" s="19"/>
      <c r="RIC65" s="19"/>
      <c r="RID65" s="19"/>
      <c r="RIE65" s="19"/>
      <c r="RIF65" s="19"/>
      <c r="RIG65" s="19"/>
      <c r="RIH65" s="19"/>
      <c r="RII65" s="19"/>
      <c r="RIJ65" s="19"/>
      <c r="RIK65" s="19"/>
      <c r="RIL65" s="19"/>
      <c r="RIM65" s="19"/>
      <c r="RIN65" s="19"/>
      <c r="RIO65" s="19"/>
      <c r="RIP65" s="19"/>
      <c r="RIQ65" s="19"/>
      <c r="RIR65" s="19"/>
      <c r="RIS65" s="19"/>
      <c r="RIT65" s="19"/>
      <c r="RIU65" s="19"/>
      <c r="RIV65" s="19"/>
      <c r="RIW65" s="19"/>
      <c r="RIX65" s="19"/>
      <c r="RIY65" s="19"/>
      <c r="RIZ65" s="19"/>
      <c r="RJA65" s="19"/>
      <c r="RJB65" s="19"/>
      <c r="RJC65" s="19"/>
      <c r="RJD65" s="19"/>
      <c r="RJE65" s="19"/>
      <c r="RJF65" s="19"/>
      <c r="RJG65" s="19"/>
      <c r="RJH65" s="19"/>
      <c r="RJI65" s="19"/>
      <c r="RJJ65" s="19"/>
      <c r="RJK65" s="19"/>
      <c r="RJL65" s="19"/>
      <c r="RJM65" s="19"/>
      <c r="RJN65" s="19"/>
      <c r="RJO65" s="19"/>
      <c r="RJP65" s="19"/>
      <c r="RJQ65" s="19"/>
      <c r="RJR65" s="19"/>
      <c r="RJS65" s="19"/>
      <c r="RJT65" s="19"/>
      <c r="RJU65" s="19"/>
      <c r="RJV65" s="19"/>
      <c r="RJW65" s="19"/>
      <c r="RJX65" s="19"/>
      <c r="RJY65" s="19"/>
      <c r="RJZ65" s="19"/>
      <c r="RKA65" s="19"/>
      <c r="RKB65" s="19"/>
      <c r="RKC65" s="19"/>
      <c r="RKD65" s="19"/>
      <c r="RKE65" s="19"/>
      <c r="RKF65" s="19"/>
      <c r="RKG65" s="19"/>
      <c r="RKH65" s="19"/>
      <c r="RKI65" s="19"/>
      <c r="RKJ65" s="19"/>
      <c r="RKK65" s="19"/>
      <c r="RKL65" s="19"/>
      <c r="RKM65" s="19"/>
      <c r="RKN65" s="19"/>
      <c r="RKO65" s="19"/>
      <c r="RKP65" s="19"/>
      <c r="RKQ65" s="19"/>
      <c r="RKR65" s="19"/>
      <c r="RKS65" s="19"/>
      <c r="RKT65" s="19"/>
      <c r="RKU65" s="19"/>
      <c r="RKV65" s="19"/>
      <c r="RKW65" s="19"/>
      <c r="RKX65" s="19"/>
      <c r="RKY65" s="19"/>
      <c r="RKZ65" s="19"/>
      <c r="RLA65" s="19"/>
      <c r="RLB65" s="19"/>
      <c r="RLC65" s="19"/>
      <c r="RLD65" s="19"/>
      <c r="RLE65" s="19"/>
      <c r="RLF65" s="19"/>
      <c r="RLG65" s="19"/>
      <c r="RLH65" s="19"/>
      <c r="RLI65" s="19"/>
      <c r="RLJ65" s="19"/>
      <c r="RLK65" s="19"/>
      <c r="RLL65" s="19"/>
      <c r="RLM65" s="19"/>
      <c r="RLN65" s="19"/>
      <c r="RLO65" s="19"/>
      <c r="RLP65" s="19"/>
      <c r="RLQ65" s="19"/>
      <c r="RLR65" s="19"/>
      <c r="RLS65" s="19"/>
      <c r="RLT65" s="19"/>
      <c r="RLU65" s="19"/>
      <c r="RLV65" s="19"/>
      <c r="RLW65" s="19"/>
      <c r="RLX65" s="19"/>
      <c r="RLY65" s="19"/>
      <c r="RLZ65" s="19"/>
      <c r="RMA65" s="19"/>
      <c r="RMB65" s="19"/>
      <c r="RMC65" s="19"/>
      <c r="RMD65" s="19"/>
      <c r="RME65" s="19"/>
      <c r="RMF65" s="19"/>
      <c r="RMG65" s="19"/>
      <c r="RMH65" s="19"/>
      <c r="RMI65" s="19"/>
      <c r="RMJ65" s="19"/>
      <c r="RMK65" s="19"/>
      <c r="RML65" s="19"/>
      <c r="RMM65" s="19"/>
      <c r="RMN65" s="19"/>
      <c r="RMO65" s="19"/>
      <c r="RMP65" s="19"/>
      <c r="RMQ65" s="19"/>
      <c r="RMR65" s="19"/>
      <c r="RMS65" s="19"/>
      <c r="RMT65" s="19"/>
      <c r="RMU65" s="19"/>
      <c r="RMV65" s="19"/>
      <c r="RMW65" s="19"/>
      <c r="RMX65" s="19"/>
      <c r="RMY65" s="19"/>
      <c r="RMZ65" s="19"/>
      <c r="RNA65" s="19"/>
      <c r="RNB65" s="19"/>
      <c r="RNC65" s="19"/>
      <c r="RND65" s="19"/>
      <c r="RNE65" s="19"/>
      <c r="RNF65" s="19"/>
      <c r="RNG65" s="19"/>
      <c r="RNH65" s="19"/>
      <c r="RNI65" s="19"/>
      <c r="RNJ65" s="19"/>
      <c r="RNK65" s="19"/>
      <c r="RNL65" s="19"/>
      <c r="RNM65" s="19"/>
      <c r="RNN65" s="19"/>
      <c r="RNO65" s="19"/>
      <c r="RNP65" s="19"/>
      <c r="RNQ65" s="19"/>
      <c r="RNR65" s="19"/>
      <c r="RNS65" s="19"/>
      <c r="RNT65" s="19"/>
      <c r="RNU65" s="19"/>
      <c r="RNV65" s="19"/>
      <c r="RNW65" s="19"/>
      <c r="RNX65" s="19"/>
      <c r="RNY65" s="19"/>
      <c r="RNZ65" s="19"/>
      <c r="ROA65" s="19"/>
      <c r="ROB65" s="19"/>
      <c r="ROC65" s="19"/>
      <c r="ROD65" s="19"/>
      <c r="ROE65" s="19"/>
      <c r="ROF65" s="19"/>
      <c r="ROG65" s="19"/>
      <c r="ROH65" s="19"/>
      <c r="ROI65" s="19"/>
      <c r="ROJ65" s="19"/>
      <c r="ROK65" s="19"/>
      <c r="ROL65" s="19"/>
      <c r="ROM65" s="19"/>
      <c r="RON65" s="19"/>
      <c r="ROO65" s="19"/>
      <c r="ROP65" s="19"/>
      <c r="ROQ65" s="19"/>
      <c r="ROR65" s="19"/>
      <c r="ROS65" s="19"/>
      <c r="ROT65" s="19"/>
      <c r="ROU65" s="19"/>
      <c r="ROV65" s="19"/>
      <c r="ROW65" s="19"/>
      <c r="ROX65" s="19"/>
      <c r="ROY65" s="19"/>
      <c r="ROZ65" s="19"/>
      <c r="RPA65" s="19"/>
      <c r="RPB65" s="19"/>
      <c r="RPC65" s="19"/>
      <c r="RPD65" s="19"/>
      <c r="RPE65" s="19"/>
      <c r="RPF65" s="19"/>
      <c r="RPG65" s="19"/>
      <c r="RPH65" s="19"/>
      <c r="RPI65" s="19"/>
      <c r="RPJ65" s="19"/>
      <c r="RPK65" s="19"/>
      <c r="RPL65" s="19"/>
      <c r="RPM65" s="19"/>
      <c r="RPN65" s="19"/>
      <c r="RPO65" s="19"/>
      <c r="RPP65" s="19"/>
      <c r="RPQ65" s="19"/>
      <c r="RPR65" s="19"/>
      <c r="RPS65" s="19"/>
      <c r="RPT65" s="19"/>
      <c r="RPU65" s="19"/>
      <c r="RPV65" s="19"/>
      <c r="RPW65" s="19"/>
      <c r="RPX65" s="19"/>
      <c r="RPY65" s="19"/>
      <c r="RPZ65" s="19"/>
      <c r="RQA65" s="19"/>
      <c r="RQB65" s="19"/>
      <c r="RQC65" s="19"/>
      <c r="RQD65" s="19"/>
      <c r="RQE65" s="19"/>
      <c r="RQF65" s="19"/>
      <c r="RQG65" s="19"/>
      <c r="RQH65" s="19"/>
      <c r="RQI65" s="19"/>
      <c r="RQJ65" s="19"/>
      <c r="RQK65" s="19"/>
      <c r="RQL65" s="19"/>
      <c r="RQM65" s="19"/>
      <c r="RQN65" s="19"/>
      <c r="RQO65" s="19"/>
      <c r="RQP65" s="19"/>
      <c r="RQQ65" s="19"/>
      <c r="RQR65" s="19"/>
      <c r="RQS65" s="19"/>
      <c r="RQT65" s="19"/>
      <c r="RQU65" s="19"/>
      <c r="RQV65" s="19"/>
      <c r="RQW65" s="19"/>
      <c r="RQX65" s="19"/>
      <c r="RQY65" s="19"/>
      <c r="RQZ65" s="19"/>
      <c r="RRA65" s="19"/>
      <c r="RRB65" s="19"/>
      <c r="RRC65" s="19"/>
      <c r="RRD65" s="19"/>
      <c r="RRE65" s="19"/>
      <c r="RRF65" s="19"/>
      <c r="RRG65" s="19"/>
      <c r="RRH65" s="19"/>
      <c r="RRI65" s="19"/>
      <c r="RRJ65" s="19"/>
      <c r="RRK65" s="19"/>
      <c r="RRL65" s="19"/>
      <c r="RRM65" s="19"/>
      <c r="RRN65" s="19"/>
      <c r="RRO65" s="19"/>
      <c r="RRP65" s="19"/>
      <c r="RRQ65" s="19"/>
      <c r="RRR65" s="19"/>
      <c r="RRS65" s="19"/>
      <c r="RRT65" s="19"/>
      <c r="RRU65" s="19"/>
      <c r="RRV65" s="19"/>
      <c r="RRW65" s="19"/>
      <c r="RRX65" s="19"/>
      <c r="RRY65" s="19"/>
      <c r="RRZ65" s="19"/>
      <c r="RSA65" s="19"/>
      <c r="RSB65" s="19"/>
      <c r="RSC65" s="19"/>
      <c r="RSD65" s="19"/>
      <c r="RSE65" s="19"/>
      <c r="RSF65" s="19"/>
      <c r="RSG65" s="19"/>
      <c r="RSH65" s="19"/>
      <c r="RSI65" s="19"/>
      <c r="RSJ65" s="19"/>
      <c r="RSK65" s="19"/>
      <c r="RSL65" s="19"/>
      <c r="RSM65" s="19"/>
      <c r="RSN65" s="19"/>
      <c r="RSO65" s="19"/>
      <c r="RSP65" s="19"/>
      <c r="RSQ65" s="19"/>
      <c r="RSR65" s="19"/>
      <c r="RSS65" s="19"/>
      <c r="RST65" s="19"/>
      <c r="RSU65" s="19"/>
      <c r="RSV65" s="19"/>
      <c r="RSW65" s="19"/>
      <c r="RSX65" s="19"/>
      <c r="RSY65" s="19"/>
      <c r="RSZ65" s="19"/>
      <c r="RTA65" s="19"/>
      <c r="RTB65" s="19"/>
      <c r="RTC65" s="19"/>
      <c r="RTD65" s="19"/>
      <c r="RTE65" s="19"/>
      <c r="RTF65" s="19"/>
      <c r="RTG65" s="19"/>
      <c r="RTH65" s="19"/>
      <c r="RTI65" s="19"/>
      <c r="RTJ65" s="19"/>
      <c r="RTK65" s="19"/>
      <c r="RTL65" s="19"/>
      <c r="RTM65" s="19"/>
      <c r="RTN65" s="19"/>
      <c r="RTO65" s="19"/>
      <c r="RTP65" s="19"/>
      <c r="RTQ65" s="19"/>
      <c r="RTR65" s="19"/>
      <c r="RTS65" s="19"/>
      <c r="RTT65" s="19"/>
      <c r="RTU65" s="19"/>
      <c r="RTV65" s="19"/>
      <c r="RTW65" s="19"/>
      <c r="RTX65" s="19"/>
      <c r="RTY65" s="19"/>
      <c r="RTZ65" s="19"/>
      <c r="RUA65" s="19"/>
      <c r="RUB65" s="19"/>
      <c r="RUC65" s="19"/>
      <c r="RUD65" s="19"/>
      <c r="RUE65" s="19"/>
      <c r="RUF65" s="19"/>
      <c r="RUG65" s="19"/>
      <c r="RUH65" s="19"/>
      <c r="RUI65" s="19"/>
      <c r="RUJ65" s="19"/>
      <c r="RUK65" s="19"/>
      <c r="RUL65" s="19"/>
      <c r="RUM65" s="19"/>
      <c r="RUN65" s="19"/>
      <c r="RUO65" s="19"/>
      <c r="RUP65" s="19"/>
      <c r="RUQ65" s="19"/>
      <c r="RUR65" s="19"/>
      <c r="RUS65" s="19"/>
      <c r="RUT65" s="19"/>
      <c r="RUU65" s="19"/>
      <c r="RUV65" s="19"/>
      <c r="RUW65" s="19"/>
      <c r="RUX65" s="19"/>
      <c r="RUY65" s="19"/>
      <c r="RUZ65" s="19"/>
      <c r="RVA65" s="19"/>
      <c r="RVB65" s="19"/>
      <c r="RVC65" s="19"/>
      <c r="RVD65" s="19"/>
      <c r="RVE65" s="19"/>
      <c r="RVF65" s="19"/>
      <c r="RVG65" s="19"/>
      <c r="RVH65" s="19"/>
      <c r="RVI65" s="19"/>
      <c r="RVJ65" s="19"/>
      <c r="RVK65" s="19"/>
      <c r="RVL65" s="19"/>
      <c r="RVM65" s="19"/>
      <c r="RVN65" s="19"/>
      <c r="RVO65" s="19"/>
      <c r="RVP65" s="19"/>
      <c r="RVQ65" s="19"/>
      <c r="RVR65" s="19"/>
      <c r="RVS65" s="19"/>
      <c r="RVT65" s="19"/>
      <c r="RVU65" s="19"/>
      <c r="RVV65" s="19"/>
      <c r="RVW65" s="19"/>
      <c r="RVX65" s="19"/>
      <c r="RVY65" s="19"/>
      <c r="RVZ65" s="19"/>
      <c r="RWA65" s="19"/>
      <c r="RWB65" s="19"/>
      <c r="RWC65" s="19"/>
      <c r="RWD65" s="19"/>
      <c r="RWE65" s="19"/>
      <c r="RWF65" s="19"/>
      <c r="RWG65" s="19"/>
      <c r="RWH65" s="19"/>
      <c r="RWI65" s="19"/>
      <c r="RWJ65" s="19"/>
      <c r="RWK65" s="19"/>
      <c r="RWL65" s="19"/>
      <c r="RWM65" s="19"/>
      <c r="RWN65" s="19"/>
      <c r="RWO65" s="19"/>
      <c r="RWP65" s="19"/>
      <c r="RWQ65" s="19"/>
      <c r="RWR65" s="19"/>
      <c r="RWS65" s="19"/>
      <c r="RWT65" s="19"/>
      <c r="RWU65" s="19"/>
      <c r="RWV65" s="19"/>
      <c r="RWW65" s="19"/>
      <c r="RWX65" s="19"/>
      <c r="RWY65" s="19"/>
      <c r="RWZ65" s="19"/>
      <c r="RXA65" s="19"/>
      <c r="RXB65" s="19"/>
      <c r="RXC65" s="19"/>
      <c r="RXD65" s="19"/>
      <c r="RXE65" s="19"/>
      <c r="RXF65" s="19"/>
      <c r="RXG65" s="19"/>
      <c r="RXH65" s="19"/>
      <c r="RXI65" s="19"/>
      <c r="RXJ65" s="19"/>
      <c r="RXK65" s="19"/>
      <c r="RXL65" s="19"/>
      <c r="RXM65" s="19"/>
      <c r="RXN65" s="19"/>
      <c r="RXO65" s="19"/>
      <c r="RXP65" s="19"/>
      <c r="RXQ65" s="19"/>
      <c r="RXR65" s="19"/>
      <c r="RXS65" s="19"/>
      <c r="RXT65" s="19"/>
      <c r="RXU65" s="19"/>
      <c r="RXV65" s="19"/>
      <c r="RXW65" s="19"/>
      <c r="RXX65" s="19"/>
      <c r="RXY65" s="19"/>
      <c r="RXZ65" s="19"/>
      <c r="RYA65" s="19"/>
      <c r="RYB65" s="19"/>
      <c r="RYC65" s="19"/>
      <c r="RYD65" s="19"/>
      <c r="RYE65" s="19"/>
      <c r="RYF65" s="19"/>
      <c r="RYG65" s="19"/>
      <c r="RYH65" s="19"/>
      <c r="RYI65" s="19"/>
      <c r="RYJ65" s="19"/>
      <c r="RYK65" s="19"/>
      <c r="RYL65" s="19"/>
      <c r="RYM65" s="19"/>
      <c r="RYN65" s="19"/>
      <c r="RYO65" s="19"/>
      <c r="RYP65" s="19"/>
      <c r="RYQ65" s="19"/>
      <c r="RYR65" s="19"/>
      <c r="RYS65" s="19"/>
      <c r="RYT65" s="19"/>
      <c r="RYU65" s="19"/>
      <c r="RYV65" s="19"/>
      <c r="RYW65" s="19"/>
      <c r="RYX65" s="19"/>
      <c r="RYY65" s="19"/>
      <c r="RYZ65" s="19"/>
      <c r="RZA65" s="19"/>
      <c r="RZB65" s="19"/>
      <c r="RZC65" s="19"/>
      <c r="RZD65" s="19"/>
      <c r="RZE65" s="19"/>
      <c r="RZF65" s="19"/>
      <c r="RZG65" s="19"/>
      <c r="RZH65" s="19"/>
      <c r="RZI65" s="19"/>
      <c r="RZJ65" s="19"/>
      <c r="RZK65" s="19"/>
      <c r="RZL65" s="19"/>
      <c r="RZM65" s="19"/>
      <c r="RZN65" s="19"/>
      <c r="RZO65" s="19"/>
      <c r="RZP65" s="19"/>
      <c r="RZQ65" s="19"/>
      <c r="RZR65" s="19"/>
      <c r="RZS65" s="19"/>
      <c r="RZT65" s="19"/>
      <c r="RZU65" s="19"/>
      <c r="RZV65" s="19"/>
      <c r="RZW65" s="19"/>
      <c r="RZX65" s="19"/>
      <c r="RZY65" s="19"/>
      <c r="RZZ65" s="19"/>
      <c r="SAA65" s="19"/>
      <c r="SAB65" s="19"/>
      <c r="SAC65" s="19"/>
      <c r="SAD65" s="19"/>
      <c r="SAE65" s="19"/>
      <c r="SAF65" s="19"/>
      <c r="SAG65" s="19"/>
      <c r="SAH65" s="19"/>
      <c r="SAI65" s="19"/>
      <c r="SAJ65" s="19"/>
      <c r="SAK65" s="19"/>
      <c r="SAL65" s="19"/>
      <c r="SAM65" s="19"/>
      <c r="SAN65" s="19"/>
      <c r="SAO65" s="19"/>
      <c r="SAP65" s="19"/>
      <c r="SAQ65" s="19"/>
      <c r="SAR65" s="19"/>
      <c r="SAS65" s="19"/>
      <c r="SAT65" s="19"/>
      <c r="SAU65" s="19"/>
      <c r="SAV65" s="19"/>
      <c r="SAW65" s="19"/>
      <c r="SAX65" s="19"/>
      <c r="SAY65" s="19"/>
      <c r="SAZ65" s="19"/>
      <c r="SBA65" s="19"/>
      <c r="SBB65" s="19"/>
      <c r="SBC65" s="19"/>
      <c r="SBD65" s="19"/>
      <c r="SBE65" s="19"/>
      <c r="SBF65" s="19"/>
      <c r="SBG65" s="19"/>
      <c r="SBH65" s="19"/>
      <c r="SBI65" s="19"/>
      <c r="SBJ65" s="19"/>
      <c r="SBK65" s="19"/>
      <c r="SBL65" s="19"/>
      <c r="SBM65" s="19"/>
      <c r="SBN65" s="19"/>
      <c r="SBO65" s="19"/>
      <c r="SBP65" s="19"/>
      <c r="SBQ65" s="19"/>
      <c r="SBR65" s="19"/>
      <c r="SBS65" s="19"/>
      <c r="SBT65" s="19"/>
      <c r="SBU65" s="19"/>
      <c r="SBV65" s="19"/>
      <c r="SBW65" s="19"/>
      <c r="SBX65" s="19"/>
      <c r="SBY65" s="19"/>
      <c r="SBZ65" s="19"/>
      <c r="SCA65" s="19"/>
      <c r="SCB65" s="19"/>
      <c r="SCC65" s="19"/>
      <c r="SCD65" s="19"/>
      <c r="SCE65" s="19"/>
      <c r="SCF65" s="19"/>
      <c r="SCG65" s="19"/>
      <c r="SCH65" s="19"/>
      <c r="SCI65" s="19"/>
      <c r="SCJ65" s="19"/>
      <c r="SCK65" s="19"/>
      <c r="SCL65" s="19"/>
      <c r="SCM65" s="19"/>
      <c r="SCN65" s="19"/>
      <c r="SCO65" s="19"/>
      <c r="SCP65" s="19"/>
      <c r="SCQ65" s="19"/>
      <c r="SCR65" s="19"/>
      <c r="SCS65" s="19"/>
      <c r="SCT65" s="19"/>
      <c r="SCU65" s="19"/>
      <c r="SCV65" s="19"/>
      <c r="SCW65" s="19"/>
      <c r="SCX65" s="19"/>
      <c r="SCY65" s="19"/>
      <c r="SCZ65" s="19"/>
      <c r="SDA65" s="19"/>
      <c r="SDB65" s="19"/>
      <c r="SDC65" s="19"/>
      <c r="SDD65" s="19"/>
      <c r="SDE65" s="19"/>
      <c r="SDF65" s="19"/>
      <c r="SDG65" s="19"/>
      <c r="SDH65" s="19"/>
      <c r="SDI65" s="19"/>
      <c r="SDJ65" s="19"/>
      <c r="SDK65" s="19"/>
      <c r="SDL65" s="19"/>
      <c r="SDM65" s="19"/>
      <c r="SDN65" s="19"/>
      <c r="SDO65" s="19"/>
      <c r="SDP65" s="19"/>
      <c r="SDQ65" s="19"/>
      <c r="SDR65" s="19"/>
      <c r="SDS65" s="19"/>
      <c r="SDT65" s="19"/>
      <c r="SDU65" s="19"/>
      <c r="SDV65" s="19"/>
      <c r="SDW65" s="19"/>
      <c r="SDX65" s="19"/>
      <c r="SDY65" s="19"/>
      <c r="SDZ65" s="19"/>
      <c r="SEA65" s="19"/>
      <c r="SEB65" s="19"/>
      <c r="SEC65" s="19"/>
      <c r="SED65" s="19"/>
      <c r="SEE65" s="19"/>
      <c r="SEF65" s="19"/>
      <c r="SEG65" s="19"/>
      <c r="SEH65" s="19"/>
      <c r="SEI65" s="19"/>
      <c r="SEJ65" s="19"/>
      <c r="SEK65" s="19"/>
      <c r="SEL65" s="19"/>
      <c r="SEM65" s="19"/>
      <c r="SEN65" s="19"/>
      <c r="SEO65" s="19"/>
      <c r="SEP65" s="19"/>
      <c r="SEQ65" s="19"/>
      <c r="SER65" s="19"/>
      <c r="SES65" s="19"/>
      <c r="SET65" s="19"/>
      <c r="SEU65" s="19"/>
      <c r="SEV65" s="19"/>
      <c r="SEW65" s="19"/>
      <c r="SEX65" s="19"/>
      <c r="SEY65" s="19"/>
      <c r="SEZ65" s="19"/>
      <c r="SFA65" s="19"/>
      <c r="SFB65" s="19"/>
      <c r="SFC65" s="19"/>
      <c r="SFD65" s="19"/>
      <c r="SFE65" s="19"/>
      <c r="SFF65" s="19"/>
      <c r="SFG65" s="19"/>
      <c r="SFH65" s="19"/>
      <c r="SFI65" s="19"/>
      <c r="SFJ65" s="19"/>
      <c r="SFK65" s="19"/>
      <c r="SFL65" s="19"/>
      <c r="SFM65" s="19"/>
      <c r="SFN65" s="19"/>
      <c r="SFO65" s="19"/>
      <c r="SFP65" s="19"/>
      <c r="SFQ65" s="19"/>
      <c r="SFR65" s="19"/>
      <c r="SFS65" s="19"/>
      <c r="SFT65" s="19"/>
      <c r="SFU65" s="19"/>
      <c r="SFV65" s="19"/>
      <c r="SFW65" s="19"/>
      <c r="SFX65" s="19"/>
      <c r="SFY65" s="19"/>
      <c r="SFZ65" s="19"/>
      <c r="SGA65" s="19"/>
      <c r="SGB65" s="19"/>
      <c r="SGC65" s="19"/>
      <c r="SGD65" s="19"/>
      <c r="SGE65" s="19"/>
      <c r="SGF65" s="19"/>
      <c r="SGG65" s="19"/>
      <c r="SGH65" s="19"/>
      <c r="SGI65" s="19"/>
      <c r="SGJ65" s="19"/>
      <c r="SGK65" s="19"/>
      <c r="SGL65" s="19"/>
      <c r="SGM65" s="19"/>
      <c r="SGN65" s="19"/>
      <c r="SGO65" s="19"/>
      <c r="SGP65" s="19"/>
      <c r="SGQ65" s="19"/>
      <c r="SGR65" s="19"/>
      <c r="SGS65" s="19"/>
      <c r="SGT65" s="19"/>
      <c r="SGU65" s="19"/>
      <c r="SGV65" s="19"/>
      <c r="SGW65" s="19"/>
      <c r="SGX65" s="19"/>
      <c r="SGY65" s="19"/>
      <c r="SGZ65" s="19"/>
      <c r="SHA65" s="19"/>
      <c r="SHB65" s="19"/>
      <c r="SHC65" s="19"/>
      <c r="SHD65" s="19"/>
      <c r="SHE65" s="19"/>
      <c r="SHF65" s="19"/>
      <c r="SHG65" s="19"/>
      <c r="SHH65" s="19"/>
      <c r="SHI65" s="19"/>
      <c r="SHJ65" s="19"/>
      <c r="SHK65" s="19"/>
      <c r="SHL65" s="19"/>
      <c r="SHM65" s="19"/>
      <c r="SHN65" s="19"/>
      <c r="SHO65" s="19"/>
      <c r="SHP65" s="19"/>
      <c r="SHQ65" s="19"/>
      <c r="SHR65" s="19"/>
      <c r="SHS65" s="19"/>
      <c r="SHT65" s="19"/>
      <c r="SHU65" s="19"/>
      <c r="SHV65" s="19"/>
      <c r="SHW65" s="19"/>
      <c r="SHX65" s="19"/>
      <c r="SHY65" s="19"/>
      <c r="SHZ65" s="19"/>
      <c r="SIA65" s="19"/>
      <c r="SIB65" s="19"/>
      <c r="SIC65" s="19"/>
      <c r="SID65" s="19"/>
      <c r="SIE65" s="19"/>
      <c r="SIF65" s="19"/>
      <c r="SIG65" s="19"/>
      <c r="SIH65" s="19"/>
      <c r="SII65" s="19"/>
      <c r="SIJ65" s="19"/>
      <c r="SIK65" s="19"/>
      <c r="SIL65" s="19"/>
      <c r="SIM65" s="19"/>
      <c r="SIN65" s="19"/>
      <c r="SIO65" s="19"/>
      <c r="SIP65" s="19"/>
      <c r="SIQ65" s="19"/>
      <c r="SIR65" s="19"/>
      <c r="SIS65" s="19"/>
      <c r="SIT65" s="19"/>
      <c r="SIU65" s="19"/>
      <c r="SIV65" s="19"/>
      <c r="SIW65" s="19"/>
      <c r="SIX65" s="19"/>
      <c r="SIY65" s="19"/>
      <c r="SIZ65" s="19"/>
      <c r="SJA65" s="19"/>
      <c r="SJB65" s="19"/>
      <c r="SJC65" s="19"/>
      <c r="SJD65" s="19"/>
      <c r="SJE65" s="19"/>
      <c r="SJF65" s="19"/>
      <c r="SJG65" s="19"/>
      <c r="SJH65" s="19"/>
      <c r="SJI65" s="19"/>
      <c r="SJJ65" s="19"/>
      <c r="SJK65" s="19"/>
      <c r="SJL65" s="19"/>
      <c r="SJM65" s="19"/>
      <c r="SJN65" s="19"/>
      <c r="SJO65" s="19"/>
      <c r="SJP65" s="19"/>
      <c r="SJQ65" s="19"/>
      <c r="SJR65" s="19"/>
      <c r="SJS65" s="19"/>
      <c r="SJT65" s="19"/>
      <c r="SJU65" s="19"/>
      <c r="SJV65" s="19"/>
      <c r="SJW65" s="19"/>
      <c r="SJX65" s="19"/>
      <c r="SJY65" s="19"/>
      <c r="SJZ65" s="19"/>
      <c r="SKA65" s="19"/>
      <c r="SKB65" s="19"/>
      <c r="SKC65" s="19"/>
      <c r="SKD65" s="19"/>
      <c r="SKE65" s="19"/>
      <c r="SKF65" s="19"/>
      <c r="SKG65" s="19"/>
      <c r="SKH65" s="19"/>
      <c r="SKI65" s="19"/>
      <c r="SKJ65" s="19"/>
      <c r="SKK65" s="19"/>
      <c r="SKL65" s="19"/>
      <c r="SKM65" s="19"/>
      <c r="SKN65" s="19"/>
      <c r="SKO65" s="19"/>
      <c r="SKP65" s="19"/>
      <c r="SKQ65" s="19"/>
      <c r="SKR65" s="19"/>
      <c r="SKS65" s="19"/>
      <c r="SKT65" s="19"/>
      <c r="SKU65" s="19"/>
      <c r="SKV65" s="19"/>
      <c r="SKW65" s="19"/>
      <c r="SKX65" s="19"/>
      <c r="SKY65" s="19"/>
      <c r="SKZ65" s="19"/>
      <c r="SLA65" s="19"/>
      <c r="SLB65" s="19"/>
      <c r="SLC65" s="19"/>
      <c r="SLD65" s="19"/>
      <c r="SLE65" s="19"/>
      <c r="SLF65" s="19"/>
      <c r="SLG65" s="19"/>
      <c r="SLH65" s="19"/>
      <c r="SLI65" s="19"/>
      <c r="SLJ65" s="19"/>
      <c r="SLK65" s="19"/>
      <c r="SLL65" s="19"/>
      <c r="SLM65" s="19"/>
      <c r="SLN65" s="19"/>
      <c r="SLO65" s="19"/>
      <c r="SLP65" s="19"/>
      <c r="SLQ65" s="19"/>
      <c r="SLR65" s="19"/>
      <c r="SLS65" s="19"/>
      <c r="SLT65" s="19"/>
      <c r="SLU65" s="19"/>
      <c r="SLV65" s="19"/>
      <c r="SLW65" s="19"/>
      <c r="SLX65" s="19"/>
      <c r="SLY65" s="19"/>
      <c r="SLZ65" s="19"/>
      <c r="SMA65" s="19"/>
      <c r="SMB65" s="19"/>
      <c r="SMC65" s="19"/>
      <c r="SMD65" s="19"/>
      <c r="SME65" s="19"/>
      <c r="SMF65" s="19"/>
      <c r="SMG65" s="19"/>
      <c r="SMH65" s="19"/>
      <c r="SMI65" s="19"/>
      <c r="SMJ65" s="19"/>
      <c r="SMK65" s="19"/>
      <c r="SML65" s="19"/>
      <c r="SMM65" s="19"/>
      <c r="SMN65" s="19"/>
      <c r="SMO65" s="19"/>
      <c r="SMP65" s="19"/>
      <c r="SMQ65" s="19"/>
      <c r="SMR65" s="19"/>
      <c r="SMS65" s="19"/>
      <c r="SMT65" s="19"/>
      <c r="SMU65" s="19"/>
      <c r="SMV65" s="19"/>
      <c r="SMW65" s="19"/>
      <c r="SMX65" s="19"/>
      <c r="SMY65" s="19"/>
      <c r="SMZ65" s="19"/>
      <c r="SNA65" s="19"/>
      <c r="SNB65" s="19"/>
      <c r="SNC65" s="19"/>
      <c r="SND65" s="19"/>
      <c r="SNE65" s="19"/>
      <c r="SNF65" s="19"/>
      <c r="SNG65" s="19"/>
      <c r="SNH65" s="19"/>
      <c r="SNI65" s="19"/>
      <c r="SNJ65" s="19"/>
      <c r="SNK65" s="19"/>
      <c r="SNL65" s="19"/>
      <c r="SNM65" s="19"/>
      <c r="SNN65" s="19"/>
      <c r="SNO65" s="19"/>
      <c r="SNP65" s="19"/>
      <c r="SNQ65" s="19"/>
      <c r="SNR65" s="19"/>
      <c r="SNS65" s="19"/>
      <c r="SNT65" s="19"/>
      <c r="SNU65" s="19"/>
      <c r="SNV65" s="19"/>
      <c r="SNW65" s="19"/>
      <c r="SNX65" s="19"/>
      <c r="SNY65" s="19"/>
      <c r="SNZ65" s="19"/>
      <c r="SOA65" s="19"/>
      <c r="SOB65" s="19"/>
      <c r="SOC65" s="19"/>
      <c r="SOD65" s="19"/>
      <c r="SOE65" s="19"/>
      <c r="SOF65" s="19"/>
      <c r="SOG65" s="19"/>
      <c r="SOH65" s="19"/>
      <c r="SOI65" s="19"/>
      <c r="SOJ65" s="19"/>
      <c r="SOK65" s="19"/>
      <c r="SOL65" s="19"/>
      <c r="SOM65" s="19"/>
      <c r="SON65" s="19"/>
      <c r="SOO65" s="19"/>
      <c r="SOP65" s="19"/>
      <c r="SOQ65" s="19"/>
      <c r="SOR65" s="19"/>
      <c r="SOS65" s="19"/>
      <c r="SOT65" s="19"/>
      <c r="SOU65" s="19"/>
      <c r="SOV65" s="19"/>
      <c r="SOW65" s="19"/>
      <c r="SOX65" s="19"/>
      <c r="SOY65" s="19"/>
      <c r="SOZ65" s="19"/>
      <c r="SPA65" s="19"/>
      <c r="SPB65" s="19"/>
      <c r="SPC65" s="19"/>
      <c r="SPD65" s="19"/>
      <c r="SPE65" s="19"/>
      <c r="SPF65" s="19"/>
      <c r="SPG65" s="19"/>
      <c r="SPH65" s="19"/>
      <c r="SPI65" s="19"/>
      <c r="SPJ65" s="19"/>
      <c r="SPK65" s="19"/>
      <c r="SPL65" s="19"/>
      <c r="SPM65" s="19"/>
      <c r="SPN65" s="19"/>
      <c r="SPO65" s="19"/>
      <c r="SPP65" s="19"/>
      <c r="SPQ65" s="19"/>
      <c r="SPR65" s="19"/>
      <c r="SPS65" s="19"/>
      <c r="SPT65" s="19"/>
      <c r="SPU65" s="19"/>
      <c r="SPV65" s="19"/>
      <c r="SPW65" s="19"/>
      <c r="SPX65" s="19"/>
      <c r="SPY65" s="19"/>
      <c r="SPZ65" s="19"/>
      <c r="SQA65" s="19"/>
      <c r="SQB65" s="19"/>
      <c r="SQC65" s="19"/>
      <c r="SQD65" s="19"/>
      <c r="SQE65" s="19"/>
      <c r="SQF65" s="19"/>
      <c r="SQG65" s="19"/>
      <c r="SQH65" s="19"/>
      <c r="SQI65" s="19"/>
      <c r="SQJ65" s="19"/>
      <c r="SQK65" s="19"/>
      <c r="SQL65" s="19"/>
      <c r="SQM65" s="19"/>
      <c r="SQN65" s="19"/>
      <c r="SQO65" s="19"/>
      <c r="SQP65" s="19"/>
      <c r="SQQ65" s="19"/>
      <c r="SQR65" s="19"/>
      <c r="SQS65" s="19"/>
      <c r="SQT65" s="19"/>
      <c r="SQU65" s="19"/>
      <c r="SQV65" s="19"/>
      <c r="SQW65" s="19"/>
      <c r="SQX65" s="19"/>
      <c r="SQY65" s="19"/>
      <c r="SQZ65" s="19"/>
      <c r="SRA65" s="19"/>
      <c r="SRB65" s="19"/>
      <c r="SRC65" s="19"/>
      <c r="SRD65" s="19"/>
      <c r="SRE65" s="19"/>
      <c r="SRF65" s="19"/>
      <c r="SRG65" s="19"/>
      <c r="SRH65" s="19"/>
      <c r="SRI65" s="19"/>
      <c r="SRJ65" s="19"/>
      <c r="SRK65" s="19"/>
      <c r="SRL65" s="19"/>
      <c r="SRM65" s="19"/>
      <c r="SRN65" s="19"/>
      <c r="SRO65" s="19"/>
      <c r="SRP65" s="19"/>
      <c r="SRQ65" s="19"/>
      <c r="SRR65" s="19"/>
      <c r="SRS65" s="19"/>
      <c r="SRT65" s="19"/>
      <c r="SRU65" s="19"/>
      <c r="SRV65" s="19"/>
      <c r="SRW65" s="19"/>
      <c r="SRX65" s="19"/>
      <c r="SRY65" s="19"/>
      <c r="SRZ65" s="19"/>
      <c r="SSA65" s="19"/>
      <c r="SSB65" s="19"/>
      <c r="SSC65" s="19"/>
      <c r="SSD65" s="19"/>
      <c r="SSE65" s="19"/>
      <c r="SSF65" s="19"/>
      <c r="SSG65" s="19"/>
      <c r="SSH65" s="19"/>
      <c r="SSI65" s="19"/>
      <c r="SSJ65" s="19"/>
      <c r="SSK65" s="19"/>
      <c r="SSL65" s="19"/>
      <c r="SSM65" s="19"/>
      <c r="SSN65" s="19"/>
      <c r="SSO65" s="19"/>
      <c r="SSP65" s="19"/>
      <c r="SSQ65" s="19"/>
      <c r="SSR65" s="19"/>
      <c r="SSS65" s="19"/>
      <c r="SST65" s="19"/>
      <c r="SSU65" s="19"/>
      <c r="SSV65" s="19"/>
      <c r="SSW65" s="19"/>
      <c r="SSX65" s="19"/>
      <c r="SSY65" s="19"/>
      <c r="SSZ65" s="19"/>
      <c r="STA65" s="19"/>
      <c r="STB65" s="19"/>
      <c r="STC65" s="19"/>
      <c r="STD65" s="19"/>
      <c r="STE65" s="19"/>
      <c r="STF65" s="19"/>
      <c r="STG65" s="19"/>
      <c r="STH65" s="19"/>
      <c r="STI65" s="19"/>
      <c r="STJ65" s="19"/>
      <c r="STK65" s="19"/>
      <c r="STL65" s="19"/>
      <c r="STM65" s="19"/>
      <c r="STN65" s="19"/>
      <c r="STO65" s="19"/>
      <c r="STP65" s="19"/>
      <c r="STQ65" s="19"/>
      <c r="STR65" s="19"/>
      <c r="STS65" s="19"/>
      <c r="STT65" s="19"/>
      <c r="STU65" s="19"/>
      <c r="STV65" s="19"/>
      <c r="STW65" s="19"/>
      <c r="STX65" s="19"/>
      <c r="STY65" s="19"/>
      <c r="STZ65" s="19"/>
      <c r="SUA65" s="19"/>
      <c r="SUB65" s="19"/>
      <c r="SUC65" s="19"/>
      <c r="SUD65" s="19"/>
      <c r="SUE65" s="19"/>
      <c r="SUF65" s="19"/>
      <c r="SUG65" s="19"/>
      <c r="SUH65" s="19"/>
      <c r="SUI65" s="19"/>
      <c r="SUJ65" s="19"/>
      <c r="SUK65" s="19"/>
      <c r="SUL65" s="19"/>
      <c r="SUM65" s="19"/>
      <c r="SUN65" s="19"/>
      <c r="SUO65" s="19"/>
      <c r="SUP65" s="19"/>
      <c r="SUQ65" s="19"/>
      <c r="SUR65" s="19"/>
      <c r="SUS65" s="19"/>
      <c r="SUT65" s="19"/>
      <c r="SUU65" s="19"/>
      <c r="SUV65" s="19"/>
      <c r="SUW65" s="19"/>
      <c r="SUX65" s="19"/>
      <c r="SUY65" s="19"/>
      <c r="SUZ65" s="19"/>
      <c r="SVA65" s="19"/>
      <c r="SVB65" s="19"/>
      <c r="SVC65" s="19"/>
      <c r="SVD65" s="19"/>
      <c r="SVE65" s="19"/>
      <c r="SVF65" s="19"/>
      <c r="SVG65" s="19"/>
      <c r="SVH65" s="19"/>
      <c r="SVI65" s="19"/>
      <c r="SVJ65" s="19"/>
      <c r="SVK65" s="19"/>
      <c r="SVL65" s="19"/>
      <c r="SVM65" s="19"/>
      <c r="SVN65" s="19"/>
      <c r="SVO65" s="19"/>
      <c r="SVP65" s="19"/>
      <c r="SVQ65" s="19"/>
      <c r="SVR65" s="19"/>
      <c r="SVS65" s="19"/>
      <c r="SVT65" s="19"/>
      <c r="SVU65" s="19"/>
      <c r="SVV65" s="19"/>
      <c r="SVW65" s="19"/>
      <c r="SVX65" s="19"/>
      <c r="SVY65" s="19"/>
      <c r="SVZ65" s="19"/>
      <c r="SWA65" s="19"/>
      <c r="SWB65" s="19"/>
      <c r="SWC65" s="19"/>
      <c r="SWD65" s="19"/>
      <c r="SWE65" s="19"/>
      <c r="SWF65" s="19"/>
      <c r="SWG65" s="19"/>
      <c r="SWH65" s="19"/>
      <c r="SWI65" s="19"/>
      <c r="SWJ65" s="19"/>
      <c r="SWK65" s="19"/>
      <c r="SWL65" s="19"/>
      <c r="SWM65" s="19"/>
      <c r="SWN65" s="19"/>
      <c r="SWO65" s="19"/>
      <c r="SWP65" s="19"/>
      <c r="SWQ65" s="19"/>
      <c r="SWR65" s="19"/>
      <c r="SWS65" s="19"/>
      <c r="SWT65" s="19"/>
      <c r="SWU65" s="19"/>
      <c r="SWV65" s="19"/>
      <c r="SWW65" s="19"/>
      <c r="SWX65" s="19"/>
      <c r="SWY65" s="19"/>
      <c r="SWZ65" s="19"/>
      <c r="SXA65" s="19"/>
      <c r="SXB65" s="19"/>
      <c r="SXC65" s="19"/>
      <c r="SXD65" s="19"/>
      <c r="SXE65" s="19"/>
      <c r="SXF65" s="19"/>
      <c r="SXG65" s="19"/>
      <c r="SXH65" s="19"/>
      <c r="SXI65" s="19"/>
      <c r="SXJ65" s="19"/>
      <c r="SXK65" s="19"/>
      <c r="SXL65" s="19"/>
      <c r="SXM65" s="19"/>
      <c r="SXN65" s="19"/>
      <c r="SXO65" s="19"/>
      <c r="SXP65" s="19"/>
      <c r="SXQ65" s="19"/>
      <c r="SXR65" s="19"/>
      <c r="SXS65" s="19"/>
      <c r="SXT65" s="19"/>
      <c r="SXU65" s="19"/>
      <c r="SXV65" s="19"/>
      <c r="SXW65" s="19"/>
      <c r="SXX65" s="19"/>
      <c r="SXY65" s="19"/>
      <c r="SXZ65" s="19"/>
      <c r="SYA65" s="19"/>
      <c r="SYB65" s="19"/>
      <c r="SYC65" s="19"/>
      <c r="SYD65" s="19"/>
      <c r="SYE65" s="19"/>
      <c r="SYF65" s="19"/>
      <c r="SYG65" s="19"/>
      <c r="SYH65" s="19"/>
      <c r="SYI65" s="19"/>
      <c r="SYJ65" s="19"/>
      <c r="SYK65" s="19"/>
      <c r="SYL65" s="19"/>
      <c r="SYM65" s="19"/>
      <c r="SYN65" s="19"/>
      <c r="SYO65" s="19"/>
      <c r="SYP65" s="19"/>
      <c r="SYQ65" s="19"/>
      <c r="SYR65" s="19"/>
      <c r="SYS65" s="19"/>
      <c r="SYT65" s="19"/>
      <c r="SYU65" s="19"/>
      <c r="SYV65" s="19"/>
      <c r="SYW65" s="19"/>
      <c r="SYX65" s="19"/>
      <c r="SYY65" s="19"/>
      <c r="SYZ65" s="19"/>
      <c r="SZA65" s="19"/>
      <c r="SZB65" s="19"/>
      <c r="SZC65" s="19"/>
      <c r="SZD65" s="19"/>
      <c r="SZE65" s="19"/>
      <c r="SZF65" s="19"/>
      <c r="SZG65" s="19"/>
      <c r="SZH65" s="19"/>
      <c r="SZI65" s="19"/>
      <c r="SZJ65" s="19"/>
      <c r="SZK65" s="19"/>
      <c r="SZL65" s="19"/>
      <c r="SZM65" s="19"/>
      <c r="SZN65" s="19"/>
      <c r="SZO65" s="19"/>
      <c r="SZP65" s="19"/>
      <c r="SZQ65" s="19"/>
      <c r="SZR65" s="19"/>
      <c r="SZS65" s="19"/>
      <c r="SZT65" s="19"/>
      <c r="SZU65" s="19"/>
      <c r="SZV65" s="19"/>
      <c r="SZW65" s="19"/>
      <c r="SZX65" s="19"/>
      <c r="SZY65" s="19"/>
      <c r="SZZ65" s="19"/>
      <c r="TAA65" s="19"/>
      <c r="TAB65" s="19"/>
      <c r="TAC65" s="19"/>
      <c r="TAD65" s="19"/>
      <c r="TAE65" s="19"/>
      <c r="TAF65" s="19"/>
      <c r="TAG65" s="19"/>
      <c r="TAH65" s="19"/>
      <c r="TAI65" s="19"/>
      <c r="TAJ65" s="19"/>
      <c r="TAK65" s="19"/>
      <c r="TAL65" s="19"/>
      <c r="TAM65" s="19"/>
      <c r="TAN65" s="19"/>
      <c r="TAO65" s="19"/>
      <c r="TAP65" s="19"/>
      <c r="TAQ65" s="19"/>
      <c r="TAR65" s="19"/>
      <c r="TAS65" s="19"/>
      <c r="TAT65" s="19"/>
      <c r="TAU65" s="19"/>
      <c r="TAV65" s="19"/>
      <c r="TAW65" s="19"/>
      <c r="TAX65" s="19"/>
      <c r="TAY65" s="19"/>
      <c r="TAZ65" s="19"/>
      <c r="TBA65" s="19"/>
      <c r="TBB65" s="19"/>
      <c r="TBC65" s="19"/>
      <c r="TBD65" s="19"/>
      <c r="TBE65" s="19"/>
      <c r="TBF65" s="19"/>
      <c r="TBG65" s="19"/>
      <c r="TBH65" s="19"/>
      <c r="TBI65" s="19"/>
      <c r="TBJ65" s="19"/>
      <c r="TBK65" s="19"/>
      <c r="TBL65" s="19"/>
      <c r="TBM65" s="19"/>
      <c r="TBN65" s="19"/>
      <c r="TBO65" s="19"/>
      <c r="TBP65" s="19"/>
      <c r="TBQ65" s="19"/>
      <c r="TBR65" s="19"/>
      <c r="TBS65" s="19"/>
      <c r="TBT65" s="19"/>
      <c r="TBU65" s="19"/>
      <c r="TBV65" s="19"/>
      <c r="TBW65" s="19"/>
      <c r="TBX65" s="19"/>
      <c r="TBY65" s="19"/>
      <c r="TBZ65" s="19"/>
      <c r="TCA65" s="19"/>
      <c r="TCB65" s="19"/>
      <c r="TCC65" s="19"/>
      <c r="TCD65" s="19"/>
      <c r="TCE65" s="19"/>
      <c r="TCF65" s="19"/>
      <c r="TCG65" s="19"/>
      <c r="TCH65" s="19"/>
      <c r="TCI65" s="19"/>
      <c r="TCJ65" s="19"/>
      <c r="TCK65" s="19"/>
      <c r="TCL65" s="19"/>
      <c r="TCM65" s="19"/>
      <c r="TCN65" s="19"/>
      <c r="TCO65" s="19"/>
      <c r="TCP65" s="19"/>
      <c r="TCQ65" s="19"/>
      <c r="TCR65" s="19"/>
      <c r="TCS65" s="19"/>
      <c r="TCT65" s="19"/>
      <c r="TCU65" s="19"/>
      <c r="TCV65" s="19"/>
      <c r="TCW65" s="19"/>
      <c r="TCX65" s="19"/>
      <c r="TCY65" s="19"/>
      <c r="TCZ65" s="19"/>
      <c r="TDA65" s="19"/>
      <c r="TDB65" s="19"/>
      <c r="TDC65" s="19"/>
      <c r="TDD65" s="19"/>
      <c r="TDE65" s="19"/>
      <c r="TDF65" s="19"/>
      <c r="TDG65" s="19"/>
      <c r="TDH65" s="19"/>
      <c r="TDI65" s="19"/>
      <c r="TDJ65" s="19"/>
      <c r="TDK65" s="19"/>
      <c r="TDL65" s="19"/>
      <c r="TDM65" s="19"/>
      <c r="TDN65" s="19"/>
      <c r="TDO65" s="19"/>
      <c r="TDP65" s="19"/>
      <c r="TDQ65" s="19"/>
      <c r="TDR65" s="19"/>
      <c r="TDS65" s="19"/>
      <c r="TDT65" s="19"/>
      <c r="TDU65" s="19"/>
      <c r="TDV65" s="19"/>
      <c r="TDW65" s="19"/>
      <c r="TDX65" s="19"/>
      <c r="TDY65" s="19"/>
      <c r="TDZ65" s="19"/>
      <c r="TEA65" s="19"/>
      <c r="TEB65" s="19"/>
      <c r="TEC65" s="19"/>
      <c r="TED65" s="19"/>
      <c r="TEE65" s="19"/>
      <c r="TEF65" s="19"/>
      <c r="TEG65" s="19"/>
      <c r="TEH65" s="19"/>
      <c r="TEI65" s="19"/>
      <c r="TEJ65" s="19"/>
      <c r="TEK65" s="19"/>
      <c r="TEL65" s="19"/>
      <c r="TEM65" s="19"/>
      <c r="TEN65" s="19"/>
      <c r="TEO65" s="19"/>
      <c r="TEP65" s="19"/>
      <c r="TEQ65" s="19"/>
      <c r="TER65" s="19"/>
      <c r="TES65" s="19"/>
      <c r="TET65" s="19"/>
      <c r="TEU65" s="19"/>
      <c r="TEV65" s="19"/>
      <c r="TEW65" s="19"/>
      <c r="TEX65" s="19"/>
      <c r="TEY65" s="19"/>
      <c r="TEZ65" s="19"/>
      <c r="TFA65" s="19"/>
      <c r="TFB65" s="19"/>
      <c r="TFC65" s="19"/>
      <c r="TFD65" s="19"/>
      <c r="TFE65" s="19"/>
      <c r="TFF65" s="19"/>
      <c r="TFG65" s="19"/>
      <c r="TFH65" s="19"/>
      <c r="TFI65" s="19"/>
      <c r="TFJ65" s="19"/>
      <c r="TFK65" s="19"/>
      <c r="TFL65" s="19"/>
      <c r="TFM65" s="19"/>
      <c r="TFN65" s="19"/>
      <c r="TFO65" s="19"/>
      <c r="TFP65" s="19"/>
      <c r="TFQ65" s="19"/>
      <c r="TFR65" s="19"/>
      <c r="TFS65" s="19"/>
      <c r="TFT65" s="19"/>
      <c r="TFU65" s="19"/>
      <c r="TFV65" s="19"/>
      <c r="TFW65" s="19"/>
      <c r="TFX65" s="19"/>
      <c r="TFY65" s="19"/>
      <c r="TFZ65" s="19"/>
      <c r="TGA65" s="19"/>
      <c r="TGB65" s="19"/>
      <c r="TGC65" s="19"/>
      <c r="TGD65" s="19"/>
      <c r="TGE65" s="19"/>
      <c r="TGF65" s="19"/>
      <c r="TGG65" s="19"/>
      <c r="TGH65" s="19"/>
      <c r="TGI65" s="19"/>
      <c r="TGJ65" s="19"/>
      <c r="TGK65" s="19"/>
      <c r="TGL65" s="19"/>
      <c r="TGM65" s="19"/>
      <c r="TGN65" s="19"/>
      <c r="TGO65" s="19"/>
      <c r="TGP65" s="19"/>
      <c r="TGQ65" s="19"/>
      <c r="TGR65" s="19"/>
      <c r="TGS65" s="19"/>
      <c r="TGT65" s="19"/>
      <c r="TGU65" s="19"/>
      <c r="TGV65" s="19"/>
      <c r="TGW65" s="19"/>
      <c r="TGX65" s="19"/>
      <c r="TGY65" s="19"/>
      <c r="TGZ65" s="19"/>
      <c r="THA65" s="19"/>
      <c r="THB65" s="19"/>
      <c r="THC65" s="19"/>
      <c r="THD65" s="19"/>
      <c r="THE65" s="19"/>
      <c r="THF65" s="19"/>
      <c r="THG65" s="19"/>
      <c r="THH65" s="19"/>
      <c r="THI65" s="19"/>
      <c r="THJ65" s="19"/>
      <c r="THK65" s="19"/>
      <c r="THL65" s="19"/>
      <c r="THM65" s="19"/>
      <c r="THN65" s="19"/>
      <c r="THO65" s="19"/>
      <c r="THP65" s="19"/>
      <c r="THQ65" s="19"/>
      <c r="THR65" s="19"/>
      <c r="THS65" s="19"/>
      <c r="THT65" s="19"/>
      <c r="THU65" s="19"/>
      <c r="THV65" s="19"/>
      <c r="THW65" s="19"/>
      <c r="THX65" s="19"/>
      <c r="THY65" s="19"/>
      <c r="THZ65" s="19"/>
      <c r="TIA65" s="19"/>
      <c r="TIB65" s="19"/>
      <c r="TIC65" s="19"/>
      <c r="TID65" s="19"/>
      <c r="TIE65" s="19"/>
      <c r="TIF65" s="19"/>
      <c r="TIG65" s="19"/>
      <c r="TIH65" s="19"/>
      <c r="TII65" s="19"/>
      <c r="TIJ65" s="19"/>
      <c r="TIK65" s="19"/>
      <c r="TIL65" s="19"/>
      <c r="TIM65" s="19"/>
      <c r="TIN65" s="19"/>
      <c r="TIO65" s="19"/>
      <c r="TIP65" s="19"/>
      <c r="TIQ65" s="19"/>
      <c r="TIR65" s="19"/>
      <c r="TIS65" s="19"/>
      <c r="TIT65" s="19"/>
      <c r="TIU65" s="19"/>
      <c r="TIV65" s="19"/>
      <c r="TIW65" s="19"/>
      <c r="TIX65" s="19"/>
      <c r="TIY65" s="19"/>
      <c r="TIZ65" s="19"/>
      <c r="TJA65" s="19"/>
      <c r="TJB65" s="19"/>
      <c r="TJC65" s="19"/>
      <c r="TJD65" s="19"/>
      <c r="TJE65" s="19"/>
      <c r="TJF65" s="19"/>
      <c r="TJG65" s="19"/>
      <c r="TJH65" s="19"/>
      <c r="TJI65" s="19"/>
      <c r="TJJ65" s="19"/>
      <c r="TJK65" s="19"/>
      <c r="TJL65" s="19"/>
      <c r="TJM65" s="19"/>
      <c r="TJN65" s="19"/>
      <c r="TJO65" s="19"/>
      <c r="TJP65" s="19"/>
      <c r="TJQ65" s="19"/>
      <c r="TJR65" s="19"/>
      <c r="TJS65" s="19"/>
      <c r="TJT65" s="19"/>
      <c r="TJU65" s="19"/>
      <c r="TJV65" s="19"/>
      <c r="TJW65" s="19"/>
      <c r="TJX65" s="19"/>
      <c r="TJY65" s="19"/>
      <c r="TJZ65" s="19"/>
      <c r="TKA65" s="19"/>
      <c r="TKB65" s="19"/>
      <c r="TKC65" s="19"/>
      <c r="TKD65" s="19"/>
      <c r="TKE65" s="19"/>
      <c r="TKF65" s="19"/>
      <c r="TKG65" s="19"/>
      <c r="TKH65" s="19"/>
      <c r="TKI65" s="19"/>
      <c r="TKJ65" s="19"/>
      <c r="TKK65" s="19"/>
      <c r="TKL65" s="19"/>
      <c r="TKM65" s="19"/>
      <c r="TKN65" s="19"/>
      <c r="TKO65" s="19"/>
      <c r="TKP65" s="19"/>
      <c r="TKQ65" s="19"/>
      <c r="TKR65" s="19"/>
      <c r="TKS65" s="19"/>
      <c r="TKT65" s="19"/>
      <c r="TKU65" s="19"/>
      <c r="TKV65" s="19"/>
      <c r="TKW65" s="19"/>
      <c r="TKX65" s="19"/>
      <c r="TKY65" s="19"/>
      <c r="TKZ65" s="19"/>
      <c r="TLA65" s="19"/>
      <c r="TLB65" s="19"/>
      <c r="TLC65" s="19"/>
      <c r="TLD65" s="19"/>
      <c r="TLE65" s="19"/>
      <c r="TLF65" s="19"/>
      <c r="TLG65" s="19"/>
      <c r="TLH65" s="19"/>
      <c r="TLI65" s="19"/>
      <c r="TLJ65" s="19"/>
      <c r="TLK65" s="19"/>
      <c r="TLL65" s="19"/>
      <c r="TLM65" s="19"/>
      <c r="TLN65" s="19"/>
      <c r="TLO65" s="19"/>
      <c r="TLP65" s="19"/>
      <c r="TLQ65" s="19"/>
      <c r="TLR65" s="19"/>
      <c r="TLS65" s="19"/>
      <c r="TLT65" s="19"/>
      <c r="TLU65" s="19"/>
      <c r="TLV65" s="19"/>
      <c r="TLW65" s="19"/>
      <c r="TLX65" s="19"/>
      <c r="TLY65" s="19"/>
      <c r="TLZ65" s="19"/>
      <c r="TMA65" s="19"/>
      <c r="TMB65" s="19"/>
      <c r="TMC65" s="19"/>
      <c r="TMD65" s="19"/>
      <c r="TME65" s="19"/>
      <c r="TMF65" s="19"/>
      <c r="TMG65" s="19"/>
      <c r="TMH65" s="19"/>
      <c r="TMI65" s="19"/>
      <c r="TMJ65" s="19"/>
      <c r="TMK65" s="19"/>
      <c r="TML65" s="19"/>
      <c r="TMM65" s="19"/>
      <c r="TMN65" s="19"/>
      <c r="TMO65" s="19"/>
      <c r="TMP65" s="19"/>
      <c r="TMQ65" s="19"/>
      <c r="TMR65" s="19"/>
      <c r="TMS65" s="19"/>
      <c r="TMT65" s="19"/>
      <c r="TMU65" s="19"/>
      <c r="TMV65" s="19"/>
      <c r="TMW65" s="19"/>
      <c r="TMX65" s="19"/>
      <c r="TMY65" s="19"/>
      <c r="TMZ65" s="19"/>
      <c r="TNA65" s="19"/>
      <c r="TNB65" s="19"/>
      <c r="TNC65" s="19"/>
      <c r="TND65" s="19"/>
      <c r="TNE65" s="19"/>
      <c r="TNF65" s="19"/>
      <c r="TNG65" s="19"/>
      <c r="TNH65" s="19"/>
      <c r="TNI65" s="19"/>
      <c r="TNJ65" s="19"/>
      <c r="TNK65" s="19"/>
      <c r="TNL65" s="19"/>
      <c r="TNM65" s="19"/>
      <c r="TNN65" s="19"/>
      <c r="TNO65" s="19"/>
      <c r="TNP65" s="19"/>
      <c r="TNQ65" s="19"/>
      <c r="TNR65" s="19"/>
      <c r="TNS65" s="19"/>
      <c r="TNT65" s="19"/>
      <c r="TNU65" s="19"/>
      <c r="TNV65" s="19"/>
      <c r="TNW65" s="19"/>
      <c r="TNX65" s="19"/>
      <c r="TNY65" s="19"/>
      <c r="TNZ65" s="19"/>
      <c r="TOA65" s="19"/>
      <c r="TOB65" s="19"/>
      <c r="TOC65" s="19"/>
      <c r="TOD65" s="19"/>
      <c r="TOE65" s="19"/>
      <c r="TOF65" s="19"/>
      <c r="TOG65" s="19"/>
      <c r="TOH65" s="19"/>
      <c r="TOI65" s="19"/>
      <c r="TOJ65" s="19"/>
      <c r="TOK65" s="19"/>
      <c r="TOL65" s="19"/>
      <c r="TOM65" s="19"/>
      <c r="TON65" s="19"/>
      <c r="TOO65" s="19"/>
      <c r="TOP65" s="19"/>
      <c r="TOQ65" s="19"/>
      <c r="TOR65" s="19"/>
      <c r="TOS65" s="19"/>
      <c r="TOT65" s="19"/>
      <c r="TOU65" s="19"/>
      <c r="TOV65" s="19"/>
      <c r="TOW65" s="19"/>
      <c r="TOX65" s="19"/>
      <c r="TOY65" s="19"/>
      <c r="TOZ65" s="19"/>
      <c r="TPA65" s="19"/>
      <c r="TPB65" s="19"/>
      <c r="TPC65" s="19"/>
      <c r="TPD65" s="19"/>
      <c r="TPE65" s="19"/>
      <c r="TPF65" s="19"/>
      <c r="TPG65" s="19"/>
      <c r="TPH65" s="19"/>
      <c r="TPI65" s="19"/>
      <c r="TPJ65" s="19"/>
      <c r="TPK65" s="19"/>
      <c r="TPL65" s="19"/>
      <c r="TPM65" s="19"/>
      <c r="TPN65" s="19"/>
      <c r="TPO65" s="19"/>
      <c r="TPP65" s="19"/>
      <c r="TPQ65" s="19"/>
      <c r="TPR65" s="19"/>
      <c r="TPS65" s="19"/>
      <c r="TPT65" s="19"/>
      <c r="TPU65" s="19"/>
      <c r="TPV65" s="19"/>
      <c r="TPW65" s="19"/>
      <c r="TPX65" s="19"/>
      <c r="TPY65" s="19"/>
      <c r="TPZ65" s="19"/>
      <c r="TQA65" s="19"/>
      <c r="TQB65" s="19"/>
      <c r="TQC65" s="19"/>
      <c r="TQD65" s="19"/>
      <c r="TQE65" s="19"/>
      <c r="TQF65" s="19"/>
      <c r="TQG65" s="19"/>
      <c r="TQH65" s="19"/>
      <c r="TQI65" s="19"/>
      <c r="TQJ65" s="19"/>
      <c r="TQK65" s="19"/>
      <c r="TQL65" s="19"/>
      <c r="TQM65" s="19"/>
      <c r="TQN65" s="19"/>
      <c r="TQO65" s="19"/>
      <c r="TQP65" s="19"/>
      <c r="TQQ65" s="19"/>
      <c r="TQR65" s="19"/>
      <c r="TQS65" s="19"/>
      <c r="TQT65" s="19"/>
      <c r="TQU65" s="19"/>
      <c r="TQV65" s="19"/>
      <c r="TQW65" s="19"/>
      <c r="TQX65" s="19"/>
      <c r="TQY65" s="19"/>
      <c r="TQZ65" s="19"/>
      <c r="TRA65" s="19"/>
      <c r="TRB65" s="19"/>
      <c r="TRC65" s="19"/>
      <c r="TRD65" s="19"/>
      <c r="TRE65" s="19"/>
      <c r="TRF65" s="19"/>
      <c r="TRG65" s="19"/>
      <c r="TRH65" s="19"/>
      <c r="TRI65" s="19"/>
      <c r="TRJ65" s="19"/>
      <c r="TRK65" s="19"/>
      <c r="TRL65" s="19"/>
      <c r="TRM65" s="19"/>
      <c r="TRN65" s="19"/>
      <c r="TRO65" s="19"/>
      <c r="TRP65" s="19"/>
      <c r="TRQ65" s="19"/>
      <c r="TRR65" s="19"/>
      <c r="TRS65" s="19"/>
      <c r="TRT65" s="19"/>
      <c r="TRU65" s="19"/>
      <c r="TRV65" s="19"/>
      <c r="TRW65" s="19"/>
      <c r="TRX65" s="19"/>
      <c r="TRY65" s="19"/>
      <c r="TRZ65" s="19"/>
      <c r="TSA65" s="19"/>
      <c r="TSB65" s="19"/>
      <c r="TSC65" s="19"/>
      <c r="TSD65" s="19"/>
      <c r="TSE65" s="19"/>
      <c r="TSF65" s="19"/>
      <c r="TSG65" s="19"/>
      <c r="TSH65" s="19"/>
      <c r="TSI65" s="19"/>
      <c r="TSJ65" s="19"/>
      <c r="TSK65" s="19"/>
      <c r="TSL65" s="19"/>
      <c r="TSM65" s="19"/>
      <c r="TSN65" s="19"/>
      <c r="TSO65" s="19"/>
      <c r="TSP65" s="19"/>
      <c r="TSQ65" s="19"/>
      <c r="TSR65" s="19"/>
      <c r="TSS65" s="19"/>
      <c r="TST65" s="19"/>
      <c r="TSU65" s="19"/>
      <c r="TSV65" s="19"/>
      <c r="TSW65" s="19"/>
      <c r="TSX65" s="19"/>
      <c r="TSY65" s="19"/>
      <c r="TSZ65" s="19"/>
      <c r="TTA65" s="19"/>
      <c r="TTB65" s="19"/>
      <c r="TTC65" s="19"/>
      <c r="TTD65" s="19"/>
      <c r="TTE65" s="19"/>
      <c r="TTF65" s="19"/>
      <c r="TTG65" s="19"/>
      <c r="TTH65" s="19"/>
      <c r="TTI65" s="19"/>
      <c r="TTJ65" s="19"/>
      <c r="TTK65" s="19"/>
      <c r="TTL65" s="19"/>
      <c r="TTM65" s="19"/>
      <c r="TTN65" s="19"/>
      <c r="TTO65" s="19"/>
      <c r="TTP65" s="19"/>
      <c r="TTQ65" s="19"/>
      <c r="TTR65" s="19"/>
      <c r="TTS65" s="19"/>
      <c r="TTT65" s="19"/>
      <c r="TTU65" s="19"/>
      <c r="TTV65" s="19"/>
      <c r="TTW65" s="19"/>
      <c r="TTX65" s="19"/>
      <c r="TTY65" s="19"/>
      <c r="TTZ65" s="19"/>
      <c r="TUA65" s="19"/>
      <c r="TUB65" s="19"/>
      <c r="TUC65" s="19"/>
      <c r="TUD65" s="19"/>
      <c r="TUE65" s="19"/>
      <c r="TUF65" s="19"/>
      <c r="TUG65" s="19"/>
      <c r="TUH65" s="19"/>
      <c r="TUI65" s="19"/>
      <c r="TUJ65" s="19"/>
      <c r="TUK65" s="19"/>
      <c r="TUL65" s="19"/>
      <c r="TUM65" s="19"/>
      <c r="TUN65" s="19"/>
      <c r="TUO65" s="19"/>
      <c r="TUP65" s="19"/>
      <c r="TUQ65" s="19"/>
      <c r="TUR65" s="19"/>
      <c r="TUS65" s="19"/>
      <c r="TUT65" s="19"/>
      <c r="TUU65" s="19"/>
      <c r="TUV65" s="19"/>
      <c r="TUW65" s="19"/>
      <c r="TUX65" s="19"/>
      <c r="TUY65" s="19"/>
      <c r="TUZ65" s="19"/>
      <c r="TVA65" s="19"/>
      <c r="TVB65" s="19"/>
      <c r="TVC65" s="19"/>
      <c r="TVD65" s="19"/>
      <c r="TVE65" s="19"/>
      <c r="TVF65" s="19"/>
      <c r="TVG65" s="19"/>
      <c r="TVH65" s="19"/>
      <c r="TVI65" s="19"/>
      <c r="TVJ65" s="19"/>
      <c r="TVK65" s="19"/>
      <c r="TVL65" s="19"/>
      <c r="TVM65" s="19"/>
      <c r="TVN65" s="19"/>
      <c r="TVO65" s="19"/>
      <c r="TVP65" s="19"/>
      <c r="TVQ65" s="19"/>
      <c r="TVR65" s="19"/>
      <c r="TVS65" s="19"/>
      <c r="TVT65" s="19"/>
      <c r="TVU65" s="19"/>
      <c r="TVV65" s="19"/>
      <c r="TVW65" s="19"/>
      <c r="TVX65" s="19"/>
      <c r="TVY65" s="19"/>
      <c r="TVZ65" s="19"/>
      <c r="TWA65" s="19"/>
      <c r="TWB65" s="19"/>
      <c r="TWC65" s="19"/>
      <c r="TWD65" s="19"/>
      <c r="TWE65" s="19"/>
      <c r="TWF65" s="19"/>
      <c r="TWG65" s="19"/>
      <c r="TWH65" s="19"/>
      <c r="TWI65" s="19"/>
      <c r="TWJ65" s="19"/>
      <c r="TWK65" s="19"/>
      <c r="TWL65" s="19"/>
      <c r="TWM65" s="19"/>
      <c r="TWN65" s="19"/>
      <c r="TWO65" s="19"/>
      <c r="TWP65" s="19"/>
      <c r="TWQ65" s="19"/>
      <c r="TWR65" s="19"/>
      <c r="TWS65" s="19"/>
      <c r="TWT65" s="19"/>
      <c r="TWU65" s="19"/>
      <c r="TWV65" s="19"/>
      <c r="TWW65" s="19"/>
      <c r="TWX65" s="19"/>
      <c r="TWY65" s="19"/>
      <c r="TWZ65" s="19"/>
      <c r="TXA65" s="19"/>
      <c r="TXB65" s="19"/>
      <c r="TXC65" s="19"/>
      <c r="TXD65" s="19"/>
      <c r="TXE65" s="19"/>
      <c r="TXF65" s="19"/>
      <c r="TXG65" s="19"/>
      <c r="TXH65" s="19"/>
      <c r="TXI65" s="19"/>
      <c r="TXJ65" s="19"/>
      <c r="TXK65" s="19"/>
      <c r="TXL65" s="19"/>
      <c r="TXM65" s="19"/>
      <c r="TXN65" s="19"/>
      <c r="TXO65" s="19"/>
      <c r="TXP65" s="19"/>
      <c r="TXQ65" s="19"/>
      <c r="TXR65" s="19"/>
      <c r="TXS65" s="19"/>
      <c r="TXT65" s="19"/>
      <c r="TXU65" s="19"/>
      <c r="TXV65" s="19"/>
      <c r="TXW65" s="19"/>
      <c r="TXX65" s="19"/>
      <c r="TXY65" s="19"/>
      <c r="TXZ65" s="19"/>
      <c r="TYA65" s="19"/>
      <c r="TYB65" s="19"/>
      <c r="TYC65" s="19"/>
      <c r="TYD65" s="19"/>
      <c r="TYE65" s="19"/>
      <c r="TYF65" s="19"/>
      <c r="TYG65" s="19"/>
      <c r="TYH65" s="19"/>
      <c r="TYI65" s="19"/>
      <c r="TYJ65" s="19"/>
      <c r="TYK65" s="19"/>
      <c r="TYL65" s="19"/>
      <c r="TYM65" s="19"/>
      <c r="TYN65" s="19"/>
      <c r="TYO65" s="19"/>
      <c r="TYP65" s="19"/>
      <c r="TYQ65" s="19"/>
      <c r="TYR65" s="19"/>
      <c r="TYS65" s="19"/>
      <c r="TYT65" s="19"/>
      <c r="TYU65" s="19"/>
      <c r="TYV65" s="19"/>
      <c r="TYW65" s="19"/>
      <c r="TYX65" s="19"/>
      <c r="TYY65" s="19"/>
      <c r="TYZ65" s="19"/>
      <c r="TZA65" s="19"/>
      <c r="TZB65" s="19"/>
      <c r="TZC65" s="19"/>
      <c r="TZD65" s="19"/>
      <c r="TZE65" s="19"/>
      <c r="TZF65" s="19"/>
      <c r="TZG65" s="19"/>
      <c r="TZH65" s="19"/>
      <c r="TZI65" s="19"/>
      <c r="TZJ65" s="19"/>
      <c r="TZK65" s="19"/>
      <c r="TZL65" s="19"/>
      <c r="TZM65" s="19"/>
      <c r="TZN65" s="19"/>
      <c r="TZO65" s="19"/>
      <c r="TZP65" s="19"/>
      <c r="TZQ65" s="19"/>
      <c r="TZR65" s="19"/>
      <c r="TZS65" s="19"/>
      <c r="TZT65" s="19"/>
      <c r="TZU65" s="19"/>
      <c r="TZV65" s="19"/>
      <c r="TZW65" s="19"/>
      <c r="TZX65" s="19"/>
      <c r="TZY65" s="19"/>
      <c r="TZZ65" s="19"/>
      <c r="UAA65" s="19"/>
      <c r="UAB65" s="19"/>
      <c r="UAC65" s="19"/>
      <c r="UAD65" s="19"/>
      <c r="UAE65" s="19"/>
      <c r="UAF65" s="19"/>
      <c r="UAG65" s="19"/>
      <c r="UAH65" s="19"/>
      <c r="UAI65" s="19"/>
      <c r="UAJ65" s="19"/>
      <c r="UAK65" s="19"/>
      <c r="UAL65" s="19"/>
      <c r="UAM65" s="19"/>
      <c r="UAN65" s="19"/>
      <c r="UAO65" s="19"/>
      <c r="UAP65" s="19"/>
      <c r="UAQ65" s="19"/>
      <c r="UAR65" s="19"/>
      <c r="UAS65" s="19"/>
      <c r="UAT65" s="19"/>
      <c r="UAU65" s="19"/>
      <c r="UAV65" s="19"/>
      <c r="UAW65" s="19"/>
      <c r="UAX65" s="19"/>
      <c r="UAY65" s="19"/>
      <c r="UAZ65" s="19"/>
      <c r="UBA65" s="19"/>
      <c r="UBB65" s="19"/>
      <c r="UBC65" s="19"/>
      <c r="UBD65" s="19"/>
      <c r="UBE65" s="19"/>
      <c r="UBF65" s="19"/>
      <c r="UBG65" s="19"/>
      <c r="UBH65" s="19"/>
      <c r="UBI65" s="19"/>
      <c r="UBJ65" s="19"/>
      <c r="UBK65" s="19"/>
      <c r="UBL65" s="19"/>
      <c r="UBM65" s="19"/>
      <c r="UBN65" s="19"/>
      <c r="UBO65" s="19"/>
      <c r="UBP65" s="19"/>
      <c r="UBQ65" s="19"/>
      <c r="UBR65" s="19"/>
      <c r="UBS65" s="19"/>
      <c r="UBT65" s="19"/>
      <c r="UBU65" s="19"/>
      <c r="UBV65" s="19"/>
      <c r="UBW65" s="19"/>
      <c r="UBX65" s="19"/>
      <c r="UBY65" s="19"/>
      <c r="UBZ65" s="19"/>
      <c r="UCA65" s="19"/>
      <c r="UCB65" s="19"/>
      <c r="UCC65" s="19"/>
      <c r="UCD65" s="19"/>
      <c r="UCE65" s="19"/>
      <c r="UCF65" s="19"/>
      <c r="UCG65" s="19"/>
      <c r="UCH65" s="19"/>
      <c r="UCI65" s="19"/>
      <c r="UCJ65" s="19"/>
      <c r="UCK65" s="19"/>
      <c r="UCL65" s="19"/>
      <c r="UCM65" s="19"/>
      <c r="UCN65" s="19"/>
      <c r="UCO65" s="19"/>
      <c r="UCP65" s="19"/>
      <c r="UCQ65" s="19"/>
      <c r="UCR65" s="19"/>
      <c r="UCS65" s="19"/>
      <c r="UCT65" s="19"/>
      <c r="UCU65" s="19"/>
      <c r="UCV65" s="19"/>
      <c r="UCW65" s="19"/>
      <c r="UCX65" s="19"/>
      <c r="UCY65" s="19"/>
      <c r="UCZ65" s="19"/>
      <c r="UDA65" s="19"/>
      <c r="UDB65" s="19"/>
      <c r="UDC65" s="19"/>
      <c r="UDD65" s="19"/>
      <c r="UDE65" s="19"/>
      <c r="UDF65" s="19"/>
      <c r="UDG65" s="19"/>
      <c r="UDH65" s="19"/>
      <c r="UDI65" s="19"/>
      <c r="UDJ65" s="19"/>
      <c r="UDK65" s="19"/>
      <c r="UDL65" s="19"/>
      <c r="UDM65" s="19"/>
      <c r="UDN65" s="19"/>
      <c r="UDO65" s="19"/>
      <c r="UDP65" s="19"/>
      <c r="UDQ65" s="19"/>
      <c r="UDR65" s="19"/>
      <c r="UDS65" s="19"/>
      <c r="UDT65" s="19"/>
      <c r="UDU65" s="19"/>
      <c r="UDV65" s="19"/>
      <c r="UDW65" s="19"/>
      <c r="UDX65" s="19"/>
      <c r="UDY65" s="19"/>
      <c r="UDZ65" s="19"/>
      <c r="UEA65" s="19"/>
      <c r="UEB65" s="19"/>
      <c r="UEC65" s="19"/>
      <c r="UED65" s="19"/>
      <c r="UEE65" s="19"/>
      <c r="UEF65" s="19"/>
      <c r="UEG65" s="19"/>
      <c r="UEH65" s="19"/>
      <c r="UEI65" s="19"/>
      <c r="UEJ65" s="19"/>
      <c r="UEK65" s="19"/>
      <c r="UEL65" s="19"/>
      <c r="UEM65" s="19"/>
      <c r="UEN65" s="19"/>
      <c r="UEO65" s="19"/>
      <c r="UEP65" s="19"/>
      <c r="UEQ65" s="19"/>
      <c r="UER65" s="19"/>
      <c r="UES65" s="19"/>
      <c r="UET65" s="19"/>
      <c r="UEU65" s="19"/>
      <c r="UEV65" s="19"/>
      <c r="UEW65" s="19"/>
      <c r="UEX65" s="19"/>
      <c r="UEY65" s="19"/>
      <c r="UEZ65" s="19"/>
      <c r="UFA65" s="19"/>
      <c r="UFB65" s="19"/>
      <c r="UFC65" s="19"/>
      <c r="UFD65" s="19"/>
      <c r="UFE65" s="19"/>
      <c r="UFF65" s="19"/>
      <c r="UFG65" s="19"/>
      <c r="UFH65" s="19"/>
      <c r="UFI65" s="19"/>
      <c r="UFJ65" s="19"/>
      <c r="UFK65" s="19"/>
      <c r="UFL65" s="19"/>
      <c r="UFM65" s="19"/>
      <c r="UFN65" s="19"/>
      <c r="UFO65" s="19"/>
      <c r="UFP65" s="19"/>
      <c r="UFQ65" s="19"/>
      <c r="UFR65" s="19"/>
      <c r="UFS65" s="19"/>
      <c r="UFT65" s="19"/>
      <c r="UFU65" s="19"/>
      <c r="UFV65" s="19"/>
      <c r="UFW65" s="19"/>
      <c r="UFX65" s="19"/>
      <c r="UFY65" s="19"/>
      <c r="UFZ65" s="19"/>
      <c r="UGA65" s="19"/>
      <c r="UGB65" s="19"/>
      <c r="UGC65" s="19"/>
      <c r="UGD65" s="19"/>
      <c r="UGE65" s="19"/>
      <c r="UGF65" s="19"/>
      <c r="UGG65" s="19"/>
      <c r="UGH65" s="19"/>
      <c r="UGI65" s="19"/>
      <c r="UGJ65" s="19"/>
      <c r="UGK65" s="19"/>
      <c r="UGL65" s="19"/>
      <c r="UGM65" s="19"/>
      <c r="UGN65" s="19"/>
      <c r="UGO65" s="19"/>
      <c r="UGP65" s="19"/>
      <c r="UGQ65" s="19"/>
      <c r="UGR65" s="19"/>
      <c r="UGS65" s="19"/>
      <c r="UGT65" s="19"/>
      <c r="UGU65" s="19"/>
      <c r="UGV65" s="19"/>
      <c r="UGW65" s="19"/>
      <c r="UGX65" s="19"/>
      <c r="UGY65" s="19"/>
      <c r="UGZ65" s="19"/>
      <c r="UHA65" s="19"/>
      <c r="UHB65" s="19"/>
      <c r="UHC65" s="19"/>
      <c r="UHD65" s="19"/>
      <c r="UHE65" s="19"/>
      <c r="UHF65" s="19"/>
      <c r="UHG65" s="19"/>
      <c r="UHH65" s="19"/>
      <c r="UHI65" s="19"/>
      <c r="UHJ65" s="19"/>
      <c r="UHK65" s="19"/>
      <c r="UHL65" s="19"/>
      <c r="UHM65" s="19"/>
      <c r="UHN65" s="19"/>
      <c r="UHO65" s="19"/>
      <c r="UHP65" s="19"/>
      <c r="UHQ65" s="19"/>
      <c r="UHR65" s="19"/>
      <c r="UHS65" s="19"/>
      <c r="UHT65" s="19"/>
      <c r="UHU65" s="19"/>
      <c r="UHV65" s="19"/>
      <c r="UHW65" s="19"/>
      <c r="UHX65" s="19"/>
      <c r="UHY65" s="19"/>
      <c r="UHZ65" s="19"/>
      <c r="UIA65" s="19"/>
      <c r="UIB65" s="19"/>
      <c r="UIC65" s="19"/>
      <c r="UID65" s="19"/>
      <c r="UIE65" s="19"/>
      <c r="UIF65" s="19"/>
      <c r="UIG65" s="19"/>
      <c r="UIH65" s="19"/>
      <c r="UII65" s="19"/>
      <c r="UIJ65" s="19"/>
      <c r="UIK65" s="19"/>
      <c r="UIL65" s="19"/>
      <c r="UIM65" s="19"/>
      <c r="UIN65" s="19"/>
      <c r="UIO65" s="19"/>
      <c r="UIP65" s="19"/>
      <c r="UIQ65" s="19"/>
      <c r="UIR65" s="19"/>
      <c r="UIS65" s="19"/>
      <c r="UIT65" s="19"/>
      <c r="UIU65" s="19"/>
      <c r="UIV65" s="19"/>
      <c r="UIW65" s="19"/>
      <c r="UIX65" s="19"/>
      <c r="UIY65" s="19"/>
      <c r="UIZ65" s="19"/>
      <c r="UJA65" s="19"/>
      <c r="UJB65" s="19"/>
      <c r="UJC65" s="19"/>
      <c r="UJD65" s="19"/>
      <c r="UJE65" s="19"/>
      <c r="UJF65" s="19"/>
      <c r="UJG65" s="19"/>
      <c r="UJH65" s="19"/>
      <c r="UJI65" s="19"/>
      <c r="UJJ65" s="19"/>
      <c r="UJK65" s="19"/>
      <c r="UJL65" s="19"/>
      <c r="UJM65" s="19"/>
      <c r="UJN65" s="19"/>
      <c r="UJO65" s="19"/>
      <c r="UJP65" s="19"/>
      <c r="UJQ65" s="19"/>
      <c r="UJR65" s="19"/>
      <c r="UJS65" s="19"/>
      <c r="UJT65" s="19"/>
      <c r="UJU65" s="19"/>
      <c r="UJV65" s="19"/>
      <c r="UJW65" s="19"/>
      <c r="UJX65" s="19"/>
      <c r="UJY65" s="19"/>
      <c r="UJZ65" s="19"/>
      <c r="UKA65" s="19"/>
      <c r="UKB65" s="19"/>
      <c r="UKC65" s="19"/>
      <c r="UKD65" s="19"/>
      <c r="UKE65" s="19"/>
      <c r="UKF65" s="19"/>
      <c r="UKG65" s="19"/>
      <c r="UKH65" s="19"/>
      <c r="UKI65" s="19"/>
      <c r="UKJ65" s="19"/>
      <c r="UKK65" s="19"/>
      <c r="UKL65" s="19"/>
      <c r="UKM65" s="19"/>
      <c r="UKN65" s="19"/>
      <c r="UKO65" s="19"/>
      <c r="UKP65" s="19"/>
      <c r="UKQ65" s="19"/>
      <c r="UKR65" s="19"/>
      <c r="UKS65" s="19"/>
      <c r="UKT65" s="19"/>
      <c r="UKU65" s="19"/>
      <c r="UKV65" s="19"/>
      <c r="UKW65" s="19"/>
      <c r="UKX65" s="19"/>
      <c r="UKY65" s="19"/>
      <c r="UKZ65" s="19"/>
      <c r="ULA65" s="19"/>
      <c r="ULB65" s="19"/>
      <c r="ULC65" s="19"/>
      <c r="ULD65" s="19"/>
      <c r="ULE65" s="19"/>
      <c r="ULF65" s="19"/>
      <c r="ULG65" s="19"/>
      <c r="ULH65" s="19"/>
      <c r="ULI65" s="19"/>
      <c r="ULJ65" s="19"/>
      <c r="ULK65" s="19"/>
      <c r="ULL65" s="19"/>
      <c r="ULM65" s="19"/>
      <c r="ULN65" s="19"/>
      <c r="ULO65" s="19"/>
      <c r="ULP65" s="19"/>
      <c r="ULQ65" s="19"/>
      <c r="ULR65" s="19"/>
      <c r="ULS65" s="19"/>
      <c r="ULT65" s="19"/>
      <c r="ULU65" s="19"/>
      <c r="ULV65" s="19"/>
      <c r="ULW65" s="19"/>
      <c r="ULX65" s="19"/>
      <c r="ULY65" s="19"/>
      <c r="ULZ65" s="19"/>
      <c r="UMA65" s="19"/>
      <c r="UMB65" s="19"/>
      <c r="UMC65" s="19"/>
      <c r="UMD65" s="19"/>
      <c r="UME65" s="19"/>
      <c r="UMF65" s="19"/>
      <c r="UMG65" s="19"/>
      <c r="UMH65" s="19"/>
      <c r="UMI65" s="19"/>
      <c r="UMJ65" s="19"/>
      <c r="UMK65" s="19"/>
      <c r="UML65" s="19"/>
      <c r="UMM65" s="19"/>
      <c r="UMN65" s="19"/>
      <c r="UMO65" s="19"/>
      <c r="UMP65" s="19"/>
      <c r="UMQ65" s="19"/>
      <c r="UMR65" s="19"/>
      <c r="UMS65" s="19"/>
      <c r="UMT65" s="19"/>
      <c r="UMU65" s="19"/>
      <c r="UMV65" s="19"/>
      <c r="UMW65" s="19"/>
      <c r="UMX65" s="19"/>
      <c r="UMY65" s="19"/>
      <c r="UMZ65" s="19"/>
      <c r="UNA65" s="19"/>
      <c r="UNB65" s="19"/>
      <c r="UNC65" s="19"/>
      <c r="UND65" s="19"/>
      <c r="UNE65" s="19"/>
      <c r="UNF65" s="19"/>
      <c r="UNG65" s="19"/>
      <c r="UNH65" s="19"/>
      <c r="UNI65" s="19"/>
      <c r="UNJ65" s="19"/>
      <c r="UNK65" s="19"/>
      <c r="UNL65" s="19"/>
      <c r="UNM65" s="19"/>
      <c r="UNN65" s="19"/>
      <c r="UNO65" s="19"/>
      <c r="UNP65" s="19"/>
      <c r="UNQ65" s="19"/>
      <c r="UNR65" s="19"/>
      <c r="UNS65" s="19"/>
      <c r="UNT65" s="19"/>
      <c r="UNU65" s="19"/>
      <c r="UNV65" s="19"/>
      <c r="UNW65" s="19"/>
      <c r="UNX65" s="19"/>
      <c r="UNY65" s="19"/>
      <c r="UNZ65" s="19"/>
      <c r="UOA65" s="19"/>
      <c r="UOB65" s="19"/>
      <c r="UOC65" s="19"/>
      <c r="UOD65" s="19"/>
      <c r="UOE65" s="19"/>
      <c r="UOF65" s="19"/>
      <c r="UOG65" s="19"/>
      <c r="UOH65" s="19"/>
      <c r="UOI65" s="19"/>
      <c r="UOJ65" s="19"/>
      <c r="UOK65" s="19"/>
      <c r="UOL65" s="19"/>
      <c r="UOM65" s="19"/>
      <c r="UON65" s="19"/>
      <c r="UOO65" s="19"/>
      <c r="UOP65" s="19"/>
      <c r="UOQ65" s="19"/>
      <c r="UOR65" s="19"/>
      <c r="UOS65" s="19"/>
      <c r="UOT65" s="19"/>
      <c r="UOU65" s="19"/>
      <c r="UOV65" s="19"/>
      <c r="UOW65" s="19"/>
      <c r="UOX65" s="19"/>
      <c r="UOY65" s="19"/>
      <c r="UOZ65" s="19"/>
      <c r="UPA65" s="19"/>
      <c r="UPB65" s="19"/>
      <c r="UPC65" s="19"/>
      <c r="UPD65" s="19"/>
      <c r="UPE65" s="19"/>
      <c r="UPF65" s="19"/>
      <c r="UPG65" s="19"/>
      <c r="UPH65" s="19"/>
      <c r="UPI65" s="19"/>
      <c r="UPJ65" s="19"/>
      <c r="UPK65" s="19"/>
      <c r="UPL65" s="19"/>
      <c r="UPM65" s="19"/>
      <c r="UPN65" s="19"/>
      <c r="UPO65" s="19"/>
      <c r="UPP65" s="19"/>
      <c r="UPQ65" s="19"/>
      <c r="UPR65" s="19"/>
      <c r="UPS65" s="19"/>
      <c r="UPT65" s="19"/>
      <c r="UPU65" s="19"/>
      <c r="UPV65" s="19"/>
      <c r="UPW65" s="19"/>
      <c r="UPX65" s="19"/>
      <c r="UPY65" s="19"/>
      <c r="UPZ65" s="19"/>
      <c r="UQA65" s="19"/>
      <c r="UQB65" s="19"/>
      <c r="UQC65" s="19"/>
      <c r="UQD65" s="19"/>
      <c r="UQE65" s="19"/>
      <c r="UQF65" s="19"/>
      <c r="UQG65" s="19"/>
      <c r="UQH65" s="19"/>
      <c r="UQI65" s="19"/>
      <c r="UQJ65" s="19"/>
      <c r="UQK65" s="19"/>
      <c r="UQL65" s="19"/>
      <c r="UQM65" s="19"/>
      <c r="UQN65" s="19"/>
      <c r="UQO65" s="19"/>
      <c r="UQP65" s="19"/>
      <c r="UQQ65" s="19"/>
      <c r="UQR65" s="19"/>
      <c r="UQS65" s="19"/>
      <c r="UQT65" s="19"/>
      <c r="UQU65" s="19"/>
      <c r="UQV65" s="19"/>
      <c r="UQW65" s="19"/>
      <c r="UQX65" s="19"/>
      <c r="UQY65" s="19"/>
      <c r="UQZ65" s="19"/>
      <c r="URA65" s="19"/>
      <c r="URB65" s="19"/>
      <c r="URC65" s="19"/>
      <c r="URD65" s="19"/>
      <c r="URE65" s="19"/>
      <c r="URF65" s="19"/>
      <c r="URG65" s="19"/>
      <c r="URH65" s="19"/>
      <c r="URI65" s="19"/>
      <c r="URJ65" s="19"/>
      <c r="URK65" s="19"/>
      <c r="URL65" s="19"/>
      <c r="URM65" s="19"/>
      <c r="URN65" s="19"/>
      <c r="URO65" s="19"/>
      <c r="URP65" s="19"/>
      <c r="URQ65" s="19"/>
      <c r="URR65" s="19"/>
      <c r="URS65" s="19"/>
      <c r="URT65" s="19"/>
      <c r="URU65" s="19"/>
      <c r="URV65" s="19"/>
      <c r="URW65" s="19"/>
      <c r="URX65" s="19"/>
      <c r="URY65" s="19"/>
      <c r="URZ65" s="19"/>
      <c r="USA65" s="19"/>
      <c r="USB65" s="19"/>
      <c r="USC65" s="19"/>
      <c r="USD65" s="19"/>
      <c r="USE65" s="19"/>
      <c r="USF65" s="19"/>
      <c r="USG65" s="19"/>
      <c r="USH65" s="19"/>
      <c r="USI65" s="19"/>
      <c r="USJ65" s="19"/>
      <c r="USK65" s="19"/>
      <c r="USL65" s="19"/>
      <c r="USM65" s="19"/>
      <c r="USN65" s="19"/>
      <c r="USO65" s="19"/>
      <c r="USP65" s="19"/>
      <c r="USQ65" s="19"/>
      <c r="USR65" s="19"/>
      <c r="USS65" s="19"/>
      <c r="UST65" s="19"/>
      <c r="USU65" s="19"/>
      <c r="USV65" s="19"/>
      <c r="USW65" s="19"/>
      <c r="USX65" s="19"/>
      <c r="USY65" s="19"/>
      <c r="USZ65" s="19"/>
      <c r="UTA65" s="19"/>
      <c r="UTB65" s="19"/>
      <c r="UTC65" s="19"/>
      <c r="UTD65" s="19"/>
      <c r="UTE65" s="19"/>
      <c r="UTF65" s="19"/>
      <c r="UTG65" s="19"/>
      <c r="UTH65" s="19"/>
      <c r="UTI65" s="19"/>
      <c r="UTJ65" s="19"/>
      <c r="UTK65" s="19"/>
      <c r="UTL65" s="19"/>
      <c r="UTM65" s="19"/>
      <c r="UTN65" s="19"/>
      <c r="UTO65" s="19"/>
      <c r="UTP65" s="19"/>
      <c r="UTQ65" s="19"/>
      <c r="UTR65" s="19"/>
      <c r="UTS65" s="19"/>
      <c r="UTT65" s="19"/>
      <c r="UTU65" s="19"/>
      <c r="UTV65" s="19"/>
      <c r="UTW65" s="19"/>
      <c r="UTX65" s="19"/>
      <c r="UTY65" s="19"/>
      <c r="UTZ65" s="19"/>
      <c r="UUA65" s="19"/>
      <c r="UUB65" s="19"/>
      <c r="UUC65" s="19"/>
      <c r="UUD65" s="19"/>
      <c r="UUE65" s="19"/>
      <c r="UUF65" s="19"/>
      <c r="UUG65" s="19"/>
      <c r="UUH65" s="19"/>
      <c r="UUI65" s="19"/>
      <c r="UUJ65" s="19"/>
      <c r="UUK65" s="19"/>
      <c r="UUL65" s="19"/>
      <c r="UUM65" s="19"/>
      <c r="UUN65" s="19"/>
      <c r="UUO65" s="19"/>
      <c r="UUP65" s="19"/>
      <c r="UUQ65" s="19"/>
      <c r="UUR65" s="19"/>
      <c r="UUS65" s="19"/>
      <c r="UUT65" s="19"/>
      <c r="UUU65" s="19"/>
      <c r="UUV65" s="19"/>
      <c r="UUW65" s="19"/>
      <c r="UUX65" s="19"/>
      <c r="UUY65" s="19"/>
      <c r="UUZ65" s="19"/>
      <c r="UVA65" s="19"/>
      <c r="UVB65" s="19"/>
      <c r="UVC65" s="19"/>
      <c r="UVD65" s="19"/>
      <c r="UVE65" s="19"/>
      <c r="UVF65" s="19"/>
      <c r="UVG65" s="19"/>
      <c r="UVH65" s="19"/>
      <c r="UVI65" s="19"/>
      <c r="UVJ65" s="19"/>
      <c r="UVK65" s="19"/>
      <c r="UVL65" s="19"/>
      <c r="UVM65" s="19"/>
      <c r="UVN65" s="19"/>
      <c r="UVO65" s="19"/>
      <c r="UVP65" s="19"/>
      <c r="UVQ65" s="19"/>
      <c r="UVR65" s="19"/>
      <c r="UVS65" s="19"/>
      <c r="UVT65" s="19"/>
      <c r="UVU65" s="19"/>
      <c r="UVV65" s="19"/>
      <c r="UVW65" s="19"/>
      <c r="UVX65" s="19"/>
      <c r="UVY65" s="19"/>
      <c r="UVZ65" s="19"/>
      <c r="UWA65" s="19"/>
      <c r="UWB65" s="19"/>
      <c r="UWC65" s="19"/>
      <c r="UWD65" s="19"/>
      <c r="UWE65" s="19"/>
      <c r="UWF65" s="19"/>
      <c r="UWG65" s="19"/>
      <c r="UWH65" s="19"/>
      <c r="UWI65" s="19"/>
      <c r="UWJ65" s="19"/>
      <c r="UWK65" s="19"/>
      <c r="UWL65" s="19"/>
      <c r="UWM65" s="19"/>
      <c r="UWN65" s="19"/>
      <c r="UWO65" s="19"/>
      <c r="UWP65" s="19"/>
      <c r="UWQ65" s="19"/>
      <c r="UWR65" s="19"/>
      <c r="UWS65" s="19"/>
      <c r="UWT65" s="19"/>
      <c r="UWU65" s="19"/>
      <c r="UWV65" s="19"/>
      <c r="UWW65" s="19"/>
      <c r="UWX65" s="19"/>
      <c r="UWY65" s="19"/>
      <c r="UWZ65" s="19"/>
      <c r="UXA65" s="19"/>
      <c r="UXB65" s="19"/>
      <c r="UXC65" s="19"/>
      <c r="UXD65" s="19"/>
      <c r="UXE65" s="19"/>
      <c r="UXF65" s="19"/>
      <c r="UXG65" s="19"/>
      <c r="UXH65" s="19"/>
      <c r="UXI65" s="19"/>
      <c r="UXJ65" s="19"/>
      <c r="UXK65" s="19"/>
      <c r="UXL65" s="19"/>
      <c r="UXM65" s="19"/>
      <c r="UXN65" s="19"/>
      <c r="UXO65" s="19"/>
      <c r="UXP65" s="19"/>
      <c r="UXQ65" s="19"/>
      <c r="UXR65" s="19"/>
      <c r="UXS65" s="19"/>
      <c r="UXT65" s="19"/>
      <c r="UXU65" s="19"/>
      <c r="UXV65" s="19"/>
      <c r="UXW65" s="19"/>
      <c r="UXX65" s="19"/>
      <c r="UXY65" s="19"/>
      <c r="UXZ65" s="19"/>
      <c r="UYA65" s="19"/>
      <c r="UYB65" s="19"/>
      <c r="UYC65" s="19"/>
      <c r="UYD65" s="19"/>
      <c r="UYE65" s="19"/>
      <c r="UYF65" s="19"/>
      <c r="UYG65" s="19"/>
      <c r="UYH65" s="19"/>
      <c r="UYI65" s="19"/>
      <c r="UYJ65" s="19"/>
      <c r="UYK65" s="19"/>
      <c r="UYL65" s="19"/>
      <c r="UYM65" s="19"/>
      <c r="UYN65" s="19"/>
      <c r="UYO65" s="19"/>
      <c r="UYP65" s="19"/>
      <c r="UYQ65" s="19"/>
      <c r="UYR65" s="19"/>
      <c r="UYS65" s="19"/>
      <c r="UYT65" s="19"/>
      <c r="UYU65" s="19"/>
      <c r="UYV65" s="19"/>
      <c r="UYW65" s="19"/>
      <c r="UYX65" s="19"/>
      <c r="UYY65" s="19"/>
      <c r="UYZ65" s="19"/>
      <c r="UZA65" s="19"/>
      <c r="UZB65" s="19"/>
      <c r="UZC65" s="19"/>
      <c r="UZD65" s="19"/>
      <c r="UZE65" s="19"/>
      <c r="UZF65" s="19"/>
      <c r="UZG65" s="19"/>
      <c r="UZH65" s="19"/>
      <c r="UZI65" s="19"/>
      <c r="UZJ65" s="19"/>
      <c r="UZK65" s="19"/>
      <c r="UZL65" s="19"/>
      <c r="UZM65" s="19"/>
      <c r="UZN65" s="19"/>
      <c r="UZO65" s="19"/>
      <c r="UZP65" s="19"/>
      <c r="UZQ65" s="19"/>
      <c r="UZR65" s="19"/>
      <c r="UZS65" s="19"/>
      <c r="UZT65" s="19"/>
      <c r="UZU65" s="19"/>
      <c r="UZV65" s="19"/>
      <c r="UZW65" s="19"/>
      <c r="UZX65" s="19"/>
      <c r="UZY65" s="19"/>
      <c r="UZZ65" s="19"/>
      <c r="VAA65" s="19"/>
      <c r="VAB65" s="19"/>
      <c r="VAC65" s="19"/>
      <c r="VAD65" s="19"/>
      <c r="VAE65" s="19"/>
      <c r="VAF65" s="19"/>
      <c r="VAG65" s="19"/>
      <c r="VAH65" s="19"/>
      <c r="VAI65" s="19"/>
      <c r="VAJ65" s="19"/>
      <c r="VAK65" s="19"/>
      <c r="VAL65" s="19"/>
      <c r="VAM65" s="19"/>
      <c r="VAN65" s="19"/>
      <c r="VAO65" s="19"/>
      <c r="VAP65" s="19"/>
      <c r="VAQ65" s="19"/>
      <c r="VAR65" s="19"/>
      <c r="VAS65" s="19"/>
      <c r="VAT65" s="19"/>
      <c r="VAU65" s="19"/>
      <c r="VAV65" s="19"/>
      <c r="VAW65" s="19"/>
      <c r="VAX65" s="19"/>
      <c r="VAY65" s="19"/>
      <c r="VAZ65" s="19"/>
      <c r="VBA65" s="19"/>
      <c r="VBB65" s="19"/>
      <c r="VBC65" s="19"/>
      <c r="VBD65" s="19"/>
      <c r="VBE65" s="19"/>
      <c r="VBF65" s="19"/>
      <c r="VBG65" s="19"/>
      <c r="VBH65" s="19"/>
      <c r="VBI65" s="19"/>
      <c r="VBJ65" s="19"/>
      <c r="VBK65" s="19"/>
      <c r="VBL65" s="19"/>
      <c r="VBM65" s="19"/>
      <c r="VBN65" s="19"/>
      <c r="VBO65" s="19"/>
      <c r="VBP65" s="19"/>
      <c r="VBQ65" s="19"/>
      <c r="VBR65" s="19"/>
      <c r="VBS65" s="19"/>
      <c r="VBT65" s="19"/>
      <c r="VBU65" s="19"/>
      <c r="VBV65" s="19"/>
      <c r="VBW65" s="19"/>
      <c r="VBX65" s="19"/>
      <c r="VBY65" s="19"/>
      <c r="VBZ65" s="19"/>
      <c r="VCA65" s="19"/>
      <c r="VCB65" s="19"/>
      <c r="VCC65" s="19"/>
      <c r="VCD65" s="19"/>
      <c r="VCE65" s="19"/>
      <c r="VCF65" s="19"/>
      <c r="VCG65" s="19"/>
      <c r="VCH65" s="19"/>
      <c r="VCI65" s="19"/>
      <c r="VCJ65" s="19"/>
      <c r="VCK65" s="19"/>
      <c r="VCL65" s="19"/>
      <c r="VCM65" s="19"/>
      <c r="VCN65" s="19"/>
      <c r="VCO65" s="19"/>
      <c r="VCP65" s="19"/>
      <c r="VCQ65" s="19"/>
      <c r="VCR65" s="19"/>
      <c r="VCS65" s="19"/>
      <c r="VCT65" s="19"/>
      <c r="VCU65" s="19"/>
      <c r="VCV65" s="19"/>
      <c r="VCW65" s="19"/>
      <c r="VCX65" s="19"/>
      <c r="VCY65" s="19"/>
      <c r="VCZ65" s="19"/>
      <c r="VDA65" s="19"/>
      <c r="VDB65" s="19"/>
      <c r="VDC65" s="19"/>
      <c r="VDD65" s="19"/>
      <c r="VDE65" s="19"/>
      <c r="VDF65" s="19"/>
      <c r="VDG65" s="19"/>
      <c r="VDH65" s="19"/>
      <c r="VDI65" s="19"/>
      <c r="VDJ65" s="19"/>
      <c r="VDK65" s="19"/>
      <c r="VDL65" s="19"/>
      <c r="VDM65" s="19"/>
      <c r="VDN65" s="19"/>
      <c r="VDO65" s="19"/>
      <c r="VDP65" s="19"/>
      <c r="VDQ65" s="19"/>
      <c r="VDR65" s="19"/>
      <c r="VDS65" s="19"/>
      <c r="VDT65" s="19"/>
      <c r="VDU65" s="19"/>
      <c r="VDV65" s="19"/>
      <c r="VDW65" s="19"/>
      <c r="VDX65" s="19"/>
      <c r="VDY65" s="19"/>
      <c r="VDZ65" s="19"/>
      <c r="VEA65" s="19"/>
      <c r="VEB65" s="19"/>
      <c r="VEC65" s="19"/>
      <c r="VED65" s="19"/>
      <c r="VEE65" s="19"/>
      <c r="VEF65" s="19"/>
      <c r="VEG65" s="19"/>
      <c r="VEH65" s="19"/>
      <c r="VEI65" s="19"/>
      <c r="VEJ65" s="19"/>
      <c r="VEK65" s="19"/>
      <c r="VEL65" s="19"/>
      <c r="VEM65" s="19"/>
      <c r="VEN65" s="19"/>
      <c r="VEO65" s="19"/>
      <c r="VEP65" s="19"/>
      <c r="VEQ65" s="19"/>
      <c r="VER65" s="19"/>
      <c r="VES65" s="19"/>
      <c r="VET65" s="19"/>
      <c r="VEU65" s="19"/>
      <c r="VEV65" s="19"/>
      <c r="VEW65" s="19"/>
      <c r="VEX65" s="19"/>
      <c r="VEY65" s="19"/>
      <c r="VEZ65" s="19"/>
      <c r="VFA65" s="19"/>
      <c r="VFB65" s="19"/>
      <c r="VFC65" s="19"/>
      <c r="VFD65" s="19"/>
      <c r="VFE65" s="19"/>
      <c r="VFF65" s="19"/>
      <c r="VFG65" s="19"/>
      <c r="VFH65" s="19"/>
      <c r="VFI65" s="19"/>
      <c r="VFJ65" s="19"/>
      <c r="VFK65" s="19"/>
      <c r="VFL65" s="19"/>
      <c r="VFM65" s="19"/>
      <c r="VFN65" s="19"/>
      <c r="VFO65" s="19"/>
      <c r="VFP65" s="19"/>
      <c r="VFQ65" s="19"/>
      <c r="VFR65" s="19"/>
      <c r="VFS65" s="19"/>
      <c r="VFT65" s="19"/>
      <c r="VFU65" s="19"/>
      <c r="VFV65" s="19"/>
      <c r="VFW65" s="19"/>
      <c r="VFX65" s="19"/>
      <c r="VFY65" s="19"/>
      <c r="VFZ65" s="19"/>
      <c r="VGA65" s="19"/>
      <c r="VGB65" s="19"/>
      <c r="VGC65" s="19"/>
      <c r="VGD65" s="19"/>
      <c r="VGE65" s="19"/>
      <c r="VGF65" s="19"/>
      <c r="VGG65" s="19"/>
      <c r="VGH65" s="19"/>
      <c r="VGI65" s="19"/>
      <c r="VGJ65" s="19"/>
      <c r="VGK65" s="19"/>
      <c r="VGL65" s="19"/>
      <c r="VGM65" s="19"/>
      <c r="VGN65" s="19"/>
      <c r="VGO65" s="19"/>
      <c r="VGP65" s="19"/>
      <c r="VGQ65" s="19"/>
      <c r="VGR65" s="19"/>
      <c r="VGS65" s="19"/>
      <c r="VGT65" s="19"/>
      <c r="VGU65" s="19"/>
      <c r="VGV65" s="19"/>
      <c r="VGW65" s="19"/>
      <c r="VGX65" s="19"/>
      <c r="VGY65" s="19"/>
      <c r="VGZ65" s="19"/>
      <c r="VHA65" s="19"/>
      <c r="VHB65" s="19"/>
      <c r="VHC65" s="19"/>
      <c r="VHD65" s="19"/>
      <c r="VHE65" s="19"/>
      <c r="VHF65" s="19"/>
      <c r="VHG65" s="19"/>
      <c r="VHH65" s="19"/>
      <c r="VHI65" s="19"/>
      <c r="VHJ65" s="19"/>
      <c r="VHK65" s="19"/>
      <c r="VHL65" s="19"/>
      <c r="VHM65" s="19"/>
      <c r="VHN65" s="19"/>
      <c r="VHO65" s="19"/>
      <c r="VHP65" s="19"/>
      <c r="VHQ65" s="19"/>
      <c r="VHR65" s="19"/>
      <c r="VHS65" s="19"/>
      <c r="VHT65" s="19"/>
      <c r="VHU65" s="19"/>
      <c r="VHV65" s="19"/>
      <c r="VHW65" s="19"/>
      <c r="VHX65" s="19"/>
      <c r="VHY65" s="19"/>
      <c r="VHZ65" s="19"/>
      <c r="VIA65" s="19"/>
      <c r="VIB65" s="19"/>
      <c r="VIC65" s="19"/>
      <c r="VID65" s="19"/>
      <c r="VIE65" s="19"/>
      <c r="VIF65" s="19"/>
      <c r="VIG65" s="19"/>
      <c r="VIH65" s="19"/>
      <c r="VII65" s="19"/>
      <c r="VIJ65" s="19"/>
      <c r="VIK65" s="19"/>
      <c r="VIL65" s="19"/>
      <c r="VIM65" s="19"/>
      <c r="VIN65" s="19"/>
      <c r="VIO65" s="19"/>
      <c r="VIP65" s="19"/>
      <c r="VIQ65" s="19"/>
      <c r="VIR65" s="19"/>
      <c r="VIS65" s="19"/>
      <c r="VIT65" s="19"/>
      <c r="VIU65" s="19"/>
      <c r="VIV65" s="19"/>
      <c r="VIW65" s="19"/>
      <c r="VIX65" s="19"/>
      <c r="VIY65" s="19"/>
      <c r="VIZ65" s="19"/>
      <c r="VJA65" s="19"/>
      <c r="VJB65" s="19"/>
      <c r="VJC65" s="19"/>
      <c r="VJD65" s="19"/>
      <c r="VJE65" s="19"/>
      <c r="VJF65" s="19"/>
      <c r="VJG65" s="19"/>
      <c r="VJH65" s="19"/>
      <c r="VJI65" s="19"/>
      <c r="VJJ65" s="19"/>
      <c r="VJK65" s="19"/>
      <c r="VJL65" s="19"/>
      <c r="VJM65" s="19"/>
      <c r="VJN65" s="19"/>
      <c r="VJO65" s="19"/>
      <c r="VJP65" s="19"/>
      <c r="VJQ65" s="19"/>
      <c r="VJR65" s="19"/>
      <c r="VJS65" s="19"/>
      <c r="VJT65" s="19"/>
      <c r="VJU65" s="19"/>
      <c r="VJV65" s="19"/>
      <c r="VJW65" s="19"/>
      <c r="VJX65" s="19"/>
      <c r="VJY65" s="19"/>
      <c r="VJZ65" s="19"/>
      <c r="VKA65" s="19"/>
      <c r="VKB65" s="19"/>
      <c r="VKC65" s="19"/>
      <c r="VKD65" s="19"/>
      <c r="VKE65" s="19"/>
      <c r="VKF65" s="19"/>
      <c r="VKG65" s="19"/>
      <c r="VKH65" s="19"/>
      <c r="VKI65" s="19"/>
      <c r="VKJ65" s="19"/>
      <c r="VKK65" s="19"/>
      <c r="VKL65" s="19"/>
      <c r="VKM65" s="19"/>
      <c r="VKN65" s="19"/>
      <c r="VKO65" s="19"/>
      <c r="VKP65" s="19"/>
      <c r="VKQ65" s="19"/>
      <c r="VKR65" s="19"/>
      <c r="VKS65" s="19"/>
      <c r="VKT65" s="19"/>
      <c r="VKU65" s="19"/>
      <c r="VKV65" s="19"/>
      <c r="VKW65" s="19"/>
      <c r="VKX65" s="19"/>
      <c r="VKY65" s="19"/>
      <c r="VKZ65" s="19"/>
      <c r="VLA65" s="19"/>
      <c r="VLB65" s="19"/>
      <c r="VLC65" s="19"/>
      <c r="VLD65" s="19"/>
      <c r="VLE65" s="19"/>
      <c r="VLF65" s="19"/>
      <c r="VLG65" s="19"/>
      <c r="VLH65" s="19"/>
      <c r="VLI65" s="19"/>
      <c r="VLJ65" s="19"/>
      <c r="VLK65" s="19"/>
      <c r="VLL65" s="19"/>
      <c r="VLM65" s="19"/>
      <c r="VLN65" s="19"/>
      <c r="VLO65" s="19"/>
      <c r="VLP65" s="19"/>
      <c r="VLQ65" s="19"/>
      <c r="VLR65" s="19"/>
      <c r="VLS65" s="19"/>
      <c r="VLT65" s="19"/>
      <c r="VLU65" s="19"/>
      <c r="VLV65" s="19"/>
      <c r="VLW65" s="19"/>
      <c r="VLX65" s="19"/>
      <c r="VLY65" s="19"/>
      <c r="VLZ65" s="19"/>
      <c r="VMA65" s="19"/>
      <c r="VMB65" s="19"/>
      <c r="VMC65" s="19"/>
      <c r="VMD65" s="19"/>
      <c r="VME65" s="19"/>
      <c r="VMF65" s="19"/>
      <c r="VMG65" s="19"/>
      <c r="VMH65" s="19"/>
      <c r="VMI65" s="19"/>
      <c r="VMJ65" s="19"/>
      <c r="VMK65" s="19"/>
      <c r="VML65" s="19"/>
      <c r="VMM65" s="19"/>
      <c r="VMN65" s="19"/>
      <c r="VMO65" s="19"/>
      <c r="VMP65" s="19"/>
      <c r="VMQ65" s="19"/>
      <c r="VMR65" s="19"/>
      <c r="VMS65" s="19"/>
      <c r="VMT65" s="19"/>
      <c r="VMU65" s="19"/>
      <c r="VMV65" s="19"/>
      <c r="VMW65" s="19"/>
      <c r="VMX65" s="19"/>
      <c r="VMY65" s="19"/>
      <c r="VMZ65" s="19"/>
      <c r="VNA65" s="19"/>
      <c r="VNB65" s="19"/>
      <c r="VNC65" s="19"/>
      <c r="VND65" s="19"/>
      <c r="VNE65" s="19"/>
      <c r="VNF65" s="19"/>
      <c r="VNG65" s="19"/>
      <c r="VNH65" s="19"/>
      <c r="VNI65" s="19"/>
      <c r="VNJ65" s="19"/>
      <c r="VNK65" s="19"/>
      <c r="VNL65" s="19"/>
      <c r="VNM65" s="19"/>
      <c r="VNN65" s="19"/>
      <c r="VNO65" s="19"/>
      <c r="VNP65" s="19"/>
      <c r="VNQ65" s="19"/>
      <c r="VNR65" s="19"/>
      <c r="VNS65" s="19"/>
      <c r="VNT65" s="19"/>
      <c r="VNU65" s="19"/>
      <c r="VNV65" s="19"/>
      <c r="VNW65" s="19"/>
      <c r="VNX65" s="19"/>
      <c r="VNY65" s="19"/>
      <c r="VNZ65" s="19"/>
      <c r="VOA65" s="19"/>
      <c r="VOB65" s="19"/>
      <c r="VOC65" s="19"/>
      <c r="VOD65" s="19"/>
      <c r="VOE65" s="19"/>
      <c r="VOF65" s="19"/>
      <c r="VOG65" s="19"/>
      <c r="VOH65" s="19"/>
      <c r="VOI65" s="19"/>
      <c r="VOJ65" s="19"/>
      <c r="VOK65" s="19"/>
      <c r="VOL65" s="19"/>
      <c r="VOM65" s="19"/>
      <c r="VON65" s="19"/>
      <c r="VOO65" s="19"/>
      <c r="VOP65" s="19"/>
      <c r="VOQ65" s="19"/>
      <c r="VOR65" s="19"/>
      <c r="VOS65" s="19"/>
      <c r="VOT65" s="19"/>
      <c r="VOU65" s="19"/>
      <c r="VOV65" s="19"/>
      <c r="VOW65" s="19"/>
      <c r="VOX65" s="19"/>
      <c r="VOY65" s="19"/>
      <c r="VOZ65" s="19"/>
      <c r="VPA65" s="19"/>
      <c r="VPB65" s="19"/>
      <c r="VPC65" s="19"/>
      <c r="VPD65" s="19"/>
      <c r="VPE65" s="19"/>
      <c r="VPF65" s="19"/>
      <c r="VPG65" s="19"/>
      <c r="VPH65" s="19"/>
      <c r="VPI65" s="19"/>
      <c r="VPJ65" s="19"/>
      <c r="VPK65" s="19"/>
      <c r="VPL65" s="19"/>
      <c r="VPM65" s="19"/>
      <c r="VPN65" s="19"/>
      <c r="VPO65" s="19"/>
      <c r="VPP65" s="19"/>
      <c r="VPQ65" s="19"/>
      <c r="VPR65" s="19"/>
      <c r="VPS65" s="19"/>
      <c r="VPT65" s="19"/>
      <c r="VPU65" s="19"/>
      <c r="VPV65" s="19"/>
      <c r="VPW65" s="19"/>
      <c r="VPX65" s="19"/>
      <c r="VPY65" s="19"/>
      <c r="VPZ65" s="19"/>
      <c r="VQA65" s="19"/>
      <c r="VQB65" s="19"/>
      <c r="VQC65" s="19"/>
      <c r="VQD65" s="19"/>
      <c r="VQE65" s="19"/>
      <c r="VQF65" s="19"/>
      <c r="VQG65" s="19"/>
      <c r="VQH65" s="19"/>
      <c r="VQI65" s="19"/>
      <c r="VQJ65" s="19"/>
      <c r="VQK65" s="19"/>
      <c r="VQL65" s="19"/>
      <c r="VQM65" s="19"/>
      <c r="VQN65" s="19"/>
      <c r="VQO65" s="19"/>
      <c r="VQP65" s="19"/>
      <c r="VQQ65" s="19"/>
      <c r="VQR65" s="19"/>
      <c r="VQS65" s="19"/>
      <c r="VQT65" s="19"/>
      <c r="VQU65" s="19"/>
      <c r="VQV65" s="19"/>
      <c r="VQW65" s="19"/>
      <c r="VQX65" s="19"/>
      <c r="VQY65" s="19"/>
      <c r="VQZ65" s="19"/>
      <c r="VRA65" s="19"/>
      <c r="VRB65" s="19"/>
      <c r="VRC65" s="19"/>
      <c r="VRD65" s="19"/>
      <c r="VRE65" s="19"/>
      <c r="VRF65" s="19"/>
      <c r="VRG65" s="19"/>
      <c r="VRH65" s="19"/>
      <c r="VRI65" s="19"/>
      <c r="VRJ65" s="19"/>
      <c r="VRK65" s="19"/>
      <c r="VRL65" s="19"/>
      <c r="VRM65" s="19"/>
      <c r="VRN65" s="19"/>
      <c r="VRO65" s="19"/>
      <c r="VRP65" s="19"/>
      <c r="VRQ65" s="19"/>
      <c r="VRR65" s="19"/>
      <c r="VRS65" s="19"/>
      <c r="VRT65" s="19"/>
      <c r="VRU65" s="19"/>
      <c r="VRV65" s="19"/>
      <c r="VRW65" s="19"/>
      <c r="VRX65" s="19"/>
      <c r="VRY65" s="19"/>
      <c r="VRZ65" s="19"/>
      <c r="VSA65" s="19"/>
      <c r="VSB65" s="19"/>
      <c r="VSC65" s="19"/>
      <c r="VSD65" s="19"/>
      <c r="VSE65" s="19"/>
      <c r="VSF65" s="19"/>
      <c r="VSG65" s="19"/>
      <c r="VSH65" s="19"/>
      <c r="VSI65" s="19"/>
      <c r="VSJ65" s="19"/>
      <c r="VSK65" s="19"/>
      <c r="VSL65" s="19"/>
      <c r="VSM65" s="19"/>
      <c r="VSN65" s="19"/>
      <c r="VSO65" s="19"/>
      <c r="VSP65" s="19"/>
      <c r="VSQ65" s="19"/>
      <c r="VSR65" s="19"/>
      <c r="VSS65" s="19"/>
      <c r="VST65" s="19"/>
      <c r="VSU65" s="19"/>
      <c r="VSV65" s="19"/>
      <c r="VSW65" s="19"/>
      <c r="VSX65" s="19"/>
      <c r="VSY65" s="19"/>
      <c r="VSZ65" s="19"/>
      <c r="VTA65" s="19"/>
      <c r="VTB65" s="19"/>
      <c r="VTC65" s="19"/>
      <c r="VTD65" s="19"/>
      <c r="VTE65" s="19"/>
      <c r="VTF65" s="19"/>
      <c r="VTG65" s="19"/>
      <c r="VTH65" s="19"/>
      <c r="VTI65" s="19"/>
      <c r="VTJ65" s="19"/>
      <c r="VTK65" s="19"/>
      <c r="VTL65" s="19"/>
      <c r="VTM65" s="19"/>
      <c r="VTN65" s="19"/>
      <c r="VTO65" s="19"/>
      <c r="VTP65" s="19"/>
      <c r="VTQ65" s="19"/>
      <c r="VTR65" s="19"/>
      <c r="VTS65" s="19"/>
      <c r="VTT65" s="19"/>
      <c r="VTU65" s="19"/>
      <c r="VTV65" s="19"/>
      <c r="VTW65" s="19"/>
      <c r="VTX65" s="19"/>
      <c r="VTY65" s="19"/>
      <c r="VTZ65" s="19"/>
      <c r="VUA65" s="19"/>
      <c r="VUB65" s="19"/>
      <c r="VUC65" s="19"/>
      <c r="VUD65" s="19"/>
      <c r="VUE65" s="19"/>
      <c r="VUF65" s="19"/>
      <c r="VUG65" s="19"/>
      <c r="VUH65" s="19"/>
      <c r="VUI65" s="19"/>
      <c r="VUJ65" s="19"/>
      <c r="VUK65" s="19"/>
      <c r="VUL65" s="19"/>
      <c r="VUM65" s="19"/>
      <c r="VUN65" s="19"/>
      <c r="VUO65" s="19"/>
      <c r="VUP65" s="19"/>
      <c r="VUQ65" s="19"/>
      <c r="VUR65" s="19"/>
      <c r="VUS65" s="19"/>
      <c r="VUT65" s="19"/>
      <c r="VUU65" s="19"/>
      <c r="VUV65" s="19"/>
      <c r="VUW65" s="19"/>
      <c r="VUX65" s="19"/>
      <c r="VUY65" s="19"/>
      <c r="VUZ65" s="19"/>
      <c r="VVA65" s="19"/>
      <c r="VVB65" s="19"/>
      <c r="VVC65" s="19"/>
      <c r="VVD65" s="19"/>
      <c r="VVE65" s="19"/>
      <c r="VVF65" s="19"/>
      <c r="VVG65" s="19"/>
      <c r="VVH65" s="19"/>
      <c r="VVI65" s="19"/>
      <c r="VVJ65" s="19"/>
      <c r="VVK65" s="19"/>
      <c r="VVL65" s="19"/>
      <c r="VVM65" s="19"/>
      <c r="VVN65" s="19"/>
      <c r="VVO65" s="19"/>
      <c r="VVP65" s="19"/>
      <c r="VVQ65" s="19"/>
      <c r="VVR65" s="19"/>
      <c r="VVS65" s="19"/>
      <c r="VVT65" s="19"/>
      <c r="VVU65" s="19"/>
      <c r="VVV65" s="19"/>
      <c r="VVW65" s="19"/>
      <c r="VVX65" s="19"/>
      <c r="VVY65" s="19"/>
      <c r="VVZ65" s="19"/>
      <c r="VWA65" s="19"/>
      <c r="VWB65" s="19"/>
      <c r="VWC65" s="19"/>
      <c r="VWD65" s="19"/>
      <c r="VWE65" s="19"/>
      <c r="VWF65" s="19"/>
      <c r="VWG65" s="19"/>
      <c r="VWH65" s="19"/>
      <c r="VWI65" s="19"/>
      <c r="VWJ65" s="19"/>
      <c r="VWK65" s="19"/>
      <c r="VWL65" s="19"/>
      <c r="VWM65" s="19"/>
      <c r="VWN65" s="19"/>
      <c r="VWO65" s="19"/>
      <c r="VWP65" s="19"/>
      <c r="VWQ65" s="19"/>
      <c r="VWR65" s="19"/>
      <c r="VWS65" s="19"/>
      <c r="VWT65" s="19"/>
      <c r="VWU65" s="19"/>
      <c r="VWV65" s="19"/>
      <c r="VWW65" s="19"/>
      <c r="VWX65" s="19"/>
      <c r="VWY65" s="19"/>
      <c r="VWZ65" s="19"/>
      <c r="VXA65" s="19"/>
      <c r="VXB65" s="19"/>
      <c r="VXC65" s="19"/>
      <c r="VXD65" s="19"/>
      <c r="VXE65" s="19"/>
      <c r="VXF65" s="19"/>
      <c r="VXG65" s="19"/>
      <c r="VXH65" s="19"/>
      <c r="VXI65" s="19"/>
      <c r="VXJ65" s="19"/>
      <c r="VXK65" s="19"/>
      <c r="VXL65" s="19"/>
      <c r="VXM65" s="19"/>
      <c r="VXN65" s="19"/>
      <c r="VXO65" s="19"/>
      <c r="VXP65" s="19"/>
      <c r="VXQ65" s="19"/>
      <c r="VXR65" s="19"/>
      <c r="VXS65" s="19"/>
      <c r="VXT65" s="19"/>
      <c r="VXU65" s="19"/>
      <c r="VXV65" s="19"/>
      <c r="VXW65" s="19"/>
      <c r="VXX65" s="19"/>
      <c r="VXY65" s="19"/>
      <c r="VXZ65" s="19"/>
      <c r="VYA65" s="19"/>
      <c r="VYB65" s="19"/>
      <c r="VYC65" s="19"/>
      <c r="VYD65" s="19"/>
      <c r="VYE65" s="19"/>
      <c r="VYF65" s="19"/>
      <c r="VYG65" s="19"/>
      <c r="VYH65" s="19"/>
      <c r="VYI65" s="19"/>
      <c r="VYJ65" s="19"/>
      <c r="VYK65" s="19"/>
      <c r="VYL65" s="19"/>
      <c r="VYM65" s="19"/>
      <c r="VYN65" s="19"/>
      <c r="VYO65" s="19"/>
      <c r="VYP65" s="19"/>
      <c r="VYQ65" s="19"/>
      <c r="VYR65" s="19"/>
      <c r="VYS65" s="19"/>
      <c r="VYT65" s="19"/>
      <c r="VYU65" s="19"/>
      <c r="VYV65" s="19"/>
      <c r="VYW65" s="19"/>
      <c r="VYX65" s="19"/>
      <c r="VYY65" s="19"/>
      <c r="VYZ65" s="19"/>
      <c r="VZA65" s="19"/>
      <c r="VZB65" s="19"/>
      <c r="VZC65" s="19"/>
      <c r="VZD65" s="19"/>
      <c r="VZE65" s="19"/>
      <c r="VZF65" s="19"/>
      <c r="VZG65" s="19"/>
      <c r="VZH65" s="19"/>
      <c r="VZI65" s="19"/>
      <c r="VZJ65" s="19"/>
      <c r="VZK65" s="19"/>
      <c r="VZL65" s="19"/>
      <c r="VZM65" s="19"/>
      <c r="VZN65" s="19"/>
      <c r="VZO65" s="19"/>
      <c r="VZP65" s="19"/>
      <c r="VZQ65" s="19"/>
      <c r="VZR65" s="19"/>
      <c r="VZS65" s="19"/>
      <c r="VZT65" s="19"/>
      <c r="VZU65" s="19"/>
      <c r="VZV65" s="19"/>
      <c r="VZW65" s="19"/>
      <c r="VZX65" s="19"/>
      <c r="VZY65" s="19"/>
      <c r="VZZ65" s="19"/>
      <c r="WAA65" s="19"/>
      <c r="WAB65" s="19"/>
      <c r="WAC65" s="19"/>
      <c r="WAD65" s="19"/>
      <c r="WAE65" s="19"/>
      <c r="WAF65" s="19"/>
      <c r="WAG65" s="19"/>
      <c r="WAH65" s="19"/>
      <c r="WAI65" s="19"/>
      <c r="WAJ65" s="19"/>
      <c r="WAK65" s="19"/>
      <c r="WAL65" s="19"/>
      <c r="WAM65" s="19"/>
      <c r="WAN65" s="19"/>
      <c r="WAO65" s="19"/>
      <c r="WAP65" s="19"/>
      <c r="WAQ65" s="19"/>
      <c r="WAR65" s="19"/>
      <c r="WAS65" s="19"/>
      <c r="WAT65" s="19"/>
      <c r="WAU65" s="19"/>
      <c r="WAV65" s="19"/>
      <c r="WAW65" s="19"/>
      <c r="WAX65" s="19"/>
      <c r="WAY65" s="19"/>
      <c r="WAZ65" s="19"/>
      <c r="WBA65" s="19"/>
      <c r="WBB65" s="19"/>
      <c r="WBC65" s="19"/>
      <c r="WBD65" s="19"/>
      <c r="WBE65" s="19"/>
      <c r="WBF65" s="19"/>
      <c r="WBG65" s="19"/>
      <c r="WBH65" s="19"/>
      <c r="WBI65" s="19"/>
      <c r="WBJ65" s="19"/>
      <c r="WBK65" s="19"/>
      <c r="WBL65" s="19"/>
      <c r="WBM65" s="19"/>
      <c r="WBN65" s="19"/>
      <c r="WBO65" s="19"/>
      <c r="WBP65" s="19"/>
      <c r="WBQ65" s="19"/>
      <c r="WBR65" s="19"/>
      <c r="WBS65" s="19"/>
      <c r="WBT65" s="19"/>
      <c r="WBU65" s="19"/>
      <c r="WBV65" s="19"/>
      <c r="WBW65" s="19"/>
      <c r="WBX65" s="19"/>
      <c r="WBY65" s="19"/>
      <c r="WBZ65" s="19"/>
      <c r="WCA65" s="19"/>
      <c r="WCB65" s="19"/>
      <c r="WCC65" s="19"/>
      <c r="WCD65" s="19"/>
      <c r="WCE65" s="19"/>
      <c r="WCF65" s="19"/>
      <c r="WCG65" s="19"/>
      <c r="WCH65" s="19"/>
      <c r="WCI65" s="19"/>
      <c r="WCJ65" s="19"/>
      <c r="WCK65" s="19"/>
      <c r="WCL65" s="19"/>
      <c r="WCM65" s="19"/>
      <c r="WCN65" s="19"/>
      <c r="WCO65" s="19"/>
      <c r="WCP65" s="19"/>
      <c r="WCQ65" s="19"/>
      <c r="WCR65" s="19"/>
      <c r="WCS65" s="19"/>
      <c r="WCT65" s="19"/>
      <c r="WCU65" s="19"/>
      <c r="WCV65" s="19"/>
      <c r="WCW65" s="19"/>
      <c r="WCX65" s="19"/>
      <c r="WCY65" s="19"/>
      <c r="WCZ65" s="19"/>
      <c r="WDA65" s="19"/>
      <c r="WDB65" s="19"/>
      <c r="WDC65" s="19"/>
      <c r="WDD65" s="19"/>
      <c r="WDE65" s="19"/>
      <c r="WDF65" s="19"/>
      <c r="WDG65" s="19"/>
      <c r="WDH65" s="19"/>
      <c r="WDI65" s="19"/>
      <c r="WDJ65" s="19"/>
      <c r="WDK65" s="19"/>
      <c r="WDL65" s="19"/>
      <c r="WDM65" s="19"/>
      <c r="WDN65" s="19"/>
      <c r="WDO65" s="19"/>
      <c r="WDP65" s="19"/>
      <c r="WDQ65" s="19"/>
      <c r="WDR65" s="19"/>
      <c r="WDS65" s="19"/>
      <c r="WDT65" s="19"/>
      <c r="WDU65" s="19"/>
      <c r="WDV65" s="19"/>
      <c r="WDW65" s="19"/>
      <c r="WDX65" s="19"/>
      <c r="WDY65" s="19"/>
      <c r="WDZ65" s="19"/>
      <c r="WEA65" s="19"/>
      <c r="WEB65" s="19"/>
      <c r="WEC65" s="19"/>
      <c r="WED65" s="19"/>
      <c r="WEE65" s="19"/>
      <c r="WEF65" s="19"/>
      <c r="WEG65" s="19"/>
      <c r="WEH65" s="19"/>
      <c r="WEI65" s="19"/>
      <c r="WEJ65" s="19"/>
      <c r="WEK65" s="19"/>
      <c r="WEL65" s="19"/>
      <c r="WEM65" s="19"/>
      <c r="WEN65" s="19"/>
      <c r="WEO65" s="19"/>
      <c r="WEP65" s="19"/>
      <c r="WEQ65" s="19"/>
      <c r="WER65" s="19"/>
      <c r="WES65" s="19"/>
      <c r="WET65" s="19"/>
      <c r="WEU65" s="19"/>
      <c r="WEV65" s="19"/>
      <c r="WEW65" s="19"/>
      <c r="WEX65" s="19"/>
      <c r="WEY65" s="19"/>
      <c r="WEZ65" s="19"/>
      <c r="WFA65" s="19"/>
      <c r="WFB65" s="19"/>
      <c r="WFC65" s="19"/>
      <c r="WFD65" s="19"/>
      <c r="WFE65" s="19"/>
      <c r="WFF65" s="19"/>
      <c r="WFG65" s="19"/>
      <c r="WFH65" s="19"/>
      <c r="WFI65" s="19"/>
      <c r="WFJ65" s="19"/>
      <c r="WFK65" s="19"/>
      <c r="WFL65" s="19"/>
      <c r="WFM65" s="19"/>
      <c r="WFN65" s="19"/>
      <c r="WFO65" s="19"/>
      <c r="WFP65" s="19"/>
      <c r="WFQ65" s="19"/>
      <c r="WFR65" s="19"/>
      <c r="WFS65" s="19"/>
      <c r="WFT65" s="19"/>
      <c r="WFU65" s="19"/>
      <c r="WFV65" s="19"/>
      <c r="WFW65" s="19"/>
      <c r="WFX65" s="19"/>
      <c r="WFY65" s="19"/>
      <c r="WFZ65" s="19"/>
      <c r="WGA65" s="19"/>
      <c r="WGB65" s="19"/>
      <c r="WGC65" s="19"/>
      <c r="WGD65" s="19"/>
      <c r="WGE65" s="19"/>
      <c r="WGF65" s="19"/>
      <c r="WGG65" s="19"/>
      <c r="WGH65" s="19"/>
      <c r="WGI65" s="19"/>
      <c r="WGJ65" s="19"/>
      <c r="WGK65" s="19"/>
      <c r="WGL65" s="19"/>
      <c r="WGM65" s="19"/>
      <c r="WGN65" s="19"/>
      <c r="WGO65" s="19"/>
      <c r="WGP65" s="19"/>
      <c r="WGQ65" s="19"/>
      <c r="WGR65" s="19"/>
      <c r="WGS65" s="19"/>
      <c r="WGT65" s="19"/>
      <c r="WGU65" s="19"/>
      <c r="WGV65" s="19"/>
      <c r="WGW65" s="19"/>
      <c r="WGX65" s="19"/>
      <c r="WGY65" s="19"/>
      <c r="WGZ65" s="19"/>
      <c r="WHA65" s="19"/>
      <c r="WHB65" s="19"/>
      <c r="WHC65" s="19"/>
      <c r="WHD65" s="19"/>
      <c r="WHE65" s="19"/>
      <c r="WHF65" s="19"/>
      <c r="WHG65" s="19"/>
      <c r="WHH65" s="19"/>
      <c r="WHI65" s="19"/>
      <c r="WHJ65" s="19"/>
      <c r="WHK65" s="19"/>
      <c r="WHL65" s="19"/>
      <c r="WHM65" s="19"/>
      <c r="WHN65" s="19"/>
      <c r="WHO65" s="19"/>
      <c r="WHP65" s="19"/>
      <c r="WHQ65" s="19"/>
      <c r="WHR65" s="19"/>
      <c r="WHS65" s="19"/>
      <c r="WHT65" s="19"/>
      <c r="WHU65" s="19"/>
      <c r="WHV65" s="19"/>
      <c r="WHW65" s="19"/>
      <c r="WHX65" s="19"/>
      <c r="WHY65" s="19"/>
      <c r="WHZ65" s="19"/>
      <c r="WIA65" s="19"/>
      <c r="WIB65" s="19"/>
      <c r="WIC65" s="19"/>
      <c r="WID65" s="19"/>
      <c r="WIE65" s="19"/>
      <c r="WIF65" s="19"/>
      <c r="WIG65" s="19"/>
      <c r="WIH65" s="19"/>
      <c r="WII65" s="19"/>
      <c r="WIJ65" s="19"/>
      <c r="WIK65" s="19"/>
      <c r="WIL65" s="19"/>
      <c r="WIM65" s="19"/>
      <c r="WIN65" s="19"/>
      <c r="WIO65" s="19"/>
      <c r="WIP65" s="19"/>
      <c r="WIQ65" s="19"/>
      <c r="WIR65" s="19"/>
      <c r="WIS65" s="19"/>
      <c r="WIT65" s="19"/>
      <c r="WIU65" s="19"/>
      <c r="WIV65" s="19"/>
      <c r="WIW65" s="19"/>
      <c r="WIX65" s="19"/>
      <c r="WIY65" s="19"/>
      <c r="WIZ65" s="19"/>
      <c r="WJA65" s="19"/>
      <c r="WJB65" s="19"/>
      <c r="WJC65" s="19"/>
      <c r="WJD65" s="19"/>
      <c r="WJE65" s="19"/>
      <c r="WJF65" s="19"/>
      <c r="WJG65" s="19"/>
      <c r="WJH65" s="19"/>
      <c r="WJI65" s="19"/>
      <c r="WJJ65" s="19"/>
      <c r="WJK65" s="19"/>
      <c r="WJL65" s="19"/>
      <c r="WJM65" s="19"/>
      <c r="WJN65" s="19"/>
      <c r="WJO65" s="19"/>
      <c r="WJP65" s="19"/>
      <c r="WJQ65" s="19"/>
      <c r="WJR65" s="19"/>
      <c r="WJS65" s="19"/>
      <c r="WJT65" s="19"/>
      <c r="WJU65" s="19"/>
      <c r="WJV65" s="19"/>
      <c r="WJW65" s="19"/>
      <c r="WJX65" s="19"/>
      <c r="WJY65" s="19"/>
      <c r="WJZ65" s="19"/>
      <c r="WKA65" s="19"/>
      <c r="WKB65" s="19"/>
      <c r="WKC65" s="19"/>
      <c r="WKD65" s="19"/>
      <c r="WKE65" s="19"/>
      <c r="WKF65" s="19"/>
      <c r="WKG65" s="19"/>
      <c r="WKH65" s="19"/>
      <c r="WKI65" s="19"/>
      <c r="WKJ65" s="19"/>
      <c r="WKK65" s="19"/>
      <c r="WKL65" s="19"/>
      <c r="WKM65" s="19"/>
      <c r="WKN65" s="19"/>
      <c r="WKO65" s="19"/>
      <c r="WKP65" s="19"/>
      <c r="WKQ65" s="19"/>
      <c r="WKR65" s="19"/>
      <c r="WKS65" s="19"/>
      <c r="WKT65" s="19"/>
      <c r="WKU65" s="19"/>
      <c r="WKV65" s="19"/>
      <c r="WKW65" s="19"/>
      <c r="WKX65" s="19"/>
      <c r="WKY65" s="19"/>
      <c r="WKZ65" s="19"/>
      <c r="WLA65" s="19"/>
      <c r="WLB65" s="19"/>
      <c r="WLC65" s="19"/>
      <c r="WLD65" s="19"/>
      <c r="WLE65" s="19"/>
      <c r="WLF65" s="19"/>
      <c r="WLG65" s="19"/>
      <c r="WLH65" s="19"/>
      <c r="WLI65" s="19"/>
      <c r="WLJ65" s="19"/>
      <c r="WLK65" s="19"/>
      <c r="WLL65" s="19"/>
      <c r="WLM65" s="19"/>
      <c r="WLN65" s="19"/>
      <c r="WLO65" s="19"/>
      <c r="WLP65" s="19"/>
      <c r="WLQ65" s="19"/>
      <c r="WLR65" s="19"/>
      <c r="WLS65" s="19"/>
      <c r="WLT65" s="19"/>
      <c r="WLU65" s="19"/>
      <c r="WLV65" s="19"/>
      <c r="WLW65" s="19"/>
      <c r="WLX65" s="19"/>
      <c r="WLY65" s="19"/>
      <c r="WLZ65" s="19"/>
      <c r="WMA65" s="19"/>
      <c r="WMB65" s="19"/>
      <c r="WMC65" s="19"/>
      <c r="WMD65" s="19"/>
      <c r="WME65" s="19"/>
      <c r="WMF65" s="19"/>
      <c r="WMG65" s="19"/>
      <c r="WMH65" s="19"/>
      <c r="WMI65" s="19"/>
      <c r="WMJ65" s="19"/>
      <c r="WMK65" s="19"/>
      <c r="WML65" s="19"/>
      <c r="WMM65" s="19"/>
      <c r="WMN65" s="19"/>
      <c r="WMO65" s="19"/>
      <c r="WMP65" s="19"/>
      <c r="WMQ65" s="19"/>
      <c r="WMR65" s="19"/>
      <c r="WMS65" s="19"/>
      <c r="WMT65" s="19"/>
      <c r="WMU65" s="19"/>
      <c r="WMV65" s="19"/>
      <c r="WMW65" s="19"/>
      <c r="WMX65" s="19"/>
      <c r="WMY65" s="19"/>
      <c r="WMZ65" s="19"/>
      <c r="WNA65" s="19"/>
      <c r="WNB65" s="19"/>
      <c r="WNC65" s="19"/>
      <c r="WND65" s="19"/>
      <c r="WNE65" s="19"/>
      <c r="WNF65" s="19"/>
      <c r="WNG65" s="19"/>
      <c r="WNH65" s="19"/>
      <c r="WNI65" s="19"/>
      <c r="WNJ65" s="19"/>
      <c r="WNK65" s="19"/>
      <c r="WNL65" s="19"/>
      <c r="WNM65" s="19"/>
      <c r="WNN65" s="19"/>
      <c r="WNO65" s="19"/>
      <c r="WNP65" s="19"/>
      <c r="WNQ65" s="19"/>
      <c r="WNR65" s="19"/>
      <c r="WNS65" s="19"/>
      <c r="WNT65" s="19"/>
      <c r="WNU65" s="19"/>
      <c r="WNV65" s="19"/>
      <c r="WNW65" s="19"/>
      <c r="WNX65" s="19"/>
      <c r="WNY65" s="19"/>
      <c r="WNZ65" s="19"/>
      <c r="WOA65" s="19"/>
      <c r="WOB65" s="19"/>
      <c r="WOC65" s="19"/>
      <c r="WOD65" s="19"/>
      <c r="WOE65" s="19"/>
      <c r="WOF65" s="19"/>
      <c r="WOG65" s="19"/>
      <c r="WOH65" s="19"/>
      <c r="WOI65" s="19"/>
      <c r="WOJ65" s="19"/>
      <c r="WOK65" s="19"/>
      <c r="WOL65" s="19"/>
      <c r="WOM65" s="19"/>
      <c r="WON65" s="19"/>
      <c r="WOO65" s="19"/>
      <c r="WOP65" s="19"/>
      <c r="WOQ65" s="19"/>
      <c r="WOR65" s="19"/>
      <c r="WOS65" s="19"/>
      <c r="WOT65" s="19"/>
      <c r="WOU65" s="19"/>
      <c r="WOV65" s="19"/>
      <c r="WOW65" s="19"/>
      <c r="WOX65" s="19"/>
      <c r="WOY65" s="19"/>
      <c r="WOZ65" s="19"/>
      <c r="WPA65" s="19"/>
      <c r="WPB65" s="19"/>
      <c r="WPC65" s="19"/>
      <c r="WPD65" s="19"/>
      <c r="WPE65" s="19"/>
      <c r="WPF65" s="19"/>
      <c r="WPG65" s="19"/>
      <c r="WPH65" s="19"/>
      <c r="WPI65" s="19"/>
      <c r="WPJ65" s="19"/>
      <c r="WPK65" s="19"/>
      <c r="WPL65" s="19"/>
      <c r="WPM65" s="19"/>
      <c r="WPN65" s="19"/>
      <c r="WPO65" s="19"/>
      <c r="WPP65" s="19"/>
      <c r="WPQ65" s="19"/>
      <c r="WPR65" s="19"/>
      <c r="WPS65" s="19"/>
      <c r="WPT65" s="19"/>
      <c r="WPU65" s="19"/>
      <c r="WPV65" s="19"/>
      <c r="WPW65" s="19"/>
      <c r="WPX65" s="19"/>
      <c r="WPY65" s="19"/>
      <c r="WPZ65" s="19"/>
      <c r="WQA65" s="19"/>
      <c r="WQB65" s="19"/>
      <c r="WQC65" s="19"/>
      <c r="WQD65" s="19"/>
      <c r="WQE65" s="19"/>
      <c r="WQF65" s="19"/>
      <c r="WQG65" s="19"/>
      <c r="WQH65" s="19"/>
      <c r="WQI65" s="19"/>
      <c r="WQJ65" s="19"/>
      <c r="WQK65" s="19"/>
      <c r="WQL65" s="19"/>
      <c r="WQM65" s="19"/>
      <c r="WQN65" s="19"/>
      <c r="WQO65" s="19"/>
      <c r="WQP65" s="19"/>
      <c r="WQQ65" s="19"/>
      <c r="WQR65" s="19"/>
      <c r="WQS65" s="19"/>
      <c r="WQT65" s="19"/>
      <c r="WQU65" s="19"/>
      <c r="WQV65" s="19"/>
      <c r="WQW65" s="19"/>
      <c r="WQX65" s="19"/>
      <c r="WQY65" s="19"/>
      <c r="WQZ65" s="19"/>
      <c r="WRA65" s="19"/>
      <c r="WRB65" s="19"/>
      <c r="WRC65" s="19"/>
      <c r="WRD65" s="19"/>
      <c r="WRE65" s="19"/>
      <c r="WRF65" s="19"/>
      <c r="WRG65" s="19"/>
      <c r="WRH65" s="19"/>
      <c r="WRI65" s="19"/>
      <c r="WRJ65" s="19"/>
      <c r="WRK65" s="19"/>
      <c r="WRL65" s="19"/>
      <c r="WRM65" s="19"/>
      <c r="WRN65" s="19"/>
      <c r="WRO65" s="19"/>
      <c r="WRP65" s="19"/>
      <c r="WRQ65" s="19"/>
      <c r="WRR65" s="19"/>
      <c r="WRS65" s="19"/>
      <c r="WRT65" s="19"/>
      <c r="WRU65" s="19"/>
      <c r="WRV65" s="19"/>
      <c r="WRW65" s="19"/>
      <c r="WRX65" s="19"/>
      <c r="WRY65" s="19"/>
      <c r="WRZ65" s="19"/>
      <c r="WSA65" s="19"/>
      <c r="WSB65" s="19"/>
      <c r="WSC65" s="19"/>
      <c r="WSD65" s="19"/>
      <c r="WSE65" s="19"/>
      <c r="WSF65" s="19"/>
      <c r="WSG65" s="19"/>
      <c r="WSH65" s="19"/>
      <c r="WSI65" s="19"/>
      <c r="WSJ65" s="19"/>
      <c r="WSK65" s="19"/>
      <c r="WSL65" s="19"/>
      <c r="WSM65" s="19"/>
      <c r="WSN65" s="19"/>
      <c r="WSO65" s="19"/>
      <c r="WSP65" s="19"/>
      <c r="WSQ65" s="19"/>
      <c r="WSR65" s="19"/>
      <c r="WSS65" s="19"/>
      <c r="WST65" s="19"/>
      <c r="WSU65" s="19"/>
      <c r="WSV65" s="19"/>
      <c r="WSW65" s="19"/>
      <c r="WSX65" s="19"/>
      <c r="WSY65" s="19"/>
      <c r="WSZ65" s="19"/>
      <c r="WTA65" s="19"/>
      <c r="WTB65" s="19"/>
      <c r="WTC65" s="19"/>
      <c r="WTD65" s="19"/>
      <c r="WTE65" s="19"/>
      <c r="WTF65" s="19"/>
      <c r="WTG65" s="19"/>
      <c r="WTH65" s="19"/>
      <c r="WTI65" s="19"/>
      <c r="WTJ65" s="19"/>
      <c r="WTK65" s="19"/>
      <c r="WTL65" s="19"/>
      <c r="WTM65" s="19"/>
      <c r="WTN65" s="19"/>
      <c r="WTO65" s="19"/>
      <c r="WTP65" s="19"/>
      <c r="WTQ65" s="19"/>
      <c r="WTR65" s="19"/>
      <c r="WTS65" s="19"/>
      <c r="WTT65" s="19"/>
      <c r="WTU65" s="19"/>
      <c r="WTV65" s="19"/>
      <c r="WTW65" s="19"/>
      <c r="WTX65" s="19"/>
      <c r="WTY65" s="19"/>
      <c r="WTZ65" s="19"/>
      <c r="WUA65" s="19"/>
      <c r="WUB65" s="19"/>
      <c r="WUC65" s="19"/>
      <c r="WUD65" s="19"/>
      <c r="WUE65" s="19"/>
      <c r="WUF65" s="19"/>
      <c r="WUG65" s="19"/>
      <c r="WUH65" s="19"/>
      <c r="WUI65" s="19"/>
      <c r="WUJ65" s="19"/>
      <c r="WUK65" s="19"/>
    </row>
    <row r="66" spans="1:16105" s="20" customFormat="1" ht="14.25" x14ac:dyDescent="0.2">
      <c r="A66" s="19"/>
      <c r="C66" s="19"/>
      <c r="D66" s="19"/>
      <c r="E66" s="19"/>
      <c r="F66" s="19"/>
      <c r="G66" s="19"/>
      <c r="H66" s="19"/>
      <c r="I66" s="27"/>
      <c r="J66" s="27"/>
      <c r="K66" s="27"/>
      <c r="L66" s="27"/>
      <c r="N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19"/>
      <c r="ANK66" s="19"/>
      <c r="ANL66" s="19"/>
      <c r="ANM66" s="19"/>
      <c r="ANN66" s="19"/>
      <c r="ANO66" s="19"/>
      <c r="ANP66" s="19"/>
      <c r="ANQ66" s="19"/>
      <c r="ANR66" s="19"/>
      <c r="ANS66" s="19"/>
      <c r="ANT66" s="19"/>
      <c r="ANU66" s="19"/>
      <c r="ANV66" s="19"/>
      <c r="ANW66" s="19"/>
      <c r="ANX66" s="19"/>
      <c r="ANY66" s="19"/>
      <c r="ANZ66" s="19"/>
      <c r="AOA66" s="19"/>
      <c r="AOB66" s="19"/>
      <c r="AOC66" s="19"/>
      <c r="AOD66" s="19"/>
      <c r="AOE66" s="19"/>
      <c r="AOF66" s="19"/>
      <c r="AOG66" s="19"/>
      <c r="AOH66" s="19"/>
      <c r="AOI66" s="19"/>
      <c r="AOJ66" s="19"/>
      <c r="AOK66" s="19"/>
      <c r="AOL66" s="19"/>
      <c r="AOM66" s="19"/>
      <c r="AON66" s="19"/>
      <c r="AOO66" s="19"/>
      <c r="AOP66" s="19"/>
      <c r="AOQ66" s="19"/>
      <c r="AOR66" s="19"/>
      <c r="AOS66" s="19"/>
      <c r="AOT66" s="19"/>
      <c r="AOU66" s="19"/>
      <c r="AOV66" s="19"/>
      <c r="AOW66" s="19"/>
      <c r="AOX66" s="19"/>
      <c r="AOY66" s="19"/>
      <c r="AOZ66" s="19"/>
      <c r="APA66" s="19"/>
      <c r="APB66" s="19"/>
      <c r="APC66" s="19"/>
      <c r="APD66" s="19"/>
      <c r="APE66" s="19"/>
      <c r="APF66" s="19"/>
      <c r="APG66" s="19"/>
      <c r="APH66" s="19"/>
      <c r="API66" s="19"/>
      <c r="APJ66" s="19"/>
      <c r="APK66" s="19"/>
      <c r="APL66" s="19"/>
      <c r="APM66" s="19"/>
      <c r="APN66" s="19"/>
      <c r="APO66" s="19"/>
      <c r="APP66" s="19"/>
      <c r="APQ66" s="19"/>
      <c r="APR66" s="19"/>
      <c r="APS66" s="19"/>
      <c r="APT66" s="19"/>
      <c r="APU66" s="19"/>
      <c r="APV66" s="19"/>
      <c r="APW66" s="19"/>
      <c r="APX66" s="19"/>
      <c r="APY66" s="19"/>
      <c r="APZ66" s="19"/>
      <c r="AQA66" s="19"/>
      <c r="AQB66" s="19"/>
      <c r="AQC66" s="19"/>
      <c r="AQD66" s="19"/>
      <c r="AQE66" s="19"/>
      <c r="AQF66" s="19"/>
      <c r="AQG66" s="19"/>
      <c r="AQH66" s="19"/>
      <c r="AQI66" s="19"/>
      <c r="AQJ66" s="19"/>
      <c r="AQK66" s="19"/>
      <c r="AQL66" s="19"/>
      <c r="AQM66" s="19"/>
      <c r="AQN66" s="19"/>
      <c r="AQO66" s="19"/>
      <c r="AQP66" s="19"/>
      <c r="AQQ66" s="19"/>
      <c r="AQR66" s="19"/>
      <c r="AQS66" s="19"/>
      <c r="AQT66" s="19"/>
      <c r="AQU66" s="19"/>
      <c r="AQV66" s="19"/>
      <c r="AQW66" s="19"/>
      <c r="AQX66" s="19"/>
      <c r="AQY66" s="19"/>
      <c r="AQZ66" s="19"/>
      <c r="ARA66" s="19"/>
      <c r="ARB66" s="19"/>
      <c r="ARC66" s="19"/>
      <c r="ARD66" s="19"/>
      <c r="ARE66" s="19"/>
      <c r="ARF66" s="19"/>
      <c r="ARG66" s="19"/>
      <c r="ARH66" s="19"/>
      <c r="ARI66" s="19"/>
      <c r="ARJ66" s="19"/>
      <c r="ARK66" s="19"/>
      <c r="ARL66" s="19"/>
      <c r="ARM66" s="19"/>
      <c r="ARN66" s="19"/>
      <c r="ARO66" s="19"/>
      <c r="ARP66" s="19"/>
      <c r="ARQ66" s="19"/>
      <c r="ARR66" s="19"/>
      <c r="ARS66" s="19"/>
      <c r="ART66" s="19"/>
      <c r="ARU66" s="19"/>
      <c r="ARV66" s="19"/>
      <c r="ARW66" s="19"/>
      <c r="ARX66" s="19"/>
      <c r="ARY66" s="19"/>
      <c r="ARZ66" s="19"/>
      <c r="ASA66" s="19"/>
      <c r="ASB66" s="19"/>
      <c r="ASC66" s="19"/>
      <c r="ASD66" s="19"/>
      <c r="ASE66" s="19"/>
      <c r="ASF66" s="19"/>
      <c r="ASG66" s="19"/>
      <c r="ASH66" s="19"/>
      <c r="ASI66" s="19"/>
      <c r="ASJ66" s="19"/>
      <c r="ASK66" s="19"/>
      <c r="ASL66" s="19"/>
      <c r="ASM66" s="19"/>
      <c r="ASN66" s="19"/>
      <c r="ASO66" s="19"/>
      <c r="ASP66" s="19"/>
      <c r="ASQ66" s="19"/>
      <c r="ASR66" s="19"/>
      <c r="ASS66" s="19"/>
      <c r="AST66" s="19"/>
      <c r="ASU66" s="19"/>
      <c r="ASV66" s="19"/>
      <c r="ASW66" s="19"/>
      <c r="ASX66" s="19"/>
      <c r="ASY66" s="19"/>
      <c r="ASZ66" s="19"/>
      <c r="ATA66" s="19"/>
      <c r="ATB66" s="19"/>
      <c r="ATC66" s="19"/>
      <c r="ATD66" s="19"/>
      <c r="ATE66" s="19"/>
      <c r="ATF66" s="19"/>
      <c r="ATG66" s="19"/>
      <c r="ATH66" s="19"/>
      <c r="ATI66" s="19"/>
      <c r="ATJ66" s="19"/>
      <c r="ATK66" s="19"/>
      <c r="ATL66" s="19"/>
      <c r="ATM66" s="19"/>
      <c r="ATN66" s="19"/>
      <c r="ATO66" s="19"/>
      <c r="ATP66" s="19"/>
      <c r="ATQ66" s="19"/>
      <c r="ATR66" s="19"/>
      <c r="ATS66" s="19"/>
      <c r="ATT66" s="19"/>
      <c r="ATU66" s="19"/>
      <c r="ATV66" s="19"/>
      <c r="ATW66" s="19"/>
      <c r="ATX66" s="19"/>
      <c r="ATY66" s="19"/>
      <c r="ATZ66" s="19"/>
      <c r="AUA66" s="19"/>
      <c r="AUB66" s="19"/>
      <c r="AUC66" s="19"/>
      <c r="AUD66" s="19"/>
      <c r="AUE66" s="19"/>
      <c r="AUF66" s="19"/>
      <c r="AUG66" s="19"/>
      <c r="AUH66" s="19"/>
      <c r="AUI66" s="19"/>
      <c r="AUJ66" s="19"/>
      <c r="AUK66" s="19"/>
      <c r="AUL66" s="19"/>
      <c r="AUM66" s="19"/>
      <c r="AUN66" s="19"/>
      <c r="AUO66" s="19"/>
      <c r="AUP66" s="19"/>
      <c r="AUQ66" s="19"/>
      <c r="AUR66" s="19"/>
      <c r="AUS66" s="19"/>
      <c r="AUT66" s="19"/>
      <c r="AUU66" s="19"/>
      <c r="AUV66" s="19"/>
      <c r="AUW66" s="19"/>
      <c r="AUX66" s="19"/>
      <c r="AUY66" s="19"/>
      <c r="AUZ66" s="19"/>
      <c r="AVA66" s="19"/>
      <c r="AVB66" s="19"/>
      <c r="AVC66" s="19"/>
      <c r="AVD66" s="19"/>
      <c r="AVE66" s="19"/>
      <c r="AVF66" s="19"/>
      <c r="AVG66" s="19"/>
      <c r="AVH66" s="19"/>
      <c r="AVI66" s="19"/>
      <c r="AVJ66" s="19"/>
      <c r="AVK66" s="19"/>
      <c r="AVL66" s="19"/>
      <c r="AVM66" s="19"/>
      <c r="AVN66" s="19"/>
      <c r="AVO66" s="19"/>
      <c r="AVP66" s="19"/>
      <c r="AVQ66" s="19"/>
      <c r="AVR66" s="19"/>
      <c r="AVS66" s="19"/>
      <c r="AVT66" s="19"/>
      <c r="AVU66" s="19"/>
      <c r="AVV66" s="19"/>
      <c r="AVW66" s="19"/>
      <c r="AVX66" s="19"/>
      <c r="AVY66" s="19"/>
      <c r="AVZ66" s="19"/>
      <c r="AWA66" s="19"/>
      <c r="AWB66" s="19"/>
      <c r="AWC66" s="19"/>
      <c r="AWD66" s="19"/>
      <c r="AWE66" s="19"/>
      <c r="AWF66" s="19"/>
      <c r="AWG66" s="19"/>
      <c r="AWH66" s="19"/>
      <c r="AWI66" s="19"/>
      <c r="AWJ66" s="19"/>
      <c r="AWK66" s="19"/>
      <c r="AWL66" s="19"/>
      <c r="AWM66" s="19"/>
      <c r="AWN66" s="19"/>
      <c r="AWO66" s="19"/>
      <c r="AWP66" s="19"/>
      <c r="AWQ66" s="19"/>
      <c r="AWR66" s="19"/>
      <c r="AWS66" s="19"/>
      <c r="AWT66" s="19"/>
      <c r="AWU66" s="19"/>
      <c r="AWV66" s="19"/>
      <c r="AWW66" s="19"/>
      <c r="AWX66" s="19"/>
      <c r="AWY66" s="19"/>
      <c r="AWZ66" s="19"/>
      <c r="AXA66" s="19"/>
      <c r="AXB66" s="19"/>
      <c r="AXC66" s="19"/>
      <c r="AXD66" s="19"/>
      <c r="AXE66" s="19"/>
      <c r="AXF66" s="19"/>
      <c r="AXG66" s="19"/>
      <c r="AXH66" s="19"/>
      <c r="AXI66" s="19"/>
      <c r="AXJ66" s="19"/>
      <c r="AXK66" s="19"/>
      <c r="AXL66" s="19"/>
      <c r="AXM66" s="19"/>
      <c r="AXN66" s="19"/>
      <c r="AXO66" s="19"/>
      <c r="AXP66" s="19"/>
      <c r="AXQ66" s="19"/>
      <c r="AXR66" s="19"/>
      <c r="AXS66" s="19"/>
      <c r="AXT66" s="19"/>
      <c r="AXU66" s="19"/>
      <c r="AXV66" s="19"/>
      <c r="AXW66" s="19"/>
      <c r="AXX66" s="19"/>
      <c r="AXY66" s="19"/>
      <c r="AXZ66" s="19"/>
      <c r="AYA66" s="19"/>
      <c r="AYB66" s="19"/>
      <c r="AYC66" s="19"/>
      <c r="AYD66" s="19"/>
      <c r="AYE66" s="19"/>
      <c r="AYF66" s="19"/>
      <c r="AYG66" s="19"/>
      <c r="AYH66" s="19"/>
      <c r="AYI66" s="19"/>
      <c r="AYJ66" s="19"/>
      <c r="AYK66" s="19"/>
      <c r="AYL66" s="19"/>
      <c r="AYM66" s="19"/>
      <c r="AYN66" s="19"/>
      <c r="AYO66" s="19"/>
      <c r="AYP66" s="19"/>
      <c r="AYQ66" s="19"/>
      <c r="AYR66" s="19"/>
      <c r="AYS66" s="19"/>
      <c r="AYT66" s="19"/>
      <c r="AYU66" s="19"/>
      <c r="AYV66" s="19"/>
      <c r="AYW66" s="19"/>
      <c r="AYX66" s="19"/>
      <c r="AYY66" s="19"/>
      <c r="AYZ66" s="19"/>
      <c r="AZA66" s="19"/>
      <c r="AZB66" s="19"/>
      <c r="AZC66" s="19"/>
      <c r="AZD66" s="19"/>
      <c r="AZE66" s="19"/>
      <c r="AZF66" s="19"/>
      <c r="AZG66" s="19"/>
      <c r="AZH66" s="19"/>
      <c r="AZI66" s="19"/>
      <c r="AZJ66" s="19"/>
      <c r="AZK66" s="19"/>
      <c r="AZL66" s="19"/>
      <c r="AZM66" s="19"/>
      <c r="AZN66" s="19"/>
      <c r="AZO66" s="19"/>
      <c r="AZP66" s="19"/>
      <c r="AZQ66" s="19"/>
      <c r="AZR66" s="19"/>
      <c r="AZS66" s="19"/>
      <c r="AZT66" s="19"/>
      <c r="AZU66" s="19"/>
      <c r="AZV66" s="19"/>
      <c r="AZW66" s="19"/>
      <c r="AZX66" s="19"/>
      <c r="AZY66" s="19"/>
      <c r="AZZ66" s="19"/>
      <c r="BAA66" s="19"/>
      <c r="BAB66" s="19"/>
      <c r="BAC66" s="19"/>
      <c r="BAD66" s="19"/>
      <c r="BAE66" s="19"/>
      <c r="BAF66" s="19"/>
      <c r="BAG66" s="19"/>
      <c r="BAH66" s="19"/>
      <c r="BAI66" s="19"/>
      <c r="BAJ66" s="19"/>
      <c r="BAK66" s="19"/>
      <c r="BAL66" s="19"/>
      <c r="BAM66" s="19"/>
      <c r="BAN66" s="19"/>
      <c r="BAO66" s="19"/>
      <c r="BAP66" s="19"/>
      <c r="BAQ66" s="19"/>
      <c r="BAR66" s="19"/>
      <c r="BAS66" s="19"/>
      <c r="BAT66" s="19"/>
      <c r="BAU66" s="19"/>
      <c r="BAV66" s="19"/>
      <c r="BAW66" s="19"/>
      <c r="BAX66" s="19"/>
      <c r="BAY66" s="19"/>
      <c r="BAZ66" s="19"/>
      <c r="BBA66" s="19"/>
      <c r="BBB66" s="19"/>
      <c r="BBC66" s="19"/>
      <c r="BBD66" s="19"/>
      <c r="BBE66" s="19"/>
      <c r="BBF66" s="19"/>
      <c r="BBG66" s="19"/>
      <c r="BBH66" s="19"/>
      <c r="BBI66" s="19"/>
      <c r="BBJ66" s="19"/>
      <c r="BBK66" s="19"/>
      <c r="BBL66" s="19"/>
      <c r="BBM66" s="19"/>
      <c r="BBN66" s="19"/>
      <c r="BBO66" s="19"/>
      <c r="BBP66" s="19"/>
      <c r="BBQ66" s="19"/>
      <c r="BBR66" s="19"/>
      <c r="BBS66" s="19"/>
      <c r="BBT66" s="19"/>
      <c r="BBU66" s="19"/>
      <c r="BBV66" s="19"/>
      <c r="BBW66" s="19"/>
      <c r="BBX66" s="19"/>
      <c r="BBY66" s="19"/>
      <c r="BBZ66" s="19"/>
      <c r="BCA66" s="19"/>
      <c r="BCB66" s="19"/>
      <c r="BCC66" s="19"/>
      <c r="BCD66" s="19"/>
      <c r="BCE66" s="19"/>
      <c r="BCF66" s="19"/>
      <c r="BCG66" s="19"/>
      <c r="BCH66" s="19"/>
      <c r="BCI66" s="19"/>
      <c r="BCJ66" s="19"/>
      <c r="BCK66" s="19"/>
      <c r="BCL66" s="19"/>
      <c r="BCM66" s="19"/>
      <c r="BCN66" s="19"/>
      <c r="BCO66" s="19"/>
      <c r="BCP66" s="19"/>
      <c r="BCQ66" s="19"/>
      <c r="BCR66" s="19"/>
      <c r="BCS66" s="19"/>
      <c r="BCT66" s="19"/>
      <c r="BCU66" s="19"/>
      <c r="BCV66" s="19"/>
      <c r="BCW66" s="19"/>
      <c r="BCX66" s="19"/>
      <c r="BCY66" s="19"/>
      <c r="BCZ66" s="19"/>
      <c r="BDA66" s="19"/>
      <c r="BDB66" s="19"/>
      <c r="BDC66" s="19"/>
      <c r="BDD66" s="19"/>
      <c r="BDE66" s="19"/>
      <c r="BDF66" s="19"/>
      <c r="BDG66" s="19"/>
      <c r="BDH66" s="19"/>
      <c r="BDI66" s="19"/>
      <c r="BDJ66" s="19"/>
      <c r="BDK66" s="19"/>
      <c r="BDL66" s="19"/>
      <c r="BDM66" s="19"/>
      <c r="BDN66" s="19"/>
      <c r="BDO66" s="19"/>
      <c r="BDP66" s="19"/>
      <c r="BDQ66" s="19"/>
      <c r="BDR66" s="19"/>
      <c r="BDS66" s="19"/>
      <c r="BDT66" s="19"/>
      <c r="BDU66" s="19"/>
      <c r="BDV66" s="19"/>
      <c r="BDW66" s="19"/>
      <c r="BDX66" s="19"/>
      <c r="BDY66" s="19"/>
      <c r="BDZ66" s="19"/>
      <c r="BEA66" s="19"/>
      <c r="BEB66" s="19"/>
      <c r="BEC66" s="19"/>
      <c r="BED66" s="19"/>
      <c r="BEE66" s="19"/>
      <c r="BEF66" s="19"/>
      <c r="BEG66" s="19"/>
      <c r="BEH66" s="19"/>
      <c r="BEI66" s="19"/>
      <c r="BEJ66" s="19"/>
      <c r="BEK66" s="19"/>
      <c r="BEL66" s="19"/>
      <c r="BEM66" s="19"/>
      <c r="BEN66" s="19"/>
      <c r="BEO66" s="19"/>
      <c r="BEP66" s="19"/>
      <c r="BEQ66" s="19"/>
      <c r="BER66" s="19"/>
      <c r="BES66" s="19"/>
      <c r="BET66" s="19"/>
      <c r="BEU66" s="19"/>
      <c r="BEV66" s="19"/>
      <c r="BEW66" s="19"/>
      <c r="BEX66" s="19"/>
      <c r="BEY66" s="19"/>
      <c r="BEZ66" s="19"/>
      <c r="BFA66" s="19"/>
      <c r="BFB66" s="19"/>
      <c r="BFC66" s="19"/>
      <c r="BFD66" s="19"/>
      <c r="BFE66" s="19"/>
      <c r="BFF66" s="19"/>
      <c r="BFG66" s="19"/>
      <c r="BFH66" s="19"/>
      <c r="BFI66" s="19"/>
      <c r="BFJ66" s="19"/>
      <c r="BFK66" s="19"/>
      <c r="BFL66" s="19"/>
      <c r="BFM66" s="19"/>
      <c r="BFN66" s="19"/>
      <c r="BFO66" s="19"/>
      <c r="BFP66" s="19"/>
      <c r="BFQ66" s="19"/>
      <c r="BFR66" s="19"/>
      <c r="BFS66" s="19"/>
      <c r="BFT66" s="19"/>
      <c r="BFU66" s="19"/>
      <c r="BFV66" s="19"/>
      <c r="BFW66" s="19"/>
      <c r="BFX66" s="19"/>
      <c r="BFY66" s="19"/>
      <c r="BFZ66" s="19"/>
      <c r="BGA66" s="19"/>
      <c r="BGB66" s="19"/>
      <c r="BGC66" s="19"/>
      <c r="BGD66" s="19"/>
      <c r="BGE66" s="19"/>
      <c r="BGF66" s="19"/>
      <c r="BGG66" s="19"/>
      <c r="BGH66" s="19"/>
      <c r="BGI66" s="19"/>
      <c r="BGJ66" s="19"/>
      <c r="BGK66" s="19"/>
      <c r="BGL66" s="19"/>
      <c r="BGM66" s="19"/>
      <c r="BGN66" s="19"/>
      <c r="BGO66" s="19"/>
      <c r="BGP66" s="19"/>
      <c r="BGQ66" s="19"/>
      <c r="BGR66" s="19"/>
      <c r="BGS66" s="19"/>
      <c r="BGT66" s="19"/>
      <c r="BGU66" s="19"/>
      <c r="BGV66" s="19"/>
      <c r="BGW66" s="19"/>
      <c r="BGX66" s="19"/>
      <c r="BGY66" s="19"/>
      <c r="BGZ66" s="19"/>
      <c r="BHA66" s="19"/>
      <c r="BHB66" s="19"/>
      <c r="BHC66" s="19"/>
      <c r="BHD66" s="19"/>
      <c r="BHE66" s="19"/>
      <c r="BHF66" s="19"/>
      <c r="BHG66" s="19"/>
      <c r="BHH66" s="19"/>
      <c r="BHI66" s="19"/>
      <c r="BHJ66" s="19"/>
      <c r="BHK66" s="19"/>
      <c r="BHL66" s="19"/>
      <c r="BHM66" s="19"/>
      <c r="BHN66" s="19"/>
      <c r="BHO66" s="19"/>
      <c r="BHP66" s="19"/>
      <c r="BHQ66" s="19"/>
      <c r="BHR66" s="19"/>
      <c r="BHS66" s="19"/>
      <c r="BHT66" s="19"/>
      <c r="BHU66" s="19"/>
      <c r="BHV66" s="19"/>
      <c r="BHW66" s="19"/>
      <c r="BHX66" s="19"/>
      <c r="BHY66" s="19"/>
      <c r="BHZ66" s="19"/>
      <c r="BIA66" s="19"/>
      <c r="BIB66" s="19"/>
      <c r="BIC66" s="19"/>
      <c r="BID66" s="19"/>
      <c r="BIE66" s="19"/>
      <c r="BIF66" s="19"/>
      <c r="BIG66" s="19"/>
      <c r="BIH66" s="19"/>
      <c r="BII66" s="19"/>
      <c r="BIJ66" s="19"/>
      <c r="BIK66" s="19"/>
      <c r="BIL66" s="19"/>
      <c r="BIM66" s="19"/>
      <c r="BIN66" s="19"/>
      <c r="BIO66" s="19"/>
      <c r="BIP66" s="19"/>
      <c r="BIQ66" s="19"/>
      <c r="BIR66" s="19"/>
      <c r="BIS66" s="19"/>
      <c r="BIT66" s="19"/>
      <c r="BIU66" s="19"/>
      <c r="BIV66" s="19"/>
      <c r="BIW66" s="19"/>
      <c r="BIX66" s="19"/>
      <c r="BIY66" s="19"/>
      <c r="BIZ66" s="19"/>
      <c r="BJA66" s="19"/>
      <c r="BJB66" s="19"/>
      <c r="BJC66" s="19"/>
      <c r="BJD66" s="19"/>
      <c r="BJE66" s="19"/>
      <c r="BJF66" s="19"/>
      <c r="BJG66" s="19"/>
      <c r="BJH66" s="19"/>
      <c r="BJI66" s="19"/>
      <c r="BJJ66" s="19"/>
      <c r="BJK66" s="19"/>
      <c r="BJL66" s="19"/>
      <c r="BJM66" s="19"/>
      <c r="BJN66" s="19"/>
      <c r="BJO66" s="19"/>
      <c r="BJP66" s="19"/>
      <c r="BJQ66" s="19"/>
      <c r="BJR66" s="19"/>
      <c r="BJS66" s="19"/>
      <c r="BJT66" s="19"/>
      <c r="BJU66" s="19"/>
      <c r="BJV66" s="19"/>
      <c r="BJW66" s="19"/>
      <c r="BJX66" s="19"/>
      <c r="BJY66" s="19"/>
      <c r="BJZ66" s="19"/>
      <c r="BKA66" s="19"/>
      <c r="BKB66" s="19"/>
      <c r="BKC66" s="19"/>
      <c r="BKD66" s="19"/>
      <c r="BKE66" s="19"/>
      <c r="BKF66" s="19"/>
      <c r="BKG66" s="19"/>
      <c r="BKH66" s="19"/>
      <c r="BKI66" s="19"/>
      <c r="BKJ66" s="19"/>
      <c r="BKK66" s="19"/>
      <c r="BKL66" s="19"/>
      <c r="BKM66" s="19"/>
      <c r="BKN66" s="19"/>
      <c r="BKO66" s="19"/>
      <c r="BKP66" s="19"/>
      <c r="BKQ66" s="19"/>
      <c r="BKR66" s="19"/>
      <c r="BKS66" s="19"/>
      <c r="BKT66" s="19"/>
      <c r="BKU66" s="19"/>
      <c r="BKV66" s="19"/>
      <c r="BKW66" s="19"/>
      <c r="BKX66" s="19"/>
      <c r="BKY66" s="19"/>
      <c r="BKZ66" s="19"/>
      <c r="BLA66" s="19"/>
      <c r="BLB66" s="19"/>
      <c r="BLC66" s="19"/>
      <c r="BLD66" s="19"/>
      <c r="BLE66" s="19"/>
      <c r="BLF66" s="19"/>
      <c r="BLG66" s="19"/>
      <c r="BLH66" s="19"/>
      <c r="BLI66" s="19"/>
      <c r="BLJ66" s="19"/>
      <c r="BLK66" s="19"/>
      <c r="BLL66" s="19"/>
      <c r="BLM66" s="19"/>
      <c r="BLN66" s="19"/>
      <c r="BLO66" s="19"/>
      <c r="BLP66" s="19"/>
      <c r="BLQ66" s="19"/>
      <c r="BLR66" s="19"/>
      <c r="BLS66" s="19"/>
      <c r="BLT66" s="19"/>
      <c r="BLU66" s="19"/>
      <c r="BLV66" s="19"/>
      <c r="BLW66" s="19"/>
      <c r="BLX66" s="19"/>
      <c r="BLY66" s="19"/>
      <c r="BLZ66" s="19"/>
      <c r="BMA66" s="19"/>
      <c r="BMB66" s="19"/>
      <c r="BMC66" s="19"/>
      <c r="BMD66" s="19"/>
      <c r="BME66" s="19"/>
      <c r="BMF66" s="19"/>
      <c r="BMG66" s="19"/>
      <c r="BMH66" s="19"/>
      <c r="BMI66" s="19"/>
      <c r="BMJ66" s="19"/>
      <c r="BMK66" s="19"/>
      <c r="BML66" s="19"/>
      <c r="BMM66" s="19"/>
      <c r="BMN66" s="19"/>
      <c r="BMO66" s="19"/>
      <c r="BMP66" s="19"/>
      <c r="BMQ66" s="19"/>
      <c r="BMR66" s="19"/>
      <c r="BMS66" s="19"/>
      <c r="BMT66" s="19"/>
      <c r="BMU66" s="19"/>
      <c r="BMV66" s="19"/>
      <c r="BMW66" s="19"/>
      <c r="BMX66" s="19"/>
      <c r="BMY66" s="19"/>
      <c r="BMZ66" s="19"/>
      <c r="BNA66" s="19"/>
      <c r="BNB66" s="19"/>
      <c r="BNC66" s="19"/>
      <c r="BND66" s="19"/>
      <c r="BNE66" s="19"/>
      <c r="BNF66" s="19"/>
      <c r="BNG66" s="19"/>
      <c r="BNH66" s="19"/>
      <c r="BNI66" s="19"/>
      <c r="BNJ66" s="19"/>
      <c r="BNK66" s="19"/>
      <c r="BNL66" s="19"/>
      <c r="BNM66" s="19"/>
      <c r="BNN66" s="19"/>
      <c r="BNO66" s="19"/>
      <c r="BNP66" s="19"/>
      <c r="BNQ66" s="19"/>
      <c r="BNR66" s="19"/>
      <c r="BNS66" s="19"/>
      <c r="BNT66" s="19"/>
      <c r="BNU66" s="19"/>
      <c r="BNV66" s="19"/>
      <c r="BNW66" s="19"/>
      <c r="BNX66" s="19"/>
      <c r="BNY66" s="19"/>
      <c r="BNZ66" s="19"/>
      <c r="BOA66" s="19"/>
      <c r="BOB66" s="19"/>
      <c r="BOC66" s="19"/>
      <c r="BOD66" s="19"/>
      <c r="BOE66" s="19"/>
      <c r="BOF66" s="19"/>
      <c r="BOG66" s="19"/>
      <c r="BOH66" s="19"/>
      <c r="BOI66" s="19"/>
      <c r="BOJ66" s="19"/>
      <c r="BOK66" s="19"/>
      <c r="BOL66" s="19"/>
      <c r="BOM66" s="19"/>
      <c r="BON66" s="19"/>
      <c r="BOO66" s="19"/>
      <c r="BOP66" s="19"/>
      <c r="BOQ66" s="19"/>
      <c r="BOR66" s="19"/>
      <c r="BOS66" s="19"/>
      <c r="BOT66" s="19"/>
      <c r="BOU66" s="19"/>
      <c r="BOV66" s="19"/>
      <c r="BOW66" s="19"/>
      <c r="BOX66" s="19"/>
      <c r="BOY66" s="19"/>
      <c r="BOZ66" s="19"/>
      <c r="BPA66" s="19"/>
      <c r="BPB66" s="19"/>
      <c r="BPC66" s="19"/>
      <c r="BPD66" s="19"/>
      <c r="BPE66" s="19"/>
      <c r="BPF66" s="19"/>
      <c r="BPG66" s="19"/>
      <c r="BPH66" s="19"/>
      <c r="BPI66" s="19"/>
      <c r="BPJ66" s="19"/>
      <c r="BPK66" s="19"/>
      <c r="BPL66" s="19"/>
      <c r="BPM66" s="19"/>
      <c r="BPN66" s="19"/>
      <c r="BPO66" s="19"/>
      <c r="BPP66" s="19"/>
      <c r="BPQ66" s="19"/>
      <c r="BPR66" s="19"/>
      <c r="BPS66" s="19"/>
      <c r="BPT66" s="19"/>
      <c r="BPU66" s="19"/>
      <c r="BPV66" s="19"/>
      <c r="BPW66" s="19"/>
      <c r="BPX66" s="19"/>
      <c r="BPY66" s="19"/>
      <c r="BPZ66" s="19"/>
      <c r="BQA66" s="19"/>
      <c r="BQB66" s="19"/>
      <c r="BQC66" s="19"/>
      <c r="BQD66" s="19"/>
      <c r="BQE66" s="19"/>
      <c r="BQF66" s="19"/>
      <c r="BQG66" s="19"/>
      <c r="BQH66" s="19"/>
      <c r="BQI66" s="19"/>
      <c r="BQJ66" s="19"/>
      <c r="BQK66" s="19"/>
      <c r="BQL66" s="19"/>
      <c r="BQM66" s="19"/>
      <c r="BQN66" s="19"/>
      <c r="BQO66" s="19"/>
      <c r="BQP66" s="19"/>
      <c r="BQQ66" s="19"/>
      <c r="BQR66" s="19"/>
      <c r="BQS66" s="19"/>
      <c r="BQT66" s="19"/>
      <c r="BQU66" s="19"/>
      <c r="BQV66" s="19"/>
      <c r="BQW66" s="19"/>
      <c r="BQX66" s="19"/>
      <c r="BQY66" s="19"/>
      <c r="BQZ66" s="19"/>
      <c r="BRA66" s="19"/>
      <c r="BRB66" s="19"/>
      <c r="BRC66" s="19"/>
      <c r="BRD66" s="19"/>
      <c r="BRE66" s="19"/>
      <c r="BRF66" s="19"/>
      <c r="BRG66" s="19"/>
      <c r="BRH66" s="19"/>
      <c r="BRI66" s="19"/>
      <c r="BRJ66" s="19"/>
      <c r="BRK66" s="19"/>
      <c r="BRL66" s="19"/>
      <c r="BRM66" s="19"/>
      <c r="BRN66" s="19"/>
      <c r="BRO66" s="19"/>
      <c r="BRP66" s="19"/>
      <c r="BRQ66" s="19"/>
      <c r="BRR66" s="19"/>
      <c r="BRS66" s="19"/>
      <c r="BRT66" s="19"/>
      <c r="BRU66" s="19"/>
      <c r="BRV66" s="19"/>
      <c r="BRW66" s="19"/>
      <c r="BRX66" s="19"/>
      <c r="BRY66" s="19"/>
      <c r="BRZ66" s="19"/>
      <c r="BSA66" s="19"/>
      <c r="BSB66" s="19"/>
      <c r="BSC66" s="19"/>
      <c r="BSD66" s="19"/>
      <c r="BSE66" s="19"/>
      <c r="BSF66" s="19"/>
      <c r="BSG66" s="19"/>
      <c r="BSH66" s="19"/>
      <c r="BSI66" s="19"/>
      <c r="BSJ66" s="19"/>
      <c r="BSK66" s="19"/>
      <c r="BSL66" s="19"/>
      <c r="BSM66" s="19"/>
      <c r="BSN66" s="19"/>
      <c r="BSO66" s="19"/>
      <c r="BSP66" s="19"/>
      <c r="BSQ66" s="19"/>
      <c r="BSR66" s="19"/>
      <c r="BSS66" s="19"/>
      <c r="BST66" s="19"/>
      <c r="BSU66" s="19"/>
      <c r="BSV66" s="19"/>
      <c r="BSW66" s="19"/>
      <c r="BSX66" s="19"/>
      <c r="BSY66" s="19"/>
      <c r="BSZ66" s="19"/>
      <c r="BTA66" s="19"/>
      <c r="BTB66" s="19"/>
      <c r="BTC66" s="19"/>
      <c r="BTD66" s="19"/>
      <c r="BTE66" s="19"/>
      <c r="BTF66" s="19"/>
      <c r="BTG66" s="19"/>
      <c r="BTH66" s="19"/>
      <c r="BTI66" s="19"/>
      <c r="BTJ66" s="19"/>
      <c r="BTK66" s="19"/>
      <c r="BTL66" s="19"/>
      <c r="BTM66" s="19"/>
      <c r="BTN66" s="19"/>
      <c r="BTO66" s="19"/>
      <c r="BTP66" s="19"/>
      <c r="BTQ66" s="19"/>
      <c r="BTR66" s="19"/>
      <c r="BTS66" s="19"/>
      <c r="BTT66" s="19"/>
      <c r="BTU66" s="19"/>
      <c r="BTV66" s="19"/>
      <c r="BTW66" s="19"/>
      <c r="BTX66" s="19"/>
      <c r="BTY66" s="19"/>
      <c r="BTZ66" s="19"/>
      <c r="BUA66" s="19"/>
      <c r="BUB66" s="19"/>
      <c r="BUC66" s="19"/>
      <c r="BUD66" s="19"/>
      <c r="BUE66" s="19"/>
      <c r="BUF66" s="19"/>
      <c r="BUG66" s="19"/>
      <c r="BUH66" s="19"/>
      <c r="BUI66" s="19"/>
      <c r="BUJ66" s="19"/>
      <c r="BUK66" s="19"/>
      <c r="BUL66" s="19"/>
      <c r="BUM66" s="19"/>
      <c r="BUN66" s="19"/>
      <c r="BUO66" s="19"/>
      <c r="BUP66" s="19"/>
      <c r="BUQ66" s="19"/>
      <c r="BUR66" s="19"/>
      <c r="BUS66" s="19"/>
      <c r="BUT66" s="19"/>
      <c r="BUU66" s="19"/>
      <c r="BUV66" s="19"/>
      <c r="BUW66" s="19"/>
      <c r="BUX66" s="19"/>
      <c r="BUY66" s="19"/>
      <c r="BUZ66" s="19"/>
      <c r="BVA66" s="19"/>
      <c r="BVB66" s="19"/>
      <c r="BVC66" s="19"/>
      <c r="BVD66" s="19"/>
      <c r="BVE66" s="19"/>
      <c r="BVF66" s="19"/>
      <c r="BVG66" s="19"/>
      <c r="BVH66" s="19"/>
      <c r="BVI66" s="19"/>
      <c r="BVJ66" s="19"/>
      <c r="BVK66" s="19"/>
      <c r="BVL66" s="19"/>
      <c r="BVM66" s="19"/>
      <c r="BVN66" s="19"/>
      <c r="BVO66" s="19"/>
      <c r="BVP66" s="19"/>
      <c r="BVQ66" s="19"/>
      <c r="BVR66" s="19"/>
      <c r="BVS66" s="19"/>
      <c r="BVT66" s="19"/>
      <c r="BVU66" s="19"/>
      <c r="BVV66" s="19"/>
      <c r="BVW66" s="19"/>
      <c r="BVX66" s="19"/>
      <c r="BVY66" s="19"/>
      <c r="BVZ66" s="19"/>
      <c r="BWA66" s="19"/>
      <c r="BWB66" s="19"/>
      <c r="BWC66" s="19"/>
      <c r="BWD66" s="19"/>
      <c r="BWE66" s="19"/>
      <c r="BWF66" s="19"/>
      <c r="BWG66" s="19"/>
      <c r="BWH66" s="19"/>
      <c r="BWI66" s="19"/>
      <c r="BWJ66" s="19"/>
      <c r="BWK66" s="19"/>
      <c r="BWL66" s="19"/>
      <c r="BWM66" s="19"/>
      <c r="BWN66" s="19"/>
      <c r="BWO66" s="19"/>
      <c r="BWP66" s="19"/>
      <c r="BWQ66" s="19"/>
      <c r="BWR66" s="19"/>
      <c r="BWS66" s="19"/>
      <c r="BWT66" s="19"/>
      <c r="BWU66" s="19"/>
      <c r="BWV66" s="19"/>
      <c r="BWW66" s="19"/>
      <c r="BWX66" s="19"/>
      <c r="BWY66" s="19"/>
      <c r="BWZ66" s="19"/>
      <c r="BXA66" s="19"/>
      <c r="BXB66" s="19"/>
      <c r="BXC66" s="19"/>
      <c r="BXD66" s="19"/>
      <c r="BXE66" s="19"/>
      <c r="BXF66" s="19"/>
      <c r="BXG66" s="19"/>
      <c r="BXH66" s="19"/>
      <c r="BXI66" s="19"/>
      <c r="BXJ66" s="19"/>
      <c r="BXK66" s="19"/>
      <c r="BXL66" s="19"/>
      <c r="BXM66" s="19"/>
      <c r="BXN66" s="19"/>
      <c r="BXO66" s="19"/>
      <c r="BXP66" s="19"/>
      <c r="BXQ66" s="19"/>
      <c r="BXR66" s="19"/>
      <c r="BXS66" s="19"/>
      <c r="BXT66" s="19"/>
      <c r="BXU66" s="19"/>
      <c r="BXV66" s="19"/>
      <c r="BXW66" s="19"/>
      <c r="BXX66" s="19"/>
      <c r="BXY66" s="19"/>
      <c r="BXZ66" s="19"/>
      <c r="BYA66" s="19"/>
      <c r="BYB66" s="19"/>
      <c r="BYC66" s="19"/>
      <c r="BYD66" s="19"/>
      <c r="BYE66" s="19"/>
      <c r="BYF66" s="19"/>
      <c r="BYG66" s="19"/>
      <c r="BYH66" s="19"/>
      <c r="BYI66" s="19"/>
      <c r="BYJ66" s="19"/>
      <c r="BYK66" s="19"/>
      <c r="BYL66" s="19"/>
      <c r="BYM66" s="19"/>
      <c r="BYN66" s="19"/>
      <c r="BYO66" s="19"/>
      <c r="BYP66" s="19"/>
      <c r="BYQ66" s="19"/>
      <c r="BYR66" s="19"/>
      <c r="BYS66" s="19"/>
      <c r="BYT66" s="19"/>
      <c r="BYU66" s="19"/>
      <c r="BYV66" s="19"/>
      <c r="BYW66" s="19"/>
      <c r="BYX66" s="19"/>
      <c r="BYY66" s="19"/>
      <c r="BYZ66" s="19"/>
      <c r="BZA66" s="19"/>
      <c r="BZB66" s="19"/>
      <c r="BZC66" s="19"/>
      <c r="BZD66" s="19"/>
      <c r="BZE66" s="19"/>
      <c r="BZF66" s="19"/>
      <c r="BZG66" s="19"/>
      <c r="BZH66" s="19"/>
      <c r="BZI66" s="19"/>
      <c r="BZJ66" s="19"/>
      <c r="BZK66" s="19"/>
      <c r="BZL66" s="19"/>
      <c r="BZM66" s="19"/>
      <c r="BZN66" s="19"/>
      <c r="BZO66" s="19"/>
      <c r="BZP66" s="19"/>
      <c r="BZQ66" s="19"/>
      <c r="BZR66" s="19"/>
      <c r="BZS66" s="19"/>
      <c r="BZT66" s="19"/>
      <c r="BZU66" s="19"/>
      <c r="BZV66" s="19"/>
      <c r="BZW66" s="19"/>
      <c r="BZX66" s="19"/>
      <c r="BZY66" s="19"/>
      <c r="BZZ66" s="19"/>
      <c r="CAA66" s="19"/>
      <c r="CAB66" s="19"/>
      <c r="CAC66" s="19"/>
      <c r="CAD66" s="19"/>
      <c r="CAE66" s="19"/>
      <c r="CAF66" s="19"/>
      <c r="CAG66" s="19"/>
      <c r="CAH66" s="19"/>
      <c r="CAI66" s="19"/>
      <c r="CAJ66" s="19"/>
      <c r="CAK66" s="19"/>
      <c r="CAL66" s="19"/>
      <c r="CAM66" s="19"/>
      <c r="CAN66" s="19"/>
      <c r="CAO66" s="19"/>
      <c r="CAP66" s="19"/>
      <c r="CAQ66" s="19"/>
      <c r="CAR66" s="19"/>
      <c r="CAS66" s="19"/>
      <c r="CAT66" s="19"/>
      <c r="CAU66" s="19"/>
      <c r="CAV66" s="19"/>
      <c r="CAW66" s="19"/>
      <c r="CAX66" s="19"/>
      <c r="CAY66" s="19"/>
      <c r="CAZ66" s="19"/>
      <c r="CBA66" s="19"/>
      <c r="CBB66" s="19"/>
      <c r="CBC66" s="19"/>
      <c r="CBD66" s="19"/>
      <c r="CBE66" s="19"/>
      <c r="CBF66" s="19"/>
      <c r="CBG66" s="19"/>
      <c r="CBH66" s="19"/>
      <c r="CBI66" s="19"/>
      <c r="CBJ66" s="19"/>
      <c r="CBK66" s="19"/>
      <c r="CBL66" s="19"/>
      <c r="CBM66" s="19"/>
      <c r="CBN66" s="19"/>
      <c r="CBO66" s="19"/>
      <c r="CBP66" s="19"/>
      <c r="CBQ66" s="19"/>
      <c r="CBR66" s="19"/>
      <c r="CBS66" s="19"/>
      <c r="CBT66" s="19"/>
      <c r="CBU66" s="19"/>
      <c r="CBV66" s="19"/>
      <c r="CBW66" s="19"/>
      <c r="CBX66" s="19"/>
      <c r="CBY66" s="19"/>
      <c r="CBZ66" s="19"/>
      <c r="CCA66" s="19"/>
      <c r="CCB66" s="19"/>
      <c r="CCC66" s="19"/>
      <c r="CCD66" s="19"/>
      <c r="CCE66" s="19"/>
      <c r="CCF66" s="19"/>
      <c r="CCG66" s="19"/>
      <c r="CCH66" s="19"/>
      <c r="CCI66" s="19"/>
      <c r="CCJ66" s="19"/>
      <c r="CCK66" s="19"/>
      <c r="CCL66" s="19"/>
      <c r="CCM66" s="19"/>
      <c r="CCN66" s="19"/>
      <c r="CCO66" s="19"/>
      <c r="CCP66" s="19"/>
      <c r="CCQ66" s="19"/>
      <c r="CCR66" s="19"/>
      <c r="CCS66" s="19"/>
      <c r="CCT66" s="19"/>
      <c r="CCU66" s="19"/>
      <c r="CCV66" s="19"/>
      <c r="CCW66" s="19"/>
      <c r="CCX66" s="19"/>
      <c r="CCY66" s="19"/>
      <c r="CCZ66" s="19"/>
      <c r="CDA66" s="19"/>
      <c r="CDB66" s="19"/>
      <c r="CDC66" s="19"/>
      <c r="CDD66" s="19"/>
      <c r="CDE66" s="19"/>
      <c r="CDF66" s="19"/>
      <c r="CDG66" s="19"/>
      <c r="CDH66" s="19"/>
      <c r="CDI66" s="19"/>
      <c r="CDJ66" s="19"/>
      <c r="CDK66" s="19"/>
      <c r="CDL66" s="19"/>
      <c r="CDM66" s="19"/>
      <c r="CDN66" s="19"/>
      <c r="CDO66" s="19"/>
      <c r="CDP66" s="19"/>
      <c r="CDQ66" s="19"/>
      <c r="CDR66" s="19"/>
      <c r="CDS66" s="19"/>
      <c r="CDT66" s="19"/>
      <c r="CDU66" s="19"/>
      <c r="CDV66" s="19"/>
      <c r="CDW66" s="19"/>
      <c r="CDX66" s="19"/>
      <c r="CDY66" s="19"/>
      <c r="CDZ66" s="19"/>
      <c r="CEA66" s="19"/>
      <c r="CEB66" s="19"/>
      <c r="CEC66" s="19"/>
      <c r="CED66" s="19"/>
      <c r="CEE66" s="19"/>
      <c r="CEF66" s="19"/>
      <c r="CEG66" s="19"/>
      <c r="CEH66" s="19"/>
      <c r="CEI66" s="19"/>
      <c r="CEJ66" s="19"/>
      <c r="CEK66" s="19"/>
      <c r="CEL66" s="19"/>
      <c r="CEM66" s="19"/>
      <c r="CEN66" s="19"/>
      <c r="CEO66" s="19"/>
      <c r="CEP66" s="19"/>
      <c r="CEQ66" s="19"/>
      <c r="CER66" s="19"/>
      <c r="CES66" s="19"/>
      <c r="CET66" s="19"/>
      <c r="CEU66" s="19"/>
      <c r="CEV66" s="19"/>
      <c r="CEW66" s="19"/>
      <c r="CEX66" s="19"/>
      <c r="CEY66" s="19"/>
      <c r="CEZ66" s="19"/>
      <c r="CFA66" s="19"/>
      <c r="CFB66" s="19"/>
      <c r="CFC66" s="19"/>
      <c r="CFD66" s="19"/>
      <c r="CFE66" s="19"/>
      <c r="CFF66" s="19"/>
      <c r="CFG66" s="19"/>
      <c r="CFH66" s="19"/>
      <c r="CFI66" s="19"/>
      <c r="CFJ66" s="19"/>
      <c r="CFK66" s="19"/>
      <c r="CFL66" s="19"/>
      <c r="CFM66" s="19"/>
      <c r="CFN66" s="19"/>
      <c r="CFO66" s="19"/>
      <c r="CFP66" s="19"/>
      <c r="CFQ66" s="19"/>
      <c r="CFR66" s="19"/>
      <c r="CFS66" s="19"/>
      <c r="CFT66" s="19"/>
      <c r="CFU66" s="19"/>
      <c r="CFV66" s="19"/>
      <c r="CFW66" s="19"/>
      <c r="CFX66" s="19"/>
      <c r="CFY66" s="19"/>
      <c r="CFZ66" s="19"/>
      <c r="CGA66" s="19"/>
      <c r="CGB66" s="19"/>
      <c r="CGC66" s="19"/>
      <c r="CGD66" s="19"/>
      <c r="CGE66" s="19"/>
      <c r="CGF66" s="19"/>
      <c r="CGG66" s="19"/>
      <c r="CGH66" s="19"/>
      <c r="CGI66" s="19"/>
      <c r="CGJ66" s="19"/>
      <c r="CGK66" s="19"/>
      <c r="CGL66" s="19"/>
      <c r="CGM66" s="19"/>
      <c r="CGN66" s="19"/>
      <c r="CGO66" s="19"/>
      <c r="CGP66" s="19"/>
      <c r="CGQ66" s="19"/>
      <c r="CGR66" s="19"/>
      <c r="CGS66" s="19"/>
      <c r="CGT66" s="19"/>
      <c r="CGU66" s="19"/>
      <c r="CGV66" s="19"/>
      <c r="CGW66" s="19"/>
      <c r="CGX66" s="19"/>
      <c r="CGY66" s="19"/>
      <c r="CGZ66" s="19"/>
      <c r="CHA66" s="19"/>
      <c r="CHB66" s="19"/>
      <c r="CHC66" s="19"/>
      <c r="CHD66" s="19"/>
      <c r="CHE66" s="19"/>
      <c r="CHF66" s="19"/>
      <c r="CHG66" s="19"/>
      <c r="CHH66" s="19"/>
      <c r="CHI66" s="19"/>
      <c r="CHJ66" s="19"/>
      <c r="CHK66" s="19"/>
      <c r="CHL66" s="19"/>
      <c r="CHM66" s="19"/>
      <c r="CHN66" s="19"/>
      <c r="CHO66" s="19"/>
      <c r="CHP66" s="19"/>
      <c r="CHQ66" s="19"/>
      <c r="CHR66" s="19"/>
      <c r="CHS66" s="19"/>
      <c r="CHT66" s="19"/>
      <c r="CHU66" s="19"/>
      <c r="CHV66" s="19"/>
      <c r="CHW66" s="19"/>
      <c r="CHX66" s="19"/>
      <c r="CHY66" s="19"/>
      <c r="CHZ66" s="19"/>
      <c r="CIA66" s="19"/>
      <c r="CIB66" s="19"/>
      <c r="CIC66" s="19"/>
      <c r="CID66" s="19"/>
      <c r="CIE66" s="19"/>
      <c r="CIF66" s="19"/>
      <c r="CIG66" s="19"/>
      <c r="CIH66" s="19"/>
      <c r="CII66" s="19"/>
      <c r="CIJ66" s="19"/>
      <c r="CIK66" s="19"/>
      <c r="CIL66" s="19"/>
      <c r="CIM66" s="19"/>
      <c r="CIN66" s="19"/>
      <c r="CIO66" s="19"/>
      <c r="CIP66" s="19"/>
      <c r="CIQ66" s="19"/>
      <c r="CIR66" s="19"/>
      <c r="CIS66" s="19"/>
      <c r="CIT66" s="19"/>
      <c r="CIU66" s="19"/>
      <c r="CIV66" s="19"/>
      <c r="CIW66" s="19"/>
      <c r="CIX66" s="19"/>
      <c r="CIY66" s="19"/>
      <c r="CIZ66" s="19"/>
      <c r="CJA66" s="19"/>
      <c r="CJB66" s="19"/>
      <c r="CJC66" s="19"/>
      <c r="CJD66" s="19"/>
      <c r="CJE66" s="19"/>
      <c r="CJF66" s="19"/>
      <c r="CJG66" s="19"/>
      <c r="CJH66" s="19"/>
      <c r="CJI66" s="19"/>
      <c r="CJJ66" s="19"/>
      <c r="CJK66" s="19"/>
      <c r="CJL66" s="19"/>
      <c r="CJM66" s="19"/>
      <c r="CJN66" s="19"/>
      <c r="CJO66" s="19"/>
      <c r="CJP66" s="19"/>
      <c r="CJQ66" s="19"/>
      <c r="CJR66" s="19"/>
      <c r="CJS66" s="19"/>
      <c r="CJT66" s="19"/>
      <c r="CJU66" s="19"/>
      <c r="CJV66" s="19"/>
      <c r="CJW66" s="19"/>
      <c r="CJX66" s="19"/>
      <c r="CJY66" s="19"/>
      <c r="CJZ66" s="19"/>
      <c r="CKA66" s="19"/>
      <c r="CKB66" s="19"/>
      <c r="CKC66" s="19"/>
      <c r="CKD66" s="19"/>
      <c r="CKE66" s="19"/>
      <c r="CKF66" s="19"/>
      <c r="CKG66" s="19"/>
      <c r="CKH66" s="19"/>
      <c r="CKI66" s="19"/>
      <c r="CKJ66" s="19"/>
      <c r="CKK66" s="19"/>
      <c r="CKL66" s="19"/>
      <c r="CKM66" s="19"/>
      <c r="CKN66" s="19"/>
      <c r="CKO66" s="19"/>
      <c r="CKP66" s="19"/>
      <c r="CKQ66" s="19"/>
      <c r="CKR66" s="19"/>
      <c r="CKS66" s="19"/>
      <c r="CKT66" s="19"/>
      <c r="CKU66" s="19"/>
      <c r="CKV66" s="19"/>
      <c r="CKW66" s="19"/>
      <c r="CKX66" s="19"/>
      <c r="CKY66" s="19"/>
      <c r="CKZ66" s="19"/>
      <c r="CLA66" s="19"/>
      <c r="CLB66" s="19"/>
      <c r="CLC66" s="19"/>
      <c r="CLD66" s="19"/>
      <c r="CLE66" s="19"/>
      <c r="CLF66" s="19"/>
      <c r="CLG66" s="19"/>
      <c r="CLH66" s="19"/>
      <c r="CLI66" s="19"/>
      <c r="CLJ66" s="19"/>
      <c r="CLK66" s="19"/>
      <c r="CLL66" s="19"/>
      <c r="CLM66" s="19"/>
      <c r="CLN66" s="19"/>
      <c r="CLO66" s="19"/>
      <c r="CLP66" s="19"/>
      <c r="CLQ66" s="19"/>
      <c r="CLR66" s="19"/>
      <c r="CLS66" s="19"/>
      <c r="CLT66" s="19"/>
      <c r="CLU66" s="19"/>
      <c r="CLV66" s="19"/>
      <c r="CLW66" s="19"/>
      <c r="CLX66" s="19"/>
      <c r="CLY66" s="19"/>
      <c r="CLZ66" s="19"/>
      <c r="CMA66" s="19"/>
      <c r="CMB66" s="19"/>
      <c r="CMC66" s="19"/>
      <c r="CMD66" s="19"/>
      <c r="CME66" s="19"/>
      <c r="CMF66" s="19"/>
      <c r="CMG66" s="19"/>
      <c r="CMH66" s="19"/>
      <c r="CMI66" s="19"/>
      <c r="CMJ66" s="19"/>
      <c r="CMK66" s="19"/>
      <c r="CML66" s="19"/>
      <c r="CMM66" s="19"/>
      <c r="CMN66" s="19"/>
      <c r="CMO66" s="19"/>
      <c r="CMP66" s="19"/>
      <c r="CMQ66" s="19"/>
      <c r="CMR66" s="19"/>
      <c r="CMS66" s="19"/>
      <c r="CMT66" s="19"/>
      <c r="CMU66" s="19"/>
      <c r="CMV66" s="19"/>
      <c r="CMW66" s="19"/>
      <c r="CMX66" s="19"/>
      <c r="CMY66" s="19"/>
      <c r="CMZ66" s="19"/>
      <c r="CNA66" s="19"/>
      <c r="CNB66" s="19"/>
      <c r="CNC66" s="19"/>
      <c r="CND66" s="19"/>
      <c r="CNE66" s="19"/>
      <c r="CNF66" s="19"/>
      <c r="CNG66" s="19"/>
      <c r="CNH66" s="19"/>
      <c r="CNI66" s="19"/>
      <c r="CNJ66" s="19"/>
      <c r="CNK66" s="19"/>
      <c r="CNL66" s="19"/>
      <c r="CNM66" s="19"/>
      <c r="CNN66" s="19"/>
      <c r="CNO66" s="19"/>
      <c r="CNP66" s="19"/>
      <c r="CNQ66" s="19"/>
      <c r="CNR66" s="19"/>
      <c r="CNS66" s="19"/>
      <c r="CNT66" s="19"/>
      <c r="CNU66" s="19"/>
      <c r="CNV66" s="19"/>
      <c r="CNW66" s="19"/>
      <c r="CNX66" s="19"/>
      <c r="CNY66" s="19"/>
      <c r="CNZ66" s="19"/>
      <c r="COA66" s="19"/>
      <c r="COB66" s="19"/>
      <c r="COC66" s="19"/>
      <c r="COD66" s="19"/>
      <c r="COE66" s="19"/>
      <c r="COF66" s="19"/>
      <c r="COG66" s="19"/>
      <c r="COH66" s="19"/>
      <c r="COI66" s="19"/>
      <c r="COJ66" s="19"/>
      <c r="COK66" s="19"/>
      <c r="COL66" s="19"/>
      <c r="COM66" s="19"/>
      <c r="CON66" s="19"/>
      <c r="COO66" s="19"/>
      <c r="COP66" s="19"/>
      <c r="COQ66" s="19"/>
      <c r="COR66" s="19"/>
      <c r="COS66" s="19"/>
      <c r="COT66" s="19"/>
      <c r="COU66" s="19"/>
      <c r="COV66" s="19"/>
      <c r="COW66" s="19"/>
      <c r="COX66" s="19"/>
      <c r="COY66" s="19"/>
      <c r="COZ66" s="19"/>
      <c r="CPA66" s="19"/>
      <c r="CPB66" s="19"/>
      <c r="CPC66" s="19"/>
      <c r="CPD66" s="19"/>
      <c r="CPE66" s="19"/>
      <c r="CPF66" s="19"/>
      <c r="CPG66" s="19"/>
      <c r="CPH66" s="19"/>
      <c r="CPI66" s="19"/>
      <c r="CPJ66" s="19"/>
      <c r="CPK66" s="19"/>
      <c r="CPL66" s="19"/>
      <c r="CPM66" s="19"/>
      <c r="CPN66" s="19"/>
      <c r="CPO66" s="19"/>
      <c r="CPP66" s="19"/>
      <c r="CPQ66" s="19"/>
      <c r="CPR66" s="19"/>
      <c r="CPS66" s="19"/>
      <c r="CPT66" s="19"/>
      <c r="CPU66" s="19"/>
      <c r="CPV66" s="19"/>
      <c r="CPW66" s="19"/>
      <c r="CPX66" s="19"/>
      <c r="CPY66" s="19"/>
      <c r="CPZ66" s="19"/>
      <c r="CQA66" s="19"/>
      <c r="CQB66" s="19"/>
      <c r="CQC66" s="19"/>
      <c r="CQD66" s="19"/>
      <c r="CQE66" s="19"/>
      <c r="CQF66" s="19"/>
      <c r="CQG66" s="19"/>
      <c r="CQH66" s="19"/>
      <c r="CQI66" s="19"/>
      <c r="CQJ66" s="19"/>
      <c r="CQK66" s="19"/>
      <c r="CQL66" s="19"/>
      <c r="CQM66" s="19"/>
      <c r="CQN66" s="19"/>
      <c r="CQO66" s="19"/>
      <c r="CQP66" s="19"/>
      <c r="CQQ66" s="19"/>
      <c r="CQR66" s="19"/>
      <c r="CQS66" s="19"/>
      <c r="CQT66" s="19"/>
      <c r="CQU66" s="19"/>
      <c r="CQV66" s="19"/>
      <c r="CQW66" s="19"/>
      <c r="CQX66" s="19"/>
      <c r="CQY66" s="19"/>
      <c r="CQZ66" s="19"/>
      <c r="CRA66" s="19"/>
      <c r="CRB66" s="19"/>
      <c r="CRC66" s="19"/>
      <c r="CRD66" s="19"/>
      <c r="CRE66" s="19"/>
      <c r="CRF66" s="19"/>
      <c r="CRG66" s="19"/>
      <c r="CRH66" s="19"/>
      <c r="CRI66" s="19"/>
      <c r="CRJ66" s="19"/>
      <c r="CRK66" s="19"/>
      <c r="CRL66" s="19"/>
      <c r="CRM66" s="19"/>
      <c r="CRN66" s="19"/>
      <c r="CRO66" s="19"/>
      <c r="CRP66" s="19"/>
      <c r="CRQ66" s="19"/>
      <c r="CRR66" s="19"/>
      <c r="CRS66" s="19"/>
      <c r="CRT66" s="19"/>
      <c r="CRU66" s="19"/>
      <c r="CRV66" s="19"/>
      <c r="CRW66" s="19"/>
      <c r="CRX66" s="19"/>
      <c r="CRY66" s="19"/>
      <c r="CRZ66" s="19"/>
      <c r="CSA66" s="19"/>
      <c r="CSB66" s="19"/>
      <c r="CSC66" s="19"/>
      <c r="CSD66" s="19"/>
      <c r="CSE66" s="19"/>
      <c r="CSF66" s="19"/>
      <c r="CSG66" s="19"/>
      <c r="CSH66" s="19"/>
      <c r="CSI66" s="19"/>
      <c r="CSJ66" s="19"/>
      <c r="CSK66" s="19"/>
      <c r="CSL66" s="19"/>
      <c r="CSM66" s="19"/>
      <c r="CSN66" s="19"/>
      <c r="CSO66" s="19"/>
      <c r="CSP66" s="19"/>
      <c r="CSQ66" s="19"/>
      <c r="CSR66" s="19"/>
      <c r="CSS66" s="19"/>
      <c r="CST66" s="19"/>
      <c r="CSU66" s="19"/>
      <c r="CSV66" s="19"/>
      <c r="CSW66" s="19"/>
      <c r="CSX66" s="19"/>
      <c r="CSY66" s="19"/>
      <c r="CSZ66" s="19"/>
      <c r="CTA66" s="19"/>
      <c r="CTB66" s="19"/>
      <c r="CTC66" s="19"/>
      <c r="CTD66" s="19"/>
      <c r="CTE66" s="19"/>
      <c r="CTF66" s="19"/>
      <c r="CTG66" s="19"/>
      <c r="CTH66" s="19"/>
      <c r="CTI66" s="19"/>
      <c r="CTJ66" s="19"/>
      <c r="CTK66" s="19"/>
      <c r="CTL66" s="19"/>
      <c r="CTM66" s="19"/>
      <c r="CTN66" s="19"/>
      <c r="CTO66" s="19"/>
      <c r="CTP66" s="19"/>
      <c r="CTQ66" s="19"/>
      <c r="CTR66" s="19"/>
      <c r="CTS66" s="19"/>
      <c r="CTT66" s="19"/>
      <c r="CTU66" s="19"/>
      <c r="CTV66" s="19"/>
      <c r="CTW66" s="19"/>
      <c r="CTX66" s="19"/>
      <c r="CTY66" s="19"/>
      <c r="CTZ66" s="19"/>
      <c r="CUA66" s="19"/>
      <c r="CUB66" s="19"/>
      <c r="CUC66" s="19"/>
      <c r="CUD66" s="19"/>
      <c r="CUE66" s="19"/>
      <c r="CUF66" s="19"/>
      <c r="CUG66" s="19"/>
      <c r="CUH66" s="19"/>
      <c r="CUI66" s="19"/>
      <c r="CUJ66" s="19"/>
      <c r="CUK66" s="19"/>
      <c r="CUL66" s="19"/>
      <c r="CUM66" s="19"/>
      <c r="CUN66" s="19"/>
      <c r="CUO66" s="19"/>
      <c r="CUP66" s="19"/>
      <c r="CUQ66" s="19"/>
      <c r="CUR66" s="19"/>
      <c r="CUS66" s="19"/>
      <c r="CUT66" s="19"/>
      <c r="CUU66" s="19"/>
      <c r="CUV66" s="19"/>
      <c r="CUW66" s="19"/>
      <c r="CUX66" s="19"/>
      <c r="CUY66" s="19"/>
      <c r="CUZ66" s="19"/>
      <c r="CVA66" s="19"/>
      <c r="CVB66" s="19"/>
      <c r="CVC66" s="19"/>
      <c r="CVD66" s="19"/>
      <c r="CVE66" s="19"/>
      <c r="CVF66" s="19"/>
      <c r="CVG66" s="19"/>
      <c r="CVH66" s="19"/>
      <c r="CVI66" s="19"/>
      <c r="CVJ66" s="19"/>
      <c r="CVK66" s="19"/>
      <c r="CVL66" s="19"/>
      <c r="CVM66" s="19"/>
      <c r="CVN66" s="19"/>
      <c r="CVO66" s="19"/>
      <c r="CVP66" s="19"/>
      <c r="CVQ66" s="19"/>
      <c r="CVR66" s="19"/>
      <c r="CVS66" s="19"/>
      <c r="CVT66" s="19"/>
      <c r="CVU66" s="19"/>
      <c r="CVV66" s="19"/>
      <c r="CVW66" s="19"/>
      <c r="CVX66" s="19"/>
      <c r="CVY66" s="19"/>
      <c r="CVZ66" s="19"/>
      <c r="CWA66" s="19"/>
      <c r="CWB66" s="19"/>
      <c r="CWC66" s="19"/>
      <c r="CWD66" s="19"/>
      <c r="CWE66" s="19"/>
      <c r="CWF66" s="19"/>
      <c r="CWG66" s="19"/>
      <c r="CWH66" s="19"/>
      <c r="CWI66" s="19"/>
      <c r="CWJ66" s="19"/>
      <c r="CWK66" s="19"/>
      <c r="CWL66" s="19"/>
      <c r="CWM66" s="19"/>
      <c r="CWN66" s="19"/>
      <c r="CWO66" s="19"/>
      <c r="CWP66" s="19"/>
      <c r="CWQ66" s="19"/>
      <c r="CWR66" s="19"/>
      <c r="CWS66" s="19"/>
      <c r="CWT66" s="19"/>
      <c r="CWU66" s="19"/>
      <c r="CWV66" s="19"/>
      <c r="CWW66" s="19"/>
      <c r="CWX66" s="19"/>
      <c r="CWY66" s="19"/>
      <c r="CWZ66" s="19"/>
      <c r="CXA66" s="19"/>
      <c r="CXB66" s="19"/>
      <c r="CXC66" s="19"/>
      <c r="CXD66" s="19"/>
      <c r="CXE66" s="19"/>
      <c r="CXF66" s="19"/>
      <c r="CXG66" s="19"/>
      <c r="CXH66" s="19"/>
      <c r="CXI66" s="19"/>
      <c r="CXJ66" s="19"/>
      <c r="CXK66" s="19"/>
      <c r="CXL66" s="19"/>
      <c r="CXM66" s="19"/>
      <c r="CXN66" s="19"/>
      <c r="CXO66" s="19"/>
      <c r="CXP66" s="19"/>
      <c r="CXQ66" s="19"/>
      <c r="CXR66" s="19"/>
      <c r="CXS66" s="19"/>
      <c r="CXT66" s="19"/>
      <c r="CXU66" s="19"/>
      <c r="CXV66" s="19"/>
      <c r="CXW66" s="19"/>
      <c r="CXX66" s="19"/>
      <c r="CXY66" s="19"/>
      <c r="CXZ66" s="19"/>
      <c r="CYA66" s="19"/>
      <c r="CYB66" s="19"/>
      <c r="CYC66" s="19"/>
      <c r="CYD66" s="19"/>
      <c r="CYE66" s="19"/>
      <c r="CYF66" s="19"/>
      <c r="CYG66" s="19"/>
      <c r="CYH66" s="19"/>
      <c r="CYI66" s="19"/>
      <c r="CYJ66" s="19"/>
      <c r="CYK66" s="19"/>
      <c r="CYL66" s="19"/>
      <c r="CYM66" s="19"/>
      <c r="CYN66" s="19"/>
      <c r="CYO66" s="19"/>
      <c r="CYP66" s="19"/>
      <c r="CYQ66" s="19"/>
      <c r="CYR66" s="19"/>
      <c r="CYS66" s="19"/>
      <c r="CYT66" s="19"/>
      <c r="CYU66" s="19"/>
      <c r="CYV66" s="19"/>
      <c r="CYW66" s="19"/>
      <c r="CYX66" s="19"/>
      <c r="CYY66" s="19"/>
      <c r="CYZ66" s="19"/>
      <c r="CZA66" s="19"/>
      <c r="CZB66" s="19"/>
      <c r="CZC66" s="19"/>
      <c r="CZD66" s="19"/>
      <c r="CZE66" s="19"/>
      <c r="CZF66" s="19"/>
      <c r="CZG66" s="19"/>
      <c r="CZH66" s="19"/>
      <c r="CZI66" s="19"/>
      <c r="CZJ66" s="19"/>
      <c r="CZK66" s="19"/>
      <c r="CZL66" s="19"/>
      <c r="CZM66" s="19"/>
      <c r="CZN66" s="19"/>
      <c r="CZO66" s="19"/>
      <c r="CZP66" s="19"/>
      <c r="CZQ66" s="19"/>
      <c r="CZR66" s="19"/>
      <c r="CZS66" s="19"/>
      <c r="CZT66" s="19"/>
      <c r="CZU66" s="19"/>
      <c r="CZV66" s="19"/>
      <c r="CZW66" s="19"/>
      <c r="CZX66" s="19"/>
      <c r="CZY66" s="19"/>
      <c r="CZZ66" s="19"/>
      <c r="DAA66" s="19"/>
      <c r="DAB66" s="19"/>
      <c r="DAC66" s="19"/>
      <c r="DAD66" s="19"/>
      <c r="DAE66" s="19"/>
      <c r="DAF66" s="19"/>
      <c r="DAG66" s="19"/>
      <c r="DAH66" s="19"/>
      <c r="DAI66" s="19"/>
      <c r="DAJ66" s="19"/>
      <c r="DAK66" s="19"/>
      <c r="DAL66" s="19"/>
      <c r="DAM66" s="19"/>
      <c r="DAN66" s="19"/>
      <c r="DAO66" s="19"/>
      <c r="DAP66" s="19"/>
      <c r="DAQ66" s="19"/>
      <c r="DAR66" s="19"/>
      <c r="DAS66" s="19"/>
      <c r="DAT66" s="19"/>
      <c r="DAU66" s="19"/>
      <c r="DAV66" s="19"/>
      <c r="DAW66" s="19"/>
      <c r="DAX66" s="19"/>
      <c r="DAY66" s="19"/>
      <c r="DAZ66" s="19"/>
      <c r="DBA66" s="19"/>
      <c r="DBB66" s="19"/>
      <c r="DBC66" s="19"/>
      <c r="DBD66" s="19"/>
      <c r="DBE66" s="19"/>
      <c r="DBF66" s="19"/>
      <c r="DBG66" s="19"/>
      <c r="DBH66" s="19"/>
      <c r="DBI66" s="19"/>
      <c r="DBJ66" s="19"/>
      <c r="DBK66" s="19"/>
      <c r="DBL66" s="19"/>
      <c r="DBM66" s="19"/>
      <c r="DBN66" s="19"/>
      <c r="DBO66" s="19"/>
      <c r="DBP66" s="19"/>
      <c r="DBQ66" s="19"/>
      <c r="DBR66" s="19"/>
      <c r="DBS66" s="19"/>
      <c r="DBT66" s="19"/>
      <c r="DBU66" s="19"/>
      <c r="DBV66" s="19"/>
      <c r="DBW66" s="19"/>
      <c r="DBX66" s="19"/>
      <c r="DBY66" s="19"/>
      <c r="DBZ66" s="19"/>
      <c r="DCA66" s="19"/>
      <c r="DCB66" s="19"/>
      <c r="DCC66" s="19"/>
      <c r="DCD66" s="19"/>
      <c r="DCE66" s="19"/>
      <c r="DCF66" s="19"/>
      <c r="DCG66" s="19"/>
      <c r="DCH66" s="19"/>
      <c r="DCI66" s="19"/>
      <c r="DCJ66" s="19"/>
      <c r="DCK66" s="19"/>
      <c r="DCL66" s="19"/>
      <c r="DCM66" s="19"/>
      <c r="DCN66" s="19"/>
      <c r="DCO66" s="19"/>
      <c r="DCP66" s="19"/>
      <c r="DCQ66" s="19"/>
      <c r="DCR66" s="19"/>
      <c r="DCS66" s="19"/>
      <c r="DCT66" s="19"/>
      <c r="DCU66" s="19"/>
      <c r="DCV66" s="19"/>
      <c r="DCW66" s="19"/>
      <c r="DCX66" s="19"/>
      <c r="DCY66" s="19"/>
      <c r="DCZ66" s="19"/>
      <c r="DDA66" s="19"/>
      <c r="DDB66" s="19"/>
      <c r="DDC66" s="19"/>
      <c r="DDD66" s="19"/>
      <c r="DDE66" s="19"/>
      <c r="DDF66" s="19"/>
      <c r="DDG66" s="19"/>
      <c r="DDH66" s="19"/>
      <c r="DDI66" s="19"/>
      <c r="DDJ66" s="19"/>
      <c r="DDK66" s="19"/>
      <c r="DDL66" s="19"/>
      <c r="DDM66" s="19"/>
      <c r="DDN66" s="19"/>
      <c r="DDO66" s="19"/>
      <c r="DDP66" s="19"/>
      <c r="DDQ66" s="19"/>
      <c r="DDR66" s="19"/>
      <c r="DDS66" s="19"/>
      <c r="DDT66" s="19"/>
      <c r="DDU66" s="19"/>
      <c r="DDV66" s="19"/>
      <c r="DDW66" s="19"/>
      <c r="DDX66" s="19"/>
      <c r="DDY66" s="19"/>
      <c r="DDZ66" s="19"/>
      <c r="DEA66" s="19"/>
      <c r="DEB66" s="19"/>
      <c r="DEC66" s="19"/>
      <c r="DED66" s="19"/>
      <c r="DEE66" s="19"/>
      <c r="DEF66" s="19"/>
      <c r="DEG66" s="19"/>
      <c r="DEH66" s="19"/>
      <c r="DEI66" s="19"/>
      <c r="DEJ66" s="19"/>
      <c r="DEK66" s="19"/>
      <c r="DEL66" s="19"/>
      <c r="DEM66" s="19"/>
      <c r="DEN66" s="19"/>
      <c r="DEO66" s="19"/>
      <c r="DEP66" s="19"/>
      <c r="DEQ66" s="19"/>
      <c r="DER66" s="19"/>
      <c r="DES66" s="19"/>
      <c r="DET66" s="19"/>
      <c r="DEU66" s="19"/>
      <c r="DEV66" s="19"/>
      <c r="DEW66" s="19"/>
      <c r="DEX66" s="19"/>
      <c r="DEY66" s="19"/>
      <c r="DEZ66" s="19"/>
      <c r="DFA66" s="19"/>
      <c r="DFB66" s="19"/>
      <c r="DFC66" s="19"/>
      <c r="DFD66" s="19"/>
      <c r="DFE66" s="19"/>
      <c r="DFF66" s="19"/>
      <c r="DFG66" s="19"/>
      <c r="DFH66" s="19"/>
      <c r="DFI66" s="19"/>
      <c r="DFJ66" s="19"/>
      <c r="DFK66" s="19"/>
      <c r="DFL66" s="19"/>
      <c r="DFM66" s="19"/>
      <c r="DFN66" s="19"/>
      <c r="DFO66" s="19"/>
      <c r="DFP66" s="19"/>
      <c r="DFQ66" s="19"/>
      <c r="DFR66" s="19"/>
      <c r="DFS66" s="19"/>
      <c r="DFT66" s="19"/>
      <c r="DFU66" s="19"/>
      <c r="DFV66" s="19"/>
      <c r="DFW66" s="19"/>
      <c r="DFX66" s="19"/>
      <c r="DFY66" s="19"/>
      <c r="DFZ66" s="19"/>
      <c r="DGA66" s="19"/>
      <c r="DGB66" s="19"/>
      <c r="DGC66" s="19"/>
      <c r="DGD66" s="19"/>
      <c r="DGE66" s="19"/>
      <c r="DGF66" s="19"/>
      <c r="DGG66" s="19"/>
      <c r="DGH66" s="19"/>
      <c r="DGI66" s="19"/>
      <c r="DGJ66" s="19"/>
      <c r="DGK66" s="19"/>
      <c r="DGL66" s="19"/>
      <c r="DGM66" s="19"/>
      <c r="DGN66" s="19"/>
      <c r="DGO66" s="19"/>
      <c r="DGP66" s="19"/>
      <c r="DGQ66" s="19"/>
      <c r="DGR66" s="19"/>
      <c r="DGS66" s="19"/>
      <c r="DGT66" s="19"/>
      <c r="DGU66" s="19"/>
      <c r="DGV66" s="19"/>
      <c r="DGW66" s="19"/>
      <c r="DGX66" s="19"/>
      <c r="DGY66" s="19"/>
      <c r="DGZ66" s="19"/>
      <c r="DHA66" s="19"/>
      <c r="DHB66" s="19"/>
      <c r="DHC66" s="19"/>
      <c r="DHD66" s="19"/>
      <c r="DHE66" s="19"/>
      <c r="DHF66" s="19"/>
      <c r="DHG66" s="19"/>
      <c r="DHH66" s="19"/>
      <c r="DHI66" s="19"/>
      <c r="DHJ66" s="19"/>
      <c r="DHK66" s="19"/>
      <c r="DHL66" s="19"/>
      <c r="DHM66" s="19"/>
      <c r="DHN66" s="19"/>
      <c r="DHO66" s="19"/>
      <c r="DHP66" s="19"/>
      <c r="DHQ66" s="19"/>
      <c r="DHR66" s="19"/>
      <c r="DHS66" s="19"/>
      <c r="DHT66" s="19"/>
      <c r="DHU66" s="19"/>
      <c r="DHV66" s="19"/>
      <c r="DHW66" s="19"/>
      <c r="DHX66" s="19"/>
      <c r="DHY66" s="19"/>
      <c r="DHZ66" s="19"/>
      <c r="DIA66" s="19"/>
      <c r="DIB66" s="19"/>
      <c r="DIC66" s="19"/>
      <c r="DID66" s="19"/>
      <c r="DIE66" s="19"/>
      <c r="DIF66" s="19"/>
      <c r="DIG66" s="19"/>
      <c r="DIH66" s="19"/>
      <c r="DII66" s="19"/>
      <c r="DIJ66" s="19"/>
      <c r="DIK66" s="19"/>
      <c r="DIL66" s="19"/>
      <c r="DIM66" s="19"/>
      <c r="DIN66" s="19"/>
      <c r="DIO66" s="19"/>
      <c r="DIP66" s="19"/>
      <c r="DIQ66" s="19"/>
      <c r="DIR66" s="19"/>
      <c r="DIS66" s="19"/>
      <c r="DIT66" s="19"/>
      <c r="DIU66" s="19"/>
      <c r="DIV66" s="19"/>
      <c r="DIW66" s="19"/>
      <c r="DIX66" s="19"/>
      <c r="DIY66" s="19"/>
      <c r="DIZ66" s="19"/>
      <c r="DJA66" s="19"/>
      <c r="DJB66" s="19"/>
      <c r="DJC66" s="19"/>
      <c r="DJD66" s="19"/>
      <c r="DJE66" s="19"/>
      <c r="DJF66" s="19"/>
      <c r="DJG66" s="19"/>
      <c r="DJH66" s="19"/>
      <c r="DJI66" s="19"/>
      <c r="DJJ66" s="19"/>
      <c r="DJK66" s="19"/>
      <c r="DJL66" s="19"/>
      <c r="DJM66" s="19"/>
      <c r="DJN66" s="19"/>
      <c r="DJO66" s="19"/>
      <c r="DJP66" s="19"/>
      <c r="DJQ66" s="19"/>
      <c r="DJR66" s="19"/>
      <c r="DJS66" s="19"/>
      <c r="DJT66" s="19"/>
      <c r="DJU66" s="19"/>
      <c r="DJV66" s="19"/>
      <c r="DJW66" s="19"/>
      <c r="DJX66" s="19"/>
      <c r="DJY66" s="19"/>
      <c r="DJZ66" s="19"/>
      <c r="DKA66" s="19"/>
      <c r="DKB66" s="19"/>
      <c r="DKC66" s="19"/>
      <c r="DKD66" s="19"/>
      <c r="DKE66" s="19"/>
      <c r="DKF66" s="19"/>
      <c r="DKG66" s="19"/>
      <c r="DKH66" s="19"/>
      <c r="DKI66" s="19"/>
      <c r="DKJ66" s="19"/>
      <c r="DKK66" s="19"/>
      <c r="DKL66" s="19"/>
      <c r="DKM66" s="19"/>
      <c r="DKN66" s="19"/>
      <c r="DKO66" s="19"/>
      <c r="DKP66" s="19"/>
      <c r="DKQ66" s="19"/>
      <c r="DKR66" s="19"/>
      <c r="DKS66" s="19"/>
      <c r="DKT66" s="19"/>
      <c r="DKU66" s="19"/>
      <c r="DKV66" s="19"/>
      <c r="DKW66" s="19"/>
      <c r="DKX66" s="19"/>
      <c r="DKY66" s="19"/>
      <c r="DKZ66" s="19"/>
      <c r="DLA66" s="19"/>
      <c r="DLB66" s="19"/>
      <c r="DLC66" s="19"/>
      <c r="DLD66" s="19"/>
      <c r="DLE66" s="19"/>
      <c r="DLF66" s="19"/>
      <c r="DLG66" s="19"/>
      <c r="DLH66" s="19"/>
      <c r="DLI66" s="19"/>
      <c r="DLJ66" s="19"/>
      <c r="DLK66" s="19"/>
      <c r="DLL66" s="19"/>
      <c r="DLM66" s="19"/>
      <c r="DLN66" s="19"/>
      <c r="DLO66" s="19"/>
      <c r="DLP66" s="19"/>
      <c r="DLQ66" s="19"/>
      <c r="DLR66" s="19"/>
      <c r="DLS66" s="19"/>
      <c r="DLT66" s="19"/>
      <c r="DLU66" s="19"/>
      <c r="DLV66" s="19"/>
      <c r="DLW66" s="19"/>
      <c r="DLX66" s="19"/>
      <c r="DLY66" s="19"/>
      <c r="DLZ66" s="19"/>
      <c r="DMA66" s="19"/>
      <c r="DMB66" s="19"/>
      <c r="DMC66" s="19"/>
      <c r="DMD66" s="19"/>
      <c r="DME66" s="19"/>
      <c r="DMF66" s="19"/>
      <c r="DMG66" s="19"/>
      <c r="DMH66" s="19"/>
      <c r="DMI66" s="19"/>
      <c r="DMJ66" s="19"/>
      <c r="DMK66" s="19"/>
      <c r="DML66" s="19"/>
      <c r="DMM66" s="19"/>
      <c r="DMN66" s="19"/>
      <c r="DMO66" s="19"/>
      <c r="DMP66" s="19"/>
      <c r="DMQ66" s="19"/>
      <c r="DMR66" s="19"/>
      <c r="DMS66" s="19"/>
      <c r="DMT66" s="19"/>
      <c r="DMU66" s="19"/>
      <c r="DMV66" s="19"/>
      <c r="DMW66" s="19"/>
      <c r="DMX66" s="19"/>
      <c r="DMY66" s="19"/>
      <c r="DMZ66" s="19"/>
      <c r="DNA66" s="19"/>
      <c r="DNB66" s="19"/>
      <c r="DNC66" s="19"/>
      <c r="DND66" s="19"/>
      <c r="DNE66" s="19"/>
      <c r="DNF66" s="19"/>
      <c r="DNG66" s="19"/>
      <c r="DNH66" s="19"/>
      <c r="DNI66" s="19"/>
      <c r="DNJ66" s="19"/>
      <c r="DNK66" s="19"/>
      <c r="DNL66" s="19"/>
      <c r="DNM66" s="19"/>
      <c r="DNN66" s="19"/>
      <c r="DNO66" s="19"/>
      <c r="DNP66" s="19"/>
      <c r="DNQ66" s="19"/>
      <c r="DNR66" s="19"/>
      <c r="DNS66" s="19"/>
      <c r="DNT66" s="19"/>
      <c r="DNU66" s="19"/>
      <c r="DNV66" s="19"/>
      <c r="DNW66" s="19"/>
      <c r="DNX66" s="19"/>
      <c r="DNY66" s="19"/>
      <c r="DNZ66" s="19"/>
      <c r="DOA66" s="19"/>
      <c r="DOB66" s="19"/>
      <c r="DOC66" s="19"/>
      <c r="DOD66" s="19"/>
      <c r="DOE66" s="19"/>
      <c r="DOF66" s="19"/>
      <c r="DOG66" s="19"/>
      <c r="DOH66" s="19"/>
      <c r="DOI66" s="19"/>
      <c r="DOJ66" s="19"/>
      <c r="DOK66" s="19"/>
      <c r="DOL66" s="19"/>
      <c r="DOM66" s="19"/>
      <c r="DON66" s="19"/>
      <c r="DOO66" s="19"/>
      <c r="DOP66" s="19"/>
      <c r="DOQ66" s="19"/>
      <c r="DOR66" s="19"/>
      <c r="DOS66" s="19"/>
      <c r="DOT66" s="19"/>
      <c r="DOU66" s="19"/>
      <c r="DOV66" s="19"/>
      <c r="DOW66" s="19"/>
      <c r="DOX66" s="19"/>
      <c r="DOY66" s="19"/>
      <c r="DOZ66" s="19"/>
      <c r="DPA66" s="19"/>
      <c r="DPB66" s="19"/>
      <c r="DPC66" s="19"/>
      <c r="DPD66" s="19"/>
      <c r="DPE66" s="19"/>
      <c r="DPF66" s="19"/>
      <c r="DPG66" s="19"/>
      <c r="DPH66" s="19"/>
      <c r="DPI66" s="19"/>
      <c r="DPJ66" s="19"/>
      <c r="DPK66" s="19"/>
      <c r="DPL66" s="19"/>
      <c r="DPM66" s="19"/>
      <c r="DPN66" s="19"/>
      <c r="DPO66" s="19"/>
      <c r="DPP66" s="19"/>
      <c r="DPQ66" s="19"/>
      <c r="DPR66" s="19"/>
      <c r="DPS66" s="19"/>
      <c r="DPT66" s="19"/>
      <c r="DPU66" s="19"/>
      <c r="DPV66" s="19"/>
      <c r="DPW66" s="19"/>
      <c r="DPX66" s="19"/>
      <c r="DPY66" s="19"/>
      <c r="DPZ66" s="19"/>
      <c r="DQA66" s="19"/>
      <c r="DQB66" s="19"/>
      <c r="DQC66" s="19"/>
      <c r="DQD66" s="19"/>
      <c r="DQE66" s="19"/>
      <c r="DQF66" s="19"/>
      <c r="DQG66" s="19"/>
      <c r="DQH66" s="19"/>
      <c r="DQI66" s="19"/>
      <c r="DQJ66" s="19"/>
      <c r="DQK66" s="19"/>
      <c r="DQL66" s="19"/>
      <c r="DQM66" s="19"/>
      <c r="DQN66" s="19"/>
      <c r="DQO66" s="19"/>
      <c r="DQP66" s="19"/>
      <c r="DQQ66" s="19"/>
      <c r="DQR66" s="19"/>
      <c r="DQS66" s="19"/>
      <c r="DQT66" s="19"/>
      <c r="DQU66" s="19"/>
      <c r="DQV66" s="19"/>
      <c r="DQW66" s="19"/>
      <c r="DQX66" s="19"/>
      <c r="DQY66" s="19"/>
      <c r="DQZ66" s="19"/>
      <c r="DRA66" s="19"/>
      <c r="DRB66" s="19"/>
      <c r="DRC66" s="19"/>
      <c r="DRD66" s="19"/>
      <c r="DRE66" s="19"/>
      <c r="DRF66" s="19"/>
      <c r="DRG66" s="19"/>
      <c r="DRH66" s="19"/>
      <c r="DRI66" s="19"/>
      <c r="DRJ66" s="19"/>
      <c r="DRK66" s="19"/>
      <c r="DRL66" s="19"/>
      <c r="DRM66" s="19"/>
      <c r="DRN66" s="19"/>
      <c r="DRO66" s="19"/>
      <c r="DRP66" s="19"/>
      <c r="DRQ66" s="19"/>
      <c r="DRR66" s="19"/>
      <c r="DRS66" s="19"/>
      <c r="DRT66" s="19"/>
      <c r="DRU66" s="19"/>
      <c r="DRV66" s="19"/>
      <c r="DRW66" s="19"/>
      <c r="DRX66" s="19"/>
      <c r="DRY66" s="19"/>
      <c r="DRZ66" s="19"/>
      <c r="DSA66" s="19"/>
      <c r="DSB66" s="19"/>
      <c r="DSC66" s="19"/>
      <c r="DSD66" s="19"/>
      <c r="DSE66" s="19"/>
      <c r="DSF66" s="19"/>
      <c r="DSG66" s="19"/>
      <c r="DSH66" s="19"/>
      <c r="DSI66" s="19"/>
      <c r="DSJ66" s="19"/>
      <c r="DSK66" s="19"/>
      <c r="DSL66" s="19"/>
      <c r="DSM66" s="19"/>
      <c r="DSN66" s="19"/>
      <c r="DSO66" s="19"/>
      <c r="DSP66" s="19"/>
      <c r="DSQ66" s="19"/>
      <c r="DSR66" s="19"/>
      <c r="DSS66" s="19"/>
      <c r="DST66" s="19"/>
      <c r="DSU66" s="19"/>
      <c r="DSV66" s="19"/>
      <c r="DSW66" s="19"/>
      <c r="DSX66" s="19"/>
      <c r="DSY66" s="19"/>
      <c r="DSZ66" s="19"/>
      <c r="DTA66" s="19"/>
      <c r="DTB66" s="19"/>
      <c r="DTC66" s="19"/>
      <c r="DTD66" s="19"/>
      <c r="DTE66" s="19"/>
      <c r="DTF66" s="19"/>
      <c r="DTG66" s="19"/>
      <c r="DTH66" s="19"/>
      <c r="DTI66" s="19"/>
      <c r="DTJ66" s="19"/>
      <c r="DTK66" s="19"/>
      <c r="DTL66" s="19"/>
      <c r="DTM66" s="19"/>
      <c r="DTN66" s="19"/>
      <c r="DTO66" s="19"/>
      <c r="DTP66" s="19"/>
      <c r="DTQ66" s="19"/>
      <c r="DTR66" s="19"/>
      <c r="DTS66" s="19"/>
      <c r="DTT66" s="19"/>
      <c r="DTU66" s="19"/>
      <c r="DTV66" s="19"/>
      <c r="DTW66" s="19"/>
      <c r="DTX66" s="19"/>
      <c r="DTY66" s="19"/>
      <c r="DTZ66" s="19"/>
      <c r="DUA66" s="19"/>
      <c r="DUB66" s="19"/>
      <c r="DUC66" s="19"/>
      <c r="DUD66" s="19"/>
      <c r="DUE66" s="19"/>
      <c r="DUF66" s="19"/>
      <c r="DUG66" s="19"/>
      <c r="DUH66" s="19"/>
      <c r="DUI66" s="19"/>
      <c r="DUJ66" s="19"/>
      <c r="DUK66" s="19"/>
      <c r="DUL66" s="19"/>
      <c r="DUM66" s="19"/>
      <c r="DUN66" s="19"/>
      <c r="DUO66" s="19"/>
      <c r="DUP66" s="19"/>
      <c r="DUQ66" s="19"/>
      <c r="DUR66" s="19"/>
      <c r="DUS66" s="19"/>
      <c r="DUT66" s="19"/>
      <c r="DUU66" s="19"/>
      <c r="DUV66" s="19"/>
      <c r="DUW66" s="19"/>
      <c r="DUX66" s="19"/>
      <c r="DUY66" s="19"/>
      <c r="DUZ66" s="19"/>
      <c r="DVA66" s="19"/>
      <c r="DVB66" s="19"/>
      <c r="DVC66" s="19"/>
      <c r="DVD66" s="19"/>
      <c r="DVE66" s="19"/>
      <c r="DVF66" s="19"/>
      <c r="DVG66" s="19"/>
      <c r="DVH66" s="19"/>
      <c r="DVI66" s="19"/>
      <c r="DVJ66" s="19"/>
      <c r="DVK66" s="19"/>
      <c r="DVL66" s="19"/>
      <c r="DVM66" s="19"/>
      <c r="DVN66" s="19"/>
      <c r="DVO66" s="19"/>
      <c r="DVP66" s="19"/>
      <c r="DVQ66" s="19"/>
      <c r="DVR66" s="19"/>
      <c r="DVS66" s="19"/>
      <c r="DVT66" s="19"/>
      <c r="DVU66" s="19"/>
      <c r="DVV66" s="19"/>
      <c r="DVW66" s="19"/>
      <c r="DVX66" s="19"/>
      <c r="DVY66" s="19"/>
      <c r="DVZ66" s="19"/>
      <c r="DWA66" s="19"/>
      <c r="DWB66" s="19"/>
      <c r="DWC66" s="19"/>
      <c r="DWD66" s="19"/>
      <c r="DWE66" s="19"/>
      <c r="DWF66" s="19"/>
      <c r="DWG66" s="19"/>
      <c r="DWH66" s="19"/>
      <c r="DWI66" s="19"/>
      <c r="DWJ66" s="19"/>
      <c r="DWK66" s="19"/>
      <c r="DWL66" s="19"/>
      <c r="DWM66" s="19"/>
      <c r="DWN66" s="19"/>
      <c r="DWO66" s="19"/>
      <c r="DWP66" s="19"/>
      <c r="DWQ66" s="19"/>
      <c r="DWR66" s="19"/>
      <c r="DWS66" s="19"/>
      <c r="DWT66" s="19"/>
      <c r="DWU66" s="19"/>
      <c r="DWV66" s="19"/>
      <c r="DWW66" s="19"/>
      <c r="DWX66" s="19"/>
      <c r="DWY66" s="19"/>
      <c r="DWZ66" s="19"/>
      <c r="DXA66" s="19"/>
      <c r="DXB66" s="19"/>
      <c r="DXC66" s="19"/>
      <c r="DXD66" s="19"/>
      <c r="DXE66" s="19"/>
      <c r="DXF66" s="19"/>
      <c r="DXG66" s="19"/>
      <c r="DXH66" s="19"/>
      <c r="DXI66" s="19"/>
      <c r="DXJ66" s="19"/>
      <c r="DXK66" s="19"/>
      <c r="DXL66" s="19"/>
      <c r="DXM66" s="19"/>
      <c r="DXN66" s="19"/>
      <c r="DXO66" s="19"/>
      <c r="DXP66" s="19"/>
      <c r="DXQ66" s="19"/>
      <c r="DXR66" s="19"/>
      <c r="DXS66" s="19"/>
      <c r="DXT66" s="19"/>
      <c r="DXU66" s="19"/>
      <c r="DXV66" s="19"/>
      <c r="DXW66" s="19"/>
      <c r="DXX66" s="19"/>
      <c r="DXY66" s="19"/>
      <c r="DXZ66" s="19"/>
      <c r="DYA66" s="19"/>
      <c r="DYB66" s="19"/>
      <c r="DYC66" s="19"/>
      <c r="DYD66" s="19"/>
      <c r="DYE66" s="19"/>
      <c r="DYF66" s="19"/>
      <c r="DYG66" s="19"/>
      <c r="DYH66" s="19"/>
      <c r="DYI66" s="19"/>
      <c r="DYJ66" s="19"/>
      <c r="DYK66" s="19"/>
      <c r="DYL66" s="19"/>
      <c r="DYM66" s="19"/>
      <c r="DYN66" s="19"/>
      <c r="DYO66" s="19"/>
      <c r="DYP66" s="19"/>
      <c r="DYQ66" s="19"/>
      <c r="DYR66" s="19"/>
      <c r="DYS66" s="19"/>
      <c r="DYT66" s="19"/>
      <c r="DYU66" s="19"/>
      <c r="DYV66" s="19"/>
      <c r="DYW66" s="19"/>
      <c r="DYX66" s="19"/>
      <c r="DYY66" s="19"/>
      <c r="DYZ66" s="19"/>
      <c r="DZA66" s="19"/>
      <c r="DZB66" s="19"/>
      <c r="DZC66" s="19"/>
      <c r="DZD66" s="19"/>
      <c r="DZE66" s="19"/>
      <c r="DZF66" s="19"/>
      <c r="DZG66" s="19"/>
      <c r="DZH66" s="19"/>
      <c r="DZI66" s="19"/>
      <c r="DZJ66" s="19"/>
      <c r="DZK66" s="19"/>
      <c r="DZL66" s="19"/>
      <c r="DZM66" s="19"/>
      <c r="DZN66" s="19"/>
      <c r="DZO66" s="19"/>
      <c r="DZP66" s="19"/>
      <c r="DZQ66" s="19"/>
      <c r="DZR66" s="19"/>
      <c r="DZS66" s="19"/>
      <c r="DZT66" s="19"/>
      <c r="DZU66" s="19"/>
      <c r="DZV66" s="19"/>
      <c r="DZW66" s="19"/>
      <c r="DZX66" s="19"/>
      <c r="DZY66" s="19"/>
      <c r="DZZ66" s="19"/>
      <c r="EAA66" s="19"/>
      <c r="EAB66" s="19"/>
      <c r="EAC66" s="19"/>
      <c r="EAD66" s="19"/>
      <c r="EAE66" s="19"/>
      <c r="EAF66" s="19"/>
      <c r="EAG66" s="19"/>
      <c r="EAH66" s="19"/>
      <c r="EAI66" s="19"/>
      <c r="EAJ66" s="19"/>
      <c r="EAK66" s="19"/>
      <c r="EAL66" s="19"/>
      <c r="EAM66" s="19"/>
      <c r="EAN66" s="19"/>
      <c r="EAO66" s="19"/>
      <c r="EAP66" s="19"/>
      <c r="EAQ66" s="19"/>
      <c r="EAR66" s="19"/>
      <c r="EAS66" s="19"/>
      <c r="EAT66" s="19"/>
      <c r="EAU66" s="19"/>
      <c r="EAV66" s="19"/>
      <c r="EAW66" s="19"/>
      <c r="EAX66" s="19"/>
      <c r="EAY66" s="19"/>
      <c r="EAZ66" s="19"/>
      <c r="EBA66" s="19"/>
      <c r="EBB66" s="19"/>
      <c r="EBC66" s="19"/>
      <c r="EBD66" s="19"/>
      <c r="EBE66" s="19"/>
      <c r="EBF66" s="19"/>
      <c r="EBG66" s="19"/>
      <c r="EBH66" s="19"/>
      <c r="EBI66" s="19"/>
      <c r="EBJ66" s="19"/>
      <c r="EBK66" s="19"/>
      <c r="EBL66" s="19"/>
      <c r="EBM66" s="19"/>
      <c r="EBN66" s="19"/>
      <c r="EBO66" s="19"/>
      <c r="EBP66" s="19"/>
      <c r="EBQ66" s="19"/>
      <c r="EBR66" s="19"/>
      <c r="EBS66" s="19"/>
      <c r="EBT66" s="19"/>
      <c r="EBU66" s="19"/>
      <c r="EBV66" s="19"/>
      <c r="EBW66" s="19"/>
      <c r="EBX66" s="19"/>
      <c r="EBY66" s="19"/>
      <c r="EBZ66" s="19"/>
      <c r="ECA66" s="19"/>
      <c r="ECB66" s="19"/>
      <c r="ECC66" s="19"/>
      <c r="ECD66" s="19"/>
      <c r="ECE66" s="19"/>
      <c r="ECF66" s="19"/>
      <c r="ECG66" s="19"/>
      <c r="ECH66" s="19"/>
      <c r="ECI66" s="19"/>
      <c r="ECJ66" s="19"/>
      <c r="ECK66" s="19"/>
      <c r="ECL66" s="19"/>
      <c r="ECM66" s="19"/>
      <c r="ECN66" s="19"/>
      <c r="ECO66" s="19"/>
      <c r="ECP66" s="19"/>
      <c r="ECQ66" s="19"/>
      <c r="ECR66" s="19"/>
      <c r="ECS66" s="19"/>
      <c r="ECT66" s="19"/>
      <c r="ECU66" s="19"/>
      <c r="ECV66" s="19"/>
      <c r="ECW66" s="19"/>
      <c r="ECX66" s="19"/>
      <c r="ECY66" s="19"/>
      <c r="ECZ66" s="19"/>
      <c r="EDA66" s="19"/>
      <c r="EDB66" s="19"/>
      <c r="EDC66" s="19"/>
      <c r="EDD66" s="19"/>
      <c r="EDE66" s="19"/>
      <c r="EDF66" s="19"/>
      <c r="EDG66" s="19"/>
      <c r="EDH66" s="19"/>
      <c r="EDI66" s="19"/>
      <c r="EDJ66" s="19"/>
      <c r="EDK66" s="19"/>
      <c r="EDL66" s="19"/>
      <c r="EDM66" s="19"/>
      <c r="EDN66" s="19"/>
      <c r="EDO66" s="19"/>
      <c r="EDP66" s="19"/>
      <c r="EDQ66" s="19"/>
      <c r="EDR66" s="19"/>
      <c r="EDS66" s="19"/>
      <c r="EDT66" s="19"/>
      <c r="EDU66" s="19"/>
      <c r="EDV66" s="19"/>
      <c r="EDW66" s="19"/>
      <c r="EDX66" s="19"/>
      <c r="EDY66" s="19"/>
      <c r="EDZ66" s="19"/>
      <c r="EEA66" s="19"/>
      <c r="EEB66" s="19"/>
      <c r="EEC66" s="19"/>
      <c r="EED66" s="19"/>
      <c r="EEE66" s="19"/>
      <c r="EEF66" s="19"/>
      <c r="EEG66" s="19"/>
      <c r="EEH66" s="19"/>
      <c r="EEI66" s="19"/>
      <c r="EEJ66" s="19"/>
      <c r="EEK66" s="19"/>
      <c r="EEL66" s="19"/>
      <c r="EEM66" s="19"/>
      <c r="EEN66" s="19"/>
      <c r="EEO66" s="19"/>
      <c r="EEP66" s="19"/>
      <c r="EEQ66" s="19"/>
      <c r="EER66" s="19"/>
      <c r="EES66" s="19"/>
      <c r="EET66" s="19"/>
      <c r="EEU66" s="19"/>
      <c r="EEV66" s="19"/>
      <c r="EEW66" s="19"/>
      <c r="EEX66" s="19"/>
      <c r="EEY66" s="19"/>
      <c r="EEZ66" s="19"/>
      <c r="EFA66" s="19"/>
      <c r="EFB66" s="19"/>
      <c r="EFC66" s="19"/>
      <c r="EFD66" s="19"/>
      <c r="EFE66" s="19"/>
      <c r="EFF66" s="19"/>
      <c r="EFG66" s="19"/>
      <c r="EFH66" s="19"/>
      <c r="EFI66" s="19"/>
      <c r="EFJ66" s="19"/>
      <c r="EFK66" s="19"/>
      <c r="EFL66" s="19"/>
      <c r="EFM66" s="19"/>
      <c r="EFN66" s="19"/>
      <c r="EFO66" s="19"/>
      <c r="EFP66" s="19"/>
      <c r="EFQ66" s="19"/>
      <c r="EFR66" s="19"/>
      <c r="EFS66" s="19"/>
      <c r="EFT66" s="19"/>
      <c r="EFU66" s="19"/>
      <c r="EFV66" s="19"/>
      <c r="EFW66" s="19"/>
      <c r="EFX66" s="19"/>
      <c r="EFY66" s="19"/>
      <c r="EFZ66" s="19"/>
      <c r="EGA66" s="19"/>
      <c r="EGB66" s="19"/>
      <c r="EGC66" s="19"/>
      <c r="EGD66" s="19"/>
      <c r="EGE66" s="19"/>
      <c r="EGF66" s="19"/>
      <c r="EGG66" s="19"/>
      <c r="EGH66" s="19"/>
      <c r="EGI66" s="19"/>
      <c r="EGJ66" s="19"/>
      <c r="EGK66" s="19"/>
      <c r="EGL66" s="19"/>
      <c r="EGM66" s="19"/>
      <c r="EGN66" s="19"/>
      <c r="EGO66" s="19"/>
      <c r="EGP66" s="19"/>
      <c r="EGQ66" s="19"/>
      <c r="EGR66" s="19"/>
      <c r="EGS66" s="19"/>
      <c r="EGT66" s="19"/>
      <c r="EGU66" s="19"/>
      <c r="EGV66" s="19"/>
      <c r="EGW66" s="19"/>
      <c r="EGX66" s="19"/>
      <c r="EGY66" s="19"/>
      <c r="EGZ66" s="19"/>
      <c r="EHA66" s="19"/>
      <c r="EHB66" s="19"/>
      <c r="EHC66" s="19"/>
      <c r="EHD66" s="19"/>
      <c r="EHE66" s="19"/>
      <c r="EHF66" s="19"/>
      <c r="EHG66" s="19"/>
      <c r="EHH66" s="19"/>
      <c r="EHI66" s="19"/>
      <c r="EHJ66" s="19"/>
      <c r="EHK66" s="19"/>
      <c r="EHL66" s="19"/>
      <c r="EHM66" s="19"/>
      <c r="EHN66" s="19"/>
      <c r="EHO66" s="19"/>
      <c r="EHP66" s="19"/>
      <c r="EHQ66" s="19"/>
      <c r="EHR66" s="19"/>
      <c r="EHS66" s="19"/>
      <c r="EHT66" s="19"/>
      <c r="EHU66" s="19"/>
      <c r="EHV66" s="19"/>
      <c r="EHW66" s="19"/>
      <c r="EHX66" s="19"/>
      <c r="EHY66" s="19"/>
      <c r="EHZ66" s="19"/>
      <c r="EIA66" s="19"/>
      <c r="EIB66" s="19"/>
      <c r="EIC66" s="19"/>
      <c r="EID66" s="19"/>
      <c r="EIE66" s="19"/>
      <c r="EIF66" s="19"/>
      <c r="EIG66" s="19"/>
      <c r="EIH66" s="19"/>
      <c r="EII66" s="19"/>
      <c r="EIJ66" s="19"/>
      <c r="EIK66" s="19"/>
      <c r="EIL66" s="19"/>
      <c r="EIM66" s="19"/>
      <c r="EIN66" s="19"/>
      <c r="EIO66" s="19"/>
      <c r="EIP66" s="19"/>
      <c r="EIQ66" s="19"/>
      <c r="EIR66" s="19"/>
      <c r="EIS66" s="19"/>
      <c r="EIT66" s="19"/>
      <c r="EIU66" s="19"/>
      <c r="EIV66" s="19"/>
      <c r="EIW66" s="19"/>
      <c r="EIX66" s="19"/>
      <c r="EIY66" s="19"/>
      <c r="EIZ66" s="19"/>
      <c r="EJA66" s="19"/>
      <c r="EJB66" s="19"/>
      <c r="EJC66" s="19"/>
      <c r="EJD66" s="19"/>
      <c r="EJE66" s="19"/>
      <c r="EJF66" s="19"/>
      <c r="EJG66" s="19"/>
      <c r="EJH66" s="19"/>
      <c r="EJI66" s="19"/>
      <c r="EJJ66" s="19"/>
      <c r="EJK66" s="19"/>
      <c r="EJL66" s="19"/>
      <c r="EJM66" s="19"/>
      <c r="EJN66" s="19"/>
      <c r="EJO66" s="19"/>
      <c r="EJP66" s="19"/>
      <c r="EJQ66" s="19"/>
      <c r="EJR66" s="19"/>
      <c r="EJS66" s="19"/>
      <c r="EJT66" s="19"/>
      <c r="EJU66" s="19"/>
      <c r="EJV66" s="19"/>
      <c r="EJW66" s="19"/>
      <c r="EJX66" s="19"/>
      <c r="EJY66" s="19"/>
      <c r="EJZ66" s="19"/>
      <c r="EKA66" s="19"/>
      <c r="EKB66" s="19"/>
      <c r="EKC66" s="19"/>
      <c r="EKD66" s="19"/>
      <c r="EKE66" s="19"/>
      <c r="EKF66" s="19"/>
      <c r="EKG66" s="19"/>
      <c r="EKH66" s="19"/>
      <c r="EKI66" s="19"/>
      <c r="EKJ66" s="19"/>
      <c r="EKK66" s="19"/>
      <c r="EKL66" s="19"/>
      <c r="EKM66" s="19"/>
      <c r="EKN66" s="19"/>
      <c r="EKO66" s="19"/>
      <c r="EKP66" s="19"/>
      <c r="EKQ66" s="19"/>
      <c r="EKR66" s="19"/>
      <c r="EKS66" s="19"/>
      <c r="EKT66" s="19"/>
      <c r="EKU66" s="19"/>
      <c r="EKV66" s="19"/>
      <c r="EKW66" s="19"/>
      <c r="EKX66" s="19"/>
      <c r="EKY66" s="19"/>
      <c r="EKZ66" s="19"/>
      <c r="ELA66" s="19"/>
      <c r="ELB66" s="19"/>
      <c r="ELC66" s="19"/>
      <c r="ELD66" s="19"/>
      <c r="ELE66" s="19"/>
      <c r="ELF66" s="19"/>
      <c r="ELG66" s="19"/>
      <c r="ELH66" s="19"/>
      <c r="ELI66" s="19"/>
      <c r="ELJ66" s="19"/>
      <c r="ELK66" s="19"/>
      <c r="ELL66" s="19"/>
      <c r="ELM66" s="19"/>
      <c r="ELN66" s="19"/>
      <c r="ELO66" s="19"/>
      <c r="ELP66" s="19"/>
      <c r="ELQ66" s="19"/>
      <c r="ELR66" s="19"/>
      <c r="ELS66" s="19"/>
      <c r="ELT66" s="19"/>
      <c r="ELU66" s="19"/>
      <c r="ELV66" s="19"/>
      <c r="ELW66" s="19"/>
      <c r="ELX66" s="19"/>
      <c r="ELY66" s="19"/>
      <c r="ELZ66" s="19"/>
      <c r="EMA66" s="19"/>
      <c r="EMB66" s="19"/>
      <c r="EMC66" s="19"/>
      <c r="EMD66" s="19"/>
      <c r="EME66" s="19"/>
      <c r="EMF66" s="19"/>
      <c r="EMG66" s="19"/>
      <c r="EMH66" s="19"/>
      <c r="EMI66" s="19"/>
      <c r="EMJ66" s="19"/>
      <c r="EMK66" s="19"/>
      <c r="EML66" s="19"/>
      <c r="EMM66" s="19"/>
      <c r="EMN66" s="19"/>
      <c r="EMO66" s="19"/>
      <c r="EMP66" s="19"/>
      <c r="EMQ66" s="19"/>
      <c r="EMR66" s="19"/>
      <c r="EMS66" s="19"/>
      <c r="EMT66" s="19"/>
      <c r="EMU66" s="19"/>
      <c r="EMV66" s="19"/>
      <c r="EMW66" s="19"/>
      <c r="EMX66" s="19"/>
      <c r="EMY66" s="19"/>
      <c r="EMZ66" s="19"/>
      <c r="ENA66" s="19"/>
      <c r="ENB66" s="19"/>
      <c r="ENC66" s="19"/>
      <c r="END66" s="19"/>
      <c r="ENE66" s="19"/>
      <c r="ENF66" s="19"/>
      <c r="ENG66" s="19"/>
      <c r="ENH66" s="19"/>
      <c r="ENI66" s="19"/>
      <c r="ENJ66" s="19"/>
      <c r="ENK66" s="19"/>
      <c r="ENL66" s="19"/>
      <c r="ENM66" s="19"/>
      <c r="ENN66" s="19"/>
      <c r="ENO66" s="19"/>
      <c r="ENP66" s="19"/>
      <c r="ENQ66" s="19"/>
      <c r="ENR66" s="19"/>
      <c r="ENS66" s="19"/>
      <c r="ENT66" s="19"/>
      <c r="ENU66" s="19"/>
      <c r="ENV66" s="19"/>
      <c r="ENW66" s="19"/>
      <c r="ENX66" s="19"/>
      <c r="ENY66" s="19"/>
      <c r="ENZ66" s="19"/>
      <c r="EOA66" s="19"/>
      <c r="EOB66" s="19"/>
      <c r="EOC66" s="19"/>
      <c r="EOD66" s="19"/>
      <c r="EOE66" s="19"/>
      <c r="EOF66" s="19"/>
      <c r="EOG66" s="19"/>
      <c r="EOH66" s="19"/>
      <c r="EOI66" s="19"/>
      <c r="EOJ66" s="19"/>
      <c r="EOK66" s="19"/>
      <c r="EOL66" s="19"/>
      <c r="EOM66" s="19"/>
      <c r="EON66" s="19"/>
      <c r="EOO66" s="19"/>
      <c r="EOP66" s="19"/>
      <c r="EOQ66" s="19"/>
      <c r="EOR66" s="19"/>
      <c r="EOS66" s="19"/>
      <c r="EOT66" s="19"/>
      <c r="EOU66" s="19"/>
      <c r="EOV66" s="19"/>
      <c r="EOW66" s="19"/>
      <c r="EOX66" s="19"/>
      <c r="EOY66" s="19"/>
      <c r="EOZ66" s="19"/>
      <c r="EPA66" s="19"/>
      <c r="EPB66" s="19"/>
      <c r="EPC66" s="19"/>
      <c r="EPD66" s="19"/>
      <c r="EPE66" s="19"/>
      <c r="EPF66" s="19"/>
      <c r="EPG66" s="19"/>
      <c r="EPH66" s="19"/>
      <c r="EPI66" s="19"/>
      <c r="EPJ66" s="19"/>
      <c r="EPK66" s="19"/>
      <c r="EPL66" s="19"/>
      <c r="EPM66" s="19"/>
      <c r="EPN66" s="19"/>
      <c r="EPO66" s="19"/>
      <c r="EPP66" s="19"/>
      <c r="EPQ66" s="19"/>
      <c r="EPR66" s="19"/>
      <c r="EPS66" s="19"/>
      <c r="EPT66" s="19"/>
      <c r="EPU66" s="19"/>
      <c r="EPV66" s="19"/>
      <c r="EPW66" s="19"/>
      <c r="EPX66" s="19"/>
      <c r="EPY66" s="19"/>
      <c r="EPZ66" s="19"/>
      <c r="EQA66" s="19"/>
      <c r="EQB66" s="19"/>
      <c r="EQC66" s="19"/>
      <c r="EQD66" s="19"/>
      <c r="EQE66" s="19"/>
      <c r="EQF66" s="19"/>
      <c r="EQG66" s="19"/>
      <c r="EQH66" s="19"/>
      <c r="EQI66" s="19"/>
      <c r="EQJ66" s="19"/>
      <c r="EQK66" s="19"/>
      <c r="EQL66" s="19"/>
      <c r="EQM66" s="19"/>
      <c r="EQN66" s="19"/>
      <c r="EQO66" s="19"/>
      <c r="EQP66" s="19"/>
      <c r="EQQ66" s="19"/>
      <c r="EQR66" s="19"/>
      <c r="EQS66" s="19"/>
      <c r="EQT66" s="19"/>
      <c r="EQU66" s="19"/>
      <c r="EQV66" s="19"/>
      <c r="EQW66" s="19"/>
      <c r="EQX66" s="19"/>
      <c r="EQY66" s="19"/>
      <c r="EQZ66" s="19"/>
      <c r="ERA66" s="19"/>
      <c r="ERB66" s="19"/>
      <c r="ERC66" s="19"/>
      <c r="ERD66" s="19"/>
      <c r="ERE66" s="19"/>
      <c r="ERF66" s="19"/>
      <c r="ERG66" s="19"/>
      <c r="ERH66" s="19"/>
      <c r="ERI66" s="19"/>
      <c r="ERJ66" s="19"/>
      <c r="ERK66" s="19"/>
      <c r="ERL66" s="19"/>
      <c r="ERM66" s="19"/>
      <c r="ERN66" s="19"/>
      <c r="ERO66" s="19"/>
      <c r="ERP66" s="19"/>
      <c r="ERQ66" s="19"/>
      <c r="ERR66" s="19"/>
      <c r="ERS66" s="19"/>
      <c r="ERT66" s="19"/>
      <c r="ERU66" s="19"/>
      <c r="ERV66" s="19"/>
      <c r="ERW66" s="19"/>
      <c r="ERX66" s="19"/>
      <c r="ERY66" s="19"/>
      <c r="ERZ66" s="19"/>
      <c r="ESA66" s="19"/>
      <c r="ESB66" s="19"/>
      <c r="ESC66" s="19"/>
      <c r="ESD66" s="19"/>
      <c r="ESE66" s="19"/>
      <c r="ESF66" s="19"/>
      <c r="ESG66" s="19"/>
      <c r="ESH66" s="19"/>
      <c r="ESI66" s="19"/>
      <c r="ESJ66" s="19"/>
      <c r="ESK66" s="19"/>
      <c r="ESL66" s="19"/>
      <c r="ESM66" s="19"/>
      <c r="ESN66" s="19"/>
      <c r="ESO66" s="19"/>
      <c r="ESP66" s="19"/>
      <c r="ESQ66" s="19"/>
      <c r="ESR66" s="19"/>
      <c r="ESS66" s="19"/>
      <c r="EST66" s="19"/>
      <c r="ESU66" s="19"/>
      <c r="ESV66" s="19"/>
      <c r="ESW66" s="19"/>
      <c r="ESX66" s="19"/>
      <c r="ESY66" s="19"/>
      <c r="ESZ66" s="19"/>
      <c r="ETA66" s="19"/>
      <c r="ETB66" s="19"/>
      <c r="ETC66" s="19"/>
      <c r="ETD66" s="19"/>
      <c r="ETE66" s="19"/>
      <c r="ETF66" s="19"/>
      <c r="ETG66" s="19"/>
      <c r="ETH66" s="19"/>
      <c r="ETI66" s="19"/>
      <c r="ETJ66" s="19"/>
      <c r="ETK66" s="19"/>
      <c r="ETL66" s="19"/>
      <c r="ETM66" s="19"/>
      <c r="ETN66" s="19"/>
      <c r="ETO66" s="19"/>
      <c r="ETP66" s="19"/>
      <c r="ETQ66" s="19"/>
      <c r="ETR66" s="19"/>
      <c r="ETS66" s="19"/>
      <c r="ETT66" s="19"/>
      <c r="ETU66" s="19"/>
      <c r="ETV66" s="19"/>
      <c r="ETW66" s="19"/>
      <c r="ETX66" s="19"/>
      <c r="ETY66" s="19"/>
      <c r="ETZ66" s="19"/>
      <c r="EUA66" s="19"/>
      <c r="EUB66" s="19"/>
      <c r="EUC66" s="19"/>
      <c r="EUD66" s="19"/>
      <c r="EUE66" s="19"/>
      <c r="EUF66" s="19"/>
      <c r="EUG66" s="19"/>
      <c r="EUH66" s="19"/>
      <c r="EUI66" s="19"/>
      <c r="EUJ66" s="19"/>
      <c r="EUK66" s="19"/>
      <c r="EUL66" s="19"/>
      <c r="EUM66" s="19"/>
      <c r="EUN66" s="19"/>
      <c r="EUO66" s="19"/>
      <c r="EUP66" s="19"/>
      <c r="EUQ66" s="19"/>
      <c r="EUR66" s="19"/>
      <c r="EUS66" s="19"/>
      <c r="EUT66" s="19"/>
      <c r="EUU66" s="19"/>
      <c r="EUV66" s="19"/>
      <c r="EUW66" s="19"/>
      <c r="EUX66" s="19"/>
      <c r="EUY66" s="19"/>
      <c r="EUZ66" s="19"/>
      <c r="EVA66" s="19"/>
      <c r="EVB66" s="19"/>
      <c r="EVC66" s="19"/>
      <c r="EVD66" s="19"/>
      <c r="EVE66" s="19"/>
      <c r="EVF66" s="19"/>
      <c r="EVG66" s="19"/>
      <c r="EVH66" s="19"/>
      <c r="EVI66" s="19"/>
      <c r="EVJ66" s="19"/>
      <c r="EVK66" s="19"/>
      <c r="EVL66" s="19"/>
      <c r="EVM66" s="19"/>
      <c r="EVN66" s="19"/>
      <c r="EVO66" s="19"/>
      <c r="EVP66" s="19"/>
      <c r="EVQ66" s="19"/>
      <c r="EVR66" s="19"/>
      <c r="EVS66" s="19"/>
      <c r="EVT66" s="19"/>
      <c r="EVU66" s="19"/>
      <c r="EVV66" s="19"/>
      <c r="EVW66" s="19"/>
      <c r="EVX66" s="19"/>
      <c r="EVY66" s="19"/>
      <c r="EVZ66" s="19"/>
      <c r="EWA66" s="19"/>
      <c r="EWB66" s="19"/>
      <c r="EWC66" s="19"/>
      <c r="EWD66" s="19"/>
      <c r="EWE66" s="19"/>
      <c r="EWF66" s="19"/>
      <c r="EWG66" s="19"/>
      <c r="EWH66" s="19"/>
      <c r="EWI66" s="19"/>
      <c r="EWJ66" s="19"/>
      <c r="EWK66" s="19"/>
      <c r="EWL66" s="19"/>
      <c r="EWM66" s="19"/>
      <c r="EWN66" s="19"/>
      <c r="EWO66" s="19"/>
      <c r="EWP66" s="19"/>
      <c r="EWQ66" s="19"/>
      <c r="EWR66" s="19"/>
      <c r="EWS66" s="19"/>
      <c r="EWT66" s="19"/>
      <c r="EWU66" s="19"/>
      <c r="EWV66" s="19"/>
      <c r="EWW66" s="19"/>
      <c r="EWX66" s="19"/>
      <c r="EWY66" s="19"/>
      <c r="EWZ66" s="19"/>
      <c r="EXA66" s="19"/>
      <c r="EXB66" s="19"/>
      <c r="EXC66" s="19"/>
      <c r="EXD66" s="19"/>
      <c r="EXE66" s="19"/>
      <c r="EXF66" s="19"/>
      <c r="EXG66" s="19"/>
      <c r="EXH66" s="19"/>
      <c r="EXI66" s="19"/>
      <c r="EXJ66" s="19"/>
      <c r="EXK66" s="19"/>
      <c r="EXL66" s="19"/>
      <c r="EXM66" s="19"/>
      <c r="EXN66" s="19"/>
      <c r="EXO66" s="19"/>
      <c r="EXP66" s="19"/>
      <c r="EXQ66" s="19"/>
      <c r="EXR66" s="19"/>
      <c r="EXS66" s="19"/>
      <c r="EXT66" s="19"/>
      <c r="EXU66" s="19"/>
      <c r="EXV66" s="19"/>
      <c r="EXW66" s="19"/>
      <c r="EXX66" s="19"/>
      <c r="EXY66" s="19"/>
      <c r="EXZ66" s="19"/>
      <c r="EYA66" s="19"/>
      <c r="EYB66" s="19"/>
      <c r="EYC66" s="19"/>
      <c r="EYD66" s="19"/>
      <c r="EYE66" s="19"/>
      <c r="EYF66" s="19"/>
      <c r="EYG66" s="19"/>
      <c r="EYH66" s="19"/>
      <c r="EYI66" s="19"/>
      <c r="EYJ66" s="19"/>
      <c r="EYK66" s="19"/>
      <c r="EYL66" s="19"/>
      <c r="EYM66" s="19"/>
      <c r="EYN66" s="19"/>
      <c r="EYO66" s="19"/>
      <c r="EYP66" s="19"/>
      <c r="EYQ66" s="19"/>
      <c r="EYR66" s="19"/>
      <c r="EYS66" s="19"/>
      <c r="EYT66" s="19"/>
      <c r="EYU66" s="19"/>
      <c r="EYV66" s="19"/>
      <c r="EYW66" s="19"/>
      <c r="EYX66" s="19"/>
      <c r="EYY66" s="19"/>
      <c r="EYZ66" s="19"/>
      <c r="EZA66" s="19"/>
      <c r="EZB66" s="19"/>
      <c r="EZC66" s="19"/>
      <c r="EZD66" s="19"/>
      <c r="EZE66" s="19"/>
      <c r="EZF66" s="19"/>
      <c r="EZG66" s="19"/>
      <c r="EZH66" s="19"/>
      <c r="EZI66" s="19"/>
      <c r="EZJ66" s="19"/>
      <c r="EZK66" s="19"/>
      <c r="EZL66" s="19"/>
      <c r="EZM66" s="19"/>
      <c r="EZN66" s="19"/>
      <c r="EZO66" s="19"/>
      <c r="EZP66" s="19"/>
      <c r="EZQ66" s="19"/>
      <c r="EZR66" s="19"/>
      <c r="EZS66" s="19"/>
      <c r="EZT66" s="19"/>
      <c r="EZU66" s="19"/>
      <c r="EZV66" s="19"/>
      <c r="EZW66" s="19"/>
      <c r="EZX66" s="19"/>
      <c r="EZY66" s="19"/>
      <c r="EZZ66" s="19"/>
      <c r="FAA66" s="19"/>
      <c r="FAB66" s="19"/>
      <c r="FAC66" s="19"/>
      <c r="FAD66" s="19"/>
      <c r="FAE66" s="19"/>
      <c r="FAF66" s="19"/>
      <c r="FAG66" s="19"/>
      <c r="FAH66" s="19"/>
      <c r="FAI66" s="19"/>
      <c r="FAJ66" s="19"/>
      <c r="FAK66" s="19"/>
      <c r="FAL66" s="19"/>
      <c r="FAM66" s="19"/>
      <c r="FAN66" s="19"/>
      <c r="FAO66" s="19"/>
      <c r="FAP66" s="19"/>
      <c r="FAQ66" s="19"/>
      <c r="FAR66" s="19"/>
      <c r="FAS66" s="19"/>
      <c r="FAT66" s="19"/>
      <c r="FAU66" s="19"/>
      <c r="FAV66" s="19"/>
      <c r="FAW66" s="19"/>
      <c r="FAX66" s="19"/>
      <c r="FAY66" s="19"/>
      <c r="FAZ66" s="19"/>
      <c r="FBA66" s="19"/>
      <c r="FBB66" s="19"/>
      <c r="FBC66" s="19"/>
      <c r="FBD66" s="19"/>
      <c r="FBE66" s="19"/>
      <c r="FBF66" s="19"/>
      <c r="FBG66" s="19"/>
      <c r="FBH66" s="19"/>
      <c r="FBI66" s="19"/>
      <c r="FBJ66" s="19"/>
      <c r="FBK66" s="19"/>
      <c r="FBL66" s="19"/>
      <c r="FBM66" s="19"/>
      <c r="FBN66" s="19"/>
      <c r="FBO66" s="19"/>
      <c r="FBP66" s="19"/>
      <c r="FBQ66" s="19"/>
      <c r="FBR66" s="19"/>
      <c r="FBS66" s="19"/>
      <c r="FBT66" s="19"/>
      <c r="FBU66" s="19"/>
      <c r="FBV66" s="19"/>
      <c r="FBW66" s="19"/>
      <c r="FBX66" s="19"/>
      <c r="FBY66" s="19"/>
      <c r="FBZ66" s="19"/>
      <c r="FCA66" s="19"/>
      <c r="FCB66" s="19"/>
      <c r="FCC66" s="19"/>
      <c r="FCD66" s="19"/>
      <c r="FCE66" s="19"/>
      <c r="FCF66" s="19"/>
      <c r="FCG66" s="19"/>
      <c r="FCH66" s="19"/>
      <c r="FCI66" s="19"/>
      <c r="FCJ66" s="19"/>
      <c r="FCK66" s="19"/>
      <c r="FCL66" s="19"/>
      <c r="FCM66" s="19"/>
      <c r="FCN66" s="19"/>
      <c r="FCO66" s="19"/>
      <c r="FCP66" s="19"/>
      <c r="FCQ66" s="19"/>
      <c r="FCR66" s="19"/>
      <c r="FCS66" s="19"/>
      <c r="FCT66" s="19"/>
      <c r="FCU66" s="19"/>
      <c r="FCV66" s="19"/>
      <c r="FCW66" s="19"/>
      <c r="FCX66" s="19"/>
      <c r="FCY66" s="19"/>
      <c r="FCZ66" s="19"/>
      <c r="FDA66" s="19"/>
      <c r="FDB66" s="19"/>
      <c r="FDC66" s="19"/>
      <c r="FDD66" s="19"/>
      <c r="FDE66" s="19"/>
      <c r="FDF66" s="19"/>
      <c r="FDG66" s="19"/>
      <c r="FDH66" s="19"/>
      <c r="FDI66" s="19"/>
      <c r="FDJ66" s="19"/>
      <c r="FDK66" s="19"/>
      <c r="FDL66" s="19"/>
      <c r="FDM66" s="19"/>
      <c r="FDN66" s="19"/>
      <c r="FDO66" s="19"/>
      <c r="FDP66" s="19"/>
      <c r="FDQ66" s="19"/>
      <c r="FDR66" s="19"/>
      <c r="FDS66" s="19"/>
      <c r="FDT66" s="19"/>
      <c r="FDU66" s="19"/>
      <c r="FDV66" s="19"/>
      <c r="FDW66" s="19"/>
      <c r="FDX66" s="19"/>
      <c r="FDY66" s="19"/>
      <c r="FDZ66" s="19"/>
      <c r="FEA66" s="19"/>
      <c r="FEB66" s="19"/>
      <c r="FEC66" s="19"/>
      <c r="FED66" s="19"/>
      <c r="FEE66" s="19"/>
      <c r="FEF66" s="19"/>
      <c r="FEG66" s="19"/>
      <c r="FEH66" s="19"/>
      <c r="FEI66" s="19"/>
      <c r="FEJ66" s="19"/>
      <c r="FEK66" s="19"/>
      <c r="FEL66" s="19"/>
      <c r="FEM66" s="19"/>
      <c r="FEN66" s="19"/>
      <c r="FEO66" s="19"/>
      <c r="FEP66" s="19"/>
      <c r="FEQ66" s="19"/>
      <c r="FER66" s="19"/>
      <c r="FES66" s="19"/>
      <c r="FET66" s="19"/>
      <c r="FEU66" s="19"/>
      <c r="FEV66" s="19"/>
      <c r="FEW66" s="19"/>
      <c r="FEX66" s="19"/>
      <c r="FEY66" s="19"/>
      <c r="FEZ66" s="19"/>
      <c r="FFA66" s="19"/>
      <c r="FFB66" s="19"/>
      <c r="FFC66" s="19"/>
      <c r="FFD66" s="19"/>
      <c r="FFE66" s="19"/>
      <c r="FFF66" s="19"/>
      <c r="FFG66" s="19"/>
      <c r="FFH66" s="19"/>
      <c r="FFI66" s="19"/>
      <c r="FFJ66" s="19"/>
      <c r="FFK66" s="19"/>
      <c r="FFL66" s="19"/>
      <c r="FFM66" s="19"/>
      <c r="FFN66" s="19"/>
      <c r="FFO66" s="19"/>
      <c r="FFP66" s="19"/>
      <c r="FFQ66" s="19"/>
      <c r="FFR66" s="19"/>
      <c r="FFS66" s="19"/>
      <c r="FFT66" s="19"/>
      <c r="FFU66" s="19"/>
      <c r="FFV66" s="19"/>
      <c r="FFW66" s="19"/>
      <c r="FFX66" s="19"/>
      <c r="FFY66" s="19"/>
      <c r="FFZ66" s="19"/>
      <c r="FGA66" s="19"/>
      <c r="FGB66" s="19"/>
      <c r="FGC66" s="19"/>
      <c r="FGD66" s="19"/>
      <c r="FGE66" s="19"/>
      <c r="FGF66" s="19"/>
      <c r="FGG66" s="19"/>
      <c r="FGH66" s="19"/>
      <c r="FGI66" s="19"/>
      <c r="FGJ66" s="19"/>
      <c r="FGK66" s="19"/>
      <c r="FGL66" s="19"/>
      <c r="FGM66" s="19"/>
      <c r="FGN66" s="19"/>
      <c r="FGO66" s="19"/>
      <c r="FGP66" s="19"/>
      <c r="FGQ66" s="19"/>
      <c r="FGR66" s="19"/>
      <c r="FGS66" s="19"/>
      <c r="FGT66" s="19"/>
      <c r="FGU66" s="19"/>
      <c r="FGV66" s="19"/>
      <c r="FGW66" s="19"/>
      <c r="FGX66" s="19"/>
      <c r="FGY66" s="19"/>
      <c r="FGZ66" s="19"/>
      <c r="FHA66" s="19"/>
      <c r="FHB66" s="19"/>
      <c r="FHC66" s="19"/>
      <c r="FHD66" s="19"/>
      <c r="FHE66" s="19"/>
      <c r="FHF66" s="19"/>
      <c r="FHG66" s="19"/>
      <c r="FHH66" s="19"/>
      <c r="FHI66" s="19"/>
      <c r="FHJ66" s="19"/>
      <c r="FHK66" s="19"/>
      <c r="FHL66" s="19"/>
      <c r="FHM66" s="19"/>
      <c r="FHN66" s="19"/>
      <c r="FHO66" s="19"/>
      <c r="FHP66" s="19"/>
      <c r="FHQ66" s="19"/>
      <c r="FHR66" s="19"/>
      <c r="FHS66" s="19"/>
      <c r="FHT66" s="19"/>
      <c r="FHU66" s="19"/>
      <c r="FHV66" s="19"/>
      <c r="FHW66" s="19"/>
      <c r="FHX66" s="19"/>
      <c r="FHY66" s="19"/>
      <c r="FHZ66" s="19"/>
      <c r="FIA66" s="19"/>
      <c r="FIB66" s="19"/>
      <c r="FIC66" s="19"/>
      <c r="FID66" s="19"/>
      <c r="FIE66" s="19"/>
      <c r="FIF66" s="19"/>
      <c r="FIG66" s="19"/>
      <c r="FIH66" s="19"/>
      <c r="FII66" s="19"/>
      <c r="FIJ66" s="19"/>
      <c r="FIK66" s="19"/>
      <c r="FIL66" s="19"/>
      <c r="FIM66" s="19"/>
      <c r="FIN66" s="19"/>
      <c r="FIO66" s="19"/>
      <c r="FIP66" s="19"/>
      <c r="FIQ66" s="19"/>
      <c r="FIR66" s="19"/>
      <c r="FIS66" s="19"/>
      <c r="FIT66" s="19"/>
      <c r="FIU66" s="19"/>
      <c r="FIV66" s="19"/>
      <c r="FIW66" s="19"/>
      <c r="FIX66" s="19"/>
      <c r="FIY66" s="19"/>
      <c r="FIZ66" s="19"/>
      <c r="FJA66" s="19"/>
      <c r="FJB66" s="19"/>
      <c r="FJC66" s="19"/>
      <c r="FJD66" s="19"/>
      <c r="FJE66" s="19"/>
      <c r="FJF66" s="19"/>
      <c r="FJG66" s="19"/>
      <c r="FJH66" s="19"/>
      <c r="FJI66" s="19"/>
      <c r="FJJ66" s="19"/>
      <c r="FJK66" s="19"/>
      <c r="FJL66" s="19"/>
      <c r="FJM66" s="19"/>
      <c r="FJN66" s="19"/>
      <c r="FJO66" s="19"/>
      <c r="FJP66" s="19"/>
      <c r="FJQ66" s="19"/>
      <c r="FJR66" s="19"/>
      <c r="FJS66" s="19"/>
      <c r="FJT66" s="19"/>
      <c r="FJU66" s="19"/>
      <c r="FJV66" s="19"/>
      <c r="FJW66" s="19"/>
      <c r="FJX66" s="19"/>
      <c r="FJY66" s="19"/>
      <c r="FJZ66" s="19"/>
      <c r="FKA66" s="19"/>
      <c r="FKB66" s="19"/>
      <c r="FKC66" s="19"/>
      <c r="FKD66" s="19"/>
      <c r="FKE66" s="19"/>
      <c r="FKF66" s="19"/>
      <c r="FKG66" s="19"/>
      <c r="FKH66" s="19"/>
      <c r="FKI66" s="19"/>
      <c r="FKJ66" s="19"/>
      <c r="FKK66" s="19"/>
      <c r="FKL66" s="19"/>
      <c r="FKM66" s="19"/>
      <c r="FKN66" s="19"/>
      <c r="FKO66" s="19"/>
      <c r="FKP66" s="19"/>
      <c r="FKQ66" s="19"/>
      <c r="FKR66" s="19"/>
      <c r="FKS66" s="19"/>
      <c r="FKT66" s="19"/>
      <c r="FKU66" s="19"/>
      <c r="FKV66" s="19"/>
      <c r="FKW66" s="19"/>
      <c r="FKX66" s="19"/>
      <c r="FKY66" s="19"/>
      <c r="FKZ66" s="19"/>
      <c r="FLA66" s="19"/>
      <c r="FLB66" s="19"/>
      <c r="FLC66" s="19"/>
      <c r="FLD66" s="19"/>
      <c r="FLE66" s="19"/>
      <c r="FLF66" s="19"/>
      <c r="FLG66" s="19"/>
      <c r="FLH66" s="19"/>
      <c r="FLI66" s="19"/>
      <c r="FLJ66" s="19"/>
      <c r="FLK66" s="19"/>
      <c r="FLL66" s="19"/>
      <c r="FLM66" s="19"/>
      <c r="FLN66" s="19"/>
      <c r="FLO66" s="19"/>
      <c r="FLP66" s="19"/>
      <c r="FLQ66" s="19"/>
      <c r="FLR66" s="19"/>
      <c r="FLS66" s="19"/>
      <c r="FLT66" s="19"/>
      <c r="FLU66" s="19"/>
      <c r="FLV66" s="19"/>
      <c r="FLW66" s="19"/>
      <c r="FLX66" s="19"/>
      <c r="FLY66" s="19"/>
      <c r="FLZ66" s="19"/>
      <c r="FMA66" s="19"/>
      <c r="FMB66" s="19"/>
      <c r="FMC66" s="19"/>
      <c r="FMD66" s="19"/>
      <c r="FME66" s="19"/>
      <c r="FMF66" s="19"/>
      <c r="FMG66" s="19"/>
      <c r="FMH66" s="19"/>
      <c r="FMI66" s="19"/>
      <c r="FMJ66" s="19"/>
      <c r="FMK66" s="19"/>
      <c r="FML66" s="19"/>
      <c r="FMM66" s="19"/>
      <c r="FMN66" s="19"/>
      <c r="FMO66" s="19"/>
      <c r="FMP66" s="19"/>
      <c r="FMQ66" s="19"/>
      <c r="FMR66" s="19"/>
      <c r="FMS66" s="19"/>
      <c r="FMT66" s="19"/>
      <c r="FMU66" s="19"/>
      <c r="FMV66" s="19"/>
      <c r="FMW66" s="19"/>
      <c r="FMX66" s="19"/>
      <c r="FMY66" s="19"/>
      <c r="FMZ66" s="19"/>
      <c r="FNA66" s="19"/>
      <c r="FNB66" s="19"/>
      <c r="FNC66" s="19"/>
      <c r="FND66" s="19"/>
      <c r="FNE66" s="19"/>
      <c r="FNF66" s="19"/>
      <c r="FNG66" s="19"/>
      <c r="FNH66" s="19"/>
      <c r="FNI66" s="19"/>
      <c r="FNJ66" s="19"/>
      <c r="FNK66" s="19"/>
      <c r="FNL66" s="19"/>
      <c r="FNM66" s="19"/>
      <c r="FNN66" s="19"/>
      <c r="FNO66" s="19"/>
      <c r="FNP66" s="19"/>
      <c r="FNQ66" s="19"/>
      <c r="FNR66" s="19"/>
      <c r="FNS66" s="19"/>
      <c r="FNT66" s="19"/>
      <c r="FNU66" s="19"/>
      <c r="FNV66" s="19"/>
      <c r="FNW66" s="19"/>
      <c r="FNX66" s="19"/>
      <c r="FNY66" s="19"/>
      <c r="FNZ66" s="19"/>
      <c r="FOA66" s="19"/>
      <c r="FOB66" s="19"/>
      <c r="FOC66" s="19"/>
      <c r="FOD66" s="19"/>
      <c r="FOE66" s="19"/>
      <c r="FOF66" s="19"/>
      <c r="FOG66" s="19"/>
      <c r="FOH66" s="19"/>
      <c r="FOI66" s="19"/>
      <c r="FOJ66" s="19"/>
      <c r="FOK66" s="19"/>
      <c r="FOL66" s="19"/>
      <c r="FOM66" s="19"/>
      <c r="FON66" s="19"/>
      <c r="FOO66" s="19"/>
      <c r="FOP66" s="19"/>
      <c r="FOQ66" s="19"/>
      <c r="FOR66" s="19"/>
      <c r="FOS66" s="19"/>
      <c r="FOT66" s="19"/>
      <c r="FOU66" s="19"/>
      <c r="FOV66" s="19"/>
      <c r="FOW66" s="19"/>
      <c r="FOX66" s="19"/>
      <c r="FOY66" s="19"/>
      <c r="FOZ66" s="19"/>
      <c r="FPA66" s="19"/>
      <c r="FPB66" s="19"/>
      <c r="FPC66" s="19"/>
      <c r="FPD66" s="19"/>
      <c r="FPE66" s="19"/>
      <c r="FPF66" s="19"/>
      <c r="FPG66" s="19"/>
      <c r="FPH66" s="19"/>
      <c r="FPI66" s="19"/>
      <c r="FPJ66" s="19"/>
      <c r="FPK66" s="19"/>
      <c r="FPL66" s="19"/>
      <c r="FPM66" s="19"/>
      <c r="FPN66" s="19"/>
      <c r="FPO66" s="19"/>
      <c r="FPP66" s="19"/>
      <c r="FPQ66" s="19"/>
      <c r="FPR66" s="19"/>
      <c r="FPS66" s="19"/>
      <c r="FPT66" s="19"/>
      <c r="FPU66" s="19"/>
      <c r="FPV66" s="19"/>
      <c r="FPW66" s="19"/>
      <c r="FPX66" s="19"/>
      <c r="FPY66" s="19"/>
      <c r="FPZ66" s="19"/>
      <c r="FQA66" s="19"/>
      <c r="FQB66" s="19"/>
      <c r="FQC66" s="19"/>
      <c r="FQD66" s="19"/>
      <c r="FQE66" s="19"/>
      <c r="FQF66" s="19"/>
      <c r="FQG66" s="19"/>
      <c r="FQH66" s="19"/>
      <c r="FQI66" s="19"/>
      <c r="FQJ66" s="19"/>
      <c r="FQK66" s="19"/>
      <c r="FQL66" s="19"/>
      <c r="FQM66" s="19"/>
      <c r="FQN66" s="19"/>
      <c r="FQO66" s="19"/>
      <c r="FQP66" s="19"/>
      <c r="FQQ66" s="19"/>
      <c r="FQR66" s="19"/>
      <c r="FQS66" s="19"/>
      <c r="FQT66" s="19"/>
      <c r="FQU66" s="19"/>
      <c r="FQV66" s="19"/>
      <c r="FQW66" s="19"/>
      <c r="FQX66" s="19"/>
      <c r="FQY66" s="19"/>
      <c r="FQZ66" s="19"/>
      <c r="FRA66" s="19"/>
      <c r="FRB66" s="19"/>
      <c r="FRC66" s="19"/>
      <c r="FRD66" s="19"/>
      <c r="FRE66" s="19"/>
      <c r="FRF66" s="19"/>
      <c r="FRG66" s="19"/>
      <c r="FRH66" s="19"/>
      <c r="FRI66" s="19"/>
      <c r="FRJ66" s="19"/>
      <c r="FRK66" s="19"/>
      <c r="FRL66" s="19"/>
      <c r="FRM66" s="19"/>
      <c r="FRN66" s="19"/>
      <c r="FRO66" s="19"/>
      <c r="FRP66" s="19"/>
      <c r="FRQ66" s="19"/>
      <c r="FRR66" s="19"/>
      <c r="FRS66" s="19"/>
      <c r="FRT66" s="19"/>
      <c r="FRU66" s="19"/>
      <c r="FRV66" s="19"/>
      <c r="FRW66" s="19"/>
      <c r="FRX66" s="19"/>
      <c r="FRY66" s="19"/>
      <c r="FRZ66" s="19"/>
      <c r="FSA66" s="19"/>
      <c r="FSB66" s="19"/>
      <c r="FSC66" s="19"/>
      <c r="FSD66" s="19"/>
      <c r="FSE66" s="19"/>
      <c r="FSF66" s="19"/>
      <c r="FSG66" s="19"/>
      <c r="FSH66" s="19"/>
      <c r="FSI66" s="19"/>
      <c r="FSJ66" s="19"/>
      <c r="FSK66" s="19"/>
      <c r="FSL66" s="19"/>
      <c r="FSM66" s="19"/>
      <c r="FSN66" s="19"/>
      <c r="FSO66" s="19"/>
      <c r="FSP66" s="19"/>
      <c r="FSQ66" s="19"/>
      <c r="FSR66" s="19"/>
      <c r="FSS66" s="19"/>
      <c r="FST66" s="19"/>
      <c r="FSU66" s="19"/>
      <c r="FSV66" s="19"/>
      <c r="FSW66" s="19"/>
      <c r="FSX66" s="19"/>
      <c r="FSY66" s="19"/>
      <c r="FSZ66" s="19"/>
      <c r="FTA66" s="19"/>
      <c r="FTB66" s="19"/>
      <c r="FTC66" s="19"/>
      <c r="FTD66" s="19"/>
      <c r="FTE66" s="19"/>
      <c r="FTF66" s="19"/>
      <c r="FTG66" s="19"/>
      <c r="FTH66" s="19"/>
      <c r="FTI66" s="19"/>
      <c r="FTJ66" s="19"/>
      <c r="FTK66" s="19"/>
      <c r="FTL66" s="19"/>
      <c r="FTM66" s="19"/>
      <c r="FTN66" s="19"/>
      <c r="FTO66" s="19"/>
      <c r="FTP66" s="19"/>
      <c r="FTQ66" s="19"/>
      <c r="FTR66" s="19"/>
      <c r="FTS66" s="19"/>
      <c r="FTT66" s="19"/>
      <c r="FTU66" s="19"/>
      <c r="FTV66" s="19"/>
      <c r="FTW66" s="19"/>
      <c r="FTX66" s="19"/>
      <c r="FTY66" s="19"/>
      <c r="FTZ66" s="19"/>
      <c r="FUA66" s="19"/>
      <c r="FUB66" s="19"/>
      <c r="FUC66" s="19"/>
      <c r="FUD66" s="19"/>
      <c r="FUE66" s="19"/>
      <c r="FUF66" s="19"/>
      <c r="FUG66" s="19"/>
      <c r="FUH66" s="19"/>
      <c r="FUI66" s="19"/>
      <c r="FUJ66" s="19"/>
      <c r="FUK66" s="19"/>
      <c r="FUL66" s="19"/>
      <c r="FUM66" s="19"/>
      <c r="FUN66" s="19"/>
      <c r="FUO66" s="19"/>
      <c r="FUP66" s="19"/>
      <c r="FUQ66" s="19"/>
      <c r="FUR66" s="19"/>
      <c r="FUS66" s="19"/>
      <c r="FUT66" s="19"/>
      <c r="FUU66" s="19"/>
      <c r="FUV66" s="19"/>
      <c r="FUW66" s="19"/>
      <c r="FUX66" s="19"/>
      <c r="FUY66" s="19"/>
      <c r="FUZ66" s="19"/>
      <c r="FVA66" s="19"/>
      <c r="FVB66" s="19"/>
      <c r="FVC66" s="19"/>
      <c r="FVD66" s="19"/>
      <c r="FVE66" s="19"/>
      <c r="FVF66" s="19"/>
      <c r="FVG66" s="19"/>
      <c r="FVH66" s="19"/>
      <c r="FVI66" s="19"/>
      <c r="FVJ66" s="19"/>
      <c r="FVK66" s="19"/>
      <c r="FVL66" s="19"/>
      <c r="FVM66" s="19"/>
      <c r="FVN66" s="19"/>
      <c r="FVO66" s="19"/>
      <c r="FVP66" s="19"/>
      <c r="FVQ66" s="19"/>
      <c r="FVR66" s="19"/>
      <c r="FVS66" s="19"/>
      <c r="FVT66" s="19"/>
      <c r="FVU66" s="19"/>
      <c r="FVV66" s="19"/>
      <c r="FVW66" s="19"/>
      <c r="FVX66" s="19"/>
      <c r="FVY66" s="19"/>
      <c r="FVZ66" s="19"/>
      <c r="FWA66" s="19"/>
      <c r="FWB66" s="19"/>
      <c r="FWC66" s="19"/>
      <c r="FWD66" s="19"/>
      <c r="FWE66" s="19"/>
      <c r="FWF66" s="19"/>
      <c r="FWG66" s="19"/>
      <c r="FWH66" s="19"/>
      <c r="FWI66" s="19"/>
      <c r="FWJ66" s="19"/>
      <c r="FWK66" s="19"/>
      <c r="FWL66" s="19"/>
      <c r="FWM66" s="19"/>
      <c r="FWN66" s="19"/>
      <c r="FWO66" s="19"/>
      <c r="FWP66" s="19"/>
      <c r="FWQ66" s="19"/>
      <c r="FWR66" s="19"/>
      <c r="FWS66" s="19"/>
      <c r="FWT66" s="19"/>
      <c r="FWU66" s="19"/>
      <c r="FWV66" s="19"/>
      <c r="FWW66" s="19"/>
      <c r="FWX66" s="19"/>
      <c r="FWY66" s="19"/>
      <c r="FWZ66" s="19"/>
      <c r="FXA66" s="19"/>
      <c r="FXB66" s="19"/>
      <c r="FXC66" s="19"/>
      <c r="FXD66" s="19"/>
      <c r="FXE66" s="19"/>
      <c r="FXF66" s="19"/>
      <c r="FXG66" s="19"/>
      <c r="FXH66" s="19"/>
      <c r="FXI66" s="19"/>
      <c r="FXJ66" s="19"/>
      <c r="FXK66" s="19"/>
      <c r="FXL66" s="19"/>
      <c r="FXM66" s="19"/>
      <c r="FXN66" s="19"/>
      <c r="FXO66" s="19"/>
      <c r="FXP66" s="19"/>
      <c r="FXQ66" s="19"/>
      <c r="FXR66" s="19"/>
      <c r="FXS66" s="19"/>
      <c r="FXT66" s="19"/>
      <c r="FXU66" s="19"/>
      <c r="FXV66" s="19"/>
      <c r="FXW66" s="19"/>
      <c r="FXX66" s="19"/>
      <c r="FXY66" s="19"/>
      <c r="FXZ66" s="19"/>
      <c r="FYA66" s="19"/>
      <c r="FYB66" s="19"/>
      <c r="FYC66" s="19"/>
      <c r="FYD66" s="19"/>
      <c r="FYE66" s="19"/>
      <c r="FYF66" s="19"/>
      <c r="FYG66" s="19"/>
      <c r="FYH66" s="19"/>
      <c r="FYI66" s="19"/>
      <c r="FYJ66" s="19"/>
      <c r="FYK66" s="19"/>
      <c r="FYL66" s="19"/>
      <c r="FYM66" s="19"/>
      <c r="FYN66" s="19"/>
      <c r="FYO66" s="19"/>
      <c r="FYP66" s="19"/>
      <c r="FYQ66" s="19"/>
      <c r="FYR66" s="19"/>
      <c r="FYS66" s="19"/>
      <c r="FYT66" s="19"/>
      <c r="FYU66" s="19"/>
      <c r="FYV66" s="19"/>
      <c r="FYW66" s="19"/>
      <c r="FYX66" s="19"/>
      <c r="FYY66" s="19"/>
      <c r="FYZ66" s="19"/>
      <c r="FZA66" s="19"/>
      <c r="FZB66" s="19"/>
      <c r="FZC66" s="19"/>
      <c r="FZD66" s="19"/>
      <c r="FZE66" s="19"/>
      <c r="FZF66" s="19"/>
      <c r="FZG66" s="19"/>
      <c r="FZH66" s="19"/>
      <c r="FZI66" s="19"/>
      <c r="FZJ66" s="19"/>
      <c r="FZK66" s="19"/>
      <c r="FZL66" s="19"/>
      <c r="FZM66" s="19"/>
      <c r="FZN66" s="19"/>
      <c r="FZO66" s="19"/>
      <c r="FZP66" s="19"/>
      <c r="FZQ66" s="19"/>
      <c r="FZR66" s="19"/>
      <c r="FZS66" s="19"/>
      <c r="FZT66" s="19"/>
      <c r="FZU66" s="19"/>
      <c r="FZV66" s="19"/>
      <c r="FZW66" s="19"/>
      <c r="FZX66" s="19"/>
      <c r="FZY66" s="19"/>
      <c r="FZZ66" s="19"/>
      <c r="GAA66" s="19"/>
      <c r="GAB66" s="19"/>
      <c r="GAC66" s="19"/>
      <c r="GAD66" s="19"/>
      <c r="GAE66" s="19"/>
      <c r="GAF66" s="19"/>
      <c r="GAG66" s="19"/>
      <c r="GAH66" s="19"/>
      <c r="GAI66" s="19"/>
      <c r="GAJ66" s="19"/>
      <c r="GAK66" s="19"/>
      <c r="GAL66" s="19"/>
      <c r="GAM66" s="19"/>
      <c r="GAN66" s="19"/>
      <c r="GAO66" s="19"/>
      <c r="GAP66" s="19"/>
      <c r="GAQ66" s="19"/>
      <c r="GAR66" s="19"/>
      <c r="GAS66" s="19"/>
      <c r="GAT66" s="19"/>
      <c r="GAU66" s="19"/>
      <c r="GAV66" s="19"/>
      <c r="GAW66" s="19"/>
      <c r="GAX66" s="19"/>
      <c r="GAY66" s="19"/>
      <c r="GAZ66" s="19"/>
      <c r="GBA66" s="19"/>
      <c r="GBB66" s="19"/>
      <c r="GBC66" s="19"/>
      <c r="GBD66" s="19"/>
      <c r="GBE66" s="19"/>
      <c r="GBF66" s="19"/>
      <c r="GBG66" s="19"/>
      <c r="GBH66" s="19"/>
      <c r="GBI66" s="19"/>
      <c r="GBJ66" s="19"/>
      <c r="GBK66" s="19"/>
      <c r="GBL66" s="19"/>
      <c r="GBM66" s="19"/>
      <c r="GBN66" s="19"/>
      <c r="GBO66" s="19"/>
      <c r="GBP66" s="19"/>
      <c r="GBQ66" s="19"/>
      <c r="GBR66" s="19"/>
      <c r="GBS66" s="19"/>
      <c r="GBT66" s="19"/>
      <c r="GBU66" s="19"/>
      <c r="GBV66" s="19"/>
      <c r="GBW66" s="19"/>
      <c r="GBX66" s="19"/>
      <c r="GBY66" s="19"/>
      <c r="GBZ66" s="19"/>
      <c r="GCA66" s="19"/>
      <c r="GCB66" s="19"/>
      <c r="GCC66" s="19"/>
      <c r="GCD66" s="19"/>
      <c r="GCE66" s="19"/>
      <c r="GCF66" s="19"/>
      <c r="GCG66" s="19"/>
      <c r="GCH66" s="19"/>
      <c r="GCI66" s="19"/>
      <c r="GCJ66" s="19"/>
      <c r="GCK66" s="19"/>
      <c r="GCL66" s="19"/>
      <c r="GCM66" s="19"/>
      <c r="GCN66" s="19"/>
      <c r="GCO66" s="19"/>
      <c r="GCP66" s="19"/>
      <c r="GCQ66" s="19"/>
      <c r="GCR66" s="19"/>
      <c r="GCS66" s="19"/>
      <c r="GCT66" s="19"/>
      <c r="GCU66" s="19"/>
      <c r="GCV66" s="19"/>
      <c r="GCW66" s="19"/>
      <c r="GCX66" s="19"/>
      <c r="GCY66" s="19"/>
      <c r="GCZ66" s="19"/>
      <c r="GDA66" s="19"/>
      <c r="GDB66" s="19"/>
      <c r="GDC66" s="19"/>
      <c r="GDD66" s="19"/>
      <c r="GDE66" s="19"/>
      <c r="GDF66" s="19"/>
      <c r="GDG66" s="19"/>
      <c r="GDH66" s="19"/>
      <c r="GDI66" s="19"/>
      <c r="GDJ66" s="19"/>
      <c r="GDK66" s="19"/>
      <c r="GDL66" s="19"/>
      <c r="GDM66" s="19"/>
      <c r="GDN66" s="19"/>
      <c r="GDO66" s="19"/>
      <c r="GDP66" s="19"/>
      <c r="GDQ66" s="19"/>
      <c r="GDR66" s="19"/>
      <c r="GDS66" s="19"/>
      <c r="GDT66" s="19"/>
      <c r="GDU66" s="19"/>
      <c r="GDV66" s="19"/>
      <c r="GDW66" s="19"/>
      <c r="GDX66" s="19"/>
      <c r="GDY66" s="19"/>
      <c r="GDZ66" s="19"/>
      <c r="GEA66" s="19"/>
      <c r="GEB66" s="19"/>
      <c r="GEC66" s="19"/>
      <c r="GED66" s="19"/>
      <c r="GEE66" s="19"/>
      <c r="GEF66" s="19"/>
      <c r="GEG66" s="19"/>
      <c r="GEH66" s="19"/>
      <c r="GEI66" s="19"/>
      <c r="GEJ66" s="19"/>
      <c r="GEK66" s="19"/>
      <c r="GEL66" s="19"/>
      <c r="GEM66" s="19"/>
      <c r="GEN66" s="19"/>
      <c r="GEO66" s="19"/>
      <c r="GEP66" s="19"/>
      <c r="GEQ66" s="19"/>
      <c r="GER66" s="19"/>
      <c r="GES66" s="19"/>
      <c r="GET66" s="19"/>
      <c r="GEU66" s="19"/>
      <c r="GEV66" s="19"/>
      <c r="GEW66" s="19"/>
      <c r="GEX66" s="19"/>
      <c r="GEY66" s="19"/>
      <c r="GEZ66" s="19"/>
      <c r="GFA66" s="19"/>
      <c r="GFB66" s="19"/>
      <c r="GFC66" s="19"/>
      <c r="GFD66" s="19"/>
      <c r="GFE66" s="19"/>
      <c r="GFF66" s="19"/>
      <c r="GFG66" s="19"/>
      <c r="GFH66" s="19"/>
      <c r="GFI66" s="19"/>
      <c r="GFJ66" s="19"/>
      <c r="GFK66" s="19"/>
      <c r="GFL66" s="19"/>
      <c r="GFM66" s="19"/>
      <c r="GFN66" s="19"/>
      <c r="GFO66" s="19"/>
      <c r="GFP66" s="19"/>
      <c r="GFQ66" s="19"/>
      <c r="GFR66" s="19"/>
      <c r="GFS66" s="19"/>
      <c r="GFT66" s="19"/>
      <c r="GFU66" s="19"/>
      <c r="GFV66" s="19"/>
      <c r="GFW66" s="19"/>
      <c r="GFX66" s="19"/>
      <c r="GFY66" s="19"/>
      <c r="GFZ66" s="19"/>
      <c r="GGA66" s="19"/>
      <c r="GGB66" s="19"/>
      <c r="GGC66" s="19"/>
      <c r="GGD66" s="19"/>
      <c r="GGE66" s="19"/>
      <c r="GGF66" s="19"/>
      <c r="GGG66" s="19"/>
      <c r="GGH66" s="19"/>
      <c r="GGI66" s="19"/>
      <c r="GGJ66" s="19"/>
      <c r="GGK66" s="19"/>
      <c r="GGL66" s="19"/>
      <c r="GGM66" s="19"/>
      <c r="GGN66" s="19"/>
      <c r="GGO66" s="19"/>
      <c r="GGP66" s="19"/>
      <c r="GGQ66" s="19"/>
      <c r="GGR66" s="19"/>
      <c r="GGS66" s="19"/>
      <c r="GGT66" s="19"/>
      <c r="GGU66" s="19"/>
      <c r="GGV66" s="19"/>
      <c r="GGW66" s="19"/>
      <c r="GGX66" s="19"/>
      <c r="GGY66" s="19"/>
      <c r="GGZ66" s="19"/>
      <c r="GHA66" s="19"/>
      <c r="GHB66" s="19"/>
      <c r="GHC66" s="19"/>
      <c r="GHD66" s="19"/>
      <c r="GHE66" s="19"/>
      <c r="GHF66" s="19"/>
      <c r="GHG66" s="19"/>
      <c r="GHH66" s="19"/>
      <c r="GHI66" s="19"/>
      <c r="GHJ66" s="19"/>
      <c r="GHK66" s="19"/>
      <c r="GHL66" s="19"/>
      <c r="GHM66" s="19"/>
      <c r="GHN66" s="19"/>
      <c r="GHO66" s="19"/>
      <c r="GHP66" s="19"/>
      <c r="GHQ66" s="19"/>
      <c r="GHR66" s="19"/>
      <c r="GHS66" s="19"/>
      <c r="GHT66" s="19"/>
      <c r="GHU66" s="19"/>
      <c r="GHV66" s="19"/>
      <c r="GHW66" s="19"/>
      <c r="GHX66" s="19"/>
      <c r="GHY66" s="19"/>
      <c r="GHZ66" s="19"/>
      <c r="GIA66" s="19"/>
      <c r="GIB66" s="19"/>
      <c r="GIC66" s="19"/>
      <c r="GID66" s="19"/>
      <c r="GIE66" s="19"/>
      <c r="GIF66" s="19"/>
      <c r="GIG66" s="19"/>
      <c r="GIH66" s="19"/>
      <c r="GII66" s="19"/>
      <c r="GIJ66" s="19"/>
      <c r="GIK66" s="19"/>
      <c r="GIL66" s="19"/>
      <c r="GIM66" s="19"/>
      <c r="GIN66" s="19"/>
      <c r="GIO66" s="19"/>
      <c r="GIP66" s="19"/>
      <c r="GIQ66" s="19"/>
      <c r="GIR66" s="19"/>
      <c r="GIS66" s="19"/>
      <c r="GIT66" s="19"/>
      <c r="GIU66" s="19"/>
      <c r="GIV66" s="19"/>
      <c r="GIW66" s="19"/>
      <c r="GIX66" s="19"/>
      <c r="GIY66" s="19"/>
      <c r="GIZ66" s="19"/>
      <c r="GJA66" s="19"/>
      <c r="GJB66" s="19"/>
      <c r="GJC66" s="19"/>
      <c r="GJD66" s="19"/>
      <c r="GJE66" s="19"/>
      <c r="GJF66" s="19"/>
      <c r="GJG66" s="19"/>
      <c r="GJH66" s="19"/>
      <c r="GJI66" s="19"/>
      <c r="GJJ66" s="19"/>
      <c r="GJK66" s="19"/>
      <c r="GJL66" s="19"/>
      <c r="GJM66" s="19"/>
      <c r="GJN66" s="19"/>
      <c r="GJO66" s="19"/>
      <c r="GJP66" s="19"/>
      <c r="GJQ66" s="19"/>
      <c r="GJR66" s="19"/>
      <c r="GJS66" s="19"/>
      <c r="GJT66" s="19"/>
      <c r="GJU66" s="19"/>
      <c r="GJV66" s="19"/>
      <c r="GJW66" s="19"/>
      <c r="GJX66" s="19"/>
      <c r="GJY66" s="19"/>
      <c r="GJZ66" s="19"/>
      <c r="GKA66" s="19"/>
      <c r="GKB66" s="19"/>
      <c r="GKC66" s="19"/>
      <c r="GKD66" s="19"/>
      <c r="GKE66" s="19"/>
      <c r="GKF66" s="19"/>
      <c r="GKG66" s="19"/>
      <c r="GKH66" s="19"/>
      <c r="GKI66" s="19"/>
      <c r="GKJ66" s="19"/>
      <c r="GKK66" s="19"/>
      <c r="GKL66" s="19"/>
      <c r="GKM66" s="19"/>
      <c r="GKN66" s="19"/>
      <c r="GKO66" s="19"/>
      <c r="GKP66" s="19"/>
      <c r="GKQ66" s="19"/>
      <c r="GKR66" s="19"/>
      <c r="GKS66" s="19"/>
      <c r="GKT66" s="19"/>
      <c r="GKU66" s="19"/>
      <c r="GKV66" s="19"/>
      <c r="GKW66" s="19"/>
      <c r="GKX66" s="19"/>
      <c r="GKY66" s="19"/>
      <c r="GKZ66" s="19"/>
      <c r="GLA66" s="19"/>
      <c r="GLB66" s="19"/>
      <c r="GLC66" s="19"/>
      <c r="GLD66" s="19"/>
      <c r="GLE66" s="19"/>
      <c r="GLF66" s="19"/>
      <c r="GLG66" s="19"/>
      <c r="GLH66" s="19"/>
      <c r="GLI66" s="19"/>
      <c r="GLJ66" s="19"/>
      <c r="GLK66" s="19"/>
      <c r="GLL66" s="19"/>
      <c r="GLM66" s="19"/>
      <c r="GLN66" s="19"/>
      <c r="GLO66" s="19"/>
      <c r="GLP66" s="19"/>
      <c r="GLQ66" s="19"/>
      <c r="GLR66" s="19"/>
      <c r="GLS66" s="19"/>
      <c r="GLT66" s="19"/>
      <c r="GLU66" s="19"/>
      <c r="GLV66" s="19"/>
      <c r="GLW66" s="19"/>
      <c r="GLX66" s="19"/>
      <c r="GLY66" s="19"/>
      <c r="GLZ66" s="19"/>
      <c r="GMA66" s="19"/>
      <c r="GMB66" s="19"/>
      <c r="GMC66" s="19"/>
      <c r="GMD66" s="19"/>
      <c r="GME66" s="19"/>
      <c r="GMF66" s="19"/>
      <c r="GMG66" s="19"/>
      <c r="GMH66" s="19"/>
      <c r="GMI66" s="19"/>
      <c r="GMJ66" s="19"/>
      <c r="GMK66" s="19"/>
      <c r="GML66" s="19"/>
      <c r="GMM66" s="19"/>
      <c r="GMN66" s="19"/>
      <c r="GMO66" s="19"/>
      <c r="GMP66" s="19"/>
      <c r="GMQ66" s="19"/>
      <c r="GMR66" s="19"/>
      <c r="GMS66" s="19"/>
      <c r="GMT66" s="19"/>
      <c r="GMU66" s="19"/>
      <c r="GMV66" s="19"/>
      <c r="GMW66" s="19"/>
      <c r="GMX66" s="19"/>
      <c r="GMY66" s="19"/>
      <c r="GMZ66" s="19"/>
      <c r="GNA66" s="19"/>
      <c r="GNB66" s="19"/>
      <c r="GNC66" s="19"/>
      <c r="GND66" s="19"/>
      <c r="GNE66" s="19"/>
      <c r="GNF66" s="19"/>
      <c r="GNG66" s="19"/>
      <c r="GNH66" s="19"/>
      <c r="GNI66" s="19"/>
      <c r="GNJ66" s="19"/>
      <c r="GNK66" s="19"/>
      <c r="GNL66" s="19"/>
      <c r="GNM66" s="19"/>
      <c r="GNN66" s="19"/>
      <c r="GNO66" s="19"/>
      <c r="GNP66" s="19"/>
      <c r="GNQ66" s="19"/>
      <c r="GNR66" s="19"/>
      <c r="GNS66" s="19"/>
      <c r="GNT66" s="19"/>
      <c r="GNU66" s="19"/>
      <c r="GNV66" s="19"/>
      <c r="GNW66" s="19"/>
      <c r="GNX66" s="19"/>
      <c r="GNY66" s="19"/>
      <c r="GNZ66" s="19"/>
      <c r="GOA66" s="19"/>
      <c r="GOB66" s="19"/>
      <c r="GOC66" s="19"/>
      <c r="GOD66" s="19"/>
      <c r="GOE66" s="19"/>
      <c r="GOF66" s="19"/>
      <c r="GOG66" s="19"/>
      <c r="GOH66" s="19"/>
      <c r="GOI66" s="19"/>
      <c r="GOJ66" s="19"/>
      <c r="GOK66" s="19"/>
      <c r="GOL66" s="19"/>
      <c r="GOM66" s="19"/>
      <c r="GON66" s="19"/>
      <c r="GOO66" s="19"/>
      <c r="GOP66" s="19"/>
      <c r="GOQ66" s="19"/>
      <c r="GOR66" s="19"/>
      <c r="GOS66" s="19"/>
      <c r="GOT66" s="19"/>
      <c r="GOU66" s="19"/>
      <c r="GOV66" s="19"/>
      <c r="GOW66" s="19"/>
      <c r="GOX66" s="19"/>
      <c r="GOY66" s="19"/>
      <c r="GOZ66" s="19"/>
      <c r="GPA66" s="19"/>
      <c r="GPB66" s="19"/>
      <c r="GPC66" s="19"/>
      <c r="GPD66" s="19"/>
      <c r="GPE66" s="19"/>
      <c r="GPF66" s="19"/>
      <c r="GPG66" s="19"/>
      <c r="GPH66" s="19"/>
      <c r="GPI66" s="19"/>
      <c r="GPJ66" s="19"/>
      <c r="GPK66" s="19"/>
      <c r="GPL66" s="19"/>
      <c r="GPM66" s="19"/>
      <c r="GPN66" s="19"/>
      <c r="GPO66" s="19"/>
      <c r="GPP66" s="19"/>
      <c r="GPQ66" s="19"/>
      <c r="GPR66" s="19"/>
      <c r="GPS66" s="19"/>
      <c r="GPT66" s="19"/>
      <c r="GPU66" s="19"/>
      <c r="GPV66" s="19"/>
      <c r="GPW66" s="19"/>
      <c r="GPX66" s="19"/>
      <c r="GPY66" s="19"/>
      <c r="GPZ66" s="19"/>
      <c r="GQA66" s="19"/>
      <c r="GQB66" s="19"/>
      <c r="GQC66" s="19"/>
      <c r="GQD66" s="19"/>
      <c r="GQE66" s="19"/>
      <c r="GQF66" s="19"/>
      <c r="GQG66" s="19"/>
      <c r="GQH66" s="19"/>
      <c r="GQI66" s="19"/>
      <c r="GQJ66" s="19"/>
      <c r="GQK66" s="19"/>
      <c r="GQL66" s="19"/>
      <c r="GQM66" s="19"/>
      <c r="GQN66" s="19"/>
      <c r="GQO66" s="19"/>
      <c r="GQP66" s="19"/>
      <c r="GQQ66" s="19"/>
      <c r="GQR66" s="19"/>
      <c r="GQS66" s="19"/>
      <c r="GQT66" s="19"/>
      <c r="GQU66" s="19"/>
      <c r="GQV66" s="19"/>
      <c r="GQW66" s="19"/>
      <c r="GQX66" s="19"/>
      <c r="GQY66" s="19"/>
      <c r="GQZ66" s="19"/>
      <c r="GRA66" s="19"/>
      <c r="GRB66" s="19"/>
      <c r="GRC66" s="19"/>
      <c r="GRD66" s="19"/>
      <c r="GRE66" s="19"/>
      <c r="GRF66" s="19"/>
      <c r="GRG66" s="19"/>
      <c r="GRH66" s="19"/>
      <c r="GRI66" s="19"/>
      <c r="GRJ66" s="19"/>
      <c r="GRK66" s="19"/>
      <c r="GRL66" s="19"/>
      <c r="GRM66" s="19"/>
      <c r="GRN66" s="19"/>
      <c r="GRO66" s="19"/>
      <c r="GRP66" s="19"/>
      <c r="GRQ66" s="19"/>
      <c r="GRR66" s="19"/>
      <c r="GRS66" s="19"/>
      <c r="GRT66" s="19"/>
      <c r="GRU66" s="19"/>
      <c r="GRV66" s="19"/>
      <c r="GRW66" s="19"/>
      <c r="GRX66" s="19"/>
      <c r="GRY66" s="19"/>
      <c r="GRZ66" s="19"/>
      <c r="GSA66" s="19"/>
      <c r="GSB66" s="19"/>
      <c r="GSC66" s="19"/>
      <c r="GSD66" s="19"/>
      <c r="GSE66" s="19"/>
      <c r="GSF66" s="19"/>
      <c r="GSG66" s="19"/>
      <c r="GSH66" s="19"/>
      <c r="GSI66" s="19"/>
      <c r="GSJ66" s="19"/>
      <c r="GSK66" s="19"/>
      <c r="GSL66" s="19"/>
      <c r="GSM66" s="19"/>
      <c r="GSN66" s="19"/>
      <c r="GSO66" s="19"/>
      <c r="GSP66" s="19"/>
      <c r="GSQ66" s="19"/>
      <c r="GSR66" s="19"/>
      <c r="GSS66" s="19"/>
      <c r="GST66" s="19"/>
      <c r="GSU66" s="19"/>
      <c r="GSV66" s="19"/>
      <c r="GSW66" s="19"/>
      <c r="GSX66" s="19"/>
      <c r="GSY66" s="19"/>
      <c r="GSZ66" s="19"/>
      <c r="GTA66" s="19"/>
      <c r="GTB66" s="19"/>
      <c r="GTC66" s="19"/>
      <c r="GTD66" s="19"/>
      <c r="GTE66" s="19"/>
      <c r="GTF66" s="19"/>
      <c r="GTG66" s="19"/>
      <c r="GTH66" s="19"/>
      <c r="GTI66" s="19"/>
      <c r="GTJ66" s="19"/>
      <c r="GTK66" s="19"/>
      <c r="GTL66" s="19"/>
      <c r="GTM66" s="19"/>
      <c r="GTN66" s="19"/>
      <c r="GTO66" s="19"/>
      <c r="GTP66" s="19"/>
      <c r="GTQ66" s="19"/>
      <c r="GTR66" s="19"/>
      <c r="GTS66" s="19"/>
      <c r="GTT66" s="19"/>
      <c r="GTU66" s="19"/>
      <c r="GTV66" s="19"/>
      <c r="GTW66" s="19"/>
      <c r="GTX66" s="19"/>
      <c r="GTY66" s="19"/>
      <c r="GTZ66" s="19"/>
      <c r="GUA66" s="19"/>
      <c r="GUB66" s="19"/>
      <c r="GUC66" s="19"/>
      <c r="GUD66" s="19"/>
      <c r="GUE66" s="19"/>
      <c r="GUF66" s="19"/>
      <c r="GUG66" s="19"/>
      <c r="GUH66" s="19"/>
      <c r="GUI66" s="19"/>
      <c r="GUJ66" s="19"/>
      <c r="GUK66" s="19"/>
      <c r="GUL66" s="19"/>
      <c r="GUM66" s="19"/>
      <c r="GUN66" s="19"/>
      <c r="GUO66" s="19"/>
      <c r="GUP66" s="19"/>
      <c r="GUQ66" s="19"/>
      <c r="GUR66" s="19"/>
      <c r="GUS66" s="19"/>
      <c r="GUT66" s="19"/>
      <c r="GUU66" s="19"/>
      <c r="GUV66" s="19"/>
      <c r="GUW66" s="19"/>
      <c r="GUX66" s="19"/>
      <c r="GUY66" s="19"/>
      <c r="GUZ66" s="19"/>
      <c r="GVA66" s="19"/>
      <c r="GVB66" s="19"/>
      <c r="GVC66" s="19"/>
      <c r="GVD66" s="19"/>
      <c r="GVE66" s="19"/>
      <c r="GVF66" s="19"/>
      <c r="GVG66" s="19"/>
      <c r="GVH66" s="19"/>
      <c r="GVI66" s="19"/>
      <c r="GVJ66" s="19"/>
      <c r="GVK66" s="19"/>
      <c r="GVL66" s="19"/>
      <c r="GVM66" s="19"/>
      <c r="GVN66" s="19"/>
      <c r="GVO66" s="19"/>
      <c r="GVP66" s="19"/>
      <c r="GVQ66" s="19"/>
      <c r="GVR66" s="19"/>
      <c r="GVS66" s="19"/>
      <c r="GVT66" s="19"/>
      <c r="GVU66" s="19"/>
      <c r="GVV66" s="19"/>
      <c r="GVW66" s="19"/>
      <c r="GVX66" s="19"/>
      <c r="GVY66" s="19"/>
      <c r="GVZ66" s="19"/>
      <c r="GWA66" s="19"/>
      <c r="GWB66" s="19"/>
      <c r="GWC66" s="19"/>
      <c r="GWD66" s="19"/>
      <c r="GWE66" s="19"/>
      <c r="GWF66" s="19"/>
      <c r="GWG66" s="19"/>
      <c r="GWH66" s="19"/>
      <c r="GWI66" s="19"/>
      <c r="GWJ66" s="19"/>
      <c r="GWK66" s="19"/>
      <c r="GWL66" s="19"/>
      <c r="GWM66" s="19"/>
      <c r="GWN66" s="19"/>
      <c r="GWO66" s="19"/>
      <c r="GWP66" s="19"/>
      <c r="GWQ66" s="19"/>
      <c r="GWR66" s="19"/>
      <c r="GWS66" s="19"/>
      <c r="GWT66" s="19"/>
      <c r="GWU66" s="19"/>
      <c r="GWV66" s="19"/>
      <c r="GWW66" s="19"/>
      <c r="GWX66" s="19"/>
      <c r="GWY66" s="19"/>
      <c r="GWZ66" s="19"/>
      <c r="GXA66" s="19"/>
      <c r="GXB66" s="19"/>
      <c r="GXC66" s="19"/>
      <c r="GXD66" s="19"/>
      <c r="GXE66" s="19"/>
      <c r="GXF66" s="19"/>
      <c r="GXG66" s="19"/>
      <c r="GXH66" s="19"/>
      <c r="GXI66" s="19"/>
      <c r="GXJ66" s="19"/>
      <c r="GXK66" s="19"/>
      <c r="GXL66" s="19"/>
      <c r="GXM66" s="19"/>
      <c r="GXN66" s="19"/>
      <c r="GXO66" s="19"/>
      <c r="GXP66" s="19"/>
      <c r="GXQ66" s="19"/>
      <c r="GXR66" s="19"/>
      <c r="GXS66" s="19"/>
      <c r="GXT66" s="19"/>
      <c r="GXU66" s="19"/>
      <c r="GXV66" s="19"/>
      <c r="GXW66" s="19"/>
      <c r="GXX66" s="19"/>
      <c r="GXY66" s="19"/>
      <c r="GXZ66" s="19"/>
      <c r="GYA66" s="19"/>
      <c r="GYB66" s="19"/>
      <c r="GYC66" s="19"/>
      <c r="GYD66" s="19"/>
      <c r="GYE66" s="19"/>
      <c r="GYF66" s="19"/>
      <c r="GYG66" s="19"/>
      <c r="GYH66" s="19"/>
      <c r="GYI66" s="19"/>
      <c r="GYJ66" s="19"/>
      <c r="GYK66" s="19"/>
      <c r="GYL66" s="19"/>
      <c r="GYM66" s="19"/>
      <c r="GYN66" s="19"/>
      <c r="GYO66" s="19"/>
      <c r="GYP66" s="19"/>
      <c r="GYQ66" s="19"/>
      <c r="GYR66" s="19"/>
      <c r="GYS66" s="19"/>
      <c r="GYT66" s="19"/>
      <c r="GYU66" s="19"/>
      <c r="GYV66" s="19"/>
      <c r="GYW66" s="19"/>
      <c r="GYX66" s="19"/>
      <c r="GYY66" s="19"/>
      <c r="GYZ66" s="19"/>
      <c r="GZA66" s="19"/>
      <c r="GZB66" s="19"/>
      <c r="GZC66" s="19"/>
      <c r="GZD66" s="19"/>
      <c r="GZE66" s="19"/>
      <c r="GZF66" s="19"/>
      <c r="GZG66" s="19"/>
      <c r="GZH66" s="19"/>
      <c r="GZI66" s="19"/>
      <c r="GZJ66" s="19"/>
      <c r="GZK66" s="19"/>
      <c r="GZL66" s="19"/>
      <c r="GZM66" s="19"/>
      <c r="GZN66" s="19"/>
      <c r="GZO66" s="19"/>
      <c r="GZP66" s="19"/>
      <c r="GZQ66" s="19"/>
      <c r="GZR66" s="19"/>
      <c r="GZS66" s="19"/>
      <c r="GZT66" s="19"/>
      <c r="GZU66" s="19"/>
      <c r="GZV66" s="19"/>
      <c r="GZW66" s="19"/>
      <c r="GZX66" s="19"/>
      <c r="GZY66" s="19"/>
      <c r="GZZ66" s="19"/>
      <c r="HAA66" s="19"/>
      <c r="HAB66" s="19"/>
      <c r="HAC66" s="19"/>
      <c r="HAD66" s="19"/>
      <c r="HAE66" s="19"/>
      <c r="HAF66" s="19"/>
      <c r="HAG66" s="19"/>
      <c r="HAH66" s="19"/>
      <c r="HAI66" s="19"/>
      <c r="HAJ66" s="19"/>
      <c r="HAK66" s="19"/>
      <c r="HAL66" s="19"/>
      <c r="HAM66" s="19"/>
      <c r="HAN66" s="19"/>
      <c r="HAO66" s="19"/>
      <c r="HAP66" s="19"/>
      <c r="HAQ66" s="19"/>
      <c r="HAR66" s="19"/>
      <c r="HAS66" s="19"/>
      <c r="HAT66" s="19"/>
      <c r="HAU66" s="19"/>
      <c r="HAV66" s="19"/>
      <c r="HAW66" s="19"/>
      <c r="HAX66" s="19"/>
      <c r="HAY66" s="19"/>
      <c r="HAZ66" s="19"/>
      <c r="HBA66" s="19"/>
      <c r="HBB66" s="19"/>
      <c r="HBC66" s="19"/>
      <c r="HBD66" s="19"/>
      <c r="HBE66" s="19"/>
      <c r="HBF66" s="19"/>
      <c r="HBG66" s="19"/>
      <c r="HBH66" s="19"/>
      <c r="HBI66" s="19"/>
      <c r="HBJ66" s="19"/>
      <c r="HBK66" s="19"/>
      <c r="HBL66" s="19"/>
      <c r="HBM66" s="19"/>
      <c r="HBN66" s="19"/>
      <c r="HBO66" s="19"/>
      <c r="HBP66" s="19"/>
      <c r="HBQ66" s="19"/>
      <c r="HBR66" s="19"/>
      <c r="HBS66" s="19"/>
      <c r="HBT66" s="19"/>
      <c r="HBU66" s="19"/>
      <c r="HBV66" s="19"/>
      <c r="HBW66" s="19"/>
      <c r="HBX66" s="19"/>
      <c r="HBY66" s="19"/>
      <c r="HBZ66" s="19"/>
      <c r="HCA66" s="19"/>
      <c r="HCB66" s="19"/>
      <c r="HCC66" s="19"/>
      <c r="HCD66" s="19"/>
      <c r="HCE66" s="19"/>
      <c r="HCF66" s="19"/>
      <c r="HCG66" s="19"/>
      <c r="HCH66" s="19"/>
      <c r="HCI66" s="19"/>
      <c r="HCJ66" s="19"/>
      <c r="HCK66" s="19"/>
      <c r="HCL66" s="19"/>
      <c r="HCM66" s="19"/>
      <c r="HCN66" s="19"/>
      <c r="HCO66" s="19"/>
      <c r="HCP66" s="19"/>
      <c r="HCQ66" s="19"/>
      <c r="HCR66" s="19"/>
      <c r="HCS66" s="19"/>
      <c r="HCT66" s="19"/>
      <c r="HCU66" s="19"/>
      <c r="HCV66" s="19"/>
      <c r="HCW66" s="19"/>
      <c r="HCX66" s="19"/>
      <c r="HCY66" s="19"/>
      <c r="HCZ66" s="19"/>
      <c r="HDA66" s="19"/>
      <c r="HDB66" s="19"/>
      <c r="HDC66" s="19"/>
      <c r="HDD66" s="19"/>
      <c r="HDE66" s="19"/>
      <c r="HDF66" s="19"/>
      <c r="HDG66" s="19"/>
      <c r="HDH66" s="19"/>
      <c r="HDI66" s="19"/>
      <c r="HDJ66" s="19"/>
      <c r="HDK66" s="19"/>
      <c r="HDL66" s="19"/>
      <c r="HDM66" s="19"/>
      <c r="HDN66" s="19"/>
      <c r="HDO66" s="19"/>
      <c r="HDP66" s="19"/>
      <c r="HDQ66" s="19"/>
      <c r="HDR66" s="19"/>
      <c r="HDS66" s="19"/>
      <c r="HDT66" s="19"/>
      <c r="HDU66" s="19"/>
      <c r="HDV66" s="19"/>
      <c r="HDW66" s="19"/>
      <c r="HDX66" s="19"/>
      <c r="HDY66" s="19"/>
      <c r="HDZ66" s="19"/>
      <c r="HEA66" s="19"/>
      <c r="HEB66" s="19"/>
      <c r="HEC66" s="19"/>
      <c r="HED66" s="19"/>
      <c r="HEE66" s="19"/>
      <c r="HEF66" s="19"/>
      <c r="HEG66" s="19"/>
      <c r="HEH66" s="19"/>
      <c r="HEI66" s="19"/>
      <c r="HEJ66" s="19"/>
      <c r="HEK66" s="19"/>
      <c r="HEL66" s="19"/>
      <c r="HEM66" s="19"/>
      <c r="HEN66" s="19"/>
      <c r="HEO66" s="19"/>
      <c r="HEP66" s="19"/>
      <c r="HEQ66" s="19"/>
      <c r="HER66" s="19"/>
      <c r="HES66" s="19"/>
      <c r="HET66" s="19"/>
      <c r="HEU66" s="19"/>
      <c r="HEV66" s="19"/>
      <c r="HEW66" s="19"/>
      <c r="HEX66" s="19"/>
      <c r="HEY66" s="19"/>
      <c r="HEZ66" s="19"/>
      <c r="HFA66" s="19"/>
      <c r="HFB66" s="19"/>
      <c r="HFC66" s="19"/>
      <c r="HFD66" s="19"/>
      <c r="HFE66" s="19"/>
      <c r="HFF66" s="19"/>
      <c r="HFG66" s="19"/>
      <c r="HFH66" s="19"/>
      <c r="HFI66" s="19"/>
      <c r="HFJ66" s="19"/>
      <c r="HFK66" s="19"/>
      <c r="HFL66" s="19"/>
      <c r="HFM66" s="19"/>
      <c r="HFN66" s="19"/>
      <c r="HFO66" s="19"/>
      <c r="HFP66" s="19"/>
      <c r="HFQ66" s="19"/>
      <c r="HFR66" s="19"/>
      <c r="HFS66" s="19"/>
      <c r="HFT66" s="19"/>
      <c r="HFU66" s="19"/>
      <c r="HFV66" s="19"/>
      <c r="HFW66" s="19"/>
      <c r="HFX66" s="19"/>
      <c r="HFY66" s="19"/>
      <c r="HFZ66" s="19"/>
      <c r="HGA66" s="19"/>
      <c r="HGB66" s="19"/>
      <c r="HGC66" s="19"/>
      <c r="HGD66" s="19"/>
      <c r="HGE66" s="19"/>
      <c r="HGF66" s="19"/>
      <c r="HGG66" s="19"/>
      <c r="HGH66" s="19"/>
      <c r="HGI66" s="19"/>
      <c r="HGJ66" s="19"/>
      <c r="HGK66" s="19"/>
      <c r="HGL66" s="19"/>
      <c r="HGM66" s="19"/>
      <c r="HGN66" s="19"/>
      <c r="HGO66" s="19"/>
      <c r="HGP66" s="19"/>
      <c r="HGQ66" s="19"/>
      <c r="HGR66" s="19"/>
      <c r="HGS66" s="19"/>
      <c r="HGT66" s="19"/>
      <c r="HGU66" s="19"/>
      <c r="HGV66" s="19"/>
      <c r="HGW66" s="19"/>
      <c r="HGX66" s="19"/>
      <c r="HGY66" s="19"/>
      <c r="HGZ66" s="19"/>
      <c r="HHA66" s="19"/>
      <c r="HHB66" s="19"/>
      <c r="HHC66" s="19"/>
      <c r="HHD66" s="19"/>
      <c r="HHE66" s="19"/>
      <c r="HHF66" s="19"/>
      <c r="HHG66" s="19"/>
      <c r="HHH66" s="19"/>
      <c r="HHI66" s="19"/>
      <c r="HHJ66" s="19"/>
      <c r="HHK66" s="19"/>
      <c r="HHL66" s="19"/>
      <c r="HHM66" s="19"/>
      <c r="HHN66" s="19"/>
      <c r="HHO66" s="19"/>
      <c r="HHP66" s="19"/>
      <c r="HHQ66" s="19"/>
      <c r="HHR66" s="19"/>
      <c r="HHS66" s="19"/>
      <c r="HHT66" s="19"/>
      <c r="HHU66" s="19"/>
      <c r="HHV66" s="19"/>
      <c r="HHW66" s="19"/>
      <c r="HHX66" s="19"/>
      <c r="HHY66" s="19"/>
      <c r="HHZ66" s="19"/>
      <c r="HIA66" s="19"/>
      <c r="HIB66" s="19"/>
      <c r="HIC66" s="19"/>
      <c r="HID66" s="19"/>
      <c r="HIE66" s="19"/>
      <c r="HIF66" s="19"/>
      <c r="HIG66" s="19"/>
      <c r="HIH66" s="19"/>
      <c r="HII66" s="19"/>
      <c r="HIJ66" s="19"/>
      <c r="HIK66" s="19"/>
      <c r="HIL66" s="19"/>
      <c r="HIM66" s="19"/>
      <c r="HIN66" s="19"/>
      <c r="HIO66" s="19"/>
      <c r="HIP66" s="19"/>
      <c r="HIQ66" s="19"/>
      <c r="HIR66" s="19"/>
      <c r="HIS66" s="19"/>
      <c r="HIT66" s="19"/>
      <c r="HIU66" s="19"/>
      <c r="HIV66" s="19"/>
      <c r="HIW66" s="19"/>
      <c r="HIX66" s="19"/>
      <c r="HIY66" s="19"/>
      <c r="HIZ66" s="19"/>
      <c r="HJA66" s="19"/>
      <c r="HJB66" s="19"/>
      <c r="HJC66" s="19"/>
      <c r="HJD66" s="19"/>
      <c r="HJE66" s="19"/>
      <c r="HJF66" s="19"/>
      <c r="HJG66" s="19"/>
      <c r="HJH66" s="19"/>
      <c r="HJI66" s="19"/>
      <c r="HJJ66" s="19"/>
      <c r="HJK66" s="19"/>
      <c r="HJL66" s="19"/>
      <c r="HJM66" s="19"/>
      <c r="HJN66" s="19"/>
      <c r="HJO66" s="19"/>
      <c r="HJP66" s="19"/>
      <c r="HJQ66" s="19"/>
      <c r="HJR66" s="19"/>
      <c r="HJS66" s="19"/>
      <c r="HJT66" s="19"/>
      <c r="HJU66" s="19"/>
      <c r="HJV66" s="19"/>
      <c r="HJW66" s="19"/>
      <c r="HJX66" s="19"/>
      <c r="HJY66" s="19"/>
      <c r="HJZ66" s="19"/>
      <c r="HKA66" s="19"/>
      <c r="HKB66" s="19"/>
      <c r="HKC66" s="19"/>
      <c r="HKD66" s="19"/>
      <c r="HKE66" s="19"/>
      <c r="HKF66" s="19"/>
      <c r="HKG66" s="19"/>
      <c r="HKH66" s="19"/>
      <c r="HKI66" s="19"/>
      <c r="HKJ66" s="19"/>
      <c r="HKK66" s="19"/>
      <c r="HKL66" s="19"/>
      <c r="HKM66" s="19"/>
      <c r="HKN66" s="19"/>
      <c r="HKO66" s="19"/>
      <c r="HKP66" s="19"/>
      <c r="HKQ66" s="19"/>
      <c r="HKR66" s="19"/>
      <c r="HKS66" s="19"/>
      <c r="HKT66" s="19"/>
      <c r="HKU66" s="19"/>
      <c r="HKV66" s="19"/>
      <c r="HKW66" s="19"/>
      <c r="HKX66" s="19"/>
      <c r="HKY66" s="19"/>
      <c r="HKZ66" s="19"/>
      <c r="HLA66" s="19"/>
      <c r="HLB66" s="19"/>
      <c r="HLC66" s="19"/>
      <c r="HLD66" s="19"/>
      <c r="HLE66" s="19"/>
      <c r="HLF66" s="19"/>
      <c r="HLG66" s="19"/>
      <c r="HLH66" s="19"/>
      <c r="HLI66" s="19"/>
      <c r="HLJ66" s="19"/>
      <c r="HLK66" s="19"/>
      <c r="HLL66" s="19"/>
      <c r="HLM66" s="19"/>
      <c r="HLN66" s="19"/>
      <c r="HLO66" s="19"/>
      <c r="HLP66" s="19"/>
      <c r="HLQ66" s="19"/>
      <c r="HLR66" s="19"/>
      <c r="HLS66" s="19"/>
      <c r="HLT66" s="19"/>
      <c r="HLU66" s="19"/>
      <c r="HLV66" s="19"/>
      <c r="HLW66" s="19"/>
      <c r="HLX66" s="19"/>
      <c r="HLY66" s="19"/>
      <c r="HLZ66" s="19"/>
      <c r="HMA66" s="19"/>
      <c r="HMB66" s="19"/>
      <c r="HMC66" s="19"/>
      <c r="HMD66" s="19"/>
      <c r="HME66" s="19"/>
      <c r="HMF66" s="19"/>
      <c r="HMG66" s="19"/>
      <c r="HMH66" s="19"/>
      <c r="HMI66" s="19"/>
      <c r="HMJ66" s="19"/>
      <c r="HMK66" s="19"/>
      <c r="HML66" s="19"/>
      <c r="HMM66" s="19"/>
      <c r="HMN66" s="19"/>
      <c r="HMO66" s="19"/>
      <c r="HMP66" s="19"/>
      <c r="HMQ66" s="19"/>
      <c r="HMR66" s="19"/>
      <c r="HMS66" s="19"/>
      <c r="HMT66" s="19"/>
      <c r="HMU66" s="19"/>
      <c r="HMV66" s="19"/>
      <c r="HMW66" s="19"/>
      <c r="HMX66" s="19"/>
      <c r="HMY66" s="19"/>
      <c r="HMZ66" s="19"/>
      <c r="HNA66" s="19"/>
      <c r="HNB66" s="19"/>
      <c r="HNC66" s="19"/>
      <c r="HND66" s="19"/>
      <c r="HNE66" s="19"/>
      <c r="HNF66" s="19"/>
      <c r="HNG66" s="19"/>
      <c r="HNH66" s="19"/>
      <c r="HNI66" s="19"/>
      <c r="HNJ66" s="19"/>
      <c r="HNK66" s="19"/>
      <c r="HNL66" s="19"/>
      <c r="HNM66" s="19"/>
      <c r="HNN66" s="19"/>
      <c r="HNO66" s="19"/>
      <c r="HNP66" s="19"/>
      <c r="HNQ66" s="19"/>
      <c r="HNR66" s="19"/>
      <c r="HNS66" s="19"/>
      <c r="HNT66" s="19"/>
      <c r="HNU66" s="19"/>
      <c r="HNV66" s="19"/>
      <c r="HNW66" s="19"/>
      <c r="HNX66" s="19"/>
      <c r="HNY66" s="19"/>
      <c r="HNZ66" s="19"/>
      <c r="HOA66" s="19"/>
      <c r="HOB66" s="19"/>
      <c r="HOC66" s="19"/>
      <c r="HOD66" s="19"/>
      <c r="HOE66" s="19"/>
      <c r="HOF66" s="19"/>
      <c r="HOG66" s="19"/>
      <c r="HOH66" s="19"/>
      <c r="HOI66" s="19"/>
      <c r="HOJ66" s="19"/>
      <c r="HOK66" s="19"/>
      <c r="HOL66" s="19"/>
      <c r="HOM66" s="19"/>
      <c r="HON66" s="19"/>
      <c r="HOO66" s="19"/>
      <c r="HOP66" s="19"/>
      <c r="HOQ66" s="19"/>
      <c r="HOR66" s="19"/>
      <c r="HOS66" s="19"/>
      <c r="HOT66" s="19"/>
      <c r="HOU66" s="19"/>
      <c r="HOV66" s="19"/>
      <c r="HOW66" s="19"/>
      <c r="HOX66" s="19"/>
      <c r="HOY66" s="19"/>
      <c r="HOZ66" s="19"/>
      <c r="HPA66" s="19"/>
      <c r="HPB66" s="19"/>
      <c r="HPC66" s="19"/>
      <c r="HPD66" s="19"/>
      <c r="HPE66" s="19"/>
      <c r="HPF66" s="19"/>
      <c r="HPG66" s="19"/>
      <c r="HPH66" s="19"/>
      <c r="HPI66" s="19"/>
      <c r="HPJ66" s="19"/>
      <c r="HPK66" s="19"/>
      <c r="HPL66" s="19"/>
      <c r="HPM66" s="19"/>
      <c r="HPN66" s="19"/>
      <c r="HPO66" s="19"/>
      <c r="HPP66" s="19"/>
      <c r="HPQ66" s="19"/>
      <c r="HPR66" s="19"/>
      <c r="HPS66" s="19"/>
      <c r="HPT66" s="19"/>
      <c r="HPU66" s="19"/>
      <c r="HPV66" s="19"/>
      <c r="HPW66" s="19"/>
      <c r="HPX66" s="19"/>
      <c r="HPY66" s="19"/>
      <c r="HPZ66" s="19"/>
      <c r="HQA66" s="19"/>
      <c r="HQB66" s="19"/>
      <c r="HQC66" s="19"/>
      <c r="HQD66" s="19"/>
      <c r="HQE66" s="19"/>
      <c r="HQF66" s="19"/>
      <c r="HQG66" s="19"/>
      <c r="HQH66" s="19"/>
      <c r="HQI66" s="19"/>
      <c r="HQJ66" s="19"/>
      <c r="HQK66" s="19"/>
      <c r="HQL66" s="19"/>
      <c r="HQM66" s="19"/>
      <c r="HQN66" s="19"/>
      <c r="HQO66" s="19"/>
      <c r="HQP66" s="19"/>
      <c r="HQQ66" s="19"/>
      <c r="HQR66" s="19"/>
      <c r="HQS66" s="19"/>
      <c r="HQT66" s="19"/>
      <c r="HQU66" s="19"/>
      <c r="HQV66" s="19"/>
      <c r="HQW66" s="19"/>
      <c r="HQX66" s="19"/>
      <c r="HQY66" s="19"/>
      <c r="HQZ66" s="19"/>
      <c r="HRA66" s="19"/>
      <c r="HRB66" s="19"/>
      <c r="HRC66" s="19"/>
      <c r="HRD66" s="19"/>
      <c r="HRE66" s="19"/>
      <c r="HRF66" s="19"/>
      <c r="HRG66" s="19"/>
      <c r="HRH66" s="19"/>
      <c r="HRI66" s="19"/>
      <c r="HRJ66" s="19"/>
      <c r="HRK66" s="19"/>
      <c r="HRL66" s="19"/>
      <c r="HRM66" s="19"/>
      <c r="HRN66" s="19"/>
      <c r="HRO66" s="19"/>
      <c r="HRP66" s="19"/>
      <c r="HRQ66" s="19"/>
      <c r="HRR66" s="19"/>
      <c r="HRS66" s="19"/>
      <c r="HRT66" s="19"/>
      <c r="HRU66" s="19"/>
      <c r="HRV66" s="19"/>
      <c r="HRW66" s="19"/>
      <c r="HRX66" s="19"/>
      <c r="HRY66" s="19"/>
      <c r="HRZ66" s="19"/>
      <c r="HSA66" s="19"/>
      <c r="HSB66" s="19"/>
      <c r="HSC66" s="19"/>
      <c r="HSD66" s="19"/>
      <c r="HSE66" s="19"/>
      <c r="HSF66" s="19"/>
      <c r="HSG66" s="19"/>
      <c r="HSH66" s="19"/>
      <c r="HSI66" s="19"/>
      <c r="HSJ66" s="19"/>
      <c r="HSK66" s="19"/>
      <c r="HSL66" s="19"/>
      <c r="HSM66" s="19"/>
      <c r="HSN66" s="19"/>
      <c r="HSO66" s="19"/>
      <c r="HSP66" s="19"/>
      <c r="HSQ66" s="19"/>
      <c r="HSR66" s="19"/>
      <c r="HSS66" s="19"/>
      <c r="HST66" s="19"/>
      <c r="HSU66" s="19"/>
      <c r="HSV66" s="19"/>
      <c r="HSW66" s="19"/>
      <c r="HSX66" s="19"/>
      <c r="HSY66" s="19"/>
      <c r="HSZ66" s="19"/>
      <c r="HTA66" s="19"/>
      <c r="HTB66" s="19"/>
      <c r="HTC66" s="19"/>
      <c r="HTD66" s="19"/>
      <c r="HTE66" s="19"/>
      <c r="HTF66" s="19"/>
      <c r="HTG66" s="19"/>
      <c r="HTH66" s="19"/>
      <c r="HTI66" s="19"/>
      <c r="HTJ66" s="19"/>
      <c r="HTK66" s="19"/>
      <c r="HTL66" s="19"/>
      <c r="HTM66" s="19"/>
      <c r="HTN66" s="19"/>
      <c r="HTO66" s="19"/>
      <c r="HTP66" s="19"/>
      <c r="HTQ66" s="19"/>
      <c r="HTR66" s="19"/>
      <c r="HTS66" s="19"/>
      <c r="HTT66" s="19"/>
      <c r="HTU66" s="19"/>
      <c r="HTV66" s="19"/>
      <c r="HTW66" s="19"/>
      <c r="HTX66" s="19"/>
      <c r="HTY66" s="19"/>
      <c r="HTZ66" s="19"/>
      <c r="HUA66" s="19"/>
      <c r="HUB66" s="19"/>
      <c r="HUC66" s="19"/>
      <c r="HUD66" s="19"/>
      <c r="HUE66" s="19"/>
      <c r="HUF66" s="19"/>
      <c r="HUG66" s="19"/>
      <c r="HUH66" s="19"/>
      <c r="HUI66" s="19"/>
      <c r="HUJ66" s="19"/>
      <c r="HUK66" s="19"/>
      <c r="HUL66" s="19"/>
      <c r="HUM66" s="19"/>
      <c r="HUN66" s="19"/>
      <c r="HUO66" s="19"/>
      <c r="HUP66" s="19"/>
      <c r="HUQ66" s="19"/>
      <c r="HUR66" s="19"/>
      <c r="HUS66" s="19"/>
      <c r="HUT66" s="19"/>
      <c r="HUU66" s="19"/>
      <c r="HUV66" s="19"/>
      <c r="HUW66" s="19"/>
      <c r="HUX66" s="19"/>
      <c r="HUY66" s="19"/>
      <c r="HUZ66" s="19"/>
      <c r="HVA66" s="19"/>
      <c r="HVB66" s="19"/>
      <c r="HVC66" s="19"/>
      <c r="HVD66" s="19"/>
      <c r="HVE66" s="19"/>
      <c r="HVF66" s="19"/>
      <c r="HVG66" s="19"/>
      <c r="HVH66" s="19"/>
      <c r="HVI66" s="19"/>
      <c r="HVJ66" s="19"/>
      <c r="HVK66" s="19"/>
      <c r="HVL66" s="19"/>
      <c r="HVM66" s="19"/>
      <c r="HVN66" s="19"/>
      <c r="HVO66" s="19"/>
      <c r="HVP66" s="19"/>
      <c r="HVQ66" s="19"/>
      <c r="HVR66" s="19"/>
      <c r="HVS66" s="19"/>
      <c r="HVT66" s="19"/>
      <c r="HVU66" s="19"/>
      <c r="HVV66" s="19"/>
      <c r="HVW66" s="19"/>
      <c r="HVX66" s="19"/>
      <c r="HVY66" s="19"/>
      <c r="HVZ66" s="19"/>
      <c r="HWA66" s="19"/>
      <c r="HWB66" s="19"/>
      <c r="HWC66" s="19"/>
      <c r="HWD66" s="19"/>
      <c r="HWE66" s="19"/>
      <c r="HWF66" s="19"/>
      <c r="HWG66" s="19"/>
      <c r="HWH66" s="19"/>
      <c r="HWI66" s="19"/>
      <c r="HWJ66" s="19"/>
      <c r="HWK66" s="19"/>
      <c r="HWL66" s="19"/>
      <c r="HWM66" s="19"/>
      <c r="HWN66" s="19"/>
      <c r="HWO66" s="19"/>
      <c r="HWP66" s="19"/>
      <c r="HWQ66" s="19"/>
      <c r="HWR66" s="19"/>
      <c r="HWS66" s="19"/>
      <c r="HWT66" s="19"/>
      <c r="HWU66" s="19"/>
      <c r="HWV66" s="19"/>
      <c r="HWW66" s="19"/>
      <c r="HWX66" s="19"/>
      <c r="HWY66" s="19"/>
      <c r="HWZ66" s="19"/>
      <c r="HXA66" s="19"/>
      <c r="HXB66" s="19"/>
      <c r="HXC66" s="19"/>
      <c r="HXD66" s="19"/>
      <c r="HXE66" s="19"/>
      <c r="HXF66" s="19"/>
      <c r="HXG66" s="19"/>
      <c r="HXH66" s="19"/>
      <c r="HXI66" s="19"/>
      <c r="HXJ66" s="19"/>
      <c r="HXK66" s="19"/>
      <c r="HXL66" s="19"/>
      <c r="HXM66" s="19"/>
      <c r="HXN66" s="19"/>
      <c r="HXO66" s="19"/>
      <c r="HXP66" s="19"/>
      <c r="HXQ66" s="19"/>
      <c r="HXR66" s="19"/>
      <c r="HXS66" s="19"/>
      <c r="HXT66" s="19"/>
      <c r="HXU66" s="19"/>
      <c r="HXV66" s="19"/>
      <c r="HXW66" s="19"/>
      <c r="HXX66" s="19"/>
      <c r="HXY66" s="19"/>
      <c r="HXZ66" s="19"/>
      <c r="HYA66" s="19"/>
      <c r="HYB66" s="19"/>
      <c r="HYC66" s="19"/>
      <c r="HYD66" s="19"/>
      <c r="HYE66" s="19"/>
      <c r="HYF66" s="19"/>
      <c r="HYG66" s="19"/>
      <c r="HYH66" s="19"/>
      <c r="HYI66" s="19"/>
      <c r="HYJ66" s="19"/>
      <c r="HYK66" s="19"/>
      <c r="HYL66" s="19"/>
      <c r="HYM66" s="19"/>
      <c r="HYN66" s="19"/>
      <c r="HYO66" s="19"/>
      <c r="HYP66" s="19"/>
      <c r="HYQ66" s="19"/>
      <c r="HYR66" s="19"/>
      <c r="HYS66" s="19"/>
      <c r="HYT66" s="19"/>
      <c r="HYU66" s="19"/>
      <c r="HYV66" s="19"/>
      <c r="HYW66" s="19"/>
      <c r="HYX66" s="19"/>
      <c r="HYY66" s="19"/>
      <c r="HYZ66" s="19"/>
      <c r="HZA66" s="19"/>
      <c r="HZB66" s="19"/>
      <c r="HZC66" s="19"/>
      <c r="HZD66" s="19"/>
      <c r="HZE66" s="19"/>
      <c r="HZF66" s="19"/>
      <c r="HZG66" s="19"/>
      <c r="HZH66" s="19"/>
      <c r="HZI66" s="19"/>
      <c r="HZJ66" s="19"/>
      <c r="HZK66" s="19"/>
      <c r="HZL66" s="19"/>
      <c r="HZM66" s="19"/>
      <c r="HZN66" s="19"/>
      <c r="HZO66" s="19"/>
      <c r="HZP66" s="19"/>
      <c r="HZQ66" s="19"/>
      <c r="HZR66" s="19"/>
      <c r="HZS66" s="19"/>
      <c r="HZT66" s="19"/>
      <c r="HZU66" s="19"/>
      <c r="HZV66" s="19"/>
      <c r="HZW66" s="19"/>
      <c r="HZX66" s="19"/>
      <c r="HZY66" s="19"/>
      <c r="HZZ66" s="19"/>
      <c r="IAA66" s="19"/>
      <c r="IAB66" s="19"/>
      <c r="IAC66" s="19"/>
      <c r="IAD66" s="19"/>
      <c r="IAE66" s="19"/>
      <c r="IAF66" s="19"/>
      <c r="IAG66" s="19"/>
      <c r="IAH66" s="19"/>
      <c r="IAI66" s="19"/>
      <c r="IAJ66" s="19"/>
      <c r="IAK66" s="19"/>
      <c r="IAL66" s="19"/>
      <c r="IAM66" s="19"/>
      <c r="IAN66" s="19"/>
      <c r="IAO66" s="19"/>
      <c r="IAP66" s="19"/>
      <c r="IAQ66" s="19"/>
      <c r="IAR66" s="19"/>
      <c r="IAS66" s="19"/>
      <c r="IAT66" s="19"/>
      <c r="IAU66" s="19"/>
      <c r="IAV66" s="19"/>
      <c r="IAW66" s="19"/>
      <c r="IAX66" s="19"/>
      <c r="IAY66" s="19"/>
      <c r="IAZ66" s="19"/>
      <c r="IBA66" s="19"/>
      <c r="IBB66" s="19"/>
      <c r="IBC66" s="19"/>
      <c r="IBD66" s="19"/>
      <c r="IBE66" s="19"/>
      <c r="IBF66" s="19"/>
      <c r="IBG66" s="19"/>
      <c r="IBH66" s="19"/>
      <c r="IBI66" s="19"/>
      <c r="IBJ66" s="19"/>
      <c r="IBK66" s="19"/>
      <c r="IBL66" s="19"/>
      <c r="IBM66" s="19"/>
      <c r="IBN66" s="19"/>
      <c r="IBO66" s="19"/>
      <c r="IBP66" s="19"/>
      <c r="IBQ66" s="19"/>
      <c r="IBR66" s="19"/>
      <c r="IBS66" s="19"/>
      <c r="IBT66" s="19"/>
      <c r="IBU66" s="19"/>
      <c r="IBV66" s="19"/>
      <c r="IBW66" s="19"/>
      <c r="IBX66" s="19"/>
      <c r="IBY66" s="19"/>
      <c r="IBZ66" s="19"/>
      <c r="ICA66" s="19"/>
      <c r="ICB66" s="19"/>
      <c r="ICC66" s="19"/>
      <c r="ICD66" s="19"/>
      <c r="ICE66" s="19"/>
      <c r="ICF66" s="19"/>
      <c r="ICG66" s="19"/>
      <c r="ICH66" s="19"/>
      <c r="ICI66" s="19"/>
      <c r="ICJ66" s="19"/>
      <c r="ICK66" s="19"/>
      <c r="ICL66" s="19"/>
      <c r="ICM66" s="19"/>
      <c r="ICN66" s="19"/>
      <c r="ICO66" s="19"/>
      <c r="ICP66" s="19"/>
      <c r="ICQ66" s="19"/>
      <c r="ICR66" s="19"/>
      <c r="ICS66" s="19"/>
      <c r="ICT66" s="19"/>
      <c r="ICU66" s="19"/>
      <c r="ICV66" s="19"/>
      <c r="ICW66" s="19"/>
      <c r="ICX66" s="19"/>
      <c r="ICY66" s="19"/>
      <c r="ICZ66" s="19"/>
      <c r="IDA66" s="19"/>
      <c r="IDB66" s="19"/>
      <c r="IDC66" s="19"/>
      <c r="IDD66" s="19"/>
      <c r="IDE66" s="19"/>
      <c r="IDF66" s="19"/>
      <c r="IDG66" s="19"/>
      <c r="IDH66" s="19"/>
      <c r="IDI66" s="19"/>
      <c r="IDJ66" s="19"/>
      <c r="IDK66" s="19"/>
      <c r="IDL66" s="19"/>
      <c r="IDM66" s="19"/>
      <c r="IDN66" s="19"/>
      <c r="IDO66" s="19"/>
      <c r="IDP66" s="19"/>
      <c r="IDQ66" s="19"/>
      <c r="IDR66" s="19"/>
      <c r="IDS66" s="19"/>
      <c r="IDT66" s="19"/>
      <c r="IDU66" s="19"/>
      <c r="IDV66" s="19"/>
      <c r="IDW66" s="19"/>
      <c r="IDX66" s="19"/>
      <c r="IDY66" s="19"/>
      <c r="IDZ66" s="19"/>
      <c r="IEA66" s="19"/>
      <c r="IEB66" s="19"/>
      <c r="IEC66" s="19"/>
      <c r="IED66" s="19"/>
      <c r="IEE66" s="19"/>
      <c r="IEF66" s="19"/>
      <c r="IEG66" s="19"/>
      <c r="IEH66" s="19"/>
      <c r="IEI66" s="19"/>
      <c r="IEJ66" s="19"/>
      <c r="IEK66" s="19"/>
      <c r="IEL66" s="19"/>
      <c r="IEM66" s="19"/>
      <c r="IEN66" s="19"/>
      <c r="IEO66" s="19"/>
      <c r="IEP66" s="19"/>
      <c r="IEQ66" s="19"/>
      <c r="IER66" s="19"/>
      <c r="IES66" s="19"/>
      <c r="IET66" s="19"/>
      <c r="IEU66" s="19"/>
      <c r="IEV66" s="19"/>
      <c r="IEW66" s="19"/>
      <c r="IEX66" s="19"/>
      <c r="IEY66" s="19"/>
      <c r="IEZ66" s="19"/>
      <c r="IFA66" s="19"/>
      <c r="IFB66" s="19"/>
      <c r="IFC66" s="19"/>
      <c r="IFD66" s="19"/>
      <c r="IFE66" s="19"/>
      <c r="IFF66" s="19"/>
      <c r="IFG66" s="19"/>
      <c r="IFH66" s="19"/>
      <c r="IFI66" s="19"/>
      <c r="IFJ66" s="19"/>
      <c r="IFK66" s="19"/>
      <c r="IFL66" s="19"/>
      <c r="IFM66" s="19"/>
      <c r="IFN66" s="19"/>
      <c r="IFO66" s="19"/>
      <c r="IFP66" s="19"/>
      <c r="IFQ66" s="19"/>
      <c r="IFR66" s="19"/>
      <c r="IFS66" s="19"/>
      <c r="IFT66" s="19"/>
      <c r="IFU66" s="19"/>
      <c r="IFV66" s="19"/>
      <c r="IFW66" s="19"/>
      <c r="IFX66" s="19"/>
      <c r="IFY66" s="19"/>
      <c r="IFZ66" s="19"/>
      <c r="IGA66" s="19"/>
      <c r="IGB66" s="19"/>
      <c r="IGC66" s="19"/>
      <c r="IGD66" s="19"/>
      <c r="IGE66" s="19"/>
      <c r="IGF66" s="19"/>
      <c r="IGG66" s="19"/>
      <c r="IGH66" s="19"/>
      <c r="IGI66" s="19"/>
      <c r="IGJ66" s="19"/>
      <c r="IGK66" s="19"/>
      <c r="IGL66" s="19"/>
      <c r="IGM66" s="19"/>
      <c r="IGN66" s="19"/>
      <c r="IGO66" s="19"/>
      <c r="IGP66" s="19"/>
      <c r="IGQ66" s="19"/>
      <c r="IGR66" s="19"/>
      <c r="IGS66" s="19"/>
      <c r="IGT66" s="19"/>
      <c r="IGU66" s="19"/>
      <c r="IGV66" s="19"/>
      <c r="IGW66" s="19"/>
      <c r="IGX66" s="19"/>
      <c r="IGY66" s="19"/>
      <c r="IGZ66" s="19"/>
      <c r="IHA66" s="19"/>
      <c r="IHB66" s="19"/>
      <c r="IHC66" s="19"/>
      <c r="IHD66" s="19"/>
      <c r="IHE66" s="19"/>
      <c r="IHF66" s="19"/>
      <c r="IHG66" s="19"/>
      <c r="IHH66" s="19"/>
      <c r="IHI66" s="19"/>
      <c r="IHJ66" s="19"/>
      <c r="IHK66" s="19"/>
      <c r="IHL66" s="19"/>
      <c r="IHM66" s="19"/>
      <c r="IHN66" s="19"/>
      <c r="IHO66" s="19"/>
      <c r="IHP66" s="19"/>
      <c r="IHQ66" s="19"/>
      <c r="IHR66" s="19"/>
      <c r="IHS66" s="19"/>
      <c r="IHT66" s="19"/>
      <c r="IHU66" s="19"/>
      <c r="IHV66" s="19"/>
      <c r="IHW66" s="19"/>
      <c r="IHX66" s="19"/>
      <c r="IHY66" s="19"/>
      <c r="IHZ66" s="19"/>
      <c r="IIA66" s="19"/>
      <c r="IIB66" s="19"/>
      <c r="IIC66" s="19"/>
      <c r="IID66" s="19"/>
      <c r="IIE66" s="19"/>
      <c r="IIF66" s="19"/>
      <c r="IIG66" s="19"/>
      <c r="IIH66" s="19"/>
      <c r="III66" s="19"/>
      <c r="IIJ66" s="19"/>
      <c r="IIK66" s="19"/>
      <c r="IIL66" s="19"/>
      <c r="IIM66" s="19"/>
      <c r="IIN66" s="19"/>
      <c r="IIO66" s="19"/>
      <c r="IIP66" s="19"/>
      <c r="IIQ66" s="19"/>
      <c r="IIR66" s="19"/>
      <c r="IIS66" s="19"/>
      <c r="IIT66" s="19"/>
      <c r="IIU66" s="19"/>
      <c r="IIV66" s="19"/>
      <c r="IIW66" s="19"/>
      <c r="IIX66" s="19"/>
      <c r="IIY66" s="19"/>
      <c r="IIZ66" s="19"/>
      <c r="IJA66" s="19"/>
      <c r="IJB66" s="19"/>
      <c r="IJC66" s="19"/>
      <c r="IJD66" s="19"/>
      <c r="IJE66" s="19"/>
      <c r="IJF66" s="19"/>
      <c r="IJG66" s="19"/>
      <c r="IJH66" s="19"/>
      <c r="IJI66" s="19"/>
      <c r="IJJ66" s="19"/>
      <c r="IJK66" s="19"/>
      <c r="IJL66" s="19"/>
      <c r="IJM66" s="19"/>
      <c r="IJN66" s="19"/>
      <c r="IJO66" s="19"/>
      <c r="IJP66" s="19"/>
      <c r="IJQ66" s="19"/>
      <c r="IJR66" s="19"/>
      <c r="IJS66" s="19"/>
      <c r="IJT66" s="19"/>
      <c r="IJU66" s="19"/>
      <c r="IJV66" s="19"/>
      <c r="IJW66" s="19"/>
      <c r="IJX66" s="19"/>
      <c r="IJY66" s="19"/>
      <c r="IJZ66" s="19"/>
      <c r="IKA66" s="19"/>
      <c r="IKB66" s="19"/>
      <c r="IKC66" s="19"/>
      <c r="IKD66" s="19"/>
      <c r="IKE66" s="19"/>
      <c r="IKF66" s="19"/>
      <c r="IKG66" s="19"/>
      <c r="IKH66" s="19"/>
      <c r="IKI66" s="19"/>
      <c r="IKJ66" s="19"/>
      <c r="IKK66" s="19"/>
      <c r="IKL66" s="19"/>
      <c r="IKM66" s="19"/>
      <c r="IKN66" s="19"/>
      <c r="IKO66" s="19"/>
      <c r="IKP66" s="19"/>
      <c r="IKQ66" s="19"/>
      <c r="IKR66" s="19"/>
      <c r="IKS66" s="19"/>
      <c r="IKT66" s="19"/>
      <c r="IKU66" s="19"/>
      <c r="IKV66" s="19"/>
      <c r="IKW66" s="19"/>
      <c r="IKX66" s="19"/>
      <c r="IKY66" s="19"/>
      <c r="IKZ66" s="19"/>
      <c r="ILA66" s="19"/>
      <c r="ILB66" s="19"/>
      <c r="ILC66" s="19"/>
      <c r="ILD66" s="19"/>
      <c r="ILE66" s="19"/>
      <c r="ILF66" s="19"/>
      <c r="ILG66" s="19"/>
      <c r="ILH66" s="19"/>
      <c r="ILI66" s="19"/>
      <c r="ILJ66" s="19"/>
      <c r="ILK66" s="19"/>
      <c r="ILL66" s="19"/>
      <c r="ILM66" s="19"/>
      <c r="ILN66" s="19"/>
      <c r="ILO66" s="19"/>
      <c r="ILP66" s="19"/>
      <c r="ILQ66" s="19"/>
      <c r="ILR66" s="19"/>
      <c r="ILS66" s="19"/>
      <c r="ILT66" s="19"/>
      <c r="ILU66" s="19"/>
      <c r="ILV66" s="19"/>
      <c r="ILW66" s="19"/>
      <c r="ILX66" s="19"/>
      <c r="ILY66" s="19"/>
      <c r="ILZ66" s="19"/>
      <c r="IMA66" s="19"/>
      <c r="IMB66" s="19"/>
      <c r="IMC66" s="19"/>
      <c r="IMD66" s="19"/>
      <c r="IME66" s="19"/>
      <c r="IMF66" s="19"/>
      <c r="IMG66" s="19"/>
      <c r="IMH66" s="19"/>
      <c r="IMI66" s="19"/>
      <c r="IMJ66" s="19"/>
      <c r="IMK66" s="19"/>
      <c r="IML66" s="19"/>
      <c r="IMM66" s="19"/>
      <c r="IMN66" s="19"/>
      <c r="IMO66" s="19"/>
      <c r="IMP66" s="19"/>
      <c r="IMQ66" s="19"/>
      <c r="IMR66" s="19"/>
      <c r="IMS66" s="19"/>
      <c r="IMT66" s="19"/>
      <c r="IMU66" s="19"/>
      <c r="IMV66" s="19"/>
      <c r="IMW66" s="19"/>
      <c r="IMX66" s="19"/>
      <c r="IMY66" s="19"/>
      <c r="IMZ66" s="19"/>
      <c r="INA66" s="19"/>
      <c r="INB66" s="19"/>
      <c r="INC66" s="19"/>
      <c r="IND66" s="19"/>
      <c r="INE66" s="19"/>
      <c r="INF66" s="19"/>
      <c r="ING66" s="19"/>
      <c r="INH66" s="19"/>
      <c r="INI66" s="19"/>
      <c r="INJ66" s="19"/>
      <c r="INK66" s="19"/>
      <c r="INL66" s="19"/>
      <c r="INM66" s="19"/>
      <c r="INN66" s="19"/>
      <c r="INO66" s="19"/>
      <c r="INP66" s="19"/>
      <c r="INQ66" s="19"/>
      <c r="INR66" s="19"/>
      <c r="INS66" s="19"/>
      <c r="INT66" s="19"/>
      <c r="INU66" s="19"/>
      <c r="INV66" s="19"/>
      <c r="INW66" s="19"/>
      <c r="INX66" s="19"/>
      <c r="INY66" s="19"/>
      <c r="INZ66" s="19"/>
      <c r="IOA66" s="19"/>
      <c r="IOB66" s="19"/>
      <c r="IOC66" s="19"/>
      <c r="IOD66" s="19"/>
      <c r="IOE66" s="19"/>
      <c r="IOF66" s="19"/>
      <c r="IOG66" s="19"/>
      <c r="IOH66" s="19"/>
      <c r="IOI66" s="19"/>
      <c r="IOJ66" s="19"/>
      <c r="IOK66" s="19"/>
      <c r="IOL66" s="19"/>
      <c r="IOM66" s="19"/>
      <c r="ION66" s="19"/>
      <c r="IOO66" s="19"/>
      <c r="IOP66" s="19"/>
      <c r="IOQ66" s="19"/>
      <c r="IOR66" s="19"/>
      <c r="IOS66" s="19"/>
      <c r="IOT66" s="19"/>
      <c r="IOU66" s="19"/>
      <c r="IOV66" s="19"/>
      <c r="IOW66" s="19"/>
      <c r="IOX66" s="19"/>
      <c r="IOY66" s="19"/>
      <c r="IOZ66" s="19"/>
      <c r="IPA66" s="19"/>
      <c r="IPB66" s="19"/>
      <c r="IPC66" s="19"/>
      <c r="IPD66" s="19"/>
      <c r="IPE66" s="19"/>
      <c r="IPF66" s="19"/>
      <c r="IPG66" s="19"/>
      <c r="IPH66" s="19"/>
      <c r="IPI66" s="19"/>
      <c r="IPJ66" s="19"/>
      <c r="IPK66" s="19"/>
      <c r="IPL66" s="19"/>
      <c r="IPM66" s="19"/>
      <c r="IPN66" s="19"/>
      <c r="IPO66" s="19"/>
      <c r="IPP66" s="19"/>
      <c r="IPQ66" s="19"/>
      <c r="IPR66" s="19"/>
      <c r="IPS66" s="19"/>
      <c r="IPT66" s="19"/>
      <c r="IPU66" s="19"/>
      <c r="IPV66" s="19"/>
      <c r="IPW66" s="19"/>
      <c r="IPX66" s="19"/>
      <c r="IPY66" s="19"/>
      <c r="IPZ66" s="19"/>
      <c r="IQA66" s="19"/>
      <c r="IQB66" s="19"/>
      <c r="IQC66" s="19"/>
      <c r="IQD66" s="19"/>
      <c r="IQE66" s="19"/>
      <c r="IQF66" s="19"/>
      <c r="IQG66" s="19"/>
      <c r="IQH66" s="19"/>
      <c r="IQI66" s="19"/>
      <c r="IQJ66" s="19"/>
      <c r="IQK66" s="19"/>
      <c r="IQL66" s="19"/>
      <c r="IQM66" s="19"/>
      <c r="IQN66" s="19"/>
      <c r="IQO66" s="19"/>
      <c r="IQP66" s="19"/>
      <c r="IQQ66" s="19"/>
      <c r="IQR66" s="19"/>
      <c r="IQS66" s="19"/>
      <c r="IQT66" s="19"/>
      <c r="IQU66" s="19"/>
      <c r="IQV66" s="19"/>
      <c r="IQW66" s="19"/>
      <c r="IQX66" s="19"/>
      <c r="IQY66" s="19"/>
      <c r="IQZ66" s="19"/>
      <c r="IRA66" s="19"/>
      <c r="IRB66" s="19"/>
      <c r="IRC66" s="19"/>
      <c r="IRD66" s="19"/>
      <c r="IRE66" s="19"/>
      <c r="IRF66" s="19"/>
      <c r="IRG66" s="19"/>
      <c r="IRH66" s="19"/>
      <c r="IRI66" s="19"/>
      <c r="IRJ66" s="19"/>
      <c r="IRK66" s="19"/>
      <c r="IRL66" s="19"/>
      <c r="IRM66" s="19"/>
      <c r="IRN66" s="19"/>
      <c r="IRO66" s="19"/>
      <c r="IRP66" s="19"/>
      <c r="IRQ66" s="19"/>
      <c r="IRR66" s="19"/>
      <c r="IRS66" s="19"/>
      <c r="IRT66" s="19"/>
      <c r="IRU66" s="19"/>
      <c r="IRV66" s="19"/>
      <c r="IRW66" s="19"/>
      <c r="IRX66" s="19"/>
      <c r="IRY66" s="19"/>
      <c r="IRZ66" s="19"/>
      <c r="ISA66" s="19"/>
      <c r="ISB66" s="19"/>
      <c r="ISC66" s="19"/>
      <c r="ISD66" s="19"/>
      <c r="ISE66" s="19"/>
      <c r="ISF66" s="19"/>
      <c r="ISG66" s="19"/>
      <c r="ISH66" s="19"/>
      <c r="ISI66" s="19"/>
      <c r="ISJ66" s="19"/>
      <c r="ISK66" s="19"/>
      <c r="ISL66" s="19"/>
      <c r="ISM66" s="19"/>
      <c r="ISN66" s="19"/>
      <c r="ISO66" s="19"/>
      <c r="ISP66" s="19"/>
      <c r="ISQ66" s="19"/>
      <c r="ISR66" s="19"/>
      <c r="ISS66" s="19"/>
      <c r="IST66" s="19"/>
      <c r="ISU66" s="19"/>
      <c r="ISV66" s="19"/>
      <c r="ISW66" s="19"/>
      <c r="ISX66" s="19"/>
      <c r="ISY66" s="19"/>
      <c r="ISZ66" s="19"/>
      <c r="ITA66" s="19"/>
      <c r="ITB66" s="19"/>
      <c r="ITC66" s="19"/>
      <c r="ITD66" s="19"/>
      <c r="ITE66" s="19"/>
      <c r="ITF66" s="19"/>
      <c r="ITG66" s="19"/>
      <c r="ITH66" s="19"/>
      <c r="ITI66" s="19"/>
      <c r="ITJ66" s="19"/>
      <c r="ITK66" s="19"/>
      <c r="ITL66" s="19"/>
      <c r="ITM66" s="19"/>
      <c r="ITN66" s="19"/>
      <c r="ITO66" s="19"/>
      <c r="ITP66" s="19"/>
      <c r="ITQ66" s="19"/>
      <c r="ITR66" s="19"/>
      <c r="ITS66" s="19"/>
      <c r="ITT66" s="19"/>
      <c r="ITU66" s="19"/>
      <c r="ITV66" s="19"/>
      <c r="ITW66" s="19"/>
      <c r="ITX66" s="19"/>
      <c r="ITY66" s="19"/>
      <c r="ITZ66" s="19"/>
      <c r="IUA66" s="19"/>
      <c r="IUB66" s="19"/>
      <c r="IUC66" s="19"/>
      <c r="IUD66" s="19"/>
      <c r="IUE66" s="19"/>
      <c r="IUF66" s="19"/>
      <c r="IUG66" s="19"/>
      <c r="IUH66" s="19"/>
      <c r="IUI66" s="19"/>
      <c r="IUJ66" s="19"/>
      <c r="IUK66" s="19"/>
      <c r="IUL66" s="19"/>
      <c r="IUM66" s="19"/>
      <c r="IUN66" s="19"/>
      <c r="IUO66" s="19"/>
      <c r="IUP66" s="19"/>
      <c r="IUQ66" s="19"/>
      <c r="IUR66" s="19"/>
      <c r="IUS66" s="19"/>
      <c r="IUT66" s="19"/>
      <c r="IUU66" s="19"/>
      <c r="IUV66" s="19"/>
      <c r="IUW66" s="19"/>
      <c r="IUX66" s="19"/>
      <c r="IUY66" s="19"/>
      <c r="IUZ66" s="19"/>
      <c r="IVA66" s="19"/>
      <c r="IVB66" s="19"/>
      <c r="IVC66" s="19"/>
      <c r="IVD66" s="19"/>
      <c r="IVE66" s="19"/>
      <c r="IVF66" s="19"/>
      <c r="IVG66" s="19"/>
      <c r="IVH66" s="19"/>
      <c r="IVI66" s="19"/>
      <c r="IVJ66" s="19"/>
      <c r="IVK66" s="19"/>
      <c r="IVL66" s="19"/>
      <c r="IVM66" s="19"/>
      <c r="IVN66" s="19"/>
      <c r="IVO66" s="19"/>
      <c r="IVP66" s="19"/>
      <c r="IVQ66" s="19"/>
      <c r="IVR66" s="19"/>
      <c r="IVS66" s="19"/>
      <c r="IVT66" s="19"/>
      <c r="IVU66" s="19"/>
      <c r="IVV66" s="19"/>
      <c r="IVW66" s="19"/>
      <c r="IVX66" s="19"/>
      <c r="IVY66" s="19"/>
      <c r="IVZ66" s="19"/>
      <c r="IWA66" s="19"/>
      <c r="IWB66" s="19"/>
      <c r="IWC66" s="19"/>
      <c r="IWD66" s="19"/>
      <c r="IWE66" s="19"/>
      <c r="IWF66" s="19"/>
      <c r="IWG66" s="19"/>
      <c r="IWH66" s="19"/>
      <c r="IWI66" s="19"/>
      <c r="IWJ66" s="19"/>
      <c r="IWK66" s="19"/>
      <c r="IWL66" s="19"/>
      <c r="IWM66" s="19"/>
      <c r="IWN66" s="19"/>
      <c r="IWO66" s="19"/>
      <c r="IWP66" s="19"/>
      <c r="IWQ66" s="19"/>
      <c r="IWR66" s="19"/>
      <c r="IWS66" s="19"/>
      <c r="IWT66" s="19"/>
      <c r="IWU66" s="19"/>
      <c r="IWV66" s="19"/>
      <c r="IWW66" s="19"/>
      <c r="IWX66" s="19"/>
      <c r="IWY66" s="19"/>
      <c r="IWZ66" s="19"/>
      <c r="IXA66" s="19"/>
      <c r="IXB66" s="19"/>
      <c r="IXC66" s="19"/>
      <c r="IXD66" s="19"/>
      <c r="IXE66" s="19"/>
      <c r="IXF66" s="19"/>
      <c r="IXG66" s="19"/>
      <c r="IXH66" s="19"/>
      <c r="IXI66" s="19"/>
      <c r="IXJ66" s="19"/>
      <c r="IXK66" s="19"/>
      <c r="IXL66" s="19"/>
      <c r="IXM66" s="19"/>
      <c r="IXN66" s="19"/>
      <c r="IXO66" s="19"/>
      <c r="IXP66" s="19"/>
      <c r="IXQ66" s="19"/>
      <c r="IXR66" s="19"/>
      <c r="IXS66" s="19"/>
      <c r="IXT66" s="19"/>
      <c r="IXU66" s="19"/>
      <c r="IXV66" s="19"/>
      <c r="IXW66" s="19"/>
      <c r="IXX66" s="19"/>
      <c r="IXY66" s="19"/>
      <c r="IXZ66" s="19"/>
      <c r="IYA66" s="19"/>
      <c r="IYB66" s="19"/>
      <c r="IYC66" s="19"/>
      <c r="IYD66" s="19"/>
      <c r="IYE66" s="19"/>
      <c r="IYF66" s="19"/>
      <c r="IYG66" s="19"/>
      <c r="IYH66" s="19"/>
      <c r="IYI66" s="19"/>
      <c r="IYJ66" s="19"/>
      <c r="IYK66" s="19"/>
      <c r="IYL66" s="19"/>
      <c r="IYM66" s="19"/>
      <c r="IYN66" s="19"/>
      <c r="IYO66" s="19"/>
      <c r="IYP66" s="19"/>
      <c r="IYQ66" s="19"/>
      <c r="IYR66" s="19"/>
      <c r="IYS66" s="19"/>
      <c r="IYT66" s="19"/>
      <c r="IYU66" s="19"/>
      <c r="IYV66" s="19"/>
      <c r="IYW66" s="19"/>
      <c r="IYX66" s="19"/>
      <c r="IYY66" s="19"/>
      <c r="IYZ66" s="19"/>
      <c r="IZA66" s="19"/>
      <c r="IZB66" s="19"/>
      <c r="IZC66" s="19"/>
      <c r="IZD66" s="19"/>
      <c r="IZE66" s="19"/>
      <c r="IZF66" s="19"/>
      <c r="IZG66" s="19"/>
      <c r="IZH66" s="19"/>
      <c r="IZI66" s="19"/>
      <c r="IZJ66" s="19"/>
      <c r="IZK66" s="19"/>
      <c r="IZL66" s="19"/>
      <c r="IZM66" s="19"/>
      <c r="IZN66" s="19"/>
      <c r="IZO66" s="19"/>
      <c r="IZP66" s="19"/>
      <c r="IZQ66" s="19"/>
      <c r="IZR66" s="19"/>
      <c r="IZS66" s="19"/>
      <c r="IZT66" s="19"/>
      <c r="IZU66" s="19"/>
      <c r="IZV66" s="19"/>
      <c r="IZW66" s="19"/>
      <c r="IZX66" s="19"/>
      <c r="IZY66" s="19"/>
      <c r="IZZ66" s="19"/>
      <c r="JAA66" s="19"/>
      <c r="JAB66" s="19"/>
      <c r="JAC66" s="19"/>
      <c r="JAD66" s="19"/>
      <c r="JAE66" s="19"/>
      <c r="JAF66" s="19"/>
      <c r="JAG66" s="19"/>
      <c r="JAH66" s="19"/>
      <c r="JAI66" s="19"/>
      <c r="JAJ66" s="19"/>
      <c r="JAK66" s="19"/>
      <c r="JAL66" s="19"/>
      <c r="JAM66" s="19"/>
      <c r="JAN66" s="19"/>
      <c r="JAO66" s="19"/>
      <c r="JAP66" s="19"/>
      <c r="JAQ66" s="19"/>
      <c r="JAR66" s="19"/>
      <c r="JAS66" s="19"/>
      <c r="JAT66" s="19"/>
      <c r="JAU66" s="19"/>
      <c r="JAV66" s="19"/>
      <c r="JAW66" s="19"/>
      <c r="JAX66" s="19"/>
      <c r="JAY66" s="19"/>
      <c r="JAZ66" s="19"/>
      <c r="JBA66" s="19"/>
      <c r="JBB66" s="19"/>
      <c r="JBC66" s="19"/>
      <c r="JBD66" s="19"/>
      <c r="JBE66" s="19"/>
      <c r="JBF66" s="19"/>
      <c r="JBG66" s="19"/>
      <c r="JBH66" s="19"/>
      <c r="JBI66" s="19"/>
      <c r="JBJ66" s="19"/>
      <c r="JBK66" s="19"/>
      <c r="JBL66" s="19"/>
      <c r="JBM66" s="19"/>
      <c r="JBN66" s="19"/>
      <c r="JBO66" s="19"/>
      <c r="JBP66" s="19"/>
      <c r="JBQ66" s="19"/>
      <c r="JBR66" s="19"/>
      <c r="JBS66" s="19"/>
      <c r="JBT66" s="19"/>
      <c r="JBU66" s="19"/>
      <c r="JBV66" s="19"/>
      <c r="JBW66" s="19"/>
      <c r="JBX66" s="19"/>
      <c r="JBY66" s="19"/>
      <c r="JBZ66" s="19"/>
      <c r="JCA66" s="19"/>
      <c r="JCB66" s="19"/>
      <c r="JCC66" s="19"/>
      <c r="JCD66" s="19"/>
      <c r="JCE66" s="19"/>
      <c r="JCF66" s="19"/>
      <c r="JCG66" s="19"/>
      <c r="JCH66" s="19"/>
      <c r="JCI66" s="19"/>
      <c r="JCJ66" s="19"/>
      <c r="JCK66" s="19"/>
      <c r="JCL66" s="19"/>
      <c r="JCM66" s="19"/>
      <c r="JCN66" s="19"/>
      <c r="JCO66" s="19"/>
      <c r="JCP66" s="19"/>
      <c r="JCQ66" s="19"/>
      <c r="JCR66" s="19"/>
      <c r="JCS66" s="19"/>
      <c r="JCT66" s="19"/>
      <c r="JCU66" s="19"/>
      <c r="JCV66" s="19"/>
      <c r="JCW66" s="19"/>
      <c r="JCX66" s="19"/>
      <c r="JCY66" s="19"/>
      <c r="JCZ66" s="19"/>
      <c r="JDA66" s="19"/>
      <c r="JDB66" s="19"/>
      <c r="JDC66" s="19"/>
      <c r="JDD66" s="19"/>
      <c r="JDE66" s="19"/>
      <c r="JDF66" s="19"/>
      <c r="JDG66" s="19"/>
      <c r="JDH66" s="19"/>
      <c r="JDI66" s="19"/>
      <c r="JDJ66" s="19"/>
      <c r="JDK66" s="19"/>
      <c r="JDL66" s="19"/>
      <c r="JDM66" s="19"/>
      <c r="JDN66" s="19"/>
      <c r="JDO66" s="19"/>
      <c r="JDP66" s="19"/>
      <c r="JDQ66" s="19"/>
      <c r="JDR66" s="19"/>
      <c r="JDS66" s="19"/>
      <c r="JDT66" s="19"/>
      <c r="JDU66" s="19"/>
      <c r="JDV66" s="19"/>
      <c r="JDW66" s="19"/>
      <c r="JDX66" s="19"/>
      <c r="JDY66" s="19"/>
      <c r="JDZ66" s="19"/>
      <c r="JEA66" s="19"/>
      <c r="JEB66" s="19"/>
      <c r="JEC66" s="19"/>
      <c r="JED66" s="19"/>
      <c r="JEE66" s="19"/>
      <c r="JEF66" s="19"/>
      <c r="JEG66" s="19"/>
      <c r="JEH66" s="19"/>
      <c r="JEI66" s="19"/>
      <c r="JEJ66" s="19"/>
      <c r="JEK66" s="19"/>
      <c r="JEL66" s="19"/>
      <c r="JEM66" s="19"/>
      <c r="JEN66" s="19"/>
      <c r="JEO66" s="19"/>
      <c r="JEP66" s="19"/>
      <c r="JEQ66" s="19"/>
      <c r="JER66" s="19"/>
      <c r="JES66" s="19"/>
      <c r="JET66" s="19"/>
      <c r="JEU66" s="19"/>
      <c r="JEV66" s="19"/>
      <c r="JEW66" s="19"/>
      <c r="JEX66" s="19"/>
      <c r="JEY66" s="19"/>
      <c r="JEZ66" s="19"/>
      <c r="JFA66" s="19"/>
      <c r="JFB66" s="19"/>
      <c r="JFC66" s="19"/>
      <c r="JFD66" s="19"/>
      <c r="JFE66" s="19"/>
      <c r="JFF66" s="19"/>
      <c r="JFG66" s="19"/>
      <c r="JFH66" s="19"/>
      <c r="JFI66" s="19"/>
      <c r="JFJ66" s="19"/>
      <c r="JFK66" s="19"/>
      <c r="JFL66" s="19"/>
      <c r="JFM66" s="19"/>
      <c r="JFN66" s="19"/>
      <c r="JFO66" s="19"/>
      <c r="JFP66" s="19"/>
      <c r="JFQ66" s="19"/>
      <c r="JFR66" s="19"/>
      <c r="JFS66" s="19"/>
      <c r="JFT66" s="19"/>
      <c r="JFU66" s="19"/>
      <c r="JFV66" s="19"/>
      <c r="JFW66" s="19"/>
      <c r="JFX66" s="19"/>
      <c r="JFY66" s="19"/>
      <c r="JFZ66" s="19"/>
      <c r="JGA66" s="19"/>
      <c r="JGB66" s="19"/>
      <c r="JGC66" s="19"/>
      <c r="JGD66" s="19"/>
      <c r="JGE66" s="19"/>
      <c r="JGF66" s="19"/>
      <c r="JGG66" s="19"/>
      <c r="JGH66" s="19"/>
      <c r="JGI66" s="19"/>
      <c r="JGJ66" s="19"/>
      <c r="JGK66" s="19"/>
      <c r="JGL66" s="19"/>
      <c r="JGM66" s="19"/>
      <c r="JGN66" s="19"/>
      <c r="JGO66" s="19"/>
      <c r="JGP66" s="19"/>
      <c r="JGQ66" s="19"/>
      <c r="JGR66" s="19"/>
      <c r="JGS66" s="19"/>
      <c r="JGT66" s="19"/>
      <c r="JGU66" s="19"/>
      <c r="JGV66" s="19"/>
      <c r="JGW66" s="19"/>
      <c r="JGX66" s="19"/>
      <c r="JGY66" s="19"/>
      <c r="JGZ66" s="19"/>
      <c r="JHA66" s="19"/>
      <c r="JHB66" s="19"/>
      <c r="JHC66" s="19"/>
      <c r="JHD66" s="19"/>
      <c r="JHE66" s="19"/>
      <c r="JHF66" s="19"/>
      <c r="JHG66" s="19"/>
      <c r="JHH66" s="19"/>
      <c r="JHI66" s="19"/>
      <c r="JHJ66" s="19"/>
      <c r="JHK66" s="19"/>
      <c r="JHL66" s="19"/>
      <c r="JHM66" s="19"/>
      <c r="JHN66" s="19"/>
      <c r="JHO66" s="19"/>
      <c r="JHP66" s="19"/>
      <c r="JHQ66" s="19"/>
      <c r="JHR66" s="19"/>
      <c r="JHS66" s="19"/>
      <c r="JHT66" s="19"/>
      <c r="JHU66" s="19"/>
      <c r="JHV66" s="19"/>
      <c r="JHW66" s="19"/>
      <c r="JHX66" s="19"/>
      <c r="JHY66" s="19"/>
      <c r="JHZ66" s="19"/>
      <c r="JIA66" s="19"/>
      <c r="JIB66" s="19"/>
      <c r="JIC66" s="19"/>
      <c r="JID66" s="19"/>
      <c r="JIE66" s="19"/>
      <c r="JIF66" s="19"/>
      <c r="JIG66" s="19"/>
      <c r="JIH66" s="19"/>
      <c r="JII66" s="19"/>
      <c r="JIJ66" s="19"/>
      <c r="JIK66" s="19"/>
      <c r="JIL66" s="19"/>
      <c r="JIM66" s="19"/>
      <c r="JIN66" s="19"/>
      <c r="JIO66" s="19"/>
      <c r="JIP66" s="19"/>
      <c r="JIQ66" s="19"/>
      <c r="JIR66" s="19"/>
      <c r="JIS66" s="19"/>
      <c r="JIT66" s="19"/>
      <c r="JIU66" s="19"/>
      <c r="JIV66" s="19"/>
      <c r="JIW66" s="19"/>
      <c r="JIX66" s="19"/>
      <c r="JIY66" s="19"/>
      <c r="JIZ66" s="19"/>
      <c r="JJA66" s="19"/>
      <c r="JJB66" s="19"/>
      <c r="JJC66" s="19"/>
      <c r="JJD66" s="19"/>
      <c r="JJE66" s="19"/>
      <c r="JJF66" s="19"/>
      <c r="JJG66" s="19"/>
      <c r="JJH66" s="19"/>
      <c r="JJI66" s="19"/>
      <c r="JJJ66" s="19"/>
      <c r="JJK66" s="19"/>
      <c r="JJL66" s="19"/>
      <c r="JJM66" s="19"/>
      <c r="JJN66" s="19"/>
      <c r="JJO66" s="19"/>
      <c r="JJP66" s="19"/>
      <c r="JJQ66" s="19"/>
      <c r="JJR66" s="19"/>
      <c r="JJS66" s="19"/>
      <c r="JJT66" s="19"/>
      <c r="JJU66" s="19"/>
      <c r="JJV66" s="19"/>
      <c r="JJW66" s="19"/>
      <c r="JJX66" s="19"/>
      <c r="JJY66" s="19"/>
      <c r="JJZ66" s="19"/>
      <c r="JKA66" s="19"/>
      <c r="JKB66" s="19"/>
      <c r="JKC66" s="19"/>
      <c r="JKD66" s="19"/>
      <c r="JKE66" s="19"/>
      <c r="JKF66" s="19"/>
      <c r="JKG66" s="19"/>
      <c r="JKH66" s="19"/>
      <c r="JKI66" s="19"/>
      <c r="JKJ66" s="19"/>
      <c r="JKK66" s="19"/>
      <c r="JKL66" s="19"/>
      <c r="JKM66" s="19"/>
      <c r="JKN66" s="19"/>
      <c r="JKO66" s="19"/>
      <c r="JKP66" s="19"/>
      <c r="JKQ66" s="19"/>
      <c r="JKR66" s="19"/>
      <c r="JKS66" s="19"/>
      <c r="JKT66" s="19"/>
      <c r="JKU66" s="19"/>
      <c r="JKV66" s="19"/>
      <c r="JKW66" s="19"/>
      <c r="JKX66" s="19"/>
      <c r="JKY66" s="19"/>
      <c r="JKZ66" s="19"/>
      <c r="JLA66" s="19"/>
      <c r="JLB66" s="19"/>
      <c r="JLC66" s="19"/>
      <c r="JLD66" s="19"/>
      <c r="JLE66" s="19"/>
      <c r="JLF66" s="19"/>
      <c r="JLG66" s="19"/>
      <c r="JLH66" s="19"/>
      <c r="JLI66" s="19"/>
      <c r="JLJ66" s="19"/>
      <c r="JLK66" s="19"/>
      <c r="JLL66" s="19"/>
      <c r="JLM66" s="19"/>
      <c r="JLN66" s="19"/>
      <c r="JLO66" s="19"/>
      <c r="JLP66" s="19"/>
      <c r="JLQ66" s="19"/>
      <c r="JLR66" s="19"/>
      <c r="JLS66" s="19"/>
      <c r="JLT66" s="19"/>
      <c r="JLU66" s="19"/>
      <c r="JLV66" s="19"/>
      <c r="JLW66" s="19"/>
      <c r="JLX66" s="19"/>
      <c r="JLY66" s="19"/>
      <c r="JLZ66" s="19"/>
      <c r="JMA66" s="19"/>
      <c r="JMB66" s="19"/>
      <c r="JMC66" s="19"/>
      <c r="JMD66" s="19"/>
      <c r="JME66" s="19"/>
      <c r="JMF66" s="19"/>
      <c r="JMG66" s="19"/>
      <c r="JMH66" s="19"/>
      <c r="JMI66" s="19"/>
      <c r="JMJ66" s="19"/>
      <c r="JMK66" s="19"/>
      <c r="JML66" s="19"/>
      <c r="JMM66" s="19"/>
      <c r="JMN66" s="19"/>
      <c r="JMO66" s="19"/>
      <c r="JMP66" s="19"/>
      <c r="JMQ66" s="19"/>
      <c r="JMR66" s="19"/>
      <c r="JMS66" s="19"/>
      <c r="JMT66" s="19"/>
      <c r="JMU66" s="19"/>
      <c r="JMV66" s="19"/>
      <c r="JMW66" s="19"/>
      <c r="JMX66" s="19"/>
      <c r="JMY66" s="19"/>
      <c r="JMZ66" s="19"/>
      <c r="JNA66" s="19"/>
      <c r="JNB66" s="19"/>
      <c r="JNC66" s="19"/>
      <c r="JND66" s="19"/>
      <c r="JNE66" s="19"/>
      <c r="JNF66" s="19"/>
      <c r="JNG66" s="19"/>
      <c r="JNH66" s="19"/>
      <c r="JNI66" s="19"/>
      <c r="JNJ66" s="19"/>
      <c r="JNK66" s="19"/>
      <c r="JNL66" s="19"/>
      <c r="JNM66" s="19"/>
      <c r="JNN66" s="19"/>
      <c r="JNO66" s="19"/>
      <c r="JNP66" s="19"/>
      <c r="JNQ66" s="19"/>
      <c r="JNR66" s="19"/>
      <c r="JNS66" s="19"/>
      <c r="JNT66" s="19"/>
      <c r="JNU66" s="19"/>
      <c r="JNV66" s="19"/>
      <c r="JNW66" s="19"/>
      <c r="JNX66" s="19"/>
      <c r="JNY66" s="19"/>
      <c r="JNZ66" s="19"/>
      <c r="JOA66" s="19"/>
      <c r="JOB66" s="19"/>
      <c r="JOC66" s="19"/>
      <c r="JOD66" s="19"/>
      <c r="JOE66" s="19"/>
      <c r="JOF66" s="19"/>
      <c r="JOG66" s="19"/>
      <c r="JOH66" s="19"/>
      <c r="JOI66" s="19"/>
      <c r="JOJ66" s="19"/>
      <c r="JOK66" s="19"/>
      <c r="JOL66" s="19"/>
      <c r="JOM66" s="19"/>
      <c r="JON66" s="19"/>
      <c r="JOO66" s="19"/>
      <c r="JOP66" s="19"/>
      <c r="JOQ66" s="19"/>
      <c r="JOR66" s="19"/>
      <c r="JOS66" s="19"/>
      <c r="JOT66" s="19"/>
      <c r="JOU66" s="19"/>
      <c r="JOV66" s="19"/>
      <c r="JOW66" s="19"/>
      <c r="JOX66" s="19"/>
      <c r="JOY66" s="19"/>
      <c r="JOZ66" s="19"/>
      <c r="JPA66" s="19"/>
      <c r="JPB66" s="19"/>
      <c r="JPC66" s="19"/>
      <c r="JPD66" s="19"/>
      <c r="JPE66" s="19"/>
      <c r="JPF66" s="19"/>
      <c r="JPG66" s="19"/>
      <c r="JPH66" s="19"/>
      <c r="JPI66" s="19"/>
      <c r="JPJ66" s="19"/>
      <c r="JPK66" s="19"/>
      <c r="JPL66" s="19"/>
      <c r="JPM66" s="19"/>
      <c r="JPN66" s="19"/>
      <c r="JPO66" s="19"/>
      <c r="JPP66" s="19"/>
      <c r="JPQ66" s="19"/>
      <c r="JPR66" s="19"/>
      <c r="JPS66" s="19"/>
      <c r="JPT66" s="19"/>
      <c r="JPU66" s="19"/>
      <c r="JPV66" s="19"/>
      <c r="JPW66" s="19"/>
      <c r="JPX66" s="19"/>
      <c r="JPY66" s="19"/>
      <c r="JPZ66" s="19"/>
      <c r="JQA66" s="19"/>
      <c r="JQB66" s="19"/>
      <c r="JQC66" s="19"/>
      <c r="JQD66" s="19"/>
      <c r="JQE66" s="19"/>
      <c r="JQF66" s="19"/>
      <c r="JQG66" s="19"/>
      <c r="JQH66" s="19"/>
      <c r="JQI66" s="19"/>
      <c r="JQJ66" s="19"/>
      <c r="JQK66" s="19"/>
      <c r="JQL66" s="19"/>
      <c r="JQM66" s="19"/>
      <c r="JQN66" s="19"/>
      <c r="JQO66" s="19"/>
      <c r="JQP66" s="19"/>
      <c r="JQQ66" s="19"/>
      <c r="JQR66" s="19"/>
      <c r="JQS66" s="19"/>
      <c r="JQT66" s="19"/>
      <c r="JQU66" s="19"/>
      <c r="JQV66" s="19"/>
      <c r="JQW66" s="19"/>
      <c r="JQX66" s="19"/>
      <c r="JQY66" s="19"/>
      <c r="JQZ66" s="19"/>
      <c r="JRA66" s="19"/>
      <c r="JRB66" s="19"/>
      <c r="JRC66" s="19"/>
      <c r="JRD66" s="19"/>
      <c r="JRE66" s="19"/>
      <c r="JRF66" s="19"/>
      <c r="JRG66" s="19"/>
      <c r="JRH66" s="19"/>
      <c r="JRI66" s="19"/>
      <c r="JRJ66" s="19"/>
      <c r="JRK66" s="19"/>
      <c r="JRL66" s="19"/>
      <c r="JRM66" s="19"/>
      <c r="JRN66" s="19"/>
      <c r="JRO66" s="19"/>
      <c r="JRP66" s="19"/>
      <c r="JRQ66" s="19"/>
      <c r="JRR66" s="19"/>
      <c r="JRS66" s="19"/>
      <c r="JRT66" s="19"/>
      <c r="JRU66" s="19"/>
      <c r="JRV66" s="19"/>
      <c r="JRW66" s="19"/>
      <c r="JRX66" s="19"/>
      <c r="JRY66" s="19"/>
      <c r="JRZ66" s="19"/>
      <c r="JSA66" s="19"/>
      <c r="JSB66" s="19"/>
      <c r="JSC66" s="19"/>
      <c r="JSD66" s="19"/>
      <c r="JSE66" s="19"/>
      <c r="JSF66" s="19"/>
      <c r="JSG66" s="19"/>
      <c r="JSH66" s="19"/>
      <c r="JSI66" s="19"/>
      <c r="JSJ66" s="19"/>
      <c r="JSK66" s="19"/>
      <c r="JSL66" s="19"/>
      <c r="JSM66" s="19"/>
      <c r="JSN66" s="19"/>
      <c r="JSO66" s="19"/>
      <c r="JSP66" s="19"/>
      <c r="JSQ66" s="19"/>
      <c r="JSR66" s="19"/>
      <c r="JSS66" s="19"/>
      <c r="JST66" s="19"/>
      <c r="JSU66" s="19"/>
      <c r="JSV66" s="19"/>
      <c r="JSW66" s="19"/>
      <c r="JSX66" s="19"/>
      <c r="JSY66" s="19"/>
      <c r="JSZ66" s="19"/>
      <c r="JTA66" s="19"/>
      <c r="JTB66" s="19"/>
      <c r="JTC66" s="19"/>
      <c r="JTD66" s="19"/>
      <c r="JTE66" s="19"/>
      <c r="JTF66" s="19"/>
      <c r="JTG66" s="19"/>
      <c r="JTH66" s="19"/>
      <c r="JTI66" s="19"/>
      <c r="JTJ66" s="19"/>
      <c r="JTK66" s="19"/>
      <c r="JTL66" s="19"/>
      <c r="JTM66" s="19"/>
      <c r="JTN66" s="19"/>
      <c r="JTO66" s="19"/>
      <c r="JTP66" s="19"/>
      <c r="JTQ66" s="19"/>
      <c r="JTR66" s="19"/>
      <c r="JTS66" s="19"/>
      <c r="JTT66" s="19"/>
      <c r="JTU66" s="19"/>
      <c r="JTV66" s="19"/>
      <c r="JTW66" s="19"/>
      <c r="JTX66" s="19"/>
      <c r="JTY66" s="19"/>
      <c r="JTZ66" s="19"/>
      <c r="JUA66" s="19"/>
      <c r="JUB66" s="19"/>
      <c r="JUC66" s="19"/>
      <c r="JUD66" s="19"/>
      <c r="JUE66" s="19"/>
      <c r="JUF66" s="19"/>
      <c r="JUG66" s="19"/>
      <c r="JUH66" s="19"/>
      <c r="JUI66" s="19"/>
      <c r="JUJ66" s="19"/>
      <c r="JUK66" s="19"/>
      <c r="JUL66" s="19"/>
      <c r="JUM66" s="19"/>
      <c r="JUN66" s="19"/>
      <c r="JUO66" s="19"/>
      <c r="JUP66" s="19"/>
      <c r="JUQ66" s="19"/>
      <c r="JUR66" s="19"/>
      <c r="JUS66" s="19"/>
      <c r="JUT66" s="19"/>
      <c r="JUU66" s="19"/>
      <c r="JUV66" s="19"/>
      <c r="JUW66" s="19"/>
      <c r="JUX66" s="19"/>
      <c r="JUY66" s="19"/>
      <c r="JUZ66" s="19"/>
      <c r="JVA66" s="19"/>
      <c r="JVB66" s="19"/>
      <c r="JVC66" s="19"/>
      <c r="JVD66" s="19"/>
      <c r="JVE66" s="19"/>
      <c r="JVF66" s="19"/>
      <c r="JVG66" s="19"/>
      <c r="JVH66" s="19"/>
      <c r="JVI66" s="19"/>
      <c r="JVJ66" s="19"/>
      <c r="JVK66" s="19"/>
      <c r="JVL66" s="19"/>
      <c r="JVM66" s="19"/>
      <c r="JVN66" s="19"/>
      <c r="JVO66" s="19"/>
      <c r="JVP66" s="19"/>
      <c r="JVQ66" s="19"/>
      <c r="JVR66" s="19"/>
      <c r="JVS66" s="19"/>
      <c r="JVT66" s="19"/>
      <c r="JVU66" s="19"/>
      <c r="JVV66" s="19"/>
      <c r="JVW66" s="19"/>
      <c r="JVX66" s="19"/>
      <c r="JVY66" s="19"/>
      <c r="JVZ66" s="19"/>
      <c r="JWA66" s="19"/>
      <c r="JWB66" s="19"/>
      <c r="JWC66" s="19"/>
      <c r="JWD66" s="19"/>
      <c r="JWE66" s="19"/>
      <c r="JWF66" s="19"/>
      <c r="JWG66" s="19"/>
      <c r="JWH66" s="19"/>
      <c r="JWI66" s="19"/>
      <c r="JWJ66" s="19"/>
      <c r="JWK66" s="19"/>
      <c r="JWL66" s="19"/>
      <c r="JWM66" s="19"/>
      <c r="JWN66" s="19"/>
      <c r="JWO66" s="19"/>
      <c r="JWP66" s="19"/>
      <c r="JWQ66" s="19"/>
      <c r="JWR66" s="19"/>
      <c r="JWS66" s="19"/>
      <c r="JWT66" s="19"/>
      <c r="JWU66" s="19"/>
      <c r="JWV66" s="19"/>
      <c r="JWW66" s="19"/>
      <c r="JWX66" s="19"/>
      <c r="JWY66" s="19"/>
      <c r="JWZ66" s="19"/>
      <c r="JXA66" s="19"/>
      <c r="JXB66" s="19"/>
      <c r="JXC66" s="19"/>
      <c r="JXD66" s="19"/>
      <c r="JXE66" s="19"/>
      <c r="JXF66" s="19"/>
      <c r="JXG66" s="19"/>
      <c r="JXH66" s="19"/>
      <c r="JXI66" s="19"/>
      <c r="JXJ66" s="19"/>
      <c r="JXK66" s="19"/>
      <c r="JXL66" s="19"/>
      <c r="JXM66" s="19"/>
      <c r="JXN66" s="19"/>
      <c r="JXO66" s="19"/>
      <c r="JXP66" s="19"/>
      <c r="JXQ66" s="19"/>
      <c r="JXR66" s="19"/>
      <c r="JXS66" s="19"/>
      <c r="JXT66" s="19"/>
      <c r="JXU66" s="19"/>
      <c r="JXV66" s="19"/>
      <c r="JXW66" s="19"/>
      <c r="JXX66" s="19"/>
      <c r="JXY66" s="19"/>
      <c r="JXZ66" s="19"/>
      <c r="JYA66" s="19"/>
      <c r="JYB66" s="19"/>
      <c r="JYC66" s="19"/>
      <c r="JYD66" s="19"/>
      <c r="JYE66" s="19"/>
      <c r="JYF66" s="19"/>
      <c r="JYG66" s="19"/>
      <c r="JYH66" s="19"/>
      <c r="JYI66" s="19"/>
      <c r="JYJ66" s="19"/>
      <c r="JYK66" s="19"/>
      <c r="JYL66" s="19"/>
      <c r="JYM66" s="19"/>
      <c r="JYN66" s="19"/>
      <c r="JYO66" s="19"/>
      <c r="JYP66" s="19"/>
      <c r="JYQ66" s="19"/>
      <c r="JYR66" s="19"/>
      <c r="JYS66" s="19"/>
      <c r="JYT66" s="19"/>
      <c r="JYU66" s="19"/>
      <c r="JYV66" s="19"/>
      <c r="JYW66" s="19"/>
      <c r="JYX66" s="19"/>
      <c r="JYY66" s="19"/>
      <c r="JYZ66" s="19"/>
      <c r="JZA66" s="19"/>
      <c r="JZB66" s="19"/>
      <c r="JZC66" s="19"/>
      <c r="JZD66" s="19"/>
      <c r="JZE66" s="19"/>
      <c r="JZF66" s="19"/>
      <c r="JZG66" s="19"/>
      <c r="JZH66" s="19"/>
      <c r="JZI66" s="19"/>
      <c r="JZJ66" s="19"/>
      <c r="JZK66" s="19"/>
      <c r="JZL66" s="19"/>
      <c r="JZM66" s="19"/>
      <c r="JZN66" s="19"/>
      <c r="JZO66" s="19"/>
      <c r="JZP66" s="19"/>
      <c r="JZQ66" s="19"/>
      <c r="JZR66" s="19"/>
      <c r="JZS66" s="19"/>
      <c r="JZT66" s="19"/>
      <c r="JZU66" s="19"/>
      <c r="JZV66" s="19"/>
      <c r="JZW66" s="19"/>
      <c r="JZX66" s="19"/>
      <c r="JZY66" s="19"/>
      <c r="JZZ66" s="19"/>
      <c r="KAA66" s="19"/>
      <c r="KAB66" s="19"/>
      <c r="KAC66" s="19"/>
      <c r="KAD66" s="19"/>
      <c r="KAE66" s="19"/>
      <c r="KAF66" s="19"/>
      <c r="KAG66" s="19"/>
      <c r="KAH66" s="19"/>
      <c r="KAI66" s="19"/>
      <c r="KAJ66" s="19"/>
      <c r="KAK66" s="19"/>
      <c r="KAL66" s="19"/>
      <c r="KAM66" s="19"/>
      <c r="KAN66" s="19"/>
      <c r="KAO66" s="19"/>
      <c r="KAP66" s="19"/>
      <c r="KAQ66" s="19"/>
      <c r="KAR66" s="19"/>
      <c r="KAS66" s="19"/>
      <c r="KAT66" s="19"/>
      <c r="KAU66" s="19"/>
      <c r="KAV66" s="19"/>
      <c r="KAW66" s="19"/>
      <c r="KAX66" s="19"/>
      <c r="KAY66" s="19"/>
      <c r="KAZ66" s="19"/>
      <c r="KBA66" s="19"/>
      <c r="KBB66" s="19"/>
      <c r="KBC66" s="19"/>
      <c r="KBD66" s="19"/>
      <c r="KBE66" s="19"/>
      <c r="KBF66" s="19"/>
      <c r="KBG66" s="19"/>
      <c r="KBH66" s="19"/>
      <c r="KBI66" s="19"/>
      <c r="KBJ66" s="19"/>
      <c r="KBK66" s="19"/>
      <c r="KBL66" s="19"/>
      <c r="KBM66" s="19"/>
      <c r="KBN66" s="19"/>
      <c r="KBO66" s="19"/>
      <c r="KBP66" s="19"/>
      <c r="KBQ66" s="19"/>
      <c r="KBR66" s="19"/>
      <c r="KBS66" s="19"/>
      <c r="KBT66" s="19"/>
      <c r="KBU66" s="19"/>
      <c r="KBV66" s="19"/>
      <c r="KBW66" s="19"/>
      <c r="KBX66" s="19"/>
      <c r="KBY66" s="19"/>
      <c r="KBZ66" s="19"/>
      <c r="KCA66" s="19"/>
      <c r="KCB66" s="19"/>
      <c r="KCC66" s="19"/>
      <c r="KCD66" s="19"/>
      <c r="KCE66" s="19"/>
      <c r="KCF66" s="19"/>
      <c r="KCG66" s="19"/>
      <c r="KCH66" s="19"/>
      <c r="KCI66" s="19"/>
      <c r="KCJ66" s="19"/>
      <c r="KCK66" s="19"/>
      <c r="KCL66" s="19"/>
      <c r="KCM66" s="19"/>
      <c r="KCN66" s="19"/>
      <c r="KCO66" s="19"/>
      <c r="KCP66" s="19"/>
      <c r="KCQ66" s="19"/>
      <c r="KCR66" s="19"/>
      <c r="KCS66" s="19"/>
      <c r="KCT66" s="19"/>
      <c r="KCU66" s="19"/>
      <c r="KCV66" s="19"/>
      <c r="KCW66" s="19"/>
      <c r="KCX66" s="19"/>
      <c r="KCY66" s="19"/>
      <c r="KCZ66" s="19"/>
      <c r="KDA66" s="19"/>
      <c r="KDB66" s="19"/>
      <c r="KDC66" s="19"/>
      <c r="KDD66" s="19"/>
      <c r="KDE66" s="19"/>
      <c r="KDF66" s="19"/>
      <c r="KDG66" s="19"/>
      <c r="KDH66" s="19"/>
      <c r="KDI66" s="19"/>
      <c r="KDJ66" s="19"/>
      <c r="KDK66" s="19"/>
      <c r="KDL66" s="19"/>
      <c r="KDM66" s="19"/>
      <c r="KDN66" s="19"/>
      <c r="KDO66" s="19"/>
      <c r="KDP66" s="19"/>
      <c r="KDQ66" s="19"/>
      <c r="KDR66" s="19"/>
      <c r="KDS66" s="19"/>
      <c r="KDT66" s="19"/>
      <c r="KDU66" s="19"/>
      <c r="KDV66" s="19"/>
      <c r="KDW66" s="19"/>
      <c r="KDX66" s="19"/>
      <c r="KDY66" s="19"/>
      <c r="KDZ66" s="19"/>
      <c r="KEA66" s="19"/>
      <c r="KEB66" s="19"/>
      <c r="KEC66" s="19"/>
      <c r="KED66" s="19"/>
      <c r="KEE66" s="19"/>
      <c r="KEF66" s="19"/>
      <c r="KEG66" s="19"/>
      <c r="KEH66" s="19"/>
      <c r="KEI66" s="19"/>
      <c r="KEJ66" s="19"/>
      <c r="KEK66" s="19"/>
      <c r="KEL66" s="19"/>
      <c r="KEM66" s="19"/>
      <c r="KEN66" s="19"/>
      <c r="KEO66" s="19"/>
      <c r="KEP66" s="19"/>
      <c r="KEQ66" s="19"/>
      <c r="KER66" s="19"/>
      <c r="KES66" s="19"/>
      <c r="KET66" s="19"/>
      <c r="KEU66" s="19"/>
      <c r="KEV66" s="19"/>
      <c r="KEW66" s="19"/>
      <c r="KEX66" s="19"/>
      <c r="KEY66" s="19"/>
      <c r="KEZ66" s="19"/>
      <c r="KFA66" s="19"/>
      <c r="KFB66" s="19"/>
      <c r="KFC66" s="19"/>
      <c r="KFD66" s="19"/>
      <c r="KFE66" s="19"/>
      <c r="KFF66" s="19"/>
      <c r="KFG66" s="19"/>
      <c r="KFH66" s="19"/>
      <c r="KFI66" s="19"/>
      <c r="KFJ66" s="19"/>
      <c r="KFK66" s="19"/>
      <c r="KFL66" s="19"/>
      <c r="KFM66" s="19"/>
      <c r="KFN66" s="19"/>
      <c r="KFO66" s="19"/>
      <c r="KFP66" s="19"/>
      <c r="KFQ66" s="19"/>
      <c r="KFR66" s="19"/>
      <c r="KFS66" s="19"/>
      <c r="KFT66" s="19"/>
      <c r="KFU66" s="19"/>
      <c r="KFV66" s="19"/>
      <c r="KFW66" s="19"/>
      <c r="KFX66" s="19"/>
      <c r="KFY66" s="19"/>
      <c r="KFZ66" s="19"/>
      <c r="KGA66" s="19"/>
      <c r="KGB66" s="19"/>
      <c r="KGC66" s="19"/>
      <c r="KGD66" s="19"/>
      <c r="KGE66" s="19"/>
      <c r="KGF66" s="19"/>
      <c r="KGG66" s="19"/>
      <c r="KGH66" s="19"/>
      <c r="KGI66" s="19"/>
      <c r="KGJ66" s="19"/>
      <c r="KGK66" s="19"/>
      <c r="KGL66" s="19"/>
      <c r="KGM66" s="19"/>
      <c r="KGN66" s="19"/>
      <c r="KGO66" s="19"/>
      <c r="KGP66" s="19"/>
      <c r="KGQ66" s="19"/>
      <c r="KGR66" s="19"/>
      <c r="KGS66" s="19"/>
      <c r="KGT66" s="19"/>
      <c r="KGU66" s="19"/>
      <c r="KGV66" s="19"/>
      <c r="KGW66" s="19"/>
      <c r="KGX66" s="19"/>
      <c r="KGY66" s="19"/>
      <c r="KGZ66" s="19"/>
      <c r="KHA66" s="19"/>
      <c r="KHB66" s="19"/>
      <c r="KHC66" s="19"/>
      <c r="KHD66" s="19"/>
      <c r="KHE66" s="19"/>
      <c r="KHF66" s="19"/>
      <c r="KHG66" s="19"/>
      <c r="KHH66" s="19"/>
      <c r="KHI66" s="19"/>
      <c r="KHJ66" s="19"/>
      <c r="KHK66" s="19"/>
      <c r="KHL66" s="19"/>
      <c r="KHM66" s="19"/>
      <c r="KHN66" s="19"/>
      <c r="KHO66" s="19"/>
      <c r="KHP66" s="19"/>
      <c r="KHQ66" s="19"/>
      <c r="KHR66" s="19"/>
      <c r="KHS66" s="19"/>
      <c r="KHT66" s="19"/>
      <c r="KHU66" s="19"/>
      <c r="KHV66" s="19"/>
      <c r="KHW66" s="19"/>
      <c r="KHX66" s="19"/>
      <c r="KHY66" s="19"/>
      <c r="KHZ66" s="19"/>
      <c r="KIA66" s="19"/>
      <c r="KIB66" s="19"/>
      <c r="KIC66" s="19"/>
      <c r="KID66" s="19"/>
      <c r="KIE66" s="19"/>
      <c r="KIF66" s="19"/>
      <c r="KIG66" s="19"/>
      <c r="KIH66" s="19"/>
      <c r="KII66" s="19"/>
      <c r="KIJ66" s="19"/>
      <c r="KIK66" s="19"/>
      <c r="KIL66" s="19"/>
      <c r="KIM66" s="19"/>
      <c r="KIN66" s="19"/>
      <c r="KIO66" s="19"/>
      <c r="KIP66" s="19"/>
      <c r="KIQ66" s="19"/>
      <c r="KIR66" s="19"/>
      <c r="KIS66" s="19"/>
      <c r="KIT66" s="19"/>
      <c r="KIU66" s="19"/>
      <c r="KIV66" s="19"/>
      <c r="KIW66" s="19"/>
      <c r="KIX66" s="19"/>
      <c r="KIY66" s="19"/>
      <c r="KIZ66" s="19"/>
      <c r="KJA66" s="19"/>
      <c r="KJB66" s="19"/>
      <c r="KJC66" s="19"/>
      <c r="KJD66" s="19"/>
      <c r="KJE66" s="19"/>
      <c r="KJF66" s="19"/>
      <c r="KJG66" s="19"/>
      <c r="KJH66" s="19"/>
      <c r="KJI66" s="19"/>
      <c r="KJJ66" s="19"/>
      <c r="KJK66" s="19"/>
      <c r="KJL66" s="19"/>
      <c r="KJM66" s="19"/>
      <c r="KJN66" s="19"/>
      <c r="KJO66" s="19"/>
      <c r="KJP66" s="19"/>
      <c r="KJQ66" s="19"/>
      <c r="KJR66" s="19"/>
      <c r="KJS66" s="19"/>
      <c r="KJT66" s="19"/>
      <c r="KJU66" s="19"/>
      <c r="KJV66" s="19"/>
      <c r="KJW66" s="19"/>
      <c r="KJX66" s="19"/>
      <c r="KJY66" s="19"/>
      <c r="KJZ66" s="19"/>
      <c r="KKA66" s="19"/>
      <c r="KKB66" s="19"/>
      <c r="KKC66" s="19"/>
      <c r="KKD66" s="19"/>
      <c r="KKE66" s="19"/>
      <c r="KKF66" s="19"/>
      <c r="KKG66" s="19"/>
      <c r="KKH66" s="19"/>
      <c r="KKI66" s="19"/>
      <c r="KKJ66" s="19"/>
      <c r="KKK66" s="19"/>
      <c r="KKL66" s="19"/>
      <c r="KKM66" s="19"/>
      <c r="KKN66" s="19"/>
      <c r="KKO66" s="19"/>
      <c r="KKP66" s="19"/>
      <c r="KKQ66" s="19"/>
      <c r="KKR66" s="19"/>
      <c r="KKS66" s="19"/>
      <c r="KKT66" s="19"/>
      <c r="KKU66" s="19"/>
      <c r="KKV66" s="19"/>
      <c r="KKW66" s="19"/>
      <c r="KKX66" s="19"/>
      <c r="KKY66" s="19"/>
      <c r="KKZ66" s="19"/>
      <c r="KLA66" s="19"/>
      <c r="KLB66" s="19"/>
      <c r="KLC66" s="19"/>
      <c r="KLD66" s="19"/>
      <c r="KLE66" s="19"/>
      <c r="KLF66" s="19"/>
      <c r="KLG66" s="19"/>
      <c r="KLH66" s="19"/>
      <c r="KLI66" s="19"/>
      <c r="KLJ66" s="19"/>
      <c r="KLK66" s="19"/>
      <c r="KLL66" s="19"/>
      <c r="KLM66" s="19"/>
      <c r="KLN66" s="19"/>
      <c r="KLO66" s="19"/>
      <c r="KLP66" s="19"/>
      <c r="KLQ66" s="19"/>
      <c r="KLR66" s="19"/>
      <c r="KLS66" s="19"/>
      <c r="KLT66" s="19"/>
      <c r="KLU66" s="19"/>
      <c r="KLV66" s="19"/>
      <c r="KLW66" s="19"/>
      <c r="KLX66" s="19"/>
      <c r="KLY66" s="19"/>
      <c r="KLZ66" s="19"/>
      <c r="KMA66" s="19"/>
      <c r="KMB66" s="19"/>
      <c r="KMC66" s="19"/>
      <c r="KMD66" s="19"/>
      <c r="KME66" s="19"/>
      <c r="KMF66" s="19"/>
      <c r="KMG66" s="19"/>
      <c r="KMH66" s="19"/>
      <c r="KMI66" s="19"/>
      <c r="KMJ66" s="19"/>
      <c r="KMK66" s="19"/>
      <c r="KML66" s="19"/>
      <c r="KMM66" s="19"/>
      <c r="KMN66" s="19"/>
      <c r="KMO66" s="19"/>
      <c r="KMP66" s="19"/>
      <c r="KMQ66" s="19"/>
      <c r="KMR66" s="19"/>
      <c r="KMS66" s="19"/>
      <c r="KMT66" s="19"/>
      <c r="KMU66" s="19"/>
      <c r="KMV66" s="19"/>
      <c r="KMW66" s="19"/>
      <c r="KMX66" s="19"/>
      <c r="KMY66" s="19"/>
      <c r="KMZ66" s="19"/>
      <c r="KNA66" s="19"/>
      <c r="KNB66" s="19"/>
      <c r="KNC66" s="19"/>
      <c r="KND66" s="19"/>
      <c r="KNE66" s="19"/>
      <c r="KNF66" s="19"/>
      <c r="KNG66" s="19"/>
      <c r="KNH66" s="19"/>
      <c r="KNI66" s="19"/>
      <c r="KNJ66" s="19"/>
      <c r="KNK66" s="19"/>
      <c r="KNL66" s="19"/>
      <c r="KNM66" s="19"/>
      <c r="KNN66" s="19"/>
      <c r="KNO66" s="19"/>
      <c r="KNP66" s="19"/>
      <c r="KNQ66" s="19"/>
      <c r="KNR66" s="19"/>
      <c r="KNS66" s="19"/>
      <c r="KNT66" s="19"/>
      <c r="KNU66" s="19"/>
      <c r="KNV66" s="19"/>
      <c r="KNW66" s="19"/>
      <c r="KNX66" s="19"/>
      <c r="KNY66" s="19"/>
      <c r="KNZ66" s="19"/>
      <c r="KOA66" s="19"/>
      <c r="KOB66" s="19"/>
      <c r="KOC66" s="19"/>
      <c r="KOD66" s="19"/>
      <c r="KOE66" s="19"/>
      <c r="KOF66" s="19"/>
      <c r="KOG66" s="19"/>
      <c r="KOH66" s="19"/>
      <c r="KOI66" s="19"/>
      <c r="KOJ66" s="19"/>
      <c r="KOK66" s="19"/>
      <c r="KOL66" s="19"/>
      <c r="KOM66" s="19"/>
      <c r="KON66" s="19"/>
      <c r="KOO66" s="19"/>
      <c r="KOP66" s="19"/>
      <c r="KOQ66" s="19"/>
      <c r="KOR66" s="19"/>
      <c r="KOS66" s="19"/>
      <c r="KOT66" s="19"/>
      <c r="KOU66" s="19"/>
      <c r="KOV66" s="19"/>
      <c r="KOW66" s="19"/>
      <c r="KOX66" s="19"/>
      <c r="KOY66" s="19"/>
      <c r="KOZ66" s="19"/>
      <c r="KPA66" s="19"/>
      <c r="KPB66" s="19"/>
      <c r="KPC66" s="19"/>
      <c r="KPD66" s="19"/>
      <c r="KPE66" s="19"/>
      <c r="KPF66" s="19"/>
      <c r="KPG66" s="19"/>
      <c r="KPH66" s="19"/>
      <c r="KPI66" s="19"/>
      <c r="KPJ66" s="19"/>
      <c r="KPK66" s="19"/>
      <c r="KPL66" s="19"/>
      <c r="KPM66" s="19"/>
      <c r="KPN66" s="19"/>
      <c r="KPO66" s="19"/>
      <c r="KPP66" s="19"/>
      <c r="KPQ66" s="19"/>
      <c r="KPR66" s="19"/>
      <c r="KPS66" s="19"/>
      <c r="KPT66" s="19"/>
      <c r="KPU66" s="19"/>
      <c r="KPV66" s="19"/>
      <c r="KPW66" s="19"/>
      <c r="KPX66" s="19"/>
      <c r="KPY66" s="19"/>
      <c r="KPZ66" s="19"/>
      <c r="KQA66" s="19"/>
      <c r="KQB66" s="19"/>
      <c r="KQC66" s="19"/>
      <c r="KQD66" s="19"/>
      <c r="KQE66" s="19"/>
      <c r="KQF66" s="19"/>
      <c r="KQG66" s="19"/>
      <c r="KQH66" s="19"/>
      <c r="KQI66" s="19"/>
      <c r="KQJ66" s="19"/>
      <c r="KQK66" s="19"/>
      <c r="KQL66" s="19"/>
      <c r="KQM66" s="19"/>
      <c r="KQN66" s="19"/>
      <c r="KQO66" s="19"/>
      <c r="KQP66" s="19"/>
      <c r="KQQ66" s="19"/>
      <c r="KQR66" s="19"/>
      <c r="KQS66" s="19"/>
      <c r="KQT66" s="19"/>
      <c r="KQU66" s="19"/>
      <c r="KQV66" s="19"/>
      <c r="KQW66" s="19"/>
      <c r="KQX66" s="19"/>
      <c r="KQY66" s="19"/>
      <c r="KQZ66" s="19"/>
      <c r="KRA66" s="19"/>
      <c r="KRB66" s="19"/>
      <c r="KRC66" s="19"/>
      <c r="KRD66" s="19"/>
      <c r="KRE66" s="19"/>
      <c r="KRF66" s="19"/>
      <c r="KRG66" s="19"/>
      <c r="KRH66" s="19"/>
      <c r="KRI66" s="19"/>
      <c r="KRJ66" s="19"/>
      <c r="KRK66" s="19"/>
      <c r="KRL66" s="19"/>
      <c r="KRM66" s="19"/>
      <c r="KRN66" s="19"/>
      <c r="KRO66" s="19"/>
      <c r="KRP66" s="19"/>
      <c r="KRQ66" s="19"/>
      <c r="KRR66" s="19"/>
      <c r="KRS66" s="19"/>
      <c r="KRT66" s="19"/>
      <c r="KRU66" s="19"/>
      <c r="KRV66" s="19"/>
      <c r="KRW66" s="19"/>
      <c r="KRX66" s="19"/>
      <c r="KRY66" s="19"/>
      <c r="KRZ66" s="19"/>
      <c r="KSA66" s="19"/>
      <c r="KSB66" s="19"/>
      <c r="KSC66" s="19"/>
      <c r="KSD66" s="19"/>
      <c r="KSE66" s="19"/>
      <c r="KSF66" s="19"/>
      <c r="KSG66" s="19"/>
      <c r="KSH66" s="19"/>
      <c r="KSI66" s="19"/>
      <c r="KSJ66" s="19"/>
      <c r="KSK66" s="19"/>
      <c r="KSL66" s="19"/>
      <c r="KSM66" s="19"/>
      <c r="KSN66" s="19"/>
      <c r="KSO66" s="19"/>
      <c r="KSP66" s="19"/>
      <c r="KSQ66" s="19"/>
      <c r="KSR66" s="19"/>
      <c r="KSS66" s="19"/>
      <c r="KST66" s="19"/>
      <c r="KSU66" s="19"/>
      <c r="KSV66" s="19"/>
      <c r="KSW66" s="19"/>
      <c r="KSX66" s="19"/>
      <c r="KSY66" s="19"/>
      <c r="KSZ66" s="19"/>
      <c r="KTA66" s="19"/>
      <c r="KTB66" s="19"/>
      <c r="KTC66" s="19"/>
      <c r="KTD66" s="19"/>
      <c r="KTE66" s="19"/>
      <c r="KTF66" s="19"/>
      <c r="KTG66" s="19"/>
      <c r="KTH66" s="19"/>
      <c r="KTI66" s="19"/>
      <c r="KTJ66" s="19"/>
      <c r="KTK66" s="19"/>
      <c r="KTL66" s="19"/>
      <c r="KTM66" s="19"/>
      <c r="KTN66" s="19"/>
      <c r="KTO66" s="19"/>
      <c r="KTP66" s="19"/>
      <c r="KTQ66" s="19"/>
      <c r="KTR66" s="19"/>
      <c r="KTS66" s="19"/>
      <c r="KTT66" s="19"/>
      <c r="KTU66" s="19"/>
      <c r="KTV66" s="19"/>
      <c r="KTW66" s="19"/>
      <c r="KTX66" s="19"/>
      <c r="KTY66" s="19"/>
      <c r="KTZ66" s="19"/>
      <c r="KUA66" s="19"/>
      <c r="KUB66" s="19"/>
      <c r="KUC66" s="19"/>
      <c r="KUD66" s="19"/>
      <c r="KUE66" s="19"/>
      <c r="KUF66" s="19"/>
      <c r="KUG66" s="19"/>
      <c r="KUH66" s="19"/>
      <c r="KUI66" s="19"/>
      <c r="KUJ66" s="19"/>
      <c r="KUK66" s="19"/>
      <c r="KUL66" s="19"/>
      <c r="KUM66" s="19"/>
      <c r="KUN66" s="19"/>
      <c r="KUO66" s="19"/>
      <c r="KUP66" s="19"/>
      <c r="KUQ66" s="19"/>
      <c r="KUR66" s="19"/>
      <c r="KUS66" s="19"/>
      <c r="KUT66" s="19"/>
      <c r="KUU66" s="19"/>
      <c r="KUV66" s="19"/>
      <c r="KUW66" s="19"/>
      <c r="KUX66" s="19"/>
      <c r="KUY66" s="19"/>
      <c r="KUZ66" s="19"/>
      <c r="KVA66" s="19"/>
      <c r="KVB66" s="19"/>
      <c r="KVC66" s="19"/>
      <c r="KVD66" s="19"/>
      <c r="KVE66" s="19"/>
      <c r="KVF66" s="19"/>
      <c r="KVG66" s="19"/>
      <c r="KVH66" s="19"/>
      <c r="KVI66" s="19"/>
      <c r="KVJ66" s="19"/>
      <c r="KVK66" s="19"/>
      <c r="KVL66" s="19"/>
      <c r="KVM66" s="19"/>
      <c r="KVN66" s="19"/>
      <c r="KVO66" s="19"/>
      <c r="KVP66" s="19"/>
      <c r="KVQ66" s="19"/>
      <c r="KVR66" s="19"/>
      <c r="KVS66" s="19"/>
      <c r="KVT66" s="19"/>
      <c r="KVU66" s="19"/>
      <c r="KVV66" s="19"/>
      <c r="KVW66" s="19"/>
      <c r="KVX66" s="19"/>
      <c r="KVY66" s="19"/>
      <c r="KVZ66" s="19"/>
      <c r="KWA66" s="19"/>
      <c r="KWB66" s="19"/>
      <c r="KWC66" s="19"/>
      <c r="KWD66" s="19"/>
      <c r="KWE66" s="19"/>
      <c r="KWF66" s="19"/>
      <c r="KWG66" s="19"/>
      <c r="KWH66" s="19"/>
      <c r="KWI66" s="19"/>
      <c r="KWJ66" s="19"/>
      <c r="KWK66" s="19"/>
      <c r="KWL66" s="19"/>
      <c r="KWM66" s="19"/>
      <c r="KWN66" s="19"/>
      <c r="KWO66" s="19"/>
      <c r="KWP66" s="19"/>
      <c r="KWQ66" s="19"/>
      <c r="KWR66" s="19"/>
      <c r="KWS66" s="19"/>
      <c r="KWT66" s="19"/>
      <c r="KWU66" s="19"/>
      <c r="KWV66" s="19"/>
      <c r="KWW66" s="19"/>
      <c r="KWX66" s="19"/>
      <c r="KWY66" s="19"/>
      <c r="KWZ66" s="19"/>
      <c r="KXA66" s="19"/>
      <c r="KXB66" s="19"/>
      <c r="KXC66" s="19"/>
      <c r="KXD66" s="19"/>
      <c r="KXE66" s="19"/>
      <c r="KXF66" s="19"/>
      <c r="KXG66" s="19"/>
      <c r="KXH66" s="19"/>
      <c r="KXI66" s="19"/>
      <c r="KXJ66" s="19"/>
      <c r="KXK66" s="19"/>
      <c r="KXL66" s="19"/>
      <c r="KXM66" s="19"/>
      <c r="KXN66" s="19"/>
      <c r="KXO66" s="19"/>
      <c r="KXP66" s="19"/>
      <c r="KXQ66" s="19"/>
      <c r="KXR66" s="19"/>
      <c r="KXS66" s="19"/>
      <c r="KXT66" s="19"/>
      <c r="KXU66" s="19"/>
      <c r="KXV66" s="19"/>
      <c r="KXW66" s="19"/>
      <c r="KXX66" s="19"/>
      <c r="KXY66" s="19"/>
      <c r="KXZ66" s="19"/>
      <c r="KYA66" s="19"/>
      <c r="KYB66" s="19"/>
      <c r="KYC66" s="19"/>
      <c r="KYD66" s="19"/>
      <c r="KYE66" s="19"/>
      <c r="KYF66" s="19"/>
      <c r="KYG66" s="19"/>
      <c r="KYH66" s="19"/>
      <c r="KYI66" s="19"/>
      <c r="KYJ66" s="19"/>
      <c r="KYK66" s="19"/>
      <c r="KYL66" s="19"/>
      <c r="KYM66" s="19"/>
      <c r="KYN66" s="19"/>
      <c r="KYO66" s="19"/>
      <c r="KYP66" s="19"/>
      <c r="KYQ66" s="19"/>
      <c r="KYR66" s="19"/>
      <c r="KYS66" s="19"/>
      <c r="KYT66" s="19"/>
      <c r="KYU66" s="19"/>
      <c r="KYV66" s="19"/>
      <c r="KYW66" s="19"/>
      <c r="KYX66" s="19"/>
      <c r="KYY66" s="19"/>
      <c r="KYZ66" s="19"/>
      <c r="KZA66" s="19"/>
      <c r="KZB66" s="19"/>
      <c r="KZC66" s="19"/>
      <c r="KZD66" s="19"/>
      <c r="KZE66" s="19"/>
      <c r="KZF66" s="19"/>
      <c r="KZG66" s="19"/>
      <c r="KZH66" s="19"/>
      <c r="KZI66" s="19"/>
      <c r="KZJ66" s="19"/>
      <c r="KZK66" s="19"/>
      <c r="KZL66" s="19"/>
      <c r="KZM66" s="19"/>
      <c r="KZN66" s="19"/>
      <c r="KZO66" s="19"/>
      <c r="KZP66" s="19"/>
      <c r="KZQ66" s="19"/>
      <c r="KZR66" s="19"/>
      <c r="KZS66" s="19"/>
      <c r="KZT66" s="19"/>
      <c r="KZU66" s="19"/>
      <c r="KZV66" s="19"/>
      <c r="KZW66" s="19"/>
      <c r="KZX66" s="19"/>
      <c r="KZY66" s="19"/>
      <c r="KZZ66" s="19"/>
      <c r="LAA66" s="19"/>
      <c r="LAB66" s="19"/>
      <c r="LAC66" s="19"/>
      <c r="LAD66" s="19"/>
      <c r="LAE66" s="19"/>
      <c r="LAF66" s="19"/>
      <c r="LAG66" s="19"/>
      <c r="LAH66" s="19"/>
      <c r="LAI66" s="19"/>
      <c r="LAJ66" s="19"/>
      <c r="LAK66" s="19"/>
      <c r="LAL66" s="19"/>
      <c r="LAM66" s="19"/>
      <c r="LAN66" s="19"/>
      <c r="LAO66" s="19"/>
      <c r="LAP66" s="19"/>
      <c r="LAQ66" s="19"/>
      <c r="LAR66" s="19"/>
      <c r="LAS66" s="19"/>
      <c r="LAT66" s="19"/>
      <c r="LAU66" s="19"/>
      <c r="LAV66" s="19"/>
      <c r="LAW66" s="19"/>
      <c r="LAX66" s="19"/>
      <c r="LAY66" s="19"/>
      <c r="LAZ66" s="19"/>
      <c r="LBA66" s="19"/>
      <c r="LBB66" s="19"/>
      <c r="LBC66" s="19"/>
      <c r="LBD66" s="19"/>
      <c r="LBE66" s="19"/>
      <c r="LBF66" s="19"/>
      <c r="LBG66" s="19"/>
      <c r="LBH66" s="19"/>
      <c r="LBI66" s="19"/>
      <c r="LBJ66" s="19"/>
      <c r="LBK66" s="19"/>
      <c r="LBL66" s="19"/>
      <c r="LBM66" s="19"/>
      <c r="LBN66" s="19"/>
      <c r="LBO66" s="19"/>
      <c r="LBP66" s="19"/>
      <c r="LBQ66" s="19"/>
      <c r="LBR66" s="19"/>
      <c r="LBS66" s="19"/>
      <c r="LBT66" s="19"/>
      <c r="LBU66" s="19"/>
      <c r="LBV66" s="19"/>
      <c r="LBW66" s="19"/>
      <c r="LBX66" s="19"/>
      <c r="LBY66" s="19"/>
      <c r="LBZ66" s="19"/>
      <c r="LCA66" s="19"/>
      <c r="LCB66" s="19"/>
      <c r="LCC66" s="19"/>
      <c r="LCD66" s="19"/>
      <c r="LCE66" s="19"/>
      <c r="LCF66" s="19"/>
      <c r="LCG66" s="19"/>
      <c r="LCH66" s="19"/>
      <c r="LCI66" s="19"/>
      <c r="LCJ66" s="19"/>
      <c r="LCK66" s="19"/>
      <c r="LCL66" s="19"/>
      <c r="LCM66" s="19"/>
      <c r="LCN66" s="19"/>
      <c r="LCO66" s="19"/>
      <c r="LCP66" s="19"/>
      <c r="LCQ66" s="19"/>
      <c r="LCR66" s="19"/>
      <c r="LCS66" s="19"/>
      <c r="LCT66" s="19"/>
      <c r="LCU66" s="19"/>
      <c r="LCV66" s="19"/>
      <c r="LCW66" s="19"/>
      <c r="LCX66" s="19"/>
      <c r="LCY66" s="19"/>
      <c r="LCZ66" s="19"/>
      <c r="LDA66" s="19"/>
      <c r="LDB66" s="19"/>
      <c r="LDC66" s="19"/>
      <c r="LDD66" s="19"/>
      <c r="LDE66" s="19"/>
      <c r="LDF66" s="19"/>
      <c r="LDG66" s="19"/>
      <c r="LDH66" s="19"/>
      <c r="LDI66" s="19"/>
      <c r="LDJ66" s="19"/>
      <c r="LDK66" s="19"/>
      <c r="LDL66" s="19"/>
      <c r="LDM66" s="19"/>
      <c r="LDN66" s="19"/>
      <c r="LDO66" s="19"/>
      <c r="LDP66" s="19"/>
      <c r="LDQ66" s="19"/>
      <c r="LDR66" s="19"/>
      <c r="LDS66" s="19"/>
      <c r="LDT66" s="19"/>
      <c r="LDU66" s="19"/>
      <c r="LDV66" s="19"/>
      <c r="LDW66" s="19"/>
      <c r="LDX66" s="19"/>
      <c r="LDY66" s="19"/>
      <c r="LDZ66" s="19"/>
      <c r="LEA66" s="19"/>
      <c r="LEB66" s="19"/>
      <c r="LEC66" s="19"/>
      <c r="LED66" s="19"/>
      <c r="LEE66" s="19"/>
      <c r="LEF66" s="19"/>
      <c r="LEG66" s="19"/>
      <c r="LEH66" s="19"/>
      <c r="LEI66" s="19"/>
      <c r="LEJ66" s="19"/>
      <c r="LEK66" s="19"/>
      <c r="LEL66" s="19"/>
      <c r="LEM66" s="19"/>
      <c r="LEN66" s="19"/>
      <c r="LEO66" s="19"/>
      <c r="LEP66" s="19"/>
      <c r="LEQ66" s="19"/>
      <c r="LER66" s="19"/>
      <c r="LES66" s="19"/>
      <c r="LET66" s="19"/>
      <c r="LEU66" s="19"/>
      <c r="LEV66" s="19"/>
      <c r="LEW66" s="19"/>
      <c r="LEX66" s="19"/>
      <c r="LEY66" s="19"/>
      <c r="LEZ66" s="19"/>
      <c r="LFA66" s="19"/>
      <c r="LFB66" s="19"/>
      <c r="LFC66" s="19"/>
      <c r="LFD66" s="19"/>
      <c r="LFE66" s="19"/>
      <c r="LFF66" s="19"/>
      <c r="LFG66" s="19"/>
      <c r="LFH66" s="19"/>
      <c r="LFI66" s="19"/>
      <c r="LFJ66" s="19"/>
      <c r="LFK66" s="19"/>
      <c r="LFL66" s="19"/>
      <c r="LFM66" s="19"/>
      <c r="LFN66" s="19"/>
      <c r="LFO66" s="19"/>
      <c r="LFP66" s="19"/>
      <c r="LFQ66" s="19"/>
      <c r="LFR66" s="19"/>
      <c r="LFS66" s="19"/>
      <c r="LFT66" s="19"/>
      <c r="LFU66" s="19"/>
      <c r="LFV66" s="19"/>
      <c r="LFW66" s="19"/>
      <c r="LFX66" s="19"/>
      <c r="LFY66" s="19"/>
      <c r="LFZ66" s="19"/>
      <c r="LGA66" s="19"/>
      <c r="LGB66" s="19"/>
      <c r="LGC66" s="19"/>
      <c r="LGD66" s="19"/>
      <c r="LGE66" s="19"/>
      <c r="LGF66" s="19"/>
      <c r="LGG66" s="19"/>
      <c r="LGH66" s="19"/>
      <c r="LGI66" s="19"/>
      <c r="LGJ66" s="19"/>
      <c r="LGK66" s="19"/>
      <c r="LGL66" s="19"/>
      <c r="LGM66" s="19"/>
      <c r="LGN66" s="19"/>
      <c r="LGO66" s="19"/>
      <c r="LGP66" s="19"/>
      <c r="LGQ66" s="19"/>
      <c r="LGR66" s="19"/>
      <c r="LGS66" s="19"/>
      <c r="LGT66" s="19"/>
      <c r="LGU66" s="19"/>
      <c r="LGV66" s="19"/>
      <c r="LGW66" s="19"/>
      <c r="LGX66" s="19"/>
      <c r="LGY66" s="19"/>
      <c r="LGZ66" s="19"/>
      <c r="LHA66" s="19"/>
      <c r="LHB66" s="19"/>
      <c r="LHC66" s="19"/>
      <c r="LHD66" s="19"/>
      <c r="LHE66" s="19"/>
      <c r="LHF66" s="19"/>
      <c r="LHG66" s="19"/>
      <c r="LHH66" s="19"/>
      <c r="LHI66" s="19"/>
      <c r="LHJ66" s="19"/>
      <c r="LHK66" s="19"/>
      <c r="LHL66" s="19"/>
      <c r="LHM66" s="19"/>
      <c r="LHN66" s="19"/>
      <c r="LHO66" s="19"/>
      <c r="LHP66" s="19"/>
      <c r="LHQ66" s="19"/>
      <c r="LHR66" s="19"/>
      <c r="LHS66" s="19"/>
      <c r="LHT66" s="19"/>
      <c r="LHU66" s="19"/>
      <c r="LHV66" s="19"/>
      <c r="LHW66" s="19"/>
      <c r="LHX66" s="19"/>
      <c r="LHY66" s="19"/>
      <c r="LHZ66" s="19"/>
      <c r="LIA66" s="19"/>
      <c r="LIB66" s="19"/>
      <c r="LIC66" s="19"/>
      <c r="LID66" s="19"/>
      <c r="LIE66" s="19"/>
      <c r="LIF66" s="19"/>
      <c r="LIG66" s="19"/>
      <c r="LIH66" s="19"/>
      <c r="LII66" s="19"/>
      <c r="LIJ66" s="19"/>
      <c r="LIK66" s="19"/>
      <c r="LIL66" s="19"/>
      <c r="LIM66" s="19"/>
      <c r="LIN66" s="19"/>
      <c r="LIO66" s="19"/>
      <c r="LIP66" s="19"/>
      <c r="LIQ66" s="19"/>
      <c r="LIR66" s="19"/>
      <c r="LIS66" s="19"/>
      <c r="LIT66" s="19"/>
      <c r="LIU66" s="19"/>
      <c r="LIV66" s="19"/>
      <c r="LIW66" s="19"/>
      <c r="LIX66" s="19"/>
      <c r="LIY66" s="19"/>
      <c r="LIZ66" s="19"/>
      <c r="LJA66" s="19"/>
      <c r="LJB66" s="19"/>
      <c r="LJC66" s="19"/>
      <c r="LJD66" s="19"/>
      <c r="LJE66" s="19"/>
      <c r="LJF66" s="19"/>
      <c r="LJG66" s="19"/>
      <c r="LJH66" s="19"/>
      <c r="LJI66" s="19"/>
      <c r="LJJ66" s="19"/>
      <c r="LJK66" s="19"/>
      <c r="LJL66" s="19"/>
      <c r="LJM66" s="19"/>
      <c r="LJN66" s="19"/>
      <c r="LJO66" s="19"/>
      <c r="LJP66" s="19"/>
      <c r="LJQ66" s="19"/>
      <c r="LJR66" s="19"/>
      <c r="LJS66" s="19"/>
      <c r="LJT66" s="19"/>
      <c r="LJU66" s="19"/>
      <c r="LJV66" s="19"/>
      <c r="LJW66" s="19"/>
      <c r="LJX66" s="19"/>
      <c r="LJY66" s="19"/>
      <c r="LJZ66" s="19"/>
      <c r="LKA66" s="19"/>
      <c r="LKB66" s="19"/>
      <c r="LKC66" s="19"/>
      <c r="LKD66" s="19"/>
      <c r="LKE66" s="19"/>
      <c r="LKF66" s="19"/>
      <c r="LKG66" s="19"/>
      <c r="LKH66" s="19"/>
      <c r="LKI66" s="19"/>
      <c r="LKJ66" s="19"/>
      <c r="LKK66" s="19"/>
      <c r="LKL66" s="19"/>
      <c r="LKM66" s="19"/>
      <c r="LKN66" s="19"/>
      <c r="LKO66" s="19"/>
      <c r="LKP66" s="19"/>
      <c r="LKQ66" s="19"/>
      <c r="LKR66" s="19"/>
      <c r="LKS66" s="19"/>
      <c r="LKT66" s="19"/>
      <c r="LKU66" s="19"/>
      <c r="LKV66" s="19"/>
      <c r="LKW66" s="19"/>
      <c r="LKX66" s="19"/>
      <c r="LKY66" s="19"/>
      <c r="LKZ66" s="19"/>
      <c r="LLA66" s="19"/>
      <c r="LLB66" s="19"/>
      <c r="LLC66" s="19"/>
      <c r="LLD66" s="19"/>
      <c r="LLE66" s="19"/>
      <c r="LLF66" s="19"/>
      <c r="LLG66" s="19"/>
      <c r="LLH66" s="19"/>
      <c r="LLI66" s="19"/>
      <c r="LLJ66" s="19"/>
      <c r="LLK66" s="19"/>
      <c r="LLL66" s="19"/>
      <c r="LLM66" s="19"/>
      <c r="LLN66" s="19"/>
      <c r="LLO66" s="19"/>
      <c r="LLP66" s="19"/>
      <c r="LLQ66" s="19"/>
      <c r="LLR66" s="19"/>
      <c r="LLS66" s="19"/>
      <c r="LLT66" s="19"/>
      <c r="LLU66" s="19"/>
      <c r="LLV66" s="19"/>
      <c r="LLW66" s="19"/>
      <c r="LLX66" s="19"/>
      <c r="LLY66" s="19"/>
      <c r="LLZ66" s="19"/>
      <c r="LMA66" s="19"/>
      <c r="LMB66" s="19"/>
      <c r="LMC66" s="19"/>
      <c r="LMD66" s="19"/>
      <c r="LME66" s="19"/>
      <c r="LMF66" s="19"/>
      <c r="LMG66" s="19"/>
      <c r="LMH66" s="19"/>
      <c r="LMI66" s="19"/>
      <c r="LMJ66" s="19"/>
      <c r="LMK66" s="19"/>
      <c r="LML66" s="19"/>
      <c r="LMM66" s="19"/>
      <c r="LMN66" s="19"/>
      <c r="LMO66" s="19"/>
      <c r="LMP66" s="19"/>
      <c r="LMQ66" s="19"/>
      <c r="LMR66" s="19"/>
      <c r="LMS66" s="19"/>
      <c r="LMT66" s="19"/>
      <c r="LMU66" s="19"/>
      <c r="LMV66" s="19"/>
      <c r="LMW66" s="19"/>
      <c r="LMX66" s="19"/>
      <c r="LMY66" s="19"/>
      <c r="LMZ66" s="19"/>
      <c r="LNA66" s="19"/>
      <c r="LNB66" s="19"/>
      <c r="LNC66" s="19"/>
      <c r="LND66" s="19"/>
      <c r="LNE66" s="19"/>
      <c r="LNF66" s="19"/>
      <c r="LNG66" s="19"/>
      <c r="LNH66" s="19"/>
      <c r="LNI66" s="19"/>
      <c r="LNJ66" s="19"/>
      <c r="LNK66" s="19"/>
      <c r="LNL66" s="19"/>
      <c r="LNM66" s="19"/>
      <c r="LNN66" s="19"/>
      <c r="LNO66" s="19"/>
      <c r="LNP66" s="19"/>
      <c r="LNQ66" s="19"/>
      <c r="LNR66" s="19"/>
      <c r="LNS66" s="19"/>
      <c r="LNT66" s="19"/>
      <c r="LNU66" s="19"/>
      <c r="LNV66" s="19"/>
      <c r="LNW66" s="19"/>
      <c r="LNX66" s="19"/>
      <c r="LNY66" s="19"/>
      <c r="LNZ66" s="19"/>
      <c r="LOA66" s="19"/>
      <c r="LOB66" s="19"/>
      <c r="LOC66" s="19"/>
      <c r="LOD66" s="19"/>
      <c r="LOE66" s="19"/>
      <c r="LOF66" s="19"/>
      <c r="LOG66" s="19"/>
      <c r="LOH66" s="19"/>
      <c r="LOI66" s="19"/>
      <c r="LOJ66" s="19"/>
      <c r="LOK66" s="19"/>
      <c r="LOL66" s="19"/>
      <c r="LOM66" s="19"/>
      <c r="LON66" s="19"/>
      <c r="LOO66" s="19"/>
      <c r="LOP66" s="19"/>
      <c r="LOQ66" s="19"/>
      <c r="LOR66" s="19"/>
      <c r="LOS66" s="19"/>
      <c r="LOT66" s="19"/>
      <c r="LOU66" s="19"/>
      <c r="LOV66" s="19"/>
      <c r="LOW66" s="19"/>
      <c r="LOX66" s="19"/>
      <c r="LOY66" s="19"/>
      <c r="LOZ66" s="19"/>
      <c r="LPA66" s="19"/>
      <c r="LPB66" s="19"/>
      <c r="LPC66" s="19"/>
      <c r="LPD66" s="19"/>
      <c r="LPE66" s="19"/>
      <c r="LPF66" s="19"/>
      <c r="LPG66" s="19"/>
      <c r="LPH66" s="19"/>
      <c r="LPI66" s="19"/>
      <c r="LPJ66" s="19"/>
      <c r="LPK66" s="19"/>
      <c r="LPL66" s="19"/>
      <c r="LPM66" s="19"/>
      <c r="LPN66" s="19"/>
      <c r="LPO66" s="19"/>
      <c r="LPP66" s="19"/>
      <c r="LPQ66" s="19"/>
      <c r="LPR66" s="19"/>
      <c r="LPS66" s="19"/>
      <c r="LPT66" s="19"/>
      <c r="LPU66" s="19"/>
      <c r="LPV66" s="19"/>
      <c r="LPW66" s="19"/>
      <c r="LPX66" s="19"/>
      <c r="LPY66" s="19"/>
      <c r="LPZ66" s="19"/>
      <c r="LQA66" s="19"/>
      <c r="LQB66" s="19"/>
      <c r="LQC66" s="19"/>
      <c r="LQD66" s="19"/>
      <c r="LQE66" s="19"/>
      <c r="LQF66" s="19"/>
      <c r="LQG66" s="19"/>
      <c r="LQH66" s="19"/>
      <c r="LQI66" s="19"/>
      <c r="LQJ66" s="19"/>
      <c r="LQK66" s="19"/>
      <c r="LQL66" s="19"/>
      <c r="LQM66" s="19"/>
      <c r="LQN66" s="19"/>
      <c r="LQO66" s="19"/>
      <c r="LQP66" s="19"/>
      <c r="LQQ66" s="19"/>
      <c r="LQR66" s="19"/>
      <c r="LQS66" s="19"/>
      <c r="LQT66" s="19"/>
      <c r="LQU66" s="19"/>
      <c r="LQV66" s="19"/>
      <c r="LQW66" s="19"/>
      <c r="LQX66" s="19"/>
      <c r="LQY66" s="19"/>
      <c r="LQZ66" s="19"/>
      <c r="LRA66" s="19"/>
      <c r="LRB66" s="19"/>
      <c r="LRC66" s="19"/>
      <c r="LRD66" s="19"/>
      <c r="LRE66" s="19"/>
      <c r="LRF66" s="19"/>
      <c r="LRG66" s="19"/>
      <c r="LRH66" s="19"/>
      <c r="LRI66" s="19"/>
      <c r="LRJ66" s="19"/>
      <c r="LRK66" s="19"/>
      <c r="LRL66" s="19"/>
      <c r="LRM66" s="19"/>
      <c r="LRN66" s="19"/>
      <c r="LRO66" s="19"/>
      <c r="LRP66" s="19"/>
      <c r="LRQ66" s="19"/>
      <c r="LRR66" s="19"/>
      <c r="LRS66" s="19"/>
      <c r="LRT66" s="19"/>
      <c r="LRU66" s="19"/>
      <c r="LRV66" s="19"/>
      <c r="LRW66" s="19"/>
      <c r="LRX66" s="19"/>
      <c r="LRY66" s="19"/>
      <c r="LRZ66" s="19"/>
      <c r="LSA66" s="19"/>
      <c r="LSB66" s="19"/>
      <c r="LSC66" s="19"/>
      <c r="LSD66" s="19"/>
      <c r="LSE66" s="19"/>
      <c r="LSF66" s="19"/>
      <c r="LSG66" s="19"/>
      <c r="LSH66" s="19"/>
      <c r="LSI66" s="19"/>
      <c r="LSJ66" s="19"/>
      <c r="LSK66" s="19"/>
      <c r="LSL66" s="19"/>
      <c r="LSM66" s="19"/>
      <c r="LSN66" s="19"/>
      <c r="LSO66" s="19"/>
      <c r="LSP66" s="19"/>
      <c r="LSQ66" s="19"/>
      <c r="LSR66" s="19"/>
      <c r="LSS66" s="19"/>
      <c r="LST66" s="19"/>
      <c r="LSU66" s="19"/>
      <c r="LSV66" s="19"/>
      <c r="LSW66" s="19"/>
      <c r="LSX66" s="19"/>
      <c r="LSY66" s="19"/>
      <c r="LSZ66" s="19"/>
      <c r="LTA66" s="19"/>
      <c r="LTB66" s="19"/>
      <c r="LTC66" s="19"/>
      <c r="LTD66" s="19"/>
      <c r="LTE66" s="19"/>
      <c r="LTF66" s="19"/>
      <c r="LTG66" s="19"/>
      <c r="LTH66" s="19"/>
      <c r="LTI66" s="19"/>
      <c r="LTJ66" s="19"/>
      <c r="LTK66" s="19"/>
      <c r="LTL66" s="19"/>
      <c r="LTM66" s="19"/>
      <c r="LTN66" s="19"/>
      <c r="LTO66" s="19"/>
      <c r="LTP66" s="19"/>
      <c r="LTQ66" s="19"/>
      <c r="LTR66" s="19"/>
      <c r="LTS66" s="19"/>
      <c r="LTT66" s="19"/>
      <c r="LTU66" s="19"/>
      <c r="LTV66" s="19"/>
      <c r="LTW66" s="19"/>
      <c r="LTX66" s="19"/>
      <c r="LTY66" s="19"/>
      <c r="LTZ66" s="19"/>
      <c r="LUA66" s="19"/>
      <c r="LUB66" s="19"/>
      <c r="LUC66" s="19"/>
      <c r="LUD66" s="19"/>
      <c r="LUE66" s="19"/>
      <c r="LUF66" s="19"/>
      <c r="LUG66" s="19"/>
      <c r="LUH66" s="19"/>
      <c r="LUI66" s="19"/>
      <c r="LUJ66" s="19"/>
      <c r="LUK66" s="19"/>
      <c r="LUL66" s="19"/>
      <c r="LUM66" s="19"/>
      <c r="LUN66" s="19"/>
      <c r="LUO66" s="19"/>
      <c r="LUP66" s="19"/>
      <c r="LUQ66" s="19"/>
      <c r="LUR66" s="19"/>
      <c r="LUS66" s="19"/>
      <c r="LUT66" s="19"/>
      <c r="LUU66" s="19"/>
      <c r="LUV66" s="19"/>
      <c r="LUW66" s="19"/>
      <c r="LUX66" s="19"/>
      <c r="LUY66" s="19"/>
      <c r="LUZ66" s="19"/>
      <c r="LVA66" s="19"/>
      <c r="LVB66" s="19"/>
      <c r="LVC66" s="19"/>
      <c r="LVD66" s="19"/>
      <c r="LVE66" s="19"/>
      <c r="LVF66" s="19"/>
      <c r="LVG66" s="19"/>
      <c r="LVH66" s="19"/>
      <c r="LVI66" s="19"/>
      <c r="LVJ66" s="19"/>
      <c r="LVK66" s="19"/>
      <c r="LVL66" s="19"/>
      <c r="LVM66" s="19"/>
      <c r="LVN66" s="19"/>
      <c r="LVO66" s="19"/>
      <c r="LVP66" s="19"/>
      <c r="LVQ66" s="19"/>
      <c r="LVR66" s="19"/>
      <c r="LVS66" s="19"/>
      <c r="LVT66" s="19"/>
      <c r="LVU66" s="19"/>
      <c r="LVV66" s="19"/>
      <c r="LVW66" s="19"/>
      <c r="LVX66" s="19"/>
      <c r="LVY66" s="19"/>
      <c r="LVZ66" s="19"/>
      <c r="LWA66" s="19"/>
      <c r="LWB66" s="19"/>
      <c r="LWC66" s="19"/>
      <c r="LWD66" s="19"/>
      <c r="LWE66" s="19"/>
      <c r="LWF66" s="19"/>
      <c r="LWG66" s="19"/>
      <c r="LWH66" s="19"/>
      <c r="LWI66" s="19"/>
      <c r="LWJ66" s="19"/>
      <c r="LWK66" s="19"/>
      <c r="LWL66" s="19"/>
      <c r="LWM66" s="19"/>
      <c r="LWN66" s="19"/>
      <c r="LWO66" s="19"/>
      <c r="LWP66" s="19"/>
      <c r="LWQ66" s="19"/>
      <c r="LWR66" s="19"/>
      <c r="LWS66" s="19"/>
      <c r="LWT66" s="19"/>
      <c r="LWU66" s="19"/>
      <c r="LWV66" s="19"/>
      <c r="LWW66" s="19"/>
      <c r="LWX66" s="19"/>
      <c r="LWY66" s="19"/>
      <c r="LWZ66" s="19"/>
      <c r="LXA66" s="19"/>
      <c r="LXB66" s="19"/>
      <c r="LXC66" s="19"/>
      <c r="LXD66" s="19"/>
      <c r="LXE66" s="19"/>
      <c r="LXF66" s="19"/>
      <c r="LXG66" s="19"/>
      <c r="LXH66" s="19"/>
      <c r="LXI66" s="19"/>
      <c r="LXJ66" s="19"/>
      <c r="LXK66" s="19"/>
      <c r="LXL66" s="19"/>
      <c r="LXM66" s="19"/>
      <c r="LXN66" s="19"/>
      <c r="LXO66" s="19"/>
      <c r="LXP66" s="19"/>
      <c r="LXQ66" s="19"/>
      <c r="LXR66" s="19"/>
      <c r="LXS66" s="19"/>
      <c r="LXT66" s="19"/>
      <c r="LXU66" s="19"/>
      <c r="LXV66" s="19"/>
      <c r="LXW66" s="19"/>
      <c r="LXX66" s="19"/>
      <c r="LXY66" s="19"/>
      <c r="LXZ66" s="19"/>
      <c r="LYA66" s="19"/>
      <c r="LYB66" s="19"/>
      <c r="LYC66" s="19"/>
      <c r="LYD66" s="19"/>
      <c r="LYE66" s="19"/>
      <c r="LYF66" s="19"/>
      <c r="LYG66" s="19"/>
      <c r="LYH66" s="19"/>
      <c r="LYI66" s="19"/>
      <c r="LYJ66" s="19"/>
      <c r="LYK66" s="19"/>
      <c r="LYL66" s="19"/>
      <c r="LYM66" s="19"/>
      <c r="LYN66" s="19"/>
      <c r="LYO66" s="19"/>
      <c r="LYP66" s="19"/>
      <c r="LYQ66" s="19"/>
      <c r="LYR66" s="19"/>
      <c r="LYS66" s="19"/>
      <c r="LYT66" s="19"/>
      <c r="LYU66" s="19"/>
      <c r="LYV66" s="19"/>
      <c r="LYW66" s="19"/>
      <c r="LYX66" s="19"/>
      <c r="LYY66" s="19"/>
      <c r="LYZ66" s="19"/>
      <c r="LZA66" s="19"/>
      <c r="LZB66" s="19"/>
      <c r="LZC66" s="19"/>
      <c r="LZD66" s="19"/>
      <c r="LZE66" s="19"/>
      <c r="LZF66" s="19"/>
      <c r="LZG66" s="19"/>
      <c r="LZH66" s="19"/>
      <c r="LZI66" s="19"/>
      <c r="LZJ66" s="19"/>
      <c r="LZK66" s="19"/>
      <c r="LZL66" s="19"/>
      <c r="LZM66" s="19"/>
      <c r="LZN66" s="19"/>
      <c r="LZO66" s="19"/>
      <c r="LZP66" s="19"/>
      <c r="LZQ66" s="19"/>
      <c r="LZR66" s="19"/>
      <c r="LZS66" s="19"/>
      <c r="LZT66" s="19"/>
      <c r="LZU66" s="19"/>
      <c r="LZV66" s="19"/>
      <c r="LZW66" s="19"/>
      <c r="LZX66" s="19"/>
      <c r="LZY66" s="19"/>
      <c r="LZZ66" s="19"/>
      <c r="MAA66" s="19"/>
      <c r="MAB66" s="19"/>
      <c r="MAC66" s="19"/>
      <c r="MAD66" s="19"/>
      <c r="MAE66" s="19"/>
      <c r="MAF66" s="19"/>
      <c r="MAG66" s="19"/>
      <c r="MAH66" s="19"/>
      <c r="MAI66" s="19"/>
      <c r="MAJ66" s="19"/>
      <c r="MAK66" s="19"/>
      <c r="MAL66" s="19"/>
      <c r="MAM66" s="19"/>
      <c r="MAN66" s="19"/>
      <c r="MAO66" s="19"/>
      <c r="MAP66" s="19"/>
      <c r="MAQ66" s="19"/>
      <c r="MAR66" s="19"/>
      <c r="MAS66" s="19"/>
      <c r="MAT66" s="19"/>
      <c r="MAU66" s="19"/>
      <c r="MAV66" s="19"/>
      <c r="MAW66" s="19"/>
      <c r="MAX66" s="19"/>
      <c r="MAY66" s="19"/>
      <c r="MAZ66" s="19"/>
      <c r="MBA66" s="19"/>
      <c r="MBB66" s="19"/>
      <c r="MBC66" s="19"/>
      <c r="MBD66" s="19"/>
      <c r="MBE66" s="19"/>
      <c r="MBF66" s="19"/>
      <c r="MBG66" s="19"/>
      <c r="MBH66" s="19"/>
      <c r="MBI66" s="19"/>
      <c r="MBJ66" s="19"/>
      <c r="MBK66" s="19"/>
      <c r="MBL66" s="19"/>
      <c r="MBM66" s="19"/>
      <c r="MBN66" s="19"/>
      <c r="MBO66" s="19"/>
      <c r="MBP66" s="19"/>
      <c r="MBQ66" s="19"/>
      <c r="MBR66" s="19"/>
      <c r="MBS66" s="19"/>
      <c r="MBT66" s="19"/>
      <c r="MBU66" s="19"/>
      <c r="MBV66" s="19"/>
      <c r="MBW66" s="19"/>
      <c r="MBX66" s="19"/>
      <c r="MBY66" s="19"/>
      <c r="MBZ66" s="19"/>
      <c r="MCA66" s="19"/>
      <c r="MCB66" s="19"/>
      <c r="MCC66" s="19"/>
      <c r="MCD66" s="19"/>
      <c r="MCE66" s="19"/>
      <c r="MCF66" s="19"/>
      <c r="MCG66" s="19"/>
      <c r="MCH66" s="19"/>
      <c r="MCI66" s="19"/>
      <c r="MCJ66" s="19"/>
      <c r="MCK66" s="19"/>
      <c r="MCL66" s="19"/>
      <c r="MCM66" s="19"/>
      <c r="MCN66" s="19"/>
      <c r="MCO66" s="19"/>
      <c r="MCP66" s="19"/>
      <c r="MCQ66" s="19"/>
      <c r="MCR66" s="19"/>
      <c r="MCS66" s="19"/>
      <c r="MCT66" s="19"/>
      <c r="MCU66" s="19"/>
      <c r="MCV66" s="19"/>
      <c r="MCW66" s="19"/>
      <c r="MCX66" s="19"/>
      <c r="MCY66" s="19"/>
      <c r="MCZ66" s="19"/>
      <c r="MDA66" s="19"/>
      <c r="MDB66" s="19"/>
      <c r="MDC66" s="19"/>
      <c r="MDD66" s="19"/>
      <c r="MDE66" s="19"/>
      <c r="MDF66" s="19"/>
      <c r="MDG66" s="19"/>
      <c r="MDH66" s="19"/>
      <c r="MDI66" s="19"/>
      <c r="MDJ66" s="19"/>
      <c r="MDK66" s="19"/>
      <c r="MDL66" s="19"/>
      <c r="MDM66" s="19"/>
      <c r="MDN66" s="19"/>
      <c r="MDO66" s="19"/>
      <c r="MDP66" s="19"/>
      <c r="MDQ66" s="19"/>
      <c r="MDR66" s="19"/>
      <c r="MDS66" s="19"/>
      <c r="MDT66" s="19"/>
      <c r="MDU66" s="19"/>
      <c r="MDV66" s="19"/>
      <c r="MDW66" s="19"/>
      <c r="MDX66" s="19"/>
      <c r="MDY66" s="19"/>
      <c r="MDZ66" s="19"/>
      <c r="MEA66" s="19"/>
      <c r="MEB66" s="19"/>
      <c r="MEC66" s="19"/>
      <c r="MED66" s="19"/>
      <c r="MEE66" s="19"/>
      <c r="MEF66" s="19"/>
      <c r="MEG66" s="19"/>
      <c r="MEH66" s="19"/>
      <c r="MEI66" s="19"/>
      <c r="MEJ66" s="19"/>
      <c r="MEK66" s="19"/>
      <c r="MEL66" s="19"/>
      <c r="MEM66" s="19"/>
      <c r="MEN66" s="19"/>
      <c r="MEO66" s="19"/>
      <c r="MEP66" s="19"/>
      <c r="MEQ66" s="19"/>
      <c r="MER66" s="19"/>
      <c r="MES66" s="19"/>
      <c r="MET66" s="19"/>
      <c r="MEU66" s="19"/>
      <c r="MEV66" s="19"/>
      <c r="MEW66" s="19"/>
      <c r="MEX66" s="19"/>
      <c r="MEY66" s="19"/>
      <c r="MEZ66" s="19"/>
      <c r="MFA66" s="19"/>
      <c r="MFB66" s="19"/>
      <c r="MFC66" s="19"/>
      <c r="MFD66" s="19"/>
      <c r="MFE66" s="19"/>
      <c r="MFF66" s="19"/>
      <c r="MFG66" s="19"/>
      <c r="MFH66" s="19"/>
      <c r="MFI66" s="19"/>
      <c r="MFJ66" s="19"/>
      <c r="MFK66" s="19"/>
      <c r="MFL66" s="19"/>
      <c r="MFM66" s="19"/>
      <c r="MFN66" s="19"/>
      <c r="MFO66" s="19"/>
      <c r="MFP66" s="19"/>
      <c r="MFQ66" s="19"/>
      <c r="MFR66" s="19"/>
      <c r="MFS66" s="19"/>
      <c r="MFT66" s="19"/>
      <c r="MFU66" s="19"/>
      <c r="MFV66" s="19"/>
      <c r="MFW66" s="19"/>
      <c r="MFX66" s="19"/>
      <c r="MFY66" s="19"/>
      <c r="MFZ66" s="19"/>
      <c r="MGA66" s="19"/>
      <c r="MGB66" s="19"/>
      <c r="MGC66" s="19"/>
      <c r="MGD66" s="19"/>
      <c r="MGE66" s="19"/>
      <c r="MGF66" s="19"/>
      <c r="MGG66" s="19"/>
      <c r="MGH66" s="19"/>
      <c r="MGI66" s="19"/>
      <c r="MGJ66" s="19"/>
      <c r="MGK66" s="19"/>
      <c r="MGL66" s="19"/>
      <c r="MGM66" s="19"/>
      <c r="MGN66" s="19"/>
      <c r="MGO66" s="19"/>
      <c r="MGP66" s="19"/>
      <c r="MGQ66" s="19"/>
      <c r="MGR66" s="19"/>
      <c r="MGS66" s="19"/>
      <c r="MGT66" s="19"/>
      <c r="MGU66" s="19"/>
      <c r="MGV66" s="19"/>
      <c r="MGW66" s="19"/>
      <c r="MGX66" s="19"/>
      <c r="MGY66" s="19"/>
      <c r="MGZ66" s="19"/>
      <c r="MHA66" s="19"/>
      <c r="MHB66" s="19"/>
      <c r="MHC66" s="19"/>
      <c r="MHD66" s="19"/>
      <c r="MHE66" s="19"/>
      <c r="MHF66" s="19"/>
      <c r="MHG66" s="19"/>
      <c r="MHH66" s="19"/>
      <c r="MHI66" s="19"/>
      <c r="MHJ66" s="19"/>
      <c r="MHK66" s="19"/>
      <c r="MHL66" s="19"/>
      <c r="MHM66" s="19"/>
      <c r="MHN66" s="19"/>
      <c r="MHO66" s="19"/>
      <c r="MHP66" s="19"/>
      <c r="MHQ66" s="19"/>
      <c r="MHR66" s="19"/>
      <c r="MHS66" s="19"/>
      <c r="MHT66" s="19"/>
      <c r="MHU66" s="19"/>
      <c r="MHV66" s="19"/>
      <c r="MHW66" s="19"/>
      <c r="MHX66" s="19"/>
      <c r="MHY66" s="19"/>
      <c r="MHZ66" s="19"/>
      <c r="MIA66" s="19"/>
      <c r="MIB66" s="19"/>
      <c r="MIC66" s="19"/>
      <c r="MID66" s="19"/>
      <c r="MIE66" s="19"/>
      <c r="MIF66" s="19"/>
      <c r="MIG66" s="19"/>
      <c r="MIH66" s="19"/>
      <c r="MII66" s="19"/>
      <c r="MIJ66" s="19"/>
      <c r="MIK66" s="19"/>
      <c r="MIL66" s="19"/>
      <c r="MIM66" s="19"/>
      <c r="MIN66" s="19"/>
      <c r="MIO66" s="19"/>
      <c r="MIP66" s="19"/>
      <c r="MIQ66" s="19"/>
      <c r="MIR66" s="19"/>
      <c r="MIS66" s="19"/>
      <c r="MIT66" s="19"/>
      <c r="MIU66" s="19"/>
      <c r="MIV66" s="19"/>
      <c r="MIW66" s="19"/>
      <c r="MIX66" s="19"/>
      <c r="MIY66" s="19"/>
      <c r="MIZ66" s="19"/>
      <c r="MJA66" s="19"/>
      <c r="MJB66" s="19"/>
      <c r="MJC66" s="19"/>
      <c r="MJD66" s="19"/>
      <c r="MJE66" s="19"/>
      <c r="MJF66" s="19"/>
      <c r="MJG66" s="19"/>
      <c r="MJH66" s="19"/>
      <c r="MJI66" s="19"/>
      <c r="MJJ66" s="19"/>
      <c r="MJK66" s="19"/>
      <c r="MJL66" s="19"/>
      <c r="MJM66" s="19"/>
      <c r="MJN66" s="19"/>
      <c r="MJO66" s="19"/>
      <c r="MJP66" s="19"/>
      <c r="MJQ66" s="19"/>
      <c r="MJR66" s="19"/>
      <c r="MJS66" s="19"/>
      <c r="MJT66" s="19"/>
      <c r="MJU66" s="19"/>
      <c r="MJV66" s="19"/>
      <c r="MJW66" s="19"/>
      <c r="MJX66" s="19"/>
      <c r="MJY66" s="19"/>
      <c r="MJZ66" s="19"/>
      <c r="MKA66" s="19"/>
      <c r="MKB66" s="19"/>
      <c r="MKC66" s="19"/>
      <c r="MKD66" s="19"/>
      <c r="MKE66" s="19"/>
      <c r="MKF66" s="19"/>
      <c r="MKG66" s="19"/>
      <c r="MKH66" s="19"/>
      <c r="MKI66" s="19"/>
      <c r="MKJ66" s="19"/>
      <c r="MKK66" s="19"/>
      <c r="MKL66" s="19"/>
      <c r="MKM66" s="19"/>
      <c r="MKN66" s="19"/>
      <c r="MKO66" s="19"/>
      <c r="MKP66" s="19"/>
      <c r="MKQ66" s="19"/>
      <c r="MKR66" s="19"/>
      <c r="MKS66" s="19"/>
      <c r="MKT66" s="19"/>
      <c r="MKU66" s="19"/>
      <c r="MKV66" s="19"/>
      <c r="MKW66" s="19"/>
      <c r="MKX66" s="19"/>
      <c r="MKY66" s="19"/>
      <c r="MKZ66" s="19"/>
      <c r="MLA66" s="19"/>
      <c r="MLB66" s="19"/>
      <c r="MLC66" s="19"/>
      <c r="MLD66" s="19"/>
      <c r="MLE66" s="19"/>
      <c r="MLF66" s="19"/>
      <c r="MLG66" s="19"/>
      <c r="MLH66" s="19"/>
      <c r="MLI66" s="19"/>
      <c r="MLJ66" s="19"/>
      <c r="MLK66" s="19"/>
      <c r="MLL66" s="19"/>
      <c r="MLM66" s="19"/>
      <c r="MLN66" s="19"/>
      <c r="MLO66" s="19"/>
      <c r="MLP66" s="19"/>
      <c r="MLQ66" s="19"/>
      <c r="MLR66" s="19"/>
      <c r="MLS66" s="19"/>
      <c r="MLT66" s="19"/>
      <c r="MLU66" s="19"/>
      <c r="MLV66" s="19"/>
      <c r="MLW66" s="19"/>
      <c r="MLX66" s="19"/>
      <c r="MLY66" s="19"/>
      <c r="MLZ66" s="19"/>
      <c r="MMA66" s="19"/>
      <c r="MMB66" s="19"/>
      <c r="MMC66" s="19"/>
      <c r="MMD66" s="19"/>
      <c r="MME66" s="19"/>
      <c r="MMF66" s="19"/>
      <c r="MMG66" s="19"/>
      <c r="MMH66" s="19"/>
      <c r="MMI66" s="19"/>
      <c r="MMJ66" s="19"/>
      <c r="MMK66" s="19"/>
      <c r="MML66" s="19"/>
      <c r="MMM66" s="19"/>
      <c r="MMN66" s="19"/>
      <c r="MMO66" s="19"/>
      <c r="MMP66" s="19"/>
      <c r="MMQ66" s="19"/>
      <c r="MMR66" s="19"/>
      <c r="MMS66" s="19"/>
      <c r="MMT66" s="19"/>
      <c r="MMU66" s="19"/>
      <c r="MMV66" s="19"/>
      <c r="MMW66" s="19"/>
      <c r="MMX66" s="19"/>
      <c r="MMY66" s="19"/>
      <c r="MMZ66" s="19"/>
      <c r="MNA66" s="19"/>
      <c r="MNB66" s="19"/>
      <c r="MNC66" s="19"/>
      <c r="MND66" s="19"/>
      <c r="MNE66" s="19"/>
      <c r="MNF66" s="19"/>
      <c r="MNG66" s="19"/>
      <c r="MNH66" s="19"/>
      <c r="MNI66" s="19"/>
      <c r="MNJ66" s="19"/>
      <c r="MNK66" s="19"/>
      <c r="MNL66" s="19"/>
      <c r="MNM66" s="19"/>
      <c r="MNN66" s="19"/>
      <c r="MNO66" s="19"/>
      <c r="MNP66" s="19"/>
      <c r="MNQ66" s="19"/>
      <c r="MNR66" s="19"/>
      <c r="MNS66" s="19"/>
      <c r="MNT66" s="19"/>
      <c r="MNU66" s="19"/>
      <c r="MNV66" s="19"/>
      <c r="MNW66" s="19"/>
      <c r="MNX66" s="19"/>
      <c r="MNY66" s="19"/>
      <c r="MNZ66" s="19"/>
      <c r="MOA66" s="19"/>
      <c r="MOB66" s="19"/>
      <c r="MOC66" s="19"/>
      <c r="MOD66" s="19"/>
      <c r="MOE66" s="19"/>
      <c r="MOF66" s="19"/>
      <c r="MOG66" s="19"/>
      <c r="MOH66" s="19"/>
      <c r="MOI66" s="19"/>
      <c r="MOJ66" s="19"/>
      <c r="MOK66" s="19"/>
      <c r="MOL66" s="19"/>
      <c r="MOM66" s="19"/>
      <c r="MON66" s="19"/>
      <c r="MOO66" s="19"/>
      <c r="MOP66" s="19"/>
      <c r="MOQ66" s="19"/>
      <c r="MOR66" s="19"/>
      <c r="MOS66" s="19"/>
      <c r="MOT66" s="19"/>
      <c r="MOU66" s="19"/>
      <c r="MOV66" s="19"/>
      <c r="MOW66" s="19"/>
      <c r="MOX66" s="19"/>
      <c r="MOY66" s="19"/>
      <c r="MOZ66" s="19"/>
      <c r="MPA66" s="19"/>
      <c r="MPB66" s="19"/>
      <c r="MPC66" s="19"/>
      <c r="MPD66" s="19"/>
      <c r="MPE66" s="19"/>
      <c r="MPF66" s="19"/>
      <c r="MPG66" s="19"/>
      <c r="MPH66" s="19"/>
      <c r="MPI66" s="19"/>
      <c r="MPJ66" s="19"/>
      <c r="MPK66" s="19"/>
      <c r="MPL66" s="19"/>
      <c r="MPM66" s="19"/>
      <c r="MPN66" s="19"/>
      <c r="MPO66" s="19"/>
      <c r="MPP66" s="19"/>
      <c r="MPQ66" s="19"/>
      <c r="MPR66" s="19"/>
      <c r="MPS66" s="19"/>
      <c r="MPT66" s="19"/>
      <c r="MPU66" s="19"/>
      <c r="MPV66" s="19"/>
      <c r="MPW66" s="19"/>
      <c r="MPX66" s="19"/>
      <c r="MPY66" s="19"/>
      <c r="MPZ66" s="19"/>
      <c r="MQA66" s="19"/>
      <c r="MQB66" s="19"/>
      <c r="MQC66" s="19"/>
      <c r="MQD66" s="19"/>
      <c r="MQE66" s="19"/>
      <c r="MQF66" s="19"/>
      <c r="MQG66" s="19"/>
      <c r="MQH66" s="19"/>
      <c r="MQI66" s="19"/>
      <c r="MQJ66" s="19"/>
      <c r="MQK66" s="19"/>
      <c r="MQL66" s="19"/>
      <c r="MQM66" s="19"/>
      <c r="MQN66" s="19"/>
      <c r="MQO66" s="19"/>
      <c r="MQP66" s="19"/>
      <c r="MQQ66" s="19"/>
      <c r="MQR66" s="19"/>
      <c r="MQS66" s="19"/>
      <c r="MQT66" s="19"/>
      <c r="MQU66" s="19"/>
      <c r="MQV66" s="19"/>
      <c r="MQW66" s="19"/>
      <c r="MQX66" s="19"/>
      <c r="MQY66" s="19"/>
      <c r="MQZ66" s="19"/>
      <c r="MRA66" s="19"/>
      <c r="MRB66" s="19"/>
      <c r="MRC66" s="19"/>
      <c r="MRD66" s="19"/>
      <c r="MRE66" s="19"/>
      <c r="MRF66" s="19"/>
      <c r="MRG66" s="19"/>
      <c r="MRH66" s="19"/>
      <c r="MRI66" s="19"/>
      <c r="MRJ66" s="19"/>
      <c r="MRK66" s="19"/>
      <c r="MRL66" s="19"/>
      <c r="MRM66" s="19"/>
      <c r="MRN66" s="19"/>
      <c r="MRO66" s="19"/>
      <c r="MRP66" s="19"/>
      <c r="MRQ66" s="19"/>
      <c r="MRR66" s="19"/>
      <c r="MRS66" s="19"/>
      <c r="MRT66" s="19"/>
      <c r="MRU66" s="19"/>
      <c r="MRV66" s="19"/>
      <c r="MRW66" s="19"/>
      <c r="MRX66" s="19"/>
      <c r="MRY66" s="19"/>
      <c r="MRZ66" s="19"/>
      <c r="MSA66" s="19"/>
      <c r="MSB66" s="19"/>
      <c r="MSC66" s="19"/>
      <c r="MSD66" s="19"/>
      <c r="MSE66" s="19"/>
      <c r="MSF66" s="19"/>
      <c r="MSG66" s="19"/>
      <c r="MSH66" s="19"/>
      <c r="MSI66" s="19"/>
      <c r="MSJ66" s="19"/>
      <c r="MSK66" s="19"/>
      <c r="MSL66" s="19"/>
      <c r="MSM66" s="19"/>
      <c r="MSN66" s="19"/>
      <c r="MSO66" s="19"/>
      <c r="MSP66" s="19"/>
      <c r="MSQ66" s="19"/>
      <c r="MSR66" s="19"/>
      <c r="MSS66" s="19"/>
      <c r="MST66" s="19"/>
      <c r="MSU66" s="19"/>
      <c r="MSV66" s="19"/>
      <c r="MSW66" s="19"/>
      <c r="MSX66" s="19"/>
      <c r="MSY66" s="19"/>
      <c r="MSZ66" s="19"/>
      <c r="MTA66" s="19"/>
      <c r="MTB66" s="19"/>
      <c r="MTC66" s="19"/>
      <c r="MTD66" s="19"/>
      <c r="MTE66" s="19"/>
      <c r="MTF66" s="19"/>
      <c r="MTG66" s="19"/>
      <c r="MTH66" s="19"/>
      <c r="MTI66" s="19"/>
      <c r="MTJ66" s="19"/>
      <c r="MTK66" s="19"/>
      <c r="MTL66" s="19"/>
      <c r="MTM66" s="19"/>
      <c r="MTN66" s="19"/>
      <c r="MTO66" s="19"/>
      <c r="MTP66" s="19"/>
      <c r="MTQ66" s="19"/>
      <c r="MTR66" s="19"/>
      <c r="MTS66" s="19"/>
      <c r="MTT66" s="19"/>
      <c r="MTU66" s="19"/>
      <c r="MTV66" s="19"/>
      <c r="MTW66" s="19"/>
      <c r="MTX66" s="19"/>
      <c r="MTY66" s="19"/>
      <c r="MTZ66" s="19"/>
      <c r="MUA66" s="19"/>
      <c r="MUB66" s="19"/>
      <c r="MUC66" s="19"/>
      <c r="MUD66" s="19"/>
      <c r="MUE66" s="19"/>
      <c r="MUF66" s="19"/>
      <c r="MUG66" s="19"/>
      <c r="MUH66" s="19"/>
      <c r="MUI66" s="19"/>
      <c r="MUJ66" s="19"/>
      <c r="MUK66" s="19"/>
      <c r="MUL66" s="19"/>
      <c r="MUM66" s="19"/>
      <c r="MUN66" s="19"/>
      <c r="MUO66" s="19"/>
      <c r="MUP66" s="19"/>
      <c r="MUQ66" s="19"/>
      <c r="MUR66" s="19"/>
      <c r="MUS66" s="19"/>
      <c r="MUT66" s="19"/>
      <c r="MUU66" s="19"/>
      <c r="MUV66" s="19"/>
      <c r="MUW66" s="19"/>
      <c r="MUX66" s="19"/>
      <c r="MUY66" s="19"/>
      <c r="MUZ66" s="19"/>
      <c r="MVA66" s="19"/>
      <c r="MVB66" s="19"/>
      <c r="MVC66" s="19"/>
      <c r="MVD66" s="19"/>
      <c r="MVE66" s="19"/>
      <c r="MVF66" s="19"/>
      <c r="MVG66" s="19"/>
      <c r="MVH66" s="19"/>
      <c r="MVI66" s="19"/>
      <c r="MVJ66" s="19"/>
      <c r="MVK66" s="19"/>
      <c r="MVL66" s="19"/>
      <c r="MVM66" s="19"/>
      <c r="MVN66" s="19"/>
      <c r="MVO66" s="19"/>
      <c r="MVP66" s="19"/>
      <c r="MVQ66" s="19"/>
      <c r="MVR66" s="19"/>
      <c r="MVS66" s="19"/>
      <c r="MVT66" s="19"/>
      <c r="MVU66" s="19"/>
      <c r="MVV66" s="19"/>
      <c r="MVW66" s="19"/>
      <c r="MVX66" s="19"/>
      <c r="MVY66" s="19"/>
      <c r="MVZ66" s="19"/>
      <c r="MWA66" s="19"/>
      <c r="MWB66" s="19"/>
      <c r="MWC66" s="19"/>
      <c r="MWD66" s="19"/>
      <c r="MWE66" s="19"/>
      <c r="MWF66" s="19"/>
      <c r="MWG66" s="19"/>
      <c r="MWH66" s="19"/>
      <c r="MWI66" s="19"/>
      <c r="MWJ66" s="19"/>
      <c r="MWK66" s="19"/>
      <c r="MWL66" s="19"/>
      <c r="MWM66" s="19"/>
      <c r="MWN66" s="19"/>
      <c r="MWO66" s="19"/>
      <c r="MWP66" s="19"/>
      <c r="MWQ66" s="19"/>
      <c r="MWR66" s="19"/>
      <c r="MWS66" s="19"/>
      <c r="MWT66" s="19"/>
      <c r="MWU66" s="19"/>
      <c r="MWV66" s="19"/>
      <c r="MWW66" s="19"/>
      <c r="MWX66" s="19"/>
      <c r="MWY66" s="19"/>
      <c r="MWZ66" s="19"/>
      <c r="MXA66" s="19"/>
      <c r="MXB66" s="19"/>
      <c r="MXC66" s="19"/>
      <c r="MXD66" s="19"/>
      <c r="MXE66" s="19"/>
      <c r="MXF66" s="19"/>
      <c r="MXG66" s="19"/>
      <c r="MXH66" s="19"/>
      <c r="MXI66" s="19"/>
      <c r="MXJ66" s="19"/>
      <c r="MXK66" s="19"/>
      <c r="MXL66" s="19"/>
      <c r="MXM66" s="19"/>
      <c r="MXN66" s="19"/>
      <c r="MXO66" s="19"/>
      <c r="MXP66" s="19"/>
      <c r="MXQ66" s="19"/>
      <c r="MXR66" s="19"/>
      <c r="MXS66" s="19"/>
      <c r="MXT66" s="19"/>
      <c r="MXU66" s="19"/>
      <c r="MXV66" s="19"/>
      <c r="MXW66" s="19"/>
      <c r="MXX66" s="19"/>
      <c r="MXY66" s="19"/>
      <c r="MXZ66" s="19"/>
      <c r="MYA66" s="19"/>
      <c r="MYB66" s="19"/>
      <c r="MYC66" s="19"/>
      <c r="MYD66" s="19"/>
      <c r="MYE66" s="19"/>
      <c r="MYF66" s="19"/>
      <c r="MYG66" s="19"/>
      <c r="MYH66" s="19"/>
      <c r="MYI66" s="19"/>
      <c r="MYJ66" s="19"/>
      <c r="MYK66" s="19"/>
      <c r="MYL66" s="19"/>
      <c r="MYM66" s="19"/>
      <c r="MYN66" s="19"/>
      <c r="MYO66" s="19"/>
      <c r="MYP66" s="19"/>
      <c r="MYQ66" s="19"/>
      <c r="MYR66" s="19"/>
      <c r="MYS66" s="19"/>
      <c r="MYT66" s="19"/>
      <c r="MYU66" s="19"/>
      <c r="MYV66" s="19"/>
      <c r="MYW66" s="19"/>
      <c r="MYX66" s="19"/>
      <c r="MYY66" s="19"/>
      <c r="MYZ66" s="19"/>
      <c r="MZA66" s="19"/>
      <c r="MZB66" s="19"/>
      <c r="MZC66" s="19"/>
      <c r="MZD66" s="19"/>
      <c r="MZE66" s="19"/>
      <c r="MZF66" s="19"/>
      <c r="MZG66" s="19"/>
      <c r="MZH66" s="19"/>
      <c r="MZI66" s="19"/>
      <c r="MZJ66" s="19"/>
      <c r="MZK66" s="19"/>
      <c r="MZL66" s="19"/>
      <c r="MZM66" s="19"/>
      <c r="MZN66" s="19"/>
      <c r="MZO66" s="19"/>
      <c r="MZP66" s="19"/>
      <c r="MZQ66" s="19"/>
      <c r="MZR66" s="19"/>
      <c r="MZS66" s="19"/>
      <c r="MZT66" s="19"/>
      <c r="MZU66" s="19"/>
      <c r="MZV66" s="19"/>
      <c r="MZW66" s="19"/>
      <c r="MZX66" s="19"/>
      <c r="MZY66" s="19"/>
      <c r="MZZ66" s="19"/>
      <c r="NAA66" s="19"/>
      <c r="NAB66" s="19"/>
      <c r="NAC66" s="19"/>
      <c r="NAD66" s="19"/>
      <c r="NAE66" s="19"/>
      <c r="NAF66" s="19"/>
      <c r="NAG66" s="19"/>
      <c r="NAH66" s="19"/>
      <c r="NAI66" s="19"/>
      <c r="NAJ66" s="19"/>
      <c r="NAK66" s="19"/>
      <c r="NAL66" s="19"/>
      <c r="NAM66" s="19"/>
      <c r="NAN66" s="19"/>
      <c r="NAO66" s="19"/>
      <c r="NAP66" s="19"/>
      <c r="NAQ66" s="19"/>
      <c r="NAR66" s="19"/>
      <c r="NAS66" s="19"/>
      <c r="NAT66" s="19"/>
      <c r="NAU66" s="19"/>
      <c r="NAV66" s="19"/>
      <c r="NAW66" s="19"/>
      <c r="NAX66" s="19"/>
      <c r="NAY66" s="19"/>
      <c r="NAZ66" s="19"/>
      <c r="NBA66" s="19"/>
      <c r="NBB66" s="19"/>
      <c r="NBC66" s="19"/>
      <c r="NBD66" s="19"/>
      <c r="NBE66" s="19"/>
      <c r="NBF66" s="19"/>
      <c r="NBG66" s="19"/>
      <c r="NBH66" s="19"/>
      <c r="NBI66" s="19"/>
      <c r="NBJ66" s="19"/>
      <c r="NBK66" s="19"/>
      <c r="NBL66" s="19"/>
      <c r="NBM66" s="19"/>
      <c r="NBN66" s="19"/>
      <c r="NBO66" s="19"/>
      <c r="NBP66" s="19"/>
      <c r="NBQ66" s="19"/>
      <c r="NBR66" s="19"/>
      <c r="NBS66" s="19"/>
      <c r="NBT66" s="19"/>
      <c r="NBU66" s="19"/>
      <c r="NBV66" s="19"/>
      <c r="NBW66" s="19"/>
      <c r="NBX66" s="19"/>
      <c r="NBY66" s="19"/>
      <c r="NBZ66" s="19"/>
      <c r="NCA66" s="19"/>
      <c r="NCB66" s="19"/>
      <c r="NCC66" s="19"/>
      <c r="NCD66" s="19"/>
      <c r="NCE66" s="19"/>
      <c r="NCF66" s="19"/>
      <c r="NCG66" s="19"/>
      <c r="NCH66" s="19"/>
      <c r="NCI66" s="19"/>
      <c r="NCJ66" s="19"/>
      <c r="NCK66" s="19"/>
      <c r="NCL66" s="19"/>
      <c r="NCM66" s="19"/>
      <c r="NCN66" s="19"/>
      <c r="NCO66" s="19"/>
      <c r="NCP66" s="19"/>
      <c r="NCQ66" s="19"/>
      <c r="NCR66" s="19"/>
      <c r="NCS66" s="19"/>
      <c r="NCT66" s="19"/>
      <c r="NCU66" s="19"/>
      <c r="NCV66" s="19"/>
      <c r="NCW66" s="19"/>
      <c r="NCX66" s="19"/>
      <c r="NCY66" s="19"/>
      <c r="NCZ66" s="19"/>
      <c r="NDA66" s="19"/>
      <c r="NDB66" s="19"/>
      <c r="NDC66" s="19"/>
      <c r="NDD66" s="19"/>
      <c r="NDE66" s="19"/>
      <c r="NDF66" s="19"/>
      <c r="NDG66" s="19"/>
      <c r="NDH66" s="19"/>
      <c r="NDI66" s="19"/>
      <c r="NDJ66" s="19"/>
      <c r="NDK66" s="19"/>
      <c r="NDL66" s="19"/>
      <c r="NDM66" s="19"/>
      <c r="NDN66" s="19"/>
      <c r="NDO66" s="19"/>
      <c r="NDP66" s="19"/>
      <c r="NDQ66" s="19"/>
      <c r="NDR66" s="19"/>
      <c r="NDS66" s="19"/>
      <c r="NDT66" s="19"/>
      <c r="NDU66" s="19"/>
      <c r="NDV66" s="19"/>
      <c r="NDW66" s="19"/>
      <c r="NDX66" s="19"/>
      <c r="NDY66" s="19"/>
      <c r="NDZ66" s="19"/>
      <c r="NEA66" s="19"/>
      <c r="NEB66" s="19"/>
      <c r="NEC66" s="19"/>
      <c r="NED66" s="19"/>
      <c r="NEE66" s="19"/>
      <c r="NEF66" s="19"/>
      <c r="NEG66" s="19"/>
      <c r="NEH66" s="19"/>
      <c r="NEI66" s="19"/>
      <c r="NEJ66" s="19"/>
      <c r="NEK66" s="19"/>
      <c r="NEL66" s="19"/>
      <c r="NEM66" s="19"/>
      <c r="NEN66" s="19"/>
      <c r="NEO66" s="19"/>
      <c r="NEP66" s="19"/>
      <c r="NEQ66" s="19"/>
      <c r="NER66" s="19"/>
      <c r="NES66" s="19"/>
      <c r="NET66" s="19"/>
      <c r="NEU66" s="19"/>
      <c r="NEV66" s="19"/>
      <c r="NEW66" s="19"/>
      <c r="NEX66" s="19"/>
      <c r="NEY66" s="19"/>
      <c r="NEZ66" s="19"/>
      <c r="NFA66" s="19"/>
      <c r="NFB66" s="19"/>
      <c r="NFC66" s="19"/>
      <c r="NFD66" s="19"/>
      <c r="NFE66" s="19"/>
      <c r="NFF66" s="19"/>
      <c r="NFG66" s="19"/>
      <c r="NFH66" s="19"/>
      <c r="NFI66" s="19"/>
      <c r="NFJ66" s="19"/>
      <c r="NFK66" s="19"/>
      <c r="NFL66" s="19"/>
      <c r="NFM66" s="19"/>
      <c r="NFN66" s="19"/>
      <c r="NFO66" s="19"/>
      <c r="NFP66" s="19"/>
      <c r="NFQ66" s="19"/>
      <c r="NFR66" s="19"/>
      <c r="NFS66" s="19"/>
      <c r="NFT66" s="19"/>
      <c r="NFU66" s="19"/>
      <c r="NFV66" s="19"/>
      <c r="NFW66" s="19"/>
      <c r="NFX66" s="19"/>
      <c r="NFY66" s="19"/>
      <c r="NFZ66" s="19"/>
      <c r="NGA66" s="19"/>
      <c r="NGB66" s="19"/>
      <c r="NGC66" s="19"/>
      <c r="NGD66" s="19"/>
      <c r="NGE66" s="19"/>
      <c r="NGF66" s="19"/>
      <c r="NGG66" s="19"/>
      <c r="NGH66" s="19"/>
      <c r="NGI66" s="19"/>
      <c r="NGJ66" s="19"/>
      <c r="NGK66" s="19"/>
      <c r="NGL66" s="19"/>
      <c r="NGM66" s="19"/>
      <c r="NGN66" s="19"/>
      <c r="NGO66" s="19"/>
      <c r="NGP66" s="19"/>
      <c r="NGQ66" s="19"/>
      <c r="NGR66" s="19"/>
      <c r="NGS66" s="19"/>
      <c r="NGT66" s="19"/>
      <c r="NGU66" s="19"/>
      <c r="NGV66" s="19"/>
      <c r="NGW66" s="19"/>
      <c r="NGX66" s="19"/>
      <c r="NGY66" s="19"/>
      <c r="NGZ66" s="19"/>
      <c r="NHA66" s="19"/>
      <c r="NHB66" s="19"/>
      <c r="NHC66" s="19"/>
      <c r="NHD66" s="19"/>
      <c r="NHE66" s="19"/>
      <c r="NHF66" s="19"/>
      <c r="NHG66" s="19"/>
      <c r="NHH66" s="19"/>
      <c r="NHI66" s="19"/>
      <c r="NHJ66" s="19"/>
      <c r="NHK66" s="19"/>
      <c r="NHL66" s="19"/>
      <c r="NHM66" s="19"/>
      <c r="NHN66" s="19"/>
      <c r="NHO66" s="19"/>
      <c r="NHP66" s="19"/>
      <c r="NHQ66" s="19"/>
      <c r="NHR66" s="19"/>
      <c r="NHS66" s="19"/>
      <c r="NHT66" s="19"/>
      <c r="NHU66" s="19"/>
      <c r="NHV66" s="19"/>
      <c r="NHW66" s="19"/>
      <c r="NHX66" s="19"/>
      <c r="NHY66" s="19"/>
      <c r="NHZ66" s="19"/>
      <c r="NIA66" s="19"/>
      <c r="NIB66" s="19"/>
      <c r="NIC66" s="19"/>
      <c r="NID66" s="19"/>
      <c r="NIE66" s="19"/>
      <c r="NIF66" s="19"/>
      <c r="NIG66" s="19"/>
      <c r="NIH66" s="19"/>
      <c r="NII66" s="19"/>
      <c r="NIJ66" s="19"/>
      <c r="NIK66" s="19"/>
      <c r="NIL66" s="19"/>
      <c r="NIM66" s="19"/>
      <c r="NIN66" s="19"/>
      <c r="NIO66" s="19"/>
      <c r="NIP66" s="19"/>
      <c r="NIQ66" s="19"/>
      <c r="NIR66" s="19"/>
      <c r="NIS66" s="19"/>
      <c r="NIT66" s="19"/>
      <c r="NIU66" s="19"/>
      <c r="NIV66" s="19"/>
      <c r="NIW66" s="19"/>
      <c r="NIX66" s="19"/>
      <c r="NIY66" s="19"/>
      <c r="NIZ66" s="19"/>
      <c r="NJA66" s="19"/>
      <c r="NJB66" s="19"/>
      <c r="NJC66" s="19"/>
      <c r="NJD66" s="19"/>
      <c r="NJE66" s="19"/>
      <c r="NJF66" s="19"/>
      <c r="NJG66" s="19"/>
      <c r="NJH66" s="19"/>
      <c r="NJI66" s="19"/>
      <c r="NJJ66" s="19"/>
      <c r="NJK66" s="19"/>
      <c r="NJL66" s="19"/>
      <c r="NJM66" s="19"/>
      <c r="NJN66" s="19"/>
      <c r="NJO66" s="19"/>
      <c r="NJP66" s="19"/>
      <c r="NJQ66" s="19"/>
      <c r="NJR66" s="19"/>
      <c r="NJS66" s="19"/>
      <c r="NJT66" s="19"/>
      <c r="NJU66" s="19"/>
      <c r="NJV66" s="19"/>
      <c r="NJW66" s="19"/>
      <c r="NJX66" s="19"/>
      <c r="NJY66" s="19"/>
      <c r="NJZ66" s="19"/>
      <c r="NKA66" s="19"/>
      <c r="NKB66" s="19"/>
      <c r="NKC66" s="19"/>
      <c r="NKD66" s="19"/>
      <c r="NKE66" s="19"/>
      <c r="NKF66" s="19"/>
      <c r="NKG66" s="19"/>
      <c r="NKH66" s="19"/>
      <c r="NKI66" s="19"/>
      <c r="NKJ66" s="19"/>
      <c r="NKK66" s="19"/>
      <c r="NKL66" s="19"/>
      <c r="NKM66" s="19"/>
      <c r="NKN66" s="19"/>
      <c r="NKO66" s="19"/>
      <c r="NKP66" s="19"/>
      <c r="NKQ66" s="19"/>
      <c r="NKR66" s="19"/>
      <c r="NKS66" s="19"/>
      <c r="NKT66" s="19"/>
      <c r="NKU66" s="19"/>
      <c r="NKV66" s="19"/>
      <c r="NKW66" s="19"/>
      <c r="NKX66" s="19"/>
      <c r="NKY66" s="19"/>
      <c r="NKZ66" s="19"/>
      <c r="NLA66" s="19"/>
      <c r="NLB66" s="19"/>
      <c r="NLC66" s="19"/>
      <c r="NLD66" s="19"/>
      <c r="NLE66" s="19"/>
      <c r="NLF66" s="19"/>
      <c r="NLG66" s="19"/>
      <c r="NLH66" s="19"/>
      <c r="NLI66" s="19"/>
      <c r="NLJ66" s="19"/>
      <c r="NLK66" s="19"/>
      <c r="NLL66" s="19"/>
      <c r="NLM66" s="19"/>
      <c r="NLN66" s="19"/>
      <c r="NLO66" s="19"/>
      <c r="NLP66" s="19"/>
      <c r="NLQ66" s="19"/>
      <c r="NLR66" s="19"/>
      <c r="NLS66" s="19"/>
      <c r="NLT66" s="19"/>
      <c r="NLU66" s="19"/>
      <c r="NLV66" s="19"/>
      <c r="NLW66" s="19"/>
      <c r="NLX66" s="19"/>
      <c r="NLY66" s="19"/>
      <c r="NLZ66" s="19"/>
      <c r="NMA66" s="19"/>
      <c r="NMB66" s="19"/>
      <c r="NMC66" s="19"/>
      <c r="NMD66" s="19"/>
      <c r="NME66" s="19"/>
      <c r="NMF66" s="19"/>
      <c r="NMG66" s="19"/>
      <c r="NMH66" s="19"/>
      <c r="NMI66" s="19"/>
      <c r="NMJ66" s="19"/>
      <c r="NMK66" s="19"/>
      <c r="NML66" s="19"/>
      <c r="NMM66" s="19"/>
      <c r="NMN66" s="19"/>
      <c r="NMO66" s="19"/>
      <c r="NMP66" s="19"/>
      <c r="NMQ66" s="19"/>
      <c r="NMR66" s="19"/>
      <c r="NMS66" s="19"/>
      <c r="NMT66" s="19"/>
      <c r="NMU66" s="19"/>
      <c r="NMV66" s="19"/>
      <c r="NMW66" s="19"/>
      <c r="NMX66" s="19"/>
      <c r="NMY66" s="19"/>
      <c r="NMZ66" s="19"/>
      <c r="NNA66" s="19"/>
      <c r="NNB66" s="19"/>
      <c r="NNC66" s="19"/>
      <c r="NND66" s="19"/>
      <c r="NNE66" s="19"/>
      <c r="NNF66" s="19"/>
      <c r="NNG66" s="19"/>
      <c r="NNH66" s="19"/>
      <c r="NNI66" s="19"/>
      <c r="NNJ66" s="19"/>
      <c r="NNK66" s="19"/>
      <c r="NNL66" s="19"/>
      <c r="NNM66" s="19"/>
      <c r="NNN66" s="19"/>
      <c r="NNO66" s="19"/>
      <c r="NNP66" s="19"/>
      <c r="NNQ66" s="19"/>
      <c r="NNR66" s="19"/>
      <c r="NNS66" s="19"/>
      <c r="NNT66" s="19"/>
      <c r="NNU66" s="19"/>
      <c r="NNV66" s="19"/>
      <c r="NNW66" s="19"/>
      <c r="NNX66" s="19"/>
      <c r="NNY66" s="19"/>
      <c r="NNZ66" s="19"/>
      <c r="NOA66" s="19"/>
      <c r="NOB66" s="19"/>
      <c r="NOC66" s="19"/>
      <c r="NOD66" s="19"/>
      <c r="NOE66" s="19"/>
      <c r="NOF66" s="19"/>
      <c r="NOG66" s="19"/>
      <c r="NOH66" s="19"/>
      <c r="NOI66" s="19"/>
      <c r="NOJ66" s="19"/>
      <c r="NOK66" s="19"/>
      <c r="NOL66" s="19"/>
      <c r="NOM66" s="19"/>
      <c r="NON66" s="19"/>
      <c r="NOO66" s="19"/>
      <c r="NOP66" s="19"/>
      <c r="NOQ66" s="19"/>
      <c r="NOR66" s="19"/>
      <c r="NOS66" s="19"/>
      <c r="NOT66" s="19"/>
      <c r="NOU66" s="19"/>
      <c r="NOV66" s="19"/>
      <c r="NOW66" s="19"/>
      <c r="NOX66" s="19"/>
      <c r="NOY66" s="19"/>
      <c r="NOZ66" s="19"/>
      <c r="NPA66" s="19"/>
      <c r="NPB66" s="19"/>
      <c r="NPC66" s="19"/>
      <c r="NPD66" s="19"/>
      <c r="NPE66" s="19"/>
      <c r="NPF66" s="19"/>
      <c r="NPG66" s="19"/>
      <c r="NPH66" s="19"/>
      <c r="NPI66" s="19"/>
      <c r="NPJ66" s="19"/>
      <c r="NPK66" s="19"/>
      <c r="NPL66" s="19"/>
      <c r="NPM66" s="19"/>
      <c r="NPN66" s="19"/>
      <c r="NPO66" s="19"/>
      <c r="NPP66" s="19"/>
      <c r="NPQ66" s="19"/>
      <c r="NPR66" s="19"/>
      <c r="NPS66" s="19"/>
      <c r="NPT66" s="19"/>
      <c r="NPU66" s="19"/>
      <c r="NPV66" s="19"/>
      <c r="NPW66" s="19"/>
      <c r="NPX66" s="19"/>
      <c r="NPY66" s="19"/>
      <c r="NPZ66" s="19"/>
      <c r="NQA66" s="19"/>
      <c r="NQB66" s="19"/>
      <c r="NQC66" s="19"/>
      <c r="NQD66" s="19"/>
      <c r="NQE66" s="19"/>
      <c r="NQF66" s="19"/>
      <c r="NQG66" s="19"/>
      <c r="NQH66" s="19"/>
      <c r="NQI66" s="19"/>
      <c r="NQJ66" s="19"/>
      <c r="NQK66" s="19"/>
      <c r="NQL66" s="19"/>
      <c r="NQM66" s="19"/>
      <c r="NQN66" s="19"/>
      <c r="NQO66" s="19"/>
      <c r="NQP66" s="19"/>
      <c r="NQQ66" s="19"/>
      <c r="NQR66" s="19"/>
      <c r="NQS66" s="19"/>
      <c r="NQT66" s="19"/>
      <c r="NQU66" s="19"/>
      <c r="NQV66" s="19"/>
      <c r="NQW66" s="19"/>
      <c r="NQX66" s="19"/>
      <c r="NQY66" s="19"/>
      <c r="NQZ66" s="19"/>
      <c r="NRA66" s="19"/>
      <c r="NRB66" s="19"/>
      <c r="NRC66" s="19"/>
      <c r="NRD66" s="19"/>
      <c r="NRE66" s="19"/>
      <c r="NRF66" s="19"/>
      <c r="NRG66" s="19"/>
      <c r="NRH66" s="19"/>
      <c r="NRI66" s="19"/>
      <c r="NRJ66" s="19"/>
      <c r="NRK66" s="19"/>
      <c r="NRL66" s="19"/>
      <c r="NRM66" s="19"/>
      <c r="NRN66" s="19"/>
      <c r="NRO66" s="19"/>
      <c r="NRP66" s="19"/>
      <c r="NRQ66" s="19"/>
      <c r="NRR66" s="19"/>
      <c r="NRS66" s="19"/>
      <c r="NRT66" s="19"/>
      <c r="NRU66" s="19"/>
      <c r="NRV66" s="19"/>
      <c r="NRW66" s="19"/>
      <c r="NRX66" s="19"/>
      <c r="NRY66" s="19"/>
      <c r="NRZ66" s="19"/>
      <c r="NSA66" s="19"/>
      <c r="NSB66" s="19"/>
      <c r="NSC66" s="19"/>
      <c r="NSD66" s="19"/>
      <c r="NSE66" s="19"/>
      <c r="NSF66" s="19"/>
      <c r="NSG66" s="19"/>
      <c r="NSH66" s="19"/>
      <c r="NSI66" s="19"/>
      <c r="NSJ66" s="19"/>
      <c r="NSK66" s="19"/>
      <c r="NSL66" s="19"/>
      <c r="NSM66" s="19"/>
      <c r="NSN66" s="19"/>
      <c r="NSO66" s="19"/>
      <c r="NSP66" s="19"/>
      <c r="NSQ66" s="19"/>
      <c r="NSR66" s="19"/>
      <c r="NSS66" s="19"/>
      <c r="NST66" s="19"/>
      <c r="NSU66" s="19"/>
      <c r="NSV66" s="19"/>
      <c r="NSW66" s="19"/>
      <c r="NSX66" s="19"/>
      <c r="NSY66" s="19"/>
      <c r="NSZ66" s="19"/>
      <c r="NTA66" s="19"/>
      <c r="NTB66" s="19"/>
      <c r="NTC66" s="19"/>
      <c r="NTD66" s="19"/>
      <c r="NTE66" s="19"/>
      <c r="NTF66" s="19"/>
      <c r="NTG66" s="19"/>
      <c r="NTH66" s="19"/>
      <c r="NTI66" s="19"/>
      <c r="NTJ66" s="19"/>
      <c r="NTK66" s="19"/>
      <c r="NTL66" s="19"/>
      <c r="NTM66" s="19"/>
      <c r="NTN66" s="19"/>
      <c r="NTO66" s="19"/>
      <c r="NTP66" s="19"/>
      <c r="NTQ66" s="19"/>
      <c r="NTR66" s="19"/>
      <c r="NTS66" s="19"/>
      <c r="NTT66" s="19"/>
      <c r="NTU66" s="19"/>
      <c r="NTV66" s="19"/>
      <c r="NTW66" s="19"/>
      <c r="NTX66" s="19"/>
      <c r="NTY66" s="19"/>
      <c r="NTZ66" s="19"/>
      <c r="NUA66" s="19"/>
      <c r="NUB66" s="19"/>
      <c r="NUC66" s="19"/>
      <c r="NUD66" s="19"/>
      <c r="NUE66" s="19"/>
      <c r="NUF66" s="19"/>
      <c r="NUG66" s="19"/>
      <c r="NUH66" s="19"/>
      <c r="NUI66" s="19"/>
      <c r="NUJ66" s="19"/>
      <c r="NUK66" s="19"/>
      <c r="NUL66" s="19"/>
      <c r="NUM66" s="19"/>
      <c r="NUN66" s="19"/>
      <c r="NUO66" s="19"/>
      <c r="NUP66" s="19"/>
      <c r="NUQ66" s="19"/>
      <c r="NUR66" s="19"/>
      <c r="NUS66" s="19"/>
      <c r="NUT66" s="19"/>
      <c r="NUU66" s="19"/>
      <c r="NUV66" s="19"/>
      <c r="NUW66" s="19"/>
      <c r="NUX66" s="19"/>
      <c r="NUY66" s="19"/>
      <c r="NUZ66" s="19"/>
      <c r="NVA66" s="19"/>
      <c r="NVB66" s="19"/>
      <c r="NVC66" s="19"/>
      <c r="NVD66" s="19"/>
      <c r="NVE66" s="19"/>
      <c r="NVF66" s="19"/>
      <c r="NVG66" s="19"/>
      <c r="NVH66" s="19"/>
      <c r="NVI66" s="19"/>
      <c r="NVJ66" s="19"/>
      <c r="NVK66" s="19"/>
      <c r="NVL66" s="19"/>
      <c r="NVM66" s="19"/>
      <c r="NVN66" s="19"/>
      <c r="NVO66" s="19"/>
      <c r="NVP66" s="19"/>
      <c r="NVQ66" s="19"/>
      <c r="NVR66" s="19"/>
      <c r="NVS66" s="19"/>
      <c r="NVT66" s="19"/>
      <c r="NVU66" s="19"/>
      <c r="NVV66" s="19"/>
      <c r="NVW66" s="19"/>
      <c r="NVX66" s="19"/>
      <c r="NVY66" s="19"/>
      <c r="NVZ66" s="19"/>
      <c r="NWA66" s="19"/>
      <c r="NWB66" s="19"/>
      <c r="NWC66" s="19"/>
      <c r="NWD66" s="19"/>
      <c r="NWE66" s="19"/>
      <c r="NWF66" s="19"/>
      <c r="NWG66" s="19"/>
      <c r="NWH66" s="19"/>
      <c r="NWI66" s="19"/>
      <c r="NWJ66" s="19"/>
      <c r="NWK66" s="19"/>
      <c r="NWL66" s="19"/>
      <c r="NWM66" s="19"/>
      <c r="NWN66" s="19"/>
      <c r="NWO66" s="19"/>
      <c r="NWP66" s="19"/>
      <c r="NWQ66" s="19"/>
      <c r="NWR66" s="19"/>
      <c r="NWS66" s="19"/>
      <c r="NWT66" s="19"/>
      <c r="NWU66" s="19"/>
      <c r="NWV66" s="19"/>
      <c r="NWW66" s="19"/>
      <c r="NWX66" s="19"/>
      <c r="NWY66" s="19"/>
      <c r="NWZ66" s="19"/>
      <c r="NXA66" s="19"/>
      <c r="NXB66" s="19"/>
      <c r="NXC66" s="19"/>
      <c r="NXD66" s="19"/>
      <c r="NXE66" s="19"/>
      <c r="NXF66" s="19"/>
      <c r="NXG66" s="19"/>
      <c r="NXH66" s="19"/>
      <c r="NXI66" s="19"/>
      <c r="NXJ66" s="19"/>
      <c r="NXK66" s="19"/>
      <c r="NXL66" s="19"/>
      <c r="NXM66" s="19"/>
      <c r="NXN66" s="19"/>
      <c r="NXO66" s="19"/>
      <c r="NXP66" s="19"/>
      <c r="NXQ66" s="19"/>
      <c r="NXR66" s="19"/>
      <c r="NXS66" s="19"/>
      <c r="NXT66" s="19"/>
      <c r="NXU66" s="19"/>
      <c r="NXV66" s="19"/>
      <c r="NXW66" s="19"/>
      <c r="NXX66" s="19"/>
      <c r="NXY66" s="19"/>
      <c r="NXZ66" s="19"/>
      <c r="NYA66" s="19"/>
      <c r="NYB66" s="19"/>
      <c r="NYC66" s="19"/>
      <c r="NYD66" s="19"/>
      <c r="NYE66" s="19"/>
      <c r="NYF66" s="19"/>
      <c r="NYG66" s="19"/>
      <c r="NYH66" s="19"/>
      <c r="NYI66" s="19"/>
      <c r="NYJ66" s="19"/>
      <c r="NYK66" s="19"/>
      <c r="NYL66" s="19"/>
      <c r="NYM66" s="19"/>
      <c r="NYN66" s="19"/>
      <c r="NYO66" s="19"/>
      <c r="NYP66" s="19"/>
      <c r="NYQ66" s="19"/>
      <c r="NYR66" s="19"/>
      <c r="NYS66" s="19"/>
      <c r="NYT66" s="19"/>
      <c r="NYU66" s="19"/>
      <c r="NYV66" s="19"/>
      <c r="NYW66" s="19"/>
      <c r="NYX66" s="19"/>
      <c r="NYY66" s="19"/>
      <c r="NYZ66" s="19"/>
      <c r="NZA66" s="19"/>
      <c r="NZB66" s="19"/>
      <c r="NZC66" s="19"/>
      <c r="NZD66" s="19"/>
      <c r="NZE66" s="19"/>
      <c r="NZF66" s="19"/>
      <c r="NZG66" s="19"/>
      <c r="NZH66" s="19"/>
      <c r="NZI66" s="19"/>
      <c r="NZJ66" s="19"/>
      <c r="NZK66" s="19"/>
      <c r="NZL66" s="19"/>
      <c r="NZM66" s="19"/>
      <c r="NZN66" s="19"/>
      <c r="NZO66" s="19"/>
      <c r="NZP66" s="19"/>
      <c r="NZQ66" s="19"/>
      <c r="NZR66" s="19"/>
      <c r="NZS66" s="19"/>
      <c r="NZT66" s="19"/>
      <c r="NZU66" s="19"/>
      <c r="NZV66" s="19"/>
      <c r="NZW66" s="19"/>
      <c r="NZX66" s="19"/>
      <c r="NZY66" s="19"/>
      <c r="NZZ66" s="19"/>
      <c r="OAA66" s="19"/>
      <c r="OAB66" s="19"/>
      <c r="OAC66" s="19"/>
      <c r="OAD66" s="19"/>
      <c r="OAE66" s="19"/>
      <c r="OAF66" s="19"/>
      <c r="OAG66" s="19"/>
      <c r="OAH66" s="19"/>
      <c r="OAI66" s="19"/>
      <c r="OAJ66" s="19"/>
      <c r="OAK66" s="19"/>
      <c r="OAL66" s="19"/>
      <c r="OAM66" s="19"/>
      <c r="OAN66" s="19"/>
      <c r="OAO66" s="19"/>
      <c r="OAP66" s="19"/>
      <c r="OAQ66" s="19"/>
      <c r="OAR66" s="19"/>
      <c r="OAS66" s="19"/>
      <c r="OAT66" s="19"/>
      <c r="OAU66" s="19"/>
      <c r="OAV66" s="19"/>
      <c r="OAW66" s="19"/>
      <c r="OAX66" s="19"/>
      <c r="OAY66" s="19"/>
      <c r="OAZ66" s="19"/>
      <c r="OBA66" s="19"/>
      <c r="OBB66" s="19"/>
      <c r="OBC66" s="19"/>
      <c r="OBD66" s="19"/>
      <c r="OBE66" s="19"/>
      <c r="OBF66" s="19"/>
      <c r="OBG66" s="19"/>
      <c r="OBH66" s="19"/>
      <c r="OBI66" s="19"/>
      <c r="OBJ66" s="19"/>
      <c r="OBK66" s="19"/>
      <c r="OBL66" s="19"/>
      <c r="OBM66" s="19"/>
      <c r="OBN66" s="19"/>
      <c r="OBO66" s="19"/>
      <c r="OBP66" s="19"/>
      <c r="OBQ66" s="19"/>
      <c r="OBR66" s="19"/>
      <c r="OBS66" s="19"/>
      <c r="OBT66" s="19"/>
      <c r="OBU66" s="19"/>
      <c r="OBV66" s="19"/>
      <c r="OBW66" s="19"/>
      <c r="OBX66" s="19"/>
      <c r="OBY66" s="19"/>
      <c r="OBZ66" s="19"/>
      <c r="OCA66" s="19"/>
      <c r="OCB66" s="19"/>
      <c r="OCC66" s="19"/>
      <c r="OCD66" s="19"/>
      <c r="OCE66" s="19"/>
      <c r="OCF66" s="19"/>
      <c r="OCG66" s="19"/>
      <c r="OCH66" s="19"/>
      <c r="OCI66" s="19"/>
      <c r="OCJ66" s="19"/>
      <c r="OCK66" s="19"/>
      <c r="OCL66" s="19"/>
      <c r="OCM66" s="19"/>
      <c r="OCN66" s="19"/>
      <c r="OCO66" s="19"/>
      <c r="OCP66" s="19"/>
      <c r="OCQ66" s="19"/>
      <c r="OCR66" s="19"/>
      <c r="OCS66" s="19"/>
      <c r="OCT66" s="19"/>
      <c r="OCU66" s="19"/>
      <c r="OCV66" s="19"/>
      <c r="OCW66" s="19"/>
      <c r="OCX66" s="19"/>
      <c r="OCY66" s="19"/>
      <c r="OCZ66" s="19"/>
      <c r="ODA66" s="19"/>
      <c r="ODB66" s="19"/>
      <c r="ODC66" s="19"/>
      <c r="ODD66" s="19"/>
      <c r="ODE66" s="19"/>
      <c r="ODF66" s="19"/>
      <c r="ODG66" s="19"/>
      <c r="ODH66" s="19"/>
      <c r="ODI66" s="19"/>
      <c r="ODJ66" s="19"/>
      <c r="ODK66" s="19"/>
      <c r="ODL66" s="19"/>
      <c r="ODM66" s="19"/>
      <c r="ODN66" s="19"/>
      <c r="ODO66" s="19"/>
      <c r="ODP66" s="19"/>
      <c r="ODQ66" s="19"/>
      <c r="ODR66" s="19"/>
      <c r="ODS66" s="19"/>
      <c r="ODT66" s="19"/>
      <c r="ODU66" s="19"/>
      <c r="ODV66" s="19"/>
      <c r="ODW66" s="19"/>
      <c r="ODX66" s="19"/>
      <c r="ODY66" s="19"/>
      <c r="ODZ66" s="19"/>
      <c r="OEA66" s="19"/>
      <c r="OEB66" s="19"/>
      <c r="OEC66" s="19"/>
      <c r="OED66" s="19"/>
      <c r="OEE66" s="19"/>
      <c r="OEF66" s="19"/>
      <c r="OEG66" s="19"/>
      <c r="OEH66" s="19"/>
      <c r="OEI66" s="19"/>
      <c r="OEJ66" s="19"/>
      <c r="OEK66" s="19"/>
      <c r="OEL66" s="19"/>
      <c r="OEM66" s="19"/>
      <c r="OEN66" s="19"/>
      <c r="OEO66" s="19"/>
      <c r="OEP66" s="19"/>
      <c r="OEQ66" s="19"/>
      <c r="OER66" s="19"/>
      <c r="OES66" s="19"/>
      <c r="OET66" s="19"/>
      <c r="OEU66" s="19"/>
      <c r="OEV66" s="19"/>
      <c r="OEW66" s="19"/>
      <c r="OEX66" s="19"/>
      <c r="OEY66" s="19"/>
      <c r="OEZ66" s="19"/>
      <c r="OFA66" s="19"/>
      <c r="OFB66" s="19"/>
      <c r="OFC66" s="19"/>
      <c r="OFD66" s="19"/>
      <c r="OFE66" s="19"/>
      <c r="OFF66" s="19"/>
      <c r="OFG66" s="19"/>
      <c r="OFH66" s="19"/>
      <c r="OFI66" s="19"/>
      <c r="OFJ66" s="19"/>
      <c r="OFK66" s="19"/>
      <c r="OFL66" s="19"/>
      <c r="OFM66" s="19"/>
      <c r="OFN66" s="19"/>
      <c r="OFO66" s="19"/>
      <c r="OFP66" s="19"/>
      <c r="OFQ66" s="19"/>
      <c r="OFR66" s="19"/>
      <c r="OFS66" s="19"/>
      <c r="OFT66" s="19"/>
      <c r="OFU66" s="19"/>
      <c r="OFV66" s="19"/>
      <c r="OFW66" s="19"/>
      <c r="OFX66" s="19"/>
      <c r="OFY66" s="19"/>
      <c r="OFZ66" s="19"/>
      <c r="OGA66" s="19"/>
      <c r="OGB66" s="19"/>
      <c r="OGC66" s="19"/>
      <c r="OGD66" s="19"/>
      <c r="OGE66" s="19"/>
      <c r="OGF66" s="19"/>
      <c r="OGG66" s="19"/>
      <c r="OGH66" s="19"/>
      <c r="OGI66" s="19"/>
      <c r="OGJ66" s="19"/>
      <c r="OGK66" s="19"/>
      <c r="OGL66" s="19"/>
      <c r="OGM66" s="19"/>
      <c r="OGN66" s="19"/>
      <c r="OGO66" s="19"/>
      <c r="OGP66" s="19"/>
      <c r="OGQ66" s="19"/>
      <c r="OGR66" s="19"/>
      <c r="OGS66" s="19"/>
      <c r="OGT66" s="19"/>
      <c r="OGU66" s="19"/>
      <c r="OGV66" s="19"/>
      <c r="OGW66" s="19"/>
      <c r="OGX66" s="19"/>
      <c r="OGY66" s="19"/>
      <c r="OGZ66" s="19"/>
      <c r="OHA66" s="19"/>
      <c r="OHB66" s="19"/>
      <c r="OHC66" s="19"/>
      <c r="OHD66" s="19"/>
      <c r="OHE66" s="19"/>
      <c r="OHF66" s="19"/>
      <c r="OHG66" s="19"/>
      <c r="OHH66" s="19"/>
      <c r="OHI66" s="19"/>
      <c r="OHJ66" s="19"/>
      <c r="OHK66" s="19"/>
      <c r="OHL66" s="19"/>
      <c r="OHM66" s="19"/>
      <c r="OHN66" s="19"/>
      <c r="OHO66" s="19"/>
      <c r="OHP66" s="19"/>
      <c r="OHQ66" s="19"/>
      <c r="OHR66" s="19"/>
      <c r="OHS66" s="19"/>
      <c r="OHT66" s="19"/>
      <c r="OHU66" s="19"/>
      <c r="OHV66" s="19"/>
      <c r="OHW66" s="19"/>
      <c r="OHX66" s="19"/>
      <c r="OHY66" s="19"/>
      <c r="OHZ66" s="19"/>
      <c r="OIA66" s="19"/>
      <c r="OIB66" s="19"/>
      <c r="OIC66" s="19"/>
      <c r="OID66" s="19"/>
      <c r="OIE66" s="19"/>
      <c r="OIF66" s="19"/>
      <c r="OIG66" s="19"/>
      <c r="OIH66" s="19"/>
      <c r="OII66" s="19"/>
      <c r="OIJ66" s="19"/>
      <c r="OIK66" s="19"/>
      <c r="OIL66" s="19"/>
      <c r="OIM66" s="19"/>
      <c r="OIN66" s="19"/>
      <c r="OIO66" s="19"/>
      <c r="OIP66" s="19"/>
      <c r="OIQ66" s="19"/>
      <c r="OIR66" s="19"/>
      <c r="OIS66" s="19"/>
      <c r="OIT66" s="19"/>
      <c r="OIU66" s="19"/>
      <c r="OIV66" s="19"/>
      <c r="OIW66" s="19"/>
      <c r="OIX66" s="19"/>
      <c r="OIY66" s="19"/>
      <c r="OIZ66" s="19"/>
      <c r="OJA66" s="19"/>
      <c r="OJB66" s="19"/>
      <c r="OJC66" s="19"/>
      <c r="OJD66" s="19"/>
      <c r="OJE66" s="19"/>
      <c r="OJF66" s="19"/>
      <c r="OJG66" s="19"/>
      <c r="OJH66" s="19"/>
      <c r="OJI66" s="19"/>
      <c r="OJJ66" s="19"/>
      <c r="OJK66" s="19"/>
      <c r="OJL66" s="19"/>
      <c r="OJM66" s="19"/>
      <c r="OJN66" s="19"/>
      <c r="OJO66" s="19"/>
      <c r="OJP66" s="19"/>
      <c r="OJQ66" s="19"/>
      <c r="OJR66" s="19"/>
      <c r="OJS66" s="19"/>
      <c r="OJT66" s="19"/>
      <c r="OJU66" s="19"/>
      <c r="OJV66" s="19"/>
      <c r="OJW66" s="19"/>
      <c r="OJX66" s="19"/>
      <c r="OJY66" s="19"/>
      <c r="OJZ66" s="19"/>
      <c r="OKA66" s="19"/>
      <c r="OKB66" s="19"/>
      <c r="OKC66" s="19"/>
      <c r="OKD66" s="19"/>
      <c r="OKE66" s="19"/>
      <c r="OKF66" s="19"/>
      <c r="OKG66" s="19"/>
      <c r="OKH66" s="19"/>
      <c r="OKI66" s="19"/>
      <c r="OKJ66" s="19"/>
      <c r="OKK66" s="19"/>
      <c r="OKL66" s="19"/>
      <c r="OKM66" s="19"/>
      <c r="OKN66" s="19"/>
      <c r="OKO66" s="19"/>
      <c r="OKP66" s="19"/>
      <c r="OKQ66" s="19"/>
      <c r="OKR66" s="19"/>
      <c r="OKS66" s="19"/>
      <c r="OKT66" s="19"/>
      <c r="OKU66" s="19"/>
      <c r="OKV66" s="19"/>
      <c r="OKW66" s="19"/>
      <c r="OKX66" s="19"/>
      <c r="OKY66" s="19"/>
      <c r="OKZ66" s="19"/>
      <c r="OLA66" s="19"/>
      <c r="OLB66" s="19"/>
      <c r="OLC66" s="19"/>
      <c r="OLD66" s="19"/>
      <c r="OLE66" s="19"/>
      <c r="OLF66" s="19"/>
      <c r="OLG66" s="19"/>
      <c r="OLH66" s="19"/>
      <c r="OLI66" s="19"/>
      <c r="OLJ66" s="19"/>
      <c r="OLK66" s="19"/>
      <c r="OLL66" s="19"/>
      <c r="OLM66" s="19"/>
      <c r="OLN66" s="19"/>
      <c r="OLO66" s="19"/>
      <c r="OLP66" s="19"/>
      <c r="OLQ66" s="19"/>
      <c r="OLR66" s="19"/>
      <c r="OLS66" s="19"/>
      <c r="OLT66" s="19"/>
      <c r="OLU66" s="19"/>
      <c r="OLV66" s="19"/>
      <c r="OLW66" s="19"/>
      <c r="OLX66" s="19"/>
      <c r="OLY66" s="19"/>
      <c r="OLZ66" s="19"/>
      <c r="OMA66" s="19"/>
      <c r="OMB66" s="19"/>
      <c r="OMC66" s="19"/>
      <c r="OMD66" s="19"/>
      <c r="OME66" s="19"/>
      <c r="OMF66" s="19"/>
      <c r="OMG66" s="19"/>
      <c r="OMH66" s="19"/>
      <c r="OMI66" s="19"/>
      <c r="OMJ66" s="19"/>
      <c r="OMK66" s="19"/>
      <c r="OML66" s="19"/>
      <c r="OMM66" s="19"/>
      <c r="OMN66" s="19"/>
      <c r="OMO66" s="19"/>
      <c r="OMP66" s="19"/>
      <c r="OMQ66" s="19"/>
      <c r="OMR66" s="19"/>
      <c r="OMS66" s="19"/>
      <c r="OMT66" s="19"/>
      <c r="OMU66" s="19"/>
      <c r="OMV66" s="19"/>
      <c r="OMW66" s="19"/>
      <c r="OMX66" s="19"/>
      <c r="OMY66" s="19"/>
      <c r="OMZ66" s="19"/>
      <c r="ONA66" s="19"/>
      <c r="ONB66" s="19"/>
      <c r="ONC66" s="19"/>
      <c r="OND66" s="19"/>
      <c r="ONE66" s="19"/>
      <c r="ONF66" s="19"/>
      <c r="ONG66" s="19"/>
      <c r="ONH66" s="19"/>
      <c r="ONI66" s="19"/>
      <c r="ONJ66" s="19"/>
      <c r="ONK66" s="19"/>
      <c r="ONL66" s="19"/>
      <c r="ONM66" s="19"/>
      <c r="ONN66" s="19"/>
      <c r="ONO66" s="19"/>
      <c r="ONP66" s="19"/>
      <c r="ONQ66" s="19"/>
      <c r="ONR66" s="19"/>
      <c r="ONS66" s="19"/>
      <c r="ONT66" s="19"/>
      <c r="ONU66" s="19"/>
      <c r="ONV66" s="19"/>
      <c r="ONW66" s="19"/>
      <c r="ONX66" s="19"/>
      <c r="ONY66" s="19"/>
      <c r="ONZ66" s="19"/>
      <c r="OOA66" s="19"/>
      <c r="OOB66" s="19"/>
      <c r="OOC66" s="19"/>
      <c r="OOD66" s="19"/>
      <c r="OOE66" s="19"/>
      <c r="OOF66" s="19"/>
      <c r="OOG66" s="19"/>
      <c r="OOH66" s="19"/>
      <c r="OOI66" s="19"/>
      <c r="OOJ66" s="19"/>
      <c r="OOK66" s="19"/>
      <c r="OOL66" s="19"/>
      <c r="OOM66" s="19"/>
      <c r="OON66" s="19"/>
      <c r="OOO66" s="19"/>
      <c r="OOP66" s="19"/>
      <c r="OOQ66" s="19"/>
      <c r="OOR66" s="19"/>
      <c r="OOS66" s="19"/>
      <c r="OOT66" s="19"/>
      <c r="OOU66" s="19"/>
      <c r="OOV66" s="19"/>
      <c r="OOW66" s="19"/>
      <c r="OOX66" s="19"/>
      <c r="OOY66" s="19"/>
      <c r="OOZ66" s="19"/>
      <c r="OPA66" s="19"/>
      <c r="OPB66" s="19"/>
      <c r="OPC66" s="19"/>
      <c r="OPD66" s="19"/>
      <c r="OPE66" s="19"/>
      <c r="OPF66" s="19"/>
      <c r="OPG66" s="19"/>
      <c r="OPH66" s="19"/>
      <c r="OPI66" s="19"/>
      <c r="OPJ66" s="19"/>
      <c r="OPK66" s="19"/>
      <c r="OPL66" s="19"/>
      <c r="OPM66" s="19"/>
      <c r="OPN66" s="19"/>
      <c r="OPO66" s="19"/>
      <c r="OPP66" s="19"/>
      <c r="OPQ66" s="19"/>
      <c r="OPR66" s="19"/>
      <c r="OPS66" s="19"/>
      <c r="OPT66" s="19"/>
      <c r="OPU66" s="19"/>
      <c r="OPV66" s="19"/>
      <c r="OPW66" s="19"/>
      <c r="OPX66" s="19"/>
      <c r="OPY66" s="19"/>
      <c r="OPZ66" s="19"/>
      <c r="OQA66" s="19"/>
      <c r="OQB66" s="19"/>
      <c r="OQC66" s="19"/>
      <c r="OQD66" s="19"/>
      <c r="OQE66" s="19"/>
      <c r="OQF66" s="19"/>
      <c r="OQG66" s="19"/>
      <c r="OQH66" s="19"/>
      <c r="OQI66" s="19"/>
      <c r="OQJ66" s="19"/>
      <c r="OQK66" s="19"/>
      <c r="OQL66" s="19"/>
      <c r="OQM66" s="19"/>
      <c r="OQN66" s="19"/>
      <c r="OQO66" s="19"/>
      <c r="OQP66" s="19"/>
      <c r="OQQ66" s="19"/>
      <c r="OQR66" s="19"/>
      <c r="OQS66" s="19"/>
      <c r="OQT66" s="19"/>
      <c r="OQU66" s="19"/>
      <c r="OQV66" s="19"/>
      <c r="OQW66" s="19"/>
      <c r="OQX66" s="19"/>
      <c r="OQY66" s="19"/>
      <c r="OQZ66" s="19"/>
      <c r="ORA66" s="19"/>
      <c r="ORB66" s="19"/>
      <c r="ORC66" s="19"/>
      <c r="ORD66" s="19"/>
      <c r="ORE66" s="19"/>
      <c r="ORF66" s="19"/>
      <c r="ORG66" s="19"/>
      <c r="ORH66" s="19"/>
      <c r="ORI66" s="19"/>
      <c r="ORJ66" s="19"/>
      <c r="ORK66" s="19"/>
      <c r="ORL66" s="19"/>
      <c r="ORM66" s="19"/>
      <c r="ORN66" s="19"/>
      <c r="ORO66" s="19"/>
      <c r="ORP66" s="19"/>
      <c r="ORQ66" s="19"/>
      <c r="ORR66" s="19"/>
      <c r="ORS66" s="19"/>
      <c r="ORT66" s="19"/>
      <c r="ORU66" s="19"/>
      <c r="ORV66" s="19"/>
      <c r="ORW66" s="19"/>
      <c r="ORX66" s="19"/>
      <c r="ORY66" s="19"/>
      <c r="ORZ66" s="19"/>
      <c r="OSA66" s="19"/>
      <c r="OSB66" s="19"/>
      <c r="OSC66" s="19"/>
      <c r="OSD66" s="19"/>
      <c r="OSE66" s="19"/>
      <c r="OSF66" s="19"/>
      <c r="OSG66" s="19"/>
      <c r="OSH66" s="19"/>
      <c r="OSI66" s="19"/>
      <c r="OSJ66" s="19"/>
      <c r="OSK66" s="19"/>
      <c r="OSL66" s="19"/>
      <c r="OSM66" s="19"/>
      <c r="OSN66" s="19"/>
      <c r="OSO66" s="19"/>
      <c r="OSP66" s="19"/>
      <c r="OSQ66" s="19"/>
      <c r="OSR66" s="19"/>
      <c r="OSS66" s="19"/>
      <c r="OST66" s="19"/>
      <c r="OSU66" s="19"/>
      <c r="OSV66" s="19"/>
      <c r="OSW66" s="19"/>
      <c r="OSX66" s="19"/>
      <c r="OSY66" s="19"/>
      <c r="OSZ66" s="19"/>
      <c r="OTA66" s="19"/>
      <c r="OTB66" s="19"/>
      <c r="OTC66" s="19"/>
      <c r="OTD66" s="19"/>
      <c r="OTE66" s="19"/>
      <c r="OTF66" s="19"/>
      <c r="OTG66" s="19"/>
      <c r="OTH66" s="19"/>
      <c r="OTI66" s="19"/>
      <c r="OTJ66" s="19"/>
      <c r="OTK66" s="19"/>
      <c r="OTL66" s="19"/>
      <c r="OTM66" s="19"/>
      <c r="OTN66" s="19"/>
      <c r="OTO66" s="19"/>
      <c r="OTP66" s="19"/>
      <c r="OTQ66" s="19"/>
      <c r="OTR66" s="19"/>
      <c r="OTS66" s="19"/>
      <c r="OTT66" s="19"/>
      <c r="OTU66" s="19"/>
      <c r="OTV66" s="19"/>
      <c r="OTW66" s="19"/>
      <c r="OTX66" s="19"/>
      <c r="OTY66" s="19"/>
      <c r="OTZ66" s="19"/>
      <c r="OUA66" s="19"/>
      <c r="OUB66" s="19"/>
      <c r="OUC66" s="19"/>
      <c r="OUD66" s="19"/>
      <c r="OUE66" s="19"/>
      <c r="OUF66" s="19"/>
      <c r="OUG66" s="19"/>
      <c r="OUH66" s="19"/>
      <c r="OUI66" s="19"/>
      <c r="OUJ66" s="19"/>
      <c r="OUK66" s="19"/>
      <c r="OUL66" s="19"/>
      <c r="OUM66" s="19"/>
      <c r="OUN66" s="19"/>
      <c r="OUO66" s="19"/>
      <c r="OUP66" s="19"/>
      <c r="OUQ66" s="19"/>
      <c r="OUR66" s="19"/>
      <c r="OUS66" s="19"/>
      <c r="OUT66" s="19"/>
      <c r="OUU66" s="19"/>
      <c r="OUV66" s="19"/>
      <c r="OUW66" s="19"/>
      <c r="OUX66" s="19"/>
      <c r="OUY66" s="19"/>
      <c r="OUZ66" s="19"/>
      <c r="OVA66" s="19"/>
      <c r="OVB66" s="19"/>
      <c r="OVC66" s="19"/>
      <c r="OVD66" s="19"/>
      <c r="OVE66" s="19"/>
      <c r="OVF66" s="19"/>
      <c r="OVG66" s="19"/>
      <c r="OVH66" s="19"/>
      <c r="OVI66" s="19"/>
      <c r="OVJ66" s="19"/>
      <c r="OVK66" s="19"/>
      <c r="OVL66" s="19"/>
      <c r="OVM66" s="19"/>
      <c r="OVN66" s="19"/>
      <c r="OVO66" s="19"/>
      <c r="OVP66" s="19"/>
      <c r="OVQ66" s="19"/>
      <c r="OVR66" s="19"/>
      <c r="OVS66" s="19"/>
      <c r="OVT66" s="19"/>
      <c r="OVU66" s="19"/>
      <c r="OVV66" s="19"/>
      <c r="OVW66" s="19"/>
      <c r="OVX66" s="19"/>
      <c r="OVY66" s="19"/>
      <c r="OVZ66" s="19"/>
      <c r="OWA66" s="19"/>
      <c r="OWB66" s="19"/>
      <c r="OWC66" s="19"/>
      <c r="OWD66" s="19"/>
      <c r="OWE66" s="19"/>
      <c r="OWF66" s="19"/>
      <c r="OWG66" s="19"/>
      <c r="OWH66" s="19"/>
      <c r="OWI66" s="19"/>
      <c r="OWJ66" s="19"/>
      <c r="OWK66" s="19"/>
      <c r="OWL66" s="19"/>
      <c r="OWM66" s="19"/>
      <c r="OWN66" s="19"/>
      <c r="OWO66" s="19"/>
      <c r="OWP66" s="19"/>
      <c r="OWQ66" s="19"/>
      <c r="OWR66" s="19"/>
      <c r="OWS66" s="19"/>
      <c r="OWT66" s="19"/>
      <c r="OWU66" s="19"/>
      <c r="OWV66" s="19"/>
      <c r="OWW66" s="19"/>
      <c r="OWX66" s="19"/>
      <c r="OWY66" s="19"/>
      <c r="OWZ66" s="19"/>
      <c r="OXA66" s="19"/>
      <c r="OXB66" s="19"/>
      <c r="OXC66" s="19"/>
      <c r="OXD66" s="19"/>
      <c r="OXE66" s="19"/>
      <c r="OXF66" s="19"/>
      <c r="OXG66" s="19"/>
      <c r="OXH66" s="19"/>
      <c r="OXI66" s="19"/>
      <c r="OXJ66" s="19"/>
      <c r="OXK66" s="19"/>
      <c r="OXL66" s="19"/>
      <c r="OXM66" s="19"/>
      <c r="OXN66" s="19"/>
      <c r="OXO66" s="19"/>
      <c r="OXP66" s="19"/>
      <c r="OXQ66" s="19"/>
      <c r="OXR66" s="19"/>
      <c r="OXS66" s="19"/>
      <c r="OXT66" s="19"/>
      <c r="OXU66" s="19"/>
      <c r="OXV66" s="19"/>
      <c r="OXW66" s="19"/>
      <c r="OXX66" s="19"/>
      <c r="OXY66" s="19"/>
      <c r="OXZ66" s="19"/>
      <c r="OYA66" s="19"/>
      <c r="OYB66" s="19"/>
      <c r="OYC66" s="19"/>
      <c r="OYD66" s="19"/>
      <c r="OYE66" s="19"/>
      <c r="OYF66" s="19"/>
      <c r="OYG66" s="19"/>
      <c r="OYH66" s="19"/>
      <c r="OYI66" s="19"/>
      <c r="OYJ66" s="19"/>
      <c r="OYK66" s="19"/>
      <c r="OYL66" s="19"/>
      <c r="OYM66" s="19"/>
      <c r="OYN66" s="19"/>
      <c r="OYO66" s="19"/>
      <c r="OYP66" s="19"/>
      <c r="OYQ66" s="19"/>
      <c r="OYR66" s="19"/>
      <c r="OYS66" s="19"/>
      <c r="OYT66" s="19"/>
      <c r="OYU66" s="19"/>
      <c r="OYV66" s="19"/>
      <c r="OYW66" s="19"/>
      <c r="OYX66" s="19"/>
      <c r="OYY66" s="19"/>
      <c r="OYZ66" s="19"/>
      <c r="OZA66" s="19"/>
      <c r="OZB66" s="19"/>
      <c r="OZC66" s="19"/>
      <c r="OZD66" s="19"/>
      <c r="OZE66" s="19"/>
      <c r="OZF66" s="19"/>
      <c r="OZG66" s="19"/>
      <c r="OZH66" s="19"/>
      <c r="OZI66" s="19"/>
      <c r="OZJ66" s="19"/>
      <c r="OZK66" s="19"/>
      <c r="OZL66" s="19"/>
      <c r="OZM66" s="19"/>
      <c r="OZN66" s="19"/>
      <c r="OZO66" s="19"/>
      <c r="OZP66" s="19"/>
      <c r="OZQ66" s="19"/>
      <c r="OZR66" s="19"/>
      <c r="OZS66" s="19"/>
      <c r="OZT66" s="19"/>
      <c r="OZU66" s="19"/>
      <c r="OZV66" s="19"/>
      <c r="OZW66" s="19"/>
      <c r="OZX66" s="19"/>
      <c r="OZY66" s="19"/>
      <c r="OZZ66" s="19"/>
      <c r="PAA66" s="19"/>
      <c r="PAB66" s="19"/>
      <c r="PAC66" s="19"/>
      <c r="PAD66" s="19"/>
      <c r="PAE66" s="19"/>
      <c r="PAF66" s="19"/>
      <c r="PAG66" s="19"/>
      <c r="PAH66" s="19"/>
      <c r="PAI66" s="19"/>
      <c r="PAJ66" s="19"/>
      <c r="PAK66" s="19"/>
      <c r="PAL66" s="19"/>
      <c r="PAM66" s="19"/>
      <c r="PAN66" s="19"/>
      <c r="PAO66" s="19"/>
      <c r="PAP66" s="19"/>
      <c r="PAQ66" s="19"/>
      <c r="PAR66" s="19"/>
      <c r="PAS66" s="19"/>
      <c r="PAT66" s="19"/>
      <c r="PAU66" s="19"/>
      <c r="PAV66" s="19"/>
      <c r="PAW66" s="19"/>
      <c r="PAX66" s="19"/>
      <c r="PAY66" s="19"/>
      <c r="PAZ66" s="19"/>
      <c r="PBA66" s="19"/>
      <c r="PBB66" s="19"/>
      <c r="PBC66" s="19"/>
      <c r="PBD66" s="19"/>
      <c r="PBE66" s="19"/>
      <c r="PBF66" s="19"/>
      <c r="PBG66" s="19"/>
      <c r="PBH66" s="19"/>
      <c r="PBI66" s="19"/>
      <c r="PBJ66" s="19"/>
      <c r="PBK66" s="19"/>
      <c r="PBL66" s="19"/>
      <c r="PBM66" s="19"/>
      <c r="PBN66" s="19"/>
      <c r="PBO66" s="19"/>
      <c r="PBP66" s="19"/>
      <c r="PBQ66" s="19"/>
      <c r="PBR66" s="19"/>
      <c r="PBS66" s="19"/>
      <c r="PBT66" s="19"/>
      <c r="PBU66" s="19"/>
      <c r="PBV66" s="19"/>
      <c r="PBW66" s="19"/>
      <c r="PBX66" s="19"/>
      <c r="PBY66" s="19"/>
      <c r="PBZ66" s="19"/>
      <c r="PCA66" s="19"/>
      <c r="PCB66" s="19"/>
      <c r="PCC66" s="19"/>
      <c r="PCD66" s="19"/>
      <c r="PCE66" s="19"/>
      <c r="PCF66" s="19"/>
      <c r="PCG66" s="19"/>
      <c r="PCH66" s="19"/>
      <c r="PCI66" s="19"/>
      <c r="PCJ66" s="19"/>
      <c r="PCK66" s="19"/>
      <c r="PCL66" s="19"/>
      <c r="PCM66" s="19"/>
      <c r="PCN66" s="19"/>
      <c r="PCO66" s="19"/>
      <c r="PCP66" s="19"/>
      <c r="PCQ66" s="19"/>
      <c r="PCR66" s="19"/>
      <c r="PCS66" s="19"/>
      <c r="PCT66" s="19"/>
      <c r="PCU66" s="19"/>
      <c r="PCV66" s="19"/>
      <c r="PCW66" s="19"/>
      <c r="PCX66" s="19"/>
      <c r="PCY66" s="19"/>
      <c r="PCZ66" s="19"/>
      <c r="PDA66" s="19"/>
      <c r="PDB66" s="19"/>
      <c r="PDC66" s="19"/>
      <c r="PDD66" s="19"/>
      <c r="PDE66" s="19"/>
      <c r="PDF66" s="19"/>
      <c r="PDG66" s="19"/>
      <c r="PDH66" s="19"/>
      <c r="PDI66" s="19"/>
      <c r="PDJ66" s="19"/>
      <c r="PDK66" s="19"/>
      <c r="PDL66" s="19"/>
      <c r="PDM66" s="19"/>
      <c r="PDN66" s="19"/>
      <c r="PDO66" s="19"/>
      <c r="PDP66" s="19"/>
      <c r="PDQ66" s="19"/>
      <c r="PDR66" s="19"/>
      <c r="PDS66" s="19"/>
      <c r="PDT66" s="19"/>
      <c r="PDU66" s="19"/>
      <c r="PDV66" s="19"/>
      <c r="PDW66" s="19"/>
      <c r="PDX66" s="19"/>
      <c r="PDY66" s="19"/>
      <c r="PDZ66" s="19"/>
      <c r="PEA66" s="19"/>
      <c r="PEB66" s="19"/>
      <c r="PEC66" s="19"/>
      <c r="PED66" s="19"/>
      <c r="PEE66" s="19"/>
      <c r="PEF66" s="19"/>
      <c r="PEG66" s="19"/>
      <c r="PEH66" s="19"/>
      <c r="PEI66" s="19"/>
      <c r="PEJ66" s="19"/>
      <c r="PEK66" s="19"/>
      <c r="PEL66" s="19"/>
      <c r="PEM66" s="19"/>
      <c r="PEN66" s="19"/>
      <c r="PEO66" s="19"/>
      <c r="PEP66" s="19"/>
      <c r="PEQ66" s="19"/>
      <c r="PER66" s="19"/>
      <c r="PES66" s="19"/>
      <c r="PET66" s="19"/>
      <c r="PEU66" s="19"/>
      <c r="PEV66" s="19"/>
      <c r="PEW66" s="19"/>
      <c r="PEX66" s="19"/>
      <c r="PEY66" s="19"/>
      <c r="PEZ66" s="19"/>
      <c r="PFA66" s="19"/>
      <c r="PFB66" s="19"/>
      <c r="PFC66" s="19"/>
      <c r="PFD66" s="19"/>
      <c r="PFE66" s="19"/>
      <c r="PFF66" s="19"/>
      <c r="PFG66" s="19"/>
      <c r="PFH66" s="19"/>
      <c r="PFI66" s="19"/>
      <c r="PFJ66" s="19"/>
      <c r="PFK66" s="19"/>
      <c r="PFL66" s="19"/>
      <c r="PFM66" s="19"/>
      <c r="PFN66" s="19"/>
      <c r="PFO66" s="19"/>
      <c r="PFP66" s="19"/>
      <c r="PFQ66" s="19"/>
      <c r="PFR66" s="19"/>
      <c r="PFS66" s="19"/>
      <c r="PFT66" s="19"/>
      <c r="PFU66" s="19"/>
      <c r="PFV66" s="19"/>
      <c r="PFW66" s="19"/>
      <c r="PFX66" s="19"/>
      <c r="PFY66" s="19"/>
      <c r="PFZ66" s="19"/>
      <c r="PGA66" s="19"/>
      <c r="PGB66" s="19"/>
      <c r="PGC66" s="19"/>
      <c r="PGD66" s="19"/>
      <c r="PGE66" s="19"/>
      <c r="PGF66" s="19"/>
      <c r="PGG66" s="19"/>
      <c r="PGH66" s="19"/>
      <c r="PGI66" s="19"/>
      <c r="PGJ66" s="19"/>
      <c r="PGK66" s="19"/>
      <c r="PGL66" s="19"/>
      <c r="PGM66" s="19"/>
      <c r="PGN66" s="19"/>
      <c r="PGO66" s="19"/>
      <c r="PGP66" s="19"/>
      <c r="PGQ66" s="19"/>
      <c r="PGR66" s="19"/>
      <c r="PGS66" s="19"/>
      <c r="PGT66" s="19"/>
      <c r="PGU66" s="19"/>
      <c r="PGV66" s="19"/>
      <c r="PGW66" s="19"/>
      <c r="PGX66" s="19"/>
      <c r="PGY66" s="19"/>
      <c r="PGZ66" s="19"/>
      <c r="PHA66" s="19"/>
      <c r="PHB66" s="19"/>
      <c r="PHC66" s="19"/>
      <c r="PHD66" s="19"/>
      <c r="PHE66" s="19"/>
      <c r="PHF66" s="19"/>
      <c r="PHG66" s="19"/>
      <c r="PHH66" s="19"/>
      <c r="PHI66" s="19"/>
      <c r="PHJ66" s="19"/>
      <c r="PHK66" s="19"/>
      <c r="PHL66" s="19"/>
      <c r="PHM66" s="19"/>
      <c r="PHN66" s="19"/>
      <c r="PHO66" s="19"/>
      <c r="PHP66" s="19"/>
      <c r="PHQ66" s="19"/>
      <c r="PHR66" s="19"/>
      <c r="PHS66" s="19"/>
      <c r="PHT66" s="19"/>
      <c r="PHU66" s="19"/>
      <c r="PHV66" s="19"/>
      <c r="PHW66" s="19"/>
      <c r="PHX66" s="19"/>
      <c r="PHY66" s="19"/>
      <c r="PHZ66" s="19"/>
      <c r="PIA66" s="19"/>
      <c r="PIB66" s="19"/>
      <c r="PIC66" s="19"/>
      <c r="PID66" s="19"/>
      <c r="PIE66" s="19"/>
      <c r="PIF66" s="19"/>
      <c r="PIG66" s="19"/>
      <c r="PIH66" s="19"/>
      <c r="PII66" s="19"/>
      <c r="PIJ66" s="19"/>
      <c r="PIK66" s="19"/>
      <c r="PIL66" s="19"/>
      <c r="PIM66" s="19"/>
      <c r="PIN66" s="19"/>
      <c r="PIO66" s="19"/>
      <c r="PIP66" s="19"/>
      <c r="PIQ66" s="19"/>
      <c r="PIR66" s="19"/>
      <c r="PIS66" s="19"/>
      <c r="PIT66" s="19"/>
      <c r="PIU66" s="19"/>
      <c r="PIV66" s="19"/>
      <c r="PIW66" s="19"/>
      <c r="PIX66" s="19"/>
      <c r="PIY66" s="19"/>
      <c r="PIZ66" s="19"/>
      <c r="PJA66" s="19"/>
      <c r="PJB66" s="19"/>
      <c r="PJC66" s="19"/>
      <c r="PJD66" s="19"/>
      <c r="PJE66" s="19"/>
      <c r="PJF66" s="19"/>
      <c r="PJG66" s="19"/>
      <c r="PJH66" s="19"/>
      <c r="PJI66" s="19"/>
      <c r="PJJ66" s="19"/>
      <c r="PJK66" s="19"/>
      <c r="PJL66" s="19"/>
      <c r="PJM66" s="19"/>
      <c r="PJN66" s="19"/>
      <c r="PJO66" s="19"/>
      <c r="PJP66" s="19"/>
      <c r="PJQ66" s="19"/>
      <c r="PJR66" s="19"/>
      <c r="PJS66" s="19"/>
      <c r="PJT66" s="19"/>
      <c r="PJU66" s="19"/>
      <c r="PJV66" s="19"/>
      <c r="PJW66" s="19"/>
      <c r="PJX66" s="19"/>
      <c r="PJY66" s="19"/>
      <c r="PJZ66" s="19"/>
      <c r="PKA66" s="19"/>
      <c r="PKB66" s="19"/>
      <c r="PKC66" s="19"/>
      <c r="PKD66" s="19"/>
      <c r="PKE66" s="19"/>
      <c r="PKF66" s="19"/>
      <c r="PKG66" s="19"/>
      <c r="PKH66" s="19"/>
      <c r="PKI66" s="19"/>
      <c r="PKJ66" s="19"/>
      <c r="PKK66" s="19"/>
      <c r="PKL66" s="19"/>
      <c r="PKM66" s="19"/>
      <c r="PKN66" s="19"/>
      <c r="PKO66" s="19"/>
      <c r="PKP66" s="19"/>
      <c r="PKQ66" s="19"/>
      <c r="PKR66" s="19"/>
      <c r="PKS66" s="19"/>
      <c r="PKT66" s="19"/>
      <c r="PKU66" s="19"/>
      <c r="PKV66" s="19"/>
      <c r="PKW66" s="19"/>
      <c r="PKX66" s="19"/>
      <c r="PKY66" s="19"/>
      <c r="PKZ66" s="19"/>
      <c r="PLA66" s="19"/>
      <c r="PLB66" s="19"/>
      <c r="PLC66" s="19"/>
      <c r="PLD66" s="19"/>
      <c r="PLE66" s="19"/>
      <c r="PLF66" s="19"/>
      <c r="PLG66" s="19"/>
      <c r="PLH66" s="19"/>
      <c r="PLI66" s="19"/>
      <c r="PLJ66" s="19"/>
      <c r="PLK66" s="19"/>
      <c r="PLL66" s="19"/>
      <c r="PLM66" s="19"/>
      <c r="PLN66" s="19"/>
      <c r="PLO66" s="19"/>
      <c r="PLP66" s="19"/>
      <c r="PLQ66" s="19"/>
      <c r="PLR66" s="19"/>
      <c r="PLS66" s="19"/>
      <c r="PLT66" s="19"/>
      <c r="PLU66" s="19"/>
      <c r="PLV66" s="19"/>
      <c r="PLW66" s="19"/>
      <c r="PLX66" s="19"/>
      <c r="PLY66" s="19"/>
      <c r="PLZ66" s="19"/>
      <c r="PMA66" s="19"/>
      <c r="PMB66" s="19"/>
      <c r="PMC66" s="19"/>
      <c r="PMD66" s="19"/>
      <c r="PME66" s="19"/>
      <c r="PMF66" s="19"/>
      <c r="PMG66" s="19"/>
      <c r="PMH66" s="19"/>
      <c r="PMI66" s="19"/>
      <c r="PMJ66" s="19"/>
      <c r="PMK66" s="19"/>
      <c r="PML66" s="19"/>
      <c r="PMM66" s="19"/>
      <c r="PMN66" s="19"/>
      <c r="PMO66" s="19"/>
      <c r="PMP66" s="19"/>
      <c r="PMQ66" s="19"/>
      <c r="PMR66" s="19"/>
      <c r="PMS66" s="19"/>
      <c r="PMT66" s="19"/>
      <c r="PMU66" s="19"/>
      <c r="PMV66" s="19"/>
      <c r="PMW66" s="19"/>
      <c r="PMX66" s="19"/>
      <c r="PMY66" s="19"/>
      <c r="PMZ66" s="19"/>
      <c r="PNA66" s="19"/>
      <c r="PNB66" s="19"/>
      <c r="PNC66" s="19"/>
      <c r="PND66" s="19"/>
      <c r="PNE66" s="19"/>
      <c r="PNF66" s="19"/>
      <c r="PNG66" s="19"/>
      <c r="PNH66" s="19"/>
      <c r="PNI66" s="19"/>
      <c r="PNJ66" s="19"/>
      <c r="PNK66" s="19"/>
      <c r="PNL66" s="19"/>
      <c r="PNM66" s="19"/>
      <c r="PNN66" s="19"/>
      <c r="PNO66" s="19"/>
      <c r="PNP66" s="19"/>
      <c r="PNQ66" s="19"/>
      <c r="PNR66" s="19"/>
      <c r="PNS66" s="19"/>
      <c r="PNT66" s="19"/>
      <c r="PNU66" s="19"/>
      <c r="PNV66" s="19"/>
      <c r="PNW66" s="19"/>
      <c r="PNX66" s="19"/>
      <c r="PNY66" s="19"/>
      <c r="PNZ66" s="19"/>
      <c r="POA66" s="19"/>
      <c r="POB66" s="19"/>
      <c r="POC66" s="19"/>
      <c r="POD66" s="19"/>
      <c r="POE66" s="19"/>
      <c r="POF66" s="19"/>
      <c r="POG66" s="19"/>
      <c r="POH66" s="19"/>
      <c r="POI66" s="19"/>
      <c r="POJ66" s="19"/>
      <c r="POK66" s="19"/>
      <c r="POL66" s="19"/>
      <c r="POM66" s="19"/>
      <c r="PON66" s="19"/>
      <c r="POO66" s="19"/>
      <c r="POP66" s="19"/>
      <c r="POQ66" s="19"/>
      <c r="POR66" s="19"/>
      <c r="POS66" s="19"/>
      <c r="POT66" s="19"/>
      <c r="POU66" s="19"/>
      <c r="POV66" s="19"/>
      <c r="POW66" s="19"/>
      <c r="POX66" s="19"/>
      <c r="POY66" s="19"/>
      <c r="POZ66" s="19"/>
      <c r="PPA66" s="19"/>
      <c r="PPB66" s="19"/>
      <c r="PPC66" s="19"/>
      <c r="PPD66" s="19"/>
      <c r="PPE66" s="19"/>
      <c r="PPF66" s="19"/>
      <c r="PPG66" s="19"/>
      <c r="PPH66" s="19"/>
      <c r="PPI66" s="19"/>
      <c r="PPJ66" s="19"/>
      <c r="PPK66" s="19"/>
      <c r="PPL66" s="19"/>
      <c r="PPM66" s="19"/>
      <c r="PPN66" s="19"/>
      <c r="PPO66" s="19"/>
      <c r="PPP66" s="19"/>
      <c r="PPQ66" s="19"/>
      <c r="PPR66" s="19"/>
      <c r="PPS66" s="19"/>
      <c r="PPT66" s="19"/>
      <c r="PPU66" s="19"/>
      <c r="PPV66" s="19"/>
      <c r="PPW66" s="19"/>
      <c r="PPX66" s="19"/>
      <c r="PPY66" s="19"/>
      <c r="PPZ66" s="19"/>
      <c r="PQA66" s="19"/>
      <c r="PQB66" s="19"/>
      <c r="PQC66" s="19"/>
      <c r="PQD66" s="19"/>
      <c r="PQE66" s="19"/>
      <c r="PQF66" s="19"/>
      <c r="PQG66" s="19"/>
      <c r="PQH66" s="19"/>
      <c r="PQI66" s="19"/>
      <c r="PQJ66" s="19"/>
      <c r="PQK66" s="19"/>
      <c r="PQL66" s="19"/>
      <c r="PQM66" s="19"/>
      <c r="PQN66" s="19"/>
      <c r="PQO66" s="19"/>
      <c r="PQP66" s="19"/>
      <c r="PQQ66" s="19"/>
      <c r="PQR66" s="19"/>
      <c r="PQS66" s="19"/>
      <c r="PQT66" s="19"/>
      <c r="PQU66" s="19"/>
      <c r="PQV66" s="19"/>
      <c r="PQW66" s="19"/>
      <c r="PQX66" s="19"/>
      <c r="PQY66" s="19"/>
      <c r="PQZ66" s="19"/>
      <c r="PRA66" s="19"/>
      <c r="PRB66" s="19"/>
      <c r="PRC66" s="19"/>
      <c r="PRD66" s="19"/>
      <c r="PRE66" s="19"/>
      <c r="PRF66" s="19"/>
      <c r="PRG66" s="19"/>
      <c r="PRH66" s="19"/>
      <c r="PRI66" s="19"/>
      <c r="PRJ66" s="19"/>
      <c r="PRK66" s="19"/>
      <c r="PRL66" s="19"/>
      <c r="PRM66" s="19"/>
      <c r="PRN66" s="19"/>
      <c r="PRO66" s="19"/>
      <c r="PRP66" s="19"/>
      <c r="PRQ66" s="19"/>
      <c r="PRR66" s="19"/>
      <c r="PRS66" s="19"/>
      <c r="PRT66" s="19"/>
      <c r="PRU66" s="19"/>
      <c r="PRV66" s="19"/>
      <c r="PRW66" s="19"/>
      <c r="PRX66" s="19"/>
      <c r="PRY66" s="19"/>
      <c r="PRZ66" s="19"/>
      <c r="PSA66" s="19"/>
      <c r="PSB66" s="19"/>
      <c r="PSC66" s="19"/>
      <c r="PSD66" s="19"/>
      <c r="PSE66" s="19"/>
      <c r="PSF66" s="19"/>
      <c r="PSG66" s="19"/>
      <c r="PSH66" s="19"/>
      <c r="PSI66" s="19"/>
      <c r="PSJ66" s="19"/>
      <c r="PSK66" s="19"/>
      <c r="PSL66" s="19"/>
      <c r="PSM66" s="19"/>
      <c r="PSN66" s="19"/>
      <c r="PSO66" s="19"/>
      <c r="PSP66" s="19"/>
      <c r="PSQ66" s="19"/>
      <c r="PSR66" s="19"/>
      <c r="PSS66" s="19"/>
      <c r="PST66" s="19"/>
      <c r="PSU66" s="19"/>
      <c r="PSV66" s="19"/>
      <c r="PSW66" s="19"/>
      <c r="PSX66" s="19"/>
      <c r="PSY66" s="19"/>
      <c r="PSZ66" s="19"/>
      <c r="PTA66" s="19"/>
      <c r="PTB66" s="19"/>
      <c r="PTC66" s="19"/>
      <c r="PTD66" s="19"/>
      <c r="PTE66" s="19"/>
      <c r="PTF66" s="19"/>
      <c r="PTG66" s="19"/>
      <c r="PTH66" s="19"/>
      <c r="PTI66" s="19"/>
      <c r="PTJ66" s="19"/>
      <c r="PTK66" s="19"/>
      <c r="PTL66" s="19"/>
      <c r="PTM66" s="19"/>
      <c r="PTN66" s="19"/>
      <c r="PTO66" s="19"/>
      <c r="PTP66" s="19"/>
      <c r="PTQ66" s="19"/>
      <c r="PTR66" s="19"/>
      <c r="PTS66" s="19"/>
      <c r="PTT66" s="19"/>
      <c r="PTU66" s="19"/>
      <c r="PTV66" s="19"/>
      <c r="PTW66" s="19"/>
      <c r="PTX66" s="19"/>
      <c r="PTY66" s="19"/>
      <c r="PTZ66" s="19"/>
      <c r="PUA66" s="19"/>
      <c r="PUB66" s="19"/>
      <c r="PUC66" s="19"/>
      <c r="PUD66" s="19"/>
      <c r="PUE66" s="19"/>
      <c r="PUF66" s="19"/>
      <c r="PUG66" s="19"/>
      <c r="PUH66" s="19"/>
      <c r="PUI66" s="19"/>
      <c r="PUJ66" s="19"/>
      <c r="PUK66" s="19"/>
      <c r="PUL66" s="19"/>
      <c r="PUM66" s="19"/>
      <c r="PUN66" s="19"/>
      <c r="PUO66" s="19"/>
      <c r="PUP66" s="19"/>
      <c r="PUQ66" s="19"/>
      <c r="PUR66" s="19"/>
      <c r="PUS66" s="19"/>
      <c r="PUT66" s="19"/>
      <c r="PUU66" s="19"/>
      <c r="PUV66" s="19"/>
      <c r="PUW66" s="19"/>
      <c r="PUX66" s="19"/>
      <c r="PUY66" s="19"/>
      <c r="PUZ66" s="19"/>
      <c r="PVA66" s="19"/>
      <c r="PVB66" s="19"/>
      <c r="PVC66" s="19"/>
      <c r="PVD66" s="19"/>
      <c r="PVE66" s="19"/>
      <c r="PVF66" s="19"/>
      <c r="PVG66" s="19"/>
      <c r="PVH66" s="19"/>
      <c r="PVI66" s="19"/>
      <c r="PVJ66" s="19"/>
      <c r="PVK66" s="19"/>
      <c r="PVL66" s="19"/>
      <c r="PVM66" s="19"/>
      <c r="PVN66" s="19"/>
      <c r="PVO66" s="19"/>
      <c r="PVP66" s="19"/>
      <c r="PVQ66" s="19"/>
      <c r="PVR66" s="19"/>
      <c r="PVS66" s="19"/>
      <c r="PVT66" s="19"/>
      <c r="PVU66" s="19"/>
      <c r="PVV66" s="19"/>
      <c r="PVW66" s="19"/>
      <c r="PVX66" s="19"/>
      <c r="PVY66" s="19"/>
      <c r="PVZ66" s="19"/>
      <c r="PWA66" s="19"/>
      <c r="PWB66" s="19"/>
      <c r="PWC66" s="19"/>
      <c r="PWD66" s="19"/>
      <c r="PWE66" s="19"/>
      <c r="PWF66" s="19"/>
      <c r="PWG66" s="19"/>
      <c r="PWH66" s="19"/>
      <c r="PWI66" s="19"/>
      <c r="PWJ66" s="19"/>
      <c r="PWK66" s="19"/>
      <c r="PWL66" s="19"/>
      <c r="PWM66" s="19"/>
      <c r="PWN66" s="19"/>
      <c r="PWO66" s="19"/>
      <c r="PWP66" s="19"/>
      <c r="PWQ66" s="19"/>
      <c r="PWR66" s="19"/>
      <c r="PWS66" s="19"/>
      <c r="PWT66" s="19"/>
      <c r="PWU66" s="19"/>
      <c r="PWV66" s="19"/>
      <c r="PWW66" s="19"/>
      <c r="PWX66" s="19"/>
      <c r="PWY66" s="19"/>
      <c r="PWZ66" s="19"/>
      <c r="PXA66" s="19"/>
      <c r="PXB66" s="19"/>
      <c r="PXC66" s="19"/>
      <c r="PXD66" s="19"/>
      <c r="PXE66" s="19"/>
      <c r="PXF66" s="19"/>
      <c r="PXG66" s="19"/>
      <c r="PXH66" s="19"/>
      <c r="PXI66" s="19"/>
      <c r="PXJ66" s="19"/>
      <c r="PXK66" s="19"/>
      <c r="PXL66" s="19"/>
      <c r="PXM66" s="19"/>
      <c r="PXN66" s="19"/>
      <c r="PXO66" s="19"/>
      <c r="PXP66" s="19"/>
      <c r="PXQ66" s="19"/>
      <c r="PXR66" s="19"/>
      <c r="PXS66" s="19"/>
      <c r="PXT66" s="19"/>
      <c r="PXU66" s="19"/>
      <c r="PXV66" s="19"/>
      <c r="PXW66" s="19"/>
      <c r="PXX66" s="19"/>
      <c r="PXY66" s="19"/>
      <c r="PXZ66" s="19"/>
      <c r="PYA66" s="19"/>
      <c r="PYB66" s="19"/>
      <c r="PYC66" s="19"/>
      <c r="PYD66" s="19"/>
      <c r="PYE66" s="19"/>
      <c r="PYF66" s="19"/>
      <c r="PYG66" s="19"/>
      <c r="PYH66" s="19"/>
      <c r="PYI66" s="19"/>
      <c r="PYJ66" s="19"/>
      <c r="PYK66" s="19"/>
      <c r="PYL66" s="19"/>
      <c r="PYM66" s="19"/>
      <c r="PYN66" s="19"/>
      <c r="PYO66" s="19"/>
      <c r="PYP66" s="19"/>
      <c r="PYQ66" s="19"/>
      <c r="PYR66" s="19"/>
      <c r="PYS66" s="19"/>
      <c r="PYT66" s="19"/>
      <c r="PYU66" s="19"/>
      <c r="PYV66" s="19"/>
      <c r="PYW66" s="19"/>
      <c r="PYX66" s="19"/>
      <c r="PYY66" s="19"/>
      <c r="PYZ66" s="19"/>
      <c r="PZA66" s="19"/>
      <c r="PZB66" s="19"/>
      <c r="PZC66" s="19"/>
      <c r="PZD66" s="19"/>
      <c r="PZE66" s="19"/>
      <c r="PZF66" s="19"/>
      <c r="PZG66" s="19"/>
      <c r="PZH66" s="19"/>
      <c r="PZI66" s="19"/>
      <c r="PZJ66" s="19"/>
      <c r="PZK66" s="19"/>
      <c r="PZL66" s="19"/>
      <c r="PZM66" s="19"/>
      <c r="PZN66" s="19"/>
      <c r="PZO66" s="19"/>
      <c r="PZP66" s="19"/>
      <c r="PZQ66" s="19"/>
      <c r="PZR66" s="19"/>
      <c r="PZS66" s="19"/>
      <c r="PZT66" s="19"/>
      <c r="PZU66" s="19"/>
      <c r="PZV66" s="19"/>
      <c r="PZW66" s="19"/>
      <c r="PZX66" s="19"/>
      <c r="PZY66" s="19"/>
      <c r="PZZ66" s="19"/>
      <c r="QAA66" s="19"/>
      <c r="QAB66" s="19"/>
      <c r="QAC66" s="19"/>
      <c r="QAD66" s="19"/>
      <c r="QAE66" s="19"/>
      <c r="QAF66" s="19"/>
      <c r="QAG66" s="19"/>
      <c r="QAH66" s="19"/>
      <c r="QAI66" s="19"/>
      <c r="QAJ66" s="19"/>
      <c r="QAK66" s="19"/>
      <c r="QAL66" s="19"/>
      <c r="QAM66" s="19"/>
      <c r="QAN66" s="19"/>
      <c r="QAO66" s="19"/>
      <c r="QAP66" s="19"/>
      <c r="QAQ66" s="19"/>
      <c r="QAR66" s="19"/>
      <c r="QAS66" s="19"/>
      <c r="QAT66" s="19"/>
      <c r="QAU66" s="19"/>
      <c r="QAV66" s="19"/>
      <c r="QAW66" s="19"/>
      <c r="QAX66" s="19"/>
      <c r="QAY66" s="19"/>
      <c r="QAZ66" s="19"/>
      <c r="QBA66" s="19"/>
      <c r="QBB66" s="19"/>
      <c r="QBC66" s="19"/>
      <c r="QBD66" s="19"/>
      <c r="QBE66" s="19"/>
      <c r="QBF66" s="19"/>
      <c r="QBG66" s="19"/>
      <c r="QBH66" s="19"/>
      <c r="QBI66" s="19"/>
      <c r="QBJ66" s="19"/>
      <c r="QBK66" s="19"/>
      <c r="QBL66" s="19"/>
      <c r="QBM66" s="19"/>
      <c r="QBN66" s="19"/>
      <c r="QBO66" s="19"/>
      <c r="QBP66" s="19"/>
      <c r="QBQ66" s="19"/>
      <c r="QBR66" s="19"/>
      <c r="QBS66" s="19"/>
      <c r="QBT66" s="19"/>
      <c r="QBU66" s="19"/>
      <c r="QBV66" s="19"/>
      <c r="QBW66" s="19"/>
      <c r="QBX66" s="19"/>
      <c r="QBY66" s="19"/>
      <c r="QBZ66" s="19"/>
      <c r="QCA66" s="19"/>
      <c r="QCB66" s="19"/>
      <c r="QCC66" s="19"/>
      <c r="QCD66" s="19"/>
      <c r="QCE66" s="19"/>
      <c r="QCF66" s="19"/>
      <c r="QCG66" s="19"/>
      <c r="QCH66" s="19"/>
      <c r="QCI66" s="19"/>
      <c r="QCJ66" s="19"/>
      <c r="QCK66" s="19"/>
      <c r="QCL66" s="19"/>
      <c r="QCM66" s="19"/>
      <c r="QCN66" s="19"/>
      <c r="QCO66" s="19"/>
      <c r="QCP66" s="19"/>
      <c r="QCQ66" s="19"/>
      <c r="QCR66" s="19"/>
      <c r="QCS66" s="19"/>
      <c r="QCT66" s="19"/>
      <c r="QCU66" s="19"/>
      <c r="QCV66" s="19"/>
      <c r="QCW66" s="19"/>
      <c r="QCX66" s="19"/>
      <c r="QCY66" s="19"/>
      <c r="QCZ66" s="19"/>
      <c r="QDA66" s="19"/>
      <c r="QDB66" s="19"/>
      <c r="QDC66" s="19"/>
      <c r="QDD66" s="19"/>
      <c r="QDE66" s="19"/>
      <c r="QDF66" s="19"/>
      <c r="QDG66" s="19"/>
      <c r="QDH66" s="19"/>
      <c r="QDI66" s="19"/>
      <c r="QDJ66" s="19"/>
      <c r="QDK66" s="19"/>
      <c r="QDL66" s="19"/>
      <c r="QDM66" s="19"/>
      <c r="QDN66" s="19"/>
      <c r="QDO66" s="19"/>
      <c r="QDP66" s="19"/>
      <c r="QDQ66" s="19"/>
      <c r="QDR66" s="19"/>
      <c r="QDS66" s="19"/>
      <c r="QDT66" s="19"/>
      <c r="QDU66" s="19"/>
      <c r="QDV66" s="19"/>
      <c r="QDW66" s="19"/>
      <c r="QDX66" s="19"/>
      <c r="QDY66" s="19"/>
      <c r="QDZ66" s="19"/>
      <c r="QEA66" s="19"/>
      <c r="QEB66" s="19"/>
      <c r="QEC66" s="19"/>
      <c r="QED66" s="19"/>
      <c r="QEE66" s="19"/>
      <c r="QEF66" s="19"/>
      <c r="QEG66" s="19"/>
      <c r="QEH66" s="19"/>
      <c r="QEI66" s="19"/>
      <c r="QEJ66" s="19"/>
      <c r="QEK66" s="19"/>
      <c r="QEL66" s="19"/>
      <c r="QEM66" s="19"/>
      <c r="QEN66" s="19"/>
      <c r="QEO66" s="19"/>
      <c r="QEP66" s="19"/>
      <c r="QEQ66" s="19"/>
      <c r="QER66" s="19"/>
      <c r="QES66" s="19"/>
      <c r="QET66" s="19"/>
      <c r="QEU66" s="19"/>
      <c r="QEV66" s="19"/>
      <c r="QEW66" s="19"/>
      <c r="QEX66" s="19"/>
      <c r="QEY66" s="19"/>
      <c r="QEZ66" s="19"/>
      <c r="QFA66" s="19"/>
      <c r="QFB66" s="19"/>
      <c r="QFC66" s="19"/>
      <c r="QFD66" s="19"/>
      <c r="QFE66" s="19"/>
      <c r="QFF66" s="19"/>
      <c r="QFG66" s="19"/>
      <c r="QFH66" s="19"/>
      <c r="QFI66" s="19"/>
      <c r="QFJ66" s="19"/>
      <c r="QFK66" s="19"/>
      <c r="QFL66" s="19"/>
      <c r="QFM66" s="19"/>
      <c r="QFN66" s="19"/>
      <c r="QFO66" s="19"/>
      <c r="QFP66" s="19"/>
      <c r="QFQ66" s="19"/>
      <c r="QFR66" s="19"/>
      <c r="QFS66" s="19"/>
      <c r="QFT66" s="19"/>
      <c r="QFU66" s="19"/>
      <c r="QFV66" s="19"/>
      <c r="QFW66" s="19"/>
      <c r="QFX66" s="19"/>
      <c r="QFY66" s="19"/>
      <c r="QFZ66" s="19"/>
      <c r="QGA66" s="19"/>
      <c r="QGB66" s="19"/>
      <c r="QGC66" s="19"/>
      <c r="QGD66" s="19"/>
      <c r="QGE66" s="19"/>
      <c r="QGF66" s="19"/>
      <c r="QGG66" s="19"/>
      <c r="QGH66" s="19"/>
      <c r="QGI66" s="19"/>
      <c r="QGJ66" s="19"/>
      <c r="QGK66" s="19"/>
      <c r="QGL66" s="19"/>
      <c r="QGM66" s="19"/>
      <c r="QGN66" s="19"/>
      <c r="QGO66" s="19"/>
      <c r="QGP66" s="19"/>
      <c r="QGQ66" s="19"/>
      <c r="QGR66" s="19"/>
      <c r="QGS66" s="19"/>
      <c r="QGT66" s="19"/>
      <c r="QGU66" s="19"/>
      <c r="QGV66" s="19"/>
      <c r="QGW66" s="19"/>
      <c r="QGX66" s="19"/>
      <c r="QGY66" s="19"/>
      <c r="QGZ66" s="19"/>
      <c r="QHA66" s="19"/>
      <c r="QHB66" s="19"/>
      <c r="QHC66" s="19"/>
      <c r="QHD66" s="19"/>
      <c r="QHE66" s="19"/>
      <c r="QHF66" s="19"/>
      <c r="QHG66" s="19"/>
      <c r="QHH66" s="19"/>
      <c r="QHI66" s="19"/>
      <c r="QHJ66" s="19"/>
      <c r="QHK66" s="19"/>
      <c r="QHL66" s="19"/>
      <c r="QHM66" s="19"/>
      <c r="QHN66" s="19"/>
      <c r="QHO66" s="19"/>
      <c r="QHP66" s="19"/>
      <c r="QHQ66" s="19"/>
      <c r="QHR66" s="19"/>
      <c r="QHS66" s="19"/>
      <c r="QHT66" s="19"/>
      <c r="QHU66" s="19"/>
      <c r="QHV66" s="19"/>
      <c r="QHW66" s="19"/>
      <c r="QHX66" s="19"/>
      <c r="QHY66" s="19"/>
      <c r="QHZ66" s="19"/>
      <c r="QIA66" s="19"/>
      <c r="QIB66" s="19"/>
      <c r="QIC66" s="19"/>
      <c r="QID66" s="19"/>
      <c r="QIE66" s="19"/>
      <c r="QIF66" s="19"/>
      <c r="QIG66" s="19"/>
      <c r="QIH66" s="19"/>
      <c r="QII66" s="19"/>
      <c r="QIJ66" s="19"/>
      <c r="QIK66" s="19"/>
      <c r="QIL66" s="19"/>
      <c r="QIM66" s="19"/>
      <c r="QIN66" s="19"/>
      <c r="QIO66" s="19"/>
      <c r="QIP66" s="19"/>
      <c r="QIQ66" s="19"/>
      <c r="QIR66" s="19"/>
      <c r="QIS66" s="19"/>
      <c r="QIT66" s="19"/>
      <c r="QIU66" s="19"/>
      <c r="QIV66" s="19"/>
      <c r="QIW66" s="19"/>
      <c r="QIX66" s="19"/>
      <c r="QIY66" s="19"/>
      <c r="QIZ66" s="19"/>
      <c r="QJA66" s="19"/>
      <c r="QJB66" s="19"/>
      <c r="QJC66" s="19"/>
      <c r="QJD66" s="19"/>
      <c r="QJE66" s="19"/>
      <c r="QJF66" s="19"/>
      <c r="QJG66" s="19"/>
      <c r="QJH66" s="19"/>
      <c r="QJI66" s="19"/>
      <c r="QJJ66" s="19"/>
      <c r="QJK66" s="19"/>
      <c r="QJL66" s="19"/>
      <c r="QJM66" s="19"/>
      <c r="QJN66" s="19"/>
      <c r="QJO66" s="19"/>
      <c r="QJP66" s="19"/>
      <c r="QJQ66" s="19"/>
      <c r="QJR66" s="19"/>
      <c r="QJS66" s="19"/>
      <c r="QJT66" s="19"/>
      <c r="QJU66" s="19"/>
      <c r="QJV66" s="19"/>
      <c r="QJW66" s="19"/>
      <c r="QJX66" s="19"/>
      <c r="QJY66" s="19"/>
      <c r="QJZ66" s="19"/>
      <c r="QKA66" s="19"/>
      <c r="QKB66" s="19"/>
      <c r="QKC66" s="19"/>
      <c r="QKD66" s="19"/>
      <c r="QKE66" s="19"/>
      <c r="QKF66" s="19"/>
      <c r="QKG66" s="19"/>
      <c r="QKH66" s="19"/>
      <c r="QKI66" s="19"/>
      <c r="QKJ66" s="19"/>
      <c r="QKK66" s="19"/>
      <c r="QKL66" s="19"/>
      <c r="QKM66" s="19"/>
      <c r="QKN66" s="19"/>
      <c r="QKO66" s="19"/>
      <c r="QKP66" s="19"/>
      <c r="QKQ66" s="19"/>
      <c r="QKR66" s="19"/>
      <c r="QKS66" s="19"/>
      <c r="QKT66" s="19"/>
      <c r="QKU66" s="19"/>
      <c r="QKV66" s="19"/>
      <c r="QKW66" s="19"/>
      <c r="QKX66" s="19"/>
      <c r="QKY66" s="19"/>
      <c r="QKZ66" s="19"/>
      <c r="QLA66" s="19"/>
      <c r="QLB66" s="19"/>
      <c r="QLC66" s="19"/>
      <c r="QLD66" s="19"/>
      <c r="QLE66" s="19"/>
      <c r="QLF66" s="19"/>
      <c r="QLG66" s="19"/>
      <c r="QLH66" s="19"/>
      <c r="QLI66" s="19"/>
      <c r="QLJ66" s="19"/>
      <c r="QLK66" s="19"/>
      <c r="QLL66" s="19"/>
      <c r="QLM66" s="19"/>
      <c r="QLN66" s="19"/>
      <c r="QLO66" s="19"/>
      <c r="QLP66" s="19"/>
      <c r="QLQ66" s="19"/>
      <c r="QLR66" s="19"/>
      <c r="QLS66" s="19"/>
      <c r="QLT66" s="19"/>
      <c r="QLU66" s="19"/>
      <c r="QLV66" s="19"/>
      <c r="QLW66" s="19"/>
      <c r="QLX66" s="19"/>
      <c r="QLY66" s="19"/>
      <c r="QLZ66" s="19"/>
      <c r="QMA66" s="19"/>
      <c r="QMB66" s="19"/>
      <c r="QMC66" s="19"/>
      <c r="QMD66" s="19"/>
      <c r="QME66" s="19"/>
      <c r="QMF66" s="19"/>
      <c r="QMG66" s="19"/>
      <c r="QMH66" s="19"/>
      <c r="QMI66" s="19"/>
      <c r="QMJ66" s="19"/>
      <c r="QMK66" s="19"/>
      <c r="QML66" s="19"/>
      <c r="QMM66" s="19"/>
      <c r="QMN66" s="19"/>
      <c r="QMO66" s="19"/>
      <c r="QMP66" s="19"/>
      <c r="QMQ66" s="19"/>
      <c r="QMR66" s="19"/>
      <c r="QMS66" s="19"/>
      <c r="QMT66" s="19"/>
      <c r="QMU66" s="19"/>
      <c r="QMV66" s="19"/>
      <c r="QMW66" s="19"/>
      <c r="QMX66" s="19"/>
      <c r="QMY66" s="19"/>
      <c r="QMZ66" s="19"/>
      <c r="QNA66" s="19"/>
      <c r="QNB66" s="19"/>
      <c r="QNC66" s="19"/>
      <c r="QND66" s="19"/>
      <c r="QNE66" s="19"/>
      <c r="QNF66" s="19"/>
      <c r="QNG66" s="19"/>
      <c r="QNH66" s="19"/>
      <c r="QNI66" s="19"/>
      <c r="QNJ66" s="19"/>
      <c r="QNK66" s="19"/>
      <c r="QNL66" s="19"/>
      <c r="QNM66" s="19"/>
      <c r="QNN66" s="19"/>
      <c r="QNO66" s="19"/>
      <c r="QNP66" s="19"/>
      <c r="QNQ66" s="19"/>
      <c r="QNR66" s="19"/>
      <c r="QNS66" s="19"/>
      <c r="QNT66" s="19"/>
      <c r="QNU66" s="19"/>
      <c r="QNV66" s="19"/>
      <c r="QNW66" s="19"/>
      <c r="QNX66" s="19"/>
      <c r="QNY66" s="19"/>
      <c r="QNZ66" s="19"/>
      <c r="QOA66" s="19"/>
      <c r="QOB66" s="19"/>
      <c r="QOC66" s="19"/>
      <c r="QOD66" s="19"/>
      <c r="QOE66" s="19"/>
      <c r="QOF66" s="19"/>
      <c r="QOG66" s="19"/>
      <c r="QOH66" s="19"/>
      <c r="QOI66" s="19"/>
      <c r="QOJ66" s="19"/>
      <c r="QOK66" s="19"/>
      <c r="QOL66" s="19"/>
      <c r="QOM66" s="19"/>
      <c r="QON66" s="19"/>
      <c r="QOO66" s="19"/>
      <c r="QOP66" s="19"/>
      <c r="QOQ66" s="19"/>
      <c r="QOR66" s="19"/>
      <c r="QOS66" s="19"/>
      <c r="QOT66" s="19"/>
      <c r="QOU66" s="19"/>
      <c r="QOV66" s="19"/>
      <c r="QOW66" s="19"/>
      <c r="QOX66" s="19"/>
      <c r="QOY66" s="19"/>
      <c r="QOZ66" s="19"/>
      <c r="QPA66" s="19"/>
      <c r="QPB66" s="19"/>
      <c r="QPC66" s="19"/>
      <c r="QPD66" s="19"/>
      <c r="QPE66" s="19"/>
      <c r="QPF66" s="19"/>
      <c r="QPG66" s="19"/>
      <c r="QPH66" s="19"/>
      <c r="QPI66" s="19"/>
      <c r="QPJ66" s="19"/>
      <c r="QPK66" s="19"/>
      <c r="QPL66" s="19"/>
      <c r="QPM66" s="19"/>
      <c r="QPN66" s="19"/>
      <c r="QPO66" s="19"/>
      <c r="QPP66" s="19"/>
      <c r="QPQ66" s="19"/>
      <c r="QPR66" s="19"/>
      <c r="QPS66" s="19"/>
      <c r="QPT66" s="19"/>
      <c r="QPU66" s="19"/>
      <c r="QPV66" s="19"/>
      <c r="QPW66" s="19"/>
      <c r="QPX66" s="19"/>
      <c r="QPY66" s="19"/>
      <c r="QPZ66" s="19"/>
      <c r="QQA66" s="19"/>
      <c r="QQB66" s="19"/>
      <c r="QQC66" s="19"/>
      <c r="QQD66" s="19"/>
      <c r="QQE66" s="19"/>
      <c r="QQF66" s="19"/>
      <c r="QQG66" s="19"/>
      <c r="QQH66" s="19"/>
      <c r="QQI66" s="19"/>
      <c r="QQJ66" s="19"/>
      <c r="QQK66" s="19"/>
      <c r="QQL66" s="19"/>
      <c r="QQM66" s="19"/>
      <c r="QQN66" s="19"/>
      <c r="QQO66" s="19"/>
      <c r="QQP66" s="19"/>
      <c r="QQQ66" s="19"/>
      <c r="QQR66" s="19"/>
      <c r="QQS66" s="19"/>
      <c r="QQT66" s="19"/>
      <c r="QQU66" s="19"/>
      <c r="QQV66" s="19"/>
      <c r="QQW66" s="19"/>
      <c r="QQX66" s="19"/>
      <c r="QQY66" s="19"/>
      <c r="QQZ66" s="19"/>
      <c r="QRA66" s="19"/>
      <c r="QRB66" s="19"/>
      <c r="QRC66" s="19"/>
      <c r="QRD66" s="19"/>
      <c r="QRE66" s="19"/>
      <c r="QRF66" s="19"/>
      <c r="QRG66" s="19"/>
      <c r="QRH66" s="19"/>
      <c r="QRI66" s="19"/>
      <c r="QRJ66" s="19"/>
      <c r="QRK66" s="19"/>
      <c r="QRL66" s="19"/>
      <c r="QRM66" s="19"/>
      <c r="QRN66" s="19"/>
      <c r="QRO66" s="19"/>
      <c r="QRP66" s="19"/>
      <c r="QRQ66" s="19"/>
      <c r="QRR66" s="19"/>
      <c r="QRS66" s="19"/>
      <c r="QRT66" s="19"/>
      <c r="QRU66" s="19"/>
      <c r="QRV66" s="19"/>
      <c r="QRW66" s="19"/>
      <c r="QRX66" s="19"/>
      <c r="QRY66" s="19"/>
      <c r="QRZ66" s="19"/>
      <c r="QSA66" s="19"/>
      <c r="QSB66" s="19"/>
      <c r="QSC66" s="19"/>
      <c r="QSD66" s="19"/>
      <c r="QSE66" s="19"/>
      <c r="QSF66" s="19"/>
      <c r="QSG66" s="19"/>
      <c r="QSH66" s="19"/>
      <c r="QSI66" s="19"/>
      <c r="QSJ66" s="19"/>
      <c r="QSK66" s="19"/>
      <c r="QSL66" s="19"/>
      <c r="QSM66" s="19"/>
      <c r="QSN66" s="19"/>
      <c r="QSO66" s="19"/>
      <c r="QSP66" s="19"/>
      <c r="QSQ66" s="19"/>
      <c r="QSR66" s="19"/>
      <c r="QSS66" s="19"/>
      <c r="QST66" s="19"/>
      <c r="QSU66" s="19"/>
      <c r="QSV66" s="19"/>
      <c r="QSW66" s="19"/>
      <c r="QSX66" s="19"/>
      <c r="QSY66" s="19"/>
      <c r="QSZ66" s="19"/>
      <c r="QTA66" s="19"/>
      <c r="QTB66" s="19"/>
      <c r="QTC66" s="19"/>
      <c r="QTD66" s="19"/>
      <c r="QTE66" s="19"/>
      <c r="QTF66" s="19"/>
      <c r="QTG66" s="19"/>
      <c r="QTH66" s="19"/>
      <c r="QTI66" s="19"/>
      <c r="QTJ66" s="19"/>
      <c r="QTK66" s="19"/>
      <c r="QTL66" s="19"/>
      <c r="QTM66" s="19"/>
      <c r="QTN66" s="19"/>
      <c r="QTO66" s="19"/>
      <c r="QTP66" s="19"/>
      <c r="QTQ66" s="19"/>
      <c r="QTR66" s="19"/>
      <c r="QTS66" s="19"/>
      <c r="QTT66" s="19"/>
      <c r="QTU66" s="19"/>
      <c r="QTV66" s="19"/>
      <c r="QTW66" s="19"/>
      <c r="QTX66" s="19"/>
      <c r="QTY66" s="19"/>
      <c r="QTZ66" s="19"/>
      <c r="QUA66" s="19"/>
      <c r="QUB66" s="19"/>
      <c r="QUC66" s="19"/>
      <c r="QUD66" s="19"/>
      <c r="QUE66" s="19"/>
      <c r="QUF66" s="19"/>
      <c r="QUG66" s="19"/>
      <c r="QUH66" s="19"/>
      <c r="QUI66" s="19"/>
      <c r="QUJ66" s="19"/>
      <c r="QUK66" s="19"/>
      <c r="QUL66" s="19"/>
      <c r="QUM66" s="19"/>
      <c r="QUN66" s="19"/>
      <c r="QUO66" s="19"/>
      <c r="QUP66" s="19"/>
      <c r="QUQ66" s="19"/>
      <c r="QUR66" s="19"/>
      <c r="QUS66" s="19"/>
      <c r="QUT66" s="19"/>
      <c r="QUU66" s="19"/>
      <c r="QUV66" s="19"/>
      <c r="QUW66" s="19"/>
      <c r="QUX66" s="19"/>
      <c r="QUY66" s="19"/>
      <c r="QUZ66" s="19"/>
      <c r="QVA66" s="19"/>
      <c r="QVB66" s="19"/>
      <c r="QVC66" s="19"/>
      <c r="QVD66" s="19"/>
      <c r="QVE66" s="19"/>
      <c r="QVF66" s="19"/>
      <c r="QVG66" s="19"/>
      <c r="QVH66" s="19"/>
      <c r="QVI66" s="19"/>
      <c r="QVJ66" s="19"/>
      <c r="QVK66" s="19"/>
      <c r="QVL66" s="19"/>
      <c r="QVM66" s="19"/>
      <c r="QVN66" s="19"/>
      <c r="QVO66" s="19"/>
      <c r="QVP66" s="19"/>
      <c r="QVQ66" s="19"/>
      <c r="QVR66" s="19"/>
      <c r="QVS66" s="19"/>
      <c r="QVT66" s="19"/>
      <c r="QVU66" s="19"/>
      <c r="QVV66" s="19"/>
      <c r="QVW66" s="19"/>
      <c r="QVX66" s="19"/>
      <c r="QVY66" s="19"/>
      <c r="QVZ66" s="19"/>
      <c r="QWA66" s="19"/>
      <c r="QWB66" s="19"/>
      <c r="QWC66" s="19"/>
      <c r="QWD66" s="19"/>
      <c r="QWE66" s="19"/>
      <c r="QWF66" s="19"/>
      <c r="QWG66" s="19"/>
      <c r="QWH66" s="19"/>
      <c r="QWI66" s="19"/>
      <c r="QWJ66" s="19"/>
      <c r="QWK66" s="19"/>
      <c r="QWL66" s="19"/>
      <c r="QWM66" s="19"/>
      <c r="QWN66" s="19"/>
      <c r="QWO66" s="19"/>
      <c r="QWP66" s="19"/>
      <c r="QWQ66" s="19"/>
      <c r="QWR66" s="19"/>
      <c r="QWS66" s="19"/>
      <c r="QWT66" s="19"/>
      <c r="QWU66" s="19"/>
      <c r="QWV66" s="19"/>
      <c r="QWW66" s="19"/>
      <c r="QWX66" s="19"/>
      <c r="QWY66" s="19"/>
      <c r="QWZ66" s="19"/>
      <c r="QXA66" s="19"/>
      <c r="QXB66" s="19"/>
      <c r="QXC66" s="19"/>
      <c r="QXD66" s="19"/>
      <c r="QXE66" s="19"/>
      <c r="QXF66" s="19"/>
      <c r="QXG66" s="19"/>
      <c r="QXH66" s="19"/>
      <c r="QXI66" s="19"/>
      <c r="QXJ66" s="19"/>
      <c r="QXK66" s="19"/>
      <c r="QXL66" s="19"/>
      <c r="QXM66" s="19"/>
      <c r="QXN66" s="19"/>
      <c r="QXO66" s="19"/>
      <c r="QXP66" s="19"/>
      <c r="QXQ66" s="19"/>
      <c r="QXR66" s="19"/>
      <c r="QXS66" s="19"/>
      <c r="QXT66" s="19"/>
      <c r="QXU66" s="19"/>
      <c r="QXV66" s="19"/>
      <c r="QXW66" s="19"/>
      <c r="QXX66" s="19"/>
      <c r="QXY66" s="19"/>
      <c r="QXZ66" s="19"/>
      <c r="QYA66" s="19"/>
      <c r="QYB66" s="19"/>
      <c r="QYC66" s="19"/>
      <c r="QYD66" s="19"/>
      <c r="QYE66" s="19"/>
      <c r="QYF66" s="19"/>
      <c r="QYG66" s="19"/>
      <c r="QYH66" s="19"/>
      <c r="QYI66" s="19"/>
      <c r="QYJ66" s="19"/>
      <c r="QYK66" s="19"/>
      <c r="QYL66" s="19"/>
      <c r="QYM66" s="19"/>
      <c r="QYN66" s="19"/>
      <c r="QYO66" s="19"/>
      <c r="QYP66" s="19"/>
      <c r="QYQ66" s="19"/>
      <c r="QYR66" s="19"/>
      <c r="QYS66" s="19"/>
      <c r="QYT66" s="19"/>
      <c r="QYU66" s="19"/>
      <c r="QYV66" s="19"/>
      <c r="QYW66" s="19"/>
      <c r="QYX66" s="19"/>
      <c r="QYY66" s="19"/>
      <c r="QYZ66" s="19"/>
      <c r="QZA66" s="19"/>
      <c r="QZB66" s="19"/>
      <c r="QZC66" s="19"/>
      <c r="QZD66" s="19"/>
      <c r="QZE66" s="19"/>
      <c r="QZF66" s="19"/>
      <c r="QZG66" s="19"/>
      <c r="QZH66" s="19"/>
      <c r="QZI66" s="19"/>
      <c r="QZJ66" s="19"/>
      <c r="QZK66" s="19"/>
      <c r="QZL66" s="19"/>
      <c r="QZM66" s="19"/>
      <c r="QZN66" s="19"/>
      <c r="QZO66" s="19"/>
      <c r="QZP66" s="19"/>
      <c r="QZQ66" s="19"/>
      <c r="QZR66" s="19"/>
      <c r="QZS66" s="19"/>
      <c r="QZT66" s="19"/>
      <c r="QZU66" s="19"/>
      <c r="QZV66" s="19"/>
      <c r="QZW66" s="19"/>
      <c r="QZX66" s="19"/>
      <c r="QZY66" s="19"/>
      <c r="QZZ66" s="19"/>
      <c r="RAA66" s="19"/>
      <c r="RAB66" s="19"/>
      <c r="RAC66" s="19"/>
      <c r="RAD66" s="19"/>
      <c r="RAE66" s="19"/>
      <c r="RAF66" s="19"/>
      <c r="RAG66" s="19"/>
      <c r="RAH66" s="19"/>
      <c r="RAI66" s="19"/>
      <c r="RAJ66" s="19"/>
      <c r="RAK66" s="19"/>
      <c r="RAL66" s="19"/>
      <c r="RAM66" s="19"/>
      <c r="RAN66" s="19"/>
      <c r="RAO66" s="19"/>
      <c r="RAP66" s="19"/>
      <c r="RAQ66" s="19"/>
      <c r="RAR66" s="19"/>
      <c r="RAS66" s="19"/>
      <c r="RAT66" s="19"/>
      <c r="RAU66" s="19"/>
      <c r="RAV66" s="19"/>
      <c r="RAW66" s="19"/>
      <c r="RAX66" s="19"/>
      <c r="RAY66" s="19"/>
      <c r="RAZ66" s="19"/>
      <c r="RBA66" s="19"/>
      <c r="RBB66" s="19"/>
      <c r="RBC66" s="19"/>
      <c r="RBD66" s="19"/>
      <c r="RBE66" s="19"/>
      <c r="RBF66" s="19"/>
      <c r="RBG66" s="19"/>
      <c r="RBH66" s="19"/>
      <c r="RBI66" s="19"/>
      <c r="RBJ66" s="19"/>
      <c r="RBK66" s="19"/>
      <c r="RBL66" s="19"/>
      <c r="RBM66" s="19"/>
      <c r="RBN66" s="19"/>
      <c r="RBO66" s="19"/>
      <c r="RBP66" s="19"/>
      <c r="RBQ66" s="19"/>
      <c r="RBR66" s="19"/>
      <c r="RBS66" s="19"/>
      <c r="RBT66" s="19"/>
      <c r="RBU66" s="19"/>
      <c r="RBV66" s="19"/>
      <c r="RBW66" s="19"/>
      <c r="RBX66" s="19"/>
      <c r="RBY66" s="19"/>
      <c r="RBZ66" s="19"/>
      <c r="RCA66" s="19"/>
      <c r="RCB66" s="19"/>
      <c r="RCC66" s="19"/>
      <c r="RCD66" s="19"/>
      <c r="RCE66" s="19"/>
      <c r="RCF66" s="19"/>
      <c r="RCG66" s="19"/>
      <c r="RCH66" s="19"/>
      <c r="RCI66" s="19"/>
      <c r="RCJ66" s="19"/>
      <c r="RCK66" s="19"/>
      <c r="RCL66" s="19"/>
      <c r="RCM66" s="19"/>
      <c r="RCN66" s="19"/>
      <c r="RCO66" s="19"/>
      <c r="RCP66" s="19"/>
      <c r="RCQ66" s="19"/>
      <c r="RCR66" s="19"/>
      <c r="RCS66" s="19"/>
      <c r="RCT66" s="19"/>
      <c r="RCU66" s="19"/>
      <c r="RCV66" s="19"/>
      <c r="RCW66" s="19"/>
      <c r="RCX66" s="19"/>
      <c r="RCY66" s="19"/>
      <c r="RCZ66" s="19"/>
      <c r="RDA66" s="19"/>
      <c r="RDB66" s="19"/>
      <c r="RDC66" s="19"/>
      <c r="RDD66" s="19"/>
      <c r="RDE66" s="19"/>
      <c r="RDF66" s="19"/>
      <c r="RDG66" s="19"/>
      <c r="RDH66" s="19"/>
      <c r="RDI66" s="19"/>
      <c r="RDJ66" s="19"/>
      <c r="RDK66" s="19"/>
      <c r="RDL66" s="19"/>
      <c r="RDM66" s="19"/>
      <c r="RDN66" s="19"/>
      <c r="RDO66" s="19"/>
      <c r="RDP66" s="19"/>
      <c r="RDQ66" s="19"/>
      <c r="RDR66" s="19"/>
      <c r="RDS66" s="19"/>
      <c r="RDT66" s="19"/>
      <c r="RDU66" s="19"/>
      <c r="RDV66" s="19"/>
      <c r="RDW66" s="19"/>
      <c r="RDX66" s="19"/>
      <c r="RDY66" s="19"/>
      <c r="RDZ66" s="19"/>
      <c r="REA66" s="19"/>
      <c r="REB66" s="19"/>
      <c r="REC66" s="19"/>
      <c r="RED66" s="19"/>
      <c r="REE66" s="19"/>
      <c r="REF66" s="19"/>
      <c r="REG66" s="19"/>
      <c r="REH66" s="19"/>
      <c r="REI66" s="19"/>
      <c r="REJ66" s="19"/>
      <c r="REK66" s="19"/>
      <c r="REL66" s="19"/>
      <c r="REM66" s="19"/>
      <c r="REN66" s="19"/>
      <c r="REO66" s="19"/>
      <c r="REP66" s="19"/>
      <c r="REQ66" s="19"/>
      <c r="RER66" s="19"/>
      <c r="RES66" s="19"/>
      <c r="RET66" s="19"/>
      <c r="REU66" s="19"/>
      <c r="REV66" s="19"/>
      <c r="REW66" s="19"/>
      <c r="REX66" s="19"/>
      <c r="REY66" s="19"/>
      <c r="REZ66" s="19"/>
      <c r="RFA66" s="19"/>
      <c r="RFB66" s="19"/>
      <c r="RFC66" s="19"/>
      <c r="RFD66" s="19"/>
      <c r="RFE66" s="19"/>
      <c r="RFF66" s="19"/>
      <c r="RFG66" s="19"/>
      <c r="RFH66" s="19"/>
      <c r="RFI66" s="19"/>
      <c r="RFJ66" s="19"/>
      <c r="RFK66" s="19"/>
      <c r="RFL66" s="19"/>
      <c r="RFM66" s="19"/>
      <c r="RFN66" s="19"/>
      <c r="RFO66" s="19"/>
      <c r="RFP66" s="19"/>
      <c r="RFQ66" s="19"/>
      <c r="RFR66" s="19"/>
      <c r="RFS66" s="19"/>
      <c r="RFT66" s="19"/>
      <c r="RFU66" s="19"/>
      <c r="RFV66" s="19"/>
      <c r="RFW66" s="19"/>
      <c r="RFX66" s="19"/>
      <c r="RFY66" s="19"/>
      <c r="RFZ66" s="19"/>
      <c r="RGA66" s="19"/>
      <c r="RGB66" s="19"/>
      <c r="RGC66" s="19"/>
      <c r="RGD66" s="19"/>
      <c r="RGE66" s="19"/>
      <c r="RGF66" s="19"/>
      <c r="RGG66" s="19"/>
      <c r="RGH66" s="19"/>
      <c r="RGI66" s="19"/>
      <c r="RGJ66" s="19"/>
      <c r="RGK66" s="19"/>
      <c r="RGL66" s="19"/>
      <c r="RGM66" s="19"/>
      <c r="RGN66" s="19"/>
      <c r="RGO66" s="19"/>
      <c r="RGP66" s="19"/>
      <c r="RGQ66" s="19"/>
      <c r="RGR66" s="19"/>
      <c r="RGS66" s="19"/>
      <c r="RGT66" s="19"/>
      <c r="RGU66" s="19"/>
      <c r="RGV66" s="19"/>
      <c r="RGW66" s="19"/>
      <c r="RGX66" s="19"/>
      <c r="RGY66" s="19"/>
      <c r="RGZ66" s="19"/>
      <c r="RHA66" s="19"/>
      <c r="RHB66" s="19"/>
      <c r="RHC66" s="19"/>
      <c r="RHD66" s="19"/>
      <c r="RHE66" s="19"/>
      <c r="RHF66" s="19"/>
      <c r="RHG66" s="19"/>
      <c r="RHH66" s="19"/>
      <c r="RHI66" s="19"/>
      <c r="RHJ66" s="19"/>
      <c r="RHK66" s="19"/>
      <c r="RHL66" s="19"/>
      <c r="RHM66" s="19"/>
      <c r="RHN66" s="19"/>
      <c r="RHO66" s="19"/>
      <c r="RHP66" s="19"/>
      <c r="RHQ66" s="19"/>
      <c r="RHR66" s="19"/>
      <c r="RHS66" s="19"/>
      <c r="RHT66" s="19"/>
      <c r="RHU66" s="19"/>
      <c r="RHV66" s="19"/>
      <c r="RHW66" s="19"/>
      <c r="RHX66" s="19"/>
      <c r="RHY66" s="19"/>
      <c r="RHZ66" s="19"/>
      <c r="RIA66" s="19"/>
      <c r="RIB66" s="19"/>
      <c r="RIC66" s="19"/>
      <c r="RID66" s="19"/>
      <c r="RIE66" s="19"/>
      <c r="RIF66" s="19"/>
      <c r="RIG66" s="19"/>
      <c r="RIH66" s="19"/>
      <c r="RII66" s="19"/>
      <c r="RIJ66" s="19"/>
      <c r="RIK66" s="19"/>
      <c r="RIL66" s="19"/>
      <c r="RIM66" s="19"/>
      <c r="RIN66" s="19"/>
      <c r="RIO66" s="19"/>
      <c r="RIP66" s="19"/>
      <c r="RIQ66" s="19"/>
      <c r="RIR66" s="19"/>
      <c r="RIS66" s="19"/>
      <c r="RIT66" s="19"/>
      <c r="RIU66" s="19"/>
      <c r="RIV66" s="19"/>
      <c r="RIW66" s="19"/>
      <c r="RIX66" s="19"/>
      <c r="RIY66" s="19"/>
      <c r="RIZ66" s="19"/>
      <c r="RJA66" s="19"/>
      <c r="RJB66" s="19"/>
      <c r="RJC66" s="19"/>
      <c r="RJD66" s="19"/>
      <c r="RJE66" s="19"/>
      <c r="RJF66" s="19"/>
      <c r="RJG66" s="19"/>
      <c r="RJH66" s="19"/>
      <c r="RJI66" s="19"/>
      <c r="RJJ66" s="19"/>
      <c r="RJK66" s="19"/>
      <c r="RJL66" s="19"/>
      <c r="RJM66" s="19"/>
      <c r="RJN66" s="19"/>
      <c r="RJO66" s="19"/>
      <c r="RJP66" s="19"/>
      <c r="RJQ66" s="19"/>
      <c r="RJR66" s="19"/>
      <c r="RJS66" s="19"/>
      <c r="RJT66" s="19"/>
      <c r="RJU66" s="19"/>
      <c r="RJV66" s="19"/>
      <c r="RJW66" s="19"/>
      <c r="RJX66" s="19"/>
      <c r="RJY66" s="19"/>
      <c r="RJZ66" s="19"/>
      <c r="RKA66" s="19"/>
      <c r="RKB66" s="19"/>
      <c r="RKC66" s="19"/>
      <c r="RKD66" s="19"/>
      <c r="RKE66" s="19"/>
      <c r="RKF66" s="19"/>
      <c r="RKG66" s="19"/>
      <c r="RKH66" s="19"/>
      <c r="RKI66" s="19"/>
      <c r="RKJ66" s="19"/>
      <c r="RKK66" s="19"/>
      <c r="RKL66" s="19"/>
      <c r="RKM66" s="19"/>
      <c r="RKN66" s="19"/>
      <c r="RKO66" s="19"/>
      <c r="RKP66" s="19"/>
      <c r="RKQ66" s="19"/>
      <c r="RKR66" s="19"/>
      <c r="RKS66" s="19"/>
      <c r="RKT66" s="19"/>
      <c r="RKU66" s="19"/>
      <c r="RKV66" s="19"/>
      <c r="RKW66" s="19"/>
      <c r="RKX66" s="19"/>
      <c r="RKY66" s="19"/>
      <c r="RKZ66" s="19"/>
      <c r="RLA66" s="19"/>
      <c r="RLB66" s="19"/>
      <c r="RLC66" s="19"/>
      <c r="RLD66" s="19"/>
      <c r="RLE66" s="19"/>
      <c r="RLF66" s="19"/>
      <c r="RLG66" s="19"/>
      <c r="RLH66" s="19"/>
      <c r="RLI66" s="19"/>
      <c r="RLJ66" s="19"/>
      <c r="RLK66" s="19"/>
      <c r="RLL66" s="19"/>
      <c r="RLM66" s="19"/>
      <c r="RLN66" s="19"/>
      <c r="RLO66" s="19"/>
      <c r="RLP66" s="19"/>
      <c r="RLQ66" s="19"/>
      <c r="RLR66" s="19"/>
      <c r="RLS66" s="19"/>
      <c r="RLT66" s="19"/>
      <c r="RLU66" s="19"/>
      <c r="RLV66" s="19"/>
      <c r="RLW66" s="19"/>
      <c r="RLX66" s="19"/>
      <c r="RLY66" s="19"/>
      <c r="RLZ66" s="19"/>
      <c r="RMA66" s="19"/>
      <c r="RMB66" s="19"/>
      <c r="RMC66" s="19"/>
      <c r="RMD66" s="19"/>
      <c r="RME66" s="19"/>
      <c r="RMF66" s="19"/>
      <c r="RMG66" s="19"/>
      <c r="RMH66" s="19"/>
      <c r="RMI66" s="19"/>
      <c r="RMJ66" s="19"/>
      <c r="RMK66" s="19"/>
      <c r="RML66" s="19"/>
      <c r="RMM66" s="19"/>
      <c r="RMN66" s="19"/>
      <c r="RMO66" s="19"/>
      <c r="RMP66" s="19"/>
      <c r="RMQ66" s="19"/>
      <c r="RMR66" s="19"/>
      <c r="RMS66" s="19"/>
      <c r="RMT66" s="19"/>
      <c r="RMU66" s="19"/>
      <c r="RMV66" s="19"/>
      <c r="RMW66" s="19"/>
      <c r="RMX66" s="19"/>
      <c r="RMY66" s="19"/>
      <c r="RMZ66" s="19"/>
      <c r="RNA66" s="19"/>
      <c r="RNB66" s="19"/>
      <c r="RNC66" s="19"/>
      <c r="RND66" s="19"/>
      <c r="RNE66" s="19"/>
      <c r="RNF66" s="19"/>
      <c r="RNG66" s="19"/>
      <c r="RNH66" s="19"/>
      <c r="RNI66" s="19"/>
      <c r="RNJ66" s="19"/>
      <c r="RNK66" s="19"/>
      <c r="RNL66" s="19"/>
      <c r="RNM66" s="19"/>
      <c r="RNN66" s="19"/>
      <c r="RNO66" s="19"/>
      <c r="RNP66" s="19"/>
      <c r="RNQ66" s="19"/>
      <c r="RNR66" s="19"/>
      <c r="RNS66" s="19"/>
      <c r="RNT66" s="19"/>
      <c r="RNU66" s="19"/>
      <c r="RNV66" s="19"/>
      <c r="RNW66" s="19"/>
      <c r="RNX66" s="19"/>
      <c r="RNY66" s="19"/>
      <c r="RNZ66" s="19"/>
      <c r="ROA66" s="19"/>
      <c r="ROB66" s="19"/>
      <c r="ROC66" s="19"/>
      <c r="ROD66" s="19"/>
      <c r="ROE66" s="19"/>
      <c r="ROF66" s="19"/>
      <c r="ROG66" s="19"/>
      <c r="ROH66" s="19"/>
      <c r="ROI66" s="19"/>
      <c r="ROJ66" s="19"/>
      <c r="ROK66" s="19"/>
      <c r="ROL66" s="19"/>
      <c r="ROM66" s="19"/>
      <c r="RON66" s="19"/>
      <c r="ROO66" s="19"/>
      <c r="ROP66" s="19"/>
      <c r="ROQ66" s="19"/>
      <c r="ROR66" s="19"/>
      <c r="ROS66" s="19"/>
      <c r="ROT66" s="19"/>
      <c r="ROU66" s="19"/>
      <c r="ROV66" s="19"/>
      <c r="ROW66" s="19"/>
      <c r="ROX66" s="19"/>
      <c r="ROY66" s="19"/>
      <c r="ROZ66" s="19"/>
      <c r="RPA66" s="19"/>
      <c r="RPB66" s="19"/>
      <c r="RPC66" s="19"/>
      <c r="RPD66" s="19"/>
      <c r="RPE66" s="19"/>
      <c r="RPF66" s="19"/>
      <c r="RPG66" s="19"/>
      <c r="RPH66" s="19"/>
      <c r="RPI66" s="19"/>
      <c r="RPJ66" s="19"/>
      <c r="RPK66" s="19"/>
      <c r="RPL66" s="19"/>
      <c r="RPM66" s="19"/>
      <c r="RPN66" s="19"/>
      <c r="RPO66" s="19"/>
      <c r="RPP66" s="19"/>
      <c r="RPQ66" s="19"/>
      <c r="RPR66" s="19"/>
      <c r="RPS66" s="19"/>
      <c r="RPT66" s="19"/>
      <c r="RPU66" s="19"/>
      <c r="RPV66" s="19"/>
      <c r="RPW66" s="19"/>
      <c r="RPX66" s="19"/>
      <c r="RPY66" s="19"/>
      <c r="RPZ66" s="19"/>
      <c r="RQA66" s="19"/>
      <c r="RQB66" s="19"/>
      <c r="RQC66" s="19"/>
      <c r="RQD66" s="19"/>
      <c r="RQE66" s="19"/>
      <c r="RQF66" s="19"/>
      <c r="RQG66" s="19"/>
      <c r="RQH66" s="19"/>
      <c r="RQI66" s="19"/>
      <c r="RQJ66" s="19"/>
      <c r="RQK66" s="19"/>
      <c r="RQL66" s="19"/>
      <c r="RQM66" s="19"/>
      <c r="RQN66" s="19"/>
      <c r="RQO66" s="19"/>
      <c r="RQP66" s="19"/>
      <c r="RQQ66" s="19"/>
      <c r="RQR66" s="19"/>
      <c r="RQS66" s="19"/>
      <c r="RQT66" s="19"/>
      <c r="RQU66" s="19"/>
      <c r="RQV66" s="19"/>
      <c r="RQW66" s="19"/>
      <c r="RQX66" s="19"/>
      <c r="RQY66" s="19"/>
      <c r="RQZ66" s="19"/>
      <c r="RRA66" s="19"/>
      <c r="RRB66" s="19"/>
      <c r="RRC66" s="19"/>
      <c r="RRD66" s="19"/>
      <c r="RRE66" s="19"/>
      <c r="RRF66" s="19"/>
      <c r="RRG66" s="19"/>
      <c r="RRH66" s="19"/>
      <c r="RRI66" s="19"/>
      <c r="RRJ66" s="19"/>
      <c r="RRK66" s="19"/>
      <c r="RRL66" s="19"/>
      <c r="RRM66" s="19"/>
      <c r="RRN66" s="19"/>
      <c r="RRO66" s="19"/>
      <c r="RRP66" s="19"/>
      <c r="RRQ66" s="19"/>
      <c r="RRR66" s="19"/>
      <c r="RRS66" s="19"/>
      <c r="RRT66" s="19"/>
      <c r="RRU66" s="19"/>
      <c r="RRV66" s="19"/>
      <c r="RRW66" s="19"/>
      <c r="RRX66" s="19"/>
      <c r="RRY66" s="19"/>
      <c r="RRZ66" s="19"/>
      <c r="RSA66" s="19"/>
      <c r="RSB66" s="19"/>
      <c r="RSC66" s="19"/>
      <c r="RSD66" s="19"/>
      <c r="RSE66" s="19"/>
      <c r="RSF66" s="19"/>
      <c r="RSG66" s="19"/>
      <c r="RSH66" s="19"/>
      <c r="RSI66" s="19"/>
      <c r="RSJ66" s="19"/>
      <c r="RSK66" s="19"/>
      <c r="RSL66" s="19"/>
      <c r="RSM66" s="19"/>
      <c r="RSN66" s="19"/>
      <c r="RSO66" s="19"/>
      <c r="RSP66" s="19"/>
      <c r="RSQ66" s="19"/>
      <c r="RSR66" s="19"/>
      <c r="RSS66" s="19"/>
      <c r="RST66" s="19"/>
      <c r="RSU66" s="19"/>
      <c r="RSV66" s="19"/>
      <c r="RSW66" s="19"/>
      <c r="RSX66" s="19"/>
      <c r="RSY66" s="19"/>
      <c r="RSZ66" s="19"/>
      <c r="RTA66" s="19"/>
      <c r="RTB66" s="19"/>
      <c r="RTC66" s="19"/>
      <c r="RTD66" s="19"/>
      <c r="RTE66" s="19"/>
      <c r="RTF66" s="19"/>
      <c r="RTG66" s="19"/>
      <c r="RTH66" s="19"/>
      <c r="RTI66" s="19"/>
      <c r="RTJ66" s="19"/>
      <c r="RTK66" s="19"/>
      <c r="RTL66" s="19"/>
      <c r="RTM66" s="19"/>
      <c r="RTN66" s="19"/>
      <c r="RTO66" s="19"/>
      <c r="RTP66" s="19"/>
      <c r="RTQ66" s="19"/>
      <c r="RTR66" s="19"/>
      <c r="RTS66" s="19"/>
      <c r="RTT66" s="19"/>
      <c r="RTU66" s="19"/>
      <c r="RTV66" s="19"/>
      <c r="RTW66" s="19"/>
      <c r="RTX66" s="19"/>
      <c r="RTY66" s="19"/>
      <c r="RTZ66" s="19"/>
      <c r="RUA66" s="19"/>
      <c r="RUB66" s="19"/>
      <c r="RUC66" s="19"/>
      <c r="RUD66" s="19"/>
      <c r="RUE66" s="19"/>
      <c r="RUF66" s="19"/>
      <c r="RUG66" s="19"/>
      <c r="RUH66" s="19"/>
      <c r="RUI66" s="19"/>
      <c r="RUJ66" s="19"/>
      <c r="RUK66" s="19"/>
      <c r="RUL66" s="19"/>
      <c r="RUM66" s="19"/>
      <c r="RUN66" s="19"/>
      <c r="RUO66" s="19"/>
      <c r="RUP66" s="19"/>
      <c r="RUQ66" s="19"/>
      <c r="RUR66" s="19"/>
      <c r="RUS66" s="19"/>
      <c r="RUT66" s="19"/>
      <c r="RUU66" s="19"/>
      <c r="RUV66" s="19"/>
      <c r="RUW66" s="19"/>
      <c r="RUX66" s="19"/>
      <c r="RUY66" s="19"/>
      <c r="RUZ66" s="19"/>
      <c r="RVA66" s="19"/>
      <c r="RVB66" s="19"/>
      <c r="RVC66" s="19"/>
      <c r="RVD66" s="19"/>
      <c r="RVE66" s="19"/>
      <c r="RVF66" s="19"/>
      <c r="RVG66" s="19"/>
      <c r="RVH66" s="19"/>
      <c r="RVI66" s="19"/>
      <c r="RVJ66" s="19"/>
      <c r="RVK66" s="19"/>
      <c r="RVL66" s="19"/>
      <c r="RVM66" s="19"/>
      <c r="RVN66" s="19"/>
      <c r="RVO66" s="19"/>
      <c r="RVP66" s="19"/>
      <c r="RVQ66" s="19"/>
      <c r="RVR66" s="19"/>
      <c r="RVS66" s="19"/>
      <c r="RVT66" s="19"/>
      <c r="RVU66" s="19"/>
      <c r="RVV66" s="19"/>
      <c r="RVW66" s="19"/>
      <c r="RVX66" s="19"/>
      <c r="RVY66" s="19"/>
      <c r="RVZ66" s="19"/>
      <c r="RWA66" s="19"/>
      <c r="RWB66" s="19"/>
      <c r="RWC66" s="19"/>
      <c r="RWD66" s="19"/>
      <c r="RWE66" s="19"/>
      <c r="RWF66" s="19"/>
      <c r="RWG66" s="19"/>
      <c r="RWH66" s="19"/>
      <c r="RWI66" s="19"/>
      <c r="RWJ66" s="19"/>
      <c r="RWK66" s="19"/>
      <c r="RWL66" s="19"/>
      <c r="RWM66" s="19"/>
      <c r="RWN66" s="19"/>
      <c r="RWO66" s="19"/>
      <c r="RWP66" s="19"/>
      <c r="RWQ66" s="19"/>
      <c r="RWR66" s="19"/>
      <c r="RWS66" s="19"/>
      <c r="RWT66" s="19"/>
      <c r="RWU66" s="19"/>
      <c r="RWV66" s="19"/>
      <c r="RWW66" s="19"/>
      <c r="RWX66" s="19"/>
      <c r="RWY66" s="19"/>
      <c r="RWZ66" s="19"/>
      <c r="RXA66" s="19"/>
      <c r="RXB66" s="19"/>
      <c r="RXC66" s="19"/>
      <c r="RXD66" s="19"/>
      <c r="RXE66" s="19"/>
      <c r="RXF66" s="19"/>
      <c r="RXG66" s="19"/>
      <c r="RXH66" s="19"/>
      <c r="RXI66" s="19"/>
      <c r="RXJ66" s="19"/>
      <c r="RXK66" s="19"/>
      <c r="RXL66" s="19"/>
      <c r="RXM66" s="19"/>
      <c r="RXN66" s="19"/>
      <c r="RXO66" s="19"/>
      <c r="RXP66" s="19"/>
      <c r="RXQ66" s="19"/>
      <c r="RXR66" s="19"/>
      <c r="RXS66" s="19"/>
      <c r="RXT66" s="19"/>
      <c r="RXU66" s="19"/>
      <c r="RXV66" s="19"/>
      <c r="RXW66" s="19"/>
      <c r="RXX66" s="19"/>
      <c r="RXY66" s="19"/>
      <c r="RXZ66" s="19"/>
      <c r="RYA66" s="19"/>
      <c r="RYB66" s="19"/>
      <c r="RYC66" s="19"/>
      <c r="RYD66" s="19"/>
      <c r="RYE66" s="19"/>
      <c r="RYF66" s="19"/>
      <c r="RYG66" s="19"/>
      <c r="RYH66" s="19"/>
      <c r="RYI66" s="19"/>
      <c r="RYJ66" s="19"/>
      <c r="RYK66" s="19"/>
      <c r="RYL66" s="19"/>
      <c r="RYM66" s="19"/>
      <c r="RYN66" s="19"/>
      <c r="RYO66" s="19"/>
      <c r="RYP66" s="19"/>
      <c r="RYQ66" s="19"/>
      <c r="RYR66" s="19"/>
      <c r="RYS66" s="19"/>
      <c r="RYT66" s="19"/>
      <c r="RYU66" s="19"/>
      <c r="RYV66" s="19"/>
      <c r="RYW66" s="19"/>
      <c r="RYX66" s="19"/>
      <c r="RYY66" s="19"/>
      <c r="RYZ66" s="19"/>
      <c r="RZA66" s="19"/>
      <c r="RZB66" s="19"/>
      <c r="RZC66" s="19"/>
      <c r="RZD66" s="19"/>
      <c r="RZE66" s="19"/>
      <c r="RZF66" s="19"/>
      <c r="RZG66" s="19"/>
      <c r="RZH66" s="19"/>
      <c r="RZI66" s="19"/>
      <c r="RZJ66" s="19"/>
      <c r="RZK66" s="19"/>
      <c r="RZL66" s="19"/>
      <c r="RZM66" s="19"/>
      <c r="RZN66" s="19"/>
      <c r="RZO66" s="19"/>
      <c r="RZP66" s="19"/>
      <c r="RZQ66" s="19"/>
      <c r="RZR66" s="19"/>
      <c r="RZS66" s="19"/>
      <c r="RZT66" s="19"/>
      <c r="RZU66" s="19"/>
      <c r="RZV66" s="19"/>
      <c r="RZW66" s="19"/>
      <c r="RZX66" s="19"/>
      <c r="RZY66" s="19"/>
      <c r="RZZ66" s="19"/>
      <c r="SAA66" s="19"/>
      <c r="SAB66" s="19"/>
      <c r="SAC66" s="19"/>
      <c r="SAD66" s="19"/>
      <c r="SAE66" s="19"/>
      <c r="SAF66" s="19"/>
      <c r="SAG66" s="19"/>
      <c r="SAH66" s="19"/>
      <c r="SAI66" s="19"/>
      <c r="SAJ66" s="19"/>
      <c r="SAK66" s="19"/>
      <c r="SAL66" s="19"/>
      <c r="SAM66" s="19"/>
      <c r="SAN66" s="19"/>
      <c r="SAO66" s="19"/>
      <c r="SAP66" s="19"/>
      <c r="SAQ66" s="19"/>
      <c r="SAR66" s="19"/>
      <c r="SAS66" s="19"/>
      <c r="SAT66" s="19"/>
      <c r="SAU66" s="19"/>
      <c r="SAV66" s="19"/>
      <c r="SAW66" s="19"/>
      <c r="SAX66" s="19"/>
      <c r="SAY66" s="19"/>
      <c r="SAZ66" s="19"/>
      <c r="SBA66" s="19"/>
      <c r="SBB66" s="19"/>
      <c r="SBC66" s="19"/>
      <c r="SBD66" s="19"/>
      <c r="SBE66" s="19"/>
      <c r="SBF66" s="19"/>
      <c r="SBG66" s="19"/>
      <c r="SBH66" s="19"/>
      <c r="SBI66" s="19"/>
      <c r="SBJ66" s="19"/>
      <c r="SBK66" s="19"/>
      <c r="SBL66" s="19"/>
      <c r="SBM66" s="19"/>
      <c r="SBN66" s="19"/>
      <c r="SBO66" s="19"/>
      <c r="SBP66" s="19"/>
      <c r="SBQ66" s="19"/>
      <c r="SBR66" s="19"/>
      <c r="SBS66" s="19"/>
      <c r="SBT66" s="19"/>
      <c r="SBU66" s="19"/>
      <c r="SBV66" s="19"/>
      <c r="SBW66" s="19"/>
      <c r="SBX66" s="19"/>
      <c r="SBY66" s="19"/>
      <c r="SBZ66" s="19"/>
      <c r="SCA66" s="19"/>
      <c r="SCB66" s="19"/>
      <c r="SCC66" s="19"/>
      <c r="SCD66" s="19"/>
      <c r="SCE66" s="19"/>
      <c r="SCF66" s="19"/>
      <c r="SCG66" s="19"/>
      <c r="SCH66" s="19"/>
      <c r="SCI66" s="19"/>
      <c r="SCJ66" s="19"/>
      <c r="SCK66" s="19"/>
      <c r="SCL66" s="19"/>
      <c r="SCM66" s="19"/>
      <c r="SCN66" s="19"/>
      <c r="SCO66" s="19"/>
      <c r="SCP66" s="19"/>
      <c r="SCQ66" s="19"/>
      <c r="SCR66" s="19"/>
      <c r="SCS66" s="19"/>
      <c r="SCT66" s="19"/>
      <c r="SCU66" s="19"/>
      <c r="SCV66" s="19"/>
      <c r="SCW66" s="19"/>
      <c r="SCX66" s="19"/>
      <c r="SCY66" s="19"/>
      <c r="SCZ66" s="19"/>
      <c r="SDA66" s="19"/>
      <c r="SDB66" s="19"/>
      <c r="SDC66" s="19"/>
      <c r="SDD66" s="19"/>
      <c r="SDE66" s="19"/>
      <c r="SDF66" s="19"/>
      <c r="SDG66" s="19"/>
      <c r="SDH66" s="19"/>
      <c r="SDI66" s="19"/>
      <c r="SDJ66" s="19"/>
      <c r="SDK66" s="19"/>
      <c r="SDL66" s="19"/>
      <c r="SDM66" s="19"/>
      <c r="SDN66" s="19"/>
      <c r="SDO66" s="19"/>
      <c r="SDP66" s="19"/>
      <c r="SDQ66" s="19"/>
      <c r="SDR66" s="19"/>
      <c r="SDS66" s="19"/>
      <c r="SDT66" s="19"/>
      <c r="SDU66" s="19"/>
      <c r="SDV66" s="19"/>
      <c r="SDW66" s="19"/>
      <c r="SDX66" s="19"/>
      <c r="SDY66" s="19"/>
      <c r="SDZ66" s="19"/>
      <c r="SEA66" s="19"/>
      <c r="SEB66" s="19"/>
      <c r="SEC66" s="19"/>
      <c r="SED66" s="19"/>
      <c r="SEE66" s="19"/>
      <c r="SEF66" s="19"/>
      <c r="SEG66" s="19"/>
      <c r="SEH66" s="19"/>
      <c r="SEI66" s="19"/>
      <c r="SEJ66" s="19"/>
      <c r="SEK66" s="19"/>
      <c r="SEL66" s="19"/>
      <c r="SEM66" s="19"/>
      <c r="SEN66" s="19"/>
      <c r="SEO66" s="19"/>
      <c r="SEP66" s="19"/>
      <c r="SEQ66" s="19"/>
      <c r="SER66" s="19"/>
      <c r="SES66" s="19"/>
      <c r="SET66" s="19"/>
      <c r="SEU66" s="19"/>
      <c r="SEV66" s="19"/>
      <c r="SEW66" s="19"/>
      <c r="SEX66" s="19"/>
      <c r="SEY66" s="19"/>
      <c r="SEZ66" s="19"/>
      <c r="SFA66" s="19"/>
      <c r="SFB66" s="19"/>
      <c r="SFC66" s="19"/>
      <c r="SFD66" s="19"/>
      <c r="SFE66" s="19"/>
      <c r="SFF66" s="19"/>
      <c r="SFG66" s="19"/>
      <c r="SFH66" s="19"/>
      <c r="SFI66" s="19"/>
      <c r="SFJ66" s="19"/>
      <c r="SFK66" s="19"/>
      <c r="SFL66" s="19"/>
      <c r="SFM66" s="19"/>
      <c r="SFN66" s="19"/>
      <c r="SFO66" s="19"/>
      <c r="SFP66" s="19"/>
      <c r="SFQ66" s="19"/>
      <c r="SFR66" s="19"/>
      <c r="SFS66" s="19"/>
      <c r="SFT66" s="19"/>
      <c r="SFU66" s="19"/>
      <c r="SFV66" s="19"/>
      <c r="SFW66" s="19"/>
      <c r="SFX66" s="19"/>
      <c r="SFY66" s="19"/>
      <c r="SFZ66" s="19"/>
      <c r="SGA66" s="19"/>
      <c r="SGB66" s="19"/>
      <c r="SGC66" s="19"/>
      <c r="SGD66" s="19"/>
      <c r="SGE66" s="19"/>
      <c r="SGF66" s="19"/>
      <c r="SGG66" s="19"/>
      <c r="SGH66" s="19"/>
      <c r="SGI66" s="19"/>
      <c r="SGJ66" s="19"/>
      <c r="SGK66" s="19"/>
      <c r="SGL66" s="19"/>
      <c r="SGM66" s="19"/>
      <c r="SGN66" s="19"/>
      <c r="SGO66" s="19"/>
      <c r="SGP66" s="19"/>
      <c r="SGQ66" s="19"/>
      <c r="SGR66" s="19"/>
      <c r="SGS66" s="19"/>
      <c r="SGT66" s="19"/>
      <c r="SGU66" s="19"/>
      <c r="SGV66" s="19"/>
      <c r="SGW66" s="19"/>
      <c r="SGX66" s="19"/>
      <c r="SGY66" s="19"/>
      <c r="SGZ66" s="19"/>
      <c r="SHA66" s="19"/>
      <c r="SHB66" s="19"/>
      <c r="SHC66" s="19"/>
      <c r="SHD66" s="19"/>
      <c r="SHE66" s="19"/>
      <c r="SHF66" s="19"/>
      <c r="SHG66" s="19"/>
      <c r="SHH66" s="19"/>
      <c r="SHI66" s="19"/>
      <c r="SHJ66" s="19"/>
      <c r="SHK66" s="19"/>
      <c r="SHL66" s="19"/>
      <c r="SHM66" s="19"/>
      <c r="SHN66" s="19"/>
      <c r="SHO66" s="19"/>
      <c r="SHP66" s="19"/>
      <c r="SHQ66" s="19"/>
      <c r="SHR66" s="19"/>
      <c r="SHS66" s="19"/>
      <c r="SHT66" s="19"/>
      <c r="SHU66" s="19"/>
      <c r="SHV66" s="19"/>
      <c r="SHW66" s="19"/>
      <c r="SHX66" s="19"/>
      <c r="SHY66" s="19"/>
      <c r="SHZ66" s="19"/>
      <c r="SIA66" s="19"/>
      <c r="SIB66" s="19"/>
      <c r="SIC66" s="19"/>
      <c r="SID66" s="19"/>
      <c r="SIE66" s="19"/>
      <c r="SIF66" s="19"/>
      <c r="SIG66" s="19"/>
      <c r="SIH66" s="19"/>
      <c r="SII66" s="19"/>
      <c r="SIJ66" s="19"/>
      <c r="SIK66" s="19"/>
      <c r="SIL66" s="19"/>
      <c r="SIM66" s="19"/>
      <c r="SIN66" s="19"/>
      <c r="SIO66" s="19"/>
      <c r="SIP66" s="19"/>
      <c r="SIQ66" s="19"/>
      <c r="SIR66" s="19"/>
      <c r="SIS66" s="19"/>
      <c r="SIT66" s="19"/>
      <c r="SIU66" s="19"/>
      <c r="SIV66" s="19"/>
      <c r="SIW66" s="19"/>
      <c r="SIX66" s="19"/>
      <c r="SIY66" s="19"/>
      <c r="SIZ66" s="19"/>
      <c r="SJA66" s="19"/>
      <c r="SJB66" s="19"/>
      <c r="SJC66" s="19"/>
      <c r="SJD66" s="19"/>
      <c r="SJE66" s="19"/>
      <c r="SJF66" s="19"/>
      <c r="SJG66" s="19"/>
      <c r="SJH66" s="19"/>
      <c r="SJI66" s="19"/>
      <c r="SJJ66" s="19"/>
      <c r="SJK66" s="19"/>
      <c r="SJL66" s="19"/>
      <c r="SJM66" s="19"/>
      <c r="SJN66" s="19"/>
      <c r="SJO66" s="19"/>
      <c r="SJP66" s="19"/>
      <c r="SJQ66" s="19"/>
      <c r="SJR66" s="19"/>
      <c r="SJS66" s="19"/>
      <c r="SJT66" s="19"/>
      <c r="SJU66" s="19"/>
      <c r="SJV66" s="19"/>
      <c r="SJW66" s="19"/>
      <c r="SJX66" s="19"/>
      <c r="SJY66" s="19"/>
      <c r="SJZ66" s="19"/>
      <c r="SKA66" s="19"/>
      <c r="SKB66" s="19"/>
      <c r="SKC66" s="19"/>
      <c r="SKD66" s="19"/>
      <c r="SKE66" s="19"/>
      <c r="SKF66" s="19"/>
      <c r="SKG66" s="19"/>
      <c r="SKH66" s="19"/>
      <c r="SKI66" s="19"/>
      <c r="SKJ66" s="19"/>
      <c r="SKK66" s="19"/>
      <c r="SKL66" s="19"/>
      <c r="SKM66" s="19"/>
      <c r="SKN66" s="19"/>
      <c r="SKO66" s="19"/>
      <c r="SKP66" s="19"/>
      <c r="SKQ66" s="19"/>
      <c r="SKR66" s="19"/>
      <c r="SKS66" s="19"/>
      <c r="SKT66" s="19"/>
      <c r="SKU66" s="19"/>
      <c r="SKV66" s="19"/>
      <c r="SKW66" s="19"/>
      <c r="SKX66" s="19"/>
      <c r="SKY66" s="19"/>
      <c r="SKZ66" s="19"/>
      <c r="SLA66" s="19"/>
      <c r="SLB66" s="19"/>
      <c r="SLC66" s="19"/>
      <c r="SLD66" s="19"/>
      <c r="SLE66" s="19"/>
      <c r="SLF66" s="19"/>
      <c r="SLG66" s="19"/>
      <c r="SLH66" s="19"/>
      <c r="SLI66" s="19"/>
      <c r="SLJ66" s="19"/>
      <c r="SLK66" s="19"/>
      <c r="SLL66" s="19"/>
      <c r="SLM66" s="19"/>
      <c r="SLN66" s="19"/>
      <c r="SLO66" s="19"/>
      <c r="SLP66" s="19"/>
      <c r="SLQ66" s="19"/>
      <c r="SLR66" s="19"/>
      <c r="SLS66" s="19"/>
      <c r="SLT66" s="19"/>
      <c r="SLU66" s="19"/>
      <c r="SLV66" s="19"/>
      <c r="SLW66" s="19"/>
      <c r="SLX66" s="19"/>
      <c r="SLY66" s="19"/>
      <c r="SLZ66" s="19"/>
      <c r="SMA66" s="19"/>
      <c r="SMB66" s="19"/>
      <c r="SMC66" s="19"/>
      <c r="SMD66" s="19"/>
      <c r="SME66" s="19"/>
      <c r="SMF66" s="19"/>
      <c r="SMG66" s="19"/>
      <c r="SMH66" s="19"/>
      <c r="SMI66" s="19"/>
      <c r="SMJ66" s="19"/>
      <c r="SMK66" s="19"/>
      <c r="SML66" s="19"/>
      <c r="SMM66" s="19"/>
      <c r="SMN66" s="19"/>
      <c r="SMO66" s="19"/>
      <c r="SMP66" s="19"/>
      <c r="SMQ66" s="19"/>
      <c r="SMR66" s="19"/>
      <c r="SMS66" s="19"/>
      <c r="SMT66" s="19"/>
      <c r="SMU66" s="19"/>
      <c r="SMV66" s="19"/>
      <c r="SMW66" s="19"/>
      <c r="SMX66" s="19"/>
      <c r="SMY66" s="19"/>
      <c r="SMZ66" s="19"/>
      <c r="SNA66" s="19"/>
      <c r="SNB66" s="19"/>
      <c r="SNC66" s="19"/>
      <c r="SND66" s="19"/>
      <c r="SNE66" s="19"/>
      <c r="SNF66" s="19"/>
      <c r="SNG66" s="19"/>
      <c r="SNH66" s="19"/>
      <c r="SNI66" s="19"/>
      <c r="SNJ66" s="19"/>
      <c r="SNK66" s="19"/>
      <c r="SNL66" s="19"/>
      <c r="SNM66" s="19"/>
      <c r="SNN66" s="19"/>
      <c r="SNO66" s="19"/>
      <c r="SNP66" s="19"/>
      <c r="SNQ66" s="19"/>
      <c r="SNR66" s="19"/>
      <c r="SNS66" s="19"/>
      <c r="SNT66" s="19"/>
      <c r="SNU66" s="19"/>
      <c r="SNV66" s="19"/>
      <c r="SNW66" s="19"/>
      <c r="SNX66" s="19"/>
      <c r="SNY66" s="19"/>
      <c r="SNZ66" s="19"/>
      <c r="SOA66" s="19"/>
      <c r="SOB66" s="19"/>
      <c r="SOC66" s="19"/>
      <c r="SOD66" s="19"/>
      <c r="SOE66" s="19"/>
      <c r="SOF66" s="19"/>
      <c r="SOG66" s="19"/>
      <c r="SOH66" s="19"/>
      <c r="SOI66" s="19"/>
      <c r="SOJ66" s="19"/>
      <c r="SOK66" s="19"/>
      <c r="SOL66" s="19"/>
      <c r="SOM66" s="19"/>
      <c r="SON66" s="19"/>
      <c r="SOO66" s="19"/>
      <c r="SOP66" s="19"/>
      <c r="SOQ66" s="19"/>
      <c r="SOR66" s="19"/>
      <c r="SOS66" s="19"/>
      <c r="SOT66" s="19"/>
      <c r="SOU66" s="19"/>
      <c r="SOV66" s="19"/>
      <c r="SOW66" s="19"/>
      <c r="SOX66" s="19"/>
      <c r="SOY66" s="19"/>
      <c r="SOZ66" s="19"/>
      <c r="SPA66" s="19"/>
      <c r="SPB66" s="19"/>
      <c r="SPC66" s="19"/>
      <c r="SPD66" s="19"/>
      <c r="SPE66" s="19"/>
      <c r="SPF66" s="19"/>
      <c r="SPG66" s="19"/>
      <c r="SPH66" s="19"/>
      <c r="SPI66" s="19"/>
      <c r="SPJ66" s="19"/>
      <c r="SPK66" s="19"/>
      <c r="SPL66" s="19"/>
      <c r="SPM66" s="19"/>
      <c r="SPN66" s="19"/>
      <c r="SPO66" s="19"/>
      <c r="SPP66" s="19"/>
      <c r="SPQ66" s="19"/>
      <c r="SPR66" s="19"/>
      <c r="SPS66" s="19"/>
      <c r="SPT66" s="19"/>
      <c r="SPU66" s="19"/>
      <c r="SPV66" s="19"/>
      <c r="SPW66" s="19"/>
      <c r="SPX66" s="19"/>
      <c r="SPY66" s="19"/>
      <c r="SPZ66" s="19"/>
      <c r="SQA66" s="19"/>
      <c r="SQB66" s="19"/>
      <c r="SQC66" s="19"/>
      <c r="SQD66" s="19"/>
      <c r="SQE66" s="19"/>
      <c r="SQF66" s="19"/>
      <c r="SQG66" s="19"/>
      <c r="SQH66" s="19"/>
      <c r="SQI66" s="19"/>
      <c r="SQJ66" s="19"/>
      <c r="SQK66" s="19"/>
      <c r="SQL66" s="19"/>
      <c r="SQM66" s="19"/>
      <c r="SQN66" s="19"/>
      <c r="SQO66" s="19"/>
      <c r="SQP66" s="19"/>
      <c r="SQQ66" s="19"/>
      <c r="SQR66" s="19"/>
      <c r="SQS66" s="19"/>
      <c r="SQT66" s="19"/>
      <c r="SQU66" s="19"/>
      <c r="SQV66" s="19"/>
      <c r="SQW66" s="19"/>
      <c r="SQX66" s="19"/>
      <c r="SQY66" s="19"/>
      <c r="SQZ66" s="19"/>
      <c r="SRA66" s="19"/>
      <c r="SRB66" s="19"/>
      <c r="SRC66" s="19"/>
      <c r="SRD66" s="19"/>
      <c r="SRE66" s="19"/>
      <c r="SRF66" s="19"/>
      <c r="SRG66" s="19"/>
      <c r="SRH66" s="19"/>
      <c r="SRI66" s="19"/>
      <c r="SRJ66" s="19"/>
      <c r="SRK66" s="19"/>
      <c r="SRL66" s="19"/>
      <c r="SRM66" s="19"/>
      <c r="SRN66" s="19"/>
      <c r="SRO66" s="19"/>
      <c r="SRP66" s="19"/>
      <c r="SRQ66" s="19"/>
      <c r="SRR66" s="19"/>
      <c r="SRS66" s="19"/>
      <c r="SRT66" s="19"/>
      <c r="SRU66" s="19"/>
      <c r="SRV66" s="19"/>
      <c r="SRW66" s="19"/>
      <c r="SRX66" s="19"/>
      <c r="SRY66" s="19"/>
      <c r="SRZ66" s="19"/>
      <c r="SSA66" s="19"/>
      <c r="SSB66" s="19"/>
      <c r="SSC66" s="19"/>
      <c r="SSD66" s="19"/>
      <c r="SSE66" s="19"/>
      <c r="SSF66" s="19"/>
      <c r="SSG66" s="19"/>
      <c r="SSH66" s="19"/>
      <c r="SSI66" s="19"/>
      <c r="SSJ66" s="19"/>
      <c r="SSK66" s="19"/>
      <c r="SSL66" s="19"/>
      <c r="SSM66" s="19"/>
      <c r="SSN66" s="19"/>
      <c r="SSO66" s="19"/>
      <c r="SSP66" s="19"/>
      <c r="SSQ66" s="19"/>
      <c r="SSR66" s="19"/>
      <c r="SSS66" s="19"/>
      <c r="SST66" s="19"/>
      <c r="SSU66" s="19"/>
      <c r="SSV66" s="19"/>
      <c r="SSW66" s="19"/>
      <c r="SSX66" s="19"/>
      <c r="SSY66" s="19"/>
      <c r="SSZ66" s="19"/>
      <c r="STA66" s="19"/>
      <c r="STB66" s="19"/>
      <c r="STC66" s="19"/>
      <c r="STD66" s="19"/>
      <c r="STE66" s="19"/>
      <c r="STF66" s="19"/>
      <c r="STG66" s="19"/>
      <c r="STH66" s="19"/>
      <c r="STI66" s="19"/>
      <c r="STJ66" s="19"/>
      <c r="STK66" s="19"/>
      <c r="STL66" s="19"/>
      <c r="STM66" s="19"/>
      <c r="STN66" s="19"/>
      <c r="STO66" s="19"/>
      <c r="STP66" s="19"/>
      <c r="STQ66" s="19"/>
      <c r="STR66" s="19"/>
      <c r="STS66" s="19"/>
      <c r="STT66" s="19"/>
      <c r="STU66" s="19"/>
      <c r="STV66" s="19"/>
      <c r="STW66" s="19"/>
      <c r="STX66" s="19"/>
      <c r="STY66" s="19"/>
      <c r="STZ66" s="19"/>
      <c r="SUA66" s="19"/>
      <c r="SUB66" s="19"/>
      <c r="SUC66" s="19"/>
      <c r="SUD66" s="19"/>
      <c r="SUE66" s="19"/>
      <c r="SUF66" s="19"/>
      <c r="SUG66" s="19"/>
      <c r="SUH66" s="19"/>
      <c r="SUI66" s="19"/>
      <c r="SUJ66" s="19"/>
      <c r="SUK66" s="19"/>
      <c r="SUL66" s="19"/>
      <c r="SUM66" s="19"/>
      <c r="SUN66" s="19"/>
      <c r="SUO66" s="19"/>
      <c r="SUP66" s="19"/>
      <c r="SUQ66" s="19"/>
      <c r="SUR66" s="19"/>
      <c r="SUS66" s="19"/>
      <c r="SUT66" s="19"/>
      <c r="SUU66" s="19"/>
      <c r="SUV66" s="19"/>
      <c r="SUW66" s="19"/>
      <c r="SUX66" s="19"/>
      <c r="SUY66" s="19"/>
      <c r="SUZ66" s="19"/>
      <c r="SVA66" s="19"/>
      <c r="SVB66" s="19"/>
      <c r="SVC66" s="19"/>
      <c r="SVD66" s="19"/>
      <c r="SVE66" s="19"/>
      <c r="SVF66" s="19"/>
      <c r="SVG66" s="19"/>
      <c r="SVH66" s="19"/>
      <c r="SVI66" s="19"/>
      <c r="SVJ66" s="19"/>
      <c r="SVK66" s="19"/>
      <c r="SVL66" s="19"/>
      <c r="SVM66" s="19"/>
      <c r="SVN66" s="19"/>
      <c r="SVO66" s="19"/>
      <c r="SVP66" s="19"/>
      <c r="SVQ66" s="19"/>
      <c r="SVR66" s="19"/>
      <c r="SVS66" s="19"/>
      <c r="SVT66" s="19"/>
      <c r="SVU66" s="19"/>
      <c r="SVV66" s="19"/>
      <c r="SVW66" s="19"/>
      <c r="SVX66" s="19"/>
      <c r="SVY66" s="19"/>
      <c r="SVZ66" s="19"/>
      <c r="SWA66" s="19"/>
      <c r="SWB66" s="19"/>
      <c r="SWC66" s="19"/>
      <c r="SWD66" s="19"/>
      <c r="SWE66" s="19"/>
      <c r="SWF66" s="19"/>
      <c r="SWG66" s="19"/>
      <c r="SWH66" s="19"/>
      <c r="SWI66" s="19"/>
      <c r="SWJ66" s="19"/>
      <c r="SWK66" s="19"/>
      <c r="SWL66" s="19"/>
      <c r="SWM66" s="19"/>
      <c r="SWN66" s="19"/>
      <c r="SWO66" s="19"/>
      <c r="SWP66" s="19"/>
      <c r="SWQ66" s="19"/>
      <c r="SWR66" s="19"/>
      <c r="SWS66" s="19"/>
      <c r="SWT66" s="19"/>
      <c r="SWU66" s="19"/>
      <c r="SWV66" s="19"/>
      <c r="SWW66" s="19"/>
      <c r="SWX66" s="19"/>
      <c r="SWY66" s="19"/>
      <c r="SWZ66" s="19"/>
      <c r="SXA66" s="19"/>
      <c r="SXB66" s="19"/>
      <c r="SXC66" s="19"/>
      <c r="SXD66" s="19"/>
      <c r="SXE66" s="19"/>
      <c r="SXF66" s="19"/>
      <c r="SXG66" s="19"/>
      <c r="SXH66" s="19"/>
      <c r="SXI66" s="19"/>
      <c r="SXJ66" s="19"/>
      <c r="SXK66" s="19"/>
      <c r="SXL66" s="19"/>
      <c r="SXM66" s="19"/>
      <c r="SXN66" s="19"/>
      <c r="SXO66" s="19"/>
      <c r="SXP66" s="19"/>
      <c r="SXQ66" s="19"/>
      <c r="SXR66" s="19"/>
      <c r="SXS66" s="19"/>
      <c r="SXT66" s="19"/>
      <c r="SXU66" s="19"/>
      <c r="SXV66" s="19"/>
      <c r="SXW66" s="19"/>
      <c r="SXX66" s="19"/>
      <c r="SXY66" s="19"/>
      <c r="SXZ66" s="19"/>
      <c r="SYA66" s="19"/>
      <c r="SYB66" s="19"/>
      <c r="SYC66" s="19"/>
      <c r="SYD66" s="19"/>
      <c r="SYE66" s="19"/>
      <c r="SYF66" s="19"/>
      <c r="SYG66" s="19"/>
      <c r="SYH66" s="19"/>
      <c r="SYI66" s="19"/>
      <c r="SYJ66" s="19"/>
      <c r="SYK66" s="19"/>
      <c r="SYL66" s="19"/>
      <c r="SYM66" s="19"/>
      <c r="SYN66" s="19"/>
      <c r="SYO66" s="19"/>
      <c r="SYP66" s="19"/>
      <c r="SYQ66" s="19"/>
      <c r="SYR66" s="19"/>
      <c r="SYS66" s="19"/>
      <c r="SYT66" s="19"/>
      <c r="SYU66" s="19"/>
      <c r="SYV66" s="19"/>
      <c r="SYW66" s="19"/>
      <c r="SYX66" s="19"/>
      <c r="SYY66" s="19"/>
      <c r="SYZ66" s="19"/>
      <c r="SZA66" s="19"/>
      <c r="SZB66" s="19"/>
      <c r="SZC66" s="19"/>
      <c r="SZD66" s="19"/>
      <c r="SZE66" s="19"/>
      <c r="SZF66" s="19"/>
      <c r="SZG66" s="19"/>
      <c r="SZH66" s="19"/>
      <c r="SZI66" s="19"/>
      <c r="SZJ66" s="19"/>
      <c r="SZK66" s="19"/>
      <c r="SZL66" s="19"/>
      <c r="SZM66" s="19"/>
      <c r="SZN66" s="19"/>
      <c r="SZO66" s="19"/>
      <c r="SZP66" s="19"/>
      <c r="SZQ66" s="19"/>
      <c r="SZR66" s="19"/>
      <c r="SZS66" s="19"/>
      <c r="SZT66" s="19"/>
      <c r="SZU66" s="19"/>
      <c r="SZV66" s="19"/>
      <c r="SZW66" s="19"/>
      <c r="SZX66" s="19"/>
      <c r="SZY66" s="19"/>
      <c r="SZZ66" s="19"/>
      <c r="TAA66" s="19"/>
      <c r="TAB66" s="19"/>
      <c r="TAC66" s="19"/>
      <c r="TAD66" s="19"/>
      <c r="TAE66" s="19"/>
      <c r="TAF66" s="19"/>
      <c r="TAG66" s="19"/>
      <c r="TAH66" s="19"/>
      <c r="TAI66" s="19"/>
      <c r="TAJ66" s="19"/>
      <c r="TAK66" s="19"/>
      <c r="TAL66" s="19"/>
      <c r="TAM66" s="19"/>
      <c r="TAN66" s="19"/>
      <c r="TAO66" s="19"/>
      <c r="TAP66" s="19"/>
      <c r="TAQ66" s="19"/>
      <c r="TAR66" s="19"/>
      <c r="TAS66" s="19"/>
      <c r="TAT66" s="19"/>
      <c r="TAU66" s="19"/>
      <c r="TAV66" s="19"/>
      <c r="TAW66" s="19"/>
      <c r="TAX66" s="19"/>
      <c r="TAY66" s="19"/>
      <c r="TAZ66" s="19"/>
      <c r="TBA66" s="19"/>
      <c r="TBB66" s="19"/>
      <c r="TBC66" s="19"/>
      <c r="TBD66" s="19"/>
      <c r="TBE66" s="19"/>
      <c r="TBF66" s="19"/>
      <c r="TBG66" s="19"/>
      <c r="TBH66" s="19"/>
      <c r="TBI66" s="19"/>
      <c r="TBJ66" s="19"/>
      <c r="TBK66" s="19"/>
      <c r="TBL66" s="19"/>
      <c r="TBM66" s="19"/>
      <c r="TBN66" s="19"/>
      <c r="TBO66" s="19"/>
      <c r="TBP66" s="19"/>
      <c r="TBQ66" s="19"/>
      <c r="TBR66" s="19"/>
      <c r="TBS66" s="19"/>
      <c r="TBT66" s="19"/>
      <c r="TBU66" s="19"/>
      <c r="TBV66" s="19"/>
      <c r="TBW66" s="19"/>
      <c r="TBX66" s="19"/>
      <c r="TBY66" s="19"/>
      <c r="TBZ66" s="19"/>
      <c r="TCA66" s="19"/>
      <c r="TCB66" s="19"/>
      <c r="TCC66" s="19"/>
      <c r="TCD66" s="19"/>
      <c r="TCE66" s="19"/>
      <c r="TCF66" s="19"/>
      <c r="TCG66" s="19"/>
      <c r="TCH66" s="19"/>
      <c r="TCI66" s="19"/>
      <c r="TCJ66" s="19"/>
      <c r="TCK66" s="19"/>
      <c r="TCL66" s="19"/>
      <c r="TCM66" s="19"/>
      <c r="TCN66" s="19"/>
      <c r="TCO66" s="19"/>
      <c r="TCP66" s="19"/>
      <c r="TCQ66" s="19"/>
      <c r="TCR66" s="19"/>
      <c r="TCS66" s="19"/>
      <c r="TCT66" s="19"/>
      <c r="TCU66" s="19"/>
      <c r="TCV66" s="19"/>
      <c r="TCW66" s="19"/>
      <c r="TCX66" s="19"/>
      <c r="TCY66" s="19"/>
      <c r="TCZ66" s="19"/>
      <c r="TDA66" s="19"/>
      <c r="TDB66" s="19"/>
      <c r="TDC66" s="19"/>
      <c r="TDD66" s="19"/>
      <c r="TDE66" s="19"/>
      <c r="TDF66" s="19"/>
      <c r="TDG66" s="19"/>
      <c r="TDH66" s="19"/>
      <c r="TDI66" s="19"/>
      <c r="TDJ66" s="19"/>
      <c r="TDK66" s="19"/>
      <c r="TDL66" s="19"/>
      <c r="TDM66" s="19"/>
      <c r="TDN66" s="19"/>
      <c r="TDO66" s="19"/>
      <c r="TDP66" s="19"/>
      <c r="TDQ66" s="19"/>
      <c r="TDR66" s="19"/>
      <c r="TDS66" s="19"/>
      <c r="TDT66" s="19"/>
      <c r="TDU66" s="19"/>
      <c r="TDV66" s="19"/>
      <c r="TDW66" s="19"/>
      <c r="TDX66" s="19"/>
      <c r="TDY66" s="19"/>
      <c r="TDZ66" s="19"/>
      <c r="TEA66" s="19"/>
      <c r="TEB66" s="19"/>
      <c r="TEC66" s="19"/>
      <c r="TED66" s="19"/>
      <c r="TEE66" s="19"/>
      <c r="TEF66" s="19"/>
      <c r="TEG66" s="19"/>
      <c r="TEH66" s="19"/>
      <c r="TEI66" s="19"/>
      <c r="TEJ66" s="19"/>
      <c r="TEK66" s="19"/>
      <c r="TEL66" s="19"/>
      <c r="TEM66" s="19"/>
      <c r="TEN66" s="19"/>
      <c r="TEO66" s="19"/>
      <c r="TEP66" s="19"/>
      <c r="TEQ66" s="19"/>
      <c r="TER66" s="19"/>
      <c r="TES66" s="19"/>
      <c r="TET66" s="19"/>
      <c r="TEU66" s="19"/>
      <c r="TEV66" s="19"/>
      <c r="TEW66" s="19"/>
      <c r="TEX66" s="19"/>
      <c r="TEY66" s="19"/>
      <c r="TEZ66" s="19"/>
      <c r="TFA66" s="19"/>
      <c r="TFB66" s="19"/>
      <c r="TFC66" s="19"/>
      <c r="TFD66" s="19"/>
      <c r="TFE66" s="19"/>
      <c r="TFF66" s="19"/>
      <c r="TFG66" s="19"/>
      <c r="TFH66" s="19"/>
      <c r="TFI66" s="19"/>
      <c r="TFJ66" s="19"/>
      <c r="TFK66" s="19"/>
      <c r="TFL66" s="19"/>
      <c r="TFM66" s="19"/>
      <c r="TFN66" s="19"/>
      <c r="TFO66" s="19"/>
      <c r="TFP66" s="19"/>
      <c r="TFQ66" s="19"/>
      <c r="TFR66" s="19"/>
      <c r="TFS66" s="19"/>
      <c r="TFT66" s="19"/>
      <c r="TFU66" s="19"/>
      <c r="TFV66" s="19"/>
      <c r="TFW66" s="19"/>
      <c r="TFX66" s="19"/>
      <c r="TFY66" s="19"/>
      <c r="TFZ66" s="19"/>
      <c r="TGA66" s="19"/>
      <c r="TGB66" s="19"/>
      <c r="TGC66" s="19"/>
      <c r="TGD66" s="19"/>
      <c r="TGE66" s="19"/>
      <c r="TGF66" s="19"/>
      <c r="TGG66" s="19"/>
      <c r="TGH66" s="19"/>
      <c r="TGI66" s="19"/>
      <c r="TGJ66" s="19"/>
      <c r="TGK66" s="19"/>
      <c r="TGL66" s="19"/>
      <c r="TGM66" s="19"/>
      <c r="TGN66" s="19"/>
      <c r="TGO66" s="19"/>
      <c r="TGP66" s="19"/>
      <c r="TGQ66" s="19"/>
      <c r="TGR66" s="19"/>
      <c r="TGS66" s="19"/>
      <c r="TGT66" s="19"/>
      <c r="TGU66" s="19"/>
      <c r="TGV66" s="19"/>
      <c r="TGW66" s="19"/>
      <c r="TGX66" s="19"/>
      <c r="TGY66" s="19"/>
      <c r="TGZ66" s="19"/>
      <c r="THA66" s="19"/>
      <c r="THB66" s="19"/>
      <c r="THC66" s="19"/>
      <c r="THD66" s="19"/>
      <c r="THE66" s="19"/>
      <c r="THF66" s="19"/>
      <c r="THG66" s="19"/>
      <c r="THH66" s="19"/>
      <c r="THI66" s="19"/>
      <c r="THJ66" s="19"/>
      <c r="THK66" s="19"/>
      <c r="THL66" s="19"/>
      <c r="THM66" s="19"/>
      <c r="THN66" s="19"/>
      <c r="THO66" s="19"/>
      <c r="THP66" s="19"/>
      <c r="THQ66" s="19"/>
      <c r="THR66" s="19"/>
      <c r="THS66" s="19"/>
      <c r="THT66" s="19"/>
      <c r="THU66" s="19"/>
      <c r="THV66" s="19"/>
      <c r="THW66" s="19"/>
      <c r="THX66" s="19"/>
      <c r="THY66" s="19"/>
      <c r="THZ66" s="19"/>
      <c r="TIA66" s="19"/>
      <c r="TIB66" s="19"/>
      <c r="TIC66" s="19"/>
      <c r="TID66" s="19"/>
      <c r="TIE66" s="19"/>
      <c r="TIF66" s="19"/>
      <c r="TIG66" s="19"/>
      <c r="TIH66" s="19"/>
      <c r="TII66" s="19"/>
      <c r="TIJ66" s="19"/>
      <c r="TIK66" s="19"/>
      <c r="TIL66" s="19"/>
      <c r="TIM66" s="19"/>
      <c r="TIN66" s="19"/>
      <c r="TIO66" s="19"/>
      <c r="TIP66" s="19"/>
      <c r="TIQ66" s="19"/>
      <c r="TIR66" s="19"/>
      <c r="TIS66" s="19"/>
      <c r="TIT66" s="19"/>
      <c r="TIU66" s="19"/>
      <c r="TIV66" s="19"/>
      <c r="TIW66" s="19"/>
      <c r="TIX66" s="19"/>
      <c r="TIY66" s="19"/>
      <c r="TIZ66" s="19"/>
      <c r="TJA66" s="19"/>
      <c r="TJB66" s="19"/>
      <c r="TJC66" s="19"/>
      <c r="TJD66" s="19"/>
      <c r="TJE66" s="19"/>
      <c r="TJF66" s="19"/>
      <c r="TJG66" s="19"/>
      <c r="TJH66" s="19"/>
      <c r="TJI66" s="19"/>
      <c r="TJJ66" s="19"/>
      <c r="TJK66" s="19"/>
      <c r="TJL66" s="19"/>
      <c r="TJM66" s="19"/>
      <c r="TJN66" s="19"/>
      <c r="TJO66" s="19"/>
      <c r="TJP66" s="19"/>
      <c r="TJQ66" s="19"/>
      <c r="TJR66" s="19"/>
      <c r="TJS66" s="19"/>
      <c r="TJT66" s="19"/>
      <c r="TJU66" s="19"/>
      <c r="TJV66" s="19"/>
      <c r="TJW66" s="19"/>
      <c r="TJX66" s="19"/>
      <c r="TJY66" s="19"/>
      <c r="TJZ66" s="19"/>
      <c r="TKA66" s="19"/>
      <c r="TKB66" s="19"/>
      <c r="TKC66" s="19"/>
      <c r="TKD66" s="19"/>
      <c r="TKE66" s="19"/>
      <c r="TKF66" s="19"/>
      <c r="TKG66" s="19"/>
      <c r="TKH66" s="19"/>
      <c r="TKI66" s="19"/>
      <c r="TKJ66" s="19"/>
      <c r="TKK66" s="19"/>
      <c r="TKL66" s="19"/>
      <c r="TKM66" s="19"/>
      <c r="TKN66" s="19"/>
      <c r="TKO66" s="19"/>
      <c r="TKP66" s="19"/>
      <c r="TKQ66" s="19"/>
      <c r="TKR66" s="19"/>
      <c r="TKS66" s="19"/>
      <c r="TKT66" s="19"/>
      <c r="TKU66" s="19"/>
      <c r="TKV66" s="19"/>
      <c r="TKW66" s="19"/>
      <c r="TKX66" s="19"/>
      <c r="TKY66" s="19"/>
      <c r="TKZ66" s="19"/>
      <c r="TLA66" s="19"/>
      <c r="TLB66" s="19"/>
      <c r="TLC66" s="19"/>
      <c r="TLD66" s="19"/>
      <c r="TLE66" s="19"/>
      <c r="TLF66" s="19"/>
      <c r="TLG66" s="19"/>
      <c r="TLH66" s="19"/>
      <c r="TLI66" s="19"/>
      <c r="TLJ66" s="19"/>
      <c r="TLK66" s="19"/>
      <c r="TLL66" s="19"/>
      <c r="TLM66" s="19"/>
      <c r="TLN66" s="19"/>
      <c r="TLO66" s="19"/>
      <c r="TLP66" s="19"/>
      <c r="TLQ66" s="19"/>
      <c r="TLR66" s="19"/>
      <c r="TLS66" s="19"/>
      <c r="TLT66" s="19"/>
      <c r="TLU66" s="19"/>
      <c r="TLV66" s="19"/>
      <c r="TLW66" s="19"/>
      <c r="TLX66" s="19"/>
      <c r="TLY66" s="19"/>
      <c r="TLZ66" s="19"/>
      <c r="TMA66" s="19"/>
      <c r="TMB66" s="19"/>
      <c r="TMC66" s="19"/>
      <c r="TMD66" s="19"/>
      <c r="TME66" s="19"/>
      <c r="TMF66" s="19"/>
      <c r="TMG66" s="19"/>
      <c r="TMH66" s="19"/>
      <c r="TMI66" s="19"/>
      <c r="TMJ66" s="19"/>
      <c r="TMK66" s="19"/>
      <c r="TML66" s="19"/>
      <c r="TMM66" s="19"/>
      <c r="TMN66" s="19"/>
      <c r="TMO66" s="19"/>
      <c r="TMP66" s="19"/>
      <c r="TMQ66" s="19"/>
      <c r="TMR66" s="19"/>
      <c r="TMS66" s="19"/>
      <c r="TMT66" s="19"/>
      <c r="TMU66" s="19"/>
      <c r="TMV66" s="19"/>
      <c r="TMW66" s="19"/>
      <c r="TMX66" s="19"/>
      <c r="TMY66" s="19"/>
      <c r="TMZ66" s="19"/>
      <c r="TNA66" s="19"/>
      <c r="TNB66" s="19"/>
      <c r="TNC66" s="19"/>
      <c r="TND66" s="19"/>
      <c r="TNE66" s="19"/>
      <c r="TNF66" s="19"/>
      <c r="TNG66" s="19"/>
      <c r="TNH66" s="19"/>
      <c r="TNI66" s="19"/>
      <c r="TNJ66" s="19"/>
      <c r="TNK66" s="19"/>
      <c r="TNL66" s="19"/>
      <c r="TNM66" s="19"/>
      <c r="TNN66" s="19"/>
      <c r="TNO66" s="19"/>
      <c r="TNP66" s="19"/>
      <c r="TNQ66" s="19"/>
      <c r="TNR66" s="19"/>
      <c r="TNS66" s="19"/>
      <c r="TNT66" s="19"/>
      <c r="TNU66" s="19"/>
      <c r="TNV66" s="19"/>
      <c r="TNW66" s="19"/>
      <c r="TNX66" s="19"/>
      <c r="TNY66" s="19"/>
      <c r="TNZ66" s="19"/>
      <c r="TOA66" s="19"/>
      <c r="TOB66" s="19"/>
      <c r="TOC66" s="19"/>
      <c r="TOD66" s="19"/>
      <c r="TOE66" s="19"/>
      <c r="TOF66" s="19"/>
      <c r="TOG66" s="19"/>
      <c r="TOH66" s="19"/>
      <c r="TOI66" s="19"/>
      <c r="TOJ66" s="19"/>
      <c r="TOK66" s="19"/>
      <c r="TOL66" s="19"/>
      <c r="TOM66" s="19"/>
      <c r="TON66" s="19"/>
      <c r="TOO66" s="19"/>
      <c r="TOP66" s="19"/>
      <c r="TOQ66" s="19"/>
      <c r="TOR66" s="19"/>
      <c r="TOS66" s="19"/>
      <c r="TOT66" s="19"/>
      <c r="TOU66" s="19"/>
      <c r="TOV66" s="19"/>
      <c r="TOW66" s="19"/>
      <c r="TOX66" s="19"/>
      <c r="TOY66" s="19"/>
      <c r="TOZ66" s="19"/>
      <c r="TPA66" s="19"/>
      <c r="TPB66" s="19"/>
      <c r="TPC66" s="19"/>
      <c r="TPD66" s="19"/>
      <c r="TPE66" s="19"/>
      <c r="TPF66" s="19"/>
      <c r="TPG66" s="19"/>
      <c r="TPH66" s="19"/>
      <c r="TPI66" s="19"/>
      <c r="TPJ66" s="19"/>
      <c r="TPK66" s="19"/>
      <c r="TPL66" s="19"/>
      <c r="TPM66" s="19"/>
      <c r="TPN66" s="19"/>
      <c r="TPO66" s="19"/>
      <c r="TPP66" s="19"/>
      <c r="TPQ66" s="19"/>
      <c r="TPR66" s="19"/>
      <c r="TPS66" s="19"/>
      <c r="TPT66" s="19"/>
      <c r="TPU66" s="19"/>
      <c r="TPV66" s="19"/>
      <c r="TPW66" s="19"/>
      <c r="TPX66" s="19"/>
      <c r="TPY66" s="19"/>
      <c r="TPZ66" s="19"/>
      <c r="TQA66" s="19"/>
      <c r="TQB66" s="19"/>
      <c r="TQC66" s="19"/>
      <c r="TQD66" s="19"/>
      <c r="TQE66" s="19"/>
      <c r="TQF66" s="19"/>
      <c r="TQG66" s="19"/>
      <c r="TQH66" s="19"/>
      <c r="TQI66" s="19"/>
      <c r="TQJ66" s="19"/>
      <c r="TQK66" s="19"/>
      <c r="TQL66" s="19"/>
      <c r="TQM66" s="19"/>
      <c r="TQN66" s="19"/>
      <c r="TQO66" s="19"/>
      <c r="TQP66" s="19"/>
      <c r="TQQ66" s="19"/>
      <c r="TQR66" s="19"/>
      <c r="TQS66" s="19"/>
      <c r="TQT66" s="19"/>
      <c r="TQU66" s="19"/>
      <c r="TQV66" s="19"/>
      <c r="TQW66" s="19"/>
      <c r="TQX66" s="19"/>
      <c r="TQY66" s="19"/>
      <c r="TQZ66" s="19"/>
      <c r="TRA66" s="19"/>
      <c r="TRB66" s="19"/>
      <c r="TRC66" s="19"/>
      <c r="TRD66" s="19"/>
      <c r="TRE66" s="19"/>
      <c r="TRF66" s="19"/>
      <c r="TRG66" s="19"/>
      <c r="TRH66" s="19"/>
      <c r="TRI66" s="19"/>
      <c r="TRJ66" s="19"/>
      <c r="TRK66" s="19"/>
      <c r="TRL66" s="19"/>
      <c r="TRM66" s="19"/>
      <c r="TRN66" s="19"/>
      <c r="TRO66" s="19"/>
      <c r="TRP66" s="19"/>
      <c r="TRQ66" s="19"/>
      <c r="TRR66" s="19"/>
      <c r="TRS66" s="19"/>
      <c r="TRT66" s="19"/>
      <c r="TRU66" s="19"/>
      <c r="TRV66" s="19"/>
      <c r="TRW66" s="19"/>
      <c r="TRX66" s="19"/>
      <c r="TRY66" s="19"/>
      <c r="TRZ66" s="19"/>
      <c r="TSA66" s="19"/>
      <c r="TSB66" s="19"/>
      <c r="TSC66" s="19"/>
      <c r="TSD66" s="19"/>
      <c r="TSE66" s="19"/>
      <c r="TSF66" s="19"/>
      <c r="TSG66" s="19"/>
      <c r="TSH66" s="19"/>
      <c r="TSI66" s="19"/>
      <c r="TSJ66" s="19"/>
      <c r="TSK66" s="19"/>
      <c r="TSL66" s="19"/>
      <c r="TSM66" s="19"/>
      <c r="TSN66" s="19"/>
      <c r="TSO66" s="19"/>
      <c r="TSP66" s="19"/>
      <c r="TSQ66" s="19"/>
      <c r="TSR66" s="19"/>
      <c r="TSS66" s="19"/>
      <c r="TST66" s="19"/>
      <c r="TSU66" s="19"/>
      <c r="TSV66" s="19"/>
      <c r="TSW66" s="19"/>
      <c r="TSX66" s="19"/>
      <c r="TSY66" s="19"/>
      <c r="TSZ66" s="19"/>
      <c r="TTA66" s="19"/>
      <c r="TTB66" s="19"/>
      <c r="TTC66" s="19"/>
      <c r="TTD66" s="19"/>
      <c r="TTE66" s="19"/>
      <c r="TTF66" s="19"/>
      <c r="TTG66" s="19"/>
      <c r="TTH66" s="19"/>
      <c r="TTI66" s="19"/>
      <c r="TTJ66" s="19"/>
      <c r="TTK66" s="19"/>
      <c r="TTL66" s="19"/>
      <c r="TTM66" s="19"/>
      <c r="TTN66" s="19"/>
      <c r="TTO66" s="19"/>
      <c r="TTP66" s="19"/>
      <c r="TTQ66" s="19"/>
      <c r="TTR66" s="19"/>
      <c r="TTS66" s="19"/>
      <c r="TTT66" s="19"/>
      <c r="TTU66" s="19"/>
      <c r="TTV66" s="19"/>
      <c r="TTW66" s="19"/>
      <c r="TTX66" s="19"/>
      <c r="TTY66" s="19"/>
      <c r="TTZ66" s="19"/>
      <c r="TUA66" s="19"/>
      <c r="TUB66" s="19"/>
      <c r="TUC66" s="19"/>
      <c r="TUD66" s="19"/>
      <c r="TUE66" s="19"/>
      <c r="TUF66" s="19"/>
      <c r="TUG66" s="19"/>
      <c r="TUH66" s="19"/>
      <c r="TUI66" s="19"/>
      <c r="TUJ66" s="19"/>
      <c r="TUK66" s="19"/>
      <c r="TUL66" s="19"/>
      <c r="TUM66" s="19"/>
      <c r="TUN66" s="19"/>
      <c r="TUO66" s="19"/>
      <c r="TUP66" s="19"/>
      <c r="TUQ66" s="19"/>
      <c r="TUR66" s="19"/>
      <c r="TUS66" s="19"/>
      <c r="TUT66" s="19"/>
      <c r="TUU66" s="19"/>
      <c r="TUV66" s="19"/>
      <c r="TUW66" s="19"/>
      <c r="TUX66" s="19"/>
      <c r="TUY66" s="19"/>
      <c r="TUZ66" s="19"/>
      <c r="TVA66" s="19"/>
      <c r="TVB66" s="19"/>
      <c r="TVC66" s="19"/>
      <c r="TVD66" s="19"/>
      <c r="TVE66" s="19"/>
      <c r="TVF66" s="19"/>
      <c r="TVG66" s="19"/>
      <c r="TVH66" s="19"/>
      <c r="TVI66" s="19"/>
      <c r="TVJ66" s="19"/>
      <c r="TVK66" s="19"/>
      <c r="TVL66" s="19"/>
      <c r="TVM66" s="19"/>
      <c r="TVN66" s="19"/>
      <c r="TVO66" s="19"/>
      <c r="TVP66" s="19"/>
      <c r="TVQ66" s="19"/>
      <c r="TVR66" s="19"/>
      <c r="TVS66" s="19"/>
      <c r="TVT66" s="19"/>
      <c r="TVU66" s="19"/>
      <c r="TVV66" s="19"/>
      <c r="TVW66" s="19"/>
      <c r="TVX66" s="19"/>
      <c r="TVY66" s="19"/>
      <c r="TVZ66" s="19"/>
      <c r="TWA66" s="19"/>
      <c r="TWB66" s="19"/>
      <c r="TWC66" s="19"/>
      <c r="TWD66" s="19"/>
      <c r="TWE66" s="19"/>
      <c r="TWF66" s="19"/>
      <c r="TWG66" s="19"/>
      <c r="TWH66" s="19"/>
      <c r="TWI66" s="19"/>
      <c r="TWJ66" s="19"/>
      <c r="TWK66" s="19"/>
      <c r="TWL66" s="19"/>
      <c r="TWM66" s="19"/>
      <c r="TWN66" s="19"/>
      <c r="TWO66" s="19"/>
      <c r="TWP66" s="19"/>
      <c r="TWQ66" s="19"/>
      <c r="TWR66" s="19"/>
      <c r="TWS66" s="19"/>
      <c r="TWT66" s="19"/>
      <c r="TWU66" s="19"/>
      <c r="TWV66" s="19"/>
      <c r="TWW66" s="19"/>
      <c r="TWX66" s="19"/>
      <c r="TWY66" s="19"/>
      <c r="TWZ66" s="19"/>
      <c r="TXA66" s="19"/>
      <c r="TXB66" s="19"/>
      <c r="TXC66" s="19"/>
      <c r="TXD66" s="19"/>
      <c r="TXE66" s="19"/>
      <c r="TXF66" s="19"/>
      <c r="TXG66" s="19"/>
      <c r="TXH66" s="19"/>
      <c r="TXI66" s="19"/>
      <c r="TXJ66" s="19"/>
      <c r="TXK66" s="19"/>
      <c r="TXL66" s="19"/>
      <c r="TXM66" s="19"/>
      <c r="TXN66" s="19"/>
      <c r="TXO66" s="19"/>
      <c r="TXP66" s="19"/>
      <c r="TXQ66" s="19"/>
      <c r="TXR66" s="19"/>
      <c r="TXS66" s="19"/>
      <c r="TXT66" s="19"/>
      <c r="TXU66" s="19"/>
      <c r="TXV66" s="19"/>
      <c r="TXW66" s="19"/>
      <c r="TXX66" s="19"/>
      <c r="TXY66" s="19"/>
      <c r="TXZ66" s="19"/>
      <c r="TYA66" s="19"/>
      <c r="TYB66" s="19"/>
      <c r="TYC66" s="19"/>
      <c r="TYD66" s="19"/>
      <c r="TYE66" s="19"/>
      <c r="TYF66" s="19"/>
      <c r="TYG66" s="19"/>
      <c r="TYH66" s="19"/>
      <c r="TYI66" s="19"/>
      <c r="TYJ66" s="19"/>
      <c r="TYK66" s="19"/>
      <c r="TYL66" s="19"/>
      <c r="TYM66" s="19"/>
      <c r="TYN66" s="19"/>
      <c r="TYO66" s="19"/>
      <c r="TYP66" s="19"/>
      <c r="TYQ66" s="19"/>
      <c r="TYR66" s="19"/>
      <c r="TYS66" s="19"/>
      <c r="TYT66" s="19"/>
      <c r="TYU66" s="19"/>
      <c r="TYV66" s="19"/>
      <c r="TYW66" s="19"/>
      <c r="TYX66" s="19"/>
      <c r="TYY66" s="19"/>
      <c r="TYZ66" s="19"/>
      <c r="TZA66" s="19"/>
      <c r="TZB66" s="19"/>
      <c r="TZC66" s="19"/>
      <c r="TZD66" s="19"/>
      <c r="TZE66" s="19"/>
      <c r="TZF66" s="19"/>
      <c r="TZG66" s="19"/>
      <c r="TZH66" s="19"/>
      <c r="TZI66" s="19"/>
      <c r="TZJ66" s="19"/>
      <c r="TZK66" s="19"/>
      <c r="TZL66" s="19"/>
      <c r="TZM66" s="19"/>
      <c r="TZN66" s="19"/>
      <c r="TZO66" s="19"/>
      <c r="TZP66" s="19"/>
      <c r="TZQ66" s="19"/>
      <c r="TZR66" s="19"/>
      <c r="TZS66" s="19"/>
      <c r="TZT66" s="19"/>
      <c r="TZU66" s="19"/>
      <c r="TZV66" s="19"/>
      <c r="TZW66" s="19"/>
      <c r="TZX66" s="19"/>
      <c r="TZY66" s="19"/>
      <c r="TZZ66" s="19"/>
      <c r="UAA66" s="19"/>
      <c r="UAB66" s="19"/>
      <c r="UAC66" s="19"/>
      <c r="UAD66" s="19"/>
      <c r="UAE66" s="19"/>
      <c r="UAF66" s="19"/>
      <c r="UAG66" s="19"/>
      <c r="UAH66" s="19"/>
      <c r="UAI66" s="19"/>
      <c r="UAJ66" s="19"/>
      <c r="UAK66" s="19"/>
      <c r="UAL66" s="19"/>
      <c r="UAM66" s="19"/>
      <c r="UAN66" s="19"/>
      <c r="UAO66" s="19"/>
      <c r="UAP66" s="19"/>
      <c r="UAQ66" s="19"/>
      <c r="UAR66" s="19"/>
      <c r="UAS66" s="19"/>
      <c r="UAT66" s="19"/>
      <c r="UAU66" s="19"/>
      <c r="UAV66" s="19"/>
      <c r="UAW66" s="19"/>
      <c r="UAX66" s="19"/>
      <c r="UAY66" s="19"/>
      <c r="UAZ66" s="19"/>
      <c r="UBA66" s="19"/>
      <c r="UBB66" s="19"/>
      <c r="UBC66" s="19"/>
      <c r="UBD66" s="19"/>
      <c r="UBE66" s="19"/>
      <c r="UBF66" s="19"/>
      <c r="UBG66" s="19"/>
      <c r="UBH66" s="19"/>
      <c r="UBI66" s="19"/>
      <c r="UBJ66" s="19"/>
      <c r="UBK66" s="19"/>
      <c r="UBL66" s="19"/>
      <c r="UBM66" s="19"/>
      <c r="UBN66" s="19"/>
      <c r="UBO66" s="19"/>
      <c r="UBP66" s="19"/>
      <c r="UBQ66" s="19"/>
      <c r="UBR66" s="19"/>
      <c r="UBS66" s="19"/>
      <c r="UBT66" s="19"/>
      <c r="UBU66" s="19"/>
      <c r="UBV66" s="19"/>
      <c r="UBW66" s="19"/>
      <c r="UBX66" s="19"/>
      <c r="UBY66" s="19"/>
      <c r="UBZ66" s="19"/>
      <c r="UCA66" s="19"/>
      <c r="UCB66" s="19"/>
      <c r="UCC66" s="19"/>
      <c r="UCD66" s="19"/>
      <c r="UCE66" s="19"/>
      <c r="UCF66" s="19"/>
      <c r="UCG66" s="19"/>
      <c r="UCH66" s="19"/>
      <c r="UCI66" s="19"/>
      <c r="UCJ66" s="19"/>
      <c r="UCK66" s="19"/>
      <c r="UCL66" s="19"/>
      <c r="UCM66" s="19"/>
      <c r="UCN66" s="19"/>
      <c r="UCO66" s="19"/>
      <c r="UCP66" s="19"/>
      <c r="UCQ66" s="19"/>
      <c r="UCR66" s="19"/>
      <c r="UCS66" s="19"/>
      <c r="UCT66" s="19"/>
      <c r="UCU66" s="19"/>
      <c r="UCV66" s="19"/>
      <c r="UCW66" s="19"/>
      <c r="UCX66" s="19"/>
      <c r="UCY66" s="19"/>
      <c r="UCZ66" s="19"/>
      <c r="UDA66" s="19"/>
      <c r="UDB66" s="19"/>
      <c r="UDC66" s="19"/>
      <c r="UDD66" s="19"/>
      <c r="UDE66" s="19"/>
      <c r="UDF66" s="19"/>
      <c r="UDG66" s="19"/>
      <c r="UDH66" s="19"/>
      <c r="UDI66" s="19"/>
      <c r="UDJ66" s="19"/>
      <c r="UDK66" s="19"/>
      <c r="UDL66" s="19"/>
      <c r="UDM66" s="19"/>
      <c r="UDN66" s="19"/>
      <c r="UDO66" s="19"/>
      <c r="UDP66" s="19"/>
      <c r="UDQ66" s="19"/>
      <c r="UDR66" s="19"/>
      <c r="UDS66" s="19"/>
      <c r="UDT66" s="19"/>
      <c r="UDU66" s="19"/>
      <c r="UDV66" s="19"/>
      <c r="UDW66" s="19"/>
      <c r="UDX66" s="19"/>
      <c r="UDY66" s="19"/>
      <c r="UDZ66" s="19"/>
      <c r="UEA66" s="19"/>
      <c r="UEB66" s="19"/>
      <c r="UEC66" s="19"/>
      <c r="UED66" s="19"/>
      <c r="UEE66" s="19"/>
      <c r="UEF66" s="19"/>
      <c r="UEG66" s="19"/>
      <c r="UEH66" s="19"/>
      <c r="UEI66" s="19"/>
      <c r="UEJ66" s="19"/>
      <c r="UEK66" s="19"/>
      <c r="UEL66" s="19"/>
      <c r="UEM66" s="19"/>
      <c r="UEN66" s="19"/>
      <c r="UEO66" s="19"/>
      <c r="UEP66" s="19"/>
      <c r="UEQ66" s="19"/>
      <c r="UER66" s="19"/>
      <c r="UES66" s="19"/>
      <c r="UET66" s="19"/>
      <c r="UEU66" s="19"/>
      <c r="UEV66" s="19"/>
      <c r="UEW66" s="19"/>
      <c r="UEX66" s="19"/>
      <c r="UEY66" s="19"/>
      <c r="UEZ66" s="19"/>
      <c r="UFA66" s="19"/>
      <c r="UFB66" s="19"/>
      <c r="UFC66" s="19"/>
      <c r="UFD66" s="19"/>
      <c r="UFE66" s="19"/>
      <c r="UFF66" s="19"/>
      <c r="UFG66" s="19"/>
      <c r="UFH66" s="19"/>
      <c r="UFI66" s="19"/>
      <c r="UFJ66" s="19"/>
      <c r="UFK66" s="19"/>
      <c r="UFL66" s="19"/>
      <c r="UFM66" s="19"/>
      <c r="UFN66" s="19"/>
      <c r="UFO66" s="19"/>
      <c r="UFP66" s="19"/>
      <c r="UFQ66" s="19"/>
      <c r="UFR66" s="19"/>
      <c r="UFS66" s="19"/>
      <c r="UFT66" s="19"/>
      <c r="UFU66" s="19"/>
      <c r="UFV66" s="19"/>
      <c r="UFW66" s="19"/>
      <c r="UFX66" s="19"/>
      <c r="UFY66" s="19"/>
      <c r="UFZ66" s="19"/>
      <c r="UGA66" s="19"/>
      <c r="UGB66" s="19"/>
      <c r="UGC66" s="19"/>
      <c r="UGD66" s="19"/>
      <c r="UGE66" s="19"/>
      <c r="UGF66" s="19"/>
      <c r="UGG66" s="19"/>
      <c r="UGH66" s="19"/>
      <c r="UGI66" s="19"/>
      <c r="UGJ66" s="19"/>
      <c r="UGK66" s="19"/>
      <c r="UGL66" s="19"/>
      <c r="UGM66" s="19"/>
      <c r="UGN66" s="19"/>
      <c r="UGO66" s="19"/>
      <c r="UGP66" s="19"/>
      <c r="UGQ66" s="19"/>
      <c r="UGR66" s="19"/>
      <c r="UGS66" s="19"/>
      <c r="UGT66" s="19"/>
      <c r="UGU66" s="19"/>
      <c r="UGV66" s="19"/>
      <c r="UGW66" s="19"/>
      <c r="UGX66" s="19"/>
      <c r="UGY66" s="19"/>
      <c r="UGZ66" s="19"/>
      <c r="UHA66" s="19"/>
      <c r="UHB66" s="19"/>
      <c r="UHC66" s="19"/>
      <c r="UHD66" s="19"/>
      <c r="UHE66" s="19"/>
      <c r="UHF66" s="19"/>
      <c r="UHG66" s="19"/>
      <c r="UHH66" s="19"/>
      <c r="UHI66" s="19"/>
      <c r="UHJ66" s="19"/>
      <c r="UHK66" s="19"/>
      <c r="UHL66" s="19"/>
      <c r="UHM66" s="19"/>
      <c r="UHN66" s="19"/>
      <c r="UHO66" s="19"/>
      <c r="UHP66" s="19"/>
      <c r="UHQ66" s="19"/>
      <c r="UHR66" s="19"/>
      <c r="UHS66" s="19"/>
      <c r="UHT66" s="19"/>
      <c r="UHU66" s="19"/>
      <c r="UHV66" s="19"/>
      <c r="UHW66" s="19"/>
      <c r="UHX66" s="19"/>
      <c r="UHY66" s="19"/>
      <c r="UHZ66" s="19"/>
      <c r="UIA66" s="19"/>
      <c r="UIB66" s="19"/>
      <c r="UIC66" s="19"/>
      <c r="UID66" s="19"/>
      <c r="UIE66" s="19"/>
      <c r="UIF66" s="19"/>
      <c r="UIG66" s="19"/>
      <c r="UIH66" s="19"/>
      <c r="UII66" s="19"/>
      <c r="UIJ66" s="19"/>
      <c r="UIK66" s="19"/>
      <c r="UIL66" s="19"/>
      <c r="UIM66" s="19"/>
      <c r="UIN66" s="19"/>
      <c r="UIO66" s="19"/>
      <c r="UIP66" s="19"/>
      <c r="UIQ66" s="19"/>
      <c r="UIR66" s="19"/>
      <c r="UIS66" s="19"/>
      <c r="UIT66" s="19"/>
      <c r="UIU66" s="19"/>
      <c r="UIV66" s="19"/>
      <c r="UIW66" s="19"/>
      <c r="UIX66" s="19"/>
      <c r="UIY66" s="19"/>
      <c r="UIZ66" s="19"/>
      <c r="UJA66" s="19"/>
      <c r="UJB66" s="19"/>
      <c r="UJC66" s="19"/>
      <c r="UJD66" s="19"/>
      <c r="UJE66" s="19"/>
      <c r="UJF66" s="19"/>
      <c r="UJG66" s="19"/>
      <c r="UJH66" s="19"/>
      <c r="UJI66" s="19"/>
      <c r="UJJ66" s="19"/>
      <c r="UJK66" s="19"/>
      <c r="UJL66" s="19"/>
      <c r="UJM66" s="19"/>
      <c r="UJN66" s="19"/>
      <c r="UJO66" s="19"/>
      <c r="UJP66" s="19"/>
      <c r="UJQ66" s="19"/>
      <c r="UJR66" s="19"/>
      <c r="UJS66" s="19"/>
      <c r="UJT66" s="19"/>
      <c r="UJU66" s="19"/>
      <c r="UJV66" s="19"/>
      <c r="UJW66" s="19"/>
      <c r="UJX66" s="19"/>
      <c r="UJY66" s="19"/>
      <c r="UJZ66" s="19"/>
      <c r="UKA66" s="19"/>
      <c r="UKB66" s="19"/>
      <c r="UKC66" s="19"/>
      <c r="UKD66" s="19"/>
      <c r="UKE66" s="19"/>
      <c r="UKF66" s="19"/>
      <c r="UKG66" s="19"/>
      <c r="UKH66" s="19"/>
      <c r="UKI66" s="19"/>
      <c r="UKJ66" s="19"/>
      <c r="UKK66" s="19"/>
      <c r="UKL66" s="19"/>
      <c r="UKM66" s="19"/>
      <c r="UKN66" s="19"/>
      <c r="UKO66" s="19"/>
      <c r="UKP66" s="19"/>
      <c r="UKQ66" s="19"/>
      <c r="UKR66" s="19"/>
      <c r="UKS66" s="19"/>
      <c r="UKT66" s="19"/>
      <c r="UKU66" s="19"/>
      <c r="UKV66" s="19"/>
      <c r="UKW66" s="19"/>
      <c r="UKX66" s="19"/>
      <c r="UKY66" s="19"/>
      <c r="UKZ66" s="19"/>
      <c r="ULA66" s="19"/>
      <c r="ULB66" s="19"/>
      <c r="ULC66" s="19"/>
      <c r="ULD66" s="19"/>
      <c r="ULE66" s="19"/>
      <c r="ULF66" s="19"/>
      <c r="ULG66" s="19"/>
      <c r="ULH66" s="19"/>
      <c r="ULI66" s="19"/>
      <c r="ULJ66" s="19"/>
      <c r="ULK66" s="19"/>
      <c r="ULL66" s="19"/>
      <c r="ULM66" s="19"/>
      <c r="ULN66" s="19"/>
      <c r="ULO66" s="19"/>
      <c r="ULP66" s="19"/>
      <c r="ULQ66" s="19"/>
      <c r="ULR66" s="19"/>
      <c r="ULS66" s="19"/>
      <c r="ULT66" s="19"/>
      <c r="ULU66" s="19"/>
      <c r="ULV66" s="19"/>
      <c r="ULW66" s="19"/>
      <c r="ULX66" s="19"/>
      <c r="ULY66" s="19"/>
      <c r="ULZ66" s="19"/>
      <c r="UMA66" s="19"/>
      <c r="UMB66" s="19"/>
      <c r="UMC66" s="19"/>
      <c r="UMD66" s="19"/>
      <c r="UME66" s="19"/>
      <c r="UMF66" s="19"/>
      <c r="UMG66" s="19"/>
      <c r="UMH66" s="19"/>
      <c r="UMI66" s="19"/>
      <c r="UMJ66" s="19"/>
      <c r="UMK66" s="19"/>
      <c r="UML66" s="19"/>
      <c r="UMM66" s="19"/>
      <c r="UMN66" s="19"/>
      <c r="UMO66" s="19"/>
      <c r="UMP66" s="19"/>
      <c r="UMQ66" s="19"/>
      <c r="UMR66" s="19"/>
      <c r="UMS66" s="19"/>
      <c r="UMT66" s="19"/>
      <c r="UMU66" s="19"/>
      <c r="UMV66" s="19"/>
      <c r="UMW66" s="19"/>
      <c r="UMX66" s="19"/>
      <c r="UMY66" s="19"/>
      <c r="UMZ66" s="19"/>
      <c r="UNA66" s="19"/>
      <c r="UNB66" s="19"/>
      <c r="UNC66" s="19"/>
      <c r="UND66" s="19"/>
      <c r="UNE66" s="19"/>
      <c r="UNF66" s="19"/>
      <c r="UNG66" s="19"/>
      <c r="UNH66" s="19"/>
      <c r="UNI66" s="19"/>
      <c r="UNJ66" s="19"/>
      <c r="UNK66" s="19"/>
      <c r="UNL66" s="19"/>
      <c r="UNM66" s="19"/>
      <c r="UNN66" s="19"/>
      <c r="UNO66" s="19"/>
      <c r="UNP66" s="19"/>
      <c r="UNQ66" s="19"/>
      <c r="UNR66" s="19"/>
      <c r="UNS66" s="19"/>
      <c r="UNT66" s="19"/>
      <c r="UNU66" s="19"/>
      <c r="UNV66" s="19"/>
      <c r="UNW66" s="19"/>
      <c r="UNX66" s="19"/>
      <c r="UNY66" s="19"/>
      <c r="UNZ66" s="19"/>
      <c r="UOA66" s="19"/>
      <c r="UOB66" s="19"/>
      <c r="UOC66" s="19"/>
      <c r="UOD66" s="19"/>
      <c r="UOE66" s="19"/>
      <c r="UOF66" s="19"/>
      <c r="UOG66" s="19"/>
      <c r="UOH66" s="19"/>
      <c r="UOI66" s="19"/>
      <c r="UOJ66" s="19"/>
      <c r="UOK66" s="19"/>
      <c r="UOL66" s="19"/>
      <c r="UOM66" s="19"/>
      <c r="UON66" s="19"/>
      <c r="UOO66" s="19"/>
      <c r="UOP66" s="19"/>
      <c r="UOQ66" s="19"/>
      <c r="UOR66" s="19"/>
      <c r="UOS66" s="19"/>
      <c r="UOT66" s="19"/>
      <c r="UOU66" s="19"/>
      <c r="UOV66" s="19"/>
      <c r="UOW66" s="19"/>
      <c r="UOX66" s="19"/>
      <c r="UOY66" s="19"/>
      <c r="UOZ66" s="19"/>
      <c r="UPA66" s="19"/>
      <c r="UPB66" s="19"/>
      <c r="UPC66" s="19"/>
      <c r="UPD66" s="19"/>
      <c r="UPE66" s="19"/>
      <c r="UPF66" s="19"/>
      <c r="UPG66" s="19"/>
      <c r="UPH66" s="19"/>
      <c r="UPI66" s="19"/>
      <c r="UPJ66" s="19"/>
      <c r="UPK66" s="19"/>
      <c r="UPL66" s="19"/>
      <c r="UPM66" s="19"/>
      <c r="UPN66" s="19"/>
      <c r="UPO66" s="19"/>
      <c r="UPP66" s="19"/>
      <c r="UPQ66" s="19"/>
      <c r="UPR66" s="19"/>
      <c r="UPS66" s="19"/>
      <c r="UPT66" s="19"/>
      <c r="UPU66" s="19"/>
      <c r="UPV66" s="19"/>
      <c r="UPW66" s="19"/>
      <c r="UPX66" s="19"/>
      <c r="UPY66" s="19"/>
      <c r="UPZ66" s="19"/>
      <c r="UQA66" s="19"/>
      <c r="UQB66" s="19"/>
      <c r="UQC66" s="19"/>
      <c r="UQD66" s="19"/>
      <c r="UQE66" s="19"/>
      <c r="UQF66" s="19"/>
      <c r="UQG66" s="19"/>
      <c r="UQH66" s="19"/>
      <c r="UQI66" s="19"/>
      <c r="UQJ66" s="19"/>
      <c r="UQK66" s="19"/>
      <c r="UQL66" s="19"/>
      <c r="UQM66" s="19"/>
      <c r="UQN66" s="19"/>
      <c r="UQO66" s="19"/>
      <c r="UQP66" s="19"/>
      <c r="UQQ66" s="19"/>
      <c r="UQR66" s="19"/>
      <c r="UQS66" s="19"/>
      <c r="UQT66" s="19"/>
      <c r="UQU66" s="19"/>
      <c r="UQV66" s="19"/>
      <c r="UQW66" s="19"/>
      <c r="UQX66" s="19"/>
      <c r="UQY66" s="19"/>
      <c r="UQZ66" s="19"/>
      <c r="URA66" s="19"/>
      <c r="URB66" s="19"/>
      <c r="URC66" s="19"/>
      <c r="URD66" s="19"/>
      <c r="URE66" s="19"/>
      <c r="URF66" s="19"/>
      <c r="URG66" s="19"/>
      <c r="URH66" s="19"/>
      <c r="URI66" s="19"/>
      <c r="URJ66" s="19"/>
      <c r="URK66" s="19"/>
      <c r="URL66" s="19"/>
      <c r="URM66" s="19"/>
      <c r="URN66" s="19"/>
      <c r="URO66" s="19"/>
      <c r="URP66" s="19"/>
      <c r="URQ66" s="19"/>
      <c r="URR66" s="19"/>
      <c r="URS66" s="19"/>
      <c r="URT66" s="19"/>
      <c r="URU66" s="19"/>
      <c r="URV66" s="19"/>
      <c r="URW66" s="19"/>
      <c r="URX66" s="19"/>
      <c r="URY66" s="19"/>
      <c r="URZ66" s="19"/>
      <c r="USA66" s="19"/>
      <c r="USB66" s="19"/>
      <c r="USC66" s="19"/>
      <c r="USD66" s="19"/>
      <c r="USE66" s="19"/>
      <c r="USF66" s="19"/>
      <c r="USG66" s="19"/>
      <c r="USH66" s="19"/>
      <c r="USI66" s="19"/>
      <c r="USJ66" s="19"/>
      <c r="USK66" s="19"/>
      <c r="USL66" s="19"/>
      <c r="USM66" s="19"/>
      <c r="USN66" s="19"/>
      <c r="USO66" s="19"/>
      <c r="USP66" s="19"/>
      <c r="USQ66" s="19"/>
      <c r="USR66" s="19"/>
      <c r="USS66" s="19"/>
      <c r="UST66" s="19"/>
      <c r="USU66" s="19"/>
      <c r="USV66" s="19"/>
      <c r="USW66" s="19"/>
      <c r="USX66" s="19"/>
      <c r="USY66" s="19"/>
      <c r="USZ66" s="19"/>
      <c r="UTA66" s="19"/>
      <c r="UTB66" s="19"/>
      <c r="UTC66" s="19"/>
      <c r="UTD66" s="19"/>
      <c r="UTE66" s="19"/>
      <c r="UTF66" s="19"/>
      <c r="UTG66" s="19"/>
      <c r="UTH66" s="19"/>
      <c r="UTI66" s="19"/>
      <c r="UTJ66" s="19"/>
      <c r="UTK66" s="19"/>
      <c r="UTL66" s="19"/>
      <c r="UTM66" s="19"/>
      <c r="UTN66" s="19"/>
      <c r="UTO66" s="19"/>
      <c r="UTP66" s="19"/>
      <c r="UTQ66" s="19"/>
      <c r="UTR66" s="19"/>
      <c r="UTS66" s="19"/>
      <c r="UTT66" s="19"/>
      <c r="UTU66" s="19"/>
      <c r="UTV66" s="19"/>
      <c r="UTW66" s="19"/>
      <c r="UTX66" s="19"/>
      <c r="UTY66" s="19"/>
      <c r="UTZ66" s="19"/>
      <c r="UUA66" s="19"/>
      <c r="UUB66" s="19"/>
      <c r="UUC66" s="19"/>
      <c r="UUD66" s="19"/>
      <c r="UUE66" s="19"/>
      <c r="UUF66" s="19"/>
      <c r="UUG66" s="19"/>
      <c r="UUH66" s="19"/>
      <c r="UUI66" s="19"/>
      <c r="UUJ66" s="19"/>
      <c r="UUK66" s="19"/>
      <c r="UUL66" s="19"/>
      <c r="UUM66" s="19"/>
      <c r="UUN66" s="19"/>
      <c r="UUO66" s="19"/>
      <c r="UUP66" s="19"/>
      <c r="UUQ66" s="19"/>
      <c r="UUR66" s="19"/>
      <c r="UUS66" s="19"/>
      <c r="UUT66" s="19"/>
      <c r="UUU66" s="19"/>
      <c r="UUV66" s="19"/>
      <c r="UUW66" s="19"/>
      <c r="UUX66" s="19"/>
      <c r="UUY66" s="19"/>
      <c r="UUZ66" s="19"/>
      <c r="UVA66" s="19"/>
      <c r="UVB66" s="19"/>
      <c r="UVC66" s="19"/>
      <c r="UVD66" s="19"/>
      <c r="UVE66" s="19"/>
      <c r="UVF66" s="19"/>
      <c r="UVG66" s="19"/>
      <c r="UVH66" s="19"/>
      <c r="UVI66" s="19"/>
      <c r="UVJ66" s="19"/>
      <c r="UVK66" s="19"/>
      <c r="UVL66" s="19"/>
      <c r="UVM66" s="19"/>
      <c r="UVN66" s="19"/>
      <c r="UVO66" s="19"/>
      <c r="UVP66" s="19"/>
      <c r="UVQ66" s="19"/>
      <c r="UVR66" s="19"/>
      <c r="UVS66" s="19"/>
      <c r="UVT66" s="19"/>
      <c r="UVU66" s="19"/>
      <c r="UVV66" s="19"/>
      <c r="UVW66" s="19"/>
      <c r="UVX66" s="19"/>
      <c r="UVY66" s="19"/>
      <c r="UVZ66" s="19"/>
      <c r="UWA66" s="19"/>
      <c r="UWB66" s="19"/>
      <c r="UWC66" s="19"/>
      <c r="UWD66" s="19"/>
      <c r="UWE66" s="19"/>
      <c r="UWF66" s="19"/>
      <c r="UWG66" s="19"/>
      <c r="UWH66" s="19"/>
      <c r="UWI66" s="19"/>
      <c r="UWJ66" s="19"/>
      <c r="UWK66" s="19"/>
      <c r="UWL66" s="19"/>
      <c r="UWM66" s="19"/>
      <c r="UWN66" s="19"/>
      <c r="UWO66" s="19"/>
      <c r="UWP66" s="19"/>
      <c r="UWQ66" s="19"/>
      <c r="UWR66" s="19"/>
      <c r="UWS66" s="19"/>
      <c r="UWT66" s="19"/>
      <c r="UWU66" s="19"/>
      <c r="UWV66" s="19"/>
      <c r="UWW66" s="19"/>
      <c r="UWX66" s="19"/>
      <c r="UWY66" s="19"/>
      <c r="UWZ66" s="19"/>
      <c r="UXA66" s="19"/>
      <c r="UXB66" s="19"/>
      <c r="UXC66" s="19"/>
      <c r="UXD66" s="19"/>
      <c r="UXE66" s="19"/>
      <c r="UXF66" s="19"/>
      <c r="UXG66" s="19"/>
      <c r="UXH66" s="19"/>
      <c r="UXI66" s="19"/>
      <c r="UXJ66" s="19"/>
      <c r="UXK66" s="19"/>
      <c r="UXL66" s="19"/>
      <c r="UXM66" s="19"/>
      <c r="UXN66" s="19"/>
      <c r="UXO66" s="19"/>
      <c r="UXP66" s="19"/>
      <c r="UXQ66" s="19"/>
      <c r="UXR66" s="19"/>
      <c r="UXS66" s="19"/>
      <c r="UXT66" s="19"/>
      <c r="UXU66" s="19"/>
      <c r="UXV66" s="19"/>
      <c r="UXW66" s="19"/>
      <c r="UXX66" s="19"/>
      <c r="UXY66" s="19"/>
      <c r="UXZ66" s="19"/>
      <c r="UYA66" s="19"/>
      <c r="UYB66" s="19"/>
      <c r="UYC66" s="19"/>
      <c r="UYD66" s="19"/>
      <c r="UYE66" s="19"/>
      <c r="UYF66" s="19"/>
      <c r="UYG66" s="19"/>
      <c r="UYH66" s="19"/>
      <c r="UYI66" s="19"/>
      <c r="UYJ66" s="19"/>
      <c r="UYK66" s="19"/>
      <c r="UYL66" s="19"/>
      <c r="UYM66" s="19"/>
      <c r="UYN66" s="19"/>
      <c r="UYO66" s="19"/>
      <c r="UYP66" s="19"/>
      <c r="UYQ66" s="19"/>
      <c r="UYR66" s="19"/>
      <c r="UYS66" s="19"/>
      <c r="UYT66" s="19"/>
      <c r="UYU66" s="19"/>
      <c r="UYV66" s="19"/>
      <c r="UYW66" s="19"/>
      <c r="UYX66" s="19"/>
      <c r="UYY66" s="19"/>
      <c r="UYZ66" s="19"/>
      <c r="UZA66" s="19"/>
      <c r="UZB66" s="19"/>
      <c r="UZC66" s="19"/>
      <c r="UZD66" s="19"/>
      <c r="UZE66" s="19"/>
      <c r="UZF66" s="19"/>
      <c r="UZG66" s="19"/>
      <c r="UZH66" s="19"/>
      <c r="UZI66" s="19"/>
      <c r="UZJ66" s="19"/>
      <c r="UZK66" s="19"/>
      <c r="UZL66" s="19"/>
      <c r="UZM66" s="19"/>
      <c r="UZN66" s="19"/>
      <c r="UZO66" s="19"/>
      <c r="UZP66" s="19"/>
      <c r="UZQ66" s="19"/>
      <c r="UZR66" s="19"/>
      <c r="UZS66" s="19"/>
      <c r="UZT66" s="19"/>
      <c r="UZU66" s="19"/>
      <c r="UZV66" s="19"/>
      <c r="UZW66" s="19"/>
      <c r="UZX66" s="19"/>
      <c r="UZY66" s="19"/>
      <c r="UZZ66" s="19"/>
      <c r="VAA66" s="19"/>
      <c r="VAB66" s="19"/>
      <c r="VAC66" s="19"/>
      <c r="VAD66" s="19"/>
      <c r="VAE66" s="19"/>
      <c r="VAF66" s="19"/>
      <c r="VAG66" s="19"/>
      <c r="VAH66" s="19"/>
      <c r="VAI66" s="19"/>
      <c r="VAJ66" s="19"/>
      <c r="VAK66" s="19"/>
      <c r="VAL66" s="19"/>
      <c r="VAM66" s="19"/>
      <c r="VAN66" s="19"/>
      <c r="VAO66" s="19"/>
      <c r="VAP66" s="19"/>
      <c r="VAQ66" s="19"/>
      <c r="VAR66" s="19"/>
      <c r="VAS66" s="19"/>
      <c r="VAT66" s="19"/>
      <c r="VAU66" s="19"/>
      <c r="VAV66" s="19"/>
      <c r="VAW66" s="19"/>
      <c r="VAX66" s="19"/>
      <c r="VAY66" s="19"/>
      <c r="VAZ66" s="19"/>
      <c r="VBA66" s="19"/>
      <c r="VBB66" s="19"/>
      <c r="VBC66" s="19"/>
      <c r="VBD66" s="19"/>
      <c r="VBE66" s="19"/>
      <c r="VBF66" s="19"/>
      <c r="VBG66" s="19"/>
      <c r="VBH66" s="19"/>
      <c r="VBI66" s="19"/>
      <c r="VBJ66" s="19"/>
      <c r="VBK66" s="19"/>
      <c r="VBL66" s="19"/>
      <c r="VBM66" s="19"/>
      <c r="VBN66" s="19"/>
      <c r="VBO66" s="19"/>
      <c r="VBP66" s="19"/>
      <c r="VBQ66" s="19"/>
      <c r="VBR66" s="19"/>
      <c r="VBS66" s="19"/>
      <c r="VBT66" s="19"/>
      <c r="VBU66" s="19"/>
      <c r="VBV66" s="19"/>
      <c r="VBW66" s="19"/>
      <c r="VBX66" s="19"/>
      <c r="VBY66" s="19"/>
      <c r="VBZ66" s="19"/>
      <c r="VCA66" s="19"/>
      <c r="VCB66" s="19"/>
      <c r="VCC66" s="19"/>
      <c r="VCD66" s="19"/>
      <c r="VCE66" s="19"/>
      <c r="VCF66" s="19"/>
      <c r="VCG66" s="19"/>
      <c r="VCH66" s="19"/>
      <c r="VCI66" s="19"/>
      <c r="VCJ66" s="19"/>
      <c r="VCK66" s="19"/>
      <c r="VCL66" s="19"/>
      <c r="VCM66" s="19"/>
      <c r="VCN66" s="19"/>
      <c r="VCO66" s="19"/>
      <c r="VCP66" s="19"/>
      <c r="VCQ66" s="19"/>
      <c r="VCR66" s="19"/>
      <c r="VCS66" s="19"/>
      <c r="VCT66" s="19"/>
      <c r="VCU66" s="19"/>
      <c r="VCV66" s="19"/>
      <c r="VCW66" s="19"/>
      <c r="VCX66" s="19"/>
      <c r="VCY66" s="19"/>
      <c r="VCZ66" s="19"/>
      <c r="VDA66" s="19"/>
      <c r="VDB66" s="19"/>
      <c r="VDC66" s="19"/>
      <c r="VDD66" s="19"/>
      <c r="VDE66" s="19"/>
      <c r="VDF66" s="19"/>
      <c r="VDG66" s="19"/>
      <c r="VDH66" s="19"/>
      <c r="VDI66" s="19"/>
      <c r="VDJ66" s="19"/>
      <c r="VDK66" s="19"/>
      <c r="VDL66" s="19"/>
      <c r="VDM66" s="19"/>
      <c r="VDN66" s="19"/>
      <c r="VDO66" s="19"/>
      <c r="VDP66" s="19"/>
      <c r="VDQ66" s="19"/>
      <c r="VDR66" s="19"/>
      <c r="VDS66" s="19"/>
      <c r="VDT66" s="19"/>
      <c r="VDU66" s="19"/>
      <c r="VDV66" s="19"/>
      <c r="VDW66" s="19"/>
      <c r="VDX66" s="19"/>
      <c r="VDY66" s="19"/>
      <c r="VDZ66" s="19"/>
      <c r="VEA66" s="19"/>
      <c r="VEB66" s="19"/>
      <c r="VEC66" s="19"/>
      <c r="VED66" s="19"/>
      <c r="VEE66" s="19"/>
      <c r="VEF66" s="19"/>
      <c r="VEG66" s="19"/>
      <c r="VEH66" s="19"/>
      <c r="VEI66" s="19"/>
      <c r="VEJ66" s="19"/>
      <c r="VEK66" s="19"/>
      <c r="VEL66" s="19"/>
      <c r="VEM66" s="19"/>
      <c r="VEN66" s="19"/>
      <c r="VEO66" s="19"/>
      <c r="VEP66" s="19"/>
      <c r="VEQ66" s="19"/>
      <c r="VER66" s="19"/>
      <c r="VES66" s="19"/>
      <c r="VET66" s="19"/>
      <c r="VEU66" s="19"/>
      <c r="VEV66" s="19"/>
      <c r="VEW66" s="19"/>
      <c r="VEX66" s="19"/>
      <c r="VEY66" s="19"/>
      <c r="VEZ66" s="19"/>
      <c r="VFA66" s="19"/>
      <c r="VFB66" s="19"/>
      <c r="VFC66" s="19"/>
      <c r="VFD66" s="19"/>
      <c r="VFE66" s="19"/>
      <c r="VFF66" s="19"/>
      <c r="VFG66" s="19"/>
      <c r="VFH66" s="19"/>
      <c r="VFI66" s="19"/>
      <c r="VFJ66" s="19"/>
      <c r="VFK66" s="19"/>
      <c r="VFL66" s="19"/>
      <c r="VFM66" s="19"/>
      <c r="VFN66" s="19"/>
      <c r="VFO66" s="19"/>
      <c r="VFP66" s="19"/>
      <c r="VFQ66" s="19"/>
      <c r="VFR66" s="19"/>
      <c r="VFS66" s="19"/>
      <c r="VFT66" s="19"/>
      <c r="VFU66" s="19"/>
      <c r="VFV66" s="19"/>
      <c r="VFW66" s="19"/>
      <c r="VFX66" s="19"/>
      <c r="VFY66" s="19"/>
      <c r="VFZ66" s="19"/>
      <c r="VGA66" s="19"/>
      <c r="VGB66" s="19"/>
      <c r="VGC66" s="19"/>
      <c r="VGD66" s="19"/>
      <c r="VGE66" s="19"/>
      <c r="VGF66" s="19"/>
      <c r="VGG66" s="19"/>
      <c r="VGH66" s="19"/>
      <c r="VGI66" s="19"/>
      <c r="VGJ66" s="19"/>
      <c r="VGK66" s="19"/>
      <c r="VGL66" s="19"/>
      <c r="VGM66" s="19"/>
      <c r="VGN66" s="19"/>
      <c r="VGO66" s="19"/>
      <c r="VGP66" s="19"/>
      <c r="VGQ66" s="19"/>
      <c r="VGR66" s="19"/>
      <c r="VGS66" s="19"/>
      <c r="VGT66" s="19"/>
      <c r="VGU66" s="19"/>
      <c r="VGV66" s="19"/>
      <c r="VGW66" s="19"/>
      <c r="VGX66" s="19"/>
      <c r="VGY66" s="19"/>
      <c r="VGZ66" s="19"/>
      <c r="VHA66" s="19"/>
      <c r="VHB66" s="19"/>
      <c r="VHC66" s="19"/>
      <c r="VHD66" s="19"/>
      <c r="VHE66" s="19"/>
      <c r="VHF66" s="19"/>
      <c r="VHG66" s="19"/>
      <c r="VHH66" s="19"/>
      <c r="VHI66" s="19"/>
      <c r="VHJ66" s="19"/>
      <c r="VHK66" s="19"/>
      <c r="VHL66" s="19"/>
      <c r="VHM66" s="19"/>
      <c r="VHN66" s="19"/>
      <c r="VHO66" s="19"/>
      <c r="VHP66" s="19"/>
      <c r="VHQ66" s="19"/>
      <c r="VHR66" s="19"/>
      <c r="VHS66" s="19"/>
      <c r="VHT66" s="19"/>
      <c r="VHU66" s="19"/>
      <c r="VHV66" s="19"/>
      <c r="VHW66" s="19"/>
      <c r="VHX66" s="19"/>
      <c r="VHY66" s="19"/>
      <c r="VHZ66" s="19"/>
      <c r="VIA66" s="19"/>
      <c r="VIB66" s="19"/>
      <c r="VIC66" s="19"/>
      <c r="VID66" s="19"/>
      <c r="VIE66" s="19"/>
      <c r="VIF66" s="19"/>
      <c r="VIG66" s="19"/>
      <c r="VIH66" s="19"/>
      <c r="VII66" s="19"/>
      <c r="VIJ66" s="19"/>
      <c r="VIK66" s="19"/>
      <c r="VIL66" s="19"/>
      <c r="VIM66" s="19"/>
      <c r="VIN66" s="19"/>
      <c r="VIO66" s="19"/>
      <c r="VIP66" s="19"/>
      <c r="VIQ66" s="19"/>
      <c r="VIR66" s="19"/>
      <c r="VIS66" s="19"/>
      <c r="VIT66" s="19"/>
      <c r="VIU66" s="19"/>
      <c r="VIV66" s="19"/>
      <c r="VIW66" s="19"/>
      <c r="VIX66" s="19"/>
      <c r="VIY66" s="19"/>
      <c r="VIZ66" s="19"/>
      <c r="VJA66" s="19"/>
      <c r="VJB66" s="19"/>
      <c r="VJC66" s="19"/>
      <c r="VJD66" s="19"/>
      <c r="VJE66" s="19"/>
      <c r="VJF66" s="19"/>
      <c r="VJG66" s="19"/>
      <c r="VJH66" s="19"/>
      <c r="VJI66" s="19"/>
      <c r="VJJ66" s="19"/>
      <c r="VJK66" s="19"/>
      <c r="VJL66" s="19"/>
      <c r="VJM66" s="19"/>
      <c r="VJN66" s="19"/>
      <c r="VJO66" s="19"/>
      <c r="VJP66" s="19"/>
      <c r="VJQ66" s="19"/>
      <c r="VJR66" s="19"/>
      <c r="VJS66" s="19"/>
      <c r="VJT66" s="19"/>
      <c r="VJU66" s="19"/>
      <c r="VJV66" s="19"/>
      <c r="VJW66" s="19"/>
      <c r="VJX66" s="19"/>
      <c r="VJY66" s="19"/>
      <c r="VJZ66" s="19"/>
      <c r="VKA66" s="19"/>
      <c r="VKB66" s="19"/>
      <c r="VKC66" s="19"/>
      <c r="VKD66" s="19"/>
      <c r="VKE66" s="19"/>
      <c r="VKF66" s="19"/>
      <c r="VKG66" s="19"/>
      <c r="VKH66" s="19"/>
      <c r="VKI66" s="19"/>
      <c r="VKJ66" s="19"/>
      <c r="VKK66" s="19"/>
      <c r="VKL66" s="19"/>
      <c r="VKM66" s="19"/>
      <c r="VKN66" s="19"/>
      <c r="VKO66" s="19"/>
      <c r="VKP66" s="19"/>
      <c r="VKQ66" s="19"/>
      <c r="VKR66" s="19"/>
      <c r="VKS66" s="19"/>
      <c r="VKT66" s="19"/>
      <c r="VKU66" s="19"/>
      <c r="VKV66" s="19"/>
      <c r="VKW66" s="19"/>
      <c r="VKX66" s="19"/>
      <c r="VKY66" s="19"/>
      <c r="VKZ66" s="19"/>
      <c r="VLA66" s="19"/>
      <c r="VLB66" s="19"/>
      <c r="VLC66" s="19"/>
      <c r="VLD66" s="19"/>
      <c r="VLE66" s="19"/>
      <c r="VLF66" s="19"/>
      <c r="VLG66" s="19"/>
      <c r="VLH66" s="19"/>
      <c r="VLI66" s="19"/>
      <c r="VLJ66" s="19"/>
      <c r="VLK66" s="19"/>
      <c r="VLL66" s="19"/>
      <c r="VLM66" s="19"/>
      <c r="VLN66" s="19"/>
      <c r="VLO66" s="19"/>
      <c r="VLP66" s="19"/>
      <c r="VLQ66" s="19"/>
      <c r="VLR66" s="19"/>
      <c r="VLS66" s="19"/>
      <c r="VLT66" s="19"/>
      <c r="VLU66" s="19"/>
      <c r="VLV66" s="19"/>
      <c r="VLW66" s="19"/>
      <c r="VLX66" s="19"/>
      <c r="VLY66" s="19"/>
      <c r="VLZ66" s="19"/>
      <c r="VMA66" s="19"/>
      <c r="VMB66" s="19"/>
      <c r="VMC66" s="19"/>
      <c r="VMD66" s="19"/>
      <c r="VME66" s="19"/>
      <c r="VMF66" s="19"/>
      <c r="VMG66" s="19"/>
      <c r="VMH66" s="19"/>
      <c r="VMI66" s="19"/>
      <c r="VMJ66" s="19"/>
      <c r="VMK66" s="19"/>
      <c r="VML66" s="19"/>
      <c r="VMM66" s="19"/>
      <c r="VMN66" s="19"/>
      <c r="VMO66" s="19"/>
      <c r="VMP66" s="19"/>
      <c r="VMQ66" s="19"/>
      <c r="VMR66" s="19"/>
      <c r="VMS66" s="19"/>
      <c r="VMT66" s="19"/>
      <c r="VMU66" s="19"/>
      <c r="VMV66" s="19"/>
      <c r="VMW66" s="19"/>
      <c r="VMX66" s="19"/>
      <c r="VMY66" s="19"/>
      <c r="VMZ66" s="19"/>
      <c r="VNA66" s="19"/>
      <c r="VNB66" s="19"/>
      <c r="VNC66" s="19"/>
      <c r="VND66" s="19"/>
      <c r="VNE66" s="19"/>
      <c r="VNF66" s="19"/>
      <c r="VNG66" s="19"/>
      <c r="VNH66" s="19"/>
      <c r="VNI66" s="19"/>
      <c r="VNJ66" s="19"/>
      <c r="VNK66" s="19"/>
      <c r="VNL66" s="19"/>
      <c r="VNM66" s="19"/>
      <c r="VNN66" s="19"/>
      <c r="VNO66" s="19"/>
      <c r="VNP66" s="19"/>
      <c r="VNQ66" s="19"/>
      <c r="VNR66" s="19"/>
      <c r="VNS66" s="19"/>
      <c r="VNT66" s="19"/>
      <c r="VNU66" s="19"/>
      <c r="VNV66" s="19"/>
      <c r="VNW66" s="19"/>
      <c r="VNX66" s="19"/>
      <c r="VNY66" s="19"/>
      <c r="VNZ66" s="19"/>
      <c r="VOA66" s="19"/>
      <c r="VOB66" s="19"/>
      <c r="VOC66" s="19"/>
      <c r="VOD66" s="19"/>
      <c r="VOE66" s="19"/>
      <c r="VOF66" s="19"/>
      <c r="VOG66" s="19"/>
      <c r="VOH66" s="19"/>
      <c r="VOI66" s="19"/>
      <c r="VOJ66" s="19"/>
      <c r="VOK66" s="19"/>
      <c r="VOL66" s="19"/>
      <c r="VOM66" s="19"/>
      <c r="VON66" s="19"/>
      <c r="VOO66" s="19"/>
      <c r="VOP66" s="19"/>
      <c r="VOQ66" s="19"/>
      <c r="VOR66" s="19"/>
      <c r="VOS66" s="19"/>
      <c r="VOT66" s="19"/>
      <c r="VOU66" s="19"/>
      <c r="VOV66" s="19"/>
      <c r="VOW66" s="19"/>
      <c r="VOX66" s="19"/>
      <c r="VOY66" s="19"/>
      <c r="VOZ66" s="19"/>
      <c r="VPA66" s="19"/>
      <c r="VPB66" s="19"/>
      <c r="VPC66" s="19"/>
      <c r="VPD66" s="19"/>
      <c r="VPE66" s="19"/>
      <c r="VPF66" s="19"/>
      <c r="VPG66" s="19"/>
      <c r="VPH66" s="19"/>
      <c r="VPI66" s="19"/>
      <c r="VPJ66" s="19"/>
      <c r="VPK66" s="19"/>
      <c r="VPL66" s="19"/>
      <c r="VPM66" s="19"/>
      <c r="VPN66" s="19"/>
      <c r="VPO66" s="19"/>
      <c r="VPP66" s="19"/>
      <c r="VPQ66" s="19"/>
      <c r="VPR66" s="19"/>
      <c r="VPS66" s="19"/>
      <c r="VPT66" s="19"/>
      <c r="VPU66" s="19"/>
      <c r="VPV66" s="19"/>
      <c r="VPW66" s="19"/>
      <c r="VPX66" s="19"/>
      <c r="VPY66" s="19"/>
      <c r="VPZ66" s="19"/>
      <c r="VQA66" s="19"/>
      <c r="VQB66" s="19"/>
      <c r="VQC66" s="19"/>
      <c r="VQD66" s="19"/>
      <c r="VQE66" s="19"/>
      <c r="VQF66" s="19"/>
      <c r="VQG66" s="19"/>
      <c r="VQH66" s="19"/>
      <c r="VQI66" s="19"/>
      <c r="VQJ66" s="19"/>
      <c r="VQK66" s="19"/>
      <c r="VQL66" s="19"/>
      <c r="VQM66" s="19"/>
      <c r="VQN66" s="19"/>
      <c r="VQO66" s="19"/>
      <c r="VQP66" s="19"/>
      <c r="VQQ66" s="19"/>
      <c r="VQR66" s="19"/>
      <c r="VQS66" s="19"/>
      <c r="VQT66" s="19"/>
      <c r="VQU66" s="19"/>
      <c r="VQV66" s="19"/>
      <c r="VQW66" s="19"/>
      <c r="VQX66" s="19"/>
      <c r="VQY66" s="19"/>
      <c r="VQZ66" s="19"/>
      <c r="VRA66" s="19"/>
      <c r="VRB66" s="19"/>
      <c r="VRC66" s="19"/>
      <c r="VRD66" s="19"/>
      <c r="VRE66" s="19"/>
      <c r="VRF66" s="19"/>
      <c r="VRG66" s="19"/>
      <c r="VRH66" s="19"/>
      <c r="VRI66" s="19"/>
      <c r="VRJ66" s="19"/>
      <c r="VRK66" s="19"/>
      <c r="VRL66" s="19"/>
      <c r="VRM66" s="19"/>
      <c r="VRN66" s="19"/>
      <c r="VRO66" s="19"/>
      <c r="VRP66" s="19"/>
      <c r="VRQ66" s="19"/>
      <c r="VRR66" s="19"/>
      <c r="VRS66" s="19"/>
      <c r="VRT66" s="19"/>
      <c r="VRU66" s="19"/>
      <c r="VRV66" s="19"/>
      <c r="VRW66" s="19"/>
      <c r="VRX66" s="19"/>
      <c r="VRY66" s="19"/>
      <c r="VRZ66" s="19"/>
      <c r="VSA66" s="19"/>
      <c r="VSB66" s="19"/>
      <c r="VSC66" s="19"/>
      <c r="VSD66" s="19"/>
      <c r="VSE66" s="19"/>
      <c r="VSF66" s="19"/>
      <c r="VSG66" s="19"/>
      <c r="VSH66" s="19"/>
      <c r="VSI66" s="19"/>
      <c r="VSJ66" s="19"/>
      <c r="VSK66" s="19"/>
      <c r="VSL66" s="19"/>
      <c r="VSM66" s="19"/>
      <c r="VSN66" s="19"/>
      <c r="VSO66" s="19"/>
      <c r="VSP66" s="19"/>
      <c r="VSQ66" s="19"/>
      <c r="VSR66" s="19"/>
      <c r="VSS66" s="19"/>
      <c r="VST66" s="19"/>
      <c r="VSU66" s="19"/>
      <c r="VSV66" s="19"/>
      <c r="VSW66" s="19"/>
      <c r="VSX66" s="19"/>
      <c r="VSY66" s="19"/>
      <c r="VSZ66" s="19"/>
      <c r="VTA66" s="19"/>
      <c r="VTB66" s="19"/>
      <c r="VTC66" s="19"/>
      <c r="VTD66" s="19"/>
      <c r="VTE66" s="19"/>
      <c r="VTF66" s="19"/>
      <c r="VTG66" s="19"/>
      <c r="VTH66" s="19"/>
      <c r="VTI66" s="19"/>
      <c r="VTJ66" s="19"/>
      <c r="VTK66" s="19"/>
      <c r="VTL66" s="19"/>
      <c r="VTM66" s="19"/>
      <c r="VTN66" s="19"/>
      <c r="VTO66" s="19"/>
      <c r="VTP66" s="19"/>
      <c r="VTQ66" s="19"/>
      <c r="VTR66" s="19"/>
      <c r="VTS66" s="19"/>
      <c r="VTT66" s="19"/>
      <c r="VTU66" s="19"/>
      <c r="VTV66" s="19"/>
      <c r="VTW66" s="19"/>
      <c r="VTX66" s="19"/>
      <c r="VTY66" s="19"/>
      <c r="VTZ66" s="19"/>
      <c r="VUA66" s="19"/>
      <c r="VUB66" s="19"/>
      <c r="VUC66" s="19"/>
      <c r="VUD66" s="19"/>
      <c r="VUE66" s="19"/>
      <c r="VUF66" s="19"/>
      <c r="VUG66" s="19"/>
      <c r="VUH66" s="19"/>
      <c r="VUI66" s="19"/>
      <c r="VUJ66" s="19"/>
      <c r="VUK66" s="19"/>
      <c r="VUL66" s="19"/>
      <c r="VUM66" s="19"/>
      <c r="VUN66" s="19"/>
      <c r="VUO66" s="19"/>
      <c r="VUP66" s="19"/>
      <c r="VUQ66" s="19"/>
      <c r="VUR66" s="19"/>
      <c r="VUS66" s="19"/>
      <c r="VUT66" s="19"/>
      <c r="VUU66" s="19"/>
      <c r="VUV66" s="19"/>
      <c r="VUW66" s="19"/>
      <c r="VUX66" s="19"/>
      <c r="VUY66" s="19"/>
      <c r="VUZ66" s="19"/>
      <c r="VVA66" s="19"/>
      <c r="VVB66" s="19"/>
      <c r="VVC66" s="19"/>
      <c r="VVD66" s="19"/>
      <c r="VVE66" s="19"/>
      <c r="VVF66" s="19"/>
      <c r="VVG66" s="19"/>
      <c r="VVH66" s="19"/>
      <c r="VVI66" s="19"/>
      <c r="VVJ66" s="19"/>
      <c r="VVK66" s="19"/>
      <c r="VVL66" s="19"/>
      <c r="VVM66" s="19"/>
      <c r="VVN66" s="19"/>
      <c r="VVO66" s="19"/>
      <c r="VVP66" s="19"/>
      <c r="VVQ66" s="19"/>
      <c r="VVR66" s="19"/>
      <c r="VVS66" s="19"/>
      <c r="VVT66" s="19"/>
      <c r="VVU66" s="19"/>
      <c r="VVV66" s="19"/>
      <c r="VVW66" s="19"/>
      <c r="VVX66" s="19"/>
      <c r="VVY66" s="19"/>
      <c r="VVZ66" s="19"/>
      <c r="VWA66" s="19"/>
      <c r="VWB66" s="19"/>
      <c r="VWC66" s="19"/>
      <c r="VWD66" s="19"/>
      <c r="VWE66" s="19"/>
      <c r="VWF66" s="19"/>
      <c r="VWG66" s="19"/>
      <c r="VWH66" s="19"/>
      <c r="VWI66" s="19"/>
      <c r="VWJ66" s="19"/>
      <c r="VWK66" s="19"/>
      <c r="VWL66" s="19"/>
      <c r="VWM66" s="19"/>
      <c r="VWN66" s="19"/>
      <c r="VWO66" s="19"/>
      <c r="VWP66" s="19"/>
      <c r="VWQ66" s="19"/>
      <c r="VWR66" s="19"/>
      <c r="VWS66" s="19"/>
      <c r="VWT66" s="19"/>
      <c r="VWU66" s="19"/>
      <c r="VWV66" s="19"/>
      <c r="VWW66" s="19"/>
      <c r="VWX66" s="19"/>
      <c r="VWY66" s="19"/>
      <c r="VWZ66" s="19"/>
      <c r="VXA66" s="19"/>
      <c r="VXB66" s="19"/>
      <c r="VXC66" s="19"/>
      <c r="VXD66" s="19"/>
      <c r="VXE66" s="19"/>
      <c r="VXF66" s="19"/>
      <c r="VXG66" s="19"/>
      <c r="VXH66" s="19"/>
      <c r="VXI66" s="19"/>
      <c r="VXJ66" s="19"/>
      <c r="VXK66" s="19"/>
      <c r="VXL66" s="19"/>
      <c r="VXM66" s="19"/>
      <c r="VXN66" s="19"/>
      <c r="VXO66" s="19"/>
      <c r="VXP66" s="19"/>
      <c r="VXQ66" s="19"/>
      <c r="VXR66" s="19"/>
      <c r="VXS66" s="19"/>
      <c r="VXT66" s="19"/>
      <c r="VXU66" s="19"/>
      <c r="VXV66" s="19"/>
      <c r="VXW66" s="19"/>
      <c r="VXX66" s="19"/>
      <c r="VXY66" s="19"/>
      <c r="VXZ66" s="19"/>
      <c r="VYA66" s="19"/>
      <c r="VYB66" s="19"/>
      <c r="VYC66" s="19"/>
      <c r="VYD66" s="19"/>
      <c r="VYE66" s="19"/>
      <c r="VYF66" s="19"/>
      <c r="VYG66" s="19"/>
      <c r="VYH66" s="19"/>
      <c r="VYI66" s="19"/>
      <c r="VYJ66" s="19"/>
      <c r="VYK66" s="19"/>
      <c r="VYL66" s="19"/>
      <c r="VYM66" s="19"/>
      <c r="VYN66" s="19"/>
      <c r="VYO66" s="19"/>
      <c r="VYP66" s="19"/>
      <c r="VYQ66" s="19"/>
      <c r="VYR66" s="19"/>
      <c r="VYS66" s="19"/>
      <c r="VYT66" s="19"/>
      <c r="VYU66" s="19"/>
      <c r="VYV66" s="19"/>
      <c r="VYW66" s="19"/>
      <c r="VYX66" s="19"/>
      <c r="VYY66" s="19"/>
      <c r="VYZ66" s="19"/>
      <c r="VZA66" s="19"/>
      <c r="VZB66" s="19"/>
      <c r="VZC66" s="19"/>
      <c r="VZD66" s="19"/>
      <c r="VZE66" s="19"/>
      <c r="VZF66" s="19"/>
      <c r="VZG66" s="19"/>
      <c r="VZH66" s="19"/>
      <c r="VZI66" s="19"/>
      <c r="VZJ66" s="19"/>
      <c r="VZK66" s="19"/>
      <c r="VZL66" s="19"/>
      <c r="VZM66" s="19"/>
      <c r="VZN66" s="19"/>
      <c r="VZO66" s="19"/>
      <c r="VZP66" s="19"/>
      <c r="VZQ66" s="19"/>
      <c r="VZR66" s="19"/>
      <c r="VZS66" s="19"/>
      <c r="VZT66" s="19"/>
      <c r="VZU66" s="19"/>
      <c r="VZV66" s="19"/>
      <c r="VZW66" s="19"/>
      <c r="VZX66" s="19"/>
      <c r="VZY66" s="19"/>
      <c r="VZZ66" s="19"/>
      <c r="WAA66" s="19"/>
      <c r="WAB66" s="19"/>
      <c r="WAC66" s="19"/>
      <c r="WAD66" s="19"/>
      <c r="WAE66" s="19"/>
      <c r="WAF66" s="19"/>
      <c r="WAG66" s="19"/>
      <c r="WAH66" s="19"/>
      <c r="WAI66" s="19"/>
      <c r="WAJ66" s="19"/>
      <c r="WAK66" s="19"/>
      <c r="WAL66" s="19"/>
      <c r="WAM66" s="19"/>
      <c r="WAN66" s="19"/>
      <c r="WAO66" s="19"/>
      <c r="WAP66" s="19"/>
      <c r="WAQ66" s="19"/>
      <c r="WAR66" s="19"/>
      <c r="WAS66" s="19"/>
      <c r="WAT66" s="19"/>
      <c r="WAU66" s="19"/>
      <c r="WAV66" s="19"/>
      <c r="WAW66" s="19"/>
      <c r="WAX66" s="19"/>
      <c r="WAY66" s="19"/>
      <c r="WAZ66" s="19"/>
      <c r="WBA66" s="19"/>
      <c r="WBB66" s="19"/>
      <c r="WBC66" s="19"/>
      <c r="WBD66" s="19"/>
      <c r="WBE66" s="19"/>
      <c r="WBF66" s="19"/>
      <c r="WBG66" s="19"/>
      <c r="WBH66" s="19"/>
      <c r="WBI66" s="19"/>
      <c r="WBJ66" s="19"/>
      <c r="WBK66" s="19"/>
      <c r="WBL66" s="19"/>
      <c r="WBM66" s="19"/>
      <c r="WBN66" s="19"/>
      <c r="WBO66" s="19"/>
      <c r="WBP66" s="19"/>
      <c r="WBQ66" s="19"/>
      <c r="WBR66" s="19"/>
      <c r="WBS66" s="19"/>
      <c r="WBT66" s="19"/>
      <c r="WBU66" s="19"/>
      <c r="WBV66" s="19"/>
      <c r="WBW66" s="19"/>
      <c r="WBX66" s="19"/>
      <c r="WBY66" s="19"/>
      <c r="WBZ66" s="19"/>
      <c r="WCA66" s="19"/>
      <c r="WCB66" s="19"/>
      <c r="WCC66" s="19"/>
      <c r="WCD66" s="19"/>
      <c r="WCE66" s="19"/>
      <c r="WCF66" s="19"/>
      <c r="WCG66" s="19"/>
      <c r="WCH66" s="19"/>
      <c r="WCI66" s="19"/>
      <c r="WCJ66" s="19"/>
      <c r="WCK66" s="19"/>
      <c r="WCL66" s="19"/>
      <c r="WCM66" s="19"/>
      <c r="WCN66" s="19"/>
      <c r="WCO66" s="19"/>
      <c r="WCP66" s="19"/>
      <c r="WCQ66" s="19"/>
      <c r="WCR66" s="19"/>
      <c r="WCS66" s="19"/>
      <c r="WCT66" s="19"/>
      <c r="WCU66" s="19"/>
      <c r="WCV66" s="19"/>
      <c r="WCW66" s="19"/>
      <c r="WCX66" s="19"/>
      <c r="WCY66" s="19"/>
      <c r="WCZ66" s="19"/>
      <c r="WDA66" s="19"/>
      <c r="WDB66" s="19"/>
      <c r="WDC66" s="19"/>
      <c r="WDD66" s="19"/>
      <c r="WDE66" s="19"/>
      <c r="WDF66" s="19"/>
      <c r="WDG66" s="19"/>
      <c r="WDH66" s="19"/>
      <c r="WDI66" s="19"/>
      <c r="WDJ66" s="19"/>
      <c r="WDK66" s="19"/>
      <c r="WDL66" s="19"/>
      <c r="WDM66" s="19"/>
      <c r="WDN66" s="19"/>
      <c r="WDO66" s="19"/>
      <c r="WDP66" s="19"/>
      <c r="WDQ66" s="19"/>
      <c r="WDR66" s="19"/>
      <c r="WDS66" s="19"/>
      <c r="WDT66" s="19"/>
      <c r="WDU66" s="19"/>
      <c r="WDV66" s="19"/>
      <c r="WDW66" s="19"/>
      <c r="WDX66" s="19"/>
      <c r="WDY66" s="19"/>
      <c r="WDZ66" s="19"/>
      <c r="WEA66" s="19"/>
      <c r="WEB66" s="19"/>
      <c r="WEC66" s="19"/>
      <c r="WED66" s="19"/>
      <c r="WEE66" s="19"/>
      <c r="WEF66" s="19"/>
      <c r="WEG66" s="19"/>
      <c r="WEH66" s="19"/>
      <c r="WEI66" s="19"/>
      <c r="WEJ66" s="19"/>
      <c r="WEK66" s="19"/>
      <c r="WEL66" s="19"/>
      <c r="WEM66" s="19"/>
      <c r="WEN66" s="19"/>
      <c r="WEO66" s="19"/>
      <c r="WEP66" s="19"/>
      <c r="WEQ66" s="19"/>
      <c r="WER66" s="19"/>
      <c r="WES66" s="19"/>
      <c r="WET66" s="19"/>
      <c r="WEU66" s="19"/>
      <c r="WEV66" s="19"/>
      <c r="WEW66" s="19"/>
      <c r="WEX66" s="19"/>
      <c r="WEY66" s="19"/>
      <c r="WEZ66" s="19"/>
      <c r="WFA66" s="19"/>
      <c r="WFB66" s="19"/>
      <c r="WFC66" s="19"/>
      <c r="WFD66" s="19"/>
      <c r="WFE66" s="19"/>
      <c r="WFF66" s="19"/>
      <c r="WFG66" s="19"/>
      <c r="WFH66" s="19"/>
      <c r="WFI66" s="19"/>
      <c r="WFJ66" s="19"/>
      <c r="WFK66" s="19"/>
      <c r="WFL66" s="19"/>
      <c r="WFM66" s="19"/>
      <c r="WFN66" s="19"/>
      <c r="WFO66" s="19"/>
      <c r="WFP66" s="19"/>
      <c r="WFQ66" s="19"/>
      <c r="WFR66" s="19"/>
      <c r="WFS66" s="19"/>
      <c r="WFT66" s="19"/>
      <c r="WFU66" s="19"/>
      <c r="WFV66" s="19"/>
      <c r="WFW66" s="19"/>
      <c r="WFX66" s="19"/>
      <c r="WFY66" s="19"/>
      <c r="WFZ66" s="19"/>
      <c r="WGA66" s="19"/>
      <c r="WGB66" s="19"/>
      <c r="WGC66" s="19"/>
      <c r="WGD66" s="19"/>
      <c r="WGE66" s="19"/>
      <c r="WGF66" s="19"/>
      <c r="WGG66" s="19"/>
      <c r="WGH66" s="19"/>
      <c r="WGI66" s="19"/>
      <c r="WGJ66" s="19"/>
      <c r="WGK66" s="19"/>
      <c r="WGL66" s="19"/>
      <c r="WGM66" s="19"/>
      <c r="WGN66" s="19"/>
      <c r="WGO66" s="19"/>
      <c r="WGP66" s="19"/>
      <c r="WGQ66" s="19"/>
      <c r="WGR66" s="19"/>
      <c r="WGS66" s="19"/>
      <c r="WGT66" s="19"/>
      <c r="WGU66" s="19"/>
      <c r="WGV66" s="19"/>
      <c r="WGW66" s="19"/>
      <c r="WGX66" s="19"/>
      <c r="WGY66" s="19"/>
      <c r="WGZ66" s="19"/>
      <c r="WHA66" s="19"/>
      <c r="WHB66" s="19"/>
      <c r="WHC66" s="19"/>
      <c r="WHD66" s="19"/>
      <c r="WHE66" s="19"/>
      <c r="WHF66" s="19"/>
      <c r="WHG66" s="19"/>
      <c r="WHH66" s="19"/>
      <c r="WHI66" s="19"/>
      <c r="WHJ66" s="19"/>
      <c r="WHK66" s="19"/>
      <c r="WHL66" s="19"/>
      <c r="WHM66" s="19"/>
      <c r="WHN66" s="19"/>
      <c r="WHO66" s="19"/>
      <c r="WHP66" s="19"/>
      <c r="WHQ66" s="19"/>
      <c r="WHR66" s="19"/>
      <c r="WHS66" s="19"/>
      <c r="WHT66" s="19"/>
      <c r="WHU66" s="19"/>
      <c r="WHV66" s="19"/>
      <c r="WHW66" s="19"/>
      <c r="WHX66" s="19"/>
      <c r="WHY66" s="19"/>
      <c r="WHZ66" s="19"/>
      <c r="WIA66" s="19"/>
      <c r="WIB66" s="19"/>
      <c r="WIC66" s="19"/>
      <c r="WID66" s="19"/>
      <c r="WIE66" s="19"/>
      <c r="WIF66" s="19"/>
      <c r="WIG66" s="19"/>
      <c r="WIH66" s="19"/>
      <c r="WII66" s="19"/>
      <c r="WIJ66" s="19"/>
      <c r="WIK66" s="19"/>
      <c r="WIL66" s="19"/>
      <c r="WIM66" s="19"/>
      <c r="WIN66" s="19"/>
      <c r="WIO66" s="19"/>
      <c r="WIP66" s="19"/>
      <c r="WIQ66" s="19"/>
      <c r="WIR66" s="19"/>
      <c r="WIS66" s="19"/>
      <c r="WIT66" s="19"/>
      <c r="WIU66" s="19"/>
      <c r="WIV66" s="19"/>
      <c r="WIW66" s="19"/>
      <c r="WIX66" s="19"/>
      <c r="WIY66" s="19"/>
      <c r="WIZ66" s="19"/>
      <c r="WJA66" s="19"/>
      <c r="WJB66" s="19"/>
      <c r="WJC66" s="19"/>
      <c r="WJD66" s="19"/>
      <c r="WJE66" s="19"/>
      <c r="WJF66" s="19"/>
      <c r="WJG66" s="19"/>
      <c r="WJH66" s="19"/>
      <c r="WJI66" s="19"/>
      <c r="WJJ66" s="19"/>
      <c r="WJK66" s="19"/>
      <c r="WJL66" s="19"/>
      <c r="WJM66" s="19"/>
      <c r="WJN66" s="19"/>
      <c r="WJO66" s="19"/>
      <c r="WJP66" s="19"/>
      <c r="WJQ66" s="19"/>
      <c r="WJR66" s="19"/>
      <c r="WJS66" s="19"/>
      <c r="WJT66" s="19"/>
      <c r="WJU66" s="19"/>
      <c r="WJV66" s="19"/>
      <c r="WJW66" s="19"/>
      <c r="WJX66" s="19"/>
      <c r="WJY66" s="19"/>
      <c r="WJZ66" s="19"/>
      <c r="WKA66" s="19"/>
      <c r="WKB66" s="19"/>
      <c r="WKC66" s="19"/>
      <c r="WKD66" s="19"/>
      <c r="WKE66" s="19"/>
      <c r="WKF66" s="19"/>
      <c r="WKG66" s="19"/>
      <c r="WKH66" s="19"/>
      <c r="WKI66" s="19"/>
      <c r="WKJ66" s="19"/>
      <c r="WKK66" s="19"/>
      <c r="WKL66" s="19"/>
      <c r="WKM66" s="19"/>
      <c r="WKN66" s="19"/>
      <c r="WKO66" s="19"/>
      <c r="WKP66" s="19"/>
      <c r="WKQ66" s="19"/>
      <c r="WKR66" s="19"/>
      <c r="WKS66" s="19"/>
      <c r="WKT66" s="19"/>
      <c r="WKU66" s="19"/>
      <c r="WKV66" s="19"/>
      <c r="WKW66" s="19"/>
      <c r="WKX66" s="19"/>
      <c r="WKY66" s="19"/>
      <c r="WKZ66" s="19"/>
      <c r="WLA66" s="19"/>
      <c r="WLB66" s="19"/>
      <c r="WLC66" s="19"/>
      <c r="WLD66" s="19"/>
      <c r="WLE66" s="19"/>
      <c r="WLF66" s="19"/>
      <c r="WLG66" s="19"/>
      <c r="WLH66" s="19"/>
      <c r="WLI66" s="19"/>
      <c r="WLJ66" s="19"/>
      <c r="WLK66" s="19"/>
      <c r="WLL66" s="19"/>
      <c r="WLM66" s="19"/>
      <c r="WLN66" s="19"/>
      <c r="WLO66" s="19"/>
      <c r="WLP66" s="19"/>
      <c r="WLQ66" s="19"/>
      <c r="WLR66" s="19"/>
      <c r="WLS66" s="19"/>
      <c r="WLT66" s="19"/>
      <c r="WLU66" s="19"/>
      <c r="WLV66" s="19"/>
      <c r="WLW66" s="19"/>
      <c r="WLX66" s="19"/>
      <c r="WLY66" s="19"/>
      <c r="WLZ66" s="19"/>
      <c r="WMA66" s="19"/>
      <c r="WMB66" s="19"/>
      <c r="WMC66" s="19"/>
      <c r="WMD66" s="19"/>
      <c r="WME66" s="19"/>
      <c r="WMF66" s="19"/>
      <c r="WMG66" s="19"/>
      <c r="WMH66" s="19"/>
      <c r="WMI66" s="19"/>
      <c r="WMJ66" s="19"/>
      <c r="WMK66" s="19"/>
      <c r="WML66" s="19"/>
      <c r="WMM66" s="19"/>
      <c r="WMN66" s="19"/>
      <c r="WMO66" s="19"/>
      <c r="WMP66" s="19"/>
      <c r="WMQ66" s="19"/>
      <c r="WMR66" s="19"/>
      <c r="WMS66" s="19"/>
      <c r="WMT66" s="19"/>
      <c r="WMU66" s="19"/>
      <c r="WMV66" s="19"/>
      <c r="WMW66" s="19"/>
      <c r="WMX66" s="19"/>
      <c r="WMY66" s="19"/>
      <c r="WMZ66" s="19"/>
      <c r="WNA66" s="19"/>
      <c r="WNB66" s="19"/>
      <c r="WNC66" s="19"/>
      <c r="WND66" s="19"/>
      <c r="WNE66" s="19"/>
      <c r="WNF66" s="19"/>
      <c r="WNG66" s="19"/>
      <c r="WNH66" s="19"/>
      <c r="WNI66" s="19"/>
      <c r="WNJ66" s="19"/>
      <c r="WNK66" s="19"/>
      <c r="WNL66" s="19"/>
      <c r="WNM66" s="19"/>
      <c r="WNN66" s="19"/>
      <c r="WNO66" s="19"/>
      <c r="WNP66" s="19"/>
      <c r="WNQ66" s="19"/>
      <c r="WNR66" s="19"/>
      <c r="WNS66" s="19"/>
      <c r="WNT66" s="19"/>
      <c r="WNU66" s="19"/>
      <c r="WNV66" s="19"/>
      <c r="WNW66" s="19"/>
      <c r="WNX66" s="19"/>
      <c r="WNY66" s="19"/>
      <c r="WNZ66" s="19"/>
      <c r="WOA66" s="19"/>
      <c r="WOB66" s="19"/>
      <c r="WOC66" s="19"/>
      <c r="WOD66" s="19"/>
      <c r="WOE66" s="19"/>
      <c r="WOF66" s="19"/>
      <c r="WOG66" s="19"/>
      <c r="WOH66" s="19"/>
      <c r="WOI66" s="19"/>
      <c r="WOJ66" s="19"/>
      <c r="WOK66" s="19"/>
      <c r="WOL66" s="19"/>
      <c r="WOM66" s="19"/>
      <c r="WON66" s="19"/>
      <c r="WOO66" s="19"/>
      <c r="WOP66" s="19"/>
      <c r="WOQ66" s="19"/>
      <c r="WOR66" s="19"/>
      <c r="WOS66" s="19"/>
      <c r="WOT66" s="19"/>
      <c r="WOU66" s="19"/>
      <c r="WOV66" s="19"/>
      <c r="WOW66" s="19"/>
      <c r="WOX66" s="19"/>
      <c r="WOY66" s="19"/>
      <c r="WOZ66" s="19"/>
      <c r="WPA66" s="19"/>
      <c r="WPB66" s="19"/>
      <c r="WPC66" s="19"/>
      <c r="WPD66" s="19"/>
      <c r="WPE66" s="19"/>
      <c r="WPF66" s="19"/>
      <c r="WPG66" s="19"/>
      <c r="WPH66" s="19"/>
      <c r="WPI66" s="19"/>
      <c r="WPJ66" s="19"/>
      <c r="WPK66" s="19"/>
      <c r="WPL66" s="19"/>
      <c r="WPM66" s="19"/>
      <c r="WPN66" s="19"/>
      <c r="WPO66" s="19"/>
      <c r="WPP66" s="19"/>
      <c r="WPQ66" s="19"/>
      <c r="WPR66" s="19"/>
      <c r="WPS66" s="19"/>
      <c r="WPT66" s="19"/>
      <c r="WPU66" s="19"/>
      <c r="WPV66" s="19"/>
      <c r="WPW66" s="19"/>
      <c r="WPX66" s="19"/>
      <c r="WPY66" s="19"/>
      <c r="WPZ66" s="19"/>
      <c r="WQA66" s="19"/>
      <c r="WQB66" s="19"/>
      <c r="WQC66" s="19"/>
      <c r="WQD66" s="19"/>
      <c r="WQE66" s="19"/>
      <c r="WQF66" s="19"/>
      <c r="WQG66" s="19"/>
      <c r="WQH66" s="19"/>
      <c r="WQI66" s="19"/>
      <c r="WQJ66" s="19"/>
      <c r="WQK66" s="19"/>
      <c r="WQL66" s="19"/>
      <c r="WQM66" s="19"/>
      <c r="WQN66" s="19"/>
      <c r="WQO66" s="19"/>
      <c r="WQP66" s="19"/>
      <c r="WQQ66" s="19"/>
      <c r="WQR66" s="19"/>
      <c r="WQS66" s="19"/>
      <c r="WQT66" s="19"/>
      <c r="WQU66" s="19"/>
      <c r="WQV66" s="19"/>
      <c r="WQW66" s="19"/>
      <c r="WQX66" s="19"/>
      <c r="WQY66" s="19"/>
      <c r="WQZ66" s="19"/>
      <c r="WRA66" s="19"/>
      <c r="WRB66" s="19"/>
      <c r="WRC66" s="19"/>
      <c r="WRD66" s="19"/>
      <c r="WRE66" s="19"/>
      <c r="WRF66" s="19"/>
      <c r="WRG66" s="19"/>
      <c r="WRH66" s="19"/>
      <c r="WRI66" s="19"/>
      <c r="WRJ66" s="19"/>
      <c r="WRK66" s="19"/>
      <c r="WRL66" s="19"/>
      <c r="WRM66" s="19"/>
      <c r="WRN66" s="19"/>
      <c r="WRO66" s="19"/>
      <c r="WRP66" s="19"/>
      <c r="WRQ66" s="19"/>
      <c r="WRR66" s="19"/>
      <c r="WRS66" s="19"/>
      <c r="WRT66" s="19"/>
      <c r="WRU66" s="19"/>
      <c r="WRV66" s="19"/>
      <c r="WRW66" s="19"/>
      <c r="WRX66" s="19"/>
      <c r="WRY66" s="19"/>
      <c r="WRZ66" s="19"/>
      <c r="WSA66" s="19"/>
      <c r="WSB66" s="19"/>
      <c r="WSC66" s="19"/>
      <c r="WSD66" s="19"/>
      <c r="WSE66" s="19"/>
      <c r="WSF66" s="19"/>
      <c r="WSG66" s="19"/>
      <c r="WSH66" s="19"/>
      <c r="WSI66" s="19"/>
      <c r="WSJ66" s="19"/>
      <c r="WSK66" s="19"/>
      <c r="WSL66" s="19"/>
      <c r="WSM66" s="19"/>
      <c r="WSN66" s="19"/>
      <c r="WSO66" s="19"/>
      <c r="WSP66" s="19"/>
      <c r="WSQ66" s="19"/>
      <c r="WSR66" s="19"/>
      <c r="WSS66" s="19"/>
      <c r="WST66" s="19"/>
      <c r="WSU66" s="19"/>
      <c r="WSV66" s="19"/>
      <c r="WSW66" s="19"/>
      <c r="WSX66" s="19"/>
      <c r="WSY66" s="19"/>
      <c r="WSZ66" s="19"/>
      <c r="WTA66" s="19"/>
      <c r="WTB66" s="19"/>
      <c r="WTC66" s="19"/>
      <c r="WTD66" s="19"/>
      <c r="WTE66" s="19"/>
      <c r="WTF66" s="19"/>
      <c r="WTG66" s="19"/>
      <c r="WTH66" s="19"/>
      <c r="WTI66" s="19"/>
      <c r="WTJ66" s="19"/>
      <c r="WTK66" s="19"/>
      <c r="WTL66" s="19"/>
      <c r="WTM66" s="19"/>
      <c r="WTN66" s="19"/>
      <c r="WTO66" s="19"/>
      <c r="WTP66" s="19"/>
      <c r="WTQ66" s="19"/>
      <c r="WTR66" s="19"/>
      <c r="WTS66" s="19"/>
      <c r="WTT66" s="19"/>
      <c r="WTU66" s="19"/>
      <c r="WTV66" s="19"/>
      <c r="WTW66" s="19"/>
      <c r="WTX66" s="19"/>
      <c r="WTY66" s="19"/>
      <c r="WTZ66" s="19"/>
      <c r="WUA66" s="19"/>
      <c r="WUB66" s="19"/>
      <c r="WUC66" s="19"/>
      <c r="WUD66" s="19"/>
      <c r="WUE66" s="19"/>
      <c r="WUF66" s="19"/>
      <c r="WUG66" s="19"/>
      <c r="WUH66" s="19"/>
      <c r="WUI66" s="19"/>
      <c r="WUJ66" s="19"/>
      <c r="WUK66" s="19"/>
    </row>
    <row r="67" spans="1:16105" s="20" customFormat="1" ht="14.25" x14ac:dyDescent="0.2">
      <c r="A67" s="19"/>
      <c r="C67" s="19"/>
      <c r="D67" s="19"/>
      <c r="E67" s="19"/>
      <c r="F67" s="19"/>
      <c r="G67" s="19"/>
      <c r="H67" s="19"/>
      <c r="I67" s="27"/>
      <c r="J67" s="27"/>
      <c r="K67" s="27"/>
      <c r="L67" s="27"/>
      <c r="N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</row>
    <row r="68" spans="1:16105" s="20" customFormat="1" ht="14.25" x14ac:dyDescent="0.2">
      <c r="A68" s="19"/>
      <c r="C68" s="19"/>
      <c r="D68" s="19"/>
      <c r="E68" s="19"/>
      <c r="F68" s="19"/>
      <c r="G68" s="19"/>
      <c r="H68" s="19"/>
      <c r="I68" s="27"/>
      <c r="J68" s="27"/>
      <c r="K68" s="27"/>
      <c r="L68" s="27"/>
      <c r="N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</row>
    <row r="69" spans="1:16105" s="20" customFormat="1" ht="14.25" x14ac:dyDescent="0.2">
      <c r="A69" s="19"/>
      <c r="C69" s="19"/>
      <c r="D69" s="19"/>
      <c r="E69" s="19"/>
      <c r="F69" s="19"/>
      <c r="G69" s="19"/>
      <c r="H69" s="19"/>
      <c r="I69" s="27"/>
      <c r="J69" s="27"/>
      <c r="K69" s="27"/>
      <c r="L69" s="27"/>
      <c r="N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19"/>
      <c r="ANJ69" s="19"/>
      <c r="ANK69" s="19"/>
      <c r="ANL69" s="19"/>
      <c r="ANM69" s="19"/>
      <c r="ANN69" s="19"/>
      <c r="ANO69" s="19"/>
      <c r="ANP69" s="19"/>
      <c r="ANQ69" s="19"/>
      <c r="ANR69" s="19"/>
      <c r="ANS69" s="19"/>
      <c r="ANT69" s="19"/>
      <c r="ANU69" s="19"/>
      <c r="ANV69" s="19"/>
      <c r="ANW69" s="19"/>
      <c r="ANX69" s="19"/>
      <c r="ANY69" s="19"/>
      <c r="ANZ69" s="19"/>
      <c r="AOA69" s="19"/>
      <c r="AOB69" s="19"/>
      <c r="AOC69" s="19"/>
      <c r="AOD69" s="19"/>
      <c r="AOE69" s="19"/>
      <c r="AOF69" s="19"/>
      <c r="AOG69" s="19"/>
      <c r="AOH69" s="19"/>
      <c r="AOI69" s="19"/>
      <c r="AOJ69" s="19"/>
      <c r="AOK69" s="19"/>
      <c r="AOL69" s="19"/>
      <c r="AOM69" s="19"/>
      <c r="AON69" s="19"/>
      <c r="AOO69" s="19"/>
      <c r="AOP69" s="19"/>
      <c r="AOQ69" s="19"/>
      <c r="AOR69" s="19"/>
      <c r="AOS69" s="19"/>
      <c r="AOT69" s="19"/>
      <c r="AOU69" s="19"/>
      <c r="AOV69" s="19"/>
      <c r="AOW69" s="19"/>
      <c r="AOX69" s="19"/>
      <c r="AOY69" s="19"/>
      <c r="AOZ69" s="19"/>
      <c r="APA69" s="19"/>
      <c r="APB69" s="19"/>
      <c r="APC69" s="19"/>
      <c r="APD69" s="19"/>
      <c r="APE69" s="19"/>
      <c r="APF69" s="19"/>
      <c r="APG69" s="19"/>
      <c r="APH69" s="19"/>
      <c r="API69" s="19"/>
      <c r="APJ69" s="19"/>
      <c r="APK69" s="19"/>
      <c r="APL69" s="19"/>
      <c r="APM69" s="19"/>
      <c r="APN69" s="19"/>
      <c r="APO69" s="19"/>
      <c r="APP69" s="19"/>
      <c r="APQ69" s="19"/>
      <c r="APR69" s="19"/>
      <c r="APS69" s="19"/>
      <c r="APT69" s="19"/>
      <c r="APU69" s="19"/>
      <c r="APV69" s="19"/>
      <c r="APW69" s="19"/>
      <c r="APX69" s="19"/>
      <c r="APY69" s="19"/>
      <c r="APZ69" s="19"/>
      <c r="AQA69" s="19"/>
      <c r="AQB69" s="19"/>
      <c r="AQC69" s="19"/>
      <c r="AQD69" s="19"/>
      <c r="AQE69" s="19"/>
      <c r="AQF69" s="19"/>
      <c r="AQG69" s="19"/>
      <c r="AQH69" s="19"/>
      <c r="AQI69" s="19"/>
      <c r="AQJ69" s="19"/>
      <c r="AQK69" s="19"/>
      <c r="AQL69" s="19"/>
      <c r="AQM69" s="19"/>
      <c r="AQN69" s="19"/>
      <c r="AQO69" s="19"/>
      <c r="AQP69" s="19"/>
      <c r="AQQ69" s="19"/>
      <c r="AQR69" s="19"/>
      <c r="AQS69" s="19"/>
      <c r="AQT69" s="19"/>
      <c r="AQU69" s="19"/>
      <c r="AQV69" s="19"/>
      <c r="AQW69" s="19"/>
      <c r="AQX69" s="19"/>
      <c r="AQY69" s="19"/>
      <c r="AQZ69" s="19"/>
      <c r="ARA69" s="19"/>
      <c r="ARB69" s="19"/>
      <c r="ARC69" s="19"/>
      <c r="ARD69" s="19"/>
      <c r="ARE69" s="19"/>
      <c r="ARF69" s="19"/>
      <c r="ARG69" s="19"/>
      <c r="ARH69" s="19"/>
      <c r="ARI69" s="19"/>
      <c r="ARJ69" s="19"/>
      <c r="ARK69" s="19"/>
      <c r="ARL69" s="19"/>
      <c r="ARM69" s="19"/>
      <c r="ARN69" s="19"/>
      <c r="ARO69" s="19"/>
      <c r="ARP69" s="19"/>
      <c r="ARQ69" s="19"/>
      <c r="ARR69" s="19"/>
      <c r="ARS69" s="19"/>
      <c r="ART69" s="19"/>
      <c r="ARU69" s="19"/>
      <c r="ARV69" s="19"/>
      <c r="ARW69" s="19"/>
      <c r="ARX69" s="19"/>
      <c r="ARY69" s="19"/>
      <c r="ARZ69" s="19"/>
      <c r="ASA69" s="19"/>
      <c r="ASB69" s="19"/>
      <c r="ASC69" s="19"/>
      <c r="ASD69" s="19"/>
      <c r="ASE69" s="19"/>
      <c r="ASF69" s="19"/>
      <c r="ASG69" s="19"/>
      <c r="ASH69" s="19"/>
      <c r="ASI69" s="19"/>
      <c r="ASJ69" s="19"/>
      <c r="ASK69" s="19"/>
      <c r="ASL69" s="19"/>
      <c r="ASM69" s="19"/>
      <c r="ASN69" s="19"/>
      <c r="ASO69" s="19"/>
      <c r="ASP69" s="19"/>
      <c r="ASQ69" s="19"/>
      <c r="ASR69" s="19"/>
      <c r="ASS69" s="19"/>
      <c r="AST69" s="19"/>
      <c r="ASU69" s="19"/>
      <c r="ASV69" s="19"/>
      <c r="ASW69" s="19"/>
      <c r="ASX69" s="19"/>
      <c r="ASY69" s="19"/>
      <c r="ASZ69" s="19"/>
      <c r="ATA69" s="19"/>
      <c r="ATB69" s="19"/>
      <c r="ATC69" s="19"/>
      <c r="ATD69" s="19"/>
      <c r="ATE69" s="19"/>
      <c r="ATF69" s="19"/>
      <c r="ATG69" s="19"/>
      <c r="ATH69" s="19"/>
      <c r="ATI69" s="19"/>
      <c r="ATJ69" s="19"/>
      <c r="ATK69" s="19"/>
      <c r="ATL69" s="19"/>
      <c r="ATM69" s="19"/>
      <c r="ATN69" s="19"/>
      <c r="ATO69" s="19"/>
      <c r="ATP69" s="19"/>
      <c r="ATQ69" s="19"/>
      <c r="ATR69" s="19"/>
      <c r="ATS69" s="19"/>
      <c r="ATT69" s="19"/>
      <c r="ATU69" s="19"/>
      <c r="ATV69" s="19"/>
      <c r="ATW69" s="19"/>
      <c r="ATX69" s="19"/>
      <c r="ATY69" s="19"/>
      <c r="ATZ69" s="19"/>
      <c r="AUA69" s="19"/>
      <c r="AUB69" s="19"/>
      <c r="AUC69" s="19"/>
      <c r="AUD69" s="19"/>
      <c r="AUE69" s="19"/>
      <c r="AUF69" s="19"/>
      <c r="AUG69" s="19"/>
      <c r="AUH69" s="19"/>
      <c r="AUI69" s="19"/>
      <c r="AUJ69" s="19"/>
      <c r="AUK69" s="19"/>
      <c r="AUL69" s="19"/>
      <c r="AUM69" s="19"/>
      <c r="AUN69" s="19"/>
      <c r="AUO69" s="19"/>
      <c r="AUP69" s="19"/>
      <c r="AUQ69" s="19"/>
      <c r="AUR69" s="19"/>
      <c r="AUS69" s="19"/>
      <c r="AUT69" s="19"/>
      <c r="AUU69" s="19"/>
      <c r="AUV69" s="19"/>
      <c r="AUW69" s="19"/>
      <c r="AUX69" s="19"/>
      <c r="AUY69" s="19"/>
      <c r="AUZ69" s="19"/>
      <c r="AVA69" s="19"/>
      <c r="AVB69" s="19"/>
      <c r="AVC69" s="19"/>
      <c r="AVD69" s="19"/>
      <c r="AVE69" s="19"/>
      <c r="AVF69" s="19"/>
      <c r="AVG69" s="19"/>
      <c r="AVH69" s="19"/>
      <c r="AVI69" s="19"/>
      <c r="AVJ69" s="19"/>
      <c r="AVK69" s="19"/>
      <c r="AVL69" s="19"/>
      <c r="AVM69" s="19"/>
      <c r="AVN69" s="19"/>
      <c r="AVO69" s="19"/>
      <c r="AVP69" s="19"/>
      <c r="AVQ69" s="19"/>
      <c r="AVR69" s="19"/>
      <c r="AVS69" s="19"/>
      <c r="AVT69" s="19"/>
      <c r="AVU69" s="19"/>
      <c r="AVV69" s="19"/>
      <c r="AVW69" s="19"/>
      <c r="AVX69" s="19"/>
      <c r="AVY69" s="19"/>
      <c r="AVZ69" s="19"/>
      <c r="AWA69" s="19"/>
      <c r="AWB69" s="19"/>
      <c r="AWC69" s="19"/>
      <c r="AWD69" s="19"/>
      <c r="AWE69" s="19"/>
      <c r="AWF69" s="19"/>
      <c r="AWG69" s="19"/>
      <c r="AWH69" s="19"/>
      <c r="AWI69" s="19"/>
      <c r="AWJ69" s="19"/>
      <c r="AWK69" s="19"/>
      <c r="AWL69" s="19"/>
      <c r="AWM69" s="19"/>
      <c r="AWN69" s="19"/>
      <c r="AWO69" s="19"/>
      <c r="AWP69" s="19"/>
      <c r="AWQ69" s="19"/>
      <c r="AWR69" s="19"/>
      <c r="AWS69" s="19"/>
      <c r="AWT69" s="19"/>
      <c r="AWU69" s="19"/>
      <c r="AWV69" s="19"/>
      <c r="AWW69" s="19"/>
      <c r="AWX69" s="19"/>
      <c r="AWY69" s="19"/>
      <c r="AWZ69" s="19"/>
      <c r="AXA69" s="19"/>
      <c r="AXB69" s="19"/>
      <c r="AXC69" s="19"/>
      <c r="AXD69" s="19"/>
      <c r="AXE69" s="19"/>
      <c r="AXF69" s="19"/>
      <c r="AXG69" s="19"/>
      <c r="AXH69" s="19"/>
      <c r="AXI69" s="19"/>
      <c r="AXJ69" s="19"/>
      <c r="AXK69" s="19"/>
      <c r="AXL69" s="19"/>
      <c r="AXM69" s="19"/>
      <c r="AXN69" s="19"/>
      <c r="AXO69" s="19"/>
      <c r="AXP69" s="19"/>
      <c r="AXQ69" s="19"/>
      <c r="AXR69" s="19"/>
      <c r="AXS69" s="19"/>
      <c r="AXT69" s="19"/>
      <c r="AXU69" s="19"/>
      <c r="AXV69" s="19"/>
      <c r="AXW69" s="19"/>
      <c r="AXX69" s="19"/>
      <c r="AXY69" s="19"/>
      <c r="AXZ69" s="19"/>
      <c r="AYA69" s="19"/>
      <c r="AYB69" s="19"/>
      <c r="AYC69" s="19"/>
      <c r="AYD69" s="19"/>
      <c r="AYE69" s="19"/>
      <c r="AYF69" s="19"/>
      <c r="AYG69" s="19"/>
      <c r="AYH69" s="19"/>
      <c r="AYI69" s="19"/>
      <c r="AYJ69" s="19"/>
      <c r="AYK69" s="19"/>
      <c r="AYL69" s="19"/>
      <c r="AYM69" s="19"/>
      <c r="AYN69" s="19"/>
      <c r="AYO69" s="19"/>
      <c r="AYP69" s="19"/>
      <c r="AYQ69" s="19"/>
      <c r="AYR69" s="19"/>
      <c r="AYS69" s="19"/>
      <c r="AYT69" s="19"/>
      <c r="AYU69" s="19"/>
      <c r="AYV69" s="19"/>
      <c r="AYW69" s="19"/>
      <c r="AYX69" s="19"/>
      <c r="AYY69" s="19"/>
      <c r="AYZ69" s="19"/>
      <c r="AZA69" s="19"/>
      <c r="AZB69" s="19"/>
      <c r="AZC69" s="19"/>
      <c r="AZD69" s="19"/>
      <c r="AZE69" s="19"/>
      <c r="AZF69" s="19"/>
      <c r="AZG69" s="19"/>
      <c r="AZH69" s="19"/>
      <c r="AZI69" s="19"/>
      <c r="AZJ69" s="19"/>
      <c r="AZK69" s="19"/>
      <c r="AZL69" s="19"/>
      <c r="AZM69" s="19"/>
      <c r="AZN69" s="19"/>
      <c r="AZO69" s="19"/>
      <c r="AZP69" s="19"/>
      <c r="AZQ69" s="19"/>
      <c r="AZR69" s="19"/>
      <c r="AZS69" s="19"/>
      <c r="AZT69" s="19"/>
      <c r="AZU69" s="19"/>
      <c r="AZV69" s="19"/>
      <c r="AZW69" s="19"/>
      <c r="AZX69" s="19"/>
      <c r="AZY69" s="19"/>
      <c r="AZZ69" s="19"/>
      <c r="BAA69" s="19"/>
      <c r="BAB69" s="19"/>
      <c r="BAC69" s="19"/>
      <c r="BAD69" s="19"/>
      <c r="BAE69" s="19"/>
      <c r="BAF69" s="19"/>
      <c r="BAG69" s="19"/>
      <c r="BAH69" s="19"/>
      <c r="BAI69" s="19"/>
      <c r="BAJ69" s="19"/>
      <c r="BAK69" s="19"/>
      <c r="BAL69" s="19"/>
      <c r="BAM69" s="19"/>
      <c r="BAN69" s="19"/>
      <c r="BAO69" s="19"/>
      <c r="BAP69" s="19"/>
      <c r="BAQ69" s="19"/>
      <c r="BAR69" s="19"/>
      <c r="BAS69" s="19"/>
      <c r="BAT69" s="19"/>
      <c r="BAU69" s="19"/>
      <c r="BAV69" s="19"/>
      <c r="BAW69" s="19"/>
      <c r="BAX69" s="19"/>
      <c r="BAY69" s="19"/>
      <c r="BAZ69" s="19"/>
      <c r="BBA69" s="19"/>
      <c r="BBB69" s="19"/>
      <c r="BBC69" s="19"/>
      <c r="BBD69" s="19"/>
      <c r="BBE69" s="19"/>
      <c r="BBF69" s="19"/>
      <c r="BBG69" s="19"/>
      <c r="BBH69" s="19"/>
      <c r="BBI69" s="19"/>
      <c r="BBJ69" s="19"/>
      <c r="BBK69" s="19"/>
      <c r="BBL69" s="19"/>
      <c r="BBM69" s="19"/>
      <c r="BBN69" s="19"/>
      <c r="BBO69" s="19"/>
      <c r="BBP69" s="19"/>
      <c r="BBQ69" s="19"/>
      <c r="BBR69" s="19"/>
      <c r="BBS69" s="19"/>
      <c r="BBT69" s="19"/>
      <c r="BBU69" s="19"/>
      <c r="BBV69" s="19"/>
      <c r="BBW69" s="19"/>
      <c r="BBX69" s="19"/>
      <c r="BBY69" s="19"/>
      <c r="BBZ69" s="19"/>
      <c r="BCA69" s="19"/>
      <c r="BCB69" s="19"/>
      <c r="BCC69" s="19"/>
      <c r="BCD69" s="19"/>
      <c r="BCE69" s="19"/>
      <c r="BCF69" s="19"/>
      <c r="BCG69" s="19"/>
      <c r="BCH69" s="19"/>
      <c r="BCI69" s="19"/>
      <c r="BCJ69" s="19"/>
      <c r="BCK69" s="19"/>
      <c r="BCL69" s="19"/>
      <c r="BCM69" s="19"/>
      <c r="BCN69" s="19"/>
      <c r="BCO69" s="19"/>
      <c r="BCP69" s="19"/>
      <c r="BCQ69" s="19"/>
      <c r="BCR69" s="19"/>
      <c r="BCS69" s="19"/>
      <c r="BCT69" s="19"/>
      <c r="BCU69" s="19"/>
      <c r="BCV69" s="19"/>
      <c r="BCW69" s="19"/>
      <c r="BCX69" s="19"/>
      <c r="BCY69" s="19"/>
      <c r="BCZ69" s="19"/>
      <c r="BDA69" s="19"/>
      <c r="BDB69" s="19"/>
      <c r="BDC69" s="19"/>
      <c r="BDD69" s="19"/>
      <c r="BDE69" s="19"/>
      <c r="BDF69" s="19"/>
      <c r="BDG69" s="19"/>
      <c r="BDH69" s="19"/>
      <c r="BDI69" s="19"/>
      <c r="BDJ69" s="19"/>
      <c r="BDK69" s="19"/>
      <c r="BDL69" s="19"/>
      <c r="BDM69" s="19"/>
      <c r="BDN69" s="19"/>
      <c r="BDO69" s="19"/>
      <c r="BDP69" s="19"/>
      <c r="BDQ69" s="19"/>
      <c r="BDR69" s="19"/>
      <c r="BDS69" s="19"/>
      <c r="BDT69" s="19"/>
      <c r="BDU69" s="19"/>
      <c r="BDV69" s="19"/>
      <c r="BDW69" s="19"/>
      <c r="BDX69" s="19"/>
      <c r="BDY69" s="19"/>
      <c r="BDZ69" s="19"/>
      <c r="BEA69" s="19"/>
      <c r="BEB69" s="19"/>
      <c r="BEC69" s="19"/>
      <c r="BED69" s="19"/>
      <c r="BEE69" s="19"/>
      <c r="BEF69" s="19"/>
      <c r="BEG69" s="19"/>
      <c r="BEH69" s="19"/>
      <c r="BEI69" s="19"/>
      <c r="BEJ69" s="19"/>
      <c r="BEK69" s="19"/>
      <c r="BEL69" s="19"/>
      <c r="BEM69" s="19"/>
      <c r="BEN69" s="19"/>
      <c r="BEO69" s="19"/>
      <c r="BEP69" s="19"/>
      <c r="BEQ69" s="19"/>
      <c r="BER69" s="19"/>
      <c r="BES69" s="19"/>
      <c r="BET69" s="19"/>
      <c r="BEU69" s="19"/>
      <c r="BEV69" s="19"/>
      <c r="BEW69" s="19"/>
      <c r="BEX69" s="19"/>
      <c r="BEY69" s="19"/>
      <c r="BEZ69" s="19"/>
      <c r="BFA69" s="19"/>
      <c r="BFB69" s="19"/>
      <c r="BFC69" s="19"/>
      <c r="BFD69" s="19"/>
      <c r="BFE69" s="19"/>
      <c r="BFF69" s="19"/>
      <c r="BFG69" s="19"/>
      <c r="BFH69" s="19"/>
      <c r="BFI69" s="19"/>
      <c r="BFJ69" s="19"/>
      <c r="BFK69" s="19"/>
      <c r="BFL69" s="19"/>
      <c r="BFM69" s="19"/>
      <c r="BFN69" s="19"/>
      <c r="BFO69" s="19"/>
      <c r="BFP69" s="19"/>
      <c r="BFQ69" s="19"/>
      <c r="BFR69" s="19"/>
      <c r="BFS69" s="19"/>
      <c r="BFT69" s="19"/>
      <c r="BFU69" s="19"/>
      <c r="BFV69" s="19"/>
      <c r="BFW69" s="19"/>
      <c r="BFX69" s="19"/>
      <c r="BFY69" s="19"/>
      <c r="BFZ69" s="19"/>
      <c r="BGA69" s="19"/>
      <c r="BGB69" s="19"/>
      <c r="BGC69" s="19"/>
      <c r="BGD69" s="19"/>
      <c r="BGE69" s="19"/>
      <c r="BGF69" s="19"/>
      <c r="BGG69" s="19"/>
      <c r="BGH69" s="19"/>
      <c r="BGI69" s="19"/>
      <c r="BGJ69" s="19"/>
      <c r="BGK69" s="19"/>
      <c r="BGL69" s="19"/>
      <c r="BGM69" s="19"/>
      <c r="BGN69" s="19"/>
      <c r="BGO69" s="19"/>
      <c r="BGP69" s="19"/>
      <c r="BGQ69" s="19"/>
      <c r="BGR69" s="19"/>
      <c r="BGS69" s="19"/>
      <c r="BGT69" s="19"/>
      <c r="BGU69" s="19"/>
      <c r="BGV69" s="19"/>
      <c r="BGW69" s="19"/>
      <c r="BGX69" s="19"/>
      <c r="BGY69" s="19"/>
      <c r="BGZ69" s="19"/>
      <c r="BHA69" s="19"/>
      <c r="BHB69" s="19"/>
      <c r="BHC69" s="19"/>
      <c r="BHD69" s="19"/>
      <c r="BHE69" s="19"/>
      <c r="BHF69" s="19"/>
      <c r="BHG69" s="19"/>
      <c r="BHH69" s="19"/>
      <c r="BHI69" s="19"/>
      <c r="BHJ69" s="19"/>
      <c r="BHK69" s="19"/>
      <c r="BHL69" s="19"/>
      <c r="BHM69" s="19"/>
      <c r="BHN69" s="19"/>
      <c r="BHO69" s="19"/>
      <c r="BHP69" s="19"/>
      <c r="BHQ69" s="19"/>
      <c r="BHR69" s="19"/>
      <c r="BHS69" s="19"/>
      <c r="BHT69" s="19"/>
      <c r="BHU69" s="19"/>
      <c r="BHV69" s="19"/>
      <c r="BHW69" s="19"/>
      <c r="BHX69" s="19"/>
      <c r="BHY69" s="19"/>
      <c r="BHZ69" s="19"/>
      <c r="BIA69" s="19"/>
      <c r="BIB69" s="19"/>
      <c r="BIC69" s="19"/>
      <c r="BID69" s="19"/>
      <c r="BIE69" s="19"/>
      <c r="BIF69" s="19"/>
      <c r="BIG69" s="19"/>
      <c r="BIH69" s="19"/>
      <c r="BII69" s="19"/>
      <c r="BIJ69" s="19"/>
      <c r="BIK69" s="19"/>
      <c r="BIL69" s="19"/>
      <c r="BIM69" s="19"/>
      <c r="BIN69" s="19"/>
      <c r="BIO69" s="19"/>
      <c r="BIP69" s="19"/>
      <c r="BIQ69" s="19"/>
      <c r="BIR69" s="19"/>
      <c r="BIS69" s="19"/>
      <c r="BIT69" s="19"/>
      <c r="BIU69" s="19"/>
      <c r="BIV69" s="19"/>
      <c r="BIW69" s="19"/>
      <c r="BIX69" s="19"/>
      <c r="BIY69" s="19"/>
      <c r="BIZ69" s="19"/>
      <c r="BJA69" s="19"/>
      <c r="BJB69" s="19"/>
      <c r="BJC69" s="19"/>
      <c r="BJD69" s="19"/>
      <c r="BJE69" s="19"/>
      <c r="BJF69" s="19"/>
      <c r="BJG69" s="19"/>
      <c r="BJH69" s="19"/>
      <c r="BJI69" s="19"/>
      <c r="BJJ69" s="19"/>
      <c r="BJK69" s="19"/>
      <c r="BJL69" s="19"/>
      <c r="BJM69" s="19"/>
      <c r="BJN69" s="19"/>
      <c r="BJO69" s="19"/>
      <c r="BJP69" s="19"/>
      <c r="BJQ69" s="19"/>
      <c r="BJR69" s="19"/>
      <c r="BJS69" s="19"/>
      <c r="BJT69" s="19"/>
      <c r="BJU69" s="19"/>
      <c r="BJV69" s="19"/>
      <c r="BJW69" s="19"/>
      <c r="BJX69" s="19"/>
      <c r="BJY69" s="19"/>
      <c r="BJZ69" s="19"/>
      <c r="BKA69" s="19"/>
      <c r="BKB69" s="19"/>
      <c r="BKC69" s="19"/>
      <c r="BKD69" s="19"/>
      <c r="BKE69" s="19"/>
      <c r="BKF69" s="19"/>
      <c r="BKG69" s="19"/>
      <c r="BKH69" s="19"/>
      <c r="BKI69" s="19"/>
      <c r="BKJ69" s="19"/>
      <c r="BKK69" s="19"/>
      <c r="BKL69" s="19"/>
      <c r="BKM69" s="19"/>
      <c r="BKN69" s="19"/>
      <c r="BKO69" s="19"/>
      <c r="BKP69" s="19"/>
      <c r="BKQ69" s="19"/>
      <c r="BKR69" s="19"/>
      <c r="BKS69" s="19"/>
      <c r="BKT69" s="19"/>
      <c r="BKU69" s="19"/>
      <c r="BKV69" s="19"/>
      <c r="BKW69" s="19"/>
      <c r="BKX69" s="19"/>
      <c r="BKY69" s="19"/>
      <c r="BKZ69" s="19"/>
      <c r="BLA69" s="19"/>
      <c r="BLB69" s="19"/>
      <c r="BLC69" s="19"/>
      <c r="BLD69" s="19"/>
      <c r="BLE69" s="19"/>
      <c r="BLF69" s="19"/>
      <c r="BLG69" s="19"/>
      <c r="BLH69" s="19"/>
      <c r="BLI69" s="19"/>
      <c r="BLJ69" s="19"/>
      <c r="BLK69" s="19"/>
      <c r="BLL69" s="19"/>
      <c r="BLM69" s="19"/>
      <c r="BLN69" s="19"/>
      <c r="BLO69" s="19"/>
      <c r="BLP69" s="19"/>
      <c r="BLQ69" s="19"/>
      <c r="BLR69" s="19"/>
      <c r="BLS69" s="19"/>
      <c r="BLT69" s="19"/>
      <c r="BLU69" s="19"/>
      <c r="BLV69" s="19"/>
      <c r="BLW69" s="19"/>
      <c r="BLX69" s="19"/>
      <c r="BLY69" s="19"/>
      <c r="BLZ69" s="19"/>
      <c r="BMA69" s="19"/>
      <c r="BMB69" s="19"/>
      <c r="BMC69" s="19"/>
      <c r="BMD69" s="19"/>
      <c r="BME69" s="19"/>
      <c r="BMF69" s="19"/>
      <c r="BMG69" s="19"/>
      <c r="BMH69" s="19"/>
      <c r="BMI69" s="19"/>
      <c r="BMJ69" s="19"/>
      <c r="BMK69" s="19"/>
      <c r="BML69" s="19"/>
      <c r="BMM69" s="19"/>
      <c r="BMN69" s="19"/>
      <c r="BMO69" s="19"/>
      <c r="BMP69" s="19"/>
      <c r="BMQ69" s="19"/>
      <c r="BMR69" s="19"/>
      <c r="BMS69" s="19"/>
      <c r="BMT69" s="19"/>
      <c r="BMU69" s="19"/>
      <c r="BMV69" s="19"/>
      <c r="BMW69" s="19"/>
      <c r="BMX69" s="19"/>
      <c r="BMY69" s="19"/>
      <c r="BMZ69" s="19"/>
      <c r="BNA69" s="19"/>
      <c r="BNB69" s="19"/>
      <c r="BNC69" s="19"/>
      <c r="BND69" s="19"/>
      <c r="BNE69" s="19"/>
      <c r="BNF69" s="19"/>
      <c r="BNG69" s="19"/>
      <c r="BNH69" s="19"/>
      <c r="BNI69" s="19"/>
      <c r="BNJ69" s="19"/>
      <c r="BNK69" s="19"/>
      <c r="BNL69" s="19"/>
      <c r="BNM69" s="19"/>
      <c r="BNN69" s="19"/>
      <c r="BNO69" s="19"/>
      <c r="BNP69" s="19"/>
      <c r="BNQ69" s="19"/>
      <c r="BNR69" s="19"/>
      <c r="BNS69" s="19"/>
      <c r="BNT69" s="19"/>
      <c r="BNU69" s="19"/>
      <c r="BNV69" s="19"/>
      <c r="BNW69" s="19"/>
      <c r="BNX69" s="19"/>
      <c r="BNY69" s="19"/>
      <c r="BNZ69" s="19"/>
      <c r="BOA69" s="19"/>
      <c r="BOB69" s="19"/>
      <c r="BOC69" s="19"/>
      <c r="BOD69" s="19"/>
      <c r="BOE69" s="19"/>
      <c r="BOF69" s="19"/>
      <c r="BOG69" s="19"/>
      <c r="BOH69" s="19"/>
      <c r="BOI69" s="19"/>
      <c r="BOJ69" s="19"/>
      <c r="BOK69" s="19"/>
      <c r="BOL69" s="19"/>
      <c r="BOM69" s="19"/>
      <c r="BON69" s="19"/>
      <c r="BOO69" s="19"/>
      <c r="BOP69" s="19"/>
      <c r="BOQ69" s="19"/>
      <c r="BOR69" s="19"/>
      <c r="BOS69" s="19"/>
      <c r="BOT69" s="19"/>
      <c r="BOU69" s="19"/>
      <c r="BOV69" s="19"/>
      <c r="BOW69" s="19"/>
      <c r="BOX69" s="19"/>
      <c r="BOY69" s="19"/>
      <c r="BOZ69" s="19"/>
      <c r="BPA69" s="19"/>
      <c r="BPB69" s="19"/>
      <c r="BPC69" s="19"/>
      <c r="BPD69" s="19"/>
      <c r="BPE69" s="19"/>
      <c r="BPF69" s="19"/>
      <c r="BPG69" s="19"/>
      <c r="BPH69" s="19"/>
      <c r="BPI69" s="19"/>
      <c r="BPJ69" s="19"/>
      <c r="BPK69" s="19"/>
      <c r="BPL69" s="19"/>
      <c r="BPM69" s="19"/>
      <c r="BPN69" s="19"/>
      <c r="BPO69" s="19"/>
      <c r="BPP69" s="19"/>
      <c r="BPQ69" s="19"/>
      <c r="BPR69" s="19"/>
      <c r="BPS69" s="19"/>
      <c r="BPT69" s="19"/>
      <c r="BPU69" s="19"/>
      <c r="BPV69" s="19"/>
      <c r="BPW69" s="19"/>
      <c r="BPX69" s="19"/>
      <c r="BPY69" s="19"/>
      <c r="BPZ69" s="19"/>
      <c r="BQA69" s="19"/>
      <c r="BQB69" s="19"/>
      <c r="BQC69" s="19"/>
      <c r="BQD69" s="19"/>
      <c r="BQE69" s="19"/>
      <c r="BQF69" s="19"/>
      <c r="BQG69" s="19"/>
      <c r="BQH69" s="19"/>
      <c r="BQI69" s="19"/>
      <c r="BQJ69" s="19"/>
      <c r="BQK69" s="19"/>
      <c r="BQL69" s="19"/>
      <c r="BQM69" s="19"/>
      <c r="BQN69" s="19"/>
      <c r="BQO69" s="19"/>
      <c r="BQP69" s="19"/>
      <c r="BQQ69" s="19"/>
      <c r="BQR69" s="19"/>
      <c r="BQS69" s="19"/>
      <c r="BQT69" s="19"/>
      <c r="BQU69" s="19"/>
      <c r="BQV69" s="19"/>
      <c r="BQW69" s="19"/>
      <c r="BQX69" s="19"/>
      <c r="BQY69" s="19"/>
      <c r="BQZ69" s="19"/>
      <c r="BRA69" s="19"/>
      <c r="BRB69" s="19"/>
      <c r="BRC69" s="19"/>
      <c r="BRD69" s="19"/>
      <c r="BRE69" s="19"/>
      <c r="BRF69" s="19"/>
      <c r="BRG69" s="19"/>
      <c r="BRH69" s="19"/>
      <c r="BRI69" s="19"/>
      <c r="BRJ69" s="19"/>
      <c r="BRK69" s="19"/>
      <c r="BRL69" s="19"/>
      <c r="BRM69" s="19"/>
      <c r="BRN69" s="19"/>
      <c r="BRO69" s="19"/>
      <c r="BRP69" s="19"/>
      <c r="BRQ69" s="19"/>
      <c r="BRR69" s="19"/>
      <c r="BRS69" s="19"/>
      <c r="BRT69" s="19"/>
      <c r="BRU69" s="19"/>
      <c r="BRV69" s="19"/>
      <c r="BRW69" s="19"/>
      <c r="BRX69" s="19"/>
      <c r="BRY69" s="19"/>
      <c r="BRZ69" s="19"/>
      <c r="BSA69" s="19"/>
      <c r="BSB69" s="19"/>
      <c r="BSC69" s="19"/>
      <c r="BSD69" s="19"/>
      <c r="BSE69" s="19"/>
      <c r="BSF69" s="19"/>
      <c r="BSG69" s="19"/>
      <c r="BSH69" s="19"/>
      <c r="BSI69" s="19"/>
      <c r="BSJ69" s="19"/>
      <c r="BSK69" s="19"/>
      <c r="BSL69" s="19"/>
      <c r="BSM69" s="19"/>
      <c r="BSN69" s="19"/>
      <c r="BSO69" s="19"/>
      <c r="BSP69" s="19"/>
      <c r="BSQ69" s="19"/>
      <c r="BSR69" s="19"/>
      <c r="BSS69" s="19"/>
      <c r="BST69" s="19"/>
      <c r="BSU69" s="19"/>
      <c r="BSV69" s="19"/>
      <c r="BSW69" s="19"/>
      <c r="BSX69" s="19"/>
      <c r="BSY69" s="19"/>
      <c r="BSZ69" s="19"/>
      <c r="BTA69" s="19"/>
      <c r="BTB69" s="19"/>
      <c r="BTC69" s="19"/>
      <c r="BTD69" s="19"/>
      <c r="BTE69" s="19"/>
      <c r="BTF69" s="19"/>
      <c r="BTG69" s="19"/>
      <c r="BTH69" s="19"/>
      <c r="BTI69" s="19"/>
      <c r="BTJ69" s="19"/>
      <c r="BTK69" s="19"/>
      <c r="BTL69" s="19"/>
      <c r="BTM69" s="19"/>
      <c r="BTN69" s="19"/>
      <c r="BTO69" s="19"/>
      <c r="BTP69" s="19"/>
      <c r="BTQ69" s="19"/>
      <c r="BTR69" s="19"/>
      <c r="BTS69" s="19"/>
      <c r="BTT69" s="19"/>
      <c r="BTU69" s="19"/>
      <c r="BTV69" s="19"/>
      <c r="BTW69" s="19"/>
      <c r="BTX69" s="19"/>
      <c r="BTY69" s="19"/>
      <c r="BTZ69" s="19"/>
      <c r="BUA69" s="19"/>
      <c r="BUB69" s="19"/>
      <c r="BUC69" s="19"/>
      <c r="BUD69" s="19"/>
      <c r="BUE69" s="19"/>
      <c r="BUF69" s="19"/>
      <c r="BUG69" s="19"/>
      <c r="BUH69" s="19"/>
      <c r="BUI69" s="19"/>
      <c r="BUJ69" s="19"/>
      <c r="BUK69" s="19"/>
      <c r="BUL69" s="19"/>
      <c r="BUM69" s="19"/>
      <c r="BUN69" s="19"/>
      <c r="BUO69" s="19"/>
      <c r="BUP69" s="19"/>
      <c r="BUQ69" s="19"/>
      <c r="BUR69" s="19"/>
      <c r="BUS69" s="19"/>
      <c r="BUT69" s="19"/>
      <c r="BUU69" s="19"/>
      <c r="BUV69" s="19"/>
      <c r="BUW69" s="19"/>
      <c r="BUX69" s="19"/>
      <c r="BUY69" s="19"/>
      <c r="BUZ69" s="19"/>
      <c r="BVA69" s="19"/>
      <c r="BVB69" s="19"/>
      <c r="BVC69" s="19"/>
      <c r="BVD69" s="19"/>
      <c r="BVE69" s="19"/>
      <c r="BVF69" s="19"/>
      <c r="BVG69" s="19"/>
      <c r="BVH69" s="19"/>
      <c r="BVI69" s="19"/>
      <c r="BVJ69" s="19"/>
      <c r="BVK69" s="19"/>
      <c r="BVL69" s="19"/>
      <c r="BVM69" s="19"/>
      <c r="BVN69" s="19"/>
      <c r="BVO69" s="19"/>
      <c r="BVP69" s="19"/>
      <c r="BVQ69" s="19"/>
      <c r="BVR69" s="19"/>
      <c r="BVS69" s="19"/>
      <c r="BVT69" s="19"/>
      <c r="BVU69" s="19"/>
      <c r="BVV69" s="19"/>
      <c r="BVW69" s="19"/>
      <c r="BVX69" s="19"/>
      <c r="BVY69" s="19"/>
      <c r="BVZ69" s="19"/>
      <c r="BWA69" s="19"/>
      <c r="BWB69" s="19"/>
      <c r="BWC69" s="19"/>
      <c r="BWD69" s="19"/>
      <c r="BWE69" s="19"/>
      <c r="BWF69" s="19"/>
      <c r="BWG69" s="19"/>
      <c r="BWH69" s="19"/>
      <c r="BWI69" s="19"/>
      <c r="BWJ69" s="19"/>
      <c r="BWK69" s="19"/>
      <c r="BWL69" s="19"/>
      <c r="BWM69" s="19"/>
      <c r="BWN69" s="19"/>
      <c r="BWO69" s="19"/>
      <c r="BWP69" s="19"/>
      <c r="BWQ69" s="19"/>
      <c r="BWR69" s="19"/>
      <c r="BWS69" s="19"/>
      <c r="BWT69" s="19"/>
      <c r="BWU69" s="19"/>
      <c r="BWV69" s="19"/>
      <c r="BWW69" s="19"/>
      <c r="BWX69" s="19"/>
      <c r="BWY69" s="19"/>
      <c r="BWZ69" s="19"/>
      <c r="BXA69" s="19"/>
      <c r="BXB69" s="19"/>
      <c r="BXC69" s="19"/>
      <c r="BXD69" s="19"/>
      <c r="BXE69" s="19"/>
      <c r="BXF69" s="19"/>
      <c r="BXG69" s="19"/>
      <c r="BXH69" s="19"/>
      <c r="BXI69" s="19"/>
      <c r="BXJ69" s="19"/>
      <c r="BXK69" s="19"/>
      <c r="BXL69" s="19"/>
      <c r="BXM69" s="19"/>
      <c r="BXN69" s="19"/>
      <c r="BXO69" s="19"/>
      <c r="BXP69" s="19"/>
      <c r="BXQ69" s="19"/>
      <c r="BXR69" s="19"/>
      <c r="BXS69" s="19"/>
      <c r="BXT69" s="19"/>
      <c r="BXU69" s="19"/>
      <c r="BXV69" s="19"/>
      <c r="BXW69" s="19"/>
      <c r="BXX69" s="19"/>
      <c r="BXY69" s="19"/>
      <c r="BXZ69" s="19"/>
      <c r="BYA69" s="19"/>
      <c r="BYB69" s="19"/>
      <c r="BYC69" s="19"/>
      <c r="BYD69" s="19"/>
      <c r="BYE69" s="19"/>
      <c r="BYF69" s="19"/>
      <c r="BYG69" s="19"/>
      <c r="BYH69" s="19"/>
      <c r="BYI69" s="19"/>
      <c r="BYJ69" s="19"/>
      <c r="BYK69" s="19"/>
      <c r="BYL69" s="19"/>
      <c r="BYM69" s="19"/>
      <c r="BYN69" s="19"/>
      <c r="BYO69" s="19"/>
      <c r="BYP69" s="19"/>
      <c r="BYQ69" s="19"/>
      <c r="BYR69" s="19"/>
      <c r="BYS69" s="19"/>
      <c r="BYT69" s="19"/>
      <c r="BYU69" s="19"/>
      <c r="BYV69" s="19"/>
      <c r="BYW69" s="19"/>
      <c r="BYX69" s="19"/>
      <c r="BYY69" s="19"/>
      <c r="BYZ69" s="19"/>
      <c r="BZA69" s="19"/>
      <c r="BZB69" s="19"/>
      <c r="BZC69" s="19"/>
      <c r="BZD69" s="19"/>
      <c r="BZE69" s="19"/>
      <c r="BZF69" s="19"/>
      <c r="BZG69" s="19"/>
      <c r="BZH69" s="19"/>
      <c r="BZI69" s="19"/>
      <c r="BZJ69" s="19"/>
      <c r="BZK69" s="19"/>
      <c r="BZL69" s="19"/>
      <c r="BZM69" s="19"/>
      <c r="BZN69" s="19"/>
      <c r="BZO69" s="19"/>
      <c r="BZP69" s="19"/>
      <c r="BZQ69" s="19"/>
      <c r="BZR69" s="19"/>
      <c r="BZS69" s="19"/>
      <c r="BZT69" s="19"/>
      <c r="BZU69" s="19"/>
      <c r="BZV69" s="19"/>
      <c r="BZW69" s="19"/>
      <c r="BZX69" s="19"/>
      <c r="BZY69" s="19"/>
      <c r="BZZ69" s="19"/>
      <c r="CAA69" s="19"/>
      <c r="CAB69" s="19"/>
      <c r="CAC69" s="19"/>
      <c r="CAD69" s="19"/>
      <c r="CAE69" s="19"/>
      <c r="CAF69" s="19"/>
      <c r="CAG69" s="19"/>
      <c r="CAH69" s="19"/>
      <c r="CAI69" s="19"/>
      <c r="CAJ69" s="19"/>
      <c r="CAK69" s="19"/>
      <c r="CAL69" s="19"/>
      <c r="CAM69" s="19"/>
      <c r="CAN69" s="19"/>
      <c r="CAO69" s="19"/>
      <c r="CAP69" s="19"/>
      <c r="CAQ69" s="19"/>
      <c r="CAR69" s="19"/>
      <c r="CAS69" s="19"/>
      <c r="CAT69" s="19"/>
      <c r="CAU69" s="19"/>
      <c r="CAV69" s="19"/>
      <c r="CAW69" s="19"/>
      <c r="CAX69" s="19"/>
      <c r="CAY69" s="19"/>
      <c r="CAZ69" s="19"/>
      <c r="CBA69" s="19"/>
      <c r="CBB69" s="19"/>
      <c r="CBC69" s="19"/>
      <c r="CBD69" s="19"/>
      <c r="CBE69" s="19"/>
      <c r="CBF69" s="19"/>
      <c r="CBG69" s="19"/>
      <c r="CBH69" s="19"/>
      <c r="CBI69" s="19"/>
      <c r="CBJ69" s="19"/>
      <c r="CBK69" s="19"/>
      <c r="CBL69" s="19"/>
      <c r="CBM69" s="19"/>
      <c r="CBN69" s="19"/>
      <c r="CBO69" s="19"/>
      <c r="CBP69" s="19"/>
      <c r="CBQ69" s="19"/>
      <c r="CBR69" s="19"/>
      <c r="CBS69" s="19"/>
      <c r="CBT69" s="19"/>
      <c r="CBU69" s="19"/>
      <c r="CBV69" s="19"/>
      <c r="CBW69" s="19"/>
      <c r="CBX69" s="19"/>
      <c r="CBY69" s="19"/>
      <c r="CBZ69" s="19"/>
      <c r="CCA69" s="19"/>
      <c r="CCB69" s="19"/>
      <c r="CCC69" s="19"/>
      <c r="CCD69" s="19"/>
      <c r="CCE69" s="19"/>
      <c r="CCF69" s="19"/>
      <c r="CCG69" s="19"/>
      <c r="CCH69" s="19"/>
      <c r="CCI69" s="19"/>
      <c r="CCJ69" s="19"/>
      <c r="CCK69" s="19"/>
      <c r="CCL69" s="19"/>
      <c r="CCM69" s="19"/>
      <c r="CCN69" s="19"/>
      <c r="CCO69" s="19"/>
      <c r="CCP69" s="19"/>
      <c r="CCQ69" s="19"/>
      <c r="CCR69" s="19"/>
      <c r="CCS69" s="19"/>
      <c r="CCT69" s="19"/>
      <c r="CCU69" s="19"/>
      <c r="CCV69" s="19"/>
      <c r="CCW69" s="19"/>
      <c r="CCX69" s="19"/>
      <c r="CCY69" s="19"/>
      <c r="CCZ69" s="19"/>
      <c r="CDA69" s="19"/>
      <c r="CDB69" s="19"/>
      <c r="CDC69" s="19"/>
      <c r="CDD69" s="19"/>
      <c r="CDE69" s="19"/>
      <c r="CDF69" s="19"/>
      <c r="CDG69" s="19"/>
      <c r="CDH69" s="19"/>
      <c r="CDI69" s="19"/>
      <c r="CDJ69" s="19"/>
      <c r="CDK69" s="19"/>
      <c r="CDL69" s="19"/>
      <c r="CDM69" s="19"/>
      <c r="CDN69" s="19"/>
      <c r="CDO69" s="19"/>
      <c r="CDP69" s="19"/>
      <c r="CDQ69" s="19"/>
      <c r="CDR69" s="19"/>
      <c r="CDS69" s="19"/>
      <c r="CDT69" s="19"/>
      <c r="CDU69" s="19"/>
      <c r="CDV69" s="19"/>
      <c r="CDW69" s="19"/>
      <c r="CDX69" s="19"/>
      <c r="CDY69" s="19"/>
      <c r="CDZ69" s="19"/>
      <c r="CEA69" s="19"/>
      <c r="CEB69" s="19"/>
      <c r="CEC69" s="19"/>
      <c r="CED69" s="19"/>
      <c r="CEE69" s="19"/>
      <c r="CEF69" s="19"/>
      <c r="CEG69" s="19"/>
      <c r="CEH69" s="19"/>
      <c r="CEI69" s="19"/>
      <c r="CEJ69" s="19"/>
      <c r="CEK69" s="19"/>
      <c r="CEL69" s="19"/>
      <c r="CEM69" s="19"/>
      <c r="CEN69" s="19"/>
      <c r="CEO69" s="19"/>
      <c r="CEP69" s="19"/>
      <c r="CEQ69" s="19"/>
      <c r="CER69" s="19"/>
      <c r="CES69" s="19"/>
      <c r="CET69" s="19"/>
      <c r="CEU69" s="19"/>
      <c r="CEV69" s="19"/>
      <c r="CEW69" s="19"/>
      <c r="CEX69" s="19"/>
      <c r="CEY69" s="19"/>
      <c r="CEZ69" s="19"/>
      <c r="CFA69" s="19"/>
      <c r="CFB69" s="19"/>
      <c r="CFC69" s="19"/>
      <c r="CFD69" s="19"/>
      <c r="CFE69" s="19"/>
      <c r="CFF69" s="19"/>
      <c r="CFG69" s="19"/>
      <c r="CFH69" s="19"/>
      <c r="CFI69" s="19"/>
      <c r="CFJ69" s="19"/>
      <c r="CFK69" s="19"/>
      <c r="CFL69" s="19"/>
      <c r="CFM69" s="19"/>
      <c r="CFN69" s="19"/>
      <c r="CFO69" s="19"/>
      <c r="CFP69" s="19"/>
      <c r="CFQ69" s="19"/>
      <c r="CFR69" s="19"/>
      <c r="CFS69" s="19"/>
      <c r="CFT69" s="19"/>
      <c r="CFU69" s="19"/>
      <c r="CFV69" s="19"/>
      <c r="CFW69" s="19"/>
      <c r="CFX69" s="19"/>
      <c r="CFY69" s="19"/>
      <c r="CFZ69" s="19"/>
      <c r="CGA69" s="19"/>
      <c r="CGB69" s="19"/>
      <c r="CGC69" s="19"/>
      <c r="CGD69" s="19"/>
      <c r="CGE69" s="19"/>
      <c r="CGF69" s="19"/>
      <c r="CGG69" s="19"/>
      <c r="CGH69" s="19"/>
      <c r="CGI69" s="19"/>
      <c r="CGJ69" s="19"/>
      <c r="CGK69" s="19"/>
      <c r="CGL69" s="19"/>
      <c r="CGM69" s="19"/>
      <c r="CGN69" s="19"/>
      <c r="CGO69" s="19"/>
      <c r="CGP69" s="19"/>
      <c r="CGQ69" s="19"/>
      <c r="CGR69" s="19"/>
      <c r="CGS69" s="19"/>
      <c r="CGT69" s="19"/>
      <c r="CGU69" s="19"/>
      <c r="CGV69" s="19"/>
      <c r="CGW69" s="19"/>
      <c r="CGX69" s="19"/>
      <c r="CGY69" s="19"/>
      <c r="CGZ69" s="19"/>
      <c r="CHA69" s="19"/>
      <c r="CHB69" s="19"/>
      <c r="CHC69" s="19"/>
      <c r="CHD69" s="19"/>
      <c r="CHE69" s="19"/>
      <c r="CHF69" s="19"/>
      <c r="CHG69" s="19"/>
      <c r="CHH69" s="19"/>
      <c r="CHI69" s="19"/>
      <c r="CHJ69" s="19"/>
      <c r="CHK69" s="19"/>
      <c r="CHL69" s="19"/>
      <c r="CHM69" s="19"/>
      <c r="CHN69" s="19"/>
      <c r="CHO69" s="19"/>
      <c r="CHP69" s="19"/>
      <c r="CHQ69" s="19"/>
      <c r="CHR69" s="19"/>
      <c r="CHS69" s="19"/>
      <c r="CHT69" s="19"/>
      <c r="CHU69" s="19"/>
      <c r="CHV69" s="19"/>
      <c r="CHW69" s="19"/>
      <c r="CHX69" s="19"/>
      <c r="CHY69" s="19"/>
      <c r="CHZ69" s="19"/>
      <c r="CIA69" s="19"/>
      <c r="CIB69" s="19"/>
      <c r="CIC69" s="19"/>
      <c r="CID69" s="19"/>
      <c r="CIE69" s="19"/>
      <c r="CIF69" s="19"/>
      <c r="CIG69" s="19"/>
      <c r="CIH69" s="19"/>
      <c r="CII69" s="19"/>
      <c r="CIJ69" s="19"/>
      <c r="CIK69" s="19"/>
      <c r="CIL69" s="19"/>
      <c r="CIM69" s="19"/>
      <c r="CIN69" s="19"/>
      <c r="CIO69" s="19"/>
      <c r="CIP69" s="19"/>
      <c r="CIQ69" s="19"/>
      <c r="CIR69" s="19"/>
      <c r="CIS69" s="19"/>
      <c r="CIT69" s="19"/>
      <c r="CIU69" s="19"/>
      <c r="CIV69" s="19"/>
      <c r="CIW69" s="19"/>
      <c r="CIX69" s="19"/>
      <c r="CIY69" s="19"/>
      <c r="CIZ69" s="19"/>
      <c r="CJA69" s="19"/>
      <c r="CJB69" s="19"/>
      <c r="CJC69" s="19"/>
      <c r="CJD69" s="19"/>
      <c r="CJE69" s="19"/>
      <c r="CJF69" s="19"/>
      <c r="CJG69" s="19"/>
      <c r="CJH69" s="19"/>
      <c r="CJI69" s="19"/>
      <c r="CJJ69" s="19"/>
      <c r="CJK69" s="19"/>
      <c r="CJL69" s="19"/>
      <c r="CJM69" s="19"/>
      <c r="CJN69" s="19"/>
      <c r="CJO69" s="19"/>
      <c r="CJP69" s="19"/>
      <c r="CJQ69" s="19"/>
      <c r="CJR69" s="19"/>
      <c r="CJS69" s="19"/>
      <c r="CJT69" s="19"/>
      <c r="CJU69" s="19"/>
      <c r="CJV69" s="19"/>
      <c r="CJW69" s="19"/>
      <c r="CJX69" s="19"/>
      <c r="CJY69" s="19"/>
      <c r="CJZ69" s="19"/>
      <c r="CKA69" s="19"/>
      <c r="CKB69" s="19"/>
      <c r="CKC69" s="19"/>
      <c r="CKD69" s="19"/>
      <c r="CKE69" s="19"/>
      <c r="CKF69" s="19"/>
      <c r="CKG69" s="19"/>
      <c r="CKH69" s="19"/>
      <c r="CKI69" s="19"/>
      <c r="CKJ69" s="19"/>
      <c r="CKK69" s="19"/>
      <c r="CKL69" s="19"/>
      <c r="CKM69" s="19"/>
      <c r="CKN69" s="19"/>
      <c r="CKO69" s="19"/>
      <c r="CKP69" s="19"/>
      <c r="CKQ69" s="19"/>
      <c r="CKR69" s="19"/>
      <c r="CKS69" s="19"/>
      <c r="CKT69" s="19"/>
      <c r="CKU69" s="19"/>
      <c r="CKV69" s="19"/>
      <c r="CKW69" s="19"/>
      <c r="CKX69" s="19"/>
      <c r="CKY69" s="19"/>
      <c r="CKZ69" s="19"/>
      <c r="CLA69" s="19"/>
      <c r="CLB69" s="19"/>
      <c r="CLC69" s="19"/>
      <c r="CLD69" s="19"/>
      <c r="CLE69" s="19"/>
      <c r="CLF69" s="19"/>
      <c r="CLG69" s="19"/>
      <c r="CLH69" s="19"/>
      <c r="CLI69" s="19"/>
      <c r="CLJ69" s="19"/>
      <c r="CLK69" s="19"/>
      <c r="CLL69" s="19"/>
      <c r="CLM69" s="19"/>
      <c r="CLN69" s="19"/>
      <c r="CLO69" s="19"/>
      <c r="CLP69" s="19"/>
      <c r="CLQ69" s="19"/>
      <c r="CLR69" s="19"/>
      <c r="CLS69" s="19"/>
      <c r="CLT69" s="19"/>
      <c r="CLU69" s="19"/>
      <c r="CLV69" s="19"/>
      <c r="CLW69" s="19"/>
      <c r="CLX69" s="19"/>
      <c r="CLY69" s="19"/>
      <c r="CLZ69" s="19"/>
      <c r="CMA69" s="19"/>
      <c r="CMB69" s="19"/>
      <c r="CMC69" s="19"/>
      <c r="CMD69" s="19"/>
      <c r="CME69" s="19"/>
      <c r="CMF69" s="19"/>
      <c r="CMG69" s="19"/>
      <c r="CMH69" s="19"/>
      <c r="CMI69" s="19"/>
      <c r="CMJ69" s="19"/>
      <c r="CMK69" s="19"/>
      <c r="CML69" s="19"/>
      <c r="CMM69" s="19"/>
      <c r="CMN69" s="19"/>
      <c r="CMO69" s="19"/>
      <c r="CMP69" s="19"/>
      <c r="CMQ69" s="19"/>
      <c r="CMR69" s="19"/>
      <c r="CMS69" s="19"/>
      <c r="CMT69" s="19"/>
      <c r="CMU69" s="19"/>
      <c r="CMV69" s="19"/>
      <c r="CMW69" s="19"/>
      <c r="CMX69" s="19"/>
      <c r="CMY69" s="19"/>
      <c r="CMZ69" s="19"/>
      <c r="CNA69" s="19"/>
      <c r="CNB69" s="19"/>
      <c r="CNC69" s="19"/>
      <c r="CND69" s="19"/>
      <c r="CNE69" s="19"/>
      <c r="CNF69" s="19"/>
      <c r="CNG69" s="19"/>
      <c r="CNH69" s="19"/>
      <c r="CNI69" s="19"/>
      <c r="CNJ69" s="19"/>
      <c r="CNK69" s="19"/>
      <c r="CNL69" s="19"/>
      <c r="CNM69" s="19"/>
      <c r="CNN69" s="19"/>
      <c r="CNO69" s="19"/>
      <c r="CNP69" s="19"/>
      <c r="CNQ69" s="19"/>
      <c r="CNR69" s="19"/>
      <c r="CNS69" s="19"/>
      <c r="CNT69" s="19"/>
      <c r="CNU69" s="19"/>
      <c r="CNV69" s="19"/>
      <c r="CNW69" s="19"/>
      <c r="CNX69" s="19"/>
      <c r="CNY69" s="19"/>
      <c r="CNZ69" s="19"/>
      <c r="COA69" s="19"/>
      <c r="COB69" s="19"/>
      <c r="COC69" s="19"/>
      <c r="COD69" s="19"/>
      <c r="COE69" s="19"/>
      <c r="COF69" s="19"/>
      <c r="COG69" s="19"/>
      <c r="COH69" s="19"/>
      <c r="COI69" s="19"/>
      <c r="COJ69" s="19"/>
      <c r="COK69" s="19"/>
      <c r="COL69" s="19"/>
      <c r="COM69" s="19"/>
      <c r="CON69" s="19"/>
      <c r="COO69" s="19"/>
      <c r="COP69" s="19"/>
      <c r="COQ69" s="19"/>
      <c r="COR69" s="19"/>
      <c r="COS69" s="19"/>
      <c r="COT69" s="19"/>
      <c r="COU69" s="19"/>
      <c r="COV69" s="19"/>
      <c r="COW69" s="19"/>
      <c r="COX69" s="19"/>
      <c r="COY69" s="19"/>
      <c r="COZ69" s="19"/>
      <c r="CPA69" s="19"/>
      <c r="CPB69" s="19"/>
      <c r="CPC69" s="19"/>
      <c r="CPD69" s="19"/>
      <c r="CPE69" s="19"/>
      <c r="CPF69" s="19"/>
      <c r="CPG69" s="19"/>
      <c r="CPH69" s="19"/>
      <c r="CPI69" s="19"/>
      <c r="CPJ69" s="19"/>
      <c r="CPK69" s="19"/>
      <c r="CPL69" s="19"/>
      <c r="CPM69" s="19"/>
      <c r="CPN69" s="19"/>
      <c r="CPO69" s="19"/>
      <c r="CPP69" s="19"/>
      <c r="CPQ69" s="19"/>
      <c r="CPR69" s="19"/>
      <c r="CPS69" s="19"/>
      <c r="CPT69" s="19"/>
      <c r="CPU69" s="19"/>
      <c r="CPV69" s="19"/>
      <c r="CPW69" s="19"/>
      <c r="CPX69" s="19"/>
      <c r="CPY69" s="19"/>
      <c r="CPZ69" s="19"/>
      <c r="CQA69" s="19"/>
      <c r="CQB69" s="19"/>
      <c r="CQC69" s="19"/>
      <c r="CQD69" s="19"/>
      <c r="CQE69" s="19"/>
      <c r="CQF69" s="19"/>
      <c r="CQG69" s="19"/>
      <c r="CQH69" s="19"/>
      <c r="CQI69" s="19"/>
      <c r="CQJ69" s="19"/>
      <c r="CQK69" s="19"/>
      <c r="CQL69" s="19"/>
      <c r="CQM69" s="19"/>
      <c r="CQN69" s="19"/>
      <c r="CQO69" s="19"/>
      <c r="CQP69" s="19"/>
      <c r="CQQ69" s="19"/>
      <c r="CQR69" s="19"/>
      <c r="CQS69" s="19"/>
      <c r="CQT69" s="19"/>
      <c r="CQU69" s="19"/>
      <c r="CQV69" s="19"/>
      <c r="CQW69" s="19"/>
      <c r="CQX69" s="19"/>
      <c r="CQY69" s="19"/>
      <c r="CQZ69" s="19"/>
      <c r="CRA69" s="19"/>
      <c r="CRB69" s="19"/>
      <c r="CRC69" s="19"/>
      <c r="CRD69" s="19"/>
      <c r="CRE69" s="19"/>
      <c r="CRF69" s="19"/>
      <c r="CRG69" s="19"/>
      <c r="CRH69" s="19"/>
      <c r="CRI69" s="19"/>
      <c r="CRJ69" s="19"/>
      <c r="CRK69" s="19"/>
      <c r="CRL69" s="19"/>
      <c r="CRM69" s="19"/>
      <c r="CRN69" s="19"/>
      <c r="CRO69" s="19"/>
      <c r="CRP69" s="19"/>
      <c r="CRQ69" s="19"/>
      <c r="CRR69" s="19"/>
      <c r="CRS69" s="19"/>
      <c r="CRT69" s="19"/>
      <c r="CRU69" s="19"/>
      <c r="CRV69" s="19"/>
      <c r="CRW69" s="19"/>
      <c r="CRX69" s="19"/>
      <c r="CRY69" s="19"/>
      <c r="CRZ69" s="19"/>
      <c r="CSA69" s="19"/>
      <c r="CSB69" s="19"/>
      <c r="CSC69" s="19"/>
      <c r="CSD69" s="19"/>
      <c r="CSE69" s="19"/>
      <c r="CSF69" s="19"/>
      <c r="CSG69" s="19"/>
      <c r="CSH69" s="19"/>
      <c r="CSI69" s="19"/>
      <c r="CSJ69" s="19"/>
      <c r="CSK69" s="19"/>
      <c r="CSL69" s="19"/>
      <c r="CSM69" s="19"/>
      <c r="CSN69" s="19"/>
      <c r="CSO69" s="19"/>
      <c r="CSP69" s="19"/>
      <c r="CSQ69" s="19"/>
      <c r="CSR69" s="19"/>
      <c r="CSS69" s="19"/>
      <c r="CST69" s="19"/>
      <c r="CSU69" s="19"/>
      <c r="CSV69" s="19"/>
      <c r="CSW69" s="19"/>
      <c r="CSX69" s="19"/>
      <c r="CSY69" s="19"/>
      <c r="CSZ69" s="19"/>
      <c r="CTA69" s="19"/>
      <c r="CTB69" s="19"/>
      <c r="CTC69" s="19"/>
      <c r="CTD69" s="19"/>
      <c r="CTE69" s="19"/>
      <c r="CTF69" s="19"/>
      <c r="CTG69" s="19"/>
      <c r="CTH69" s="19"/>
      <c r="CTI69" s="19"/>
      <c r="CTJ69" s="19"/>
      <c r="CTK69" s="19"/>
      <c r="CTL69" s="19"/>
      <c r="CTM69" s="19"/>
      <c r="CTN69" s="19"/>
      <c r="CTO69" s="19"/>
      <c r="CTP69" s="19"/>
      <c r="CTQ69" s="19"/>
      <c r="CTR69" s="19"/>
      <c r="CTS69" s="19"/>
      <c r="CTT69" s="19"/>
      <c r="CTU69" s="19"/>
      <c r="CTV69" s="19"/>
      <c r="CTW69" s="19"/>
      <c r="CTX69" s="19"/>
      <c r="CTY69" s="19"/>
      <c r="CTZ69" s="19"/>
      <c r="CUA69" s="19"/>
      <c r="CUB69" s="19"/>
      <c r="CUC69" s="19"/>
      <c r="CUD69" s="19"/>
      <c r="CUE69" s="19"/>
      <c r="CUF69" s="19"/>
      <c r="CUG69" s="19"/>
      <c r="CUH69" s="19"/>
      <c r="CUI69" s="19"/>
      <c r="CUJ69" s="19"/>
      <c r="CUK69" s="19"/>
      <c r="CUL69" s="19"/>
      <c r="CUM69" s="19"/>
      <c r="CUN69" s="19"/>
      <c r="CUO69" s="19"/>
      <c r="CUP69" s="19"/>
      <c r="CUQ69" s="19"/>
      <c r="CUR69" s="19"/>
      <c r="CUS69" s="19"/>
      <c r="CUT69" s="19"/>
      <c r="CUU69" s="19"/>
      <c r="CUV69" s="19"/>
      <c r="CUW69" s="19"/>
      <c r="CUX69" s="19"/>
      <c r="CUY69" s="19"/>
      <c r="CUZ69" s="19"/>
      <c r="CVA69" s="19"/>
      <c r="CVB69" s="19"/>
      <c r="CVC69" s="19"/>
      <c r="CVD69" s="19"/>
      <c r="CVE69" s="19"/>
      <c r="CVF69" s="19"/>
      <c r="CVG69" s="19"/>
      <c r="CVH69" s="19"/>
      <c r="CVI69" s="19"/>
      <c r="CVJ69" s="19"/>
      <c r="CVK69" s="19"/>
      <c r="CVL69" s="19"/>
      <c r="CVM69" s="19"/>
      <c r="CVN69" s="19"/>
      <c r="CVO69" s="19"/>
      <c r="CVP69" s="19"/>
      <c r="CVQ69" s="19"/>
      <c r="CVR69" s="19"/>
      <c r="CVS69" s="19"/>
      <c r="CVT69" s="19"/>
      <c r="CVU69" s="19"/>
      <c r="CVV69" s="19"/>
      <c r="CVW69" s="19"/>
      <c r="CVX69" s="19"/>
      <c r="CVY69" s="19"/>
      <c r="CVZ69" s="19"/>
      <c r="CWA69" s="19"/>
      <c r="CWB69" s="19"/>
      <c r="CWC69" s="19"/>
      <c r="CWD69" s="19"/>
      <c r="CWE69" s="19"/>
      <c r="CWF69" s="19"/>
      <c r="CWG69" s="19"/>
      <c r="CWH69" s="19"/>
      <c r="CWI69" s="19"/>
      <c r="CWJ69" s="19"/>
      <c r="CWK69" s="19"/>
      <c r="CWL69" s="19"/>
      <c r="CWM69" s="19"/>
      <c r="CWN69" s="19"/>
      <c r="CWO69" s="19"/>
      <c r="CWP69" s="19"/>
      <c r="CWQ69" s="19"/>
      <c r="CWR69" s="19"/>
      <c r="CWS69" s="19"/>
      <c r="CWT69" s="19"/>
      <c r="CWU69" s="19"/>
      <c r="CWV69" s="19"/>
      <c r="CWW69" s="19"/>
      <c r="CWX69" s="19"/>
      <c r="CWY69" s="19"/>
      <c r="CWZ69" s="19"/>
      <c r="CXA69" s="19"/>
      <c r="CXB69" s="19"/>
      <c r="CXC69" s="19"/>
      <c r="CXD69" s="19"/>
      <c r="CXE69" s="19"/>
      <c r="CXF69" s="19"/>
      <c r="CXG69" s="19"/>
      <c r="CXH69" s="19"/>
      <c r="CXI69" s="19"/>
      <c r="CXJ69" s="19"/>
      <c r="CXK69" s="19"/>
      <c r="CXL69" s="19"/>
      <c r="CXM69" s="19"/>
      <c r="CXN69" s="19"/>
      <c r="CXO69" s="19"/>
      <c r="CXP69" s="19"/>
      <c r="CXQ69" s="19"/>
      <c r="CXR69" s="19"/>
      <c r="CXS69" s="19"/>
      <c r="CXT69" s="19"/>
      <c r="CXU69" s="19"/>
      <c r="CXV69" s="19"/>
      <c r="CXW69" s="19"/>
      <c r="CXX69" s="19"/>
      <c r="CXY69" s="19"/>
      <c r="CXZ69" s="19"/>
      <c r="CYA69" s="19"/>
      <c r="CYB69" s="19"/>
      <c r="CYC69" s="19"/>
      <c r="CYD69" s="19"/>
      <c r="CYE69" s="19"/>
      <c r="CYF69" s="19"/>
      <c r="CYG69" s="19"/>
      <c r="CYH69" s="19"/>
      <c r="CYI69" s="19"/>
      <c r="CYJ69" s="19"/>
      <c r="CYK69" s="19"/>
      <c r="CYL69" s="19"/>
      <c r="CYM69" s="19"/>
      <c r="CYN69" s="19"/>
      <c r="CYO69" s="19"/>
      <c r="CYP69" s="19"/>
      <c r="CYQ69" s="19"/>
      <c r="CYR69" s="19"/>
      <c r="CYS69" s="19"/>
      <c r="CYT69" s="19"/>
      <c r="CYU69" s="19"/>
      <c r="CYV69" s="19"/>
      <c r="CYW69" s="19"/>
      <c r="CYX69" s="19"/>
      <c r="CYY69" s="19"/>
      <c r="CYZ69" s="19"/>
      <c r="CZA69" s="19"/>
      <c r="CZB69" s="19"/>
      <c r="CZC69" s="19"/>
      <c r="CZD69" s="19"/>
      <c r="CZE69" s="19"/>
      <c r="CZF69" s="19"/>
      <c r="CZG69" s="19"/>
      <c r="CZH69" s="19"/>
      <c r="CZI69" s="19"/>
      <c r="CZJ69" s="19"/>
      <c r="CZK69" s="19"/>
      <c r="CZL69" s="19"/>
      <c r="CZM69" s="19"/>
      <c r="CZN69" s="19"/>
      <c r="CZO69" s="19"/>
      <c r="CZP69" s="19"/>
      <c r="CZQ69" s="19"/>
      <c r="CZR69" s="19"/>
      <c r="CZS69" s="19"/>
      <c r="CZT69" s="19"/>
      <c r="CZU69" s="19"/>
      <c r="CZV69" s="19"/>
      <c r="CZW69" s="19"/>
      <c r="CZX69" s="19"/>
      <c r="CZY69" s="19"/>
      <c r="CZZ69" s="19"/>
      <c r="DAA69" s="19"/>
      <c r="DAB69" s="19"/>
      <c r="DAC69" s="19"/>
      <c r="DAD69" s="19"/>
      <c r="DAE69" s="19"/>
      <c r="DAF69" s="19"/>
      <c r="DAG69" s="19"/>
      <c r="DAH69" s="19"/>
      <c r="DAI69" s="19"/>
      <c r="DAJ69" s="19"/>
      <c r="DAK69" s="19"/>
      <c r="DAL69" s="19"/>
      <c r="DAM69" s="19"/>
      <c r="DAN69" s="19"/>
      <c r="DAO69" s="19"/>
      <c r="DAP69" s="19"/>
      <c r="DAQ69" s="19"/>
      <c r="DAR69" s="19"/>
      <c r="DAS69" s="19"/>
      <c r="DAT69" s="19"/>
      <c r="DAU69" s="19"/>
      <c r="DAV69" s="19"/>
      <c r="DAW69" s="19"/>
      <c r="DAX69" s="19"/>
      <c r="DAY69" s="19"/>
      <c r="DAZ69" s="19"/>
      <c r="DBA69" s="19"/>
      <c r="DBB69" s="19"/>
      <c r="DBC69" s="19"/>
      <c r="DBD69" s="19"/>
      <c r="DBE69" s="19"/>
      <c r="DBF69" s="19"/>
      <c r="DBG69" s="19"/>
      <c r="DBH69" s="19"/>
      <c r="DBI69" s="19"/>
      <c r="DBJ69" s="19"/>
      <c r="DBK69" s="19"/>
      <c r="DBL69" s="19"/>
      <c r="DBM69" s="19"/>
      <c r="DBN69" s="19"/>
      <c r="DBO69" s="19"/>
      <c r="DBP69" s="19"/>
      <c r="DBQ69" s="19"/>
      <c r="DBR69" s="19"/>
      <c r="DBS69" s="19"/>
      <c r="DBT69" s="19"/>
      <c r="DBU69" s="19"/>
      <c r="DBV69" s="19"/>
      <c r="DBW69" s="19"/>
      <c r="DBX69" s="19"/>
      <c r="DBY69" s="19"/>
      <c r="DBZ69" s="19"/>
      <c r="DCA69" s="19"/>
      <c r="DCB69" s="19"/>
      <c r="DCC69" s="19"/>
      <c r="DCD69" s="19"/>
      <c r="DCE69" s="19"/>
      <c r="DCF69" s="19"/>
      <c r="DCG69" s="19"/>
      <c r="DCH69" s="19"/>
      <c r="DCI69" s="19"/>
      <c r="DCJ69" s="19"/>
      <c r="DCK69" s="19"/>
      <c r="DCL69" s="19"/>
      <c r="DCM69" s="19"/>
      <c r="DCN69" s="19"/>
      <c r="DCO69" s="19"/>
      <c r="DCP69" s="19"/>
      <c r="DCQ69" s="19"/>
      <c r="DCR69" s="19"/>
      <c r="DCS69" s="19"/>
      <c r="DCT69" s="19"/>
      <c r="DCU69" s="19"/>
      <c r="DCV69" s="19"/>
      <c r="DCW69" s="19"/>
      <c r="DCX69" s="19"/>
      <c r="DCY69" s="19"/>
      <c r="DCZ69" s="19"/>
      <c r="DDA69" s="19"/>
      <c r="DDB69" s="19"/>
      <c r="DDC69" s="19"/>
      <c r="DDD69" s="19"/>
      <c r="DDE69" s="19"/>
      <c r="DDF69" s="19"/>
      <c r="DDG69" s="19"/>
      <c r="DDH69" s="19"/>
      <c r="DDI69" s="19"/>
      <c r="DDJ69" s="19"/>
      <c r="DDK69" s="19"/>
      <c r="DDL69" s="19"/>
      <c r="DDM69" s="19"/>
      <c r="DDN69" s="19"/>
      <c r="DDO69" s="19"/>
      <c r="DDP69" s="19"/>
      <c r="DDQ69" s="19"/>
      <c r="DDR69" s="19"/>
      <c r="DDS69" s="19"/>
      <c r="DDT69" s="19"/>
      <c r="DDU69" s="19"/>
      <c r="DDV69" s="19"/>
      <c r="DDW69" s="19"/>
      <c r="DDX69" s="19"/>
      <c r="DDY69" s="19"/>
      <c r="DDZ69" s="19"/>
      <c r="DEA69" s="19"/>
      <c r="DEB69" s="19"/>
      <c r="DEC69" s="19"/>
      <c r="DED69" s="19"/>
      <c r="DEE69" s="19"/>
      <c r="DEF69" s="19"/>
      <c r="DEG69" s="19"/>
      <c r="DEH69" s="19"/>
      <c r="DEI69" s="19"/>
      <c r="DEJ69" s="19"/>
      <c r="DEK69" s="19"/>
      <c r="DEL69" s="19"/>
      <c r="DEM69" s="19"/>
      <c r="DEN69" s="19"/>
      <c r="DEO69" s="19"/>
      <c r="DEP69" s="19"/>
      <c r="DEQ69" s="19"/>
      <c r="DER69" s="19"/>
      <c r="DES69" s="19"/>
      <c r="DET69" s="19"/>
      <c r="DEU69" s="19"/>
      <c r="DEV69" s="19"/>
      <c r="DEW69" s="19"/>
      <c r="DEX69" s="19"/>
      <c r="DEY69" s="19"/>
      <c r="DEZ69" s="19"/>
      <c r="DFA69" s="19"/>
      <c r="DFB69" s="19"/>
      <c r="DFC69" s="19"/>
      <c r="DFD69" s="19"/>
      <c r="DFE69" s="19"/>
      <c r="DFF69" s="19"/>
      <c r="DFG69" s="19"/>
      <c r="DFH69" s="19"/>
      <c r="DFI69" s="19"/>
      <c r="DFJ69" s="19"/>
      <c r="DFK69" s="19"/>
      <c r="DFL69" s="19"/>
      <c r="DFM69" s="19"/>
      <c r="DFN69" s="19"/>
      <c r="DFO69" s="19"/>
      <c r="DFP69" s="19"/>
      <c r="DFQ69" s="19"/>
      <c r="DFR69" s="19"/>
      <c r="DFS69" s="19"/>
      <c r="DFT69" s="19"/>
      <c r="DFU69" s="19"/>
      <c r="DFV69" s="19"/>
      <c r="DFW69" s="19"/>
      <c r="DFX69" s="19"/>
      <c r="DFY69" s="19"/>
      <c r="DFZ69" s="19"/>
      <c r="DGA69" s="19"/>
      <c r="DGB69" s="19"/>
      <c r="DGC69" s="19"/>
      <c r="DGD69" s="19"/>
      <c r="DGE69" s="19"/>
      <c r="DGF69" s="19"/>
      <c r="DGG69" s="19"/>
      <c r="DGH69" s="19"/>
      <c r="DGI69" s="19"/>
      <c r="DGJ69" s="19"/>
      <c r="DGK69" s="19"/>
      <c r="DGL69" s="19"/>
      <c r="DGM69" s="19"/>
      <c r="DGN69" s="19"/>
      <c r="DGO69" s="19"/>
      <c r="DGP69" s="19"/>
      <c r="DGQ69" s="19"/>
      <c r="DGR69" s="19"/>
      <c r="DGS69" s="19"/>
      <c r="DGT69" s="19"/>
      <c r="DGU69" s="19"/>
      <c r="DGV69" s="19"/>
      <c r="DGW69" s="19"/>
      <c r="DGX69" s="19"/>
      <c r="DGY69" s="19"/>
      <c r="DGZ69" s="19"/>
      <c r="DHA69" s="19"/>
      <c r="DHB69" s="19"/>
      <c r="DHC69" s="19"/>
      <c r="DHD69" s="19"/>
      <c r="DHE69" s="19"/>
      <c r="DHF69" s="19"/>
      <c r="DHG69" s="19"/>
      <c r="DHH69" s="19"/>
      <c r="DHI69" s="19"/>
      <c r="DHJ69" s="19"/>
      <c r="DHK69" s="19"/>
      <c r="DHL69" s="19"/>
      <c r="DHM69" s="19"/>
      <c r="DHN69" s="19"/>
      <c r="DHO69" s="19"/>
      <c r="DHP69" s="19"/>
      <c r="DHQ69" s="19"/>
      <c r="DHR69" s="19"/>
      <c r="DHS69" s="19"/>
      <c r="DHT69" s="19"/>
      <c r="DHU69" s="19"/>
      <c r="DHV69" s="19"/>
      <c r="DHW69" s="19"/>
      <c r="DHX69" s="19"/>
      <c r="DHY69" s="19"/>
      <c r="DHZ69" s="19"/>
      <c r="DIA69" s="19"/>
      <c r="DIB69" s="19"/>
      <c r="DIC69" s="19"/>
      <c r="DID69" s="19"/>
      <c r="DIE69" s="19"/>
      <c r="DIF69" s="19"/>
      <c r="DIG69" s="19"/>
      <c r="DIH69" s="19"/>
      <c r="DII69" s="19"/>
      <c r="DIJ69" s="19"/>
      <c r="DIK69" s="19"/>
      <c r="DIL69" s="19"/>
      <c r="DIM69" s="19"/>
      <c r="DIN69" s="19"/>
      <c r="DIO69" s="19"/>
      <c r="DIP69" s="19"/>
      <c r="DIQ69" s="19"/>
      <c r="DIR69" s="19"/>
      <c r="DIS69" s="19"/>
      <c r="DIT69" s="19"/>
      <c r="DIU69" s="19"/>
      <c r="DIV69" s="19"/>
      <c r="DIW69" s="19"/>
      <c r="DIX69" s="19"/>
      <c r="DIY69" s="19"/>
      <c r="DIZ69" s="19"/>
      <c r="DJA69" s="19"/>
      <c r="DJB69" s="19"/>
      <c r="DJC69" s="19"/>
      <c r="DJD69" s="19"/>
      <c r="DJE69" s="19"/>
      <c r="DJF69" s="19"/>
      <c r="DJG69" s="19"/>
      <c r="DJH69" s="19"/>
      <c r="DJI69" s="19"/>
      <c r="DJJ69" s="19"/>
      <c r="DJK69" s="19"/>
      <c r="DJL69" s="19"/>
      <c r="DJM69" s="19"/>
      <c r="DJN69" s="19"/>
      <c r="DJO69" s="19"/>
      <c r="DJP69" s="19"/>
      <c r="DJQ69" s="19"/>
      <c r="DJR69" s="19"/>
      <c r="DJS69" s="19"/>
      <c r="DJT69" s="19"/>
      <c r="DJU69" s="19"/>
      <c r="DJV69" s="19"/>
      <c r="DJW69" s="19"/>
      <c r="DJX69" s="19"/>
      <c r="DJY69" s="19"/>
      <c r="DJZ69" s="19"/>
      <c r="DKA69" s="19"/>
      <c r="DKB69" s="19"/>
      <c r="DKC69" s="19"/>
      <c r="DKD69" s="19"/>
      <c r="DKE69" s="19"/>
      <c r="DKF69" s="19"/>
      <c r="DKG69" s="19"/>
      <c r="DKH69" s="19"/>
      <c r="DKI69" s="19"/>
      <c r="DKJ69" s="19"/>
      <c r="DKK69" s="19"/>
      <c r="DKL69" s="19"/>
      <c r="DKM69" s="19"/>
      <c r="DKN69" s="19"/>
      <c r="DKO69" s="19"/>
      <c r="DKP69" s="19"/>
      <c r="DKQ69" s="19"/>
      <c r="DKR69" s="19"/>
      <c r="DKS69" s="19"/>
      <c r="DKT69" s="19"/>
      <c r="DKU69" s="19"/>
      <c r="DKV69" s="19"/>
      <c r="DKW69" s="19"/>
      <c r="DKX69" s="19"/>
      <c r="DKY69" s="19"/>
      <c r="DKZ69" s="19"/>
      <c r="DLA69" s="19"/>
      <c r="DLB69" s="19"/>
      <c r="DLC69" s="19"/>
      <c r="DLD69" s="19"/>
      <c r="DLE69" s="19"/>
      <c r="DLF69" s="19"/>
      <c r="DLG69" s="19"/>
      <c r="DLH69" s="19"/>
      <c r="DLI69" s="19"/>
      <c r="DLJ69" s="19"/>
      <c r="DLK69" s="19"/>
      <c r="DLL69" s="19"/>
      <c r="DLM69" s="19"/>
      <c r="DLN69" s="19"/>
      <c r="DLO69" s="19"/>
      <c r="DLP69" s="19"/>
      <c r="DLQ69" s="19"/>
      <c r="DLR69" s="19"/>
      <c r="DLS69" s="19"/>
      <c r="DLT69" s="19"/>
      <c r="DLU69" s="19"/>
      <c r="DLV69" s="19"/>
      <c r="DLW69" s="19"/>
      <c r="DLX69" s="19"/>
      <c r="DLY69" s="19"/>
      <c r="DLZ69" s="19"/>
      <c r="DMA69" s="19"/>
      <c r="DMB69" s="19"/>
      <c r="DMC69" s="19"/>
      <c r="DMD69" s="19"/>
      <c r="DME69" s="19"/>
      <c r="DMF69" s="19"/>
      <c r="DMG69" s="19"/>
      <c r="DMH69" s="19"/>
      <c r="DMI69" s="19"/>
      <c r="DMJ69" s="19"/>
      <c r="DMK69" s="19"/>
      <c r="DML69" s="19"/>
      <c r="DMM69" s="19"/>
      <c r="DMN69" s="19"/>
      <c r="DMO69" s="19"/>
      <c r="DMP69" s="19"/>
      <c r="DMQ69" s="19"/>
      <c r="DMR69" s="19"/>
      <c r="DMS69" s="19"/>
      <c r="DMT69" s="19"/>
      <c r="DMU69" s="19"/>
      <c r="DMV69" s="19"/>
      <c r="DMW69" s="19"/>
      <c r="DMX69" s="19"/>
      <c r="DMY69" s="19"/>
      <c r="DMZ69" s="19"/>
      <c r="DNA69" s="19"/>
      <c r="DNB69" s="19"/>
      <c r="DNC69" s="19"/>
      <c r="DND69" s="19"/>
      <c r="DNE69" s="19"/>
      <c r="DNF69" s="19"/>
      <c r="DNG69" s="19"/>
      <c r="DNH69" s="19"/>
      <c r="DNI69" s="19"/>
      <c r="DNJ69" s="19"/>
      <c r="DNK69" s="19"/>
      <c r="DNL69" s="19"/>
      <c r="DNM69" s="19"/>
      <c r="DNN69" s="19"/>
      <c r="DNO69" s="19"/>
      <c r="DNP69" s="19"/>
      <c r="DNQ69" s="19"/>
      <c r="DNR69" s="19"/>
      <c r="DNS69" s="19"/>
      <c r="DNT69" s="19"/>
      <c r="DNU69" s="19"/>
      <c r="DNV69" s="19"/>
      <c r="DNW69" s="19"/>
      <c r="DNX69" s="19"/>
      <c r="DNY69" s="19"/>
      <c r="DNZ69" s="19"/>
      <c r="DOA69" s="19"/>
      <c r="DOB69" s="19"/>
      <c r="DOC69" s="19"/>
      <c r="DOD69" s="19"/>
      <c r="DOE69" s="19"/>
      <c r="DOF69" s="19"/>
      <c r="DOG69" s="19"/>
      <c r="DOH69" s="19"/>
      <c r="DOI69" s="19"/>
      <c r="DOJ69" s="19"/>
      <c r="DOK69" s="19"/>
      <c r="DOL69" s="19"/>
      <c r="DOM69" s="19"/>
      <c r="DON69" s="19"/>
      <c r="DOO69" s="19"/>
      <c r="DOP69" s="19"/>
      <c r="DOQ69" s="19"/>
      <c r="DOR69" s="19"/>
      <c r="DOS69" s="19"/>
      <c r="DOT69" s="19"/>
      <c r="DOU69" s="19"/>
      <c r="DOV69" s="19"/>
      <c r="DOW69" s="19"/>
      <c r="DOX69" s="19"/>
      <c r="DOY69" s="19"/>
      <c r="DOZ69" s="19"/>
      <c r="DPA69" s="19"/>
      <c r="DPB69" s="19"/>
      <c r="DPC69" s="19"/>
      <c r="DPD69" s="19"/>
      <c r="DPE69" s="19"/>
      <c r="DPF69" s="19"/>
      <c r="DPG69" s="19"/>
      <c r="DPH69" s="19"/>
      <c r="DPI69" s="19"/>
      <c r="DPJ69" s="19"/>
      <c r="DPK69" s="19"/>
      <c r="DPL69" s="19"/>
      <c r="DPM69" s="19"/>
      <c r="DPN69" s="19"/>
      <c r="DPO69" s="19"/>
      <c r="DPP69" s="19"/>
      <c r="DPQ69" s="19"/>
      <c r="DPR69" s="19"/>
      <c r="DPS69" s="19"/>
      <c r="DPT69" s="19"/>
      <c r="DPU69" s="19"/>
      <c r="DPV69" s="19"/>
      <c r="DPW69" s="19"/>
      <c r="DPX69" s="19"/>
      <c r="DPY69" s="19"/>
      <c r="DPZ69" s="19"/>
      <c r="DQA69" s="19"/>
      <c r="DQB69" s="19"/>
      <c r="DQC69" s="19"/>
      <c r="DQD69" s="19"/>
      <c r="DQE69" s="19"/>
      <c r="DQF69" s="19"/>
      <c r="DQG69" s="19"/>
      <c r="DQH69" s="19"/>
      <c r="DQI69" s="19"/>
      <c r="DQJ69" s="19"/>
      <c r="DQK69" s="19"/>
      <c r="DQL69" s="19"/>
      <c r="DQM69" s="19"/>
      <c r="DQN69" s="19"/>
      <c r="DQO69" s="19"/>
      <c r="DQP69" s="19"/>
      <c r="DQQ69" s="19"/>
      <c r="DQR69" s="19"/>
      <c r="DQS69" s="19"/>
      <c r="DQT69" s="19"/>
      <c r="DQU69" s="19"/>
      <c r="DQV69" s="19"/>
      <c r="DQW69" s="19"/>
      <c r="DQX69" s="19"/>
      <c r="DQY69" s="19"/>
      <c r="DQZ69" s="19"/>
      <c r="DRA69" s="19"/>
      <c r="DRB69" s="19"/>
      <c r="DRC69" s="19"/>
      <c r="DRD69" s="19"/>
      <c r="DRE69" s="19"/>
      <c r="DRF69" s="19"/>
      <c r="DRG69" s="19"/>
      <c r="DRH69" s="19"/>
      <c r="DRI69" s="19"/>
      <c r="DRJ69" s="19"/>
      <c r="DRK69" s="19"/>
      <c r="DRL69" s="19"/>
      <c r="DRM69" s="19"/>
      <c r="DRN69" s="19"/>
      <c r="DRO69" s="19"/>
      <c r="DRP69" s="19"/>
      <c r="DRQ69" s="19"/>
      <c r="DRR69" s="19"/>
      <c r="DRS69" s="19"/>
      <c r="DRT69" s="19"/>
      <c r="DRU69" s="19"/>
      <c r="DRV69" s="19"/>
      <c r="DRW69" s="19"/>
      <c r="DRX69" s="19"/>
      <c r="DRY69" s="19"/>
      <c r="DRZ69" s="19"/>
      <c r="DSA69" s="19"/>
      <c r="DSB69" s="19"/>
      <c r="DSC69" s="19"/>
      <c r="DSD69" s="19"/>
      <c r="DSE69" s="19"/>
      <c r="DSF69" s="19"/>
      <c r="DSG69" s="19"/>
      <c r="DSH69" s="19"/>
      <c r="DSI69" s="19"/>
      <c r="DSJ69" s="19"/>
      <c r="DSK69" s="19"/>
      <c r="DSL69" s="19"/>
      <c r="DSM69" s="19"/>
      <c r="DSN69" s="19"/>
      <c r="DSO69" s="19"/>
      <c r="DSP69" s="19"/>
      <c r="DSQ69" s="19"/>
      <c r="DSR69" s="19"/>
      <c r="DSS69" s="19"/>
      <c r="DST69" s="19"/>
      <c r="DSU69" s="19"/>
      <c r="DSV69" s="19"/>
      <c r="DSW69" s="19"/>
      <c r="DSX69" s="19"/>
      <c r="DSY69" s="19"/>
      <c r="DSZ69" s="19"/>
      <c r="DTA69" s="19"/>
      <c r="DTB69" s="19"/>
      <c r="DTC69" s="19"/>
      <c r="DTD69" s="19"/>
      <c r="DTE69" s="19"/>
      <c r="DTF69" s="19"/>
      <c r="DTG69" s="19"/>
      <c r="DTH69" s="19"/>
      <c r="DTI69" s="19"/>
      <c r="DTJ69" s="19"/>
      <c r="DTK69" s="19"/>
      <c r="DTL69" s="19"/>
      <c r="DTM69" s="19"/>
      <c r="DTN69" s="19"/>
      <c r="DTO69" s="19"/>
      <c r="DTP69" s="19"/>
      <c r="DTQ69" s="19"/>
      <c r="DTR69" s="19"/>
      <c r="DTS69" s="19"/>
      <c r="DTT69" s="19"/>
      <c r="DTU69" s="19"/>
      <c r="DTV69" s="19"/>
      <c r="DTW69" s="19"/>
      <c r="DTX69" s="19"/>
      <c r="DTY69" s="19"/>
      <c r="DTZ69" s="19"/>
      <c r="DUA69" s="19"/>
      <c r="DUB69" s="19"/>
      <c r="DUC69" s="19"/>
      <c r="DUD69" s="19"/>
      <c r="DUE69" s="19"/>
      <c r="DUF69" s="19"/>
      <c r="DUG69" s="19"/>
      <c r="DUH69" s="19"/>
      <c r="DUI69" s="19"/>
      <c r="DUJ69" s="19"/>
      <c r="DUK69" s="19"/>
      <c r="DUL69" s="19"/>
      <c r="DUM69" s="19"/>
      <c r="DUN69" s="19"/>
      <c r="DUO69" s="19"/>
      <c r="DUP69" s="19"/>
      <c r="DUQ69" s="19"/>
      <c r="DUR69" s="19"/>
      <c r="DUS69" s="19"/>
      <c r="DUT69" s="19"/>
      <c r="DUU69" s="19"/>
      <c r="DUV69" s="19"/>
      <c r="DUW69" s="19"/>
      <c r="DUX69" s="19"/>
      <c r="DUY69" s="19"/>
      <c r="DUZ69" s="19"/>
      <c r="DVA69" s="19"/>
      <c r="DVB69" s="19"/>
      <c r="DVC69" s="19"/>
      <c r="DVD69" s="19"/>
      <c r="DVE69" s="19"/>
      <c r="DVF69" s="19"/>
      <c r="DVG69" s="19"/>
      <c r="DVH69" s="19"/>
      <c r="DVI69" s="19"/>
      <c r="DVJ69" s="19"/>
      <c r="DVK69" s="19"/>
      <c r="DVL69" s="19"/>
      <c r="DVM69" s="19"/>
      <c r="DVN69" s="19"/>
      <c r="DVO69" s="19"/>
      <c r="DVP69" s="19"/>
      <c r="DVQ69" s="19"/>
      <c r="DVR69" s="19"/>
      <c r="DVS69" s="19"/>
      <c r="DVT69" s="19"/>
      <c r="DVU69" s="19"/>
      <c r="DVV69" s="19"/>
      <c r="DVW69" s="19"/>
      <c r="DVX69" s="19"/>
      <c r="DVY69" s="19"/>
      <c r="DVZ69" s="19"/>
      <c r="DWA69" s="19"/>
      <c r="DWB69" s="19"/>
      <c r="DWC69" s="19"/>
      <c r="DWD69" s="19"/>
      <c r="DWE69" s="19"/>
      <c r="DWF69" s="19"/>
      <c r="DWG69" s="19"/>
      <c r="DWH69" s="19"/>
      <c r="DWI69" s="19"/>
      <c r="DWJ69" s="19"/>
      <c r="DWK69" s="19"/>
      <c r="DWL69" s="19"/>
      <c r="DWM69" s="19"/>
      <c r="DWN69" s="19"/>
      <c r="DWO69" s="19"/>
      <c r="DWP69" s="19"/>
      <c r="DWQ69" s="19"/>
      <c r="DWR69" s="19"/>
      <c r="DWS69" s="19"/>
      <c r="DWT69" s="19"/>
      <c r="DWU69" s="19"/>
      <c r="DWV69" s="19"/>
      <c r="DWW69" s="19"/>
      <c r="DWX69" s="19"/>
      <c r="DWY69" s="19"/>
      <c r="DWZ69" s="19"/>
      <c r="DXA69" s="19"/>
      <c r="DXB69" s="19"/>
      <c r="DXC69" s="19"/>
      <c r="DXD69" s="19"/>
      <c r="DXE69" s="19"/>
      <c r="DXF69" s="19"/>
      <c r="DXG69" s="19"/>
      <c r="DXH69" s="19"/>
      <c r="DXI69" s="19"/>
      <c r="DXJ69" s="19"/>
      <c r="DXK69" s="19"/>
      <c r="DXL69" s="19"/>
      <c r="DXM69" s="19"/>
      <c r="DXN69" s="19"/>
      <c r="DXO69" s="19"/>
      <c r="DXP69" s="19"/>
      <c r="DXQ69" s="19"/>
      <c r="DXR69" s="19"/>
      <c r="DXS69" s="19"/>
      <c r="DXT69" s="19"/>
      <c r="DXU69" s="19"/>
      <c r="DXV69" s="19"/>
      <c r="DXW69" s="19"/>
      <c r="DXX69" s="19"/>
      <c r="DXY69" s="19"/>
      <c r="DXZ69" s="19"/>
      <c r="DYA69" s="19"/>
      <c r="DYB69" s="19"/>
      <c r="DYC69" s="19"/>
      <c r="DYD69" s="19"/>
      <c r="DYE69" s="19"/>
      <c r="DYF69" s="19"/>
      <c r="DYG69" s="19"/>
      <c r="DYH69" s="19"/>
      <c r="DYI69" s="19"/>
      <c r="DYJ69" s="19"/>
      <c r="DYK69" s="19"/>
      <c r="DYL69" s="19"/>
      <c r="DYM69" s="19"/>
      <c r="DYN69" s="19"/>
      <c r="DYO69" s="19"/>
      <c r="DYP69" s="19"/>
      <c r="DYQ69" s="19"/>
      <c r="DYR69" s="19"/>
      <c r="DYS69" s="19"/>
      <c r="DYT69" s="19"/>
      <c r="DYU69" s="19"/>
      <c r="DYV69" s="19"/>
      <c r="DYW69" s="19"/>
      <c r="DYX69" s="19"/>
      <c r="DYY69" s="19"/>
      <c r="DYZ69" s="19"/>
      <c r="DZA69" s="19"/>
      <c r="DZB69" s="19"/>
      <c r="DZC69" s="19"/>
      <c r="DZD69" s="19"/>
      <c r="DZE69" s="19"/>
      <c r="DZF69" s="19"/>
      <c r="DZG69" s="19"/>
      <c r="DZH69" s="19"/>
      <c r="DZI69" s="19"/>
      <c r="DZJ69" s="19"/>
      <c r="DZK69" s="19"/>
      <c r="DZL69" s="19"/>
      <c r="DZM69" s="19"/>
      <c r="DZN69" s="19"/>
      <c r="DZO69" s="19"/>
      <c r="DZP69" s="19"/>
      <c r="DZQ69" s="19"/>
      <c r="DZR69" s="19"/>
      <c r="DZS69" s="19"/>
      <c r="DZT69" s="19"/>
      <c r="DZU69" s="19"/>
      <c r="DZV69" s="19"/>
      <c r="DZW69" s="19"/>
      <c r="DZX69" s="19"/>
      <c r="DZY69" s="19"/>
      <c r="DZZ69" s="19"/>
      <c r="EAA69" s="19"/>
      <c r="EAB69" s="19"/>
      <c r="EAC69" s="19"/>
      <c r="EAD69" s="19"/>
      <c r="EAE69" s="19"/>
      <c r="EAF69" s="19"/>
      <c r="EAG69" s="19"/>
      <c r="EAH69" s="19"/>
      <c r="EAI69" s="19"/>
      <c r="EAJ69" s="19"/>
      <c r="EAK69" s="19"/>
      <c r="EAL69" s="19"/>
      <c r="EAM69" s="19"/>
      <c r="EAN69" s="19"/>
      <c r="EAO69" s="19"/>
      <c r="EAP69" s="19"/>
      <c r="EAQ69" s="19"/>
      <c r="EAR69" s="19"/>
      <c r="EAS69" s="19"/>
      <c r="EAT69" s="19"/>
      <c r="EAU69" s="19"/>
      <c r="EAV69" s="19"/>
      <c r="EAW69" s="19"/>
      <c r="EAX69" s="19"/>
      <c r="EAY69" s="19"/>
      <c r="EAZ69" s="19"/>
      <c r="EBA69" s="19"/>
      <c r="EBB69" s="19"/>
      <c r="EBC69" s="19"/>
      <c r="EBD69" s="19"/>
      <c r="EBE69" s="19"/>
      <c r="EBF69" s="19"/>
      <c r="EBG69" s="19"/>
      <c r="EBH69" s="19"/>
      <c r="EBI69" s="19"/>
      <c r="EBJ69" s="19"/>
      <c r="EBK69" s="19"/>
      <c r="EBL69" s="19"/>
      <c r="EBM69" s="19"/>
      <c r="EBN69" s="19"/>
      <c r="EBO69" s="19"/>
      <c r="EBP69" s="19"/>
      <c r="EBQ69" s="19"/>
      <c r="EBR69" s="19"/>
      <c r="EBS69" s="19"/>
      <c r="EBT69" s="19"/>
      <c r="EBU69" s="19"/>
      <c r="EBV69" s="19"/>
      <c r="EBW69" s="19"/>
      <c r="EBX69" s="19"/>
      <c r="EBY69" s="19"/>
      <c r="EBZ69" s="19"/>
      <c r="ECA69" s="19"/>
      <c r="ECB69" s="19"/>
      <c r="ECC69" s="19"/>
      <c r="ECD69" s="19"/>
      <c r="ECE69" s="19"/>
      <c r="ECF69" s="19"/>
      <c r="ECG69" s="19"/>
      <c r="ECH69" s="19"/>
      <c r="ECI69" s="19"/>
      <c r="ECJ69" s="19"/>
      <c r="ECK69" s="19"/>
      <c r="ECL69" s="19"/>
      <c r="ECM69" s="19"/>
      <c r="ECN69" s="19"/>
      <c r="ECO69" s="19"/>
      <c r="ECP69" s="19"/>
      <c r="ECQ69" s="19"/>
      <c r="ECR69" s="19"/>
      <c r="ECS69" s="19"/>
      <c r="ECT69" s="19"/>
      <c r="ECU69" s="19"/>
      <c r="ECV69" s="19"/>
      <c r="ECW69" s="19"/>
      <c r="ECX69" s="19"/>
      <c r="ECY69" s="19"/>
      <c r="ECZ69" s="19"/>
      <c r="EDA69" s="19"/>
      <c r="EDB69" s="19"/>
      <c r="EDC69" s="19"/>
      <c r="EDD69" s="19"/>
      <c r="EDE69" s="19"/>
      <c r="EDF69" s="19"/>
      <c r="EDG69" s="19"/>
      <c r="EDH69" s="19"/>
      <c r="EDI69" s="19"/>
      <c r="EDJ69" s="19"/>
      <c r="EDK69" s="19"/>
      <c r="EDL69" s="19"/>
      <c r="EDM69" s="19"/>
      <c r="EDN69" s="19"/>
      <c r="EDO69" s="19"/>
      <c r="EDP69" s="19"/>
      <c r="EDQ69" s="19"/>
      <c r="EDR69" s="19"/>
      <c r="EDS69" s="19"/>
      <c r="EDT69" s="19"/>
      <c r="EDU69" s="19"/>
      <c r="EDV69" s="19"/>
      <c r="EDW69" s="19"/>
      <c r="EDX69" s="19"/>
      <c r="EDY69" s="19"/>
      <c r="EDZ69" s="19"/>
      <c r="EEA69" s="19"/>
      <c r="EEB69" s="19"/>
      <c r="EEC69" s="19"/>
      <c r="EED69" s="19"/>
      <c r="EEE69" s="19"/>
      <c r="EEF69" s="19"/>
      <c r="EEG69" s="19"/>
      <c r="EEH69" s="19"/>
      <c r="EEI69" s="19"/>
      <c r="EEJ69" s="19"/>
      <c r="EEK69" s="19"/>
      <c r="EEL69" s="19"/>
      <c r="EEM69" s="19"/>
      <c r="EEN69" s="19"/>
      <c r="EEO69" s="19"/>
      <c r="EEP69" s="19"/>
      <c r="EEQ69" s="19"/>
      <c r="EER69" s="19"/>
      <c r="EES69" s="19"/>
      <c r="EET69" s="19"/>
      <c r="EEU69" s="19"/>
      <c r="EEV69" s="19"/>
      <c r="EEW69" s="19"/>
      <c r="EEX69" s="19"/>
      <c r="EEY69" s="19"/>
      <c r="EEZ69" s="19"/>
      <c r="EFA69" s="19"/>
      <c r="EFB69" s="19"/>
      <c r="EFC69" s="19"/>
      <c r="EFD69" s="19"/>
      <c r="EFE69" s="19"/>
      <c r="EFF69" s="19"/>
      <c r="EFG69" s="19"/>
      <c r="EFH69" s="19"/>
      <c r="EFI69" s="19"/>
      <c r="EFJ69" s="19"/>
      <c r="EFK69" s="19"/>
      <c r="EFL69" s="19"/>
      <c r="EFM69" s="19"/>
      <c r="EFN69" s="19"/>
      <c r="EFO69" s="19"/>
      <c r="EFP69" s="19"/>
      <c r="EFQ69" s="19"/>
      <c r="EFR69" s="19"/>
      <c r="EFS69" s="19"/>
      <c r="EFT69" s="19"/>
      <c r="EFU69" s="19"/>
      <c r="EFV69" s="19"/>
      <c r="EFW69" s="19"/>
      <c r="EFX69" s="19"/>
      <c r="EFY69" s="19"/>
      <c r="EFZ69" s="19"/>
      <c r="EGA69" s="19"/>
      <c r="EGB69" s="19"/>
      <c r="EGC69" s="19"/>
      <c r="EGD69" s="19"/>
      <c r="EGE69" s="19"/>
      <c r="EGF69" s="19"/>
      <c r="EGG69" s="19"/>
      <c r="EGH69" s="19"/>
      <c r="EGI69" s="19"/>
      <c r="EGJ69" s="19"/>
      <c r="EGK69" s="19"/>
      <c r="EGL69" s="19"/>
      <c r="EGM69" s="19"/>
      <c r="EGN69" s="19"/>
      <c r="EGO69" s="19"/>
      <c r="EGP69" s="19"/>
      <c r="EGQ69" s="19"/>
      <c r="EGR69" s="19"/>
      <c r="EGS69" s="19"/>
      <c r="EGT69" s="19"/>
      <c r="EGU69" s="19"/>
      <c r="EGV69" s="19"/>
      <c r="EGW69" s="19"/>
      <c r="EGX69" s="19"/>
      <c r="EGY69" s="19"/>
      <c r="EGZ69" s="19"/>
      <c r="EHA69" s="19"/>
      <c r="EHB69" s="19"/>
      <c r="EHC69" s="19"/>
      <c r="EHD69" s="19"/>
      <c r="EHE69" s="19"/>
      <c r="EHF69" s="19"/>
      <c r="EHG69" s="19"/>
      <c r="EHH69" s="19"/>
      <c r="EHI69" s="19"/>
      <c r="EHJ69" s="19"/>
      <c r="EHK69" s="19"/>
      <c r="EHL69" s="19"/>
      <c r="EHM69" s="19"/>
      <c r="EHN69" s="19"/>
      <c r="EHO69" s="19"/>
      <c r="EHP69" s="19"/>
      <c r="EHQ69" s="19"/>
      <c r="EHR69" s="19"/>
      <c r="EHS69" s="19"/>
      <c r="EHT69" s="19"/>
      <c r="EHU69" s="19"/>
      <c r="EHV69" s="19"/>
      <c r="EHW69" s="19"/>
      <c r="EHX69" s="19"/>
      <c r="EHY69" s="19"/>
      <c r="EHZ69" s="19"/>
      <c r="EIA69" s="19"/>
      <c r="EIB69" s="19"/>
      <c r="EIC69" s="19"/>
      <c r="EID69" s="19"/>
      <c r="EIE69" s="19"/>
      <c r="EIF69" s="19"/>
      <c r="EIG69" s="19"/>
      <c r="EIH69" s="19"/>
      <c r="EII69" s="19"/>
      <c r="EIJ69" s="19"/>
      <c r="EIK69" s="19"/>
      <c r="EIL69" s="19"/>
      <c r="EIM69" s="19"/>
      <c r="EIN69" s="19"/>
      <c r="EIO69" s="19"/>
      <c r="EIP69" s="19"/>
      <c r="EIQ69" s="19"/>
      <c r="EIR69" s="19"/>
      <c r="EIS69" s="19"/>
      <c r="EIT69" s="19"/>
      <c r="EIU69" s="19"/>
      <c r="EIV69" s="19"/>
      <c r="EIW69" s="19"/>
      <c r="EIX69" s="19"/>
      <c r="EIY69" s="19"/>
      <c r="EIZ69" s="19"/>
      <c r="EJA69" s="19"/>
      <c r="EJB69" s="19"/>
      <c r="EJC69" s="19"/>
      <c r="EJD69" s="19"/>
      <c r="EJE69" s="19"/>
      <c r="EJF69" s="19"/>
      <c r="EJG69" s="19"/>
      <c r="EJH69" s="19"/>
      <c r="EJI69" s="19"/>
      <c r="EJJ69" s="19"/>
      <c r="EJK69" s="19"/>
      <c r="EJL69" s="19"/>
      <c r="EJM69" s="19"/>
      <c r="EJN69" s="19"/>
      <c r="EJO69" s="19"/>
      <c r="EJP69" s="19"/>
      <c r="EJQ69" s="19"/>
      <c r="EJR69" s="19"/>
      <c r="EJS69" s="19"/>
      <c r="EJT69" s="19"/>
      <c r="EJU69" s="19"/>
      <c r="EJV69" s="19"/>
      <c r="EJW69" s="19"/>
      <c r="EJX69" s="19"/>
      <c r="EJY69" s="19"/>
      <c r="EJZ69" s="19"/>
      <c r="EKA69" s="19"/>
      <c r="EKB69" s="19"/>
      <c r="EKC69" s="19"/>
      <c r="EKD69" s="19"/>
      <c r="EKE69" s="19"/>
      <c r="EKF69" s="19"/>
      <c r="EKG69" s="19"/>
      <c r="EKH69" s="19"/>
      <c r="EKI69" s="19"/>
      <c r="EKJ69" s="19"/>
      <c r="EKK69" s="19"/>
      <c r="EKL69" s="19"/>
      <c r="EKM69" s="19"/>
      <c r="EKN69" s="19"/>
      <c r="EKO69" s="19"/>
      <c r="EKP69" s="19"/>
      <c r="EKQ69" s="19"/>
      <c r="EKR69" s="19"/>
      <c r="EKS69" s="19"/>
      <c r="EKT69" s="19"/>
      <c r="EKU69" s="19"/>
      <c r="EKV69" s="19"/>
      <c r="EKW69" s="19"/>
      <c r="EKX69" s="19"/>
      <c r="EKY69" s="19"/>
      <c r="EKZ69" s="19"/>
      <c r="ELA69" s="19"/>
      <c r="ELB69" s="19"/>
      <c r="ELC69" s="19"/>
      <c r="ELD69" s="19"/>
      <c r="ELE69" s="19"/>
      <c r="ELF69" s="19"/>
      <c r="ELG69" s="19"/>
      <c r="ELH69" s="19"/>
      <c r="ELI69" s="19"/>
      <c r="ELJ69" s="19"/>
      <c r="ELK69" s="19"/>
      <c r="ELL69" s="19"/>
      <c r="ELM69" s="19"/>
      <c r="ELN69" s="19"/>
      <c r="ELO69" s="19"/>
      <c r="ELP69" s="19"/>
      <c r="ELQ69" s="19"/>
      <c r="ELR69" s="19"/>
      <c r="ELS69" s="19"/>
      <c r="ELT69" s="19"/>
      <c r="ELU69" s="19"/>
      <c r="ELV69" s="19"/>
      <c r="ELW69" s="19"/>
      <c r="ELX69" s="19"/>
      <c r="ELY69" s="19"/>
      <c r="ELZ69" s="19"/>
      <c r="EMA69" s="19"/>
      <c r="EMB69" s="19"/>
      <c r="EMC69" s="19"/>
      <c r="EMD69" s="19"/>
      <c r="EME69" s="19"/>
      <c r="EMF69" s="19"/>
      <c r="EMG69" s="19"/>
      <c r="EMH69" s="19"/>
      <c r="EMI69" s="19"/>
      <c r="EMJ69" s="19"/>
      <c r="EMK69" s="19"/>
      <c r="EML69" s="19"/>
      <c r="EMM69" s="19"/>
      <c r="EMN69" s="19"/>
      <c r="EMO69" s="19"/>
      <c r="EMP69" s="19"/>
      <c r="EMQ69" s="19"/>
      <c r="EMR69" s="19"/>
      <c r="EMS69" s="19"/>
      <c r="EMT69" s="19"/>
      <c r="EMU69" s="19"/>
      <c r="EMV69" s="19"/>
      <c r="EMW69" s="19"/>
      <c r="EMX69" s="19"/>
      <c r="EMY69" s="19"/>
      <c r="EMZ69" s="19"/>
      <c r="ENA69" s="19"/>
      <c r="ENB69" s="19"/>
      <c r="ENC69" s="19"/>
      <c r="END69" s="19"/>
      <c r="ENE69" s="19"/>
      <c r="ENF69" s="19"/>
      <c r="ENG69" s="19"/>
      <c r="ENH69" s="19"/>
      <c r="ENI69" s="19"/>
      <c r="ENJ69" s="19"/>
      <c r="ENK69" s="19"/>
      <c r="ENL69" s="19"/>
      <c r="ENM69" s="19"/>
      <c r="ENN69" s="19"/>
      <c r="ENO69" s="19"/>
      <c r="ENP69" s="19"/>
      <c r="ENQ69" s="19"/>
      <c r="ENR69" s="19"/>
      <c r="ENS69" s="19"/>
      <c r="ENT69" s="19"/>
      <c r="ENU69" s="19"/>
      <c r="ENV69" s="19"/>
      <c r="ENW69" s="19"/>
      <c r="ENX69" s="19"/>
      <c r="ENY69" s="19"/>
      <c r="ENZ69" s="19"/>
      <c r="EOA69" s="19"/>
      <c r="EOB69" s="19"/>
      <c r="EOC69" s="19"/>
      <c r="EOD69" s="19"/>
      <c r="EOE69" s="19"/>
      <c r="EOF69" s="19"/>
      <c r="EOG69" s="19"/>
      <c r="EOH69" s="19"/>
      <c r="EOI69" s="19"/>
      <c r="EOJ69" s="19"/>
      <c r="EOK69" s="19"/>
      <c r="EOL69" s="19"/>
      <c r="EOM69" s="19"/>
      <c r="EON69" s="19"/>
      <c r="EOO69" s="19"/>
      <c r="EOP69" s="19"/>
      <c r="EOQ69" s="19"/>
      <c r="EOR69" s="19"/>
      <c r="EOS69" s="19"/>
      <c r="EOT69" s="19"/>
      <c r="EOU69" s="19"/>
      <c r="EOV69" s="19"/>
      <c r="EOW69" s="19"/>
      <c r="EOX69" s="19"/>
      <c r="EOY69" s="19"/>
      <c r="EOZ69" s="19"/>
      <c r="EPA69" s="19"/>
      <c r="EPB69" s="19"/>
      <c r="EPC69" s="19"/>
      <c r="EPD69" s="19"/>
      <c r="EPE69" s="19"/>
      <c r="EPF69" s="19"/>
      <c r="EPG69" s="19"/>
      <c r="EPH69" s="19"/>
      <c r="EPI69" s="19"/>
      <c r="EPJ69" s="19"/>
      <c r="EPK69" s="19"/>
      <c r="EPL69" s="19"/>
      <c r="EPM69" s="19"/>
      <c r="EPN69" s="19"/>
      <c r="EPO69" s="19"/>
      <c r="EPP69" s="19"/>
      <c r="EPQ69" s="19"/>
      <c r="EPR69" s="19"/>
      <c r="EPS69" s="19"/>
      <c r="EPT69" s="19"/>
      <c r="EPU69" s="19"/>
      <c r="EPV69" s="19"/>
      <c r="EPW69" s="19"/>
      <c r="EPX69" s="19"/>
      <c r="EPY69" s="19"/>
      <c r="EPZ69" s="19"/>
      <c r="EQA69" s="19"/>
      <c r="EQB69" s="19"/>
      <c r="EQC69" s="19"/>
      <c r="EQD69" s="19"/>
      <c r="EQE69" s="19"/>
      <c r="EQF69" s="19"/>
      <c r="EQG69" s="19"/>
      <c r="EQH69" s="19"/>
      <c r="EQI69" s="19"/>
      <c r="EQJ69" s="19"/>
      <c r="EQK69" s="19"/>
      <c r="EQL69" s="19"/>
      <c r="EQM69" s="19"/>
      <c r="EQN69" s="19"/>
      <c r="EQO69" s="19"/>
      <c r="EQP69" s="19"/>
      <c r="EQQ69" s="19"/>
      <c r="EQR69" s="19"/>
      <c r="EQS69" s="19"/>
      <c r="EQT69" s="19"/>
      <c r="EQU69" s="19"/>
      <c r="EQV69" s="19"/>
      <c r="EQW69" s="19"/>
      <c r="EQX69" s="19"/>
      <c r="EQY69" s="19"/>
      <c r="EQZ69" s="19"/>
      <c r="ERA69" s="19"/>
      <c r="ERB69" s="19"/>
      <c r="ERC69" s="19"/>
      <c r="ERD69" s="19"/>
      <c r="ERE69" s="19"/>
      <c r="ERF69" s="19"/>
      <c r="ERG69" s="19"/>
      <c r="ERH69" s="19"/>
      <c r="ERI69" s="19"/>
      <c r="ERJ69" s="19"/>
      <c r="ERK69" s="19"/>
      <c r="ERL69" s="19"/>
      <c r="ERM69" s="19"/>
      <c r="ERN69" s="19"/>
      <c r="ERO69" s="19"/>
      <c r="ERP69" s="19"/>
      <c r="ERQ69" s="19"/>
      <c r="ERR69" s="19"/>
      <c r="ERS69" s="19"/>
      <c r="ERT69" s="19"/>
      <c r="ERU69" s="19"/>
      <c r="ERV69" s="19"/>
      <c r="ERW69" s="19"/>
      <c r="ERX69" s="19"/>
      <c r="ERY69" s="19"/>
      <c r="ERZ69" s="19"/>
      <c r="ESA69" s="19"/>
      <c r="ESB69" s="19"/>
      <c r="ESC69" s="19"/>
      <c r="ESD69" s="19"/>
      <c r="ESE69" s="19"/>
      <c r="ESF69" s="19"/>
      <c r="ESG69" s="19"/>
      <c r="ESH69" s="19"/>
      <c r="ESI69" s="19"/>
      <c r="ESJ69" s="19"/>
      <c r="ESK69" s="19"/>
      <c r="ESL69" s="19"/>
      <c r="ESM69" s="19"/>
      <c r="ESN69" s="19"/>
      <c r="ESO69" s="19"/>
      <c r="ESP69" s="19"/>
      <c r="ESQ69" s="19"/>
      <c r="ESR69" s="19"/>
      <c r="ESS69" s="19"/>
      <c r="EST69" s="19"/>
      <c r="ESU69" s="19"/>
      <c r="ESV69" s="19"/>
      <c r="ESW69" s="19"/>
      <c r="ESX69" s="19"/>
      <c r="ESY69" s="19"/>
      <c r="ESZ69" s="19"/>
      <c r="ETA69" s="19"/>
      <c r="ETB69" s="19"/>
      <c r="ETC69" s="19"/>
      <c r="ETD69" s="19"/>
      <c r="ETE69" s="19"/>
      <c r="ETF69" s="19"/>
      <c r="ETG69" s="19"/>
      <c r="ETH69" s="19"/>
      <c r="ETI69" s="19"/>
      <c r="ETJ69" s="19"/>
      <c r="ETK69" s="19"/>
      <c r="ETL69" s="19"/>
      <c r="ETM69" s="19"/>
      <c r="ETN69" s="19"/>
      <c r="ETO69" s="19"/>
      <c r="ETP69" s="19"/>
      <c r="ETQ69" s="19"/>
      <c r="ETR69" s="19"/>
      <c r="ETS69" s="19"/>
      <c r="ETT69" s="19"/>
      <c r="ETU69" s="19"/>
      <c r="ETV69" s="19"/>
      <c r="ETW69" s="19"/>
      <c r="ETX69" s="19"/>
      <c r="ETY69" s="19"/>
      <c r="ETZ69" s="19"/>
      <c r="EUA69" s="19"/>
      <c r="EUB69" s="19"/>
      <c r="EUC69" s="19"/>
      <c r="EUD69" s="19"/>
      <c r="EUE69" s="19"/>
      <c r="EUF69" s="19"/>
      <c r="EUG69" s="19"/>
      <c r="EUH69" s="19"/>
      <c r="EUI69" s="19"/>
      <c r="EUJ69" s="19"/>
      <c r="EUK69" s="19"/>
      <c r="EUL69" s="19"/>
      <c r="EUM69" s="19"/>
      <c r="EUN69" s="19"/>
      <c r="EUO69" s="19"/>
      <c r="EUP69" s="19"/>
      <c r="EUQ69" s="19"/>
      <c r="EUR69" s="19"/>
      <c r="EUS69" s="19"/>
      <c r="EUT69" s="19"/>
      <c r="EUU69" s="19"/>
      <c r="EUV69" s="19"/>
      <c r="EUW69" s="19"/>
      <c r="EUX69" s="19"/>
      <c r="EUY69" s="19"/>
      <c r="EUZ69" s="19"/>
      <c r="EVA69" s="19"/>
      <c r="EVB69" s="19"/>
      <c r="EVC69" s="19"/>
      <c r="EVD69" s="19"/>
      <c r="EVE69" s="19"/>
      <c r="EVF69" s="19"/>
      <c r="EVG69" s="19"/>
      <c r="EVH69" s="19"/>
      <c r="EVI69" s="19"/>
      <c r="EVJ69" s="19"/>
      <c r="EVK69" s="19"/>
      <c r="EVL69" s="19"/>
      <c r="EVM69" s="19"/>
      <c r="EVN69" s="19"/>
      <c r="EVO69" s="19"/>
      <c r="EVP69" s="19"/>
      <c r="EVQ69" s="19"/>
      <c r="EVR69" s="19"/>
      <c r="EVS69" s="19"/>
      <c r="EVT69" s="19"/>
      <c r="EVU69" s="19"/>
      <c r="EVV69" s="19"/>
      <c r="EVW69" s="19"/>
      <c r="EVX69" s="19"/>
      <c r="EVY69" s="19"/>
      <c r="EVZ69" s="19"/>
      <c r="EWA69" s="19"/>
      <c r="EWB69" s="19"/>
      <c r="EWC69" s="19"/>
      <c r="EWD69" s="19"/>
      <c r="EWE69" s="19"/>
      <c r="EWF69" s="19"/>
      <c r="EWG69" s="19"/>
      <c r="EWH69" s="19"/>
      <c r="EWI69" s="19"/>
      <c r="EWJ69" s="19"/>
      <c r="EWK69" s="19"/>
      <c r="EWL69" s="19"/>
      <c r="EWM69" s="19"/>
      <c r="EWN69" s="19"/>
      <c r="EWO69" s="19"/>
      <c r="EWP69" s="19"/>
      <c r="EWQ69" s="19"/>
      <c r="EWR69" s="19"/>
      <c r="EWS69" s="19"/>
      <c r="EWT69" s="19"/>
      <c r="EWU69" s="19"/>
      <c r="EWV69" s="19"/>
      <c r="EWW69" s="19"/>
      <c r="EWX69" s="19"/>
      <c r="EWY69" s="19"/>
      <c r="EWZ69" s="19"/>
      <c r="EXA69" s="19"/>
      <c r="EXB69" s="19"/>
      <c r="EXC69" s="19"/>
      <c r="EXD69" s="19"/>
      <c r="EXE69" s="19"/>
      <c r="EXF69" s="19"/>
      <c r="EXG69" s="19"/>
      <c r="EXH69" s="19"/>
      <c r="EXI69" s="19"/>
      <c r="EXJ69" s="19"/>
      <c r="EXK69" s="19"/>
      <c r="EXL69" s="19"/>
      <c r="EXM69" s="19"/>
      <c r="EXN69" s="19"/>
      <c r="EXO69" s="19"/>
      <c r="EXP69" s="19"/>
      <c r="EXQ69" s="19"/>
      <c r="EXR69" s="19"/>
      <c r="EXS69" s="19"/>
      <c r="EXT69" s="19"/>
      <c r="EXU69" s="19"/>
      <c r="EXV69" s="19"/>
      <c r="EXW69" s="19"/>
      <c r="EXX69" s="19"/>
      <c r="EXY69" s="19"/>
      <c r="EXZ69" s="19"/>
      <c r="EYA69" s="19"/>
      <c r="EYB69" s="19"/>
      <c r="EYC69" s="19"/>
      <c r="EYD69" s="19"/>
      <c r="EYE69" s="19"/>
      <c r="EYF69" s="19"/>
      <c r="EYG69" s="19"/>
      <c r="EYH69" s="19"/>
      <c r="EYI69" s="19"/>
      <c r="EYJ69" s="19"/>
      <c r="EYK69" s="19"/>
      <c r="EYL69" s="19"/>
      <c r="EYM69" s="19"/>
      <c r="EYN69" s="19"/>
      <c r="EYO69" s="19"/>
      <c r="EYP69" s="19"/>
      <c r="EYQ69" s="19"/>
      <c r="EYR69" s="19"/>
      <c r="EYS69" s="19"/>
      <c r="EYT69" s="19"/>
      <c r="EYU69" s="19"/>
      <c r="EYV69" s="19"/>
      <c r="EYW69" s="19"/>
      <c r="EYX69" s="19"/>
      <c r="EYY69" s="19"/>
      <c r="EYZ69" s="19"/>
      <c r="EZA69" s="19"/>
      <c r="EZB69" s="19"/>
      <c r="EZC69" s="19"/>
      <c r="EZD69" s="19"/>
      <c r="EZE69" s="19"/>
      <c r="EZF69" s="19"/>
      <c r="EZG69" s="19"/>
      <c r="EZH69" s="19"/>
      <c r="EZI69" s="19"/>
      <c r="EZJ69" s="19"/>
      <c r="EZK69" s="19"/>
      <c r="EZL69" s="19"/>
      <c r="EZM69" s="19"/>
      <c r="EZN69" s="19"/>
      <c r="EZO69" s="19"/>
      <c r="EZP69" s="19"/>
      <c r="EZQ69" s="19"/>
      <c r="EZR69" s="19"/>
      <c r="EZS69" s="19"/>
      <c r="EZT69" s="19"/>
      <c r="EZU69" s="19"/>
      <c r="EZV69" s="19"/>
      <c r="EZW69" s="19"/>
      <c r="EZX69" s="19"/>
      <c r="EZY69" s="19"/>
      <c r="EZZ69" s="19"/>
      <c r="FAA69" s="19"/>
      <c r="FAB69" s="19"/>
      <c r="FAC69" s="19"/>
      <c r="FAD69" s="19"/>
      <c r="FAE69" s="19"/>
      <c r="FAF69" s="19"/>
      <c r="FAG69" s="19"/>
      <c r="FAH69" s="19"/>
      <c r="FAI69" s="19"/>
      <c r="FAJ69" s="19"/>
      <c r="FAK69" s="19"/>
      <c r="FAL69" s="19"/>
      <c r="FAM69" s="19"/>
      <c r="FAN69" s="19"/>
      <c r="FAO69" s="19"/>
      <c r="FAP69" s="19"/>
      <c r="FAQ69" s="19"/>
      <c r="FAR69" s="19"/>
      <c r="FAS69" s="19"/>
      <c r="FAT69" s="19"/>
      <c r="FAU69" s="19"/>
      <c r="FAV69" s="19"/>
      <c r="FAW69" s="19"/>
      <c r="FAX69" s="19"/>
      <c r="FAY69" s="19"/>
      <c r="FAZ69" s="19"/>
      <c r="FBA69" s="19"/>
      <c r="FBB69" s="19"/>
      <c r="FBC69" s="19"/>
      <c r="FBD69" s="19"/>
      <c r="FBE69" s="19"/>
      <c r="FBF69" s="19"/>
      <c r="FBG69" s="19"/>
      <c r="FBH69" s="19"/>
      <c r="FBI69" s="19"/>
      <c r="FBJ69" s="19"/>
      <c r="FBK69" s="19"/>
      <c r="FBL69" s="19"/>
      <c r="FBM69" s="19"/>
      <c r="FBN69" s="19"/>
      <c r="FBO69" s="19"/>
      <c r="FBP69" s="19"/>
      <c r="FBQ69" s="19"/>
      <c r="FBR69" s="19"/>
      <c r="FBS69" s="19"/>
      <c r="FBT69" s="19"/>
      <c r="FBU69" s="19"/>
      <c r="FBV69" s="19"/>
      <c r="FBW69" s="19"/>
      <c r="FBX69" s="19"/>
      <c r="FBY69" s="19"/>
      <c r="FBZ69" s="19"/>
      <c r="FCA69" s="19"/>
      <c r="FCB69" s="19"/>
      <c r="FCC69" s="19"/>
      <c r="FCD69" s="19"/>
      <c r="FCE69" s="19"/>
      <c r="FCF69" s="19"/>
      <c r="FCG69" s="19"/>
      <c r="FCH69" s="19"/>
      <c r="FCI69" s="19"/>
      <c r="FCJ69" s="19"/>
      <c r="FCK69" s="19"/>
      <c r="FCL69" s="19"/>
      <c r="FCM69" s="19"/>
      <c r="FCN69" s="19"/>
      <c r="FCO69" s="19"/>
      <c r="FCP69" s="19"/>
      <c r="FCQ69" s="19"/>
      <c r="FCR69" s="19"/>
      <c r="FCS69" s="19"/>
      <c r="FCT69" s="19"/>
      <c r="FCU69" s="19"/>
      <c r="FCV69" s="19"/>
      <c r="FCW69" s="19"/>
      <c r="FCX69" s="19"/>
      <c r="FCY69" s="19"/>
      <c r="FCZ69" s="19"/>
      <c r="FDA69" s="19"/>
      <c r="FDB69" s="19"/>
      <c r="FDC69" s="19"/>
      <c r="FDD69" s="19"/>
      <c r="FDE69" s="19"/>
      <c r="FDF69" s="19"/>
      <c r="FDG69" s="19"/>
      <c r="FDH69" s="19"/>
      <c r="FDI69" s="19"/>
      <c r="FDJ69" s="19"/>
      <c r="FDK69" s="19"/>
      <c r="FDL69" s="19"/>
      <c r="FDM69" s="19"/>
      <c r="FDN69" s="19"/>
      <c r="FDO69" s="19"/>
      <c r="FDP69" s="19"/>
      <c r="FDQ69" s="19"/>
      <c r="FDR69" s="19"/>
      <c r="FDS69" s="19"/>
      <c r="FDT69" s="19"/>
      <c r="FDU69" s="19"/>
      <c r="FDV69" s="19"/>
      <c r="FDW69" s="19"/>
      <c r="FDX69" s="19"/>
      <c r="FDY69" s="19"/>
      <c r="FDZ69" s="19"/>
      <c r="FEA69" s="19"/>
      <c r="FEB69" s="19"/>
      <c r="FEC69" s="19"/>
      <c r="FED69" s="19"/>
      <c r="FEE69" s="19"/>
      <c r="FEF69" s="19"/>
      <c r="FEG69" s="19"/>
      <c r="FEH69" s="19"/>
      <c r="FEI69" s="19"/>
      <c r="FEJ69" s="19"/>
      <c r="FEK69" s="19"/>
      <c r="FEL69" s="19"/>
      <c r="FEM69" s="19"/>
      <c r="FEN69" s="19"/>
      <c r="FEO69" s="19"/>
      <c r="FEP69" s="19"/>
      <c r="FEQ69" s="19"/>
      <c r="FER69" s="19"/>
      <c r="FES69" s="19"/>
      <c r="FET69" s="19"/>
      <c r="FEU69" s="19"/>
      <c r="FEV69" s="19"/>
      <c r="FEW69" s="19"/>
      <c r="FEX69" s="19"/>
      <c r="FEY69" s="19"/>
      <c r="FEZ69" s="19"/>
      <c r="FFA69" s="19"/>
      <c r="FFB69" s="19"/>
      <c r="FFC69" s="19"/>
      <c r="FFD69" s="19"/>
      <c r="FFE69" s="19"/>
      <c r="FFF69" s="19"/>
      <c r="FFG69" s="19"/>
      <c r="FFH69" s="19"/>
      <c r="FFI69" s="19"/>
      <c r="FFJ69" s="19"/>
      <c r="FFK69" s="19"/>
      <c r="FFL69" s="19"/>
      <c r="FFM69" s="19"/>
      <c r="FFN69" s="19"/>
      <c r="FFO69" s="19"/>
      <c r="FFP69" s="19"/>
      <c r="FFQ69" s="19"/>
      <c r="FFR69" s="19"/>
      <c r="FFS69" s="19"/>
      <c r="FFT69" s="19"/>
      <c r="FFU69" s="19"/>
      <c r="FFV69" s="19"/>
      <c r="FFW69" s="19"/>
      <c r="FFX69" s="19"/>
      <c r="FFY69" s="19"/>
      <c r="FFZ69" s="19"/>
      <c r="FGA69" s="19"/>
      <c r="FGB69" s="19"/>
      <c r="FGC69" s="19"/>
      <c r="FGD69" s="19"/>
      <c r="FGE69" s="19"/>
      <c r="FGF69" s="19"/>
      <c r="FGG69" s="19"/>
      <c r="FGH69" s="19"/>
      <c r="FGI69" s="19"/>
      <c r="FGJ69" s="19"/>
      <c r="FGK69" s="19"/>
      <c r="FGL69" s="19"/>
      <c r="FGM69" s="19"/>
      <c r="FGN69" s="19"/>
      <c r="FGO69" s="19"/>
      <c r="FGP69" s="19"/>
      <c r="FGQ69" s="19"/>
      <c r="FGR69" s="19"/>
      <c r="FGS69" s="19"/>
      <c r="FGT69" s="19"/>
      <c r="FGU69" s="19"/>
      <c r="FGV69" s="19"/>
      <c r="FGW69" s="19"/>
      <c r="FGX69" s="19"/>
      <c r="FGY69" s="19"/>
      <c r="FGZ69" s="19"/>
      <c r="FHA69" s="19"/>
      <c r="FHB69" s="19"/>
      <c r="FHC69" s="19"/>
      <c r="FHD69" s="19"/>
      <c r="FHE69" s="19"/>
      <c r="FHF69" s="19"/>
      <c r="FHG69" s="19"/>
      <c r="FHH69" s="19"/>
      <c r="FHI69" s="19"/>
      <c r="FHJ69" s="19"/>
      <c r="FHK69" s="19"/>
      <c r="FHL69" s="19"/>
      <c r="FHM69" s="19"/>
      <c r="FHN69" s="19"/>
      <c r="FHO69" s="19"/>
      <c r="FHP69" s="19"/>
      <c r="FHQ69" s="19"/>
      <c r="FHR69" s="19"/>
      <c r="FHS69" s="19"/>
      <c r="FHT69" s="19"/>
      <c r="FHU69" s="19"/>
      <c r="FHV69" s="19"/>
      <c r="FHW69" s="19"/>
      <c r="FHX69" s="19"/>
      <c r="FHY69" s="19"/>
      <c r="FHZ69" s="19"/>
      <c r="FIA69" s="19"/>
      <c r="FIB69" s="19"/>
      <c r="FIC69" s="19"/>
      <c r="FID69" s="19"/>
      <c r="FIE69" s="19"/>
      <c r="FIF69" s="19"/>
      <c r="FIG69" s="19"/>
      <c r="FIH69" s="19"/>
      <c r="FII69" s="19"/>
      <c r="FIJ69" s="19"/>
      <c r="FIK69" s="19"/>
      <c r="FIL69" s="19"/>
      <c r="FIM69" s="19"/>
      <c r="FIN69" s="19"/>
      <c r="FIO69" s="19"/>
      <c r="FIP69" s="19"/>
      <c r="FIQ69" s="19"/>
      <c r="FIR69" s="19"/>
      <c r="FIS69" s="19"/>
      <c r="FIT69" s="19"/>
      <c r="FIU69" s="19"/>
      <c r="FIV69" s="19"/>
      <c r="FIW69" s="19"/>
      <c r="FIX69" s="19"/>
      <c r="FIY69" s="19"/>
      <c r="FIZ69" s="19"/>
      <c r="FJA69" s="19"/>
      <c r="FJB69" s="19"/>
      <c r="FJC69" s="19"/>
      <c r="FJD69" s="19"/>
      <c r="FJE69" s="19"/>
      <c r="FJF69" s="19"/>
      <c r="FJG69" s="19"/>
      <c r="FJH69" s="19"/>
      <c r="FJI69" s="19"/>
      <c r="FJJ69" s="19"/>
      <c r="FJK69" s="19"/>
      <c r="FJL69" s="19"/>
      <c r="FJM69" s="19"/>
      <c r="FJN69" s="19"/>
      <c r="FJO69" s="19"/>
      <c r="FJP69" s="19"/>
      <c r="FJQ69" s="19"/>
      <c r="FJR69" s="19"/>
      <c r="FJS69" s="19"/>
      <c r="FJT69" s="19"/>
      <c r="FJU69" s="19"/>
      <c r="FJV69" s="19"/>
      <c r="FJW69" s="19"/>
      <c r="FJX69" s="19"/>
      <c r="FJY69" s="19"/>
      <c r="FJZ69" s="19"/>
      <c r="FKA69" s="19"/>
      <c r="FKB69" s="19"/>
      <c r="FKC69" s="19"/>
      <c r="FKD69" s="19"/>
      <c r="FKE69" s="19"/>
      <c r="FKF69" s="19"/>
      <c r="FKG69" s="19"/>
      <c r="FKH69" s="19"/>
      <c r="FKI69" s="19"/>
      <c r="FKJ69" s="19"/>
      <c r="FKK69" s="19"/>
      <c r="FKL69" s="19"/>
      <c r="FKM69" s="19"/>
      <c r="FKN69" s="19"/>
      <c r="FKO69" s="19"/>
      <c r="FKP69" s="19"/>
      <c r="FKQ69" s="19"/>
      <c r="FKR69" s="19"/>
      <c r="FKS69" s="19"/>
      <c r="FKT69" s="19"/>
      <c r="FKU69" s="19"/>
      <c r="FKV69" s="19"/>
      <c r="FKW69" s="19"/>
      <c r="FKX69" s="19"/>
      <c r="FKY69" s="19"/>
      <c r="FKZ69" s="19"/>
      <c r="FLA69" s="19"/>
      <c r="FLB69" s="19"/>
      <c r="FLC69" s="19"/>
      <c r="FLD69" s="19"/>
      <c r="FLE69" s="19"/>
      <c r="FLF69" s="19"/>
      <c r="FLG69" s="19"/>
      <c r="FLH69" s="19"/>
      <c r="FLI69" s="19"/>
      <c r="FLJ69" s="19"/>
      <c r="FLK69" s="19"/>
      <c r="FLL69" s="19"/>
      <c r="FLM69" s="19"/>
      <c r="FLN69" s="19"/>
      <c r="FLO69" s="19"/>
      <c r="FLP69" s="19"/>
      <c r="FLQ69" s="19"/>
      <c r="FLR69" s="19"/>
      <c r="FLS69" s="19"/>
      <c r="FLT69" s="19"/>
      <c r="FLU69" s="19"/>
      <c r="FLV69" s="19"/>
      <c r="FLW69" s="19"/>
      <c r="FLX69" s="19"/>
      <c r="FLY69" s="19"/>
      <c r="FLZ69" s="19"/>
      <c r="FMA69" s="19"/>
      <c r="FMB69" s="19"/>
      <c r="FMC69" s="19"/>
      <c r="FMD69" s="19"/>
      <c r="FME69" s="19"/>
      <c r="FMF69" s="19"/>
      <c r="FMG69" s="19"/>
      <c r="FMH69" s="19"/>
      <c r="FMI69" s="19"/>
      <c r="FMJ69" s="19"/>
      <c r="FMK69" s="19"/>
      <c r="FML69" s="19"/>
      <c r="FMM69" s="19"/>
      <c r="FMN69" s="19"/>
      <c r="FMO69" s="19"/>
      <c r="FMP69" s="19"/>
      <c r="FMQ69" s="19"/>
      <c r="FMR69" s="19"/>
      <c r="FMS69" s="19"/>
      <c r="FMT69" s="19"/>
      <c r="FMU69" s="19"/>
      <c r="FMV69" s="19"/>
      <c r="FMW69" s="19"/>
      <c r="FMX69" s="19"/>
      <c r="FMY69" s="19"/>
      <c r="FMZ69" s="19"/>
      <c r="FNA69" s="19"/>
      <c r="FNB69" s="19"/>
      <c r="FNC69" s="19"/>
      <c r="FND69" s="19"/>
      <c r="FNE69" s="19"/>
      <c r="FNF69" s="19"/>
      <c r="FNG69" s="19"/>
      <c r="FNH69" s="19"/>
      <c r="FNI69" s="19"/>
      <c r="FNJ69" s="19"/>
      <c r="FNK69" s="19"/>
      <c r="FNL69" s="19"/>
      <c r="FNM69" s="19"/>
      <c r="FNN69" s="19"/>
      <c r="FNO69" s="19"/>
      <c r="FNP69" s="19"/>
      <c r="FNQ69" s="19"/>
      <c r="FNR69" s="19"/>
      <c r="FNS69" s="19"/>
      <c r="FNT69" s="19"/>
      <c r="FNU69" s="19"/>
      <c r="FNV69" s="19"/>
      <c r="FNW69" s="19"/>
      <c r="FNX69" s="19"/>
      <c r="FNY69" s="19"/>
      <c r="FNZ69" s="19"/>
      <c r="FOA69" s="19"/>
      <c r="FOB69" s="19"/>
      <c r="FOC69" s="19"/>
      <c r="FOD69" s="19"/>
      <c r="FOE69" s="19"/>
      <c r="FOF69" s="19"/>
      <c r="FOG69" s="19"/>
      <c r="FOH69" s="19"/>
      <c r="FOI69" s="19"/>
      <c r="FOJ69" s="19"/>
      <c r="FOK69" s="19"/>
      <c r="FOL69" s="19"/>
      <c r="FOM69" s="19"/>
      <c r="FON69" s="19"/>
      <c r="FOO69" s="19"/>
      <c r="FOP69" s="19"/>
      <c r="FOQ69" s="19"/>
      <c r="FOR69" s="19"/>
      <c r="FOS69" s="19"/>
      <c r="FOT69" s="19"/>
      <c r="FOU69" s="19"/>
      <c r="FOV69" s="19"/>
      <c r="FOW69" s="19"/>
      <c r="FOX69" s="19"/>
      <c r="FOY69" s="19"/>
      <c r="FOZ69" s="19"/>
      <c r="FPA69" s="19"/>
      <c r="FPB69" s="19"/>
      <c r="FPC69" s="19"/>
      <c r="FPD69" s="19"/>
      <c r="FPE69" s="19"/>
      <c r="FPF69" s="19"/>
      <c r="FPG69" s="19"/>
      <c r="FPH69" s="19"/>
      <c r="FPI69" s="19"/>
      <c r="FPJ69" s="19"/>
      <c r="FPK69" s="19"/>
      <c r="FPL69" s="19"/>
      <c r="FPM69" s="19"/>
      <c r="FPN69" s="19"/>
      <c r="FPO69" s="19"/>
      <c r="FPP69" s="19"/>
      <c r="FPQ69" s="19"/>
      <c r="FPR69" s="19"/>
      <c r="FPS69" s="19"/>
      <c r="FPT69" s="19"/>
      <c r="FPU69" s="19"/>
      <c r="FPV69" s="19"/>
      <c r="FPW69" s="19"/>
      <c r="FPX69" s="19"/>
      <c r="FPY69" s="19"/>
      <c r="FPZ69" s="19"/>
      <c r="FQA69" s="19"/>
      <c r="FQB69" s="19"/>
      <c r="FQC69" s="19"/>
      <c r="FQD69" s="19"/>
      <c r="FQE69" s="19"/>
      <c r="FQF69" s="19"/>
      <c r="FQG69" s="19"/>
      <c r="FQH69" s="19"/>
      <c r="FQI69" s="19"/>
      <c r="FQJ69" s="19"/>
      <c r="FQK69" s="19"/>
      <c r="FQL69" s="19"/>
      <c r="FQM69" s="19"/>
      <c r="FQN69" s="19"/>
      <c r="FQO69" s="19"/>
      <c r="FQP69" s="19"/>
      <c r="FQQ69" s="19"/>
      <c r="FQR69" s="19"/>
      <c r="FQS69" s="19"/>
      <c r="FQT69" s="19"/>
      <c r="FQU69" s="19"/>
      <c r="FQV69" s="19"/>
      <c r="FQW69" s="19"/>
      <c r="FQX69" s="19"/>
      <c r="FQY69" s="19"/>
      <c r="FQZ69" s="19"/>
      <c r="FRA69" s="19"/>
      <c r="FRB69" s="19"/>
      <c r="FRC69" s="19"/>
      <c r="FRD69" s="19"/>
      <c r="FRE69" s="19"/>
      <c r="FRF69" s="19"/>
      <c r="FRG69" s="19"/>
      <c r="FRH69" s="19"/>
      <c r="FRI69" s="19"/>
      <c r="FRJ69" s="19"/>
      <c r="FRK69" s="19"/>
      <c r="FRL69" s="19"/>
      <c r="FRM69" s="19"/>
      <c r="FRN69" s="19"/>
      <c r="FRO69" s="19"/>
      <c r="FRP69" s="19"/>
      <c r="FRQ69" s="19"/>
      <c r="FRR69" s="19"/>
      <c r="FRS69" s="19"/>
      <c r="FRT69" s="19"/>
      <c r="FRU69" s="19"/>
      <c r="FRV69" s="19"/>
      <c r="FRW69" s="19"/>
      <c r="FRX69" s="19"/>
      <c r="FRY69" s="19"/>
      <c r="FRZ69" s="19"/>
      <c r="FSA69" s="19"/>
      <c r="FSB69" s="19"/>
      <c r="FSC69" s="19"/>
      <c r="FSD69" s="19"/>
      <c r="FSE69" s="19"/>
      <c r="FSF69" s="19"/>
      <c r="FSG69" s="19"/>
      <c r="FSH69" s="19"/>
      <c r="FSI69" s="19"/>
      <c r="FSJ69" s="19"/>
      <c r="FSK69" s="19"/>
      <c r="FSL69" s="19"/>
      <c r="FSM69" s="19"/>
      <c r="FSN69" s="19"/>
      <c r="FSO69" s="19"/>
      <c r="FSP69" s="19"/>
      <c r="FSQ69" s="19"/>
      <c r="FSR69" s="19"/>
      <c r="FSS69" s="19"/>
      <c r="FST69" s="19"/>
      <c r="FSU69" s="19"/>
      <c r="FSV69" s="19"/>
      <c r="FSW69" s="19"/>
      <c r="FSX69" s="19"/>
      <c r="FSY69" s="19"/>
      <c r="FSZ69" s="19"/>
      <c r="FTA69" s="19"/>
      <c r="FTB69" s="19"/>
      <c r="FTC69" s="19"/>
      <c r="FTD69" s="19"/>
      <c r="FTE69" s="19"/>
      <c r="FTF69" s="19"/>
      <c r="FTG69" s="19"/>
      <c r="FTH69" s="19"/>
      <c r="FTI69" s="19"/>
      <c r="FTJ69" s="19"/>
      <c r="FTK69" s="19"/>
      <c r="FTL69" s="19"/>
      <c r="FTM69" s="19"/>
      <c r="FTN69" s="19"/>
      <c r="FTO69" s="19"/>
      <c r="FTP69" s="19"/>
      <c r="FTQ69" s="19"/>
      <c r="FTR69" s="19"/>
      <c r="FTS69" s="19"/>
      <c r="FTT69" s="19"/>
      <c r="FTU69" s="19"/>
      <c r="FTV69" s="19"/>
      <c r="FTW69" s="19"/>
      <c r="FTX69" s="19"/>
      <c r="FTY69" s="19"/>
      <c r="FTZ69" s="19"/>
      <c r="FUA69" s="19"/>
      <c r="FUB69" s="19"/>
      <c r="FUC69" s="19"/>
      <c r="FUD69" s="19"/>
      <c r="FUE69" s="19"/>
      <c r="FUF69" s="19"/>
      <c r="FUG69" s="19"/>
      <c r="FUH69" s="19"/>
      <c r="FUI69" s="19"/>
      <c r="FUJ69" s="19"/>
      <c r="FUK69" s="19"/>
      <c r="FUL69" s="19"/>
      <c r="FUM69" s="19"/>
      <c r="FUN69" s="19"/>
      <c r="FUO69" s="19"/>
      <c r="FUP69" s="19"/>
      <c r="FUQ69" s="19"/>
      <c r="FUR69" s="19"/>
      <c r="FUS69" s="19"/>
      <c r="FUT69" s="19"/>
      <c r="FUU69" s="19"/>
      <c r="FUV69" s="19"/>
      <c r="FUW69" s="19"/>
      <c r="FUX69" s="19"/>
      <c r="FUY69" s="19"/>
      <c r="FUZ69" s="19"/>
      <c r="FVA69" s="19"/>
      <c r="FVB69" s="19"/>
      <c r="FVC69" s="19"/>
      <c r="FVD69" s="19"/>
      <c r="FVE69" s="19"/>
      <c r="FVF69" s="19"/>
      <c r="FVG69" s="19"/>
      <c r="FVH69" s="19"/>
      <c r="FVI69" s="19"/>
      <c r="FVJ69" s="19"/>
      <c r="FVK69" s="19"/>
      <c r="FVL69" s="19"/>
      <c r="FVM69" s="19"/>
      <c r="FVN69" s="19"/>
      <c r="FVO69" s="19"/>
      <c r="FVP69" s="19"/>
      <c r="FVQ69" s="19"/>
      <c r="FVR69" s="19"/>
      <c r="FVS69" s="19"/>
      <c r="FVT69" s="19"/>
      <c r="FVU69" s="19"/>
      <c r="FVV69" s="19"/>
      <c r="FVW69" s="19"/>
      <c r="FVX69" s="19"/>
      <c r="FVY69" s="19"/>
      <c r="FVZ69" s="19"/>
      <c r="FWA69" s="19"/>
      <c r="FWB69" s="19"/>
      <c r="FWC69" s="19"/>
      <c r="FWD69" s="19"/>
      <c r="FWE69" s="19"/>
      <c r="FWF69" s="19"/>
      <c r="FWG69" s="19"/>
      <c r="FWH69" s="19"/>
      <c r="FWI69" s="19"/>
      <c r="FWJ69" s="19"/>
      <c r="FWK69" s="19"/>
      <c r="FWL69" s="19"/>
      <c r="FWM69" s="19"/>
      <c r="FWN69" s="19"/>
      <c r="FWO69" s="19"/>
      <c r="FWP69" s="19"/>
      <c r="FWQ69" s="19"/>
      <c r="FWR69" s="19"/>
      <c r="FWS69" s="19"/>
      <c r="FWT69" s="19"/>
      <c r="FWU69" s="19"/>
      <c r="FWV69" s="19"/>
      <c r="FWW69" s="19"/>
      <c r="FWX69" s="19"/>
      <c r="FWY69" s="19"/>
      <c r="FWZ69" s="19"/>
      <c r="FXA69" s="19"/>
      <c r="FXB69" s="19"/>
      <c r="FXC69" s="19"/>
      <c r="FXD69" s="19"/>
      <c r="FXE69" s="19"/>
      <c r="FXF69" s="19"/>
      <c r="FXG69" s="19"/>
      <c r="FXH69" s="19"/>
      <c r="FXI69" s="19"/>
      <c r="FXJ69" s="19"/>
      <c r="FXK69" s="19"/>
      <c r="FXL69" s="19"/>
      <c r="FXM69" s="19"/>
      <c r="FXN69" s="19"/>
      <c r="FXO69" s="19"/>
      <c r="FXP69" s="19"/>
      <c r="FXQ69" s="19"/>
      <c r="FXR69" s="19"/>
      <c r="FXS69" s="19"/>
      <c r="FXT69" s="19"/>
      <c r="FXU69" s="19"/>
      <c r="FXV69" s="19"/>
      <c r="FXW69" s="19"/>
      <c r="FXX69" s="19"/>
      <c r="FXY69" s="19"/>
      <c r="FXZ69" s="19"/>
      <c r="FYA69" s="19"/>
      <c r="FYB69" s="19"/>
      <c r="FYC69" s="19"/>
      <c r="FYD69" s="19"/>
      <c r="FYE69" s="19"/>
      <c r="FYF69" s="19"/>
      <c r="FYG69" s="19"/>
      <c r="FYH69" s="19"/>
      <c r="FYI69" s="19"/>
      <c r="FYJ69" s="19"/>
      <c r="FYK69" s="19"/>
      <c r="FYL69" s="19"/>
      <c r="FYM69" s="19"/>
      <c r="FYN69" s="19"/>
      <c r="FYO69" s="19"/>
      <c r="FYP69" s="19"/>
      <c r="FYQ69" s="19"/>
      <c r="FYR69" s="19"/>
      <c r="FYS69" s="19"/>
      <c r="FYT69" s="19"/>
      <c r="FYU69" s="19"/>
      <c r="FYV69" s="19"/>
      <c r="FYW69" s="19"/>
      <c r="FYX69" s="19"/>
      <c r="FYY69" s="19"/>
      <c r="FYZ69" s="19"/>
      <c r="FZA69" s="19"/>
      <c r="FZB69" s="19"/>
      <c r="FZC69" s="19"/>
      <c r="FZD69" s="19"/>
      <c r="FZE69" s="19"/>
      <c r="FZF69" s="19"/>
      <c r="FZG69" s="19"/>
      <c r="FZH69" s="19"/>
      <c r="FZI69" s="19"/>
      <c r="FZJ69" s="19"/>
      <c r="FZK69" s="19"/>
      <c r="FZL69" s="19"/>
      <c r="FZM69" s="19"/>
      <c r="FZN69" s="19"/>
      <c r="FZO69" s="19"/>
      <c r="FZP69" s="19"/>
      <c r="FZQ69" s="19"/>
      <c r="FZR69" s="19"/>
      <c r="FZS69" s="19"/>
      <c r="FZT69" s="19"/>
      <c r="FZU69" s="19"/>
      <c r="FZV69" s="19"/>
      <c r="FZW69" s="19"/>
      <c r="FZX69" s="19"/>
      <c r="FZY69" s="19"/>
      <c r="FZZ69" s="19"/>
      <c r="GAA69" s="19"/>
      <c r="GAB69" s="19"/>
      <c r="GAC69" s="19"/>
      <c r="GAD69" s="19"/>
      <c r="GAE69" s="19"/>
      <c r="GAF69" s="19"/>
      <c r="GAG69" s="19"/>
      <c r="GAH69" s="19"/>
      <c r="GAI69" s="19"/>
      <c r="GAJ69" s="19"/>
      <c r="GAK69" s="19"/>
      <c r="GAL69" s="19"/>
      <c r="GAM69" s="19"/>
      <c r="GAN69" s="19"/>
      <c r="GAO69" s="19"/>
      <c r="GAP69" s="19"/>
      <c r="GAQ69" s="19"/>
      <c r="GAR69" s="19"/>
      <c r="GAS69" s="19"/>
      <c r="GAT69" s="19"/>
      <c r="GAU69" s="19"/>
      <c r="GAV69" s="19"/>
      <c r="GAW69" s="19"/>
      <c r="GAX69" s="19"/>
      <c r="GAY69" s="19"/>
      <c r="GAZ69" s="19"/>
      <c r="GBA69" s="19"/>
      <c r="GBB69" s="19"/>
      <c r="GBC69" s="19"/>
      <c r="GBD69" s="19"/>
      <c r="GBE69" s="19"/>
      <c r="GBF69" s="19"/>
      <c r="GBG69" s="19"/>
      <c r="GBH69" s="19"/>
      <c r="GBI69" s="19"/>
      <c r="GBJ69" s="19"/>
      <c r="GBK69" s="19"/>
      <c r="GBL69" s="19"/>
      <c r="GBM69" s="19"/>
      <c r="GBN69" s="19"/>
      <c r="GBO69" s="19"/>
      <c r="GBP69" s="19"/>
      <c r="GBQ69" s="19"/>
      <c r="GBR69" s="19"/>
      <c r="GBS69" s="19"/>
      <c r="GBT69" s="19"/>
      <c r="GBU69" s="19"/>
      <c r="GBV69" s="19"/>
      <c r="GBW69" s="19"/>
      <c r="GBX69" s="19"/>
      <c r="GBY69" s="19"/>
      <c r="GBZ69" s="19"/>
      <c r="GCA69" s="19"/>
      <c r="GCB69" s="19"/>
      <c r="GCC69" s="19"/>
      <c r="GCD69" s="19"/>
      <c r="GCE69" s="19"/>
      <c r="GCF69" s="19"/>
      <c r="GCG69" s="19"/>
      <c r="GCH69" s="19"/>
      <c r="GCI69" s="19"/>
      <c r="GCJ69" s="19"/>
      <c r="GCK69" s="19"/>
      <c r="GCL69" s="19"/>
      <c r="GCM69" s="19"/>
      <c r="GCN69" s="19"/>
      <c r="GCO69" s="19"/>
      <c r="GCP69" s="19"/>
      <c r="GCQ69" s="19"/>
      <c r="GCR69" s="19"/>
      <c r="GCS69" s="19"/>
      <c r="GCT69" s="19"/>
      <c r="GCU69" s="19"/>
      <c r="GCV69" s="19"/>
      <c r="GCW69" s="19"/>
      <c r="GCX69" s="19"/>
      <c r="GCY69" s="19"/>
      <c r="GCZ69" s="19"/>
      <c r="GDA69" s="19"/>
      <c r="GDB69" s="19"/>
      <c r="GDC69" s="19"/>
      <c r="GDD69" s="19"/>
      <c r="GDE69" s="19"/>
      <c r="GDF69" s="19"/>
      <c r="GDG69" s="19"/>
      <c r="GDH69" s="19"/>
      <c r="GDI69" s="19"/>
      <c r="GDJ69" s="19"/>
      <c r="GDK69" s="19"/>
      <c r="GDL69" s="19"/>
      <c r="GDM69" s="19"/>
      <c r="GDN69" s="19"/>
      <c r="GDO69" s="19"/>
      <c r="GDP69" s="19"/>
      <c r="GDQ69" s="19"/>
      <c r="GDR69" s="19"/>
      <c r="GDS69" s="19"/>
      <c r="GDT69" s="19"/>
      <c r="GDU69" s="19"/>
      <c r="GDV69" s="19"/>
      <c r="GDW69" s="19"/>
      <c r="GDX69" s="19"/>
      <c r="GDY69" s="19"/>
      <c r="GDZ69" s="19"/>
      <c r="GEA69" s="19"/>
      <c r="GEB69" s="19"/>
      <c r="GEC69" s="19"/>
      <c r="GED69" s="19"/>
      <c r="GEE69" s="19"/>
      <c r="GEF69" s="19"/>
      <c r="GEG69" s="19"/>
      <c r="GEH69" s="19"/>
      <c r="GEI69" s="19"/>
      <c r="GEJ69" s="19"/>
      <c r="GEK69" s="19"/>
      <c r="GEL69" s="19"/>
      <c r="GEM69" s="19"/>
      <c r="GEN69" s="19"/>
      <c r="GEO69" s="19"/>
      <c r="GEP69" s="19"/>
      <c r="GEQ69" s="19"/>
      <c r="GER69" s="19"/>
      <c r="GES69" s="19"/>
      <c r="GET69" s="19"/>
      <c r="GEU69" s="19"/>
      <c r="GEV69" s="19"/>
      <c r="GEW69" s="19"/>
      <c r="GEX69" s="19"/>
      <c r="GEY69" s="19"/>
      <c r="GEZ69" s="19"/>
      <c r="GFA69" s="19"/>
      <c r="GFB69" s="19"/>
      <c r="GFC69" s="19"/>
      <c r="GFD69" s="19"/>
      <c r="GFE69" s="19"/>
      <c r="GFF69" s="19"/>
      <c r="GFG69" s="19"/>
      <c r="GFH69" s="19"/>
      <c r="GFI69" s="19"/>
      <c r="GFJ69" s="19"/>
      <c r="GFK69" s="19"/>
      <c r="GFL69" s="19"/>
      <c r="GFM69" s="19"/>
      <c r="GFN69" s="19"/>
      <c r="GFO69" s="19"/>
      <c r="GFP69" s="19"/>
      <c r="GFQ69" s="19"/>
      <c r="GFR69" s="19"/>
      <c r="GFS69" s="19"/>
      <c r="GFT69" s="19"/>
      <c r="GFU69" s="19"/>
      <c r="GFV69" s="19"/>
      <c r="GFW69" s="19"/>
      <c r="GFX69" s="19"/>
      <c r="GFY69" s="19"/>
      <c r="GFZ69" s="19"/>
      <c r="GGA69" s="19"/>
      <c r="GGB69" s="19"/>
      <c r="GGC69" s="19"/>
      <c r="GGD69" s="19"/>
      <c r="GGE69" s="19"/>
      <c r="GGF69" s="19"/>
      <c r="GGG69" s="19"/>
      <c r="GGH69" s="19"/>
      <c r="GGI69" s="19"/>
      <c r="GGJ69" s="19"/>
      <c r="GGK69" s="19"/>
      <c r="GGL69" s="19"/>
      <c r="GGM69" s="19"/>
      <c r="GGN69" s="19"/>
      <c r="GGO69" s="19"/>
      <c r="GGP69" s="19"/>
      <c r="GGQ69" s="19"/>
      <c r="GGR69" s="19"/>
      <c r="GGS69" s="19"/>
      <c r="GGT69" s="19"/>
      <c r="GGU69" s="19"/>
      <c r="GGV69" s="19"/>
      <c r="GGW69" s="19"/>
      <c r="GGX69" s="19"/>
      <c r="GGY69" s="19"/>
      <c r="GGZ69" s="19"/>
      <c r="GHA69" s="19"/>
      <c r="GHB69" s="19"/>
      <c r="GHC69" s="19"/>
      <c r="GHD69" s="19"/>
      <c r="GHE69" s="19"/>
      <c r="GHF69" s="19"/>
      <c r="GHG69" s="19"/>
      <c r="GHH69" s="19"/>
      <c r="GHI69" s="19"/>
      <c r="GHJ69" s="19"/>
      <c r="GHK69" s="19"/>
      <c r="GHL69" s="19"/>
      <c r="GHM69" s="19"/>
      <c r="GHN69" s="19"/>
      <c r="GHO69" s="19"/>
      <c r="GHP69" s="19"/>
      <c r="GHQ69" s="19"/>
      <c r="GHR69" s="19"/>
      <c r="GHS69" s="19"/>
      <c r="GHT69" s="19"/>
      <c r="GHU69" s="19"/>
      <c r="GHV69" s="19"/>
      <c r="GHW69" s="19"/>
      <c r="GHX69" s="19"/>
      <c r="GHY69" s="19"/>
      <c r="GHZ69" s="19"/>
      <c r="GIA69" s="19"/>
      <c r="GIB69" s="19"/>
      <c r="GIC69" s="19"/>
      <c r="GID69" s="19"/>
      <c r="GIE69" s="19"/>
      <c r="GIF69" s="19"/>
      <c r="GIG69" s="19"/>
      <c r="GIH69" s="19"/>
      <c r="GII69" s="19"/>
      <c r="GIJ69" s="19"/>
      <c r="GIK69" s="19"/>
      <c r="GIL69" s="19"/>
      <c r="GIM69" s="19"/>
      <c r="GIN69" s="19"/>
      <c r="GIO69" s="19"/>
      <c r="GIP69" s="19"/>
      <c r="GIQ69" s="19"/>
      <c r="GIR69" s="19"/>
      <c r="GIS69" s="19"/>
      <c r="GIT69" s="19"/>
      <c r="GIU69" s="19"/>
      <c r="GIV69" s="19"/>
      <c r="GIW69" s="19"/>
      <c r="GIX69" s="19"/>
      <c r="GIY69" s="19"/>
      <c r="GIZ69" s="19"/>
      <c r="GJA69" s="19"/>
      <c r="GJB69" s="19"/>
      <c r="GJC69" s="19"/>
      <c r="GJD69" s="19"/>
      <c r="GJE69" s="19"/>
      <c r="GJF69" s="19"/>
      <c r="GJG69" s="19"/>
      <c r="GJH69" s="19"/>
      <c r="GJI69" s="19"/>
      <c r="GJJ69" s="19"/>
      <c r="GJK69" s="19"/>
      <c r="GJL69" s="19"/>
      <c r="GJM69" s="19"/>
      <c r="GJN69" s="19"/>
      <c r="GJO69" s="19"/>
      <c r="GJP69" s="19"/>
      <c r="GJQ69" s="19"/>
      <c r="GJR69" s="19"/>
      <c r="GJS69" s="19"/>
      <c r="GJT69" s="19"/>
      <c r="GJU69" s="19"/>
      <c r="GJV69" s="19"/>
      <c r="GJW69" s="19"/>
      <c r="GJX69" s="19"/>
      <c r="GJY69" s="19"/>
      <c r="GJZ69" s="19"/>
      <c r="GKA69" s="19"/>
      <c r="GKB69" s="19"/>
      <c r="GKC69" s="19"/>
      <c r="GKD69" s="19"/>
      <c r="GKE69" s="19"/>
      <c r="GKF69" s="19"/>
      <c r="GKG69" s="19"/>
      <c r="GKH69" s="19"/>
      <c r="GKI69" s="19"/>
      <c r="GKJ69" s="19"/>
      <c r="GKK69" s="19"/>
      <c r="GKL69" s="19"/>
      <c r="GKM69" s="19"/>
      <c r="GKN69" s="19"/>
      <c r="GKO69" s="19"/>
      <c r="GKP69" s="19"/>
      <c r="GKQ69" s="19"/>
      <c r="GKR69" s="19"/>
      <c r="GKS69" s="19"/>
      <c r="GKT69" s="19"/>
      <c r="GKU69" s="19"/>
      <c r="GKV69" s="19"/>
      <c r="GKW69" s="19"/>
      <c r="GKX69" s="19"/>
      <c r="GKY69" s="19"/>
      <c r="GKZ69" s="19"/>
      <c r="GLA69" s="19"/>
      <c r="GLB69" s="19"/>
      <c r="GLC69" s="19"/>
      <c r="GLD69" s="19"/>
      <c r="GLE69" s="19"/>
      <c r="GLF69" s="19"/>
      <c r="GLG69" s="19"/>
      <c r="GLH69" s="19"/>
      <c r="GLI69" s="19"/>
      <c r="GLJ69" s="19"/>
      <c r="GLK69" s="19"/>
      <c r="GLL69" s="19"/>
      <c r="GLM69" s="19"/>
      <c r="GLN69" s="19"/>
      <c r="GLO69" s="19"/>
      <c r="GLP69" s="19"/>
      <c r="GLQ69" s="19"/>
      <c r="GLR69" s="19"/>
      <c r="GLS69" s="19"/>
      <c r="GLT69" s="19"/>
      <c r="GLU69" s="19"/>
      <c r="GLV69" s="19"/>
      <c r="GLW69" s="19"/>
      <c r="GLX69" s="19"/>
      <c r="GLY69" s="19"/>
      <c r="GLZ69" s="19"/>
      <c r="GMA69" s="19"/>
      <c r="GMB69" s="19"/>
      <c r="GMC69" s="19"/>
      <c r="GMD69" s="19"/>
      <c r="GME69" s="19"/>
      <c r="GMF69" s="19"/>
      <c r="GMG69" s="19"/>
      <c r="GMH69" s="19"/>
      <c r="GMI69" s="19"/>
      <c r="GMJ69" s="19"/>
      <c r="GMK69" s="19"/>
      <c r="GML69" s="19"/>
      <c r="GMM69" s="19"/>
      <c r="GMN69" s="19"/>
      <c r="GMO69" s="19"/>
      <c r="GMP69" s="19"/>
      <c r="GMQ69" s="19"/>
      <c r="GMR69" s="19"/>
      <c r="GMS69" s="19"/>
      <c r="GMT69" s="19"/>
      <c r="GMU69" s="19"/>
      <c r="GMV69" s="19"/>
      <c r="GMW69" s="19"/>
      <c r="GMX69" s="19"/>
      <c r="GMY69" s="19"/>
      <c r="GMZ69" s="19"/>
      <c r="GNA69" s="19"/>
      <c r="GNB69" s="19"/>
      <c r="GNC69" s="19"/>
      <c r="GND69" s="19"/>
      <c r="GNE69" s="19"/>
      <c r="GNF69" s="19"/>
      <c r="GNG69" s="19"/>
      <c r="GNH69" s="19"/>
      <c r="GNI69" s="19"/>
      <c r="GNJ69" s="19"/>
      <c r="GNK69" s="19"/>
      <c r="GNL69" s="19"/>
      <c r="GNM69" s="19"/>
      <c r="GNN69" s="19"/>
      <c r="GNO69" s="19"/>
      <c r="GNP69" s="19"/>
      <c r="GNQ69" s="19"/>
      <c r="GNR69" s="19"/>
      <c r="GNS69" s="19"/>
      <c r="GNT69" s="19"/>
      <c r="GNU69" s="19"/>
      <c r="GNV69" s="19"/>
      <c r="GNW69" s="19"/>
      <c r="GNX69" s="19"/>
      <c r="GNY69" s="19"/>
      <c r="GNZ69" s="19"/>
      <c r="GOA69" s="19"/>
      <c r="GOB69" s="19"/>
      <c r="GOC69" s="19"/>
      <c r="GOD69" s="19"/>
      <c r="GOE69" s="19"/>
      <c r="GOF69" s="19"/>
      <c r="GOG69" s="19"/>
      <c r="GOH69" s="19"/>
      <c r="GOI69" s="19"/>
      <c r="GOJ69" s="19"/>
      <c r="GOK69" s="19"/>
      <c r="GOL69" s="19"/>
      <c r="GOM69" s="19"/>
      <c r="GON69" s="19"/>
      <c r="GOO69" s="19"/>
      <c r="GOP69" s="19"/>
      <c r="GOQ69" s="19"/>
      <c r="GOR69" s="19"/>
      <c r="GOS69" s="19"/>
      <c r="GOT69" s="19"/>
      <c r="GOU69" s="19"/>
      <c r="GOV69" s="19"/>
      <c r="GOW69" s="19"/>
      <c r="GOX69" s="19"/>
      <c r="GOY69" s="19"/>
      <c r="GOZ69" s="19"/>
      <c r="GPA69" s="19"/>
      <c r="GPB69" s="19"/>
      <c r="GPC69" s="19"/>
      <c r="GPD69" s="19"/>
      <c r="GPE69" s="19"/>
      <c r="GPF69" s="19"/>
      <c r="GPG69" s="19"/>
      <c r="GPH69" s="19"/>
      <c r="GPI69" s="19"/>
      <c r="GPJ69" s="19"/>
      <c r="GPK69" s="19"/>
      <c r="GPL69" s="19"/>
      <c r="GPM69" s="19"/>
      <c r="GPN69" s="19"/>
      <c r="GPO69" s="19"/>
      <c r="GPP69" s="19"/>
      <c r="GPQ69" s="19"/>
      <c r="GPR69" s="19"/>
      <c r="GPS69" s="19"/>
      <c r="GPT69" s="19"/>
      <c r="GPU69" s="19"/>
      <c r="GPV69" s="19"/>
      <c r="GPW69" s="19"/>
      <c r="GPX69" s="19"/>
      <c r="GPY69" s="19"/>
      <c r="GPZ69" s="19"/>
      <c r="GQA69" s="19"/>
      <c r="GQB69" s="19"/>
      <c r="GQC69" s="19"/>
      <c r="GQD69" s="19"/>
      <c r="GQE69" s="19"/>
      <c r="GQF69" s="19"/>
      <c r="GQG69" s="19"/>
      <c r="GQH69" s="19"/>
      <c r="GQI69" s="19"/>
      <c r="GQJ69" s="19"/>
      <c r="GQK69" s="19"/>
      <c r="GQL69" s="19"/>
      <c r="GQM69" s="19"/>
      <c r="GQN69" s="19"/>
      <c r="GQO69" s="19"/>
      <c r="GQP69" s="19"/>
      <c r="GQQ69" s="19"/>
      <c r="GQR69" s="19"/>
      <c r="GQS69" s="19"/>
      <c r="GQT69" s="19"/>
      <c r="GQU69" s="19"/>
      <c r="GQV69" s="19"/>
      <c r="GQW69" s="19"/>
      <c r="GQX69" s="19"/>
      <c r="GQY69" s="19"/>
      <c r="GQZ69" s="19"/>
      <c r="GRA69" s="19"/>
      <c r="GRB69" s="19"/>
      <c r="GRC69" s="19"/>
      <c r="GRD69" s="19"/>
      <c r="GRE69" s="19"/>
      <c r="GRF69" s="19"/>
      <c r="GRG69" s="19"/>
      <c r="GRH69" s="19"/>
      <c r="GRI69" s="19"/>
      <c r="GRJ69" s="19"/>
      <c r="GRK69" s="19"/>
      <c r="GRL69" s="19"/>
      <c r="GRM69" s="19"/>
      <c r="GRN69" s="19"/>
      <c r="GRO69" s="19"/>
      <c r="GRP69" s="19"/>
      <c r="GRQ69" s="19"/>
      <c r="GRR69" s="19"/>
      <c r="GRS69" s="19"/>
      <c r="GRT69" s="19"/>
      <c r="GRU69" s="19"/>
      <c r="GRV69" s="19"/>
      <c r="GRW69" s="19"/>
      <c r="GRX69" s="19"/>
      <c r="GRY69" s="19"/>
      <c r="GRZ69" s="19"/>
      <c r="GSA69" s="19"/>
      <c r="GSB69" s="19"/>
      <c r="GSC69" s="19"/>
      <c r="GSD69" s="19"/>
      <c r="GSE69" s="19"/>
      <c r="GSF69" s="19"/>
      <c r="GSG69" s="19"/>
      <c r="GSH69" s="19"/>
      <c r="GSI69" s="19"/>
      <c r="GSJ69" s="19"/>
      <c r="GSK69" s="19"/>
      <c r="GSL69" s="19"/>
      <c r="GSM69" s="19"/>
      <c r="GSN69" s="19"/>
      <c r="GSO69" s="19"/>
      <c r="GSP69" s="19"/>
      <c r="GSQ69" s="19"/>
      <c r="GSR69" s="19"/>
      <c r="GSS69" s="19"/>
      <c r="GST69" s="19"/>
      <c r="GSU69" s="19"/>
      <c r="GSV69" s="19"/>
      <c r="GSW69" s="19"/>
      <c r="GSX69" s="19"/>
      <c r="GSY69" s="19"/>
      <c r="GSZ69" s="19"/>
      <c r="GTA69" s="19"/>
      <c r="GTB69" s="19"/>
      <c r="GTC69" s="19"/>
      <c r="GTD69" s="19"/>
      <c r="GTE69" s="19"/>
      <c r="GTF69" s="19"/>
      <c r="GTG69" s="19"/>
      <c r="GTH69" s="19"/>
      <c r="GTI69" s="19"/>
      <c r="GTJ69" s="19"/>
      <c r="GTK69" s="19"/>
      <c r="GTL69" s="19"/>
      <c r="GTM69" s="19"/>
      <c r="GTN69" s="19"/>
      <c r="GTO69" s="19"/>
      <c r="GTP69" s="19"/>
      <c r="GTQ69" s="19"/>
      <c r="GTR69" s="19"/>
      <c r="GTS69" s="19"/>
      <c r="GTT69" s="19"/>
      <c r="GTU69" s="19"/>
      <c r="GTV69" s="19"/>
      <c r="GTW69" s="19"/>
      <c r="GTX69" s="19"/>
      <c r="GTY69" s="19"/>
      <c r="GTZ69" s="19"/>
      <c r="GUA69" s="19"/>
      <c r="GUB69" s="19"/>
      <c r="GUC69" s="19"/>
      <c r="GUD69" s="19"/>
      <c r="GUE69" s="19"/>
      <c r="GUF69" s="19"/>
      <c r="GUG69" s="19"/>
      <c r="GUH69" s="19"/>
      <c r="GUI69" s="19"/>
      <c r="GUJ69" s="19"/>
      <c r="GUK69" s="19"/>
      <c r="GUL69" s="19"/>
      <c r="GUM69" s="19"/>
      <c r="GUN69" s="19"/>
      <c r="GUO69" s="19"/>
      <c r="GUP69" s="19"/>
      <c r="GUQ69" s="19"/>
      <c r="GUR69" s="19"/>
      <c r="GUS69" s="19"/>
      <c r="GUT69" s="19"/>
      <c r="GUU69" s="19"/>
      <c r="GUV69" s="19"/>
      <c r="GUW69" s="19"/>
      <c r="GUX69" s="19"/>
      <c r="GUY69" s="19"/>
      <c r="GUZ69" s="19"/>
      <c r="GVA69" s="19"/>
      <c r="GVB69" s="19"/>
      <c r="GVC69" s="19"/>
      <c r="GVD69" s="19"/>
      <c r="GVE69" s="19"/>
      <c r="GVF69" s="19"/>
      <c r="GVG69" s="19"/>
      <c r="GVH69" s="19"/>
      <c r="GVI69" s="19"/>
      <c r="GVJ69" s="19"/>
      <c r="GVK69" s="19"/>
      <c r="GVL69" s="19"/>
      <c r="GVM69" s="19"/>
      <c r="GVN69" s="19"/>
      <c r="GVO69" s="19"/>
      <c r="GVP69" s="19"/>
      <c r="GVQ69" s="19"/>
      <c r="GVR69" s="19"/>
      <c r="GVS69" s="19"/>
      <c r="GVT69" s="19"/>
      <c r="GVU69" s="19"/>
      <c r="GVV69" s="19"/>
      <c r="GVW69" s="19"/>
      <c r="GVX69" s="19"/>
      <c r="GVY69" s="19"/>
      <c r="GVZ69" s="19"/>
      <c r="GWA69" s="19"/>
      <c r="GWB69" s="19"/>
      <c r="GWC69" s="19"/>
      <c r="GWD69" s="19"/>
      <c r="GWE69" s="19"/>
      <c r="GWF69" s="19"/>
      <c r="GWG69" s="19"/>
      <c r="GWH69" s="19"/>
      <c r="GWI69" s="19"/>
      <c r="GWJ69" s="19"/>
      <c r="GWK69" s="19"/>
      <c r="GWL69" s="19"/>
      <c r="GWM69" s="19"/>
      <c r="GWN69" s="19"/>
      <c r="GWO69" s="19"/>
      <c r="GWP69" s="19"/>
      <c r="GWQ69" s="19"/>
      <c r="GWR69" s="19"/>
      <c r="GWS69" s="19"/>
      <c r="GWT69" s="19"/>
      <c r="GWU69" s="19"/>
      <c r="GWV69" s="19"/>
      <c r="GWW69" s="19"/>
      <c r="GWX69" s="19"/>
      <c r="GWY69" s="19"/>
      <c r="GWZ69" s="19"/>
      <c r="GXA69" s="19"/>
      <c r="GXB69" s="19"/>
      <c r="GXC69" s="19"/>
      <c r="GXD69" s="19"/>
      <c r="GXE69" s="19"/>
      <c r="GXF69" s="19"/>
      <c r="GXG69" s="19"/>
      <c r="GXH69" s="19"/>
      <c r="GXI69" s="19"/>
      <c r="GXJ69" s="19"/>
      <c r="GXK69" s="19"/>
      <c r="GXL69" s="19"/>
      <c r="GXM69" s="19"/>
      <c r="GXN69" s="19"/>
      <c r="GXO69" s="19"/>
      <c r="GXP69" s="19"/>
      <c r="GXQ69" s="19"/>
      <c r="GXR69" s="19"/>
      <c r="GXS69" s="19"/>
      <c r="GXT69" s="19"/>
      <c r="GXU69" s="19"/>
      <c r="GXV69" s="19"/>
      <c r="GXW69" s="19"/>
      <c r="GXX69" s="19"/>
      <c r="GXY69" s="19"/>
      <c r="GXZ69" s="19"/>
      <c r="GYA69" s="19"/>
      <c r="GYB69" s="19"/>
      <c r="GYC69" s="19"/>
      <c r="GYD69" s="19"/>
      <c r="GYE69" s="19"/>
      <c r="GYF69" s="19"/>
      <c r="GYG69" s="19"/>
      <c r="GYH69" s="19"/>
      <c r="GYI69" s="19"/>
      <c r="GYJ69" s="19"/>
      <c r="GYK69" s="19"/>
      <c r="GYL69" s="19"/>
      <c r="GYM69" s="19"/>
      <c r="GYN69" s="19"/>
      <c r="GYO69" s="19"/>
      <c r="GYP69" s="19"/>
      <c r="GYQ69" s="19"/>
      <c r="GYR69" s="19"/>
      <c r="GYS69" s="19"/>
      <c r="GYT69" s="19"/>
      <c r="GYU69" s="19"/>
      <c r="GYV69" s="19"/>
      <c r="GYW69" s="19"/>
      <c r="GYX69" s="19"/>
      <c r="GYY69" s="19"/>
      <c r="GYZ69" s="19"/>
      <c r="GZA69" s="19"/>
      <c r="GZB69" s="19"/>
      <c r="GZC69" s="19"/>
      <c r="GZD69" s="19"/>
      <c r="GZE69" s="19"/>
      <c r="GZF69" s="19"/>
      <c r="GZG69" s="19"/>
      <c r="GZH69" s="19"/>
      <c r="GZI69" s="19"/>
      <c r="GZJ69" s="19"/>
      <c r="GZK69" s="19"/>
      <c r="GZL69" s="19"/>
      <c r="GZM69" s="19"/>
      <c r="GZN69" s="19"/>
      <c r="GZO69" s="19"/>
      <c r="GZP69" s="19"/>
      <c r="GZQ69" s="19"/>
      <c r="GZR69" s="19"/>
      <c r="GZS69" s="19"/>
      <c r="GZT69" s="19"/>
      <c r="GZU69" s="19"/>
      <c r="GZV69" s="19"/>
      <c r="GZW69" s="19"/>
      <c r="GZX69" s="19"/>
      <c r="GZY69" s="19"/>
      <c r="GZZ69" s="19"/>
      <c r="HAA69" s="19"/>
      <c r="HAB69" s="19"/>
      <c r="HAC69" s="19"/>
      <c r="HAD69" s="19"/>
      <c r="HAE69" s="19"/>
      <c r="HAF69" s="19"/>
      <c r="HAG69" s="19"/>
      <c r="HAH69" s="19"/>
      <c r="HAI69" s="19"/>
      <c r="HAJ69" s="19"/>
      <c r="HAK69" s="19"/>
      <c r="HAL69" s="19"/>
      <c r="HAM69" s="19"/>
      <c r="HAN69" s="19"/>
      <c r="HAO69" s="19"/>
      <c r="HAP69" s="19"/>
      <c r="HAQ69" s="19"/>
      <c r="HAR69" s="19"/>
      <c r="HAS69" s="19"/>
      <c r="HAT69" s="19"/>
      <c r="HAU69" s="19"/>
      <c r="HAV69" s="19"/>
      <c r="HAW69" s="19"/>
      <c r="HAX69" s="19"/>
      <c r="HAY69" s="19"/>
      <c r="HAZ69" s="19"/>
      <c r="HBA69" s="19"/>
      <c r="HBB69" s="19"/>
      <c r="HBC69" s="19"/>
      <c r="HBD69" s="19"/>
      <c r="HBE69" s="19"/>
      <c r="HBF69" s="19"/>
      <c r="HBG69" s="19"/>
      <c r="HBH69" s="19"/>
      <c r="HBI69" s="19"/>
      <c r="HBJ69" s="19"/>
      <c r="HBK69" s="19"/>
      <c r="HBL69" s="19"/>
      <c r="HBM69" s="19"/>
      <c r="HBN69" s="19"/>
      <c r="HBO69" s="19"/>
      <c r="HBP69" s="19"/>
      <c r="HBQ69" s="19"/>
      <c r="HBR69" s="19"/>
      <c r="HBS69" s="19"/>
      <c r="HBT69" s="19"/>
      <c r="HBU69" s="19"/>
      <c r="HBV69" s="19"/>
      <c r="HBW69" s="19"/>
      <c r="HBX69" s="19"/>
      <c r="HBY69" s="19"/>
      <c r="HBZ69" s="19"/>
      <c r="HCA69" s="19"/>
      <c r="HCB69" s="19"/>
      <c r="HCC69" s="19"/>
      <c r="HCD69" s="19"/>
      <c r="HCE69" s="19"/>
      <c r="HCF69" s="19"/>
      <c r="HCG69" s="19"/>
      <c r="HCH69" s="19"/>
      <c r="HCI69" s="19"/>
      <c r="HCJ69" s="19"/>
      <c r="HCK69" s="19"/>
      <c r="HCL69" s="19"/>
      <c r="HCM69" s="19"/>
      <c r="HCN69" s="19"/>
      <c r="HCO69" s="19"/>
      <c r="HCP69" s="19"/>
      <c r="HCQ69" s="19"/>
      <c r="HCR69" s="19"/>
      <c r="HCS69" s="19"/>
      <c r="HCT69" s="19"/>
      <c r="HCU69" s="19"/>
      <c r="HCV69" s="19"/>
      <c r="HCW69" s="19"/>
      <c r="HCX69" s="19"/>
      <c r="HCY69" s="19"/>
      <c r="HCZ69" s="19"/>
      <c r="HDA69" s="19"/>
      <c r="HDB69" s="19"/>
      <c r="HDC69" s="19"/>
      <c r="HDD69" s="19"/>
      <c r="HDE69" s="19"/>
      <c r="HDF69" s="19"/>
      <c r="HDG69" s="19"/>
      <c r="HDH69" s="19"/>
      <c r="HDI69" s="19"/>
      <c r="HDJ69" s="19"/>
      <c r="HDK69" s="19"/>
      <c r="HDL69" s="19"/>
      <c r="HDM69" s="19"/>
      <c r="HDN69" s="19"/>
      <c r="HDO69" s="19"/>
      <c r="HDP69" s="19"/>
      <c r="HDQ69" s="19"/>
      <c r="HDR69" s="19"/>
      <c r="HDS69" s="19"/>
      <c r="HDT69" s="19"/>
      <c r="HDU69" s="19"/>
      <c r="HDV69" s="19"/>
      <c r="HDW69" s="19"/>
      <c r="HDX69" s="19"/>
      <c r="HDY69" s="19"/>
      <c r="HDZ69" s="19"/>
      <c r="HEA69" s="19"/>
      <c r="HEB69" s="19"/>
      <c r="HEC69" s="19"/>
      <c r="HED69" s="19"/>
      <c r="HEE69" s="19"/>
      <c r="HEF69" s="19"/>
      <c r="HEG69" s="19"/>
      <c r="HEH69" s="19"/>
      <c r="HEI69" s="19"/>
      <c r="HEJ69" s="19"/>
      <c r="HEK69" s="19"/>
      <c r="HEL69" s="19"/>
      <c r="HEM69" s="19"/>
      <c r="HEN69" s="19"/>
      <c r="HEO69" s="19"/>
      <c r="HEP69" s="19"/>
      <c r="HEQ69" s="19"/>
      <c r="HER69" s="19"/>
      <c r="HES69" s="19"/>
      <c r="HET69" s="19"/>
      <c r="HEU69" s="19"/>
      <c r="HEV69" s="19"/>
      <c r="HEW69" s="19"/>
      <c r="HEX69" s="19"/>
      <c r="HEY69" s="19"/>
      <c r="HEZ69" s="19"/>
      <c r="HFA69" s="19"/>
      <c r="HFB69" s="19"/>
      <c r="HFC69" s="19"/>
      <c r="HFD69" s="19"/>
      <c r="HFE69" s="19"/>
      <c r="HFF69" s="19"/>
      <c r="HFG69" s="19"/>
      <c r="HFH69" s="19"/>
      <c r="HFI69" s="19"/>
      <c r="HFJ69" s="19"/>
      <c r="HFK69" s="19"/>
      <c r="HFL69" s="19"/>
      <c r="HFM69" s="19"/>
      <c r="HFN69" s="19"/>
      <c r="HFO69" s="19"/>
      <c r="HFP69" s="19"/>
      <c r="HFQ69" s="19"/>
      <c r="HFR69" s="19"/>
      <c r="HFS69" s="19"/>
      <c r="HFT69" s="19"/>
      <c r="HFU69" s="19"/>
      <c r="HFV69" s="19"/>
      <c r="HFW69" s="19"/>
      <c r="HFX69" s="19"/>
      <c r="HFY69" s="19"/>
      <c r="HFZ69" s="19"/>
      <c r="HGA69" s="19"/>
      <c r="HGB69" s="19"/>
      <c r="HGC69" s="19"/>
      <c r="HGD69" s="19"/>
      <c r="HGE69" s="19"/>
      <c r="HGF69" s="19"/>
      <c r="HGG69" s="19"/>
      <c r="HGH69" s="19"/>
      <c r="HGI69" s="19"/>
      <c r="HGJ69" s="19"/>
      <c r="HGK69" s="19"/>
      <c r="HGL69" s="19"/>
      <c r="HGM69" s="19"/>
      <c r="HGN69" s="19"/>
      <c r="HGO69" s="19"/>
      <c r="HGP69" s="19"/>
      <c r="HGQ69" s="19"/>
      <c r="HGR69" s="19"/>
      <c r="HGS69" s="19"/>
      <c r="HGT69" s="19"/>
      <c r="HGU69" s="19"/>
      <c r="HGV69" s="19"/>
      <c r="HGW69" s="19"/>
      <c r="HGX69" s="19"/>
      <c r="HGY69" s="19"/>
      <c r="HGZ69" s="19"/>
      <c r="HHA69" s="19"/>
      <c r="HHB69" s="19"/>
      <c r="HHC69" s="19"/>
      <c r="HHD69" s="19"/>
      <c r="HHE69" s="19"/>
      <c r="HHF69" s="19"/>
      <c r="HHG69" s="19"/>
      <c r="HHH69" s="19"/>
      <c r="HHI69" s="19"/>
      <c r="HHJ69" s="19"/>
      <c r="HHK69" s="19"/>
      <c r="HHL69" s="19"/>
      <c r="HHM69" s="19"/>
      <c r="HHN69" s="19"/>
      <c r="HHO69" s="19"/>
      <c r="HHP69" s="19"/>
      <c r="HHQ69" s="19"/>
      <c r="HHR69" s="19"/>
      <c r="HHS69" s="19"/>
      <c r="HHT69" s="19"/>
      <c r="HHU69" s="19"/>
      <c r="HHV69" s="19"/>
      <c r="HHW69" s="19"/>
      <c r="HHX69" s="19"/>
      <c r="HHY69" s="19"/>
      <c r="HHZ69" s="19"/>
      <c r="HIA69" s="19"/>
      <c r="HIB69" s="19"/>
      <c r="HIC69" s="19"/>
      <c r="HID69" s="19"/>
      <c r="HIE69" s="19"/>
      <c r="HIF69" s="19"/>
      <c r="HIG69" s="19"/>
      <c r="HIH69" s="19"/>
      <c r="HII69" s="19"/>
      <c r="HIJ69" s="19"/>
      <c r="HIK69" s="19"/>
      <c r="HIL69" s="19"/>
      <c r="HIM69" s="19"/>
      <c r="HIN69" s="19"/>
      <c r="HIO69" s="19"/>
      <c r="HIP69" s="19"/>
      <c r="HIQ69" s="19"/>
      <c r="HIR69" s="19"/>
      <c r="HIS69" s="19"/>
      <c r="HIT69" s="19"/>
      <c r="HIU69" s="19"/>
      <c r="HIV69" s="19"/>
      <c r="HIW69" s="19"/>
      <c r="HIX69" s="19"/>
      <c r="HIY69" s="19"/>
      <c r="HIZ69" s="19"/>
      <c r="HJA69" s="19"/>
      <c r="HJB69" s="19"/>
      <c r="HJC69" s="19"/>
      <c r="HJD69" s="19"/>
      <c r="HJE69" s="19"/>
      <c r="HJF69" s="19"/>
      <c r="HJG69" s="19"/>
      <c r="HJH69" s="19"/>
      <c r="HJI69" s="19"/>
      <c r="HJJ69" s="19"/>
      <c r="HJK69" s="19"/>
      <c r="HJL69" s="19"/>
      <c r="HJM69" s="19"/>
      <c r="HJN69" s="19"/>
      <c r="HJO69" s="19"/>
      <c r="HJP69" s="19"/>
      <c r="HJQ69" s="19"/>
      <c r="HJR69" s="19"/>
      <c r="HJS69" s="19"/>
      <c r="HJT69" s="19"/>
      <c r="HJU69" s="19"/>
      <c r="HJV69" s="19"/>
      <c r="HJW69" s="19"/>
      <c r="HJX69" s="19"/>
      <c r="HJY69" s="19"/>
      <c r="HJZ69" s="19"/>
      <c r="HKA69" s="19"/>
      <c r="HKB69" s="19"/>
      <c r="HKC69" s="19"/>
      <c r="HKD69" s="19"/>
      <c r="HKE69" s="19"/>
      <c r="HKF69" s="19"/>
      <c r="HKG69" s="19"/>
      <c r="HKH69" s="19"/>
      <c r="HKI69" s="19"/>
      <c r="HKJ69" s="19"/>
      <c r="HKK69" s="19"/>
      <c r="HKL69" s="19"/>
      <c r="HKM69" s="19"/>
      <c r="HKN69" s="19"/>
      <c r="HKO69" s="19"/>
      <c r="HKP69" s="19"/>
      <c r="HKQ69" s="19"/>
      <c r="HKR69" s="19"/>
      <c r="HKS69" s="19"/>
      <c r="HKT69" s="19"/>
      <c r="HKU69" s="19"/>
      <c r="HKV69" s="19"/>
      <c r="HKW69" s="19"/>
      <c r="HKX69" s="19"/>
      <c r="HKY69" s="19"/>
      <c r="HKZ69" s="19"/>
      <c r="HLA69" s="19"/>
      <c r="HLB69" s="19"/>
      <c r="HLC69" s="19"/>
      <c r="HLD69" s="19"/>
      <c r="HLE69" s="19"/>
      <c r="HLF69" s="19"/>
      <c r="HLG69" s="19"/>
      <c r="HLH69" s="19"/>
      <c r="HLI69" s="19"/>
      <c r="HLJ69" s="19"/>
      <c r="HLK69" s="19"/>
      <c r="HLL69" s="19"/>
      <c r="HLM69" s="19"/>
      <c r="HLN69" s="19"/>
      <c r="HLO69" s="19"/>
      <c r="HLP69" s="19"/>
      <c r="HLQ69" s="19"/>
      <c r="HLR69" s="19"/>
      <c r="HLS69" s="19"/>
      <c r="HLT69" s="19"/>
      <c r="HLU69" s="19"/>
      <c r="HLV69" s="19"/>
      <c r="HLW69" s="19"/>
      <c r="HLX69" s="19"/>
      <c r="HLY69" s="19"/>
      <c r="HLZ69" s="19"/>
      <c r="HMA69" s="19"/>
      <c r="HMB69" s="19"/>
      <c r="HMC69" s="19"/>
      <c r="HMD69" s="19"/>
      <c r="HME69" s="19"/>
      <c r="HMF69" s="19"/>
      <c r="HMG69" s="19"/>
      <c r="HMH69" s="19"/>
      <c r="HMI69" s="19"/>
      <c r="HMJ69" s="19"/>
      <c r="HMK69" s="19"/>
      <c r="HML69" s="19"/>
      <c r="HMM69" s="19"/>
      <c r="HMN69" s="19"/>
      <c r="HMO69" s="19"/>
      <c r="HMP69" s="19"/>
      <c r="HMQ69" s="19"/>
      <c r="HMR69" s="19"/>
      <c r="HMS69" s="19"/>
      <c r="HMT69" s="19"/>
      <c r="HMU69" s="19"/>
      <c r="HMV69" s="19"/>
      <c r="HMW69" s="19"/>
      <c r="HMX69" s="19"/>
      <c r="HMY69" s="19"/>
      <c r="HMZ69" s="19"/>
      <c r="HNA69" s="19"/>
      <c r="HNB69" s="19"/>
      <c r="HNC69" s="19"/>
      <c r="HND69" s="19"/>
      <c r="HNE69" s="19"/>
      <c r="HNF69" s="19"/>
      <c r="HNG69" s="19"/>
      <c r="HNH69" s="19"/>
      <c r="HNI69" s="19"/>
      <c r="HNJ69" s="19"/>
      <c r="HNK69" s="19"/>
      <c r="HNL69" s="19"/>
      <c r="HNM69" s="19"/>
      <c r="HNN69" s="19"/>
      <c r="HNO69" s="19"/>
      <c r="HNP69" s="19"/>
      <c r="HNQ69" s="19"/>
      <c r="HNR69" s="19"/>
      <c r="HNS69" s="19"/>
      <c r="HNT69" s="19"/>
      <c r="HNU69" s="19"/>
      <c r="HNV69" s="19"/>
      <c r="HNW69" s="19"/>
      <c r="HNX69" s="19"/>
      <c r="HNY69" s="19"/>
      <c r="HNZ69" s="19"/>
      <c r="HOA69" s="19"/>
      <c r="HOB69" s="19"/>
      <c r="HOC69" s="19"/>
      <c r="HOD69" s="19"/>
      <c r="HOE69" s="19"/>
      <c r="HOF69" s="19"/>
      <c r="HOG69" s="19"/>
      <c r="HOH69" s="19"/>
      <c r="HOI69" s="19"/>
      <c r="HOJ69" s="19"/>
      <c r="HOK69" s="19"/>
      <c r="HOL69" s="19"/>
      <c r="HOM69" s="19"/>
      <c r="HON69" s="19"/>
      <c r="HOO69" s="19"/>
      <c r="HOP69" s="19"/>
      <c r="HOQ69" s="19"/>
      <c r="HOR69" s="19"/>
      <c r="HOS69" s="19"/>
      <c r="HOT69" s="19"/>
      <c r="HOU69" s="19"/>
      <c r="HOV69" s="19"/>
      <c r="HOW69" s="19"/>
      <c r="HOX69" s="19"/>
      <c r="HOY69" s="19"/>
      <c r="HOZ69" s="19"/>
      <c r="HPA69" s="19"/>
      <c r="HPB69" s="19"/>
      <c r="HPC69" s="19"/>
      <c r="HPD69" s="19"/>
      <c r="HPE69" s="19"/>
      <c r="HPF69" s="19"/>
      <c r="HPG69" s="19"/>
      <c r="HPH69" s="19"/>
      <c r="HPI69" s="19"/>
      <c r="HPJ69" s="19"/>
      <c r="HPK69" s="19"/>
      <c r="HPL69" s="19"/>
      <c r="HPM69" s="19"/>
      <c r="HPN69" s="19"/>
      <c r="HPO69" s="19"/>
      <c r="HPP69" s="19"/>
      <c r="HPQ69" s="19"/>
      <c r="HPR69" s="19"/>
      <c r="HPS69" s="19"/>
      <c r="HPT69" s="19"/>
      <c r="HPU69" s="19"/>
      <c r="HPV69" s="19"/>
      <c r="HPW69" s="19"/>
      <c r="HPX69" s="19"/>
      <c r="HPY69" s="19"/>
      <c r="HPZ69" s="19"/>
      <c r="HQA69" s="19"/>
      <c r="HQB69" s="19"/>
      <c r="HQC69" s="19"/>
      <c r="HQD69" s="19"/>
      <c r="HQE69" s="19"/>
      <c r="HQF69" s="19"/>
      <c r="HQG69" s="19"/>
      <c r="HQH69" s="19"/>
      <c r="HQI69" s="19"/>
      <c r="HQJ69" s="19"/>
      <c r="HQK69" s="19"/>
      <c r="HQL69" s="19"/>
      <c r="HQM69" s="19"/>
      <c r="HQN69" s="19"/>
      <c r="HQO69" s="19"/>
      <c r="HQP69" s="19"/>
      <c r="HQQ69" s="19"/>
      <c r="HQR69" s="19"/>
      <c r="HQS69" s="19"/>
      <c r="HQT69" s="19"/>
      <c r="HQU69" s="19"/>
      <c r="HQV69" s="19"/>
      <c r="HQW69" s="19"/>
      <c r="HQX69" s="19"/>
      <c r="HQY69" s="19"/>
      <c r="HQZ69" s="19"/>
      <c r="HRA69" s="19"/>
      <c r="HRB69" s="19"/>
      <c r="HRC69" s="19"/>
      <c r="HRD69" s="19"/>
      <c r="HRE69" s="19"/>
      <c r="HRF69" s="19"/>
      <c r="HRG69" s="19"/>
      <c r="HRH69" s="19"/>
      <c r="HRI69" s="19"/>
      <c r="HRJ69" s="19"/>
      <c r="HRK69" s="19"/>
      <c r="HRL69" s="19"/>
      <c r="HRM69" s="19"/>
      <c r="HRN69" s="19"/>
      <c r="HRO69" s="19"/>
      <c r="HRP69" s="19"/>
      <c r="HRQ69" s="19"/>
      <c r="HRR69" s="19"/>
      <c r="HRS69" s="19"/>
      <c r="HRT69" s="19"/>
      <c r="HRU69" s="19"/>
      <c r="HRV69" s="19"/>
      <c r="HRW69" s="19"/>
      <c r="HRX69" s="19"/>
      <c r="HRY69" s="19"/>
      <c r="HRZ69" s="19"/>
      <c r="HSA69" s="19"/>
      <c r="HSB69" s="19"/>
      <c r="HSC69" s="19"/>
      <c r="HSD69" s="19"/>
      <c r="HSE69" s="19"/>
      <c r="HSF69" s="19"/>
      <c r="HSG69" s="19"/>
      <c r="HSH69" s="19"/>
      <c r="HSI69" s="19"/>
      <c r="HSJ69" s="19"/>
      <c r="HSK69" s="19"/>
      <c r="HSL69" s="19"/>
      <c r="HSM69" s="19"/>
      <c r="HSN69" s="19"/>
      <c r="HSO69" s="19"/>
      <c r="HSP69" s="19"/>
      <c r="HSQ69" s="19"/>
      <c r="HSR69" s="19"/>
      <c r="HSS69" s="19"/>
      <c r="HST69" s="19"/>
      <c r="HSU69" s="19"/>
      <c r="HSV69" s="19"/>
      <c r="HSW69" s="19"/>
      <c r="HSX69" s="19"/>
      <c r="HSY69" s="19"/>
      <c r="HSZ69" s="19"/>
      <c r="HTA69" s="19"/>
      <c r="HTB69" s="19"/>
      <c r="HTC69" s="19"/>
      <c r="HTD69" s="19"/>
      <c r="HTE69" s="19"/>
      <c r="HTF69" s="19"/>
      <c r="HTG69" s="19"/>
      <c r="HTH69" s="19"/>
      <c r="HTI69" s="19"/>
      <c r="HTJ69" s="19"/>
      <c r="HTK69" s="19"/>
      <c r="HTL69" s="19"/>
      <c r="HTM69" s="19"/>
      <c r="HTN69" s="19"/>
      <c r="HTO69" s="19"/>
      <c r="HTP69" s="19"/>
      <c r="HTQ69" s="19"/>
      <c r="HTR69" s="19"/>
      <c r="HTS69" s="19"/>
      <c r="HTT69" s="19"/>
      <c r="HTU69" s="19"/>
      <c r="HTV69" s="19"/>
      <c r="HTW69" s="19"/>
      <c r="HTX69" s="19"/>
      <c r="HTY69" s="19"/>
      <c r="HTZ69" s="19"/>
      <c r="HUA69" s="19"/>
      <c r="HUB69" s="19"/>
      <c r="HUC69" s="19"/>
      <c r="HUD69" s="19"/>
      <c r="HUE69" s="19"/>
      <c r="HUF69" s="19"/>
      <c r="HUG69" s="19"/>
      <c r="HUH69" s="19"/>
      <c r="HUI69" s="19"/>
      <c r="HUJ69" s="19"/>
      <c r="HUK69" s="19"/>
      <c r="HUL69" s="19"/>
      <c r="HUM69" s="19"/>
      <c r="HUN69" s="19"/>
      <c r="HUO69" s="19"/>
      <c r="HUP69" s="19"/>
      <c r="HUQ69" s="19"/>
      <c r="HUR69" s="19"/>
      <c r="HUS69" s="19"/>
      <c r="HUT69" s="19"/>
      <c r="HUU69" s="19"/>
      <c r="HUV69" s="19"/>
      <c r="HUW69" s="19"/>
      <c r="HUX69" s="19"/>
      <c r="HUY69" s="19"/>
      <c r="HUZ69" s="19"/>
      <c r="HVA69" s="19"/>
      <c r="HVB69" s="19"/>
      <c r="HVC69" s="19"/>
      <c r="HVD69" s="19"/>
      <c r="HVE69" s="19"/>
      <c r="HVF69" s="19"/>
      <c r="HVG69" s="19"/>
      <c r="HVH69" s="19"/>
      <c r="HVI69" s="19"/>
      <c r="HVJ69" s="19"/>
      <c r="HVK69" s="19"/>
      <c r="HVL69" s="19"/>
      <c r="HVM69" s="19"/>
      <c r="HVN69" s="19"/>
      <c r="HVO69" s="19"/>
      <c r="HVP69" s="19"/>
      <c r="HVQ69" s="19"/>
      <c r="HVR69" s="19"/>
      <c r="HVS69" s="19"/>
      <c r="HVT69" s="19"/>
      <c r="HVU69" s="19"/>
      <c r="HVV69" s="19"/>
      <c r="HVW69" s="19"/>
      <c r="HVX69" s="19"/>
      <c r="HVY69" s="19"/>
      <c r="HVZ69" s="19"/>
      <c r="HWA69" s="19"/>
      <c r="HWB69" s="19"/>
      <c r="HWC69" s="19"/>
      <c r="HWD69" s="19"/>
      <c r="HWE69" s="19"/>
      <c r="HWF69" s="19"/>
      <c r="HWG69" s="19"/>
      <c r="HWH69" s="19"/>
      <c r="HWI69" s="19"/>
      <c r="HWJ69" s="19"/>
      <c r="HWK69" s="19"/>
      <c r="HWL69" s="19"/>
      <c r="HWM69" s="19"/>
      <c r="HWN69" s="19"/>
      <c r="HWO69" s="19"/>
      <c r="HWP69" s="19"/>
      <c r="HWQ69" s="19"/>
      <c r="HWR69" s="19"/>
      <c r="HWS69" s="19"/>
      <c r="HWT69" s="19"/>
      <c r="HWU69" s="19"/>
      <c r="HWV69" s="19"/>
      <c r="HWW69" s="19"/>
      <c r="HWX69" s="19"/>
      <c r="HWY69" s="19"/>
      <c r="HWZ69" s="19"/>
      <c r="HXA69" s="19"/>
      <c r="HXB69" s="19"/>
      <c r="HXC69" s="19"/>
      <c r="HXD69" s="19"/>
      <c r="HXE69" s="19"/>
      <c r="HXF69" s="19"/>
      <c r="HXG69" s="19"/>
      <c r="HXH69" s="19"/>
      <c r="HXI69" s="19"/>
      <c r="HXJ69" s="19"/>
      <c r="HXK69" s="19"/>
      <c r="HXL69" s="19"/>
      <c r="HXM69" s="19"/>
      <c r="HXN69" s="19"/>
      <c r="HXO69" s="19"/>
      <c r="HXP69" s="19"/>
      <c r="HXQ69" s="19"/>
      <c r="HXR69" s="19"/>
      <c r="HXS69" s="19"/>
      <c r="HXT69" s="19"/>
      <c r="HXU69" s="19"/>
      <c r="HXV69" s="19"/>
      <c r="HXW69" s="19"/>
      <c r="HXX69" s="19"/>
      <c r="HXY69" s="19"/>
      <c r="HXZ69" s="19"/>
      <c r="HYA69" s="19"/>
      <c r="HYB69" s="19"/>
      <c r="HYC69" s="19"/>
      <c r="HYD69" s="19"/>
      <c r="HYE69" s="19"/>
      <c r="HYF69" s="19"/>
      <c r="HYG69" s="19"/>
      <c r="HYH69" s="19"/>
      <c r="HYI69" s="19"/>
      <c r="HYJ69" s="19"/>
      <c r="HYK69" s="19"/>
      <c r="HYL69" s="19"/>
      <c r="HYM69" s="19"/>
      <c r="HYN69" s="19"/>
      <c r="HYO69" s="19"/>
      <c r="HYP69" s="19"/>
      <c r="HYQ69" s="19"/>
      <c r="HYR69" s="19"/>
      <c r="HYS69" s="19"/>
      <c r="HYT69" s="19"/>
      <c r="HYU69" s="19"/>
      <c r="HYV69" s="19"/>
      <c r="HYW69" s="19"/>
      <c r="HYX69" s="19"/>
      <c r="HYY69" s="19"/>
      <c r="HYZ69" s="19"/>
      <c r="HZA69" s="19"/>
      <c r="HZB69" s="19"/>
      <c r="HZC69" s="19"/>
      <c r="HZD69" s="19"/>
      <c r="HZE69" s="19"/>
      <c r="HZF69" s="19"/>
      <c r="HZG69" s="19"/>
      <c r="HZH69" s="19"/>
      <c r="HZI69" s="19"/>
      <c r="HZJ69" s="19"/>
      <c r="HZK69" s="19"/>
      <c r="HZL69" s="19"/>
      <c r="HZM69" s="19"/>
      <c r="HZN69" s="19"/>
      <c r="HZO69" s="19"/>
      <c r="HZP69" s="19"/>
      <c r="HZQ69" s="19"/>
      <c r="HZR69" s="19"/>
      <c r="HZS69" s="19"/>
      <c r="HZT69" s="19"/>
      <c r="HZU69" s="19"/>
      <c r="HZV69" s="19"/>
      <c r="HZW69" s="19"/>
      <c r="HZX69" s="19"/>
      <c r="HZY69" s="19"/>
      <c r="HZZ69" s="19"/>
      <c r="IAA69" s="19"/>
      <c r="IAB69" s="19"/>
      <c r="IAC69" s="19"/>
      <c r="IAD69" s="19"/>
      <c r="IAE69" s="19"/>
      <c r="IAF69" s="19"/>
      <c r="IAG69" s="19"/>
      <c r="IAH69" s="19"/>
      <c r="IAI69" s="19"/>
      <c r="IAJ69" s="19"/>
      <c r="IAK69" s="19"/>
      <c r="IAL69" s="19"/>
      <c r="IAM69" s="19"/>
      <c r="IAN69" s="19"/>
      <c r="IAO69" s="19"/>
      <c r="IAP69" s="19"/>
      <c r="IAQ69" s="19"/>
      <c r="IAR69" s="19"/>
      <c r="IAS69" s="19"/>
      <c r="IAT69" s="19"/>
      <c r="IAU69" s="19"/>
      <c r="IAV69" s="19"/>
      <c r="IAW69" s="19"/>
      <c r="IAX69" s="19"/>
      <c r="IAY69" s="19"/>
      <c r="IAZ69" s="19"/>
      <c r="IBA69" s="19"/>
      <c r="IBB69" s="19"/>
      <c r="IBC69" s="19"/>
      <c r="IBD69" s="19"/>
      <c r="IBE69" s="19"/>
      <c r="IBF69" s="19"/>
      <c r="IBG69" s="19"/>
      <c r="IBH69" s="19"/>
      <c r="IBI69" s="19"/>
      <c r="IBJ69" s="19"/>
      <c r="IBK69" s="19"/>
      <c r="IBL69" s="19"/>
      <c r="IBM69" s="19"/>
      <c r="IBN69" s="19"/>
      <c r="IBO69" s="19"/>
      <c r="IBP69" s="19"/>
      <c r="IBQ69" s="19"/>
      <c r="IBR69" s="19"/>
      <c r="IBS69" s="19"/>
      <c r="IBT69" s="19"/>
      <c r="IBU69" s="19"/>
      <c r="IBV69" s="19"/>
      <c r="IBW69" s="19"/>
      <c r="IBX69" s="19"/>
      <c r="IBY69" s="19"/>
      <c r="IBZ69" s="19"/>
      <c r="ICA69" s="19"/>
      <c r="ICB69" s="19"/>
      <c r="ICC69" s="19"/>
      <c r="ICD69" s="19"/>
      <c r="ICE69" s="19"/>
      <c r="ICF69" s="19"/>
      <c r="ICG69" s="19"/>
      <c r="ICH69" s="19"/>
      <c r="ICI69" s="19"/>
      <c r="ICJ69" s="19"/>
      <c r="ICK69" s="19"/>
      <c r="ICL69" s="19"/>
      <c r="ICM69" s="19"/>
      <c r="ICN69" s="19"/>
      <c r="ICO69" s="19"/>
      <c r="ICP69" s="19"/>
      <c r="ICQ69" s="19"/>
      <c r="ICR69" s="19"/>
      <c r="ICS69" s="19"/>
      <c r="ICT69" s="19"/>
      <c r="ICU69" s="19"/>
      <c r="ICV69" s="19"/>
      <c r="ICW69" s="19"/>
      <c r="ICX69" s="19"/>
      <c r="ICY69" s="19"/>
      <c r="ICZ69" s="19"/>
      <c r="IDA69" s="19"/>
      <c r="IDB69" s="19"/>
      <c r="IDC69" s="19"/>
      <c r="IDD69" s="19"/>
      <c r="IDE69" s="19"/>
      <c r="IDF69" s="19"/>
      <c r="IDG69" s="19"/>
      <c r="IDH69" s="19"/>
      <c r="IDI69" s="19"/>
      <c r="IDJ69" s="19"/>
      <c r="IDK69" s="19"/>
      <c r="IDL69" s="19"/>
      <c r="IDM69" s="19"/>
      <c r="IDN69" s="19"/>
      <c r="IDO69" s="19"/>
      <c r="IDP69" s="19"/>
      <c r="IDQ69" s="19"/>
      <c r="IDR69" s="19"/>
      <c r="IDS69" s="19"/>
      <c r="IDT69" s="19"/>
      <c r="IDU69" s="19"/>
      <c r="IDV69" s="19"/>
      <c r="IDW69" s="19"/>
      <c r="IDX69" s="19"/>
      <c r="IDY69" s="19"/>
      <c r="IDZ69" s="19"/>
      <c r="IEA69" s="19"/>
      <c r="IEB69" s="19"/>
      <c r="IEC69" s="19"/>
      <c r="IED69" s="19"/>
      <c r="IEE69" s="19"/>
      <c r="IEF69" s="19"/>
      <c r="IEG69" s="19"/>
      <c r="IEH69" s="19"/>
      <c r="IEI69" s="19"/>
      <c r="IEJ69" s="19"/>
      <c r="IEK69" s="19"/>
      <c r="IEL69" s="19"/>
      <c r="IEM69" s="19"/>
      <c r="IEN69" s="19"/>
      <c r="IEO69" s="19"/>
      <c r="IEP69" s="19"/>
      <c r="IEQ69" s="19"/>
      <c r="IER69" s="19"/>
      <c r="IES69" s="19"/>
      <c r="IET69" s="19"/>
      <c r="IEU69" s="19"/>
      <c r="IEV69" s="19"/>
      <c r="IEW69" s="19"/>
      <c r="IEX69" s="19"/>
      <c r="IEY69" s="19"/>
      <c r="IEZ69" s="19"/>
      <c r="IFA69" s="19"/>
      <c r="IFB69" s="19"/>
      <c r="IFC69" s="19"/>
      <c r="IFD69" s="19"/>
      <c r="IFE69" s="19"/>
      <c r="IFF69" s="19"/>
      <c r="IFG69" s="19"/>
      <c r="IFH69" s="19"/>
      <c r="IFI69" s="19"/>
      <c r="IFJ69" s="19"/>
      <c r="IFK69" s="19"/>
      <c r="IFL69" s="19"/>
      <c r="IFM69" s="19"/>
      <c r="IFN69" s="19"/>
      <c r="IFO69" s="19"/>
      <c r="IFP69" s="19"/>
      <c r="IFQ69" s="19"/>
      <c r="IFR69" s="19"/>
      <c r="IFS69" s="19"/>
      <c r="IFT69" s="19"/>
      <c r="IFU69" s="19"/>
      <c r="IFV69" s="19"/>
      <c r="IFW69" s="19"/>
      <c r="IFX69" s="19"/>
      <c r="IFY69" s="19"/>
      <c r="IFZ69" s="19"/>
      <c r="IGA69" s="19"/>
      <c r="IGB69" s="19"/>
      <c r="IGC69" s="19"/>
      <c r="IGD69" s="19"/>
      <c r="IGE69" s="19"/>
      <c r="IGF69" s="19"/>
      <c r="IGG69" s="19"/>
      <c r="IGH69" s="19"/>
      <c r="IGI69" s="19"/>
      <c r="IGJ69" s="19"/>
      <c r="IGK69" s="19"/>
      <c r="IGL69" s="19"/>
      <c r="IGM69" s="19"/>
      <c r="IGN69" s="19"/>
      <c r="IGO69" s="19"/>
      <c r="IGP69" s="19"/>
      <c r="IGQ69" s="19"/>
      <c r="IGR69" s="19"/>
      <c r="IGS69" s="19"/>
      <c r="IGT69" s="19"/>
      <c r="IGU69" s="19"/>
      <c r="IGV69" s="19"/>
      <c r="IGW69" s="19"/>
      <c r="IGX69" s="19"/>
      <c r="IGY69" s="19"/>
      <c r="IGZ69" s="19"/>
      <c r="IHA69" s="19"/>
      <c r="IHB69" s="19"/>
      <c r="IHC69" s="19"/>
      <c r="IHD69" s="19"/>
      <c r="IHE69" s="19"/>
      <c r="IHF69" s="19"/>
      <c r="IHG69" s="19"/>
      <c r="IHH69" s="19"/>
      <c r="IHI69" s="19"/>
      <c r="IHJ69" s="19"/>
      <c r="IHK69" s="19"/>
      <c r="IHL69" s="19"/>
      <c r="IHM69" s="19"/>
      <c r="IHN69" s="19"/>
      <c r="IHO69" s="19"/>
      <c r="IHP69" s="19"/>
      <c r="IHQ69" s="19"/>
      <c r="IHR69" s="19"/>
      <c r="IHS69" s="19"/>
      <c r="IHT69" s="19"/>
      <c r="IHU69" s="19"/>
      <c r="IHV69" s="19"/>
      <c r="IHW69" s="19"/>
      <c r="IHX69" s="19"/>
      <c r="IHY69" s="19"/>
      <c r="IHZ69" s="19"/>
      <c r="IIA69" s="19"/>
      <c r="IIB69" s="19"/>
      <c r="IIC69" s="19"/>
      <c r="IID69" s="19"/>
      <c r="IIE69" s="19"/>
      <c r="IIF69" s="19"/>
      <c r="IIG69" s="19"/>
      <c r="IIH69" s="19"/>
      <c r="III69" s="19"/>
      <c r="IIJ69" s="19"/>
      <c r="IIK69" s="19"/>
      <c r="IIL69" s="19"/>
      <c r="IIM69" s="19"/>
      <c r="IIN69" s="19"/>
      <c r="IIO69" s="19"/>
      <c r="IIP69" s="19"/>
      <c r="IIQ69" s="19"/>
      <c r="IIR69" s="19"/>
      <c r="IIS69" s="19"/>
      <c r="IIT69" s="19"/>
      <c r="IIU69" s="19"/>
      <c r="IIV69" s="19"/>
      <c r="IIW69" s="19"/>
      <c r="IIX69" s="19"/>
      <c r="IIY69" s="19"/>
      <c r="IIZ69" s="19"/>
      <c r="IJA69" s="19"/>
      <c r="IJB69" s="19"/>
      <c r="IJC69" s="19"/>
      <c r="IJD69" s="19"/>
      <c r="IJE69" s="19"/>
      <c r="IJF69" s="19"/>
      <c r="IJG69" s="19"/>
      <c r="IJH69" s="19"/>
      <c r="IJI69" s="19"/>
      <c r="IJJ69" s="19"/>
      <c r="IJK69" s="19"/>
      <c r="IJL69" s="19"/>
      <c r="IJM69" s="19"/>
      <c r="IJN69" s="19"/>
      <c r="IJO69" s="19"/>
      <c r="IJP69" s="19"/>
      <c r="IJQ69" s="19"/>
      <c r="IJR69" s="19"/>
      <c r="IJS69" s="19"/>
      <c r="IJT69" s="19"/>
      <c r="IJU69" s="19"/>
      <c r="IJV69" s="19"/>
      <c r="IJW69" s="19"/>
      <c r="IJX69" s="19"/>
      <c r="IJY69" s="19"/>
      <c r="IJZ69" s="19"/>
      <c r="IKA69" s="19"/>
      <c r="IKB69" s="19"/>
      <c r="IKC69" s="19"/>
      <c r="IKD69" s="19"/>
      <c r="IKE69" s="19"/>
      <c r="IKF69" s="19"/>
      <c r="IKG69" s="19"/>
      <c r="IKH69" s="19"/>
      <c r="IKI69" s="19"/>
      <c r="IKJ69" s="19"/>
      <c r="IKK69" s="19"/>
      <c r="IKL69" s="19"/>
      <c r="IKM69" s="19"/>
      <c r="IKN69" s="19"/>
      <c r="IKO69" s="19"/>
      <c r="IKP69" s="19"/>
      <c r="IKQ69" s="19"/>
      <c r="IKR69" s="19"/>
      <c r="IKS69" s="19"/>
      <c r="IKT69" s="19"/>
      <c r="IKU69" s="19"/>
      <c r="IKV69" s="19"/>
      <c r="IKW69" s="19"/>
      <c r="IKX69" s="19"/>
      <c r="IKY69" s="19"/>
      <c r="IKZ69" s="19"/>
      <c r="ILA69" s="19"/>
      <c r="ILB69" s="19"/>
      <c r="ILC69" s="19"/>
      <c r="ILD69" s="19"/>
      <c r="ILE69" s="19"/>
      <c r="ILF69" s="19"/>
      <c r="ILG69" s="19"/>
      <c r="ILH69" s="19"/>
      <c r="ILI69" s="19"/>
      <c r="ILJ69" s="19"/>
      <c r="ILK69" s="19"/>
      <c r="ILL69" s="19"/>
      <c r="ILM69" s="19"/>
      <c r="ILN69" s="19"/>
      <c r="ILO69" s="19"/>
      <c r="ILP69" s="19"/>
      <c r="ILQ69" s="19"/>
      <c r="ILR69" s="19"/>
      <c r="ILS69" s="19"/>
      <c r="ILT69" s="19"/>
      <c r="ILU69" s="19"/>
      <c r="ILV69" s="19"/>
      <c r="ILW69" s="19"/>
      <c r="ILX69" s="19"/>
      <c r="ILY69" s="19"/>
      <c r="ILZ69" s="19"/>
      <c r="IMA69" s="19"/>
      <c r="IMB69" s="19"/>
      <c r="IMC69" s="19"/>
      <c r="IMD69" s="19"/>
      <c r="IME69" s="19"/>
      <c r="IMF69" s="19"/>
      <c r="IMG69" s="19"/>
      <c r="IMH69" s="19"/>
      <c r="IMI69" s="19"/>
      <c r="IMJ69" s="19"/>
      <c r="IMK69" s="19"/>
      <c r="IML69" s="19"/>
      <c r="IMM69" s="19"/>
      <c r="IMN69" s="19"/>
      <c r="IMO69" s="19"/>
      <c r="IMP69" s="19"/>
      <c r="IMQ69" s="19"/>
      <c r="IMR69" s="19"/>
      <c r="IMS69" s="19"/>
      <c r="IMT69" s="19"/>
      <c r="IMU69" s="19"/>
      <c r="IMV69" s="19"/>
      <c r="IMW69" s="19"/>
      <c r="IMX69" s="19"/>
      <c r="IMY69" s="19"/>
      <c r="IMZ69" s="19"/>
      <c r="INA69" s="19"/>
      <c r="INB69" s="19"/>
      <c r="INC69" s="19"/>
      <c r="IND69" s="19"/>
      <c r="INE69" s="19"/>
      <c r="INF69" s="19"/>
      <c r="ING69" s="19"/>
      <c r="INH69" s="19"/>
      <c r="INI69" s="19"/>
      <c r="INJ69" s="19"/>
      <c r="INK69" s="19"/>
      <c r="INL69" s="19"/>
      <c r="INM69" s="19"/>
      <c r="INN69" s="19"/>
      <c r="INO69" s="19"/>
      <c r="INP69" s="19"/>
      <c r="INQ69" s="19"/>
      <c r="INR69" s="19"/>
      <c r="INS69" s="19"/>
      <c r="INT69" s="19"/>
      <c r="INU69" s="19"/>
      <c r="INV69" s="19"/>
      <c r="INW69" s="19"/>
      <c r="INX69" s="19"/>
      <c r="INY69" s="19"/>
      <c r="INZ69" s="19"/>
      <c r="IOA69" s="19"/>
      <c r="IOB69" s="19"/>
      <c r="IOC69" s="19"/>
      <c r="IOD69" s="19"/>
      <c r="IOE69" s="19"/>
      <c r="IOF69" s="19"/>
      <c r="IOG69" s="19"/>
      <c r="IOH69" s="19"/>
      <c r="IOI69" s="19"/>
      <c r="IOJ69" s="19"/>
      <c r="IOK69" s="19"/>
      <c r="IOL69" s="19"/>
      <c r="IOM69" s="19"/>
      <c r="ION69" s="19"/>
      <c r="IOO69" s="19"/>
      <c r="IOP69" s="19"/>
      <c r="IOQ69" s="19"/>
      <c r="IOR69" s="19"/>
      <c r="IOS69" s="19"/>
      <c r="IOT69" s="19"/>
      <c r="IOU69" s="19"/>
      <c r="IOV69" s="19"/>
      <c r="IOW69" s="19"/>
      <c r="IOX69" s="19"/>
      <c r="IOY69" s="19"/>
      <c r="IOZ69" s="19"/>
      <c r="IPA69" s="19"/>
      <c r="IPB69" s="19"/>
      <c r="IPC69" s="19"/>
      <c r="IPD69" s="19"/>
      <c r="IPE69" s="19"/>
      <c r="IPF69" s="19"/>
      <c r="IPG69" s="19"/>
      <c r="IPH69" s="19"/>
      <c r="IPI69" s="19"/>
      <c r="IPJ69" s="19"/>
      <c r="IPK69" s="19"/>
      <c r="IPL69" s="19"/>
      <c r="IPM69" s="19"/>
      <c r="IPN69" s="19"/>
      <c r="IPO69" s="19"/>
      <c r="IPP69" s="19"/>
      <c r="IPQ69" s="19"/>
      <c r="IPR69" s="19"/>
      <c r="IPS69" s="19"/>
      <c r="IPT69" s="19"/>
      <c r="IPU69" s="19"/>
      <c r="IPV69" s="19"/>
      <c r="IPW69" s="19"/>
      <c r="IPX69" s="19"/>
      <c r="IPY69" s="19"/>
      <c r="IPZ69" s="19"/>
      <c r="IQA69" s="19"/>
      <c r="IQB69" s="19"/>
      <c r="IQC69" s="19"/>
      <c r="IQD69" s="19"/>
      <c r="IQE69" s="19"/>
      <c r="IQF69" s="19"/>
      <c r="IQG69" s="19"/>
      <c r="IQH69" s="19"/>
      <c r="IQI69" s="19"/>
      <c r="IQJ69" s="19"/>
      <c r="IQK69" s="19"/>
      <c r="IQL69" s="19"/>
      <c r="IQM69" s="19"/>
      <c r="IQN69" s="19"/>
      <c r="IQO69" s="19"/>
      <c r="IQP69" s="19"/>
      <c r="IQQ69" s="19"/>
      <c r="IQR69" s="19"/>
      <c r="IQS69" s="19"/>
      <c r="IQT69" s="19"/>
      <c r="IQU69" s="19"/>
      <c r="IQV69" s="19"/>
      <c r="IQW69" s="19"/>
      <c r="IQX69" s="19"/>
      <c r="IQY69" s="19"/>
      <c r="IQZ69" s="19"/>
      <c r="IRA69" s="19"/>
      <c r="IRB69" s="19"/>
      <c r="IRC69" s="19"/>
      <c r="IRD69" s="19"/>
      <c r="IRE69" s="19"/>
      <c r="IRF69" s="19"/>
      <c r="IRG69" s="19"/>
      <c r="IRH69" s="19"/>
      <c r="IRI69" s="19"/>
      <c r="IRJ69" s="19"/>
      <c r="IRK69" s="19"/>
      <c r="IRL69" s="19"/>
      <c r="IRM69" s="19"/>
      <c r="IRN69" s="19"/>
      <c r="IRO69" s="19"/>
      <c r="IRP69" s="19"/>
      <c r="IRQ69" s="19"/>
      <c r="IRR69" s="19"/>
      <c r="IRS69" s="19"/>
      <c r="IRT69" s="19"/>
      <c r="IRU69" s="19"/>
      <c r="IRV69" s="19"/>
      <c r="IRW69" s="19"/>
      <c r="IRX69" s="19"/>
      <c r="IRY69" s="19"/>
      <c r="IRZ69" s="19"/>
      <c r="ISA69" s="19"/>
      <c r="ISB69" s="19"/>
      <c r="ISC69" s="19"/>
      <c r="ISD69" s="19"/>
      <c r="ISE69" s="19"/>
      <c r="ISF69" s="19"/>
      <c r="ISG69" s="19"/>
      <c r="ISH69" s="19"/>
      <c r="ISI69" s="19"/>
      <c r="ISJ69" s="19"/>
      <c r="ISK69" s="19"/>
      <c r="ISL69" s="19"/>
      <c r="ISM69" s="19"/>
      <c r="ISN69" s="19"/>
      <c r="ISO69" s="19"/>
      <c r="ISP69" s="19"/>
      <c r="ISQ69" s="19"/>
      <c r="ISR69" s="19"/>
      <c r="ISS69" s="19"/>
      <c r="IST69" s="19"/>
      <c r="ISU69" s="19"/>
      <c r="ISV69" s="19"/>
      <c r="ISW69" s="19"/>
      <c r="ISX69" s="19"/>
      <c r="ISY69" s="19"/>
      <c r="ISZ69" s="19"/>
      <c r="ITA69" s="19"/>
      <c r="ITB69" s="19"/>
      <c r="ITC69" s="19"/>
      <c r="ITD69" s="19"/>
      <c r="ITE69" s="19"/>
      <c r="ITF69" s="19"/>
      <c r="ITG69" s="19"/>
      <c r="ITH69" s="19"/>
      <c r="ITI69" s="19"/>
      <c r="ITJ69" s="19"/>
      <c r="ITK69" s="19"/>
      <c r="ITL69" s="19"/>
      <c r="ITM69" s="19"/>
      <c r="ITN69" s="19"/>
      <c r="ITO69" s="19"/>
      <c r="ITP69" s="19"/>
      <c r="ITQ69" s="19"/>
      <c r="ITR69" s="19"/>
      <c r="ITS69" s="19"/>
      <c r="ITT69" s="19"/>
      <c r="ITU69" s="19"/>
      <c r="ITV69" s="19"/>
      <c r="ITW69" s="19"/>
      <c r="ITX69" s="19"/>
      <c r="ITY69" s="19"/>
      <c r="ITZ69" s="19"/>
      <c r="IUA69" s="19"/>
      <c r="IUB69" s="19"/>
      <c r="IUC69" s="19"/>
      <c r="IUD69" s="19"/>
      <c r="IUE69" s="19"/>
      <c r="IUF69" s="19"/>
      <c r="IUG69" s="19"/>
      <c r="IUH69" s="19"/>
      <c r="IUI69" s="19"/>
      <c r="IUJ69" s="19"/>
      <c r="IUK69" s="19"/>
      <c r="IUL69" s="19"/>
      <c r="IUM69" s="19"/>
      <c r="IUN69" s="19"/>
      <c r="IUO69" s="19"/>
      <c r="IUP69" s="19"/>
      <c r="IUQ69" s="19"/>
      <c r="IUR69" s="19"/>
      <c r="IUS69" s="19"/>
      <c r="IUT69" s="19"/>
      <c r="IUU69" s="19"/>
      <c r="IUV69" s="19"/>
      <c r="IUW69" s="19"/>
      <c r="IUX69" s="19"/>
      <c r="IUY69" s="19"/>
      <c r="IUZ69" s="19"/>
      <c r="IVA69" s="19"/>
      <c r="IVB69" s="19"/>
      <c r="IVC69" s="19"/>
      <c r="IVD69" s="19"/>
      <c r="IVE69" s="19"/>
      <c r="IVF69" s="19"/>
      <c r="IVG69" s="19"/>
      <c r="IVH69" s="19"/>
      <c r="IVI69" s="19"/>
      <c r="IVJ69" s="19"/>
      <c r="IVK69" s="19"/>
      <c r="IVL69" s="19"/>
      <c r="IVM69" s="19"/>
      <c r="IVN69" s="19"/>
      <c r="IVO69" s="19"/>
      <c r="IVP69" s="19"/>
      <c r="IVQ69" s="19"/>
      <c r="IVR69" s="19"/>
      <c r="IVS69" s="19"/>
      <c r="IVT69" s="19"/>
      <c r="IVU69" s="19"/>
      <c r="IVV69" s="19"/>
      <c r="IVW69" s="19"/>
      <c r="IVX69" s="19"/>
      <c r="IVY69" s="19"/>
      <c r="IVZ69" s="19"/>
      <c r="IWA69" s="19"/>
      <c r="IWB69" s="19"/>
      <c r="IWC69" s="19"/>
      <c r="IWD69" s="19"/>
      <c r="IWE69" s="19"/>
      <c r="IWF69" s="19"/>
      <c r="IWG69" s="19"/>
      <c r="IWH69" s="19"/>
      <c r="IWI69" s="19"/>
      <c r="IWJ69" s="19"/>
      <c r="IWK69" s="19"/>
      <c r="IWL69" s="19"/>
      <c r="IWM69" s="19"/>
      <c r="IWN69" s="19"/>
      <c r="IWO69" s="19"/>
      <c r="IWP69" s="19"/>
      <c r="IWQ69" s="19"/>
      <c r="IWR69" s="19"/>
      <c r="IWS69" s="19"/>
      <c r="IWT69" s="19"/>
      <c r="IWU69" s="19"/>
      <c r="IWV69" s="19"/>
      <c r="IWW69" s="19"/>
      <c r="IWX69" s="19"/>
      <c r="IWY69" s="19"/>
      <c r="IWZ69" s="19"/>
      <c r="IXA69" s="19"/>
      <c r="IXB69" s="19"/>
      <c r="IXC69" s="19"/>
      <c r="IXD69" s="19"/>
      <c r="IXE69" s="19"/>
      <c r="IXF69" s="19"/>
      <c r="IXG69" s="19"/>
      <c r="IXH69" s="19"/>
      <c r="IXI69" s="19"/>
      <c r="IXJ69" s="19"/>
      <c r="IXK69" s="19"/>
      <c r="IXL69" s="19"/>
      <c r="IXM69" s="19"/>
      <c r="IXN69" s="19"/>
      <c r="IXO69" s="19"/>
      <c r="IXP69" s="19"/>
      <c r="IXQ69" s="19"/>
      <c r="IXR69" s="19"/>
      <c r="IXS69" s="19"/>
      <c r="IXT69" s="19"/>
      <c r="IXU69" s="19"/>
      <c r="IXV69" s="19"/>
      <c r="IXW69" s="19"/>
      <c r="IXX69" s="19"/>
      <c r="IXY69" s="19"/>
      <c r="IXZ69" s="19"/>
      <c r="IYA69" s="19"/>
      <c r="IYB69" s="19"/>
      <c r="IYC69" s="19"/>
      <c r="IYD69" s="19"/>
      <c r="IYE69" s="19"/>
      <c r="IYF69" s="19"/>
      <c r="IYG69" s="19"/>
      <c r="IYH69" s="19"/>
      <c r="IYI69" s="19"/>
      <c r="IYJ69" s="19"/>
      <c r="IYK69" s="19"/>
      <c r="IYL69" s="19"/>
      <c r="IYM69" s="19"/>
      <c r="IYN69" s="19"/>
      <c r="IYO69" s="19"/>
      <c r="IYP69" s="19"/>
      <c r="IYQ69" s="19"/>
      <c r="IYR69" s="19"/>
      <c r="IYS69" s="19"/>
      <c r="IYT69" s="19"/>
      <c r="IYU69" s="19"/>
      <c r="IYV69" s="19"/>
      <c r="IYW69" s="19"/>
      <c r="IYX69" s="19"/>
      <c r="IYY69" s="19"/>
      <c r="IYZ69" s="19"/>
      <c r="IZA69" s="19"/>
      <c r="IZB69" s="19"/>
      <c r="IZC69" s="19"/>
      <c r="IZD69" s="19"/>
      <c r="IZE69" s="19"/>
      <c r="IZF69" s="19"/>
      <c r="IZG69" s="19"/>
      <c r="IZH69" s="19"/>
      <c r="IZI69" s="19"/>
      <c r="IZJ69" s="19"/>
      <c r="IZK69" s="19"/>
      <c r="IZL69" s="19"/>
      <c r="IZM69" s="19"/>
      <c r="IZN69" s="19"/>
      <c r="IZO69" s="19"/>
      <c r="IZP69" s="19"/>
      <c r="IZQ69" s="19"/>
      <c r="IZR69" s="19"/>
      <c r="IZS69" s="19"/>
      <c r="IZT69" s="19"/>
      <c r="IZU69" s="19"/>
      <c r="IZV69" s="19"/>
      <c r="IZW69" s="19"/>
      <c r="IZX69" s="19"/>
      <c r="IZY69" s="19"/>
      <c r="IZZ69" s="19"/>
      <c r="JAA69" s="19"/>
      <c r="JAB69" s="19"/>
      <c r="JAC69" s="19"/>
      <c r="JAD69" s="19"/>
      <c r="JAE69" s="19"/>
      <c r="JAF69" s="19"/>
      <c r="JAG69" s="19"/>
      <c r="JAH69" s="19"/>
      <c r="JAI69" s="19"/>
      <c r="JAJ69" s="19"/>
      <c r="JAK69" s="19"/>
      <c r="JAL69" s="19"/>
      <c r="JAM69" s="19"/>
      <c r="JAN69" s="19"/>
      <c r="JAO69" s="19"/>
      <c r="JAP69" s="19"/>
      <c r="JAQ69" s="19"/>
      <c r="JAR69" s="19"/>
      <c r="JAS69" s="19"/>
      <c r="JAT69" s="19"/>
      <c r="JAU69" s="19"/>
      <c r="JAV69" s="19"/>
      <c r="JAW69" s="19"/>
      <c r="JAX69" s="19"/>
      <c r="JAY69" s="19"/>
      <c r="JAZ69" s="19"/>
      <c r="JBA69" s="19"/>
      <c r="JBB69" s="19"/>
      <c r="JBC69" s="19"/>
      <c r="JBD69" s="19"/>
      <c r="JBE69" s="19"/>
      <c r="JBF69" s="19"/>
      <c r="JBG69" s="19"/>
      <c r="JBH69" s="19"/>
      <c r="JBI69" s="19"/>
      <c r="JBJ69" s="19"/>
      <c r="JBK69" s="19"/>
      <c r="JBL69" s="19"/>
      <c r="JBM69" s="19"/>
      <c r="JBN69" s="19"/>
      <c r="JBO69" s="19"/>
      <c r="JBP69" s="19"/>
      <c r="JBQ69" s="19"/>
      <c r="JBR69" s="19"/>
      <c r="JBS69" s="19"/>
      <c r="JBT69" s="19"/>
      <c r="JBU69" s="19"/>
      <c r="JBV69" s="19"/>
      <c r="JBW69" s="19"/>
      <c r="JBX69" s="19"/>
      <c r="JBY69" s="19"/>
      <c r="JBZ69" s="19"/>
      <c r="JCA69" s="19"/>
      <c r="JCB69" s="19"/>
      <c r="JCC69" s="19"/>
      <c r="JCD69" s="19"/>
      <c r="JCE69" s="19"/>
      <c r="JCF69" s="19"/>
      <c r="JCG69" s="19"/>
      <c r="JCH69" s="19"/>
      <c r="JCI69" s="19"/>
      <c r="JCJ69" s="19"/>
      <c r="JCK69" s="19"/>
      <c r="JCL69" s="19"/>
      <c r="JCM69" s="19"/>
      <c r="JCN69" s="19"/>
      <c r="JCO69" s="19"/>
      <c r="JCP69" s="19"/>
      <c r="JCQ69" s="19"/>
      <c r="JCR69" s="19"/>
      <c r="JCS69" s="19"/>
      <c r="JCT69" s="19"/>
      <c r="JCU69" s="19"/>
      <c r="JCV69" s="19"/>
      <c r="JCW69" s="19"/>
      <c r="JCX69" s="19"/>
      <c r="JCY69" s="19"/>
      <c r="JCZ69" s="19"/>
      <c r="JDA69" s="19"/>
      <c r="JDB69" s="19"/>
      <c r="JDC69" s="19"/>
      <c r="JDD69" s="19"/>
      <c r="JDE69" s="19"/>
      <c r="JDF69" s="19"/>
      <c r="JDG69" s="19"/>
      <c r="JDH69" s="19"/>
      <c r="JDI69" s="19"/>
      <c r="JDJ69" s="19"/>
      <c r="JDK69" s="19"/>
      <c r="JDL69" s="19"/>
      <c r="JDM69" s="19"/>
      <c r="JDN69" s="19"/>
      <c r="JDO69" s="19"/>
      <c r="JDP69" s="19"/>
      <c r="JDQ69" s="19"/>
      <c r="JDR69" s="19"/>
      <c r="JDS69" s="19"/>
      <c r="JDT69" s="19"/>
      <c r="JDU69" s="19"/>
      <c r="JDV69" s="19"/>
      <c r="JDW69" s="19"/>
      <c r="JDX69" s="19"/>
      <c r="JDY69" s="19"/>
      <c r="JDZ69" s="19"/>
      <c r="JEA69" s="19"/>
      <c r="JEB69" s="19"/>
      <c r="JEC69" s="19"/>
      <c r="JED69" s="19"/>
      <c r="JEE69" s="19"/>
      <c r="JEF69" s="19"/>
      <c r="JEG69" s="19"/>
      <c r="JEH69" s="19"/>
      <c r="JEI69" s="19"/>
      <c r="JEJ69" s="19"/>
      <c r="JEK69" s="19"/>
      <c r="JEL69" s="19"/>
      <c r="JEM69" s="19"/>
      <c r="JEN69" s="19"/>
      <c r="JEO69" s="19"/>
      <c r="JEP69" s="19"/>
      <c r="JEQ69" s="19"/>
      <c r="JER69" s="19"/>
      <c r="JES69" s="19"/>
      <c r="JET69" s="19"/>
      <c r="JEU69" s="19"/>
      <c r="JEV69" s="19"/>
      <c r="JEW69" s="19"/>
      <c r="JEX69" s="19"/>
      <c r="JEY69" s="19"/>
      <c r="JEZ69" s="19"/>
      <c r="JFA69" s="19"/>
      <c r="JFB69" s="19"/>
      <c r="JFC69" s="19"/>
      <c r="JFD69" s="19"/>
      <c r="JFE69" s="19"/>
      <c r="JFF69" s="19"/>
      <c r="JFG69" s="19"/>
      <c r="JFH69" s="19"/>
      <c r="JFI69" s="19"/>
      <c r="JFJ69" s="19"/>
      <c r="JFK69" s="19"/>
      <c r="JFL69" s="19"/>
      <c r="JFM69" s="19"/>
      <c r="JFN69" s="19"/>
      <c r="JFO69" s="19"/>
      <c r="JFP69" s="19"/>
      <c r="JFQ69" s="19"/>
      <c r="JFR69" s="19"/>
      <c r="JFS69" s="19"/>
      <c r="JFT69" s="19"/>
      <c r="JFU69" s="19"/>
      <c r="JFV69" s="19"/>
      <c r="JFW69" s="19"/>
      <c r="JFX69" s="19"/>
      <c r="JFY69" s="19"/>
      <c r="JFZ69" s="19"/>
      <c r="JGA69" s="19"/>
      <c r="JGB69" s="19"/>
      <c r="JGC69" s="19"/>
      <c r="JGD69" s="19"/>
      <c r="JGE69" s="19"/>
      <c r="JGF69" s="19"/>
      <c r="JGG69" s="19"/>
      <c r="JGH69" s="19"/>
      <c r="JGI69" s="19"/>
      <c r="JGJ69" s="19"/>
      <c r="JGK69" s="19"/>
      <c r="JGL69" s="19"/>
      <c r="JGM69" s="19"/>
      <c r="JGN69" s="19"/>
      <c r="JGO69" s="19"/>
      <c r="JGP69" s="19"/>
      <c r="JGQ69" s="19"/>
      <c r="JGR69" s="19"/>
      <c r="JGS69" s="19"/>
      <c r="JGT69" s="19"/>
      <c r="JGU69" s="19"/>
      <c r="JGV69" s="19"/>
      <c r="JGW69" s="19"/>
      <c r="JGX69" s="19"/>
      <c r="JGY69" s="19"/>
      <c r="JGZ69" s="19"/>
      <c r="JHA69" s="19"/>
      <c r="JHB69" s="19"/>
      <c r="JHC69" s="19"/>
      <c r="JHD69" s="19"/>
      <c r="JHE69" s="19"/>
      <c r="JHF69" s="19"/>
      <c r="JHG69" s="19"/>
      <c r="JHH69" s="19"/>
      <c r="JHI69" s="19"/>
      <c r="JHJ69" s="19"/>
      <c r="JHK69" s="19"/>
      <c r="JHL69" s="19"/>
      <c r="JHM69" s="19"/>
      <c r="JHN69" s="19"/>
      <c r="JHO69" s="19"/>
      <c r="JHP69" s="19"/>
      <c r="JHQ69" s="19"/>
      <c r="JHR69" s="19"/>
      <c r="JHS69" s="19"/>
      <c r="JHT69" s="19"/>
      <c r="JHU69" s="19"/>
      <c r="JHV69" s="19"/>
      <c r="JHW69" s="19"/>
      <c r="JHX69" s="19"/>
      <c r="JHY69" s="19"/>
      <c r="JHZ69" s="19"/>
      <c r="JIA69" s="19"/>
      <c r="JIB69" s="19"/>
      <c r="JIC69" s="19"/>
      <c r="JID69" s="19"/>
      <c r="JIE69" s="19"/>
      <c r="JIF69" s="19"/>
      <c r="JIG69" s="19"/>
      <c r="JIH69" s="19"/>
      <c r="JII69" s="19"/>
      <c r="JIJ69" s="19"/>
      <c r="JIK69" s="19"/>
      <c r="JIL69" s="19"/>
      <c r="JIM69" s="19"/>
      <c r="JIN69" s="19"/>
      <c r="JIO69" s="19"/>
      <c r="JIP69" s="19"/>
      <c r="JIQ69" s="19"/>
      <c r="JIR69" s="19"/>
      <c r="JIS69" s="19"/>
      <c r="JIT69" s="19"/>
      <c r="JIU69" s="19"/>
      <c r="JIV69" s="19"/>
      <c r="JIW69" s="19"/>
      <c r="JIX69" s="19"/>
      <c r="JIY69" s="19"/>
      <c r="JIZ69" s="19"/>
      <c r="JJA69" s="19"/>
      <c r="JJB69" s="19"/>
      <c r="JJC69" s="19"/>
      <c r="JJD69" s="19"/>
      <c r="JJE69" s="19"/>
      <c r="JJF69" s="19"/>
      <c r="JJG69" s="19"/>
      <c r="JJH69" s="19"/>
      <c r="JJI69" s="19"/>
      <c r="JJJ69" s="19"/>
      <c r="JJK69" s="19"/>
      <c r="JJL69" s="19"/>
      <c r="JJM69" s="19"/>
      <c r="JJN69" s="19"/>
      <c r="JJO69" s="19"/>
      <c r="JJP69" s="19"/>
      <c r="JJQ69" s="19"/>
      <c r="JJR69" s="19"/>
      <c r="JJS69" s="19"/>
      <c r="JJT69" s="19"/>
      <c r="JJU69" s="19"/>
      <c r="JJV69" s="19"/>
      <c r="JJW69" s="19"/>
      <c r="JJX69" s="19"/>
      <c r="JJY69" s="19"/>
      <c r="JJZ69" s="19"/>
      <c r="JKA69" s="19"/>
      <c r="JKB69" s="19"/>
      <c r="JKC69" s="19"/>
      <c r="JKD69" s="19"/>
      <c r="JKE69" s="19"/>
      <c r="JKF69" s="19"/>
      <c r="JKG69" s="19"/>
      <c r="JKH69" s="19"/>
      <c r="JKI69" s="19"/>
      <c r="JKJ69" s="19"/>
      <c r="JKK69" s="19"/>
      <c r="JKL69" s="19"/>
      <c r="JKM69" s="19"/>
      <c r="JKN69" s="19"/>
      <c r="JKO69" s="19"/>
      <c r="JKP69" s="19"/>
      <c r="JKQ69" s="19"/>
      <c r="JKR69" s="19"/>
      <c r="JKS69" s="19"/>
      <c r="JKT69" s="19"/>
      <c r="JKU69" s="19"/>
      <c r="JKV69" s="19"/>
      <c r="JKW69" s="19"/>
      <c r="JKX69" s="19"/>
      <c r="JKY69" s="19"/>
      <c r="JKZ69" s="19"/>
      <c r="JLA69" s="19"/>
      <c r="JLB69" s="19"/>
      <c r="JLC69" s="19"/>
      <c r="JLD69" s="19"/>
      <c r="JLE69" s="19"/>
      <c r="JLF69" s="19"/>
      <c r="JLG69" s="19"/>
      <c r="JLH69" s="19"/>
      <c r="JLI69" s="19"/>
      <c r="JLJ69" s="19"/>
      <c r="JLK69" s="19"/>
      <c r="JLL69" s="19"/>
      <c r="JLM69" s="19"/>
      <c r="JLN69" s="19"/>
      <c r="JLO69" s="19"/>
      <c r="JLP69" s="19"/>
      <c r="JLQ69" s="19"/>
      <c r="JLR69" s="19"/>
      <c r="JLS69" s="19"/>
      <c r="JLT69" s="19"/>
      <c r="JLU69" s="19"/>
      <c r="JLV69" s="19"/>
      <c r="JLW69" s="19"/>
      <c r="JLX69" s="19"/>
      <c r="JLY69" s="19"/>
      <c r="JLZ69" s="19"/>
      <c r="JMA69" s="19"/>
      <c r="JMB69" s="19"/>
      <c r="JMC69" s="19"/>
      <c r="JMD69" s="19"/>
      <c r="JME69" s="19"/>
      <c r="JMF69" s="19"/>
      <c r="JMG69" s="19"/>
      <c r="JMH69" s="19"/>
      <c r="JMI69" s="19"/>
      <c r="JMJ69" s="19"/>
      <c r="JMK69" s="19"/>
      <c r="JML69" s="19"/>
      <c r="JMM69" s="19"/>
      <c r="JMN69" s="19"/>
      <c r="JMO69" s="19"/>
      <c r="JMP69" s="19"/>
      <c r="JMQ69" s="19"/>
      <c r="JMR69" s="19"/>
      <c r="JMS69" s="19"/>
      <c r="JMT69" s="19"/>
      <c r="JMU69" s="19"/>
      <c r="JMV69" s="19"/>
      <c r="JMW69" s="19"/>
      <c r="JMX69" s="19"/>
      <c r="JMY69" s="19"/>
      <c r="JMZ69" s="19"/>
      <c r="JNA69" s="19"/>
      <c r="JNB69" s="19"/>
      <c r="JNC69" s="19"/>
      <c r="JND69" s="19"/>
      <c r="JNE69" s="19"/>
      <c r="JNF69" s="19"/>
      <c r="JNG69" s="19"/>
      <c r="JNH69" s="19"/>
      <c r="JNI69" s="19"/>
      <c r="JNJ69" s="19"/>
      <c r="JNK69" s="19"/>
      <c r="JNL69" s="19"/>
      <c r="JNM69" s="19"/>
      <c r="JNN69" s="19"/>
      <c r="JNO69" s="19"/>
      <c r="JNP69" s="19"/>
      <c r="JNQ69" s="19"/>
      <c r="JNR69" s="19"/>
      <c r="JNS69" s="19"/>
      <c r="JNT69" s="19"/>
      <c r="JNU69" s="19"/>
      <c r="JNV69" s="19"/>
      <c r="JNW69" s="19"/>
      <c r="JNX69" s="19"/>
      <c r="JNY69" s="19"/>
      <c r="JNZ69" s="19"/>
      <c r="JOA69" s="19"/>
      <c r="JOB69" s="19"/>
      <c r="JOC69" s="19"/>
      <c r="JOD69" s="19"/>
      <c r="JOE69" s="19"/>
      <c r="JOF69" s="19"/>
      <c r="JOG69" s="19"/>
      <c r="JOH69" s="19"/>
      <c r="JOI69" s="19"/>
      <c r="JOJ69" s="19"/>
      <c r="JOK69" s="19"/>
      <c r="JOL69" s="19"/>
      <c r="JOM69" s="19"/>
      <c r="JON69" s="19"/>
      <c r="JOO69" s="19"/>
      <c r="JOP69" s="19"/>
      <c r="JOQ69" s="19"/>
      <c r="JOR69" s="19"/>
      <c r="JOS69" s="19"/>
      <c r="JOT69" s="19"/>
      <c r="JOU69" s="19"/>
      <c r="JOV69" s="19"/>
      <c r="JOW69" s="19"/>
      <c r="JOX69" s="19"/>
      <c r="JOY69" s="19"/>
      <c r="JOZ69" s="19"/>
      <c r="JPA69" s="19"/>
      <c r="JPB69" s="19"/>
      <c r="JPC69" s="19"/>
      <c r="JPD69" s="19"/>
      <c r="JPE69" s="19"/>
      <c r="JPF69" s="19"/>
      <c r="JPG69" s="19"/>
      <c r="JPH69" s="19"/>
      <c r="JPI69" s="19"/>
      <c r="JPJ69" s="19"/>
      <c r="JPK69" s="19"/>
      <c r="JPL69" s="19"/>
      <c r="JPM69" s="19"/>
      <c r="JPN69" s="19"/>
      <c r="JPO69" s="19"/>
      <c r="JPP69" s="19"/>
      <c r="JPQ69" s="19"/>
      <c r="JPR69" s="19"/>
      <c r="JPS69" s="19"/>
      <c r="JPT69" s="19"/>
      <c r="JPU69" s="19"/>
      <c r="JPV69" s="19"/>
      <c r="JPW69" s="19"/>
      <c r="JPX69" s="19"/>
      <c r="JPY69" s="19"/>
      <c r="JPZ69" s="19"/>
      <c r="JQA69" s="19"/>
      <c r="JQB69" s="19"/>
      <c r="JQC69" s="19"/>
      <c r="JQD69" s="19"/>
      <c r="JQE69" s="19"/>
      <c r="JQF69" s="19"/>
      <c r="JQG69" s="19"/>
      <c r="JQH69" s="19"/>
      <c r="JQI69" s="19"/>
      <c r="JQJ69" s="19"/>
      <c r="JQK69" s="19"/>
      <c r="JQL69" s="19"/>
      <c r="JQM69" s="19"/>
      <c r="JQN69" s="19"/>
      <c r="JQO69" s="19"/>
      <c r="JQP69" s="19"/>
      <c r="JQQ69" s="19"/>
      <c r="JQR69" s="19"/>
      <c r="JQS69" s="19"/>
      <c r="JQT69" s="19"/>
      <c r="JQU69" s="19"/>
      <c r="JQV69" s="19"/>
      <c r="JQW69" s="19"/>
      <c r="JQX69" s="19"/>
      <c r="JQY69" s="19"/>
      <c r="JQZ69" s="19"/>
      <c r="JRA69" s="19"/>
      <c r="JRB69" s="19"/>
      <c r="JRC69" s="19"/>
      <c r="JRD69" s="19"/>
      <c r="JRE69" s="19"/>
      <c r="JRF69" s="19"/>
      <c r="JRG69" s="19"/>
      <c r="JRH69" s="19"/>
      <c r="JRI69" s="19"/>
      <c r="JRJ69" s="19"/>
      <c r="JRK69" s="19"/>
      <c r="JRL69" s="19"/>
      <c r="JRM69" s="19"/>
      <c r="JRN69" s="19"/>
      <c r="JRO69" s="19"/>
      <c r="JRP69" s="19"/>
      <c r="JRQ69" s="19"/>
      <c r="JRR69" s="19"/>
      <c r="JRS69" s="19"/>
      <c r="JRT69" s="19"/>
      <c r="JRU69" s="19"/>
      <c r="JRV69" s="19"/>
      <c r="JRW69" s="19"/>
      <c r="JRX69" s="19"/>
      <c r="JRY69" s="19"/>
      <c r="JRZ69" s="19"/>
      <c r="JSA69" s="19"/>
      <c r="JSB69" s="19"/>
      <c r="JSC69" s="19"/>
      <c r="JSD69" s="19"/>
      <c r="JSE69" s="19"/>
      <c r="JSF69" s="19"/>
      <c r="JSG69" s="19"/>
      <c r="JSH69" s="19"/>
      <c r="JSI69" s="19"/>
      <c r="JSJ69" s="19"/>
      <c r="JSK69" s="19"/>
      <c r="JSL69" s="19"/>
      <c r="JSM69" s="19"/>
      <c r="JSN69" s="19"/>
      <c r="JSO69" s="19"/>
      <c r="JSP69" s="19"/>
      <c r="JSQ69" s="19"/>
      <c r="JSR69" s="19"/>
      <c r="JSS69" s="19"/>
      <c r="JST69" s="19"/>
      <c r="JSU69" s="19"/>
      <c r="JSV69" s="19"/>
      <c r="JSW69" s="19"/>
      <c r="JSX69" s="19"/>
      <c r="JSY69" s="19"/>
      <c r="JSZ69" s="19"/>
      <c r="JTA69" s="19"/>
      <c r="JTB69" s="19"/>
      <c r="JTC69" s="19"/>
      <c r="JTD69" s="19"/>
      <c r="JTE69" s="19"/>
      <c r="JTF69" s="19"/>
      <c r="JTG69" s="19"/>
      <c r="JTH69" s="19"/>
      <c r="JTI69" s="19"/>
      <c r="JTJ69" s="19"/>
      <c r="JTK69" s="19"/>
      <c r="JTL69" s="19"/>
      <c r="JTM69" s="19"/>
      <c r="JTN69" s="19"/>
      <c r="JTO69" s="19"/>
      <c r="JTP69" s="19"/>
      <c r="JTQ69" s="19"/>
      <c r="JTR69" s="19"/>
      <c r="JTS69" s="19"/>
      <c r="JTT69" s="19"/>
      <c r="JTU69" s="19"/>
      <c r="JTV69" s="19"/>
      <c r="JTW69" s="19"/>
      <c r="JTX69" s="19"/>
      <c r="JTY69" s="19"/>
      <c r="JTZ69" s="19"/>
      <c r="JUA69" s="19"/>
      <c r="JUB69" s="19"/>
      <c r="JUC69" s="19"/>
      <c r="JUD69" s="19"/>
      <c r="JUE69" s="19"/>
      <c r="JUF69" s="19"/>
      <c r="JUG69" s="19"/>
      <c r="JUH69" s="19"/>
      <c r="JUI69" s="19"/>
      <c r="JUJ69" s="19"/>
      <c r="JUK69" s="19"/>
      <c r="JUL69" s="19"/>
      <c r="JUM69" s="19"/>
      <c r="JUN69" s="19"/>
      <c r="JUO69" s="19"/>
      <c r="JUP69" s="19"/>
      <c r="JUQ69" s="19"/>
      <c r="JUR69" s="19"/>
      <c r="JUS69" s="19"/>
      <c r="JUT69" s="19"/>
      <c r="JUU69" s="19"/>
      <c r="JUV69" s="19"/>
      <c r="JUW69" s="19"/>
      <c r="JUX69" s="19"/>
      <c r="JUY69" s="19"/>
      <c r="JUZ69" s="19"/>
      <c r="JVA69" s="19"/>
      <c r="JVB69" s="19"/>
      <c r="JVC69" s="19"/>
      <c r="JVD69" s="19"/>
      <c r="JVE69" s="19"/>
      <c r="JVF69" s="19"/>
      <c r="JVG69" s="19"/>
      <c r="JVH69" s="19"/>
      <c r="JVI69" s="19"/>
      <c r="JVJ69" s="19"/>
      <c r="JVK69" s="19"/>
      <c r="JVL69" s="19"/>
      <c r="JVM69" s="19"/>
      <c r="JVN69" s="19"/>
      <c r="JVO69" s="19"/>
      <c r="JVP69" s="19"/>
      <c r="JVQ69" s="19"/>
      <c r="JVR69" s="19"/>
      <c r="JVS69" s="19"/>
      <c r="JVT69" s="19"/>
      <c r="JVU69" s="19"/>
      <c r="JVV69" s="19"/>
      <c r="JVW69" s="19"/>
      <c r="JVX69" s="19"/>
      <c r="JVY69" s="19"/>
      <c r="JVZ69" s="19"/>
      <c r="JWA69" s="19"/>
      <c r="JWB69" s="19"/>
      <c r="JWC69" s="19"/>
      <c r="JWD69" s="19"/>
      <c r="JWE69" s="19"/>
      <c r="JWF69" s="19"/>
      <c r="JWG69" s="19"/>
      <c r="JWH69" s="19"/>
      <c r="JWI69" s="19"/>
      <c r="JWJ69" s="19"/>
      <c r="JWK69" s="19"/>
      <c r="JWL69" s="19"/>
      <c r="JWM69" s="19"/>
      <c r="JWN69" s="19"/>
      <c r="JWO69" s="19"/>
      <c r="JWP69" s="19"/>
      <c r="JWQ69" s="19"/>
      <c r="JWR69" s="19"/>
      <c r="JWS69" s="19"/>
      <c r="JWT69" s="19"/>
      <c r="JWU69" s="19"/>
      <c r="JWV69" s="19"/>
      <c r="JWW69" s="19"/>
      <c r="JWX69" s="19"/>
      <c r="JWY69" s="19"/>
      <c r="JWZ69" s="19"/>
      <c r="JXA69" s="19"/>
      <c r="JXB69" s="19"/>
      <c r="JXC69" s="19"/>
      <c r="JXD69" s="19"/>
      <c r="JXE69" s="19"/>
      <c r="JXF69" s="19"/>
      <c r="JXG69" s="19"/>
      <c r="JXH69" s="19"/>
      <c r="JXI69" s="19"/>
      <c r="JXJ69" s="19"/>
      <c r="JXK69" s="19"/>
      <c r="JXL69" s="19"/>
      <c r="JXM69" s="19"/>
      <c r="JXN69" s="19"/>
      <c r="JXO69" s="19"/>
      <c r="JXP69" s="19"/>
      <c r="JXQ69" s="19"/>
      <c r="JXR69" s="19"/>
      <c r="JXS69" s="19"/>
      <c r="JXT69" s="19"/>
      <c r="JXU69" s="19"/>
      <c r="JXV69" s="19"/>
      <c r="JXW69" s="19"/>
      <c r="JXX69" s="19"/>
      <c r="JXY69" s="19"/>
      <c r="JXZ69" s="19"/>
      <c r="JYA69" s="19"/>
      <c r="JYB69" s="19"/>
      <c r="JYC69" s="19"/>
      <c r="JYD69" s="19"/>
      <c r="JYE69" s="19"/>
      <c r="JYF69" s="19"/>
      <c r="JYG69" s="19"/>
      <c r="JYH69" s="19"/>
      <c r="JYI69" s="19"/>
      <c r="JYJ69" s="19"/>
      <c r="JYK69" s="19"/>
      <c r="JYL69" s="19"/>
      <c r="JYM69" s="19"/>
      <c r="JYN69" s="19"/>
      <c r="JYO69" s="19"/>
      <c r="JYP69" s="19"/>
      <c r="JYQ69" s="19"/>
      <c r="JYR69" s="19"/>
      <c r="JYS69" s="19"/>
      <c r="JYT69" s="19"/>
      <c r="JYU69" s="19"/>
      <c r="JYV69" s="19"/>
      <c r="JYW69" s="19"/>
      <c r="JYX69" s="19"/>
      <c r="JYY69" s="19"/>
      <c r="JYZ69" s="19"/>
      <c r="JZA69" s="19"/>
      <c r="JZB69" s="19"/>
      <c r="JZC69" s="19"/>
      <c r="JZD69" s="19"/>
      <c r="JZE69" s="19"/>
      <c r="JZF69" s="19"/>
      <c r="JZG69" s="19"/>
      <c r="JZH69" s="19"/>
      <c r="JZI69" s="19"/>
      <c r="JZJ69" s="19"/>
      <c r="JZK69" s="19"/>
      <c r="JZL69" s="19"/>
      <c r="JZM69" s="19"/>
      <c r="JZN69" s="19"/>
      <c r="JZO69" s="19"/>
      <c r="JZP69" s="19"/>
      <c r="JZQ69" s="19"/>
      <c r="JZR69" s="19"/>
      <c r="JZS69" s="19"/>
      <c r="JZT69" s="19"/>
      <c r="JZU69" s="19"/>
      <c r="JZV69" s="19"/>
      <c r="JZW69" s="19"/>
      <c r="JZX69" s="19"/>
      <c r="JZY69" s="19"/>
      <c r="JZZ69" s="19"/>
      <c r="KAA69" s="19"/>
      <c r="KAB69" s="19"/>
      <c r="KAC69" s="19"/>
      <c r="KAD69" s="19"/>
      <c r="KAE69" s="19"/>
      <c r="KAF69" s="19"/>
      <c r="KAG69" s="19"/>
      <c r="KAH69" s="19"/>
      <c r="KAI69" s="19"/>
      <c r="KAJ69" s="19"/>
      <c r="KAK69" s="19"/>
      <c r="KAL69" s="19"/>
      <c r="KAM69" s="19"/>
      <c r="KAN69" s="19"/>
      <c r="KAO69" s="19"/>
      <c r="KAP69" s="19"/>
      <c r="KAQ69" s="19"/>
      <c r="KAR69" s="19"/>
      <c r="KAS69" s="19"/>
      <c r="KAT69" s="19"/>
      <c r="KAU69" s="19"/>
      <c r="KAV69" s="19"/>
      <c r="KAW69" s="19"/>
      <c r="KAX69" s="19"/>
      <c r="KAY69" s="19"/>
      <c r="KAZ69" s="19"/>
      <c r="KBA69" s="19"/>
      <c r="KBB69" s="19"/>
      <c r="KBC69" s="19"/>
      <c r="KBD69" s="19"/>
      <c r="KBE69" s="19"/>
      <c r="KBF69" s="19"/>
      <c r="KBG69" s="19"/>
      <c r="KBH69" s="19"/>
      <c r="KBI69" s="19"/>
      <c r="KBJ69" s="19"/>
      <c r="KBK69" s="19"/>
      <c r="KBL69" s="19"/>
      <c r="KBM69" s="19"/>
      <c r="KBN69" s="19"/>
      <c r="KBO69" s="19"/>
      <c r="KBP69" s="19"/>
      <c r="KBQ69" s="19"/>
      <c r="KBR69" s="19"/>
      <c r="KBS69" s="19"/>
      <c r="KBT69" s="19"/>
      <c r="KBU69" s="19"/>
      <c r="KBV69" s="19"/>
      <c r="KBW69" s="19"/>
      <c r="KBX69" s="19"/>
      <c r="KBY69" s="19"/>
      <c r="KBZ69" s="19"/>
      <c r="KCA69" s="19"/>
      <c r="KCB69" s="19"/>
      <c r="KCC69" s="19"/>
      <c r="KCD69" s="19"/>
      <c r="KCE69" s="19"/>
      <c r="KCF69" s="19"/>
      <c r="KCG69" s="19"/>
      <c r="KCH69" s="19"/>
      <c r="KCI69" s="19"/>
      <c r="KCJ69" s="19"/>
      <c r="KCK69" s="19"/>
      <c r="KCL69" s="19"/>
      <c r="KCM69" s="19"/>
      <c r="KCN69" s="19"/>
      <c r="KCO69" s="19"/>
      <c r="KCP69" s="19"/>
      <c r="KCQ69" s="19"/>
      <c r="KCR69" s="19"/>
      <c r="KCS69" s="19"/>
      <c r="KCT69" s="19"/>
      <c r="KCU69" s="19"/>
      <c r="KCV69" s="19"/>
      <c r="KCW69" s="19"/>
      <c r="KCX69" s="19"/>
      <c r="KCY69" s="19"/>
      <c r="KCZ69" s="19"/>
      <c r="KDA69" s="19"/>
      <c r="KDB69" s="19"/>
      <c r="KDC69" s="19"/>
      <c r="KDD69" s="19"/>
      <c r="KDE69" s="19"/>
      <c r="KDF69" s="19"/>
      <c r="KDG69" s="19"/>
      <c r="KDH69" s="19"/>
      <c r="KDI69" s="19"/>
      <c r="KDJ69" s="19"/>
      <c r="KDK69" s="19"/>
      <c r="KDL69" s="19"/>
      <c r="KDM69" s="19"/>
      <c r="KDN69" s="19"/>
      <c r="KDO69" s="19"/>
      <c r="KDP69" s="19"/>
      <c r="KDQ69" s="19"/>
      <c r="KDR69" s="19"/>
      <c r="KDS69" s="19"/>
      <c r="KDT69" s="19"/>
      <c r="KDU69" s="19"/>
      <c r="KDV69" s="19"/>
      <c r="KDW69" s="19"/>
      <c r="KDX69" s="19"/>
      <c r="KDY69" s="19"/>
      <c r="KDZ69" s="19"/>
      <c r="KEA69" s="19"/>
      <c r="KEB69" s="19"/>
      <c r="KEC69" s="19"/>
      <c r="KED69" s="19"/>
      <c r="KEE69" s="19"/>
      <c r="KEF69" s="19"/>
      <c r="KEG69" s="19"/>
      <c r="KEH69" s="19"/>
      <c r="KEI69" s="19"/>
      <c r="KEJ69" s="19"/>
      <c r="KEK69" s="19"/>
      <c r="KEL69" s="19"/>
      <c r="KEM69" s="19"/>
      <c r="KEN69" s="19"/>
      <c r="KEO69" s="19"/>
      <c r="KEP69" s="19"/>
      <c r="KEQ69" s="19"/>
      <c r="KER69" s="19"/>
      <c r="KES69" s="19"/>
      <c r="KET69" s="19"/>
      <c r="KEU69" s="19"/>
      <c r="KEV69" s="19"/>
      <c r="KEW69" s="19"/>
      <c r="KEX69" s="19"/>
      <c r="KEY69" s="19"/>
      <c r="KEZ69" s="19"/>
      <c r="KFA69" s="19"/>
      <c r="KFB69" s="19"/>
      <c r="KFC69" s="19"/>
      <c r="KFD69" s="19"/>
      <c r="KFE69" s="19"/>
      <c r="KFF69" s="19"/>
      <c r="KFG69" s="19"/>
      <c r="KFH69" s="19"/>
      <c r="KFI69" s="19"/>
      <c r="KFJ69" s="19"/>
      <c r="KFK69" s="19"/>
      <c r="KFL69" s="19"/>
      <c r="KFM69" s="19"/>
      <c r="KFN69" s="19"/>
      <c r="KFO69" s="19"/>
      <c r="KFP69" s="19"/>
      <c r="KFQ69" s="19"/>
      <c r="KFR69" s="19"/>
      <c r="KFS69" s="19"/>
      <c r="KFT69" s="19"/>
      <c r="KFU69" s="19"/>
      <c r="KFV69" s="19"/>
      <c r="KFW69" s="19"/>
      <c r="KFX69" s="19"/>
      <c r="KFY69" s="19"/>
      <c r="KFZ69" s="19"/>
      <c r="KGA69" s="19"/>
      <c r="KGB69" s="19"/>
      <c r="KGC69" s="19"/>
      <c r="KGD69" s="19"/>
      <c r="KGE69" s="19"/>
      <c r="KGF69" s="19"/>
      <c r="KGG69" s="19"/>
      <c r="KGH69" s="19"/>
      <c r="KGI69" s="19"/>
      <c r="KGJ69" s="19"/>
      <c r="KGK69" s="19"/>
      <c r="KGL69" s="19"/>
      <c r="KGM69" s="19"/>
      <c r="KGN69" s="19"/>
      <c r="KGO69" s="19"/>
      <c r="KGP69" s="19"/>
      <c r="KGQ69" s="19"/>
      <c r="KGR69" s="19"/>
      <c r="KGS69" s="19"/>
      <c r="KGT69" s="19"/>
      <c r="KGU69" s="19"/>
      <c r="KGV69" s="19"/>
      <c r="KGW69" s="19"/>
      <c r="KGX69" s="19"/>
      <c r="KGY69" s="19"/>
      <c r="KGZ69" s="19"/>
      <c r="KHA69" s="19"/>
      <c r="KHB69" s="19"/>
      <c r="KHC69" s="19"/>
      <c r="KHD69" s="19"/>
      <c r="KHE69" s="19"/>
      <c r="KHF69" s="19"/>
      <c r="KHG69" s="19"/>
      <c r="KHH69" s="19"/>
      <c r="KHI69" s="19"/>
      <c r="KHJ69" s="19"/>
      <c r="KHK69" s="19"/>
      <c r="KHL69" s="19"/>
      <c r="KHM69" s="19"/>
      <c r="KHN69" s="19"/>
      <c r="KHO69" s="19"/>
      <c r="KHP69" s="19"/>
      <c r="KHQ69" s="19"/>
      <c r="KHR69" s="19"/>
      <c r="KHS69" s="19"/>
      <c r="KHT69" s="19"/>
      <c r="KHU69" s="19"/>
      <c r="KHV69" s="19"/>
      <c r="KHW69" s="19"/>
      <c r="KHX69" s="19"/>
      <c r="KHY69" s="19"/>
      <c r="KHZ69" s="19"/>
      <c r="KIA69" s="19"/>
      <c r="KIB69" s="19"/>
      <c r="KIC69" s="19"/>
      <c r="KID69" s="19"/>
      <c r="KIE69" s="19"/>
      <c r="KIF69" s="19"/>
      <c r="KIG69" s="19"/>
      <c r="KIH69" s="19"/>
      <c r="KII69" s="19"/>
      <c r="KIJ69" s="19"/>
      <c r="KIK69" s="19"/>
      <c r="KIL69" s="19"/>
      <c r="KIM69" s="19"/>
      <c r="KIN69" s="19"/>
      <c r="KIO69" s="19"/>
      <c r="KIP69" s="19"/>
      <c r="KIQ69" s="19"/>
      <c r="KIR69" s="19"/>
      <c r="KIS69" s="19"/>
      <c r="KIT69" s="19"/>
      <c r="KIU69" s="19"/>
      <c r="KIV69" s="19"/>
      <c r="KIW69" s="19"/>
      <c r="KIX69" s="19"/>
      <c r="KIY69" s="19"/>
      <c r="KIZ69" s="19"/>
      <c r="KJA69" s="19"/>
      <c r="KJB69" s="19"/>
      <c r="KJC69" s="19"/>
      <c r="KJD69" s="19"/>
      <c r="KJE69" s="19"/>
      <c r="KJF69" s="19"/>
      <c r="KJG69" s="19"/>
      <c r="KJH69" s="19"/>
      <c r="KJI69" s="19"/>
      <c r="KJJ69" s="19"/>
      <c r="KJK69" s="19"/>
      <c r="KJL69" s="19"/>
      <c r="KJM69" s="19"/>
      <c r="KJN69" s="19"/>
      <c r="KJO69" s="19"/>
      <c r="KJP69" s="19"/>
      <c r="KJQ69" s="19"/>
      <c r="KJR69" s="19"/>
      <c r="KJS69" s="19"/>
      <c r="KJT69" s="19"/>
      <c r="KJU69" s="19"/>
      <c r="KJV69" s="19"/>
      <c r="KJW69" s="19"/>
      <c r="KJX69" s="19"/>
      <c r="KJY69" s="19"/>
      <c r="KJZ69" s="19"/>
      <c r="KKA69" s="19"/>
      <c r="KKB69" s="19"/>
      <c r="KKC69" s="19"/>
      <c r="KKD69" s="19"/>
      <c r="KKE69" s="19"/>
      <c r="KKF69" s="19"/>
      <c r="KKG69" s="19"/>
      <c r="KKH69" s="19"/>
      <c r="KKI69" s="19"/>
      <c r="KKJ69" s="19"/>
      <c r="KKK69" s="19"/>
      <c r="KKL69" s="19"/>
      <c r="KKM69" s="19"/>
      <c r="KKN69" s="19"/>
      <c r="KKO69" s="19"/>
      <c r="KKP69" s="19"/>
      <c r="KKQ69" s="19"/>
      <c r="KKR69" s="19"/>
      <c r="KKS69" s="19"/>
      <c r="KKT69" s="19"/>
      <c r="KKU69" s="19"/>
      <c r="KKV69" s="19"/>
      <c r="KKW69" s="19"/>
      <c r="KKX69" s="19"/>
      <c r="KKY69" s="19"/>
      <c r="KKZ69" s="19"/>
      <c r="KLA69" s="19"/>
      <c r="KLB69" s="19"/>
      <c r="KLC69" s="19"/>
      <c r="KLD69" s="19"/>
      <c r="KLE69" s="19"/>
      <c r="KLF69" s="19"/>
      <c r="KLG69" s="19"/>
      <c r="KLH69" s="19"/>
      <c r="KLI69" s="19"/>
      <c r="KLJ69" s="19"/>
      <c r="KLK69" s="19"/>
      <c r="KLL69" s="19"/>
      <c r="KLM69" s="19"/>
      <c r="KLN69" s="19"/>
      <c r="KLO69" s="19"/>
      <c r="KLP69" s="19"/>
      <c r="KLQ69" s="19"/>
      <c r="KLR69" s="19"/>
      <c r="KLS69" s="19"/>
      <c r="KLT69" s="19"/>
      <c r="KLU69" s="19"/>
      <c r="KLV69" s="19"/>
      <c r="KLW69" s="19"/>
      <c r="KLX69" s="19"/>
      <c r="KLY69" s="19"/>
      <c r="KLZ69" s="19"/>
      <c r="KMA69" s="19"/>
      <c r="KMB69" s="19"/>
      <c r="KMC69" s="19"/>
      <c r="KMD69" s="19"/>
      <c r="KME69" s="19"/>
      <c r="KMF69" s="19"/>
      <c r="KMG69" s="19"/>
      <c r="KMH69" s="19"/>
      <c r="KMI69" s="19"/>
      <c r="KMJ69" s="19"/>
      <c r="KMK69" s="19"/>
      <c r="KML69" s="19"/>
      <c r="KMM69" s="19"/>
      <c r="KMN69" s="19"/>
      <c r="KMO69" s="19"/>
      <c r="KMP69" s="19"/>
      <c r="KMQ69" s="19"/>
      <c r="KMR69" s="19"/>
      <c r="KMS69" s="19"/>
      <c r="KMT69" s="19"/>
      <c r="KMU69" s="19"/>
      <c r="KMV69" s="19"/>
      <c r="KMW69" s="19"/>
      <c r="KMX69" s="19"/>
      <c r="KMY69" s="19"/>
      <c r="KMZ69" s="19"/>
      <c r="KNA69" s="19"/>
      <c r="KNB69" s="19"/>
      <c r="KNC69" s="19"/>
      <c r="KND69" s="19"/>
      <c r="KNE69" s="19"/>
      <c r="KNF69" s="19"/>
      <c r="KNG69" s="19"/>
      <c r="KNH69" s="19"/>
      <c r="KNI69" s="19"/>
      <c r="KNJ69" s="19"/>
      <c r="KNK69" s="19"/>
      <c r="KNL69" s="19"/>
      <c r="KNM69" s="19"/>
      <c r="KNN69" s="19"/>
      <c r="KNO69" s="19"/>
      <c r="KNP69" s="19"/>
      <c r="KNQ69" s="19"/>
      <c r="KNR69" s="19"/>
      <c r="KNS69" s="19"/>
      <c r="KNT69" s="19"/>
      <c r="KNU69" s="19"/>
      <c r="KNV69" s="19"/>
      <c r="KNW69" s="19"/>
      <c r="KNX69" s="19"/>
      <c r="KNY69" s="19"/>
      <c r="KNZ69" s="19"/>
      <c r="KOA69" s="19"/>
      <c r="KOB69" s="19"/>
      <c r="KOC69" s="19"/>
      <c r="KOD69" s="19"/>
      <c r="KOE69" s="19"/>
      <c r="KOF69" s="19"/>
      <c r="KOG69" s="19"/>
      <c r="KOH69" s="19"/>
      <c r="KOI69" s="19"/>
      <c r="KOJ69" s="19"/>
      <c r="KOK69" s="19"/>
      <c r="KOL69" s="19"/>
      <c r="KOM69" s="19"/>
      <c r="KON69" s="19"/>
      <c r="KOO69" s="19"/>
      <c r="KOP69" s="19"/>
      <c r="KOQ69" s="19"/>
      <c r="KOR69" s="19"/>
      <c r="KOS69" s="19"/>
      <c r="KOT69" s="19"/>
      <c r="KOU69" s="19"/>
      <c r="KOV69" s="19"/>
      <c r="KOW69" s="19"/>
      <c r="KOX69" s="19"/>
      <c r="KOY69" s="19"/>
      <c r="KOZ69" s="19"/>
      <c r="KPA69" s="19"/>
      <c r="KPB69" s="19"/>
      <c r="KPC69" s="19"/>
      <c r="KPD69" s="19"/>
      <c r="KPE69" s="19"/>
      <c r="KPF69" s="19"/>
      <c r="KPG69" s="19"/>
      <c r="KPH69" s="19"/>
      <c r="KPI69" s="19"/>
      <c r="KPJ69" s="19"/>
      <c r="KPK69" s="19"/>
      <c r="KPL69" s="19"/>
      <c r="KPM69" s="19"/>
      <c r="KPN69" s="19"/>
      <c r="KPO69" s="19"/>
      <c r="KPP69" s="19"/>
      <c r="KPQ69" s="19"/>
      <c r="KPR69" s="19"/>
      <c r="KPS69" s="19"/>
      <c r="KPT69" s="19"/>
      <c r="KPU69" s="19"/>
      <c r="KPV69" s="19"/>
      <c r="KPW69" s="19"/>
      <c r="KPX69" s="19"/>
      <c r="KPY69" s="19"/>
      <c r="KPZ69" s="19"/>
      <c r="KQA69" s="19"/>
      <c r="KQB69" s="19"/>
      <c r="KQC69" s="19"/>
      <c r="KQD69" s="19"/>
      <c r="KQE69" s="19"/>
      <c r="KQF69" s="19"/>
      <c r="KQG69" s="19"/>
      <c r="KQH69" s="19"/>
      <c r="KQI69" s="19"/>
      <c r="KQJ69" s="19"/>
      <c r="KQK69" s="19"/>
      <c r="KQL69" s="19"/>
      <c r="KQM69" s="19"/>
      <c r="KQN69" s="19"/>
      <c r="KQO69" s="19"/>
      <c r="KQP69" s="19"/>
      <c r="KQQ69" s="19"/>
      <c r="KQR69" s="19"/>
      <c r="KQS69" s="19"/>
      <c r="KQT69" s="19"/>
      <c r="KQU69" s="19"/>
      <c r="KQV69" s="19"/>
      <c r="KQW69" s="19"/>
      <c r="KQX69" s="19"/>
      <c r="KQY69" s="19"/>
      <c r="KQZ69" s="19"/>
      <c r="KRA69" s="19"/>
      <c r="KRB69" s="19"/>
      <c r="KRC69" s="19"/>
      <c r="KRD69" s="19"/>
      <c r="KRE69" s="19"/>
      <c r="KRF69" s="19"/>
      <c r="KRG69" s="19"/>
      <c r="KRH69" s="19"/>
      <c r="KRI69" s="19"/>
      <c r="KRJ69" s="19"/>
      <c r="KRK69" s="19"/>
      <c r="KRL69" s="19"/>
      <c r="KRM69" s="19"/>
      <c r="KRN69" s="19"/>
      <c r="KRO69" s="19"/>
      <c r="KRP69" s="19"/>
      <c r="KRQ69" s="19"/>
      <c r="KRR69" s="19"/>
      <c r="KRS69" s="19"/>
      <c r="KRT69" s="19"/>
      <c r="KRU69" s="19"/>
      <c r="KRV69" s="19"/>
      <c r="KRW69" s="19"/>
      <c r="KRX69" s="19"/>
      <c r="KRY69" s="19"/>
      <c r="KRZ69" s="19"/>
      <c r="KSA69" s="19"/>
      <c r="KSB69" s="19"/>
      <c r="KSC69" s="19"/>
      <c r="KSD69" s="19"/>
      <c r="KSE69" s="19"/>
      <c r="KSF69" s="19"/>
      <c r="KSG69" s="19"/>
      <c r="KSH69" s="19"/>
      <c r="KSI69" s="19"/>
      <c r="KSJ69" s="19"/>
      <c r="KSK69" s="19"/>
      <c r="KSL69" s="19"/>
      <c r="KSM69" s="19"/>
      <c r="KSN69" s="19"/>
      <c r="KSO69" s="19"/>
      <c r="KSP69" s="19"/>
      <c r="KSQ69" s="19"/>
      <c r="KSR69" s="19"/>
      <c r="KSS69" s="19"/>
      <c r="KST69" s="19"/>
      <c r="KSU69" s="19"/>
      <c r="KSV69" s="19"/>
      <c r="KSW69" s="19"/>
      <c r="KSX69" s="19"/>
      <c r="KSY69" s="19"/>
      <c r="KSZ69" s="19"/>
      <c r="KTA69" s="19"/>
      <c r="KTB69" s="19"/>
      <c r="KTC69" s="19"/>
      <c r="KTD69" s="19"/>
      <c r="KTE69" s="19"/>
      <c r="KTF69" s="19"/>
      <c r="KTG69" s="19"/>
      <c r="KTH69" s="19"/>
      <c r="KTI69" s="19"/>
      <c r="KTJ69" s="19"/>
      <c r="KTK69" s="19"/>
      <c r="KTL69" s="19"/>
      <c r="KTM69" s="19"/>
      <c r="KTN69" s="19"/>
      <c r="KTO69" s="19"/>
      <c r="KTP69" s="19"/>
      <c r="KTQ69" s="19"/>
      <c r="KTR69" s="19"/>
      <c r="KTS69" s="19"/>
      <c r="KTT69" s="19"/>
      <c r="KTU69" s="19"/>
      <c r="KTV69" s="19"/>
      <c r="KTW69" s="19"/>
      <c r="KTX69" s="19"/>
      <c r="KTY69" s="19"/>
      <c r="KTZ69" s="19"/>
      <c r="KUA69" s="19"/>
      <c r="KUB69" s="19"/>
      <c r="KUC69" s="19"/>
      <c r="KUD69" s="19"/>
      <c r="KUE69" s="19"/>
      <c r="KUF69" s="19"/>
      <c r="KUG69" s="19"/>
      <c r="KUH69" s="19"/>
      <c r="KUI69" s="19"/>
      <c r="KUJ69" s="19"/>
      <c r="KUK69" s="19"/>
      <c r="KUL69" s="19"/>
      <c r="KUM69" s="19"/>
      <c r="KUN69" s="19"/>
      <c r="KUO69" s="19"/>
      <c r="KUP69" s="19"/>
      <c r="KUQ69" s="19"/>
      <c r="KUR69" s="19"/>
      <c r="KUS69" s="19"/>
      <c r="KUT69" s="19"/>
      <c r="KUU69" s="19"/>
      <c r="KUV69" s="19"/>
      <c r="KUW69" s="19"/>
      <c r="KUX69" s="19"/>
      <c r="KUY69" s="19"/>
      <c r="KUZ69" s="19"/>
      <c r="KVA69" s="19"/>
      <c r="KVB69" s="19"/>
      <c r="KVC69" s="19"/>
      <c r="KVD69" s="19"/>
      <c r="KVE69" s="19"/>
      <c r="KVF69" s="19"/>
      <c r="KVG69" s="19"/>
      <c r="KVH69" s="19"/>
      <c r="KVI69" s="19"/>
      <c r="KVJ69" s="19"/>
      <c r="KVK69" s="19"/>
      <c r="KVL69" s="19"/>
      <c r="KVM69" s="19"/>
      <c r="KVN69" s="19"/>
      <c r="KVO69" s="19"/>
      <c r="KVP69" s="19"/>
      <c r="KVQ69" s="19"/>
      <c r="KVR69" s="19"/>
      <c r="KVS69" s="19"/>
      <c r="KVT69" s="19"/>
      <c r="KVU69" s="19"/>
      <c r="KVV69" s="19"/>
      <c r="KVW69" s="19"/>
      <c r="KVX69" s="19"/>
      <c r="KVY69" s="19"/>
      <c r="KVZ69" s="19"/>
      <c r="KWA69" s="19"/>
      <c r="KWB69" s="19"/>
      <c r="KWC69" s="19"/>
      <c r="KWD69" s="19"/>
      <c r="KWE69" s="19"/>
      <c r="KWF69" s="19"/>
      <c r="KWG69" s="19"/>
      <c r="KWH69" s="19"/>
      <c r="KWI69" s="19"/>
      <c r="KWJ69" s="19"/>
      <c r="KWK69" s="19"/>
      <c r="KWL69" s="19"/>
      <c r="KWM69" s="19"/>
      <c r="KWN69" s="19"/>
      <c r="KWO69" s="19"/>
      <c r="KWP69" s="19"/>
      <c r="KWQ69" s="19"/>
      <c r="KWR69" s="19"/>
      <c r="KWS69" s="19"/>
      <c r="KWT69" s="19"/>
      <c r="KWU69" s="19"/>
      <c r="KWV69" s="19"/>
      <c r="KWW69" s="19"/>
      <c r="KWX69" s="19"/>
      <c r="KWY69" s="19"/>
      <c r="KWZ69" s="19"/>
      <c r="KXA69" s="19"/>
      <c r="KXB69" s="19"/>
      <c r="KXC69" s="19"/>
      <c r="KXD69" s="19"/>
      <c r="KXE69" s="19"/>
      <c r="KXF69" s="19"/>
      <c r="KXG69" s="19"/>
      <c r="KXH69" s="19"/>
      <c r="KXI69" s="19"/>
      <c r="KXJ69" s="19"/>
      <c r="KXK69" s="19"/>
      <c r="KXL69" s="19"/>
      <c r="KXM69" s="19"/>
      <c r="KXN69" s="19"/>
      <c r="KXO69" s="19"/>
      <c r="KXP69" s="19"/>
      <c r="KXQ69" s="19"/>
      <c r="KXR69" s="19"/>
      <c r="KXS69" s="19"/>
      <c r="KXT69" s="19"/>
      <c r="KXU69" s="19"/>
      <c r="KXV69" s="19"/>
      <c r="KXW69" s="19"/>
      <c r="KXX69" s="19"/>
      <c r="KXY69" s="19"/>
      <c r="KXZ69" s="19"/>
      <c r="KYA69" s="19"/>
      <c r="KYB69" s="19"/>
      <c r="KYC69" s="19"/>
      <c r="KYD69" s="19"/>
      <c r="KYE69" s="19"/>
      <c r="KYF69" s="19"/>
      <c r="KYG69" s="19"/>
      <c r="KYH69" s="19"/>
      <c r="KYI69" s="19"/>
      <c r="KYJ69" s="19"/>
      <c r="KYK69" s="19"/>
      <c r="KYL69" s="19"/>
      <c r="KYM69" s="19"/>
      <c r="KYN69" s="19"/>
      <c r="KYO69" s="19"/>
      <c r="KYP69" s="19"/>
      <c r="KYQ69" s="19"/>
      <c r="KYR69" s="19"/>
      <c r="KYS69" s="19"/>
      <c r="KYT69" s="19"/>
      <c r="KYU69" s="19"/>
      <c r="KYV69" s="19"/>
      <c r="KYW69" s="19"/>
      <c r="KYX69" s="19"/>
      <c r="KYY69" s="19"/>
      <c r="KYZ69" s="19"/>
      <c r="KZA69" s="19"/>
      <c r="KZB69" s="19"/>
      <c r="KZC69" s="19"/>
      <c r="KZD69" s="19"/>
      <c r="KZE69" s="19"/>
      <c r="KZF69" s="19"/>
      <c r="KZG69" s="19"/>
      <c r="KZH69" s="19"/>
      <c r="KZI69" s="19"/>
      <c r="KZJ69" s="19"/>
      <c r="KZK69" s="19"/>
      <c r="KZL69" s="19"/>
      <c r="KZM69" s="19"/>
      <c r="KZN69" s="19"/>
      <c r="KZO69" s="19"/>
      <c r="KZP69" s="19"/>
      <c r="KZQ69" s="19"/>
      <c r="KZR69" s="19"/>
      <c r="KZS69" s="19"/>
      <c r="KZT69" s="19"/>
      <c r="KZU69" s="19"/>
      <c r="KZV69" s="19"/>
      <c r="KZW69" s="19"/>
      <c r="KZX69" s="19"/>
      <c r="KZY69" s="19"/>
      <c r="KZZ69" s="19"/>
      <c r="LAA69" s="19"/>
      <c r="LAB69" s="19"/>
      <c r="LAC69" s="19"/>
      <c r="LAD69" s="19"/>
      <c r="LAE69" s="19"/>
      <c r="LAF69" s="19"/>
      <c r="LAG69" s="19"/>
      <c r="LAH69" s="19"/>
      <c r="LAI69" s="19"/>
      <c r="LAJ69" s="19"/>
      <c r="LAK69" s="19"/>
      <c r="LAL69" s="19"/>
      <c r="LAM69" s="19"/>
      <c r="LAN69" s="19"/>
      <c r="LAO69" s="19"/>
      <c r="LAP69" s="19"/>
      <c r="LAQ69" s="19"/>
      <c r="LAR69" s="19"/>
      <c r="LAS69" s="19"/>
      <c r="LAT69" s="19"/>
      <c r="LAU69" s="19"/>
      <c r="LAV69" s="19"/>
      <c r="LAW69" s="19"/>
      <c r="LAX69" s="19"/>
      <c r="LAY69" s="19"/>
      <c r="LAZ69" s="19"/>
      <c r="LBA69" s="19"/>
      <c r="LBB69" s="19"/>
      <c r="LBC69" s="19"/>
      <c r="LBD69" s="19"/>
      <c r="LBE69" s="19"/>
      <c r="LBF69" s="19"/>
      <c r="LBG69" s="19"/>
      <c r="LBH69" s="19"/>
      <c r="LBI69" s="19"/>
      <c r="LBJ69" s="19"/>
      <c r="LBK69" s="19"/>
      <c r="LBL69" s="19"/>
      <c r="LBM69" s="19"/>
      <c r="LBN69" s="19"/>
      <c r="LBO69" s="19"/>
      <c r="LBP69" s="19"/>
      <c r="LBQ69" s="19"/>
      <c r="LBR69" s="19"/>
      <c r="LBS69" s="19"/>
      <c r="LBT69" s="19"/>
      <c r="LBU69" s="19"/>
      <c r="LBV69" s="19"/>
      <c r="LBW69" s="19"/>
      <c r="LBX69" s="19"/>
      <c r="LBY69" s="19"/>
      <c r="LBZ69" s="19"/>
      <c r="LCA69" s="19"/>
      <c r="LCB69" s="19"/>
      <c r="LCC69" s="19"/>
      <c r="LCD69" s="19"/>
      <c r="LCE69" s="19"/>
      <c r="LCF69" s="19"/>
      <c r="LCG69" s="19"/>
      <c r="LCH69" s="19"/>
      <c r="LCI69" s="19"/>
      <c r="LCJ69" s="19"/>
      <c r="LCK69" s="19"/>
      <c r="LCL69" s="19"/>
      <c r="LCM69" s="19"/>
      <c r="LCN69" s="19"/>
      <c r="LCO69" s="19"/>
      <c r="LCP69" s="19"/>
      <c r="LCQ69" s="19"/>
      <c r="LCR69" s="19"/>
      <c r="LCS69" s="19"/>
      <c r="LCT69" s="19"/>
      <c r="LCU69" s="19"/>
      <c r="LCV69" s="19"/>
      <c r="LCW69" s="19"/>
      <c r="LCX69" s="19"/>
      <c r="LCY69" s="19"/>
      <c r="LCZ69" s="19"/>
      <c r="LDA69" s="19"/>
      <c r="LDB69" s="19"/>
      <c r="LDC69" s="19"/>
      <c r="LDD69" s="19"/>
      <c r="LDE69" s="19"/>
      <c r="LDF69" s="19"/>
      <c r="LDG69" s="19"/>
      <c r="LDH69" s="19"/>
      <c r="LDI69" s="19"/>
      <c r="LDJ69" s="19"/>
      <c r="LDK69" s="19"/>
      <c r="LDL69" s="19"/>
      <c r="LDM69" s="19"/>
      <c r="LDN69" s="19"/>
      <c r="LDO69" s="19"/>
      <c r="LDP69" s="19"/>
      <c r="LDQ69" s="19"/>
      <c r="LDR69" s="19"/>
      <c r="LDS69" s="19"/>
      <c r="LDT69" s="19"/>
      <c r="LDU69" s="19"/>
      <c r="LDV69" s="19"/>
      <c r="LDW69" s="19"/>
      <c r="LDX69" s="19"/>
      <c r="LDY69" s="19"/>
      <c r="LDZ69" s="19"/>
      <c r="LEA69" s="19"/>
      <c r="LEB69" s="19"/>
      <c r="LEC69" s="19"/>
      <c r="LED69" s="19"/>
      <c r="LEE69" s="19"/>
      <c r="LEF69" s="19"/>
      <c r="LEG69" s="19"/>
      <c r="LEH69" s="19"/>
      <c r="LEI69" s="19"/>
      <c r="LEJ69" s="19"/>
      <c r="LEK69" s="19"/>
      <c r="LEL69" s="19"/>
      <c r="LEM69" s="19"/>
      <c r="LEN69" s="19"/>
      <c r="LEO69" s="19"/>
      <c r="LEP69" s="19"/>
      <c r="LEQ69" s="19"/>
      <c r="LER69" s="19"/>
      <c r="LES69" s="19"/>
      <c r="LET69" s="19"/>
      <c r="LEU69" s="19"/>
      <c r="LEV69" s="19"/>
      <c r="LEW69" s="19"/>
      <c r="LEX69" s="19"/>
      <c r="LEY69" s="19"/>
      <c r="LEZ69" s="19"/>
      <c r="LFA69" s="19"/>
      <c r="LFB69" s="19"/>
      <c r="LFC69" s="19"/>
      <c r="LFD69" s="19"/>
      <c r="LFE69" s="19"/>
      <c r="LFF69" s="19"/>
      <c r="LFG69" s="19"/>
      <c r="LFH69" s="19"/>
      <c r="LFI69" s="19"/>
      <c r="LFJ69" s="19"/>
      <c r="LFK69" s="19"/>
      <c r="LFL69" s="19"/>
      <c r="LFM69" s="19"/>
      <c r="LFN69" s="19"/>
      <c r="LFO69" s="19"/>
      <c r="LFP69" s="19"/>
      <c r="LFQ69" s="19"/>
      <c r="LFR69" s="19"/>
      <c r="LFS69" s="19"/>
      <c r="LFT69" s="19"/>
      <c r="LFU69" s="19"/>
      <c r="LFV69" s="19"/>
      <c r="LFW69" s="19"/>
      <c r="LFX69" s="19"/>
      <c r="LFY69" s="19"/>
      <c r="LFZ69" s="19"/>
      <c r="LGA69" s="19"/>
      <c r="LGB69" s="19"/>
      <c r="LGC69" s="19"/>
      <c r="LGD69" s="19"/>
      <c r="LGE69" s="19"/>
      <c r="LGF69" s="19"/>
      <c r="LGG69" s="19"/>
      <c r="LGH69" s="19"/>
      <c r="LGI69" s="19"/>
      <c r="LGJ69" s="19"/>
      <c r="LGK69" s="19"/>
      <c r="LGL69" s="19"/>
      <c r="LGM69" s="19"/>
      <c r="LGN69" s="19"/>
      <c r="LGO69" s="19"/>
      <c r="LGP69" s="19"/>
      <c r="LGQ69" s="19"/>
      <c r="LGR69" s="19"/>
      <c r="LGS69" s="19"/>
      <c r="LGT69" s="19"/>
      <c r="LGU69" s="19"/>
      <c r="LGV69" s="19"/>
      <c r="LGW69" s="19"/>
      <c r="LGX69" s="19"/>
      <c r="LGY69" s="19"/>
      <c r="LGZ69" s="19"/>
      <c r="LHA69" s="19"/>
      <c r="LHB69" s="19"/>
      <c r="LHC69" s="19"/>
      <c r="LHD69" s="19"/>
      <c r="LHE69" s="19"/>
      <c r="LHF69" s="19"/>
      <c r="LHG69" s="19"/>
      <c r="LHH69" s="19"/>
      <c r="LHI69" s="19"/>
      <c r="LHJ69" s="19"/>
      <c r="LHK69" s="19"/>
      <c r="LHL69" s="19"/>
      <c r="LHM69" s="19"/>
      <c r="LHN69" s="19"/>
      <c r="LHO69" s="19"/>
      <c r="LHP69" s="19"/>
      <c r="LHQ69" s="19"/>
      <c r="LHR69" s="19"/>
      <c r="LHS69" s="19"/>
      <c r="LHT69" s="19"/>
      <c r="LHU69" s="19"/>
      <c r="LHV69" s="19"/>
      <c r="LHW69" s="19"/>
      <c r="LHX69" s="19"/>
      <c r="LHY69" s="19"/>
      <c r="LHZ69" s="19"/>
      <c r="LIA69" s="19"/>
      <c r="LIB69" s="19"/>
      <c r="LIC69" s="19"/>
      <c r="LID69" s="19"/>
      <c r="LIE69" s="19"/>
      <c r="LIF69" s="19"/>
      <c r="LIG69" s="19"/>
      <c r="LIH69" s="19"/>
      <c r="LII69" s="19"/>
      <c r="LIJ69" s="19"/>
      <c r="LIK69" s="19"/>
      <c r="LIL69" s="19"/>
      <c r="LIM69" s="19"/>
      <c r="LIN69" s="19"/>
      <c r="LIO69" s="19"/>
      <c r="LIP69" s="19"/>
      <c r="LIQ69" s="19"/>
      <c r="LIR69" s="19"/>
      <c r="LIS69" s="19"/>
      <c r="LIT69" s="19"/>
      <c r="LIU69" s="19"/>
      <c r="LIV69" s="19"/>
      <c r="LIW69" s="19"/>
      <c r="LIX69" s="19"/>
      <c r="LIY69" s="19"/>
      <c r="LIZ69" s="19"/>
      <c r="LJA69" s="19"/>
      <c r="LJB69" s="19"/>
      <c r="LJC69" s="19"/>
      <c r="LJD69" s="19"/>
      <c r="LJE69" s="19"/>
      <c r="LJF69" s="19"/>
      <c r="LJG69" s="19"/>
      <c r="LJH69" s="19"/>
      <c r="LJI69" s="19"/>
      <c r="LJJ69" s="19"/>
      <c r="LJK69" s="19"/>
      <c r="LJL69" s="19"/>
      <c r="LJM69" s="19"/>
      <c r="LJN69" s="19"/>
      <c r="LJO69" s="19"/>
      <c r="LJP69" s="19"/>
      <c r="LJQ69" s="19"/>
      <c r="LJR69" s="19"/>
      <c r="LJS69" s="19"/>
      <c r="LJT69" s="19"/>
      <c r="LJU69" s="19"/>
      <c r="LJV69" s="19"/>
      <c r="LJW69" s="19"/>
      <c r="LJX69" s="19"/>
      <c r="LJY69" s="19"/>
      <c r="LJZ69" s="19"/>
      <c r="LKA69" s="19"/>
      <c r="LKB69" s="19"/>
      <c r="LKC69" s="19"/>
      <c r="LKD69" s="19"/>
      <c r="LKE69" s="19"/>
      <c r="LKF69" s="19"/>
      <c r="LKG69" s="19"/>
      <c r="LKH69" s="19"/>
      <c r="LKI69" s="19"/>
      <c r="LKJ69" s="19"/>
      <c r="LKK69" s="19"/>
      <c r="LKL69" s="19"/>
      <c r="LKM69" s="19"/>
      <c r="LKN69" s="19"/>
      <c r="LKO69" s="19"/>
      <c r="LKP69" s="19"/>
      <c r="LKQ69" s="19"/>
      <c r="LKR69" s="19"/>
      <c r="LKS69" s="19"/>
      <c r="LKT69" s="19"/>
      <c r="LKU69" s="19"/>
      <c r="LKV69" s="19"/>
      <c r="LKW69" s="19"/>
      <c r="LKX69" s="19"/>
      <c r="LKY69" s="19"/>
      <c r="LKZ69" s="19"/>
      <c r="LLA69" s="19"/>
      <c r="LLB69" s="19"/>
      <c r="LLC69" s="19"/>
      <c r="LLD69" s="19"/>
      <c r="LLE69" s="19"/>
      <c r="LLF69" s="19"/>
      <c r="LLG69" s="19"/>
      <c r="LLH69" s="19"/>
      <c r="LLI69" s="19"/>
      <c r="LLJ69" s="19"/>
      <c r="LLK69" s="19"/>
      <c r="LLL69" s="19"/>
      <c r="LLM69" s="19"/>
      <c r="LLN69" s="19"/>
      <c r="LLO69" s="19"/>
      <c r="LLP69" s="19"/>
      <c r="LLQ69" s="19"/>
      <c r="LLR69" s="19"/>
      <c r="LLS69" s="19"/>
      <c r="LLT69" s="19"/>
      <c r="LLU69" s="19"/>
      <c r="LLV69" s="19"/>
      <c r="LLW69" s="19"/>
      <c r="LLX69" s="19"/>
      <c r="LLY69" s="19"/>
      <c r="LLZ69" s="19"/>
      <c r="LMA69" s="19"/>
      <c r="LMB69" s="19"/>
      <c r="LMC69" s="19"/>
      <c r="LMD69" s="19"/>
      <c r="LME69" s="19"/>
      <c r="LMF69" s="19"/>
      <c r="LMG69" s="19"/>
      <c r="LMH69" s="19"/>
      <c r="LMI69" s="19"/>
      <c r="LMJ69" s="19"/>
      <c r="LMK69" s="19"/>
      <c r="LML69" s="19"/>
      <c r="LMM69" s="19"/>
      <c r="LMN69" s="19"/>
      <c r="LMO69" s="19"/>
      <c r="LMP69" s="19"/>
      <c r="LMQ69" s="19"/>
      <c r="LMR69" s="19"/>
      <c r="LMS69" s="19"/>
      <c r="LMT69" s="19"/>
      <c r="LMU69" s="19"/>
      <c r="LMV69" s="19"/>
      <c r="LMW69" s="19"/>
      <c r="LMX69" s="19"/>
      <c r="LMY69" s="19"/>
      <c r="LMZ69" s="19"/>
      <c r="LNA69" s="19"/>
      <c r="LNB69" s="19"/>
      <c r="LNC69" s="19"/>
      <c r="LND69" s="19"/>
      <c r="LNE69" s="19"/>
      <c r="LNF69" s="19"/>
      <c r="LNG69" s="19"/>
      <c r="LNH69" s="19"/>
      <c r="LNI69" s="19"/>
      <c r="LNJ69" s="19"/>
      <c r="LNK69" s="19"/>
      <c r="LNL69" s="19"/>
      <c r="LNM69" s="19"/>
      <c r="LNN69" s="19"/>
      <c r="LNO69" s="19"/>
      <c r="LNP69" s="19"/>
      <c r="LNQ69" s="19"/>
      <c r="LNR69" s="19"/>
      <c r="LNS69" s="19"/>
      <c r="LNT69" s="19"/>
      <c r="LNU69" s="19"/>
      <c r="LNV69" s="19"/>
      <c r="LNW69" s="19"/>
      <c r="LNX69" s="19"/>
      <c r="LNY69" s="19"/>
      <c r="LNZ69" s="19"/>
      <c r="LOA69" s="19"/>
      <c r="LOB69" s="19"/>
      <c r="LOC69" s="19"/>
      <c r="LOD69" s="19"/>
      <c r="LOE69" s="19"/>
      <c r="LOF69" s="19"/>
      <c r="LOG69" s="19"/>
      <c r="LOH69" s="19"/>
      <c r="LOI69" s="19"/>
      <c r="LOJ69" s="19"/>
      <c r="LOK69" s="19"/>
      <c r="LOL69" s="19"/>
      <c r="LOM69" s="19"/>
      <c r="LON69" s="19"/>
      <c r="LOO69" s="19"/>
      <c r="LOP69" s="19"/>
      <c r="LOQ69" s="19"/>
      <c r="LOR69" s="19"/>
      <c r="LOS69" s="19"/>
      <c r="LOT69" s="19"/>
      <c r="LOU69" s="19"/>
      <c r="LOV69" s="19"/>
      <c r="LOW69" s="19"/>
      <c r="LOX69" s="19"/>
      <c r="LOY69" s="19"/>
      <c r="LOZ69" s="19"/>
      <c r="LPA69" s="19"/>
      <c r="LPB69" s="19"/>
      <c r="LPC69" s="19"/>
      <c r="LPD69" s="19"/>
      <c r="LPE69" s="19"/>
      <c r="LPF69" s="19"/>
      <c r="LPG69" s="19"/>
      <c r="LPH69" s="19"/>
      <c r="LPI69" s="19"/>
      <c r="LPJ69" s="19"/>
      <c r="LPK69" s="19"/>
      <c r="LPL69" s="19"/>
      <c r="LPM69" s="19"/>
      <c r="LPN69" s="19"/>
      <c r="LPO69" s="19"/>
      <c r="LPP69" s="19"/>
      <c r="LPQ69" s="19"/>
      <c r="LPR69" s="19"/>
      <c r="LPS69" s="19"/>
      <c r="LPT69" s="19"/>
      <c r="LPU69" s="19"/>
      <c r="LPV69" s="19"/>
      <c r="LPW69" s="19"/>
      <c r="LPX69" s="19"/>
      <c r="LPY69" s="19"/>
      <c r="LPZ69" s="19"/>
      <c r="LQA69" s="19"/>
      <c r="LQB69" s="19"/>
      <c r="LQC69" s="19"/>
      <c r="LQD69" s="19"/>
      <c r="LQE69" s="19"/>
      <c r="LQF69" s="19"/>
      <c r="LQG69" s="19"/>
      <c r="LQH69" s="19"/>
      <c r="LQI69" s="19"/>
      <c r="LQJ69" s="19"/>
      <c r="LQK69" s="19"/>
      <c r="LQL69" s="19"/>
      <c r="LQM69" s="19"/>
      <c r="LQN69" s="19"/>
      <c r="LQO69" s="19"/>
      <c r="LQP69" s="19"/>
      <c r="LQQ69" s="19"/>
      <c r="LQR69" s="19"/>
      <c r="LQS69" s="19"/>
      <c r="LQT69" s="19"/>
      <c r="LQU69" s="19"/>
      <c r="LQV69" s="19"/>
      <c r="LQW69" s="19"/>
      <c r="LQX69" s="19"/>
      <c r="LQY69" s="19"/>
      <c r="LQZ69" s="19"/>
      <c r="LRA69" s="19"/>
      <c r="LRB69" s="19"/>
      <c r="LRC69" s="19"/>
      <c r="LRD69" s="19"/>
      <c r="LRE69" s="19"/>
      <c r="LRF69" s="19"/>
      <c r="LRG69" s="19"/>
      <c r="LRH69" s="19"/>
      <c r="LRI69" s="19"/>
      <c r="LRJ69" s="19"/>
      <c r="LRK69" s="19"/>
      <c r="LRL69" s="19"/>
      <c r="LRM69" s="19"/>
      <c r="LRN69" s="19"/>
      <c r="LRO69" s="19"/>
      <c r="LRP69" s="19"/>
      <c r="LRQ69" s="19"/>
      <c r="LRR69" s="19"/>
      <c r="LRS69" s="19"/>
      <c r="LRT69" s="19"/>
      <c r="LRU69" s="19"/>
      <c r="LRV69" s="19"/>
      <c r="LRW69" s="19"/>
      <c r="LRX69" s="19"/>
      <c r="LRY69" s="19"/>
      <c r="LRZ69" s="19"/>
      <c r="LSA69" s="19"/>
      <c r="LSB69" s="19"/>
      <c r="LSC69" s="19"/>
      <c r="LSD69" s="19"/>
      <c r="LSE69" s="19"/>
      <c r="LSF69" s="19"/>
      <c r="LSG69" s="19"/>
      <c r="LSH69" s="19"/>
      <c r="LSI69" s="19"/>
      <c r="LSJ69" s="19"/>
      <c r="LSK69" s="19"/>
      <c r="LSL69" s="19"/>
      <c r="LSM69" s="19"/>
      <c r="LSN69" s="19"/>
      <c r="LSO69" s="19"/>
      <c r="LSP69" s="19"/>
      <c r="LSQ69" s="19"/>
      <c r="LSR69" s="19"/>
      <c r="LSS69" s="19"/>
      <c r="LST69" s="19"/>
      <c r="LSU69" s="19"/>
      <c r="LSV69" s="19"/>
      <c r="LSW69" s="19"/>
      <c r="LSX69" s="19"/>
      <c r="LSY69" s="19"/>
      <c r="LSZ69" s="19"/>
      <c r="LTA69" s="19"/>
      <c r="LTB69" s="19"/>
      <c r="LTC69" s="19"/>
      <c r="LTD69" s="19"/>
      <c r="LTE69" s="19"/>
      <c r="LTF69" s="19"/>
      <c r="LTG69" s="19"/>
      <c r="LTH69" s="19"/>
      <c r="LTI69" s="19"/>
      <c r="LTJ69" s="19"/>
      <c r="LTK69" s="19"/>
      <c r="LTL69" s="19"/>
      <c r="LTM69" s="19"/>
      <c r="LTN69" s="19"/>
      <c r="LTO69" s="19"/>
      <c r="LTP69" s="19"/>
      <c r="LTQ69" s="19"/>
      <c r="LTR69" s="19"/>
      <c r="LTS69" s="19"/>
      <c r="LTT69" s="19"/>
      <c r="LTU69" s="19"/>
      <c r="LTV69" s="19"/>
      <c r="LTW69" s="19"/>
      <c r="LTX69" s="19"/>
      <c r="LTY69" s="19"/>
      <c r="LTZ69" s="19"/>
      <c r="LUA69" s="19"/>
      <c r="LUB69" s="19"/>
      <c r="LUC69" s="19"/>
      <c r="LUD69" s="19"/>
      <c r="LUE69" s="19"/>
      <c r="LUF69" s="19"/>
      <c r="LUG69" s="19"/>
      <c r="LUH69" s="19"/>
      <c r="LUI69" s="19"/>
      <c r="LUJ69" s="19"/>
      <c r="LUK69" s="19"/>
      <c r="LUL69" s="19"/>
      <c r="LUM69" s="19"/>
      <c r="LUN69" s="19"/>
      <c r="LUO69" s="19"/>
      <c r="LUP69" s="19"/>
      <c r="LUQ69" s="19"/>
      <c r="LUR69" s="19"/>
      <c r="LUS69" s="19"/>
      <c r="LUT69" s="19"/>
      <c r="LUU69" s="19"/>
      <c r="LUV69" s="19"/>
      <c r="LUW69" s="19"/>
      <c r="LUX69" s="19"/>
      <c r="LUY69" s="19"/>
      <c r="LUZ69" s="19"/>
      <c r="LVA69" s="19"/>
      <c r="LVB69" s="19"/>
      <c r="LVC69" s="19"/>
      <c r="LVD69" s="19"/>
      <c r="LVE69" s="19"/>
      <c r="LVF69" s="19"/>
      <c r="LVG69" s="19"/>
      <c r="LVH69" s="19"/>
      <c r="LVI69" s="19"/>
      <c r="LVJ69" s="19"/>
      <c r="LVK69" s="19"/>
      <c r="LVL69" s="19"/>
      <c r="LVM69" s="19"/>
      <c r="LVN69" s="19"/>
      <c r="LVO69" s="19"/>
      <c r="LVP69" s="19"/>
      <c r="LVQ69" s="19"/>
      <c r="LVR69" s="19"/>
      <c r="LVS69" s="19"/>
      <c r="LVT69" s="19"/>
      <c r="LVU69" s="19"/>
      <c r="LVV69" s="19"/>
      <c r="LVW69" s="19"/>
      <c r="LVX69" s="19"/>
      <c r="LVY69" s="19"/>
      <c r="LVZ69" s="19"/>
      <c r="LWA69" s="19"/>
      <c r="LWB69" s="19"/>
      <c r="LWC69" s="19"/>
      <c r="LWD69" s="19"/>
      <c r="LWE69" s="19"/>
      <c r="LWF69" s="19"/>
      <c r="LWG69" s="19"/>
      <c r="LWH69" s="19"/>
      <c r="LWI69" s="19"/>
      <c r="LWJ69" s="19"/>
      <c r="LWK69" s="19"/>
      <c r="LWL69" s="19"/>
      <c r="LWM69" s="19"/>
      <c r="LWN69" s="19"/>
      <c r="LWO69" s="19"/>
      <c r="LWP69" s="19"/>
      <c r="LWQ69" s="19"/>
      <c r="LWR69" s="19"/>
      <c r="LWS69" s="19"/>
      <c r="LWT69" s="19"/>
      <c r="LWU69" s="19"/>
      <c r="LWV69" s="19"/>
      <c r="LWW69" s="19"/>
      <c r="LWX69" s="19"/>
      <c r="LWY69" s="19"/>
      <c r="LWZ69" s="19"/>
      <c r="LXA69" s="19"/>
      <c r="LXB69" s="19"/>
      <c r="LXC69" s="19"/>
      <c r="LXD69" s="19"/>
      <c r="LXE69" s="19"/>
      <c r="LXF69" s="19"/>
      <c r="LXG69" s="19"/>
      <c r="LXH69" s="19"/>
      <c r="LXI69" s="19"/>
      <c r="LXJ69" s="19"/>
      <c r="LXK69" s="19"/>
      <c r="LXL69" s="19"/>
      <c r="LXM69" s="19"/>
      <c r="LXN69" s="19"/>
      <c r="LXO69" s="19"/>
      <c r="LXP69" s="19"/>
      <c r="LXQ69" s="19"/>
      <c r="LXR69" s="19"/>
      <c r="LXS69" s="19"/>
      <c r="LXT69" s="19"/>
      <c r="LXU69" s="19"/>
      <c r="LXV69" s="19"/>
      <c r="LXW69" s="19"/>
      <c r="LXX69" s="19"/>
      <c r="LXY69" s="19"/>
      <c r="LXZ69" s="19"/>
      <c r="LYA69" s="19"/>
      <c r="LYB69" s="19"/>
      <c r="LYC69" s="19"/>
      <c r="LYD69" s="19"/>
      <c r="LYE69" s="19"/>
      <c r="LYF69" s="19"/>
      <c r="LYG69" s="19"/>
      <c r="LYH69" s="19"/>
      <c r="LYI69" s="19"/>
      <c r="LYJ69" s="19"/>
      <c r="LYK69" s="19"/>
      <c r="LYL69" s="19"/>
      <c r="LYM69" s="19"/>
      <c r="LYN69" s="19"/>
      <c r="LYO69" s="19"/>
      <c r="LYP69" s="19"/>
      <c r="LYQ69" s="19"/>
      <c r="LYR69" s="19"/>
      <c r="LYS69" s="19"/>
      <c r="LYT69" s="19"/>
      <c r="LYU69" s="19"/>
      <c r="LYV69" s="19"/>
      <c r="LYW69" s="19"/>
      <c r="LYX69" s="19"/>
      <c r="LYY69" s="19"/>
      <c r="LYZ69" s="19"/>
      <c r="LZA69" s="19"/>
      <c r="LZB69" s="19"/>
      <c r="LZC69" s="19"/>
      <c r="LZD69" s="19"/>
      <c r="LZE69" s="19"/>
      <c r="LZF69" s="19"/>
      <c r="LZG69" s="19"/>
      <c r="LZH69" s="19"/>
      <c r="LZI69" s="19"/>
      <c r="LZJ69" s="19"/>
      <c r="LZK69" s="19"/>
      <c r="LZL69" s="19"/>
      <c r="LZM69" s="19"/>
      <c r="LZN69" s="19"/>
      <c r="LZO69" s="19"/>
      <c r="LZP69" s="19"/>
      <c r="LZQ69" s="19"/>
      <c r="LZR69" s="19"/>
      <c r="LZS69" s="19"/>
      <c r="LZT69" s="19"/>
      <c r="LZU69" s="19"/>
      <c r="LZV69" s="19"/>
      <c r="LZW69" s="19"/>
      <c r="LZX69" s="19"/>
      <c r="LZY69" s="19"/>
      <c r="LZZ69" s="19"/>
      <c r="MAA69" s="19"/>
      <c r="MAB69" s="19"/>
      <c r="MAC69" s="19"/>
      <c r="MAD69" s="19"/>
      <c r="MAE69" s="19"/>
      <c r="MAF69" s="19"/>
      <c r="MAG69" s="19"/>
      <c r="MAH69" s="19"/>
      <c r="MAI69" s="19"/>
      <c r="MAJ69" s="19"/>
      <c r="MAK69" s="19"/>
      <c r="MAL69" s="19"/>
      <c r="MAM69" s="19"/>
      <c r="MAN69" s="19"/>
      <c r="MAO69" s="19"/>
      <c r="MAP69" s="19"/>
      <c r="MAQ69" s="19"/>
      <c r="MAR69" s="19"/>
      <c r="MAS69" s="19"/>
      <c r="MAT69" s="19"/>
      <c r="MAU69" s="19"/>
      <c r="MAV69" s="19"/>
      <c r="MAW69" s="19"/>
      <c r="MAX69" s="19"/>
      <c r="MAY69" s="19"/>
      <c r="MAZ69" s="19"/>
      <c r="MBA69" s="19"/>
      <c r="MBB69" s="19"/>
      <c r="MBC69" s="19"/>
      <c r="MBD69" s="19"/>
      <c r="MBE69" s="19"/>
      <c r="MBF69" s="19"/>
      <c r="MBG69" s="19"/>
      <c r="MBH69" s="19"/>
      <c r="MBI69" s="19"/>
      <c r="MBJ69" s="19"/>
      <c r="MBK69" s="19"/>
      <c r="MBL69" s="19"/>
      <c r="MBM69" s="19"/>
      <c r="MBN69" s="19"/>
      <c r="MBO69" s="19"/>
      <c r="MBP69" s="19"/>
      <c r="MBQ69" s="19"/>
      <c r="MBR69" s="19"/>
      <c r="MBS69" s="19"/>
      <c r="MBT69" s="19"/>
      <c r="MBU69" s="19"/>
      <c r="MBV69" s="19"/>
      <c r="MBW69" s="19"/>
      <c r="MBX69" s="19"/>
      <c r="MBY69" s="19"/>
      <c r="MBZ69" s="19"/>
      <c r="MCA69" s="19"/>
      <c r="MCB69" s="19"/>
      <c r="MCC69" s="19"/>
      <c r="MCD69" s="19"/>
      <c r="MCE69" s="19"/>
      <c r="MCF69" s="19"/>
      <c r="MCG69" s="19"/>
      <c r="MCH69" s="19"/>
      <c r="MCI69" s="19"/>
      <c r="MCJ69" s="19"/>
      <c r="MCK69" s="19"/>
      <c r="MCL69" s="19"/>
      <c r="MCM69" s="19"/>
      <c r="MCN69" s="19"/>
      <c r="MCO69" s="19"/>
      <c r="MCP69" s="19"/>
      <c r="MCQ69" s="19"/>
      <c r="MCR69" s="19"/>
      <c r="MCS69" s="19"/>
      <c r="MCT69" s="19"/>
      <c r="MCU69" s="19"/>
      <c r="MCV69" s="19"/>
      <c r="MCW69" s="19"/>
      <c r="MCX69" s="19"/>
      <c r="MCY69" s="19"/>
      <c r="MCZ69" s="19"/>
      <c r="MDA69" s="19"/>
      <c r="MDB69" s="19"/>
      <c r="MDC69" s="19"/>
      <c r="MDD69" s="19"/>
      <c r="MDE69" s="19"/>
      <c r="MDF69" s="19"/>
      <c r="MDG69" s="19"/>
      <c r="MDH69" s="19"/>
      <c r="MDI69" s="19"/>
      <c r="MDJ69" s="19"/>
      <c r="MDK69" s="19"/>
      <c r="MDL69" s="19"/>
      <c r="MDM69" s="19"/>
      <c r="MDN69" s="19"/>
      <c r="MDO69" s="19"/>
      <c r="MDP69" s="19"/>
      <c r="MDQ69" s="19"/>
      <c r="MDR69" s="19"/>
      <c r="MDS69" s="19"/>
      <c r="MDT69" s="19"/>
      <c r="MDU69" s="19"/>
      <c r="MDV69" s="19"/>
      <c r="MDW69" s="19"/>
      <c r="MDX69" s="19"/>
      <c r="MDY69" s="19"/>
      <c r="MDZ69" s="19"/>
      <c r="MEA69" s="19"/>
      <c r="MEB69" s="19"/>
      <c r="MEC69" s="19"/>
      <c r="MED69" s="19"/>
      <c r="MEE69" s="19"/>
      <c r="MEF69" s="19"/>
      <c r="MEG69" s="19"/>
      <c r="MEH69" s="19"/>
      <c r="MEI69" s="19"/>
      <c r="MEJ69" s="19"/>
      <c r="MEK69" s="19"/>
      <c r="MEL69" s="19"/>
      <c r="MEM69" s="19"/>
      <c r="MEN69" s="19"/>
      <c r="MEO69" s="19"/>
      <c r="MEP69" s="19"/>
      <c r="MEQ69" s="19"/>
      <c r="MER69" s="19"/>
      <c r="MES69" s="19"/>
      <c r="MET69" s="19"/>
      <c r="MEU69" s="19"/>
      <c r="MEV69" s="19"/>
      <c r="MEW69" s="19"/>
      <c r="MEX69" s="19"/>
      <c r="MEY69" s="19"/>
      <c r="MEZ69" s="19"/>
      <c r="MFA69" s="19"/>
      <c r="MFB69" s="19"/>
      <c r="MFC69" s="19"/>
      <c r="MFD69" s="19"/>
      <c r="MFE69" s="19"/>
      <c r="MFF69" s="19"/>
      <c r="MFG69" s="19"/>
      <c r="MFH69" s="19"/>
      <c r="MFI69" s="19"/>
      <c r="MFJ69" s="19"/>
      <c r="MFK69" s="19"/>
      <c r="MFL69" s="19"/>
      <c r="MFM69" s="19"/>
      <c r="MFN69" s="19"/>
      <c r="MFO69" s="19"/>
      <c r="MFP69" s="19"/>
      <c r="MFQ69" s="19"/>
      <c r="MFR69" s="19"/>
      <c r="MFS69" s="19"/>
      <c r="MFT69" s="19"/>
      <c r="MFU69" s="19"/>
      <c r="MFV69" s="19"/>
      <c r="MFW69" s="19"/>
      <c r="MFX69" s="19"/>
      <c r="MFY69" s="19"/>
      <c r="MFZ69" s="19"/>
      <c r="MGA69" s="19"/>
      <c r="MGB69" s="19"/>
      <c r="MGC69" s="19"/>
      <c r="MGD69" s="19"/>
      <c r="MGE69" s="19"/>
      <c r="MGF69" s="19"/>
      <c r="MGG69" s="19"/>
      <c r="MGH69" s="19"/>
      <c r="MGI69" s="19"/>
      <c r="MGJ69" s="19"/>
      <c r="MGK69" s="19"/>
      <c r="MGL69" s="19"/>
      <c r="MGM69" s="19"/>
      <c r="MGN69" s="19"/>
      <c r="MGO69" s="19"/>
      <c r="MGP69" s="19"/>
      <c r="MGQ69" s="19"/>
      <c r="MGR69" s="19"/>
      <c r="MGS69" s="19"/>
      <c r="MGT69" s="19"/>
      <c r="MGU69" s="19"/>
      <c r="MGV69" s="19"/>
      <c r="MGW69" s="19"/>
      <c r="MGX69" s="19"/>
      <c r="MGY69" s="19"/>
      <c r="MGZ69" s="19"/>
      <c r="MHA69" s="19"/>
      <c r="MHB69" s="19"/>
      <c r="MHC69" s="19"/>
      <c r="MHD69" s="19"/>
      <c r="MHE69" s="19"/>
      <c r="MHF69" s="19"/>
      <c r="MHG69" s="19"/>
      <c r="MHH69" s="19"/>
      <c r="MHI69" s="19"/>
      <c r="MHJ69" s="19"/>
      <c r="MHK69" s="19"/>
      <c r="MHL69" s="19"/>
      <c r="MHM69" s="19"/>
      <c r="MHN69" s="19"/>
      <c r="MHO69" s="19"/>
      <c r="MHP69" s="19"/>
      <c r="MHQ69" s="19"/>
      <c r="MHR69" s="19"/>
      <c r="MHS69" s="19"/>
      <c r="MHT69" s="19"/>
      <c r="MHU69" s="19"/>
      <c r="MHV69" s="19"/>
      <c r="MHW69" s="19"/>
      <c r="MHX69" s="19"/>
      <c r="MHY69" s="19"/>
      <c r="MHZ69" s="19"/>
      <c r="MIA69" s="19"/>
      <c r="MIB69" s="19"/>
      <c r="MIC69" s="19"/>
      <c r="MID69" s="19"/>
      <c r="MIE69" s="19"/>
      <c r="MIF69" s="19"/>
      <c r="MIG69" s="19"/>
      <c r="MIH69" s="19"/>
      <c r="MII69" s="19"/>
      <c r="MIJ69" s="19"/>
      <c r="MIK69" s="19"/>
      <c r="MIL69" s="19"/>
      <c r="MIM69" s="19"/>
      <c r="MIN69" s="19"/>
      <c r="MIO69" s="19"/>
      <c r="MIP69" s="19"/>
      <c r="MIQ69" s="19"/>
      <c r="MIR69" s="19"/>
      <c r="MIS69" s="19"/>
      <c r="MIT69" s="19"/>
      <c r="MIU69" s="19"/>
      <c r="MIV69" s="19"/>
      <c r="MIW69" s="19"/>
      <c r="MIX69" s="19"/>
      <c r="MIY69" s="19"/>
      <c r="MIZ69" s="19"/>
      <c r="MJA69" s="19"/>
      <c r="MJB69" s="19"/>
      <c r="MJC69" s="19"/>
      <c r="MJD69" s="19"/>
      <c r="MJE69" s="19"/>
      <c r="MJF69" s="19"/>
      <c r="MJG69" s="19"/>
      <c r="MJH69" s="19"/>
      <c r="MJI69" s="19"/>
      <c r="MJJ69" s="19"/>
      <c r="MJK69" s="19"/>
      <c r="MJL69" s="19"/>
      <c r="MJM69" s="19"/>
      <c r="MJN69" s="19"/>
      <c r="MJO69" s="19"/>
      <c r="MJP69" s="19"/>
      <c r="MJQ69" s="19"/>
      <c r="MJR69" s="19"/>
      <c r="MJS69" s="19"/>
      <c r="MJT69" s="19"/>
      <c r="MJU69" s="19"/>
      <c r="MJV69" s="19"/>
      <c r="MJW69" s="19"/>
      <c r="MJX69" s="19"/>
      <c r="MJY69" s="19"/>
      <c r="MJZ69" s="19"/>
      <c r="MKA69" s="19"/>
      <c r="MKB69" s="19"/>
      <c r="MKC69" s="19"/>
      <c r="MKD69" s="19"/>
      <c r="MKE69" s="19"/>
      <c r="MKF69" s="19"/>
      <c r="MKG69" s="19"/>
      <c r="MKH69" s="19"/>
      <c r="MKI69" s="19"/>
      <c r="MKJ69" s="19"/>
      <c r="MKK69" s="19"/>
      <c r="MKL69" s="19"/>
      <c r="MKM69" s="19"/>
      <c r="MKN69" s="19"/>
      <c r="MKO69" s="19"/>
      <c r="MKP69" s="19"/>
      <c r="MKQ69" s="19"/>
      <c r="MKR69" s="19"/>
      <c r="MKS69" s="19"/>
      <c r="MKT69" s="19"/>
      <c r="MKU69" s="19"/>
      <c r="MKV69" s="19"/>
      <c r="MKW69" s="19"/>
      <c r="MKX69" s="19"/>
      <c r="MKY69" s="19"/>
      <c r="MKZ69" s="19"/>
      <c r="MLA69" s="19"/>
      <c r="MLB69" s="19"/>
      <c r="MLC69" s="19"/>
      <c r="MLD69" s="19"/>
      <c r="MLE69" s="19"/>
      <c r="MLF69" s="19"/>
      <c r="MLG69" s="19"/>
      <c r="MLH69" s="19"/>
      <c r="MLI69" s="19"/>
      <c r="MLJ69" s="19"/>
      <c r="MLK69" s="19"/>
      <c r="MLL69" s="19"/>
      <c r="MLM69" s="19"/>
      <c r="MLN69" s="19"/>
      <c r="MLO69" s="19"/>
      <c r="MLP69" s="19"/>
      <c r="MLQ69" s="19"/>
      <c r="MLR69" s="19"/>
      <c r="MLS69" s="19"/>
      <c r="MLT69" s="19"/>
      <c r="MLU69" s="19"/>
      <c r="MLV69" s="19"/>
      <c r="MLW69" s="19"/>
      <c r="MLX69" s="19"/>
      <c r="MLY69" s="19"/>
      <c r="MLZ69" s="19"/>
      <c r="MMA69" s="19"/>
      <c r="MMB69" s="19"/>
      <c r="MMC69" s="19"/>
      <c r="MMD69" s="19"/>
      <c r="MME69" s="19"/>
      <c r="MMF69" s="19"/>
      <c r="MMG69" s="19"/>
      <c r="MMH69" s="19"/>
      <c r="MMI69" s="19"/>
      <c r="MMJ69" s="19"/>
      <c r="MMK69" s="19"/>
      <c r="MML69" s="19"/>
      <c r="MMM69" s="19"/>
      <c r="MMN69" s="19"/>
      <c r="MMO69" s="19"/>
      <c r="MMP69" s="19"/>
      <c r="MMQ69" s="19"/>
      <c r="MMR69" s="19"/>
      <c r="MMS69" s="19"/>
      <c r="MMT69" s="19"/>
      <c r="MMU69" s="19"/>
      <c r="MMV69" s="19"/>
      <c r="MMW69" s="19"/>
      <c r="MMX69" s="19"/>
      <c r="MMY69" s="19"/>
      <c r="MMZ69" s="19"/>
      <c r="MNA69" s="19"/>
      <c r="MNB69" s="19"/>
      <c r="MNC69" s="19"/>
      <c r="MND69" s="19"/>
      <c r="MNE69" s="19"/>
      <c r="MNF69" s="19"/>
      <c r="MNG69" s="19"/>
      <c r="MNH69" s="19"/>
      <c r="MNI69" s="19"/>
      <c r="MNJ69" s="19"/>
      <c r="MNK69" s="19"/>
      <c r="MNL69" s="19"/>
      <c r="MNM69" s="19"/>
      <c r="MNN69" s="19"/>
      <c r="MNO69" s="19"/>
      <c r="MNP69" s="19"/>
      <c r="MNQ69" s="19"/>
      <c r="MNR69" s="19"/>
      <c r="MNS69" s="19"/>
      <c r="MNT69" s="19"/>
      <c r="MNU69" s="19"/>
      <c r="MNV69" s="19"/>
      <c r="MNW69" s="19"/>
      <c r="MNX69" s="19"/>
      <c r="MNY69" s="19"/>
      <c r="MNZ69" s="19"/>
      <c r="MOA69" s="19"/>
      <c r="MOB69" s="19"/>
      <c r="MOC69" s="19"/>
      <c r="MOD69" s="19"/>
      <c r="MOE69" s="19"/>
      <c r="MOF69" s="19"/>
      <c r="MOG69" s="19"/>
      <c r="MOH69" s="19"/>
      <c r="MOI69" s="19"/>
      <c r="MOJ69" s="19"/>
      <c r="MOK69" s="19"/>
      <c r="MOL69" s="19"/>
      <c r="MOM69" s="19"/>
      <c r="MON69" s="19"/>
      <c r="MOO69" s="19"/>
      <c r="MOP69" s="19"/>
      <c r="MOQ69" s="19"/>
      <c r="MOR69" s="19"/>
      <c r="MOS69" s="19"/>
      <c r="MOT69" s="19"/>
      <c r="MOU69" s="19"/>
      <c r="MOV69" s="19"/>
      <c r="MOW69" s="19"/>
      <c r="MOX69" s="19"/>
      <c r="MOY69" s="19"/>
      <c r="MOZ69" s="19"/>
      <c r="MPA69" s="19"/>
      <c r="MPB69" s="19"/>
      <c r="MPC69" s="19"/>
      <c r="MPD69" s="19"/>
      <c r="MPE69" s="19"/>
      <c r="MPF69" s="19"/>
      <c r="MPG69" s="19"/>
      <c r="MPH69" s="19"/>
      <c r="MPI69" s="19"/>
      <c r="MPJ69" s="19"/>
      <c r="MPK69" s="19"/>
      <c r="MPL69" s="19"/>
      <c r="MPM69" s="19"/>
      <c r="MPN69" s="19"/>
      <c r="MPO69" s="19"/>
      <c r="MPP69" s="19"/>
      <c r="MPQ69" s="19"/>
      <c r="MPR69" s="19"/>
      <c r="MPS69" s="19"/>
      <c r="MPT69" s="19"/>
      <c r="MPU69" s="19"/>
      <c r="MPV69" s="19"/>
      <c r="MPW69" s="19"/>
      <c r="MPX69" s="19"/>
      <c r="MPY69" s="19"/>
      <c r="MPZ69" s="19"/>
      <c r="MQA69" s="19"/>
      <c r="MQB69" s="19"/>
      <c r="MQC69" s="19"/>
      <c r="MQD69" s="19"/>
      <c r="MQE69" s="19"/>
      <c r="MQF69" s="19"/>
      <c r="MQG69" s="19"/>
      <c r="MQH69" s="19"/>
      <c r="MQI69" s="19"/>
      <c r="MQJ69" s="19"/>
      <c r="MQK69" s="19"/>
      <c r="MQL69" s="19"/>
      <c r="MQM69" s="19"/>
      <c r="MQN69" s="19"/>
      <c r="MQO69" s="19"/>
      <c r="MQP69" s="19"/>
      <c r="MQQ69" s="19"/>
      <c r="MQR69" s="19"/>
      <c r="MQS69" s="19"/>
      <c r="MQT69" s="19"/>
      <c r="MQU69" s="19"/>
      <c r="MQV69" s="19"/>
      <c r="MQW69" s="19"/>
      <c r="MQX69" s="19"/>
      <c r="MQY69" s="19"/>
      <c r="MQZ69" s="19"/>
      <c r="MRA69" s="19"/>
      <c r="MRB69" s="19"/>
      <c r="MRC69" s="19"/>
      <c r="MRD69" s="19"/>
      <c r="MRE69" s="19"/>
      <c r="MRF69" s="19"/>
      <c r="MRG69" s="19"/>
      <c r="MRH69" s="19"/>
      <c r="MRI69" s="19"/>
      <c r="MRJ69" s="19"/>
      <c r="MRK69" s="19"/>
      <c r="MRL69" s="19"/>
      <c r="MRM69" s="19"/>
      <c r="MRN69" s="19"/>
      <c r="MRO69" s="19"/>
      <c r="MRP69" s="19"/>
      <c r="MRQ69" s="19"/>
      <c r="MRR69" s="19"/>
      <c r="MRS69" s="19"/>
      <c r="MRT69" s="19"/>
      <c r="MRU69" s="19"/>
      <c r="MRV69" s="19"/>
      <c r="MRW69" s="19"/>
      <c r="MRX69" s="19"/>
      <c r="MRY69" s="19"/>
      <c r="MRZ69" s="19"/>
      <c r="MSA69" s="19"/>
      <c r="MSB69" s="19"/>
      <c r="MSC69" s="19"/>
      <c r="MSD69" s="19"/>
      <c r="MSE69" s="19"/>
      <c r="MSF69" s="19"/>
      <c r="MSG69" s="19"/>
      <c r="MSH69" s="19"/>
      <c r="MSI69" s="19"/>
      <c r="MSJ69" s="19"/>
      <c r="MSK69" s="19"/>
      <c r="MSL69" s="19"/>
      <c r="MSM69" s="19"/>
      <c r="MSN69" s="19"/>
      <c r="MSO69" s="19"/>
      <c r="MSP69" s="19"/>
      <c r="MSQ69" s="19"/>
      <c r="MSR69" s="19"/>
      <c r="MSS69" s="19"/>
      <c r="MST69" s="19"/>
      <c r="MSU69" s="19"/>
      <c r="MSV69" s="19"/>
      <c r="MSW69" s="19"/>
      <c r="MSX69" s="19"/>
      <c r="MSY69" s="19"/>
      <c r="MSZ69" s="19"/>
      <c r="MTA69" s="19"/>
      <c r="MTB69" s="19"/>
      <c r="MTC69" s="19"/>
      <c r="MTD69" s="19"/>
      <c r="MTE69" s="19"/>
      <c r="MTF69" s="19"/>
      <c r="MTG69" s="19"/>
      <c r="MTH69" s="19"/>
      <c r="MTI69" s="19"/>
      <c r="MTJ69" s="19"/>
      <c r="MTK69" s="19"/>
      <c r="MTL69" s="19"/>
      <c r="MTM69" s="19"/>
      <c r="MTN69" s="19"/>
      <c r="MTO69" s="19"/>
      <c r="MTP69" s="19"/>
      <c r="MTQ69" s="19"/>
      <c r="MTR69" s="19"/>
      <c r="MTS69" s="19"/>
      <c r="MTT69" s="19"/>
      <c r="MTU69" s="19"/>
      <c r="MTV69" s="19"/>
      <c r="MTW69" s="19"/>
      <c r="MTX69" s="19"/>
      <c r="MTY69" s="19"/>
      <c r="MTZ69" s="19"/>
      <c r="MUA69" s="19"/>
      <c r="MUB69" s="19"/>
      <c r="MUC69" s="19"/>
      <c r="MUD69" s="19"/>
      <c r="MUE69" s="19"/>
      <c r="MUF69" s="19"/>
      <c r="MUG69" s="19"/>
      <c r="MUH69" s="19"/>
      <c r="MUI69" s="19"/>
      <c r="MUJ69" s="19"/>
      <c r="MUK69" s="19"/>
      <c r="MUL69" s="19"/>
      <c r="MUM69" s="19"/>
      <c r="MUN69" s="19"/>
      <c r="MUO69" s="19"/>
      <c r="MUP69" s="19"/>
      <c r="MUQ69" s="19"/>
      <c r="MUR69" s="19"/>
      <c r="MUS69" s="19"/>
      <c r="MUT69" s="19"/>
      <c r="MUU69" s="19"/>
      <c r="MUV69" s="19"/>
      <c r="MUW69" s="19"/>
      <c r="MUX69" s="19"/>
      <c r="MUY69" s="19"/>
      <c r="MUZ69" s="19"/>
      <c r="MVA69" s="19"/>
      <c r="MVB69" s="19"/>
      <c r="MVC69" s="19"/>
      <c r="MVD69" s="19"/>
      <c r="MVE69" s="19"/>
      <c r="MVF69" s="19"/>
      <c r="MVG69" s="19"/>
      <c r="MVH69" s="19"/>
      <c r="MVI69" s="19"/>
      <c r="MVJ69" s="19"/>
      <c r="MVK69" s="19"/>
      <c r="MVL69" s="19"/>
      <c r="MVM69" s="19"/>
      <c r="MVN69" s="19"/>
      <c r="MVO69" s="19"/>
      <c r="MVP69" s="19"/>
      <c r="MVQ69" s="19"/>
      <c r="MVR69" s="19"/>
      <c r="MVS69" s="19"/>
      <c r="MVT69" s="19"/>
      <c r="MVU69" s="19"/>
      <c r="MVV69" s="19"/>
      <c r="MVW69" s="19"/>
      <c r="MVX69" s="19"/>
      <c r="MVY69" s="19"/>
      <c r="MVZ69" s="19"/>
      <c r="MWA69" s="19"/>
      <c r="MWB69" s="19"/>
      <c r="MWC69" s="19"/>
      <c r="MWD69" s="19"/>
      <c r="MWE69" s="19"/>
      <c r="MWF69" s="19"/>
      <c r="MWG69" s="19"/>
      <c r="MWH69" s="19"/>
      <c r="MWI69" s="19"/>
      <c r="MWJ69" s="19"/>
      <c r="MWK69" s="19"/>
      <c r="MWL69" s="19"/>
      <c r="MWM69" s="19"/>
      <c r="MWN69" s="19"/>
      <c r="MWO69" s="19"/>
      <c r="MWP69" s="19"/>
      <c r="MWQ69" s="19"/>
      <c r="MWR69" s="19"/>
      <c r="MWS69" s="19"/>
      <c r="MWT69" s="19"/>
      <c r="MWU69" s="19"/>
      <c r="MWV69" s="19"/>
      <c r="MWW69" s="19"/>
      <c r="MWX69" s="19"/>
      <c r="MWY69" s="19"/>
      <c r="MWZ69" s="19"/>
      <c r="MXA69" s="19"/>
      <c r="MXB69" s="19"/>
      <c r="MXC69" s="19"/>
      <c r="MXD69" s="19"/>
      <c r="MXE69" s="19"/>
      <c r="MXF69" s="19"/>
      <c r="MXG69" s="19"/>
      <c r="MXH69" s="19"/>
      <c r="MXI69" s="19"/>
      <c r="MXJ69" s="19"/>
      <c r="MXK69" s="19"/>
      <c r="MXL69" s="19"/>
      <c r="MXM69" s="19"/>
      <c r="MXN69" s="19"/>
      <c r="MXO69" s="19"/>
      <c r="MXP69" s="19"/>
      <c r="MXQ69" s="19"/>
      <c r="MXR69" s="19"/>
      <c r="MXS69" s="19"/>
      <c r="MXT69" s="19"/>
      <c r="MXU69" s="19"/>
      <c r="MXV69" s="19"/>
      <c r="MXW69" s="19"/>
      <c r="MXX69" s="19"/>
      <c r="MXY69" s="19"/>
      <c r="MXZ69" s="19"/>
      <c r="MYA69" s="19"/>
      <c r="MYB69" s="19"/>
      <c r="MYC69" s="19"/>
      <c r="MYD69" s="19"/>
      <c r="MYE69" s="19"/>
      <c r="MYF69" s="19"/>
      <c r="MYG69" s="19"/>
      <c r="MYH69" s="19"/>
      <c r="MYI69" s="19"/>
      <c r="MYJ69" s="19"/>
      <c r="MYK69" s="19"/>
      <c r="MYL69" s="19"/>
      <c r="MYM69" s="19"/>
      <c r="MYN69" s="19"/>
      <c r="MYO69" s="19"/>
      <c r="MYP69" s="19"/>
      <c r="MYQ69" s="19"/>
      <c r="MYR69" s="19"/>
      <c r="MYS69" s="19"/>
      <c r="MYT69" s="19"/>
      <c r="MYU69" s="19"/>
      <c r="MYV69" s="19"/>
      <c r="MYW69" s="19"/>
      <c r="MYX69" s="19"/>
      <c r="MYY69" s="19"/>
      <c r="MYZ69" s="19"/>
      <c r="MZA69" s="19"/>
      <c r="MZB69" s="19"/>
      <c r="MZC69" s="19"/>
      <c r="MZD69" s="19"/>
      <c r="MZE69" s="19"/>
      <c r="MZF69" s="19"/>
      <c r="MZG69" s="19"/>
      <c r="MZH69" s="19"/>
      <c r="MZI69" s="19"/>
      <c r="MZJ69" s="19"/>
      <c r="MZK69" s="19"/>
      <c r="MZL69" s="19"/>
      <c r="MZM69" s="19"/>
      <c r="MZN69" s="19"/>
      <c r="MZO69" s="19"/>
      <c r="MZP69" s="19"/>
      <c r="MZQ69" s="19"/>
      <c r="MZR69" s="19"/>
      <c r="MZS69" s="19"/>
      <c r="MZT69" s="19"/>
      <c r="MZU69" s="19"/>
      <c r="MZV69" s="19"/>
      <c r="MZW69" s="19"/>
      <c r="MZX69" s="19"/>
      <c r="MZY69" s="19"/>
      <c r="MZZ69" s="19"/>
      <c r="NAA69" s="19"/>
      <c r="NAB69" s="19"/>
      <c r="NAC69" s="19"/>
      <c r="NAD69" s="19"/>
      <c r="NAE69" s="19"/>
      <c r="NAF69" s="19"/>
      <c r="NAG69" s="19"/>
      <c r="NAH69" s="19"/>
      <c r="NAI69" s="19"/>
      <c r="NAJ69" s="19"/>
      <c r="NAK69" s="19"/>
      <c r="NAL69" s="19"/>
      <c r="NAM69" s="19"/>
      <c r="NAN69" s="19"/>
      <c r="NAO69" s="19"/>
      <c r="NAP69" s="19"/>
      <c r="NAQ69" s="19"/>
      <c r="NAR69" s="19"/>
      <c r="NAS69" s="19"/>
      <c r="NAT69" s="19"/>
      <c r="NAU69" s="19"/>
      <c r="NAV69" s="19"/>
      <c r="NAW69" s="19"/>
      <c r="NAX69" s="19"/>
      <c r="NAY69" s="19"/>
      <c r="NAZ69" s="19"/>
      <c r="NBA69" s="19"/>
      <c r="NBB69" s="19"/>
      <c r="NBC69" s="19"/>
      <c r="NBD69" s="19"/>
      <c r="NBE69" s="19"/>
      <c r="NBF69" s="19"/>
      <c r="NBG69" s="19"/>
      <c r="NBH69" s="19"/>
      <c r="NBI69" s="19"/>
      <c r="NBJ69" s="19"/>
      <c r="NBK69" s="19"/>
      <c r="NBL69" s="19"/>
      <c r="NBM69" s="19"/>
      <c r="NBN69" s="19"/>
      <c r="NBO69" s="19"/>
      <c r="NBP69" s="19"/>
      <c r="NBQ69" s="19"/>
      <c r="NBR69" s="19"/>
      <c r="NBS69" s="19"/>
      <c r="NBT69" s="19"/>
      <c r="NBU69" s="19"/>
      <c r="NBV69" s="19"/>
      <c r="NBW69" s="19"/>
      <c r="NBX69" s="19"/>
      <c r="NBY69" s="19"/>
      <c r="NBZ69" s="19"/>
      <c r="NCA69" s="19"/>
      <c r="NCB69" s="19"/>
      <c r="NCC69" s="19"/>
      <c r="NCD69" s="19"/>
      <c r="NCE69" s="19"/>
      <c r="NCF69" s="19"/>
      <c r="NCG69" s="19"/>
      <c r="NCH69" s="19"/>
      <c r="NCI69" s="19"/>
      <c r="NCJ69" s="19"/>
      <c r="NCK69" s="19"/>
      <c r="NCL69" s="19"/>
      <c r="NCM69" s="19"/>
      <c r="NCN69" s="19"/>
      <c r="NCO69" s="19"/>
      <c r="NCP69" s="19"/>
      <c r="NCQ69" s="19"/>
      <c r="NCR69" s="19"/>
      <c r="NCS69" s="19"/>
      <c r="NCT69" s="19"/>
      <c r="NCU69" s="19"/>
      <c r="NCV69" s="19"/>
      <c r="NCW69" s="19"/>
      <c r="NCX69" s="19"/>
      <c r="NCY69" s="19"/>
      <c r="NCZ69" s="19"/>
      <c r="NDA69" s="19"/>
      <c r="NDB69" s="19"/>
      <c r="NDC69" s="19"/>
      <c r="NDD69" s="19"/>
      <c r="NDE69" s="19"/>
      <c r="NDF69" s="19"/>
      <c r="NDG69" s="19"/>
      <c r="NDH69" s="19"/>
      <c r="NDI69" s="19"/>
      <c r="NDJ69" s="19"/>
      <c r="NDK69" s="19"/>
      <c r="NDL69" s="19"/>
      <c r="NDM69" s="19"/>
      <c r="NDN69" s="19"/>
      <c r="NDO69" s="19"/>
      <c r="NDP69" s="19"/>
      <c r="NDQ69" s="19"/>
      <c r="NDR69" s="19"/>
      <c r="NDS69" s="19"/>
      <c r="NDT69" s="19"/>
      <c r="NDU69" s="19"/>
      <c r="NDV69" s="19"/>
      <c r="NDW69" s="19"/>
      <c r="NDX69" s="19"/>
      <c r="NDY69" s="19"/>
      <c r="NDZ69" s="19"/>
      <c r="NEA69" s="19"/>
      <c r="NEB69" s="19"/>
      <c r="NEC69" s="19"/>
      <c r="NED69" s="19"/>
      <c r="NEE69" s="19"/>
      <c r="NEF69" s="19"/>
      <c r="NEG69" s="19"/>
      <c r="NEH69" s="19"/>
      <c r="NEI69" s="19"/>
      <c r="NEJ69" s="19"/>
      <c r="NEK69" s="19"/>
      <c r="NEL69" s="19"/>
      <c r="NEM69" s="19"/>
      <c r="NEN69" s="19"/>
      <c r="NEO69" s="19"/>
      <c r="NEP69" s="19"/>
      <c r="NEQ69" s="19"/>
      <c r="NER69" s="19"/>
      <c r="NES69" s="19"/>
      <c r="NET69" s="19"/>
      <c r="NEU69" s="19"/>
      <c r="NEV69" s="19"/>
      <c r="NEW69" s="19"/>
      <c r="NEX69" s="19"/>
      <c r="NEY69" s="19"/>
      <c r="NEZ69" s="19"/>
      <c r="NFA69" s="19"/>
      <c r="NFB69" s="19"/>
      <c r="NFC69" s="19"/>
      <c r="NFD69" s="19"/>
      <c r="NFE69" s="19"/>
      <c r="NFF69" s="19"/>
      <c r="NFG69" s="19"/>
      <c r="NFH69" s="19"/>
      <c r="NFI69" s="19"/>
      <c r="NFJ69" s="19"/>
      <c r="NFK69" s="19"/>
      <c r="NFL69" s="19"/>
      <c r="NFM69" s="19"/>
      <c r="NFN69" s="19"/>
      <c r="NFO69" s="19"/>
      <c r="NFP69" s="19"/>
      <c r="NFQ69" s="19"/>
      <c r="NFR69" s="19"/>
      <c r="NFS69" s="19"/>
      <c r="NFT69" s="19"/>
      <c r="NFU69" s="19"/>
      <c r="NFV69" s="19"/>
      <c r="NFW69" s="19"/>
      <c r="NFX69" s="19"/>
      <c r="NFY69" s="19"/>
      <c r="NFZ69" s="19"/>
      <c r="NGA69" s="19"/>
      <c r="NGB69" s="19"/>
      <c r="NGC69" s="19"/>
      <c r="NGD69" s="19"/>
      <c r="NGE69" s="19"/>
      <c r="NGF69" s="19"/>
      <c r="NGG69" s="19"/>
      <c r="NGH69" s="19"/>
      <c r="NGI69" s="19"/>
      <c r="NGJ69" s="19"/>
      <c r="NGK69" s="19"/>
      <c r="NGL69" s="19"/>
      <c r="NGM69" s="19"/>
      <c r="NGN69" s="19"/>
      <c r="NGO69" s="19"/>
      <c r="NGP69" s="19"/>
      <c r="NGQ69" s="19"/>
      <c r="NGR69" s="19"/>
      <c r="NGS69" s="19"/>
      <c r="NGT69" s="19"/>
      <c r="NGU69" s="19"/>
      <c r="NGV69" s="19"/>
      <c r="NGW69" s="19"/>
      <c r="NGX69" s="19"/>
      <c r="NGY69" s="19"/>
      <c r="NGZ69" s="19"/>
      <c r="NHA69" s="19"/>
      <c r="NHB69" s="19"/>
      <c r="NHC69" s="19"/>
      <c r="NHD69" s="19"/>
      <c r="NHE69" s="19"/>
      <c r="NHF69" s="19"/>
      <c r="NHG69" s="19"/>
      <c r="NHH69" s="19"/>
      <c r="NHI69" s="19"/>
      <c r="NHJ69" s="19"/>
      <c r="NHK69" s="19"/>
      <c r="NHL69" s="19"/>
      <c r="NHM69" s="19"/>
      <c r="NHN69" s="19"/>
      <c r="NHO69" s="19"/>
      <c r="NHP69" s="19"/>
      <c r="NHQ69" s="19"/>
      <c r="NHR69" s="19"/>
      <c r="NHS69" s="19"/>
      <c r="NHT69" s="19"/>
      <c r="NHU69" s="19"/>
      <c r="NHV69" s="19"/>
      <c r="NHW69" s="19"/>
      <c r="NHX69" s="19"/>
      <c r="NHY69" s="19"/>
      <c r="NHZ69" s="19"/>
      <c r="NIA69" s="19"/>
      <c r="NIB69" s="19"/>
      <c r="NIC69" s="19"/>
      <c r="NID69" s="19"/>
      <c r="NIE69" s="19"/>
      <c r="NIF69" s="19"/>
      <c r="NIG69" s="19"/>
      <c r="NIH69" s="19"/>
      <c r="NII69" s="19"/>
      <c r="NIJ69" s="19"/>
      <c r="NIK69" s="19"/>
      <c r="NIL69" s="19"/>
      <c r="NIM69" s="19"/>
      <c r="NIN69" s="19"/>
      <c r="NIO69" s="19"/>
      <c r="NIP69" s="19"/>
      <c r="NIQ69" s="19"/>
      <c r="NIR69" s="19"/>
      <c r="NIS69" s="19"/>
      <c r="NIT69" s="19"/>
      <c r="NIU69" s="19"/>
      <c r="NIV69" s="19"/>
      <c r="NIW69" s="19"/>
      <c r="NIX69" s="19"/>
      <c r="NIY69" s="19"/>
      <c r="NIZ69" s="19"/>
      <c r="NJA69" s="19"/>
      <c r="NJB69" s="19"/>
      <c r="NJC69" s="19"/>
      <c r="NJD69" s="19"/>
      <c r="NJE69" s="19"/>
      <c r="NJF69" s="19"/>
      <c r="NJG69" s="19"/>
      <c r="NJH69" s="19"/>
      <c r="NJI69" s="19"/>
      <c r="NJJ69" s="19"/>
      <c r="NJK69" s="19"/>
      <c r="NJL69" s="19"/>
      <c r="NJM69" s="19"/>
      <c r="NJN69" s="19"/>
      <c r="NJO69" s="19"/>
      <c r="NJP69" s="19"/>
      <c r="NJQ69" s="19"/>
      <c r="NJR69" s="19"/>
      <c r="NJS69" s="19"/>
      <c r="NJT69" s="19"/>
      <c r="NJU69" s="19"/>
      <c r="NJV69" s="19"/>
      <c r="NJW69" s="19"/>
      <c r="NJX69" s="19"/>
      <c r="NJY69" s="19"/>
      <c r="NJZ69" s="19"/>
      <c r="NKA69" s="19"/>
      <c r="NKB69" s="19"/>
      <c r="NKC69" s="19"/>
      <c r="NKD69" s="19"/>
      <c r="NKE69" s="19"/>
      <c r="NKF69" s="19"/>
      <c r="NKG69" s="19"/>
      <c r="NKH69" s="19"/>
      <c r="NKI69" s="19"/>
      <c r="NKJ69" s="19"/>
      <c r="NKK69" s="19"/>
      <c r="NKL69" s="19"/>
      <c r="NKM69" s="19"/>
      <c r="NKN69" s="19"/>
      <c r="NKO69" s="19"/>
      <c r="NKP69" s="19"/>
      <c r="NKQ69" s="19"/>
      <c r="NKR69" s="19"/>
      <c r="NKS69" s="19"/>
      <c r="NKT69" s="19"/>
      <c r="NKU69" s="19"/>
      <c r="NKV69" s="19"/>
      <c r="NKW69" s="19"/>
      <c r="NKX69" s="19"/>
      <c r="NKY69" s="19"/>
      <c r="NKZ69" s="19"/>
      <c r="NLA69" s="19"/>
      <c r="NLB69" s="19"/>
      <c r="NLC69" s="19"/>
      <c r="NLD69" s="19"/>
      <c r="NLE69" s="19"/>
      <c r="NLF69" s="19"/>
      <c r="NLG69" s="19"/>
      <c r="NLH69" s="19"/>
      <c r="NLI69" s="19"/>
      <c r="NLJ69" s="19"/>
      <c r="NLK69" s="19"/>
      <c r="NLL69" s="19"/>
      <c r="NLM69" s="19"/>
      <c r="NLN69" s="19"/>
      <c r="NLO69" s="19"/>
      <c r="NLP69" s="19"/>
      <c r="NLQ69" s="19"/>
      <c r="NLR69" s="19"/>
      <c r="NLS69" s="19"/>
      <c r="NLT69" s="19"/>
      <c r="NLU69" s="19"/>
      <c r="NLV69" s="19"/>
      <c r="NLW69" s="19"/>
      <c r="NLX69" s="19"/>
      <c r="NLY69" s="19"/>
      <c r="NLZ69" s="19"/>
      <c r="NMA69" s="19"/>
      <c r="NMB69" s="19"/>
      <c r="NMC69" s="19"/>
      <c r="NMD69" s="19"/>
      <c r="NME69" s="19"/>
      <c r="NMF69" s="19"/>
      <c r="NMG69" s="19"/>
      <c r="NMH69" s="19"/>
      <c r="NMI69" s="19"/>
      <c r="NMJ69" s="19"/>
      <c r="NMK69" s="19"/>
      <c r="NML69" s="19"/>
      <c r="NMM69" s="19"/>
      <c r="NMN69" s="19"/>
      <c r="NMO69" s="19"/>
      <c r="NMP69" s="19"/>
      <c r="NMQ69" s="19"/>
      <c r="NMR69" s="19"/>
      <c r="NMS69" s="19"/>
      <c r="NMT69" s="19"/>
      <c r="NMU69" s="19"/>
      <c r="NMV69" s="19"/>
      <c r="NMW69" s="19"/>
      <c r="NMX69" s="19"/>
      <c r="NMY69" s="19"/>
      <c r="NMZ69" s="19"/>
      <c r="NNA69" s="19"/>
      <c r="NNB69" s="19"/>
      <c r="NNC69" s="19"/>
      <c r="NND69" s="19"/>
      <c r="NNE69" s="19"/>
      <c r="NNF69" s="19"/>
      <c r="NNG69" s="19"/>
      <c r="NNH69" s="19"/>
      <c r="NNI69" s="19"/>
      <c r="NNJ69" s="19"/>
      <c r="NNK69" s="19"/>
      <c r="NNL69" s="19"/>
      <c r="NNM69" s="19"/>
      <c r="NNN69" s="19"/>
      <c r="NNO69" s="19"/>
      <c r="NNP69" s="19"/>
      <c r="NNQ69" s="19"/>
      <c r="NNR69" s="19"/>
      <c r="NNS69" s="19"/>
      <c r="NNT69" s="19"/>
      <c r="NNU69" s="19"/>
      <c r="NNV69" s="19"/>
      <c r="NNW69" s="19"/>
      <c r="NNX69" s="19"/>
      <c r="NNY69" s="19"/>
      <c r="NNZ69" s="19"/>
      <c r="NOA69" s="19"/>
      <c r="NOB69" s="19"/>
      <c r="NOC69" s="19"/>
      <c r="NOD69" s="19"/>
      <c r="NOE69" s="19"/>
      <c r="NOF69" s="19"/>
      <c r="NOG69" s="19"/>
      <c r="NOH69" s="19"/>
      <c r="NOI69" s="19"/>
      <c r="NOJ69" s="19"/>
      <c r="NOK69" s="19"/>
      <c r="NOL69" s="19"/>
      <c r="NOM69" s="19"/>
      <c r="NON69" s="19"/>
      <c r="NOO69" s="19"/>
      <c r="NOP69" s="19"/>
      <c r="NOQ69" s="19"/>
      <c r="NOR69" s="19"/>
      <c r="NOS69" s="19"/>
      <c r="NOT69" s="19"/>
      <c r="NOU69" s="19"/>
      <c r="NOV69" s="19"/>
      <c r="NOW69" s="19"/>
      <c r="NOX69" s="19"/>
      <c r="NOY69" s="19"/>
      <c r="NOZ69" s="19"/>
      <c r="NPA69" s="19"/>
      <c r="NPB69" s="19"/>
      <c r="NPC69" s="19"/>
      <c r="NPD69" s="19"/>
      <c r="NPE69" s="19"/>
      <c r="NPF69" s="19"/>
      <c r="NPG69" s="19"/>
      <c r="NPH69" s="19"/>
      <c r="NPI69" s="19"/>
      <c r="NPJ69" s="19"/>
      <c r="NPK69" s="19"/>
      <c r="NPL69" s="19"/>
      <c r="NPM69" s="19"/>
      <c r="NPN69" s="19"/>
      <c r="NPO69" s="19"/>
      <c r="NPP69" s="19"/>
      <c r="NPQ69" s="19"/>
      <c r="NPR69" s="19"/>
      <c r="NPS69" s="19"/>
      <c r="NPT69" s="19"/>
      <c r="NPU69" s="19"/>
      <c r="NPV69" s="19"/>
      <c r="NPW69" s="19"/>
      <c r="NPX69" s="19"/>
      <c r="NPY69" s="19"/>
      <c r="NPZ69" s="19"/>
      <c r="NQA69" s="19"/>
      <c r="NQB69" s="19"/>
      <c r="NQC69" s="19"/>
      <c r="NQD69" s="19"/>
      <c r="NQE69" s="19"/>
      <c r="NQF69" s="19"/>
      <c r="NQG69" s="19"/>
      <c r="NQH69" s="19"/>
      <c r="NQI69" s="19"/>
      <c r="NQJ69" s="19"/>
      <c r="NQK69" s="19"/>
      <c r="NQL69" s="19"/>
      <c r="NQM69" s="19"/>
      <c r="NQN69" s="19"/>
      <c r="NQO69" s="19"/>
      <c r="NQP69" s="19"/>
      <c r="NQQ69" s="19"/>
      <c r="NQR69" s="19"/>
      <c r="NQS69" s="19"/>
      <c r="NQT69" s="19"/>
      <c r="NQU69" s="19"/>
      <c r="NQV69" s="19"/>
      <c r="NQW69" s="19"/>
      <c r="NQX69" s="19"/>
      <c r="NQY69" s="19"/>
      <c r="NQZ69" s="19"/>
      <c r="NRA69" s="19"/>
      <c r="NRB69" s="19"/>
      <c r="NRC69" s="19"/>
      <c r="NRD69" s="19"/>
      <c r="NRE69" s="19"/>
      <c r="NRF69" s="19"/>
      <c r="NRG69" s="19"/>
      <c r="NRH69" s="19"/>
      <c r="NRI69" s="19"/>
      <c r="NRJ69" s="19"/>
      <c r="NRK69" s="19"/>
      <c r="NRL69" s="19"/>
      <c r="NRM69" s="19"/>
      <c r="NRN69" s="19"/>
      <c r="NRO69" s="19"/>
      <c r="NRP69" s="19"/>
      <c r="NRQ69" s="19"/>
      <c r="NRR69" s="19"/>
      <c r="NRS69" s="19"/>
      <c r="NRT69" s="19"/>
      <c r="NRU69" s="19"/>
      <c r="NRV69" s="19"/>
      <c r="NRW69" s="19"/>
      <c r="NRX69" s="19"/>
      <c r="NRY69" s="19"/>
      <c r="NRZ69" s="19"/>
      <c r="NSA69" s="19"/>
      <c r="NSB69" s="19"/>
      <c r="NSC69" s="19"/>
      <c r="NSD69" s="19"/>
      <c r="NSE69" s="19"/>
      <c r="NSF69" s="19"/>
      <c r="NSG69" s="19"/>
      <c r="NSH69" s="19"/>
      <c r="NSI69" s="19"/>
      <c r="NSJ69" s="19"/>
      <c r="NSK69" s="19"/>
      <c r="NSL69" s="19"/>
      <c r="NSM69" s="19"/>
      <c r="NSN69" s="19"/>
      <c r="NSO69" s="19"/>
      <c r="NSP69" s="19"/>
      <c r="NSQ69" s="19"/>
      <c r="NSR69" s="19"/>
      <c r="NSS69" s="19"/>
      <c r="NST69" s="19"/>
      <c r="NSU69" s="19"/>
      <c r="NSV69" s="19"/>
      <c r="NSW69" s="19"/>
      <c r="NSX69" s="19"/>
      <c r="NSY69" s="19"/>
      <c r="NSZ69" s="19"/>
      <c r="NTA69" s="19"/>
      <c r="NTB69" s="19"/>
      <c r="NTC69" s="19"/>
      <c r="NTD69" s="19"/>
      <c r="NTE69" s="19"/>
      <c r="NTF69" s="19"/>
      <c r="NTG69" s="19"/>
      <c r="NTH69" s="19"/>
      <c r="NTI69" s="19"/>
      <c r="NTJ69" s="19"/>
      <c r="NTK69" s="19"/>
      <c r="NTL69" s="19"/>
      <c r="NTM69" s="19"/>
      <c r="NTN69" s="19"/>
      <c r="NTO69" s="19"/>
      <c r="NTP69" s="19"/>
      <c r="NTQ69" s="19"/>
      <c r="NTR69" s="19"/>
      <c r="NTS69" s="19"/>
      <c r="NTT69" s="19"/>
      <c r="NTU69" s="19"/>
      <c r="NTV69" s="19"/>
      <c r="NTW69" s="19"/>
      <c r="NTX69" s="19"/>
      <c r="NTY69" s="19"/>
      <c r="NTZ69" s="19"/>
      <c r="NUA69" s="19"/>
      <c r="NUB69" s="19"/>
      <c r="NUC69" s="19"/>
      <c r="NUD69" s="19"/>
      <c r="NUE69" s="19"/>
      <c r="NUF69" s="19"/>
      <c r="NUG69" s="19"/>
      <c r="NUH69" s="19"/>
      <c r="NUI69" s="19"/>
      <c r="NUJ69" s="19"/>
      <c r="NUK69" s="19"/>
      <c r="NUL69" s="19"/>
      <c r="NUM69" s="19"/>
      <c r="NUN69" s="19"/>
      <c r="NUO69" s="19"/>
      <c r="NUP69" s="19"/>
      <c r="NUQ69" s="19"/>
      <c r="NUR69" s="19"/>
      <c r="NUS69" s="19"/>
      <c r="NUT69" s="19"/>
      <c r="NUU69" s="19"/>
      <c r="NUV69" s="19"/>
      <c r="NUW69" s="19"/>
      <c r="NUX69" s="19"/>
      <c r="NUY69" s="19"/>
      <c r="NUZ69" s="19"/>
      <c r="NVA69" s="19"/>
      <c r="NVB69" s="19"/>
      <c r="NVC69" s="19"/>
      <c r="NVD69" s="19"/>
      <c r="NVE69" s="19"/>
      <c r="NVF69" s="19"/>
      <c r="NVG69" s="19"/>
      <c r="NVH69" s="19"/>
      <c r="NVI69" s="19"/>
      <c r="NVJ69" s="19"/>
      <c r="NVK69" s="19"/>
      <c r="NVL69" s="19"/>
      <c r="NVM69" s="19"/>
      <c r="NVN69" s="19"/>
      <c r="NVO69" s="19"/>
      <c r="NVP69" s="19"/>
      <c r="NVQ69" s="19"/>
      <c r="NVR69" s="19"/>
      <c r="NVS69" s="19"/>
      <c r="NVT69" s="19"/>
      <c r="NVU69" s="19"/>
      <c r="NVV69" s="19"/>
      <c r="NVW69" s="19"/>
      <c r="NVX69" s="19"/>
      <c r="NVY69" s="19"/>
      <c r="NVZ69" s="19"/>
      <c r="NWA69" s="19"/>
      <c r="NWB69" s="19"/>
      <c r="NWC69" s="19"/>
      <c r="NWD69" s="19"/>
      <c r="NWE69" s="19"/>
      <c r="NWF69" s="19"/>
      <c r="NWG69" s="19"/>
      <c r="NWH69" s="19"/>
      <c r="NWI69" s="19"/>
      <c r="NWJ69" s="19"/>
      <c r="NWK69" s="19"/>
      <c r="NWL69" s="19"/>
      <c r="NWM69" s="19"/>
      <c r="NWN69" s="19"/>
      <c r="NWO69" s="19"/>
      <c r="NWP69" s="19"/>
      <c r="NWQ69" s="19"/>
      <c r="NWR69" s="19"/>
      <c r="NWS69" s="19"/>
      <c r="NWT69" s="19"/>
      <c r="NWU69" s="19"/>
      <c r="NWV69" s="19"/>
      <c r="NWW69" s="19"/>
      <c r="NWX69" s="19"/>
      <c r="NWY69" s="19"/>
      <c r="NWZ69" s="19"/>
      <c r="NXA69" s="19"/>
      <c r="NXB69" s="19"/>
      <c r="NXC69" s="19"/>
      <c r="NXD69" s="19"/>
      <c r="NXE69" s="19"/>
      <c r="NXF69" s="19"/>
      <c r="NXG69" s="19"/>
      <c r="NXH69" s="19"/>
      <c r="NXI69" s="19"/>
      <c r="NXJ69" s="19"/>
      <c r="NXK69" s="19"/>
      <c r="NXL69" s="19"/>
      <c r="NXM69" s="19"/>
      <c r="NXN69" s="19"/>
      <c r="NXO69" s="19"/>
      <c r="NXP69" s="19"/>
      <c r="NXQ69" s="19"/>
      <c r="NXR69" s="19"/>
      <c r="NXS69" s="19"/>
      <c r="NXT69" s="19"/>
      <c r="NXU69" s="19"/>
      <c r="NXV69" s="19"/>
      <c r="NXW69" s="19"/>
      <c r="NXX69" s="19"/>
      <c r="NXY69" s="19"/>
      <c r="NXZ69" s="19"/>
      <c r="NYA69" s="19"/>
      <c r="NYB69" s="19"/>
      <c r="NYC69" s="19"/>
      <c r="NYD69" s="19"/>
      <c r="NYE69" s="19"/>
      <c r="NYF69" s="19"/>
      <c r="NYG69" s="19"/>
      <c r="NYH69" s="19"/>
      <c r="NYI69" s="19"/>
      <c r="NYJ69" s="19"/>
      <c r="NYK69" s="19"/>
      <c r="NYL69" s="19"/>
      <c r="NYM69" s="19"/>
      <c r="NYN69" s="19"/>
      <c r="NYO69" s="19"/>
      <c r="NYP69" s="19"/>
      <c r="NYQ69" s="19"/>
      <c r="NYR69" s="19"/>
      <c r="NYS69" s="19"/>
      <c r="NYT69" s="19"/>
      <c r="NYU69" s="19"/>
      <c r="NYV69" s="19"/>
      <c r="NYW69" s="19"/>
      <c r="NYX69" s="19"/>
      <c r="NYY69" s="19"/>
      <c r="NYZ69" s="19"/>
      <c r="NZA69" s="19"/>
      <c r="NZB69" s="19"/>
      <c r="NZC69" s="19"/>
      <c r="NZD69" s="19"/>
      <c r="NZE69" s="19"/>
      <c r="NZF69" s="19"/>
      <c r="NZG69" s="19"/>
      <c r="NZH69" s="19"/>
      <c r="NZI69" s="19"/>
      <c r="NZJ69" s="19"/>
      <c r="NZK69" s="19"/>
      <c r="NZL69" s="19"/>
      <c r="NZM69" s="19"/>
      <c r="NZN69" s="19"/>
      <c r="NZO69" s="19"/>
      <c r="NZP69" s="19"/>
      <c r="NZQ69" s="19"/>
      <c r="NZR69" s="19"/>
      <c r="NZS69" s="19"/>
      <c r="NZT69" s="19"/>
      <c r="NZU69" s="19"/>
      <c r="NZV69" s="19"/>
      <c r="NZW69" s="19"/>
      <c r="NZX69" s="19"/>
      <c r="NZY69" s="19"/>
      <c r="NZZ69" s="19"/>
      <c r="OAA69" s="19"/>
      <c r="OAB69" s="19"/>
      <c r="OAC69" s="19"/>
      <c r="OAD69" s="19"/>
      <c r="OAE69" s="19"/>
      <c r="OAF69" s="19"/>
      <c r="OAG69" s="19"/>
      <c r="OAH69" s="19"/>
      <c r="OAI69" s="19"/>
      <c r="OAJ69" s="19"/>
      <c r="OAK69" s="19"/>
      <c r="OAL69" s="19"/>
      <c r="OAM69" s="19"/>
      <c r="OAN69" s="19"/>
      <c r="OAO69" s="19"/>
      <c r="OAP69" s="19"/>
      <c r="OAQ69" s="19"/>
      <c r="OAR69" s="19"/>
      <c r="OAS69" s="19"/>
      <c r="OAT69" s="19"/>
      <c r="OAU69" s="19"/>
      <c r="OAV69" s="19"/>
      <c r="OAW69" s="19"/>
      <c r="OAX69" s="19"/>
      <c r="OAY69" s="19"/>
      <c r="OAZ69" s="19"/>
      <c r="OBA69" s="19"/>
      <c r="OBB69" s="19"/>
      <c r="OBC69" s="19"/>
      <c r="OBD69" s="19"/>
      <c r="OBE69" s="19"/>
      <c r="OBF69" s="19"/>
      <c r="OBG69" s="19"/>
      <c r="OBH69" s="19"/>
      <c r="OBI69" s="19"/>
      <c r="OBJ69" s="19"/>
      <c r="OBK69" s="19"/>
      <c r="OBL69" s="19"/>
      <c r="OBM69" s="19"/>
      <c r="OBN69" s="19"/>
      <c r="OBO69" s="19"/>
      <c r="OBP69" s="19"/>
      <c r="OBQ69" s="19"/>
      <c r="OBR69" s="19"/>
      <c r="OBS69" s="19"/>
      <c r="OBT69" s="19"/>
      <c r="OBU69" s="19"/>
      <c r="OBV69" s="19"/>
      <c r="OBW69" s="19"/>
      <c r="OBX69" s="19"/>
      <c r="OBY69" s="19"/>
      <c r="OBZ69" s="19"/>
      <c r="OCA69" s="19"/>
      <c r="OCB69" s="19"/>
      <c r="OCC69" s="19"/>
      <c r="OCD69" s="19"/>
      <c r="OCE69" s="19"/>
      <c r="OCF69" s="19"/>
      <c r="OCG69" s="19"/>
      <c r="OCH69" s="19"/>
      <c r="OCI69" s="19"/>
      <c r="OCJ69" s="19"/>
      <c r="OCK69" s="19"/>
      <c r="OCL69" s="19"/>
      <c r="OCM69" s="19"/>
      <c r="OCN69" s="19"/>
      <c r="OCO69" s="19"/>
      <c r="OCP69" s="19"/>
      <c r="OCQ69" s="19"/>
      <c r="OCR69" s="19"/>
      <c r="OCS69" s="19"/>
      <c r="OCT69" s="19"/>
      <c r="OCU69" s="19"/>
      <c r="OCV69" s="19"/>
      <c r="OCW69" s="19"/>
      <c r="OCX69" s="19"/>
      <c r="OCY69" s="19"/>
      <c r="OCZ69" s="19"/>
      <c r="ODA69" s="19"/>
      <c r="ODB69" s="19"/>
      <c r="ODC69" s="19"/>
      <c r="ODD69" s="19"/>
      <c r="ODE69" s="19"/>
      <c r="ODF69" s="19"/>
      <c r="ODG69" s="19"/>
      <c r="ODH69" s="19"/>
      <c r="ODI69" s="19"/>
      <c r="ODJ69" s="19"/>
      <c r="ODK69" s="19"/>
      <c r="ODL69" s="19"/>
      <c r="ODM69" s="19"/>
      <c r="ODN69" s="19"/>
      <c r="ODO69" s="19"/>
      <c r="ODP69" s="19"/>
      <c r="ODQ69" s="19"/>
      <c r="ODR69" s="19"/>
      <c r="ODS69" s="19"/>
      <c r="ODT69" s="19"/>
      <c r="ODU69" s="19"/>
      <c r="ODV69" s="19"/>
      <c r="ODW69" s="19"/>
      <c r="ODX69" s="19"/>
      <c r="ODY69" s="19"/>
      <c r="ODZ69" s="19"/>
      <c r="OEA69" s="19"/>
      <c r="OEB69" s="19"/>
      <c r="OEC69" s="19"/>
      <c r="OED69" s="19"/>
      <c r="OEE69" s="19"/>
      <c r="OEF69" s="19"/>
      <c r="OEG69" s="19"/>
      <c r="OEH69" s="19"/>
      <c r="OEI69" s="19"/>
      <c r="OEJ69" s="19"/>
      <c r="OEK69" s="19"/>
      <c r="OEL69" s="19"/>
      <c r="OEM69" s="19"/>
      <c r="OEN69" s="19"/>
      <c r="OEO69" s="19"/>
      <c r="OEP69" s="19"/>
      <c r="OEQ69" s="19"/>
      <c r="OER69" s="19"/>
      <c r="OES69" s="19"/>
      <c r="OET69" s="19"/>
      <c r="OEU69" s="19"/>
      <c r="OEV69" s="19"/>
      <c r="OEW69" s="19"/>
      <c r="OEX69" s="19"/>
      <c r="OEY69" s="19"/>
      <c r="OEZ69" s="19"/>
      <c r="OFA69" s="19"/>
      <c r="OFB69" s="19"/>
      <c r="OFC69" s="19"/>
      <c r="OFD69" s="19"/>
      <c r="OFE69" s="19"/>
      <c r="OFF69" s="19"/>
      <c r="OFG69" s="19"/>
      <c r="OFH69" s="19"/>
      <c r="OFI69" s="19"/>
      <c r="OFJ69" s="19"/>
      <c r="OFK69" s="19"/>
      <c r="OFL69" s="19"/>
      <c r="OFM69" s="19"/>
      <c r="OFN69" s="19"/>
      <c r="OFO69" s="19"/>
      <c r="OFP69" s="19"/>
      <c r="OFQ69" s="19"/>
      <c r="OFR69" s="19"/>
      <c r="OFS69" s="19"/>
      <c r="OFT69" s="19"/>
      <c r="OFU69" s="19"/>
      <c r="OFV69" s="19"/>
      <c r="OFW69" s="19"/>
      <c r="OFX69" s="19"/>
      <c r="OFY69" s="19"/>
      <c r="OFZ69" s="19"/>
      <c r="OGA69" s="19"/>
      <c r="OGB69" s="19"/>
      <c r="OGC69" s="19"/>
      <c r="OGD69" s="19"/>
      <c r="OGE69" s="19"/>
      <c r="OGF69" s="19"/>
      <c r="OGG69" s="19"/>
      <c r="OGH69" s="19"/>
      <c r="OGI69" s="19"/>
      <c r="OGJ69" s="19"/>
      <c r="OGK69" s="19"/>
      <c r="OGL69" s="19"/>
      <c r="OGM69" s="19"/>
      <c r="OGN69" s="19"/>
      <c r="OGO69" s="19"/>
      <c r="OGP69" s="19"/>
      <c r="OGQ69" s="19"/>
      <c r="OGR69" s="19"/>
      <c r="OGS69" s="19"/>
      <c r="OGT69" s="19"/>
      <c r="OGU69" s="19"/>
      <c r="OGV69" s="19"/>
      <c r="OGW69" s="19"/>
      <c r="OGX69" s="19"/>
      <c r="OGY69" s="19"/>
      <c r="OGZ69" s="19"/>
      <c r="OHA69" s="19"/>
      <c r="OHB69" s="19"/>
      <c r="OHC69" s="19"/>
      <c r="OHD69" s="19"/>
      <c r="OHE69" s="19"/>
      <c r="OHF69" s="19"/>
      <c r="OHG69" s="19"/>
      <c r="OHH69" s="19"/>
      <c r="OHI69" s="19"/>
      <c r="OHJ69" s="19"/>
      <c r="OHK69" s="19"/>
      <c r="OHL69" s="19"/>
      <c r="OHM69" s="19"/>
      <c r="OHN69" s="19"/>
      <c r="OHO69" s="19"/>
      <c r="OHP69" s="19"/>
      <c r="OHQ69" s="19"/>
      <c r="OHR69" s="19"/>
      <c r="OHS69" s="19"/>
      <c r="OHT69" s="19"/>
      <c r="OHU69" s="19"/>
      <c r="OHV69" s="19"/>
      <c r="OHW69" s="19"/>
      <c r="OHX69" s="19"/>
      <c r="OHY69" s="19"/>
      <c r="OHZ69" s="19"/>
      <c r="OIA69" s="19"/>
      <c r="OIB69" s="19"/>
      <c r="OIC69" s="19"/>
      <c r="OID69" s="19"/>
      <c r="OIE69" s="19"/>
      <c r="OIF69" s="19"/>
      <c r="OIG69" s="19"/>
      <c r="OIH69" s="19"/>
      <c r="OII69" s="19"/>
      <c r="OIJ69" s="19"/>
      <c r="OIK69" s="19"/>
      <c r="OIL69" s="19"/>
      <c r="OIM69" s="19"/>
      <c r="OIN69" s="19"/>
      <c r="OIO69" s="19"/>
      <c r="OIP69" s="19"/>
      <c r="OIQ69" s="19"/>
      <c r="OIR69" s="19"/>
      <c r="OIS69" s="19"/>
      <c r="OIT69" s="19"/>
      <c r="OIU69" s="19"/>
      <c r="OIV69" s="19"/>
      <c r="OIW69" s="19"/>
      <c r="OIX69" s="19"/>
      <c r="OIY69" s="19"/>
      <c r="OIZ69" s="19"/>
      <c r="OJA69" s="19"/>
      <c r="OJB69" s="19"/>
      <c r="OJC69" s="19"/>
      <c r="OJD69" s="19"/>
      <c r="OJE69" s="19"/>
      <c r="OJF69" s="19"/>
      <c r="OJG69" s="19"/>
      <c r="OJH69" s="19"/>
      <c r="OJI69" s="19"/>
      <c r="OJJ69" s="19"/>
      <c r="OJK69" s="19"/>
      <c r="OJL69" s="19"/>
      <c r="OJM69" s="19"/>
      <c r="OJN69" s="19"/>
      <c r="OJO69" s="19"/>
      <c r="OJP69" s="19"/>
      <c r="OJQ69" s="19"/>
      <c r="OJR69" s="19"/>
      <c r="OJS69" s="19"/>
      <c r="OJT69" s="19"/>
      <c r="OJU69" s="19"/>
      <c r="OJV69" s="19"/>
      <c r="OJW69" s="19"/>
      <c r="OJX69" s="19"/>
      <c r="OJY69" s="19"/>
      <c r="OJZ69" s="19"/>
      <c r="OKA69" s="19"/>
      <c r="OKB69" s="19"/>
      <c r="OKC69" s="19"/>
      <c r="OKD69" s="19"/>
      <c r="OKE69" s="19"/>
      <c r="OKF69" s="19"/>
      <c r="OKG69" s="19"/>
      <c r="OKH69" s="19"/>
      <c r="OKI69" s="19"/>
      <c r="OKJ69" s="19"/>
      <c r="OKK69" s="19"/>
      <c r="OKL69" s="19"/>
      <c r="OKM69" s="19"/>
      <c r="OKN69" s="19"/>
      <c r="OKO69" s="19"/>
      <c r="OKP69" s="19"/>
      <c r="OKQ69" s="19"/>
      <c r="OKR69" s="19"/>
      <c r="OKS69" s="19"/>
      <c r="OKT69" s="19"/>
      <c r="OKU69" s="19"/>
      <c r="OKV69" s="19"/>
      <c r="OKW69" s="19"/>
      <c r="OKX69" s="19"/>
      <c r="OKY69" s="19"/>
      <c r="OKZ69" s="19"/>
      <c r="OLA69" s="19"/>
      <c r="OLB69" s="19"/>
      <c r="OLC69" s="19"/>
      <c r="OLD69" s="19"/>
      <c r="OLE69" s="19"/>
      <c r="OLF69" s="19"/>
      <c r="OLG69" s="19"/>
      <c r="OLH69" s="19"/>
      <c r="OLI69" s="19"/>
      <c r="OLJ69" s="19"/>
      <c r="OLK69" s="19"/>
      <c r="OLL69" s="19"/>
      <c r="OLM69" s="19"/>
      <c r="OLN69" s="19"/>
      <c r="OLO69" s="19"/>
      <c r="OLP69" s="19"/>
      <c r="OLQ69" s="19"/>
      <c r="OLR69" s="19"/>
      <c r="OLS69" s="19"/>
      <c r="OLT69" s="19"/>
      <c r="OLU69" s="19"/>
      <c r="OLV69" s="19"/>
      <c r="OLW69" s="19"/>
      <c r="OLX69" s="19"/>
      <c r="OLY69" s="19"/>
      <c r="OLZ69" s="19"/>
      <c r="OMA69" s="19"/>
      <c r="OMB69" s="19"/>
      <c r="OMC69" s="19"/>
      <c r="OMD69" s="19"/>
      <c r="OME69" s="19"/>
      <c r="OMF69" s="19"/>
      <c r="OMG69" s="19"/>
      <c r="OMH69" s="19"/>
      <c r="OMI69" s="19"/>
      <c r="OMJ69" s="19"/>
      <c r="OMK69" s="19"/>
      <c r="OML69" s="19"/>
      <c r="OMM69" s="19"/>
      <c r="OMN69" s="19"/>
      <c r="OMO69" s="19"/>
      <c r="OMP69" s="19"/>
      <c r="OMQ69" s="19"/>
      <c r="OMR69" s="19"/>
      <c r="OMS69" s="19"/>
      <c r="OMT69" s="19"/>
      <c r="OMU69" s="19"/>
      <c r="OMV69" s="19"/>
      <c r="OMW69" s="19"/>
      <c r="OMX69" s="19"/>
      <c r="OMY69" s="19"/>
      <c r="OMZ69" s="19"/>
      <c r="ONA69" s="19"/>
      <c r="ONB69" s="19"/>
      <c r="ONC69" s="19"/>
      <c r="OND69" s="19"/>
      <c r="ONE69" s="19"/>
      <c r="ONF69" s="19"/>
      <c r="ONG69" s="19"/>
      <c r="ONH69" s="19"/>
      <c r="ONI69" s="19"/>
      <c r="ONJ69" s="19"/>
      <c r="ONK69" s="19"/>
      <c r="ONL69" s="19"/>
      <c r="ONM69" s="19"/>
      <c r="ONN69" s="19"/>
      <c r="ONO69" s="19"/>
      <c r="ONP69" s="19"/>
      <c r="ONQ69" s="19"/>
      <c r="ONR69" s="19"/>
      <c r="ONS69" s="19"/>
      <c r="ONT69" s="19"/>
      <c r="ONU69" s="19"/>
      <c r="ONV69" s="19"/>
      <c r="ONW69" s="19"/>
      <c r="ONX69" s="19"/>
      <c r="ONY69" s="19"/>
      <c r="ONZ69" s="19"/>
      <c r="OOA69" s="19"/>
      <c r="OOB69" s="19"/>
      <c r="OOC69" s="19"/>
      <c r="OOD69" s="19"/>
      <c r="OOE69" s="19"/>
      <c r="OOF69" s="19"/>
      <c r="OOG69" s="19"/>
      <c r="OOH69" s="19"/>
      <c r="OOI69" s="19"/>
      <c r="OOJ69" s="19"/>
      <c r="OOK69" s="19"/>
      <c r="OOL69" s="19"/>
      <c r="OOM69" s="19"/>
      <c r="OON69" s="19"/>
      <c r="OOO69" s="19"/>
      <c r="OOP69" s="19"/>
      <c r="OOQ69" s="19"/>
      <c r="OOR69" s="19"/>
      <c r="OOS69" s="19"/>
      <c r="OOT69" s="19"/>
      <c r="OOU69" s="19"/>
      <c r="OOV69" s="19"/>
      <c r="OOW69" s="19"/>
      <c r="OOX69" s="19"/>
      <c r="OOY69" s="19"/>
      <c r="OOZ69" s="19"/>
      <c r="OPA69" s="19"/>
      <c r="OPB69" s="19"/>
      <c r="OPC69" s="19"/>
      <c r="OPD69" s="19"/>
      <c r="OPE69" s="19"/>
      <c r="OPF69" s="19"/>
      <c r="OPG69" s="19"/>
      <c r="OPH69" s="19"/>
      <c r="OPI69" s="19"/>
      <c r="OPJ69" s="19"/>
      <c r="OPK69" s="19"/>
      <c r="OPL69" s="19"/>
      <c r="OPM69" s="19"/>
      <c r="OPN69" s="19"/>
      <c r="OPO69" s="19"/>
      <c r="OPP69" s="19"/>
      <c r="OPQ69" s="19"/>
      <c r="OPR69" s="19"/>
      <c r="OPS69" s="19"/>
      <c r="OPT69" s="19"/>
      <c r="OPU69" s="19"/>
      <c r="OPV69" s="19"/>
      <c r="OPW69" s="19"/>
      <c r="OPX69" s="19"/>
      <c r="OPY69" s="19"/>
      <c r="OPZ69" s="19"/>
      <c r="OQA69" s="19"/>
      <c r="OQB69" s="19"/>
      <c r="OQC69" s="19"/>
      <c r="OQD69" s="19"/>
      <c r="OQE69" s="19"/>
      <c r="OQF69" s="19"/>
      <c r="OQG69" s="19"/>
      <c r="OQH69" s="19"/>
      <c r="OQI69" s="19"/>
      <c r="OQJ69" s="19"/>
      <c r="OQK69" s="19"/>
      <c r="OQL69" s="19"/>
      <c r="OQM69" s="19"/>
      <c r="OQN69" s="19"/>
      <c r="OQO69" s="19"/>
      <c r="OQP69" s="19"/>
      <c r="OQQ69" s="19"/>
      <c r="OQR69" s="19"/>
      <c r="OQS69" s="19"/>
      <c r="OQT69" s="19"/>
      <c r="OQU69" s="19"/>
      <c r="OQV69" s="19"/>
      <c r="OQW69" s="19"/>
      <c r="OQX69" s="19"/>
      <c r="OQY69" s="19"/>
      <c r="OQZ69" s="19"/>
      <c r="ORA69" s="19"/>
      <c r="ORB69" s="19"/>
      <c r="ORC69" s="19"/>
      <c r="ORD69" s="19"/>
      <c r="ORE69" s="19"/>
      <c r="ORF69" s="19"/>
      <c r="ORG69" s="19"/>
      <c r="ORH69" s="19"/>
      <c r="ORI69" s="19"/>
      <c r="ORJ69" s="19"/>
      <c r="ORK69" s="19"/>
      <c r="ORL69" s="19"/>
      <c r="ORM69" s="19"/>
      <c r="ORN69" s="19"/>
      <c r="ORO69" s="19"/>
      <c r="ORP69" s="19"/>
      <c r="ORQ69" s="19"/>
      <c r="ORR69" s="19"/>
      <c r="ORS69" s="19"/>
      <c r="ORT69" s="19"/>
      <c r="ORU69" s="19"/>
      <c r="ORV69" s="19"/>
      <c r="ORW69" s="19"/>
      <c r="ORX69" s="19"/>
      <c r="ORY69" s="19"/>
      <c r="ORZ69" s="19"/>
      <c r="OSA69" s="19"/>
      <c r="OSB69" s="19"/>
      <c r="OSC69" s="19"/>
      <c r="OSD69" s="19"/>
      <c r="OSE69" s="19"/>
      <c r="OSF69" s="19"/>
      <c r="OSG69" s="19"/>
      <c r="OSH69" s="19"/>
      <c r="OSI69" s="19"/>
      <c r="OSJ69" s="19"/>
      <c r="OSK69" s="19"/>
      <c r="OSL69" s="19"/>
      <c r="OSM69" s="19"/>
      <c r="OSN69" s="19"/>
      <c r="OSO69" s="19"/>
      <c r="OSP69" s="19"/>
      <c r="OSQ69" s="19"/>
      <c r="OSR69" s="19"/>
      <c r="OSS69" s="19"/>
      <c r="OST69" s="19"/>
      <c r="OSU69" s="19"/>
      <c r="OSV69" s="19"/>
      <c r="OSW69" s="19"/>
      <c r="OSX69" s="19"/>
      <c r="OSY69" s="19"/>
      <c r="OSZ69" s="19"/>
      <c r="OTA69" s="19"/>
      <c r="OTB69" s="19"/>
      <c r="OTC69" s="19"/>
      <c r="OTD69" s="19"/>
      <c r="OTE69" s="19"/>
      <c r="OTF69" s="19"/>
      <c r="OTG69" s="19"/>
      <c r="OTH69" s="19"/>
      <c r="OTI69" s="19"/>
      <c r="OTJ69" s="19"/>
      <c r="OTK69" s="19"/>
      <c r="OTL69" s="19"/>
      <c r="OTM69" s="19"/>
      <c r="OTN69" s="19"/>
      <c r="OTO69" s="19"/>
      <c r="OTP69" s="19"/>
      <c r="OTQ69" s="19"/>
      <c r="OTR69" s="19"/>
      <c r="OTS69" s="19"/>
      <c r="OTT69" s="19"/>
      <c r="OTU69" s="19"/>
      <c r="OTV69" s="19"/>
      <c r="OTW69" s="19"/>
      <c r="OTX69" s="19"/>
      <c r="OTY69" s="19"/>
      <c r="OTZ69" s="19"/>
      <c r="OUA69" s="19"/>
      <c r="OUB69" s="19"/>
      <c r="OUC69" s="19"/>
      <c r="OUD69" s="19"/>
      <c r="OUE69" s="19"/>
      <c r="OUF69" s="19"/>
      <c r="OUG69" s="19"/>
      <c r="OUH69" s="19"/>
      <c r="OUI69" s="19"/>
      <c r="OUJ69" s="19"/>
      <c r="OUK69" s="19"/>
      <c r="OUL69" s="19"/>
      <c r="OUM69" s="19"/>
      <c r="OUN69" s="19"/>
      <c r="OUO69" s="19"/>
      <c r="OUP69" s="19"/>
      <c r="OUQ69" s="19"/>
      <c r="OUR69" s="19"/>
      <c r="OUS69" s="19"/>
      <c r="OUT69" s="19"/>
      <c r="OUU69" s="19"/>
      <c r="OUV69" s="19"/>
      <c r="OUW69" s="19"/>
      <c r="OUX69" s="19"/>
      <c r="OUY69" s="19"/>
      <c r="OUZ69" s="19"/>
      <c r="OVA69" s="19"/>
      <c r="OVB69" s="19"/>
      <c r="OVC69" s="19"/>
      <c r="OVD69" s="19"/>
      <c r="OVE69" s="19"/>
      <c r="OVF69" s="19"/>
      <c r="OVG69" s="19"/>
      <c r="OVH69" s="19"/>
      <c r="OVI69" s="19"/>
      <c r="OVJ69" s="19"/>
      <c r="OVK69" s="19"/>
      <c r="OVL69" s="19"/>
      <c r="OVM69" s="19"/>
      <c r="OVN69" s="19"/>
      <c r="OVO69" s="19"/>
      <c r="OVP69" s="19"/>
      <c r="OVQ69" s="19"/>
      <c r="OVR69" s="19"/>
      <c r="OVS69" s="19"/>
      <c r="OVT69" s="19"/>
      <c r="OVU69" s="19"/>
      <c r="OVV69" s="19"/>
      <c r="OVW69" s="19"/>
      <c r="OVX69" s="19"/>
      <c r="OVY69" s="19"/>
      <c r="OVZ69" s="19"/>
      <c r="OWA69" s="19"/>
      <c r="OWB69" s="19"/>
      <c r="OWC69" s="19"/>
      <c r="OWD69" s="19"/>
      <c r="OWE69" s="19"/>
      <c r="OWF69" s="19"/>
      <c r="OWG69" s="19"/>
      <c r="OWH69" s="19"/>
      <c r="OWI69" s="19"/>
      <c r="OWJ69" s="19"/>
      <c r="OWK69" s="19"/>
      <c r="OWL69" s="19"/>
      <c r="OWM69" s="19"/>
      <c r="OWN69" s="19"/>
      <c r="OWO69" s="19"/>
      <c r="OWP69" s="19"/>
      <c r="OWQ69" s="19"/>
      <c r="OWR69" s="19"/>
      <c r="OWS69" s="19"/>
      <c r="OWT69" s="19"/>
      <c r="OWU69" s="19"/>
      <c r="OWV69" s="19"/>
      <c r="OWW69" s="19"/>
      <c r="OWX69" s="19"/>
      <c r="OWY69" s="19"/>
      <c r="OWZ69" s="19"/>
      <c r="OXA69" s="19"/>
      <c r="OXB69" s="19"/>
      <c r="OXC69" s="19"/>
      <c r="OXD69" s="19"/>
      <c r="OXE69" s="19"/>
      <c r="OXF69" s="19"/>
      <c r="OXG69" s="19"/>
      <c r="OXH69" s="19"/>
      <c r="OXI69" s="19"/>
      <c r="OXJ69" s="19"/>
      <c r="OXK69" s="19"/>
      <c r="OXL69" s="19"/>
      <c r="OXM69" s="19"/>
      <c r="OXN69" s="19"/>
      <c r="OXO69" s="19"/>
      <c r="OXP69" s="19"/>
      <c r="OXQ69" s="19"/>
      <c r="OXR69" s="19"/>
      <c r="OXS69" s="19"/>
      <c r="OXT69" s="19"/>
      <c r="OXU69" s="19"/>
      <c r="OXV69" s="19"/>
      <c r="OXW69" s="19"/>
      <c r="OXX69" s="19"/>
      <c r="OXY69" s="19"/>
      <c r="OXZ69" s="19"/>
      <c r="OYA69" s="19"/>
      <c r="OYB69" s="19"/>
      <c r="OYC69" s="19"/>
      <c r="OYD69" s="19"/>
      <c r="OYE69" s="19"/>
      <c r="OYF69" s="19"/>
      <c r="OYG69" s="19"/>
      <c r="OYH69" s="19"/>
      <c r="OYI69" s="19"/>
      <c r="OYJ69" s="19"/>
      <c r="OYK69" s="19"/>
      <c r="OYL69" s="19"/>
      <c r="OYM69" s="19"/>
      <c r="OYN69" s="19"/>
      <c r="OYO69" s="19"/>
      <c r="OYP69" s="19"/>
      <c r="OYQ69" s="19"/>
      <c r="OYR69" s="19"/>
      <c r="OYS69" s="19"/>
      <c r="OYT69" s="19"/>
      <c r="OYU69" s="19"/>
      <c r="OYV69" s="19"/>
      <c r="OYW69" s="19"/>
      <c r="OYX69" s="19"/>
      <c r="OYY69" s="19"/>
      <c r="OYZ69" s="19"/>
      <c r="OZA69" s="19"/>
      <c r="OZB69" s="19"/>
      <c r="OZC69" s="19"/>
      <c r="OZD69" s="19"/>
      <c r="OZE69" s="19"/>
      <c r="OZF69" s="19"/>
      <c r="OZG69" s="19"/>
      <c r="OZH69" s="19"/>
      <c r="OZI69" s="19"/>
      <c r="OZJ69" s="19"/>
      <c r="OZK69" s="19"/>
      <c r="OZL69" s="19"/>
      <c r="OZM69" s="19"/>
      <c r="OZN69" s="19"/>
      <c r="OZO69" s="19"/>
      <c r="OZP69" s="19"/>
      <c r="OZQ69" s="19"/>
      <c r="OZR69" s="19"/>
      <c r="OZS69" s="19"/>
      <c r="OZT69" s="19"/>
      <c r="OZU69" s="19"/>
      <c r="OZV69" s="19"/>
      <c r="OZW69" s="19"/>
      <c r="OZX69" s="19"/>
      <c r="OZY69" s="19"/>
      <c r="OZZ69" s="19"/>
      <c r="PAA69" s="19"/>
      <c r="PAB69" s="19"/>
      <c r="PAC69" s="19"/>
      <c r="PAD69" s="19"/>
      <c r="PAE69" s="19"/>
      <c r="PAF69" s="19"/>
      <c r="PAG69" s="19"/>
      <c r="PAH69" s="19"/>
      <c r="PAI69" s="19"/>
      <c r="PAJ69" s="19"/>
      <c r="PAK69" s="19"/>
      <c r="PAL69" s="19"/>
      <c r="PAM69" s="19"/>
      <c r="PAN69" s="19"/>
      <c r="PAO69" s="19"/>
      <c r="PAP69" s="19"/>
      <c r="PAQ69" s="19"/>
      <c r="PAR69" s="19"/>
      <c r="PAS69" s="19"/>
      <c r="PAT69" s="19"/>
      <c r="PAU69" s="19"/>
      <c r="PAV69" s="19"/>
      <c r="PAW69" s="19"/>
      <c r="PAX69" s="19"/>
      <c r="PAY69" s="19"/>
      <c r="PAZ69" s="19"/>
      <c r="PBA69" s="19"/>
      <c r="PBB69" s="19"/>
      <c r="PBC69" s="19"/>
      <c r="PBD69" s="19"/>
      <c r="PBE69" s="19"/>
      <c r="PBF69" s="19"/>
      <c r="PBG69" s="19"/>
      <c r="PBH69" s="19"/>
      <c r="PBI69" s="19"/>
      <c r="PBJ69" s="19"/>
      <c r="PBK69" s="19"/>
      <c r="PBL69" s="19"/>
      <c r="PBM69" s="19"/>
      <c r="PBN69" s="19"/>
      <c r="PBO69" s="19"/>
      <c r="PBP69" s="19"/>
      <c r="PBQ69" s="19"/>
      <c r="PBR69" s="19"/>
      <c r="PBS69" s="19"/>
      <c r="PBT69" s="19"/>
      <c r="PBU69" s="19"/>
      <c r="PBV69" s="19"/>
      <c r="PBW69" s="19"/>
      <c r="PBX69" s="19"/>
      <c r="PBY69" s="19"/>
      <c r="PBZ69" s="19"/>
      <c r="PCA69" s="19"/>
      <c r="PCB69" s="19"/>
      <c r="PCC69" s="19"/>
      <c r="PCD69" s="19"/>
      <c r="PCE69" s="19"/>
      <c r="PCF69" s="19"/>
      <c r="PCG69" s="19"/>
      <c r="PCH69" s="19"/>
      <c r="PCI69" s="19"/>
      <c r="PCJ69" s="19"/>
      <c r="PCK69" s="19"/>
      <c r="PCL69" s="19"/>
      <c r="PCM69" s="19"/>
      <c r="PCN69" s="19"/>
      <c r="PCO69" s="19"/>
      <c r="PCP69" s="19"/>
      <c r="PCQ69" s="19"/>
      <c r="PCR69" s="19"/>
      <c r="PCS69" s="19"/>
      <c r="PCT69" s="19"/>
      <c r="PCU69" s="19"/>
      <c r="PCV69" s="19"/>
      <c r="PCW69" s="19"/>
      <c r="PCX69" s="19"/>
      <c r="PCY69" s="19"/>
      <c r="PCZ69" s="19"/>
      <c r="PDA69" s="19"/>
      <c r="PDB69" s="19"/>
      <c r="PDC69" s="19"/>
      <c r="PDD69" s="19"/>
      <c r="PDE69" s="19"/>
      <c r="PDF69" s="19"/>
      <c r="PDG69" s="19"/>
      <c r="PDH69" s="19"/>
      <c r="PDI69" s="19"/>
      <c r="PDJ69" s="19"/>
      <c r="PDK69" s="19"/>
      <c r="PDL69" s="19"/>
      <c r="PDM69" s="19"/>
      <c r="PDN69" s="19"/>
      <c r="PDO69" s="19"/>
      <c r="PDP69" s="19"/>
      <c r="PDQ69" s="19"/>
      <c r="PDR69" s="19"/>
      <c r="PDS69" s="19"/>
      <c r="PDT69" s="19"/>
      <c r="PDU69" s="19"/>
      <c r="PDV69" s="19"/>
      <c r="PDW69" s="19"/>
      <c r="PDX69" s="19"/>
      <c r="PDY69" s="19"/>
      <c r="PDZ69" s="19"/>
      <c r="PEA69" s="19"/>
      <c r="PEB69" s="19"/>
      <c r="PEC69" s="19"/>
      <c r="PED69" s="19"/>
      <c r="PEE69" s="19"/>
      <c r="PEF69" s="19"/>
      <c r="PEG69" s="19"/>
      <c r="PEH69" s="19"/>
      <c r="PEI69" s="19"/>
      <c r="PEJ69" s="19"/>
      <c r="PEK69" s="19"/>
      <c r="PEL69" s="19"/>
      <c r="PEM69" s="19"/>
      <c r="PEN69" s="19"/>
      <c r="PEO69" s="19"/>
      <c r="PEP69" s="19"/>
      <c r="PEQ69" s="19"/>
      <c r="PER69" s="19"/>
      <c r="PES69" s="19"/>
      <c r="PET69" s="19"/>
      <c r="PEU69" s="19"/>
      <c r="PEV69" s="19"/>
      <c r="PEW69" s="19"/>
      <c r="PEX69" s="19"/>
      <c r="PEY69" s="19"/>
      <c r="PEZ69" s="19"/>
      <c r="PFA69" s="19"/>
      <c r="PFB69" s="19"/>
      <c r="PFC69" s="19"/>
      <c r="PFD69" s="19"/>
      <c r="PFE69" s="19"/>
      <c r="PFF69" s="19"/>
      <c r="PFG69" s="19"/>
      <c r="PFH69" s="19"/>
      <c r="PFI69" s="19"/>
      <c r="PFJ69" s="19"/>
      <c r="PFK69" s="19"/>
      <c r="PFL69" s="19"/>
      <c r="PFM69" s="19"/>
      <c r="PFN69" s="19"/>
      <c r="PFO69" s="19"/>
      <c r="PFP69" s="19"/>
      <c r="PFQ69" s="19"/>
      <c r="PFR69" s="19"/>
      <c r="PFS69" s="19"/>
      <c r="PFT69" s="19"/>
      <c r="PFU69" s="19"/>
      <c r="PFV69" s="19"/>
      <c r="PFW69" s="19"/>
      <c r="PFX69" s="19"/>
      <c r="PFY69" s="19"/>
      <c r="PFZ69" s="19"/>
      <c r="PGA69" s="19"/>
      <c r="PGB69" s="19"/>
      <c r="PGC69" s="19"/>
      <c r="PGD69" s="19"/>
      <c r="PGE69" s="19"/>
      <c r="PGF69" s="19"/>
      <c r="PGG69" s="19"/>
      <c r="PGH69" s="19"/>
      <c r="PGI69" s="19"/>
      <c r="PGJ69" s="19"/>
      <c r="PGK69" s="19"/>
      <c r="PGL69" s="19"/>
      <c r="PGM69" s="19"/>
      <c r="PGN69" s="19"/>
      <c r="PGO69" s="19"/>
      <c r="PGP69" s="19"/>
      <c r="PGQ69" s="19"/>
      <c r="PGR69" s="19"/>
      <c r="PGS69" s="19"/>
      <c r="PGT69" s="19"/>
      <c r="PGU69" s="19"/>
      <c r="PGV69" s="19"/>
      <c r="PGW69" s="19"/>
      <c r="PGX69" s="19"/>
      <c r="PGY69" s="19"/>
      <c r="PGZ69" s="19"/>
      <c r="PHA69" s="19"/>
      <c r="PHB69" s="19"/>
      <c r="PHC69" s="19"/>
      <c r="PHD69" s="19"/>
      <c r="PHE69" s="19"/>
      <c r="PHF69" s="19"/>
      <c r="PHG69" s="19"/>
      <c r="PHH69" s="19"/>
      <c r="PHI69" s="19"/>
      <c r="PHJ69" s="19"/>
      <c r="PHK69" s="19"/>
      <c r="PHL69" s="19"/>
      <c r="PHM69" s="19"/>
      <c r="PHN69" s="19"/>
      <c r="PHO69" s="19"/>
      <c r="PHP69" s="19"/>
      <c r="PHQ69" s="19"/>
      <c r="PHR69" s="19"/>
      <c r="PHS69" s="19"/>
      <c r="PHT69" s="19"/>
      <c r="PHU69" s="19"/>
      <c r="PHV69" s="19"/>
      <c r="PHW69" s="19"/>
      <c r="PHX69" s="19"/>
      <c r="PHY69" s="19"/>
      <c r="PHZ69" s="19"/>
      <c r="PIA69" s="19"/>
      <c r="PIB69" s="19"/>
      <c r="PIC69" s="19"/>
      <c r="PID69" s="19"/>
      <c r="PIE69" s="19"/>
      <c r="PIF69" s="19"/>
      <c r="PIG69" s="19"/>
      <c r="PIH69" s="19"/>
      <c r="PII69" s="19"/>
      <c r="PIJ69" s="19"/>
      <c r="PIK69" s="19"/>
      <c r="PIL69" s="19"/>
      <c r="PIM69" s="19"/>
      <c r="PIN69" s="19"/>
      <c r="PIO69" s="19"/>
      <c r="PIP69" s="19"/>
      <c r="PIQ69" s="19"/>
      <c r="PIR69" s="19"/>
      <c r="PIS69" s="19"/>
      <c r="PIT69" s="19"/>
      <c r="PIU69" s="19"/>
      <c r="PIV69" s="19"/>
      <c r="PIW69" s="19"/>
      <c r="PIX69" s="19"/>
      <c r="PIY69" s="19"/>
      <c r="PIZ69" s="19"/>
      <c r="PJA69" s="19"/>
      <c r="PJB69" s="19"/>
      <c r="PJC69" s="19"/>
      <c r="PJD69" s="19"/>
      <c r="PJE69" s="19"/>
      <c r="PJF69" s="19"/>
      <c r="PJG69" s="19"/>
      <c r="PJH69" s="19"/>
      <c r="PJI69" s="19"/>
      <c r="PJJ69" s="19"/>
      <c r="PJK69" s="19"/>
      <c r="PJL69" s="19"/>
      <c r="PJM69" s="19"/>
      <c r="PJN69" s="19"/>
      <c r="PJO69" s="19"/>
      <c r="PJP69" s="19"/>
      <c r="PJQ69" s="19"/>
      <c r="PJR69" s="19"/>
      <c r="PJS69" s="19"/>
      <c r="PJT69" s="19"/>
      <c r="PJU69" s="19"/>
      <c r="PJV69" s="19"/>
      <c r="PJW69" s="19"/>
      <c r="PJX69" s="19"/>
      <c r="PJY69" s="19"/>
      <c r="PJZ69" s="19"/>
      <c r="PKA69" s="19"/>
      <c r="PKB69" s="19"/>
      <c r="PKC69" s="19"/>
      <c r="PKD69" s="19"/>
      <c r="PKE69" s="19"/>
      <c r="PKF69" s="19"/>
      <c r="PKG69" s="19"/>
      <c r="PKH69" s="19"/>
      <c r="PKI69" s="19"/>
      <c r="PKJ69" s="19"/>
      <c r="PKK69" s="19"/>
      <c r="PKL69" s="19"/>
      <c r="PKM69" s="19"/>
      <c r="PKN69" s="19"/>
      <c r="PKO69" s="19"/>
      <c r="PKP69" s="19"/>
      <c r="PKQ69" s="19"/>
      <c r="PKR69" s="19"/>
      <c r="PKS69" s="19"/>
      <c r="PKT69" s="19"/>
      <c r="PKU69" s="19"/>
      <c r="PKV69" s="19"/>
      <c r="PKW69" s="19"/>
      <c r="PKX69" s="19"/>
      <c r="PKY69" s="19"/>
      <c r="PKZ69" s="19"/>
      <c r="PLA69" s="19"/>
      <c r="PLB69" s="19"/>
      <c r="PLC69" s="19"/>
      <c r="PLD69" s="19"/>
      <c r="PLE69" s="19"/>
      <c r="PLF69" s="19"/>
      <c r="PLG69" s="19"/>
      <c r="PLH69" s="19"/>
      <c r="PLI69" s="19"/>
      <c r="PLJ69" s="19"/>
      <c r="PLK69" s="19"/>
      <c r="PLL69" s="19"/>
      <c r="PLM69" s="19"/>
      <c r="PLN69" s="19"/>
      <c r="PLO69" s="19"/>
      <c r="PLP69" s="19"/>
      <c r="PLQ69" s="19"/>
      <c r="PLR69" s="19"/>
      <c r="PLS69" s="19"/>
      <c r="PLT69" s="19"/>
      <c r="PLU69" s="19"/>
      <c r="PLV69" s="19"/>
      <c r="PLW69" s="19"/>
      <c r="PLX69" s="19"/>
      <c r="PLY69" s="19"/>
      <c r="PLZ69" s="19"/>
      <c r="PMA69" s="19"/>
      <c r="PMB69" s="19"/>
      <c r="PMC69" s="19"/>
      <c r="PMD69" s="19"/>
      <c r="PME69" s="19"/>
      <c r="PMF69" s="19"/>
      <c r="PMG69" s="19"/>
      <c r="PMH69" s="19"/>
      <c r="PMI69" s="19"/>
      <c r="PMJ69" s="19"/>
      <c r="PMK69" s="19"/>
      <c r="PML69" s="19"/>
      <c r="PMM69" s="19"/>
      <c r="PMN69" s="19"/>
      <c r="PMO69" s="19"/>
      <c r="PMP69" s="19"/>
      <c r="PMQ69" s="19"/>
      <c r="PMR69" s="19"/>
      <c r="PMS69" s="19"/>
      <c r="PMT69" s="19"/>
      <c r="PMU69" s="19"/>
      <c r="PMV69" s="19"/>
      <c r="PMW69" s="19"/>
      <c r="PMX69" s="19"/>
      <c r="PMY69" s="19"/>
      <c r="PMZ69" s="19"/>
      <c r="PNA69" s="19"/>
      <c r="PNB69" s="19"/>
      <c r="PNC69" s="19"/>
      <c r="PND69" s="19"/>
      <c r="PNE69" s="19"/>
      <c r="PNF69" s="19"/>
      <c r="PNG69" s="19"/>
      <c r="PNH69" s="19"/>
      <c r="PNI69" s="19"/>
      <c r="PNJ69" s="19"/>
      <c r="PNK69" s="19"/>
      <c r="PNL69" s="19"/>
      <c r="PNM69" s="19"/>
      <c r="PNN69" s="19"/>
      <c r="PNO69" s="19"/>
      <c r="PNP69" s="19"/>
      <c r="PNQ69" s="19"/>
      <c r="PNR69" s="19"/>
      <c r="PNS69" s="19"/>
      <c r="PNT69" s="19"/>
      <c r="PNU69" s="19"/>
      <c r="PNV69" s="19"/>
      <c r="PNW69" s="19"/>
      <c r="PNX69" s="19"/>
      <c r="PNY69" s="19"/>
      <c r="PNZ69" s="19"/>
      <c r="POA69" s="19"/>
      <c r="POB69" s="19"/>
      <c r="POC69" s="19"/>
      <c r="POD69" s="19"/>
      <c r="POE69" s="19"/>
      <c r="POF69" s="19"/>
      <c r="POG69" s="19"/>
      <c r="POH69" s="19"/>
      <c r="POI69" s="19"/>
      <c r="POJ69" s="19"/>
      <c r="POK69" s="19"/>
      <c r="POL69" s="19"/>
      <c r="POM69" s="19"/>
      <c r="PON69" s="19"/>
      <c r="POO69" s="19"/>
      <c r="POP69" s="19"/>
      <c r="POQ69" s="19"/>
      <c r="POR69" s="19"/>
      <c r="POS69" s="19"/>
      <c r="POT69" s="19"/>
      <c r="POU69" s="19"/>
      <c r="POV69" s="19"/>
      <c r="POW69" s="19"/>
      <c r="POX69" s="19"/>
      <c r="POY69" s="19"/>
      <c r="POZ69" s="19"/>
      <c r="PPA69" s="19"/>
      <c r="PPB69" s="19"/>
      <c r="PPC69" s="19"/>
      <c r="PPD69" s="19"/>
      <c r="PPE69" s="19"/>
      <c r="PPF69" s="19"/>
      <c r="PPG69" s="19"/>
      <c r="PPH69" s="19"/>
      <c r="PPI69" s="19"/>
      <c r="PPJ69" s="19"/>
      <c r="PPK69" s="19"/>
      <c r="PPL69" s="19"/>
      <c r="PPM69" s="19"/>
      <c r="PPN69" s="19"/>
      <c r="PPO69" s="19"/>
      <c r="PPP69" s="19"/>
      <c r="PPQ69" s="19"/>
      <c r="PPR69" s="19"/>
      <c r="PPS69" s="19"/>
      <c r="PPT69" s="19"/>
      <c r="PPU69" s="19"/>
      <c r="PPV69" s="19"/>
      <c r="PPW69" s="19"/>
      <c r="PPX69" s="19"/>
      <c r="PPY69" s="19"/>
      <c r="PPZ69" s="19"/>
      <c r="PQA69" s="19"/>
      <c r="PQB69" s="19"/>
      <c r="PQC69" s="19"/>
      <c r="PQD69" s="19"/>
      <c r="PQE69" s="19"/>
      <c r="PQF69" s="19"/>
      <c r="PQG69" s="19"/>
      <c r="PQH69" s="19"/>
      <c r="PQI69" s="19"/>
      <c r="PQJ69" s="19"/>
      <c r="PQK69" s="19"/>
      <c r="PQL69" s="19"/>
      <c r="PQM69" s="19"/>
      <c r="PQN69" s="19"/>
      <c r="PQO69" s="19"/>
      <c r="PQP69" s="19"/>
      <c r="PQQ69" s="19"/>
      <c r="PQR69" s="19"/>
      <c r="PQS69" s="19"/>
      <c r="PQT69" s="19"/>
      <c r="PQU69" s="19"/>
      <c r="PQV69" s="19"/>
      <c r="PQW69" s="19"/>
      <c r="PQX69" s="19"/>
      <c r="PQY69" s="19"/>
      <c r="PQZ69" s="19"/>
      <c r="PRA69" s="19"/>
      <c r="PRB69" s="19"/>
      <c r="PRC69" s="19"/>
      <c r="PRD69" s="19"/>
      <c r="PRE69" s="19"/>
      <c r="PRF69" s="19"/>
      <c r="PRG69" s="19"/>
      <c r="PRH69" s="19"/>
      <c r="PRI69" s="19"/>
      <c r="PRJ69" s="19"/>
      <c r="PRK69" s="19"/>
      <c r="PRL69" s="19"/>
      <c r="PRM69" s="19"/>
      <c r="PRN69" s="19"/>
      <c r="PRO69" s="19"/>
      <c r="PRP69" s="19"/>
      <c r="PRQ69" s="19"/>
      <c r="PRR69" s="19"/>
      <c r="PRS69" s="19"/>
      <c r="PRT69" s="19"/>
      <c r="PRU69" s="19"/>
      <c r="PRV69" s="19"/>
      <c r="PRW69" s="19"/>
      <c r="PRX69" s="19"/>
      <c r="PRY69" s="19"/>
      <c r="PRZ69" s="19"/>
      <c r="PSA69" s="19"/>
      <c r="PSB69" s="19"/>
      <c r="PSC69" s="19"/>
      <c r="PSD69" s="19"/>
      <c r="PSE69" s="19"/>
      <c r="PSF69" s="19"/>
      <c r="PSG69" s="19"/>
      <c r="PSH69" s="19"/>
      <c r="PSI69" s="19"/>
      <c r="PSJ69" s="19"/>
      <c r="PSK69" s="19"/>
      <c r="PSL69" s="19"/>
      <c r="PSM69" s="19"/>
      <c r="PSN69" s="19"/>
      <c r="PSO69" s="19"/>
      <c r="PSP69" s="19"/>
      <c r="PSQ69" s="19"/>
      <c r="PSR69" s="19"/>
      <c r="PSS69" s="19"/>
      <c r="PST69" s="19"/>
      <c r="PSU69" s="19"/>
      <c r="PSV69" s="19"/>
      <c r="PSW69" s="19"/>
      <c r="PSX69" s="19"/>
      <c r="PSY69" s="19"/>
      <c r="PSZ69" s="19"/>
      <c r="PTA69" s="19"/>
      <c r="PTB69" s="19"/>
      <c r="PTC69" s="19"/>
      <c r="PTD69" s="19"/>
      <c r="PTE69" s="19"/>
      <c r="PTF69" s="19"/>
      <c r="PTG69" s="19"/>
      <c r="PTH69" s="19"/>
      <c r="PTI69" s="19"/>
      <c r="PTJ69" s="19"/>
      <c r="PTK69" s="19"/>
      <c r="PTL69" s="19"/>
      <c r="PTM69" s="19"/>
      <c r="PTN69" s="19"/>
      <c r="PTO69" s="19"/>
      <c r="PTP69" s="19"/>
      <c r="PTQ69" s="19"/>
      <c r="PTR69" s="19"/>
      <c r="PTS69" s="19"/>
      <c r="PTT69" s="19"/>
      <c r="PTU69" s="19"/>
      <c r="PTV69" s="19"/>
      <c r="PTW69" s="19"/>
      <c r="PTX69" s="19"/>
      <c r="PTY69" s="19"/>
      <c r="PTZ69" s="19"/>
      <c r="PUA69" s="19"/>
      <c r="PUB69" s="19"/>
      <c r="PUC69" s="19"/>
      <c r="PUD69" s="19"/>
      <c r="PUE69" s="19"/>
      <c r="PUF69" s="19"/>
      <c r="PUG69" s="19"/>
      <c r="PUH69" s="19"/>
      <c r="PUI69" s="19"/>
      <c r="PUJ69" s="19"/>
      <c r="PUK69" s="19"/>
      <c r="PUL69" s="19"/>
      <c r="PUM69" s="19"/>
      <c r="PUN69" s="19"/>
      <c r="PUO69" s="19"/>
      <c r="PUP69" s="19"/>
      <c r="PUQ69" s="19"/>
      <c r="PUR69" s="19"/>
      <c r="PUS69" s="19"/>
      <c r="PUT69" s="19"/>
      <c r="PUU69" s="19"/>
      <c r="PUV69" s="19"/>
      <c r="PUW69" s="19"/>
      <c r="PUX69" s="19"/>
      <c r="PUY69" s="19"/>
      <c r="PUZ69" s="19"/>
      <c r="PVA69" s="19"/>
      <c r="PVB69" s="19"/>
      <c r="PVC69" s="19"/>
      <c r="PVD69" s="19"/>
      <c r="PVE69" s="19"/>
      <c r="PVF69" s="19"/>
      <c r="PVG69" s="19"/>
      <c r="PVH69" s="19"/>
      <c r="PVI69" s="19"/>
      <c r="PVJ69" s="19"/>
      <c r="PVK69" s="19"/>
      <c r="PVL69" s="19"/>
      <c r="PVM69" s="19"/>
      <c r="PVN69" s="19"/>
      <c r="PVO69" s="19"/>
      <c r="PVP69" s="19"/>
      <c r="PVQ69" s="19"/>
      <c r="PVR69" s="19"/>
      <c r="PVS69" s="19"/>
      <c r="PVT69" s="19"/>
      <c r="PVU69" s="19"/>
      <c r="PVV69" s="19"/>
      <c r="PVW69" s="19"/>
      <c r="PVX69" s="19"/>
      <c r="PVY69" s="19"/>
      <c r="PVZ69" s="19"/>
      <c r="PWA69" s="19"/>
      <c r="PWB69" s="19"/>
      <c r="PWC69" s="19"/>
      <c r="PWD69" s="19"/>
      <c r="PWE69" s="19"/>
      <c r="PWF69" s="19"/>
      <c r="PWG69" s="19"/>
      <c r="PWH69" s="19"/>
      <c r="PWI69" s="19"/>
      <c r="PWJ69" s="19"/>
      <c r="PWK69" s="19"/>
      <c r="PWL69" s="19"/>
      <c r="PWM69" s="19"/>
      <c r="PWN69" s="19"/>
      <c r="PWO69" s="19"/>
      <c r="PWP69" s="19"/>
      <c r="PWQ69" s="19"/>
      <c r="PWR69" s="19"/>
      <c r="PWS69" s="19"/>
      <c r="PWT69" s="19"/>
      <c r="PWU69" s="19"/>
      <c r="PWV69" s="19"/>
      <c r="PWW69" s="19"/>
      <c r="PWX69" s="19"/>
      <c r="PWY69" s="19"/>
      <c r="PWZ69" s="19"/>
      <c r="PXA69" s="19"/>
      <c r="PXB69" s="19"/>
      <c r="PXC69" s="19"/>
      <c r="PXD69" s="19"/>
      <c r="PXE69" s="19"/>
      <c r="PXF69" s="19"/>
      <c r="PXG69" s="19"/>
      <c r="PXH69" s="19"/>
      <c r="PXI69" s="19"/>
      <c r="PXJ69" s="19"/>
      <c r="PXK69" s="19"/>
      <c r="PXL69" s="19"/>
      <c r="PXM69" s="19"/>
      <c r="PXN69" s="19"/>
      <c r="PXO69" s="19"/>
      <c r="PXP69" s="19"/>
      <c r="PXQ69" s="19"/>
      <c r="PXR69" s="19"/>
      <c r="PXS69" s="19"/>
      <c r="PXT69" s="19"/>
      <c r="PXU69" s="19"/>
      <c r="PXV69" s="19"/>
      <c r="PXW69" s="19"/>
      <c r="PXX69" s="19"/>
      <c r="PXY69" s="19"/>
      <c r="PXZ69" s="19"/>
      <c r="PYA69" s="19"/>
      <c r="PYB69" s="19"/>
      <c r="PYC69" s="19"/>
      <c r="PYD69" s="19"/>
      <c r="PYE69" s="19"/>
      <c r="PYF69" s="19"/>
      <c r="PYG69" s="19"/>
      <c r="PYH69" s="19"/>
      <c r="PYI69" s="19"/>
      <c r="PYJ69" s="19"/>
      <c r="PYK69" s="19"/>
      <c r="PYL69" s="19"/>
      <c r="PYM69" s="19"/>
      <c r="PYN69" s="19"/>
      <c r="PYO69" s="19"/>
      <c r="PYP69" s="19"/>
      <c r="PYQ69" s="19"/>
      <c r="PYR69" s="19"/>
      <c r="PYS69" s="19"/>
      <c r="PYT69" s="19"/>
      <c r="PYU69" s="19"/>
      <c r="PYV69" s="19"/>
      <c r="PYW69" s="19"/>
      <c r="PYX69" s="19"/>
      <c r="PYY69" s="19"/>
      <c r="PYZ69" s="19"/>
      <c r="PZA69" s="19"/>
      <c r="PZB69" s="19"/>
      <c r="PZC69" s="19"/>
      <c r="PZD69" s="19"/>
      <c r="PZE69" s="19"/>
      <c r="PZF69" s="19"/>
      <c r="PZG69" s="19"/>
      <c r="PZH69" s="19"/>
      <c r="PZI69" s="19"/>
      <c r="PZJ69" s="19"/>
      <c r="PZK69" s="19"/>
      <c r="PZL69" s="19"/>
      <c r="PZM69" s="19"/>
      <c r="PZN69" s="19"/>
      <c r="PZO69" s="19"/>
      <c r="PZP69" s="19"/>
      <c r="PZQ69" s="19"/>
      <c r="PZR69" s="19"/>
      <c r="PZS69" s="19"/>
      <c r="PZT69" s="19"/>
      <c r="PZU69" s="19"/>
      <c r="PZV69" s="19"/>
      <c r="PZW69" s="19"/>
      <c r="PZX69" s="19"/>
      <c r="PZY69" s="19"/>
      <c r="PZZ69" s="19"/>
      <c r="QAA69" s="19"/>
      <c r="QAB69" s="19"/>
      <c r="QAC69" s="19"/>
      <c r="QAD69" s="19"/>
      <c r="QAE69" s="19"/>
      <c r="QAF69" s="19"/>
      <c r="QAG69" s="19"/>
      <c r="QAH69" s="19"/>
      <c r="QAI69" s="19"/>
      <c r="QAJ69" s="19"/>
      <c r="QAK69" s="19"/>
      <c r="QAL69" s="19"/>
      <c r="QAM69" s="19"/>
      <c r="QAN69" s="19"/>
      <c r="QAO69" s="19"/>
      <c r="QAP69" s="19"/>
      <c r="QAQ69" s="19"/>
      <c r="QAR69" s="19"/>
      <c r="QAS69" s="19"/>
      <c r="QAT69" s="19"/>
      <c r="QAU69" s="19"/>
      <c r="QAV69" s="19"/>
      <c r="QAW69" s="19"/>
      <c r="QAX69" s="19"/>
      <c r="QAY69" s="19"/>
      <c r="QAZ69" s="19"/>
      <c r="QBA69" s="19"/>
      <c r="QBB69" s="19"/>
      <c r="QBC69" s="19"/>
      <c r="QBD69" s="19"/>
      <c r="QBE69" s="19"/>
      <c r="QBF69" s="19"/>
      <c r="QBG69" s="19"/>
      <c r="QBH69" s="19"/>
      <c r="QBI69" s="19"/>
      <c r="QBJ69" s="19"/>
      <c r="QBK69" s="19"/>
      <c r="QBL69" s="19"/>
      <c r="QBM69" s="19"/>
      <c r="QBN69" s="19"/>
      <c r="QBO69" s="19"/>
      <c r="QBP69" s="19"/>
      <c r="QBQ69" s="19"/>
      <c r="QBR69" s="19"/>
      <c r="QBS69" s="19"/>
      <c r="QBT69" s="19"/>
      <c r="QBU69" s="19"/>
      <c r="QBV69" s="19"/>
      <c r="QBW69" s="19"/>
      <c r="QBX69" s="19"/>
      <c r="QBY69" s="19"/>
      <c r="QBZ69" s="19"/>
      <c r="QCA69" s="19"/>
      <c r="QCB69" s="19"/>
      <c r="QCC69" s="19"/>
      <c r="QCD69" s="19"/>
      <c r="QCE69" s="19"/>
      <c r="QCF69" s="19"/>
      <c r="QCG69" s="19"/>
      <c r="QCH69" s="19"/>
      <c r="QCI69" s="19"/>
      <c r="QCJ69" s="19"/>
      <c r="QCK69" s="19"/>
      <c r="QCL69" s="19"/>
      <c r="QCM69" s="19"/>
      <c r="QCN69" s="19"/>
      <c r="QCO69" s="19"/>
      <c r="QCP69" s="19"/>
      <c r="QCQ69" s="19"/>
      <c r="QCR69" s="19"/>
      <c r="QCS69" s="19"/>
      <c r="QCT69" s="19"/>
      <c r="QCU69" s="19"/>
      <c r="QCV69" s="19"/>
      <c r="QCW69" s="19"/>
      <c r="QCX69" s="19"/>
      <c r="QCY69" s="19"/>
      <c r="QCZ69" s="19"/>
      <c r="QDA69" s="19"/>
      <c r="QDB69" s="19"/>
      <c r="QDC69" s="19"/>
      <c r="QDD69" s="19"/>
      <c r="QDE69" s="19"/>
      <c r="QDF69" s="19"/>
      <c r="QDG69" s="19"/>
      <c r="QDH69" s="19"/>
      <c r="QDI69" s="19"/>
      <c r="QDJ69" s="19"/>
      <c r="QDK69" s="19"/>
      <c r="QDL69" s="19"/>
      <c r="QDM69" s="19"/>
      <c r="QDN69" s="19"/>
      <c r="QDO69" s="19"/>
      <c r="QDP69" s="19"/>
      <c r="QDQ69" s="19"/>
      <c r="QDR69" s="19"/>
      <c r="QDS69" s="19"/>
      <c r="QDT69" s="19"/>
      <c r="QDU69" s="19"/>
      <c r="QDV69" s="19"/>
      <c r="QDW69" s="19"/>
      <c r="QDX69" s="19"/>
      <c r="QDY69" s="19"/>
      <c r="QDZ69" s="19"/>
      <c r="QEA69" s="19"/>
      <c r="QEB69" s="19"/>
      <c r="QEC69" s="19"/>
      <c r="QED69" s="19"/>
      <c r="QEE69" s="19"/>
      <c r="QEF69" s="19"/>
      <c r="QEG69" s="19"/>
      <c r="QEH69" s="19"/>
      <c r="QEI69" s="19"/>
      <c r="QEJ69" s="19"/>
      <c r="QEK69" s="19"/>
      <c r="QEL69" s="19"/>
      <c r="QEM69" s="19"/>
      <c r="QEN69" s="19"/>
      <c r="QEO69" s="19"/>
      <c r="QEP69" s="19"/>
      <c r="QEQ69" s="19"/>
      <c r="QER69" s="19"/>
      <c r="QES69" s="19"/>
      <c r="QET69" s="19"/>
      <c r="QEU69" s="19"/>
      <c r="QEV69" s="19"/>
      <c r="QEW69" s="19"/>
      <c r="QEX69" s="19"/>
      <c r="QEY69" s="19"/>
      <c r="QEZ69" s="19"/>
      <c r="QFA69" s="19"/>
      <c r="QFB69" s="19"/>
      <c r="QFC69" s="19"/>
      <c r="QFD69" s="19"/>
      <c r="QFE69" s="19"/>
      <c r="QFF69" s="19"/>
      <c r="QFG69" s="19"/>
      <c r="QFH69" s="19"/>
      <c r="QFI69" s="19"/>
      <c r="QFJ69" s="19"/>
      <c r="QFK69" s="19"/>
      <c r="QFL69" s="19"/>
      <c r="QFM69" s="19"/>
      <c r="QFN69" s="19"/>
      <c r="QFO69" s="19"/>
      <c r="QFP69" s="19"/>
      <c r="QFQ69" s="19"/>
      <c r="QFR69" s="19"/>
      <c r="QFS69" s="19"/>
      <c r="QFT69" s="19"/>
      <c r="QFU69" s="19"/>
      <c r="QFV69" s="19"/>
      <c r="QFW69" s="19"/>
      <c r="QFX69" s="19"/>
      <c r="QFY69" s="19"/>
      <c r="QFZ69" s="19"/>
      <c r="QGA69" s="19"/>
      <c r="QGB69" s="19"/>
      <c r="QGC69" s="19"/>
      <c r="QGD69" s="19"/>
      <c r="QGE69" s="19"/>
      <c r="QGF69" s="19"/>
      <c r="QGG69" s="19"/>
      <c r="QGH69" s="19"/>
      <c r="QGI69" s="19"/>
      <c r="QGJ69" s="19"/>
      <c r="QGK69" s="19"/>
      <c r="QGL69" s="19"/>
      <c r="QGM69" s="19"/>
      <c r="QGN69" s="19"/>
      <c r="QGO69" s="19"/>
      <c r="QGP69" s="19"/>
      <c r="QGQ69" s="19"/>
      <c r="QGR69" s="19"/>
      <c r="QGS69" s="19"/>
      <c r="QGT69" s="19"/>
      <c r="QGU69" s="19"/>
      <c r="QGV69" s="19"/>
      <c r="QGW69" s="19"/>
      <c r="QGX69" s="19"/>
      <c r="QGY69" s="19"/>
      <c r="QGZ69" s="19"/>
      <c r="QHA69" s="19"/>
      <c r="QHB69" s="19"/>
      <c r="QHC69" s="19"/>
      <c r="QHD69" s="19"/>
      <c r="QHE69" s="19"/>
      <c r="QHF69" s="19"/>
      <c r="QHG69" s="19"/>
      <c r="QHH69" s="19"/>
      <c r="QHI69" s="19"/>
      <c r="QHJ69" s="19"/>
      <c r="QHK69" s="19"/>
      <c r="QHL69" s="19"/>
      <c r="QHM69" s="19"/>
      <c r="QHN69" s="19"/>
      <c r="QHO69" s="19"/>
      <c r="QHP69" s="19"/>
      <c r="QHQ69" s="19"/>
      <c r="QHR69" s="19"/>
      <c r="QHS69" s="19"/>
      <c r="QHT69" s="19"/>
      <c r="QHU69" s="19"/>
      <c r="QHV69" s="19"/>
      <c r="QHW69" s="19"/>
      <c r="QHX69" s="19"/>
      <c r="QHY69" s="19"/>
      <c r="QHZ69" s="19"/>
      <c r="QIA69" s="19"/>
      <c r="QIB69" s="19"/>
      <c r="QIC69" s="19"/>
      <c r="QID69" s="19"/>
      <c r="QIE69" s="19"/>
      <c r="QIF69" s="19"/>
      <c r="QIG69" s="19"/>
      <c r="QIH69" s="19"/>
      <c r="QII69" s="19"/>
      <c r="QIJ69" s="19"/>
      <c r="QIK69" s="19"/>
      <c r="QIL69" s="19"/>
      <c r="QIM69" s="19"/>
      <c r="QIN69" s="19"/>
      <c r="QIO69" s="19"/>
      <c r="QIP69" s="19"/>
      <c r="QIQ69" s="19"/>
      <c r="QIR69" s="19"/>
      <c r="QIS69" s="19"/>
      <c r="QIT69" s="19"/>
      <c r="QIU69" s="19"/>
      <c r="QIV69" s="19"/>
      <c r="QIW69" s="19"/>
      <c r="QIX69" s="19"/>
      <c r="QIY69" s="19"/>
      <c r="QIZ69" s="19"/>
      <c r="QJA69" s="19"/>
      <c r="QJB69" s="19"/>
      <c r="QJC69" s="19"/>
      <c r="QJD69" s="19"/>
      <c r="QJE69" s="19"/>
      <c r="QJF69" s="19"/>
      <c r="QJG69" s="19"/>
      <c r="QJH69" s="19"/>
      <c r="QJI69" s="19"/>
      <c r="QJJ69" s="19"/>
      <c r="QJK69" s="19"/>
      <c r="QJL69" s="19"/>
      <c r="QJM69" s="19"/>
      <c r="QJN69" s="19"/>
      <c r="QJO69" s="19"/>
      <c r="QJP69" s="19"/>
      <c r="QJQ69" s="19"/>
      <c r="QJR69" s="19"/>
      <c r="QJS69" s="19"/>
      <c r="QJT69" s="19"/>
      <c r="QJU69" s="19"/>
      <c r="QJV69" s="19"/>
      <c r="QJW69" s="19"/>
      <c r="QJX69" s="19"/>
      <c r="QJY69" s="19"/>
      <c r="QJZ69" s="19"/>
      <c r="QKA69" s="19"/>
      <c r="QKB69" s="19"/>
      <c r="QKC69" s="19"/>
      <c r="QKD69" s="19"/>
      <c r="QKE69" s="19"/>
      <c r="QKF69" s="19"/>
      <c r="QKG69" s="19"/>
      <c r="QKH69" s="19"/>
      <c r="QKI69" s="19"/>
      <c r="QKJ69" s="19"/>
      <c r="QKK69" s="19"/>
      <c r="QKL69" s="19"/>
      <c r="QKM69" s="19"/>
      <c r="QKN69" s="19"/>
      <c r="QKO69" s="19"/>
      <c r="QKP69" s="19"/>
      <c r="QKQ69" s="19"/>
      <c r="QKR69" s="19"/>
      <c r="QKS69" s="19"/>
      <c r="QKT69" s="19"/>
      <c r="QKU69" s="19"/>
      <c r="QKV69" s="19"/>
      <c r="QKW69" s="19"/>
      <c r="QKX69" s="19"/>
      <c r="QKY69" s="19"/>
      <c r="QKZ69" s="19"/>
      <c r="QLA69" s="19"/>
      <c r="QLB69" s="19"/>
      <c r="QLC69" s="19"/>
      <c r="QLD69" s="19"/>
      <c r="QLE69" s="19"/>
      <c r="QLF69" s="19"/>
      <c r="QLG69" s="19"/>
      <c r="QLH69" s="19"/>
      <c r="QLI69" s="19"/>
      <c r="QLJ69" s="19"/>
      <c r="QLK69" s="19"/>
      <c r="QLL69" s="19"/>
      <c r="QLM69" s="19"/>
      <c r="QLN69" s="19"/>
      <c r="QLO69" s="19"/>
      <c r="QLP69" s="19"/>
      <c r="QLQ69" s="19"/>
      <c r="QLR69" s="19"/>
      <c r="QLS69" s="19"/>
      <c r="QLT69" s="19"/>
      <c r="QLU69" s="19"/>
      <c r="QLV69" s="19"/>
      <c r="QLW69" s="19"/>
      <c r="QLX69" s="19"/>
      <c r="QLY69" s="19"/>
      <c r="QLZ69" s="19"/>
      <c r="QMA69" s="19"/>
      <c r="QMB69" s="19"/>
      <c r="QMC69" s="19"/>
      <c r="QMD69" s="19"/>
      <c r="QME69" s="19"/>
      <c r="QMF69" s="19"/>
      <c r="QMG69" s="19"/>
      <c r="QMH69" s="19"/>
      <c r="QMI69" s="19"/>
      <c r="QMJ69" s="19"/>
      <c r="QMK69" s="19"/>
      <c r="QML69" s="19"/>
      <c r="QMM69" s="19"/>
      <c r="QMN69" s="19"/>
      <c r="QMO69" s="19"/>
      <c r="QMP69" s="19"/>
      <c r="QMQ69" s="19"/>
      <c r="QMR69" s="19"/>
      <c r="QMS69" s="19"/>
      <c r="QMT69" s="19"/>
      <c r="QMU69" s="19"/>
      <c r="QMV69" s="19"/>
      <c r="QMW69" s="19"/>
      <c r="QMX69" s="19"/>
      <c r="QMY69" s="19"/>
      <c r="QMZ69" s="19"/>
      <c r="QNA69" s="19"/>
      <c r="QNB69" s="19"/>
      <c r="QNC69" s="19"/>
      <c r="QND69" s="19"/>
      <c r="QNE69" s="19"/>
      <c r="QNF69" s="19"/>
      <c r="QNG69" s="19"/>
      <c r="QNH69" s="19"/>
      <c r="QNI69" s="19"/>
      <c r="QNJ69" s="19"/>
      <c r="QNK69" s="19"/>
      <c r="QNL69" s="19"/>
      <c r="QNM69" s="19"/>
      <c r="QNN69" s="19"/>
      <c r="QNO69" s="19"/>
      <c r="QNP69" s="19"/>
      <c r="QNQ69" s="19"/>
      <c r="QNR69" s="19"/>
      <c r="QNS69" s="19"/>
      <c r="QNT69" s="19"/>
      <c r="QNU69" s="19"/>
      <c r="QNV69" s="19"/>
      <c r="QNW69" s="19"/>
      <c r="QNX69" s="19"/>
      <c r="QNY69" s="19"/>
      <c r="QNZ69" s="19"/>
      <c r="QOA69" s="19"/>
      <c r="QOB69" s="19"/>
      <c r="QOC69" s="19"/>
      <c r="QOD69" s="19"/>
      <c r="QOE69" s="19"/>
      <c r="QOF69" s="19"/>
      <c r="QOG69" s="19"/>
      <c r="QOH69" s="19"/>
      <c r="QOI69" s="19"/>
      <c r="QOJ69" s="19"/>
      <c r="QOK69" s="19"/>
      <c r="QOL69" s="19"/>
      <c r="QOM69" s="19"/>
      <c r="QON69" s="19"/>
      <c r="QOO69" s="19"/>
      <c r="QOP69" s="19"/>
      <c r="QOQ69" s="19"/>
      <c r="QOR69" s="19"/>
      <c r="QOS69" s="19"/>
      <c r="QOT69" s="19"/>
      <c r="QOU69" s="19"/>
      <c r="QOV69" s="19"/>
      <c r="QOW69" s="19"/>
      <c r="QOX69" s="19"/>
      <c r="QOY69" s="19"/>
      <c r="QOZ69" s="19"/>
      <c r="QPA69" s="19"/>
      <c r="QPB69" s="19"/>
      <c r="QPC69" s="19"/>
      <c r="QPD69" s="19"/>
      <c r="QPE69" s="19"/>
      <c r="QPF69" s="19"/>
      <c r="QPG69" s="19"/>
      <c r="QPH69" s="19"/>
      <c r="QPI69" s="19"/>
      <c r="QPJ69" s="19"/>
      <c r="QPK69" s="19"/>
      <c r="QPL69" s="19"/>
      <c r="QPM69" s="19"/>
      <c r="QPN69" s="19"/>
      <c r="QPO69" s="19"/>
      <c r="QPP69" s="19"/>
      <c r="QPQ69" s="19"/>
      <c r="QPR69" s="19"/>
      <c r="QPS69" s="19"/>
      <c r="QPT69" s="19"/>
      <c r="QPU69" s="19"/>
      <c r="QPV69" s="19"/>
      <c r="QPW69" s="19"/>
      <c r="QPX69" s="19"/>
      <c r="QPY69" s="19"/>
      <c r="QPZ69" s="19"/>
      <c r="QQA69" s="19"/>
      <c r="QQB69" s="19"/>
      <c r="QQC69" s="19"/>
      <c r="QQD69" s="19"/>
      <c r="QQE69" s="19"/>
      <c r="QQF69" s="19"/>
      <c r="QQG69" s="19"/>
      <c r="QQH69" s="19"/>
      <c r="QQI69" s="19"/>
      <c r="QQJ69" s="19"/>
      <c r="QQK69" s="19"/>
      <c r="QQL69" s="19"/>
      <c r="QQM69" s="19"/>
      <c r="QQN69" s="19"/>
      <c r="QQO69" s="19"/>
      <c r="QQP69" s="19"/>
      <c r="QQQ69" s="19"/>
      <c r="QQR69" s="19"/>
      <c r="QQS69" s="19"/>
      <c r="QQT69" s="19"/>
      <c r="QQU69" s="19"/>
      <c r="QQV69" s="19"/>
      <c r="QQW69" s="19"/>
      <c r="QQX69" s="19"/>
      <c r="QQY69" s="19"/>
      <c r="QQZ69" s="19"/>
      <c r="QRA69" s="19"/>
      <c r="QRB69" s="19"/>
      <c r="QRC69" s="19"/>
      <c r="QRD69" s="19"/>
      <c r="QRE69" s="19"/>
      <c r="QRF69" s="19"/>
      <c r="QRG69" s="19"/>
      <c r="QRH69" s="19"/>
      <c r="QRI69" s="19"/>
      <c r="QRJ69" s="19"/>
      <c r="QRK69" s="19"/>
      <c r="QRL69" s="19"/>
      <c r="QRM69" s="19"/>
      <c r="QRN69" s="19"/>
      <c r="QRO69" s="19"/>
      <c r="QRP69" s="19"/>
      <c r="QRQ69" s="19"/>
      <c r="QRR69" s="19"/>
      <c r="QRS69" s="19"/>
      <c r="QRT69" s="19"/>
      <c r="QRU69" s="19"/>
      <c r="QRV69" s="19"/>
      <c r="QRW69" s="19"/>
      <c r="QRX69" s="19"/>
      <c r="QRY69" s="19"/>
      <c r="QRZ69" s="19"/>
      <c r="QSA69" s="19"/>
      <c r="QSB69" s="19"/>
      <c r="QSC69" s="19"/>
      <c r="QSD69" s="19"/>
      <c r="QSE69" s="19"/>
      <c r="QSF69" s="19"/>
      <c r="QSG69" s="19"/>
      <c r="QSH69" s="19"/>
      <c r="QSI69" s="19"/>
      <c r="QSJ69" s="19"/>
      <c r="QSK69" s="19"/>
      <c r="QSL69" s="19"/>
      <c r="QSM69" s="19"/>
      <c r="QSN69" s="19"/>
      <c r="QSO69" s="19"/>
      <c r="QSP69" s="19"/>
      <c r="QSQ69" s="19"/>
      <c r="QSR69" s="19"/>
      <c r="QSS69" s="19"/>
      <c r="QST69" s="19"/>
      <c r="QSU69" s="19"/>
      <c r="QSV69" s="19"/>
      <c r="QSW69" s="19"/>
      <c r="QSX69" s="19"/>
      <c r="QSY69" s="19"/>
      <c r="QSZ69" s="19"/>
      <c r="QTA69" s="19"/>
      <c r="QTB69" s="19"/>
      <c r="QTC69" s="19"/>
      <c r="QTD69" s="19"/>
      <c r="QTE69" s="19"/>
      <c r="QTF69" s="19"/>
      <c r="QTG69" s="19"/>
      <c r="QTH69" s="19"/>
      <c r="QTI69" s="19"/>
      <c r="QTJ69" s="19"/>
      <c r="QTK69" s="19"/>
      <c r="QTL69" s="19"/>
      <c r="QTM69" s="19"/>
      <c r="QTN69" s="19"/>
      <c r="QTO69" s="19"/>
      <c r="QTP69" s="19"/>
      <c r="QTQ69" s="19"/>
      <c r="QTR69" s="19"/>
      <c r="QTS69" s="19"/>
      <c r="QTT69" s="19"/>
      <c r="QTU69" s="19"/>
      <c r="QTV69" s="19"/>
      <c r="QTW69" s="19"/>
      <c r="QTX69" s="19"/>
      <c r="QTY69" s="19"/>
      <c r="QTZ69" s="19"/>
      <c r="QUA69" s="19"/>
      <c r="QUB69" s="19"/>
      <c r="QUC69" s="19"/>
      <c r="QUD69" s="19"/>
      <c r="QUE69" s="19"/>
      <c r="QUF69" s="19"/>
      <c r="QUG69" s="19"/>
      <c r="QUH69" s="19"/>
      <c r="QUI69" s="19"/>
      <c r="QUJ69" s="19"/>
      <c r="QUK69" s="19"/>
      <c r="QUL69" s="19"/>
      <c r="QUM69" s="19"/>
      <c r="QUN69" s="19"/>
      <c r="QUO69" s="19"/>
      <c r="QUP69" s="19"/>
      <c r="QUQ69" s="19"/>
      <c r="QUR69" s="19"/>
      <c r="QUS69" s="19"/>
      <c r="QUT69" s="19"/>
      <c r="QUU69" s="19"/>
      <c r="QUV69" s="19"/>
      <c r="QUW69" s="19"/>
      <c r="QUX69" s="19"/>
      <c r="QUY69" s="19"/>
      <c r="QUZ69" s="19"/>
      <c r="QVA69" s="19"/>
      <c r="QVB69" s="19"/>
      <c r="QVC69" s="19"/>
      <c r="QVD69" s="19"/>
      <c r="QVE69" s="19"/>
      <c r="QVF69" s="19"/>
      <c r="QVG69" s="19"/>
      <c r="QVH69" s="19"/>
      <c r="QVI69" s="19"/>
      <c r="QVJ69" s="19"/>
      <c r="QVK69" s="19"/>
      <c r="QVL69" s="19"/>
      <c r="QVM69" s="19"/>
      <c r="QVN69" s="19"/>
      <c r="QVO69" s="19"/>
      <c r="QVP69" s="19"/>
      <c r="QVQ69" s="19"/>
      <c r="QVR69" s="19"/>
      <c r="QVS69" s="19"/>
      <c r="QVT69" s="19"/>
      <c r="QVU69" s="19"/>
      <c r="QVV69" s="19"/>
      <c r="QVW69" s="19"/>
      <c r="QVX69" s="19"/>
      <c r="QVY69" s="19"/>
      <c r="QVZ69" s="19"/>
      <c r="QWA69" s="19"/>
      <c r="QWB69" s="19"/>
      <c r="QWC69" s="19"/>
      <c r="QWD69" s="19"/>
      <c r="QWE69" s="19"/>
      <c r="QWF69" s="19"/>
      <c r="QWG69" s="19"/>
      <c r="QWH69" s="19"/>
      <c r="QWI69" s="19"/>
      <c r="QWJ69" s="19"/>
      <c r="QWK69" s="19"/>
      <c r="QWL69" s="19"/>
      <c r="QWM69" s="19"/>
      <c r="QWN69" s="19"/>
      <c r="QWO69" s="19"/>
      <c r="QWP69" s="19"/>
      <c r="QWQ69" s="19"/>
      <c r="QWR69" s="19"/>
      <c r="QWS69" s="19"/>
      <c r="QWT69" s="19"/>
      <c r="QWU69" s="19"/>
      <c r="QWV69" s="19"/>
      <c r="QWW69" s="19"/>
      <c r="QWX69" s="19"/>
      <c r="QWY69" s="19"/>
      <c r="QWZ69" s="19"/>
      <c r="QXA69" s="19"/>
      <c r="QXB69" s="19"/>
      <c r="QXC69" s="19"/>
      <c r="QXD69" s="19"/>
      <c r="QXE69" s="19"/>
      <c r="QXF69" s="19"/>
      <c r="QXG69" s="19"/>
      <c r="QXH69" s="19"/>
      <c r="QXI69" s="19"/>
      <c r="QXJ69" s="19"/>
      <c r="QXK69" s="19"/>
      <c r="QXL69" s="19"/>
      <c r="QXM69" s="19"/>
      <c r="QXN69" s="19"/>
      <c r="QXO69" s="19"/>
      <c r="QXP69" s="19"/>
      <c r="QXQ69" s="19"/>
      <c r="QXR69" s="19"/>
      <c r="QXS69" s="19"/>
      <c r="QXT69" s="19"/>
      <c r="QXU69" s="19"/>
      <c r="QXV69" s="19"/>
      <c r="QXW69" s="19"/>
      <c r="QXX69" s="19"/>
      <c r="QXY69" s="19"/>
      <c r="QXZ69" s="19"/>
      <c r="QYA69" s="19"/>
      <c r="QYB69" s="19"/>
      <c r="QYC69" s="19"/>
      <c r="QYD69" s="19"/>
      <c r="QYE69" s="19"/>
      <c r="QYF69" s="19"/>
      <c r="QYG69" s="19"/>
      <c r="QYH69" s="19"/>
      <c r="QYI69" s="19"/>
      <c r="QYJ69" s="19"/>
      <c r="QYK69" s="19"/>
      <c r="QYL69" s="19"/>
      <c r="QYM69" s="19"/>
      <c r="QYN69" s="19"/>
      <c r="QYO69" s="19"/>
      <c r="QYP69" s="19"/>
      <c r="QYQ69" s="19"/>
      <c r="QYR69" s="19"/>
      <c r="QYS69" s="19"/>
      <c r="QYT69" s="19"/>
      <c r="QYU69" s="19"/>
      <c r="QYV69" s="19"/>
      <c r="QYW69" s="19"/>
      <c r="QYX69" s="19"/>
      <c r="QYY69" s="19"/>
      <c r="QYZ69" s="19"/>
      <c r="QZA69" s="19"/>
      <c r="QZB69" s="19"/>
      <c r="QZC69" s="19"/>
      <c r="QZD69" s="19"/>
      <c r="QZE69" s="19"/>
      <c r="QZF69" s="19"/>
      <c r="QZG69" s="19"/>
      <c r="QZH69" s="19"/>
      <c r="QZI69" s="19"/>
      <c r="QZJ69" s="19"/>
      <c r="QZK69" s="19"/>
      <c r="QZL69" s="19"/>
      <c r="QZM69" s="19"/>
      <c r="QZN69" s="19"/>
      <c r="QZO69" s="19"/>
      <c r="QZP69" s="19"/>
      <c r="QZQ69" s="19"/>
      <c r="QZR69" s="19"/>
      <c r="QZS69" s="19"/>
      <c r="QZT69" s="19"/>
      <c r="QZU69" s="19"/>
      <c r="QZV69" s="19"/>
      <c r="QZW69" s="19"/>
      <c r="QZX69" s="19"/>
      <c r="QZY69" s="19"/>
      <c r="QZZ69" s="19"/>
      <c r="RAA69" s="19"/>
      <c r="RAB69" s="19"/>
      <c r="RAC69" s="19"/>
      <c r="RAD69" s="19"/>
      <c r="RAE69" s="19"/>
      <c r="RAF69" s="19"/>
      <c r="RAG69" s="19"/>
      <c r="RAH69" s="19"/>
      <c r="RAI69" s="19"/>
      <c r="RAJ69" s="19"/>
      <c r="RAK69" s="19"/>
      <c r="RAL69" s="19"/>
      <c r="RAM69" s="19"/>
      <c r="RAN69" s="19"/>
      <c r="RAO69" s="19"/>
      <c r="RAP69" s="19"/>
      <c r="RAQ69" s="19"/>
      <c r="RAR69" s="19"/>
      <c r="RAS69" s="19"/>
      <c r="RAT69" s="19"/>
      <c r="RAU69" s="19"/>
      <c r="RAV69" s="19"/>
      <c r="RAW69" s="19"/>
      <c r="RAX69" s="19"/>
      <c r="RAY69" s="19"/>
      <c r="RAZ69" s="19"/>
      <c r="RBA69" s="19"/>
      <c r="RBB69" s="19"/>
      <c r="RBC69" s="19"/>
      <c r="RBD69" s="19"/>
      <c r="RBE69" s="19"/>
      <c r="RBF69" s="19"/>
      <c r="RBG69" s="19"/>
      <c r="RBH69" s="19"/>
      <c r="RBI69" s="19"/>
      <c r="RBJ69" s="19"/>
      <c r="RBK69" s="19"/>
      <c r="RBL69" s="19"/>
      <c r="RBM69" s="19"/>
      <c r="RBN69" s="19"/>
      <c r="RBO69" s="19"/>
      <c r="RBP69" s="19"/>
      <c r="RBQ69" s="19"/>
      <c r="RBR69" s="19"/>
      <c r="RBS69" s="19"/>
      <c r="RBT69" s="19"/>
      <c r="RBU69" s="19"/>
      <c r="RBV69" s="19"/>
      <c r="RBW69" s="19"/>
      <c r="RBX69" s="19"/>
      <c r="RBY69" s="19"/>
      <c r="RBZ69" s="19"/>
      <c r="RCA69" s="19"/>
      <c r="RCB69" s="19"/>
      <c r="RCC69" s="19"/>
      <c r="RCD69" s="19"/>
      <c r="RCE69" s="19"/>
      <c r="RCF69" s="19"/>
      <c r="RCG69" s="19"/>
      <c r="RCH69" s="19"/>
      <c r="RCI69" s="19"/>
      <c r="RCJ69" s="19"/>
      <c r="RCK69" s="19"/>
      <c r="RCL69" s="19"/>
      <c r="RCM69" s="19"/>
      <c r="RCN69" s="19"/>
      <c r="RCO69" s="19"/>
      <c r="RCP69" s="19"/>
      <c r="RCQ69" s="19"/>
      <c r="RCR69" s="19"/>
      <c r="RCS69" s="19"/>
      <c r="RCT69" s="19"/>
      <c r="RCU69" s="19"/>
      <c r="RCV69" s="19"/>
      <c r="RCW69" s="19"/>
      <c r="RCX69" s="19"/>
      <c r="RCY69" s="19"/>
      <c r="RCZ69" s="19"/>
      <c r="RDA69" s="19"/>
      <c r="RDB69" s="19"/>
      <c r="RDC69" s="19"/>
      <c r="RDD69" s="19"/>
      <c r="RDE69" s="19"/>
      <c r="RDF69" s="19"/>
      <c r="RDG69" s="19"/>
      <c r="RDH69" s="19"/>
      <c r="RDI69" s="19"/>
      <c r="RDJ69" s="19"/>
      <c r="RDK69" s="19"/>
      <c r="RDL69" s="19"/>
      <c r="RDM69" s="19"/>
      <c r="RDN69" s="19"/>
      <c r="RDO69" s="19"/>
      <c r="RDP69" s="19"/>
      <c r="RDQ69" s="19"/>
      <c r="RDR69" s="19"/>
      <c r="RDS69" s="19"/>
      <c r="RDT69" s="19"/>
      <c r="RDU69" s="19"/>
      <c r="RDV69" s="19"/>
      <c r="RDW69" s="19"/>
      <c r="RDX69" s="19"/>
      <c r="RDY69" s="19"/>
      <c r="RDZ69" s="19"/>
      <c r="REA69" s="19"/>
      <c r="REB69" s="19"/>
      <c r="REC69" s="19"/>
      <c r="RED69" s="19"/>
      <c r="REE69" s="19"/>
      <c r="REF69" s="19"/>
      <c r="REG69" s="19"/>
      <c r="REH69" s="19"/>
      <c r="REI69" s="19"/>
      <c r="REJ69" s="19"/>
      <c r="REK69" s="19"/>
      <c r="REL69" s="19"/>
      <c r="REM69" s="19"/>
      <c r="REN69" s="19"/>
      <c r="REO69" s="19"/>
      <c r="REP69" s="19"/>
      <c r="REQ69" s="19"/>
      <c r="RER69" s="19"/>
      <c r="RES69" s="19"/>
      <c r="RET69" s="19"/>
      <c r="REU69" s="19"/>
      <c r="REV69" s="19"/>
      <c r="REW69" s="19"/>
      <c r="REX69" s="19"/>
      <c r="REY69" s="19"/>
      <c r="REZ69" s="19"/>
      <c r="RFA69" s="19"/>
      <c r="RFB69" s="19"/>
      <c r="RFC69" s="19"/>
      <c r="RFD69" s="19"/>
      <c r="RFE69" s="19"/>
      <c r="RFF69" s="19"/>
      <c r="RFG69" s="19"/>
      <c r="RFH69" s="19"/>
      <c r="RFI69" s="19"/>
      <c r="RFJ69" s="19"/>
      <c r="RFK69" s="19"/>
      <c r="RFL69" s="19"/>
      <c r="RFM69" s="19"/>
      <c r="RFN69" s="19"/>
      <c r="RFO69" s="19"/>
      <c r="RFP69" s="19"/>
      <c r="RFQ69" s="19"/>
      <c r="RFR69" s="19"/>
      <c r="RFS69" s="19"/>
      <c r="RFT69" s="19"/>
      <c r="RFU69" s="19"/>
      <c r="RFV69" s="19"/>
      <c r="RFW69" s="19"/>
      <c r="RFX69" s="19"/>
      <c r="RFY69" s="19"/>
      <c r="RFZ69" s="19"/>
      <c r="RGA69" s="19"/>
      <c r="RGB69" s="19"/>
      <c r="RGC69" s="19"/>
      <c r="RGD69" s="19"/>
      <c r="RGE69" s="19"/>
      <c r="RGF69" s="19"/>
      <c r="RGG69" s="19"/>
      <c r="RGH69" s="19"/>
      <c r="RGI69" s="19"/>
      <c r="RGJ69" s="19"/>
      <c r="RGK69" s="19"/>
      <c r="RGL69" s="19"/>
      <c r="RGM69" s="19"/>
      <c r="RGN69" s="19"/>
      <c r="RGO69" s="19"/>
      <c r="RGP69" s="19"/>
      <c r="RGQ69" s="19"/>
      <c r="RGR69" s="19"/>
      <c r="RGS69" s="19"/>
      <c r="RGT69" s="19"/>
      <c r="RGU69" s="19"/>
      <c r="RGV69" s="19"/>
      <c r="RGW69" s="19"/>
      <c r="RGX69" s="19"/>
      <c r="RGY69" s="19"/>
      <c r="RGZ69" s="19"/>
      <c r="RHA69" s="19"/>
      <c r="RHB69" s="19"/>
      <c r="RHC69" s="19"/>
      <c r="RHD69" s="19"/>
      <c r="RHE69" s="19"/>
      <c r="RHF69" s="19"/>
      <c r="RHG69" s="19"/>
      <c r="RHH69" s="19"/>
      <c r="RHI69" s="19"/>
      <c r="RHJ69" s="19"/>
      <c r="RHK69" s="19"/>
      <c r="RHL69" s="19"/>
      <c r="RHM69" s="19"/>
      <c r="RHN69" s="19"/>
      <c r="RHO69" s="19"/>
      <c r="RHP69" s="19"/>
      <c r="RHQ69" s="19"/>
      <c r="RHR69" s="19"/>
      <c r="RHS69" s="19"/>
      <c r="RHT69" s="19"/>
      <c r="RHU69" s="19"/>
      <c r="RHV69" s="19"/>
      <c r="RHW69" s="19"/>
      <c r="RHX69" s="19"/>
      <c r="RHY69" s="19"/>
      <c r="RHZ69" s="19"/>
      <c r="RIA69" s="19"/>
      <c r="RIB69" s="19"/>
      <c r="RIC69" s="19"/>
      <c r="RID69" s="19"/>
      <c r="RIE69" s="19"/>
      <c r="RIF69" s="19"/>
      <c r="RIG69" s="19"/>
      <c r="RIH69" s="19"/>
      <c r="RII69" s="19"/>
      <c r="RIJ69" s="19"/>
      <c r="RIK69" s="19"/>
      <c r="RIL69" s="19"/>
      <c r="RIM69" s="19"/>
      <c r="RIN69" s="19"/>
      <c r="RIO69" s="19"/>
      <c r="RIP69" s="19"/>
      <c r="RIQ69" s="19"/>
      <c r="RIR69" s="19"/>
      <c r="RIS69" s="19"/>
      <c r="RIT69" s="19"/>
      <c r="RIU69" s="19"/>
      <c r="RIV69" s="19"/>
      <c r="RIW69" s="19"/>
      <c r="RIX69" s="19"/>
      <c r="RIY69" s="19"/>
      <c r="RIZ69" s="19"/>
      <c r="RJA69" s="19"/>
      <c r="RJB69" s="19"/>
      <c r="RJC69" s="19"/>
      <c r="RJD69" s="19"/>
      <c r="RJE69" s="19"/>
      <c r="RJF69" s="19"/>
      <c r="RJG69" s="19"/>
      <c r="RJH69" s="19"/>
      <c r="RJI69" s="19"/>
      <c r="RJJ69" s="19"/>
      <c r="RJK69" s="19"/>
      <c r="RJL69" s="19"/>
      <c r="RJM69" s="19"/>
      <c r="RJN69" s="19"/>
      <c r="RJO69" s="19"/>
      <c r="RJP69" s="19"/>
      <c r="RJQ69" s="19"/>
      <c r="RJR69" s="19"/>
      <c r="RJS69" s="19"/>
      <c r="RJT69" s="19"/>
      <c r="RJU69" s="19"/>
      <c r="RJV69" s="19"/>
      <c r="RJW69" s="19"/>
      <c r="RJX69" s="19"/>
      <c r="RJY69" s="19"/>
      <c r="RJZ69" s="19"/>
      <c r="RKA69" s="19"/>
      <c r="RKB69" s="19"/>
      <c r="RKC69" s="19"/>
      <c r="RKD69" s="19"/>
      <c r="RKE69" s="19"/>
      <c r="RKF69" s="19"/>
      <c r="RKG69" s="19"/>
      <c r="RKH69" s="19"/>
      <c r="RKI69" s="19"/>
      <c r="RKJ69" s="19"/>
      <c r="RKK69" s="19"/>
      <c r="RKL69" s="19"/>
      <c r="RKM69" s="19"/>
      <c r="RKN69" s="19"/>
      <c r="RKO69" s="19"/>
      <c r="RKP69" s="19"/>
      <c r="RKQ69" s="19"/>
      <c r="RKR69" s="19"/>
      <c r="RKS69" s="19"/>
      <c r="RKT69" s="19"/>
      <c r="RKU69" s="19"/>
      <c r="RKV69" s="19"/>
      <c r="RKW69" s="19"/>
      <c r="RKX69" s="19"/>
      <c r="RKY69" s="19"/>
      <c r="RKZ69" s="19"/>
      <c r="RLA69" s="19"/>
      <c r="RLB69" s="19"/>
      <c r="RLC69" s="19"/>
      <c r="RLD69" s="19"/>
      <c r="RLE69" s="19"/>
      <c r="RLF69" s="19"/>
      <c r="RLG69" s="19"/>
      <c r="RLH69" s="19"/>
      <c r="RLI69" s="19"/>
      <c r="RLJ69" s="19"/>
      <c r="RLK69" s="19"/>
      <c r="RLL69" s="19"/>
      <c r="RLM69" s="19"/>
      <c r="RLN69" s="19"/>
      <c r="RLO69" s="19"/>
      <c r="RLP69" s="19"/>
      <c r="RLQ69" s="19"/>
      <c r="RLR69" s="19"/>
      <c r="RLS69" s="19"/>
      <c r="RLT69" s="19"/>
      <c r="RLU69" s="19"/>
      <c r="RLV69" s="19"/>
      <c r="RLW69" s="19"/>
      <c r="RLX69" s="19"/>
      <c r="RLY69" s="19"/>
      <c r="RLZ69" s="19"/>
      <c r="RMA69" s="19"/>
      <c r="RMB69" s="19"/>
      <c r="RMC69" s="19"/>
      <c r="RMD69" s="19"/>
      <c r="RME69" s="19"/>
      <c r="RMF69" s="19"/>
      <c r="RMG69" s="19"/>
      <c r="RMH69" s="19"/>
      <c r="RMI69" s="19"/>
      <c r="RMJ69" s="19"/>
      <c r="RMK69" s="19"/>
      <c r="RML69" s="19"/>
      <c r="RMM69" s="19"/>
      <c r="RMN69" s="19"/>
      <c r="RMO69" s="19"/>
      <c r="RMP69" s="19"/>
      <c r="RMQ69" s="19"/>
      <c r="RMR69" s="19"/>
      <c r="RMS69" s="19"/>
      <c r="RMT69" s="19"/>
      <c r="RMU69" s="19"/>
      <c r="RMV69" s="19"/>
      <c r="RMW69" s="19"/>
      <c r="RMX69" s="19"/>
      <c r="RMY69" s="19"/>
      <c r="RMZ69" s="19"/>
      <c r="RNA69" s="19"/>
      <c r="RNB69" s="19"/>
      <c r="RNC69" s="19"/>
      <c r="RND69" s="19"/>
      <c r="RNE69" s="19"/>
      <c r="RNF69" s="19"/>
      <c r="RNG69" s="19"/>
      <c r="RNH69" s="19"/>
      <c r="RNI69" s="19"/>
      <c r="RNJ69" s="19"/>
      <c r="RNK69" s="19"/>
      <c r="RNL69" s="19"/>
      <c r="RNM69" s="19"/>
      <c r="RNN69" s="19"/>
      <c r="RNO69" s="19"/>
      <c r="RNP69" s="19"/>
      <c r="RNQ69" s="19"/>
      <c r="RNR69" s="19"/>
      <c r="RNS69" s="19"/>
      <c r="RNT69" s="19"/>
      <c r="RNU69" s="19"/>
      <c r="RNV69" s="19"/>
      <c r="RNW69" s="19"/>
      <c r="RNX69" s="19"/>
      <c r="RNY69" s="19"/>
      <c r="RNZ69" s="19"/>
      <c r="ROA69" s="19"/>
      <c r="ROB69" s="19"/>
      <c r="ROC69" s="19"/>
      <c r="ROD69" s="19"/>
      <c r="ROE69" s="19"/>
      <c r="ROF69" s="19"/>
      <c r="ROG69" s="19"/>
      <c r="ROH69" s="19"/>
      <c r="ROI69" s="19"/>
      <c r="ROJ69" s="19"/>
      <c r="ROK69" s="19"/>
      <c r="ROL69" s="19"/>
      <c r="ROM69" s="19"/>
      <c r="RON69" s="19"/>
      <c r="ROO69" s="19"/>
      <c r="ROP69" s="19"/>
      <c r="ROQ69" s="19"/>
      <c r="ROR69" s="19"/>
      <c r="ROS69" s="19"/>
      <c r="ROT69" s="19"/>
      <c r="ROU69" s="19"/>
      <c r="ROV69" s="19"/>
      <c r="ROW69" s="19"/>
      <c r="ROX69" s="19"/>
      <c r="ROY69" s="19"/>
      <c r="ROZ69" s="19"/>
      <c r="RPA69" s="19"/>
      <c r="RPB69" s="19"/>
      <c r="RPC69" s="19"/>
      <c r="RPD69" s="19"/>
      <c r="RPE69" s="19"/>
      <c r="RPF69" s="19"/>
      <c r="RPG69" s="19"/>
      <c r="RPH69" s="19"/>
      <c r="RPI69" s="19"/>
      <c r="RPJ69" s="19"/>
      <c r="RPK69" s="19"/>
      <c r="RPL69" s="19"/>
      <c r="RPM69" s="19"/>
      <c r="RPN69" s="19"/>
      <c r="RPO69" s="19"/>
      <c r="RPP69" s="19"/>
      <c r="RPQ69" s="19"/>
      <c r="RPR69" s="19"/>
      <c r="RPS69" s="19"/>
      <c r="RPT69" s="19"/>
      <c r="RPU69" s="19"/>
      <c r="RPV69" s="19"/>
      <c r="RPW69" s="19"/>
      <c r="RPX69" s="19"/>
      <c r="RPY69" s="19"/>
      <c r="RPZ69" s="19"/>
      <c r="RQA69" s="19"/>
      <c r="RQB69" s="19"/>
      <c r="RQC69" s="19"/>
      <c r="RQD69" s="19"/>
      <c r="RQE69" s="19"/>
      <c r="RQF69" s="19"/>
      <c r="RQG69" s="19"/>
      <c r="RQH69" s="19"/>
      <c r="RQI69" s="19"/>
      <c r="RQJ69" s="19"/>
      <c r="RQK69" s="19"/>
      <c r="RQL69" s="19"/>
      <c r="RQM69" s="19"/>
      <c r="RQN69" s="19"/>
      <c r="RQO69" s="19"/>
      <c r="RQP69" s="19"/>
      <c r="RQQ69" s="19"/>
      <c r="RQR69" s="19"/>
      <c r="RQS69" s="19"/>
      <c r="RQT69" s="19"/>
      <c r="RQU69" s="19"/>
      <c r="RQV69" s="19"/>
      <c r="RQW69" s="19"/>
      <c r="RQX69" s="19"/>
      <c r="RQY69" s="19"/>
      <c r="RQZ69" s="19"/>
      <c r="RRA69" s="19"/>
      <c r="RRB69" s="19"/>
      <c r="RRC69" s="19"/>
      <c r="RRD69" s="19"/>
      <c r="RRE69" s="19"/>
      <c r="RRF69" s="19"/>
      <c r="RRG69" s="19"/>
      <c r="RRH69" s="19"/>
      <c r="RRI69" s="19"/>
      <c r="RRJ69" s="19"/>
      <c r="RRK69" s="19"/>
      <c r="RRL69" s="19"/>
      <c r="RRM69" s="19"/>
      <c r="RRN69" s="19"/>
      <c r="RRO69" s="19"/>
      <c r="RRP69" s="19"/>
      <c r="RRQ69" s="19"/>
      <c r="RRR69" s="19"/>
      <c r="RRS69" s="19"/>
      <c r="RRT69" s="19"/>
      <c r="RRU69" s="19"/>
      <c r="RRV69" s="19"/>
      <c r="RRW69" s="19"/>
      <c r="RRX69" s="19"/>
      <c r="RRY69" s="19"/>
      <c r="RRZ69" s="19"/>
      <c r="RSA69" s="19"/>
      <c r="RSB69" s="19"/>
      <c r="RSC69" s="19"/>
      <c r="RSD69" s="19"/>
      <c r="RSE69" s="19"/>
      <c r="RSF69" s="19"/>
      <c r="RSG69" s="19"/>
      <c r="RSH69" s="19"/>
      <c r="RSI69" s="19"/>
      <c r="RSJ69" s="19"/>
      <c r="RSK69" s="19"/>
      <c r="RSL69" s="19"/>
      <c r="RSM69" s="19"/>
      <c r="RSN69" s="19"/>
      <c r="RSO69" s="19"/>
      <c r="RSP69" s="19"/>
      <c r="RSQ69" s="19"/>
      <c r="RSR69" s="19"/>
      <c r="RSS69" s="19"/>
      <c r="RST69" s="19"/>
      <c r="RSU69" s="19"/>
      <c r="RSV69" s="19"/>
      <c r="RSW69" s="19"/>
      <c r="RSX69" s="19"/>
      <c r="RSY69" s="19"/>
      <c r="RSZ69" s="19"/>
      <c r="RTA69" s="19"/>
      <c r="RTB69" s="19"/>
      <c r="RTC69" s="19"/>
      <c r="RTD69" s="19"/>
      <c r="RTE69" s="19"/>
      <c r="RTF69" s="19"/>
      <c r="RTG69" s="19"/>
      <c r="RTH69" s="19"/>
      <c r="RTI69" s="19"/>
      <c r="RTJ69" s="19"/>
      <c r="RTK69" s="19"/>
      <c r="RTL69" s="19"/>
      <c r="RTM69" s="19"/>
      <c r="RTN69" s="19"/>
      <c r="RTO69" s="19"/>
      <c r="RTP69" s="19"/>
      <c r="RTQ69" s="19"/>
      <c r="RTR69" s="19"/>
      <c r="RTS69" s="19"/>
      <c r="RTT69" s="19"/>
      <c r="RTU69" s="19"/>
      <c r="RTV69" s="19"/>
      <c r="RTW69" s="19"/>
      <c r="RTX69" s="19"/>
      <c r="RTY69" s="19"/>
      <c r="RTZ69" s="19"/>
      <c r="RUA69" s="19"/>
      <c r="RUB69" s="19"/>
      <c r="RUC69" s="19"/>
      <c r="RUD69" s="19"/>
      <c r="RUE69" s="19"/>
      <c r="RUF69" s="19"/>
      <c r="RUG69" s="19"/>
      <c r="RUH69" s="19"/>
      <c r="RUI69" s="19"/>
      <c r="RUJ69" s="19"/>
      <c r="RUK69" s="19"/>
      <c r="RUL69" s="19"/>
      <c r="RUM69" s="19"/>
      <c r="RUN69" s="19"/>
      <c r="RUO69" s="19"/>
      <c r="RUP69" s="19"/>
      <c r="RUQ69" s="19"/>
      <c r="RUR69" s="19"/>
      <c r="RUS69" s="19"/>
      <c r="RUT69" s="19"/>
      <c r="RUU69" s="19"/>
      <c r="RUV69" s="19"/>
      <c r="RUW69" s="19"/>
      <c r="RUX69" s="19"/>
      <c r="RUY69" s="19"/>
      <c r="RUZ69" s="19"/>
      <c r="RVA69" s="19"/>
      <c r="RVB69" s="19"/>
      <c r="RVC69" s="19"/>
      <c r="RVD69" s="19"/>
      <c r="RVE69" s="19"/>
      <c r="RVF69" s="19"/>
      <c r="RVG69" s="19"/>
      <c r="RVH69" s="19"/>
      <c r="RVI69" s="19"/>
      <c r="RVJ69" s="19"/>
      <c r="RVK69" s="19"/>
      <c r="RVL69" s="19"/>
      <c r="RVM69" s="19"/>
      <c r="RVN69" s="19"/>
      <c r="RVO69" s="19"/>
      <c r="RVP69" s="19"/>
      <c r="RVQ69" s="19"/>
      <c r="RVR69" s="19"/>
      <c r="RVS69" s="19"/>
      <c r="RVT69" s="19"/>
      <c r="RVU69" s="19"/>
      <c r="RVV69" s="19"/>
      <c r="RVW69" s="19"/>
      <c r="RVX69" s="19"/>
      <c r="RVY69" s="19"/>
      <c r="RVZ69" s="19"/>
      <c r="RWA69" s="19"/>
      <c r="RWB69" s="19"/>
      <c r="RWC69" s="19"/>
      <c r="RWD69" s="19"/>
      <c r="RWE69" s="19"/>
      <c r="RWF69" s="19"/>
      <c r="RWG69" s="19"/>
      <c r="RWH69" s="19"/>
      <c r="RWI69" s="19"/>
      <c r="RWJ69" s="19"/>
      <c r="RWK69" s="19"/>
      <c r="RWL69" s="19"/>
      <c r="RWM69" s="19"/>
      <c r="RWN69" s="19"/>
      <c r="RWO69" s="19"/>
      <c r="RWP69" s="19"/>
      <c r="RWQ69" s="19"/>
      <c r="RWR69" s="19"/>
      <c r="RWS69" s="19"/>
      <c r="RWT69" s="19"/>
      <c r="RWU69" s="19"/>
      <c r="RWV69" s="19"/>
      <c r="RWW69" s="19"/>
      <c r="RWX69" s="19"/>
      <c r="RWY69" s="19"/>
      <c r="RWZ69" s="19"/>
      <c r="RXA69" s="19"/>
      <c r="RXB69" s="19"/>
      <c r="RXC69" s="19"/>
      <c r="RXD69" s="19"/>
      <c r="RXE69" s="19"/>
      <c r="RXF69" s="19"/>
      <c r="RXG69" s="19"/>
      <c r="RXH69" s="19"/>
      <c r="RXI69" s="19"/>
      <c r="RXJ69" s="19"/>
      <c r="RXK69" s="19"/>
      <c r="RXL69" s="19"/>
      <c r="RXM69" s="19"/>
      <c r="RXN69" s="19"/>
      <c r="RXO69" s="19"/>
      <c r="RXP69" s="19"/>
      <c r="RXQ69" s="19"/>
      <c r="RXR69" s="19"/>
      <c r="RXS69" s="19"/>
      <c r="RXT69" s="19"/>
      <c r="RXU69" s="19"/>
      <c r="RXV69" s="19"/>
      <c r="RXW69" s="19"/>
      <c r="RXX69" s="19"/>
      <c r="RXY69" s="19"/>
      <c r="RXZ69" s="19"/>
      <c r="RYA69" s="19"/>
      <c r="RYB69" s="19"/>
      <c r="RYC69" s="19"/>
      <c r="RYD69" s="19"/>
      <c r="RYE69" s="19"/>
      <c r="RYF69" s="19"/>
      <c r="RYG69" s="19"/>
      <c r="RYH69" s="19"/>
      <c r="RYI69" s="19"/>
      <c r="RYJ69" s="19"/>
      <c r="RYK69" s="19"/>
      <c r="RYL69" s="19"/>
      <c r="RYM69" s="19"/>
      <c r="RYN69" s="19"/>
      <c r="RYO69" s="19"/>
      <c r="RYP69" s="19"/>
      <c r="RYQ69" s="19"/>
      <c r="RYR69" s="19"/>
      <c r="RYS69" s="19"/>
      <c r="RYT69" s="19"/>
      <c r="RYU69" s="19"/>
      <c r="RYV69" s="19"/>
      <c r="RYW69" s="19"/>
      <c r="RYX69" s="19"/>
      <c r="RYY69" s="19"/>
      <c r="RYZ69" s="19"/>
      <c r="RZA69" s="19"/>
      <c r="RZB69" s="19"/>
      <c r="RZC69" s="19"/>
      <c r="RZD69" s="19"/>
      <c r="RZE69" s="19"/>
      <c r="RZF69" s="19"/>
      <c r="RZG69" s="19"/>
      <c r="RZH69" s="19"/>
      <c r="RZI69" s="19"/>
      <c r="RZJ69" s="19"/>
      <c r="RZK69" s="19"/>
      <c r="RZL69" s="19"/>
      <c r="RZM69" s="19"/>
      <c r="RZN69" s="19"/>
      <c r="RZO69" s="19"/>
      <c r="RZP69" s="19"/>
      <c r="RZQ69" s="19"/>
      <c r="RZR69" s="19"/>
      <c r="RZS69" s="19"/>
      <c r="RZT69" s="19"/>
      <c r="RZU69" s="19"/>
      <c r="RZV69" s="19"/>
      <c r="RZW69" s="19"/>
      <c r="RZX69" s="19"/>
      <c r="RZY69" s="19"/>
      <c r="RZZ69" s="19"/>
      <c r="SAA69" s="19"/>
      <c r="SAB69" s="19"/>
      <c r="SAC69" s="19"/>
      <c r="SAD69" s="19"/>
      <c r="SAE69" s="19"/>
      <c r="SAF69" s="19"/>
      <c r="SAG69" s="19"/>
      <c r="SAH69" s="19"/>
      <c r="SAI69" s="19"/>
      <c r="SAJ69" s="19"/>
      <c r="SAK69" s="19"/>
      <c r="SAL69" s="19"/>
      <c r="SAM69" s="19"/>
      <c r="SAN69" s="19"/>
      <c r="SAO69" s="19"/>
      <c r="SAP69" s="19"/>
      <c r="SAQ69" s="19"/>
      <c r="SAR69" s="19"/>
      <c r="SAS69" s="19"/>
      <c r="SAT69" s="19"/>
      <c r="SAU69" s="19"/>
      <c r="SAV69" s="19"/>
      <c r="SAW69" s="19"/>
      <c r="SAX69" s="19"/>
      <c r="SAY69" s="19"/>
      <c r="SAZ69" s="19"/>
      <c r="SBA69" s="19"/>
      <c r="SBB69" s="19"/>
      <c r="SBC69" s="19"/>
      <c r="SBD69" s="19"/>
      <c r="SBE69" s="19"/>
      <c r="SBF69" s="19"/>
      <c r="SBG69" s="19"/>
      <c r="SBH69" s="19"/>
      <c r="SBI69" s="19"/>
      <c r="SBJ69" s="19"/>
      <c r="SBK69" s="19"/>
      <c r="SBL69" s="19"/>
      <c r="SBM69" s="19"/>
      <c r="SBN69" s="19"/>
      <c r="SBO69" s="19"/>
      <c r="SBP69" s="19"/>
      <c r="SBQ69" s="19"/>
      <c r="SBR69" s="19"/>
      <c r="SBS69" s="19"/>
      <c r="SBT69" s="19"/>
      <c r="SBU69" s="19"/>
      <c r="SBV69" s="19"/>
      <c r="SBW69" s="19"/>
      <c r="SBX69" s="19"/>
      <c r="SBY69" s="19"/>
      <c r="SBZ69" s="19"/>
      <c r="SCA69" s="19"/>
      <c r="SCB69" s="19"/>
      <c r="SCC69" s="19"/>
      <c r="SCD69" s="19"/>
      <c r="SCE69" s="19"/>
      <c r="SCF69" s="19"/>
      <c r="SCG69" s="19"/>
      <c r="SCH69" s="19"/>
      <c r="SCI69" s="19"/>
      <c r="SCJ69" s="19"/>
      <c r="SCK69" s="19"/>
      <c r="SCL69" s="19"/>
      <c r="SCM69" s="19"/>
      <c r="SCN69" s="19"/>
      <c r="SCO69" s="19"/>
      <c r="SCP69" s="19"/>
      <c r="SCQ69" s="19"/>
      <c r="SCR69" s="19"/>
      <c r="SCS69" s="19"/>
      <c r="SCT69" s="19"/>
      <c r="SCU69" s="19"/>
      <c r="SCV69" s="19"/>
      <c r="SCW69" s="19"/>
      <c r="SCX69" s="19"/>
      <c r="SCY69" s="19"/>
      <c r="SCZ69" s="19"/>
      <c r="SDA69" s="19"/>
      <c r="SDB69" s="19"/>
      <c r="SDC69" s="19"/>
      <c r="SDD69" s="19"/>
      <c r="SDE69" s="19"/>
      <c r="SDF69" s="19"/>
      <c r="SDG69" s="19"/>
      <c r="SDH69" s="19"/>
      <c r="SDI69" s="19"/>
      <c r="SDJ69" s="19"/>
      <c r="SDK69" s="19"/>
      <c r="SDL69" s="19"/>
      <c r="SDM69" s="19"/>
      <c r="SDN69" s="19"/>
      <c r="SDO69" s="19"/>
      <c r="SDP69" s="19"/>
      <c r="SDQ69" s="19"/>
      <c r="SDR69" s="19"/>
      <c r="SDS69" s="19"/>
      <c r="SDT69" s="19"/>
      <c r="SDU69" s="19"/>
      <c r="SDV69" s="19"/>
      <c r="SDW69" s="19"/>
      <c r="SDX69" s="19"/>
      <c r="SDY69" s="19"/>
      <c r="SDZ69" s="19"/>
      <c r="SEA69" s="19"/>
      <c r="SEB69" s="19"/>
      <c r="SEC69" s="19"/>
      <c r="SED69" s="19"/>
      <c r="SEE69" s="19"/>
      <c r="SEF69" s="19"/>
      <c r="SEG69" s="19"/>
      <c r="SEH69" s="19"/>
      <c r="SEI69" s="19"/>
      <c r="SEJ69" s="19"/>
      <c r="SEK69" s="19"/>
      <c r="SEL69" s="19"/>
      <c r="SEM69" s="19"/>
      <c r="SEN69" s="19"/>
      <c r="SEO69" s="19"/>
      <c r="SEP69" s="19"/>
      <c r="SEQ69" s="19"/>
      <c r="SER69" s="19"/>
      <c r="SES69" s="19"/>
      <c r="SET69" s="19"/>
      <c r="SEU69" s="19"/>
      <c r="SEV69" s="19"/>
      <c r="SEW69" s="19"/>
      <c r="SEX69" s="19"/>
      <c r="SEY69" s="19"/>
      <c r="SEZ69" s="19"/>
      <c r="SFA69" s="19"/>
      <c r="SFB69" s="19"/>
      <c r="SFC69" s="19"/>
      <c r="SFD69" s="19"/>
      <c r="SFE69" s="19"/>
      <c r="SFF69" s="19"/>
      <c r="SFG69" s="19"/>
      <c r="SFH69" s="19"/>
      <c r="SFI69" s="19"/>
      <c r="SFJ69" s="19"/>
      <c r="SFK69" s="19"/>
      <c r="SFL69" s="19"/>
      <c r="SFM69" s="19"/>
      <c r="SFN69" s="19"/>
      <c r="SFO69" s="19"/>
      <c r="SFP69" s="19"/>
      <c r="SFQ69" s="19"/>
      <c r="SFR69" s="19"/>
      <c r="SFS69" s="19"/>
      <c r="SFT69" s="19"/>
      <c r="SFU69" s="19"/>
      <c r="SFV69" s="19"/>
      <c r="SFW69" s="19"/>
      <c r="SFX69" s="19"/>
      <c r="SFY69" s="19"/>
      <c r="SFZ69" s="19"/>
      <c r="SGA69" s="19"/>
      <c r="SGB69" s="19"/>
      <c r="SGC69" s="19"/>
      <c r="SGD69" s="19"/>
      <c r="SGE69" s="19"/>
      <c r="SGF69" s="19"/>
      <c r="SGG69" s="19"/>
      <c r="SGH69" s="19"/>
      <c r="SGI69" s="19"/>
      <c r="SGJ69" s="19"/>
      <c r="SGK69" s="19"/>
      <c r="SGL69" s="19"/>
      <c r="SGM69" s="19"/>
      <c r="SGN69" s="19"/>
      <c r="SGO69" s="19"/>
      <c r="SGP69" s="19"/>
      <c r="SGQ69" s="19"/>
      <c r="SGR69" s="19"/>
      <c r="SGS69" s="19"/>
      <c r="SGT69" s="19"/>
      <c r="SGU69" s="19"/>
      <c r="SGV69" s="19"/>
      <c r="SGW69" s="19"/>
      <c r="SGX69" s="19"/>
      <c r="SGY69" s="19"/>
      <c r="SGZ69" s="19"/>
      <c r="SHA69" s="19"/>
      <c r="SHB69" s="19"/>
      <c r="SHC69" s="19"/>
      <c r="SHD69" s="19"/>
      <c r="SHE69" s="19"/>
      <c r="SHF69" s="19"/>
      <c r="SHG69" s="19"/>
      <c r="SHH69" s="19"/>
      <c r="SHI69" s="19"/>
      <c r="SHJ69" s="19"/>
      <c r="SHK69" s="19"/>
      <c r="SHL69" s="19"/>
      <c r="SHM69" s="19"/>
      <c r="SHN69" s="19"/>
      <c r="SHO69" s="19"/>
      <c r="SHP69" s="19"/>
      <c r="SHQ69" s="19"/>
      <c r="SHR69" s="19"/>
      <c r="SHS69" s="19"/>
      <c r="SHT69" s="19"/>
      <c r="SHU69" s="19"/>
      <c r="SHV69" s="19"/>
      <c r="SHW69" s="19"/>
      <c r="SHX69" s="19"/>
      <c r="SHY69" s="19"/>
      <c r="SHZ69" s="19"/>
      <c r="SIA69" s="19"/>
      <c r="SIB69" s="19"/>
      <c r="SIC69" s="19"/>
      <c r="SID69" s="19"/>
      <c r="SIE69" s="19"/>
      <c r="SIF69" s="19"/>
      <c r="SIG69" s="19"/>
      <c r="SIH69" s="19"/>
      <c r="SII69" s="19"/>
      <c r="SIJ69" s="19"/>
      <c r="SIK69" s="19"/>
      <c r="SIL69" s="19"/>
      <c r="SIM69" s="19"/>
      <c r="SIN69" s="19"/>
      <c r="SIO69" s="19"/>
      <c r="SIP69" s="19"/>
      <c r="SIQ69" s="19"/>
      <c r="SIR69" s="19"/>
      <c r="SIS69" s="19"/>
      <c r="SIT69" s="19"/>
      <c r="SIU69" s="19"/>
      <c r="SIV69" s="19"/>
      <c r="SIW69" s="19"/>
      <c r="SIX69" s="19"/>
      <c r="SIY69" s="19"/>
      <c r="SIZ69" s="19"/>
      <c r="SJA69" s="19"/>
      <c r="SJB69" s="19"/>
      <c r="SJC69" s="19"/>
      <c r="SJD69" s="19"/>
      <c r="SJE69" s="19"/>
      <c r="SJF69" s="19"/>
      <c r="SJG69" s="19"/>
      <c r="SJH69" s="19"/>
      <c r="SJI69" s="19"/>
      <c r="SJJ69" s="19"/>
      <c r="SJK69" s="19"/>
      <c r="SJL69" s="19"/>
      <c r="SJM69" s="19"/>
      <c r="SJN69" s="19"/>
      <c r="SJO69" s="19"/>
      <c r="SJP69" s="19"/>
      <c r="SJQ69" s="19"/>
      <c r="SJR69" s="19"/>
      <c r="SJS69" s="19"/>
      <c r="SJT69" s="19"/>
      <c r="SJU69" s="19"/>
      <c r="SJV69" s="19"/>
      <c r="SJW69" s="19"/>
      <c r="SJX69" s="19"/>
      <c r="SJY69" s="19"/>
      <c r="SJZ69" s="19"/>
      <c r="SKA69" s="19"/>
      <c r="SKB69" s="19"/>
      <c r="SKC69" s="19"/>
      <c r="SKD69" s="19"/>
      <c r="SKE69" s="19"/>
      <c r="SKF69" s="19"/>
      <c r="SKG69" s="19"/>
      <c r="SKH69" s="19"/>
      <c r="SKI69" s="19"/>
      <c r="SKJ69" s="19"/>
      <c r="SKK69" s="19"/>
      <c r="SKL69" s="19"/>
      <c r="SKM69" s="19"/>
      <c r="SKN69" s="19"/>
      <c r="SKO69" s="19"/>
      <c r="SKP69" s="19"/>
      <c r="SKQ69" s="19"/>
      <c r="SKR69" s="19"/>
      <c r="SKS69" s="19"/>
      <c r="SKT69" s="19"/>
      <c r="SKU69" s="19"/>
      <c r="SKV69" s="19"/>
      <c r="SKW69" s="19"/>
      <c r="SKX69" s="19"/>
      <c r="SKY69" s="19"/>
      <c r="SKZ69" s="19"/>
      <c r="SLA69" s="19"/>
      <c r="SLB69" s="19"/>
      <c r="SLC69" s="19"/>
      <c r="SLD69" s="19"/>
      <c r="SLE69" s="19"/>
      <c r="SLF69" s="19"/>
      <c r="SLG69" s="19"/>
      <c r="SLH69" s="19"/>
      <c r="SLI69" s="19"/>
      <c r="SLJ69" s="19"/>
      <c r="SLK69" s="19"/>
      <c r="SLL69" s="19"/>
      <c r="SLM69" s="19"/>
      <c r="SLN69" s="19"/>
      <c r="SLO69" s="19"/>
      <c r="SLP69" s="19"/>
      <c r="SLQ69" s="19"/>
      <c r="SLR69" s="19"/>
      <c r="SLS69" s="19"/>
      <c r="SLT69" s="19"/>
      <c r="SLU69" s="19"/>
      <c r="SLV69" s="19"/>
      <c r="SLW69" s="19"/>
      <c r="SLX69" s="19"/>
      <c r="SLY69" s="19"/>
      <c r="SLZ69" s="19"/>
      <c r="SMA69" s="19"/>
      <c r="SMB69" s="19"/>
      <c r="SMC69" s="19"/>
      <c r="SMD69" s="19"/>
      <c r="SME69" s="19"/>
      <c r="SMF69" s="19"/>
      <c r="SMG69" s="19"/>
      <c r="SMH69" s="19"/>
      <c r="SMI69" s="19"/>
      <c r="SMJ69" s="19"/>
      <c r="SMK69" s="19"/>
      <c r="SML69" s="19"/>
      <c r="SMM69" s="19"/>
      <c r="SMN69" s="19"/>
      <c r="SMO69" s="19"/>
      <c r="SMP69" s="19"/>
      <c r="SMQ69" s="19"/>
      <c r="SMR69" s="19"/>
      <c r="SMS69" s="19"/>
      <c r="SMT69" s="19"/>
      <c r="SMU69" s="19"/>
      <c r="SMV69" s="19"/>
      <c r="SMW69" s="19"/>
      <c r="SMX69" s="19"/>
      <c r="SMY69" s="19"/>
      <c r="SMZ69" s="19"/>
      <c r="SNA69" s="19"/>
      <c r="SNB69" s="19"/>
      <c r="SNC69" s="19"/>
      <c r="SND69" s="19"/>
      <c r="SNE69" s="19"/>
      <c r="SNF69" s="19"/>
      <c r="SNG69" s="19"/>
      <c r="SNH69" s="19"/>
      <c r="SNI69" s="19"/>
      <c r="SNJ69" s="19"/>
      <c r="SNK69" s="19"/>
      <c r="SNL69" s="19"/>
      <c r="SNM69" s="19"/>
      <c r="SNN69" s="19"/>
      <c r="SNO69" s="19"/>
      <c r="SNP69" s="19"/>
      <c r="SNQ69" s="19"/>
      <c r="SNR69" s="19"/>
      <c r="SNS69" s="19"/>
      <c r="SNT69" s="19"/>
      <c r="SNU69" s="19"/>
      <c r="SNV69" s="19"/>
      <c r="SNW69" s="19"/>
      <c r="SNX69" s="19"/>
      <c r="SNY69" s="19"/>
      <c r="SNZ69" s="19"/>
      <c r="SOA69" s="19"/>
      <c r="SOB69" s="19"/>
      <c r="SOC69" s="19"/>
      <c r="SOD69" s="19"/>
      <c r="SOE69" s="19"/>
      <c r="SOF69" s="19"/>
      <c r="SOG69" s="19"/>
      <c r="SOH69" s="19"/>
      <c r="SOI69" s="19"/>
      <c r="SOJ69" s="19"/>
      <c r="SOK69" s="19"/>
      <c r="SOL69" s="19"/>
      <c r="SOM69" s="19"/>
      <c r="SON69" s="19"/>
      <c r="SOO69" s="19"/>
      <c r="SOP69" s="19"/>
      <c r="SOQ69" s="19"/>
      <c r="SOR69" s="19"/>
      <c r="SOS69" s="19"/>
      <c r="SOT69" s="19"/>
      <c r="SOU69" s="19"/>
      <c r="SOV69" s="19"/>
      <c r="SOW69" s="19"/>
      <c r="SOX69" s="19"/>
      <c r="SOY69" s="19"/>
      <c r="SOZ69" s="19"/>
      <c r="SPA69" s="19"/>
      <c r="SPB69" s="19"/>
      <c r="SPC69" s="19"/>
      <c r="SPD69" s="19"/>
      <c r="SPE69" s="19"/>
      <c r="SPF69" s="19"/>
      <c r="SPG69" s="19"/>
      <c r="SPH69" s="19"/>
      <c r="SPI69" s="19"/>
      <c r="SPJ69" s="19"/>
      <c r="SPK69" s="19"/>
      <c r="SPL69" s="19"/>
      <c r="SPM69" s="19"/>
      <c r="SPN69" s="19"/>
      <c r="SPO69" s="19"/>
      <c r="SPP69" s="19"/>
      <c r="SPQ69" s="19"/>
      <c r="SPR69" s="19"/>
      <c r="SPS69" s="19"/>
      <c r="SPT69" s="19"/>
      <c r="SPU69" s="19"/>
      <c r="SPV69" s="19"/>
      <c r="SPW69" s="19"/>
      <c r="SPX69" s="19"/>
      <c r="SPY69" s="19"/>
      <c r="SPZ69" s="19"/>
      <c r="SQA69" s="19"/>
      <c r="SQB69" s="19"/>
      <c r="SQC69" s="19"/>
      <c r="SQD69" s="19"/>
      <c r="SQE69" s="19"/>
      <c r="SQF69" s="19"/>
      <c r="SQG69" s="19"/>
      <c r="SQH69" s="19"/>
      <c r="SQI69" s="19"/>
      <c r="SQJ69" s="19"/>
      <c r="SQK69" s="19"/>
      <c r="SQL69" s="19"/>
      <c r="SQM69" s="19"/>
      <c r="SQN69" s="19"/>
      <c r="SQO69" s="19"/>
      <c r="SQP69" s="19"/>
      <c r="SQQ69" s="19"/>
      <c r="SQR69" s="19"/>
      <c r="SQS69" s="19"/>
      <c r="SQT69" s="19"/>
      <c r="SQU69" s="19"/>
      <c r="SQV69" s="19"/>
      <c r="SQW69" s="19"/>
      <c r="SQX69" s="19"/>
      <c r="SQY69" s="19"/>
      <c r="SQZ69" s="19"/>
      <c r="SRA69" s="19"/>
      <c r="SRB69" s="19"/>
      <c r="SRC69" s="19"/>
      <c r="SRD69" s="19"/>
      <c r="SRE69" s="19"/>
      <c r="SRF69" s="19"/>
      <c r="SRG69" s="19"/>
      <c r="SRH69" s="19"/>
      <c r="SRI69" s="19"/>
      <c r="SRJ69" s="19"/>
      <c r="SRK69" s="19"/>
      <c r="SRL69" s="19"/>
      <c r="SRM69" s="19"/>
      <c r="SRN69" s="19"/>
      <c r="SRO69" s="19"/>
      <c r="SRP69" s="19"/>
      <c r="SRQ69" s="19"/>
      <c r="SRR69" s="19"/>
      <c r="SRS69" s="19"/>
      <c r="SRT69" s="19"/>
      <c r="SRU69" s="19"/>
      <c r="SRV69" s="19"/>
      <c r="SRW69" s="19"/>
      <c r="SRX69" s="19"/>
      <c r="SRY69" s="19"/>
      <c r="SRZ69" s="19"/>
      <c r="SSA69" s="19"/>
      <c r="SSB69" s="19"/>
      <c r="SSC69" s="19"/>
      <c r="SSD69" s="19"/>
      <c r="SSE69" s="19"/>
      <c r="SSF69" s="19"/>
      <c r="SSG69" s="19"/>
      <c r="SSH69" s="19"/>
      <c r="SSI69" s="19"/>
      <c r="SSJ69" s="19"/>
      <c r="SSK69" s="19"/>
      <c r="SSL69" s="19"/>
      <c r="SSM69" s="19"/>
      <c r="SSN69" s="19"/>
      <c r="SSO69" s="19"/>
      <c r="SSP69" s="19"/>
      <c r="SSQ69" s="19"/>
      <c r="SSR69" s="19"/>
      <c r="SSS69" s="19"/>
      <c r="SST69" s="19"/>
      <c r="SSU69" s="19"/>
      <c r="SSV69" s="19"/>
      <c r="SSW69" s="19"/>
      <c r="SSX69" s="19"/>
      <c r="SSY69" s="19"/>
      <c r="SSZ69" s="19"/>
      <c r="STA69" s="19"/>
      <c r="STB69" s="19"/>
      <c r="STC69" s="19"/>
      <c r="STD69" s="19"/>
      <c r="STE69" s="19"/>
      <c r="STF69" s="19"/>
      <c r="STG69" s="19"/>
      <c r="STH69" s="19"/>
      <c r="STI69" s="19"/>
      <c r="STJ69" s="19"/>
      <c r="STK69" s="19"/>
      <c r="STL69" s="19"/>
      <c r="STM69" s="19"/>
      <c r="STN69" s="19"/>
      <c r="STO69" s="19"/>
      <c r="STP69" s="19"/>
      <c r="STQ69" s="19"/>
      <c r="STR69" s="19"/>
      <c r="STS69" s="19"/>
      <c r="STT69" s="19"/>
      <c r="STU69" s="19"/>
      <c r="STV69" s="19"/>
      <c r="STW69" s="19"/>
      <c r="STX69" s="19"/>
      <c r="STY69" s="19"/>
      <c r="STZ69" s="19"/>
      <c r="SUA69" s="19"/>
      <c r="SUB69" s="19"/>
      <c r="SUC69" s="19"/>
      <c r="SUD69" s="19"/>
      <c r="SUE69" s="19"/>
      <c r="SUF69" s="19"/>
      <c r="SUG69" s="19"/>
      <c r="SUH69" s="19"/>
      <c r="SUI69" s="19"/>
      <c r="SUJ69" s="19"/>
      <c r="SUK69" s="19"/>
      <c r="SUL69" s="19"/>
      <c r="SUM69" s="19"/>
      <c r="SUN69" s="19"/>
      <c r="SUO69" s="19"/>
      <c r="SUP69" s="19"/>
      <c r="SUQ69" s="19"/>
      <c r="SUR69" s="19"/>
      <c r="SUS69" s="19"/>
      <c r="SUT69" s="19"/>
      <c r="SUU69" s="19"/>
      <c r="SUV69" s="19"/>
      <c r="SUW69" s="19"/>
      <c r="SUX69" s="19"/>
      <c r="SUY69" s="19"/>
      <c r="SUZ69" s="19"/>
      <c r="SVA69" s="19"/>
      <c r="SVB69" s="19"/>
      <c r="SVC69" s="19"/>
      <c r="SVD69" s="19"/>
      <c r="SVE69" s="19"/>
      <c r="SVF69" s="19"/>
      <c r="SVG69" s="19"/>
      <c r="SVH69" s="19"/>
      <c r="SVI69" s="19"/>
      <c r="SVJ69" s="19"/>
      <c r="SVK69" s="19"/>
      <c r="SVL69" s="19"/>
      <c r="SVM69" s="19"/>
      <c r="SVN69" s="19"/>
      <c r="SVO69" s="19"/>
      <c r="SVP69" s="19"/>
      <c r="SVQ69" s="19"/>
      <c r="SVR69" s="19"/>
      <c r="SVS69" s="19"/>
      <c r="SVT69" s="19"/>
      <c r="SVU69" s="19"/>
      <c r="SVV69" s="19"/>
      <c r="SVW69" s="19"/>
      <c r="SVX69" s="19"/>
      <c r="SVY69" s="19"/>
      <c r="SVZ69" s="19"/>
      <c r="SWA69" s="19"/>
      <c r="SWB69" s="19"/>
      <c r="SWC69" s="19"/>
      <c r="SWD69" s="19"/>
      <c r="SWE69" s="19"/>
      <c r="SWF69" s="19"/>
      <c r="SWG69" s="19"/>
      <c r="SWH69" s="19"/>
      <c r="SWI69" s="19"/>
      <c r="SWJ69" s="19"/>
      <c r="SWK69" s="19"/>
      <c r="SWL69" s="19"/>
      <c r="SWM69" s="19"/>
      <c r="SWN69" s="19"/>
      <c r="SWO69" s="19"/>
      <c r="SWP69" s="19"/>
      <c r="SWQ69" s="19"/>
      <c r="SWR69" s="19"/>
      <c r="SWS69" s="19"/>
      <c r="SWT69" s="19"/>
      <c r="SWU69" s="19"/>
      <c r="SWV69" s="19"/>
      <c r="SWW69" s="19"/>
      <c r="SWX69" s="19"/>
      <c r="SWY69" s="19"/>
      <c r="SWZ69" s="19"/>
      <c r="SXA69" s="19"/>
      <c r="SXB69" s="19"/>
      <c r="SXC69" s="19"/>
      <c r="SXD69" s="19"/>
      <c r="SXE69" s="19"/>
      <c r="SXF69" s="19"/>
      <c r="SXG69" s="19"/>
      <c r="SXH69" s="19"/>
      <c r="SXI69" s="19"/>
      <c r="SXJ69" s="19"/>
      <c r="SXK69" s="19"/>
      <c r="SXL69" s="19"/>
      <c r="SXM69" s="19"/>
      <c r="SXN69" s="19"/>
      <c r="SXO69" s="19"/>
      <c r="SXP69" s="19"/>
      <c r="SXQ69" s="19"/>
      <c r="SXR69" s="19"/>
      <c r="SXS69" s="19"/>
      <c r="SXT69" s="19"/>
      <c r="SXU69" s="19"/>
      <c r="SXV69" s="19"/>
      <c r="SXW69" s="19"/>
      <c r="SXX69" s="19"/>
      <c r="SXY69" s="19"/>
      <c r="SXZ69" s="19"/>
      <c r="SYA69" s="19"/>
      <c r="SYB69" s="19"/>
      <c r="SYC69" s="19"/>
      <c r="SYD69" s="19"/>
      <c r="SYE69" s="19"/>
      <c r="SYF69" s="19"/>
      <c r="SYG69" s="19"/>
      <c r="SYH69" s="19"/>
      <c r="SYI69" s="19"/>
      <c r="SYJ69" s="19"/>
      <c r="SYK69" s="19"/>
      <c r="SYL69" s="19"/>
      <c r="SYM69" s="19"/>
      <c r="SYN69" s="19"/>
      <c r="SYO69" s="19"/>
      <c r="SYP69" s="19"/>
      <c r="SYQ69" s="19"/>
      <c r="SYR69" s="19"/>
      <c r="SYS69" s="19"/>
      <c r="SYT69" s="19"/>
      <c r="SYU69" s="19"/>
      <c r="SYV69" s="19"/>
      <c r="SYW69" s="19"/>
      <c r="SYX69" s="19"/>
      <c r="SYY69" s="19"/>
      <c r="SYZ69" s="19"/>
      <c r="SZA69" s="19"/>
      <c r="SZB69" s="19"/>
      <c r="SZC69" s="19"/>
      <c r="SZD69" s="19"/>
      <c r="SZE69" s="19"/>
      <c r="SZF69" s="19"/>
      <c r="SZG69" s="19"/>
      <c r="SZH69" s="19"/>
      <c r="SZI69" s="19"/>
      <c r="SZJ69" s="19"/>
      <c r="SZK69" s="19"/>
      <c r="SZL69" s="19"/>
      <c r="SZM69" s="19"/>
      <c r="SZN69" s="19"/>
      <c r="SZO69" s="19"/>
      <c r="SZP69" s="19"/>
      <c r="SZQ69" s="19"/>
      <c r="SZR69" s="19"/>
      <c r="SZS69" s="19"/>
      <c r="SZT69" s="19"/>
      <c r="SZU69" s="19"/>
      <c r="SZV69" s="19"/>
      <c r="SZW69" s="19"/>
      <c r="SZX69" s="19"/>
      <c r="SZY69" s="19"/>
      <c r="SZZ69" s="19"/>
      <c r="TAA69" s="19"/>
      <c r="TAB69" s="19"/>
      <c r="TAC69" s="19"/>
      <c r="TAD69" s="19"/>
      <c r="TAE69" s="19"/>
      <c r="TAF69" s="19"/>
      <c r="TAG69" s="19"/>
      <c r="TAH69" s="19"/>
      <c r="TAI69" s="19"/>
      <c r="TAJ69" s="19"/>
      <c r="TAK69" s="19"/>
      <c r="TAL69" s="19"/>
      <c r="TAM69" s="19"/>
      <c r="TAN69" s="19"/>
      <c r="TAO69" s="19"/>
      <c r="TAP69" s="19"/>
      <c r="TAQ69" s="19"/>
      <c r="TAR69" s="19"/>
      <c r="TAS69" s="19"/>
      <c r="TAT69" s="19"/>
      <c r="TAU69" s="19"/>
      <c r="TAV69" s="19"/>
      <c r="TAW69" s="19"/>
      <c r="TAX69" s="19"/>
      <c r="TAY69" s="19"/>
      <c r="TAZ69" s="19"/>
      <c r="TBA69" s="19"/>
      <c r="TBB69" s="19"/>
      <c r="TBC69" s="19"/>
      <c r="TBD69" s="19"/>
      <c r="TBE69" s="19"/>
      <c r="TBF69" s="19"/>
      <c r="TBG69" s="19"/>
      <c r="TBH69" s="19"/>
      <c r="TBI69" s="19"/>
      <c r="TBJ69" s="19"/>
      <c r="TBK69" s="19"/>
      <c r="TBL69" s="19"/>
      <c r="TBM69" s="19"/>
      <c r="TBN69" s="19"/>
      <c r="TBO69" s="19"/>
      <c r="TBP69" s="19"/>
      <c r="TBQ69" s="19"/>
      <c r="TBR69" s="19"/>
      <c r="TBS69" s="19"/>
      <c r="TBT69" s="19"/>
      <c r="TBU69" s="19"/>
      <c r="TBV69" s="19"/>
      <c r="TBW69" s="19"/>
      <c r="TBX69" s="19"/>
      <c r="TBY69" s="19"/>
      <c r="TBZ69" s="19"/>
      <c r="TCA69" s="19"/>
      <c r="TCB69" s="19"/>
      <c r="TCC69" s="19"/>
      <c r="TCD69" s="19"/>
      <c r="TCE69" s="19"/>
      <c r="TCF69" s="19"/>
      <c r="TCG69" s="19"/>
      <c r="TCH69" s="19"/>
      <c r="TCI69" s="19"/>
      <c r="TCJ69" s="19"/>
      <c r="TCK69" s="19"/>
      <c r="TCL69" s="19"/>
      <c r="TCM69" s="19"/>
      <c r="TCN69" s="19"/>
      <c r="TCO69" s="19"/>
      <c r="TCP69" s="19"/>
      <c r="TCQ69" s="19"/>
      <c r="TCR69" s="19"/>
      <c r="TCS69" s="19"/>
      <c r="TCT69" s="19"/>
      <c r="TCU69" s="19"/>
      <c r="TCV69" s="19"/>
      <c r="TCW69" s="19"/>
      <c r="TCX69" s="19"/>
      <c r="TCY69" s="19"/>
      <c r="TCZ69" s="19"/>
      <c r="TDA69" s="19"/>
      <c r="TDB69" s="19"/>
      <c r="TDC69" s="19"/>
      <c r="TDD69" s="19"/>
      <c r="TDE69" s="19"/>
      <c r="TDF69" s="19"/>
      <c r="TDG69" s="19"/>
      <c r="TDH69" s="19"/>
      <c r="TDI69" s="19"/>
      <c r="TDJ69" s="19"/>
      <c r="TDK69" s="19"/>
      <c r="TDL69" s="19"/>
      <c r="TDM69" s="19"/>
      <c r="TDN69" s="19"/>
      <c r="TDO69" s="19"/>
      <c r="TDP69" s="19"/>
      <c r="TDQ69" s="19"/>
      <c r="TDR69" s="19"/>
      <c r="TDS69" s="19"/>
      <c r="TDT69" s="19"/>
      <c r="TDU69" s="19"/>
      <c r="TDV69" s="19"/>
      <c r="TDW69" s="19"/>
      <c r="TDX69" s="19"/>
      <c r="TDY69" s="19"/>
      <c r="TDZ69" s="19"/>
      <c r="TEA69" s="19"/>
      <c r="TEB69" s="19"/>
      <c r="TEC69" s="19"/>
      <c r="TED69" s="19"/>
      <c r="TEE69" s="19"/>
      <c r="TEF69" s="19"/>
      <c r="TEG69" s="19"/>
      <c r="TEH69" s="19"/>
      <c r="TEI69" s="19"/>
      <c r="TEJ69" s="19"/>
      <c r="TEK69" s="19"/>
      <c r="TEL69" s="19"/>
      <c r="TEM69" s="19"/>
      <c r="TEN69" s="19"/>
      <c r="TEO69" s="19"/>
      <c r="TEP69" s="19"/>
      <c r="TEQ69" s="19"/>
      <c r="TER69" s="19"/>
      <c r="TES69" s="19"/>
      <c r="TET69" s="19"/>
      <c r="TEU69" s="19"/>
      <c r="TEV69" s="19"/>
      <c r="TEW69" s="19"/>
      <c r="TEX69" s="19"/>
      <c r="TEY69" s="19"/>
      <c r="TEZ69" s="19"/>
      <c r="TFA69" s="19"/>
      <c r="TFB69" s="19"/>
      <c r="TFC69" s="19"/>
      <c r="TFD69" s="19"/>
      <c r="TFE69" s="19"/>
      <c r="TFF69" s="19"/>
      <c r="TFG69" s="19"/>
      <c r="TFH69" s="19"/>
      <c r="TFI69" s="19"/>
      <c r="TFJ69" s="19"/>
      <c r="TFK69" s="19"/>
      <c r="TFL69" s="19"/>
      <c r="TFM69" s="19"/>
      <c r="TFN69" s="19"/>
      <c r="TFO69" s="19"/>
      <c r="TFP69" s="19"/>
      <c r="TFQ69" s="19"/>
      <c r="TFR69" s="19"/>
      <c r="TFS69" s="19"/>
      <c r="TFT69" s="19"/>
      <c r="TFU69" s="19"/>
      <c r="TFV69" s="19"/>
      <c r="TFW69" s="19"/>
      <c r="TFX69" s="19"/>
      <c r="TFY69" s="19"/>
      <c r="TFZ69" s="19"/>
      <c r="TGA69" s="19"/>
      <c r="TGB69" s="19"/>
      <c r="TGC69" s="19"/>
      <c r="TGD69" s="19"/>
      <c r="TGE69" s="19"/>
      <c r="TGF69" s="19"/>
      <c r="TGG69" s="19"/>
      <c r="TGH69" s="19"/>
      <c r="TGI69" s="19"/>
      <c r="TGJ69" s="19"/>
      <c r="TGK69" s="19"/>
      <c r="TGL69" s="19"/>
      <c r="TGM69" s="19"/>
      <c r="TGN69" s="19"/>
      <c r="TGO69" s="19"/>
      <c r="TGP69" s="19"/>
      <c r="TGQ69" s="19"/>
      <c r="TGR69" s="19"/>
      <c r="TGS69" s="19"/>
      <c r="TGT69" s="19"/>
      <c r="TGU69" s="19"/>
      <c r="TGV69" s="19"/>
      <c r="TGW69" s="19"/>
      <c r="TGX69" s="19"/>
      <c r="TGY69" s="19"/>
      <c r="TGZ69" s="19"/>
      <c r="THA69" s="19"/>
      <c r="THB69" s="19"/>
      <c r="THC69" s="19"/>
      <c r="THD69" s="19"/>
      <c r="THE69" s="19"/>
      <c r="THF69" s="19"/>
      <c r="THG69" s="19"/>
      <c r="THH69" s="19"/>
      <c r="THI69" s="19"/>
      <c r="THJ69" s="19"/>
      <c r="THK69" s="19"/>
      <c r="THL69" s="19"/>
      <c r="THM69" s="19"/>
      <c r="THN69" s="19"/>
      <c r="THO69" s="19"/>
      <c r="THP69" s="19"/>
      <c r="THQ69" s="19"/>
      <c r="THR69" s="19"/>
      <c r="THS69" s="19"/>
      <c r="THT69" s="19"/>
      <c r="THU69" s="19"/>
      <c r="THV69" s="19"/>
      <c r="THW69" s="19"/>
      <c r="THX69" s="19"/>
      <c r="THY69" s="19"/>
      <c r="THZ69" s="19"/>
      <c r="TIA69" s="19"/>
      <c r="TIB69" s="19"/>
      <c r="TIC69" s="19"/>
      <c r="TID69" s="19"/>
      <c r="TIE69" s="19"/>
      <c r="TIF69" s="19"/>
      <c r="TIG69" s="19"/>
      <c r="TIH69" s="19"/>
      <c r="TII69" s="19"/>
      <c r="TIJ69" s="19"/>
      <c r="TIK69" s="19"/>
      <c r="TIL69" s="19"/>
      <c r="TIM69" s="19"/>
      <c r="TIN69" s="19"/>
      <c r="TIO69" s="19"/>
      <c r="TIP69" s="19"/>
      <c r="TIQ69" s="19"/>
      <c r="TIR69" s="19"/>
      <c r="TIS69" s="19"/>
      <c r="TIT69" s="19"/>
      <c r="TIU69" s="19"/>
      <c r="TIV69" s="19"/>
      <c r="TIW69" s="19"/>
      <c r="TIX69" s="19"/>
      <c r="TIY69" s="19"/>
      <c r="TIZ69" s="19"/>
      <c r="TJA69" s="19"/>
      <c r="TJB69" s="19"/>
      <c r="TJC69" s="19"/>
      <c r="TJD69" s="19"/>
      <c r="TJE69" s="19"/>
      <c r="TJF69" s="19"/>
      <c r="TJG69" s="19"/>
      <c r="TJH69" s="19"/>
      <c r="TJI69" s="19"/>
      <c r="TJJ69" s="19"/>
      <c r="TJK69" s="19"/>
      <c r="TJL69" s="19"/>
      <c r="TJM69" s="19"/>
      <c r="TJN69" s="19"/>
      <c r="TJO69" s="19"/>
      <c r="TJP69" s="19"/>
      <c r="TJQ69" s="19"/>
      <c r="TJR69" s="19"/>
      <c r="TJS69" s="19"/>
      <c r="TJT69" s="19"/>
      <c r="TJU69" s="19"/>
      <c r="TJV69" s="19"/>
      <c r="TJW69" s="19"/>
      <c r="TJX69" s="19"/>
      <c r="TJY69" s="19"/>
      <c r="TJZ69" s="19"/>
      <c r="TKA69" s="19"/>
      <c r="TKB69" s="19"/>
      <c r="TKC69" s="19"/>
      <c r="TKD69" s="19"/>
      <c r="TKE69" s="19"/>
      <c r="TKF69" s="19"/>
      <c r="TKG69" s="19"/>
      <c r="TKH69" s="19"/>
      <c r="TKI69" s="19"/>
      <c r="TKJ69" s="19"/>
      <c r="TKK69" s="19"/>
      <c r="TKL69" s="19"/>
      <c r="TKM69" s="19"/>
      <c r="TKN69" s="19"/>
      <c r="TKO69" s="19"/>
      <c r="TKP69" s="19"/>
      <c r="TKQ69" s="19"/>
      <c r="TKR69" s="19"/>
      <c r="TKS69" s="19"/>
      <c r="TKT69" s="19"/>
      <c r="TKU69" s="19"/>
      <c r="TKV69" s="19"/>
      <c r="TKW69" s="19"/>
      <c r="TKX69" s="19"/>
      <c r="TKY69" s="19"/>
      <c r="TKZ69" s="19"/>
      <c r="TLA69" s="19"/>
      <c r="TLB69" s="19"/>
      <c r="TLC69" s="19"/>
      <c r="TLD69" s="19"/>
      <c r="TLE69" s="19"/>
      <c r="TLF69" s="19"/>
      <c r="TLG69" s="19"/>
      <c r="TLH69" s="19"/>
      <c r="TLI69" s="19"/>
      <c r="TLJ69" s="19"/>
      <c r="TLK69" s="19"/>
      <c r="TLL69" s="19"/>
      <c r="TLM69" s="19"/>
      <c r="TLN69" s="19"/>
      <c r="TLO69" s="19"/>
      <c r="TLP69" s="19"/>
      <c r="TLQ69" s="19"/>
      <c r="TLR69" s="19"/>
      <c r="TLS69" s="19"/>
      <c r="TLT69" s="19"/>
      <c r="TLU69" s="19"/>
      <c r="TLV69" s="19"/>
      <c r="TLW69" s="19"/>
      <c r="TLX69" s="19"/>
      <c r="TLY69" s="19"/>
      <c r="TLZ69" s="19"/>
      <c r="TMA69" s="19"/>
      <c r="TMB69" s="19"/>
      <c r="TMC69" s="19"/>
      <c r="TMD69" s="19"/>
      <c r="TME69" s="19"/>
      <c r="TMF69" s="19"/>
      <c r="TMG69" s="19"/>
      <c r="TMH69" s="19"/>
      <c r="TMI69" s="19"/>
      <c r="TMJ69" s="19"/>
      <c r="TMK69" s="19"/>
      <c r="TML69" s="19"/>
      <c r="TMM69" s="19"/>
      <c r="TMN69" s="19"/>
      <c r="TMO69" s="19"/>
      <c r="TMP69" s="19"/>
      <c r="TMQ69" s="19"/>
      <c r="TMR69" s="19"/>
      <c r="TMS69" s="19"/>
      <c r="TMT69" s="19"/>
      <c r="TMU69" s="19"/>
      <c r="TMV69" s="19"/>
      <c r="TMW69" s="19"/>
      <c r="TMX69" s="19"/>
      <c r="TMY69" s="19"/>
      <c r="TMZ69" s="19"/>
      <c r="TNA69" s="19"/>
      <c r="TNB69" s="19"/>
      <c r="TNC69" s="19"/>
      <c r="TND69" s="19"/>
      <c r="TNE69" s="19"/>
      <c r="TNF69" s="19"/>
      <c r="TNG69" s="19"/>
      <c r="TNH69" s="19"/>
      <c r="TNI69" s="19"/>
      <c r="TNJ69" s="19"/>
      <c r="TNK69" s="19"/>
      <c r="TNL69" s="19"/>
      <c r="TNM69" s="19"/>
      <c r="TNN69" s="19"/>
      <c r="TNO69" s="19"/>
      <c r="TNP69" s="19"/>
      <c r="TNQ69" s="19"/>
      <c r="TNR69" s="19"/>
      <c r="TNS69" s="19"/>
      <c r="TNT69" s="19"/>
      <c r="TNU69" s="19"/>
      <c r="TNV69" s="19"/>
      <c r="TNW69" s="19"/>
      <c r="TNX69" s="19"/>
      <c r="TNY69" s="19"/>
      <c r="TNZ69" s="19"/>
      <c r="TOA69" s="19"/>
      <c r="TOB69" s="19"/>
      <c r="TOC69" s="19"/>
      <c r="TOD69" s="19"/>
      <c r="TOE69" s="19"/>
      <c r="TOF69" s="19"/>
      <c r="TOG69" s="19"/>
      <c r="TOH69" s="19"/>
      <c r="TOI69" s="19"/>
      <c r="TOJ69" s="19"/>
      <c r="TOK69" s="19"/>
      <c r="TOL69" s="19"/>
      <c r="TOM69" s="19"/>
      <c r="TON69" s="19"/>
      <c r="TOO69" s="19"/>
      <c r="TOP69" s="19"/>
      <c r="TOQ69" s="19"/>
      <c r="TOR69" s="19"/>
      <c r="TOS69" s="19"/>
      <c r="TOT69" s="19"/>
      <c r="TOU69" s="19"/>
      <c r="TOV69" s="19"/>
      <c r="TOW69" s="19"/>
      <c r="TOX69" s="19"/>
      <c r="TOY69" s="19"/>
      <c r="TOZ69" s="19"/>
      <c r="TPA69" s="19"/>
      <c r="TPB69" s="19"/>
      <c r="TPC69" s="19"/>
      <c r="TPD69" s="19"/>
      <c r="TPE69" s="19"/>
      <c r="TPF69" s="19"/>
      <c r="TPG69" s="19"/>
      <c r="TPH69" s="19"/>
      <c r="TPI69" s="19"/>
      <c r="TPJ69" s="19"/>
      <c r="TPK69" s="19"/>
      <c r="TPL69" s="19"/>
      <c r="TPM69" s="19"/>
      <c r="TPN69" s="19"/>
      <c r="TPO69" s="19"/>
      <c r="TPP69" s="19"/>
      <c r="TPQ69" s="19"/>
      <c r="TPR69" s="19"/>
      <c r="TPS69" s="19"/>
      <c r="TPT69" s="19"/>
      <c r="TPU69" s="19"/>
      <c r="TPV69" s="19"/>
      <c r="TPW69" s="19"/>
      <c r="TPX69" s="19"/>
      <c r="TPY69" s="19"/>
      <c r="TPZ69" s="19"/>
      <c r="TQA69" s="19"/>
      <c r="TQB69" s="19"/>
      <c r="TQC69" s="19"/>
      <c r="TQD69" s="19"/>
      <c r="TQE69" s="19"/>
      <c r="TQF69" s="19"/>
      <c r="TQG69" s="19"/>
      <c r="TQH69" s="19"/>
      <c r="TQI69" s="19"/>
      <c r="TQJ69" s="19"/>
      <c r="TQK69" s="19"/>
      <c r="TQL69" s="19"/>
      <c r="TQM69" s="19"/>
      <c r="TQN69" s="19"/>
      <c r="TQO69" s="19"/>
      <c r="TQP69" s="19"/>
      <c r="TQQ69" s="19"/>
      <c r="TQR69" s="19"/>
      <c r="TQS69" s="19"/>
      <c r="TQT69" s="19"/>
      <c r="TQU69" s="19"/>
      <c r="TQV69" s="19"/>
      <c r="TQW69" s="19"/>
      <c r="TQX69" s="19"/>
      <c r="TQY69" s="19"/>
      <c r="TQZ69" s="19"/>
      <c r="TRA69" s="19"/>
      <c r="TRB69" s="19"/>
      <c r="TRC69" s="19"/>
      <c r="TRD69" s="19"/>
      <c r="TRE69" s="19"/>
      <c r="TRF69" s="19"/>
      <c r="TRG69" s="19"/>
      <c r="TRH69" s="19"/>
      <c r="TRI69" s="19"/>
      <c r="TRJ69" s="19"/>
      <c r="TRK69" s="19"/>
      <c r="TRL69" s="19"/>
      <c r="TRM69" s="19"/>
      <c r="TRN69" s="19"/>
      <c r="TRO69" s="19"/>
      <c r="TRP69" s="19"/>
      <c r="TRQ69" s="19"/>
      <c r="TRR69" s="19"/>
      <c r="TRS69" s="19"/>
      <c r="TRT69" s="19"/>
      <c r="TRU69" s="19"/>
      <c r="TRV69" s="19"/>
      <c r="TRW69" s="19"/>
      <c r="TRX69" s="19"/>
      <c r="TRY69" s="19"/>
      <c r="TRZ69" s="19"/>
      <c r="TSA69" s="19"/>
      <c r="TSB69" s="19"/>
      <c r="TSC69" s="19"/>
      <c r="TSD69" s="19"/>
      <c r="TSE69" s="19"/>
      <c r="TSF69" s="19"/>
      <c r="TSG69" s="19"/>
      <c r="TSH69" s="19"/>
      <c r="TSI69" s="19"/>
      <c r="TSJ69" s="19"/>
      <c r="TSK69" s="19"/>
      <c r="TSL69" s="19"/>
      <c r="TSM69" s="19"/>
      <c r="TSN69" s="19"/>
      <c r="TSO69" s="19"/>
      <c r="TSP69" s="19"/>
      <c r="TSQ69" s="19"/>
      <c r="TSR69" s="19"/>
      <c r="TSS69" s="19"/>
      <c r="TST69" s="19"/>
      <c r="TSU69" s="19"/>
      <c r="TSV69" s="19"/>
      <c r="TSW69" s="19"/>
      <c r="TSX69" s="19"/>
      <c r="TSY69" s="19"/>
      <c r="TSZ69" s="19"/>
      <c r="TTA69" s="19"/>
      <c r="TTB69" s="19"/>
      <c r="TTC69" s="19"/>
      <c r="TTD69" s="19"/>
      <c r="TTE69" s="19"/>
      <c r="TTF69" s="19"/>
      <c r="TTG69" s="19"/>
      <c r="TTH69" s="19"/>
      <c r="TTI69" s="19"/>
      <c r="TTJ69" s="19"/>
      <c r="TTK69" s="19"/>
      <c r="TTL69" s="19"/>
      <c r="TTM69" s="19"/>
      <c r="TTN69" s="19"/>
      <c r="TTO69" s="19"/>
      <c r="TTP69" s="19"/>
      <c r="TTQ69" s="19"/>
      <c r="TTR69" s="19"/>
      <c r="TTS69" s="19"/>
      <c r="TTT69" s="19"/>
      <c r="TTU69" s="19"/>
      <c r="TTV69" s="19"/>
      <c r="TTW69" s="19"/>
      <c r="TTX69" s="19"/>
      <c r="TTY69" s="19"/>
      <c r="TTZ69" s="19"/>
      <c r="TUA69" s="19"/>
      <c r="TUB69" s="19"/>
      <c r="TUC69" s="19"/>
      <c r="TUD69" s="19"/>
      <c r="TUE69" s="19"/>
      <c r="TUF69" s="19"/>
      <c r="TUG69" s="19"/>
      <c r="TUH69" s="19"/>
      <c r="TUI69" s="19"/>
      <c r="TUJ69" s="19"/>
      <c r="TUK69" s="19"/>
      <c r="TUL69" s="19"/>
      <c r="TUM69" s="19"/>
      <c r="TUN69" s="19"/>
      <c r="TUO69" s="19"/>
      <c r="TUP69" s="19"/>
      <c r="TUQ69" s="19"/>
      <c r="TUR69" s="19"/>
      <c r="TUS69" s="19"/>
      <c r="TUT69" s="19"/>
      <c r="TUU69" s="19"/>
      <c r="TUV69" s="19"/>
      <c r="TUW69" s="19"/>
      <c r="TUX69" s="19"/>
      <c r="TUY69" s="19"/>
      <c r="TUZ69" s="19"/>
      <c r="TVA69" s="19"/>
      <c r="TVB69" s="19"/>
      <c r="TVC69" s="19"/>
      <c r="TVD69" s="19"/>
      <c r="TVE69" s="19"/>
      <c r="TVF69" s="19"/>
      <c r="TVG69" s="19"/>
      <c r="TVH69" s="19"/>
      <c r="TVI69" s="19"/>
      <c r="TVJ69" s="19"/>
      <c r="TVK69" s="19"/>
      <c r="TVL69" s="19"/>
      <c r="TVM69" s="19"/>
      <c r="TVN69" s="19"/>
      <c r="TVO69" s="19"/>
      <c r="TVP69" s="19"/>
      <c r="TVQ69" s="19"/>
      <c r="TVR69" s="19"/>
      <c r="TVS69" s="19"/>
      <c r="TVT69" s="19"/>
      <c r="TVU69" s="19"/>
      <c r="TVV69" s="19"/>
      <c r="TVW69" s="19"/>
      <c r="TVX69" s="19"/>
      <c r="TVY69" s="19"/>
      <c r="TVZ69" s="19"/>
      <c r="TWA69" s="19"/>
      <c r="TWB69" s="19"/>
      <c r="TWC69" s="19"/>
      <c r="TWD69" s="19"/>
      <c r="TWE69" s="19"/>
      <c r="TWF69" s="19"/>
      <c r="TWG69" s="19"/>
      <c r="TWH69" s="19"/>
      <c r="TWI69" s="19"/>
      <c r="TWJ69" s="19"/>
      <c r="TWK69" s="19"/>
      <c r="TWL69" s="19"/>
      <c r="TWM69" s="19"/>
      <c r="TWN69" s="19"/>
      <c r="TWO69" s="19"/>
      <c r="TWP69" s="19"/>
      <c r="TWQ69" s="19"/>
      <c r="TWR69" s="19"/>
      <c r="TWS69" s="19"/>
      <c r="TWT69" s="19"/>
      <c r="TWU69" s="19"/>
      <c r="TWV69" s="19"/>
      <c r="TWW69" s="19"/>
      <c r="TWX69" s="19"/>
      <c r="TWY69" s="19"/>
      <c r="TWZ69" s="19"/>
      <c r="TXA69" s="19"/>
      <c r="TXB69" s="19"/>
      <c r="TXC69" s="19"/>
      <c r="TXD69" s="19"/>
      <c r="TXE69" s="19"/>
      <c r="TXF69" s="19"/>
      <c r="TXG69" s="19"/>
      <c r="TXH69" s="19"/>
      <c r="TXI69" s="19"/>
      <c r="TXJ69" s="19"/>
      <c r="TXK69" s="19"/>
      <c r="TXL69" s="19"/>
      <c r="TXM69" s="19"/>
      <c r="TXN69" s="19"/>
      <c r="TXO69" s="19"/>
      <c r="TXP69" s="19"/>
      <c r="TXQ69" s="19"/>
      <c r="TXR69" s="19"/>
      <c r="TXS69" s="19"/>
      <c r="TXT69" s="19"/>
      <c r="TXU69" s="19"/>
      <c r="TXV69" s="19"/>
      <c r="TXW69" s="19"/>
      <c r="TXX69" s="19"/>
      <c r="TXY69" s="19"/>
      <c r="TXZ69" s="19"/>
      <c r="TYA69" s="19"/>
      <c r="TYB69" s="19"/>
      <c r="TYC69" s="19"/>
      <c r="TYD69" s="19"/>
      <c r="TYE69" s="19"/>
      <c r="TYF69" s="19"/>
      <c r="TYG69" s="19"/>
      <c r="TYH69" s="19"/>
      <c r="TYI69" s="19"/>
      <c r="TYJ69" s="19"/>
      <c r="TYK69" s="19"/>
      <c r="TYL69" s="19"/>
      <c r="TYM69" s="19"/>
      <c r="TYN69" s="19"/>
      <c r="TYO69" s="19"/>
      <c r="TYP69" s="19"/>
      <c r="TYQ69" s="19"/>
      <c r="TYR69" s="19"/>
      <c r="TYS69" s="19"/>
      <c r="TYT69" s="19"/>
      <c r="TYU69" s="19"/>
      <c r="TYV69" s="19"/>
      <c r="TYW69" s="19"/>
      <c r="TYX69" s="19"/>
      <c r="TYY69" s="19"/>
      <c r="TYZ69" s="19"/>
      <c r="TZA69" s="19"/>
      <c r="TZB69" s="19"/>
      <c r="TZC69" s="19"/>
      <c r="TZD69" s="19"/>
      <c r="TZE69" s="19"/>
      <c r="TZF69" s="19"/>
      <c r="TZG69" s="19"/>
      <c r="TZH69" s="19"/>
      <c r="TZI69" s="19"/>
      <c r="TZJ69" s="19"/>
      <c r="TZK69" s="19"/>
      <c r="TZL69" s="19"/>
      <c r="TZM69" s="19"/>
      <c r="TZN69" s="19"/>
      <c r="TZO69" s="19"/>
      <c r="TZP69" s="19"/>
      <c r="TZQ69" s="19"/>
      <c r="TZR69" s="19"/>
      <c r="TZS69" s="19"/>
      <c r="TZT69" s="19"/>
      <c r="TZU69" s="19"/>
      <c r="TZV69" s="19"/>
      <c r="TZW69" s="19"/>
      <c r="TZX69" s="19"/>
      <c r="TZY69" s="19"/>
      <c r="TZZ69" s="19"/>
      <c r="UAA69" s="19"/>
      <c r="UAB69" s="19"/>
      <c r="UAC69" s="19"/>
      <c r="UAD69" s="19"/>
      <c r="UAE69" s="19"/>
      <c r="UAF69" s="19"/>
      <c r="UAG69" s="19"/>
      <c r="UAH69" s="19"/>
      <c r="UAI69" s="19"/>
      <c r="UAJ69" s="19"/>
      <c r="UAK69" s="19"/>
      <c r="UAL69" s="19"/>
      <c r="UAM69" s="19"/>
      <c r="UAN69" s="19"/>
      <c r="UAO69" s="19"/>
      <c r="UAP69" s="19"/>
      <c r="UAQ69" s="19"/>
      <c r="UAR69" s="19"/>
      <c r="UAS69" s="19"/>
      <c r="UAT69" s="19"/>
      <c r="UAU69" s="19"/>
      <c r="UAV69" s="19"/>
      <c r="UAW69" s="19"/>
      <c r="UAX69" s="19"/>
      <c r="UAY69" s="19"/>
      <c r="UAZ69" s="19"/>
      <c r="UBA69" s="19"/>
      <c r="UBB69" s="19"/>
      <c r="UBC69" s="19"/>
      <c r="UBD69" s="19"/>
      <c r="UBE69" s="19"/>
      <c r="UBF69" s="19"/>
      <c r="UBG69" s="19"/>
      <c r="UBH69" s="19"/>
      <c r="UBI69" s="19"/>
      <c r="UBJ69" s="19"/>
      <c r="UBK69" s="19"/>
      <c r="UBL69" s="19"/>
      <c r="UBM69" s="19"/>
      <c r="UBN69" s="19"/>
      <c r="UBO69" s="19"/>
      <c r="UBP69" s="19"/>
      <c r="UBQ69" s="19"/>
      <c r="UBR69" s="19"/>
      <c r="UBS69" s="19"/>
      <c r="UBT69" s="19"/>
      <c r="UBU69" s="19"/>
      <c r="UBV69" s="19"/>
      <c r="UBW69" s="19"/>
      <c r="UBX69" s="19"/>
      <c r="UBY69" s="19"/>
      <c r="UBZ69" s="19"/>
      <c r="UCA69" s="19"/>
      <c r="UCB69" s="19"/>
      <c r="UCC69" s="19"/>
      <c r="UCD69" s="19"/>
      <c r="UCE69" s="19"/>
      <c r="UCF69" s="19"/>
      <c r="UCG69" s="19"/>
      <c r="UCH69" s="19"/>
      <c r="UCI69" s="19"/>
      <c r="UCJ69" s="19"/>
      <c r="UCK69" s="19"/>
      <c r="UCL69" s="19"/>
      <c r="UCM69" s="19"/>
      <c r="UCN69" s="19"/>
      <c r="UCO69" s="19"/>
      <c r="UCP69" s="19"/>
      <c r="UCQ69" s="19"/>
      <c r="UCR69" s="19"/>
      <c r="UCS69" s="19"/>
      <c r="UCT69" s="19"/>
      <c r="UCU69" s="19"/>
      <c r="UCV69" s="19"/>
      <c r="UCW69" s="19"/>
      <c r="UCX69" s="19"/>
      <c r="UCY69" s="19"/>
      <c r="UCZ69" s="19"/>
      <c r="UDA69" s="19"/>
      <c r="UDB69" s="19"/>
      <c r="UDC69" s="19"/>
      <c r="UDD69" s="19"/>
      <c r="UDE69" s="19"/>
      <c r="UDF69" s="19"/>
      <c r="UDG69" s="19"/>
      <c r="UDH69" s="19"/>
      <c r="UDI69" s="19"/>
      <c r="UDJ69" s="19"/>
      <c r="UDK69" s="19"/>
      <c r="UDL69" s="19"/>
      <c r="UDM69" s="19"/>
      <c r="UDN69" s="19"/>
      <c r="UDO69" s="19"/>
      <c r="UDP69" s="19"/>
      <c r="UDQ69" s="19"/>
      <c r="UDR69" s="19"/>
      <c r="UDS69" s="19"/>
      <c r="UDT69" s="19"/>
      <c r="UDU69" s="19"/>
      <c r="UDV69" s="19"/>
      <c r="UDW69" s="19"/>
      <c r="UDX69" s="19"/>
      <c r="UDY69" s="19"/>
      <c r="UDZ69" s="19"/>
      <c r="UEA69" s="19"/>
      <c r="UEB69" s="19"/>
      <c r="UEC69" s="19"/>
      <c r="UED69" s="19"/>
      <c r="UEE69" s="19"/>
      <c r="UEF69" s="19"/>
      <c r="UEG69" s="19"/>
      <c r="UEH69" s="19"/>
      <c r="UEI69" s="19"/>
      <c r="UEJ69" s="19"/>
      <c r="UEK69" s="19"/>
      <c r="UEL69" s="19"/>
      <c r="UEM69" s="19"/>
      <c r="UEN69" s="19"/>
      <c r="UEO69" s="19"/>
      <c r="UEP69" s="19"/>
      <c r="UEQ69" s="19"/>
      <c r="UER69" s="19"/>
      <c r="UES69" s="19"/>
      <c r="UET69" s="19"/>
      <c r="UEU69" s="19"/>
      <c r="UEV69" s="19"/>
      <c r="UEW69" s="19"/>
      <c r="UEX69" s="19"/>
      <c r="UEY69" s="19"/>
      <c r="UEZ69" s="19"/>
      <c r="UFA69" s="19"/>
      <c r="UFB69" s="19"/>
      <c r="UFC69" s="19"/>
      <c r="UFD69" s="19"/>
      <c r="UFE69" s="19"/>
      <c r="UFF69" s="19"/>
      <c r="UFG69" s="19"/>
      <c r="UFH69" s="19"/>
      <c r="UFI69" s="19"/>
      <c r="UFJ69" s="19"/>
      <c r="UFK69" s="19"/>
      <c r="UFL69" s="19"/>
      <c r="UFM69" s="19"/>
      <c r="UFN69" s="19"/>
      <c r="UFO69" s="19"/>
      <c r="UFP69" s="19"/>
      <c r="UFQ69" s="19"/>
      <c r="UFR69" s="19"/>
      <c r="UFS69" s="19"/>
      <c r="UFT69" s="19"/>
      <c r="UFU69" s="19"/>
      <c r="UFV69" s="19"/>
      <c r="UFW69" s="19"/>
      <c r="UFX69" s="19"/>
      <c r="UFY69" s="19"/>
      <c r="UFZ69" s="19"/>
      <c r="UGA69" s="19"/>
      <c r="UGB69" s="19"/>
      <c r="UGC69" s="19"/>
      <c r="UGD69" s="19"/>
      <c r="UGE69" s="19"/>
      <c r="UGF69" s="19"/>
      <c r="UGG69" s="19"/>
      <c r="UGH69" s="19"/>
      <c r="UGI69" s="19"/>
      <c r="UGJ69" s="19"/>
      <c r="UGK69" s="19"/>
      <c r="UGL69" s="19"/>
      <c r="UGM69" s="19"/>
      <c r="UGN69" s="19"/>
      <c r="UGO69" s="19"/>
      <c r="UGP69" s="19"/>
      <c r="UGQ69" s="19"/>
      <c r="UGR69" s="19"/>
      <c r="UGS69" s="19"/>
      <c r="UGT69" s="19"/>
      <c r="UGU69" s="19"/>
      <c r="UGV69" s="19"/>
      <c r="UGW69" s="19"/>
      <c r="UGX69" s="19"/>
      <c r="UGY69" s="19"/>
      <c r="UGZ69" s="19"/>
      <c r="UHA69" s="19"/>
      <c r="UHB69" s="19"/>
      <c r="UHC69" s="19"/>
      <c r="UHD69" s="19"/>
      <c r="UHE69" s="19"/>
      <c r="UHF69" s="19"/>
      <c r="UHG69" s="19"/>
      <c r="UHH69" s="19"/>
      <c r="UHI69" s="19"/>
      <c r="UHJ69" s="19"/>
      <c r="UHK69" s="19"/>
      <c r="UHL69" s="19"/>
      <c r="UHM69" s="19"/>
      <c r="UHN69" s="19"/>
      <c r="UHO69" s="19"/>
      <c r="UHP69" s="19"/>
      <c r="UHQ69" s="19"/>
      <c r="UHR69" s="19"/>
      <c r="UHS69" s="19"/>
      <c r="UHT69" s="19"/>
      <c r="UHU69" s="19"/>
      <c r="UHV69" s="19"/>
      <c r="UHW69" s="19"/>
      <c r="UHX69" s="19"/>
      <c r="UHY69" s="19"/>
      <c r="UHZ69" s="19"/>
      <c r="UIA69" s="19"/>
      <c r="UIB69" s="19"/>
      <c r="UIC69" s="19"/>
      <c r="UID69" s="19"/>
      <c r="UIE69" s="19"/>
      <c r="UIF69" s="19"/>
      <c r="UIG69" s="19"/>
      <c r="UIH69" s="19"/>
      <c r="UII69" s="19"/>
      <c r="UIJ69" s="19"/>
      <c r="UIK69" s="19"/>
      <c r="UIL69" s="19"/>
      <c r="UIM69" s="19"/>
      <c r="UIN69" s="19"/>
      <c r="UIO69" s="19"/>
      <c r="UIP69" s="19"/>
      <c r="UIQ69" s="19"/>
      <c r="UIR69" s="19"/>
      <c r="UIS69" s="19"/>
      <c r="UIT69" s="19"/>
      <c r="UIU69" s="19"/>
      <c r="UIV69" s="19"/>
      <c r="UIW69" s="19"/>
      <c r="UIX69" s="19"/>
      <c r="UIY69" s="19"/>
      <c r="UIZ69" s="19"/>
      <c r="UJA69" s="19"/>
      <c r="UJB69" s="19"/>
      <c r="UJC69" s="19"/>
      <c r="UJD69" s="19"/>
      <c r="UJE69" s="19"/>
      <c r="UJF69" s="19"/>
      <c r="UJG69" s="19"/>
      <c r="UJH69" s="19"/>
      <c r="UJI69" s="19"/>
      <c r="UJJ69" s="19"/>
      <c r="UJK69" s="19"/>
      <c r="UJL69" s="19"/>
      <c r="UJM69" s="19"/>
      <c r="UJN69" s="19"/>
      <c r="UJO69" s="19"/>
      <c r="UJP69" s="19"/>
      <c r="UJQ69" s="19"/>
      <c r="UJR69" s="19"/>
      <c r="UJS69" s="19"/>
      <c r="UJT69" s="19"/>
      <c r="UJU69" s="19"/>
      <c r="UJV69" s="19"/>
      <c r="UJW69" s="19"/>
      <c r="UJX69" s="19"/>
      <c r="UJY69" s="19"/>
      <c r="UJZ69" s="19"/>
      <c r="UKA69" s="19"/>
      <c r="UKB69" s="19"/>
      <c r="UKC69" s="19"/>
      <c r="UKD69" s="19"/>
      <c r="UKE69" s="19"/>
      <c r="UKF69" s="19"/>
      <c r="UKG69" s="19"/>
      <c r="UKH69" s="19"/>
      <c r="UKI69" s="19"/>
      <c r="UKJ69" s="19"/>
      <c r="UKK69" s="19"/>
      <c r="UKL69" s="19"/>
      <c r="UKM69" s="19"/>
      <c r="UKN69" s="19"/>
      <c r="UKO69" s="19"/>
      <c r="UKP69" s="19"/>
      <c r="UKQ69" s="19"/>
      <c r="UKR69" s="19"/>
      <c r="UKS69" s="19"/>
      <c r="UKT69" s="19"/>
      <c r="UKU69" s="19"/>
      <c r="UKV69" s="19"/>
      <c r="UKW69" s="19"/>
      <c r="UKX69" s="19"/>
      <c r="UKY69" s="19"/>
      <c r="UKZ69" s="19"/>
      <c r="ULA69" s="19"/>
      <c r="ULB69" s="19"/>
      <c r="ULC69" s="19"/>
      <c r="ULD69" s="19"/>
      <c r="ULE69" s="19"/>
      <c r="ULF69" s="19"/>
      <c r="ULG69" s="19"/>
      <c r="ULH69" s="19"/>
      <c r="ULI69" s="19"/>
      <c r="ULJ69" s="19"/>
      <c r="ULK69" s="19"/>
      <c r="ULL69" s="19"/>
      <c r="ULM69" s="19"/>
      <c r="ULN69" s="19"/>
      <c r="ULO69" s="19"/>
      <c r="ULP69" s="19"/>
      <c r="ULQ69" s="19"/>
      <c r="ULR69" s="19"/>
      <c r="ULS69" s="19"/>
      <c r="ULT69" s="19"/>
      <c r="ULU69" s="19"/>
      <c r="ULV69" s="19"/>
      <c r="ULW69" s="19"/>
      <c r="ULX69" s="19"/>
      <c r="ULY69" s="19"/>
      <c r="ULZ69" s="19"/>
      <c r="UMA69" s="19"/>
      <c r="UMB69" s="19"/>
      <c r="UMC69" s="19"/>
      <c r="UMD69" s="19"/>
      <c r="UME69" s="19"/>
      <c r="UMF69" s="19"/>
      <c r="UMG69" s="19"/>
      <c r="UMH69" s="19"/>
      <c r="UMI69" s="19"/>
      <c r="UMJ69" s="19"/>
      <c r="UMK69" s="19"/>
      <c r="UML69" s="19"/>
      <c r="UMM69" s="19"/>
      <c r="UMN69" s="19"/>
      <c r="UMO69" s="19"/>
      <c r="UMP69" s="19"/>
      <c r="UMQ69" s="19"/>
      <c r="UMR69" s="19"/>
      <c r="UMS69" s="19"/>
      <c r="UMT69" s="19"/>
      <c r="UMU69" s="19"/>
      <c r="UMV69" s="19"/>
      <c r="UMW69" s="19"/>
      <c r="UMX69" s="19"/>
      <c r="UMY69" s="19"/>
      <c r="UMZ69" s="19"/>
      <c r="UNA69" s="19"/>
      <c r="UNB69" s="19"/>
      <c r="UNC69" s="19"/>
      <c r="UND69" s="19"/>
      <c r="UNE69" s="19"/>
      <c r="UNF69" s="19"/>
      <c r="UNG69" s="19"/>
      <c r="UNH69" s="19"/>
      <c r="UNI69" s="19"/>
      <c r="UNJ69" s="19"/>
      <c r="UNK69" s="19"/>
      <c r="UNL69" s="19"/>
      <c r="UNM69" s="19"/>
      <c r="UNN69" s="19"/>
      <c r="UNO69" s="19"/>
      <c r="UNP69" s="19"/>
      <c r="UNQ69" s="19"/>
      <c r="UNR69" s="19"/>
      <c r="UNS69" s="19"/>
      <c r="UNT69" s="19"/>
      <c r="UNU69" s="19"/>
      <c r="UNV69" s="19"/>
      <c r="UNW69" s="19"/>
      <c r="UNX69" s="19"/>
      <c r="UNY69" s="19"/>
      <c r="UNZ69" s="19"/>
      <c r="UOA69" s="19"/>
      <c r="UOB69" s="19"/>
      <c r="UOC69" s="19"/>
      <c r="UOD69" s="19"/>
      <c r="UOE69" s="19"/>
      <c r="UOF69" s="19"/>
      <c r="UOG69" s="19"/>
      <c r="UOH69" s="19"/>
      <c r="UOI69" s="19"/>
      <c r="UOJ69" s="19"/>
      <c r="UOK69" s="19"/>
      <c r="UOL69" s="19"/>
      <c r="UOM69" s="19"/>
      <c r="UON69" s="19"/>
      <c r="UOO69" s="19"/>
      <c r="UOP69" s="19"/>
      <c r="UOQ69" s="19"/>
      <c r="UOR69" s="19"/>
      <c r="UOS69" s="19"/>
      <c r="UOT69" s="19"/>
      <c r="UOU69" s="19"/>
      <c r="UOV69" s="19"/>
      <c r="UOW69" s="19"/>
      <c r="UOX69" s="19"/>
      <c r="UOY69" s="19"/>
      <c r="UOZ69" s="19"/>
      <c r="UPA69" s="19"/>
      <c r="UPB69" s="19"/>
      <c r="UPC69" s="19"/>
      <c r="UPD69" s="19"/>
      <c r="UPE69" s="19"/>
      <c r="UPF69" s="19"/>
      <c r="UPG69" s="19"/>
      <c r="UPH69" s="19"/>
      <c r="UPI69" s="19"/>
      <c r="UPJ69" s="19"/>
      <c r="UPK69" s="19"/>
      <c r="UPL69" s="19"/>
      <c r="UPM69" s="19"/>
      <c r="UPN69" s="19"/>
      <c r="UPO69" s="19"/>
      <c r="UPP69" s="19"/>
      <c r="UPQ69" s="19"/>
      <c r="UPR69" s="19"/>
      <c r="UPS69" s="19"/>
      <c r="UPT69" s="19"/>
      <c r="UPU69" s="19"/>
      <c r="UPV69" s="19"/>
      <c r="UPW69" s="19"/>
      <c r="UPX69" s="19"/>
      <c r="UPY69" s="19"/>
      <c r="UPZ69" s="19"/>
      <c r="UQA69" s="19"/>
      <c r="UQB69" s="19"/>
      <c r="UQC69" s="19"/>
      <c r="UQD69" s="19"/>
      <c r="UQE69" s="19"/>
      <c r="UQF69" s="19"/>
      <c r="UQG69" s="19"/>
      <c r="UQH69" s="19"/>
      <c r="UQI69" s="19"/>
      <c r="UQJ69" s="19"/>
      <c r="UQK69" s="19"/>
      <c r="UQL69" s="19"/>
      <c r="UQM69" s="19"/>
      <c r="UQN69" s="19"/>
      <c r="UQO69" s="19"/>
      <c r="UQP69" s="19"/>
      <c r="UQQ69" s="19"/>
      <c r="UQR69" s="19"/>
      <c r="UQS69" s="19"/>
      <c r="UQT69" s="19"/>
      <c r="UQU69" s="19"/>
      <c r="UQV69" s="19"/>
      <c r="UQW69" s="19"/>
      <c r="UQX69" s="19"/>
      <c r="UQY69" s="19"/>
      <c r="UQZ69" s="19"/>
      <c r="URA69" s="19"/>
      <c r="URB69" s="19"/>
      <c r="URC69" s="19"/>
      <c r="URD69" s="19"/>
      <c r="URE69" s="19"/>
      <c r="URF69" s="19"/>
      <c r="URG69" s="19"/>
      <c r="URH69" s="19"/>
      <c r="URI69" s="19"/>
      <c r="URJ69" s="19"/>
      <c r="URK69" s="19"/>
      <c r="URL69" s="19"/>
      <c r="URM69" s="19"/>
      <c r="URN69" s="19"/>
      <c r="URO69" s="19"/>
      <c r="URP69" s="19"/>
      <c r="URQ69" s="19"/>
      <c r="URR69" s="19"/>
      <c r="URS69" s="19"/>
      <c r="URT69" s="19"/>
      <c r="URU69" s="19"/>
      <c r="URV69" s="19"/>
      <c r="URW69" s="19"/>
      <c r="URX69" s="19"/>
      <c r="URY69" s="19"/>
      <c r="URZ69" s="19"/>
      <c r="USA69" s="19"/>
      <c r="USB69" s="19"/>
      <c r="USC69" s="19"/>
      <c r="USD69" s="19"/>
      <c r="USE69" s="19"/>
      <c r="USF69" s="19"/>
      <c r="USG69" s="19"/>
      <c r="USH69" s="19"/>
      <c r="USI69" s="19"/>
      <c r="USJ69" s="19"/>
      <c r="USK69" s="19"/>
      <c r="USL69" s="19"/>
      <c r="USM69" s="19"/>
      <c r="USN69" s="19"/>
      <c r="USO69" s="19"/>
      <c r="USP69" s="19"/>
      <c r="USQ69" s="19"/>
      <c r="USR69" s="19"/>
      <c r="USS69" s="19"/>
      <c r="UST69" s="19"/>
      <c r="USU69" s="19"/>
      <c r="USV69" s="19"/>
      <c r="USW69" s="19"/>
      <c r="USX69" s="19"/>
      <c r="USY69" s="19"/>
      <c r="USZ69" s="19"/>
      <c r="UTA69" s="19"/>
      <c r="UTB69" s="19"/>
      <c r="UTC69" s="19"/>
      <c r="UTD69" s="19"/>
      <c r="UTE69" s="19"/>
      <c r="UTF69" s="19"/>
      <c r="UTG69" s="19"/>
      <c r="UTH69" s="19"/>
      <c r="UTI69" s="19"/>
      <c r="UTJ69" s="19"/>
      <c r="UTK69" s="19"/>
      <c r="UTL69" s="19"/>
      <c r="UTM69" s="19"/>
      <c r="UTN69" s="19"/>
      <c r="UTO69" s="19"/>
      <c r="UTP69" s="19"/>
      <c r="UTQ69" s="19"/>
      <c r="UTR69" s="19"/>
      <c r="UTS69" s="19"/>
      <c r="UTT69" s="19"/>
      <c r="UTU69" s="19"/>
      <c r="UTV69" s="19"/>
      <c r="UTW69" s="19"/>
      <c r="UTX69" s="19"/>
      <c r="UTY69" s="19"/>
      <c r="UTZ69" s="19"/>
      <c r="UUA69" s="19"/>
      <c r="UUB69" s="19"/>
      <c r="UUC69" s="19"/>
      <c r="UUD69" s="19"/>
      <c r="UUE69" s="19"/>
      <c r="UUF69" s="19"/>
      <c r="UUG69" s="19"/>
      <c r="UUH69" s="19"/>
      <c r="UUI69" s="19"/>
      <c r="UUJ69" s="19"/>
      <c r="UUK69" s="19"/>
      <c r="UUL69" s="19"/>
      <c r="UUM69" s="19"/>
      <c r="UUN69" s="19"/>
      <c r="UUO69" s="19"/>
      <c r="UUP69" s="19"/>
      <c r="UUQ69" s="19"/>
      <c r="UUR69" s="19"/>
      <c r="UUS69" s="19"/>
      <c r="UUT69" s="19"/>
      <c r="UUU69" s="19"/>
      <c r="UUV69" s="19"/>
      <c r="UUW69" s="19"/>
      <c r="UUX69" s="19"/>
      <c r="UUY69" s="19"/>
      <c r="UUZ69" s="19"/>
      <c r="UVA69" s="19"/>
      <c r="UVB69" s="19"/>
      <c r="UVC69" s="19"/>
      <c r="UVD69" s="19"/>
      <c r="UVE69" s="19"/>
      <c r="UVF69" s="19"/>
      <c r="UVG69" s="19"/>
      <c r="UVH69" s="19"/>
      <c r="UVI69" s="19"/>
      <c r="UVJ69" s="19"/>
      <c r="UVK69" s="19"/>
      <c r="UVL69" s="19"/>
      <c r="UVM69" s="19"/>
      <c r="UVN69" s="19"/>
      <c r="UVO69" s="19"/>
      <c r="UVP69" s="19"/>
      <c r="UVQ69" s="19"/>
      <c r="UVR69" s="19"/>
      <c r="UVS69" s="19"/>
      <c r="UVT69" s="19"/>
      <c r="UVU69" s="19"/>
      <c r="UVV69" s="19"/>
      <c r="UVW69" s="19"/>
      <c r="UVX69" s="19"/>
      <c r="UVY69" s="19"/>
      <c r="UVZ69" s="19"/>
      <c r="UWA69" s="19"/>
      <c r="UWB69" s="19"/>
      <c r="UWC69" s="19"/>
      <c r="UWD69" s="19"/>
      <c r="UWE69" s="19"/>
      <c r="UWF69" s="19"/>
      <c r="UWG69" s="19"/>
      <c r="UWH69" s="19"/>
      <c r="UWI69" s="19"/>
      <c r="UWJ69" s="19"/>
      <c r="UWK69" s="19"/>
      <c r="UWL69" s="19"/>
      <c r="UWM69" s="19"/>
      <c r="UWN69" s="19"/>
      <c r="UWO69" s="19"/>
      <c r="UWP69" s="19"/>
      <c r="UWQ69" s="19"/>
      <c r="UWR69" s="19"/>
      <c r="UWS69" s="19"/>
      <c r="UWT69" s="19"/>
      <c r="UWU69" s="19"/>
      <c r="UWV69" s="19"/>
      <c r="UWW69" s="19"/>
      <c r="UWX69" s="19"/>
      <c r="UWY69" s="19"/>
      <c r="UWZ69" s="19"/>
      <c r="UXA69" s="19"/>
      <c r="UXB69" s="19"/>
      <c r="UXC69" s="19"/>
      <c r="UXD69" s="19"/>
      <c r="UXE69" s="19"/>
      <c r="UXF69" s="19"/>
      <c r="UXG69" s="19"/>
      <c r="UXH69" s="19"/>
      <c r="UXI69" s="19"/>
      <c r="UXJ69" s="19"/>
      <c r="UXK69" s="19"/>
      <c r="UXL69" s="19"/>
      <c r="UXM69" s="19"/>
      <c r="UXN69" s="19"/>
      <c r="UXO69" s="19"/>
      <c r="UXP69" s="19"/>
      <c r="UXQ69" s="19"/>
      <c r="UXR69" s="19"/>
      <c r="UXS69" s="19"/>
      <c r="UXT69" s="19"/>
      <c r="UXU69" s="19"/>
      <c r="UXV69" s="19"/>
      <c r="UXW69" s="19"/>
      <c r="UXX69" s="19"/>
      <c r="UXY69" s="19"/>
      <c r="UXZ69" s="19"/>
      <c r="UYA69" s="19"/>
      <c r="UYB69" s="19"/>
      <c r="UYC69" s="19"/>
      <c r="UYD69" s="19"/>
      <c r="UYE69" s="19"/>
      <c r="UYF69" s="19"/>
      <c r="UYG69" s="19"/>
      <c r="UYH69" s="19"/>
      <c r="UYI69" s="19"/>
      <c r="UYJ69" s="19"/>
      <c r="UYK69" s="19"/>
      <c r="UYL69" s="19"/>
      <c r="UYM69" s="19"/>
      <c r="UYN69" s="19"/>
      <c r="UYO69" s="19"/>
      <c r="UYP69" s="19"/>
      <c r="UYQ69" s="19"/>
      <c r="UYR69" s="19"/>
      <c r="UYS69" s="19"/>
      <c r="UYT69" s="19"/>
      <c r="UYU69" s="19"/>
      <c r="UYV69" s="19"/>
      <c r="UYW69" s="19"/>
      <c r="UYX69" s="19"/>
      <c r="UYY69" s="19"/>
      <c r="UYZ69" s="19"/>
      <c r="UZA69" s="19"/>
      <c r="UZB69" s="19"/>
      <c r="UZC69" s="19"/>
      <c r="UZD69" s="19"/>
      <c r="UZE69" s="19"/>
      <c r="UZF69" s="19"/>
      <c r="UZG69" s="19"/>
      <c r="UZH69" s="19"/>
      <c r="UZI69" s="19"/>
      <c r="UZJ69" s="19"/>
      <c r="UZK69" s="19"/>
      <c r="UZL69" s="19"/>
      <c r="UZM69" s="19"/>
      <c r="UZN69" s="19"/>
      <c r="UZO69" s="19"/>
      <c r="UZP69" s="19"/>
      <c r="UZQ69" s="19"/>
      <c r="UZR69" s="19"/>
      <c r="UZS69" s="19"/>
      <c r="UZT69" s="19"/>
      <c r="UZU69" s="19"/>
      <c r="UZV69" s="19"/>
      <c r="UZW69" s="19"/>
      <c r="UZX69" s="19"/>
      <c r="UZY69" s="19"/>
      <c r="UZZ69" s="19"/>
      <c r="VAA69" s="19"/>
      <c r="VAB69" s="19"/>
      <c r="VAC69" s="19"/>
      <c r="VAD69" s="19"/>
      <c r="VAE69" s="19"/>
      <c r="VAF69" s="19"/>
      <c r="VAG69" s="19"/>
      <c r="VAH69" s="19"/>
      <c r="VAI69" s="19"/>
      <c r="VAJ69" s="19"/>
      <c r="VAK69" s="19"/>
      <c r="VAL69" s="19"/>
      <c r="VAM69" s="19"/>
      <c r="VAN69" s="19"/>
      <c r="VAO69" s="19"/>
      <c r="VAP69" s="19"/>
      <c r="VAQ69" s="19"/>
      <c r="VAR69" s="19"/>
      <c r="VAS69" s="19"/>
      <c r="VAT69" s="19"/>
      <c r="VAU69" s="19"/>
      <c r="VAV69" s="19"/>
      <c r="VAW69" s="19"/>
      <c r="VAX69" s="19"/>
      <c r="VAY69" s="19"/>
      <c r="VAZ69" s="19"/>
      <c r="VBA69" s="19"/>
      <c r="VBB69" s="19"/>
      <c r="VBC69" s="19"/>
      <c r="VBD69" s="19"/>
      <c r="VBE69" s="19"/>
      <c r="VBF69" s="19"/>
      <c r="VBG69" s="19"/>
      <c r="VBH69" s="19"/>
      <c r="VBI69" s="19"/>
      <c r="VBJ69" s="19"/>
      <c r="VBK69" s="19"/>
      <c r="VBL69" s="19"/>
      <c r="VBM69" s="19"/>
      <c r="VBN69" s="19"/>
      <c r="VBO69" s="19"/>
      <c r="VBP69" s="19"/>
      <c r="VBQ69" s="19"/>
      <c r="VBR69" s="19"/>
      <c r="VBS69" s="19"/>
      <c r="VBT69" s="19"/>
      <c r="VBU69" s="19"/>
      <c r="VBV69" s="19"/>
      <c r="VBW69" s="19"/>
      <c r="VBX69" s="19"/>
      <c r="VBY69" s="19"/>
      <c r="VBZ69" s="19"/>
      <c r="VCA69" s="19"/>
      <c r="VCB69" s="19"/>
      <c r="VCC69" s="19"/>
      <c r="VCD69" s="19"/>
      <c r="VCE69" s="19"/>
      <c r="VCF69" s="19"/>
      <c r="VCG69" s="19"/>
      <c r="VCH69" s="19"/>
      <c r="VCI69" s="19"/>
      <c r="VCJ69" s="19"/>
      <c r="VCK69" s="19"/>
      <c r="VCL69" s="19"/>
      <c r="VCM69" s="19"/>
      <c r="VCN69" s="19"/>
      <c r="VCO69" s="19"/>
      <c r="VCP69" s="19"/>
      <c r="VCQ69" s="19"/>
      <c r="VCR69" s="19"/>
      <c r="VCS69" s="19"/>
      <c r="VCT69" s="19"/>
      <c r="VCU69" s="19"/>
      <c r="VCV69" s="19"/>
      <c r="VCW69" s="19"/>
      <c r="VCX69" s="19"/>
      <c r="VCY69" s="19"/>
      <c r="VCZ69" s="19"/>
      <c r="VDA69" s="19"/>
      <c r="VDB69" s="19"/>
      <c r="VDC69" s="19"/>
      <c r="VDD69" s="19"/>
      <c r="VDE69" s="19"/>
      <c r="VDF69" s="19"/>
      <c r="VDG69" s="19"/>
      <c r="VDH69" s="19"/>
      <c r="VDI69" s="19"/>
      <c r="VDJ69" s="19"/>
      <c r="VDK69" s="19"/>
      <c r="VDL69" s="19"/>
      <c r="VDM69" s="19"/>
      <c r="VDN69" s="19"/>
      <c r="VDO69" s="19"/>
      <c r="VDP69" s="19"/>
      <c r="VDQ69" s="19"/>
      <c r="VDR69" s="19"/>
      <c r="VDS69" s="19"/>
      <c r="VDT69" s="19"/>
      <c r="VDU69" s="19"/>
      <c r="VDV69" s="19"/>
      <c r="VDW69" s="19"/>
      <c r="VDX69" s="19"/>
      <c r="VDY69" s="19"/>
      <c r="VDZ69" s="19"/>
      <c r="VEA69" s="19"/>
      <c r="VEB69" s="19"/>
      <c r="VEC69" s="19"/>
      <c r="VED69" s="19"/>
      <c r="VEE69" s="19"/>
      <c r="VEF69" s="19"/>
      <c r="VEG69" s="19"/>
      <c r="VEH69" s="19"/>
      <c r="VEI69" s="19"/>
      <c r="VEJ69" s="19"/>
      <c r="VEK69" s="19"/>
      <c r="VEL69" s="19"/>
      <c r="VEM69" s="19"/>
      <c r="VEN69" s="19"/>
      <c r="VEO69" s="19"/>
      <c r="VEP69" s="19"/>
      <c r="VEQ69" s="19"/>
      <c r="VER69" s="19"/>
      <c r="VES69" s="19"/>
      <c r="VET69" s="19"/>
      <c r="VEU69" s="19"/>
      <c r="VEV69" s="19"/>
      <c r="VEW69" s="19"/>
      <c r="VEX69" s="19"/>
      <c r="VEY69" s="19"/>
      <c r="VEZ69" s="19"/>
      <c r="VFA69" s="19"/>
      <c r="VFB69" s="19"/>
      <c r="VFC69" s="19"/>
      <c r="VFD69" s="19"/>
      <c r="VFE69" s="19"/>
      <c r="VFF69" s="19"/>
      <c r="VFG69" s="19"/>
      <c r="VFH69" s="19"/>
      <c r="VFI69" s="19"/>
      <c r="VFJ69" s="19"/>
      <c r="VFK69" s="19"/>
      <c r="VFL69" s="19"/>
      <c r="VFM69" s="19"/>
      <c r="VFN69" s="19"/>
      <c r="VFO69" s="19"/>
      <c r="VFP69" s="19"/>
      <c r="VFQ69" s="19"/>
      <c r="VFR69" s="19"/>
      <c r="VFS69" s="19"/>
      <c r="VFT69" s="19"/>
      <c r="VFU69" s="19"/>
      <c r="VFV69" s="19"/>
      <c r="VFW69" s="19"/>
      <c r="VFX69" s="19"/>
      <c r="VFY69" s="19"/>
      <c r="VFZ69" s="19"/>
      <c r="VGA69" s="19"/>
      <c r="VGB69" s="19"/>
      <c r="VGC69" s="19"/>
      <c r="VGD69" s="19"/>
      <c r="VGE69" s="19"/>
      <c r="VGF69" s="19"/>
      <c r="VGG69" s="19"/>
      <c r="VGH69" s="19"/>
      <c r="VGI69" s="19"/>
      <c r="VGJ69" s="19"/>
      <c r="VGK69" s="19"/>
      <c r="VGL69" s="19"/>
      <c r="VGM69" s="19"/>
      <c r="VGN69" s="19"/>
      <c r="VGO69" s="19"/>
      <c r="VGP69" s="19"/>
      <c r="VGQ69" s="19"/>
      <c r="VGR69" s="19"/>
      <c r="VGS69" s="19"/>
      <c r="VGT69" s="19"/>
      <c r="VGU69" s="19"/>
      <c r="VGV69" s="19"/>
      <c r="VGW69" s="19"/>
      <c r="VGX69" s="19"/>
      <c r="VGY69" s="19"/>
      <c r="VGZ69" s="19"/>
      <c r="VHA69" s="19"/>
      <c r="VHB69" s="19"/>
      <c r="VHC69" s="19"/>
      <c r="VHD69" s="19"/>
      <c r="VHE69" s="19"/>
      <c r="VHF69" s="19"/>
      <c r="VHG69" s="19"/>
      <c r="VHH69" s="19"/>
      <c r="VHI69" s="19"/>
      <c r="VHJ69" s="19"/>
      <c r="VHK69" s="19"/>
      <c r="VHL69" s="19"/>
      <c r="VHM69" s="19"/>
      <c r="VHN69" s="19"/>
      <c r="VHO69" s="19"/>
      <c r="VHP69" s="19"/>
      <c r="VHQ69" s="19"/>
      <c r="VHR69" s="19"/>
      <c r="VHS69" s="19"/>
      <c r="VHT69" s="19"/>
      <c r="VHU69" s="19"/>
      <c r="VHV69" s="19"/>
      <c r="VHW69" s="19"/>
      <c r="VHX69" s="19"/>
      <c r="VHY69" s="19"/>
      <c r="VHZ69" s="19"/>
      <c r="VIA69" s="19"/>
      <c r="VIB69" s="19"/>
      <c r="VIC69" s="19"/>
      <c r="VID69" s="19"/>
      <c r="VIE69" s="19"/>
      <c r="VIF69" s="19"/>
      <c r="VIG69" s="19"/>
      <c r="VIH69" s="19"/>
      <c r="VII69" s="19"/>
      <c r="VIJ69" s="19"/>
      <c r="VIK69" s="19"/>
      <c r="VIL69" s="19"/>
      <c r="VIM69" s="19"/>
      <c r="VIN69" s="19"/>
      <c r="VIO69" s="19"/>
      <c r="VIP69" s="19"/>
      <c r="VIQ69" s="19"/>
      <c r="VIR69" s="19"/>
      <c r="VIS69" s="19"/>
      <c r="VIT69" s="19"/>
      <c r="VIU69" s="19"/>
      <c r="VIV69" s="19"/>
      <c r="VIW69" s="19"/>
      <c r="VIX69" s="19"/>
      <c r="VIY69" s="19"/>
      <c r="VIZ69" s="19"/>
      <c r="VJA69" s="19"/>
      <c r="VJB69" s="19"/>
      <c r="VJC69" s="19"/>
      <c r="VJD69" s="19"/>
      <c r="VJE69" s="19"/>
      <c r="VJF69" s="19"/>
      <c r="VJG69" s="19"/>
      <c r="VJH69" s="19"/>
      <c r="VJI69" s="19"/>
      <c r="VJJ69" s="19"/>
      <c r="VJK69" s="19"/>
      <c r="VJL69" s="19"/>
      <c r="VJM69" s="19"/>
      <c r="VJN69" s="19"/>
      <c r="VJO69" s="19"/>
      <c r="VJP69" s="19"/>
      <c r="VJQ69" s="19"/>
      <c r="VJR69" s="19"/>
      <c r="VJS69" s="19"/>
      <c r="VJT69" s="19"/>
      <c r="VJU69" s="19"/>
      <c r="VJV69" s="19"/>
      <c r="VJW69" s="19"/>
      <c r="VJX69" s="19"/>
      <c r="VJY69" s="19"/>
      <c r="VJZ69" s="19"/>
      <c r="VKA69" s="19"/>
      <c r="VKB69" s="19"/>
      <c r="VKC69" s="19"/>
      <c r="VKD69" s="19"/>
      <c r="VKE69" s="19"/>
      <c r="VKF69" s="19"/>
      <c r="VKG69" s="19"/>
      <c r="VKH69" s="19"/>
      <c r="VKI69" s="19"/>
      <c r="VKJ69" s="19"/>
      <c r="VKK69" s="19"/>
      <c r="VKL69" s="19"/>
      <c r="VKM69" s="19"/>
      <c r="VKN69" s="19"/>
      <c r="VKO69" s="19"/>
      <c r="VKP69" s="19"/>
      <c r="VKQ69" s="19"/>
      <c r="VKR69" s="19"/>
      <c r="VKS69" s="19"/>
      <c r="VKT69" s="19"/>
      <c r="VKU69" s="19"/>
      <c r="VKV69" s="19"/>
      <c r="VKW69" s="19"/>
      <c r="VKX69" s="19"/>
      <c r="VKY69" s="19"/>
      <c r="VKZ69" s="19"/>
      <c r="VLA69" s="19"/>
      <c r="VLB69" s="19"/>
      <c r="VLC69" s="19"/>
      <c r="VLD69" s="19"/>
      <c r="VLE69" s="19"/>
      <c r="VLF69" s="19"/>
      <c r="VLG69" s="19"/>
      <c r="VLH69" s="19"/>
      <c r="VLI69" s="19"/>
      <c r="VLJ69" s="19"/>
      <c r="VLK69" s="19"/>
      <c r="VLL69" s="19"/>
      <c r="VLM69" s="19"/>
      <c r="VLN69" s="19"/>
      <c r="VLO69" s="19"/>
      <c r="VLP69" s="19"/>
      <c r="VLQ69" s="19"/>
      <c r="VLR69" s="19"/>
      <c r="VLS69" s="19"/>
      <c r="VLT69" s="19"/>
      <c r="VLU69" s="19"/>
      <c r="VLV69" s="19"/>
      <c r="VLW69" s="19"/>
      <c r="VLX69" s="19"/>
      <c r="VLY69" s="19"/>
      <c r="VLZ69" s="19"/>
      <c r="VMA69" s="19"/>
      <c r="VMB69" s="19"/>
      <c r="VMC69" s="19"/>
      <c r="VMD69" s="19"/>
      <c r="VME69" s="19"/>
      <c r="VMF69" s="19"/>
      <c r="VMG69" s="19"/>
      <c r="VMH69" s="19"/>
      <c r="VMI69" s="19"/>
      <c r="VMJ69" s="19"/>
      <c r="VMK69" s="19"/>
      <c r="VML69" s="19"/>
      <c r="VMM69" s="19"/>
      <c r="VMN69" s="19"/>
      <c r="VMO69" s="19"/>
      <c r="VMP69" s="19"/>
      <c r="VMQ69" s="19"/>
      <c r="VMR69" s="19"/>
      <c r="VMS69" s="19"/>
      <c r="VMT69" s="19"/>
      <c r="VMU69" s="19"/>
      <c r="VMV69" s="19"/>
      <c r="VMW69" s="19"/>
      <c r="VMX69" s="19"/>
      <c r="VMY69" s="19"/>
      <c r="VMZ69" s="19"/>
      <c r="VNA69" s="19"/>
      <c r="VNB69" s="19"/>
      <c r="VNC69" s="19"/>
      <c r="VND69" s="19"/>
      <c r="VNE69" s="19"/>
      <c r="VNF69" s="19"/>
      <c r="VNG69" s="19"/>
      <c r="VNH69" s="19"/>
      <c r="VNI69" s="19"/>
      <c r="VNJ69" s="19"/>
      <c r="VNK69" s="19"/>
      <c r="VNL69" s="19"/>
      <c r="VNM69" s="19"/>
      <c r="VNN69" s="19"/>
      <c r="VNO69" s="19"/>
      <c r="VNP69" s="19"/>
      <c r="VNQ69" s="19"/>
      <c r="VNR69" s="19"/>
      <c r="VNS69" s="19"/>
      <c r="VNT69" s="19"/>
      <c r="VNU69" s="19"/>
      <c r="VNV69" s="19"/>
      <c r="VNW69" s="19"/>
      <c r="VNX69" s="19"/>
      <c r="VNY69" s="19"/>
      <c r="VNZ69" s="19"/>
      <c r="VOA69" s="19"/>
      <c r="VOB69" s="19"/>
      <c r="VOC69" s="19"/>
      <c r="VOD69" s="19"/>
      <c r="VOE69" s="19"/>
      <c r="VOF69" s="19"/>
      <c r="VOG69" s="19"/>
      <c r="VOH69" s="19"/>
      <c r="VOI69" s="19"/>
      <c r="VOJ69" s="19"/>
      <c r="VOK69" s="19"/>
      <c r="VOL69" s="19"/>
      <c r="VOM69" s="19"/>
      <c r="VON69" s="19"/>
      <c r="VOO69" s="19"/>
      <c r="VOP69" s="19"/>
      <c r="VOQ69" s="19"/>
      <c r="VOR69" s="19"/>
      <c r="VOS69" s="19"/>
      <c r="VOT69" s="19"/>
      <c r="VOU69" s="19"/>
      <c r="VOV69" s="19"/>
      <c r="VOW69" s="19"/>
      <c r="VOX69" s="19"/>
      <c r="VOY69" s="19"/>
      <c r="VOZ69" s="19"/>
      <c r="VPA69" s="19"/>
      <c r="VPB69" s="19"/>
      <c r="VPC69" s="19"/>
      <c r="VPD69" s="19"/>
      <c r="VPE69" s="19"/>
      <c r="VPF69" s="19"/>
      <c r="VPG69" s="19"/>
      <c r="VPH69" s="19"/>
      <c r="VPI69" s="19"/>
      <c r="VPJ69" s="19"/>
      <c r="VPK69" s="19"/>
      <c r="VPL69" s="19"/>
      <c r="VPM69" s="19"/>
      <c r="VPN69" s="19"/>
      <c r="VPO69" s="19"/>
      <c r="VPP69" s="19"/>
      <c r="VPQ69" s="19"/>
      <c r="VPR69" s="19"/>
      <c r="VPS69" s="19"/>
      <c r="VPT69" s="19"/>
      <c r="VPU69" s="19"/>
      <c r="VPV69" s="19"/>
      <c r="VPW69" s="19"/>
      <c r="VPX69" s="19"/>
      <c r="VPY69" s="19"/>
      <c r="VPZ69" s="19"/>
      <c r="VQA69" s="19"/>
      <c r="VQB69" s="19"/>
      <c r="VQC69" s="19"/>
      <c r="VQD69" s="19"/>
      <c r="VQE69" s="19"/>
      <c r="VQF69" s="19"/>
      <c r="VQG69" s="19"/>
      <c r="VQH69" s="19"/>
      <c r="VQI69" s="19"/>
      <c r="VQJ69" s="19"/>
      <c r="VQK69" s="19"/>
      <c r="VQL69" s="19"/>
      <c r="VQM69" s="19"/>
      <c r="VQN69" s="19"/>
      <c r="VQO69" s="19"/>
      <c r="VQP69" s="19"/>
      <c r="VQQ69" s="19"/>
      <c r="VQR69" s="19"/>
      <c r="VQS69" s="19"/>
      <c r="VQT69" s="19"/>
      <c r="VQU69" s="19"/>
      <c r="VQV69" s="19"/>
      <c r="VQW69" s="19"/>
      <c r="VQX69" s="19"/>
      <c r="VQY69" s="19"/>
      <c r="VQZ69" s="19"/>
      <c r="VRA69" s="19"/>
      <c r="VRB69" s="19"/>
      <c r="VRC69" s="19"/>
      <c r="VRD69" s="19"/>
      <c r="VRE69" s="19"/>
      <c r="VRF69" s="19"/>
      <c r="VRG69" s="19"/>
      <c r="VRH69" s="19"/>
      <c r="VRI69" s="19"/>
      <c r="VRJ69" s="19"/>
      <c r="VRK69" s="19"/>
      <c r="VRL69" s="19"/>
      <c r="VRM69" s="19"/>
      <c r="VRN69" s="19"/>
      <c r="VRO69" s="19"/>
      <c r="VRP69" s="19"/>
      <c r="VRQ69" s="19"/>
      <c r="VRR69" s="19"/>
      <c r="VRS69" s="19"/>
      <c r="VRT69" s="19"/>
      <c r="VRU69" s="19"/>
      <c r="VRV69" s="19"/>
      <c r="VRW69" s="19"/>
      <c r="VRX69" s="19"/>
      <c r="VRY69" s="19"/>
      <c r="VRZ69" s="19"/>
      <c r="VSA69" s="19"/>
      <c r="VSB69" s="19"/>
      <c r="VSC69" s="19"/>
      <c r="VSD69" s="19"/>
      <c r="VSE69" s="19"/>
      <c r="VSF69" s="19"/>
      <c r="VSG69" s="19"/>
      <c r="VSH69" s="19"/>
      <c r="VSI69" s="19"/>
      <c r="VSJ69" s="19"/>
      <c r="VSK69" s="19"/>
      <c r="VSL69" s="19"/>
      <c r="VSM69" s="19"/>
      <c r="VSN69" s="19"/>
      <c r="VSO69" s="19"/>
      <c r="VSP69" s="19"/>
      <c r="VSQ69" s="19"/>
      <c r="VSR69" s="19"/>
      <c r="VSS69" s="19"/>
      <c r="VST69" s="19"/>
      <c r="VSU69" s="19"/>
      <c r="VSV69" s="19"/>
      <c r="VSW69" s="19"/>
      <c r="VSX69" s="19"/>
      <c r="VSY69" s="19"/>
      <c r="VSZ69" s="19"/>
      <c r="VTA69" s="19"/>
      <c r="VTB69" s="19"/>
      <c r="VTC69" s="19"/>
      <c r="VTD69" s="19"/>
      <c r="VTE69" s="19"/>
      <c r="VTF69" s="19"/>
      <c r="VTG69" s="19"/>
      <c r="VTH69" s="19"/>
      <c r="VTI69" s="19"/>
      <c r="VTJ69" s="19"/>
      <c r="VTK69" s="19"/>
      <c r="VTL69" s="19"/>
      <c r="VTM69" s="19"/>
      <c r="VTN69" s="19"/>
      <c r="VTO69" s="19"/>
      <c r="VTP69" s="19"/>
      <c r="VTQ69" s="19"/>
      <c r="VTR69" s="19"/>
      <c r="VTS69" s="19"/>
      <c r="VTT69" s="19"/>
      <c r="VTU69" s="19"/>
      <c r="VTV69" s="19"/>
      <c r="VTW69" s="19"/>
      <c r="VTX69" s="19"/>
      <c r="VTY69" s="19"/>
      <c r="VTZ69" s="19"/>
      <c r="VUA69" s="19"/>
      <c r="VUB69" s="19"/>
      <c r="VUC69" s="19"/>
      <c r="VUD69" s="19"/>
      <c r="VUE69" s="19"/>
      <c r="VUF69" s="19"/>
      <c r="VUG69" s="19"/>
      <c r="VUH69" s="19"/>
      <c r="VUI69" s="19"/>
      <c r="VUJ69" s="19"/>
      <c r="VUK69" s="19"/>
      <c r="VUL69" s="19"/>
      <c r="VUM69" s="19"/>
      <c r="VUN69" s="19"/>
      <c r="VUO69" s="19"/>
      <c r="VUP69" s="19"/>
      <c r="VUQ69" s="19"/>
      <c r="VUR69" s="19"/>
      <c r="VUS69" s="19"/>
      <c r="VUT69" s="19"/>
      <c r="VUU69" s="19"/>
      <c r="VUV69" s="19"/>
      <c r="VUW69" s="19"/>
      <c r="VUX69" s="19"/>
      <c r="VUY69" s="19"/>
      <c r="VUZ69" s="19"/>
      <c r="VVA69" s="19"/>
      <c r="VVB69" s="19"/>
      <c r="VVC69" s="19"/>
      <c r="VVD69" s="19"/>
      <c r="VVE69" s="19"/>
      <c r="VVF69" s="19"/>
      <c r="VVG69" s="19"/>
      <c r="VVH69" s="19"/>
      <c r="VVI69" s="19"/>
      <c r="VVJ69" s="19"/>
      <c r="VVK69" s="19"/>
      <c r="VVL69" s="19"/>
      <c r="VVM69" s="19"/>
      <c r="VVN69" s="19"/>
      <c r="VVO69" s="19"/>
      <c r="VVP69" s="19"/>
      <c r="VVQ69" s="19"/>
      <c r="VVR69" s="19"/>
      <c r="VVS69" s="19"/>
      <c r="VVT69" s="19"/>
      <c r="VVU69" s="19"/>
      <c r="VVV69" s="19"/>
      <c r="VVW69" s="19"/>
      <c r="VVX69" s="19"/>
      <c r="VVY69" s="19"/>
      <c r="VVZ69" s="19"/>
      <c r="VWA69" s="19"/>
      <c r="VWB69" s="19"/>
      <c r="VWC69" s="19"/>
      <c r="VWD69" s="19"/>
      <c r="VWE69" s="19"/>
      <c r="VWF69" s="19"/>
      <c r="VWG69" s="19"/>
      <c r="VWH69" s="19"/>
      <c r="VWI69" s="19"/>
      <c r="VWJ69" s="19"/>
      <c r="VWK69" s="19"/>
      <c r="VWL69" s="19"/>
      <c r="VWM69" s="19"/>
      <c r="VWN69" s="19"/>
      <c r="VWO69" s="19"/>
      <c r="VWP69" s="19"/>
      <c r="VWQ69" s="19"/>
      <c r="VWR69" s="19"/>
      <c r="VWS69" s="19"/>
      <c r="VWT69" s="19"/>
      <c r="VWU69" s="19"/>
      <c r="VWV69" s="19"/>
      <c r="VWW69" s="19"/>
      <c r="VWX69" s="19"/>
      <c r="VWY69" s="19"/>
      <c r="VWZ69" s="19"/>
      <c r="VXA69" s="19"/>
      <c r="VXB69" s="19"/>
      <c r="VXC69" s="19"/>
      <c r="VXD69" s="19"/>
      <c r="VXE69" s="19"/>
      <c r="VXF69" s="19"/>
      <c r="VXG69" s="19"/>
      <c r="VXH69" s="19"/>
      <c r="VXI69" s="19"/>
      <c r="VXJ69" s="19"/>
      <c r="VXK69" s="19"/>
      <c r="VXL69" s="19"/>
      <c r="VXM69" s="19"/>
      <c r="VXN69" s="19"/>
      <c r="VXO69" s="19"/>
      <c r="VXP69" s="19"/>
      <c r="VXQ69" s="19"/>
      <c r="VXR69" s="19"/>
      <c r="VXS69" s="19"/>
      <c r="VXT69" s="19"/>
      <c r="VXU69" s="19"/>
      <c r="VXV69" s="19"/>
      <c r="VXW69" s="19"/>
      <c r="VXX69" s="19"/>
      <c r="VXY69" s="19"/>
      <c r="VXZ69" s="19"/>
      <c r="VYA69" s="19"/>
      <c r="VYB69" s="19"/>
      <c r="VYC69" s="19"/>
      <c r="VYD69" s="19"/>
      <c r="VYE69" s="19"/>
      <c r="VYF69" s="19"/>
      <c r="VYG69" s="19"/>
      <c r="VYH69" s="19"/>
      <c r="VYI69" s="19"/>
      <c r="VYJ69" s="19"/>
      <c r="VYK69" s="19"/>
      <c r="VYL69" s="19"/>
      <c r="VYM69" s="19"/>
      <c r="VYN69" s="19"/>
      <c r="VYO69" s="19"/>
      <c r="VYP69" s="19"/>
      <c r="VYQ69" s="19"/>
      <c r="VYR69" s="19"/>
      <c r="VYS69" s="19"/>
      <c r="VYT69" s="19"/>
      <c r="VYU69" s="19"/>
      <c r="VYV69" s="19"/>
      <c r="VYW69" s="19"/>
      <c r="VYX69" s="19"/>
      <c r="VYY69" s="19"/>
      <c r="VYZ69" s="19"/>
      <c r="VZA69" s="19"/>
      <c r="VZB69" s="19"/>
      <c r="VZC69" s="19"/>
      <c r="VZD69" s="19"/>
      <c r="VZE69" s="19"/>
      <c r="VZF69" s="19"/>
      <c r="VZG69" s="19"/>
      <c r="VZH69" s="19"/>
      <c r="VZI69" s="19"/>
      <c r="VZJ69" s="19"/>
      <c r="VZK69" s="19"/>
      <c r="VZL69" s="19"/>
      <c r="VZM69" s="19"/>
      <c r="VZN69" s="19"/>
      <c r="VZO69" s="19"/>
      <c r="VZP69" s="19"/>
      <c r="VZQ69" s="19"/>
      <c r="VZR69" s="19"/>
      <c r="VZS69" s="19"/>
      <c r="VZT69" s="19"/>
      <c r="VZU69" s="19"/>
      <c r="VZV69" s="19"/>
      <c r="VZW69" s="19"/>
      <c r="VZX69" s="19"/>
      <c r="VZY69" s="19"/>
      <c r="VZZ69" s="19"/>
      <c r="WAA69" s="19"/>
      <c r="WAB69" s="19"/>
      <c r="WAC69" s="19"/>
      <c r="WAD69" s="19"/>
      <c r="WAE69" s="19"/>
      <c r="WAF69" s="19"/>
      <c r="WAG69" s="19"/>
      <c r="WAH69" s="19"/>
      <c r="WAI69" s="19"/>
      <c r="WAJ69" s="19"/>
      <c r="WAK69" s="19"/>
      <c r="WAL69" s="19"/>
      <c r="WAM69" s="19"/>
      <c r="WAN69" s="19"/>
      <c r="WAO69" s="19"/>
      <c r="WAP69" s="19"/>
      <c r="WAQ69" s="19"/>
      <c r="WAR69" s="19"/>
      <c r="WAS69" s="19"/>
      <c r="WAT69" s="19"/>
      <c r="WAU69" s="19"/>
      <c r="WAV69" s="19"/>
      <c r="WAW69" s="19"/>
      <c r="WAX69" s="19"/>
      <c r="WAY69" s="19"/>
      <c r="WAZ69" s="19"/>
      <c r="WBA69" s="19"/>
      <c r="WBB69" s="19"/>
      <c r="WBC69" s="19"/>
      <c r="WBD69" s="19"/>
      <c r="WBE69" s="19"/>
      <c r="WBF69" s="19"/>
      <c r="WBG69" s="19"/>
      <c r="WBH69" s="19"/>
      <c r="WBI69" s="19"/>
      <c r="WBJ69" s="19"/>
      <c r="WBK69" s="19"/>
      <c r="WBL69" s="19"/>
      <c r="WBM69" s="19"/>
      <c r="WBN69" s="19"/>
      <c r="WBO69" s="19"/>
      <c r="WBP69" s="19"/>
      <c r="WBQ69" s="19"/>
      <c r="WBR69" s="19"/>
      <c r="WBS69" s="19"/>
      <c r="WBT69" s="19"/>
      <c r="WBU69" s="19"/>
      <c r="WBV69" s="19"/>
      <c r="WBW69" s="19"/>
      <c r="WBX69" s="19"/>
      <c r="WBY69" s="19"/>
      <c r="WBZ69" s="19"/>
      <c r="WCA69" s="19"/>
      <c r="WCB69" s="19"/>
      <c r="WCC69" s="19"/>
      <c r="WCD69" s="19"/>
      <c r="WCE69" s="19"/>
      <c r="WCF69" s="19"/>
      <c r="WCG69" s="19"/>
      <c r="WCH69" s="19"/>
      <c r="WCI69" s="19"/>
      <c r="WCJ69" s="19"/>
      <c r="WCK69" s="19"/>
      <c r="WCL69" s="19"/>
      <c r="WCM69" s="19"/>
      <c r="WCN69" s="19"/>
      <c r="WCO69" s="19"/>
      <c r="WCP69" s="19"/>
      <c r="WCQ69" s="19"/>
      <c r="WCR69" s="19"/>
      <c r="WCS69" s="19"/>
      <c r="WCT69" s="19"/>
      <c r="WCU69" s="19"/>
      <c r="WCV69" s="19"/>
      <c r="WCW69" s="19"/>
      <c r="WCX69" s="19"/>
      <c r="WCY69" s="19"/>
      <c r="WCZ69" s="19"/>
      <c r="WDA69" s="19"/>
      <c r="WDB69" s="19"/>
      <c r="WDC69" s="19"/>
      <c r="WDD69" s="19"/>
      <c r="WDE69" s="19"/>
      <c r="WDF69" s="19"/>
      <c r="WDG69" s="19"/>
      <c r="WDH69" s="19"/>
      <c r="WDI69" s="19"/>
      <c r="WDJ69" s="19"/>
      <c r="WDK69" s="19"/>
      <c r="WDL69" s="19"/>
      <c r="WDM69" s="19"/>
      <c r="WDN69" s="19"/>
      <c r="WDO69" s="19"/>
      <c r="WDP69" s="19"/>
      <c r="WDQ69" s="19"/>
      <c r="WDR69" s="19"/>
      <c r="WDS69" s="19"/>
      <c r="WDT69" s="19"/>
      <c r="WDU69" s="19"/>
      <c r="WDV69" s="19"/>
      <c r="WDW69" s="19"/>
      <c r="WDX69" s="19"/>
      <c r="WDY69" s="19"/>
      <c r="WDZ69" s="19"/>
      <c r="WEA69" s="19"/>
      <c r="WEB69" s="19"/>
      <c r="WEC69" s="19"/>
      <c r="WED69" s="19"/>
      <c r="WEE69" s="19"/>
      <c r="WEF69" s="19"/>
      <c r="WEG69" s="19"/>
      <c r="WEH69" s="19"/>
      <c r="WEI69" s="19"/>
      <c r="WEJ69" s="19"/>
      <c r="WEK69" s="19"/>
      <c r="WEL69" s="19"/>
      <c r="WEM69" s="19"/>
      <c r="WEN69" s="19"/>
      <c r="WEO69" s="19"/>
      <c r="WEP69" s="19"/>
      <c r="WEQ69" s="19"/>
      <c r="WER69" s="19"/>
      <c r="WES69" s="19"/>
      <c r="WET69" s="19"/>
      <c r="WEU69" s="19"/>
      <c r="WEV69" s="19"/>
      <c r="WEW69" s="19"/>
      <c r="WEX69" s="19"/>
      <c r="WEY69" s="19"/>
      <c r="WEZ69" s="19"/>
      <c r="WFA69" s="19"/>
      <c r="WFB69" s="19"/>
      <c r="WFC69" s="19"/>
      <c r="WFD69" s="19"/>
      <c r="WFE69" s="19"/>
      <c r="WFF69" s="19"/>
      <c r="WFG69" s="19"/>
      <c r="WFH69" s="19"/>
      <c r="WFI69" s="19"/>
      <c r="WFJ69" s="19"/>
      <c r="WFK69" s="19"/>
      <c r="WFL69" s="19"/>
      <c r="WFM69" s="19"/>
      <c r="WFN69" s="19"/>
      <c r="WFO69" s="19"/>
      <c r="WFP69" s="19"/>
      <c r="WFQ69" s="19"/>
      <c r="WFR69" s="19"/>
      <c r="WFS69" s="19"/>
      <c r="WFT69" s="19"/>
      <c r="WFU69" s="19"/>
      <c r="WFV69" s="19"/>
      <c r="WFW69" s="19"/>
      <c r="WFX69" s="19"/>
      <c r="WFY69" s="19"/>
      <c r="WFZ69" s="19"/>
      <c r="WGA69" s="19"/>
      <c r="WGB69" s="19"/>
      <c r="WGC69" s="19"/>
      <c r="WGD69" s="19"/>
      <c r="WGE69" s="19"/>
      <c r="WGF69" s="19"/>
      <c r="WGG69" s="19"/>
      <c r="WGH69" s="19"/>
      <c r="WGI69" s="19"/>
      <c r="WGJ69" s="19"/>
      <c r="WGK69" s="19"/>
      <c r="WGL69" s="19"/>
      <c r="WGM69" s="19"/>
      <c r="WGN69" s="19"/>
      <c r="WGO69" s="19"/>
      <c r="WGP69" s="19"/>
      <c r="WGQ69" s="19"/>
      <c r="WGR69" s="19"/>
      <c r="WGS69" s="19"/>
      <c r="WGT69" s="19"/>
      <c r="WGU69" s="19"/>
      <c r="WGV69" s="19"/>
      <c r="WGW69" s="19"/>
      <c r="WGX69" s="19"/>
      <c r="WGY69" s="19"/>
      <c r="WGZ69" s="19"/>
      <c r="WHA69" s="19"/>
      <c r="WHB69" s="19"/>
      <c r="WHC69" s="19"/>
      <c r="WHD69" s="19"/>
      <c r="WHE69" s="19"/>
      <c r="WHF69" s="19"/>
      <c r="WHG69" s="19"/>
      <c r="WHH69" s="19"/>
      <c r="WHI69" s="19"/>
      <c r="WHJ69" s="19"/>
      <c r="WHK69" s="19"/>
      <c r="WHL69" s="19"/>
      <c r="WHM69" s="19"/>
      <c r="WHN69" s="19"/>
      <c r="WHO69" s="19"/>
      <c r="WHP69" s="19"/>
      <c r="WHQ69" s="19"/>
      <c r="WHR69" s="19"/>
      <c r="WHS69" s="19"/>
      <c r="WHT69" s="19"/>
      <c r="WHU69" s="19"/>
      <c r="WHV69" s="19"/>
      <c r="WHW69" s="19"/>
      <c r="WHX69" s="19"/>
      <c r="WHY69" s="19"/>
      <c r="WHZ69" s="19"/>
      <c r="WIA69" s="19"/>
      <c r="WIB69" s="19"/>
      <c r="WIC69" s="19"/>
      <c r="WID69" s="19"/>
      <c r="WIE69" s="19"/>
      <c r="WIF69" s="19"/>
      <c r="WIG69" s="19"/>
      <c r="WIH69" s="19"/>
      <c r="WII69" s="19"/>
      <c r="WIJ69" s="19"/>
      <c r="WIK69" s="19"/>
      <c r="WIL69" s="19"/>
      <c r="WIM69" s="19"/>
      <c r="WIN69" s="19"/>
      <c r="WIO69" s="19"/>
      <c r="WIP69" s="19"/>
      <c r="WIQ69" s="19"/>
      <c r="WIR69" s="19"/>
      <c r="WIS69" s="19"/>
      <c r="WIT69" s="19"/>
      <c r="WIU69" s="19"/>
      <c r="WIV69" s="19"/>
      <c r="WIW69" s="19"/>
      <c r="WIX69" s="19"/>
      <c r="WIY69" s="19"/>
      <c r="WIZ69" s="19"/>
      <c r="WJA69" s="19"/>
      <c r="WJB69" s="19"/>
      <c r="WJC69" s="19"/>
      <c r="WJD69" s="19"/>
      <c r="WJE69" s="19"/>
      <c r="WJF69" s="19"/>
      <c r="WJG69" s="19"/>
      <c r="WJH69" s="19"/>
      <c r="WJI69" s="19"/>
      <c r="WJJ69" s="19"/>
      <c r="WJK69" s="19"/>
      <c r="WJL69" s="19"/>
      <c r="WJM69" s="19"/>
      <c r="WJN69" s="19"/>
      <c r="WJO69" s="19"/>
      <c r="WJP69" s="19"/>
      <c r="WJQ69" s="19"/>
      <c r="WJR69" s="19"/>
      <c r="WJS69" s="19"/>
      <c r="WJT69" s="19"/>
      <c r="WJU69" s="19"/>
      <c r="WJV69" s="19"/>
      <c r="WJW69" s="19"/>
      <c r="WJX69" s="19"/>
      <c r="WJY69" s="19"/>
      <c r="WJZ69" s="19"/>
      <c r="WKA69" s="19"/>
      <c r="WKB69" s="19"/>
      <c r="WKC69" s="19"/>
      <c r="WKD69" s="19"/>
      <c r="WKE69" s="19"/>
      <c r="WKF69" s="19"/>
      <c r="WKG69" s="19"/>
      <c r="WKH69" s="19"/>
      <c r="WKI69" s="19"/>
      <c r="WKJ69" s="19"/>
      <c r="WKK69" s="19"/>
      <c r="WKL69" s="19"/>
      <c r="WKM69" s="19"/>
      <c r="WKN69" s="19"/>
      <c r="WKO69" s="19"/>
      <c r="WKP69" s="19"/>
      <c r="WKQ69" s="19"/>
      <c r="WKR69" s="19"/>
      <c r="WKS69" s="19"/>
      <c r="WKT69" s="19"/>
      <c r="WKU69" s="19"/>
      <c r="WKV69" s="19"/>
      <c r="WKW69" s="19"/>
      <c r="WKX69" s="19"/>
      <c r="WKY69" s="19"/>
      <c r="WKZ69" s="19"/>
      <c r="WLA69" s="19"/>
      <c r="WLB69" s="19"/>
      <c r="WLC69" s="19"/>
      <c r="WLD69" s="19"/>
      <c r="WLE69" s="19"/>
      <c r="WLF69" s="19"/>
      <c r="WLG69" s="19"/>
      <c r="WLH69" s="19"/>
      <c r="WLI69" s="19"/>
      <c r="WLJ69" s="19"/>
      <c r="WLK69" s="19"/>
      <c r="WLL69" s="19"/>
      <c r="WLM69" s="19"/>
      <c r="WLN69" s="19"/>
      <c r="WLO69" s="19"/>
      <c r="WLP69" s="19"/>
      <c r="WLQ69" s="19"/>
      <c r="WLR69" s="19"/>
      <c r="WLS69" s="19"/>
      <c r="WLT69" s="19"/>
      <c r="WLU69" s="19"/>
      <c r="WLV69" s="19"/>
      <c r="WLW69" s="19"/>
      <c r="WLX69" s="19"/>
      <c r="WLY69" s="19"/>
      <c r="WLZ69" s="19"/>
      <c r="WMA69" s="19"/>
      <c r="WMB69" s="19"/>
      <c r="WMC69" s="19"/>
      <c r="WMD69" s="19"/>
      <c r="WME69" s="19"/>
      <c r="WMF69" s="19"/>
      <c r="WMG69" s="19"/>
      <c r="WMH69" s="19"/>
      <c r="WMI69" s="19"/>
      <c r="WMJ69" s="19"/>
      <c r="WMK69" s="19"/>
      <c r="WML69" s="19"/>
      <c r="WMM69" s="19"/>
      <c r="WMN69" s="19"/>
      <c r="WMO69" s="19"/>
      <c r="WMP69" s="19"/>
      <c r="WMQ69" s="19"/>
      <c r="WMR69" s="19"/>
      <c r="WMS69" s="19"/>
      <c r="WMT69" s="19"/>
      <c r="WMU69" s="19"/>
      <c r="WMV69" s="19"/>
      <c r="WMW69" s="19"/>
      <c r="WMX69" s="19"/>
      <c r="WMY69" s="19"/>
      <c r="WMZ69" s="19"/>
      <c r="WNA69" s="19"/>
      <c r="WNB69" s="19"/>
      <c r="WNC69" s="19"/>
      <c r="WND69" s="19"/>
      <c r="WNE69" s="19"/>
      <c r="WNF69" s="19"/>
      <c r="WNG69" s="19"/>
      <c r="WNH69" s="19"/>
      <c r="WNI69" s="19"/>
      <c r="WNJ69" s="19"/>
      <c r="WNK69" s="19"/>
      <c r="WNL69" s="19"/>
      <c r="WNM69" s="19"/>
      <c r="WNN69" s="19"/>
      <c r="WNO69" s="19"/>
      <c r="WNP69" s="19"/>
      <c r="WNQ69" s="19"/>
      <c r="WNR69" s="19"/>
      <c r="WNS69" s="19"/>
      <c r="WNT69" s="19"/>
      <c r="WNU69" s="19"/>
      <c r="WNV69" s="19"/>
      <c r="WNW69" s="19"/>
      <c r="WNX69" s="19"/>
      <c r="WNY69" s="19"/>
      <c r="WNZ69" s="19"/>
      <c r="WOA69" s="19"/>
      <c r="WOB69" s="19"/>
      <c r="WOC69" s="19"/>
      <c r="WOD69" s="19"/>
      <c r="WOE69" s="19"/>
      <c r="WOF69" s="19"/>
      <c r="WOG69" s="19"/>
      <c r="WOH69" s="19"/>
      <c r="WOI69" s="19"/>
      <c r="WOJ69" s="19"/>
      <c r="WOK69" s="19"/>
      <c r="WOL69" s="19"/>
      <c r="WOM69" s="19"/>
      <c r="WON69" s="19"/>
      <c r="WOO69" s="19"/>
      <c r="WOP69" s="19"/>
      <c r="WOQ69" s="19"/>
      <c r="WOR69" s="19"/>
      <c r="WOS69" s="19"/>
      <c r="WOT69" s="19"/>
      <c r="WOU69" s="19"/>
      <c r="WOV69" s="19"/>
      <c r="WOW69" s="19"/>
      <c r="WOX69" s="19"/>
      <c r="WOY69" s="19"/>
      <c r="WOZ69" s="19"/>
      <c r="WPA69" s="19"/>
      <c r="WPB69" s="19"/>
      <c r="WPC69" s="19"/>
      <c r="WPD69" s="19"/>
      <c r="WPE69" s="19"/>
      <c r="WPF69" s="19"/>
      <c r="WPG69" s="19"/>
      <c r="WPH69" s="19"/>
      <c r="WPI69" s="19"/>
      <c r="WPJ69" s="19"/>
      <c r="WPK69" s="19"/>
      <c r="WPL69" s="19"/>
      <c r="WPM69" s="19"/>
      <c r="WPN69" s="19"/>
      <c r="WPO69" s="19"/>
      <c r="WPP69" s="19"/>
      <c r="WPQ69" s="19"/>
      <c r="WPR69" s="19"/>
      <c r="WPS69" s="19"/>
      <c r="WPT69" s="19"/>
      <c r="WPU69" s="19"/>
      <c r="WPV69" s="19"/>
      <c r="WPW69" s="19"/>
      <c r="WPX69" s="19"/>
      <c r="WPY69" s="19"/>
      <c r="WPZ69" s="19"/>
      <c r="WQA69" s="19"/>
      <c r="WQB69" s="19"/>
      <c r="WQC69" s="19"/>
      <c r="WQD69" s="19"/>
      <c r="WQE69" s="19"/>
      <c r="WQF69" s="19"/>
      <c r="WQG69" s="19"/>
      <c r="WQH69" s="19"/>
      <c r="WQI69" s="19"/>
      <c r="WQJ69" s="19"/>
      <c r="WQK69" s="19"/>
      <c r="WQL69" s="19"/>
      <c r="WQM69" s="19"/>
      <c r="WQN69" s="19"/>
      <c r="WQO69" s="19"/>
      <c r="WQP69" s="19"/>
      <c r="WQQ69" s="19"/>
      <c r="WQR69" s="19"/>
      <c r="WQS69" s="19"/>
      <c r="WQT69" s="19"/>
      <c r="WQU69" s="19"/>
      <c r="WQV69" s="19"/>
      <c r="WQW69" s="19"/>
      <c r="WQX69" s="19"/>
      <c r="WQY69" s="19"/>
      <c r="WQZ69" s="19"/>
      <c r="WRA69" s="19"/>
      <c r="WRB69" s="19"/>
      <c r="WRC69" s="19"/>
      <c r="WRD69" s="19"/>
      <c r="WRE69" s="19"/>
      <c r="WRF69" s="19"/>
      <c r="WRG69" s="19"/>
      <c r="WRH69" s="19"/>
      <c r="WRI69" s="19"/>
      <c r="WRJ69" s="19"/>
      <c r="WRK69" s="19"/>
      <c r="WRL69" s="19"/>
      <c r="WRM69" s="19"/>
      <c r="WRN69" s="19"/>
      <c r="WRO69" s="19"/>
      <c r="WRP69" s="19"/>
      <c r="WRQ69" s="19"/>
      <c r="WRR69" s="19"/>
      <c r="WRS69" s="19"/>
      <c r="WRT69" s="19"/>
      <c r="WRU69" s="19"/>
      <c r="WRV69" s="19"/>
      <c r="WRW69" s="19"/>
      <c r="WRX69" s="19"/>
      <c r="WRY69" s="19"/>
      <c r="WRZ69" s="19"/>
      <c r="WSA69" s="19"/>
      <c r="WSB69" s="19"/>
      <c r="WSC69" s="19"/>
      <c r="WSD69" s="19"/>
      <c r="WSE69" s="19"/>
      <c r="WSF69" s="19"/>
      <c r="WSG69" s="19"/>
      <c r="WSH69" s="19"/>
      <c r="WSI69" s="19"/>
      <c r="WSJ69" s="19"/>
      <c r="WSK69" s="19"/>
      <c r="WSL69" s="19"/>
      <c r="WSM69" s="19"/>
      <c r="WSN69" s="19"/>
      <c r="WSO69" s="19"/>
      <c r="WSP69" s="19"/>
      <c r="WSQ69" s="19"/>
      <c r="WSR69" s="19"/>
      <c r="WSS69" s="19"/>
      <c r="WST69" s="19"/>
      <c r="WSU69" s="19"/>
      <c r="WSV69" s="19"/>
      <c r="WSW69" s="19"/>
      <c r="WSX69" s="19"/>
      <c r="WSY69" s="19"/>
      <c r="WSZ69" s="19"/>
      <c r="WTA69" s="19"/>
      <c r="WTB69" s="19"/>
      <c r="WTC69" s="19"/>
      <c r="WTD69" s="19"/>
      <c r="WTE69" s="19"/>
      <c r="WTF69" s="19"/>
      <c r="WTG69" s="19"/>
      <c r="WTH69" s="19"/>
      <c r="WTI69" s="19"/>
      <c r="WTJ69" s="19"/>
      <c r="WTK69" s="19"/>
      <c r="WTL69" s="19"/>
      <c r="WTM69" s="19"/>
      <c r="WTN69" s="19"/>
      <c r="WTO69" s="19"/>
      <c r="WTP69" s="19"/>
      <c r="WTQ69" s="19"/>
      <c r="WTR69" s="19"/>
      <c r="WTS69" s="19"/>
      <c r="WTT69" s="19"/>
      <c r="WTU69" s="19"/>
      <c r="WTV69" s="19"/>
      <c r="WTW69" s="19"/>
      <c r="WTX69" s="19"/>
      <c r="WTY69" s="19"/>
      <c r="WTZ69" s="19"/>
      <c r="WUA69" s="19"/>
      <c r="WUB69" s="19"/>
      <c r="WUC69" s="19"/>
      <c r="WUD69" s="19"/>
      <c r="WUE69" s="19"/>
      <c r="WUF69" s="19"/>
      <c r="WUG69" s="19"/>
      <c r="WUH69" s="19"/>
      <c r="WUI69" s="19"/>
      <c r="WUJ69" s="19"/>
      <c r="WUK69" s="19"/>
    </row>
    <row r="70" spans="1:16105" s="20" customFormat="1" ht="14.25" x14ac:dyDescent="0.2">
      <c r="A70" s="19"/>
      <c r="C70" s="19"/>
      <c r="D70" s="19"/>
      <c r="E70" s="19"/>
      <c r="F70" s="19"/>
      <c r="G70" s="19"/>
      <c r="H70" s="19"/>
      <c r="I70" s="27"/>
      <c r="J70" s="27"/>
      <c r="K70" s="27"/>
      <c r="L70" s="27"/>
      <c r="N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</row>
  </sheetData>
  <mergeCells count="26">
    <mergeCell ref="B2:F3"/>
    <mergeCell ref="I2:N3"/>
    <mergeCell ref="S2:T3"/>
    <mergeCell ref="U2:Y3"/>
    <mergeCell ref="M7:N7"/>
    <mergeCell ref="O7:P7"/>
    <mergeCell ref="A5:P5"/>
    <mergeCell ref="A6:P6"/>
    <mergeCell ref="A7:B8"/>
    <mergeCell ref="C7:D7"/>
    <mergeCell ref="E7:F7"/>
    <mergeCell ref="G7:H7"/>
    <mergeCell ref="I7:J7"/>
    <mergeCell ref="K7:L7"/>
    <mergeCell ref="I36:K45"/>
    <mergeCell ref="M36:P48"/>
    <mergeCell ref="B37:D37"/>
    <mergeCell ref="E37:G37"/>
    <mergeCell ref="A41:G41"/>
    <mergeCell ref="B42:D42"/>
    <mergeCell ref="E42:G42"/>
    <mergeCell ref="B43:D43"/>
    <mergeCell ref="E43:G43"/>
    <mergeCell ref="B44:D44"/>
    <mergeCell ref="E44:G44"/>
    <mergeCell ref="A36:G36"/>
  </mergeCells>
  <conditionalFormatting sqref="C9:F34 C30:P31 C25:P28">
    <cfRule type="colorScale" priority="38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:P3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9:G34">
    <cfRule type="colorScale" priority="38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:H34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:H34">
    <cfRule type="colorScale" priority="38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I34">
    <cfRule type="colorScale" priority="38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J3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P3">
    <cfRule type="cellIs" dxfId="2827" priority="205" operator="equal">
      <formula>10%</formula>
    </cfRule>
    <cfRule type="cellIs" dxfId="2826" priority="206" operator="equal">
      <formula>0.12</formula>
    </cfRule>
    <cfRule type="cellIs" dxfId="2825" priority="207" operator="equal">
      <formula>0.14</formula>
    </cfRule>
    <cfRule type="cellIs" dxfId="2824" priority="208" operator="equal">
      <formula>0.15</formula>
    </cfRule>
    <cfRule type="cellIs" dxfId="2823" priority="209" operator="equal">
      <formula>0.16</formula>
    </cfRule>
    <cfRule type="cellIs" dxfId="2822" priority="210" operator="equal">
      <formula>"Открытый тариф"</formula>
    </cfRule>
  </conditionalFormatting>
  <conditionalFormatting sqref="J9:J34">
    <cfRule type="colorScale" priority="38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:K34">
    <cfRule type="colorScale" priority="38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:L3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:L34">
    <cfRule type="colorScale" priority="38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9:M34">
    <cfRule type="colorScale" priority="38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9:N3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:N34">
    <cfRule type="colorScale" priority="38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:O34">
    <cfRule type="colorScale" priority="38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:P3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P34">
    <cfRule type="colorScale" priority="38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">
    <cfRule type="cellIs" dxfId="2821" priority="211" operator="equal">
      <formula>10%</formula>
    </cfRule>
    <cfRule type="cellIs" dxfId="2820" priority="212" operator="equal">
      <formula>0.12</formula>
    </cfRule>
    <cfRule type="cellIs" dxfId="2819" priority="213" operator="equal">
      <formula>0.14</formula>
    </cfRule>
    <cfRule type="cellIs" dxfId="2818" priority="214" operator="equal">
      <formula>0.15</formula>
    </cfRule>
    <cfRule type="cellIs" dxfId="2817" priority="215" operator="equal">
      <formula>0.16</formula>
    </cfRule>
    <cfRule type="cellIs" dxfId="2816" priority="216" operator="equal">
      <formula>"Открытый тариф"</formula>
    </cfRule>
  </conditionalFormatting>
  <pageMargins left="0.7" right="0.7" top="0.75" bottom="0.75" header="0.3" footer="0.3"/>
  <pageSetup paperSize="9" scale="5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C9C5BDC-DF4F-465C-BF08-6CF1264D2639}">
          <x14:formula1>
            <xm:f>КАЛЕНДАРЬ!$E$42:$E$43</xm:f>
          </x14:formula1>
          <xm:sqref>O2:P3</xm:sqref>
        </x14:dataValidation>
        <x14:dataValidation type="list" allowBlank="1" showInputMessage="1" showErrorMessage="1" xr:uid="{5FA68BDC-44BD-4EA5-88BE-CCF832E462D2}">
          <x14:formula1>
            <xm:f>КАЛЕНДАРЬ!$A$37:$A$38</xm:f>
          </x14:formula1>
          <xm:sqref>U2:Y3</xm:sqref>
        </x14:dataValidation>
        <x14:dataValidation type="list" allowBlank="1" showInputMessage="1" showErrorMessage="1" xr:uid="{ED3BC13E-1D7F-4E74-A2AD-5E946E7AF75E}">
          <x14:formula1>
            <xm:f>КАЛЕНДАРЬ!$A$62:$A$63</xm:f>
          </x14:formula1>
          <xm:sqref>I2:N3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DF63"/>
  <sheetViews>
    <sheetView showGridLines="0" topLeftCell="BJ1" zoomScale="80" zoomScaleNormal="80" workbookViewId="0">
      <selection activeCell="CN38" sqref="CN38"/>
    </sheetView>
  </sheetViews>
  <sheetFormatPr defaultRowHeight="15" x14ac:dyDescent="0.25"/>
  <cols>
    <col min="1" max="1" width="2.7109375" style="7" hidden="1" customWidth="1"/>
    <col min="2" max="2" width="4.85546875" style="7" hidden="1" customWidth="1"/>
    <col min="3" max="3" width="9.140625" style="7" hidden="1" customWidth="1"/>
    <col min="4" max="4" width="3" style="7" hidden="1" customWidth="1"/>
    <col min="5" max="5" width="5.140625" style="7" hidden="1" customWidth="1"/>
    <col min="6" max="6" width="9.140625" style="7" hidden="1" customWidth="1"/>
    <col min="7" max="7" width="3" style="7" hidden="1" customWidth="1"/>
    <col min="8" max="8" width="5.140625" style="7" hidden="1" customWidth="1"/>
    <col min="9" max="9" width="9.140625" style="7" hidden="1" customWidth="1"/>
    <col min="10" max="10" width="3" style="7" hidden="1" customWidth="1"/>
    <col min="11" max="11" width="5.140625" style="7" hidden="1" customWidth="1"/>
    <col min="12" max="12" width="9.140625" style="7" hidden="1" customWidth="1"/>
    <col min="13" max="13" width="3" style="7" hidden="1" customWidth="1"/>
    <col min="14" max="14" width="5.140625" style="7" hidden="1" customWidth="1"/>
    <col min="15" max="15" width="9.140625" style="7" hidden="1" customWidth="1"/>
    <col min="16" max="16" width="3" style="7" hidden="1" customWidth="1"/>
    <col min="17" max="17" width="5.140625" style="7" hidden="1" customWidth="1"/>
    <col min="18" max="18" width="9.140625" style="7" hidden="1" customWidth="1"/>
    <col min="19" max="19" width="3" style="7" hidden="1" customWidth="1"/>
    <col min="20" max="20" width="5.140625" style="7" hidden="1" customWidth="1"/>
    <col min="21" max="21" width="9.140625" style="7" hidden="1" customWidth="1"/>
    <col min="22" max="22" width="3" style="7" hidden="1" customWidth="1"/>
    <col min="23" max="23" width="5.140625" style="7" hidden="1" customWidth="1"/>
    <col min="24" max="24" width="9.140625" style="7" hidden="1" customWidth="1"/>
    <col min="25" max="25" width="3" style="7" hidden="1" customWidth="1"/>
    <col min="26" max="26" width="5.140625" style="7" hidden="1" customWidth="1"/>
    <col min="27" max="27" width="9.140625" style="7" hidden="1" customWidth="1"/>
    <col min="28" max="28" width="3" style="7" hidden="1" customWidth="1"/>
    <col min="29" max="29" width="5.140625" style="7" hidden="1" customWidth="1"/>
    <col min="30" max="30" width="9.140625" style="7" hidden="1" customWidth="1"/>
    <col min="31" max="31" width="3" style="7" hidden="1" customWidth="1"/>
    <col min="32" max="32" width="5.140625" style="7" hidden="1" customWidth="1"/>
    <col min="33" max="33" width="9.140625" style="7" hidden="1" customWidth="1"/>
    <col min="34" max="34" width="3" style="7" hidden="1" customWidth="1"/>
    <col min="35" max="35" width="4.5703125" style="7" hidden="1" customWidth="1"/>
    <col min="36" max="37" width="9.140625" style="7" hidden="1" customWidth="1"/>
    <col min="38" max="38" width="3" style="7" hidden="1" customWidth="1"/>
    <col min="39" max="39" width="5.140625" style="7" hidden="1" customWidth="1"/>
    <col min="40" max="40" width="9.140625" style="7" hidden="1" customWidth="1"/>
    <col min="41" max="41" width="3" style="7" hidden="1" customWidth="1"/>
    <col min="42" max="42" width="5.140625" style="7" hidden="1" customWidth="1"/>
    <col min="43" max="43" width="9.140625" style="7" hidden="1" customWidth="1"/>
    <col min="44" max="44" width="3" style="7" hidden="1" customWidth="1"/>
    <col min="45" max="45" width="5.140625" style="7" hidden="1" customWidth="1"/>
    <col min="46" max="46" width="9.140625" style="7" hidden="1" customWidth="1"/>
    <col min="47" max="47" width="3" style="7" hidden="1" customWidth="1"/>
    <col min="48" max="48" width="5.140625" style="7" hidden="1" customWidth="1"/>
    <col min="49" max="49" width="9.140625" style="7" hidden="1" customWidth="1"/>
    <col min="50" max="50" width="3" style="7" hidden="1" customWidth="1"/>
    <col min="51" max="51" width="5.140625" style="7" hidden="1" customWidth="1"/>
    <col min="52" max="52" width="9.140625" style="7" hidden="1" customWidth="1"/>
    <col min="53" max="53" width="3" style="7" hidden="1" customWidth="1"/>
    <col min="54" max="54" width="5.140625" style="7" hidden="1" customWidth="1"/>
    <col min="55" max="55" width="9.140625" style="7" hidden="1" customWidth="1"/>
    <col min="56" max="56" width="3" style="7" hidden="1" customWidth="1"/>
    <col min="57" max="57" width="5.140625" style="7" hidden="1" customWidth="1"/>
    <col min="58" max="58" width="9.140625" style="7" hidden="1" customWidth="1"/>
    <col min="59" max="59" width="3" style="7" hidden="1" customWidth="1"/>
    <col min="60" max="60" width="5.140625" style="7" hidden="1" customWidth="1"/>
    <col min="61" max="61" width="0" style="7" hidden="1" customWidth="1"/>
    <col min="62" max="62" width="3" style="7" customWidth="1"/>
    <col min="63" max="63" width="5.140625" style="7" customWidth="1"/>
    <col min="64" max="64" width="9.140625" style="7"/>
    <col min="65" max="65" width="3" style="7" customWidth="1"/>
    <col min="66" max="66" width="5.140625" style="7" customWidth="1"/>
    <col min="67" max="67" width="9.140625" style="7"/>
    <col min="68" max="68" width="3" style="7" customWidth="1"/>
    <col min="69" max="69" width="5.140625" style="7" customWidth="1"/>
    <col min="70" max="70" width="9.140625" style="7"/>
    <col min="71" max="71" width="3" style="7" customWidth="1"/>
    <col min="72" max="72" width="5.140625" style="7" customWidth="1"/>
    <col min="73" max="74" width="9.140625" style="7"/>
    <col min="75" max="76" width="3.7109375" style="7" customWidth="1"/>
    <col min="77" max="77" width="6" style="7" customWidth="1"/>
    <col min="78" max="110" width="3.7109375" style="7" customWidth="1"/>
    <col min="111" max="16384" width="9.140625" style="7"/>
  </cols>
  <sheetData>
    <row r="1" spans="1:110" ht="15" customHeight="1" x14ac:dyDescent="0.25">
      <c r="A1" s="197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W1" s="192" t="s">
        <v>176</v>
      </c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  <c r="CI1" s="192"/>
      <c r="CJ1" s="192"/>
      <c r="CK1" s="192"/>
      <c r="CL1" s="192"/>
      <c r="CM1" s="192"/>
      <c r="CN1" s="192"/>
      <c r="CO1" s="192"/>
      <c r="CP1" s="192"/>
      <c r="CQ1" s="192"/>
      <c r="CR1" s="192"/>
      <c r="CS1" s="192"/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92"/>
      <c r="DF1" s="192"/>
    </row>
    <row r="2" spans="1:110" ht="15" customHeight="1" x14ac:dyDescent="0.25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/>
      <c r="BQ2" s="197"/>
      <c r="BR2" s="197"/>
      <c r="BS2" s="197"/>
      <c r="BT2" s="197"/>
      <c r="BU2" s="197"/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192"/>
      <c r="CI2" s="192"/>
      <c r="CJ2" s="192"/>
      <c r="CK2" s="192"/>
      <c r="CL2" s="192"/>
      <c r="CM2" s="192"/>
      <c r="CN2" s="192"/>
      <c r="CO2" s="192"/>
      <c r="CP2" s="192"/>
      <c r="CQ2" s="192"/>
      <c r="CR2" s="192"/>
      <c r="CS2" s="192"/>
      <c r="CT2" s="192"/>
      <c r="CU2" s="192"/>
      <c r="CV2" s="192"/>
      <c r="CW2" s="192"/>
      <c r="CX2" s="192"/>
      <c r="CY2" s="192"/>
      <c r="CZ2" s="192"/>
      <c r="DA2" s="192"/>
      <c r="DB2" s="192"/>
      <c r="DC2" s="192"/>
      <c r="DD2" s="192"/>
      <c r="DE2" s="192"/>
      <c r="DF2" s="192"/>
    </row>
    <row r="3" spans="1:110" x14ac:dyDescent="0.25">
      <c r="A3" s="196" t="s">
        <v>32</v>
      </c>
      <c r="B3" s="196"/>
      <c r="C3" s="196"/>
      <c r="D3" s="196" t="s">
        <v>33</v>
      </c>
      <c r="E3" s="196"/>
      <c r="F3" s="196"/>
      <c r="G3" s="196" t="s">
        <v>34</v>
      </c>
      <c r="H3" s="196"/>
      <c r="I3" s="196"/>
      <c r="J3" s="196" t="s">
        <v>35</v>
      </c>
      <c r="K3" s="196"/>
      <c r="L3" s="196"/>
      <c r="M3" s="196" t="s">
        <v>36</v>
      </c>
      <c r="N3" s="196"/>
      <c r="O3" s="196"/>
      <c r="P3" s="196" t="s">
        <v>37</v>
      </c>
      <c r="Q3" s="196"/>
      <c r="R3" s="196"/>
      <c r="S3" s="196" t="s">
        <v>38</v>
      </c>
      <c r="T3" s="196"/>
      <c r="U3" s="196"/>
      <c r="V3" s="196" t="s">
        <v>39</v>
      </c>
      <c r="W3" s="196"/>
      <c r="X3" s="196"/>
      <c r="Y3" s="196" t="s">
        <v>40</v>
      </c>
      <c r="Z3" s="196"/>
      <c r="AA3" s="196"/>
      <c r="AB3" s="196" t="s">
        <v>41</v>
      </c>
      <c r="AC3" s="196"/>
      <c r="AD3" s="196"/>
      <c r="AE3" s="196" t="s">
        <v>42</v>
      </c>
      <c r="AF3" s="196"/>
      <c r="AG3" s="196"/>
      <c r="AH3" s="196" t="s">
        <v>43</v>
      </c>
      <c r="AI3" s="196"/>
      <c r="AJ3" s="196"/>
      <c r="AL3" s="196" t="s">
        <v>93</v>
      </c>
      <c r="AM3" s="196"/>
      <c r="AN3" s="196"/>
      <c r="AO3" s="196" t="s">
        <v>94</v>
      </c>
      <c r="AP3" s="196"/>
      <c r="AQ3" s="196"/>
      <c r="AR3" s="196" t="s">
        <v>95</v>
      </c>
      <c r="AS3" s="196"/>
      <c r="AT3" s="196"/>
      <c r="AU3" s="196" t="s">
        <v>96</v>
      </c>
      <c r="AV3" s="196"/>
      <c r="AW3" s="196"/>
      <c r="AX3" s="196" t="s">
        <v>97</v>
      </c>
      <c r="AY3" s="196"/>
      <c r="AZ3" s="196"/>
      <c r="BA3" s="196" t="s">
        <v>98</v>
      </c>
      <c r="BB3" s="196"/>
      <c r="BC3" s="196"/>
      <c r="BD3" s="196" t="s">
        <v>99</v>
      </c>
      <c r="BE3" s="196"/>
      <c r="BF3" s="196"/>
      <c r="BG3" s="196" t="s">
        <v>100</v>
      </c>
      <c r="BH3" s="196"/>
      <c r="BI3" s="196"/>
      <c r="BJ3" s="196" t="s">
        <v>101</v>
      </c>
      <c r="BK3" s="196"/>
      <c r="BL3" s="196"/>
      <c r="BM3" s="196" t="s">
        <v>102</v>
      </c>
      <c r="BN3" s="196"/>
      <c r="BO3" s="196"/>
      <c r="BP3" s="196" t="s">
        <v>103</v>
      </c>
      <c r="BQ3" s="196"/>
      <c r="BR3" s="196"/>
      <c r="BS3" s="196" t="s">
        <v>104</v>
      </c>
      <c r="BT3" s="196"/>
      <c r="BU3" s="196"/>
      <c r="BW3" s="193" t="s">
        <v>177</v>
      </c>
      <c r="BX3" s="194"/>
      <c r="BY3" s="195"/>
      <c r="BZ3" s="193" t="s">
        <v>178</v>
      </c>
      <c r="CA3" s="194"/>
      <c r="CB3" s="195"/>
      <c r="CC3" s="193" t="s">
        <v>179</v>
      </c>
      <c r="CD3" s="194"/>
      <c r="CE3" s="195"/>
      <c r="CF3" s="193" t="s">
        <v>180</v>
      </c>
      <c r="CG3" s="194"/>
      <c r="CH3" s="195"/>
      <c r="CI3" s="193" t="s">
        <v>181</v>
      </c>
      <c r="CJ3" s="194"/>
      <c r="CK3" s="195"/>
      <c r="CL3" s="193" t="s">
        <v>182</v>
      </c>
      <c r="CM3" s="194"/>
      <c r="CN3" s="195"/>
      <c r="CO3" s="193" t="s">
        <v>183</v>
      </c>
      <c r="CP3" s="194"/>
      <c r="CQ3" s="195"/>
      <c r="CR3" s="193" t="s">
        <v>184</v>
      </c>
      <c r="CS3" s="194"/>
      <c r="CT3" s="195"/>
      <c r="CU3" s="193" t="s">
        <v>185</v>
      </c>
      <c r="CV3" s="194"/>
      <c r="CW3" s="195"/>
      <c r="CX3" s="193" t="s">
        <v>186</v>
      </c>
      <c r="CY3" s="194"/>
      <c r="CZ3" s="195"/>
      <c r="DA3" s="193" t="s">
        <v>187</v>
      </c>
      <c r="DB3" s="194"/>
      <c r="DC3" s="195"/>
      <c r="DD3" s="193" t="s">
        <v>188</v>
      </c>
      <c r="DE3" s="194"/>
      <c r="DF3" s="195"/>
    </row>
    <row r="4" spans="1:110" x14ac:dyDescent="0.25">
      <c r="A4" s="14">
        <v>1</v>
      </c>
      <c r="B4" s="15" t="s">
        <v>6</v>
      </c>
      <c r="C4" s="16" t="s">
        <v>0</v>
      </c>
      <c r="D4" s="14">
        <v>1</v>
      </c>
      <c r="E4" s="15" t="s">
        <v>7</v>
      </c>
      <c r="F4" s="16" t="s">
        <v>2</v>
      </c>
      <c r="G4" s="14">
        <v>1</v>
      </c>
      <c r="H4" s="15" t="s">
        <v>7</v>
      </c>
      <c r="I4" s="16" t="s">
        <v>2</v>
      </c>
      <c r="J4" s="14">
        <v>1</v>
      </c>
      <c r="K4" s="15" t="s">
        <v>9</v>
      </c>
      <c r="L4" s="16" t="s">
        <v>53</v>
      </c>
      <c r="M4" s="14">
        <v>1</v>
      </c>
      <c r="N4" s="15" t="s">
        <v>4</v>
      </c>
      <c r="O4" s="16" t="s">
        <v>52</v>
      </c>
      <c r="P4" s="14">
        <v>1</v>
      </c>
      <c r="Q4" s="15" t="s">
        <v>8</v>
      </c>
      <c r="R4" s="16" t="s">
        <v>51</v>
      </c>
      <c r="S4" s="14">
        <v>1</v>
      </c>
      <c r="T4" s="15" t="s">
        <v>9</v>
      </c>
      <c r="U4" s="16" t="s">
        <v>1</v>
      </c>
      <c r="V4" s="14">
        <v>1</v>
      </c>
      <c r="W4" s="15" t="s">
        <v>5</v>
      </c>
      <c r="X4" s="16" t="s">
        <v>49</v>
      </c>
      <c r="Y4" s="14">
        <v>1</v>
      </c>
      <c r="Z4" s="15" t="s">
        <v>3</v>
      </c>
      <c r="AA4" s="16" t="s">
        <v>53</v>
      </c>
      <c r="AB4" s="14">
        <v>1</v>
      </c>
      <c r="AC4" s="15" t="s">
        <v>6</v>
      </c>
      <c r="AD4" s="16" t="s">
        <v>59</v>
      </c>
      <c r="AE4" s="14">
        <v>1</v>
      </c>
      <c r="AF4" s="15" t="s">
        <v>7</v>
      </c>
      <c r="AG4" s="16" t="s">
        <v>50</v>
      </c>
      <c r="AH4" s="14">
        <v>1</v>
      </c>
      <c r="AI4" s="15" t="s">
        <v>3</v>
      </c>
      <c r="AJ4" s="16" t="s">
        <v>2</v>
      </c>
      <c r="AL4" s="14">
        <v>1</v>
      </c>
      <c r="AM4" s="15" t="s">
        <v>4</v>
      </c>
      <c r="AN4" s="16" t="s">
        <v>46</v>
      </c>
      <c r="AO4" s="14">
        <v>1</v>
      </c>
      <c r="AP4" s="15" t="s">
        <v>8</v>
      </c>
      <c r="AQ4" s="48" t="s">
        <v>2</v>
      </c>
      <c r="AR4" s="14">
        <v>1</v>
      </c>
      <c r="AS4" s="15" t="s">
        <v>8</v>
      </c>
      <c r="AT4" s="48" t="s">
        <v>131</v>
      </c>
      <c r="AU4" s="14">
        <v>1</v>
      </c>
      <c r="AV4" s="15" t="s">
        <v>6</v>
      </c>
      <c r="AW4" s="48" t="s">
        <v>133</v>
      </c>
      <c r="AX4" s="14">
        <v>1</v>
      </c>
      <c r="AY4" s="15" t="s">
        <v>5</v>
      </c>
      <c r="AZ4" s="48" t="s">
        <v>132</v>
      </c>
      <c r="BA4" s="14">
        <v>1</v>
      </c>
      <c r="BB4" s="15" t="s">
        <v>3</v>
      </c>
      <c r="BC4" s="60" t="s">
        <v>135</v>
      </c>
      <c r="BD4" s="14">
        <v>1</v>
      </c>
      <c r="BE4" s="15" t="s">
        <v>6</v>
      </c>
      <c r="BF4" s="60" t="s">
        <v>138</v>
      </c>
      <c r="BG4" s="14">
        <v>1</v>
      </c>
      <c r="BH4" s="15" t="s">
        <v>7</v>
      </c>
      <c r="BI4" s="78" t="s">
        <v>138</v>
      </c>
      <c r="BJ4" s="14">
        <v>1</v>
      </c>
      <c r="BK4" s="15" t="s">
        <v>9</v>
      </c>
      <c r="BL4" s="78" t="s">
        <v>133</v>
      </c>
      <c r="BM4" s="14">
        <v>1</v>
      </c>
      <c r="BN4" s="15" t="s">
        <v>4</v>
      </c>
      <c r="BO4" s="69" t="s">
        <v>129</v>
      </c>
      <c r="BP4" s="14">
        <v>1</v>
      </c>
      <c r="BQ4" s="15" t="s">
        <v>8</v>
      </c>
      <c r="BR4" s="69" t="s">
        <v>128</v>
      </c>
      <c r="BS4" s="14">
        <v>1</v>
      </c>
      <c r="BT4" s="15" t="s">
        <v>9</v>
      </c>
      <c r="BU4" s="69" t="s">
        <v>116</v>
      </c>
      <c r="BW4" s="67">
        <v>1</v>
      </c>
      <c r="BX4" s="68" t="s">
        <v>18</v>
      </c>
      <c r="BY4" s="69" t="s">
        <v>138</v>
      </c>
      <c r="BZ4" s="67">
        <v>1</v>
      </c>
      <c r="CA4" s="70" t="s">
        <v>14</v>
      </c>
      <c r="CB4" s="69"/>
      <c r="CC4" s="67">
        <v>1</v>
      </c>
      <c r="CD4" s="70" t="s">
        <v>14</v>
      </c>
      <c r="CE4" s="69"/>
      <c r="CF4" s="67">
        <v>1</v>
      </c>
      <c r="CG4" s="70" t="s">
        <v>17</v>
      </c>
      <c r="CH4" s="69"/>
      <c r="CI4" s="67">
        <v>1</v>
      </c>
      <c r="CJ4" s="68" t="s">
        <v>19</v>
      </c>
      <c r="CK4" s="69"/>
      <c r="CL4" s="71">
        <v>1</v>
      </c>
      <c r="CM4" s="70" t="s">
        <v>15</v>
      </c>
      <c r="CN4" s="69"/>
      <c r="CO4" s="71">
        <v>1</v>
      </c>
      <c r="CP4" s="70" t="s">
        <v>17</v>
      </c>
      <c r="CQ4" s="69"/>
      <c r="CR4" s="71">
        <v>1</v>
      </c>
      <c r="CS4" s="70" t="s">
        <v>13</v>
      </c>
      <c r="CT4" s="69"/>
      <c r="CU4" s="71">
        <v>1</v>
      </c>
      <c r="CV4" s="70" t="s">
        <v>16</v>
      </c>
      <c r="CW4" s="69"/>
      <c r="CX4" s="71">
        <v>1</v>
      </c>
      <c r="CY4" s="68" t="s">
        <v>18</v>
      </c>
      <c r="CZ4" s="69"/>
      <c r="DA4" s="71">
        <v>1</v>
      </c>
      <c r="DB4" s="70" t="s">
        <v>14</v>
      </c>
      <c r="DC4" s="69"/>
      <c r="DD4" s="67">
        <v>1</v>
      </c>
      <c r="DE4" s="70" t="s">
        <v>16</v>
      </c>
      <c r="DF4" s="69"/>
    </row>
    <row r="5" spans="1:110" x14ac:dyDescent="0.25">
      <c r="A5" s="14">
        <v>2</v>
      </c>
      <c r="B5" s="15" t="s">
        <v>4</v>
      </c>
      <c r="C5" s="16" t="s">
        <v>0</v>
      </c>
      <c r="D5" s="14">
        <v>2</v>
      </c>
      <c r="E5" s="15" t="s">
        <v>8</v>
      </c>
      <c r="F5" s="16" t="s">
        <v>62</v>
      </c>
      <c r="G5" s="14">
        <v>2</v>
      </c>
      <c r="H5" s="15" t="s">
        <v>8</v>
      </c>
      <c r="I5" s="16" t="s">
        <v>2</v>
      </c>
      <c r="J5" s="14">
        <v>2</v>
      </c>
      <c r="K5" s="15" t="s">
        <v>6</v>
      </c>
      <c r="L5" s="16" t="s">
        <v>53</v>
      </c>
      <c r="M5" s="14">
        <v>2</v>
      </c>
      <c r="N5" s="15" t="s">
        <v>5</v>
      </c>
      <c r="O5" s="16" t="s">
        <v>52</v>
      </c>
      <c r="P5" s="14">
        <v>2</v>
      </c>
      <c r="Q5" s="15" t="s">
        <v>3</v>
      </c>
      <c r="R5" s="16" t="s">
        <v>51</v>
      </c>
      <c r="S5" s="14">
        <v>2</v>
      </c>
      <c r="T5" s="15" t="s">
        <v>6</v>
      </c>
      <c r="U5" s="16" t="s">
        <v>1</v>
      </c>
      <c r="V5" s="14">
        <v>2</v>
      </c>
      <c r="W5" s="15" t="s">
        <v>7</v>
      </c>
      <c r="X5" s="16" t="s">
        <v>49</v>
      </c>
      <c r="Y5" s="14">
        <v>2</v>
      </c>
      <c r="Z5" s="15" t="s">
        <v>9</v>
      </c>
      <c r="AA5" s="16" t="s">
        <v>53</v>
      </c>
      <c r="AB5" s="14">
        <v>2</v>
      </c>
      <c r="AC5" s="15" t="s">
        <v>4</v>
      </c>
      <c r="AD5" s="16" t="s">
        <v>59</v>
      </c>
      <c r="AE5" s="14">
        <v>2</v>
      </c>
      <c r="AF5" s="15" t="s">
        <v>8</v>
      </c>
      <c r="AG5" s="16" t="s">
        <v>49</v>
      </c>
      <c r="AH5" s="14">
        <v>2</v>
      </c>
      <c r="AI5" s="15" t="s">
        <v>9</v>
      </c>
      <c r="AJ5" s="16" t="s">
        <v>2</v>
      </c>
      <c r="AL5" s="14">
        <v>2</v>
      </c>
      <c r="AM5" s="15" t="s">
        <v>5</v>
      </c>
      <c r="AN5" s="16" t="s">
        <v>46</v>
      </c>
      <c r="AO5" s="14">
        <v>2</v>
      </c>
      <c r="AP5" s="15" t="s">
        <v>3</v>
      </c>
      <c r="AQ5" s="48" t="s">
        <v>2</v>
      </c>
      <c r="AR5" s="14">
        <v>2</v>
      </c>
      <c r="AS5" s="17" t="s">
        <v>3</v>
      </c>
      <c r="AT5" s="48" t="s">
        <v>124</v>
      </c>
      <c r="AU5" s="14">
        <v>2</v>
      </c>
      <c r="AV5" s="15" t="s">
        <v>4</v>
      </c>
      <c r="AW5" s="48" t="s">
        <v>133</v>
      </c>
      <c r="AX5" s="14">
        <v>2</v>
      </c>
      <c r="AY5" s="15" t="s">
        <v>7</v>
      </c>
      <c r="AZ5" s="48" t="s">
        <v>132</v>
      </c>
      <c r="BA5" s="14">
        <v>2</v>
      </c>
      <c r="BB5" s="15" t="s">
        <v>9</v>
      </c>
      <c r="BC5" s="60" t="s">
        <v>135</v>
      </c>
      <c r="BD5" s="14">
        <v>2</v>
      </c>
      <c r="BE5" s="15" t="s">
        <v>4</v>
      </c>
      <c r="BF5" s="60" t="s">
        <v>138</v>
      </c>
      <c r="BG5" s="14">
        <v>2</v>
      </c>
      <c r="BH5" s="15" t="s">
        <v>8</v>
      </c>
      <c r="BI5" s="78" t="s">
        <v>138</v>
      </c>
      <c r="BJ5" s="14">
        <v>2</v>
      </c>
      <c r="BK5" s="15" t="s">
        <v>6</v>
      </c>
      <c r="BL5" s="78" t="s">
        <v>133</v>
      </c>
      <c r="BM5" s="14">
        <v>2</v>
      </c>
      <c r="BN5" s="15" t="s">
        <v>5</v>
      </c>
      <c r="BO5" s="69" t="s">
        <v>129</v>
      </c>
      <c r="BP5" s="14">
        <v>2</v>
      </c>
      <c r="BQ5" s="15" t="s">
        <v>3</v>
      </c>
      <c r="BR5" s="69" t="s">
        <v>126</v>
      </c>
      <c r="BS5" s="14">
        <v>2</v>
      </c>
      <c r="BT5" s="15" t="s">
        <v>6</v>
      </c>
      <c r="BU5" s="69" t="s">
        <v>116</v>
      </c>
      <c r="BW5" s="67">
        <v>2</v>
      </c>
      <c r="BX5" s="68" t="s">
        <v>19</v>
      </c>
      <c r="BY5" s="69" t="s">
        <v>134</v>
      </c>
      <c r="BZ5" s="67">
        <v>2</v>
      </c>
      <c r="CA5" s="70" t="s">
        <v>15</v>
      </c>
      <c r="CB5" s="69"/>
      <c r="CC5" s="67">
        <v>2</v>
      </c>
      <c r="CD5" s="70" t="s">
        <v>15</v>
      </c>
      <c r="CE5" s="69"/>
      <c r="CF5" s="67">
        <v>2</v>
      </c>
      <c r="CG5" s="68" t="s">
        <v>18</v>
      </c>
      <c r="CH5" s="69"/>
      <c r="CI5" s="67">
        <v>2</v>
      </c>
      <c r="CJ5" s="70" t="s">
        <v>13</v>
      </c>
      <c r="CK5" s="69"/>
      <c r="CL5" s="71">
        <v>2</v>
      </c>
      <c r="CM5" s="70" t="s">
        <v>16</v>
      </c>
      <c r="CN5" s="69"/>
      <c r="CO5" s="71">
        <v>2</v>
      </c>
      <c r="CP5" s="68" t="s">
        <v>18</v>
      </c>
      <c r="CQ5" s="69"/>
      <c r="CR5" s="71">
        <v>2</v>
      </c>
      <c r="CS5" s="70" t="s">
        <v>14</v>
      </c>
      <c r="CT5" s="69"/>
      <c r="CU5" s="71">
        <v>2</v>
      </c>
      <c r="CV5" s="70" t="s">
        <v>17</v>
      </c>
      <c r="CW5" s="69"/>
      <c r="CX5" s="71">
        <v>2</v>
      </c>
      <c r="CY5" s="68" t="s">
        <v>19</v>
      </c>
      <c r="CZ5" s="69"/>
      <c r="DA5" s="71">
        <v>2</v>
      </c>
      <c r="DB5" s="70" t="s">
        <v>15</v>
      </c>
      <c r="DC5" s="69"/>
      <c r="DD5" s="67">
        <v>2</v>
      </c>
      <c r="DE5" s="70" t="s">
        <v>17</v>
      </c>
      <c r="DF5" s="69"/>
    </row>
    <row r="6" spans="1:110" x14ac:dyDescent="0.25">
      <c r="A6" s="14">
        <v>3</v>
      </c>
      <c r="B6" s="15" t="s">
        <v>5</v>
      </c>
      <c r="C6" s="16" t="s">
        <v>0</v>
      </c>
      <c r="D6" s="14">
        <v>3</v>
      </c>
      <c r="E6" s="15" t="s">
        <v>3</v>
      </c>
      <c r="F6" s="16" t="s">
        <v>2</v>
      </c>
      <c r="G6" s="14">
        <v>3</v>
      </c>
      <c r="H6" s="15" t="s">
        <v>3</v>
      </c>
      <c r="I6" s="16" t="s">
        <v>2</v>
      </c>
      <c r="J6" s="14">
        <v>3</v>
      </c>
      <c r="K6" s="15" t="s">
        <v>4</v>
      </c>
      <c r="L6" s="16" t="s">
        <v>53</v>
      </c>
      <c r="M6" s="14">
        <v>3</v>
      </c>
      <c r="N6" s="15" t="s">
        <v>7</v>
      </c>
      <c r="O6" s="16" t="s">
        <v>52</v>
      </c>
      <c r="P6" s="14">
        <v>3</v>
      </c>
      <c r="Q6" s="15" t="s">
        <v>9</v>
      </c>
      <c r="R6" s="16" t="s">
        <v>51</v>
      </c>
      <c r="S6" s="14">
        <v>3</v>
      </c>
      <c r="T6" s="15" t="s">
        <v>4</v>
      </c>
      <c r="U6" s="16" t="s">
        <v>1</v>
      </c>
      <c r="V6" s="14">
        <v>3</v>
      </c>
      <c r="W6" s="15" t="s">
        <v>8</v>
      </c>
      <c r="X6" s="16" t="s">
        <v>49</v>
      </c>
      <c r="Y6" s="14">
        <v>3</v>
      </c>
      <c r="Z6" s="15" t="s">
        <v>6</v>
      </c>
      <c r="AA6" s="16" t="s">
        <v>53</v>
      </c>
      <c r="AB6" s="14">
        <v>3</v>
      </c>
      <c r="AC6" s="15" t="s">
        <v>5</v>
      </c>
      <c r="AD6" s="16" t="s">
        <v>58</v>
      </c>
      <c r="AE6" s="14">
        <v>3</v>
      </c>
      <c r="AF6" s="15" t="s">
        <v>3</v>
      </c>
      <c r="AG6" s="16" t="s">
        <v>49</v>
      </c>
      <c r="AH6" s="14">
        <v>3</v>
      </c>
      <c r="AI6" s="15" t="s">
        <v>6</v>
      </c>
      <c r="AJ6" s="16" t="s">
        <v>2</v>
      </c>
      <c r="AL6" s="14">
        <v>3</v>
      </c>
      <c r="AM6" s="15" t="s">
        <v>7</v>
      </c>
      <c r="AN6" s="16" t="s">
        <v>46</v>
      </c>
      <c r="AO6" s="14">
        <v>3</v>
      </c>
      <c r="AP6" s="15" t="s">
        <v>9</v>
      </c>
      <c r="AQ6" s="48" t="s">
        <v>2</v>
      </c>
      <c r="AR6" s="14">
        <v>3</v>
      </c>
      <c r="AS6" s="17" t="s">
        <v>9</v>
      </c>
      <c r="AT6" s="48" t="s">
        <v>126</v>
      </c>
      <c r="AU6" s="14">
        <v>3</v>
      </c>
      <c r="AV6" s="15" t="s">
        <v>5</v>
      </c>
      <c r="AW6" s="48" t="s">
        <v>133</v>
      </c>
      <c r="AX6" s="14">
        <v>3</v>
      </c>
      <c r="AY6" s="15" t="s">
        <v>8</v>
      </c>
      <c r="AZ6" s="48" t="s">
        <v>129</v>
      </c>
      <c r="BA6" s="14">
        <v>3</v>
      </c>
      <c r="BB6" s="15" t="s">
        <v>6</v>
      </c>
      <c r="BC6" s="60" t="s">
        <v>135</v>
      </c>
      <c r="BD6" s="14">
        <v>3</v>
      </c>
      <c r="BE6" s="15" t="s">
        <v>5</v>
      </c>
      <c r="BF6" s="60" t="s">
        <v>138</v>
      </c>
      <c r="BG6" s="14">
        <v>3</v>
      </c>
      <c r="BH6" s="15" t="s">
        <v>3</v>
      </c>
      <c r="BI6" s="78" t="s">
        <v>138</v>
      </c>
      <c r="BJ6" s="14">
        <v>3</v>
      </c>
      <c r="BK6" s="15" t="s">
        <v>4</v>
      </c>
      <c r="BL6" s="78" t="s">
        <v>133</v>
      </c>
      <c r="BM6" s="14">
        <v>3</v>
      </c>
      <c r="BN6" s="15" t="s">
        <v>7</v>
      </c>
      <c r="BO6" s="69" t="s">
        <v>129</v>
      </c>
      <c r="BP6" s="14">
        <v>3</v>
      </c>
      <c r="BQ6" s="15" t="s">
        <v>9</v>
      </c>
      <c r="BR6" s="69" t="s">
        <v>124</v>
      </c>
      <c r="BS6" s="14">
        <v>3</v>
      </c>
      <c r="BT6" s="15" t="s">
        <v>4</v>
      </c>
      <c r="BU6" s="69" t="s">
        <v>116</v>
      </c>
      <c r="BW6" s="67">
        <v>3</v>
      </c>
      <c r="BX6" s="70" t="s">
        <v>13</v>
      </c>
      <c r="BY6" s="69" t="s">
        <v>135</v>
      </c>
      <c r="BZ6" s="67">
        <v>3</v>
      </c>
      <c r="CA6" s="70" t="s">
        <v>16</v>
      </c>
      <c r="CB6" s="69"/>
      <c r="CC6" s="67">
        <v>3</v>
      </c>
      <c r="CD6" s="70" t="s">
        <v>16</v>
      </c>
      <c r="CE6" s="69"/>
      <c r="CF6" s="67">
        <v>3</v>
      </c>
      <c r="CG6" s="68" t="s">
        <v>19</v>
      </c>
      <c r="CH6" s="69"/>
      <c r="CI6" s="67">
        <v>3</v>
      </c>
      <c r="CJ6" s="70" t="s">
        <v>14</v>
      </c>
      <c r="CK6" s="69"/>
      <c r="CL6" s="71">
        <v>3</v>
      </c>
      <c r="CM6" s="70" t="s">
        <v>17</v>
      </c>
      <c r="CN6" s="69"/>
      <c r="CO6" s="71">
        <v>3</v>
      </c>
      <c r="CP6" s="68" t="s">
        <v>19</v>
      </c>
      <c r="CQ6" s="69"/>
      <c r="CR6" s="71">
        <v>3</v>
      </c>
      <c r="CS6" s="70" t="s">
        <v>15</v>
      </c>
      <c r="CT6" s="69"/>
      <c r="CU6" s="71">
        <v>3</v>
      </c>
      <c r="CV6" s="68" t="s">
        <v>18</v>
      </c>
      <c r="CW6" s="69"/>
      <c r="CX6" s="71">
        <v>3</v>
      </c>
      <c r="CY6" s="70" t="s">
        <v>13</v>
      </c>
      <c r="CZ6" s="69"/>
      <c r="DA6" s="71">
        <v>3</v>
      </c>
      <c r="DB6" s="70" t="s">
        <v>16</v>
      </c>
      <c r="DC6" s="69"/>
      <c r="DD6" s="67">
        <v>3</v>
      </c>
      <c r="DE6" s="68" t="s">
        <v>18</v>
      </c>
      <c r="DF6" s="69"/>
    </row>
    <row r="7" spans="1:110" x14ac:dyDescent="0.25">
      <c r="A7" s="14">
        <v>4</v>
      </c>
      <c r="B7" s="15" t="s">
        <v>7</v>
      </c>
      <c r="C7" s="16" t="s">
        <v>47</v>
      </c>
      <c r="D7" s="14">
        <v>4</v>
      </c>
      <c r="E7" s="15" t="s">
        <v>9</v>
      </c>
      <c r="F7" s="16" t="s">
        <v>2</v>
      </c>
      <c r="G7" s="14">
        <v>4</v>
      </c>
      <c r="H7" s="15" t="s">
        <v>9</v>
      </c>
      <c r="I7" s="16" t="s">
        <v>2</v>
      </c>
      <c r="J7" s="14">
        <v>4</v>
      </c>
      <c r="K7" s="15" t="s">
        <v>5</v>
      </c>
      <c r="L7" s="16" t="s">
        <v>53</v>
      </c>
      <c r="M7" s="14">
        <v>4</v>
      </c>
      <c r="N7" s="15" t="s">
        <v>8</v>
      </c>
      <c r="O7" s="16" t="s">
        <v>52</v>
      </c>
      <c r="P7" s="14">
        <v>4</v>
      </c>
      <c r="Q7" s="15" t="s">
        <v>6</v>
      </c>
      <c r="R7" s="16" t="s">
        <v>51</v>
      </c>
      <c r="S7" s="14">
        <v>4</v>
      </c>
      <c r="T7" s="15" t="s">
        <v>5</v>
      </c>
      <c r="U7" s="16" t="s">
        <v>1</v>
      </c>
      <c r="V7" s="14">
        <v>4</v>
      </c>
      <c r="W7" s="15" t="s">
        <v>3</v>
      </c>
      <c r="X7" s="16" t="s">
        <v>49</v>
      </c>
      <c r="Y7" s="14">
        <v>4</v>
      </c>
      <c r="Z7" s="15" t="s">
        <v>4</v>
      </c>
      <c r="AA7" s="16" t="s">
        <v>53</v>
      </c>
      <c r="AB7" s="14">
        <v>4</v>
      </c>
      <c r="AC7" s="15" t="s">
        <v>7</v>
      </c>
      <c r="AD7" s="16" t="s">
        <v>57</v>
      </c>
      <c r="AE7" s="14">
        <v>4</v>
      </c>
      <c r="AF7" s="15" t="s">
        <v>9</v>
      </c>
      <c r="AG7" s="16" t="s">
        <v>50</v>
      </c>
      <c r="AH7" s="14">
        <v>4</v>
      </c>
      <c r="AI7" s="15" t="s">
        <v>4</v>
      </c>
      <c r="AJ7" s="16" t="s">
        <v>62</v>
      </c>
      <c r="AL7" s="14">
        <v>4</v>
      </c>
      <c r="AM7" s="15" t="s">
        <v>8</v>
      </c>
      <c r="AN7" s="16" t="s">
        <v>47</v>
      </c>
      <c r="AO7" s="14">
        <v>4</v>
      </c>
      <c r="AP7" s="15" t="s">
        <v>6</v>
      </c>
      <c r="AQ7" s="48" t="s">
        <v>2</v>
      </c>
      <c r="AR7" s="14">
        <v>4</v>
      </c>
      <c r="AS7" s="17" t="s">
        <v>6</v>
      </c>
      <c r="AT7" s="48" t="s">
        <v>126</v>
      </c>
      <c r="AU7" s="14">
        <v>4</v>
      </c>
      <c r="AV7" s="15" t="s">
        <v>7</v>
      </c>
      <c r="AW7" s="48" t="s">
        <v>133</v>
      </c>
      <c r="AX7" s="14">
        <v>4</v>
      </c>
      <c r="AY7" s="15" t="s">
        <v>3</v>
      </c>
      <c r="AZ7" s="48" t="s">
        <v>129</v>
      </c>
      <c r="BA7" s="14">
        <v>4</v>
      </c>
      <c r="BB7" s="15" t="s">
        <v>4</v>
      </c>
      <c r="BC7" s="60" t="s">
        <v>135</v>
      </c>
      <c r="BD7" s="14">
        <v>4</v>
      </c>
      <c r="BE7" s="15" t="s">
        <v>7</v>
      </c>
      <c r="BF7" s="60" t="s">
        <v>138</v>
      </c>
      <c r="BG7" s="14">
        <v>4</v>
      </c>
      <c r="BH7" s="15" t="s">
        <v>9</v>
      </c>
      <c r="BI7" s="78" t="s">
        <v>139</v>
      </c>
      <c r="BJ7" s="14">
        <v>4</v>
      </c>
      <c r="BK7" s="15" t="s">
        <v>5</v>
      </c>
      <c r="BL7" s="69" t="s">
        <v>133</v>
      </c>
      <c r="BM7" s="14">
        <v>4</v>
      </c>
      <c r="BN7" s="15" t="s">
        <v>8</v>
      </c>
      <c r="BO7" s="69" t="s">
        <v>128</v>
      </c>
      <c r="BP7" s="14">
        <v>4</v>
      </c>
      <c r="BQ7" s="15" t="s">
        <v>6</v>
      </c>
      <c r="BR7" s="69" t="s">
        <v>126</v>
      </c>
      <c r="BS7" s="14">
        <v>4</v>
      </c>
      <c r="BT7" s="15" t="s">
        <v>5</v>
      </c>
      <c r="BU7" s="69" t="s">
        <v>117</v>
      </c>
      <c r="BW7" s="67">
        <v>4</v>
      </c>
      <c r="BX7" s="70" t="s">
        <v>14</v>
      </c>
      <c r="BY7" s="69" t="s">
        <v>135</v>
      </c>
      <c r="BZ7" s="67">
        <v>4</v>
      </c>
      <c r="CA7" s="70" t="s">
        <v>17</v>
      </c>
      <c r="CB7" s="69"/>
      <c r="CC7" s="67">
        <v>4</v>
      </c>
      <c r="CD7" s="70" t="s">
        <v>17</v>
      </c>
      <c r="CE7" s="69"/>
      <c r="CF7" s="67">
        <v>4</v>
      </c>
      <c r="CG7" s="70" t="s">
        <v>13</v>
      </c>
      <c r="CH7" s="69"/>
      <c r="CI7" s="67">
        <v>4</v>
      </c>
      <c r="CJ7" s="70" t="s">
        <v>15</v>
      </c>
      <c r="CK7" s="69"/>
      <c r="CL7" s="71">
        <v>4</v>
      </c>
      <c r="CM7" s="68" t="s">
        <v>18</v>
      </c>
      <c r="CN7" s="69"/>
      <c r="CO7" s="71">
        <v>4</v>
      </c>
      <c r="CP7" s="70" t="s">
        <v>13</v>
      </c>
      <c r="CQ7" s="69"/>
      <c r="CR7" s="71">
        <v>4</v>
      </c>
      <c r="CS7" s="70" t="s">
        <v>16</v>
      </c>
      <c r="CT7" s="69"/>
      <c r="CU7" s="71">
        <v>4</v>
      </c>
      <c r="CV7" s="68" t="s">
        <v>19</v>
      </c>
      <c r="CW7" s="69"/>
      <c r="CX7" s="71">
        <v>4</v>
      </c>
      <c r="CY7" s="70" t="s">
        <v>14</v>
      </c>
      <c r="CZ7" s="69"/>
      <c r="DA7" s="71">
        <v>4</v>
      </c>
      <c r="DB7" s="70" t="s">
        <v>17</v>
      </c>
      <c r="DC7" s="69"/>
      <c r="DD7" s="67">
        <v>4</v>
      </c>
      <c r="DE7" s="68" t="s">
        <v>19</v>
      </c>
      <c r="DF7" s="69"/>
    </row>
    <row r="8" spans="1:110" x14ac:dyDescent="0.25">
      <c r="A8" s="14">
        <v>5</v>
      </c>
      <c r="B8" s="15" t="s">
        <v>8</v>
      </c>
      <c r="C8" s="16" t="s">
        <v>47</v>
      </c>
      <c r="D8" s="14">
        <v>5</v>
      </c>
      <c r="E8" s="15" t="s">
        <v>6</v>
      </c>
      <c r="F8" s="16" t="s">
        <v>60</v>
      </c>
      <c r="G8" s="14">
        <v>5</v>
      </c>
      <c r="H8" s="15" t="s">
        <v>6</v>
      </c>
      <c r="I8" s="16" t="s">
        <v>2</v>
      </c>
      <c r="J8" s="14">
        <v>5</v>
      </c>
      <c r="K8" s="15" t="s">
        <v>7</v>
      </c>
      <c r="L8" s="16" t="s">
        <v>52</v>
      </c>
      <c r="M8" s="14">
        <v>5</v>
      </c>
      <c r="N8" s="15" t="s">
        <v>3</v>
      </c>
      <c r="O8" s="16" t="s">
        <v>52</v>
      </c>
      <c r="P8" s="14">
        <v>5</v>
      </c>
      <c r="Q8" s="15" t="s">
        <v>4</v>
      </c>
      <c r="R8" s="16" t="s">
        <v>51</v>
      </c>
      <c r="S8" s="14">
        <v>5</v>
      </c>
      <c r="T8" s="15" t="s">
        <v>7</v>
      </c>
      <c r="U8" s="16" t="s">
        <v>1</v>
      </c>
      <c r="V8" s="14">
        <v>5</v>
      </c>
      <c r="W8" s="15" t="s">
        <v>9</v>
      </c>
      <c r="X8" s="16" t="s">
        <v>49</v>
      </c>
      <c r="Y8" s="14">
        <v>5</v>
      </c>
      <c r="Z8" s="15" t="s">
        <v>5</v>
      </c>
      <c r="AA8" s="16" t="s">
        <v>53</v>
      </c>
      <c r="AB8" s="14">
        <v>5</v>
      </c>
      <c r="AC8" s="15" t="s">
        <v>8</v>
      </c>
      <c r="AD8" s="16" t="s">
        <v>57</v>
      </c>
      <c r="AE8" s="14">
        <v>5</v>
      </c>
      <c r="AF8" s="15" t="s">
        <v>6</v>
      </c>
      <c r="AG8" s="16" t="s">
        <v>54</v>
      </c>
      <c r="AH8" s="14">
        <v>5</v>
      </c>
      <c r="AI8" s="15" t="s">
        <v>5</v>
      </c>
      <c r="AJ8" s="16" t="s">
        <v>59</v>
      </c>
      <c r="AL8" s="14">
        <v>5</v>
      </c>
      <c r="AM8" s="15" t="s">
        <v>3</v>
      </c>
      <c r="AN8" s="16" t="s">
        <v>0</v>
      </c>
      <c r="AO8" s="14">
        <v>5</v>
      </c>
      <c r="AP8" s="15" t="s">
        <v>4</v>
      </c>
      <c r="AQ8" s="48" t="s">
        <v>2</v>
      </c>
      <c r="AR8" s="14">
        <v>5</v>
      </c>
      <c r="AS8" s="17" t="s">
        <v>4</v>
      </c>
      <c r="AT8" s="48" t="s">
        <v>126</v>
      </c>
      <c r="AU8" s="14">
        <v>5</v>
      </c>
      <c r="AV8" s="15" t="s">
        <v>8</v>
      </c>
      <c r="AW8" s="48" t="s">
        <v>126</v>
      </c>
      <c r="AX8" s="14">
        <v>5</v>
      </c>
      <c r="AY8" s="15" t="s">
        <v>9</v>
      </c>
      <c r="AZ8" s="48" t="s">
        <v>129</v>
      </c>
      <c r="BA8" s="14">
        <v>5</v>
      </c>
      <c r="BB8" s="15" t="s">
        <v>5</v>
      </c>
      <c r="BC8" s="60" t="s">
        <v>135</v>
      </c>
      <c r="BD8" s="14">
        <v>5</v>
      </c>
      <c r="BE8" s="15" t="s">
        <v>8</v>
      </c>
      <c r="BF8" s="60" t="s">
        <v>138</v>
      </c>
      <c r="BG8" s="14">
        <v>5</v>
      </c>
      <c r="BH8" s="15" t="s">
        <v>6</v>
      </c>
      <c r="BI8" s="78" t="s">
        <v>138</v>
      </c>
      <c r="BJ8" s="14">
        <v>5</v>
      </c>
      <c r="BK8" s="15" t="s">
        <v>7</v>
      </c>
      <c r="BL8" s="69" t="s">
        <v>133</v>
      </c>
      <c r="BM8" s="14">
        <v>5</v>
      </c>
      <c r="BN8" s="15" t="s">
        <v>3</v>
      </c>
      <c r="BO8" s="69" t="s">
        <v>128</v>
      </c>
      <c r="BP8" s="14">
        <v>5</v>
      </c>
      <c r="BQ8" s="15" t="s">
        <v>4</v>
      </c>
      <c r="BR8" s="69" t="s">
        <v>126</v>
      </c>
      <c r="BS8" s="14">
        <v>5</v>
      </c>
      <c r="BT8" s="15" t="s">
        <v>7</v>
      </c>
      <c r="BU8" s="69" t="s">
        <v>117</v>
      </c>
      <c r="BW8" s="67">
        <v>5</v>
      </c>
      <c r="BX8" s="70" t="s">
        <v>15</v>
      </c>
      <c r="BY8" s="69" t="s">
        <v>133</v>
      </c>
      <c r="BZ8" s="67">
        <v>5</v>
      </c>
      <c r="CA8" s="68" t="s">
        <v>18</v>
      </c>
      <c r="CB8" s="69"/>
      <c r="CC8" s="67">
        <v>5</v>
      </c>
      <c r="CD8" s="68" t="s">
        <v>18</v>
      </c>
      <c r="CE8" s="69"/>
      <c r="CF8" s="67">
        <v>5</v>
      </c>
      <c r="CG8" s="70" t="s">
        <v>14</v>
      </c>
      <c r="CH8" s="69"/>
      <c r="CI8" s="67">
        <v>5</v>
      </c>
      <c r="CJ8" s="70" t="s">
        <v>16</v>
      </c>
      <c r="CK8" s="69"/>
      <c r="CL8" s="71">
        <v>5</v>
      </c>
      <c r="CM8" s="68" t="s">
        <v>19</v>
      </c>
      <c r="CN8" s="69"/>
      <c r="CO8" s="71">
        <v>5</v>
      </c>
      <c r="CP8" s="70" t="s">
        <v>14</v>
      </c>
      <c r="CQ8" s="69"/>
      <c r="CR8" s="71">
        <v>5</v>
      </c>
      <c r="CS8" s="70" t="s">
        <v>17</v>
      </c>
      <c r="CT8" s="69"/>
      <c r="CU8" s="71">
        <v>5</v>
      </c>
      <c r="CV8" s="70" t="s">
        <v>13</v>
      </c>
      <c r="CW8" s="69"/>
      <c r="CX8" s="71">
        <v>5</v>
      </c>
      <c r="CY8" s="70" t="s">
        <v>15</v>
      </c>
      <c r="CZ8" s="69"/>
      <c r="DA8" s="71">
        <v>5</v>
      </c>
      <c r="DB8" s="68" t="s">
        <v>18</v>
      </c>
      <c r="DC8" s="69"/>
      <c r="DD8" s="67">
        <v>5</v>
      </c>
      <c r="DE8" s="70" t="s">
        <v>13</v>
      </c>
      <c r="DF8" s="69"/>
    </row>
    <row r="9" spans="1:110" x14ac:dyDescent="0.25">
      <c r="A9" s="14">
        <v>6</v>
      </c>
      <c r="B9" s="15" t="s">
        <v>3</v>
      </c>
      <c r="C9" s="16" t="s">
        <v>48</v>
      </c>
      <c r="D9" s="14">
        <v>6</v>
      </c>
      <c r="E9" s="15" t="s">
        <v>4</v>
      </c>
      <c r="F9" s="16" t="s">
        <v>60</v>
      </c>
      <c r="G9" s="14">
        <v>6</v>
      </c>
      <c r="H9" s="15" t="s">
        <v>4</v>
      </c>
      <c r="I9" s="16" t="s">
        <v>57</v>
      </c>
      <c r="J9" s="14">
        <v>6</v>
      </c>
      <c r="K9" s="15" t="s">
        <v>8</v>
      </c>
      <c r="L9" s="16" t="s">
        <v>52</v>
      </c>
      <c r="M9" s="14">
        <v>6</v>
      </c>
      <c r="N9" s="15" t="s">
        <v>9</v>
      </c>
      <c r="O9" s="16" t="s">
        <v>52</v>
      </c>
      <c r="P9" s="14">
        <v>6</v>
      </c>
      <c r="Q9" s="15" t="s">
        <v>5</v>
      </c>
      <c r="R9" s="16" t="s">
        <v>51</v>
      </c>
      <c r="S9" s="14">
        <v>6</v>
      </c>
      <c r="T9" s="15" t="s">
        <v>8</v>
      </c>
      <c r="U9" s="16" t="s">
        <v>1</v>
      </c>
      <c r="V9" s="14">
        <v>6</v>
      </c>
      <c r="W9" s="15" t="s">
        <v>6</v>
      </c>
      <c r="X9" s="16" t="s">
        <v>49</v>
      </c>
      <c r="Y9" s="14">
        <v>6</v>
      </c>
      <c r="Z9" s="15" t="s">
        <v>7</v>
      </c>
      <c r="AA9" s="16" t="s">
        <v>53</v>
      </c>
      <c r="AB9" s="14">
        <v>6</v>
      </c>
      <c r="AC9" s="15" t="s">
        <v>3</v>
      </c>
      <c r="AD9" s="16" t="s">
        <v>57</v>
      </c>
      <c r="AE9" s="14">
        <v>6</v>
      </c>
      <c r="AF9" s="15" t="s">
        <v>4</v>
      </c>
      <c r="AG9" s="16" t="s">
        <v>54</v>
      </c>
      <c r="AH9" s="14">
        <v>6</v>
      </c>
      <c r="AI9" s="15" t="s">
        <v>7</v>
      </c>
      <c r="AJ9" s="16" t="s">
        <v>58</v>
      </c>
      <c r="AL9" s="14">
        <v>6</v>
      </c>
      <c r="AM9" s="15" t="s">
        <v>9</v>
      </c>
      <c r="AN9" s="16" t="s">
        <v>0</v>
      </c>
      <c r="AO9" s="14">
        <v>6</v>
      </c>
      <c r="AP9" s="15" t="s">
        <v>5</v>
      </c>
      <c r="AQ9" s="48" t="s">
        <v>60</v>
      </c>
      <c r="AR9" s="14">
        <v>6</v>
      </c>
      <c r="AS9" s="15" t="s">
        <v>5</v>
      </c>
      <c r="AT9" s="48" t="s">
        <v>131</v>
      </c>
      <c r="AU9" s="14">
        <v>6</v>
      </c>
      <c r="AV9" s="15" t="s">
        <v>3</v>
      </c>
      <c r="AW9" s="48" t="s">
        <v>128</v>
      </c>
      <c r="AX9" s="14">
        <v>6</v>
      </c>
      <c r="AY9" s="15" t="s">
        <v>6</v>
      </c>
      <c r="AZ9" s="48" t="s">
        <v>129</v>
      </c>
      <c r="BA9" s="14">
        <v>6</v>
      </c>
      <c r="BB9" s="15" t="s">
        <v>7</v>
      </c>
      <c r="BC9" s="60" t="s">
        <v>134</v>
      </c>
      <c r="BD9" s="14">
        <v>6</v>
      </c>
      <c r="BE9" s="15" t="s">
        <v>3</v>
      </c>
      <c r="BF9" s="60" t="s">
        <v>138</v>
      </c>
      <c r="BG9" s="14">
        <v>6</v>
      </c>
      <c r="BH9" s="15" t="s">
        <v>4</v>
      </c>
      <c r="BI9" s="78" t="s">
        <v>138</v>
      </c>
      <c r="BJ9" s="14">
        <v>6</v>
      </c>
      <c r="BK9" s="15" t="s">
        <v>8</v>
      </c>
      <c r="BL9" s="78" t="s">
        <v>132</v>
      </c>
      <c r="BM9" s="14">
        <v>6</v>
      </c>
      <c r="BN9" s="15" t="s">
        <v>9</v>
      </c>
      <c r="BO9" s="69" t="s">
        <v>129</v>
      </c>
      <c r="BP9" s="14">
        <v>6</v>
      </c>
      <c r="BQ9" s="15" t="s">
        <v>5</v>
      </c>
      <c r="BR9" s="69" t="s">
        <v>124</v>
      </c>
      <c r="BS9" s="14">
        <v>6</v>
      </c>
      <c r="BT9" s="15" t="s">
        <v>8</v>
      </c>
      <c r="BU9" s="69" t="s">
        <v>116</v>
      </c>
      <c r="BW9" s="67">
        <v>6</v>
      </c>
      <c r="BX9" s="70" t="s">
        <v>16</v>
      </c>
      <c r="BY9" s="69" t="s">
        <v>132</v>
      </c>
      <c r="BZ9" s="67">
        <v>6</v>
      </c>
      <c r="CA9" s="68" t="s">
        <v>19</v>
      </c>
      <c r="CB9" s="69"/>
      <c r="CC9" s="67">
        <v>6</v>
      </c>
      <c r="CD9" s="68" t="s">
        <v>19</v>
      </c>
      <c r="CE9" s="69"/>
      <c r="CF9" s="67">
        <v>6</v>
      </c>
      <c r="CG9" s="70" t="s">
        <v>15</v>
      </c>
      <c r="CH9" s="69"/>
      <c r="CI9" s="67">
        <v>6</v>
      </c>
      <c r="CJ9" s="70" t="s">
        <v>17</v>
      </c>
      <c r="CK9" s="69"/>
      <c r="CL9" s="71">
        <v>6</v>
      </c>
      <c r="CM9" s="70" t="s">
        <v>13</v>
      </c>
      <c r="CN9" s="69"/>
      <c r="CO9" s="71">
        <v>6</v>
      </c>
      <c r="CP9" s="70" t="s">
        <v>15</v>
      </c>
      <c r="CQ9" s="69"/>
      <c r="CR9" s="71">
        <v>6</v>
      </c>
      <c r="CS9" s="68" t="s">
        <v>18</v>
      </c>
      <c r="CT9" s="69"/>
      <c r="CU9" s="71">
        <v>6</v>
      </c>
      <c r="CV9" s="70" t="s">
        <v>14</v>
      </c>
      <c r="CW9" s="69"/>
      <c r="CX9" s="71">
        <v>6</v>
      </c>
      <c r="CY9" s="70" t="s">
        <v>16</v>
      </c>
      <c r="CZ9" s="69"/>
      <c r="DA9" s="71">
        <v>6</v>
      </c>
      <c r="DB9" s="68" t="s">
        <v>19</v>
      </c>
      <c r="DC9" s="69"/>
      <c r="DD9" s="67">
        <v>6</v>
      </c>
      <c r="DE9" s="70" t="s">
        <v>14</v>
      </c>
      <c r="DF9" s="69"/>
    </row>
    <row r="10" spans="1:110" x14ac:dyDescent="0.25">
      <c r="A10" s="14">
        <v>7</v>
      </c>
      <c r="B10" s="15" t="s">
        <v>9</v>
      </c>
      <c r="C10" s="16" t="s">
        <v>48</v>
      </c>
      <c r="D10" s="14">
        <v>7</v>
      </c>
      <c r="E10" s="15" t="s">
        <v>5</v>
      </c>
      <c r="F10" s="16" t="s">
        <v>59</v>
      </c>
      <c r="G10" s="14">
        <v>7</v>
      </c>
      <c r="H10" s="15" t="s">
        <v>5</v>
      </c>
      <c r="I10" s="16" t="s">
        <v>56</v>
      </c>
      <c r="J10" s="14">
        <v>7</v>
      </c>
      <c r="K10" s="15" t="s">
        <v>3</v>
      </c>
      <c r="L10" s="16" t="s">
        <v>52</v>
      </c>
      <c r="M10" s="14">
        <v>7</v>
      </c>
      <c r="N10" s="15" t="s">
        <v>6</v>
      </c>
      <c r="O10" s="16" t="s">
        <v>52</v>
      </c>
      <c r="P10" s="14">
        <v>7</v>
      </c>
      <c r="Q10" s="15" t="s">
        <v>7</v>
      </c>
      <c r="R10" s="16" t="s">
        <v>51</v>
      </c>
      <c r="S10" s="14">
        <v>7</v>
      </c>
      <c r="T10" s="15" t="s">
        <v>3</v>
      </c>
      <c r="U10" s="16" t="s">
        <v>1</v>
      </c>
      <c r="V10" s="14">
        <v>7</v>
      </c>
      <c r="W10" s="15" t="s">
        <v>4</v>
      </c>
      <c r="X10" s="16" t="s">
        <v>49</v>
      </c>
      <c r="Y10" s="14">
        <v>7</v>
      </c>
      <c r="Z10" s="15" t="s">
        <v>8</v>
      </c>
      <c r="AA10" s="16" t="s">
        <v>53</v>
      </c>
      <c r="AB10" s="14">
        <v>7</v>
      </c>
      <c r="AC10" s="15" t="s">
        <v>9</v>
      </c>
      <c r="AD10" s="16" t="s">
        <v>57</v>
      </c>
      <c r="AE10" s="14">
        <v>7</v>
      </c>
      <c r="AF10" s="15" t="s">
        <v>5</v>
      </c>
      <c r="AG10" s="16" t="s">
        <v>54</v>
      </c>
      <c r="AH10" s="14">
        <v>7</v>
      </c>
      <c r="AI10" s="15" t="s">
        <v>8</v>
      </c>
      <c r="AJ10" s="16" t="s">
        <v>60</v>
      </c>
      <c r="AL10" s="14">
        <v>7</v>
      </c>
      <c r="AM10" s="15" t="s">
        <v>6</v>
      </c>
      <c r="AN10" s="16" t="s">
        <v>46</v>
      </c>
      <c r="AO10" s="14">
        <v>7</v>
      </c>
      <c r="AP10" s="15" t="s">
        <v>7</v>
      </c>
      <c r="AQ10" s="48" t="s">
        <v>60</v>
      </c>
      <c r="AR10" s="14">
        <v>7</v>
      </c>
      <c r="AS10" s="15" t="s">
        <v>7</v>
      </c>
      <c r="AT10" s="48" t="s">
        <v>132</v>
      </c>
      <c r="AU10" s="14">
        <v>7</v>
      </c>
      <c r="AV10" s="15" t="s">
        <v>9</v>
      </c>
      <c r="AW10" s="48" t="s">
        <v>128</v>
      </c>
      <c r="AX10" s="14">
        <v>7</v>
      </c>
      <c r="AY10" s="15" t="s">
        <v>4</v>
      </c>
      <c r="AZ10" s="48" t="s">
        <v>129</v>
      </c>
      <c r="BA10" s="14">
        <v>7</v>
      </c>
      <c r="BB10" s="15" t="s">
        <v>8</v>
      </c>
      <c r="BC10" s="60" t="s">
        <v>134</v>
      </c>
      <c r="BD10" s="14">
        <v>7</v>
      </c>
      <c r="BE10" s="15" t="s">
        <v>9</v>
      </c>
      <c r="BF10" s="60" t="s">
        <v>138</v>
      </c>
      <c r="BG10" s="14">
        <v>7</v>
      </c>
      <c r="BH10" s="15" t="s">
        <v>5</v>
      </c>
      <c r="BI10" s="78" t="s">
        <v>137</v>
      </c>
      <c r="BJ10" s="14">
        <v>7</v>
      </c>
      <c r="BK10" s="15" t="s">
        <v>3</v>
      </c>
      <c r="BL10" s="69" t="s">
        <v>133</v>
      </c>
      <c r="BM10" s="14">
        <v>7</v>
      </c>
      <c r="BN10" s="15" t="s">
        <v>6</v>
      </c>
      <c r="BO10" s="69" t="s">
        <v>129</v>
      </c>
      <c r="BP10" s="14">
        <v>7</v>
      </c>
      <c r="BQ10" s="15" t="s">
        <v>7</v>
      </c>
      <c r="BR10" s="69" t="s">
        <v>124</v>
      </c>
      <c r="BS10" s="14">
        <v>7</v>
      </c>
      <c r="BT10" s="15" t="s">
        <v>3</v>
      </c>
      <c r="BU10" s="69" t="s">
        <v>116</v>
      </c>
      <c r="BW10" s="67">
        <v>7</v>
      </c>
      <c r="BX10" s="70" t="s">
        <v>17</v>
      </c>
      <c r="BY10" s="78" t="s">
        <v>131</v>
      </c>
      <c r="BZ10" s="67">
        <v>7</v>
      </c>
      <c r="CA10" s="70" t="s">
        <v>13</v>
      </c>
      <c r="CB10" s="69"/>
      <c r="CC10" s="67">
        <v>7</v>
      </c>
      <c r="CD10" s="70" t="s">
        <v>13</v>
      </c>
      <c r="CE10" s="69"/>
      <c r="CF10" s="67">
        <v>7</v>
      </c>
      <c r="CG10" s="70" t="s">
        <v>16</v>
      </c>
      <c r="CH10" s="69"/>
      <c r="CI10" s="67">
        <v>7</v>
      </c>
      <c r="CJ10" s="68" t="s">
        <v>18</v>
      </c>
      <c r="CK10" s="69"/>
      <c r="CL10" s="71">
        <v>7</v>
      </c>
      <c r="CM10" s="70" t="s">
        <v>14</v>
      </c>
      <c r="CN10" s="69"/>
      <c r="CO10" s="71">
        <v>7</v>
      </c>
      <c r="CP10" s="70" t="s">
        <v>16</v>
      </c>
      <c r="CQ10" s="69"/>
      <c r="CR10" s="71">
        <v>7</v>
      </c>
      <c r="CS10" s="68" t="s">
        <v>19</v>
      </c>
      <c r="CT10" s="69"/>
      <c r="CU10" s="71">
        <v>7</v>
      </c>
      <c r="CV10" s="70" t="s">
        <v>15</v>
      </c>
      <c r="CW10" s="69"/>
      <c r="CX10" s="71">
        <v>7</v>
      </c>
      <c r="CY10" s="70" t="s">
        <v>17</v>
      </c>
      <c r="CZ10" s="69"/>
      <c r="DA10" s="71">
        <v>7</v>
      </c>
      <c r="DB10" s="70" t="s">
        <v>13</v>
      </c>
      <c r="DC10" s="69"/>
      <c r="DD10" s="67">
        <v>7</v>
      </c>
      <c r="DE10" s="70" t="s">
        <v>15</v>
      </c>
      <c r="DF10" s="69"/>
    </row>
    <row r="11" spans="1:110" x14ac:dyDescent="0.25">
      <c r="A11" s="14">
        <v>8</v>
      </c>
      <c r="B11" s="15" t="s">
        <v>6</v>
      </c>
      <c r="C11" s="16" t="s">
        <v>56</v>
      </c>
      <c r="D11" s="14">
        <v>8</v>
      </c>
      <c r="E11" s="15" t="s">
        <v>7</v>
      </c>
      <c r="F11" s="16" t="s">
        <v>59</v>
      </c>
      <c r="G11" s="14">
        <v>8</v>
      </c>
      <c r="H11" s="15" t="s">
        <v>7</v>
      </c>
      <c r="I11" s="16" t="s">
        <v>56</v>
      </c>
      <c r="J11" s="14">
        <v>8</v>
      </c>
      <c r="K11" s="15" t="s">
        <v>9</v>
      </c>
      <c r="L11" s="16" t="s">
        <v>52</v>
      </c>
      <c r="M11" s="14">
        <v>8</v>
      </c>
      <c r="N11" s="15" t="s">
        <v>4</v>
      </c>
      <c r="O11" s="16" t="s">
        <v>52</v>
      </c>
      <c r="P11" s="14">
        <v>8</v>
      </c>
      <c r="Q11" s="15" t="s">
        <v>8</v>
      </c>
      <c r="R11" s="16" t="s">
        <v>51</v>
      </c>
      <c r="S11" s="14">
        <v>8</v>
      </c>
      <c r="T11" s="15" t="s">
        <v>9</v>
      </c>
      <c r="U11" s="16" t="s">
        <v>1</v>
      </c>
      <c r="V11" s="14">
        <v>8</v>
      </c>
      <c r="W11" s="15" t="s">
        <v>5</v>
      </c>
      <c r="X11" s="16" t="s">
        <v>49</v>
      </c>
      <c r="Y11" s="14">
        <v>8</v>
      </c>
      <c r="Z11" s="15" t="s">
        <v>3</v>
      </c>
      <c r="AA11" s="16" t="s">
        <v>53</v>
      </c>
      <c r="AB11" s="14">
        <v>8</v>
      </c>
      <c r="AC11" s="15" t="s">
        <v>6</v>
      </c>
      <c r="AD11" s="16" t="s">
        <v>55</v>
      </c>
      <c r="AE11" s="14">
        <v>8</v>
      </c>
      <c r="AF11" s="15" t="s">
        <v>7</v>
      </c>
      <c r="AG11" s="16" t="s">
        <v>54</v>
      </c>
      <c r="AH11" s="14">
        <v>8</v>
      </c>
      <c r="AI11" s="15" t="s">
        <v>3</v>
      </c>
      <c r="AJ11" s="16" t="s">
        <v>59</v>
      </c>
      <c r="AL11" s="14">
        <v>8</v>
      </c>
      <c r="AM11" s="15" t="s">
        <v>4</v>
      </c>
      <c r="AN11" s="16" t="s">
        <v>46</v>
      </c>
      <c r="AO11" s="14">
        <v>8</v>
      </c>
      <c r="AP11" s="15" t="s">
        <v>8</v>
      </c>
      <c r="AQ11" s="48" t="s">
        <v>2</v>
      </c>
      <c r="AR11" s="14">
        <v>8</v>
      </c>
      <c r="AS11" s="17" t="s">
        <v>8</v>
      </c>
      <c r="AT11" s="48" t="s">
        <v>132</v>
      </c>
      <c r="AU11" s="14">
        <v>8</v>
      </c>
      <c r="AV11" s="15" t="s">
        <v>6</v>
      </c>
      <c r="AW11" s="48" t="s">
        <v>128</v>
      </c>
      <c r="AX11" s="14">
        <v>8</v>
      </c>
      <c r="AY11" s="15" t="s">
        <v>5</v>
      </c>
      <c r="AZ11" s="48" t="s">
        <v>131</v>
      </c>
      <c r="BA11" s="14">
        <v>8</v>
      </c>
      <c r="BB11" s="15" t="s">
        <v>3</v>
      </c>
      <c r="BC11" s="60" t="s">
        <v>134</v>
      </c>
      <c r="BD11" s="14">
        <v>8</v>
      </c>
      <c r="BE11" s="15" t="s">
        <v>6</v>
      </c>
      <c r="BF11" s="60" t="s">
        <v>138</v>
      </c>
      <c r="BG11" s="14">
        <v>8</v>
      </c>
      <c r="BH11" s="15" t="s">
        <v>7</v>
      </c>
      <c r="BI11" s="78" t="s">
        <v>138</v>
      </c>
      <c r="BJ11" s="14">
        <v>8</v>
      </c>
      <c r="BK11" s="15" t="s">
        <v>9</v>
      </c>
      <c r="BL11" s="69" t="s">
        <v>133</v>
      </c>
      <c r="BM11" s="14">
        <v>8</v>
      </c>
      <c r="BN11" s="15" t="s">
        <v>4</v>
      </c>
      <c r="BO11" s="69" t="s">
        <v>129</v>
      </c>
      <c r="BP11" s="14">
        <v>8</v>
      </c>
      <c r="BQ11" s="15" t="s">
        <v>8</v>
      </c>
      <c r="BR11" s="69" t="s">
        <v>127</v>
      </c>
      <c r="BS11" s="14">
        <v>8</v>
      </c>
      <c r="BT11" s="15" t="s">
        <v>9</v>
      </c>
      <c r="BU11" s="69" t="s">
        <v>116</v>
      </c>
      <c r="BW11" s="67">
        <v>8</v>
      </c>
      <c r="BX11" s="68" t="s">
        <v>18</v>
      </c>
      <c r="BY11" s="69" t="s">
        <v>130</v>
      </c>
      <c r="BZ11" s="67">
        <v>8</v>
      </c>
      <c r="CA11" s="70" t="s">
        <v>14</v>
      </c>
      <c r="CB11" s="69"/>
      <c r="CC11" s="67">
        <v>8</v>
      </c>
      <c r="CD11" s="70" t="s">
        <v>14</v>
      </c>
      <c r="CE11" s="69"/>
      <c r="CF11" s="67">
        <v>8</v>
      </c>
      <c r="CG11" s="70" t="s">
        <v>17</v>
      </c>
      <c r="CH11" s="69"/>
      <c r="CI11" s="67">
        <v>8</v>
      </c>
      <c r="CJ11" s="68" t="s">
        <v>19</v>
      </c>
      <c r="CK11" s="69"/>
      <c r="CL11" s="71">
        <v>8</v>
      </c>
      <c r="CM11" s="70" t="s">
        <v>15</v>
      </c>
      <c r="CN11" s="69"/>
      <c r="CO11" s="71">
        <v>8</v>
      </c>
      <c r="CP11" s="70" t="s">
        <v>17</v>
      </c>
      <c r="CQ11" s="69"/>
      <c r="CR11" s="71">
        <v>8</v>
      </c>
      <c r="CS11" s="70" t="s">
        <v>13</v>
      </c>
      <c r="CT11" s="69"/>
      <c r="CU11" s="71">
        <v>8</v>
      </c>
      <c r="CV11" s="70" t="s">
        <v>16</v>
      </c>
      <c r="CW11" s="69"/>
      <c r="CX11" s="71">
        <v>8</v>
      </c>
      <c r="CY11" s="68" t="s">
        <v>18</v>
      </c>
      <c r="CZ11" s="69"/>
      <c r="DA11" s="71">
        <v>8</v>
      </c>
      <c r="DB11" s="70" t="s">
        <v>14</v>
      </c>
      <c r="DC11" s="69"/>
      <c r="DD11" s="67">
        <v>8</v>
      </c>
      <c r="DE11" s="70" t="s">
        <v>16</v>
      </c>
      <c r="DF11" s="69"/>
    </row>
    <row r="12" spans="1:110" x14ac:dyDescent="0.25">
      <c r="A12" s="14">
        <v>9</v>
      </c>
      <c r="B12" s="15" t="s">
        <v>4</v>
      </c>
      <c r="C12" s="16" t="s">
        <v>56</v>
      </c>
      <c r="D12" s="14">
        <v>9</v>
      </c>
      <c r="E12" s="15" t="s">
        <v>8</v>
      </c>
      <c r="F12" s="16" t="s">
        <v>59</v>
      </c>
      <c r="G12" s="14">
        <v>9</v>
      </c>
      <c r="H12" s="15" t="s">
        <v>8</v>
      </c>
      <c r="I12" s="16" t="s">
        <v>56</v>
      </c>
      <c r="J12" s="14">
        <v>9</v>
      </c>
      <c r="K12" s="15" t="s">
        <v>6</v>
      </c>
      <c r="L12" s="16" t="s">
        <v>52</v>
      </c>
      <c r="M12" s="14">
        <v>9</v>
      </c>
      <c r="N12" s="15" t="s">
        <v>5</v>
      </c>
      <c r="O12" s="16" t="s">
        <v>52</v>
      </c>
      <c r="P12" s="14">
        <v>9</v>
      </c>
      <c r="Q12" s="15" t="s">
        <v>3</v>
      </c>
      <c r="R12" s="16" t="s">
        <v>51</v>
      </c>
      <c r="S12" s="14">
        <v>9</v>
      </c>
      <c r="T12" s="15" t="s">
        <v>6</v>
      </c>
      <c r="U12" s="16" t="s">
        <v>1</v>
      </c>
      <c r="V12" s="14">
        <v>9</v>
      </c>
      <c r="W12" s="15" t="s">
        <v>7</v>
      </c>
      <c r="X12" s="16" t="s">
        <v>49</v>
      </c>
      <c r="Y12" s="14">
        <v>9</v>
      </c>
      <c r="Z12" s="15" t="s">
        <v>9</v>
      </c>
      <c r="AA12" s="16" t="s">
        <v>53</v>
      </c>
      <c r="AB12" s="14">
        <v>9</v>
      </c>
      <c r="AC12" s="15" t="s">
        <v>4</v>
      </c>
      <c r="AD12" s="16" t="s">
        <v>55</v>
      </c>
      <c r="AE12" s="14">
        <v>9</v>
      </c>
      <c r="AF12" s="15" t="s">
        <v>8</v>
      </c>
      <c r="AG12" s="16" t="s">
        <v>59</v>
      </c>
      <c r="AH12" s="14">
        <v>9</v>
      </c>
      <c r="AI12" s="15" t="s">
        <v>9</v>
      </c>
      <c r="AJ12" s="16" t="s">
        <v>60</v>
      </c>
      <c r="AL12" s="14">
        <v>9</v>
      </c>
      <c r="AM12" s="15" t="s">
        <v>5</v>
      </c>
      <c r="AN12" s="16" t="s">
        <v>0</v>
      </c>
      <c r="AO12" s="14">
        <v>9</v>
      </c>
      <c r="AP12" s="15" t="s">
        <v>3</v>
      </c>
      <c r="AQ12" s="48" t="s">
        <v>2</v>
      </c>
      <c r="AR12" s="14">
        <v>9</v>
      </c>
      <c r="AS12" s="17" t="s">
        <v>3</v>
      </c>
      <c r="AT12" s="48" t="s">
        <v>124</v>
      </c>
      <c r="AU12" s="14">
        <v>9</v>
      </c>
      <c r="AV12" s="15" t="s">
        <v>4</v>
      </c>
      <c r="AW12" s="48" t="s">
        <v>126</v>
      </c>
      <c r="AX12" s="14">
        <v>9</v>
      </c>
      <c r="AY12" s="15" t="s">
        <v>7</v>
      </c>
      <c r="AZ12" s="48" t="s">
        <v>132</v>
      </c>
      <c r="BA12" s="14">
        <v>9</v>
      </c>
      <c r="BB12" s="15" t="s">
        <v>9</v>
      </c>
      <c r="BC12" s="60" t="s">
        <v>135</v>
      </c>
      <c r="BD12" s="14">
        <v>9</v>
      </c>
      <c r="BE12" s="15" t="s">
        <v>4</v>
      </c>
      <c r="BF12" s="60" t="s">
        <v>138</v>
      </c>
      <c r="BG12" s="14">
        <v>9</v>
      </c>
      <c r="BH12" s="15" t="s">
        <v>8</v>
      </c>
      <c r="BI12" s="78" t="s">
        <v>138</v>
      </c>
      <c r="BJ12" s="14">
        <v>9</v>
      </c>
      <c r="BK12" s="15" t="s">
        <v>6</v>
      </c>
      <c r="BL12" s="69" t="s">
        <v>133</v>
      </c>
      <c r="BM12" s="14">
        <v>9</v>
      </c>
      <c r="BN12" s="15" t="s">
        <v>5</v>
      </c>
      <c r="BO12" s="69" t="s">
        <v>126</v>
      </c>
      <c r="BP12" s="14">
        <v>9</v>
      </c>
      <c r="BQ12" s="15" t="s">
        <v>3</v>
      </c>
      <c r="BR12" s="69" t="s">
        <v>127</v>
      </c>
      <c r="BS12" s="14">
        <v>9</v>
      </c>
      <c r="BT12" s="15" t="s">
        <v>6</v>
      </c>
      <c r="BU12" s="69" t="s">
        <v>116</v>
      </c>
      <c r="BW12" s="67">
        <v>9</v>
      </c>
      <c r="BX12" s="68" t="s">
        <v>19</v>
      </c>
      <c r="BY12" s="69" t="s">
        <v>122</v>
      </c>
      <c r="BZ12" s="67">
        <v>9</v>
      </c>
      <c r="CA12" s="70" t="s">
        <v>15</v>
      </c>
      <c r="CB12" s="69"/>
      <c r="CC12" s="67">
        <v>9</v>
      </c>
      <c r="CD12" s="70" t="s">
        <v>15</v>
      </c>
      <c r="CE12" s="69"/>
      <c r="CF12" s="67">
        <v>9</v>
      </c>
      <c r="CG12" s="68" t="s">
        <v>18</v>
      </c>
      <c r="CH12" s="69"/>
      <c r="CI12" s="67">
        <v>9</v>
      </c>
      <c r="CJ12" s="70" t="s">
        <v>13</v>
      </c>
      <c r="CK12" s="69"/>
      <c r="CL12" s="71">
        <v>9</v>
      </c>
      <c r="CM12" s="70" t="s">
        <v>16</v>
      </c>
      <c r="CN12" s="69"/>
      <c r="CO12" s="71">
        <v>9</v>
      </c>
      <c r="CP12" s="68" t="s">
        <v>18</v>
      </c>
      <c r="CQ12" s="69"/>
      <c r="CR12" s="71">
        <v>9</v>
      </c>
      <c r="CS12" s="70" t="s">
        <v>14</v>
      </c>
      <c r="CT12" s="69"/>
      <c r="CU12" s="71">
        <v>9</v>
      </c>
      <c r="CV12" s="70" t="s">
        <v>17</v>
      </c>
      <c r="CW12" s="69"/>
      <c r="CX12" s="71">
        <v>9</v>
      </c>
      <c r="CY12" s="68" t="s">
        <v>19</v>
      </c>
      <c r="CZ12" s="69"/>
      <c r="DA12" s="71">
        <v>9</v>
      </c>
      <c r="DB12" s="70" t="s">
        <v>15</v>
      </c>
      <c r="DC12" s="69"/>
      <c r="DD12" s="67">
        <v>9</v>
      </c>
      <c r="DE12" s="70" t="s">
        <v>17</v>
      </c>
      <c r="DF12" s="69"/>
    </row>
    <row r="13" spans="1:110" x14ac:dyDescent="0.25">
      <c r="A13" s="14">
        <v>10</v>
      </c>
      <c r="B13" s="15" t="s">
        <v>5</v>
      </c>
      <c r="C13" s="16" t="s">
        <v>58</v>
      </c>
      <c r="D13" s="14">
        <v>10</v>
      </c>
      <c r="E13" s="15" t="s">
        <v>3</v>
      </c>
      <c r="F13" s="16" t="s">
        <v>59</v>
      </c>
      <c r="G13" s="14">
        <v>10</v>
      </c>
      <c r="H13" s="15" t="s">
        <v>3</v>
      </c>
      <c r="I13" s="16" t="s">
        <v>59</v>
      </c>
      <c r="J13" s="14">
        <v>10</v>
      </c>
      <c r="K13" s="15" t="s">
        <v>4</v>
      </c>
      <c r="L13" s="16" t="s">
        <v>52</v>
      </c>
      <c r="M13" s="14">
        <v>10</v>
      </c>
      <c r="N13" s="15" t="s">
        <v>7</v>
      </c>
      <c r="O13" s="16" t="s">
        <v>59</v>
      </c>
      <c r="P13" s="14">
        <v>10</v>
      </c>
      <c r="Q13" s="15" t="s">
        <v>9</v>
      </c>
      <c r="R13" s="16" t="s">
        <v>51</v>
      </c>
      <c r="S13" s="14">
        <v>10</v>
      </c>
      <c r="T13" s="15" t="s">
        <v>4</v>
      </c>
      <c r="U13" s="16" t="s">
        <v>1</v>
      </c>
      <c r="V13" s="14">
        <v>10</v>
      </c>
      <c r="W13" s="15" t="s">
        <v>8</v>
      </c>
      <c r="X13" s="16" t="s">
        <v>49</v>
      </c>
      <c r="Y13" s="14">
        <v>10</v>
      </c>
      <c r="Z13" s="15" t="s">
        <v>6</v>
      </c>
      <c r="AA13" s="16" t="s">
        <v>53</v>
      </c>
      <c r="AB13" s="14">
        <v>10</v>
      </c>
      <c r="AC13" s="15" t="s">
        <v>5</v>
      </c>
      <c r="AD13" s="16" t="s">
        <v>55</v>
      </c>
      <c r="AE13" s="14">
        <v>10</v>
      </c>
      <c r="AF13" s="15" t="s">
        <v>3</v>
      </c>
      <c r="AG13" s="16" t="s">
        <v>60</v>
      </c>
      <c r="AH13" s="14">
        <v>10</v>
      </c>
      <c r="AI13" s="15" t="s">
        <v>6</v>
      </c>
      <c r="AJ13" s="16" t="s">
        <v>60</v>
      </c>
      <c r="AL13" s="14">
        <v>10</v>
      </c>
      <c r="AM13" s="15" t="s">
        <v>7</v>
      </c>
      <c r="AN13" s="16" t="s">
        <v>56</v>
      </c>
      <c r="AO13" s="14">
        <v>10</v>
      </c>
      <c r="AP13" s="15" t="s">
        <v>9</v>
      </c>
      <c r="AQ13" s="48" t="s">
        <v>2</v>
      </c>
      <c r="AR13" s="14">
        <v>10</v>
      </c>
      <c r="AS13" s="17" t="s">
        <v>9</v>
      </c>
      <c r="AT13" s="48" t="s">
        <v>124</v>
      </c>
      <c r="AU13" s="14">
        <v>10</v>
      </c>
      <c r="AV13" s="15" t="s">
        <v>5</v>
      </c>
      <c r="AW13" s="48" t="s">
        <v>128</v>
      </c>
      <c r="AX13" s="14">
        <v>10</v>
      </c>
      <c r="AY13" s="15" t="s">
        <v>8</v>
      </c>
      <c r="AZ13" s="48" t="s">
        <v>132</v>
      </c>
      <c r="BA13" s="14">
        <v>10</v>
      </c>
      <c r="BB13" s="15" t="s">
        <v>6</v>
      </c>
      <c r="BC13" s="60" t="s">
        <v>135</v>
      </c>
      <c r="BD13" s="14">
        <v>10</v>
      </c>
      <c r="BE13" s="15" t="s">
        <v>5</v>
      </c>
      <c r="BF13" s="60" t="s">
        <v>138</v>
      </c>
      <c r="BG13" s="14">
        <v>10</v>
      </c>
      <c r="BH13" s="15" t="s">
        <v>3</v>
      </c>
      <c r="BI13" s="78" t="s">
        <v>138</v>
      </c>
      <c r="BJ13" s="14">
        <v>10</v>
      </c>
      <c r="BK13" s="15" t="s">
        <v>4</v>
      </c>
      <c r="BL13" s="78" t="s">
        <v>132</v>
      </c>
      <c r="BM13" s="14">
        <v>10</v>
      </c>
      <c r="BN13" s="15" t="s">
        <v>7</v>
      </c>
      <c r="BO13" s="69" t="s">
        <v>126</v>
      </c>
      <c r="BP13" s="14">
        <v>10</v>
      </c>
      <c r="BQ13" s="15" t="s">
        <v>9</v>
      </c>
      <c r="BR13" s="69" t="s">
        <v>127</v>
      </c>
      <c r="BS13" s="14">
        <v>10</v>
      </c>
      <c r="BT13" s="15" t="s">
        <v>4</v>
      </c>
      <c r="BU13" s="69" t="s">
        <v>116</v>
      </c>
      <c r="BW13" s="67">
        <v>10</v>
      </c>
      <c r="BX13" s="70" t="s">
        <v>13</v>
      </c>
      <c r="BY13" s="69" t="s">
        <v>120</v>
      </c>
      <c r="BZ13" s="67">
        <v>10</v>
      </c>
      <c r="CA13" s="70" t="s">
        <v>16</v>
      </c>
      <c r="CB13" s="69"/>
      <c r="CC13" s="67">
        <v>10</v>
      </c>
      <c r="CD13" s="70" t="s">
        <v>16</v>
      </c>
      <c r="CE13" s="69"/>
      <c r="CF13" s="67">
        <v>10</v>
      </c>
      <c r="CG13" s="68" t="s">
        <v>19</v>
      </c>
      <c r="CH13" s="69"/>
      <c r="CI13" s="67">
        <v>10</v>
      </c>
      <c r="CJ13" s="70" t="s">
        <v>14</v>
      </c>
      <c r="CK13" s="69"/>
      <c r="CL13" s="71">
        <v>10</v>
      </c>
      <c r="CM13" s="70" t="s">
        <v>17</v>
      </c>
      <c r="CN13" s="69"/>
      <c r="CO13" s="71">
        <v>10</v>
      </c>
      <c r="CP13" s="68" t="s">
        <v>19</v>
      </c>
      <c r="CQ13" s="69"/>
      <c r="CR13" s="71">
        <v>10</v>
      </c>
      <c r="CS13" s="70" t="s">
        <v>15</v>
      </c>
      <c r="CT13" s="69"/>
      <c r="CU13" s="71">
        <v>10</v>
      </c>
      <c r="CV13" s="68" t="s">
        <v>18</v>
      </c>
      <c r="CW13" s="69"/>
      <c r="CX13" s="71">
        <v>10</v>
      </c>
      <c r="CY13" s="70" t="s">
        <v>13</v>
      </c>
      <c r="CZ13" s="69"/>
      <c r="DA13" s="71">
        <v>10</v>
      </c>
      <c r="DB13" s="70" t="s">
        <v>16</v>
      </c>
      <c r="DC13" s="69"/>
      <c r="DD13" s="67">
        <v>10</v>
      </c>
      <c r="DE13" s="68" t="s">
        <v>18</v>
      </c>
      <c r="DF13" s="69"/>
    </row>
    <row r="14" spans="1:110" x14ac:dyDescent="0.25">
      <c r="A14" s="14">
        <v>11</v>
      </c>
      <c r="B14" s="15" t="s">
        <v>7</v>
      </c>
      <c r="C14" s="16" t="s">
        <v>58</v>
      </c>
      <c r="D14" s="14">
        <v>11</v>
      </c>
      <c r="E14" s="15" t="s">
        <v>9</v>
      </c>
      <c r="F14" s="16" t="s">
        <v>58</v>
      </c>
      <c r="G14" s="14">
        <v>11</v>
      </c>
      <c r="H14" s="15" t="s">
        <v>9</v>
      </c>
      <c r="I14" s="16" t="s">
        <v>59</v>
      </c>
      <c r="J14" s="14">
        <v>11</v>
      </c>
      <c r="K14" s="15" t="s">
        <v>5</v>
      </c>
      <c r="L14" s="16" t="s">
        <v>52</v>
      </c>
      <c r="M14" s="14">
        <v>11</v>
      </c>
      <c r="N14" s="15" t="s">
        <v>8</v>
      </c>
      <c r="O14" s="16" t="s">
        <v>2</v>
      </c>
      <c r="P14" s="14">
        <v>11</v>
      </c>
      <c r="Q14" s="15" t="s">
        <v>6</v>
      </c>
      <c r="R14" s="16" t="s">
        <v>1</v>
      </c>
      <c r="S14" s="14">
        <v>11</v>
      </c>
      <c r="T14" s="15" t="s">
        <v>5</v>
      </c>
      <c r="U14" s="16" t="s">
        <v>50</v>
      </c>
      <c r="V14" s="14">
        <v>11</v>
      </c>
      <c r="W14" s="15" t="s">
        <v>3</v>
      </c>
      <c r="X14" s="16" t="s">
        <v>49</v>
      </c>
      <c r="Y14" s="14">
        <v>11</v>
      </c>
      <c r="Z14" s="15" t="s">
        <v>4</v>
      </c>
      <c r="AA14" s="16" t="s">
        <v>53</v>
      </c>
      <c r="AB14" s="14">
        <v>11</v>
      </c>
      <c r="AC14" s="15" t="s">
        <v>7</v>
      </c>
      <c r="AD14" s="16" t="s">
        <v>57</v>
      </c>
      <c r="AE14" s="14">
        <v>11</v>
      </c>
      <c r="AF14" s="15" t="s">
        <v>9</v>
      </c>
      <c r="AG14" s="16" t="s">
        <v>53</v>
      </c>
      <c r="AH14" s="14">
        <v>11</v>
      </c>
      <c r="AI14" s="15" t="s">
        <v>4</v>
      </c>
      <c r="AJ14" s="16" t="s">
        <v>60</v>
      </c>
      <c r="AL14" s="14">
        <v>11</v>
      </c>
      <c r="AM14" s="15" t="s">
        <v>8</v>
      </c>
      <c r="AN14" s="16" t="s">
        <v>58</v>
      </c>
      <c r="AO14" s="14">
        <v>11</v>
      </c>
      <c r="AP14" s="15" t="s">
        <v>6</v>
      </c>
      <c r="AQ14" s="48" t="s">
        <v>2</v>
      </c>
      <c r="AR14" s="14">
        <v>11</v>
      </c>
      <c r="AS14" s="17" t="s">
        <v>6</v>
      </c>
      <c r="AT14" s="48" t="s">
        <v>124</v>
      </c>
      <c r="AU14" s="14">
        <v>11</v>
      </c>
      <c r="AV14" s="15" t="s">
        <v>7</v>
      </c>
      <c r="AW14" s="48" t="s">
        <v>128</v>
      </c>
      <c r="AX14" s="14">
        <v>11</v>
      </c>
      <c r="AY14" s="15" t="s">
        <v>3</v>
      </c>
      <c r="AZ14" s="48" t="s">
        <v>126</v>
      </c>
      <c r="BA14" s="14">
        <v>11</v>
      </c>
      <c r="BB14" s="15" t="s">
        <v>4</v>
      </c>
      <c r="BC14" s="60" t="s">
        <v>135</v>
      </c>
      <c r="BD14" s="14">
        <v>11</v>
      </c>
      <c r="BE14" s="15" t="s">
        <v>7</v>
      </c>
      <c r="BF14" s="60" t="s">
        <v>138</v>
      </c>
      <c r="BG14" s="14">
        <v>11</v>
      </c>
      <c r="BH14" s="15" t="s">
        <v>9</v>
      </c>
      <c r="BI14" s="78" t="s">
        <v>138</v>
      </c>
      <c r="BJ14" s="14">
        <v>11</v>
      </c>
      <c r="BK14" s="15" t="s">
        <v>5</v>
      </c>
      <c r="BL14" s="69" t="s">
        <v>133</v>
      </c>
      <c r="BM14" s="14">
        <v>11</v>
      </c>
      <c r="BN14" s="15" t="s">
        <v>8</v>
      </c>
      <c r="BO14" s="69" t="s">
        <v>125</v>
      </c>
      <c r="BP14" s="14">
        <v>11</v>
      </c>
      <c r="BQ14" s="15" t="s">
        <v>6</v>
      </c>
      <c r="BR14" s="69" t="s">
        <v>127</v>
      </c>
      <c r="BS14" s="14">
        <v>11</v>
      </c>
      <c r="BT14" s="15" t="s">
        <v>5</v>
      </c>
      <c r="BU14" s="69" t="s">
        <v>117</v>
      </c>
      <c r="BW14" s="67">
        <v>11</v>
      </c>
      <c r="BX14" s="70" t="s">
        <v>14</v>
      </c>
      <c r="BY14" s="69" t="s">
        <v>116</v>
      </c>
      <c r="BZ14" s="67">
        <v>11</v>
      </c>
      <c r="CA14" s="70" t="s">
        <v>17</v>
      </c>
      <c r="CB14" s="69"/>
      <c r="CC14" s="67">
        <v>11</v>
      </c>
      <c r="CD14" s="70" t="s">
        <v>17</v>
      </c>
      <c r="CE14" s="69"/>
      <c r="CF14" s="67">
        <v>11</v>
      </c>
      <c r="CG14" s="70" t="s">
        <v>13</v>
      </c>
      <c r="CH14" s="69"/>
      <c r="CI14" s="67">
        <v>11</v>
      </c>
      <c r="CJ14" s="70" t="s">
        <v>15</v>
      </c>
      <c r="CK14" s="69"/>
      <c r="CL14" s="71">
        <v>11</v>
      </c>
      <c r="CM14" s="68" t="s">
        <v>18</v>
      </c>
      <c r="CN14" s="69"/>
      <c r="CO14" s="71">
        <v>11</v>
      </c>
      <c r="CP14" s="70" t="s">
        <v>13</v>
      </c>
      <c r="CQ14" s="69"/>
      <c r="CR14" s="71">
        <v>11</v>
      </c>
      <c r="CS14" s="70" t="s">
        <v>16</v>
      </c>
      <c r="CT14" s="69"/>
      <c r="CU14" s="71">
        <v>11</v>
      </c>
      <c r="CV14" s="68" t="s">
        <v>19</v>
      </c>
      <c r="CW14" s="69"/>
      <c r="CX14" s="71">
        <v>11</v>
      </c>
      <c r="CY14" s="70" t="s">
        <v>14</v>
      </c>
      <c r="CZ14" s="69"/>
      <c r="DA14" s="71">
        <v>11</v>
      </c>
      <c r="DB14" s="70" t="s">
        <v>17</v>
      </c>
      <c r="DC14" s="69"/>
      <c r="DD14" s="67">
        <v>11</v>
      </c>
      <c r="DE14" s="68" t="s">
        <v>19</v>
      </c>
      <c r="DF14" s="69"/>
    </row>
    <row r="15" spans="1:110" x14ac:dyDescent="0.25">
      <c r="A15" s="14">
        <v>12</v>
      </c>
      <c r="B15" s="15" t="s">
        <v>8</v>
      </c>
      <c r="C15" s="16" t="s">
        <v>60</v>
      </c>
      <c r="D15" s="14">
        <v>12</v>
      </c>
      <c r="E15" s="15" t="s">
        <v>6</v>
      </c>
      <c r="F15" s="16" t="s">
        <v>58</v>
      </c>
      <c r="G15" s="14">
        <v>12</v>
      </c>
      <c r="H15" s="15" t="s">
        <v>6</v>
      </c>
      <c r="I15" s="16" t="s">
        <v>59</v>
      </c>
      <c r="J15" s="14">
        <v>12</v>
      </c>
      <c r="K15" s="15" t="s">
        <v>7</v>
      </c>
      <c r="L15" s="16" t="s">
        <v>53</v>
      </c>
      <c r="M15" s="14">
        <v>12</v>
      </c>
      <c r="N15" s="15" t="s">
        <v>3</v>
      </c>
      <c r="O15" s="16" t="s">
        <v>58</v>
      </c>
      <c r="P15" s="14">
        <v>12</v>
      </c>
      <c r="Q15" s="15" t="s">
        <v>4</v>
      </c>
      <c r="R15" s="16" t="s">
        <v>50</v>
      </c>
      <c r="S15" s="14">
        <v>12</v>
      </c>
      <c r="T15" s="15" t="s">
        <v>7</v>
      </c>
      <c r="U15" s="16" t="s">
        <v>50</v>
      </c>
      <c r="V15" s="14">
        <v>12</v>
      </c>
      <c r="W15" s="15" t="s">
        <v>9</v>
      </c>
      <c r="X15" s="16" t="s">
        <v>49</v>
      </c>
      <c r="Y15" s="14">
        <v>12</v>
      </c>
      <c r="Z15" s="15" t="s">
        <v>5</v>
      </c>
      <c r="AA15" s="16" t="s">
        <v>53</v>
      </c>
      <c r="AB15" s="14">
        <v>12</v>
      </c>
      <c r="AC15" s="15" t="s">
        <v>8</v>
      </c>
      <c r="AD15" s="16" t="s">
        <v>59</v>
      </c>
      <c r="AE15" s="14">
        <v>12</v>
      </c>
      <c r="AF15" s="15" t="s">
        <v>6</v>
      </c>
      <c r="AG15" s="16" t="s">
        <v>53</v>
      </c>
      <c r="AH15" s="14">
        <v>12</v>
      </c>
      <c r="AI15" s="15" t="s">
        <v>5</v>
      </c>
      <c r="AJ15" s="16" t="s">
        <v>2</v>
      </c>
      <c r="AL15" s="14">
        <v>12</v>
      </c>
      <c r="AM15" s="15" t="s">
        <v>3</v>
      </c>
      <c r="AN15" s="16" t="s">
        <v>58</v>
      </c>
      <c r="AO15" s="14">
        <v>12</v>
      </c>
      <c r="AP15" s="15" t="s">
        <v>4</v>
      </c>
      <c r="AQ15" s="48" t="s">
        <v>120</v>
      </c>
      <c r="AR15" s="14">
        <v>12</v>
      </c>
      <c r="AS15" s="17" t="s">
        <v>4</v>
      </c>
      <c r="AT15" s="48" t="s">
        <v>124</v>
      </c>
      <c r="AU15" s="14">
        <v>12</v>
      </c>
      <c r="AV15" s="15" t="s">
        <v>8</v>
      </c>
      <c r="AW15" s="48" t="s">
        <v>126</v>
      </c>
      <c r="AX15" s="14">
        <v>12</v>
      </c>
      <c r="AY15" s="15" t="s">
        <v>9</v>
      </c>
      <c r="AZ15" s="48" t="s">
        <v>128</v>
      </c>
      <c r="BA15" s="14">
        <v>12</v>
      </c>
      <c r="BB15" s="15" t="s">
        <v>5</v>
      </c>
      <c r="BC15" s="60" t="s">
        <v>140</v>
      </c>
      <c r="BD15" s="14">
        <v>12</v>
      </c>
      <c r="BE15" s="15" t="s">
        <v>8</v>
      </c>
      <c r="BF15" s="60" t="s">
        <v>138</v>
      </c>
      <c r="BG15" s="14">
        <v>12</v>
      </c>
      <c r="BH15" s="15" t="s">
        <v>6</v>
      </c>
      <c r="BI15" s="78" t="s">
        <v>138</v>
      </c>
      <c r="BJ15" s="14">
        <v>12</v>
      </c>
      <c r="BK15" s="15" t="s">
        <v>7</v>
      </c>
      <c r="BL15" s="69" t="s">
        <v>133</v>
      </c>
      <c r="BM15" s="14">
        <v>12</v>
      </c>
      <c r="BN15" s="15" t="s">
        <v>3</v>
      </c>
      <c r="BO15" s="69" t="s">
        <v>125</v>
      </c>
      <c r="BP15" s="14">
        <v>12</v>
      </c>
      <c r="BQ15" s="15" t="s">
        <v>4</v>
      </c>
      <c r="BR15" s="69" t="s">
        <v>127</v>
      </c>
      <c r="BS15" s="14">
        <v>12</v>
      </c>
      <c r="BT15" s="15" t="s">
        <v>7</v>
      </c>
      <c r="BU15" s="69" t="s">
        <v>117</v>
      </c>
      <c r="BW15" s="67">
        <v>12</v>
      </c>
      <c r="BX15" s="70" t="s">
        <v>15</v>
      </c>
      <c r="BY15" s="69" t="s">
        <v>116</v>
      </c>
      <c r="BZ15" s="67">
        <v>12</v>
      </c>
      <c r="CA15" s="68" t="s">
        <v>18</v>
      </c>
      <c r="CB15" s="69"/>
      <c r="CC15" s="67">
        <v>12</v>
      </c>
      <c r="CD15" s="68" t="s">
        <v>18</v>
      </c>
      <c r="CE15" s="69"/>
      <c r="CF15" s="67">
        <v>12</v>
      </c>
      <c r="CG15" s="70" t="s">
        <v>14</v>
      </c>
      <c r="CH15" s="69"/>
      <c r="CI15" s="67">
        <v>12</v>
      </c>
      <c r="CJ15" s="70" t="s">
        <v>16</v>
      </c>
      <c r="CK15" s="69"/>
      <c r="CL15" s="71">
        <v>12</v>
      </c>
      <c r="CM15" s="68" t="s">
        <v>19</v>
      </c>
      <c r="CN15" s="69"/>
      <c r="CO15" s="71">
        <v>12</v>
      </c>
      <c r="CP15" s="70" t="s">
        <v>14</v>
      </c>
      <c r="CQ15" s="69"/>
      <c r="CR15" s="71">
        <v>12</v>
      </c>
      <c r="CS15" s="70" t="s">
        <v>17</v>
      </c>
      <c r="CT15" s="69"/>
      <c r="CU15" s="71">
        <v>12</v>
      </c>
      <c r="CV15" s="70" t="s">
        <v>13</v>
      </c>
      <c r="CW15" s="69"/>
      <c r="CX15" s="71">
        <v>12</v>
      </c>
      <c r="CY15" s="70" t="s">
        <v>15</v>
      </c>
      <c r="CZ15" s="69"/>
      <c r="DA15" s="71">
        <v>12</v>
      </c>
      <c r="DB15" s="68" t="s">
        <v>18</v>
      </c>
      <c r="DC15" s="69"/>
      <c r="DD15" s="67">
        <v>12</v>
      </c>
      <c r="DE15" s="70" t="s">
        <v>13</v>
      </c>
      <c r="DF15" s="69"/>
    </row>
    <row r="16" spans="1:110" x14ac:dyDescent="0.25">
      <c r="A16" s="14">
        <v>13</v>
      </c>
      <c r="B16" s="15" t="s">
        <v>3</v>
      </c>
      <c r="C16" s="16" t="s">
        <v>60</v>
      </c>
      <c r="D16" s="14">
        <v>13</v>
      </c>
      <c r="E16" s="15" t="s">
        <v>4</v>
      </c>
      <c r="F16" s="16" t="s">
        <v>57</v>
      </c>
      <c r="G16" s="14">
        <v>13</v>
      </c>
      <c r="H16" s="15" t="s">
        <v>4</v>
      </c>
      <c r="I16" s="16" t="s">
        <v>59</v>
      </c>
      <c r="J16" s="14">
        <v>13</v>
      </c>
      <c r="K16" s="15" t="s">
        <v>8</v>
      </c>
      <c r="L16" s="16" t="s">
        <v>56</v>
      </c>
      <c r="M16" s="14">
        <v>13</v>
      </c>
      <c r="N16" s="15" t="s">
        <v>9</v>
      </c>
      <c r="O16" s="16" t="s">
        <v>58</v>
      </c>
      <c r="P16" s="14">
        <v>13</v>
      </c>
      <c r="Q16" s="15" t="s">
        <v>5</v>
      </c>
      <c r="R16" s="16" t="s">
        <v>50</v>
      </c>
      <c r="S16" s="14">
        <v>13</v>
      </c>
      <c r="T16" s="15" t="s">
        <v>8</v>
      </c>
      <c r="U16" s="16" t="s">
        <v>50</v>
      </c>
      <c r="V16" s="14">
        <v>13</v>
      </c>
      <c r="W16" s="15" t="s">
        <v>6</v>
      </c>
      <c r="X16" s="16" t="s">
        <v>49</v>
      </c>
      <c r="Y16" s="14">
        <v>13</v>
      </c>
      <c r="Z16" s="15" t="s">
        <v>7</v>
      </c>
      <c r="AA16" s="16" t="s">
        <v>53</v>
      </c>
      <c r="AB16" s="14">
        <v>13</v>
      </c>
      <c r="AC16" s="15" t="s">
        <v>3</v>
      </c>
      <c r="AD16" s="16" t="s">
        <v>59</v>
      </c>
      <c r="AE16" s="14">
        <v>13</v>
      </c>
      <c r="AF16" s="15" t="s">
        <v>4</v>
      </c>
      <c r="AG16" s="16" t="s">
        <v>53</v>
      </c>
      <c r="AH16" s="14">
        <v>13</v>
      </c>
      <c r="AI16" s="15" t="s">
        <v>7</v>
      </c>
      <c r="AJ16" s="16" t="s">
        <v>60</v>
      </c>
      <c r="AL16" s="14">
        <v>13</v>
      </c>
      <c r="AM16" s="15" t="s">
        <v>9</v>
      </c>
      <c r="AN16" s="16" t="s">
        <v>60</v>
      </c>
      <c r="AO16" s="14">
        <v>13</v>
      </c>
      <c r="AP16" s="15" t="s">
        <v>5</v>
      </c>
      <c r="AQ16" s="48" t="s">
        <v>126</v>
      </c>
      <c r="AR16" s="14">
        <v>13</v>
      </c>
      <c r="AS16" s="15" t="s">
        <v>5</v>
      </c>
      <c r="AT16" s="48" t="s">
        <v>126</v>
      </c>
      <c r="AU16" s="14">
        <v>13</v>
      </c>
      <c r="AV16" s="15" t="s">
        <v>3</v>
      </c>
      <c r="AW16" s="48" t="s">
        <v>126</v>
      </c>
      <c r="AX16" s="14">
        <v>13</v>
      </c>
      <c r="AY16" s="15" t="s">
        <v>6</v>
      </c>
      <c r="AZ16" s="48" t="s">
        <v>128</v>
      </c>
      <c r="BA16" s="14">
        <v>13</v>
      </c>
      <c r="BB16" s="15" t="s">
        <v>7</v>
      </c>
      <c r="BC16" s="60" t="s">
        <v>140</v>
      </c>
      <c r="BD16" s="14">
        <v>13</v>
      </c>
      <c r="BE16" s="15" t="s">
        <v>3</v>
      </c>
      <c r="BF16" s="60" t="s">
        <v>138</v>
      </c>
      <c r="BG16" s="14">
        <v>13</v>
      </c>
      <c r="BH16" s="15" t="s">
        <v>4</v>
      </c>
      <c r="BI16" s="78" t="s">
        <v>137</v>
      </c>
      <c r="BJ16" s="14">
        <v>13</v>
      </c>
      <c r="BK16" s="15" t="s">
        <v>8</v>
      </c>
      <c r="BL16" s="78" t="s">
        <v>131</v>
      </c>
      <c r="BM16" s="14">
        <v>13</v>
      </c>
      <c r="BN16" s="15" t="s">
        <v>9</v>
      </c>
      <c r="BO16" s="69" t="s">
        <v>124</v>
      </c>
      <c r="BP16" s="14">
        <v>13</v>
      </c>
      <c r="BQ16" s="15" t="s">
        <v>5</v>
      </c>
      <c r="BR16" s="69" t="s">
        <v>124</v>
      </c>
      <c r="BS16" s="14">
        <v>13</v>
      </c>
      <c r="BT16" s="15" t="s">
        <v>8</v>
      </c>
      <c r="BU16" s="69" t="s">
        <v>116</v>
      </c>
      <c r="BW16" s="67">
        <v>13</v>
      </c>
      <c r="BX16" s="70" t="s">
        <v>16</v>
      </c>
      <c r="BY16" s="69" t="s">
        <v>116</v>
      </c>
      <c r="BZ16" s="67">
        <v>13</v>
      </c>
      <c r="CA16" s="68" t="s">
        <v>19</v>
      </c>
      <c r="CB16" s="69"/>
      <c r="CC16" s="67">
        <v>13</v>
      </c>
      <c r="CD16" s="68" t="s">
        <v>19</v>
      </c>
      <c r="CE16" s="69"/>
      <c r="CF16" s="67">
        <v>13</v>
      </c>
      <c r="CG16" s="70" t="s">
        <v>15</v>
      </c>
      <c r="CH16" s="69"/>
      <c r="CI16" s="67">
        <v>13</v>
      </c>
      <c r="CJ16" s="70" t="s">
        <v>17</v>
      </c>
      <c r="CK16" s="69"/>
      <c r="CL16" s="71">
        <v>13</v>
      </c>
      <c r="CM16" s="70" t="s">
        <v>13</v>
      </c>
      <c r="CN16" s="69"/>
      <c r="CO16" s="71">
        <v>13</v>
      </c>
      <c r="CP16" s="70" t="s">
        <v>15</v>
      </c>
      <c r="CQ16" s="69"/>
      <c r="CR16" s="71">
        <v>13</v>
      </c>
      <c r="CS16" s="68" t="s">
        <v>18</v>
      </c>
      <c r="CT16" s="69"/>
      <c r="CU16" s="71">
        <v>13</v>
      </c>
      <c r="CV16" s="70" t="s">
        <v>14</v>
      </c>
      <c r="CW16" s="69"/>
      <c r="CX16" s="71">
        <v>13</v>
      </c>
      <c r="CY16" s="70" t="s">
        <v>16</v>
      </c>
      <c r="CZ16" s="69"/>
      <c r="DA16" s="71">
        <v>13</v>
      </c>
      <c r="DB16" s="68" t="s">
        <v>19</v>
      </c>
      <c r="DC16" s="69"/>
      <c r="DD16" s="67">
        <v>13</v>
      </c>
      <c r="DE16" s="70" t="s">
        <v>14</v>
      </c>
      <c r="DF16" s="69"/>
    </row>
    <row r="17" spans="1:110" x14ac:dyDescent="0.25">
      <c r="A17" s="14">
        <v>14</v>
      </c>
      <c r="B17" s="15" t="s">
        <v>9</v>
      </c>
      <c r="C17" s="16" t="s">
        <v>60</v>
      </c>
      <c r="D17" s="14">
        <v>14</v>
      </c>
      <c r="E17" s="15" t="s">
        <v>5</v>
      </c>
      <c r="F17" s="16" t="s">
        <v>57</v>
      </c>
      <c r="G17" s="14">
        <v>14</v>
      </c>
      <c r="H17" s="15" t="s">
        <v>5</v>
      </c>
      <c r="I17" s="16" t="s">
        <v>59</v>
      </c>
      <c r="J17" s="14">
        <v>14</v>
      </c>
      <c r="K17" s="15" t="s">
        <v>3</v>
      </c>
      <c r="L17" s="16" t="s">
        <v>56</v>
      </c>
      <c r="M17" s="14">
        <v>14</v>
      </c>
      <c r="N17" s="15" t="s">
        <v>6</v>
      </c>
      <c r="O17" s="16" t="s">
        <v>58</v>
      </c>
      <c r="P17" s="14">
        <v>14</v>
      </c>
      <c r="Q17" s="15" t="s">
        <v>7</v>
      </c>
      <c r="R17" s="16" t="s">
        <v>1</v>
      </c>
      <c r="S17" s="14">
        <v>14</v>
      </c>
      <c r="T17" s="15" t="s">
        <v>3</v>
      </c>
      <c r="U17" s="16" t="s">
        <v>50</v>
      </c>
      <c r="V17" s="14">
        <v>14</v>
      </c>
      <c r="W17" s="15" t="s">
        <v>4</v>
      </c>
      <c r="X17" s="16" t="s">
        <v>49</v>
      </c>
      <c r="Y17" s="14">
        <v>14</v>
      </c>
      <c r="Z17" s="15" t="s">
        <v>8</v>
      </c>
      <c r="AA17" s="16" t="s">
        <v>53</v>
      </c>
      <c r="AB17" s="14">
        <v>14</v>
      </c>
      <c r="AC17" s="15" t="s">
        <v>9</v>
      </c>
      <c r="AD17" s="16" t="s">
        <v>57</v>
      </c>
      <c r="AE17" s="14">
        <v>14</v>
      </c>
      <c r="AF17" s="15" t="s">
        <v>5</v>
      </c>
      <c r="AG17" s="16" t="s">
        <v>54</v>
      </c>
      <c r="AH17" s="14">
        <v>14</v>
      </c>
      <c r="AI17" s="15" t="s">
        <v>8</v>
      </c>
      <c r="AJ17" s="16" t="s">
        <v>2</v>
      </c>
      <c r="AL17" s="14">
        <v>14</v>
      </c>
      <c r="AM17" s="15" t="s">
        <v>6</v>
      </c>
      <c r="AN17" s="16" t="s">
        <v>60</v>
      </c>
      <c r="AO17" s="14">
        <v>14</v>
      </c>
      <c r="AP17" s="15" t="s">
        <v>7</v>
      </c>
      <c r="AQ17" s="48" t="s">
        <v>126</v>
      </c>
      <c r="AR17" s="14">
        <v>14</v>
      </c>
      <c r="AS17" s="15" t="s">
        <v>7</v>
      </c>
      <c r="AT17" s="48" t="s">
        <v>126</v>
      </c>
      <c r="AU17" s="14">
        <v>14</v>
      </c>
      <c r="AV17" s="15" t="s">
        <v>9</v>
      </c>
      <c r="AW17" s="48" t="s">
        <v>126</v>
      </c>
      <c r="AX17" s="14">
        <v>14</v>
      </c>
      <c r="AY17" s="15" t="s">
        <v>4</v>
      </c>
      <c r="AZ17" s="48" t="s">
        <v>126</v>
      </c>
      <c r="BA17" s="14">
        <v>14</v>
      </c>
      <c r="BB17" s="15" t="s">
        <v>8</v>
      </c>
      <c r="BC17" s="60" t="s">
        <v>137</v>
      </c>
      <c r="BD17" s="14">
        <v>14</v>
      </c>
      <c r="BE17" s="15" t="s">
        <v>9</v>
      </c>
      <c r="BF17" s="60" t="s">
        <v>139</v>
      </c>
      <c r="BG17" s="14">
        <v>14</v>
      </c>
      <c r="BH17" s="15" t="s">
        <v>5</v>
      </c>
      <c r="BI17" s="78" t="s">
        <v>137</v>
      </c>
      <c r="BJ17" s="14">
        <v>14</v>
      </c>
      <c r="BK17" s="15" t="s">
        <v>3</v>
      </c>
      <c r="BL17" s="78" t="s">
        <v>131</v>
      </c>
      <c r="BM17" s="14">
        <v>14</v>
      </c>
      <c r="BN17" s="15" t="s">
        <v>6</v>
      </c>
      <c r="BO17" s="69" t="s">
        <v>126</v>
      </c>
      <c r="BP17" s="14">
        <v>14</v>
      </c>
      <c r="BQ17" s="15" t="s">
        <v>7</v>
      </c>
      <c r="BR17" s="69" t="s">
        <v>124</v>
      </c>
      <c r="BS17" s="14">
        <v>14</v>
      </c>
      <c r="BT17" s="15" t="s">
        <v>3</v>
      </c>
      <c r="BU17" s="69" t="s">
        <v>116</v>
      </c>
      <c r="BW17" s="67">
        <v>14</v>
      </c>
      <c r="BX17" s="70" t="s">
        <v>17</v>
      </c>
      <c r="BY17" s="69" t="s">
        <v>116</v>
      </c>
      <c r="BZ17" s="67">
        <v>14</v>
      </c>
      <c r="CA17" s="70" t="s">
        <v>13</v>
      </c>
      <c r="CB17" s="69"/>
      <c r="CC17" s="67">
        <v>14</v>
      </c>
      <c r="CD17" s="70" t="s">
        <v>13</v>
      </c>
      <c r="CE17" s="69"/>
      <c r="CF17" s="67">
        <v>14</v>
      </c>
      <c r="CG17" s="70" t="s">
        <v>16</v>
      </c>
      <c r="CH17" s="69"/>
      <c r="CI17" s="67">
        <v>14</v>
      </c>
      <c r="CJ17" s="68" t="s">
        <v>18</v>
      </c>
      <c r="CK17" s="69"/>
      <c r="CL17" s="71">
        <v>14</v>
      </c>
      <c r="CM17" s="70" t="s">
        <v>14</v>
      </c>
      <c r="CN17" s="69"/>
      <c r="CO17" s="71">
        <v>14</v>
      </c>
      <c r="CP17" s="70" t="s">
        <v>16</v>
      </c>
      <c r="CQ17" s="69"/>
      <c r="CR17" s="71">
        <v>14</v>
      </c>
      <c r="CS17" s="68" t="s">
        <v>19</v>
      </c>
      <c r="CT17" s="69"/>
      <c r="CU17" s="71">
        <v>14</v>
      </c>
      <c r="CV17" s="70" t="s">
        <v>15</v>
      </c>
      <c r="CW17" s="69"/>
      <c r="CX17" s="71">
        <v>14</v>
      </c>
      <c r="CY17" s="70" t="s">
        <v>17</v>
      </c>
      <c r="CZ17" s="69"/>
      <c r="DA17" s="71">
        <v>14</v>
      </c>
      <c r="DB17" s="70" t="s">
        <v>13</v>
      </c>
      <c r="DC17" s="69"/>
      <c r="DD17" s="67">
        <v>14</v>
      </c>
      <c r="DE17" s="70" t="s">
        <v>15</v>
      </c>
      <c r="DF17" s="69"/>
    </row>
    <row r="18" spans="1:110" x14ac:dyDescent="0.25">
      <c r="A18" s="14">
        <v>15</v>
      </c>
      <c r="B18" s="15" t="s">
        <v>6</v>
      </c>
      <c r="C18" s="16" t="s">
        <v>2</v>
      </c>
      <c r="D18" s="14">
        <v>15</v>
      </c>
      <c r="E18" s="15" t="s">
        <v>7</v>
      </c>
      <c r="F18" s="16" t="s">
        <v>57</v>
      </c>
      <c r="G18" s="14">
        <v>15</v>
      </c>
      <c r="H18" s="15" t="s">
        <v>7</v>
      </c>
      <c r="I18" s="16" t="s">
        <v>59</v>
      </c>
      <c r="J18" s="14">
        <v>15</v>
      </c>
      <c r="K18" s="15" t="s">
        <v>9</v>
      </c>
      <c r="L18" s="16" t="s">
        <v>56</v>
      </c>
      <c r="M18" s="14">
        <v>15</v>
      </c>
      <c r="N18" s="15" t="s">
        <v>4</v>
      </c>
      <c r="O18" s="16" t="s">
        <v>58</v>
      </c>
      <c r="P18" s="14">
        <v>15</v>
      </c>
      <c r="Q18" s="15" t="s">
        <v>8</v>
      </c>
      <c r="R18" s="16" t="s">
        <v>1</v>
      </c>
      <c r="S18" s="14">
        <v>15</v>
      </c>
      <c r="T18" s="15" t="s">
        <v>9</v>
      </c>
      <c r="U18" s="16" t="s">
        <v>50</v>
      </c>
      <c r="V18" s="14">
        <v>15</v>
      </c>
      <c r="W18" s="15" t="s">
        <v>5</v>
      </c>
      <c r="X18" s="16" t="s">
        <v>49</v>
      </c>
      <c r="Y18" s="14">
        <v>15</v>
      </c>
      <c r="Z18" s="15" t="s">
        <v>3</v>
      </c>
      <c r="AA18" s="16" t="s">
        <v>51</v>
      </c>
      <c r="AB18" s="14">
        <v>15</v>
      </c>
      <c r="AC18" s="15" t="s">
        <v>6</v>
      </c>
      <c r="AD18" s="16" t="s">
        <v>57</v>
      </c>
      <c r="AE18" s="14">
        <v>15</v>
      </c>
      <c r="AF18" s="15" t="s">
        <v>7</v>
      </c>
      <c r="AG18" s="16" t="s">
        <v>61</v>
      </c>
      <c r="AH18" s="14">
        <v>15</v>
      </c>
      <c r="AI18" s="15" t="s">
        <v>3</v>
      </c>
      <c r="AJ18" s="16" t="s">
        <v>61</v>
      </c>
      <c r="AL18" s="14">
        <v>15</v>
      </c>
      <c r="AM18" s="15" t="s">
        <v>4</v>
      </c>
      <c r="AN18" s="16" t="s">
        <v>60</v>
      </c>
      <c r="AO18" s="14">
        <v>15</v>
      </c>
      <c r="AP18" s="15" t="s">
        <v>8</v>
      </c>
      <c r="AQ18" s="48" t="s">
        <v>120</v>
      </c>
      <c r="AR18" s="14">
        <v>15</v>
      </c>
      <c r="AS18" s="15" t="s">
        <v>8</v>
      </c>
      <c r="AT18" s="48" t="s">
        <v>124</v>
      </c>
      <c r="AU18" s="14">
        <v>15</v>
      </c>
      <c r="AV18" s="15" t="s">
        <v>6</v>
      </c>
      <c r="AW18" s="48" t="s">
        <v>126</v>
      </c>
      <c r="AX18" s="14">
        <v>15</v>
      </c>
      <c r="AY18" s="15" t="s">
        <v>5</v>
      </c>
      <c r="AZ18" s="48" t="s">
        <v>129</v>
      </c>
      <c r="BA18" s="14">
        <v>15</v>
      </c>
      <c r="BB18" s="15" t="s">
        <v>3</v>
      </c>
      <c r="BC18" s="60" t="s">
        <v>126</v>
      </c>
      <c r="BD18" s="14">
        <v>15</v>
      </c>
      <c r="BE18" s="15" t="s">
        <v>6</v>
      </c>
      <c r="BF18" s="60" t="s">
        <v>139</v>
      </c>
      <c r="BG18" s="14">
        <v>15</v>
      </c>
      <c r="BH18" s="15" t="s">
        <v>7</v>
      </c>
      <c r="BI18" s="78" t="s">
        <v>137</v>
      </c>
      <c r="BJ18" s="14">
        <v>15</v>
      </c>
      <c r="BK18" s="15" t="s">
        <v>9</v>
      </c>
      <c r="BL18" s="78" t="s">
        <v>131</v>
      </c>
      <c r="BM18" s="14">
        <v>15</v>
      </c>
      <c r="BN18" s="15" t="s">
        <v>4</v>
      </c>
      <c r="BO18" s="69" t="s">
        <v>126</v>
      </c>
      <c r="BP18" s="14">
        <v>15</v>
      </c>
      <c r="BQ18" s="15" t="s">
        <v>8</v>
      </c>
      <c r="BR18" s="69" t="s">
        <v>116</v>
      </c>
      <c r="BS18" s="14">
        <v>15</v>
      </c>
      <c r="BT18" s="15" t="s">
        <v>9</v>
      </c>
      <c r="BU18" s="69" t="s">
        <v>116</v>
      </c>
      <c r="BW18" s="67">
        <v>15</v>
      </c>
      <c r="BX18" s="68" t="s">
        <v>18</v>
      </c>
      <c r="BY18" s="69" t="s">
        <v>117</v>
      </c>
      <c r="BZ18" s="67">
        <v>15</v>
      </c>
      <c r="CA18" s="70" t="s">
        <v>14</v>
      </c>
      <c r="CB18" s="69"/>
      <c r="CC18" s="67">
        <v>15</v>
      </c>
      <c r="CD18" s="70" t="s">
        <v>14</v>
      </c>
      <c r="CE18" s="69"/>
      <c r="CF18" s="67">
        <v>15</v>
      </c>
      <c r="CG18" s="70" t="s">
        <v>17</v>
      </c>
      <c r="CH18" s="69"/>
      <c r="CI18" s="67">
        <v>15</v>
      </c>
      <c r="CJ18" s="68" t="s">
        <v>19</v>
      </c>
      <c r="CK18" s="69"/>
      <c r="CL18" s="71">
        <v>15</v>
      </c>
      <c r="CM18" s="70" t="s">
        <v>15</v>
      </c>
      <c r="CN18" s="69"/>
      <c r="CO18" s="71">
        <v>15</v>
      </c>
      <c r="CP18" s="70" t="s">
        <v>17</v>
      </c>
      <c r="CQ18" s="69"/>
      <c r="CR18" s="71">
        <v>15</v>
      </c>
      <c r="CS18" s="70" t="s">
        <v>13</v>
      </c>
      <c r="CT18" s="69"/>
      <c r="CU18" s="71">
        <v>15</v>
      </c>
      <c r="CV18" s="70" t="s">
        <v>16</v>
      </c>
      <c r="CW18" s="69"/>
      <c r="CX18" s="71">
        <v>15</v>
      </c>
      <c r="CY18" s="68" t="s">
        <v>18</v>
      </c>
      <c r="CZ18" s="69"/>
      <c r="DA18" s="71">
        <v>15</v>
      </c>
      <c r="DB18" s="70" t="s">
        <v>14</v>
      </c>
      <c r="DC18" s="69"/>
      <c r="DD18" s="67">
        <v>15</v>
      </c>
      <c r="DE18" s="70" t="s">
        <v>16</v>
      </c>
      <c r="DF18" s="69"/>
    </row>
    <row r="19" spans="1:110" x14ac:dyDescent="0.25">
      <c r="A19" s="14">
        <v>16</v>
      </c>
      <c r="B19" s="15" t="s">
        <v>4</v>
      </c>
      <c r="C19" s="16" t="s">
        <v>2</v>
      </c>
      <c r="D19" s="14">
        <v>16</v>
      </c>
      <c r="E19" s="15" t="s">
        <v>8</v>
      </c>
      <c r="F19" s="16" t="s">
        <v>58</v>
      </c>
      <c r="G19" s="14">
        <v>16</v>
      </c>
      <c r="H19" s="15" t="s">
        <v>8</v>
      </c>
      <c r="I19" s="16" t="s">
        <v>59</v>
      </c>
      <c r="J19" s="14">
        <v>16</v>
      </c>
      <c r="K19" s="15" t="s">
        <v>6</v>
      </c>
      <c r="L19" s="16" t="s">
        <v>55</v>
      </c>
      <c r="M19" s="14">
        <v>16</v>
      </c>
      <c r="N19" s="15" t="s">
        <v>5</v>
      </c>
      <c r="O19" s="16" t="s">
        <v>58</v>
      </c>
      <c r="P19" s="14">
        <v>16</v>
      </c>
      <c r="Q19" s="15" t="s">
        <v>3</v>
      </c>
      <c r="R19" s="16" t="s">
        <v>51</v>
      </c>
      <c r="S19" s="14">
        <v>16</v>
      </c>
      <c r="T19" s="15" t="s">
        <v>6</v>
      </c>
      <c r="U19" s="16" t="s">
        <v>50</v>
      </c>
      <c r="V19" s="14">
        <v>16</v>
      </c>
      <c r="W19" s="15" t="s">
        <v>7</v>
      </c>
      <c r="X19" s="16" t="s">
        <v>49</v>
      </c>
      <c r="Y19" s="14">
        <v>16</v>
      </c>
      <c r="Z19" s="15" t="s">
        <v>9</v>
      </c>
      <c r="AA19" s="16" t="s">
        <v>51</v>
      </c>
      <c r="AB19" s="14">
        <v>16</v>
      </c>
      <c r="AC19" s="15" t="s">
        <v>4</v>
      </c>
      <c r="AD19" s="16" t="s">
        <v>57</v>
      </c>
      <c r="AE19" s="14">
        <v>16</v>
      </c>
      <c r="AF19" s="15" t="s">
        <v>8</v>
      </c>
      <c r="AG19" s="16" t="s">
        <v>61</v>
      </c>
      <c r="AH19" s="14">
        <v>16</v>
      </c>
      <c r="AI19" s="15" t="s">
        <v>9</v>
      </c>
      <c r="AJ19" s="16" t="s">
        <v>61</v>
      </c>
      <c r="AL19" s="14">
        <v>16</v>
      </c>
      <c r="AM19" s="15" t="s">
        <v>5</v>
      </c>
      <c r="AN19" s="16" t="s">
        <v>60</v>
      </c>
      <c r="AO19" s="14">
        <v>16</v>
      </c>
      <c r="AP19" s="15" t="s">
        <v>3</v>
      </c>
      <c r="AQ19" s="48" t="s">
        <v>120</v>
      </c>
      <c r="AR19" s="14">
        <v>16</v>
      </c>
      <c r="AS19" s="15" t="s">
        <v>3</v>
      </c>
      <c r="AT19" s="48" t="s">
        <v>124</v>
      </c>
      <c r="AU19" s="14">
        <v>16</v>
      </c>
      <c r="AV19" s="15" t="s">
        <v>4</v>
      </c>
      <c r="AW19" s="48" t="s">
        <v>126</v>
      </c>
      <c r="AX19" s="14">
        <v>16</v>
      </c>
      <c r="AY19" s="15" t="s">
        <v>7</v>
      </c>
      <c r="AZ19" s="48" t="s">
        <v>129</v>
      </c>
      <c r="BA19" s="14">
        <v>16</v>
      </c>
      <c r="BB19" s="15" t="s">
        <v>9</v>
      </c>
      <c r="BC19" s="60" t="s">
        <v>133</v>
      </c>
      <c r="BD19" s="14">
        <v>16</v>
      </c>
      <c r="BE19" s="15" t="s">
        <v>4</v>
      </c>
      <c r="BF19" s="60" t="s">
        <v>139</v>
      </c>
      <c r="BG19" s="14">
        <v>16</v>
      </c>
      <c r="BH19" s="15" t="s">
        <v>8</v>
      </c>
      <c r="BI19" s="78" t="s">
        <v>137</v>
      </c>
      <c r="BJ19" s="14">
        <v>16</v>
      </c>
      <c r="BK19" s="15" t="s">
        <v>6</v>
      </c>
      <c r="BL19" s="78" t="s">
        <v>131</v>
      </c>
      <c r="BM19" s="14">
        <v>16</v>
      </c>
      <c r="BN19" s="15" t="s">
        <v>5</v>
      </c>
      <c r="BO19" s="69" t="s">
        <v>127</v>
      </c>
      <c r="BP19" s="14">
        <v>16</v>
      </c>
      <c r="BQ19" s="15" t="s">
        <v>3</v>
      </c>
      <c r="BR19" s="69" t="s">
        <v>116</v>
      </c>
      <c r="BS19" s="14">
        <v>16</v>
      </c>
      <c r="BT19" s="15" t="s">
        <v>6</v>
      </c>
      <c r="BU19" s="69" t="s">
        <v>116</v>
      </c>
      <c r="BW19" s="67">
        <v>16</v>
      </c>
      <c r="BX19" s="68" t="s">
        <v>19</v>
      </c>
      <c r="BY19" s="69" t="s">
        <v>117</v>
      </c>
      <c r="BZ19" s="67">
        <v>16</v>
      </c>
      <c r="CA19" s="70" t="s">
        <v>15</v>
      </c>
      <c r="CB19" s="69"/>
      <c r="CC19" s="67">
        <v>16</v>
      </c>
      <c r="CD19" s="70" t="s">
        <v>15</v>
      </c>
      <c r="CE19" s="69"/>
      <c r="CF19" s="67">
        <v>16</v>
      </c>
      <c r="CG19" s="68" t="s">
        <v>18</v>
      </c>
      <c r="CH19" s="69"/>
      <c r="CI19" s="67">
        <v>16</v>
      </c>
      <c r="CJ19" s="70" t="s">
        <v>13</v>
      </c>
      <c r="CK19" s="69"/>
      <c r="CL19" s="71">
        <v>16</v>
      </c>
      <c r="CM19" s="70" t="s">
        <v>16</v>
      </c>
      <c r="CN19" s="69"/>
      <c r="CO19" s="71">
        <v>16</v>
      </c>
      <c r="CP19" s="68" t="s">
        <v>18</v>
      </c>
      <c r="CQ19" s="69"/>
      <c r="CR19" s="71">
        <v>16</v>
      </c>
      <c r="CS19" s="70" t="s">
        <v>14</v>
      </c>
      <c r="CT19" s="69"/>
      <c r="CU19" s="71">
        <v>16</v>
      </c>
      <c r="CV19" s="70" t="s">
        <v>17</v>
      </c>
      <c r="CW19" s="69"/>
      <c r="CX19" s="71">
        <v>16</v>
      </c>
      <c r="CY19" s="68" t="s">
        <v>19</v>
      </c>
      <c r="CZ19" s="69"/>
      <c r="DA19" s="71">
        <v>16</v>
      </c>
      <c r="DB19" s="70" t="s">
        <v>15</v>
      </c>
      <c r="DC19" s="69"/>
      <c r="DD19" s="67">
        <v>16</v>
      </c>
      <c r="DE19" s="70" t="s">
        <v>17</v>
      </c>
      <c r="DF19" s="69"/>
    </row>
    <row r="20" spans="1:110" x14ac:dyDescent="0.25">
      <c r="A20" s="14">
        <v>17</v>
      </c>
      <c r="B20" s="15" t="s">
        <v>5</v>
      </c>
      <c r="C20" s="16" t="s">
        <v>60</v>
      </c>
      <c r="D20" s="14">
        <v>17</v>
      </c>
      <c r="E20" s="15" t="s">
        <v>3</v>
      </c>
      <c r="F20" s="16" t="s">
        <v>58</v>
      </c>
      <c r="G20" s="14">
        <v>17</v>
      </c>
      <c r="H20" s="15" t="s">
        <v>3</v>
      </c>
      <c r="I20" s="16" t="s">
        <v>59</v>
      </c>
      <c r="J20" s="14">
        <v>17</v>
      </c>
      <c r="K20" s="15" t="s">
        <v>4</v>
      </c>
      <c r="L20" s="16" t="s">
        <v>55</v>
      </c>
      <c r="M20" s="14">
        <v>17</v>
      </c>
      <c r="N20" s="15" t="s">
        <v>7</v>
      </c>
      <c r="O20" s="16" t="s">
        <v>58</v>
      </c>
      <c r="P20" s="14">
        <v>17</v>
      </c>
      <c r="Q20" s="15" t="s">
        <v>9</v>
      </c>
      <c r="R20" s="16" t="s">
        <v>51</v>
      </c>
      <c r="S20" s="14">
        <v>17</v>
      </c>
      <c r="T20" s="15" t="s">
        <v>4</v>
      </c>
      <c r="U20" s="16" t="s">
        <v>50</v>
      </c>
      <c r="V20" s="14">
        <v>17</v>
      </c>
      <c r="W20" s="15" t="s">
        <v>8</v>
      </c>
      <c r="X20" s="16" t="s">
        <v>52</v>
      </c>
      <c r="Y20" s="14">
        <v>17</v>
      </c>
      <c r="Z20" s="15" t="s">
        <v>6</v>
      </c>
      <c r="AA20" s="16" t="s">
        <v>51</v>
      </c>
      <c r="AB20" s="14">
        <v>17</v>
      </c>
      <c r="AC20" s="15" t="s">
        <v>5</v>
      </c>
      <c r="AD20" s="16" t="s">
        <v>57</v>
      </c>
      <c r="AE20" s="14">
        <v>17</v>
      </c>
      <c r="AF20" s="15" t="s">
        <v>3</v>
      </c>
      <c r="AG20" s="16" t="s">
        <v>61</v>
      </c>
      <c r="AH20" s="14">
        <v>17</v>
      </c>
      <c r="AI20" s="15" t="s">
        <v>6</v>
      </c>
      <c r="AJ20" s="16" t="s">
        <v>61</v>
      </c>
      <c r="AL20" s="14">
        <v>17</v>
      </c>
      <c r="AM20" s="15" t="s">
        <v>7</v>
      </c>
      <c r="AN20" s="16" t="s">
        <v>60</v>
      </c>
      <c r="AO20" s="14">
        <v>17</v>
      </c>
      <c r="AP20" s="15" t="s">
        <v>9</v>
      </c>
      <c r="AQ20" s="48" t="s">
        <v>120</v>
      </c>
      <c r="AR20" s="14">
        <v>17</v>
      </c>
      <c r="AS20" s="15" t="s">
        <v>9</v>
      </c>
      <c r="AT20" s="48" t="s">
        <v>124</v>
      </c>
      <c r="AU20" s="14">
        <v>17</v>
      </c>
      <c r="AV20" s="15" t="s">
        <v>5</v>
      </c>
      <c r="AW20" s="48" t="s">
        <v>128</v>
      </c>
      <c r="AX20" s="14">
        <v>17</v>
      </c>
      <c r="AY20" s="15" t="s">
        <v>8</v>
      </c>
      <c r="AZ20" s="48" t="s">
        <v>128</v>
      </c>
      <c r="BA20" s="14">
        <v>17</v>
      </c>
      <c r="BB20" s="15" t="s">
        <v>6</v>
      </c>
      <c r="BC20" s="60" t="s">
        <v>138</v>
      </c>
      <c r="BD20" s="14">
        <v>17</v>
      </c>
      <c r="BE20" s="15" t="s">
        <v>5</v>
      </c>
      <c r="BF20" s="60" t="s">
        <v>139</v>
      </c>
      <c r="BG20" s="14">
        <v>17</v>
      </c>
      <c r="BH20" s="15" t="s">
        <v>3</v>
      </c>
      <c r="BI20" s="78" t="s">
        <v>136</v>
      </c>
      <c r="BJ20" s="14">
        <v>17</v>
      </c>
      <c r="BK20" s="15" t="s">
        <v>4</v>
      </c>
      <c r="BL20" s="78" t="s">
        <v>131</v>
      </c>
      <c r="BM20" s="14">
        <v>17</v>
      </c>
      <c r="BN20" s="15" t="s">
        <v>7</v>
      </c>
      <c r="BO20" s="69" t="s">
        <v>128</v>
      </c>
      <c r="BP20" s="14">
        <v>17</v>
      </c>
      <c r="BQ20" s="15" t="s">
        <v>9</v>
      </c>
      <c r="BR20" s="69" t="s">
        <v>116</v>
      </c>
      <c r="BS20" s="14">
        <v>17</v>
      </c>
      <c r="BT20" s="15" t="s">
        <v>4</v>
      </c>
      <c r="BU20" s="69" t="s">
        <v>116</v>
      </c>
      <c r="BW20" s="67">
        <v>17</v>
      </c>
      <c r="BX20" s="70" t="s">
        <v>13</v>
      </c>
      <c r="BY20" s="69" t="s">
        <v>116</v>
      </c>
      <c r="BZ20" s="67">
        <v>17</v>
      </c>
      <c r="CA20" s="70" t="s">
        <v>16</v>
      </c>
      <c r="CB20" s="69"/>
      <c r="CC20" s="67">
        <v>17</v>
      </c>
      <c r="CD20" s="70" t="s">
        <v>16</v>
      </c>
      <c r="CE20" s="69"/>
      <c r="CF20" s="67">
        <v>17</v>
      </c>
      <c r="CG20" s="68" t="s">
        <v>19</v>
      </c>
      <c r="CH20" s="69"/>
      <c r="CI20" s="67">
        <v>17</v>
      </c>
      <c r="CJ20" s="70" t="s">
        <v>14</v>
      </c>
      <c r="CK20" s="69"/>
      <c r="CL20" s="71">
        <v>17</v>
      </c>
      <c r="CM20" s="70" t="s">
        <v>17</v>
      </c>
      <c r="CN20" s="69"/>
      <c r="CO20" s="71">
        <v>17</v>
      </c>
      <c r="CP20" s="68" t="s">
        <v>19</v>
      </c>
      <c r="CQ20" s="69"/>
      <c r="CR20" s="71">
        <v>17</v>
      </c>
      <c r="CS20" s="70" t="s">
        <v>15</v>
      </c>
      <c r="CT20" s="69"/>
      <c r="CU20" s="71">
        <v>17</v>
      </c>
      <c r="CV20" s="68" t="s">
        <v>18</v>
      </c>
      <c r="CW20" s="69"/>
      <c r="CX20" s="71">
        <v>17</v>
      </c>
      <c r="CY20" s="70" t="s">
        <v>13</v>
      </c>
      <c r="CZ20" s="69"/>
      <c r="DA20" s="71">
        <v>17</v>
      </c>
      <c r="DB20" s="70" t="s">
        <v>16</v>
      </c>
      <c r="DC20" s="69"/>
      <c r="DD20" s="67">
        <v>17</v>
      </c>
      <c r="DE20" s="68" t="s">
        <v>18</v>
      </c>
      <c r="DF20" s="69"/>
    </row>
    <row r="21" spans="1:110" x14ac:dyDescent="0.25">
      <c r="A21" s="14">
        <v>18</v>
      </c>
      <c r="B21" s="15" t="s">
        <v>7</v>
      </c>
      <c r="C21" s="16" t="s">
        <v>60</v>
      </c>
      <c r="D21" s="14">
        <v>18</v>
      </c>
      <c r="E21" s="15" t="s">
        <v>9</v>
      </c>
      <c r="F21" s="16" t="s">
        <v>57</v>
      </c>
      <c r="G21" s="14">
        <v>18</v>
      </c>
      <c r="H21" s="15" t="s">
        <v>9</v>
      </c>
      <c r="I21" s="16" t="s">
        <v>59</v>
      </c>
      <c r="J21" s="14">
        <v>18</v>
      </c>
      <c r="K21" s="15" t="s">
        <v>5</v>
      </c>
      <c r="L21" s="16" t="s">
        <v>52</v>
      </c>
      <c r="M21" s="14">
        <v>18</v>
      </c>
      <c r="N21" s="15" t="s">
        <v>8</v>
      </c>
      <c r="O21" s="16" t="s">
        <v>58</v>
      </c>
      <c r="P21" s="14">
        <v>18</v>
      </c>
      <c r="Q21" s="15" t="s">
        <v>6</v>
      </c>
      <c r="R21" s="16" t="s">
        <v>51</v>
      </c>
      <c r="S21" s="14">
        <v>18</v>
      </c>
      <c r="T21" s="15" t="s">
        <v>5</v>
      </c>
      <c r="U21" s="16" t="s">
        <v>50</v>
      </c>
      <c r="V21" s="14">
        <v>18</v>
      </c>
      <c r="W21" s="15" t="s">
        <v>3</v>
      </c>
      <c r="X21" s="16" t="s">
        <v>49</v>
      </c>
      <c r="Y21" s="14">
        <v>18</v>
      </c>
      <c r="Z21" s="15" t="s">
        <v>4</v>
      </c>
      <c r="AA21" s="16" t="s">
        <v>52</v>
      </c>
      <c r="AB21" s="14">
        <v>18</v>
      </c>
      <c r="AC21" s="15" t="s">
        <v>7</v>
      </c>
      <c r="AD21" s="16" t="s">
        <v>52</v>
      </c>
      <c r="AE21" s="14">
        <v>18</v>
      </c>
      <c r="AF21" s="15" t="s">
        <v>9</v>
      </c>
      <c r="AG21" s="16" t="s">
        <v>61</v>
      </c>
      <c r="AH21" s="14">
        <v>18</v>
      </c>
      <c r="AI21" s="15" t="s">
        <v>4</v>
      </c>
      <c r="AJ21" s="16" t="s">
        <v>61</v>
      </c>
      <c r="AL21" s="14">
        <v>18</v>
      </c>
      <c r="AM21" s="15" t="s">
        <v>8</v>
      </c>
      <c r="AN21" s="16" t="s">
        <v>2</v>
      </c>
      <c r="AO21" s="14">
        <v>18</v>
      </c>
      <c r="AP21" s="15" t="s">
        <v>6</v>
      </c>
      <c r="AQ21" s="48" t="s">
        <v>120</v>
      </c>
      <c r="AR21" s="14">
        <v>18</v>
      </c>
      <c r="AS21" s="15" t="s">
        <v>6</v>
      </c>
      <c r="AT21" s="48" t="s">
        <v>124</v>
      </c>
      <c r="AU21" s="14">
        <v>18</v>
      </c>
      <c r="AV21" s="15" t="s">
        <v>7</v>
      </c>
      <c r="AW21" s="48" t="s">
        <v>128</v>
      </c>
      <c r="AX21" s="14">
        <v>18</v>
      </c>
      <c r="AY21" s="15" t="s">
        <v>3</v>
      </c>
      <c r="AZ21" s="48" t="s">
        <v>128</v>
      </c>
      <c r="BA21" s="14">
        <v>18</v>
      </c>
      <c r="BB21" s="15" t="s">
        <v>4</v>
      </c>
      <c r="BC21" s="60" t="s">
        <v>138</v>
      </c>
      <c r="BD21" s="14">
        <v>18</v>
      </c>
      <c r="BE21" s="15" t="s">
        <v>7</v>
      </c>
      <c r="BF21" s="60" t="s">
        <v>139</v>
      </c>
      <c r="BG21" s="14">
        <v>18</v>
      </c>
      <c r="BH21" s="15" t="s">
        <v>9</v>
      </c>
      <c r="BI21" s="78" t="s">
        <v>138</v>
      </c>
      <c r="BJ21" s="14">
        <v>18</v>
      </c>
      <c r="BK21" s="15" t="s">
        <v>5</v>
      </c>
      <c r="BL21" s="69" t="s">
        <v>133</v>
      </c>
      <c r="BM21" s="14">
        <v>18</v>
      </c>
      <c r="BN21" s="15" t="s">
        <v>8</v>
      </c>
      <c r="BO21" s="69" t="s">
        <v>126</v>
      </c>
      <c r="BP21" s="14">
        <v>18</v>
      </c>
      <c r="BQ21" s="15" t="s">
        <v>6</v>
      </c>
      <c r="BR21" s="69" t="s">
        <v>116</v>
      </c>
      <c r="BS21" s="14">
        <v>18</v>
      </c>
      <c r="BT21" s="15" t="s">
        <v>5</v>
      </c>
      <c r="BU21" s="69" t="s">
        <v>117</v>
      </c>
      <c r="BW21" s="67">
        <v>18</v>
      </c>
      <c r="BX21" s="70" t="s">
        <v>14</v>
      </c>
      <c r="BY21" s="69" t="s">
        <v>116</v>
      </c>
      <c r="BZ21" s="67">
        <v>18</v>
      </c>
      <c r="CA21" s="70" t="s">
        <v>17</v>
      </c>
      <c r="CB21" s="69"/>
      <c r="CC21" s="67">
        <v>18</v>
      </c>
      <c r="CD21" s="70" t="s">
        <v>17</v>
      </c>
      <c r="CE21" s="69"/>
      <c r="CF21" s="67">
        <v>18</v>
      </c>
      <c r="CG21" s="70" t="s">
        <v>13</v>
      </c>
      <c r="CH21" s="69"/>
      <c r="CI21" s="67">
        <v>18</v>
      </c>
      <c r="CJ21" s="70" t="s">
        <v>15</v>
      </c>
      <c r="CK21" s="69"/>
      <c r="CL21" s="71">
        <v>18</v>
      </c>
      <c r="CM21" s="68" t="s">
        <v>18</v>
      </c>
      <c r="CN21" s="69"/>
      <c r="CO21" s="71">
        <v>18</v>
      </c>
      <c r="CP21" s="70" t="s">
        <v>13</v>
      </c>
      <c r="CQ21" s="69"/>
      <c r="CR21" s="71">
        <v>18</v>
      </c>
      <c r="CS21" s="70" t="s">
        <v>16</v>
      </c>
      <c r="CT21" s="69"/>
      <c r="CU21" s="71">
        <v>18</v>
      </c>
      <c r="CV21" s="68" t="s">
        <v>19</v>
      </c>
      <c r="CW21" s="69"/>
      <c r="CX21" s="71">
        <v>18</v>
      </c>
      <c r="CY21" s="70" t="s">
        <v>14</v>
      </c>
      <c r="CZ21" s="69"/>
      <c r="DA21" s="71">
        <v>18</v>
      </c>
      <c r="DB21" s="70" t="s">
        <v>17</v>
      </c>
      <c r="DC21" s="69"/>
      <c r="DD21" s="67">
        <v>18</v>
      </c>
      <c r="DE21" s="68" t="s">
        <v>19</v>
      </c>
      <c r="DF21" s="69"/>
    </row>
    <row r="22" spans="1:110" x14ac:dyDescent="0.25">
      <c r="A22" s="14">
        <v>19</v>
      </c>
      <c r="B22" s="15" t="s">
        <v>8</v>
      </c>
      <c r="C22" s="16" t="s">
        <v>61</v>
      </c>
      <c r="D22" s="14">
        <v>19</v>
      </c>
      <c r="E22" s="15" t="s">
        <v>6</v>
      </c>
      <c r="F22" s="16" t="s">
        <v>57</v>
      </c>
      <c r="G22" s="14">
        <v>19</v>
      </c>
      <c r="H22" s="15" t="s">
        <v>6</v>
      </c>
      <c r="I22" s="16" t="s">
        <v>59</v>
      </c>
      <c r="J22" s="14">
        <v>19</v>
      </c>
      <c r="K22" s="15" t="s">
        <v>7</v>
      </c>
      <c r="L22" s="16" t="s">
        <v>52</v>
      </c>
      <c r="M22" s="14">
        <v>19</v>
      </c>
      <c r="N22" s="15" t="s">
        <v>3</v>
      </c>
      <c r="O22" s="16" t="s">
        <v>58</v>
      </c>
      <c r="P22" s="14">
        <v>19</v>
      </c>
      <c r="Q22" s="15" t="s">
        <v>4</v>
      </c>
      <c r="R22" s="16" t="s">
        <v>1</v>
      </c>
      <c r="S22" s="14">
        <v>19</v>
      </c>
      <c r="T22" s="15" t="s">
        <v>7</v>
      </c>
      <c r="U22" s="16" t="s">
        <v>50</v>
      </c>
      <c r="V22" s="14">
        <v>19</v>
      </c>
      <c r="W22" s="15" t="s">
        <v>9</v>
      </c>
      <c r="X22" s="16" t="s">
        <v>49</v>
      </c>
      <c r="Y22" s="14">
        <v>19</v>
      </c>
      <c r="Z22" s="15" t="s">
        <v>5</v>
      </c>
      <c r="AA22" s="16" t="s">
        <v>52</v>
      </c>
      <c r="AB22" s="14">
        <v>19</v>
      </c>
      <c r="AC22" s="15" t="s">
        <v>8</v>
      </c>
      <c r="AD22" s="16" t="s">
        <v>52</v>
      </c>
      <c r="AE22" s="14">
        <v>19</v>
      </c>
      <c r="AF22" s="15" t="s">
        <v>6</v>
      </c>
      <c r="AG22" s="16" t="s">
        <v>2</v>
      </c>
      <c r="AH22" s="14">
        <v>19</v>
      </c>
      <c r="AI22" s="15" t="s">
        <v>5</v>
      </c>
      <c r="AJ22" s="16" t="s">
        <v>60</v>
      </c>
      <c r="AL22" s="14">
        <v>19</v>
      </c>
      <c r="AM22" s="15" t="s">
        <v>3</v>
      </c>
      <c r="AN22" s="16" t="s">
        <v>2</v>
      </c>
      <c r="AO22" s="14">
        <v>19</v>
      </c>
      <c r="AP22" s="15" t="s">
        <v>4</v>
      </c>
      <c r="AQ22" s="48" t="s">
        <v>120</v>
      </c>
      <c r="AR22" s="14">
        <v>19</v>
      </c>
      <c r="AS22" s="15" t="s">
        <v>4</v>
      </c>
      <c r="AT22" s="48" t="s">
        <v>124</v>
      </c>
      <c r="AU22" s="14">
        <v>19</v>
      </c>
      <c r="AV22" s="15" t="s">
        <v>8</v>
      </c>
      <c r="AW22" s="48" t="s">
        <v>126</v>
      </c>
      <c r="AX22" s="14">
        <v>19</v>
      </c>
      <c r="AY22" s="15" t="s">
        <v>9</v>
      </c>
      <c r="AZ22" s="48" t="s">
        <v>128</v>
      </c>
      <c r="BA22" s="14">
        <v>19</v>
      </c>
      <c r="BB22" s="15" t="s">
        <v>5</v>
      </c>
      <c r="BC22" s="60" t="s">
        <v>139</v>
      </c>
      <c r="BD22" s="14">
        <v>19</v>
      </c>
      <c r="BE22" s="15" t="s">
        <v>8</v>
      </c>
      <c r="BF22" s="60" t="s">
        <v>139</v>
      </c>
      <c r="BG22" s="14">
        <v>19</v>
      </c>
      <c r="BH22" s="15" t="s">
        <v>6</v>
      </c>
      <c r="BI22" s="78" t="s">
        <v>138</v>
      </c>
      <c r="BJ22" s="14">
        <v>19</v>
      </c>
      <c r="BK22" s="15" t="s">
        <v>7</v>
      </c>
      <c r="BL22" s="69" t="s">
        <v>133</v>
      </c>
      <c r="BM22" s="14">
        <v>19</v>
      </c>
      <c r="BN22" s="15" t="s">
        <v>3</v>
      </c>
      <c r="BO22" s="69" t="s">
        <v>126</v>
      </c>
      <c r="BP22" s="14">
        <v>19</v>
      </c>
      <c r="BQ22" s="15" t="s">
        <v>4</v>
      </c>
      <c r="BR22" s="69" t="s">
        <v>116</v>
      </c>
      <c r="BS22" s="14">
        <v>19</v>
      </c>
      <c r="BT22" s="15" t="s">
        <v>7</v>
      </c>
      <c r="BU22" s="69" t="s">
        <v>117</v>
      </c>
      <c r="BW22" s="67">
        <v>19</v>
      </c>
      <c r="BX22" s="70" t="s">
        <v>15</v>
      </c>
      <c r="BY22" s="69" t="s">
        <v>116</v>
      </c>
      <c r="BZ22" s="67">
        <v>19</v>
      </c>
      <c r="CA22" s="68" t="s">
        <v>18</v>
      </c>
      <c r="CB22" s="69"/>
      <c r="CC22" s="67">
        <v>19</v>
      </c>
      <c r="CD22" s="68" t="s">
        <v>18</v>
      </c>
      <c r="CE22" s="69"/>
      <c r="CF22" s="67">
        <v>19</v>
      </c>
      <c r="CG22" s="70" t="s">
        <v>14</v>
      </c>
      <c r="CH22" s="69"/>
      <c r="CI22" s="67">
        <v>19</v>
      </c>
      <c r="CJ22" s="70" t="s">
        <v>16</v>
      </c>
      <c r="CK22" s="69"/>
      <c r="CL22" s="71">
        <v>19</v>
      </c>
      <c r="CM22" s="68" t="s">
        <v>19</v>
      </c>
      <c r="CN22" s="69"/>
      <c r="CO22" s="71">
        <v>19</v>
      </c>
      <c r="CP22" s="70" t="s">
        <v>14</v>
      </c>
      <c r="CQ22" s="69"/>
      <c r="CR22" s="71">
        <v>19</v>
      </c>
      <c r="CS22" s="70" t="s">
        <v>17</v>
      </c>
      <c r="CT22" s="69"/>
      <c r="CU22" s="71">
        <v>19</v>
      </c>
      <c r="CV22" s="70" t="s">
        <v>13</v>
      </c>
      <c r="CW22" s="69"/>
      <c r="CX22" s="71">
        <v>19</v>
      </c>
      <c r="CY22" s="70" t="s">
        <v>15</v>
      </c>
      <c r="CZ22" s="69"/>
      <c r="DA22" s="71">
        <v>19</v>
      </c>
      <c r="DB22" s="68" t="s">
        <v>18</v>
      </c>
      <c r="DC22" s="69"/>
      <c r="DD22" s="67">
        <v>19</v>
      </c>
      <c r="DE22" s="70" t="s">
        <v>13</v>
      </c>
      <c r="DF22" s="69"/>
    </row>
    <row r="23" spans="1:110" x14ac:dyDescent="0.25">
      <c r="A23" s="14">
        <v>20</v>
      </c>
      <c r="B23" s="15" t="s">
        <v>3</v>
      </c>
      <c r="C23" s="16" t="s">
        <v>61</v>
      </c>
      <c r="D23" s="14">
        <v>20</v>
      </c>
      <c r="E23" s="15" t="s">
        <v>4</v>
      </c>
      <c r="F23" s="16" t="s">
        <v>57</v>
      </c>
      <c r="G23" s="14">
        <v>20</v>
      </c>
      <c r="H23" s="15" t="s">
        <v>4</v>
      </c>
      <c r="I23" s="16" t="s">
        <v>59</v>
      </c>
      <c r="J23" s="14">
        <v>20</v>
      </c>
      <c r="K23" s="15" t="s">
        <v>8</v>
      </c>
      <c r="L23" s="16" t="s">
        <v>55</v>
      </c>
      <c r="M23" s="14">
        <v>20</v>
      </c>
      <c r="N23" s="15" t="s">
        <v>9</v>
      </c>
      <c r="O23" s="16" t="s">
        <v>58</v>
      </c>
      <c r="P23" s="14">
        <v>20</v>
      </c>
      <c r="Q23" s="15" t="s">
        <v>5</v>
      </c>
      <c r="R23" s="16" t="s">
        <v>1</v>
      </c>
      <c r="S23" s="14">
        <v>20</v>
      </c>
      <c r="T23" s="15" t="s">
        <v>8</v>
      </c>
      <c r="U23" s="16" t="s">
        <v>51</v>
      </c>
      <c r="V23" s="14">
        <v>20</v>
      </c>
      <c r="W23" s="15" t="s">
        <v>6</v>
      </c>
      <c r="X23" s="16" t="s">
        <v>49</v>
      </c>
      <c r="Y23" s="14">
        <v>20</v>
      </c>
      <c r="Z23" s="15" t="s">
        <v>7</v>
      </c>
      <c r="AA23" s="16" t="s">
        <v>52</v>
      </c>
      <c r="AB23" s="14">
        <v>20</v>
      </c>
      <c r="AC23" s="15" t="s">
        <v>3</v>
      </c>
      <c r="AD23" s="16" t="s">
        <v>52</v>
      </c>
      <c r="AE23" s="14">
        <v>20</v>
      </c>
      <c r="AF23" s="15" t="s">
        <v>4</v>
      </c>
      <c r="AG23" s="16" t="s">
        <v>2</v>
      </c>
      <c r="AH23" s="14">
        <v>20</v>
      </c>
      <c r="AI23" s="15" t="s">
        <v>7</v>
      </c>
      <c r="AJ23" s="16" t="s">
        <v>60</v>
      </c>
      <c r="AL23" s="14">
        <v>20</v>
      </c>
      <c r="AM23" s="15" t="s">
        <v>9</v>
      </c>
      <c r="AN23" s="16" t="s">
        <v>2</v>
      </c>
      <c r="AO23" s="14">
        <v>20</v>
      </c>
      <c r="AP23" s="15" t="s">
        <v>5</v>
      </c>
      <c r="AQ23" s="48" t="s">
        <v>128</v>
      </c>
      <c r="AR23" s="14">
        <v>20</v>
      </c>
      <c r="AS23" s="15" t="s">
        <v>5</v>
      </c>
      <c r="AT23" s="48" t="s">
        <v>129</v>
      </c>
      <c r="AU23" s="14">
        <v>20</v>
      </c>
      <c r="AV23" s="15" t="s">
        <v>3</v>
      </c>
      <c r="AW23" s="48" t="s">
        <v>126</v>
      </c>
      <c r="AX23" s="14">
        <v>20</v>
      </c>
      <c r="AY23" s="15" t="s">
        <v>6</v>
      </c>
      <c r="AZ23" s="48" t="s">
        <v>128</v>
      </c>
      <c r="BA23" s="14">
        <v>20</v>
      </c>
      <c r="BB23" s="15" t="s">
        <v>7</v>
      </c>
      <c r="BC23" s="60" t="s">
        <v>138</v>
      </c>
      <c r="BD23" s="14">
        <v>20</v>
      </c>
      <c r="BE23" s="15" t="s">
        <v>3</v>
      </c>
      <c r="BF23" s="60" t="s">
        <v>136</v>
      </c>
      <c r="BG23" s="14">
        <v>20</v>
      </c>
      <c r="BH23" s="15" t="s">
        <v>4</v>
      </c>
      <c r="BI23" s="78" t="s">
        <v>138</v>
      </c>
      <c r="BJ23" s="14">
        <v>20</v>
      </c>
      <c r="BK23" s="15" t="s">
        <v>8</v>
      </c>
      <c r="BL23" s="78" t="s">
        <v>131</v>
      </c>
      <c r="BM23" s="14">
        <v>20</v>
      </c>
      <c r="BN23" s="15" t="s">
        <v>9</v>
      </c>
      <c r="BO23" s="69" t="s">
        <v>125</v>
      </c>
      <c r="BP23" s="14">
        <v>20</v>
      </c>
      <c r="BQ23" s="15" t="s">
        <v>5</v>
      </c>
      <c r="BR23" s="69" t="s">
        <v>117</v>
      </c>
      <c r="BS23" s="14">
        <v>20</v>
      </c>
      <c r="BT23" s="15" t="s">
        <v>8</v>
      </c>
      <c r="BU23" s="69" t="s">
        <v>116</v>
      </c>
      <c r="BW23" s="67">
        <v>20</v>
      </c>
      <c r="BX23" s="70" t="s">
        <v>16</v>
      </c>
      <c r="BY23" s="69" t="s">
        <v>116</v>
      </c>
      <c r="BZ23" s="67">
        <v>20</v>
      </c>
      <c r="CA23" s="68" t="s">
        <v>19</v>
      </c>
      <c r="CB23" s="69"/>
      <c r="CC23" s="67">
        <v>20</v>
      </c>
      <c r="CD23" s="68" t="s">
        <v>19</v>
      </c>
      <c r="CE23" s="69"/>
      <c r="CF23" s="67">
        <v>20</v>
      </c>
      <c r="CG23" s="70" t="s">
        <v>15</v>
      </c>
      <c r="CH23" s="69"/>
      <c r="CI23" s="67">
        <v>20</v>
      </c>
      <c r="CJ23" s="70" t="s">
        <v>17</v>
      </c>
      <c r="CK23" s="69"/>
      <c r="CL23" s="71">
        <v>20</v>
      </c>
      <c r="CM23" s="70" t="s">
        <v>13</v>
      </c>
      <c r="CN23" s="69"/>
      <c r="CO23" s="71">
        <v>20</v>
      </c>
      <c r="CP23" s="70" t="s">
        <v>15</v>
      </c>
      <c r="CQ23" s="69"/>
      <c r="CR23" s="71">
        <v>20</v>
      </c>
      <c r="CS23" s="68" t="s">
        <v>18</v>
      </c>
      <c r="CT23" s="69"/>
      <c r="CU23" s="71">
        <v>20</v>
      </c>
      <c r="CV23" s="70" t="s">
        <v>14</v>
      </c>
      <c r="CW23" s="69"/>
      <c r="CX23" s="71">
        <v>20</v>
      </c>
      <c r="CY23" s="70" t="s">
        <v>16</v>
      </c>
      <c r="CZ23" s="69"/>
      <c r="DA23" s="71">
        <v>20</v>
      </c>
      <c r="DB23" s="68" t="s">
        <v>19</v>
      </c>
      <c r="DC23" s="69"/>
      <c r="DD23" s="67">
        <v>20</v>
      </c>
      <c r="DE23" s="70" t="s">
        <v>14</v>
      </c>
      <c r="DF23" s="69"/>
    </row>
    <row r="24" spans="1:110" x14ac:dyDescent="0.25">
      <c r="A24" s="14">
        <v>21</v>
      </c>
      <c r="B24" s="15" t="s">
        <v>9</v>
      </c>
      <c r="C24" s="16" t="s">
        <v>61</v>
      </c>
      <c r="D24" s="14">
        <v>21</v>
      </c>
      <c r="E24" s="15" t="s">
        <v>5</v>
      </c>
      <c r="F24" s="16" t="s">
        <v>58</v>
      </c>
      <c r="G24" s="14">
        <v>21</v>
      </c>
      <c r="H24" s="15" t="s">
        <v>5</v>
      </c>
      <c r="I24" s="16" t="s">
        <v>59</v>
      </c>
      <c r="J24" s="14">
        <v>21</v>
      </c>
      <c r="K24" s="15" t="s">
        <v>3</v>
      </c>
      <c r="L24" s="16" t="s">
        <v>55</v>
      </c>
      <c r="M24" s="14">
        <v>21</v>
      </c>
      <c r="N24" s="15" t="s">
        <v>6</v>
      </c>
      <c r="O24" s="16" t="s">
        <v>58</v>
      </c>
      <c r="P24" s="14">
        <v>21</v>
      </c>
      <c r="Q24" s="15" t="s">
        <v>7</v>
      </c>
      <c r="R24" s="16" t="s">
        <v>51</v>
      </c>
      <c r="S24" s="14">
        <v>21</v>
      </c>
      <c r="T24" s="15" t="s">
        <v>3</v>
      </c>
      <c r="U24" s="16" t="s">
        <v>49</v>
      </c>
      <c r="V24" s="14">
        <v>21</v>
      </c>
      <c r="W24" s="15" t="s">
        <v>4</v>
      </c>
      <c r="X24" s="16" t="s">
        <v>49</v>
      </c>
      <c r="Y24" s="14">
        <v>21</v>
      </c>
      <c r="Z24" s="15" t="s">
        <v>8</v>
      </c>
      <c r="AA24" s="16" t="s">
        <v>52</v>
      </c>
      <c r="AB24" s="14">
        <v>21</v>
      </c>
      <c r="AC24" s="15" t="s">
        <v>9</v>
      </c>
      <c r="AD24" s="16" t="s">
        <v>52</v>
      </c>
      <c r="AE24" s="14">
        <v>21</v>
      </c>
      <c r="AF24" s="15" t="s">
        <v>5</v>
      </c>
      <c r="AG24" s="16" t="s">
        <v>58</v>
      </c>
      <c r="AH24" s="14">
        <v>21</v>
      </c>
      <c r="AI24" s="15" t="s">
        <v>8</v>
      </c>
      <c r="AJ24" s="16" t="s">
        <v>60</v>
      </c>
      <c r="AL24" s="14">
        <v>21</v>
      </c>
      <c r="AM24" s="15" t="s">
        <v>6</v>
      </c>
      <c r="AN24" s="16" t="s">
        <v>2</v>
      </c>
      <c r="AO24" s="14">
        <v>21</v>
      </c>
      <c r="AP24" s="15" t="s">
        <v>7</v>
      </c>
      <c r="AQ24" s="48" t="s">
        <v>129</v>
      </c>
      <c r="AR24" s="14">
        <v>21</v>
      </c>
      <c r="AS24" s="15" t="s">
        <v>7</v>
      </c>
      <c r="AT24" s="48" t="s">
        <v>129</v>
      </c>
      <c r="AU24" s="14">
        <v>21</v>
      </c>
      <c r="AV24" s="15" t="s">
        <v>9</v>
      </c>
      <c r="AW24" s="48" t="s">
        <v>126</v>
      </c>
      <c r="AX24" s="14">
        <v>21</v>
      </c>
      <c r="AY24" s="15" t="s">
        <v>4</v>
      </c>
      <c r="AZ24" s="48" t="s">
        <v>128</v>
      </c>
      <c r="BA24" s="14">
        <v>21</v>
      </c>
      <c r="BB24" s="15" t="s">
        <v>8</v>
      </c>
      <c r="BC24" s="60" t="s">
        <v>137</v>
      </c>
      <c r="BD24" s="14">
        <v>21</v>
      </c>
      <c r="BE24" s="15" t="s">
        <v>9</v>
      </c>
      <c r="BF24" s="60" t="s">
        <v>139</v>
      </c>
      <c r="BG24" s="14">
        <v>21</v>
      </c>
      <c r="BH24" s="15" t="s">
        <v>5</v>
      </c>
      <c r="BI24" s="78" t="s">
        <v>137</v>
      </c>
      <c r="BJ24" s="14">
        <v>21</v>
      </c>
      <c r="BK24" s="15" t="s">
        <v>3</v>
      </c>
      <c r="BL24" s="78" t="s">
        <v>131</v>
      </c>
      <c r="BM24" s="14">
        <v>21</v>
      </c>
      <c r="BN24" s="15" t="s">
        <v>6</v>
      </c>
      <c r="BO24" s="69" t="s">
        <v>122</v>
      </c>
      <c r="BP24" s="14">
        <v>21</v>
      </c>
      <c r="BQ24" s="15" t="s">
        <v>7</v>
      </c>
      <c r="BR24" s="69" t="s">
        <v>117</v>
      </c>
      <c r="BS24" s="14">
        <v>21</v>
      </c>
      <c r="BT24" s="15" t="s">
        <v>3</v>
      </c>
      <c r="BU24" s="69" t="s">
        <v>116</v>
      </c>
      <c r="BW24" s="67">
        <v>21</v>
      </c>
      <c r="BX24" s="70" t="s">
        <v>17</v>
      </c>
      <c r="BY24" s="69" t="s">
        <v>116</v>
      </c>
      <c r="BZ24" s="67">
        <v>21</v>
      </c>
      <c r="CA24" s="70" t="s">
        <v>13</v>
      </c>
      <c r="CB24" s="69"/>
      <c r="CC24" s="67">
        <v>21</v>
      </c>
      <c r="CD24" s="70" t="s">
        <v>13</v>
      </c>
      <c r="CE24" s="69"/>
      <c r="CF24" s="67">
        <v>21</v>
      </c>
      <c r="CG24" s="70" t="s">
        <v>16</v>
      </c>
      <c r="CH24" s="69"/>
      <c r="CI24" s="67">
        <v>21</v>
      </c>
      <c r="CJ24" s="68" t="s">
        <v>18</v>
      </c>
      <c r="CK24" s="69"/>
      <c r="CL24" s="71">
        <v>21</v>
      </c>
      <c r="CM24" s="70" t="s">
        <v>14</v>
      </c>
      <c r="CN24" s="69"/>
      <c r="CO24" s="71">
        <v>21</v>
      </c>
      <c r="CP24" s="70" t="s">
        <v>16</v>
      </c>
      <c r="CQ24" s="69"/>
      <c r="CR24" s="71">
        <v>21</v>
      </c>
      <c r="CS24" s="68" t="s">
        <v>19</v>
      </c>
      <c r="CT24" s="69"/>
      <c r="CU24" s="71">
        <v>21</v>
      </c>
      <c r="CV24" s="70" t="s">
        <v>15</v>
      </c>
      <c r="CW24" s="69"/>
      <c r="CX24" s="71">
        <v>21</v>
      </c>
      <c r="CY24" s="70" t="s">
        <v>17</v>
      </c>
      <c r="CZ24" s="69"/>
      <c r="DA24" s="71">
        <v>21</v>
      </c>
      <c r="DB24" s="70" t="s">
        <v>13</v>
      </c>
      <c r="DC24" s="69"/>
      <c r="DD24" s="67">
        <v>21</v>
      </c>
      <c r="DE24" s="70" t="s">
        <v>15</v>
      </c>
      <c r="DF24" s="69"/>
    </row>
    <row r="25" spans="1:110" x14ac:dyDescent="0.25">
      <c r="A25" s="14">
        <v>22</v>
      </c>
      <c r="B25" s="15" t="s">
        <v>6</v>
      </c>
      <c r="C25" s="16" t="s">
        <v>61</v>
      </c>
      <c r="D25" s="14">
        <v>22</v>
      </c>
      <c r="E25" s="15" t="s">
        <v>7</v>
      </c>
      <c r="F25" s="16" t="s">
        <v>58</v>
      </c>
      <c r="G25" s="14">
        <v>22</v>
      </c>
      <c r="H25" s="15" t="s">
        <v>7</v>
      </c>
      <c r="I25" s="16" t="s">
        <v>54</v>
      </c>
      <c r="J25" s="14">
        <v>22</v>
      </c>
      <c r="K25" s="15" t="s">
        <v>9</v>
      </c>
      <c r="L25" s="16" t="s">
        <v>52</v>
      </c>
      <c r="M25" s="14">
        <v>22</v>
      </c>
      <c r="N25" s="15" t="s">
        <v>4</v>
      </c>
      <c r="O25" s="16" t="s">
        <v>58</v>
      </c>
      <c r="P25" s="14">
        <v>22</v>
      </c>
      <c r="Q25" s="15" t="s">
        <v>8</v>
      </c>
      <c r="R25" s="16" t="s">
        <v>53</v>
      </c>
      <c r="S25" s="14">
        <v>22</v>
      </c>
      <c r="T25" s="15" t="s">
        <v>9</v>
      </c>
      <c r="U25" s="16" t="s">
        <v>49</v>
      </c>
      <c r="V25" s="14">
        <v>22</v>
      </c>
      <c r="W25" s="15" t="s">
        <v>5</v>
      </c>
      <c r="X25" s="16" t="s">
        <v>49</v>
      </c>
      <c r="Y25" s="14">
        <v>22</v>
      </c>
      <c r="Z25" s="15" t="s">
        <v>3</v>
      </c>
      <c r="AA25" s="16" t="s">
        <v>54</v>
      </c>
      <c r="AB25" s="14">
        <v>22</v>
      </c>
      <c r="AC25" s="15" t="s">
        <v>6</v>
      </c>
      <c r="AD25" s="16" t="s">
        <v>52</v>
      </c>
      <c r="AE25" s="14">
        <v>22</v>
      </c>
      <c r="AF25" s="15" t="s">
        <v>7</v>
      </c>
      <c r="AG25" s="16" t="s">
        <v>57</v>
      </c>
      <c r="AH25" s="14">
        <v>22</v>
      </c>
      <c r="AI25" s="15" t="s">
        <v>3</v>
      </c>
      <c r="AJ25" s="16" t="s">
        <v>60</v>
      </c>
      <c r="AL25" s="14">
        <v>22</v>
      </c>
      <c r="AM25" s="15" t="s">
        <v>4</v>
      </c>
      <c r="AN25" s="16" t="s">
        <v>60</v>
      </c>
      <c r="AO25" s="14">
        <v>22</v>
      </c>
      <c r="AP25" s="15" t="s">
        <v>8</v>
      </c>
      <c r="AQ25" s="48" t="s">
        <v>128</v>
      </c>
      <c r="AR25" s="14">
        <v>22</v>
      </c>
      <c r="AS25" s="15" t="s">
        <v>8</v>
      </c>
      <c r="AT25" s="48" t="s">
        <v>129</v>
      </c>
      <c r="AU25" s="14">
        <v>22</v>
      </c>
      <c r="AV25" s="15" t="s">
        <v>6</v>
      </c>
      <c r="AW25" s="48" t="s">
        <v>126</v>
      </c>
      <c r="AX25" s="14">
        <v>22</v>
      </c>
      <c r="AY25" s="15" t="s">
        <v>5</v>
      </c>
      <c r="AZ25" s="48" t="s">
        <v>131</v>
      </c>
      <c r="BA25" s="14">
        <v>22</v>
      </c>
      <c r="BB25" s="15" t="s">
        <v>3</v>
      </c>
      <c r="BC25" s="60" t="s">
        <v>128</v>
      </c>
      <c r="BD25" s="14">
        <v>22</v>
      </c>
      <c r="BE25" s="15" t="s">
        <v>6</v>
      </c>
      <c r="BF25" s="60" t="s">
        <v>139</v>
      </c>
      <c r="BG25" s="14">
        <v>22</v>
      </c>
      <c r="BH25" s="15" t="s">
        <v>7</v>
      </c>
      <c r="BI25" s="78" t="s">
        <v>138</v>
      </c>
      <c r="BJ25" s="14">
        <v>22</v>
      </c>
      <c r="BK25" s="15" t="s">
        <v>9</v>
      </c>
      <c r="BL25" s="78" t="s">
        <v>131</v>
      </c>
      <c r="BM25" s="14">
        <v>22</v>
      </c>
      <c r="BN25" s="15" t="s">
        <v>4</v>
      </c>
      <c r="BO25" s="69" t="s">
        <v>126</v>
      </c>
      <c r="BP25" s="14">
        <v>22</v>
      </c>
      <c r="BQ25" s="15" t="s">
        <v>8</v>
      </c>
      <c r="BR25" s="69" t="s">
        <v>116</v>
      </c>
      <c r="BS25" s="14">
        <v>22</v>
      </c>
      <c r="BT25" s="15" t="s">
        <v>9</v>
      </c>
      <c r="BU25" s="69" t="s">
        <v>116</v>
      </c>
      <c r="BW25" s="67">
        <v>22</v>
      </c>
      <c r="BX25" s="68" t="s">
        <v>18</v>
      </c>
      <c r="BY25" s="69" t="s">
        <v>117</v>
      </c>
      <c r="BZ25" s="67">
        <v>22</v>
      </c>
      <c r="CA25" s="70" t="s">
        <v>14</v>
      </c>
      <c r="CB25" s="69"/>
      <c r="CC25" s="67">
        <v>22</v>
      </c>
      <c r="CD25" s="70" t="s">
        <v>14</v>
      </c>
      <c r="CE25" s="69"/>
      <c r="CF25" s="67">
        <v>22</v>
      </c>
      <c r="CG25" s="70" t="s">
        <v>17</v>
      </c>
      <c r="CH25" s="69"/>
      <c r="CI25" s="67">
        <v>22</v>
      </c>
      <c r="CJ25" s="68" t="s">
        <v>19</v>
      </c>
      <c r="CK25" s="69"/>
      <c r="CL25" s="71">
        <v>22</v>
      </c>
      <c r="CM25" s="70" t="s">
        <v>15</v>
      </c>
      <c r="CN25" s="69"/>
      <c r="CO25" s="71">
        <v>22</v>
      </c>
      <c r="CP25" s="70" t="s">
        <v>17</v>
      </c>
      <c r="CQ25" s="69"/>
      <c r="CR25" s="71">
        <v>22</v>
      </c>
      <c r="CS25" s="70" t="s">
        <v>13</v>
      </c>
      <c r="CT25" s="69"/>
      <c r="CU25" s="71">
        <v>22</v>
      </c>
      <c r="CV25" s="70" t="s">
        <v>16</v>
      </c>
      <c r="CW25" s="69"/>
      <c r="CX25" s="71">
        <v>22</v>
      </c>
      <c r="CY25" s="68" t="s">
        <v>18</v>
      </c>
      <c r="CZ25" s="69"/>
      <c r="DA25" s="71">
        <v>22</v>
      </c>
      <c r="DB25" s="70" t="s">
        <v>14</v>
      </c>
      <c r="DC25" s="69"/>
      <c r="DD25" s="67">
        <v>22</v>
      </c>
      <c r="DE25" s="70" t="s">
        <v>16</v>
      </c>
      <c r="DF25" s="69"/>
    </row>
    <row r="26" spans="1:110" x14ac:dyDescent="0.25">
      <c r="A26" s="14">
        <v>23</v>
      </c>
      <c r="B26" s="15" t="s">
        <v>4</v>
      </c>
      <c r="C26" s="16" t="s">
        <v>61</v>
      </c>
      <c r="D26" s="14">
        <v>23</v>
      </c>
      <c r="E26" s="15" t="s">
        <v>8</v>
      </c>
      <c r="F26" s="16" t="s">
        <v>58</v>
      </c>
      <c r="G26" s="14">
        <v>23</v>
      </c>
      <c r="H26" s="15" t="s">
        <v>8</v>
      </c>
      <c r="I26" s="16" t="s">
        <v>54</v>
      </c>
      <c r="J26" s="14">
        <v>23</v>
      </c>
      <c r="K26" s="15" t="s">
        <v>6</v>
      </c>
      <c r="L26" s="16" t="s">
        <v>52</v>
      </c>
      <c r="M26" s="14">
        <v>23</v>
      </c>
      <c r="N26" s="15" t="s">
        <v>5</v>
      </c>
      <c r="O26" s="16" t="s">
        <v>58</v>
      </c>
      <c r="P26" s="14">
        <v>23</v>
      </c>
      <c r="Q26" s="15" t="s">
        <v>3</v>
      </c>
      <c r="R26" s="16" t="s">
        <v>50</v>
      </c>
      <c r="S26" s="14">
        <v>23</v>
      </c>
      <c r="T26" s="15" t="s">
        <v>6</v>
      </c>
      <c r="U26" s="16" t="s">
        <v>49</v>
      </c>
      <c r="V26" s="14">
        <v>23</v>
      </c>
      <c r="W26" s="15" t="s">
        <v>7</v>
      </c>
      <c r="X26" s="16" t="s">
        <v>49</v>
      </c>
      <c r="Y26" s="14">
        <v>23</v>
      </c>
      <c r="Z26" s="15" t="s">
        <v>9</v>
      </c>
      <c r="AA26" s="16" t="s">
        <v>53</v>
      </c>
      <c r="AB26" s="14">
        <v>23</v>
      </c>
      <c r="AC26" s="15" t="s">
        <v>4</v>
      </c>
      <c r="AD26" s="16" t="s">
        <v>52</v>
      </c>
      <c r="AE26" s="14">
        <v>23</v>
      </c>
      <c r="AF26" s="15" t="s">
        <v>8</v>
      </c>
      <c r="AG26" s="16" t="s">
        <v>2</v>
      </c>
      <c r="AH26" s="14">
        <v>23</v>
      </c>
      <c r="AI26" s="15" t="s">
        <v>9</v>
      </c>
      <c r="AJ26" s="16" t="s">
        <v>60</v>
      </c>
      <c r="AL26" s="14">
        <v>23</v>
      </c>
      <c r="AM26" s="15" t="s">
        <v>5</v>
      </c>
      <c r="AN26" s="16" t="s">
        <v>2</v>
      </c>
      <c r="AO26" s="14">
        <v>23</v>
      </c>
      <c r="AP26" s="15" t="s">
        <v>3</v>
      </c>
      <c r="AQ26" s="48" t="s">
        <v>126</v>
      </c>
      <c r="AR26" s="14">
        <v>23</v>
      </c>
      <c r="AS26" s="15" t="s">
        <v>3</v>
      </c>
      <c r="AT26" s="48" t="s">
        <v>129</v>
      </c>
      <c r="AU26" s="14">
        <v>23</v>
      </c>
      <c r="AV26" s="15" t="s">
        <v>4</v>
      </c>
      <c r="AW26" s="48" t="s">
        <v>126</v>
      </c>
      <c r="AX26" s="14">
        <v>23</v>
      </c>
      <c r="AY26" s="15" t="s">
        <v>7</v>
      </c>
      <c r="AZ26" s="48" t="s">
        <v>131</v>
      </c>
      <c r="BA26" s="14">
        <v>23</v>
      </c>
      <c r="BB26" s="15" t="s">
        <v>9</v>
      </c>
      <c r="BC26" s="60" t="s">
        <v>141</v>
      </c>
      <c r="BD26" s="14">
        <v>23</v>
      </c>
      <c r="BE26" s="15" t="s">
        <v>4</v>
      </c>
      <c r="BF26" s="60" t="s">
        <v>138</v>
      </c>
      <c r="BG26" s="14">
        <v>23</v>
      </c>
      <c r="BH26" s="15" t="s">
        <v>8</v>
      </c>
      <c r="BI26" s="78" t="s">
        <v>138</v>
      </c>
      <c r="BJ26" s="14">
        <v>23</v>
      </c>
      <c r="BK26" s="15" t="s">
        <v>6</v>
      </c>
      <c r="BL26" s="78" t="s">
        <v>131</v>
      </c>
      <c r="BM26" s="14">
        <v>23</v>
      </c>
      <c r="BN26" s="15" t="s">
        <v>5</v>
      </c>
      <c r="BO26" s="69" t="s">
        <v>126</v>
      </c>
      <c r="BP26" s="14">
        <v>23</v>
      </c>
      <c r="BQ26" s="15" t="s">
        <v>3</v>
      </c>
      <c r="BR26" s="69" t="s">
        <v>116</v>
      </c>
      <c r="BS26" s="14">
        <v>23</v>
      </c>
      <c r="BT26" s="15" t="s">
        <v>6</v>
      </c>
      <c r="BU26" s="69" t="s">
        <v>116</v>
      </c>
      <c r="BW26" s="67">
        <v>23</v>
      </c>
      <c r="BX26" s="68" t="s">
        <v>19</v>
      </c>
      <c r="BY26" s="69" t="s">
        <v>117</v>
      </c>
      <c r="BZ26" s="67">
        <v>23</v>
      </c>
      <c r="CA26" s="70" t="s">
        <v>15</v>
      </c>
      <c r="CB26" s="69"/>
      <c r="CC26" s="67">
        <v>23</v>
      </c>
      <c r="CD26" s="70" t="s">
        <v>15</v>
      </c>
      <c r="CE26" s="69"/>
      <c r="CF26" s="67">
        <v>23</v>
      </c>
      <c r="CG26" s="68" t="s">
        <v>18</v>
      </c>
      <c r="CH26" s="69"/>
      <c r="CI26" s="67">
        <v>23</v>
      </c>
      <c r="CJ26" s="70" t="s">
        <v>13</v>
      </c>
      <c r="CK26" s="69"/>
      <c r="CL26" s="71">
        <v>23</v>
      </c>
      <c r="CM26" s="70" t="s">
        <v>16</v>
      </c>
      <c r="CN26" s="69"/>
      <c r="CO26" s="71">
        <v>23</v>
      </c>
      <c r="CP26" s="68" t="s">
        <v>18</v>
      </c>
      <c r="CQ26" s="69"/>
      <c r="CR26" s="71">
        <v>23</v>
      </c>
      <c r="CS26" s="70" t="s">
        <v>14</v>
      </c>
      <c r="CT26" s="69"/>
      <c r="CU26" s="71">
        <v>23</v>
      </c>
      <c r="CV26" s="70" t="s">
        <v>17</v>
      </c>
      <c r="CW26" s="69"/>
      <c r="CX26" s="71">
        <v>23</v>
      </c>
      <c r="CY26" s="68" t="s">
        <v>19</v>
      </c>
      <c r="CZ26" s="69"/>
      <c r="DA26" s="71">
        <v>23</v>
      </c>
      <c r="DB26" s="70" t="s">
        <v>15</v>
      </c>
      <c r="DC26" s="69"/>
      <c r="DD26" s="67">
        <v>23</v>
      </c>
      <c r="DE26" s="70" t="s">
        <v>17</v>
      </c>
      <c r="DF26" s="69"/>
    </row>
    <row r="27" spans="1:110" x14ac:dyDescent="0.25">
      <c r="A27" s="14">
        <v>24</v>
      </c>
      <c r="B27" s="15" t="s">
        <v>5</v>
      </c>
      <c r="C27" s="16" t="s">
        <v>55</v>
      </c>
      <c r="D27" s="14">
        <v>24</v>
      </c>
      <c r="E27" s="15" t="s">
        <v>3</v>
      </c>
      <c r="F27" s="16" t="s">
        <v>2</v>
      </c>
      <c r="G27" s="14">
        <v>24</v>
      </c>
      <c r="H27" s="15" t="s">
        <v>3</v>
      </c>
      <c r="I27" s="16" t="s">
        <v>54</v>
      </c>
      <c r="J27" s="14">
        <v>24</v>
      </c>
      <c r="K27" s="15" t="s">
        <v>4</v>
      </c>
      <c r="L27" s="16" t="s">
        <v>52</v>
      </c>
      <c r="M27" s="14">
        <v>24</v>
      </c>
      <c r="N27" s="15" t="s">
        <v>7</v>
      </c>
      <c r="O27" s="16" t="s">
        <v>58</v>
      </c>
      <c r="P27" s="14">
        <v>24</v>
      </c>
      <c r="Q27" s="15" t="s">
        <v>9</v>
      </c>
      <c r="R27" s="16" t="s">
        <v>50</v>
      </c>
      <c r="S27" s="14">
        <v>24</v>
      </c>
      <c r="T27" s="15" t="s">
        <v>4</v>
      </c>
      <c r="U27" s="16" t="s">
        <v>49</v>
      </c>
      <c r="V27" s="14">
        <v>24</v>
      </c>
      <c r="W27" s="15" t="s">
        <v>8</v>
      </c>
      <c r="X27" s="16" t="s">
        <v>49</v>
      </c>
      <c r="Y27" s="14">
        <v>24</v>
      </c>
      <c r="Z27" s="15" t="s">
        <v>6</v>
      </c>
      <c r="AA27" s="16" t="s">
        <v>53</v>
      </c>
      <c r="AB27" s="14">
        <v>24</v>
      </c>
      <c r="AC27" s="15" t="s">
        <v>5</v>
      </c>
      <c r="AD27" s="16" t="s">
        <v>48</v>
      </c>
      <c r="AE27" s="14">
        <v>24</v>
      </c>
      <c r="AF27" s="15" t="s">
        <v>3</v>
      </c>
      <c r="AG27" s="16" t="s">
        <v>61</v>
      </c>
      <c r="AH27" s="14">
        <v>24</v>
      </c>
      <c r="AI27" s="15" t="s">
        <v>6</v>
      </c>
      <c r="AJ27" s="16" t="s">
        <v>59</v>
      </c>
      <c r="AL27" s="14">
        <v>24</v>
      </c>
      <c r="AM27" s="15" t="s">
        <v>7</v>
      </c>
      <c r="AN27" s="16" t="s">
        <v>2</v>
      </c>
      <c r="AO27" s="14">
        <v>24</v>
      </c>
      <c r="AP27" s="15" t="s">
        <v>9</v>
      </c>
      <c r="AQ27" s="48" t="s">
        <v>120</v>
      </c>
      <c r="AR27" s="14">
        <v>24</v>
      </c>
      <c r="AS27" s="15" t="s">
        <v>9</v>
      </c>
      <c r="AT27" s="48" t="s">
        <v>129</v>
      </c>
      <c r="AU27" s="14">
        <v>24</v>
      </c>
      <c r="AV27" s="15" t="s">
        <v>5</v>
      </c>
      <c r="AW27" s="48" t="s">
        <v>128</v>
      </c>
      <c r="AX27" s="14">
        <v>24</v>
      </c>
      <c r="AY27" s="15" t="s">
        <v>8</v>
      </c>
      <c r="AZ27" s="48" t="s">
        <v>130</v>
      </c>
      <c r="BA27" s="14">
        <v>24</v>
      </c>
      <c r="BB27" s="15" t="s">
        <v>6</v>
      </c>
      <c r="BC27" s="60" t="s">
        <v>140</v>
      </c>
      <c r="BD27" s="14">
        <v>24</v>
      </c>
      <c r="BE27" s="15" t="s">
        <v>5</v>
      </c>
      <c r="BF27" s="60" t="s">
        <v>138</v>
      </c>
      <c r="BG27" s="14">
        <v>24</v>
      </c>
      <c r="BH27" s="15" t="s">
        <v>3</v>
      </c>
      <c r="BI27" s="78" t="s">
        <v>137</v>
      </c>
      <c r="BJ27" s="14">
        <v>24</v>
      </c>
      <c r="BK27" s="15" t="s">
        <v>4</v>
      </c>
      <c r="BL27" s="78" t="s">
        <v>131</v>
      </c>
      <c r="BM27" s="14">
        <v>24</v>
      </c>
      <c r="BN27" s="15" t="s">
        <v>7</v>
      </c>
      <c r="BO27" s="69" t="s">
        <v>132</v>
      </c>
      <c r="BP27" s="14">
        <v>24</v>
      </c>
      <c r="BQ27" s="15" t="s">
        <v>9</v>
      </c>
      <c r="BR27" s="69" t="s">
        <v>116</v>
      </c>
      <c r="BS27" s="14">
        <v>24</v>
      </c>
      <c r="BT27" s="15" t="s">
        <v>4</v>
      </c>
      <c r="BU27" s="69" t="s">
        <v>116</v>
      </c>
      <c r="BW27" s="67">
        <v>24</v>
      </c>
      <c r="BX27" s="70" t="s">
        <v>13</v>
      </c>
      <c r="BY27" s="69" t="s">
        <v>116</v>
      </c>
      <c r="BZ27" s="67">
        <v>24</v>
      </c>
      <c r="CA27" s="70" t="s">
        <v>16</v>
      </c>
      <c r="CB27" s="69"/>
      <c r="CC27" s="67">
        <v>24</v>
      </c>
      <c r="CD27" s="70" t="s">
        <v>16</v>
      </c>
      <c r="CE27" s="69"/>
      <c r="CF27" s="67">
        <v>24</v>
      </c>
      <c r="CG27" s="68" t="s">
        <v>19</v>
      </c>
      <c r="CH27" s="69"/>
      <c r="CI27" s="67">
        <v>24</v>
      </c>
      <c r="CJ27" s="70" t="s">
        <v>14</v>
      </c>
      <c r="CK27" s="69"/>
      <c r="CL27" s="71">
        <v>24</v>
      </c>
      <c r="CM27" s="70" t="s">
        <v>17</v>
      </c>
      <c r="CN27" s="69"/>
      <c r="CO27" s="71">
        <v>24</v>
      </c>
      <c r="CP27" s="68" t="s">
        <v>19</v>
      </c>
      <c r="CQ27" s="69"/>
      <c r="CR27" s="71">
        <v>24</v>
      </c>
      <c r="CS27" s="70" t="s">
        <v>15</v>
      </c>
      <c r="CT27" s="69"/>
      <c r="CU27" s="71">
        <v>24</v>
      </c>
      <c r="CV27" s="68" t="s">
        <v>18</v>
      </c>
      <c r="CW27" s="69"/>
      <c r="CX27" s="71">
        <v>24</v>
      </c>
      <c r="CY27" s="70" t="s">
        <v>13</v>
      </c>
      <c r="CZ27" s="69"/>
      <c r="DA27" s="71">
        <v>24</v>
      </c>
      <c r="DB27" s="70" t="s">
        <v>16</v>
      </c>
      <c r="DC27" s="69"/>
      <c r="DD27" s="67">
        <v>24</v>
      </c>
      <c r="DE27" s="68" t="s">
        <v>18</v>
      </c>
      <c r="DF27" s="69"/>
    </row>
    <row r="28" spans="1:110" x14ac:dyDescent="0.25">
      <c r="A28" s="14">
        <v>25</v>
      </c>
      <c r="B28" s="15" t="s">
        <v>7</v>
      </c>
      <c r="C28" s="16" t="s">
        <v>55</v>
      </c>
      <c r="D28" s="14">
        <v>25</v>
      </c>
      <c r="E28" s="15" t="s">
        <v>9</v>
      </c>
      <c r="F28" s="16" t="s">
        <v>2</v>
      </c>
      <c r="G28" s="14">
        <v>25</v>
      </c>
      <c r="H28" s="15" t="s">
        <v>9</v>
      </c>
      <c r="I28" s="16" t="s">
        <v>54</v>
      </c>
      <c r="J28" s="14">
        <v>25</v>
      </c>
      <c r="K28" s="15" t="s">
        <v>5</v>
      </c>
      <c r="L28" s="16" t="s">
        <v>52</v>
      </c>
      <c r="M28" s="14">
        <v>25</v>
      </c>
      <c r="N28" s="15" t="s">
        <v>8</v>
      </c>
      <c r="O28" s="16" t="s">
        <v>58</v>
      </c>
      <c r="P28" s="14">
        <v>25</v>
      </c>
      <c r="Q28" s="15" t="s">
        <v>6</v>
      </c>
      <c r="R28" s="16" t="s">
        <v>50</v>
      </c>
      <c r="S28" s="14">
        <v>25</v>
      </c>
      <c r="T28" s="15" t="s">
        <v>5</v>
      </c>
      <c r="U28" s="16" t="s">
        <v>49</v>
      </c>
      <c r="V28" s="14">
        <v>25</v>
      </c>
      <c r="W28" s="15" t="s">
        <v>3</v>
      </c>
      <c r="X28" s="16" t="s">
        <v>50</v>
      </c>
      <c r="Y28" s="14">
        <v>25</v>
      </c>
      <c r="Z28" s="15" t="s">
        <v>4</v>
      </c>
      <c r="AA28" s="16" t="s">
        <v>53</v>
      </c>
      <c r="AB28" s="14">
        <v>25</v>
      </c>
      <c r="AC28" s="15" t="s">
        <v>7</v>
      </c>
      <c r="AD28" s="16" t="s">
        <v>48</v>
      </c>
      <c r="AE28" s="14">
        <v>25</v>
      </c>
      <c r="AF28" s="15" t="s">
        <v>9</v>
      </c>
      <c r="AG28" s="16" t="s">
        <v>55</v>
      </c>
      <c r="AH28" s="14">
        <v>25</v>
      </c>
      <c r="AI28" s="15" t="s">
        <v>4</v>
      </c>
      <c r="AJ28" s="16" t="s">
        <v>59</v>
      </c>
      <c r="AL28" s="14">
        <v>25</v>
      </c>
      <c r="AM28" s="15" t="s">
        <v>8</v>
      </c>
      <c r="AN28" s="16" t="s">
        <v>61</v>
      </c>
      <c r="AO28" s="14">
        <v>25</v>
      </c>
      <c r="AP28" s="15" t="s">
        <v>6</v>
      </c>
      <c r="AQ28" s="48" t="s">
        <v>120</v>
      </c>
      <c r="AR28" s="14">
        <v>25</v>
      </c>
      <c r="AS28" s="15" t="s">
        <v>6</v>
      </c>
      <c r="AT28" s="48" t="s">
        <v>129</v>
      </c>
      <c r="AU28" s="14">
        <v>25</v>
      </c>
      <c r="AV28" s="15" t="s">
        <v>7</v>
      </c>
      <c r="AW28" s="48" t="s">
        <v>128</v>
      </c>
      <c r="AX28" s="14">
        <v>25</v>
      </c>
      <c r="AY28" s="15" t="s">
        <v>3</v>
      </c>
      <c r="AZ28" s="48" t="s">
        <v>128</v>
      </c>
      <c r="BA28" s="14">
        <v>25</v>
      </c>
      <c r="BB28" s="15" t="s">
        <v>4</v>
      </c>
      <c r="BC28" s="60" t="s">
        <v>140</v>
      </c>
      <c r="BD28" s="14">
        <v>25</v>
      </c>
      <c r="BE28" s="15" t="s">
        <v>7</v>
      </c>
      <c r="BF28" s="60" t="s">
        <v>139</v>
      </c>
      <c r="BG28" s="14">
        <v>25</v>
      </c>
      <c r="BH28" s="15" t="s">
        <v>9</v>
      </c>
      <c r="BI28" s="78" t="s">
        <v>134</v>
      </c>
      <c r="BJ28" s="14">
        <v>25</v>
      </c>
      <c r="BK28" s="15" t="s">
        <v>5</v>
      </c>
      <c r="BL28" s="69" t="s">
        <v>132</v>
      </c>
      <c r="BM28" s="14">
        <v>25</v>
      </c>
      <c r="BN28" s="15" t="s">
        <v>8</v>
      </c>
      <c r="BO28" s="69" t="s">
        <v>132</v>
      </c>
      <c r="BP28" s="14">
        <v>25</v>
      </c>
      <c r="BQ28" s="15" t="s">
        <v>6</v>
      </c>
      <c r="BR28" s="69" t="s">
        <v>116</v>
      </c>
      <c r="BS28" s="14">
        <v>25</v>
      </c>
      <c r="BT28" s="15" t="s">
        <v>5</v>
      </c>
      <c r="BU28" s="69" t="s">
        <v>117</v>
      </c>
      <c r="BW28" s="67">
        <v>25</v>
      </c>
      <c r="BX28" s="70" t="s">
        <v>14</v>
      </c>
      <c r="BY28" s="69" t="s">
        <v>116</v>
      </c>
      <c r="BZ28" s="67">
        <v>25</v>
      </c>
      <c r="CA28" s="70" t="s">
        <v>17</v>
      </c>
      <c r="CB28" s="69"/>
      <c r="CC28" s="67">
        <v>25</v>
      </c>
      <c r="CD28" s="70" t="s">
        <v>17</v>
      </c>
      <c r="CE28" s="69"/>
      <c r="CF28" s="67">
        <v>25</v>
      </c>
      <c r="CG28" s="70" t="s">
        <v>13</v>
      </c>
      <c r="CH28" s="69"/>
      <c r="CI28" s="67">
        <v>25</v>
      </c>
      <c r="CJ28" s="70" t="s">
        <v>15</v>
      </c>
      <c r="CK28" s="69"/>
      <c r="CL28" s="71">
        <v>25</v>
      </c>
      <c r="CM28" s="68" t="s">
        <v>18</v>
      </c>
      <c r="CN28" s="69"/>
      <c r="CO28" s="71">
        <v>25</v>
      </c>
      <c r="CP28" s="70" t="s">
        <v>13</v>
      </c>
      <c r="CQ28" s="69"/>
      <c r="CR28" s="71">
        <v>25</v>
      </c>
      <c r="CS28" s="70" t="s">
        <v>16</v>
      </c>
      <c r="CT28" s="69"/>
      <c r="CU28" s="71">
        <v>25</v>
      </c>
      <c r="CV28" s="68" t="s">
        <v>19</v>
      </c>
      <c r="CW28" s="69"/>
      <c r="CX28" s="71">
        <v>25</v>
      </c>
      <c r="CY28" s="70" t="s">
        <v>14</v>
      </c>
      <c r="CZ28" s="69"/>
      <c r="DA28" s="71">
        <v>25</v>
      </c>
      <c r="DB28" s="70" t="s">
        <v>17</v>
      </c>
      <c r="DC28" s="69"/>
      <c r="DD28" s="67">
        <v>25</v>
      </c>
      <c r="DE28" s="68" t="s">
        <v>19</v>
      </c>
      <c r="DF28" s="69"/>
    </row>
    <row r="29" spans="1:110" x14ac:dyDescent="0.25">
      <c r="A29" s="14">
        <v>26</v>
      </c>
      <c r="B29" s="15" t="s">
        <v>8</v>
      </c>
      <c r="C29" s="16" t="s">
        <v>55</v>
      </c>
      <c r="D29" s="14">
        <v>26</v>
      </c>
      <c r="E29" s="15" t="s">
        <v>6</v>
      </c>
      <c r="F29" s="16" t="s">
        <v>2</v>
      </c>
      <c r="G29" s="14">
        <v>26</v>
      </c>
      <c r="H29" s="15" t="s">
        <v>6</v>
      </c>
      <c r="I29" s="16" t="s">
        <v>54</v>
      </c>
      <c r="J29" s="14">
        <v>26</v>
      </c>
      <c r="K29" s="15" t="s">
        <v>7</v>
      </c>
      <c r="L29" s="16" t="s">
        <v>52</v>
      </c>
      <c r="M29" s="14">
        <v>26</v>
      </c>
      <c r="N29" s="15" t="s">
        <v>3</v>
      </c>
      <c r="O29" s="16" t="s">
        <v>53</v>
      </c>
      <c r="P29" s="14">
        <v>26</v>
      </c>
      <c r="Q29" s="15" t="s">
        <v>4</v>
      </c>
      <c r="R29" s="16" t="s">
        <v>50</v>
      </c>
      <c r="S29" s="14">
        <v>26</v>
      </c>
      <c r="T29" s="15" t="s">
        <v>7</v>
      </c>
      <c r="U29" s="16" t="s">
        <v>49</v>
      </c>
      <c r="V29" s="14">
        <v>26</v>
      </c>
      <c r="W29" s="15" t="s">
        <v>9</v>
      </c>
      <c r="X29" s="16" t="s">
        <v>50</v>
      </c>
      <c r="Y29" s="14">
        <v>26</v>
      </c>
      <c r="Z29" s="15" t="s">
        <v>5</v>
      </c>
      <c r="AA29" s="16" t="s">
        <v>54</v>
      </c>
      <c r="AB29" s="14">
        <v>26</v>
      </c>
      <c r="AC29" s="15" t="s">
        <v>8</v>
      </c>
      <c r="AD29" s="16" t="s">
        <v>48</v>
      </c>
      <c r="AE29" s="14">
        <v>26</v>
      </c>
      <c r="AF29" s="15" t="s">
        <v>6</v>
      </c>
      <c r="AG29" s="16" t="s">
        <v>55</v>
      </c>
      <c r="AH29" s="14">
        <v>26</v>
      </c>
      <c r="AI29" s="15" t="s">
        <v>5</v>
      </c>
      <c r="AJ29" s="16" t="s">
        <v>56</v>
      </c>
      <c r="AL29" s="14">
        <v>26</v>
      </c>
      <c r="AM29" s="15" t="s">
        <v>3</v>
      </c>
      <c r="AN29" s="16" t="s">
        <v>61</v>
      </c>
      <c r="AO29" s="14">
        <v>26</v>
      </c>
      <c r="AP29" s="15" t="s">
        <v>4</v>
      </c>
      <c r="AQ29" s="48" t="s">
        <v>120</v>
      </c>
      <c r="AR29" s="14">
        <v>26</v>
      </c>
      <c r="AS29" s="15" t="s">
        <v>4</v>
      </c>
      <c r="AT29" s="48" t="s">
        <v>129</v>
      </c>
      <c r="AU29" s="14">
        <v>26</v>
      </c>
      <c r="AV29" s="15" t="s">
        <v>8</v>
      </c>
      <c r="AW29" s="48" t="s">
        <v>126</v>
      </c>
      <c r="AX29" s="14">
        <v>26</v>
      </c>
      <c r="AY29" s="15" t="s">
        <v>9</v>
      </c>
      <c r="AZ29" s="48" t="s">
        <v>128</v>
      </c>
      <c r="BA29" s="14">
        <v>26</v>
      </c>
      <c r="BB29" s="15" t="s">
        <v>5</v>
      </c>
      <c r="BC29" s="60" t="s">
        <v>139</v>
      </c>
      <c r="BD29" s="14">
        <v>26</v>
      </c>
      <c r="BE29" s="15" t="s">
        <v>8</v>
      </c>
      <c r="BF29" s="60" t="s">
        <v>138</v>
      </c>
      <c r="BG29" s="14">
        <v>26</v>
      </c>
      <c r="BH29" s="15" t="s">
        <v>6</v>
      </c>
      <c r="BI29" s="78" t="s">
        <v>134</v>
      </c>
      <c r="BJ29" s="14">
        <v>26</v>
      </c>
      <c r="BK29" s="15" t="s">
        <v>7</v>
      </c>
      <c r="BL29" s="69" t="s">
        <v>132</v>
      </c>
      <c r="BM29" s="14">
        <v>26</v>
      </c>
      <c r="BN29" s="15" t="s">
        <v>3</v>
      </c>
      <c r="BO29" s="69" t="s">
        <v>132</v>
      </c>
      <c r="BP29" s="14">
        <v>26</v>
      </c>
      <c r="BQ29" s="15" t="s">
        <v>4</v>
      </c>
      <c r="BR29" s="69" t="s">
        <v>116</v>
      </c>
      <c r="BS29" s="14">
        <v>26</v>
      </c>
      <c r="BT29" s="15" t="s">
        <v>7</v>
      </c>
      <c r="BU29" s="69" t="s">
        <v>117</v>
      </c>
      <c r="BW29" s="67">
        <v>26</v>
      </c>
      <c r="BX29" s="70" t="s">
        <v>15</v>
      </c>
      <c r="BY29" s="69" t="s">
        <v>116</v>
      </c>
      <c r="BZ29" s="67">
        <v>26</v>
      </c>
      <c r="CA29" s="68" t="s">
        <v>18</v>
      </c>
      <c r="CB29" s="69"/>
      <c r="CC29" s="67">
        <v>26</v>
      </c>
      <c r="CD29" s="68" t="s">
        <v>18</v>
      </c>
      <c r="CE29" s="69"/>
      <c r="CF29" s="67">
        <v>26</v>
      </c>
      <c r="CG29" s="70" t="s">
        <v>14</v>
      </c>
      <c r="CH29" s="69"/>
      <c r="CI29" s="67">
        <v>26</v>
      </c>
      <c r="CJ29" s="70" t="s">
        <v>16</v>
      </c>
      <c r="CK29" s="69"/>
      <c r="CL29" s="71">
        <v>26</v>
      </c>
      <c r="CM29" s="68" t="s">
        <v>19</v>
      </c>
      <c r="CN29" s="69"/>
      <c r="CO29" s="71">
        <v>26</v>
      </c>
      <c r="CP29" s="70" t="s">
        <v>14</v>
      </c>
      <c r="CQ29" s="69"/>
      <c r="CR29" s="71">
        <v>26</v>
      </c>
      <c r="CS29" s="70" t="s">
        <v>17</v>
      </c>
      <c r="CT29" s="69"/>
      <c r="CU29" s="71">
        <v>26</v>
      </c>
      <c r="CV29" s="70" t="s">
        <v>13</v>
      </c>
      <c r="CW29" s="69"/>
      <c r="CX29" s="71">
        <v>26</v>
      </c>
      <c r="CY29" s="70" t="s">
        <v>15</v>
      </c>
      <c r="CZ29" s="69"/>
      <c r="DA29" s="71">
        <v>26</v>
      </c>
      <c r="DB29" s="68" t="s">
        <v>18</v>
      </c>
      <c r="DC29" s="69"/>
      <c r="DD29" s="67">
        <v>26</v>
      </c>
      <c r="DE29" s="70" t="s">
        <v>13</v>
      </c>
      <c r="DF29" s="69"/>
    </row>
    <row r="30" spans="1:110" x14ac:dyDescent="0.25">
      <c r="A30" s="14">
        <v>27</v>
      </c>
      <c r="B30" s="15" t="s">
        <v>3</v>
      </c>
      <c r="C30" s="16" t="s">
        <v>61</v>
      </c>
      <c r="D30" s="14">
        <v>27</v>
      </c>
      <c r="E30" s="15" t="s">
        <v>4</v>
      </c>
      <c r="F30" s="16" t="s">
        <v>2</v>
      </c>
      <c r="G30" s="14">
        <v>27</v>
      </c>
      <c r="H30" s="15" t="s">
        <v>4</v>
      </c>
      <c r="I30" s="16" t="s">
        <v>54</v>
      </c>
      <c r="J30" s="14">
        <v>27</v>
      </c>
      <c r="K30" s="15" t="s">
        <v>8</v>
      </c>
      <c r="L30" s="16" t="s">
        <v>52</v>
      </c>
      <c r="M30" s="14">
        <v>27</v>
      </c>
      <c r="N30" s="15" t="s">
        <v>9</v>
      </c>
      <c r="O30" s="16" t="s">
        <v>53</v>
      </c>
      <c r="P30" s="14">
        <v>27</v>
      </c>
      <c r="Q30" s="15" t="s">
        <v>5</v>
      </c>
      <c r="R30" s="16" t="s">
        <v>50</v>
      </c>
      <c r="S30" s="14">
        <v>27</v>
      </c>
      <c r="T30" s="15" t="s">
        <v>8</v>
      </c>
      <c r="U30" s="16" t="s">
        <v>49</v>
      </c>
      <c r="V30" s="14">
        <v>27</v>
      </c>
      <c r="W30" s="15" t="s">
        <v>6</v>
      </c>
      <c r="X30" s="16" t="s">
        <v>50</v>
      </c>
      <c r="Y30" s="14">
        <v>27</v>
      </c>
      <c r="Z30" s="15" t="s">
        <v>7</v>
      </c>
      <c r="AA30" s="16" t="s">
        <v>54</v>
      </c>
      <c r="AB30" s="14">
        <v>27</v>
      </c>
      <c r="AC30" s="15" t="s">
        <v>3</v>
      </c>
      <c r="AD30" s="16" t="s">
        <v>48</v>
      </c>
      <c r="AE30" s="14">
        <v>27</v>
      </c>
      <c r="AF30" s="15" t="s">
        <v>4</v>
      </c>
      <c r="AG30" s="16" t="s">
        <v>55</v>
      </c>
      <c r="AH30" s="14">
        <v>27</v>
      </c>
      <c r="AI30" s="15" t="s">
        <v>7</v>
      </c>
      <c r="AJ30" s="16" t="s">
        <v>55</v>
      </c>
      <c r="AL30" s="14">
        <v>27</v>
      </c>
      <c r="AM30" s="15" t="s">
        <v>9</v>
      </c>
      <c r="AN30" s="16" t="s">
        <v>61</v>
      </c>
      <c r="AO30" s="14">
        <v>27</v>
      </c>
      <c r="AP30" s="15" t="s">
        <v>5</v>
      </c>
      <c r="AQ30" s="48" t="s">
        <v>126</v>
      </c>
      <c r="AR30" s="14">
        <v>27</v>
      </c>
      <c r="AS30" s="15" t="s">
        <v>5</v>
      </c>
      <c r="AT30" s="48" t="s">
        <v>129</v>
      </c>
      <c r="AU30" s="14">
        <v>27</v>
      </c>
      <c r="AV30" s="15" t="s">
        <v>3</v>
      </c>
      <c r="AW30" s="48" t="s">
        <v>126</v>
      </c>
      <c r="AX30" s="14">
        <v>27</v>
      </c>
      <c r="AY30" s="15" t="s">
        <v>6</v>
      </c>
      <c r="AZ30" s="48" t="s">
        <v>133</v>
      </c>
      <c r="BA30" s="14">
        <v>27</v>
      </c>
      <c r="BB30" s="15" t="s">
        <v>7</v>
      </c>
      <c r="BC30" s="60" t="s">
        <v>140</v>
      </c>
      <c r="BD30" s="14">
        <v>27</v>
      </c>
      <c r="BE30" s="15" t="s">
        <v>3</v>
      </c>
      <c r="BF30" s="60" t="s">
        <v>138</v>
      </c>
      <c r="BG30" s="14">
        <v>27</v>
      </c>
      <c r="BH30" s="15" t="s">
        <v>4</v>
      </c>
      <c r="BI30" s="78" t="s">
        <v>135</v>
      </c>
      <c r="BJ30" s="14">
        <v>27</v>
      </c>
      <c r="BK30" s="15" t="s">
        <v>8</v>
      </c>
      <c r="BL30" s="69" t="s">
        <v>130</v>
      </c>
      <c r="BM30" s="14">
        <v>27</v>
      </c>
      <c r="BN30" s="15" t="s">
        <v>9</v>
      </c>
      <c r="BO30" s="69" t="s">
        <v>132</v>
      </c>
      <c r="BP30" s="14">
        <v>27</v>
      </c>
      <c r="BQ30" s="15" t="s">
        <v>5</v>
      </c>
      <c r="BR30" s="69" t="s">
        <v>117</v>
      </c>
      <c r="BS30" s="14">
        <v>27</v>
      </c>
      <c r="BT30" s="15" t="s">
        <v>8</v>
      </c>
      <c r="BU30" s="69" t="s">
        <v>116</v>
      </c>
      <c r="BW30" s="67">
        <v>27</v>
      </c>
      <c r="BX30" s="70" t="s">
        <v>16</v>
      </c>
      <c r="BY30" s="69" t="s">
        <v>116</v>
      </c>
      <c r="BZ30" s="67">
        <v>27</v>
      </c>
      <c r="CA30" s="68" t="s">
        <v>19</v>
      </c>
      <c r="CB30" s="69"/>
      <c r="CC30" s="67">
        <v>27</v>
      </c>
      <c r="CD30" s="68" t="s">
        <v>19</v>
      </c>
      <c r="CE30" s="69"/>
      <c r="CF30" s="67">
        <v>27</v>
      </c>
      <c r="CG30" s="70" t="s">
        <v>15</v>
      </c>
      <c r="CH30" s="69"/>
      <c r="CI30" s="67">
        <v>27</v>
      </c>
      <c r="CJ30" s="70" t="s">
        <v>17</v>
      </c>
      <c r="CK30" s="69"/>
      <c r="CL30" s="71">
        <v>27</v>
      </c>
      <c r="CM30" s="70" t="s">
        <v>13</v>
      </c>
      <c r="CN30" s="69"/>
      <c r="CO30" s="71">
        <v>27</v>
      </c>
      <c r="CP30" s="70" t="s">
        <v>15</v>
      </c>
      <c r="CQ30" s="69"/>
      <c r="CR30" s="71">
        <v>27</v>
      </c>
      <c r="CS30" s="68" t="s">
        <v>18</v>
      </c>
      <c r="CT30" s="69"/>
      <c r="CU30" s="71">
        <v>27</v>
      </c>
      <c r="CV30" s="70" t="s">
        <v>14</v>
      </c>
      <c r="CW30" s="69"/>
      <c r="CX30" s="71">
        <v>27</v>
      </c>
      <c r="CY30" s="70" t="s">
        <v>16</v>
      </c>
      <c r="CZ30" s="69"/>
      <c r="DA30" s="71">
        <v>27</v>
      </c>
      <c r="DB30" s="68" t="s">
        <v>19</v>
      </c>
      <c r="DC30" s="69"/>
      <c r="DD30" s="67">
        <v>27</v>
      </c>
      <c r="DE30" s="70" t="s">
        <v>14</v>
      </c>
      <c r="DF30" s="69"/>
    </row>
    <row r="31" spans="1:110" x14ac:dyDescent="0.25">
      <c r="A31" s="14">
        <v>28</v>
      </c>
      <c r="B31" s="15" t="s">
        <v>9</v>
      </c>
      <c r="C31" s="16" t="s">
        <v>55</v>
      </c>
      <c r="D31" s="14">
        <v>28</v>
      </c>
      <c r="E31" s="15" t="s">
        <v>5</v>
      </c>
      <c r="F31" s="16" t="s">
        <v>2</v>
      </c>
      <c r="G31" s="14">
        <v>28</v>
      </c>
      <c r="H31" s="15" t="s">
        <v>5</v>
      </c>
      <c r="I31" s="16" t="s">
        <v>54</v>
      </c>
      <c r="J31" s="14">
        <v>28</v>
      </c>
      <c r="K31" s="15" t="s">
        <v>3</v>
      </c>
      <c r="L31" s="16" t="s">
        <v>52</v>
      </c>
      <c r="M31" s="14">
        <v>28</v>
      </c>
      <c r="N31" s="15" t="s">
        <v>6</v>
      </c>
      <c r="O31" s="16" t="s">
        <v>53</v>
      </c>
      <c r="P31" s="14">
        <v>28</v>
      </c>
      <c r="Q31" s="15" t="s">
        <v>7</v>
      </c>
      <c r="R31" s="16" t="s">
        <v>50</v>
      </c>
      <c r="S31" s="14">
        <v>28</v>
      </c>
      <c r="T31" s="15" t="s">
        <v>3</v>
      </c>
      <c r="U31" s="16" t="s">
        <v>50</v>
      </c>
      <c r="V31" s="14">
        <v>28</v>
      </c>
      <c r="W31" s="15" t="s">
        <v>4</v>
      </c>
      <c r="X31" s="16" t="s">
        <v>50</v>
      </c>
      <c r="Y31" s="14">
        <v>28</v>
      </c>
      <c r="Z31" s="15" t="s">
        <v>8</v>
      </c>
      <c r="AA31" s="16" t="s">
        <v>54</v>
      </c>
      <c r="AB31" s="14">
        <v>28</v>
      </c>
      <c r="AC31" s="15" t="s">
        <v>9</v>
      </c>
      <c r="AD31" s="16" t="s">
        <v>48</v>
      </c>
      <c r="AE31" s="14">
        <v>28</v>
      </c>
      <c r="AF31" s="15" t="s">
        <v>5</v>
      </c>
      <c r="AG31" s="16" t="s">
        <v>58</v>
      </c>
      <c r="AH31" s="14">
        <v>28</v>
      </c>
      <c r="AI31" s="15" t="s">
        <v>8</v>
      </c>
      <c r="AJ31" s="16" t="s">
        <v>57</v>
      </c>
      <c r="AL31" s="14">
        <v>28</v>
      </c>
      <c r="AM31" s="15" t="s">
        <v>6</v>
      </c>
      <c r="AN31" s="16" t="s">
        <v>61</v>
      </c>
      <c r="AO31" s="14">
        <v>28</v>
      </c>
      <c r="AP31" s="15" t="s">
        <v>7</v>
      </c>
      <c r="AQ31" s="48" t="s">
        <v>131</v>
      </c>
      <c r="AR31" s="14">
        <v>28</v>
      </c>
      <c r="AS31" s="15" t="s">
        <v>7</v>
      </c>
      <c r="AT31" s="48" t="s">
        <v>129</v>
      </c>
      <c r="AU31" s="14">
        <v>28</v>
      </c>
      <c r="AV31" s="15" t="s">
        <v>9</v>
      </c>
      <c r="AW31" s="48" t="s">
        <v>126</v>
      </c>
      <c r="AX31" s="14">
        <v>28</v>
      </c>
      <c r="AY31" s="15" t="s">
        <v>4</v>
      </c>
      <c r="AZ31" s="48" t="s">
        <v>133</v>
      </c>
      <c r="BA31" s="14">
        <v>28</v>
      </c>
      <c r="BB31" s="15" t="s">
        <v>8</v>
      </c>
      <c r="BC31" s="60" t="s">
        <v>139</v>
      </c>
      <c r="BD31" s="14">
        <v>28</v>
      </c>
      <c r="BE31" s="15" t="s">
        <v>9</v>
      </c>
      <c r="BF31" s="60" t="s">
        <v>137</v>
      </c>
      <c r="BG31" s="14">
        <v>28</v>
      </c>
      <c r="BH31" s="15" t="s">
        <v>5</v>
      </c>
      <c r="BI31" s="78" t="s">
        <v>135</v>
      </c>
      <c r="BJ31" s="14">
        <v>28</v>
      </c>
      <c r="BK31" s="15" t="s">
        <v>3</v>
      </c>
      <c r="BL31" s="78" t="s">
        <v>132</v>
      </c>
      <c r="BM31" s="14">
        <v>28</v>
      </c>
      <c r="BN31" s="15" t="s">
        <v>6</v>
      </c>
      <c r="BO31" s="69" t="s">
        <v>132</v>
      </c>
      <c r="BP31" s="14">
        <v>28</v>
      </c>
      <c r="BQ31" s="15" t="s">
        <v>7</v>
      </c>
      <c r="BR31" s="69" t="s">
        <v>117</v>
      </c>
      <c r="BS31" s="14">
        <v>28</v>
      </c>
      <c r="BT31" s="15" t="s">
        <v>3</v>
      </c>
      <c r="BU31" s="69" t="s">
        <v>120</v>
      </c>
      <c r="BW31" s="67">
        <v>28</v>
      </c>
      <c r="BX31" s="70" t="s">
        <v>17</v>
      </c>
      <c r="BY31" s="69" t="s">
        <v>116</v>
      </c>
      <c r="BZ31" s="67">
        <v>28</v>
      </c>
      <c r="CA31" s="70" t="s">
        <v>13</v>
      </c>
      <c r="CB31" s="69"/>
      <c r="CC31" s="67">
        <v>28</v>
      </c>
      <c r="CD31" s="70" t="s">
        <v>13</v>
      </c>
      <c r="CE31" s="69"/>
      <c r="CF31" s="67">
        <v>28</v>
      </c>
      <c r="CG31" s="70" t="s">
        <v>16</v>
      </c>
      <c r="CH31" s="69"/>
      <c r="CI31" s="67">
        <v>28</v>
      </c>
      <c r="CJ31" s="68" t="s">
        <v>18</v>
      </c>
      <c r="CK31" s="69"/>
      <c r="CL31" s="71">
        <v>28</v>
      </c>
      <c r="CM31" s="70" t="s">
        <v>14</v>
      </c>
      <c r="CN31" s="69"/>
      <c r="CO31" s="71">
        <v>28</v>
      </c>
      <c r="CP31" s="70" t="s">
        <v>16</v>
      </c>
      <c r="CQ31" s="69"/>
      <c r="CR31" s="71">
        <v>28</v>
      </c>
      <c r="CS31" s="68" t="s">
        <v>19</v>
      </c>
      <c r="CT31" s="69"/>
      <c r="CU31" s="71">
        <v>28</v>
      </c>
      <c r="CV31" s="70" t="s">
        <v>15</v>
      </c>
      <c r="CW31" s="69"/>
      <c r="CX31" s="71">
        <v>28</v>
      </c>
      <c r="CY31" s="70" t="s">
        <v>17</v>
      </c>
      <c r="CZ31" s="69"/>
      <c r="DA31" s="71">
        <v>28</v>
      </c>
      <c r="DB31" s="70" t="s">
        <v>13</v>
      </c>
      <c r="DC31" s="69"/>
      <c r="DD31" s="67">
        <v>28</v>
      </c>
      <c r="DE31" s="70" t="s">
        <v>15</v>
      </c>
      <c r="DF31" s="69"/>
    </row>
    <row r="32" spans="1:110" x14ac:dyDescent="0.25">
      <c r="A32" s="14">
        <v>29</v>
      </c>
      <c r="B32" s="15" t="s">
        <v>6</v>
      </c>
      <c r="C32" s="16" t="s">
        <v>55</v>
      </c>
      <c r="D32" s="14"/>
      <c r="E32" s="15"/>
      <c r="F32" s="15"/>
      <c r="G32" s="14">
        <v>29</v>
      </c>
      <c r="H32" s="15" t="s">
        <v>7</v>
      </c>
      <c r="I32" s="16" t="s">
        <v>54</v>
      </c>
      <c r="J32" s="14">
        <v>29</v>
      </c>
      <c r="K32" s="15" t="s">
        <v>9</v>
      </c>
      <c r="L32" s="16" t="s">
        <v>54</v>
      </c>
      <c r="M32" s="14">
        <v>29</v>
      </c>
      <c r="N32" s="15" t="s">
        <v>4</v>
      </c>
      <c r="O32" s="16" t="s">
        <v>53</v>
      </c>
      <c r="P32" s="14">
        <v>29</v>
      </c>
      <c r="Q32" s="15" t="s">
        <v>8</v>
      </c>
      <c r="R32" s="16" t="s">
        <v>50</v>
      </c>
      <c r="S32" s="14">
        <v>29</v>
      </c>
      <c r="T32" s="15" t="s">
        <v>9</v>
      </c>
      <c r="U32" s="16" t="s">
        <v>50</v>
      </c>
      <c r="V32" s="14">
        <v>29</v>
      </c>
      <c r="W32" s="15" t="s">
        <v>5</v>
      </c>
      <c r="X32" s="16" t="s">
        <v>52</v>
      </c>
      <c r="Y32" s="14">
        <v>29</v>
      </c>
      <c r="Z32" s="15" t="s">
        <v>3</v>
      </c>
      <c r="AA32" s="16" t="s">
        <v>54</v>
      </c>
      <c r="AB32" s="14">
        <v>29</v>
      </c>
      <c r="AC32" s="15" t="s">
        <v>6</v>
      </c>
      <c r="AD32" s="16" t="s">
        <v>48</v>
      </c>
      <c r="AE32" s="14">
        <v>29</v>
      </c>
      <c r="AF32" s="15" t="s">
        <v>7</v>
      </c>
      <c r="AG32" s="16" t="s">
        <v>58</v>
      </c>
      <c r="AH32" s="14">
        <v>29</v>
      </c>
      <c r="AI32" s="15" t="s">
        <v>3</v>
      </c>
      <c r="AJ32" s="16" t="s">
        <v>58</v>
      </c>
      <c r="AL32" s="14">
        <v>29</v>
      </c>
      <c r="AM32" s="15" t="s">
        <v>4</v>
      </c>
      <c r="AN32" s="16" t="s">
        <v>61</v>
      </c>
      <c r="AO32" s="14"/>
      <c r="AP32" s="15"/>
      <c r="AQ32" s="15"/>
      <c r="AR32" s="14">
        <v>29</v>
      </c>
      <c r="AS32" s="15" t="s">
        <v>8</v>
      </c>
      <c r="AT32" s="48" t="s">
        <v>128</v>
      </c>
      <c r="AU32" s="14">
        <v>29</v>
      </c>
      <c r="AV32" s="15" t="s">
        <v>6</v>
      </c>
      <c r="AW32" s="48" t="s">
        <v>126</v>
      </c>
      <c r="AX32" s="14">
        <v>29</v>
      </c>
      <c r="AY32" s="15" t="s">
        <v>5</v>
      </c>
      <c r="AZ32" s="48" t="s">
        <v>133</v>
      </c>
      <c r="BA32" s="14">
        <v>29</v>
      </c>
      <c r="BB32" s="15" t="s">
        <v>3</v>
      </c>
      <c r="BC32" s="60" t="s">
        <v>139</v>
      </c>
      <c r="BD32" s="14">
        <v>29</v>
      </c>
      <c r="BE32" s="15" t="s">
        <v>6</v>
      </c>
      <c r="BF32" s="60" t="s">
        <v>138</v>
      </c>
      <c r="BG32" s="14">
        <v>29</v>
      </c>
      <c r="BH32" s="15" t="s">
        <v>7</v>
      </c>
      <c r="BI32" s="78" t="s">
        <v>133</v>
      </c>
      <c r="BJ32" s="14">
        <v>29</v>
      </c>
      <c r="BK32" s="15" t="s">
        <v>9</v>
      </c>
      <c r="BL32" s="78" t="s">
        <v>132</v>
      </c>
      <c r="BM32" s="14">
        <v>29</v>
      </c>
      <c r="BN32" s="15" t="s">
        <v>4</v>
      </c>
      <c r="BO32" s="69" t="s">
        <v>132</v>
      </c>
      <c r="BP32" s="14">
        <v>29</v>
      </c>
      <c r="BQ32" s="15" t="s">
        <v>8</v>
      </c>
      <c r="BR32" s="69" t="s">
        <v>116</v>
      </c>
      <c r="BS32" s="14">
        <v>29</v>
      </c>
      <c r="BT32" s="15" t="s">
        <v>9</v>
      </c>
      <c r="BU32" s="69" t="s">
        <v>125</v>
      </c>
      <c r="BW32" s="67">
        <v>29</v>
      </c>
      <c r="BX32" s="68" t="s">
        <v>18</v>
      </c>
      <c r="BY32" s="69" t="s">
        <v>117</v>
      </c>
      <c r="BZ32" s="72"/>
      <c r="CA32" s="73"/>
      <c r="CB32" s="73"/>
      <c r="CC32" s="67">
        <v>29</v>
      </c>
      <c r="CD32" s="70" t="s">
        <v>14</v>
      </c>
      <c r="CE32" s="69"/>
      <c r="CF32" s="67">
        <v>29</v>
      </c>
      <c r="CG32" s="70" t="s">
        <v>17</v>
      </c>
      <c r="CH32" s="69"/>
      <c r="CI32" s="67">
        <v>29</v>
      </c>
      <c r="CJ32" s="68" t="s">
        <v>19</v>
      </c>
      <c r="CK32" s="69"/>
      <c r="CL32" s="71">
        <v>29</v>
      </c>
      <c r="CM32" s="70" t="s">
        <v>15</v>
      </c>
      <c r="CN32" s="69"/>
      <c r="CO32" s="71">
        <v>29</v>
      </c>
      <c r="CP32" s="70" t="s">
        <v>17</v>
      </c>
      <c r="CQ32" s="69"/>
      <c r="CR32" s="71">
        <v>29</v>
      </c>
      <c r="CS32" s="70" t="s">
        <v>13</v>
      </c>
      <c r="CT32" s="69"/>
      <c r="CU32" s="71">
        <v>29</v>
      </c>
      <c r="CV32" s="70" t="s">
        <v>16</v>
      </c>
      <c r="CW32" s="69"/>
      <c r="CX32" s="71">
        <v>29</v>
      </c>
      <c r="CY32" s="68" t="s">
        <v>18</v>
      </c>
      <c r="CZ32" s="69"/>
      <c r="DA32" s="71">
        <v>29</v>
      </c>
      <c r="DB32" s="70" t="s">
        <v>14</v>
      </c>
      <c r="DC32" s="69"/>
      <c r="DD32" s="67">
        <v>29</v>
      </c>
      <c r="DE32" s="70" t="s">
        <v>16</v>
      </c>
      <c r="DF32" s="69"/>
    </row>
    <row r="33" spans="1:110" x14ac:dyDescent="0.25">
      <c r="A33" s="14">
        <v>30</v>
      </c>
      <c r="B33" s="15" t="s">
        <v>4</v>
      </c>
      <c r="C33" s="16" t="s">
        <v>55</v>
      </c>
      <c r="D33" s="14"/>
      <c r="E33" s="15"/>
      <c r="F33" s="15"/>
      <c r="G33" s="14">
        <v>30</v>
      </c>
      <c r="H33" s="15" t="s">
        <v>8</v>
      </c>
      <c r="I33" s="16" t="s">
        <v>54</v>
      </c>
      <c r="J33" s="14">
        <v>30</v>
      </c>
      <c r="K33" s="15" t="s">
        <v>6</v>
      </c>
      <c r="L33" s="16" t="s">
        <v>54</v>
      </c>
      <c r="M33" s="14">
        <v>30</v>
      </c>
      <c r="N33" s="15" t="s">
        <v>5</v>
      </c>
      <c r="O33" s="16" t="s">
        <v>53</v>
      </c>
      <c r="P33" s="14">
        <v>30</v>
      </c>
      <c r="Q33" s="15" t="s">
        <v>3</v>
      </c>
      <c r="R33" s="16" t="s">
        <v>52</v>
      </c>
      <c r="S33" s="14">
        <v>30</v>
      </c>
      <c r="T33" s="15" t="s">
        <v>6</v>
      </c>
      <c r="U33" s="16" t="s">
        <v>50</v>
      </c>
      <c r="V33" s="14">
        <v>30</v>
      </c>
      <c r="W33" s="15" t="s">
        <v>7</v>
      </c>
      <c r="X33" s="16" t="s">
        <v>52</v>
      </c>
      <c r="Y33" s="14">
        <v>30</v>
      </c>
      <c r="Z33" s="15" t="s">
        <v>9</v>
      </c>
      <c r="AA33" s="16" t="s">
        <v>55</v>
      </c>
      <c r="AB33" s="14">
        <v>30</v>
      </c>
      <c r="AC33" s="15" t="s">
        <v>4</v>
      </c>
      <c r="AD33" s="16" t="s">
        <v>50</v>
      </c>
      <c r="AE33" s="14">
        <v>30</v>
      </c>
      <c r="AF33" s="15" t="s">
        <v>8</v>
      </c>
      <c r="AG33" s="16" t="s">
        <v>61</v>
      </c>
      <c r="AH33" s="14">
        <v>30</v>
      </c>
      <c r="AI33" s="15" t="s">
        <v>9</v>
      </c>
      <c r="AJ33" s="16" t="s">
        <v>50</v>
      </c>
      <c r="AL33" s="14">
        <v>30</v>
      </c>
      <c r="AM33" s="15" t="s">
        <v>5</v>
      </c>
      <c r="AN33" s="16" t="s">
        <v>60</v>
      </c>
      <c r="AO33" s="14"/>
      <c r="AP33" s="15"/>
      <c r="AQ33" s="15"/>
      <c r="AR33" s="14">
        <v>30</v>
      </c>
      <c r="AS33" s="15" t="s">
        <v>3</v>
      </c>
      <c r="AT33" s="48" t="s">
        <v>133</v>
      </c>
      <c r="AU33" s="14">
        <v>30</v>
      </c>
      <c r="AV33" s="15" t="s">
        <v>4</v>
      </c>
      <c r="AW33" s="48" t="s">
        <v>127</v>
      </c>
      <c r="AX33" s="14">
        <v>30</v>
      </c>
      <c r="AY33" s="15" t="s">
        <v>7</v>
      </c>
      <c r="AZ33" s="48" t="s">
        <v>139</v>
      </c>
      <c r="BA33" s="14">
        <v>30</v>
      </c>
      <c r="BB33" s="15" t="s">
        <v>9</v>
      </c>
      <c r="BC33" s="60" t="s">
        <v>136</v>
      </c>
      <c r="BD33" s="14">
        <v>30</v>
      </c>
      <c r="BE33" s="15" t="s">
        <v>4</v>
      </c>
      <c r="BF33" s="60" t="s">
        <v>138</v>
      </c>
      <c r="BG33" s="14">
        <v>30</v>
      </c>
      <c r="BH33" s="15" t="s">
        <v>8</v>
      </c>
      <c r="BI33" s="78" t="s">
        <v>134</v>
      </c>
      <c r="BJ33" s="14">
        <v>30</v>
      </c>
      <c r="BK33" s="15" t="s">
        <v>6</v>
      </c>
      <c r="BL33" s="78" t="s">
        <v>132</v>
      </c>
      <c r="BM33" s="14">
        <v>30</v>
      </c>
      <c r="BN33" s="15" t="s">
        <v>5</v>
      </c>
      <c r="BO33" s="69" t="s">
        <v>132</v>
      </c>
      <c r="BP33" s="14">
        <v>30</v>
      </c>
      <c r="BQ33" s="15" t="s">
        <v>3</v>
      </c>
      <c r="BR33" s="69" t="s">
        <v>116</v>
      </c>
      <c r="BS33" s="14">
        <v>30</v>
      </c>
      <c r="BT33" s="15" t="s">
        <v>6</v>
      </c>
      <c r="BU33" s="69" t="s">
        <v>131</v>
      </c>
      <c r="BW33" s="67">
        <v>30</v>
      </c>
      <c r="BX33" s="68" t="s">
        <v>19</v>
      </c>
      <c r="BY33" s="69" t="s">
        <v>117</v>
      </c>
      <c r="BZ33" s="72"/>
      <c r="CA33" s="73"/>
      <c r="CB33" s="73"/>
      <c r="CC33" s="67">
        <v>30</v>
      </c>
      <c r="CD33" s="70" t="s">
        <v>15</v>
      </c>
      <c r="CE33" s="69"/>
      <c r="CF33" s="74">
        <v>30</v>
      </c>
      <c r="CG33" s="68" t="s">
        <v>18</v>
      </c>
      <c r="CH33" s="69"/>
      <c r="CI33" s="74">
        <v>30</v>
      </c>
      <c r="CJ33" s="70" t="s">
        <v>13</v>
      </c>
      <c r="CK33" s="69"/>
      <c r="CL33" s="75">
        <v>30</v>
      </c>
      <c r="CM33" s="70" t="s">
        <v>16</v>
      </c>
      <c r="CN33" s="69"/>
      <c r="CO33" s="75">
        <v>30</v>
      </c>
      <c r="CP33" s="68" t="s">
        <v>18</v>
      </c>
      <c r="CQ33" s="69"/>
      <c r="CR33" s="75">
        <v>30</v>
      </c>
      <c r="CS33" s="70" t="s">
        <v>14</v>
      </c>
      <c r="CT33" s="69"/>
      <c r="CU33" s="75">
        <v>30</v>
      </c>
      <c r="CV33" s="70" t="s">
        <v>17</v>
      </c>
      <c r="CW33" s="69"/>
      <c r="CX33" s="71">
        <v>30</v>
      </c>
      <c r="CY33" s="68" t="s">
        <v>19</v>
      </c>
      <c r="CZ33" s="69"/>
      <c r="DA33" s="71">
        <v>30</v>
      </c>
      <c r="DB33" s="70" t="s">
        <v>15</v>
      </c>
      <c r="DC33" s="69"/>
      <c r="DD33" s="67">
        <v>30</v>
      </c>
      <c r="DE33" s="70" t="s">
        <v>17</v>
      </c>
      <c r="DF33" s="69"/>
    </row>
    <row r="34" spans="1:110" x14ac:dyDescent="0.25">
      <c r="A34" s="14">
        <v>31</v>
      </c>
      <c r="B34" s="15" t="s">
        <v>5</v>
      </c>
      <c r="C34" s="16" t="s">
        <v>60</v>
      </c>
      <c r="D34" s="14"/>
      <c r="E34" s="15"/>
      <c r="F34" s="15"/>
      <c r="G34" s="14">
        <v>31</v>
      </c>
      <c r="H34" s="15" t="s">
        <v>3</v>
      </c>
      <c r="I34" s="16" t="s">
        <v>54</v>
      </c>
      <c r="J34" s="14"/>
      <c r="K34" s="15"/>
      <c r="L34" s="15"/>
      <c r="M34" s="14">
        <v>31</v>
      </c>
      <c r="N34" s="15" t="s">
        <v>7</v>
      </c>
      <c r="O34" s="16" t="s">
        <v>53</v>
      </c>
      <c r="P34" s="14"/>
      <c r="Q34" s="15"/>
      <c r="R34" s="17"/>
      <c r="S34" s="14">
        <v>31</v>
      </c>
      <c r="T34" s="15" t="s">
        <v>4</v>
      </c>
      <c r="U34" s="16" t="s">
        <v>50</v>
      </c>
      <c r="V34" s="14">
        <v>31</v>
      </c>
      <c r="W34" s="15" t="s">
        <v>8</v>
      </c>
      <c r="X34" s="16" t="s">
        <v>52</v>
      </c>
      <c r="Y34" s="14"/>
      <c r="Z34" s="15"/>
      <c r="AA34" s="17"/>
      <c r="AB34" s="14">
        <v>31</v>
      </c>
      <c r="AC34" s="15" t="s">
        <v>5</v>
      </c>
      <c r="AD34" s="16" t="s">
        <v>50</v>
      </c>
      <c r="AE34" s="14"/>
      <c r="AF34" s="15"/>
      <c r="AG34" s="17"/>
      <c r="AH34" s="14">
        <v>31</v>
      </c>
      <c r="AI34" s="15" t="s">
        <v>6</v>
      </c>
      <c r="AJ34" s="16" t="s">
        <v>46</v>
      </c>
      <c r="AL34" s="14">
        <v>31</v>
      </c>
      <c r="AM34" s="15" t="s">
        <v>7</v>
      </c>
      <c r="AN34" s="16" t="s">
        <v>60</v>
      </c>
      <c r="AO34" s="14"/>
      <c r="AP34" s="15"/>
      <c r="AQ34" s="15"/>
      <c r="AR34" s="14">
        <v>31</v>
      </c>
      <c r="AS34" s="15" t="s">
        <v>9</v>
      </c>
      <c r="AT34" s="48" t="s">
        <v>133</v>
      </c>
      <c r="AU34" s="14"/>
      <c r="AV34" s="15"/>
      <c r="AW34" s="15"/>
      <c r="AX34" s="14">
        <v>31</v>
      </c>
      <c r="AY34" s="15" t="s">
        <v>8</v>
      </c>
      <c r="AZ34" s="48" t="s">
        <v>138</v>
      </c>
      <c r="BA34" s="14"/>
      <c r="BB34" s="15"/>
      <c r="BC34" s="17"/>
      <c r="BD34" s="14">
        <v>31</v>
      </c>
      <c r="BE34" s="15" t="s">
        <v>5</v>
      </c>
      <c r="BF34" s="60" t="s">
        <v>137</v>
      </c>
      <c r="BG34" s="14">
        <v>31</v>
      </c>
      <c r="BH34" s="15" t="s">
        <v>3</v>
      </c>
      <c r="BI34" s="78" t="s">
        <v>134</v>
      </c>
      <c r="BJ34" s="14"/>
      <c r="BK34" s="15"/>
      <c r="BL34" s="17"/>
      <c r="BM34" s="14">
        <v>31</v>
      </c>
      <c r="BN34" s="15" t="s">
        <v>7</v>
      </c>
      <c r="BO34" s="69" t="s">
        <v>129</v>
      </c>
      <c r="BP34" s="14"/>
      <c r="BQ34" s="15"/>
      <c r="BR34" s="17"/>
      <c r="BS34" s="14">
        <v>31</v>
      </c>
      <c r="BT34" s="15" t="s">
        <v>4</v>
      </c>
      <c r="BU34" s="69" t="s">
        <v>138</v>
      </c>
      <c r="BW34" s="67">
        <v>31</v>
      </c>
      <c r="BX34" s="70" t="s">
        <v>13</v>
      </c>
      <c r="BY34" s="69" t="s">
        <v>116</v>
      </c>
      <c r="BZ34" s="72"/>
      <c r="CA34" s="73"/>
      <c r="CB34" s="73"/>
      <c r="CC34" s="67">
        <v>31</v>
      </c>
      <c r="CD34" s="70" t="s">
        <v>16</v>
      </c>
      <c r="CE34" s="69"/>
      <c r="CF34" s="72"/>
      <c r="CG34" s="73"/>
      <c r="CH34" s="76"/>
      <c r="CI34" s="67">
        <v>31</v>
      </c>
      <c r="CJ34" s="70" t="s">
        <v>14</v>
      </c>
      <c r="CK34" s="69"/>
      <c r="CL34" s="77"/>
      <c r="CM34" s="73"/>
      <c r="CN34" s="73"/>
      <c r="CO34" s="71">
        <v>31</v>
      </c>
      <c r="CP34" s="68" t="s">
        <v>19</v>
      </c>
      <c r="CQ34" s="69"/>
      <c r="CR34" s="75">
        <v>31</v>
      </c>
      <c r="CS34" s="70" t="s">
        <v>15</v>
      </c>
      <c r="CT34" s="69"/>
      <c r="CU34" s="73"/>
      <c r="CV34" s="73"/>
      <c r="CW34" s="73"/>
      <c r="CX34" s="71">
        <v>31</v>
      </c>
      <c r="CY34" s="70" t="s">
        <v>13</v>
      </c>
      <c r="CZ34" s="69"/>
      <c r="DA34" s="73"/>
      <c r="DB34" s="73"/>
      <c r="DC34" s="73"/>
      <c r="DD34" s="67">
        <v>31</v>
      </c>
      <c r="DE34" s="70" t="s">
        <v>18</v>
      </c>
      <c r="DF34" s="69"/>
    </row>
    <row r="37" spans="1:110" x14ac:dyDescent="0.25">
      <c r="A37" s="7" t="s">
        <v>24</v>
      </c>
    </row>
    <row r="38" spans="1:110" x14ac:dyDescent="0.25">
      <c r="A38" s="18" t="s">
        <v>71</v>
      </c>
    </row>
    <row r="39" spans="1:110" x14ac:dyDescent="0.25">
      <c r="E39" s="18"/>
    </row>
    <row r="41" spans="1:110" x14ac:dyDescent="0.25">
      <c r="A41" s="7" t="s">
        <v>21</v>
      </c>
    </row>
    <row r="42" spans="1:110" x14ac:dyDescent="0.25">
      <c r="A42" s="7" t="s">
        <v>22</v>
      </c>
    </row>
    <row r="44" spans="1:110" x14ac:dyDescent="0.25">
      <c r="A44" s="7" t="s">
        <v>31</v>
      </c>
    </row>
    <row r="45" spans="1:110" x14ac:dyDescent="0.25">
      <c r="A45" s="7" t="s">
        <v>22</v>
      </c>
    </row>
    <row r="47" spans="1:110" x14ac:dyDescent="0.25">
      <c r="A47" s="35" t="s">
        <v>73</v>
      </c>
      <c r="B47" s="35"/>
      <c r="C47" s="35"/>
      <c r="D47" s="35"/>
    </row>
    <row r="48" spans="1:110" x14ac:dyDescent="0.25">
      <c r="A48" s="35" t="s">
        <v>22</v>
      </c>
      <c r="B48" s="35"/>
      <c r="C48" s="35"/>
      <c r="D48" s="35"/>
    </row>
    <row r="50" spans="1:4" x14ac:dyDescent="0.25">
      <c r="A50" s="35" t="s">
        <v>78</v>
      </c>
      <c r="B50" s="35"/>
      <c r="C50" s="35"/>
      <c r="D50" s="35"/>
    </row>
    <row r="51" spans="1:4" x14ac:dyDescent="0.25">
      <c r="A51" s="35" t="s">
        <v>22</v>
      </c>
      <c r="B51" s="35"/>
      <c r="C51" s="35"/>
      <c r="D51" s="35"/>
    </row>
    <row r="53" spans="1:4" x14ac:dyDescent="0.25">
      <c r="A53" s="35" t="s">
        <v>80</v>
      </c>
      <c r="B53" s="35"/>
      <c r="C53" s="35"/>
      <c r="D53" s="35"/>
    </row>
    <row r="54" spans="1:4" x14ac:dyDescent="0.25">
      <c r="A54" s="35" t="s">
        <v>22</v>
      </c>
      <c r="B54" s="35"/>
      <c r="C54" s="35"/>
      <c r="D54" s="35"/>
    </row>
    <row r="56" spans="1:4" x14ac:dyDescent="0.25">
      <c r="A56" s="35" t="s">
        <v>113</v>
      </c>
      <c r="B56" s="35"/>
      <c r="C56" s="35"/>
      <c r="D56" s="35"/>
    </row>
    <row r="57" spans="1:4" x14ac:dyDescent="0.25">
      <c r="A57" s="35" t="s">
        <v>22</v>
      </c>
      <c r="B57" s="35"/>
      <c r="C57" s="35"/>
      <c r="D57" s="35"/>
    </row>
    <row r="59" spans="1:4" x14ac:dyDescent="0.25">
      <c r="A59" s="35" t="s">
        <v>150</v>
      </c>
      <c r="B59" s="35"/>
      <c r="C59" s="35"/>
      <c r="D59" s="35"/>
    </row>
    <row r="60" spans="1:4" x14ac:dyDescent="0.25">
      <c r="A60" s="35" t="s">
        <v>22</v>
      </c>
      <c r="B60" s="35"/>
      <c r="C60" s="35"/>
      <c r="D60" s="35"/>
    </row>
    <row r="62" spans="1:4" x14ac:dyDescent="0.25">
      <c r="A62" s="7" t="s">
        <v>153</v>
      </c>
    </row>
    <row r="63" spans="1:4" x14ac:dyDescent="0.25">
      <c r="A63" s="7" t="s">
        <v>22</v>
      </c>
    </row>
  </sheetData>
  <mergeCells count="39">
    <mergeCell ref="AL1:BU2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AB3:AD3"/>
    <mergeCell ref="A1:AJ2"/>
    <mergeCell ref="A3:C3"/>
    <mergeCell ref="D3:F3"/>
    <mergeCell ref="G3:I3"/>
    <mergeCell ref="J3:L3"/>
    <mergeCell ref="M3:O3"/>
    <mergeCell ref="AE3:AG3"/>
    <mergeCell ref="AH3:AJ3"/>
    <mergeCell ref="P3:R3"/>
    <mergeCell ref="S3:U3"/>
    <mergeCell ref="V3:X3"/>
    <mergeCell ref="Y3:AA3"/>
    <mergeCell ref="BW1:DF2"/>
    <mergeCell ref="BW3:BY3"/>
    <mergeCell ref="BZ3:CB3"/>
    <mergeCell ref="CC3:CE3"/>
    <mergeCell ref="CF3:CH3"/>
    <mergeCell ref="CI3:CK3"/>
    <mergeCell ref="CL3:CN3"/>
    <mergeCell ref="CO3:CQ3"/>
    <mergeCell ref="CR3:CT3"/>
    <mergeCell ref="CU3:CW3"/>
    <mergeCell ref="CX3:CZ3"/>
    <mergeCell ref="DA3:DC3"/>
    <mergeCell ref="DD3:DF3"/>
  </mergeCells>
  <phoneticPr fontId="12" type="noConversion"/>
  <conditionalFormatting sqref="AQ4:AQ31">
    <cfRule type="containsText" dxfId="2815" priority="4918" operator="containsText" text="G13L">
      <formula>NOT(ISERROR(SEARCH("G13L",AQ4)))</formula>
    </cfRule>
    <cfRule type="containsText" dxfId="2814" priority="4919" operator="containsText" text="G15H">
      <formula>NOT(ISERROR(SEARCH("G15H",AQ4)))</formula>
    </cfRule>
    <cfRule type="containsText" dxfId="2813" priority="4920" operator="containsText" text="G14H">
      <formula>NOT(ISERROR(SEARCH("G14H",AQ4)))</formula>
    </cfRule>
    <cfRule type="containsText" dxfId="2812" priority="4921" operator="containsText" text="G13H">
      <formula>NOT(ISERROR(SEARCH("G13H",AQ4)))</formula>
    </cfRule>
    <cfRule type="containsText" dxfId="2811" priority="4922" operator="containsText" text="G12H">
      <formula>NOT(ISERROR(SEARCH("G12H",AQ4)))</formula>
    </cfRule>
    <cfRule type="containsText" dxfId="2810" priority="4923" operator="containsText" text="G11H">
      <formula>NOT(ISERROR(SEARCH("G11H",AQ4)))</formula>
    </cfRule>
    <cfRule type="containsText" dxfId="2809" priority="4924" operator="containsText" text="G10H">
      <formula>NOT(ISERROR(SEARCH("G10H",AQ4)))</formula>
    </cfRule>
    <cfRule type="containsText" dxfId="2808" priority="4925" operator="containsText" text="G9H">
      <formula>NOT(ISERROR(SEARCH("G9H",AQ4)))</formula>
    </cfRule>
    <cfRule type="containsText" dxfId="2807" priority="4926" operator="containsText" text="G8H">
      <formula>NOT(ISERROR(SEARCH("G8H",AQ4)))</formula>
    </cfRule>
    <cfRule type="containsText" dxfId="2806" priority="4927" operator="containsText" text="G7H">
      <formula>NOT(ISERROR(SEARCH("G7H",AQ4)))</formula>
    </cfRule>
    <cfRule type="containsText" dxfId="2805" priority="4928" operator="containsText" text="G6H">
      <formula>NOT(ISERROR(SEARCH("G6H",AQ4)))</formula>
    </cfRule>
    <cfRule type="containsText" dxfId="2804" priority="4929" operator="containsText" text="G5H">
      <formula>NOT(ISERROR(SEARCH("G5H",AQ4)))</formula>
    </cfRule>
    <cfRule type="containsText" dxfId="2803" priority="4930" operator="containsText" text="G4H">
      <formula>NOT(ISERROR(SEARCH("G4H",AQ4)))</formula>
    </cfRule>
    <cfRule type="containsText" dxfId="2802" priority="4931" operator="containsText" text="G3H">
      <formula>NOT(ISERROR(SEARCH("G3H",AQ4)))</formula>
    </cfRule>
    <cfRule type="containsText" dxfId="2801" priority="4932" operator="containsText" text="G2H">
      <formula>NOT(ISERROR(SEARCH("G2H",AQ4)))</formula>
    </cfRule>
    <cfRule type="containsText" dxfId="2800" priority="4933" operator="containsText" text="G1H">
      <formula>NOT(ISERROR(SEARCH("G1H",AQ4)))</formula>
    </cfRule>
    <cfRule type="containsText" dxfId="2799" priority="4934" operator="containsText" text="G15L">
      <formula>NOT(ISERROR(SEARCH("G15L",AQ4)))</formula>
    </cfRule>
    <cfRule type="containsText" dxfId="2798" priority="4935" operator="containsText" text="G14L">
      <formula>NOT(ISERROR(SEARCH("G14L",AQ4)))</formula>
    </cfRule>
    <cfRule type="containsText" dxfId="2797" priority="4936" operator="containsText" text="G12L">
      <formula>NOT(ISERROR(SEARCH("G12L",AQ4)))</formula>
    </cfRule>
    <cfRule type="containsText" dxfId="2796" priority="4937" operator="containsText" text="G11L">
      <formula>NOT(ISERROR(SEARCH("G11L",AQ4)))</formula>
    </cfRule>
    <cfRule type="containsText" dxfId="2795" priority="4938" operator="containsText" text="G10L">
      <formula>NOT(ISERROR(SEARCH("G10L",AQ4)))</formula>
    </cfRule>
    <cfRule type="containsText" dxfId="2794" priority="4939" operator="containsText" text="G9L">
      <formula>NOT(ISERROR(SEARCH("G9L",AQ4)))</formula>
    </cfRule>
    <cfRule type="containsText" dxfId="2793" priority="4940" operator="containsText" text="G8L">
      <formula>NOT(ISERROR(SEARCH("G8L",AQ4)))</formula>
    </cfRule>
    <cfRule type="containsText" dxfId="2792" priority="4941" operator="containsText" text="G7L">
      <formula>NOT(ISERROR(SEARCH("G7L",AQ4)))</formula>
    </cfRule>
    <cfRule type="containsText" dxfId="2791" priority="4942" operator="containsText" text="G6L">
      <formula>NOT(ISERROR(SEARCH("G6L",AQ4)))</formula>
    </cfRule>
    <cfRule type="containsText" dxfId="2790" priority="4943" operator="containsText" text="G5L">
      <formula>NOT(ISERROR(SEARCH("G5L",AQ4)))</formula>
    </cfRule>
    <cfRule type="containsText" dxfId="2789" priority="4944" operator="containsText" text="G4L">
      <formula>NOT(ISERROR(SEARCH("G4L",AQ4)))</formula>
    </cfRule>
    <cfRule type="containsText" dxfId="2788" priority="4945" operator="containsText" text="G3L">
      <formula>NOT(ISERROR(SEARCH("G3L",AQ4)))</formula>
    </cfRule>
    <cfRule type="containsText" dxfId="2787" priority="4946" operator="containsText" text="G2L">
      <formula>NOT(ISERROR(SEARCH("G2L",AQ4)))</formula>
    </cfRule>
    <cfRule type="containsText" dxfId="2786" priority="4947" operator="containsText" text="G1L">
      <formula>NOT(ISERROR(SEARCH("G1L",AQ4)))</formula>
    </cfRule>
  </conditionalFormatting>
  <conditionalFormatting sqref="AT4:AT34">
    <cfRule type="containsText" dxfId="2785" priority="5218" operator="containsText" text="G13L">
      <formula>NOT(ISERROR(SEARCH("G13L",AT4)))</formula>
    </cfRule>
    <cfRule type="containsText" dxfId="2784" priority="5219" operator="containsText" text="G15H">
      <formula>NOT(ISERROR(SEARCH("G15H",AT4)))</formula>
    </cfRule>
    <cfRule type="containsText" dxfId="2783" priority="5220" operator="containsText" text="G14H">
      <formula>NOT(ISERROR(SEARCH("G14H",AT4)))</formula>
    </cfRule>
    <cfRule type="containsText" dxfId="2782" priority="5221" operator="containsText" text="G13H">
      <formula>NOT(ISERROR(SEARCH("G13H",AT4)))</formula>
    </cfRule>
    <cfRule type="containsText" dxfId="2781" priority="5222" operator="containsText" text="G12H">
      <formula>NOT(ISERROR(SEARCH("G12H",AT4)))</formula>
    </cfRule>
    <cfRule type="containsText" dxfId="2780" priority="5223" operator="containsText" text="G11H">
      <formula>NOT(ISERROR(SEARCH("G11H",AT4)))</formula>
    </cfRule>
    <cfRule type="containsText" dxfId="2779" priority="5224" operator="containsText" text="G10H">
      <formula>NOT(ISERROR(SEARCH("G10H",AT4)))</formula>
    </cfRule>
    <cfRule type="containsText" dxfId="2778" priority="5225" operator="containsText" text="G9H">
      <formula>NOT(ISERROR(SEARCH("G9H",AT4)))</formula>
    </cfRule>
    <cfRule type="containsText" dxfId="2777" priority="5226" operator="containsText" text="G8H">
      <formula>NOT(ISERROR(SEARCH("G8H",AT4)))</formula>
    </cfRule>
    <cfRule type="containsText" dxfId="2776" priority="5227" operator="containsText" text="G7H">
      <formula>NOT(ISERROR(SEARCH("G7H",AT4)))</formula>
    </cfRule>
    <cfRule type="containsText" dxfId="2775" priority="5228" operator="containsText" text="G6H">
      <formula>NOT(ISERROR(SEARCH("G6H",AT4)))</formula>
    </cfRule>
    <cfRule type="containsText" dxfId="2774" priority="5229" operator="containsText" text="G5H">
      <formula>NOT(ISERROR(SEARCH("G5H",AT4)))</formula>
    </cfRule>
    <cfRule type="containsText" dxfId="2773" priority="5230" operator="containsText" text="G4H">
      <formula>NOT(ISERROR(SEARCH("G4H",AT4)))</formula>
    </cfRule>
    <cfRule type="containsText" dxfId="2772" priority="5231" operator="containsText" text="G3H">
      <formula>NOT(ISERROR(SEARCH("G3H",AT4)))</formula>
    </cfRule>
    <cfRule type="containsText" dxfId="2771" priority="5232" operator="containsText" text="G2H">
      <formula>NOT(ISERROR(SEARCH("G2H",AT4)))</formula>
    </cfRule>
    <cfRule type="containsText" dxfId="2770" priority="5233" operator="containsText" text="G1H">
      <formula>NOT(ISERROR(SEARCH("G1H",AT4)))</formula>
    </cfRule>
    <cfRule type="containsText" dxfId="2769" priority="5234" operator="containsText" text="G15L">
      <formula>NOT(ISERROR(SEARCH("G15L",AT4)))</formula>
    </cfRule>
    <cfRule type="containsText" dxfId="2768" priority="5235" operator="containsText" text="G14L">
      <formula>NOT(ISERROR(SEARCH("G14L",AT4)))</formula>
    </cfRule>
    <cfRule type="containsText" dxfId="2767" priority="5236" operator="containsText" text="G12L">
      <formula>NOT(ISERROR(SEARCH("G12L",AT4)))</formula>
    </cfRule>
    <cfRule type="containsText" dxfId="2766" priority="5237" operator="containsText" text="G11L">
      <formula>NOT(ISERROR(SEARCH("G11L",AT4)))</formula>
    </cfRule>
    <cfRule type="containsText" dxfId="2765" priority="5238" operator="containsText" text="G10L">
      <formula>NOT(ISERROR(SEARCH("G10L",AT4)))</formula>
    </cfRule>
    <cfRule type="containsText" dxfId="2764" priority="5239" operator="containsText" text="G9L">
      <formula>NOT(ISERROR(SEARCH("G9L",AT4)))</formula>
    </cfRule>
    <cfRule type="containsText" dxfId="2763" priority="5240" operator="containsText" text="G8L">
      <formula>NOT(ISERROR(SEARCH("G8L",AT4)))</formula>
    </cfRule>
    <cfRule type="containsText" dxfId="2762" priority="5241" operator="containsText" text="G7L">
      <formula>NOT(ISERROR(SEARCH("G7L",AT4)))</formula>
    </cfRule>
    <cfRule type="containsText" dxfId="2761" priority="5242" operator="containsText" text="G6L">
      <formula>NOT(ISERROR(SEARCH("G6L",AT4)))</formula>
    </cfRule>
    <cfRule type="containsText" dxfId="2760" priority="5243" operator="containsText" text="G5L">
      <formula>NOT(ISERROR(SEARCH("G5L",AT4)))</formula>
    </cfRule>
    <cfRule type="containsText" dxfId="2759" priority="5244" operator="containsText" text="G4L">
      <formula>NOT(ISERROR(SEARCH("G4L",AT4)))</formula>
    </cfRule>
    <cfRule type="containsText" dxfId="2758" priority="5245" operator="containsText" text="G3L">
      <formula>NOT(ISERROR(SEARCH("G3L",AT4)))</formula>
    </cfRule>
    <cfRule type="containsText" dxfId="2757" priority="5246" operator="containsText" text="G2L">
      <formula>NOT(ISERROR(SEARCH("G2L",AT4)))</formula>
    </cfRule>
    <cfRule type="containsText" dxfId="2756" priority="5247" operator="containsText" text="G1L">
      <formula>NOT(ISERROR(SEARCH("G1L",AT4)))</formula>
    </cfRule>
  </conditionalFormatting>
  <conditionalFormatting sqref="AW4:AW33">
    <cfRule type="containsText" dxfId="2755" priority="5188" operator="containsText" text="G13L">
      <formula>NOT(ISERROR(SEARCH("G13L",AW4)))</formula>
    </cfRule>
    <cfRule type="containsText" dxfId="2754" priority="5189" operator="containsText" text="G15H">
      <formula>NOT(ISERROR(SEARCH("G15H",AW4)))</formula>
    </cfRule>
    <cfRule type="containsText" dxfId="2753" priority="5190" operator="containsText" text="G14H">
      <formula>NOT(ISERROR(SEARCH("G14H",AW4)))</formula>
    </cfRule>
    <cfRule type="containsText" dxfId="2752" priority="5191" operator="containsText" text="G13H">
      <formula>NOT(ISERROR(SEARCH("G13H",AW4)))</formula>
    </cfRule>
    <cfRule type="containsText" dxfId="2751" priority="5192" operator="containsText" text="G12H">
      <formula>NOT(ISERROR(SEARCH("G12H",AW4)))</formula>
    </cfRule>
    <cfRule type="containsText" dxfId="2750" priority="5193" operator="containsText" text="G11H">
      <formula>NOT(ISERROR(SEARCH("G11H",AW4)))</formula>
    </cfRule>
    <cfRule type="containsText" dxfId="2749" priority="5194" operator="containsText" text="G10H">
      <formula>NOT(ISERROR(SEARCH("G10H",AW4)))</formula>
    </cfRule>
    <cfRule type="containsText" dxfId="2748" priority="5195" operator="containsText" text="G9H">
      <formula>NOT(ISERROR(SEARCH("G9H",AW4)))</formula>
    </cfRule>
    <cfRule type="containsText" dxfId="2747" priority="5196" operator="containsText" text="G8H">
      <formula>NOT(ISERROR(SEARCH("G8H",AW4)))</formula>
    </cfRule>
    <cfRule type="containsText" dxfId="2746" priority="5197" operator="containsText" text="G7H">
      <formula>NOT(ISERROR(SEARCH("G7H",AW4)))</formula>
    </cfRule>
    <cfRule type="containsText" dxfId="2745" priority="5198" operator="containsText" text="G6H">
      <formula>NOT(ISERROR(SEARCH("G6H",AW4)))</formula>
    </cfRule>
    <cfRule type="containsText" dxfId="2744" priority="5199" operator="containsText" text="G5H">
      <formula>NOT(ISERROR(SEARCH("G5H",AW4)))</formula>
    </cfRule>
    <cfRule type="containsText" dxfId="2743" priority="5200" operator="containsText" text="G4H">
      <formula>NOT(ISERROR(SEARCH("G4H",AW4)))</formula>
    </cfRule>
    <cfRule type="containsText" dxfId="2742" priority="5201" operator="containsText" text="G3H">
      <formula>NOT(ISERROR(SEARCH("G3H",AW4)))</formula>
    </cfRule>
    <cfRule type="containsText" dxfId="2741" priority="5202" operator="containsText" text="G2H">
      <formula>NOT(ISERROR(SEARCH("G2H",AW4)))</formula>
    </cfRule>
    <cfRule type="containsText" dxfId="2740" priority="5203" operator="containsText" text="G1H">
      <formula>NOT(ISERROR(SEARCH("G1H",AW4)))</formula>
    </cfRule>
    <cfRule type="containsText" dxfId="2739" priority="5204" operator="containsText" text="G15L">
      <formula>NOT(ISERROR(SEARCH("G15L",AW4)))</formula>
    </cfRule>
    <cfRule type="containsText" dxfId="2738" priority="5205" operator="containsText" text="G14L">
      <formula>NOT(ISERROR(SEARCH("G14L",AW4)))</formula>
    </cfRule>
    <cfRule type="containsText" dxfId="2737" priority="5206" operator="containsText" text="G12L">
      <formula>NOT(ISERROR(SEARCH("G12L",AW4)))</formula>
    </cfRule>
    <cfRule type="containsText" dxfId="2736" priority="5207" operator="containsText" text="G11L">
      <formula>NOT(ISERROR(SEARCH("G11L",AW4)))</formula>
    </cfRule>
    <cfRule type="containsText" dxfId="2735" priority="5208" operator="containsText" text="G10L">
      <formula>NOT(ISERROR(SEARCH("G10L",AW4)))</formula>
    </cfRule>
    <cfRule type="containsText" dxfId="2734" priority="5209" operator="containsText" text="G9L">
      <formula>NOT(ISERROR(SEARCH("G9L",AW4)))</formula>
    </cfRule>
    <cfRule type="containsText" dxfId="2733" priority="5210" operator="containsText" text="G8L">
      <formula>NOT(ISERROR(SEARCH("G8L",AW4)))</formula>
    </cfRule>
    <cfRule type="containsText" dxfId="2732" priority="5211" operator="containsText" text="G7L">
      <formula>NOT(ISERROR(SEARCH("G7L",AW4)))</formula>
    </cfRule>
    <cfRule type="containsText" dxfId="2731" priority="5212" operator="containsText" text="G6L">
      <formula>NOT(ISERROR(SEARCH("G6L",AW4)))</formula>
    </cfRule>
    <cfRule type="containsText" dxfId="2730" priority="5213" operator="containsText" text="G5L">
      <formula>NOT(ISERROR(SEARCH("G5L",AW4)))</formula>
    </cfRule>
    <cfRule type="containsText" dxfId="2729" priority="5214" operator="containsText" text="G4L">
      <formula>NOT(ISERROR(SEARCH("G4L",AW4)))</formula>
    </cfRule>
    <cfRule type="containsText" dxfId="2728" priority="5215" operator="containsText" text="G3L">
      <formula>NOT(ISERROR(SEARCH("G3L",AW4)))</formula>
    </cfRule>
    <cfRule type="containsText" dxfId="2727" priority="5216" operator="containsText" text="G2L">
      <formula>NOT(ISERROR(SEARCH("G2L",AW4)))</formula>
    </cfRule>
    <cfRule type="containsText" dxfId="2726" priority="5217" operator="containsText" text="G1L">
      <formula>NOT(ISERROR(SEARCH("G1L",AW4)))</formula>
    </cfRule>
  </conditionalFormatting>
  <conditionalFormatting sqref="AZ4:AZ34">
    <cfRule type="containsText" dxfId="2725" priority="4858" operator="containsText" text="G13L">
      <formula>NOT(ISERROR(SEARCH("G13L",AZ4)))</formula>
    </cfRule>
    <cfRule type="containsText" dxfId="2724" priority="4859" operator="containsText" text="G15H">
      <formula>NOT(ISERROR(SEARCH("G15H",AZ4)))</formula>
    </cfRule>
    <cfRule type="containsText" dxfId="2723" priority="4860" operator="containsText" text="G14H">
      <formula>NOT(ISERROR(SEARCH("G14H",AZ4)))</formula>
    </cfRule>
    <cfRule type="containsText" dxfId="2722" priority="4861" operator="containsText" text="G13H">
      <formula>NOT(ISERROR(SEARCH("G13H",AZ4)))</formula>
    </cfRule>
    <cfRule type="containsText" dxfId="2721" priority="4862" operator="containsText" text="G12H">
      <formula>NOT(ISERROR(SEARCH("G12H",AZ4)))</formula>
    </cfRule>
    <cfRule type="containsText" dxfId="2720" priority="4863" operator="containsText" text="G11H">
      <formula>NOT(ISERROR(SEARCH("G11H",AZ4)))</formula>
    </cfRule>
    <cfRule type="containsText" dxfId="2719" priority="4864" operator="containsText" text="G10H">
      <formula>NOT(ISERROR(SEARCH("G10H",AZ4)))</formula>
    </cfRule>
    <cfRule type="containsText" dxfId="2718" priority="4865" operator="containsText" text="G9H">
      <formula>NOT(ISERROR(SEARCH("G9H",AZ4)))</formula>
    </cfRule>
    <cfRule type="containsText" dxfId="2717" priority="4866" operator="containsText" text="G8H">
      <formula>NOT(ISERROR(SEARCH("G8H",AZ4)))</formula>
    </cfRule>
    <cfRule type="containsText" dxfId="2716" priority="4867" operator="containsText" text="G7H">
      <formula>NOT(ISERROR(SEARCH("G7H",AZ4)))</formula>
    </cfRule>
    <cfRule type="containsText" dxfId="2715" priority="4868" operator="containsText" text="G6H">
      <formula>NOT(ISERROR(SEARCH("G6H",AZ4)))</formula>
    </cfRule>
    <cfRule type="containsText" dxfId="2714" priority="4869" operator="containsText" text="G5H">
      <formula>NOT(ISERROR(SEARCH("G5H",AZ4)))</formula>
    </cfRule>
    <cfRule type="containsText" dxfId="2713" priority="4870" operator="containsText" text="G4H">
      <formula>NOT(ISERROR(SEARCH("G4H",AZ4)))</formula>
    </cfRule>
    <cfRule type="containsText" dxfId="2712" priority="4871" operator="containsText" text="G3H">
      <formula>NOT(ISERROR(SEARCH("G3H",AZ4)))</formula>
    </cfRule>
    <cfRule type="containsText" dxfId="2711" priority="4872" operator="containsText" text="G2H">
      <formula>NOT(ISERROR(SEARCH("G2H",AZ4)))</formula>
    </cfRule>
    <cfRule type="containsText" dxfId="2710" priority="4873" operator="containsText" text="G1H">
      <formula>NOT(ISERROR(SEARCH("G1H",AZ4)))</formula>
    </cfRule>
    <cfRule type="containsText" dxfId="2709" priority="4874" operator="containsText" text="G15L">
      <formula>NOT(ISERROR(SEARCH("G15L",AZ4)))</formula>
    </cfRule>
    <cfRule type="containsText" dxfId="2708" priority="4875" operator="containsText" text="G14L">
      <formula>NOT(ISERROR(SEARCH("G14L",AZ4)))</formula>
    </cfRule>
    <cfRule type="containsText" dxfId="2707" priority="4876" operator="containsText" text="G12L">
      <formula>NOT(ISERROR(SEARCH("G12L",AZ4)))</formula>
    </cfRule>
    <cfRule type="containsText" dxfId="2706" priority="4877" operator="containsText" text="G11L">
      <formula>NOT(ISERROR(SEARCH("G11L",AZ4)))</formula>
    </cfRule>
    <cfRule type="containsText" dxfId="2705" priority="4878" operator="containsText" text="G10L">
      <formula>NOT(ISERROR(SEARCH("G10L",AZ4)))</formula>
    </cfRule>
    <cfRule type="containsText" dxfId="2704" priority="4879" operator="containsText" text="G9L">
      <formula>NOT(ISERROR(SEARCH("G9L",AZ4)))</formula>
    </cfRule>
    <cfRule type="containsText" dxfId="2703" priority="4880" operator="containsText" text="G8L">
      <formula>NOT(ISERROR(SEARCH("G8L",AZ4)))</formula>
    </cfRule>
    <cfRule type="containsText" dxfId="2702" priority="4881" operator="containsText" text="G7L">
      <formula>NOT(ISERROR(SEARCH("G7L",AZ4)))</formula>
    </cfRule>
    <cfRule type="containsText" dxfId="2701" priority="4882" operator="containsText" text="G6L">
      <formula>NOT(ISERROR(SEARCH("G6L",AZ4)))</formula>
    </cfRule>
    <cfRule type="containsText" dxfId="2700" priority="4883" operator="containsText" text="G5L">
      <formula>NOT(ISERROR(SEARCH("G5L",AZ4)))</formula>
    </cfRule>
    <cfRule type="containsText" dxfId="2699" priority="4884" operator="containsText" text="G4L">
      <formula>NOT(ISERROR(SEARCH("G4L",AZ4)))</formula>
    </cfRule>
    <cfRule type="containsText" dxfId="2698" priority="4885" operator="containsText" text="G3L">
      <formula>NOT(ISERROR(SEARCH("G3L",AZ4)))</formula>
    </cfRule>
    <cfRule type="containsText" dxfId="2697" priority="4886" operator="containsText" text="G2L">
      <formula>NOT(ISERROR(SEARCH("G2L",AZ4)))</formula>
    </cfRule>
    <cfRule type="containsText" dxfId="2696" priority="4887" operator="containsText" text="G1L">
      <formula>NOT(ISERROR(SEARCH("G1L",AZ4)))</formula>
    </cfRule>
  </conditionalFormatting>
  <conditionalFormatting sqref="BC4:BC33">
    <cfRule type="containsText" dxfId="2695" priority="3658" operator="containsText" text="G13L">
      <formula>NOT(ISERROR(SEARCH("G13L",BC4)))</formula>
    </cfRule>
    <cfRule type="containsText" dxfId="2694" priority="3659" operator="containsText" text="G15H">
      <formula>NOT(ISERROR(SEARCH("G15H",BC4)))</formula>
    </cfRule>
    <cfRule type="containsText" dxfId="2693" priority="3660" operator="containsText" text="G14H">
      <formula>NOT(ISERROR(SEARCH("G14H",BC4)))</formula>
    </cfRule>
    <cfRule type="containsText" dxfId="2692" priority="3661" operator="containsText" text="G13H">
      <formula>NOT(ISERROR(SEARCH("G13H",BC4)))</formula>
    </cfRule>
    <cfRule type="containsText" dxfId="2691" priority="3662" operator="containsText" text="G12H">
      <formula>NOT(ISERROR(SEARCH("G12H",BC4)))</formula>
    </cfRule>
    <cfRule type="containsText" dxfId="2690" priority="3663" operator="containsText" text="G11H">
      <formula>NOT(ISERROR(SEARCH("G11H",BC4)))</formula>
    </cfRule>
    <cfRule type="containsText" dxfId="2689" priority="3664" operator="containsText" text="G10H">
      <formula>NOT(ISERROR(SEARCH("G10H",BC4)))</formula>
    </cfRule>
    <cfRule type="containsText" dxfId="2688" priority="3665" operator="containsText" text="G9H">
      <formula>NOT(ISERROR(SEARCH("G9H",BC4)))</formula>
    </cfRule>
    <cfRule type="containsText" dxfId="2687" priority="3666" operator="containsText" text="G8H">
      <formula>NOT(ISERROR(SEARCH("G8H",BC4)))</formula>
    </cfRule>
    <cfRule type="containsText" dxfId="2686" priority="3667" operator="containsText" text="G7H">
      <formula>NOT(ISERROR(SEARCH("G7H",BC4)))</formula>
    </cfRule>
    <cfRule type="containsText" dxfId="2685" priority="3668" operator="containsText" text="G6H">
      <formula>NOT(ISERROR(SEARCH("G6H",BC4)))</formula>
    </cfRule>
    <cfRule type="containsText" dxfId="2684" priority="3669" operator="containsText" text="G5H">
      <formula>NOT(ISERROR(SEARCH("G5H",BC4)))</formula>
    </cfRule>
    <cfRule type="containsText" dxfId="2683" priority="3670" operator="containsText" text="G4H">
      <formula>NOT(ISERROR(SEARCH("G4H",BC4)))</formula>
    </cfRule>
    <cfRule type="containsText" dxfId="2682" priority="3671" operator="containsText" text="G3H">
      <formula>NOT(ISERROR(SEARCH("G3H",BC4)))</formula>
    </cfRule>
    <cfRule type="containsText" dxfId="2681" priority="3672" operator="containsText" text="G2H">
      <formula>NOT(ISERROR(SEARCH("G2H",BC4)))</formula>
    </cfRule>
    <cfRule type="containsText" dxfId="2680" priority="3673" operator="containsText" text="G1H">
      <formula>NOT(ISERROR(SEARCH("G1H",BC4)))</formula>
    </cfRule>
    <cfRule type="containsText" dxfId="2679" priority="3674" operator="containsText" text="G15L">
      <formula>NOT(ISERROR(SEARCH("G15L",BC4)))</formula>
    </cfRule>
    <cfRule type="containsText" dxfId="2678" priority="3675" operator="containsText" text="G14L">
      <formula>NOT(ISERROR(SEARCH("G14L",BC4)))</formula>
    </cfRule>
    <cfRule type="containsText" dxfId="2677" priority="3676" operator="containsText" text="G12L">
      <formula>NOT(ISERROR(SEARCH("G12L",BC4)))</formula>
    </cfRule>
    <cfRule type="containsText" dxfId="2676" priority="3677" operator="containsText" text="G11L">
      <formula>NOT(ISERROR(SEARCH("G11L",BC4)))</formula>
    </cfRule>
    <cfRule type="containsText" dxfId="2675" priority="3678" operator="containsText" text="G10L">
      <formula>NOT(ISERROR(SEARCH("G10L",BC4)))</formula>
    </cfRule>
    <cfRule type="containsText" dxfId="2674" priority="3679" operator="containsText" text="G9L">
      <formula>NOT(ISERROR(SEARCH("G9L",BC4)))</formula>
    </cfRule>
    <cfRule type="containsText" dxfId="2673" priority="3680" operator="containsText" text="G8L">
      <formula>NOT(ISERROR(SEARCH("G8L",BC4)))</formula>
    </cfRule>
    <cfRule type="containsText" dxfId="2672" priority="3681" operator="containsText" text="G7L">
      <formula>NOT(ISERROR(SEARCH("G7L",BC4)))</formula>
    </cfRule>
    <cfRule type="containsText" dxfId="2671" priority="3682" operator="containsText" text="G6L">
      <formula>NOT(ISERROR(SEARCH("G6L",BC4)))</formula>
    </cfRule>
    <cfRule type="containsText" dxfId="2670" priority="3683" operator="containsText" text="G5L">
      <formula>NOT(ISERROR(SEARCH("G5L",BC4)))</formula>
    </cfRule>
    <cfRule type="containsText" dxfId="2669" priority="3684" operator="containsText" text="G4L">
      <formula>NOT(ISERROR(SEARCH("G4L",BC4)))</formula>
    </cfRule>
    <cfRule type="containsText" dxfId="2668" priority="3685" operator="containsText" text="G3L">
      <formula>NOT(ISERROR(SEARCH("G3L",BC4)))</formula>
    </cfRule>
    <cfRule type="containsText" dxfId="2667" priority="3686" operator="containsText" text="G2L">
      <formula>NOT(ISERROR(SEARCH("G2L",BC4)))</formula>
    </cfRule>
    <cfRule type="containsText" dxfId="2666" priority="3687" operator="containsText" text="G1L">
      <formula>NOT(ISERROR(SEARCH("G1L",BC4)))</formula>
    </cfRule>
  </conditionalFormatting>
  <conditionalFormatting sqref="BF4:BF34">
    <cfRule type="containsText" dxfId="2665" priority="3208" operator="containsText" text="G13L">
      <formula>NOT(ISERROR(SEARCH("G13L",BF4)))</formula>
    </cfRule>
    <cfRule type="containsText" dxfId="2664" priority="3209" operator="containsText" text="G15H">
      <formula>NOT(ISERROR(SEARCH("G15H",BF4)))</formula>
    </cfRule>
    <cfRule type="containsText" dxfId="2663" priority="3210" operator="containsText" text="G14H">
      <formula>NOT(ISERROR(SEARCH("G14H",BF4)))</formula>
    </cfRule>
    <cfRule type="containsText" dxfId="2662" priority="3211" operator="containsText" text="G13H">
      <formula>NOT(ISERROR(SEARCH("G13H",BF4)))</formula>
    </cfRule>
    <cfRule type="containsText" dxfId="2661" priority="3212" operator="containsText" text="G12H">
      <formula>NOT(ISERROR(SEARCH("G12H",BF4)))</formula>
    </cfRule>
    <cfRule type="containsText" dxfId="2660" priority="3213" operator="containsText" text="G11H">
      <formula>NOT(ISERROR(SEARCH("G11H",BF4)))</formula>
    </cfRule>
    <cfRule type="containsText" dxfId="2659" priority="3214" operator="containsText" text="G10H">
      <formula>NOT(ISERROR(SEARCH("G10H",BF4)))</formula>
    </cfRule>
    <cfRule type="containsText" dxfId="2658" priority="3215" operator="containsText" text="G9H">
      <formula>NOT(ISERROR(SEARCH("G9H",BF4)))</formula>
    </cfRule>
    <cfRule type="containsText" dxfId="2657" priority="3216" operator="containsText" text="G8H">
      <formula>NOT(ISERROR(SEARCH("G8H",BF4)))</formula>
    </cfRule>
    <cfRule type="containsText" dxfId="2656" priority="3217" operator="containsText" text="G7H">
      <formula>NOT(ISERROR(SEARCH("G7H",BF4)))</formula>
    </cfRule>
    <cfRule type="containsText" dxfId="2655" priority="3218" operator="containsText" text="G6H">
      <formula>NOT(ISERROR(SEARCH("G6H",BF4)))</formula>
    </cfRule>
    <cfRule type="containsText" dxfId="2654" priority="3219" operator="containsText" text="G5H">
      <formula>NOT(ISERROR(SEARCH("G5H",BF4)))</formula>
    </cfRule>
    <cfRule type="containsText" dxfId="2653" priority="3220" operator="containsText" text="G4H">
      <formula>NOT(ISERROR(SEARCH("G4H",BF4)))</formula>
    </cfRule>
    <cfRule type="containsText" dxfId="2652" priority="3221" operator="containsText" text="G3H">
      <formula>NOT(ISERROR(SEARCH("G3H",BF4)))</formula>
    </cfRule>
    <cfRule type="containsText" dxfId="2651" priority="3222" operator="containsText" text="G2H">
      <formula>NOT(ISERROR(SEARCH("G2H",BF4)))</formula>
    </cfRule>
    <cfRule type="containsText" dxfId="2650" priority="3223" operator="containsText" text="G1H">
      <formula>NOT(ISERROR(SEARCH("G1H",BF4)))</formula>
    </cfRule>
    <cfRule type="containsText" dxfId="2649" priority="3224" operator="containsText" text="G15L">
      <formula>NOT(ISERROR(SEARCH("G15L",BF4)))</formula>
    </cfRule>
    <cfRule type="containsText" dxfId="2648" priority="3225" operator="containsText" text="G14L">
      <formula>NOT(ISERROR(SEARCH("G14L",BF4)))</formula>
    </cfRule>
    <cfRule type="containsText" dxfId="2647" priority="3226" operator="containsText" text="G12L">
      <formula>NOT(ISERROR(SEARCH("G12L",BF4)))</formula>
    </cfRule>
    <cfRule type="containsText" dxfId="2646" priority="3227" operator="containsText" text="G11L">
      <formula>NOT(ISERROR(SEARCH("G11L",BF4)))</formula>
    </cfRule>
    <cfRule type="containsText" dxfId="2645" priority="3228" operator="containsText" text="G10L">
      <formula>NOT(ISERROR(SEARCH("G10L",BF4)))</formula>
    </cfRule>
    <cfRule type="containsText" dxfId="2644" priority="3229" operator="containsText" text="G9L">
      <formula>NOT(ISERROR(SEARCH("G9L",BF4)))</formula>
    </cfRule>
    <cfRule type="containsText" dxfId="2643" priority="3230" operator="containsText" text="G8L">
      <formula>NOT(ISERROR(SEARCH("G8L",BF4)))</formula>
    </cfRule>
    <cfRule type="containsText" dxfId="2642" priority="3231" operator="containsText" text="G7L">
      <formula>NOT(ISERROR(SEARCH("G7L",BF4)))</formula>
    </cfRule>
    <cfRule type="containsText" dxfId="2641" priority="3232" operator="containsText" text="G6L">
      <formula>NOT(ISERROR(SEARCH("G6L",BF4)))</formula>
    </cfRule>
    <cfRule type="containsText" dxfId="2640" priority="3233" operator="containsText" text="G5L">
      <formula>NOT(ISERROR(SEARCH("G5L",BF4)))</formula>
    </cfRule>
    <cfRule type="containsText" dxfId="2639" priority="3234" operator="containsText" text="G4L">
      <formula>NOT(ISERROR(SEARCH("G4L",BF4)))</formula>
    </cfRule>
    <cfRule type="containsText" dxfId="2638" priority="3235" operator="containsText" text="G3L">
      <formula>NOT(ISERROR(SEARCH("G3L",BF4)))</formula>
    </cfRule>
    <cfRule type="containsText" dxfId="2637" priority="3236" operator="containsText" text="G2L">
      <formula>NOT(ISERROR(SEARCH("G2L",BF4)))</formula>
    </cfRule>
    <cfRule type="containsText" dxfId="2636" priority="3237" operator="containsText" text="G1L">
      <formula>NOT(ISERROR(SEARCH("G1L",BF4)))</formula>
    </cfRule>
  </conditionalFormatting>
  <conditionalFormatting sqref="BL4:BL33">
    <cfRule type="cellIs" dxfId="2635" priority="121" operator="equal">
      <formula>"G1H"</formula>
    </cfRule>
    <cfRule type="cellIs" dxfId="2634" priority="122" operator="equal">
      <formula>"G2H"</formula>
    </cfRule>
    <cfRule type="cellIs" dxfId="2633" priority="123" operator="equal">
      <formula>"G3H"</formula>
    </cfRule>
    <cfRule type="cellIs" dxfId="2632" priority="124" operator="equal">
      <formula>"G4H"</formula>
    </cfRule>
    <cfRule type="cellIs" dxfId="2631" priority="125" operator="equal">
      <formula>"G5H"</formula>
    </cfRule>
    <cfRule type="cellIs" dxfId="2630" priority="126" operator="equal">
      <formula>"G15L"</formula>
    </cfRule>
    <cfRule type="cellIs" dxfId="2629" priority="127" operator="equal">
      <formula>"G14L"</formula>
    </cfRule>
    <cfRule type="cellIs" dxfId="2628" priority="128" operator="equal">
      <formula>"G13L"</formula>
    </cfRule>
    <cfRule type="cellIs" dxfId="2627" priority="129" operator="equal">
      <formula>"G12L"</formula>
    </cfRule>
    <cfRule type="cellIs" dxfId="2626" priority="130" operator="equal">
      <formula>"G11L"</formula>
    </cfRule>
    <cfRule type="cellIs" dxfId="2625" priority="131" operator="equal">
      <formula>"G10L"</formula>
    </cfRule>
    <cfRule type="cellIs" dxfId="2624" priority="132" operator="equal">
      <formula>"G9L"</formula>
    </cfRule>
    <cfRule type="cellIs" dxfId="2623" priority="133" operator="equal">
      <formula>"G8L"</formula>
    </cfRule>
    <cfRule type="cellIs" dxfId="2622" priority="134" operator="equal">
      <formula>"G7L"</formula>
    </cfRule>
    <cfRule type="cellIs" dxfId="2621" priority="135" operator="equal">
      <formula>"G6L"</formula>
    </cfRule>
    <cfRule type="cellIs" dxfId="2620" priority="136" operator="equal">
      <formula>"G5L"</formula>
    </cfRule>
    <cfRule type="cellIs" dxfId="2619" priority="137" operator="equal">
      <formula>"G4L"</formula>
    </cfRule>
    <cfRule type="cellIs" dxfId="2618" priority="138" operator="equal">
      <formula>"G3L"</formula>
    </cfRule>
    <cfRule type="cellIs" dxfId="2617" priority="139" operator="equal">
      <formula>"G2L"</formula>
    </cfRule>
    <cfRule type="cellIs" dxfId="2616" priority="140" operator="equal">
      <formula>"G1L"</formula>
    </cfRule>
  </conditionalFormatting>
  <conditionalFormatting sqref="BI12">
    <cfRule type="cellIs" dxfId="2615" priority="41" operator="equal">
      <formula>"G1H"</formula>
    </cfRule>
    <cfRule type="cellIs" dxfId="2614" priority="42" operator="equal">
      <formula>"G2H"</formula>
    </cfRule>
    <cfRule type="cellIs" dxfId="2613" priority="43" operator="equal">
      <formula>"G3H"</formula>
    </cfRule>
    <cfRule type="cellIs" dxfId="2612" priority="44" operator="equal">
      <formula>"G4H"</formula>
    </cfRule>
    <cfRule type="cellIs" dxfId="2611" priority="45" operator="equal">
      <formula>"G5H"</formula>
    </cfRule>
    <cfRule type="cellIs" dxfId="2610" priority="46" operator="equal">
      <formula>"G15L"</formula>
    </cfRule>
    <cfRule type="cellIs" dxfId="2609" priority="47" operator="equal">
      <formula>"G14L"</formula>
    </cfRule>
    <cfRule type="cellIs" dxfId="2608" priority="48" operator="equal">
      <formula>"G13L"</formula>
    </cfRule>
    <cfRule type="cellIs" dxfId="2607" priority="49" operator="equal">
      <formula>"G12L"</formula>
    </cfRule>
    <cfRule type="cellIs" dxfId="2606" priority="50" operator="equal">
      <formula>"G11L"</formula>
    </cfRule>
    <cfRule type="cellIs" dxfId="2605" priority="51" operator="equal">
      <formula>"G10L"</formula>
    </cfRule>
    <cfRule type="cellIs" dxfId="2604" priority="52" operator="equal">
      <formula>"G9L"</formula>
    </cfRule>
    <cfRule type="cellIs" dxfId="2603" priority="53" operator="equal">
      <formula>"G8L"</formula>
    </cfRule>
    <cfRule type="cellIs" dxfId="2602" priority="54" operator="equal">
      <formula>"G7L"</formula>
    </cfRule>
    <cfRule type="cellIs" dxfId="2601" priority="55" operator="equal">
      <formula>"G6L"</formula>
    </cfRule>
    <cfRule type="cellIs" dxfId="2600" priority="56" operator="equal">
      <formula>"G5L"</formula>
    </cfRule>
    <cfRule type="cellIs" dxfId="2599" priority="57" operator="equal">
      <formula>"G4L"</formula>
    </cfRule>
    <cfRule type="cellIs" dxfId="2598" priority="58" operator="equal">
      <formula>"G3L"</formula>
    </cfRule>
    <cfRule type="cellIs" dxfId="2597" priority="59" operator="equal">
      <formula>"G2L"</formula>
    </cfRule>
    <cfRule type="cellIs" dxfId="2596" priority="60" operator="equal">
      <formula>"G1L"</formula>
    </cfRule>
  </conditionalFormatting>
  <conditionalFormatting sqref="BU4:BU34">
    <cfRule type="cellIs" dxfId="2595" priority="191" operator="equal">
      <formula>"G1H"</formula>
    </cfRule>
    <cfRule type="cellIs" dxfId="2594" priority="192" operator="equal">
      <formula>"G2H"</formula>
    </cfRule>
    <cfRule type="cellIs" dxfId="2593" priority="193" operator="equal">
      <formula>"G3H"</formula>
    </cfRule>
    <cfRule type="cellIs" dxfId="2592" priority="194" operator="equal">
      <formula>"G4H"</formula>
    </cfRule>
    <cfRule type="cellIs" dxfId="2591" priority="195" operator="equal">
      <formula>"G5H"</formula>
    </cfRule>
    <cfRule type="cellIs" dxfId="2590" priority="196" operator="equal">
      <formula>"G15L"</formula>
    </cfRule>
    <cfRule type="cellIs" dxfId="2589" priority="197" operator="equal">
      <formula>"G14L"</formula>
    </cfRule>
    <cfRule type="cellIs" dxfId="2588" priority="198" operator="equal">
      <formula>"G13L"</formula>
    </cfRule>
    <cfRule type="cellIs" dxfId="2587" priority="199" operator="equal">
      <formula>"G12L"</formula>
    </cfRule>
    <cfRule type="cellIs" dxfId="2586" priority="200" operator="equal">
      <formula>"G11L"</formula>
    </cfRule>
    <cfRule type="cellIs" dxfId="2585" priority="201" operator="equal">
      <formula>"G10L"</formula>
    </cfRule>
    <cfRule type="cellIs" dxfId="2584" priority="202" operator="equal">
      <formula>"G9L"</formula>
    </cfRule>
    <cfRule type="cellIs" dxfId="2583" priority="203" operator="equal">
      <formula>"G8L"</formula>
    </cfRule>
    <cfRule type="cellIs" dxfId="2582" priority="204" operator="equal">
      <formula>"G7L"</formula>
    </cfRule>
    <cfRule type="cellIs" dxfId="2581" priority="205" operator="equal">
      <formula>"G6L"</formula>
    </cfRule>
    <cfRule type="cellIs" dxfId="2580" priority="206" operator="equal">
      <formula>"G5L"</formula>
    </cfRule>
    <cfRule type="cellIs" dxfId="2579" priority="207" operator="equal">
      <formula>"G4L"</formula>
    </cfRule>
    <cfRule type="cellIs" dxfId="2578" priority="208" operator="equal">
      <formula>"G3L"</formula>
    </cfRule>
    <cfRule type="cellIs" dxfId="2577" priority="209" operator="equal">
      <formula>"G2L"</formula>
    </cfRule>
    <cfRule type="cellIs" dxfId="2576" priority="210" operator="equal">
      <formula>"G1L"</formula>
    </cfRule>
  </conditionalFormatting>
  <conditionalFormatting sqref="BU34">
    <cfRule type="cellIs" dxfId="2575" priority="181" operator="equal">
      <formula>"G15H"</formula>
    </cfRule>
    <cfRule type="cellIs" dxfId="2574" priority="182" operator="equal">
      <formula>"G14H"</formula>
    </cfRule>
    <cfRule type="cellIs" dxfId="2573" priority="183" operator="equal">
      <formula>"G13H"</formula>
    </cfRule>
    <cfRule type="cellIs" dxfId="2572" priority="184" operator="equal">
      <formula>"G12H"</formula>
    </cfRule>
    <cfRule type="cellIs" dxfId="2571" priority="185" operator="equal">
      <formula>"G11H"</formula>
    </cfRule>
    <cfRule type="cellIs" dxfId="2570" priority="186" operator="equal">
      <formula>"G10H"</formula>
    </cfRule>
    <cfRule type="cellIs" dxfId="2569" priority="187" operator="equal">
      <formula>"G9H"</formula>
    </cfRule>
    <cfRule type="cellIs" dxfId="2568" priority="188" operator="equal">
      <formula>"G8H"</formula>
    </cfRule>
    <cfRule type="cellIs" dxfId="2567" priority="189" operator="equal">
      <formula>"G7H"</formula>
    </cfRule>
    <cfRule type="cellIs" dxfId="2566" priority="190" operator="equal">
      <formula>"G6H"</formula>
    </cfRule>
  </conditionalFormatting>
  <conditionalFormatting sqref="BW3:BW34">
    <cfRule type="cellIs" dxfId="2565" priority="2737" operator="equal">
      <formula>"G1H"</formula>
    </cfRule>
    <cfRule type="cellIs" dxfId="2564" priority="2738" operator="equal">
      <formula>"G2H"</formula>
    </cfRule>
    <cfRule type="cellIs" dxfId="2563" priority="2739" operator="equal">
      <formula>"G3H"</formula>
    </cfRule>
    <cfRule type="cellIs" dxfId="2562" priority="2740" operator="equal">
      <formula>"G4H"</formula>
    </cfRule>
    <cfRule type="cellIs" dxfId="2561" priority="2741" operator="equal">
      <formula>"G5H"</formula>
    </cfRule>
    <cfRule type="cellIs" dxfId="2560" priority="2742" operator="equal">
      <formula>"G15L"</formula>
    </cfRule>
    <cfRule type="cellIs" dxfId="2559" priority="2743" operator="equal">
      <formula>"G14L"</formula>
    </cfRule>
    <cfRule type="cellIs" dxfId="2558" priority="2744" operator="equal">
      <formula>"G13L"</formula>
    </cfRule>
    <cfRule type="cellIs" dxfId="2557" priority="2745" operator="equal">
      <formula>"G12L"</formula>
    </cfRule>
    <cfRule type="cellIs" dxfId="2556" priority="2746" operator="equal">
      <formula>"G11L"</formula>
    </cfRule>
    <cfRule type="cellIs" dxfId="2555" priority="2747" operator="equal">
      <formula>"G10L"</formula>
    </cfRule>
    <cfRule type="cellIs" dxfId="2554" priority="2748" operator="equal">
      <formula>"G9L"</formula>
    </cfRule>
    <cfRule type="cellIs" dxfId="2553" priority="2749" operator="equal">
      <formula>"G8L"</formula>
    </cfRule>
    <cfRule type="cellIs" dxfId="2552" priority="2750" operator="equal">
      <formula>"G7L"</formula>
    </cfRule>
    <cfRule type="cellIs" dxfId="2551" priority="2751" operator="equal">
      <formula>"G6L"</formula>
    </cfRule>
    <cfRule type="cellIs" dxfId="2550" priority="2752" operator="equal">
      <formula>"G5L"</formula>
    </cfRule>
    <cfRule type="cellIs" dxfId="2549" priority="2753" operator="equal">
      <formula>"G4L"</formula>
    </cfRule>
    <cfRule type="cellIs" dxfId="2548" priority="2754" operator="equal">
      <formula>"G3L"</formula>
    </cfRule>
    <cfRule type="cellIs" dxfId="2547" priority="2755" operator="equal">
      <formula>"G2L"</formula>
    </cfRule>
    <cfRule type="cellIs" dxfId="2546" priority="2756" operator="equal">
      <formula>"G1L"</formula>
    </cfRule>
  </conditionalFormatting>
  <conditionalFormatting sqref="BX4:BX5">
    <cfRule type="cellIs" dxfId="2545" priority="2615" operator="equal">
      <formula>"G1H"</formula>
    </cfRule>
    <cfRule type="cellIs" dxfId="2544" priority="2616" operator="equal">
      <formula>"G2H"</formula>
    </cfRule>
    <cfRule type="cellIs" dxfId="2543" priority="2617" operator="equal">
      <formula>"G3H"</formula>
    </cfRule>
    <cfRule type="cellIs" dxfId="2542" priority="2618" operator="equal">
      <formula>"G4H"</formula>
    </cfRule>
    <cfRule type="cellIs" dxfId="2541" priority="2619" operator="equal">
      <formula>"G5H"</formula>
    </cfRule>
    <cfRule type="cellIs" dxfId="2540" priority="2620" operator="equal">
      <formula>"G15L"</formula>
    </cfRule>
    <cfRule type="cellIs" dxfId="2539" priority="2621" operator="equal">
      <formula>"G14L"</formula>
    </cfRule>
    <cfRule type="cellIs" dxfId="2538" priority="2622" operator="equal">
      <formula>"G13L"</formula>
    </cfRule>
    <cfRule type="cellIs" dxfId="2537" priority="2623" operator="equal">
      <formula>"G12L"</formula>
    </cfRule>
    <cfRule type="cellIs" dxfId="2536" priority="2624" operator="equal">
      <formula>"G11L"</formula>
    </cfRule>
    <cfRule type="cellIs" dxfId="2535" priority="2625" operator="equal">
      <formula>"G10L"</formula>
    </cfRule>
    <cfRule type="cellIs" dxfId="2534" priority="2626" operator="equal">
      <formula>"G9L"</formula>
    </cfRule>
    <cfRule type="cellIs" dxfId="2533" priority="2627" operator="equal">
      <formula>"G8L"</formula>
    </cfRule>
    <cfRule type="cellIs" dxfId="2532" priority="2628" operator="equal">
      <formula>"G7L"</formula>
    </cfRule>
    <cfRule type="cellIs" dxfId="2531" priority="2629" operator="equal">
      <formula>"G6L"</formula>
    </cfRule>
    <cfRule type="cellIs" dxfId="2530" priority="2630" operator="equal">
      <formula>"G5L"</formula>
    </cfRule>
    <cfRule type="cellIs" dxfId="2529" priority="2631" operator="equal">
      <formula>"G4L"</formula>
    </cfRule>
    <cfRule type="cellIs" dxfId="2528" priority="2632" operator="equal">
      <formula>"G3L"</formula>
    </cfRule>
    <cfRule type="cellIs" dxfId="2527" priority="2633" operator="equal">
      <formula>"G2L"</formula>
    </cfRule>
    <cfRule type="cellIs" dxfId="2526" priority="2634" operator="equal">
      <formula>"G1L"</formula>
    </cfRule>
  </conditionalFormatting>
  <conditionalFormatting sqref="BX4:BX10">
    <cfRule type="containsText" dxfId="2525" priority="2635" stopIfTrue="1" operator="containsText" text="Sat">
      <formula>NOT(ISERROR(SEARCH("Sat",BX4)))</formula>
    </cfRule>
    <cfRule type="containsText" dxfId="2524" priority="2636" stopIfTrue="1" operator="containsText" text="Fri">
      <formula>NOT(ISERROR(SEARCH("Fri",BX4)))</formula>
    </cfRule>
    <cfRule type="cellIs" dxfId="2523" priority="2637" operator="equal">
      <formula>"G1H"</formula>
    </cfRule>
    <cfRule type="cellIs" dxfId="2522" priority="2638" operator="equal">
      <formula>"G2H"</formula>
    </cfRule>
    <cfRule type="cellIs" dxfId="2521" priority="2639" operator="equal">
      <formula>"G3H"</formula>
    </cfRule>
    <cfRule type="cellIs" dxfId="2520" priority="2640" operator="equal">
      <formula>"G4H"</formula>
    </cfRule>
    <cfRule type="cellIs" dxfId="2519" priority="2641" operator="equal">
      <formula>"G5H"</formula>
    </cfRule>
    <cfRule type="cellIs" dxfId="2518" priority="2642" operator="equal">
      <formula>"G15L"</formula>
    </cfRule>
    <cfRule type="cellIs" dxfId="2517" priority="2643" operator="equal">
      <formula>"G14L"</formula>
    </cfRule>
    <cfRule type="cellIs" dxfId="2516" priority="2644" operator="equal">
      <formula>"G13L"</formula>
    </cfRule>
    <cfRule type="cellIs" dxfId="2515" priority="2645" operator="equal">
      <formula>"G12L"</formula>
    </cfRule>
    <cfRule type="cellIs" dxfId="2514" priority="2646" operator="equal">
      <formula>"G11L"</formula>
    </cfRule>
    <cfRule type="cellIs" dxfId="2513" priority="2647" operator="equal">
      <formula>"G10L"</formula>
    </cfRule>
    <cfRule type="cellIs" dxfId="2512" priority="2648" operator="equal">
      <formula>"G9L"</formula>
    </cfRule>
    <cfRule type="cellIs" dxfId="2511" priority="2649" operator="equal">
      <formula>"G8L"</formula>
    </cfRule>
    <cfRule type="cellIs" dxfId="2510" priority="2650" operator="equal">
      <formula>"G7L"</formula>
    </cfRule>
    <cfRule type="cellIs" dxfId="2509" priority="2651" operator="equal">
      <formula>"G6L"</formula>
    </cfRule>
    <cfRule type="cellIs" dxfId="2508" priority="2652" operator="equal">
      <formula>"G5L"</formula>
    </cfRule>
    <cfRule type="cellIs" dxfId="2507" priority="2653" operator="equal">
      <formula>"G4L"</formula>
    </cfRule>
    <cfRule type="cellIs" dxfId="2506" priority="2654" operator="equal">
      <formula>"G3L"</formula>
    </cfRule>
    <cfRule type="cellIs" dxfId="2505" priority="2655" operator="equal">
      <formula>"G2L"</formula>
    </cfRule>
    <cfRule type="cellIs" dxfId="2504" priority="2656" operator="equal">
      <formula>"G1L"</formula>
    </cfRule>
  </conditionalFormatting>
  <conditionalFormatting sqref="BX9:BX17">
    <cfRule type="cellIs" dxfId="2503" priority="2595" operator="equal">
      <formula>"G1H"</formula>
    </cfRule>
    <cfRule type="cellIs" dxfId="2502" priority="2596" operator="equal">
      <formula>"G2H"</formula>
    </cfRule>
    <cfRule type="cellIs" dxfId="2501" priority="2597" operator="equal">
      <formula>"G3H"</formula>
    </cfRule>
    <cfRule type="cellIs" dxfId="2500" priority="2598" operator="equal">
      <formula>"G4H"</formula>
    </cfRule>
    <cfRule type="cellIs" dxfId="2499" priority="2599" operator="equal">
      <formula>"G5H"</formula>
    </cfRule>
    <cfRule type="cellIs" dxfId="2498" priority="2600" operator="equal">
      <formula>"G15L"</formula>
    </cfRule>
    <cfRule type="cellIs" dxfId="2497" priority="2601" operator="equal">
      <formula>"G14L"</formula>
    </cfRule>
    <cfRule type="cellIs" dxfId="2496" priority="2602" operator="equal">
      <formula>"G13L"</formula>
    </cfRule>
    <cfRule type="cellIs" dxfId="2495" priority="2603" operator="equal">
      <formula>"G12L"</formula>
    </cfRule>
    <cfRule type="cellIs" dxfId="2494" priority="2604" operator="equal">
      <formula>"G11L"</formula>
    </cfRule>
    <cfRule type="cellIs" dxfId="2493" priority="2605" operator="equal">
      <formula>"G10L"</formula>
    </cfRule>
    <cfRule type="cellIs" dxfId="2492" priority="2606" operator="equal">
      <formula>"G9L"</formula>
    </cfRule>
    <cfRule type="cellIs" dxfId="2491" priority="2607" operator="equal">
      <formula>"G8L"</formula>
    </cfRule>
    <cfRule type="cellIs" dxfId="2490" priority="2608" operator="equal">
      <formula>"G7L"</formula>
    </cfRule>
    <cfRule type="cellIs" dxfId="2489" priority="2609" operator="equal">
      <formula>"G6L"</formula>
    </cfRule>
    <cfRule type="cellIs" dxfId="2488" priority="2610" operator="equal">
      <formula>"G5L"</formula>
    </cfRule>
    <cfRule type="cellIs" dxfId="2487" priority="2611" operator="equal">
      <formula>"G4L"</formula>
    </cfRule>
    <cfRule type="cellIs" dxfId="2486" priority="2612" operator="equal">
      <formula>"G3L"</formula>
    </cfRule>
    <cfRule type="cellIs" dxfId="2485" priority="2613" operator="equal">
      <formula>"G2L"</formula>
    </cfRule>
    <cfRule type="cellIs" dxfId="2484" priority="2614" operator="equal">
      <formula>"G1L"</formula>
    </cfRule>
  </conditionalFormatting>
  <conditionalFormatting sqref="BX10:BX12">
    <cfRule type="cellIs" dxfId="2483" priority="2573" operator="equal">
      <formula>"G1H"</formula>
    </cfRule>
    <cfRule type="cellIs" dxfId="2482" priority="2574" operator="equal">
      <formula>"G2H"</formula>
    </cfRule>
    <cfRule type="cellIs" dxfId="2481" priority="2575" operator="equal">
      <formula>"G3H"</formula>
    </cfRule>
    <cfRule type="cellIs" dxfId="2480" priority="2576" operator="equal">
      <formula>"G4H"</formula>
    </cfRule>
    <cfRule type="cellIs" dxfId="2479" priority="2577" operator="equal">
      <formula>"G5H"</formula>
    </cfRule>
    <cfRule type="cellIs" dxfId="2478" priority="2578" operator="equal">
      <formula>"G15L"</formula>
    </cfRule>
    <cfRule type="cellIs" dxfId="2477" priority="2579" operator="equal">
      <formula>"G14L"</formula>
    </cfRule>
    <cfRule type="cellIs" dxfId="2476" priority="2580" operator="equal">
      <formula>"G13L"</formula>
    </cfRule>
    <cfRule type="cellIs" dxfId="2475" priority="2581" operator="equal">
      <formula>"G12L"</formula>
    </cfRule>
    <cfRule type="cellIs" dxfId="2474" priority="2582" operator="equal">
      <formula>"G11L"</formula>
    </cfRule>
    <cfRule type="cellIs" dxfId="2473" priority="2583" operator="equal">
      <formula>"G10L"</formula>
    </cfRule>
    <cfRule type="cellIs" dxfId="2472" priority="2584" operator="equal">
      <formula>"G9L"</formula>
    </cfRule>
    <cfRule type="cellIs" dxfId="2471" priority="2585" operator="equal">
      <formula>"G8L"</formula>
    </cfRule>
    <cfRule type="cellIs" dxfId="2470" priority="2586" operator="equal">
      <formula>"G7L"</formula>
    </cfRule>
    <cfRule type="cellIs" dxfId="2469" priority="2587" operator="equal">
      <formula>"G6L"</formula>
    </cfRule>
    <cfRule type="cellIs" dxfId="2468" priority="2588" operator="equal">
      <formula>"G5L"</formula>
    </cfRule>
    <cfRule type="cellIs" dxfId="2467" priority="2589" operator="equal">
      <formula>"G4L"</formula>
    </cfRule>
    <cfRule type="cellIs" dxfId="2466" priority="2590" operator="equal">
      <formula>"G3L"</formula>
    </cfRule>
    <cfRule type="cellIs" dxfId="2465" priority="2591" operator="equal">
      <formula>"G2L"</formula>
    </cfRule>
    <cfRule type="cellIs" dxfId="2464" priority="2592" operator="equal">
      <formula>"G1L"</formula>
    </cfRule>
  </conditionalFormatting>
  <conditionalFormatting sqref="BX10:BX17">
    <cfRule type="containsText" dxfId="2463" priority="2593" stopIfTrue="1" operator="containsText" text="Sat">
      <formula>NOT(ISERROR(SEARCH("Sat",BX10)))</formula>
    </cfRule>
    <cfRule type="containsText" dxfId="2462" priority="2594" stopIfTrue="1" operator="containsText" text="Fri">
      <formula>NOT(ISERROR(SEARCH("Fri",BX10)))</formula>
    </cfRule>
  </conditionalFormatting>
  <conditionalFormatting sqref="BX16:BX24">
    <cfRule type="cellIs" dxfId="2461" priority="2553" operator="equal">
      <formula>"G1H"</formula>
    </cfRule>
    <cfRule type="cellIs" dxfId="2460" priority="2554" operator="equal">
      <formula>"G2H"</formula>
    </cfRule>
    <cfRule type="cellIs" dxfId="2459" priority="2555" operator="equal">
      <formula>"G3H"</formula>
    </cfRule>
    <cfRule type="cellIs" dxfId="2458" priority="2556" operator="equal">
      <formula>"G4H"</formula>
    </cfRule>
    <cfRule type="cellIs" dxfId="2457" priority="2557" operator="equal">
      <formula>"G5H"</formula>
    </cfRule>
    <cfRule type="cellIs" dxfId="2456" priority="2558" operator="equal">
      <formula>"G15L"</formula>
    </cfRule>
    <cfRule type="cellIs" dxfId="2455" priority="2559" operator="equal">
      <formula>"G14L"</formula>
    </cfRule>
    <cfRule type="cellIs" dxfId="2454" priority="2560" operator="equal">
      <formula>"G13L"</formula>
    </cfRule>
    <cfRule type="cellIs" dxfId="2453" priority="2561" operator="equal">
      <formula>"G12L"</formula>
    </cfRule>
    <cfRule type="cellIs" dxfId="2452" priority="2562" operator="equal">
      <formula>"G11L"</formula>
    </cfRule>
    <cfRule type="cellIs" dxfId="2451" priority="2563" operator="equal">
      <formula>"G10L"</formula>
    </cfRule>
    <cfRule type="cellIs" dxfId="2450" priority="2564" operator="equal">
      <formula>"G9L"</formula>
    </cfRule>
    <cfRule type="cellIs" dxfId="2449" priority="2565" operator="equal">
      <formula>"G8L"</formula>
    </cfRule>
    <cfRule type="cellIs" dxfId="2448" priority="2566" operator="equal">
      <formula>"G7L"</formula>
    </cfRule>
    <cfRule type="cellIs" dxfId="2447" priority="2567" operator="equal">
      <formula>"G6L"</formula>
    </cfRule>
    <cfRule type="cellIs" dxfId="2446" priority="2568" operator="equal">
      <formula>"G5L"</formula>
    </cfRule>
    <cfRule type="cellIs" dxfId="2445" priority="2569" operator="equal">
      <formula>"G4L"</formula>
    </cfRule>
    <cfRule type="cellIs" dxfId="2444" priority="2570" operator="equal">
      <formula>"G3L"</formula>
    </cfRule>
    <cfRule type="cellIs" dxfId="2443" priority="2571" operator="equal">
      <formula>"G2L"</formula>
    </cfRule>
    <cfRule type="cellIs" dxfId="2442" priority="2572" operator="equal">
      <formula>"G1L"</formula>
    </cfRule>
  </conditionalFormatting>
  <conditionalFormatting sqref="BX17:BX19">
    <cfRule type="cellIs" dxfId="2441" priority="2531" operator="equal">
      <formula>"G1H"</formula>
    </cfRule>
    <cfRule type="cellIs" dxfId="2440" priority="2532" operator="equal">
      <formula>"G2H"</formula>
    </cfRule>
    <cfRule type="cellIs" dxfId="2439" priority="2533" operator="equal">
      <formula>"G3H"</formula>
    </cfRule>
    <cfRule type="cellIs" dxfId="2438" priority="2534" operator="equal">
      <formula>"G4H"</formula>
    </cfRule>
    <cfRule type="cellIs" dxfId="2437" priority="2535" operator="equal">
      <formula>"G5H"</formula>
    </cfRule>
    <cfRule type="cellIs" dxfId="2436" priority="2536" operator="equal">
      <formula>"G15L"</formula>
    </cfRule>
    <cfRule type="cellIs" dxfId="2435" priority="2537" operator="equal">
      <formula>"G14L"</formula>
    </cfRule>
    <cfRule type="cellIs" dxfId="2434" priority="2538" operator="equal">
      <formula>"G13L"</formula>
    </cfRule>
    <cfRule type="cellIs" dxfId="2433" priority="2539" operator="equal">
      <formula>"G12L"</formula>
    </cfRule>
    <cfRule type="cellIs" dxfId="2432" priority="2540" operator="equal">
      <formula>"G11L"</formula>
    </cfRule>
    <cfRule type="cellIs" dxfId="2431" priority="2541" operator="equal">
      <formula>"G10L"</formula>
    </cfRule>
    <cfRule type="cellIs" dxfId="2430" priority="2542" operator="equal">
      <formula>"G9L"</formula>
    </cfRule>
    <cfRule type="cellIs" dxfId="2429" priority="2543" operator="equal">
      <formula>"G8L"</formula>
    </cfRule>
    <cfRule type="cellIs" dxfId="2428" priority="2544" operator="equal">
      <formula>"G7L"</formula>
    </cfRule>
    <cfRule type="cellIs" dxfId="2427" priority="2545" operator="equal">
      <formula>"G6L"</formula>
    </cfRule>
    <cfRule type="cellIs" dxfId="2426" priority="2546" operator="equal">
      <formula>"G5L"</formula>
    </cfRule>
    <cfRule type="cellIs" dxfId="2425" priority="2547" operator="equal">
      <formula>"G4L"</formula>
    </cfRule>
    <cfRule type="cellIs" dxfId="2424" priority="2548" operator="equal">
      <formula>"G3L"</formula>
    </cfRule>
    <cfRule type="cellIs" dxfId="2423" priority="2549" operator="equal">
      <formula>"G2L"</formula>
    </cfRule>
    <cfRule type="cellIs" dxfId="2422" priority="2550" operator="equal">
      <formula>"G1L"</formula>
    </cfRule>
  </conditionalFormatting>
  <conditionalFormatting sqref="BX17:BX24">
    <cfRule type="containsText" dxfId="2421" priority="2551" stopIfTrue="1" operator="containsText" text="Sat">
      <formula>NOT(ISERROR(SEARCH("Sat",BX17)))</formula>
    </cfRule>
    <cfRule type="containsText" dxfId="2420" priority="2552" stopIfTrue="1" operator="containsText" text="Fri">
      <formula>NOT(ISERROR(SEARCH("Fri",BX17)))</formula>
    </cfRule>
  </conditionalFormatting>
  <conditionalFormatting sqref="BX23:BX34">
    <cfRule type="cellIs" dxfId="2419" priority="2511" operator="equal">
      <formula>"G1H"</formula>
    </cfRule>
    <cfRule type="cellIs" dxfId="2418" priority="2512" operator="equal">
      <formula>"G2H"</formula>
    </cfRule>
    <cfRule type="cellIs" dxfId="2417" priority="2513" operator="equal">
      <formula>"G3H"</formula>
    </cfRule>
    <cfRule type="cellIs" dxfId="2416" priority="2514" operator="equal">
      <formula>"G4H"</formula>
    </cfRule>
    <cfRule type="cellIs" dxfId="2415" priority="2515" operator="equal">
      <formula>"G5H"</formula>
    </cfRule>
    <cfRule type="cellIs" dxfId="2414" priority="2516" operator="equal">
      <formula>"G15L"</formula>
    </cfRule>
    <cfRule type="cellIs" dxfId="2413" priority="2517" operator="equal">
      <formula>"G14L"</formula>
    </cfRule>
    <cfRule type="cellIs" dxfId="2412" priority="2518" operator="equal">
      <formula>"G13L"</formula>
    </cfRule>
    <cfRule type="cellIs" dxfId="2411" priority="2519" operator="equal">
      <formula>"G12L"</formula>
    </cfRule>
    <cfRule type="cellIs" dxfId="2410" priority="2520" operator="equal">
      <formula>"G11L"</formula>
    </cfRule>
    <cfRule type="cellIs" dxfId="2409" priority="2521" operator="equal">
      <formula>"G10L"</formula>
    </cfRule>
    <cfRule type="cellIs" dxfId="2408" priority="2522" operator="equal">
      <formula>"G9L"</formula>
    </cfRule>
    <cfRule type="cellIs" dxfId="2407" priority="2523" operator="equal">
      <formula>"G8L"</formula>
    </cfRule>
    <cfRule type="cellIs" dxfId="2406" priority="2524" operator="equal">
      <formula>"G7L"</formula>
    </cfRule>
    <cfRule type="cellIs" dxfId="2405" priority="2525" operator="equal">
      <formula>"G6L"</formula>
    </cfRule>
    <cfRule type="cellIs" dxfId="2404" priority="2526" operator="equal">
      <formula>"G5L"</formula>
    </cfRule>
    <cfRule type="cellIs" dxfId="2403" priority="2527" operator="equal">
      <formula>"G4L"</formula>
    </cfRule>
    <cfRule type="cellIs" dxfId="2402" priority="2528" operator="equal">
      <formula>"G3L"</formula>
    </cfRule>
    <cfRule type="cellIs" dxfId="2401" priority="2529" operator="equal">
      <formula>"G2L"</formula>
    </cfRule>
    <cfRule type="cellIs" dxfId="2400" priority="2530" operator="equal">
      <formula>"G1L"</formula>
    </cfRule>
  </conditionalFormatting>
  <conditionalFormatting sqref="BX24:BX26 BX30:BX33">
    <cfRule type="cellIs" dxfId="2399" priority="2489" operator="equal">
      <formula>"G1H"</formula>
    </cfRule>
    <cfRule type="cellIs" dxfId="2398" priority="2490" operator="equal">
      <formula>"G2H"</formula>
    </cfRule>
    <cfRule type="cellIs" dxfId="2397" priority="2491" operator="equal">
      <formula>"G3H"</formula>
    </cfRule>
    <cfRule type="cellIs" dxfId="2396" priority="2492" operator="equal">
      <formula>"G4H"</formula>
    </cfRule>
    <cfRule type="cellIs" dxfId="2395" priority="2493" operator="equal">
      <formula>"G5H"</formula>
    </cfRule>
    <cfRule type="cellIs" dxfId="2394" priority="2494" operator="equal">
      <formula>"G15L"</formula>
    </cfRule>
    <cfRule type="cellIs" dxfId="2393" priority="2495" operator="equal">
      <formula>"G14L"</formula>
    </cfRule>
    <cfRule type="cellIs" dxfId="2392" priority="2496" operator="equal">
      <formula>"G13L"</formula>
    </cfRule>
    <cfRule type="cellIs" dxfId="2391" priority="2497" operator="equal">
      <formula>"G12L"</formula>
    </cfRule>
    <cfRule type="cellIs" dxfId="2390" priority="2498" operator="equal">
      <formula>"G11L"</formula>
    </cfRule>
    <cfRule type="cellIs" dxfId="2389" priority="2499" operator="equal">
      <formula>"G10L"</formula>
    </cfRule>
    <cfRule type="cellIs" dxfId="2388" priority="2500" operator="equal">
      <formula>"G9L"</formula>
    </cfRule>
    <cfRule type="cellIs" dxfId="2387" priority="2501" operator="equal">
      <formula>"G8L"</formula>
    </cfRule>
    <cfRule type="cellIs" dxfId="2386" priority="2502" operator="equal">
      <formula>"G7L"</formula>
    </cfRule>
    <cfRule type="cellIs" dxfId="2385" priority="2503" operator="equal">
      <formula>"G6L"</formula>
    </cfRule>
    <cfRule type="cellIs" dxfId="2384" priority="2504" operator="equal">
      <formula>"G5L"</formula>
    </cfRule>
    <cfRule type="cellIs" dxfId="2383" priority="2505" operator="equal">
      <formula>"G4L"</formula>
    </cfRule>
    <cfRule type="cellIs" dxfId="2382" priority="2506" operator="equal">
      <formula>"G3L"</formula>
    </cfRule>
    <cfRule type="cellIs" dxfId="2381" priority="2507" operator="equal">
      <formula>"G2L"</formula>
    </cfRule>
    <cfRule type="cellIs" dxfId="2380" priority="2508" operator="equal">
      <formula>"G1L"</formula>
    </cfRule>
  </conditionalFormatting>
  <conditionalFormatting sqref="BX24:BX34">
    <cfRule type="containsText" dxfId="2379" priority="2509" stopIfTrue="1" operator="containsText" text="Sat">
      <formula>NOT(ISERROR(SEARCH("Sat",BX24)))</formula>
    </cfRule>
    <cfRule type="containsText" dxfId="2378" priority="2510" stopIfTrue="1" operator="containsText" text="Fri">
      <formula>NOT(ISERROR(SEARCH("Fri",BX24)))</formula>
    </cfRule>
  </conditionalFormatting>
  <conditionalFormatting sqref="BY4:BY34">
    <cfRule type="cellIs" dxfId="2377" priority="101" operator="equal">
      <formula>"G1H"</formula>
    </cfRule>
    <cfRule type="cellIs" dxfId="2376" priority="102" operator="equal">
      <formula>"G2H"</formula>
    </cfRule>
    <cfRule type="cellIs" dxfId="2375" priority="103" operator="equal">
      <formula>"G3H"</formula>
    </cfRule>
    <cfRule type="cellIs" dxfId="2374" priority="104" operator="equal">
      <formula>"G4H"</formula>
    </cfRule>
    <cfRule type="cellIs" dxfId="2373" priority="105" operator="equal">
      <formula>"G5H"</formula>
    </cfRule>
    <cfRule type="cellIs" dxfId="2372" priority="106" operator="equal">
      <formula>"G15L"</formula>
    </cfRule>
    <cfRule type="cellIs" dxfId="2371" priority="107" operator="equal">
      <formula>"G14L"</formula>
    </cfRule>
    <cfRule type="cellIs" dxfId="2370" priority="108" operator="equal">
      <formula>"G13L"</formula>
    </cfRule>
    <cfRule type="cellIs" dxfId="2369" priority="109" operator="equal">
      <formula>"G12L"</formula>
    </cfRule>
    <cfRule type="cellIs" dxfId="2368" priority="110" operator="equal">
      <formula>"G11L"</formula>
    </cfRule>
    <cfRule type="cellIs" dxfId="2367" priority="111" operator="equal">
      <formula>"G10L"</formula>
    </cfRule>
    <cfRule type="cellIs" dxfId="2366" priority="112" operator="equal">
      <formula>"G9L"</formula>
    </cfRule>
    <cfRule type="cellIs" dxfId="2365" priority="113" operator="equal">
      <formula>"G8L"</formula>
    </cfRule>
    <cfRule type="cellIs" dxfId="2364" priority="114" operator="equal">
      <formula>"G7L"</formula>
    </cfRule>
    <cfRule type="cellIs" dxfId="2363" priority="115" operator="equal">
      <formula>"G6L"</formula>
    </cfRule>
    <cfRule type="cellIs" dxfId="2362" priority="116" operator="equal">
      <formula>"G5L"</formula>
    </cfRule>
    <cfRule type="cellIs" dxfId="2361" priority="117" operator="equal">
      <formula>"G4L"</formula>
    </cfRule>
    <cfRule type="cellIs" dxfId="2360" priority="118" operator="equal">
      <formula>"G3L"</formula>
    </cfRule>
    <cfRule type="cellIs" dxfId="2359" priority="119" operator="equal">
      <formula>"G2L"</formula>
    </cfRule>
    <cfRule type="cellIs" dxfId="2358" priority="120" operator="equal">
      <formula>"G1L"</formula>
    </cfRule>
  </conditionalFormatting>
  <conditionalFormatting sqref="BY5:BY9">
    <cfRule type="cellIs" dxfId="2357" priority="651" operator="equal">
      <formula>"G15H"</formula>
    </cfRule>
    <cfRule type="cellIs" dxfId="2356" priority="652" operator="equal">
      <formula>"G14H"</formula>
    </cfRule>
    <cfRule type="cellIs" dxfId="2355" priority="653" operator="equal">
      <formula>"G13H"</formula>
    </cfRule>
    <cfRule type="cellIs" dxfId="2354" priority="654" operator="equal">
      <formula>"G12H"</formula>
    </cfRule>
    <cfRule type="cellIs" dxfId="2353" priority="655" operator="equal">
      <formula>"G11H"</formula>
    </cfRule>
    <cfRule type="cellIs" dxfId="2352" priority="656" operator="equal">
      <formula>"G10H"</formula>
    </cfRule>
    <cfRule type="cellIs" dxfId="2351" priority="657" operator="equal">
      <formula>"G9H"</formula>
    </cfRule>
    <cfRule type="cellIs" dxfId="2350" priority="658" operator="equal">
      <formula>"G8H"</formula>
    </cfRule>
    <cfRule type="cellIs" dxfId="2349" priority="659" operator="equal">
      <formula>"G7H"</formula>
    </cfRule>
    <cfRule type="cellIs" dxfId="2348" priority="660" operator="equal">
      <formula>"G6H"</formula>
    </cfRule>
  </conditionalFormatting>
  <conditionalFormatting sqref="BZ4:BZ31 BZ32:CA32">
    <cfRule type="containsText" dxfId="2347" priority="2811" stopIfTrue="1" operator="containsText" text="Sat">
      <formula>NOT(ISERROR(SEARCH("Sat",BZ4)))</formula>
    </cfRule>
    <cfRule type="containsText" dxfId="2346" priority="2812" stopIfTrue="1" operator="containsText" text="Fri">
      <formula>NOT(ISERROR(SEARCH("Fri",BZ4)))</formula>
    </cfRule>
  </conditionalFormatting>
  <conditionalFormatting sqref="BZ32:CB32 CC4:CC32 BZ33:CC34 BW4:BW34 CO4:CO33 CI4:CI33 CF34:CI34">
    <cfRule type="containsText" dxfId="2345" priority="2815" stopIfTrue="1" operator="containsText" text="Sat">
      <formula>NOT(ISERROR(SEARCH("Sat",BW4)))</formula>
    </cfRule>
  </conditionalFormatting>
  <conditionalFormatting sqref="BZ32:CC34 BZ3:BZ31">
    <cfRule type="cellIs" dxfId="2344" priority="2787" operator="equal">
      <formula>"G1H"</formula>
    </cfRule>
    <cfRule type="cellIs" dxfId="2343" priority="2788" operator="equal">
      <formula>"G2H"</formula>
    </cfRule>
    <cfRule type="cellIs" dxfId="2342" priority="2789" operator="equal">
      <formula>"G3H"</formula>
    </cfRule>
    <cfRule type="cellIs" dxfId="2341" priority="2790" operator="equal">
      <formula>"G4H"</formula>
    </cfRule>
    <cfRule type="cellIs" dxfId="2340" priority="2791" operator="equal">
      <formula>"G5H"</formula>
    </cfRule>
    <cfRule type="cellIs" dxfId="2339" priority="2792" operator="equal">
      <formula>"G15L"</formula>
    </cfRule>
    <cfRule type="cellIs" dxfId="2338" priority="2793" operator="equal">
      <formula>"G14L"</formula>
    </cfRule>
    <cfRule type="cellIs" dxfId="2337" priority="2794" operator="equal">
      <formula>"G13L"</formula>
    </cfRule>
    <cfRule type="cellIs" dxfId="2336" priority="2795" operator="equal">
      <formula>"G12L"</formula>
    </cfRule>
    <cfRule type="cellIs" dxfId="2335" priority="2796" operator="equal">
      <formula>"G11L"</formula>
    </cfRule>
    <cfRule type="cellIs" dxfId="2334" priority="2797" operator="equal">
      <formula>"G10L"</formula>
    </cfRule>
    <cfRule type="cellIs" dxfId="2333" priority="2798" operator="equal">
      <formula>"G9L"</formula>
    </cfRule>
    <cfRule type="cellIs" dxfId="2332" priority="2799" operator="equal">
      <formula>"G8L"</formula>
    </cfRule>
    <cfRule type="cellIs" dxfId="2331" priority="2800" operator="equal">
      <formula>"G7L"</formula>
    </cfRule>
    <cfRule type="cellIs" dxfId="2330" priority="2801" operator="equal">
      <formula>"G6L"</formula>
    </cfRule>
    <cfRule type="cellIs" dxfId="2329" priority="2802" operator="equal">
      <formula>"G5L"</formula>
    </cfRule>
    <cfRule type="cellIs" dxfId="2328" priority="2803" operator="equal">
      <formula>"G4L"</formula>
    </cfRule>
    <cfRule type="cellIs" dxfId="2327" priority="2804" operator="equal">
      <formula>"G3L"</formula>
    </cfRule>
    <cfRule type="cellIs" dxfId="2326" priority="2805" operator="equal">
      <formula>"G2L"</formula>
    </cfRule>
    <cfRule type="cellIs" dxfId="2325" priority="2806" operator="equal">
      <formula>"G1L"</formula>
    </cfRule>
  </conditionalFormatting>
  <conditionalFormatting sqref="CA4:CA7">
    <cfRule type="containsText" dxfId="2324" priority="2467" stopIfTrue="1" operator="containsText" text="Sat">
      <formula>NOT(ISERROR(SEARCH("Sat",CA4)))</formula>
    </cfRule>
    <cfRule type="containsText" dxfId="2323" priority="2468" stopIfTrue="1" operator="containsText" text="Fri">
      <formula>NOT(ISERROR(SEARCH("Fri",CA4)))</formula>
    </cfRule>
    <cfRule type="cellIs" dxfId="2322" priority="2469" operator="equal">
      <formula>"G1H"</formula>
    </cfRule>
    <cfRule type="cellIs" dxfId="2321" priority="2470" operator="equal">
      <formula>"G2H"</formula>
    </cfRule>
    <cfRule type="cellIs" dxfId="2320" priority="2471" operator="equal">
      <formula>"G3H"</formula>
    </cfRule>
    <cfRule type="cellIs" dxfId="2319" priority="2472" operator="equal">
      <formula>"G4H"</formula>
    </cfRule>
    <cfRule type="cellIs" dxfId="2318" priority="2473" operator="equal">
      <formula>"G5H"</formula>
    </cfRule>
    <cfRule type="cellIs" dxfId="2317" priority="2474" operator="equal">
      <formula>"G15L"</formula>
    </cfRule>
    <cfRule type="cellIs" dxfId="2316" priority="2475" operator="equal">
      <formula>"G14L"</formula>
    </cfRule>
    <cfRule type="cellIs" dxfId="2315" priority="2476" operator="equal">
      <formula>"G13L"</formula>
    </cfRule>
    <cfRule type="cellIs" dxfId="2314" priority="2477" operator="equal">
      <formula>"G12L"</formula>
    </cfRule>
    <cfRule type="cellIs" dxfId="2313" priority="2478" operator="equal">
      <formula>"G11L"</formula>
    </cfRule>
    <cfRule type="cellIs" dxfId="2312" priority="2479" operator="equal">
      <formula>"G10L"</formula>
    </cfRule>
    <cfRule type="cellIs" dxfId="2311" priority="2480" operator="equal">
      <formula>"G9L"</formula>
    </cfRule>
    <cfRule type="cellIs" dxfId="2310" priority="2481" operator="equal">
      <formula>"G8L"</formula>
    </cfRule>
    <cfRule type="cellIs" dxfId="2309" priority="2482" operator="equal">
      <formula>"G7L"</formula>
    </cfRule>
    <cfRule type="cellIs" dxfId="2308" priority="2483" operator="equal">
      <formula>"G6L"</formula>
    </cfRule>
    <cfRule type="cellIs" dxfId="2307" priority="2484" operator="equal">
      <formula>"G5L"</formula>
    </cfRule>
    <cfRule type="cellIs" dxfId="2306" priority="2485" operator="equal">
      <formula>"G4L"</formula>
    </cfRule>
    <cfRule type="cellIs" dxfId="2305" priority="2486" operator="equal">
      <formula>"G3L"</formula>
    </cfRule>
    <cfRule type="cellIs" dxfId="2304" priority="2487" operator="equal">
      <formula>"G2L"</formula>
    </cfRule>
    <cfRule type="cellIs" dxfId="2303" priority="2488" operator="equal">
      <formula>"G1L"</formula>
    </cfRule>
  </conditionalFormatting>
  <conditionalFormatting sqref="CA6:CA10">
    <cfRule type="cellIs" dxfId="2302" priority="2447" operator="equal">
      <formula>"G1H"</formula>
    </cfRule>
    <cfRule type="cellIs" dxfId="2301" priority="2448" operator="equal">
      <formula>"G2H"</formula>
    </cfRule>
    <cfRule type="cellIs" dxfId="2300" priority="2449" operator="equal">
      <formula>"G3H"</formula>
    </cfRule>
    <cfRule type="cellIs" dxfId="2299" priority="2450" operator="equal">
      <formula>"G4H"</formula>
    </cfRule>
    <cfRule type="cellIs" dxfId="2298" priority="2451" operator="equal">
      <formula>"G5H"</formula>
    </cfRule>
    <cfRule type="cellIs" dxfId="2297" priority="2452" operator="equal">
      <formula>"G15L"</formula>
    </cfRule>
    <cfRule type="cellIs" dxfId="2296" priority="2453" operator="equal">
      <formula>"G14L"</formula>
    </cfRule>
    <cfRule type="cellIs" dxfId="2295" priority="2454" operator="equal">
      <formula>"G13L"</formula>
    </cfRule>
    <cfRule type="cellIs" dxfId="2294" priority="2455" operator="equal">
      <formula>"G12L"</formula>
    </cfRule>
    <cfRule type="cellIs" dxfId="2293" priority="2456" operator="equal">
      <formula>"G11L"</formula>
    </cfRule>
    <cfRule type="cellIs" dxfId="2292" priority="2457" operator="equal">
      <formula>"G10L"</formula>
    </cfRule>
    <cfRule type="cellIs" dxfId="2291" priority="2458" operator="equal">
      <formula>"G9L"</formula>
    </cfRule>
    <cfRule type="cellIs" dxfId="2290" priority="2459" operator="equal">
      <formula>"G8L"</formula>
    </cfRule>
    <cfRule type="cellIs" dxfId="2289" priority="2460" operator="equal">
      <formula>"G7L"</formula>
    </cfRule>
    <cfRule type="cellIs" dxfId="2288" priority="2461" operator="equal">
      <formula>"G6L"</formula>
    </cfRule>
    <cfRule type="cellIs" dxfId="2287" priority="2462" operator="equal">
      <formula>"G5L"</formula>
    </cfRule>
    <cfRule type="cellIs" dxfId="2286" priority="2463" operator="equal">
      <formula>"G4L"</formula>
    </cfRule>
    <cfRule type="cellIs" dxfId="2285" priority="2464" operator="equal">
      <formula>"G3L"</formula>
    </cfRule>
    <cfRule type="cellIs" dxfId="2284" priority="2465" operator="equal">
      <formula>"G2L"</formula>
    </cfRule>
    <cfRule type="cellIs" dxfId="2283" priority="2466" operator="equal">
      <formula>"G1L"</formula>
    </cfRule>
  </conditionalFormatting>
  <conditionalFormatting sqref="CA7:CA10">
    <cfRule type="containsText" dxfId="2282" priority="2445" stopIfTrue="1" operator="containsText" text="Sat">
      <formula>NOT(ISERROR(SEARCH("Sat",CA7)))</formula>
    </cfRule>
    <cfRule type="containsText" dxfId="2281" priority="2446" stopIfTrue="1" operator="containsText" text="Fri">
      <formula>NOT(ISERROR(SEARCH("Fri",CA7)))</formula>
    </cfRule>
  </conditionalFormatting>
  <conditionalFormatting sqref="CA7:CA14">
    <cfRule type="cellIs" dxfId="2280" priority="2425" operator="equal">
      <formula>"G1H"</formula>
    </cfRule>
    <cfRule type="cellIs" dxfId="2279" priority="2426" operator="equal">
      <formula>"G2H"</formula>
    </cfRule>
    <cfRule type="cellIs" dxfId="2278" priority="2427" operator="equal">
      <formula>"G3H"</formula>
    </cfRule>
    <cfRule type="cellIs" dxfId="2277" priority="2428" operator="equal">
      <formula>"G4H"</formula>
    </cfRule>
    <cfRule type="cellIs" dxfId="2276" priority="2429" operator="equal">
      <formula>"G5H"</formula>
    </cfRule>
    <cfRule type="cellIs" dxfId="2275" priority="2430" operator="equal">
      <formula>"G15L"</formula>
    </cfRule>
    <cfRule type="cellIs" dxfId="2274" priority="2431" operator="equal">
      <formula>"G14L"</formula>
    </cfRule>
    <cfRule type="cellIs" dxfId="2273" priority="2432" operator="equal">
      <formula>"G13L"</formula>
    </cfRule>
    <cfRule type="cellIs" dxfId="2272" priority="2433" operator="equal">
      <formula>"G12L"</formula>
    </cfRule>
    <cfRule type="cellIs" dxfId="2271" priority="2434" operator="equal">
      <formula>"G11L"</formula>
    </cfRule>
    <cfRule type="cellIs" dxfId="2270" priority="2435" operator="equal">
      <formula>"G10L"</formula>
    </cfRule>
    <cfRule type="cellIs" dxfId="2269" priority="2436" operator="equal">
      <formula>"G9L"</formula>
    </cfRule>
    <cfRule type="cellIs" dxfId="2268" priority="2437" operator="equal">
      <formula>"G8L"</formula>
    </cfRule>
    <cfRule type="cellIs" dxfId="2267" priority="2438" operator="equal">
      <formula>"G7L"</formula>
    </cfRule>
    <cfRule type="cellIs" dxfId="2266" priority="2439" operator="equal">
      <formula>"G6L"</formula>
    </cfRule>
    <cfRule type="cellIs" dxfId="2265" priority="2440" operator="equal">
      <formula>"G5L"</formula>
    </cfRule>
    <cfRule type="cellIs" dxfId="2264" priority="2441" operator="equal">
      <formula>"G4L"</formula>
    </cfRule>
    <cfRule type="cellIs" dxfId="2263" priority="2442" operator="equal">
      <formula>"G3L"</formula>
    </cfRule>
    <cfRule type="cellIs" dxfId="2262" priority="2443" operator="equal">
      <formula>"G2L"</formula>
    </cfRule>
    <cfRule type="cellIs" dxfId="2261" priority="2444" operator="equal">
      <formula>"G1L"</formula>
    </cfRule>
  </conditionalFormatting>
  <conditionalFormatting sqref="CA10:CA14">
    <cfRule type="containsText" dxfId="2260" priority="2423" stopIfTrue="1" operator="containsText" text="Sat">
      <formula>NOT(ISERROR(SEARCH("Sat",CA10)))</formula>
    </cfRule>
    <cfRule type="containsText" dxfId="2259" priority="2424" stopIfTrue="1" operator="containsText" text="Fri">
      <formula>NOT(ISERROR(SEARCH("Fri",CA10)))</formula>
    </cfRule>
  </conditionalFormatting>
  <conditionalFormatting sqref="CA13:CA17">
    <cfRule type="cellIs" dxfId="2258" priority="2403" operator="equal">
      <formula>"G1H"</formula>
    </cfRule>
    <cfRule type="cellIs" dxfId="2257" priority="2404" operator="equal">
      <formula>"G2H"</formula>
    </cfRule>
    <cfRule type="cellIs" dxfId="2256" priority="2405" operator="equal">
      <formula>"G3H"</formula>
    </cfRule>
    <cfRule type="cellIs" dxfId="2255" priority="2406" operator="equal">
      <formula>"G4H"</formula>
    </cfRule>
    <cfRule type="cellIs" dxfId="2254" priority="2407" operator="equal">
      <formula>"G5H"</formula>
    </cfRule>
    <cfRule type="cellIs" dxfId="2253" priority="2408" operator="equal">
      <formula>"G15L"</formula>
    </cfRule>
    <cfRule type="cellIs" dxfId="2252" priority="2409" operator="equal">
      <formula>"G14L"</formula>
    </cfRule>
    <cfRule type="cellIs" dxfId="2251" priority="2410" operator="equal">
      <formula>"G13L"</formula>
    </cfRule>
    <cfRule type="cellIs" dxfId="2250" priority="2411" operator="equal">
      <formula>"G12L"</formula>
    </cfRule>
    <cfRule type="cellIs" dxfId="2249" priority="2412" operator="equal">
      <formula>"G11L"</formula>
    </cfRule>
    <cfRule type="cellIs" dxfId="2248" priority="2413" operator="equal">
      <formula>"G10L"</formula>
    </cfRule>
    <cfRule type="cellIs" dxfId="2247" priority="2414" operator="equal">
      <formula>"G9L"</formula>
    </cfRule>
    <cfRule type="cellIs" dxfId="2246" priority="2415" operator="equal">
      <formula>"G8L"</formula>
    </cfRule>
    <cfRule type="cellIs" dxfId="2245" priority="2416" operator="equal">
      <formula>"G7L"</formula>
    </cfRule>
    <cfRule type="cellIs" dxfId="2244" priority="2417" operator="equal">
      <formula>"G6L"</formula>
    </cfRule>
    <cfRule type="cellIs" dxfId="2243" priority="2418" operator="equal">
      <formula>"G5L"</formula>
    </cfRule>
    <cfRule type="cellIs" dxfId="2242" priority="2419" operator="equal">
      <formula>"G4L"</formula>
    </cfRule>
    <cfRule type="cellIs" dxfId="2241" priority="2420" operator="equal">
      <formula>"G3L"</formula>
    </cfRule>
    <cfRule type="cellIs" dxfId="2240" priority="2421" operator="equal">
      <formula>"G2L"</formula>
    </cfRule>
    <cfRule type="cellIs" dxfId="2239" priority="2422" operator="equal">
      <formula>"G1L"</formula>
    </cfRule>
  </conditionalFormatting>
  <conditionalFormatting sqref="CA14:CA17">
    <cfRule type="containsText" dxfId="2238" priority="2401" stopIfTrue="1" operator="containsText" text="Sat">
      <formula>NOT(ISERROR(SEARCH("Sat",CA14)))</formula>
    </cfRule>
    <cfRule type="containsText" dxfId="2237" priority="2402" stopIfTrue="1" operator="containsText" text="Fri">
      <formula>NOT(ISERROR(SEARCH("Fri",CA14)))</formula>
    </cfRule>
  </conditionalFormatting>
  <conditionalFormatting sqref="CA14:CA21">
    <cfRule type="cellIs" dxfId="2236" priority="2381" operator="equal">
      <formula>"G1H"</formula>
    </cfRule>
    <cfRule type="cellIs" dxfId="2235" priority="2382" operator="equal">
      <formula>"G2H"</formula>
    </cfRule>
    <cfRule type="cellIs" dxfId="2234" priority="2383" operator="equal">
      <formula>"G3H"</formula>
    </cfRule>
    <cfRule type="cellIs" dxfId="2233" priority="2384" operator="equal">
      <formula>"G4H"</formula>
    </cfRule>
    <cfRule type="cellIs" dxfId="2232" priority="2385" operator="equal">
      <formula>"G5H"</formula>
    </cfRule>
    <cfRule type="cellIs" dxfId="2231" priority="2386" operator="equal">
      <formula>"G15L"</formula>
    </cfRule>
    <cfRule type="cellIs" dxfId="2230" priority="2387" operator="equal">
      <formula>"G14L"</formula>
    </cfRule>
    <cfRule type="cellIs" dxfId="2229" priority="2388" operator="equal">
      <formula>"G13L"</formula>
    </cfRule>
    <cfRule type="cellIs" dxfId="2228" priority="2389" operator="equal">
      <formula>"G12L"</formula>
    </cfRule>
    <cfRule type="cellIs" dxfId="2227" priority="2390" operator="equal">
      <formula>"G11L"</formula>
    </cfRule>
    <cfRule type="cellIs" dxfId="2226" priority="2391" operator="equal">
      <formula>"G10L"</formula>
    </cfRule>
    <cfRule type="cellIs" dxfId="2225" priority="2392" operator="equal">
      <formula>"G9L"</formula>
    </cfRule>
    <cfRule type="cellIs" dxfId="2224" priority="2393" operator="equal">
      <formula>"G8L"</formula>
    </cfRule>
    <cfRule type="cellIs" dxfId="2223" priority="2394" operator="equal">
      <formula>"G7L"</formula>
    </cfRule>
    <cfRule type="cellIs" dxfId="2222" priority="2395" operator="equal">
      <formula>"G6L"</formula>
    </cfRule>
    <cfRule type="cellIs" dxfId="2221" priority="2396" operator="equal">
      <formula>"G5L"</formula>
    </cfRule>
    <cfRule type="cellIs" dxfId="2220" priority="2397" operator="equal">
      <formula>"G4L"</formula>
    </cfRule>
    <cfRule type="cellIs" dxfId="2219" priority="2398" operator="equal">
      <formula>"G3L"</formula>
    </cfRule>
    <cfRule type="cellIs" dxfId="2218" priority="2399" operator="equal">
      <formula>"G2L"</formula>
    </cfRule>
    <cfRule type="cellIs" dxfId="2217" priority="2400" operator="equal">
      <formula>"G1L"</formula>
    </cfRule>
  </conditionalFormatting>
  <conditionalFormatting sqref="CA17:CA21">
    <cfRule type="containsText" dxfId="2216" priority="2379" stopIfTrue="1" operator="containsText" text="Sat">
      <formula>NOT(ISERROR(SEARCH("Sat",CA17)))</formula>
    </cfRule>
    <cfRule type="containsText" dxfId="2215" priority="2380" stopIfTrue="1" operator="containsText" text="Fri">
      <formula>NOT(ISERROR(SEARCH("Fri",CA17)))</formula>
    </cfRule>
  </conditionalFormatting>
  <conditionalFormatting sqref="CA20:CA24">
    <cfRule type="cellIs" dxfId="2214" priority="2359" operator="equal">
      <formula>"G1H"</formula>
    </cfRule>
    <cfRule type="cellIs" dxfId="2213" priority="2360" operator="equal">
      <formula>"G2H"</formula>
    </cfRule>
    <cfRule type="cellIs" dxfId="2212" priority="2361" operator="equal">
      <formula>"G3H"</formula>
    </cfRule>
    <cfRule type="cellIs" dxfId="2211" priority="2362" operator="equal">
      <formula>"G4H"</formula>
    </cfRule>
    <cfRule type="cellIs" dxfId="2210" priority="2363" operator="equal">
      <formula>"G5H"</formula>
    </cfRule>
    <cfRule type="cellIs" dxfId="2209" priority="2364" operator="equal">
      <formula>"G15L"</formula>
    </cfRule>
    <cfRule type="cellIs" dxfId="2208" priority="2365" operator="equal">
      <formula>"G14L"</formula>
    </cfRule>
    <cfRule type="cellIs" dxfId="2207" priority="2366" operator="equal">
      <formula>"G13L"</formula>
    </cfRule>
    <cfRule type="cellIs" dxfId="2206" priority="2367" operator="equal">
      <formula>"G12L"</formula>
    </cfRule>
    <cfRule type="cellIs" dxfId="2205" priority="2368" operator="equal">
      <formula>"G11L"</formula>
    </cfRule>
    <cfRule type="cellIs" dxfId="2204" priority="2369" operator="equal">
      <formula>"G10L"</formula>
    </cfRule>
    <cfRule type="cellIs" dxfId="2203" priority="2370" operator="equal">
      <formula>"G9L"</formula>
    </cfRule>
    <cfRule type="cellIs" dxfId="2202" priority="2371" operator="equal">
      <formula>"G8L"</formula>
    </cfRule>
    <cfRule type="cellIs" dxfId="2201" priority="2372" operator="equal">
      <formula>"G7L"</formula>
    </cfRule>
    <cfRule type="cellIs" dxfId="2200" priority="2373" operator="equal">
      <formula>"G6L"</formula>
    </cfRule>
    <cfRule type="cellIs" dxfId="2199" priority="2374" operator="equal">
      <formula>"G5L"</formula>
    </cfRule>
    <cfRule type="cellIs" dxfId="2198" priority="2375" operator="equal">
      <formula>"G4L"</formula>
    </cfRule>
    <cfRule type="cellIs" dxfId="2197" priority="2376" operator="equal">
      <formula>"G3L"</formula>
    </cfRule>
    <cfRule type="cellIs" dxfId="2196" priority="2377" operator="equal">
      <formula>"G2L"</formula>
    </cfRule>
    <cfRule type="cellIs" dxfId="2195" priority="2378" operator="equal">
      <formula>"G1L"</formula>
    </cfRule>
  </conditionalFormatting>
  <conditionalFormatting sqref="CA21:CA24">
    <cfRule type="containsText" dxfId="2194" priority="2357" stopIfTrue="1" operator="containsText" text="Sat">
      <formula>NOT(ISERROR(SEARCH("Sat",CA21)))</formula>
    </cfRule>
    <cfRule type="containsText" dxfId="2193" priority="2358" stopIfTrue="1" operator="containsText" text="Fri">
      <formula>NOT(ISERROR(SEARCH("Fri",CA21)))</formula>
    </cfRule>
  </conditionalFormatting>
  <conditionalFormatting sqref="CA21:CA28">
    <cfRule type="cellIs" dxfId="2192" priority="2337" operator="equal">
      <formula>"G1H"</formula>
    </cfRule>
    <cfRule type="cellIs" dxfId="2191" priority="2338" operator="equal">
      <formula>"G2H"</formula>
    </cfRule>
    <cfRule type="cellIs" dxfId="2190" priority="2339" operator="equal">
      <formula>"G3H"</formula>
    </cfRule>
    <cfRule type="cellIs" dxfId="2189" priority="2340" operator="equal">
      <formula>"G4H"</formula>
    </cfRule>
    <cfRule type="cellIs" dxfId="2188" priority="2341" operator="equal">
      <formula>"G5H"</formula>
    </cfRule>
    <cfRule type="cellIs" dxfId="2187" priority="2342" operator="equal">
      <formula>"G15L"</formula>
    </cfRule>
    <cfRule type="cellIs" dxfId="2186" priority="2343" operator="equal">
      <formula>"G14L"</formula>
    </cfRule>
    <cfRule type="cellIs" dxfId="2185" priority="2344" operator="equal">
      <formula>"G13L"</formula>
    </cfRule>
    <cfRule type="cellIs" dxfId="2184" priority="2345" operator="equal">
      <formula>"G12L"</formula>
    </cfRule>
    <cfRule type="cellIs" dxfId="2183" priority="2346" operator="equal">
      <formula>"G11L"</formula>
    </cfRule>
    <cfRule type="cellIs" dxfId="2182" priority="2347" operator="equal">
      <formula>"G10L"</formula>
    </cfRule>
    <cfRule type="cellIs" dxfId="2181" priority="2348" operator="equal">
      <formula>"G9L"</formula>
    </cfRule>
    <cfRule type="cellIs" dxfId="2180" priority="2349" operator="equal">
      <formula>"G8L"</formula>
    </cfRule>
    <cfRule type="cellIs" dxfId="2179" priority="2350" operator="equal">
      <formula>"G7L"</formula>
    </cfRule>
    <cfRule type="cellIs" dxfId="2178" priority="2351" operator="equal">
      <formula>"G6L"</formula>
    </cfRule>
    <cfRule type="cellIs" dxfId="2177" priority="2352" operator="equal">
      <formula>"G5L"</formula>
    </cfRule>
    <cfRule type="cellIs" dxfId="2176" priority="2353" operator="equal">
      <formula>"G4L"</formula>
    </cfRule>
    <cfRule type="cellIs" dxfId="2175" priority="2354" operator="equal">
      <formula>"G3L"</formula>
    </cfRule>
    <cfRule type="cellIs" dxfId="2174" priority="2355" operator="equal">
      <formula>"G2L"</formula>
    </cfRule>
    <cfRule type="cellIs" dxfId="2173" priority="2356" operator="equal">
      <formula>"G1L"</formula>
    </cfRule>
  </conditionalFormatting>
  <conditionalFormatting sqref="CA24:CA28">
    <cfRule type="containsText" dxfId="2172" priority="2335" stopIfTrue="1" operator="containsText" text="Sat">
      <formula>NOT(ISERROR(SEARCH("Sat",CA24)))</formula>
    </cfRule>
    <cfRule type="containsText" dxfId="2171" priority="2336" stopIfTrue="1" operator="containsText" text="Fri">
      <formula>NOT(ISERROR(SEARCH("Fri",CA24)))</formula>
    </cfRule>
  </conditionalFormatting>
  <conditionalFormatting sqref="CA27:CA30">
    <cfRule type="cellIs" dxfId="2170" priority="2315" operator="equal">
      <formula>"G1H"</formula>
    </cfRule>
    <cfRule type="cellIs" dxfId="2169" priority="2316" operator="equal">
      <formula>"G2H"</formula>
    </cfRule>
    <cfRule type="cellIs" dxfId="2168" priority="2317" operator="equal">
      <formula>"G3H"</formula>
    </cfRule>
    <cfRule type="cellIs" dxfId="2167" priority="2318" operator="equal">
      <formula>"G4H"</formula>
    </cfRule>
    <cfRule type="cellIs" dxfId="2166" priority="2319" operator="equal">
      <formula>"G5H"</formula>
    </cfRule>
    <cfRule type="cellIs" dxfId="2165" priority="2320" operator="equal">
      <formula>"G15L"</formula>
    </cfRule>
    <cfRule type="cellIs" dxfId="2164" priority="2321" operator="equal">
      <formula>"G14L"</formula>
    </cfRule>
    <cfRule type="cellIs" dxfId="2163" priority="2322" operator="equal">
      <formula>"G13L"</formula>
    </cfRule>
    <cfRule type="cellIs" dxfId="2162" priority="2323" operator="equal">
      <formula>"G12L"</formula>
    </cfRule>
    <cfRule type="cellIs" dxfId="2161" priority="2324" operator="equal">
      <formula>"G11L"</formula>
    </cfRule>
    <cfRule type="cellIs" dxfId="2160" priority="2325" operator="equal">
      <formula>"G10L"</formula>
    </cfRule>
    <cfRule type="cellIs" dxfId="2159" priority="2326" operator="equal">
      <formula>"G9L"</formula>
    </cfRule>
    <cfRule type="cellIs" dxfId="2158" priority="2327" operator="equal">
      <formula>"G8L"</formula>
    </cfRule>
    <cfRule type="cellIs" dxfId="2157" priority="2328" operator="equal">
      <formula>"G7L"</formula>
    </cfRule>
    <cfRule type="cellIs" dxfId="2156" priority="2329" operator="equal">
      <formula>"G6L"</formula>
    </cfRule>
    <cfRule type="cellIs" dxfId="2155" priority="2330" operator="equal">
      <formula>"G5L"</formula>
    </cfRule>
    <cfRule type="cellIs" dxfId="2154" priority="2331" operator="equal">
      <formula>"G4L"</formula>
    </cfRule>
    <cfRule type="cellIs" dxfId="2153" priority="2332" operator="equal">
      <formula>"G3L"</formula>
    </cfRule>
    <cfRule type="cellIs" dxfId="2152" priority="2333" operator="equal">
      <formula>"G2L"</formula>
    </cfRule>
    <cfRule type="cellIs" dxfId="2151" priority="2334" operator="equal">
      <formula>"G1L"</formula>
    </cfRule>
  </conditionalFormatting>
  <conditionalFormatting sqref="CA28:CA30">
    <cfRule type="containsText" dxfId="2150" priority="2313" stopIfTrue="1" operator="containsText" text="Sat">
      <formula>NOT(ISERROR(SEARCH("Sat",CA28)))</formula>
    </cfRule>
    <cfRule type="containsText" dxfId="2149" priority="2314" stopIfTrue="1" operator="containsText" text="Fri">
      <formula>NOT(ISERROR(SEARCH("Fri",CA28)))</formula>
    </cfRule>
  </conditionalFormatting>
  <conditionalFormatting sqref="CA28:CA31">
    <cfRule type="cellIs" dxfId="2148" priority="985" operator="equal">
      <formula>"G1H"</formula>
    </cfRule>
    <cfRule type="cellIs" dxfId="2147" priority="986" operator="equal">
      <formula>"G2H"</formula>
    </cfRule>
    <cfRule type="cellIs" dxfId="2146" priority="987" operator="equal">
      <formula>"G3H"</formula>
    </cfRule>
    <cfRule type="cellIs" dxfId="2145" priority="988" operator="equal">
      <formula>"G4H"</formula>
    </cfRule>
    <cfRule type="cellIs" dxfId="2144" priority="989" operator="equal">
      <formula>"G5H"</formula>
    </cfRule>
    <cfRule type="cellIs" dxfId="2143" priority="990" operator="equal">
      <formula>"G15L"</formula>
    </cfRule>
    <cfRule type="cellIs" dxfId="2142" priority="991" operator="equal">
      <formula>"G14L"</formula>
    </cfRule>
    <cfRule type="cellIs" dxfId="2141" priority="992" operator="equal">
      <formula>"G13L"</formula>
    </cfRule>
    <cfRule type="cellIs" dxfId="2140" priority="993" operator="equal">
      <formula>"G12L"</formula>
    </cfRule>
    <cfRule type="cellIs" dxfId="2139" priority="994" operator="equal">
      <formula>"G11L"</formula>
    </cfRule>
    <cfRule type="cellIs" dxfId="2138" priority="995" operator="equal">
      <formula>"G10L"</formula>
    </cfRule>
    <cfRule type="cellIs" dxfId="2137" priority="996" operator="equal">
      <formula>"G9L"</formula>
    </cfRule>
    <cfRule type="cellIs" dxfId="2136" priority="997" operator="equal">
      <formula>"G8L"</formula>
    </cfRule>
    <cfRule type="cellIs" dxfId="2135" priority="998" operator="equal">
      <formula>"G7L"</formula>
    </cfRule>
    <cfRule type="cellIs" dxfId="2134" priority="999" operator="equal">
      <formula>"G6L"</formula>
    </cfRule>
    <cfRule type="cellIs" dxfId="2133" priority="1000" operator="equal">
      <formula>"G5L"</formula>
    </cfRule>
    <cfRule type="cellIs" dxfId="2132" priority="1001" operator="equal">
      <formula>"G4L"</formula>
    </cfRule>
    <cfRule type="cellIs" dxfId="2131" priority="1002" operator="equal">
      <formula>"G3L"</formula>
    </cfRule>
    <cfRule type="cellIs" dxfId="2130" priority="1003" operator="equal">
      <formula>"G2L"</formula>
    </cfRule>
    <cfRule type="cellIs" dxfId="2129" priority="1004" operator="equal">
      <formula>"G1L"</formula>
    </cfRule>
  </conditionalFormatting>
  <conditionalFormatting sqref="CA31:CA32">
    <cfRule type="containsText" dxfId="2128" priority="983" stopIfTrue="1" operator="containsText" text="Sat">
      <formula>NOT(ISERROR(SEARCH("Sat",CA31)))</formula>
    </cfRule>
    <cfRule type="containsText" dxfId="2127" priority="984" stopIfTrue="1" operator="containsText" text="Fri">
      <formula>NOT(ISERROR(SEARCH("Fri",CA31)))</formula>
    </cfRule>
  </conditionalFormatting>
  <conditionalFormatting sqref="CB4:CB31">
    <cfRule type="cellIs" dxfId="2126" priority="621" operator="equal">
      <formula>"G15H"</formula>
    </cfRule>
    <cfRule type="cellIs" dxfId="2125" priority="622" operator="equal">
      <formula>"G14H"</formula>
    </cfRule>
    <cfRule type="cellIs" dxfId="2124" priority="623" operator="equal">
      <formula>"G13H"</formula>
    </cfRule>
    <cfRule type="cellIs" dxfId="2123" priority="624" operator="equal">
      <formula>"G12H"</formula>
    </cfRule>
    <cfRule type="cellIs" dxfId="2122" priority="625" operator="equal">
      <formula>"G11H"</formula>
    </cfRule>
    <cfRule type="cellIs" dxfId="2121" priority="626" operator="equal">
      <formula>"G10H"</formula>
    </cfRule>
    <cfRule type="cellIs" dxfId="2120" priority="627" operator="equal">
      <formula>"G9H"</formula>
    </cfRule>
    <cfRule type="cellIs" dxfId="2119" priority="628" operator="equal">
      <formula>"G8H"</formula>
    </cfRule>
    <cfRule type="cellIs" dxfId="2118" priority="629" operator="equal">
      <formula>"G7H"</formula>
    </cfRule>
    <cfRule type="cellIs" dxfId="2117" priority="630" operator="equal">
      <formula>"G6H"</formula>
    </cfRule>
    <cfRule type="cellIs" dxfId="2116" priority="631" operator="equal">
      <formula>"G1H"</formula>
    </cfRule>
    <cfRule type="cellIs" dxfId="2115" priority="632" operator="equal">
      <formula>"G2H"</formula>
    </cfRule>
    <cfRule type="cellIs" dxfId="2114" priority="633" operator="equal">
      <formula>"G3H"</formula>
    </cfRule>
    <cfRule type="cellIs" dxfId="2113" priority="634" operator="equal">
      <formula>"G4H"</formula>
    </cfRule>
    <cfRule type="cellIs" dxfId="2112" priority="635" operator="equal">
      <formula>"G5H"</formula>
    </cfRule>
    <cfRule type="cellIs" dxfId="2111" priority="636" operator="equal">
      <formula>"G15L"</formula>
    </cfRule>
    <cfRule type="cellIs" dxfId="2110" priority="637" operator="equal">
      <formula>"G14L"</formula>
    </cfRule>
    <cfRule type="cellIs" dxfId="2109" priority="638" operator="equal">
      <formula>"G13L"</formula>
    </cfRule>
    <cfRule type="cellIs" dxfId="2108" priority="639" operator="equal">
      <formula>"G12L"</formula>
    </cfRule>
    <cfRule type="cellIs" dxfId="2107" priority="640" operator="equal">
      <formula>"G11L"</formula>
    </cfRule>
    <cfRule type="cellIs" dxfId="2106" priority="641" operator="equal">
      <formula>"G10L"</formula>
    </cfRule>
    <cfRule type="cellIs" dxfId="2105" priority="642" operator="equal">
      <formula>"G9L"</formula>
    </cfRule>
    <cfRule type="cellIs" dxfId="2104" priority="643" operator="equal">
      <formula>"G8L"</formula>
    </cfRule>
    <cfRule type="cellIs" dxfId="2103" priority="644" operator="equal">
      <formula>"G7L"</formula>
    </cfRule>
    <cfRule type="cellIs" dxfId="2102" priority="645" operator="equal">
      <formula>"G6L"</formula>
    </cfRule>
    <cfRule type="cellIs" dxfId="2101" priority="646" operator="equal">
      <formula>"G5L"</formula>
    </cfRule>
    <cfRule type="cellIs" dxfId="2100" priority="647" operator="equal">
      <formula>"G4L"</formula>
    </cfRule>
    <cfRule type="cellIs" dxfId="2099" priority="648" operator="equal">
      <formula>"G3L"</formula>
    </cfRule>
    <cfRule type="cellIs" dxfId="2098" priority="649" operator="equal">
      <formula>"G2L"</formula>
    </cfRule>
    <cfRule type="cellIs" dxfId="2097" priority="650" operator="equal">
      <formula>"G1L"</formula>
    </cfRule>
  </conditionalFormatting>
  <conditionalFormatting sqref="CC3:CC31">
    <cfRule type="cellIs" dxfId="2096" priority="2717" operator="equal">
      <formula>"G1H"</formula>
    </cfRule>
    <cfRule type="cellIs" dxfId="2095" priority="2718" operator="equal">
      <formula>"G2H"</formula>
    </cfRule>
    <cfRule type="cellIs" dxfId="2094" priority="2719" operator="equal">
      <formula>"G3H"</formula>
    </cfRule>
    <cfRule type="cellIs" dxfId="2093" priority="2720" operator="equal">
      <formula>"G4H"</formula>
    </cfRule>
    <cfRule type="cellIs" dxfId="2092" priority="2721" operator="equal">
      <formula>"G5H"</formula>
    </cfRule>
    <cfRule type="cellIs" dxfId="2091" priority="2722" operator="equal">
      <formula>"G15L"</formula>
    </cfRule>
    <cfRule type="cellIs" dxfId="2090" priority="2723" operator="equal">
      <formula>"G14L"</formula>
    </cfRule>
    <cfRule type="cellIs" dxfId="2089" priority="2724" operator="equal">
      <formula>"G13L"</formula>
    </cfRule>
    <cfRule type="cellIs" dxfId="2088" priority="2725" operator="equal">
      <formula>"G12L"</formula>
    </cfRule>
    <cfRule type="cellIs" dxfId="2087" priority="2726" operator="equal">
      <formula>"G11L"</formula>
    </cfRule>
    <cfRule type="cellIs" dxfId="2086" priority="2727" operator="equal">
      <formula>"G10L"</formula>
    </cfRule>
    <cfRule type="cellIs" dxfId="2085" priority="2728" operator="equal">
      <formula>"G9L"</formula>
    </cfRule>
    <cfRule type="cellIs" dxfId="2084" priority="2729" operator="equal">
      <formula>"G8L"</formula>
    </cfRule>
    <cfRule type="cellIs" dxfId="2083" priority="2730" operator="equal">
      <formula>"G7L"</formula>
    </cfRule>
    <cfRule type="cellIs" dxfId="2082" priority="2731" operator="equal">
      <formula>"G6L"</formula>
    </cfRule>
    <cfRule type="cellIs" dxfId="2081" priority="2732" operator="equal">
      <formula>"G5L"</formula>
    </cfRule>
    <cfRule type="cellIs" dxfId="2080" priority="2733" operator="equal">
      <formula>"G4L"</formula>
    </cfRule>
    <cfRule type="cellIs" dxfId="2079" priority="2734" operator="equal">
      <formula>"G3L"</formula>
    </cfRule>
    <cfRule type="cellIs" dxfId="2078" priority="2735" operator="equal">
      <formula>"G2L"</formula>
    </cfRule>
    <cfRule type="cellIs" dxfId="2077" priority="2736" operator="equal">
      <formula>"G1L"</formula>
    </cfRule>
  </conditionalFormatting>
  <conditionalFormatting sqref="CC4:CC32 CI4:CI33 CO4:CO33 BW4:BW34 BZ32:CB32 BZ33:CC34 CF34:CI34">
    <cfRule type="containsText" dxfId="2076" priority="2816" stopIfTrue="1" operator="containsText" text="Fri">
      <formula>NOT(ISERROR(SEARCH("Fri",BW4)))</formula>
    </cfRule>
  </conditionalFormatting>
  <conditionalFormatting sqref="CD4:CD7">
    <cfRule type="containsText" dxfId="2075" priority="2291" stopIfTrue="1" operator="containsText" text="Sat">
      <formula>NOT(ISERROR(SEARCH("Sat",CD4)))</formula>
    </cfRule>
    <cfRule type="containsText" dxfId="2074" priority="2292" stopIfTrue="1" operator="containsText" text="Fri">
      <formula>NOT(ISERROR(SEARCH("Fri",CD4)))</formula>
    </cfRule>
    <cfRule type="cellIs" dxfId="2073" priority="2293" operator="equal">
      <formula>"G1H"</formula>
    </cfRule>
    <cfRule type="cellIs" dxfId="2072" priority="2294" operator="equal">
      <formula>"G2H"</formula>
    </cfRule>
    <cfRule type="cellIs" dxfId="2071" priority="2295" operator="equal">
      <formula>"G3H"</formula>
    </cfRule>
    <cfRule type="cellIs" dxfId="2070" priority="2296" operator="equal">
      <formula>"G4H"</formula>
    </cfRule>
    <cfRule type="cellIs" dxfId="2069" priority="2297" operator="equal">
      <formula>"G5H"</formula>
    </cfRule>
    <cfRule type="cellIs" dxfId="2068" priority="2298" operator="equal">
      <formula>"G15L"</formula>
    </cfRule>
    <cfRule type="cellIs" dxfId="2067" priority="2299" operator="equal">
      <formula>"G14L"</formula>
    </cfRule>
    <cfRule type="cellIs" dxfId="2066" priority="2300" operator="equal">
      <formula>"G13L"</formula>
    </cfRule>
    <cfRule type="cellIs" dxfId="2065" priority="2301" operator="equal">
      <formula>"G12L"</formula>
    </cfRule>
    <cfRule type="cellIs" dxfId="2064" priority="2302" operator="equal">
      <formula>"G11L"</formula>
    </cfRule>
    <cfRule type="cellIs" dxfId="2063" priority="2303" operator="equal">
      <formula>"G10L"</formula>
    </cfRule>
    <cfRule type="cellIs" dxfId="2062" priority="2304" operator="equal">
      <formula>"G9L"</formula>
    </cfRule>
    <cfRule type="cellIs" dxfId="2061" priority="2305" operator="equal">
      <formula>"G8L"</formula>
    </cfRule>
    <cfRule type="cellIs" dxfId="2060" priority="2306" operator="equal">
      <formula>"G7L"</formula>
    </cfRule>
    <cfRule type="cellIs" dxfId="2059" priority="2307" operator="equal">
      <formula>"G6L"</formula>
    </cfRule>
    <cfRule type="cellIs" dxfId="2058" priority="2308" operator="equal">
      <formula>"G5L"</formula>
    </cfRule>
    <cfRule type="cellIs" dxfId="2057" priority="2309" operator="equal">
      <formula>"G4L"</formula>
    </cfRule>
    <cfRule type="cellIs" dxfId="2056" priority="2310" operator="equal">
      <formula>"G3L"</formula>
    </cfRule>
    <cfRule type="cellIs" dxfId="2055" priority="2311" operator="equal">
      <formula>"G2L"</formula>
    </cfRule>
    <cfRule type="cellIs" dxfId="2054" priority="2312" operator="equal">
      <formula>"G1L"</formula>
    </cfRule>
  </conditionalFormatting>
  <conditionalFormatting sqref="CD6:CD10">
    <cfRule type="cellIs" dxfId="2053" priority="2271" operator="equal">
      <formula>"G1H"</formula>
    </cfRule>
    <cfRule type="cellIs" dxfId="2052" priority="2272" operator="equal">
      <formula>"G2H"</formula>
    </cfRule>
    <cfRule type="cellIs" dxfId="2051" priority="2273" operator="equal">
      <formula>"G3H"</formula>
    </cfRule>
    <cfRule type="cellIs" dxfId="2050" priority="2274" operator="equal">
      <formula>"G4H"</formula>
    </cfRule>
    <cfRule type="cellIs" dxfId="2049" priority="2275" operator="equal">
      <formula>"G5H"</formula>
    </cfRule>
    <cfRule type="cellIs" dxfId="2048" priority="2276" operator="equal">
      <formula>"G15L"</formula>
    </cfRule>
    <cfRule type="cellIs" dxfId="2047" priority="2277" operator="equal">
      <formula>"G14L"</formula>
    </cfRule>
    <cfRule type="cellIs" dxfId="2046" priority="2278" operator="equal">
      <formula>"G13L"</formula>
    </cfRule>
    <cfRule type="cellIs" dxfId="2045" priority="2279" operator="equal">
      <formula>"G12L"</formula>
    </cfRule>
    <cfRule type="cellIs" dxfId="2044" priority="2280" operator="equal">
      <formula>"G11L"</formula>
    </cfRule>
    <cfRule type="cellIs" dxfId="2043" priority="2281" operator="equal">
      <formula>"G10L"</formula>
    </cfRule>
    <cfRule type="cellIs" dxfId="2042" priority="2282" operator="equal">
      <formula>"G9L"</formula>
    </cfRule>
    <cfRule type="cellIs" dxfId="2041" priority="2283" operator="equal">
      <formula>"G8L"</formula>
    </cfRule>
    <cfRule type="cellIs" dxfId="2040" priority="2284" operator="equal">
      <formula>"G7L"</formula>
    </cfRule>
    <cfRule type="cellIs" dxfId="2039" priority="2285" operator="equal">
      <formula>"G6L"</formula>
    </cfRule>
    <cfRule type="cellIs" dxfId="2038" priority="2286" operator="equal">
      <formula>"G5L"</formula>
    </cfRule>
    <cfRule type="cellIs" dxfId="2037" priority="2287" operator="equal">
      <formula>"G4L"</formula>
    </cfRule>
    <cfRule type="cellIs" dxfId="2036" priority="2288" operator="equal">
      <formula>"G3L"</formula>
    </cfRule>
    <cfRule type="cellIs" dxfId="2035" priority="2289" operator="equal">
      <formula>"G2L"</formula>
    </cfRule>
    <cfRule type="cellIs" dxfId="2034" priority="2290" operator="equal">
      <formula>"G1L"</formula>
    </cfRule>
  </conditionalFormatting>
  <conditionalFormatting sqref="CD7:CD10">
    <cfRule type="containsText" dxfId="2033" priority="2269" stopIfTrue="1" operator="containsText" text="Sat">
      <formula>NOT(ISERROR(SEARCH("Sat",CD7)))</formula>
    </cfRule>
    <cfRule type="containsText" dxfId="2032" priority="2270" stopIfTrue="1" operator="containsText" text="Fri">
      <formula>NOT(ISERROR(SEARCH("Fri",CD7)))</formula>
    </cfRule>
  </conditionalFormatting>
  <conditionalFormatting sqref="CD7:CD14">
    <cfRule type="cellIs" dxfId="2031" priority="2249" operator="equal">
      <formula>"G1H"</formula>
    </cfRule>
    <cfRule type="cellIs" dxfId="2030" priority="2250" operator="equal">
      <formula>"G2H"</formula>
    </cfRule>
    <cfRule type="cellIs" dxfId="2029" priority="2251" operator="equal">
      <formula>"G3H"</formula>
    </cfRule>
    <cfRule type="cellIs" dxfId="2028" priority="2252" operator="equal">
      <formula>"G4H"</formula>
    </cfRule>
    <cfRule type="cellIs" dxfId="2027" priority="2253" operator="equal">
      <formula>"G5H"</formula>
    </cfRule>
    <cfRule type="cellIs" dxfId="2026" priority="2254" operator="equal">
      <formula>"G15L"</formula>
    </cfRule>
    <cfRule type="cellIs" dxfId="2025" priority="2255" operator="equal">
      <formula>"G14L"</formula>
    </cfRule>
    <cfRule type="cellIs" dxfId="2024" priority="2256" operator="equal">
      <formula>"G13L"</formula>
    </cfRule>
    <cfRule type="cellIs" dxfId="2023" priority="2257" operator="equal">
      <formula>"G12L"</formula>
    </cfRule>
    <cfRule type="cellIs" dxfId="2022" priority="2258" operator="equal">
      <formula>"G11L"</formula>
    </cfRule>
    <cfRule type="cellIs" dxfId="2021" priority="2259" operator="equal">
      <formula>"G10L"</formula>
    </cfRule>
    <cfRule type="cellIs" dxfId="2020" priority="2260" operator="equal">
      <formula>"G9L"</formula>
    </cfRule>
    <cfRule type="cellIs" dxfId="2019" priority="2261" operator="equal">
      <formula>"G8L"</formula>
    </cfRule>
    <cfRule type="cellIs" dxfId="2018" priority="2262" operator="equal">
      <formula>"G7L"</formula>
    </cfRule>
    <cfRule type="cellIs" dxfId="2017" priority="2263" operator="equal">
      <formula>"G6L"</formula>
    </cfRule>
    <cfRule type="cellIs" dxfId="2016" priority="2264" operator="equal">
      <formula>"G5L"</formula>
    </cfRule>
    <cfRule type="cellIs" dxfId="2015" priority="2265" operator="equal">
      <formula>"G4L"</formula>
    </cfRule>
    <cfRule type="cellIs" dxfId="2014" priority="2266" operator="equal">
      <formula>"G3L"</formula>
    </cfRule>
    <cfRule type="cellIs" dxfId="2013" priority="2267" operator="equal">
      <formula>"G2L"</formula>
    </cfRule>
    <cfRule type="cellIs" dxfId="2012" priority="2268" operator="equal">
      <formula>"G1L"</formula>
    </cfRule>
  </conditionalFormatting>
  <conditionalFormatting sqref="CD10:CD14">
    <cfRule type="containsText" dxfId="2011" priority="2247" stopIfTrue="1" operator="containsText" text="Sat">
      <formula>NOT(ISERROR(SEARCH("Sat",CD10)))</formula>
    </cfRule>
    <cfRule type="containsText" dxfId="2010" priority="2248" stopIfTrue="1" operator="containsText" text="Fri">
      <formula>NOT(ISERROR(SEARCH("Fri",CD10)))</formula>
    </cfRule>
  </conditionalFormatting>
  <conditionalFormatting sqref="CD13:CD17">
    <cfRule type="cellIs" dxfId="2009" priority="2227" operator="equal">
      <formula>"G1H"</formula>
    </cfRule>
    <cfRule type="cellIs" dxfId="2008" priority="2228" operator="equal">
      <formula>"G2H"</formula>
    </cfRule>
    <cfRule type="cellIs" dxfId="2007" priority="2229" operator="equal">
      <formula>"G3H"</formula>
    </cfRule>
    <cfRule type="cellIs" dxfId="2006" priority="2230" operator="equal">
      <formula>"G4H"</formula>
    </cfRule>
    <cfRule type="cellIs" dxfId="2005" priority="2231" operator="equal">
      <formula>"G5H"</formula>
    </cfRule>
    <cfRule type="cellIs" dxfId="2004" priority="2232" operator="equal">
      <formula>"G15L"</formula>
    </cfRule>
    <cfRule type="cellIs" dxfId="2003" priority="2233" operator="equal">
      <formula>"G14L"</formula>
    </cfRule>
    <cfRule type="cellIs" dxfId="2002" priority="2234" operator="equal">
      <formula>"G13L"</formula>
    </cfRule>
    <cfRule type="cellIs" dxfId="2001" priority="2235" operator="equal">
      <formula>"G12L"</formula>
    </cfRule>
    <cfRule type="cellIs" dxfId="2000" priority="2236" operator="equal">
      <formula>"G11L"</formula>
    </cfRule>
    <cfRule type="cellIs" dxfId="1999" priority="2237" operator="equal">
      <formula>"G10L"</formula>
    </cfRule>
    <cfRule type="cellIs" dxfId="1998" priority="2238" operator="equal">
      <formula>"G9L"</formula>
    </cfRule>
    <cfRule type="cellIs" dxfId="1997" priority="2239" operator="equal">
      <formula>"G8L"</formula>
    </cfRule>
    <cfRule type="cellIs" dxfId="1996" priority="2240" operator="equal">
      <formula>"G7L"</formula>
    </cfRule>
    <cfRule type="cellIs" dxfId="1995" priority="2241" operator="equal">
      <formula>"G6L"</formula>
    </cfRule>
    <cfRule type="cellIs" dxfId="1994" priority="2242" operator="equal">
      <formula>"G5L"</formula>
    </cfRule>
    <cfRule type="cellIs" dxfId="1993" priority="2243" operator="equal">
      <formula>"G4L"</formula>
    </cfRule>
    <cfRule type="cellIs" dxfId="1992" priority="2244" operator="equal">
      <formula>"G3L"</formula>
    </cfRule>
    <cfRule type="cellIs" dxfId="1991" priority="2245" operator="equal">
      <formula>"G2L"</formula>
    </cfRule>
    <cfRule type="cellIs" dxfId="1990" priority="2246" operator="equal">
      <formula>"G1L"</formula>
    </cfRule>
  </conditionalFormatting>
  <conditionalFormatting sqref="CD14:CD17">
    <cfRule type="containsText" dxfId="1989" priority="2225" stopIfTrue="1" operator="containsText" text="Sat">
      <formula>NOT(ISERROR(SEARCH("Sat",CD14)))</formula>
    </cfRule>
    <cfRule type="containsText" dxfId="1988" priority="2226" stopIfTrue="1" operator="containsText" text="Fri">
      <formula>NOT(ISERROR(SEARCH("Fri",CD14)))</formula>
    </cfRule>
  </conditionalFormatting>
  <conditionalFormatting sqref="CD14:CD21">
    <cfRule type="cellIs" dxfId="1987" priority="2205" operator="equal">
      <formula>"G1H"</formula>
    </cfRule>
    <cfRule type="cellIs" dxfId="1986" priority="2206" operator="equal">
      <formula>"G2H"</formula>
    </cfRule>
    <cfRule type="cellIs" dxfId="1985" priority="2207" operator="equal">
      <formula>"G3H"</formula>
    </cfRule>
    <cfRule type="cellIs" dxfId="1984" priority="2208" operator="equal">
      <formula>"G4H"</formula>
    </cfRule>
    <cfRule type="cellIs" dxfId="1983" priority="2209" operator="equal">
      <formula>"G5H"</formula>
    </cfRule>
    <cfRule type="cellIs" dxfId="1982" priority="2210" operator="equal">
      <formula>"G15L"</formula>
    </cfRule>
    <cfRule type="cellIs" dxfId="1981" priority="2211" operator="equal">
      <formula>"G14L"</formula>
    </cfRule>
    <cfRule type="cellIs" dxfId="1980" priority="2212" operator="equal">
      <formula>"G13L"</formula>
    </cfRule>
    <cfRule type="cellIs" dxfId="1979" priority="2213" operator="equal">
      <formula>"G12L"</formula>
    </cfRule>
    <cfRule type="cellIs" dxfId="1978" priority="2214" operator="equal">
      <formula>"G11L"</formula>
    </cfRule>
    <cfRule type="cellIs" dxfId="1977" priority="2215" operator="equal">
      <formula>"G10L"</formula>
    </cfRule>
    <cfRule type="cellIs" dxfId="1976" priority="2216" operator="equal">
      <formula>"G9L"</formula>
    </cfRule>
    <cfRule type="cellIs" dxfId="1975" priority="2217" operator="equal">
      <formula>"G8L"</formula>
    </cfRule>
    <cfRule type="cellIs" dxfId="1974" priority="2218" operator="equal">
      <formula>"G7L"</formula>
    </cfRule>
    <cfRule type="cellIs" dxfId="1973" priority="2219" operator="equal">
      <formula>"G6L"</formula>
    </cfRule>
    <cfRule type="cellIs" dxfId="1972" priority="2220" operator="equal">
      <formula>"G5L"</formula>
    </cfRule>
    <cfRule type="cellIs" dxfId="1971" priority="2221" operator="equal">
      <formula>"G4L"</formula>
    </cfRule>
    <cfRule type="cellIs" dxfId="1970" priority="2222" operator="equal">
      <formula>"G3L"</formula>
    </cfRule>
    <cfRule type="cellIs" dxfId="1969" priority="2223" operator="equal">
      <formula>"G2L"</formula>
    </cfRule>
    <cfRule type="cellIs" dxfId="1968" priority="2224" operator="equal">
      <formula>"G1L"</formula>
    </cfRule>
  </conditionalFormatting>
  <conditionalFormatting sqref="CD17:CD21">
    <cfRule type="containsText" dxfId="1967" priority="2203" stopIfTrue="1" operator="containsText" text="Sat">
      <formula>NOT(ISERROR(SEARCH("Sat",CD17)))</formula>
    </cfRule>
    <cfRule type="containsText" dxfId="1966" priority="2204" stopIfTrue="1" operator="containsText" text="Fri">
      <formula>NOT(ISERROR(SEARCH("Fri",CD17)))</formula>
    </cfRule>
  </conditionalFormatting>
  <conditionalFormatting sqref="CD20:CD24">
    <cfRule type="cellIs" dxfId="1965" priority="2183" operator="equal">
      <formula>"G1H"</formula>
    </cfRule>
    <cfRule type="cellIs" dxfId="1964" priority="2184" operator="equal">
      <formula>"G2H"</formula>
    </cfRule>
    <cfRule type="cellIs" dxfId="1963" priority="2185" operator="equal">
      <formula>"G3H"</formula>
    </cfRule>
    <cfRule type="cellIs" dxfId="1962" priority="2186" operator="equal">
      <formula>"G4H"</formula>
    </cfRule>
    <cfRule type="cellIs" dxfId="1961" priority="2187" operator="equal">
      <formula>"G5H"</formula>
    </cfRule>
    <cfRule type="cellIs" dxfId="1960" priority="2188" operator="equal">
      <formula>"G15L"</formula>
    </cfRule>
    <cfRule type="cellIs" dxfId="1959" priority="2189" operator="equal">
      <formula>"G14L"</formula>
    </cfRule>
    <cfRule type="cellIs" dxfId="1958" priority="2190" operator="equal">
      <formula>"G13L"</formula>
    </cfRule>
    <cfRule type="cellIs" dxfId="1957" priority="2191" operator="equal">
      <formula>"G12L"</formula>
    </cfRule>
    <cfRule type="cellIs" dxfId="1956" priority="2192" operator="equal">
      <formula>"G11L"</formula>
    </cfRule>
    <cfRule type="cellIs" dxfId="1955" priority="2193" operator="equal">
      <formula>"G10L"</formula>
    </cfRule>
    <cfRule type="cellIs" dxfId="1954" priority="2194" operator="equal">
      <formula>"G9L"</formula>
    </cfRule>
    <cfRule type="cellIs" dxfId="1953" priority="2195" operator="equal">
      <formula>"G8L"</formula>
    </cfRule>
    <cfRule type="cellIs" dxfId="1952" priority="2196" operator="equal">
      <formula>"G7L"</formula>
    </cfRule>
    <cfRule type="cellIs" dxfId="1951" priority="2197" operator="equal">
      <formula>"G6L"</formula>
    </cfRule>
    <cfRule type="cellIs" dxfId="1950" priority="2198" operator="equal">
      <formula>"G5L"</formula>
    </cfRule>
    <cfRule type="cellIs" dxfId="1949" priority="2199" operator="equal">
      <formula>"G4L"</formula>
    </cfRule>
    <cfRule type="cellIs" dxfId="1948" priority="2200" operator="equal">
      <formula>"G3L"</formula>
    </cfRule>
    <cfRule type="cellIs" dxfId="1947" priority="2201" operator="equal">
      <formula>"G2L"</formula>
    </cfRule>
    <cfRule type="cellIs" dxfId="1946" priority="2202" operator="equal">
      <formula>"G1L"</formula>
    </cfRule>
  </conditionalFormatting>
  <conditionalFormatting sqref="CD21:CD24">
    <cfRule type="containsText" dxfId="1945" priority="2181" stopIfTrue="1" operator="containsText" text="Sat">
      <formula>NOT(ISERROR(SEARCH("Sat",CD21)))</formula>
    </cfRule>
    <cfRule type="containsText" dxfId="1944" priority="2182" stopIfTrue="1" operator="containsText" text="Fri">
      <formula>NOT(ISERROR(SEARCH("Fri",CD21)))</formula>
    </cfRule>
  </conditionalFormatting>
  <conditionalFormatting sqref="CD21:CD28">
    <cfRule type="cellIs" dxfId="1943" priority="2161" operator="equal">
      <formula>"G1H"</formula>
    </cfRule>
    <cfRule type="cellIs" dxfId="1942" priority="2162" operator="equal">
      <formula>"G2H"</formula>
    </cfRule>
    <cfRule type="cellIs" dxfId="1941" priority="2163" operator="equal">
      <formula>"G3H"</formula>
    </cfRule>
    <cfRule type="cellIs" dxfId="1940" priority="2164" operator="equal">
      <formula>"G4H"</formula>
    </cfRule>
    <cfRule type="cellIs" dxfId="1939" priority="2165" operator="equal">
      <formula>"G5H"</formula>
    </cfRule>
    <cfRule type="cellIs" dxfId="1938" priority="2166" operator="equal">
      <formula>"G15L"</formula>
    </cfRule>
    <cfRule type="cellIs" dxfId="1937" priority="2167" operator="equal">
      <formula>"G14L"</formula>
    </cfRule>
    <cfRule type="cellIs" dxfId="1936" priority="2168" operator="equal">
      <formula>"G13L"</formula>
    </cfRule>
    <cfRule type="cellIs" dxfId="1935" priority="2169" operator="equal">
      <formula>"G12L"</formula>
    </cfRule>
    <cfRule type="cellIs" dxfId="1934" priority="2170" operator="equal">
      <formula>"G11L"</formula>
    </cfRule>
    <cfRule type="cellIs" dxfId="1933" priority="2171" operator="equal">
      <formula>"G10L"</formula>
    </cfRule>
    <cfRule type="cellIs" dxfId="1932" priority="2172" operator="equal">
      <formula>"G9L"</formula>
    </cfRule>
    <cfRule type="cellIs" dxfId="1931" priority="2173" operator="equal">
      <formula>"G8L"</formula>
    </cfRule>
    <cfRule type="cellIs" dxfId="1930" priority="2174" operator="equal">
      <formula>"G7L"</formula>
    </cfRule>
    <cfRule type="cellIs" dxfId="1929" priority="2175" operator="equal">
      <formula>"G6L"</formula>
    </cfRule>
    <cfRule type="cellIs" dxfId="1928" priority="2176" operator="equal">
      <formula>"G5L"</formula>
    </cfRule>
    <cfRule type="cellIs" dxfId="1927" priority="2177" operator="equal">
      <formula>"G4L"</formula>
    </cfRule>
    <cfRule type="cellIs" dxfId="1926" priority="2178" operator="equal">
      <formula>"G3L"</formula>
    </cfRule>
    <cfRule type="cellIs" dxfId="1925" priority="2179" operator="equal">
      <formula>"G2L"</formula>
    </cfRule>
    <cfRule type="cellIs" dxfId="1924" priority="2180" operator="equal">
      <formula>"G1L"</formula>
    </cfRule>
  </conditionalFormatting>
  <conditionalFormatting sqref="CD24:CD28">
    <cfRule type="containsText" dxfId="1923" priority="2159" stopIfTrue="1" operator="containsText" text="Sat">
      <formula>NOT(ISERROR(SEARCH("Sat",CD24)))</formula>
    </cfRule>
    <cfRule type="containsText" dxfId="1922" priority="2160" stopIfTrue="1" operator="containsText" text="Fri">
      <formula>NOT(ISERROR(SEARCH("Fri",CD24)))</formula>
    </cfRule>
  </conditionalFormatting>
  <conditionalFormatting sqref="CD27:CD31">
    <cfRule type="cellIs" dxfId="1921" priority="2139" operator="equal">
      <formula>"G1H"</formula>
    </cfRule>
    <cfRule type="cellIs" dxfId="1920" priority="2140" operator="equal">
      <formula>"G2H"</formula>
    </cfRule>
    <cfRule type="cellIs" dxfId="1919" priority="2141" operator="equal">
      <formula>"G3H"</formula>
    </cfRule>
    <cfRule type="cellIs" dxfId="1918" priority="2142" operator="equal">
      <formula>"G4H"</formula>
    </cfRule>
    <cfRule type="cellIs" dxfId="1917" priority="2143" operator="equal">
      <formula>"G5H"</formula>
    </cfRule>
    <cfRule type="cellIs" dxfId="1916" priority="2144" operator="equal">
      <formula>"G15L"</formula>
    </cfRule>
    <cfRule type="cellIs" dxfId="1915" priority="2145" operator="equal">
      <formula>"G14L"</formula>
    </cfRule>
    <cfRule type="cellIs" dxfId="1914" priority="2146" operator="equal">
      <formula>"G13L"</formula>
    </cfRule>
    <cfRule type="cellIs" dxfId="1913" priority="2147" operator="equal">
      <formula>"G12L"</formula>
    </cfRule>
    <cfRule type="cellIs" dxfId="1912" priority="2148" operator="equal">
      <formula>"G11L"</formula>
    </cfRule>
    <cfRule type="cellIs" dxfId="1911" priority="2149" operator="equal">
      <formula>"G10L"</formula>
    </cfRule>
    <cfRule type="cellIs" dxfId="1910" priority="2150" operator="equal">
      <formula>"G9L"</formula>
    </cfRule>
    <cfRule type="cellIs" dxfId="1909" priority="2151" operator="equal">
      <formula>"G8L"</formula>
    </cfRule>
    <cfRule type="cellIs" dxfId="1908" priority="2152" operator="equal">
      <formula>"G7L"</formula>
    </cfRule>
    <cfRule type="cellIs" dxfId="1907" priority="2153" operator="equal">
      <formula>"G6L"</formula>
    </cfRule>
    <cfRule type="cellIs" dxfId="1906" priority="2154" operator="equal">
      <formula>"G5L"</formula>
    </cfRule>
    <cfRule type="cellIs" dxfId="1905" priority="2155" operator="equal">
      <formula>"G4L"</formula>
    </cfRule>
    <cfRule type="cellIs" dxfId="1904" priority="2156" operator="equal">
      <formula>"G3L"</formula>
    </cfRule>
    <cfRule type="cellIs" dxfId="1903" priority="2157" operator="equal">
      <formula>"G2L"</formula>
    </cfRule>
    <cfRule type="cellIs" dxfId="1902" priority="2158" operator="equal">
      <formula>"G1L"</formula>
    </cfRule>
  </conditionalFormatting>
  <conditionalFormatting sqref="CD28:CD31">
    <cfRule type="containsText" dxfId="1901" priority="2137" stopIfTrue="1" operator="containsText" text="Sat">
      <formula>NOT(ISERROR(SEARCH("Sat",CD28)))</formula>
    </cfRule>
    <cfRule type="containsText" dxfId="1900" priority="2138" stopIfTrue="1" operator="containsText" text="Fri">
      <formula>NOT(ISERROR(SEARCH("Fri",CD28)))</formula>
    </cfRule>
  </conditionalFormatting>
  <conditionalFormatting sqref="CD28:CD34">
    <cfRule type="cellIs" dxfId="1899" priority="2117" operator="equal">
      <formula>"G1H"</formula>
    </cfRule>
    <cfRule type="cellIs" dxfId="1898" priority="2118" operator="equal">
      <formula>"G2H"</formula>
    </cfRule>
    <cfRule type="cellIs" dxfId="1897" priority="2119" operator="equal">
      <formula>"G3H"</formula>
    </cfRule>
    <cfRule type="cellIs" dxfId="1896" priority="2120" operator="equal">
      <formula>"G4H"</formula>
    </cfRule>
    <cfRule type="cellIs" dxfId="1895" priority="2121" operator="equal">
      <formula>"G5H"</formula>
    </cfRule>
    <cfRule type="cellIs" dxfId="1894" priority="2122" operator="equal">
      <formula>"G15L"</formula>
    </cfRule>
    <cfRule type="cellIs" dxfId="1893" priority="2123" operator="equal">
      <formula>"G14L"</formula>
    </cfRule>
    <cfRule type="cellIs" dxfId="1892" priority="2124" operator="equal">
      <formula>"G13L"</formula>
    </cfRule>
    <cfRule type="cellIs" dxfId="1891" priority="2125" operator="equal">
      <formula>"G12L"</formula>
    </cfRule>
    <cfRule type="cellIs" dxfId="1890" priority="2126" operator="equal">
      <formula>"G11L"</formula>
    </cfRule>
    <cfRule type="cellIs" dxfId="1889" priority="2127" operator="equal">
      <formula>"G10L"</formula>
    </cfRule>
    <cfRule type="cellIs" dxfId="1888" priority="2128" operator="equal">
      <formula>"G9L"</formula>
    </cfRule>
    <cfRule type="cellIs" dxfId="1887" priority="2129" operator="equal">
      <formula>"G8L"</formula>
    </cfRule>
    <cfRule type="cellIs" dxfId="1886" priority="2130" operator="equal">
      <formula>"G7L"</formula>
    </cfRule>
    <cfRule type="cellIs" dxfId="1885" priority="2131" operator="equal">
      <formula>"G6L"</formula>
    </cfRule>
    <cfRule type="cellIs" dxfId="1884" priority="2132" operator="equal">
      <formula>"G5L"</formula>
    </cfRule>
    <cfRule type="cellIs" dxfId="1883" priority="2133" operator="equal">
      <formula>"G4L"</formula>
    </cfRule>
    <cfRule type="cellIs" dxfId="1882" priority="2134" operator="equal">
      <formula>"G3L"</formula>
    </cfRule>
    <cfRule type="cellIs" dxfId="1881" priority="2135" operator="equal">
      <formula>"G2L"</formula>
    </cfRule>
    <cfRule type="cellIs" dxfId="1880" priority="2136" operator="equal">
      <formula>"G1L"</formula>
    </cfRule>
  </conditionalFormatting>
  <conditionalFormatting sqref="CD31:CD34">
    <cfRule type="containsText" dxfId="1879" priority="2115" stopIfTrue="1" operator="containsText" text="Sat">
      <formula>NOT(ISERROR(SEARCH("Sat",CD31)))</formula>
    </cfRule>
    <cfRule type="containsText" dxfId="1878" priority="2116" stopIfTrue="1" operator="containsText" text="Fri">
      <formula>NOT(ISERROR(SEARCH("Fri",CD31)))</formula>
    </cfRule>
  </conditionalFormatting>
  <conditionalFormatting sqref="CE4:CE34">
    <cfRule type="cellIs" dxfId="1877" priority="591" operator="equal">
      <formula>"G15H"</formula>
    </cfRule>
    <cfRule type="cellIs" dxfId="1876" priority="592" operator="equal">
      <formula>"G14H"</formula>
    </cfRule>
    <cfRule type="cellIs" dxfId="1875" priority="593" operator="equal">
      <formula>"G13H"</formula>
    </cfRule>
    <cfRule type="cellIs" dxfId="1874" priority="594" operator="equal">
      <formula>"G12H"</formula>
    </cfRule>
    <cfRule type="cellIs" dxfId="1873" priority="595" operator="equal">
      <formula>"G11H"</formula>
    </cfRule>
    <cfRule type="cellIs" dxfId="1872" priority="596" operator="equal">
      <formula>"G10H"</formula>
    </cfRule>
    <cfRule type="cellIs" dxfId="1871" priority="597" operator="equal">
      <formula>"G9H"</formula>
    </cfRule>
    <cfRule type="cellIs" dxfId="1870" priority="598" operator="equal">
      <formula>"G8H"</formula>
    </cfRule>
    <cfRule type="cellIs" dxfId="1869" priority="599" operator="equal">
      <formula>"G7H"</formula>
    </cfRule>
    <cfRule type="cellIs" dxfId="1868" priority="600" operator="equal">
      <formula>"G6H"</formula>
    </cfRule>
    <cfRule type="cellIs" dxfId="1867" priority="601" operator="equal">
      <formula>"G1H"</formula>
    </cfRule>
    <cfRule type="cellIs" dxfId="1866" priority="602" operator="equal">
      <formula>"G2H"</formula>
    </cfRule>
    <cfRule type="cellIs" dxfId="1865" priority="603" operator="equal">
      <formula>"G3H"</formula>
    </cfRule>
    <cfRule type="cellIs" dxfId="1864" priority="604" operator="equal">
      <formula>"G4H"</formula>
    </cfRule>
    <cfRule type="cellIs" dxfId="1863" priority="605" operator="equal">
      <formula>"G5H"</formula>
    </cfRule>
    <cfRule type="cellIs" dxfId="1862" priority="606" operator="equal">
      <formula>"G15L"</formula>
    </cfRule>
    <cfRule type="cellIs" dxfId="1861" priority="607" operator="equal">
      <formula>"G14L"</formula>
    </cfRule>
    <cfRule type="cellIs" dxfId="1860" priority="608" operator="equal">
      <formula>"G13L"</formula>
    </cfRule>
    <cfRule type="cellIs" dxfId="1859" priority="609" operator="equal">
      <formula>"G12L"</formula>
    </cfRule>
    <cfRule type="cellIs" dxfId="1858" priority="610" operator="equal">
      <formula>"G11L"</formula>
    </cfRule>
    <cfRule type="cellIs" dxfId="1857" priority="611" operator="equal">
      <formula>"G10L"</formula>
    </cfRule>
    <cfRule type="cellIs" dxfId="1856" priority="612" operator="equal">
      <formula>"G9L"</formula>
    </cfRule>
    <cfRule type="cellIs" dxfId="1855" priority="613" operator="equal">
      <formula>"G8L"</formula>
    </cfRule>
    <cfRule type="cellIs" dxfId="1854" priority="614" operator="equal">
      <formula>"G7L"</formula>
    </cfRule>
    <cfRule type="cellIs" dxfId="1853" priority="615" operator="equal">
      <formula>"G6L"</formula>
    </cfRule>
    <cfRule type="cellIs" dxfId="1852" priority="616" operator="equal">
      <formula>"G5L"</formula>
    </cfRule>
    <cfRule type="cellIs" dxfId="1851" priority="617" operator="equal">
      <formula>"G4L"</formula>
    </cfRule>
    <cfRule type="cellIs" dxfId="1850" priority="618" operator="equal">
      <formula>"G3L"</formula>
    </cfRule>
    <cfRule type="cellIs" dxfId="1849" priority="619" operator="equal">
      <formula>"G2L"</formula>
    </cfRule>
    <cfRule type="cellIs" dxfId="1848" priority="620" operator="equal">
      <formula>"G1L"</formula>
    </cfRule>
  </conditionalFormatting>
  <conditionalFormatting sqref="CF3:CF33 CI3:CI33 CL3:CL33">
    <cfRule type="cellIs" dxfId="1847" priority="2657" operator="equal">
      <formula>"G1H"</formula>
    </cfRule>
    <cfRule type="cellIs" dxfId="1846" priority="2658" operator="equal">
      <formula>"G2H"</formula>
    </cfRule>
    <cfRule type="cellIs" dxfId="1845" priority="2659" operator="equal">
      <formula>"G3H"</formula>
    </cfRule>
    <cfRule type="cellIs" dxfId="1844" priority="2660" operator="equal">
      <formula>"G4H"</formula>
    </cfRule>
    <cfRule type="cellIs" dxfId="1843" priority="2661" operator="equal">
      <formula>"G5H"</formula>
    </cfRule>
    <cfRule type="cellIs" dxfId="1842" priority="2662" operator="equal">
      <formula>"G15L"</formula>
    </cfRule>
    <cfRule type="cellIs" dxfId="1841" priority="2663" operator="equal">
      <formula>"G14L"</formula>
    </cfRule>
    <cfRule type="cellIs" dxfId="1840" priority="2664" operator="equal">
      <formula>"G13L"</formula>
    </cfRule>
    <cfRule type="cellIs" dxfId="1839" priority="2665" operator="equal">
      <formula>"G12L"</formula>
    </cfRule>
    <cfRule type="cellIs" dxfId="1838" priority="2666" operator="equal">
      <formula>"G11L"</formula>
    </cfRule>
    <cfRule type="cellIs" dxfId="1837" priority="2667" operator="equal">
      <formula>"G10L"</formula>
    </cfRule>
    <cfRule type="cellIs" dxfId="1836" priority="2668" operator="equal">
      <formula>"G9L"</formula>
    </cfRule>
    <cfRule type="cellIs" dxfId="1835" priority="2669" operator="equal">
      <formula>"G8L"</formula>
    </cfRule>
    <cfRule type="cellIs" dxfId="1834" priority="2670" operator="equal">
      <formula>"G7L"</formula>
    </cfRule>
    <cfRule type="cellIs" dxfId="1833" priority="2671" operator="equal">
      <formula>"G6L"</formula>
    </cfRule>
    <cfRule type="cellIs" dxfId="1832" priority="2672" operator="equal">
      <formula>"G5L"</formula>
    </cfRule>
    <cfRule type="cellIs" dxfId="1831" priority="2673" operator="equal">
      <formula>"G4L"</formula>
    </cfRule>
    <cfRule type="cellIs" dxfId="1830" priority="2674" operator="equal">
      <formula>"G3L"</formula>
    </cfRule>
    <cfRule type="cellIs" dxfId="1829" priority="2675" operator="equal">
      <formula>"G2L"</formula>
    </cfRule>
    <cfRule type="cellIs" dxfId="1828" priority="2676" operator="equal">
      <formula>"G1L"</formula>
    </cfRule>
  </conditionalFormatting>
  <conditionalFormatting sqref="CF4:CF33">
    <cfRule type="containsText" dxfId="1827" priority="2785" stopIfTrue="1" operator="containsText" text="Sat">
      <formula>NOT(ISERROR(SEARCH("Sat",CF4)))</formula>
    </cfRule>
    <cfRule type="containsText" dxfId="1826" priority="2786" stopIfTrue="1" operator="containsText" text="Fri">
      <formula>NOT(ISERROR(SEARCH("Fri",CF4)))</formula>
    </cfRule>
  </conditionalFormatting>
  <conditionalFormatting sqref="CF34:CJ34">
    <cfRule type="cellIs" dxfId="1825" priority="1795" operator="equal">
      <formula>"G1H"</formula>
    </cfRule>
    <cfRule type="cellIs" dxfId="1824" priority="1796" operator="equal">
      <formula>"G2H"</formula>
    </cfRule>
    <cfRule type="cellIs" dxfId="1823" priority="1797" operator="equal">
      <formula>"G3H"</formula>
    </cfRule>
    <cfRule type="cellIs" dxfId="1822" priority="1798" operator="equal">
      <formula>"G4H"</formula>
    </cfRule>
    <cfRule type="cellIs" dxfId="1821" priority="1799" operator="equal">
      <formula>"G5H"</formula>
    </cfRule>
    <cfRule type="cellIs" dxfId="1820" priority="1800" operator="equal">
      <formula>"G15L"</formula>
    </cfRule>
    <cfRule type="cellIs" dxfId="1819" priority="1801" operator="equal">
      <formula>"G14L"</formula>
    </cfRule>
    <cfRule type="cellIs" dxfId="1818" priority="1802" operator="equal">
      <formula>"G13L"</formula>
    </cfRule>
    <cfRule type="cellIs" dxfId="1817" priority="1803" operator="equal">
      <formula>"G12L"</formula>
    </cfRule>
    <cfRule type="cellIs" dxfId="1816" priority="1804" operator="equal">
      <formula>"G11L"</formula>
    </cfRule>
    <cfRule type="cellIs" dxfId="1815" priority="1805" operator="equal">
      <formula>"G10L"</formula>
    </cfRule>
    <cfRule type="cellIs" dxfId="1814" priority="1806" operator="equal">
      <formula>"G9L"</formula>
    </cfRule>
    <cfRule type="cellIs" dxfId="1813" priority="1807" operator="equal">
      <formula>"G8L"</formula>
    </cfRule>
    <cfRule type="cellIs" dxfId="1812" priority="1808" operator="equal">
      <formula>"G7L"</formula>
    </cfRule>
    <cfRule type="cellIs" dxfId="1811" priority="1809" operator="equal">
      <formula>"G6L"</formula>
    </cfRule>
    <cfRule type="cellIs" dxfId="1810" priority="1810" operator="equal">
      <formula>"G5L"</formula>
    </cfRule>
    <cfRule type="cellIs" dxfId="1809" priority="1811" operator="equal">
      <formula>"G4L"</formula>
    </cfRule>
    <cfRule type="cellIs" dxfId="1808" priority="1812" operator="equal">
      <formula>"G3L"</formula>
    </cfRule>
    <cfRule type="cellIs" dxfId="1807" priority="1813" operator="equal">
      <formula>"G2L"</formula>
    </cfRule>
    <cfRule type="cellIs" dxfId="1806" priority="1814" operator="equal">
      <formula>"G1L"</formula>
    </cfRule>
  </conditionalFormatting>
  <conditionalFormatting sqref="CG4">
    <cfRule type="containsText" dxfId="1805" priority="2093" stopIfTrue="1" operator="containsText" text="Sat">
      <formula>NOT(ISERROR(SEARCH("Sat",CG4)))</formula>
    </cfRule>
    <cfRule type="containsText" dxfId="1804" priority="2094" stopIfTrue="1" operator="containsText" text="Fri">
      <formula>NOT(ISERROR(SEARCH("Fri",CG4)))</formula>
    </cfRule>
    <cfRule type="cellIs" dxfId="1803" priority="2095" operator="equal">
      <formula>"G1H"</formula>
    </cfRule>
    <cfRule type="cellIs" dxfId="1802" priority="2096" operator="equal">
      <formula>"G2H"</formula>
    </cfRule>
    <cfRule type="cellIs" dxfId="1801" priority="2097" operator="equal">
      <formula>"G3H"</formula>
    </cfRule>
    <cfRule type="cellIs" dxfId="1800" priority="2098" operator="equal">
      <formula>"G4H"</formula>
    </cfRule>
    <cfRule type="cellIs" dxfId="1799" priority="2099" operator="equal">
      <formula>"G5H"</formula>
    </cfRule>
    <cfRule type="cellIs" dxfId="1798" priority="2100" operator="equal">
      <formula>"G15L"</formula>
    </cfRule>
    <cfRule type="cellIs" dxfId="1797" priority="2101" operator="equal">
      <formula>"G14L"</formula>
    </cfRule>
    <cfRule type="cellIs" dxfId="1796" priority="2102" operator="equal">
      <formula>"G13L"</formula>
    </cfRule>
    <cfRule type="cellIs" dxfId="1795" priority="2103" operator="equal">
      <formula>"G12L"</formula>
    </cfRule>
    <cfRule type="cellIs" dxfId="1794" priority="2104" operator="equal">
      <formula>"G11L"</formula>
    </cfRule>
    <cfRule type="cellIs" dxfId="1793" priority="2105" operator="equal">
      <formula>"G10L"</formula>
    </cfRule>
    <cfRule type="cellIs" dxfId="1792" priority="2106" operator="equal">
      <formula>"G9L"</formula>
    </cfRule>
    <cfRule type="cellIs" dxfId="1791" priority="2107" operator="equal">
      <formula>"G8L"</formula>
    </cfRule>
    <cfRule type="cellIs" dxfId="1790" priority="2108" operator="equal">
      <formula>"G7L"</formula>
    </cfRule>
    <cfRule type="cellIs" dxfId="1789" priority="2109" operator="equal">
      <formula>"G6L"</formula>
    </cfRule>
    <cfRule type="cellIs" dxfId="1788" priority="2110" operator="equal">
      <formula>"G5L"</formula>
    </cfRule>
    <cfRule type="cellIs" dxfId="1787" priority="2111" operator="equal">
      <formula>"G4L"</formula>
    </cfRule>
    <cfRule type="cellIs" dxfId="1786" priority="2112" operator="equal">
      <formula>"G3L"</formula>
    </cfRule>
    <cfRule type="cellIs" dxfId="1785" priority="2113" operator="equal">
      <formula>"G2L"</formula>
    </cfRule>
    <cfRule type="cellIs" dxfId="1784" priority="2114" operator="equal">
      <formula>"G1L"</formula>
    </cfRule>
  </conditionalFormatting>
  <conditionalFormatting sqref="CG4:CG7">
    <cfRule type="containsText" dxfId="1783" priority="2071" stopIfTrue="1" operator="containsText" text="Sat">
      <formula>NOT(ISERROR(SEARCH("Sat",CG4)))</formula>
    </cfRule>
    <cfRule type="containsText" dxfId="1782" priority="2072" stopIfTrue="1" operator="containsText" text="Fri">
      <formula>NOT(ISERROR(SEARCH("Fri",CG4)))</formula>
    </cfRule>
    <cfRule type="cellIs" dxfId="1781" priority="2073" operator="equal">
      <formula>"G1H"</formula>
    </cfRule>
    <cfRule type="cellIs" dxfId="1780" priority="2074" operator="equal">
      <formula>"G2H"</formula>
    </cfRule>
    <cfRule type="cellIs" dxfId="1779" priority="2075" operator="equal">
      <formula>"G3H"</formula>
    </cfRule>
    <cfRule type="cellIs" dxfId="1778" priority="2076" operator="equal">
      <formula>"G4H"</formula>
    </cfRule>
    <cfRule type="cellIs" dxfId="1777" priority="2077" operator="equal">
      <formula>"G5H"</formula>
    </cfRule>
    <cfRule type="cellIs" dxfId="1776" priority="2078" operator="equal">
      <formula>"G15L"</formula>
    </cfRule>
    <cfRule type="cellIs" dxfId="1775" priority="2079" operator="equal">
      <formula>"G14L"</formula>
    </cfRule>
    <cfRule type="cellIs" dxfId="1774" priority="2080" operator="equal">
      <formula>"G13L"</formula>
    </cfRule>
    <cfRule type="cellIs" dxfId="1773" priority="2081" operator="equal">
      <formula>"G12L"</formula>
    </cfRule>
    <cfRule type="cellIs" dxfId="1772" priority="2082" operator="equal">
      <formula>"G11L"</formula>
    </cfRule>
    <cfRule type="cellIs" dxfId="1771" priority="2083" operator="equal">
      <formula>"G10L"</formula>
    </cfRule>
    <cfRule type="cellIs" dxfId="1770" priority="2084" operator="equal">
      <formula>"G9L"</formula>
    </cfRule>
    <cfRule type="cellIs" dxfId="1769" priority="2085" operator="equal">
      <formula>"G8L"</formula>
    </cfRule>
    <cfRule type="cellIs" dxfId="1768" priority="2086" operator="equal">
      <formula>"G7L"</formula>
    </cfRule>
    <cfRule type="cellIs" dxfId="1767" priority="2087" operator="equal">
      <formula>"G6L"</formula>
    </cfRule>
    <cfRule type="cellIs" dxfId="1766" priority="2088" operator="equal">
      <formula>"G5L"</formula>
    </cfRule>
    <cfRule type="cellIs" dxfId="1765" priority="2089" operator="equal">
      <formula>"G4L"</formula>
    </cfRule>
    <cfRule type="cellIs" dxfId="1764" priority="2090" operator="equal">
      <formula>"G3L"</formula>
    </cfRule>
    <cfRule type="cellIs" dxfId="1763" priority="2091" operator="equal">
      <formula>"G2L"</formula>
    </cfRule>
    <cfRule type="cellIs" dxfId="1762" priority="2092" operator="equal">
      <formula>"G1L"</formula>
    </cfRule>
  </conditionalFormatting>
  <conditionalFormatting sqref="CG4:CG11">
    <cfRule type="cellIs" dxfId="1761" priority="2051" operator="equal">
      <formula>"G1H"</formula>
    </cfRule>
    <cfRule type="cellIs" dxfId="1760" priority="2052" operator="equal">
      <formula>"G2H"</formula>
    </cfRule>
    <cfRule type="cellIs" dxfId="1759" priority="2053" operator="equal">
      <formula>"G3H"</formula>
    </cfRule>
    <cfRule type="cellIs" dxfId="1758" priority="2054" operator="equal">
      <formula>"G4H"</formula>
    </cfRule>
    <cfRule type="cellIs" dxfId="1757" priority="2055" operator="equal">
      <formula>"G5H"</formula>
    </cfRule>
    <cfRule type="cellIs" dxfId="1756" priority="2056" operator="equal">
      <formula>"G15L"</formula>
    </cfRule>
    <cfRule type="cellIs" dxfId="1755" priority="2057" operator="equal">
      <formula>"G14L"</formula>
    </cfRule>
    <cfRule type="cellIs" dxfId="1754" priority="2058" operator="equal">
      <formula>"G13L"</formula>
    </cfRule>
    <cfRule type="cellIs" dxfId="1753" priority="2059" operator="equal">
      <formula>"G12L"</formula>
    </cfRule>
    <cfRule type="cellIs" dxfId="1752" priority="2060" operator="equal">
      <formula>"G11L"</formula>
    </cfRule>
    <cfRule type="cellIs" dxfId="1751" priority="2061" operator="equal">
      <formula>"G10L"</formula>
    </cfRule>
    <cfRule type="cellIs" dxfId="1750" priority="2062" operator="equal">
      <formula>"G9L"</formula>
    </cfRule>
    <cfRule type="cellIs" dxfId="1749" priority="2063" operator="equal">
      <formula>"G8L"</formula>
    </cfRule>
    <cfRule type="cellIs" dxfId="1748" priority="2064" operator="equal">
      <formula>"G7L"</formula>
    </cfRule>
    <cfRule type="cellIs" dxfId="1747" priority="2065" operator="equal">
      <formula>"G6L"</formula>
    </cfRule>
    <cfRule type="cellIs" dxfId="1746" priority="2066" operator="equal">
      <formula>"G5L"</formula>
    </cfRule>
    <cfRule type="cellIs" dxfId="1745" priority="2067" operator="equal">
      <formula>"G4L"</formula>
    </cfRule>
    <cfRule type="cellIs" dxfId="1744" priority="2068" operator="equal">
      <formula>"G3L"</formula>
    </cfRule>
    <cfRule type="cellIs" dxfId="1743" priority="2069" operator="equal">
      <formula>"G2L"</formula>
    </cfRule>
    <cfRule type="cellIs" dxfId="1742" priority="2070" operator="equal">
      <formula>"G1L"</formula>
    </cfRule>
  </conditionalFormatting>
  <conditionalFormatting sqref="CG7:CG11">
    <cfRule type="containsText" dxfId="1741" priority="2049" stopIfTrue="1" operator="containsText" text="Sat">
      <formula>NOT(ISERROR(SEARCH("Sat",CG7)))</formula>
    </cfRule>
    <cfRule type="containsText" dxfId="1740" priority="2050" stopIfTrue="1" operator="containsText" text="Fri">
      <formula>NOT(ISERROR(SEARCH("Fri",CG7)))</formula>
    </cfRule>
  </conditionalFormatting>
  <conditionalFormatting sqref="CG10:CG14">
    <cfRule type="cellIs" dxfId="1739" priority="2029" operator="equal">
      <formula>"G1H"</formula>
    </cfRule>
    <cfRule type="cellIs" dxfId="1738" priority="2030" operator="equal">
      <formula>"G2H"</formula>
    </cfRule>
    <cfRule type="cellIs" dxfId="1737" priority="2031" operator="equal">
      <formula>"G3H"</formula>
    </cfRule>
    <cfRule type="cellIs" dxfId="1736" priority="2032" operator="equal">
      <formula>"G4H"</formula>
    </cfRule>
    <cfRule type="cellIs" dxfId="1735" priority="2033" operator="equal">
      <formula>"G5H"</formula>
    </cfRule>
    <cfRule type="cellIs" dxfId="1734" priority="2034" operator="equal">
      <formula>"G15L"</formula>
    </cfRule>
    <cfRule type="cellIs" dxfId="1733" priority="2035" operator="equal">
      <formula>"G14L"</formula>
    </cfRule>
    <cfRule type="cellIs" dxfId="1732" priority="2036" operator="equal">
      <formula>"G13L"</formula>
    </cfRule>
    <cfRule type="cellIs" dxfId="1731" priority="2037" operator="equal">
      <formula>"G12L"</formula>
    </cfRule>
    <cfRule type="cellIs" dxfId="1730" priority="2038" operator="equal">
      <formula>"G11L"</formula>
    </cfRule>
    <cfRule type="cellIs" dxfId="1729" priority="2039" operator="equal">
      <formula>"G10L"</formula>
    </cfRule>
    <cfRule type="cellIs" dxfId="1728" priority="2040" operator="equal">
      <formula>"G9L"</formula>
    </cfRule>
    <cfRule type="cellIs" dxfId="1727" priority="2041" operator="equal">
      <formula>"G8L"</formula>
    </cfRule>
    <cfRule type="cellIs" dxfId="1726" priority="2042" operator="equal">
      <formula>"G7L"</formula>
    </cfRule>
    <cfRule type="cellIs" dxfId="1725" priority="2043" operator="equal">
      <formula>"G6L"</formula>
    </cfRule>
    <cfRule type="cellIs" dxfId="1724" priority="2044" operator="equal">
      <formula>"G5L"</formula>
    </cfRule>
    <cfRule type="cellIs" dxfId="1723" priority="2045" operator="equal">
      <formula>"G4L"</formula>
    </cfRule>
    <cfRule type="cellIs" dxfId="1722" priority="2046" operator="equal">
      <formula>"G3L"</formula>
    </cfRule>
    <cfRule type="cellIs" dxfId="1721" priority="2047" operator="equal">
      <formula>"G2L"</formula>
    </cfRule>
    <cfRule type="cellIs" dxfId="1720" priority="2048" operator="equal">
      <formula>"G1L"</formula>
    </cfRule>
  </conditionalFormatting>
  <conditionalFormatting sqref="CG11:CG14">
    <cfRule type="containsText" dxfId="1719" priority="2027" stopIfTrue="1" operator="containsText" text="Sat">
      <formula>NOT(ISERROR(SEARCH("Sat",CG11)))</formula>
    </cfRule>
    <cfRule type="containsText" dxfId="1718" priority="2028" stopIfTrue="1" operator="containsText" text="Fri">
      <formula>NOT(ISERROR(SEARCH("Fri",CG11)))</formula>
    </cfRule>
  </conditionalFormatting>
  <conditionalFormatting sqref="CG11:CG18">
    <cfRule type="cellIs" dxfId="1717" priority="2007" operator="equal">
      <formula>"G1H"</formula>
    </cfRule>
    <cfRule type="cellIs" dxfId="1716" priority="2008" operator="equal">
      <formula>"G2H"</formula>
    </cfRule>
    <cfRule type="cellIs" dxfId="1715" priority="2009" operator="equal">
      <formula>"G3H"</formula>
    </cfRule>
    <cfRule type="cellIs" dxfId="1714" priority="2010" operator="equal">
      <formula>"G4H"</formula>
    </cfRule>
    <cfRule type="cellIs" dxfId="1713" priority="2011" operator="equal">
      <formula>"G5H"</formula>
    </cfRule>
    <cfRule type="cellIs" dxfId="1712" priority="2012" operator="equal">
      <formula>"G15L"</formula>
    </cfRule>
    <cfRule type="cellIs" dxfId="1711" priority="2013" operator="equal">
      <formula>"G14L"</formula>
    </cfRule>
    <cfRule type="cellIs" dxfId="1710" priority="2014" operator="equal">
      <formula>"G13L"</formula>
    </cfRule>
    <cfRule type="cellIs" dxfId="1709" priority="2015" operator="equal">
      <formula>"G12L"</formula>
    </cfRule>
    <cfRule type="cellIs" dxfId="1708" priority="2016" operator="equal">
      <formula>"G11L"</formula>
    </cfRule>
    <cfRule type="cellIs" dxfId="1707" priority="2017" operator="equal">
      <formula>"G10L"</formula>
    </cfRule>
    <cfRule type="cellIs" dxfId="1706" priority="2018" operator="equal">
      <formula>"G9L"</formula>
    </cfRule>
    <cfRule type="cellIs" dxfId="1705" priority="2019" operator="equal">
      <formula>"G8L"</formula>
    </cfRule>
    <cfRule type="cellIs" dxfId="1704" priority="2020" operator="equal">
      <formula>"G7L"</formula>
    </cfRule>
    <cfRule type="cellIs" dxfId="1703" priority="2021" operator="equal">
      <formula>"G6L"</formula>
    </cfRule>
    <cfRule type="cellIs" dxfId="1702" priority="2022" operator="equal">
      <formula>"G5L"</formula>
    </cfRule>
    <cfRule type="cellIs" dxfId="1701" priority="2023" operator="equal">
      <formula>"G4L"</formula>
    </cfRule>
    <cfRule type="cellIs" dxfId="1700" priority="2024" operator="equal">
      <formula>"G3L"</formula>
    </cfRule>
    <cfRule type="cellIs" dxfId="1699" priority="2025" operator="equal">
      <formula>"G2L"</formula>
    </cfRule>
    <cfRule type="cellIs" dxfId="1698" priority="2026" operator="equal">
      <formula>"G1L"</formula>
    </cfRule>
  </conditionalFormatting>
  <conditionalFormatting sqref="CG14:CG18">
    <cfRule type="containsText" dxfId="1697" priority="2005" stopIfTrue="1" operator="containsText" text="Sat">
      <formula>NOT(ISERROR(SEARCH("Sat",CG14)))</formula>
    </cfRule>
    <cfRule type="containsText" dxfId="1696" priority="2006" stopIfTrue="1" operator="containsText" text="Fri">
      <formula>NOT(ISERROR(SEARCH("Fri",CG14)))</formula>
    </cfRule>
  </conditionalFormatting>
  <conditionalFormatting sqref="CG17:CG21">
    <cfRule type="cellIs" dxfId="1695" priority="1985" operator="equal">
      <formula>"G1H"</formula>
    </cfRule>
    <cfRule type="cellIs" dxfId="1694" priority="1986" operator="equal">
      <formula>"G2H"</formula>
    </cfRule>
    <cfRule type="cellIs" dxfId="1693" priority="1987" operator="equal">
      <formula>"G3H"</formula>
    </cfRule>
    <cfRule type="cellIs" dxfId="1692" priority="1988" operator="equal">
      <formula>"G4H"</formula>
    </cfRule>
    <cfRule type="cellIs" dxfId="1691" priority="1989" operator="equal">
      <formula>"G5H"</formula>
    </cfRule>
    <cfRule type="cellIs" dxfId="1690" priority="1990" operator="equal">
      <formula>"G15L"</formula>
    </cfRule>
    <cfRule type="cellIs" dxfId="1689" priority="1991" operator="equal">
      <formula>"G14L"</formula>
    </cfRule>
    <cfRule type="cellIs" dxfId="1688" priority="1992" operator="equal">
      <formula>"G13L"</formula>
    </cfRule>
    <cfRule type="cellIs" dxfId="1687" priority="1993" operator="equal">
      <formula>"G12L"</formula>
    </cfRule>
    <cfRule type="cellIs" dxfId="1686" priority="1994" operator="equal">
      <formula>"G11L"</formula>
    </cfRule>
    <cfRule type="cellIs" dxfId="1685" priority="1995" operator="equal">
      <formula>"G10L"</formula>
    </cfRule>
    <cfRule type="cellIs" dxfId="1684" priority="1996" operator="equal">
      <formula>"G9L"</formula>
    </cfRule>
    <cfRule type="cellIs" dxfId="1683" priority="1997" operator="equal">
      <formula>"G8L"</formula>
    </cfRule>
    <cfRule type="cellIs" dxfId="1682" priority="1998" operator="equal">
      <formula>"G7L"</formula>
    </cfRule>
    <cfRule type="cellIs" dxfId="1681" priority="1999" operator="equal">
      <formula>"G6L"</formula>
    </cfRule>
    <cfRule type="cellIs" dxfId="1680" priority="2000" operator="equal">
      <formula>"G5L"</formula>
    </cfRule>
    <cfRule type="cellIs" dxfId="1679" priority="2001" operator="equal">
      <formula>"G4L"</formula>
    </cfRule>
    <cfRule type="cellIs" dxfId="1678" priority="2002" operator="equal">
      <formula>"G3L"</formula>
    </cfRule>
    <cfRule type="cellIs" dxfId="1677" priority="2003" operator="equal">
      <formula>"G2L"</formula>
    </cfRule>
    <cfRule type="cellIs" dxfId="1676" priority="2004" operator="equal">
      <formula>"G1L"</formula>
    </cfRule>
  </conditionalFormatting>
  <conditionalFormatting sqref="CG18:CG21">
    <cfRule type="containsText" dxfId="1675" priority="1983" stopIfTrue="1" operator="containsText" text="Sat">
      <formula>NOT(ISERROR(SEARCH("Sat",CG18)))</formula>
    </cfRule>
    <cfRule type="containsText" dxfId="1674" priority="1984" stopIfTrue="1" operator="containsText" text="Fri">
      <formula>NOT(ISERROR(SEARCH("Fri",CG18)))</formula>
    </cfRule>
  </conditionalFormatting>
  <conditionalFormatting sqref="CG18:CG25">
    <cfRule type="cellIs" dxfId="1673" priority="1963" operator="equal">
      <formula>"G1H"</formula>
    </cfRule>
    <cfRule type="cellIs" dxfId="1672" priority="1964" operator="equal">
      <formula>"G2H"</formula>
    </cfRule>
    <cfRule type="cellIs" dxfId="1671" priority="1965" operator="equal">
      <formula>"G3H"</formula>
    </cfRule>
    <cfRule type="cellIs" dxfId="1670" priority="1966" operator="equal">
      <formula>"G4H"</formula>
    </cfRule>
    <cfRule type="cellIs" dxfId="1669" priority="1967" operator="equal">
      <formula>"G5H"</formula>
    </cfRule>
    <cfRule type="cellIs" dxfId="1668" priority="1968" operator="equal">
      <formula>"G15L"</formula>
    </cfRule>
    <cfRule type="cellIs" dxfId="1667" priority="1969" operator="equal">
      <formula>"G14L"</formula>
    </cfRule>
    <cfRule type="cellIs" dxfId="1666" priority="1970" operator="equal">
      <formula>"G13L"</formula>
    </cfRule>
    <cfRule type="cellIs" dxfId="1665" priority="1971" operator="equal">
      <formula>"G12L"</formula>
    </cfRule>
    <cfRule type="cellIs" dxfId="1664" priority="1972" operator="equal">
      <formula>"G11L"</formula>
    </cfRule>
    <cfRule type="cellIs" dxfId="1663" priority="1973" operator="equal">
      <formula>"G10L"</formula>
    </cfRule>
    <cfRule type="cellIs" dxfId="1662" priority="1974" operator="equal">
      <formula>"G9L"</formula>
    </cfRule>
    <cfRule type="cellIs" dxfId="1661" priority="1975" operator="equal">
      <formula>"G8L"</formula>
    </cfRule>
    <cfRule type="cellIs" dxfId="1660" priority="1976" operator="equal">
      <formula>"G7L"</formula>
    </cfRule>
    <cfRule type="cellIs" dxfId="1659" priority="1977" operator="equal">
      <formula>"G6L"</formula>
    </cfRule>
    <cfRule type="cellIs" dxfId="1658" priority="1978" operator="equal">
      <formula>"G5L"</formula>
    </cfRule>
    <cfRule type="cellIs" dxfId="1657" priority="1979" operator="equal">
      <formula>"G4L"</formula>
    </cfRule>
    <cfRule type="cellIs" dxfId="1656" priority="1980" operator="equal">
      <formula>"G3L"</formula>
    </cfRule>
    <cfRule type="cellIs" dxfId="1655" priority="1981" operator="equal">
      <formula>"G2L"</formula>
    </cfRule>
    <cfRule type="cellIs" dxfId="1654" priority="1982" operator="equal">
      <formula>"G1L"</formula>
    </cfRule>
  </conditionalFormatting>
  <conditionalFormatting sqref="CG21:CG25">
    <cfRule type="containsText" dxfId="1653" priority="1961" stopIfTrue="1" operator="containsText" text="Sat">
      <formula>NOT(ISERROR(SEARCH("Sat",CG21)))</formula>
    </cfRule>
    <cfRule type="containsText" dxfId="1652" priority="1962" stopIfTrue="1" operator="containsText" text="Fri">
      <formula>NOT(ISERROR(SEARCH("Fri",CG21)))</formula>
    </cfRule>
  </conditionalFormatting>
  <conditionalFormatting sqref="CG24:CG28">
    <cfRule type="cellIs" dxfId="1651" priority="1941" operator="equal">
      <formula>"G1H"</formula>
    </cfRule>
    <cfRule type="cellIs" dxfId="1650" priority="1942" operator="equal">
      <formula>"G2H"</formula>
    </cfRule>
    <cfRule type="cellIs" dxfId="1649" priority="1943" operator="equal">
      <formula>"G3H"</formula>
    </cfRule>
    <cfRule type="cellIs" dxfId="1648" priority="1944" operator="equal">
      <formula>"G4H"</formula>
    </cfRule>
    <cfRule type="cellIs" dxfId="1647" priority="1945" operator="equal">
      <formula>"G5H"</formula>
    </cfRule>
    <cfRule type="cellIs" dxfId="1646" priority="1946" operator="equal">
      <formula>"G15L"</formula>
    </cfRule>
    <cfRule type="cellIs" dxfId="1645" priority="1947" operator="equal">
      <formula>"G14L"</formula>
    </cfRule>
    <cfRule type="cellIs" dxfId="1644" priority="1948" operator="equal">
      <formula>"G13L"</formula>
    </cfRule>
    <cfRule type="cellIs" dxfId="1643" priority="1949" operator="equal">
      <formula>"G12L"</formula>
    </cfRule>
    <cfRule type="cellIs" dxfId="1642" priority="1950" operator="equal">
      <formula>"G11L"</formula>
    </cfRule>
    <cfRule type="cellIs" dxfId="1641" priority="1951" operator="equal">
      <formula>"G10L"</formula>
    </cfRule>
    <cfRule type="cellIs" dxfId="1640" priority="1952" operator="equal">
      <formula>"G9L"</formula>
    </cfRule>
    <cfRule type="cellIs" dxfId="1639" priority="1953" operator="equal">
      <formula>"G8L"</formula>
    </cfRule>
    <cfRule type="cellIs" dxfId="1638" priority="1954" operator="equal">
      <formula>"G7L"</formula>
    </cfRule>
    <cfRule type="cellIs" dxfId="1637" priority="1955" operator="equal">
      <formula>"G6L"</formula>
    </cfRule>
    <cfRule type="cellIs" dxfId="1636" priority="1956" operator="equal">
      <formula>"G5L"</formula>
    </cfRule>
    <cfRule type="cellIs" dxfId="1635" priority="1957" operator="equal">
      <formula>"G4L"</formula>
    </cfRule>
    <cfRule type="cellIs" dxfId="1634" priority="1958" operator="equal">
      <formula>"G3L"</formula>
    </cfRule>
    <cfRule type="cellIs" dxfId="1633" priority="1959" operator="equal">
      <formula>"G2L"</formula>
    </cfRule>
    <cfRule type="cellIs" dxfId="1632" priority="1960" operator="equal">
      <formula>"G1L"</formula>
    </cfRule>
  </conditionalFormatting>
  <conditionalFormatting sqref="CG25:CG28">
    <cfRule type="containsText" dxfId="1631" priority="1939" stopIfTrue="1" operator="containsText" text="Sat">
      <formula>NOT(ISERROR(SEARCH("Sat",CG25)))</formula>
    </cfRule>
    <cfRule type="containsText" dxfId="1630" priority="1940" stopIfTrue="1" operator="containsText" text="Fri">
      <formula>NOT(ISERROR(SEARCH("Fri",CG25)))</formula>
    </cfRule>
  </conditionalFormatting>
  <conditionalFormatting sqref="CG25:CG33">
    <cfRule type="cellIs" dxfId="1629" priority="963" operator="equal">
      <formula>"G1H"</formula>
    </cfRule>
    <cfRule type="cellIs" dxfId="1628" priority="964" operator="equal">
      <formula>"G2H"</formula>
    </cfRule>
    <cfRule type="cellIs" dxfId="1627" priority="965" operator="equal">
      <formula>"G3H"</formula>
    </cfRule>
    <cfRule type="cellIs" dxfId="1626" priority="966" operator="equal">
      <formula>"G4H"</formula>
    </cfRule>
    <cfRule type="cellIs" dxfId="1625" priority="967" operator="equal">
      <formula>"G5H"</formula>
    </cfRule>
    <cfRule type="cellIs" dxfId="1624" priority="968" operator="equal">
      <formula>"G15L"</formula>
    </cfRule>
    <cfRule type="cellIs" dxfId="1623" priority="969" operator="equal">
      <formula>"G14L"</formula>
    </cfRule>
    <cfRule type="cellIs" dxfId="1622" priority="970" operator="equal">
      <formula>"G13L"</formula>
    </cfRule>
    <cfRule type="cellIs" dxfId="1621" priority="971" operator="equal">
      <formula>"G12L"</formula>
    </cfRule>
    <cfRule type="cellIs" dxfId="1620" priority="972" operator="equal">
      <formula>"G11L"</formula>
    </cfRule>
    <cfRule type="cellIs" dxfId="1619" priority="973" operator="equal">
      <formula>"G10L"</formula>
    </cfRule>
    <cfRule type="cellIs" dxfId="1618" priority="974" operator="equal">
      <formula>"G9L"</formula>
    </cfRule>
    <cfRule type="cellIs" dxfId="1617" priority="975" operator="equal">
      <formula>"G8L"</formula>
    </cfRule>
    <cfRule type="cellIs" dxfId="1616" priority="976" operator="equal">
      <formula>"G7L"</formula>
    </cfRule>
    <cfRule type="cellIs" dxfId="1615" priority="977" operator="equal">
      <formula>"G6L"</formula>
    </cfRule>
    <cfRule type="cellIs" dxfId="1614" priority="978" operator="equal">
      <formula>"G5L"</formula>
    </cfRule>
    <cfRule type="cellIs" dxfId="1613" priority="979" operator="equal">
      <formula>"G4L"</formula>
    </cfRule>
    <cfRule type="cellIs" dxfId="1612" priority="980" operator="equal">
      <formula>"G3L"</formula>
    </cfRule>
    <cfRule type="cellIs" dxfId="1611" priority="981" operator="equal">
      <formula>"G2L"</formula>
    </cfRule>
    <cfRule type="cellIs" dxfId="1610" priority="982" operator="equal">
      <formula>"G1L"</formula>
    </cfRule>
  </conditionalFormatting>
  <conditionalFormatting sqref="CG28:CG33">
    <cfRule type="containsText" dxfId="1609" priority="961" stopIfTrue="1" operator="containsText" text="Sat">
      <formula>NOT(ISERROR(SEARCH("Sat",CG28)))</formula>
    </cfRule>
    <cfRule type="containsText" dxfId="1608" priority="962" stopIfTrue="1" operator="containsText" text="Fri">
      <formula>NOT(ISERROR(SEARCH("Fri",CG28)))</formula>
    </cfRule>
  </conditionalFormatting>
  <conditionalFormatting sqref="CG33">
    <cfRule type="cellIs" dxfId="1607" priority="941" operator="equal">
      <formula>"G1H"</formula>
    </cfRule>
    <cfRule type="cellIs" dxfId="1606" priority="942" operator="equal">
      <formula>"G2H"</formula>
    </cfRule>
    <cfRule type="cellIs" dxfId="1605" priority="943" operator="equal">
      <formula>"G3H"</formula>
    </cfRule>
    <cfRule type="cellIs" dxfId="1604" priority="944" operator="equal">
      <formula>"G4H"</formula>
    </cfRule>
    <cfRule type="cellIs" dxfId="1603" priority="945" operator="equal">
      <formula>"G5H"</formula>
    </cfRule>
    <cfRule type="cellIs" dxfId="1602" priority="946" operator="equal">
      <formula>"G15L"</formula>
    </cfRule>
    <cfRule type="cellIs" dxfId="1601" priority="947" operator="equal">
      <formula>"G14L"</formula>
    </cfRule>
    <cfRule type="cellIs" dxfId="1600" priority="948" operator="equal">
      <formula>"G13L"</formula>
    </cfRule>
    <cfRule type="cellIs" dxfId="1599" priority="949" operator="equal">
      <formula>"G12L"</formula>
    </cfRule>
    <cfRule type="cellIs" dxfId="1598" priority="950" operator="equal">
      <formula>"G11L"</formula>
    </cfRule>
    <cfRule type="cellIs" dxfId="1597" priority="951" operator="equal">
      <formula>"G10L"</formula>
    </cfRule>
    <cfRule type="cellIs" dxfId="1596" priority="952" operator="equal">
      <formula>"G9L"</formula>
    </cfRule>
    <cfRule type="cellIs" dxfId="1595" priority="953" operator="equal">
      <formula>"G8L"</formula>
    </cfRule>
    <cfRule type="cellIs" dxfId="1594" priority="954" operator="equal">
      <formula>"G7L"</formula>
    </cfRule>
    <cfRule type="cellIs" dxfId="1593" priority="955" operator="equal">
      <formula>"G6L"</formula>
    </cfRule>
    <cfRule type="cellIs" dxfId="1592" priority="956" operator="equal">
      <formula>"G5L"</formula>
    </cfRule>
    <cfRule type="cellIs" dxfId="1591" priority="957" operator="equal">
      <formula>"G4L"</formula>
    </cfRule>
    <cfRule type="cellIs" dxfId="1590" priority="958" operator="equal">
      <formula>"G3L"</formula>
    </cfRule>
    <cfRule type="cellIs" dxfId="1589" priority="959" operator="equal">
      <formula>"G2L"</formula>
    </cfRule>
    <cfRule type="cellIs" dxfId="1588" priority="960" operator="equal">
      <formula>"G1L"</formula>
    </cfRule>
  </conditionalFormatting>
  <conditionalFormatting sqref="CH4:CH33">
    <cfRule type="cellIs" dxfId="1587" priority="561" operator="equal">
      <formula>"G15H"</formula>
    </cfRule>
    <cfRule type="cellIs" dxfId="1586" priority="562" operator="equal">
      <formula>"G14H"</formula>
    </cfRule>
    <cfRule type="cellIs" dxfId="1585" priority="563" operator="equal">
      <formula>"G13H"</formula>
    </cfRule>
    <cfRule type="cellIs" dxfId="1584" priority="564" operator="equal">
      <formula>"G12H"</formula>
    </cfRule>
    <cfRule type="cellIs" dxfId="1583" priority="565" operator="equal">
      <formula>"G11H"</formula>
    </cfRule>
    <cfRule type="cellIs" dxfId="1582" priority="566" operator="equal">
      <formula>"G10H"</formula>
    </cfRule>
    <cfRule type="cellIs" dxfId="1581" priority="567" operator="equal">
      <formula>"G9H"</formula>
    </cfRule>
    <cfRule type="cellIs" dxfId="1580" priority="568" operator="equal">
      <formula>"G8H"</formula>
    </cfRule>
    <cfRule type="cellIs" dxfId="1579" priority="569" operator="equal">
      <formula>"G7H"</formula>
    </cfRule>
    <cfRule type="cellIs" dxfId="1578" priority="570" operator="equal">
      <formula>"G6H"</formula>
    </cfRule>
    <cfRule type="cellIs" dxfId="1577" priority="571" operator="equal">
      <formula>"G1H"</formula>
    </cfRule>
    <cfRule type="cellIs" dxfId="1576" priority="572" operator="equal">
      <formula>"G2H"</formula>
    </cfRule>
    <cfRule type="cellIs" dxfId="1575" priority="573" operator="equal">
      <formula>"G3H"</formula>
    </cfRule>
    <cfRule type="cellIs" dxfId="1574" priority="574" operator="equal">
      <formula>"G4H"</formula>
    </cfRule>
    <cfRule type="cellIs" dxfId="1573" priority="575" operator="equal">
      <formula>"G5H"</formula>
    </cfRule>
    <cfRule type="cellIs" dxfId="1572" priority="576" operator="equal">
      <formula>"G15L"</formula>
    </cfRule>
    <cfRule type="cellIs" dxfId="1571" priority="577" operator="equal">
      <formula>"G14L"</formula>
    </cfRule>
    <cfRule type="cellIs" dxfId="1570" priority="578" operator="equal">
      <formula>"G13L"</formula>
    </cfRule>
    <cfRule type="cellIs" dxfId="1569" priority="579" operator="equal">
      <formula>"G12L"</formula>
    </cfRule>
    <cfRule type="cellIs" dxfId="1568" priority="580" operator="equal">
      <formula>"G11L"</formula>
    </cfRule>
    <cfRule type="cellIs" dxfId="1567" priority="581" operator="equal">
      <formula>"G10L"</formula>
    </cfRule>
    <cfRule type="cellIs" dxfId="1566" priority="582" operator="equal">
      <formula>"G9L"</formula>
    </cfRule>
    <cfRule type="cellIs" dxfId="1565" priority="583" operator="equal">
      <formula>"G8L"</formula>
    </cfRule>
    <cfRule type="cellIs" dxfId="1564" priority="584" operator="equal">
      <formula>"G7L"</formula>
    </cfRule>
    <cfRule type="cellIs" dxfId="1563" priority="585" operator="equal">
      <formula>"G6L"</formula>
    </cfRule>
    <cfRule type="cellIs" dxfId="1562" priority="586" operator="equal">
      <formula>"G5L"</formula>
    </cfRule>
    <cfRule type="cellIs" dxfId="1561" priority="587" operator="equal">
      <formula>"G4L"</formula>
    </cfRule>
    <cfRule type="cellIs" dxfId="1560" priority="588" operator="equal">
      <formula>"G3L"</formula>
    </cfRule>
    <cfRule type="cellIs" dxfId="1559" priority="589" operator="equal">
      <formula>"G2L"</formula>
    </cfRule>
    <cfRule type="cellIs" dxfId="1558" priority="590" operator="equal">
      <formula>"G1L"</formula>
    </cfRule>
  </conditionalFormatting>
  <conditionalFormatting sqref="CJ4:CJ5">
    <cfRule type="containsText" dxfId="1557" priority="1903" stopIfTrue="1" operator="containsText" text="Sat">
      <formula>NOT(ISERROR(SEARCH("Sat",CJ4)))</formula>
    </cfRule>
    <cfRule type="containsText" dxfId="1556" priority="1904" stopIfTrue="1" operator="containsText" text="Fri">
      <formula>NOT(ISERROR(SEARCH("Fri",CJ4)))</formula>
    </cfRule>
    <cfRule type="cellIs" dxfId="1555" priority="1905" operator="equal">
      <formula>"G1H"</formula>
    </cfRule>
    <cfRule type="cellIs" dxfId="1554" priority="1906" operator="equal">
      <formula>"G2H"</formula>
    </cfRule>
    <cfRule type="cellIs" dxfId="1553" priority="1907" operator="equal">
      <formula>"G3H"</formula>
    </cfRule>
    <cfRule type="cellIs" dxfId="1552" priority="1908" operator="equal">
      <formula>"G4H"</formula>
    </cfRule>
    <cfRule type="cellIs" dxfId="1551" priority="1909" operator="equal">
      <formula>"G5H"</formula>
    </cfRule>
    <cfRule type="cellIs" dxfId="1550" priority="1910" operator="equal">
      <formula>"G15L"</formula>
    </cfRule>
    <cfRule type="cellIs" dxfId="1549" priority="1911" operator="equal">
      <formula>"G14L"</formula>
    </cfRule>
    <cfRule type="cellIs" dxfId="1548" priority="1912" operator="equal">
      <formula>"G13L"</formula>
    </cfRule>
    <cfRule type="cellIs" dxfId="1547" priority="1913" operator="equal">
      <formula>"G12L"</formula>
    </cfRule>
    <cfRule type="cellIs" dxfId="1546" priority="1914" operator="equal">
      <formula>"G11L"</formula>
    </cfRule>
    <cfRule type="cellIs" dxfId="1545" priority="1915" operator="equal">
      <formula>"G10L"</formula>
    </cfRule>
    <cfRule type="cellIs" dxfId="1544" priority="1916" operator="equal">
      <formula>"G9L"</formula>
    </cfRule>
    <cfRule type="cellIs" dxfId="1543" priority="1917" operator="equal">
      <formula>"G8L"</formula>
    </cfRule>
    <cfRule type="cellIs" dxfId="1542" priority="1918" operator="equal">
      <formula>"G7L"</formula>
    </cfRule>
    <cfRule type="cellIs" dxfId="1541" priority="1919" operator="equal">
      <formula>"G6L"</formula>
    </cfRule>
    <cfRule type="cellIs" dxfId="1540" priority="1920" operator="equal">
      <formula>"G5L"</formula>
    </cfRule>
    <cfRule type="cellIs" dxfId="1539" priority="1921" operator="equal">
      <formula>"G4L"</formula>
    </cfRule>
    <cfRule type="cellIs" dxfId="1538" priority="1922" operator="equal">
      <formula>"G3L"</formula>
    </cfRule>
    <cfRule type="cellIs" dxfId="1537" priority="1923" operator="equal">
      <formula>"G2L"</formula>
    </cfRule>
    <cfRule type="cellIs" dxfId="1536" priority="1924" operator="equal">
      <formula>"G1L"</formula>
    </cfRule>
  </conditionalFormatting>
  <conditionalFormatting sqref="CJ4:CJ12">
    <cfRule type="cellIs" dxfId="1535" priority="1883" operator="equal">
      <formula>"G1H"</formula>
    </cfRule>
    <cfRule type="cellIs" dxfId="1534" priority="1884" operator="equal">
      <formula>"G2H"</formula>
    </cfRule>
    <cfRule type="cellIs" dxfId="1533" priority="1885" operator="equal">
      <formula>"G3H"</formula>
    </cfRule>
    <cfRule type="cellIs" dxfId="1532" priority="1886" operator="equal">
      <formula>"G4H"</formula>
    </cfRule>
    <cfRule type="cellIs" dxfId="1531" priority="1887" operator="equal">
      <formula>"G5H"</formula>
    </cfRule>
    <cfRule type="cellIs" dxfId="1530" priority="1888" operator="equal">
      <formula>"G15L"</formula>
    </cfRule>
    <cfRule type="cellIs" dxfId="1529" priority="1889" operator="equal">
      <formula>"G14L"</formula>
    </cfRule>
    <cfRule type="cellIs" dxfId="1528" priority="1890" operator="equal">
      <formula>"G13L"</formula>
    </cfRule>
    <cfRule type="cellIs" dxfId="1527" priority="1891" operator="equal">
      <formula>"G12L"</formula>
    </cfRule>
    <cfRule type="cellIs" dxfId="1526" priority="1892" operator="equal">
      <formula>"G11L"</formula>
    </cfRule>
    <cfRule type="cellIs" dxfId="1525" priority="1893" operator="equal">
      <formula>"G10L"</formula>
    </cfRule>
    <cfRule type="cellIs" dxfId="1524" priority="1894" operator="equal">
      <formula>"G9L"</formula>
    </cfRule>
    <cfRule type="cellIs" dxfId="1523" priority="1895" operator="equal">
      <formula>"G8L"</formula>
    </cfRule>
    <cfRule type="cellIs" dxfId="1522" priority="1896" operator="equal">
      <formula>"G7L"</formula>
    </cfRule>
    <cfRule type="cellIs" dxfId="1521" priority="1897" operator="equal">
      <formula>"G6L"</formula>
    </cfRule>
    <cfRule type="cellIs" dxfId="1520" priority="1898" operator="equal">
      <formula>"G5L"</formula>
    </cfRule>
    <cfRule type="cellIs" dxfId="1519" priority="1899" operator="equal">
      <formula>"G4L"</formula>
    </cfRule>
    <cfRule type="cellIs" dxfId="1518" priority="1900" operator="equal">
      <formula>"G3L"</formula>
    </cfRule>
    <cfRule type="cellIs" dxfId="1517" priority="1901" operator="equal">
      <formula>"G2L"</formula>
    </cfRule>
    <cfRule type="cellIs" dxfId="1516" priority="1902" operator="equal">
      <formula>"G1L"</formula>
    </cfRule>
  </conditionalFormatting>
  <conditionalFormatting sqref="CJ5:CJ12">
    <cfRule type="containsText" dxfId="1515" priority="1881" stopIfTrue="1" operator="containsText" text="Sat">
      <formula>NOT(ISERROR(SEARCH("Sat",CJ5)))</formula>
    </cfRule>
    <cfRule type="containsText" dxfId="1514" priority="1882" stopIfTrue="1" operator="containsText" text="Fri">
      <formula>NOT(ISERROR(SEARCH("Fri",CJ5)))</formula>
    </cfRule>
  </conditionalFormatting>
  <conditionalFormatting sqref="CJ10:CJ19">
    <cfRule type="cellIs" dxfId="1513" priority="1861" operator="equal">
      <formula>"G1H"</formula>
    </cfRule>
    <cfRule type="cellIs" dxfId="1512" priority="1862" operator="equal">
      <formula>"G2H"</formula>
    </cfRule>
    <cfRule type="cellIs" dxfId="1511" priority="1863" operator="equal">
      <formula>"G3H"</formula>
    </cfRule>
    <cfRule type="cellIs" dxfId="1510" priority="1864" operator="equal">
      <formula>"G4H"</formula>
    </cfRule>
    <cfRule type="cellIs" dxfId="1509" priority="1865" operator="equal">
      <formula>"G5H"</formula>
    </cfRule>
    <cfRule type="cellIs" dxfId="1508" priority="1866" operator="equal">
      <formula>"G15L"</formula>
    </cfRule>
    <cfRule type="cellIs" dxfId="1507" priority="1867" operator="equal">
      <formula>"G14L"</formula>
    </cfRule>
    <cfRule type="cellIs" dxfId="1506" priority="1868" operator="equal">
      <formula>"G13L"</formula>
    </cfRule>
    <cfRule type="cellIs" dxfId="1505" priority="1869" operator="equal">
      <formula>"G12L"</formula>
    </cfRule>
    <cfRule type="cellIs" dxfId="1504" priority="1870" operator="equal">
      <formula>"G11L"</formula>
    </cfRule>
    <cfRule type="cellIs" dxfId="1503" priority="1871" operator="equal">
      <formula>"G10L"</formula>
    </cfRule>
    <cfRule type="cellIs" dxfId="1502" priority="1872" operator="equal">
      <formula>"G9L"</formula>
    </cfRule>
    <cfRule type="cellIs" dxfId="1501" priority="1873" operator="equal">
      <formula>"G8L"</formula>
    </cfRule>
    <cfRule type="cellIs" dxfId="1500" priority="1874" operator="equal">
      <formula>"G7L"</formula>
    </cfRule>
    <cfRule type="cellIs" dxfId="1499" priority="1875" operator="equal">
      <formula>"G6L"</formula>
    </cfRule>
    <cfRule type="cellIs" dxfId="1498" priority="1876" operator="equal">
      <formula>"G5L"</formula>
    </cfRule>
    <cfRule type="cellIs" dxfId="1497" priority="1877" operator="equal">
      <formula>"G4L"</formula>
    </cfRule>
    <cfRule type="cellIs" dxfId="1496" priority="1878" operator="equal">
      <formula>"G3L"</formula>
    </cfRule>
    <cfRule type="cellIs" dxfId="1495" priority="1879" operator="equal">
      <formula>"G2L"</formula>
    </cfRule>
    <cfRule type="cellIs" dxfId="1494" priority="1880" operator="equal">
      <formula>"G1L"</formula>
    </cfRule>
  </conditionalFormatting>
  <conditionalFormatting sqref="CJ12:CJ19">
    <cfRule type="containsText" dxfId="1493" priority="1859" stopIfTrue="1" operator="containsText" text="Sat">
      <formula>NOT(ISERROR(SEARCH("Sat",CJ12)))</formula>
    </cfRule>
    <cfRule type="containsText" dxfId="1492" priority="1860" stopIfTrue="1" operator="containsText" text="Fri">
      <formula>NOT(ISERROR(SEARCH("Fri",CJ12)))</formula>
    </cfRule>
  </conditionalFormatting>
  <conditionalFormatting sqref="CJ17:CJ26">
    <cfRule type="cellIs" dxfId="1491" priority="1839" operator="equal">
      <formula>"G1H"</formula>
    </cfRule>
    <cfRule type="cellIs" dxfId="1490" priority="1840" operator="equal">
      <formula>"G2H"</formula>
    </cfRule>
    <cfRule type="cellIs" dxfId="1489" priority="1841" operator="equal">
      <formula>"G3H"</formula>
    </cfRule>
    <cfRule type="cellIs" dxfId="1488" priority="1842" operator="equal">
      <formula>"G4H"</formula>
    </cfRule>
    <cfRule type="cellIs" dxfId="1487" priority="1843" operator="equal">
      <formula>"G5H"</formula>
    </cfRule>
    <cfRule type="cellIs" dxfId="1486" priority="1844" operator="equal">
      <formula>"G15L"</formula>
    </cfRule>
    <cfRule type="cellIs" dxfId="1485" priority="1845" operator="equal">
      <formula>"G14L"</formula>
    </cfRule>
    <cfRule type="cellIs" dxfId="1484" priority="1846" operator="equal">
      <formula>"G13L"</formula>
    </cfRule>
    <cfRule type="cellIs" dxfId="1483" priority="1847" operator="equal">
      <formula>"G12L"</formula>
    </cfRule>
    <cfRule type="cellIs" dxfId="1482" priority="1848" operator="equal">
      <formula>"G11L"</formula>
    </cfRule>
    <cfRule type="cellIs" dxfId="1481" priority="1849" operator="equal">
      <formula>"G10L"</formula>
    </cfRule>
    <cfRule type="cellIs" dxfId="1480" priority="1850" operator="equal">
      <formula>"G9L"</formula>
    </cfRule>
    <cfRule type="cellIs" dxfId="1479" priority="1851" operator="equal">
      <formula>"G8L"</formula>
    </cfRule>
    <cfRule type="cellIs" dxfId="1478" priority="1852" operator="equal">
      <formula>"G7L"</formula>
    </cfRule>
    <cfRule type="cellIs" dxfId="1477" priority="1853" operator="equal">
      <formula>"G6L"</formula>
    </cfRule>
    <cfRule type="cellIs" dxfId="1476" priority="1854" operator="equal">
      <formula>"G5L"</formula>
    </cfRule>
    <cfRule type="cellIs" dxfId="1475" priority="1855" operator="equal">
      <formula>"G4L"</formula>
    </cfRule>
    <cfRule type="cellIs" dxfId="1474" priority="1856" operator="equal">
      <formula>"G3L"</formula>
    </cfRule>
    <cfRule type="cellIs" dxfId="1473" priority="1857" operator="equal">
      <formula>"G2L"</formula>
    </cfRule>
    <cfRule type="cellIs" dxfId="1472" priority="1858" operator="equal">
      <formula>"G1L"</formula>
    </cfRule>
  </conditionalFormatting>
  <conditionalFormatting sqref="CJ19:CJ26">
    <cfRule type="containsText" dxfId="1471" priority="1837" stopIfTrue="1" operator="containsText" text="Sat">
      <formula>NOT(ISERROR(SEARCH("Sat",CJ19)))</formula>
    </cfRule>
    <cfRule type="containsText" dxfId="1470" priority="1838" stopIfTrue="1" operator="containsText" text="Fri">
      <formula>NOT(ISERROR(SEARCH("Fri",CJ19)))</formula>
    </cfRule>
  </conditionalFormatting>
  <conditionalFormatting sqref="CJ24:CJ34">
    <cfRule type="cellIs" dxfId="1469" priority="1817" operator="equal">
      <formula>"G1H"</formula>
    </cfRule>
    <cfRule type="cellIs" dxfId="1468" priority="1818" operator="equal">
      <formula>"G2H"</formula>
    </cfRule>
    <cfRule type="cellIs" dxfId="1467" priority="1819" operator="equal">
      <formula>"G3H"</formula>
    </cfRule>
    <cfRule type="cellIs" dxfId="1466" priority="1820" operator="equal">
      <formula>"G4H"</formula>
    </cfRule>
    <cfRule type="cellIs" dxfId="1465" priority="1821" operator="equal">
      <formula>"G5H"</formula>
    </cfRule>
    <cfRule type="cellIs" dxfId="1464" priority="1822" operator="equal">
      <formula>"G15L"</formula>
    </cfRule>
    <cfRule type="cellIs" dxfId="1463" priority="1823" operator="equal">
      <formula>"G14L"</formula>
    </cfRule>
    <cfRule type="cellIs" dxfId="1462" priority="1824" operator="equal">
      <formula>"G13L"</formula>
    </cfRule>
    <cfRule type="cellIs" dxfId="1461" priority="1825" operator="equal">
      <formula>"G12L"</formula>
    </cfRule>
    <cfRule type="cellIs" dxfId="1460" priority="1826" operator="equal">
      <formula>"G11L"</formula>
    </cfRule>
    <cfRule type="cellIs" dxfId="1459" priority="1827" operator="equal">
      <formula>"G10L"</formula>
    </cfRule>
    <cfRule type="cellIs" dxfId="1458" priority="1828" operator="equal">
      <formula>"G9L"</formula>
    </cfRule>
    <cfRule type="cellIs" dxfId="1457" priority="1829" operator="equal">
      <formula>"G8L"</formula>
    </cfRule>
    <cfRule type="cellIs" dxfId="1456" priority="1830" operator="equal">
      <formula>"G7L"</formula>
    </cfRule>
    <cfRule type="cellIs" dxfId="1455" priority="1831" operator="equal">
      <formula>"G6L"</formula>
    </cfRule>
    <cfRule type="cellIs" dxfId="1454" priority="1832" operator="equal">
      <formula>"G5L"</formula>
    </cfRule>
    <cfRule type="cellIs" dxfId="1453" priority="1833" operator="equal">
      <formula>"G4L"</formula>
    </cfRule>
    <cfRule type="cellIs" dxfId="1452" priority="1834" operator="equal">
      <formula>"G3L"</formula>
    </cfRule>
    <cfRule type="cellIs" dxfId="1451" priority="1835" operator="equal">
      <formula>"G2L"</formula>
    </cfRule>
    <cfRule type="cellIs" dxfId="1450" priority="1836" operator="equal">
      <formula>"G1L"</formula>
    </cfRule>
  </conditionalFormatting>
  <conditionalFormatting sqref="CJ26:CJ34">
    <cfRule type="containsText" dxfId="1449" priority="1815" stopIfTrue="1" operator="containsText" text="Sat">
      <formula>NOT(ISERROR(SEARCH("Sat",CJ26)))</formula>
    </cfRule>
    <cfRule type="containsText" dxfId="1448" priority="1816" stopIfTrue="1" operator="containsText" text="Fri">
      <formula>NOT(ISERROR(SEARCH("Fri",CJ26)))</formula>
    </cfRule>
  </conditionalFormatting>
  <conditionalFormatting sqref="CJ31:CJ34">
    <cfRule type="cellIs" dxfId="1447" priority="921" operator="equal">
      <formula>"G1H"</formula>
    </cfRule>
    <cfRule type="cellIs" dxfId="1446" priority="922" operator="equal">
      <formula>"G2H"</formula>
    </cfRule>
    <cfRule type="cellIs" dxfId="1445" priority="923" operator="equal">
      <formula>"G3H"</formula>
    </cfRule>
    <cfRule type="cellIs" dxfId="1444" priority="924" operator="equal">
      <formula>"G4H"</formula>
    </cfRule>
    <cfRule type="cellIs" dxfId="1443" priority="925" operator="equal">
      <formula>"G5H"</formula>
    </cfRule>
    <cfRule type="cellIs" dxfId="1442" priority="926" operator="equal">
      <formula>"G15L"</formula>
    </cfRule>
    <cfRule type="cellIs" dxfId="1441" priority="927" operator="equal">
      <formula>"G14L"</formula>
    </cfRule>
    <cfRule type="cellIs" dxfId="1440" priority="928" operator="equal">
      <formula>"G13L"</formula>
    </cfRule>
    <cfRule type="cellIs" dxfId="1439" priority="929" operator="equal">
      <formula>"G12L"</formula>
    </cfRule>
    <cfRule type="cellIs" dxfId="1438" priority="930" operator="equal">
      <formula>"G11L"</formula>
    </cfRule>
    <cfRule type="cellIs" dxfId="1437" priority="931" operator="equal">
      <formula>"G10L"</formula>
    </cfRule>
    <cfRule type="cellIs" dxfId="1436" priority="932" operator="equal">
      <formula>"G9L"</formula>
    </cfRule>
    <cfRule type="cellIs" dxfId="1435" priority="933" operator="equal">
      <formula>"G8L"</formula>
    </cfRule>
    <cfRule type="cellIs" dxfId="1434" priority="934" operator="equal">
      <formula>"G7L"</formula>
    </cfRule>
    <cfRule type="cellIs" dxfId="1433" priority="935" operator="equal">
      <formula>"G6L"</formula>
    </cfRule>
    <cfRule type="cellIs" dxfId="1432" priority="936" operator="equal">
      <formula>"G5L"</formula>
    </cfRule>
    <cfRule type="cellIs" dxfId="1431" priority="937" operator="equal">
      <formula>"G4L"</formula>
    </cfRule>
    <cfRule type="cellIs" dxfId="1430" priority="938" operator="equal">
      <formula>"G3L"</formula>
    </cfRule>
    <cfRule type="cellIs" dxfId="1429" priority="939" operator="equal">
      <formula>"G2L"</formula>
    </cfRule>
    <cfRule type="cellIs" dxfId="1428" priority="940" operator="equal">
      <formula>"G1L"</formula>
    </cfRule>
  </conditionalFormatting>
  <conditionalFormatting sqref="CJ33:CJ34">
    <cfRule type="containsText" dxfId="1427" priority="1793" stopIfTrue="1" operator="containsText" text="Sat">
      <formula>NOT(ISERROR(SEARCH("Sat",CJ33)))</formula>
    </cfRule>
    <cfRule type="containsText" dxfId="1426" priority="1794" stopIfTrue="1" operator="containsText" text="Fri">
      <formula>NOT(ISERROR(SEARCH("Fri",CJ33)))</formula>
    </cfRule>
  </conditionalFormatting>
  <conditionalFormatting sqref="CK4:CK34">
    <cfRule type="cellIs" dxfId="1425" priority="531" operator="equal">
      <formula>"G15H"</formula>
    </cfRule>
    <cfRule type="cellIs" dxfId="1424" priority="532" operator="equal">
      <formula>"G14H"</formula>
    </cfRule>
    <cfRule type="cellIs" dxfId="1423" priority="533" operator="equal">
      <formula>"G13H"</formula>
    </cfRule>
    <cfRule type="cellIs" dxfId="1422" priority="534" operator="equal">
      <formula>"G12H"</formula>
    </cfRule>
    <cfRule type="cellIs" dxfId="1421" priority="535" operator="equal">
      <formula>"G11H"</formula>
    </cfRule>
    <cfRule type="cellIs" dxfId="1420" priority="536" operator="equal">
      <formula>"G10H"</formula>
    </cfRule>
    <cfRule type="cellIs" dxfId="1419" priority="537" operator="equal">
      <formula>"G9H"</formula>
    </cfRule>
    <cfRule type="cellIs" dxfId="1418" priority="538" operator="equal">
      <formula>"G8H"</formula>
    </cfRule>
    <cfRule type="cellIs" dxfId="1417" priority="539" operator="equal">
      <formula>"G7H"</formula>
    </cfRule>
    <cfRule type="cellIs" dxfId="1416" priority="540" operator="equal">
      <formula>"G6H"</formula>
    </cfRule>
    <cfRule type="cellIs" dxfId="1415" priority="541" operator="equal">
      <formula>"G1H"</formula>
    </cfRule>
    <cfRule type="cellIs" dxfId="1414" priority="542" operator="equal">
      <formula>"G2H"</formula>
    </cfRule>
    <cfRule type="cellIs" dxfId="1413" priority="543" operator="equal">
      <formula>"G3H"</formula>
    </cfRule>
    <cfRule type="cellIs" dxfId="1412" priority="544" operator="equal">
      <formula>"G4H"</formula>
    </cfRule>
    <cfRule type="cellIs" dxfId="1411" priority="545" operator="equal">
      <formula>"G5H"</formula>
    </cfRule>
    <cfRule type="cellIs" dxfId="1410" priority="546" operator="equal">
      <formula>"G15L"</formula>
    </cfRule>
    <cfRule type="cellIs" dxfId="1409" priority="547" operator="equal">
      <formula>"G14L"</formula>
    </cfRule>
    <cfRule type="cellIs" dxfId="1408" priority="548" operator="equal">
      <formula>"G13L"</formula>
    </cfRule>
    <cfRule type="cellIs" dxfId="1407" priority="549" operator="equal">
      <formula>"G12L"</formula>
    </cfRule>
    <cfRule type="cellIs" dxfId="1406" priority="550" operator="equal">
      <formula>"G11L"</formula>
    </cfRule>
    <cfRule type="cellIs" dxfId="1405" priority="551" operator="equal">
      <formula>"G10L"</formula>
    </cfRule>
    <cfRule type="cellIs" dxfId="1404" priority="552" operator="equal">
      <formula>"G9L"</formula>
    </cfRule>
    <cfRule type="cellIs" dxfId="1403" priority="553" operator="equal">
      <formula>"G8L"</formula>
    </cfRule>
    <cfRule type="cellIs" dxfId="1402" priority="554" operator="equal">
      <formula>"G7L"</formula>
    </cfRule>
    <cfRule type="cellIs" dxfId="1401" priority="555" operator="equal">
      <formula>"G6L"</formula>
    </cfRule>
    <cfRule type="cellIs" dxfId="1400" priority="556" operator="equal">
      <formula>"G5L"</formula>
    </cfRule>
    <cfRule type="cellIs" dxfId="1399" priority="557" operator="equal">
      <formula>"G4L"</formula>
    </cfRule>
    <cfRule type="cellIs" dxfId="1398" priority="558" operator="equal">
      <formula>"G3L"</formula>
    </cfRule>
    <cfRule type="cellIs" dxfId="1397" priority="559" operator="equal">
      <formula>"G2L"</formula>
    </cfRule>
    <cfRule type="cellIs" dxfId="1396" priority="560" operator="equal">
      <formula>"G1L"</formula>
    </cfRule>
  </conditionalFormatting>
  <conditionalFormatting sqref="CL4:CL33">
    <cfRule type="containsText" dxfId="1395" priority="2783" stopIfTrue="1" operator="containsText" text="Sat">
      <formula>NOT(ISERROR(SEARCH("Sat",CL4)))</formula>
    </cfRule>
    <cfRule type="containsText" dxfId="1394" priority="2784" stopIfTrue="1" operator="containsText" text="Fri">
      <formula>NOT(ISERROR(SEARCH("Fri",CL4)))</formula>
    </cfRule>
  </conditionalFormatting>
  <conditionalFormatting sqref="CL34:CP34">
    <cfRule type="cellIs" dxfId="1393" priority="879" operator="equal">
      <formula>"G1H"</formula>
    </cfRule>
    <cfRule type="cellIs" dxfId="1392" priority="880" operator="equal">
      <formula>"G2H"</formula>
    </cfRule>
    <cfRule type="cellIs" dxfId="1391" priority="881" operator="equal">
      <formula>"G3H"</formula>
    </cfRule>
    <cfRule type="cellIs" dxfId="1390" priority="882" operator="equal">
      <formula>"G4H"</formula>
    </cfRule>
    <cfRule type="cellIs" dxfId="1389" priority="883" operator="equal">
      <formula>"G5H"</formula>
    </cfRule>
    <cfRule type="cellIs" dxfId="1388" priority="884" operator="equal">
      <formula>"G15L"</formula>
    </cfRule>
    <cfRule type="cellIs" dxfId="1387" priority="885" operator="equal">
      <formula>"G14L"</formula>
    </cfRule>
    <cfRule type="cellIs" dxfId="1386" priority="886" operator="equal">
      <formula>"G13L"</formula>
    </cfRule>
    <cfRule type="cellIs" dxfId="1385" priority="887" operator="equal">
      <formula>"G12L"</formula>
    </cfRule>
    <cfRule type="cellIs" dxfId="1384" priority="888" operator="equal">
      <formula>"G11L"</formula>
    </cfRule>
    <cfRule type="cellIs" dxfId="1383" priority="889" operator="equal">
      <formula>"G10L"</formula>
    </cfRule>
    <cfRule type="cellIs" dxfId="1382" priority="890" operator="equal">
      <formula>"G9L"</formula>
    </cfRule>
    <cfRule type="cellIs" dxfId="1381" priority="891" operator="equal">
      <formula>"G8L"</formula>
    </cfRule>
    <cfRule type="cellIs" dxfId="1380" priority="892" operator="equal">
      <formula>"G7L"</formula>
    </cfRule>
    <cfRule type="cellIs" dxfId="1379" priority="893" operator="equal">
      <formula>"G6L"</formula>
    </cfRule>
    <cfRule type="cellIs" dxfId="1378" priority="894" operator="equal">
      <formula>"G5L"</formula>
    </cfRule>
    <cfRule type="cellIs" dxfId="1377" priority="895" operator="equal">
      <formula>"G4L"</formula>
    </cfRule>
    <cfRule type="cellIs" dxfId="1376" priority="896" operator="equal">
      <formula>"G3L"</formula>
    </cfRule>
    <cfRule type="cellIs" dxfId="1375" priority="897" operator="equal">
      <formula>"G2L"</formula>
    </cfRule>
    <cfRule type="cellIs" dxfId="1374" priority="898" operator="equal">
      <formula>"G1L"</formula>
    </cfRule>
    <cfRule type="containsText" dxfId="1373" priority="899" stopIfTrue="1" operator="containsText" text="Sat">
      <formula>NOT(ISERROR(SEARCH("Sat",CL34)))</formula>
    </cfRule>
    <cfRule type="containsText" dxfId="1372" priority="900" stopIfTrue="1" operator="containsText" text="Fri">
      <formula>NOT(ISERROR(SEARCH("Fri",CL34)))</formula>
    </cfRule>
  </conditionalFormatting>
  <conditionalFormatting sqref="CM4:CM9">
    <cfRule type="containsText" dxfId="1371" priority="1771" stopIfTrue="1" operator="containsText" text="Sat">
      <formula>NOT(ISERROR(SEARCH("Sat",CM4)))</formula>
    </cfRule>
    <cfRule type="containsText" dxfId="1370" priority="1772" stopIfTrue="1" operator="containsText" text="Fri">
      <formula>NOT(ISERROR(SEARCH("Fri",CM4)))</formula>
    </cfRule>
    <cfRule type="cellIs" dxfId="1369" priority="1773" operator="equal">
      <formula>"G1H"</formula>
    </cfRule>
    <cfRule type="cellIs" dxfId="1368" priority="1774" operator="equal">
      <formula>"G2H"</formula>
    </cfRule>
    <cfRule type="cellIs" dxfId="1367" priority="1775" operator="equal">
      <formula>"G3H"</formula>
    </cfRule>
    <cfRule type="cellIs" dxfId="1366" priority="1776" operator="equal">
      <formula>"G4H"</formula>
    </cfRule>
    <cfRule type="cellIs" dxfId="1365" priority="1777" operator="equal">
      <formula>"G5H"</formula>
    </cfRule>
    <cfRule type="cellIs" dxfId="1364" priority="1778" operator="equal">
      <formula>"G15L"</formula>
    </cfRule>
    <cfRule type="cellIs" dxfId="1363" priority="1779" operator="equal">
      <formula>"G14L"</formula>
    </cfRule>
    <cfRule type="cellIs" dxfId="1362" priority="1780" operator="equal">
      <formula>"G13L"</formula>
    </cfRule>
    <cfRule type="cellIs" dxfId="1361" priority="1781" operator="equal">
      <formula>"G12L"</formula>
    </cfRule>
    <cfRule type="cellIs" dxfId="1360" priority="1782" operator="equal">
      <formula>"G11L"</formula>
    </cfRule>
    <cfRule type="cellIs" dxfId="1359" priority="1783" operator="equal">
      <formula>"G10L"</formula>
    </cfRule>
    <cfRule type="cellIs" dxfId="1358" priority="1784" operator="equal">
      <formula>"G9L"</formula>
    </cfRule>
    <cfRule type="cellIs" dxfId="1357" priority="1785" operator="equal">
      <formula>"G8L"</formula>
    </cfRule>
    <cfRule type="cellIs" dxfId="1356" priority="1786" operator="equal">
      <formula>"G7L"</formula>
    </cfRule>
    <cfRule type="cellIs" dxfId="1355" priority="1787" operator="equal">
      <formula>"G6L"</formula>
    </cfRule>
    <cfRule type="cellIs" dxfId="1354" priority="1788" operator="equal">
      <formula>"G5L"</formula>
    </cfRule>
    <cfRule type="cellIs" dxfId="1353" priority="1789" operator="equal">
      <formula>"G4L"</formula>
    </cfRule>
    <cfRule type="cellIs" dxfId="1352" priority="1790" operator="equal">
      <formula>"G3L"</formula>
    </cfRule>
    <cfRule type="cellIs" dxfId="1351" priority="1791" operator="equal">
      <formula>"G2L"</formula>
    </cfRule>
    <cfRule type="cellIs" dxfId="1350" priority="1792" operator="equal">
      <formula>"G1L"</formula>
    </cfRule>
  </conditionalFormatting>
  <conditionalFormatting sqref="CM7:CM16">
    <cfRule type="cellIs" dxfId="1349" priority="1751" operator="equal">
      <formula>"G1H"</formula>
    </cfRule>
    <cfRule type="cellIs" dxfId="1348" priority="1752" operator="equal">
      <formula>"G2H"</formula>
    </cfRule>
    <cfRule type="cellIs" dxfId="1347" priority="1753" operator="equal">
      <formula>"G3H"</formula>
    </cfRule>
    <cfRule type="cellIs" dxfId="1346" priority="1754" operator="equal">
      <formula>"G4H"</formula>
    </cfRule>
    <cfRule type="cellIs" dxfId="1345" priority="1755" operator="equal">
      <formula>"G5H"</formula>
    </cfRule>
    <cfRule type="cellIs" dxfId="1344" priority="1756" operator="equal">
      <formula>"G15L"</formula>
    </cfRule>
    <cfRule type="cellIs" dxfId="1343" priority="1757" operator="equal">
      <formula>"G14L"</formula>
    </cfRule>
    <cfRule type="cellIs" dxfId="1342" priority="1758" operator="equal">
      <formula>"G13L"</formula>
    </cfRule>
    <cfRule type="cellIs" dxfId="1341" priority="1759" operator="equal">
      <formula>"G12L"</formula>
    </cfRule>
    <cfRule type="cellIs" dxfId="1340" priority="1760" operator="equal">
      <formula>"G11L"</formula>
    </cfRule>
    <cfRule type="cellIs" dxfId="1339" priority="1761" operator="equal">
      <formula>"G10L"</formula>
    </cfRule>
    <cfRule type="cellIs" dxfId="1338" priority="1762" operator="equal">
      <formula>"G9L"</formula>
    </cfRule>
    <cfRule type="cellIs" dxfId="1337" priority="1763" operator="equal">
      <formula>"G8L"</formula>
    </cfRule>
    <cfRule type="cellIs" dxfId="1336" priority="1764" operator="equal">
      <formula>"G7L"</formula>
    </cfRule>
    <cfRule type="cellIs" dxfId="1335" priority="1765" operator="equal">
      <formula>"G6L"</formula>
    </cfRule>
    <cfRule type="cellIs" dxfId="1334" priority="1766" operator="equal">
      <formula>"G5L"</formula>
    </cfRule>
    <cfRule type="cellIs" dxfId="1333" priority="1767" operator="equal">
      <formula>"G4L"</formula>
    </cfRule>
    <cfRule type="cellIs" dxfId="1332" priority="1768" operator="equal">
      <formula>"G3L"</formula>
    </cfRule>
    <cfRule type="cellIs" dxfId="1331" priority="1769" operator="equal">
      <formula>"G2L"</formula>
    </cfRule>
    <cfRule type="cellIs" dxfId="1330" priority="1770" operator="equal">
      <formula>"G1L"</formula>
    </cfRule>
  </conditionalFormatting>
  <conditionalFormatting sqref="CM9:CM16">
    <cfRule type="containsText" dxfId="1329" priority="1749" stopIfTrue="1" operator="containsText" text="Sat">
      <formula>NOT(ISERROR(SEARCH("Sat",CM9)))</formula>
    </cfRule>
    <cfRule type="containsText" dxfId="1328" priority="1750" stopIfTrue="1" operator="containsText" text="Fri">
      <formula>NOT(ISERROR(SEARCH("Fri",CM9)))</formula>
    </cfRule>
  </conditionalFormatting>
  <conditionalFormatting sqref="CM14:CM23">
    <cfRule type="cellIs" dxfId="1327" priority="1729" operator="equal">
      <formula>"G1H"</formula>
    </cfRule>
    <cfRule type="cellIs" dxfId="1326" priority="1730" operator="equal">
      <formula>"G2H"</formula>
    </cfRule>
    <cfRule type="cellIs" dxfId="1325" priority="1731" operator="equal">
      <formula>"G3H"</formula>
    </cfRule>
    <cfRule type="cellIs" dxfId="1324" priority="1732" operator="equal">
      <formula>"G4H"</formula>
    </cfRule>
    <cfRule type="cellIs" dxfId="1323" priority="1733" operator="equal">
      <formula>"G5H"</formula>
    </cfRule>
    <cfRule type="cellIs" dxfId="1322" priority="1734" operator="equal">
      <formula>"G15L"</formula>
    </cfRule>
    <cfRule type="cellIs" dxfId="1321" priority="1735" operator="equal">
      <formula>"G14L"</formula>
    </cfRule>
    <cfRule type="cellIs" dxfId="1320" priority="1736" operator="equal">
      <formula>"G13L"</formula>
    </cfRule>
    <cfRule type="cellIs" dxfId="1319" priority="1737" operator="equal">
      <formula>"G12L"</formula>
    </cfRule>
    <cfRule type="cellIs" dxfId="1318" priority="1738" operator="equal">
      <formula>"G11L"</formula>
    </cfRule>
    <cfRule type="cellIs" dxfId="1317" priority="1739" operator="equal">
      <formula>"G10L"</formula>
    </cfRule>
    <cfRule type="cellIs" dxfId="1316" priority="1740" operator="equal">
      <formula>"G9L"</formula>
    </cfRule>
    <cfRule type="cellIs" dxfId="1315" priority="1741" operator="equal">
      <formula>"G8L"</formula>
    </cfRule>
    <cfRule type="cellIs" dxfId="1314" priority="1742" operator="equal">
      <formula>"G7L"</formula>
    </cfRule>
    <cfRule type="cellIs" dxfId="1313" priority="1743" operator="equal">
      <formula>"G6L"</formula>
    </cfRule>
    <cfRule type="cellIs" dxfId="1312" priority="1744" operator="equal">
      <formula>"G5L"</formula>
    </cfRule>
    <cfRule type="cellIs" dxfId="1311" priority="1745" operator="equal">
      <formula>"G4L"</formula>
    </cfRule>
    <cfRule type="cellIs" dxfId="1310" priority="1746" operator="equal">
      <formula>"G3L"</formula>
    </cfRule>
    <cfRule type="cellIs" dxfId="1309" priority="1747" operator="equal">
      <formula>"G2L"</formula>
    </cfRule>
    <cfRule type="cellIs" dxfId="1308" priority="1748" operator="equal">
      <formula>"G1L"</formula>
    </cfRule>
  </conditionalFormatting>
  <conditionalFormatting sqref="CM16:CM23">
    <cfRule type="containsText" dxfId="1307" priority="1727" stopIfTrue="1" operator="containsText" text="Sat">
      <formula>NOT(ISERROR(SEARCH("Sat",CM16)))</formula>
    </cfRule>
    <cfRule type="containsText" dxfId="1306" priority="1728" stopIfTrue="1" operator="containsText" text="Fri">
      <formula>NOT(ISERROR(SEARCH("Fri",CM16)))</formula>
    </cfRule>
  </conditionalFormatting>
  <conditionalFormatting sqref="CM21:CM30">
    <cfRule type="cellIs" dxfId="1305" priority="1707" operator="equal">
      <formula>"G1H"</formula>
    </cfRule>
    <cfRule type="cellIs" dxfId="1304" priority="1708" operator="equal">
      <formula>"G2H"</formula>
    </cfRule>
    <cfRule type="cellIs" dxfId="1303" priority="1709" operator="equal">
      <formula>"G3H"</formula>
    </cfRule>
    <cfRule type="cellIs" dxfId="1302" priority="1710" operator="equal">
      <formula>"G4H"</formula>
    </cfRule>
    <cfRule type="cellIs" dxfId="1301" priority="1711" operator="equal">
      <formula>"G5H"</formula>
    </cfRule>
    <cfRule type="cellIs" dxfId="1300" priority="1712" operator="equal">
      <formula>"G15L"</formula>
    </cfRule>
    <cfRule type="cellIs" dxfId="1299" priority="1713" operator="equal">
      <formula>"G14L"</formula>
    </cfRule>
    <cfRule type="cellIs" dxfId="1298" priority="1714" operator="equal">
      <formula>"G13L"</formula>
    </cfRule>
    <cfRule type="cellIs" dxfId="1297" priority="1715" operator="equal">
      <formula>"G12L"</formula>
    </cfRule>
    <cfRule type="cellIs" dxfId="1296" priority="1716" operator="equal">
      <formula>"G11L"</formula>
    </cfRule>
    <cfRule type="cellIs" dxfId="1295" priority="1717" operator="equal">
      <formula>"G10L"</formula>
    </cfRule>
    <cfRule type="cellIs" dxfId="1294" priority="1718" operator="equal">
      <formula>"G9L"</formula>
    </cfRule>
    <cfRule type="cellIs" dxfId="1293" priority="1719" operator="equal">
      <formula>"G8L"</formula>
    </cfRule>
    <cfRule type="cellIs" dxfId="1292" priority="1720" operator="equal">
      <formula>"G7L"</formula>
    </cfRule>
    <cfRule type="cellIs" dxfId="1291" priority="1721" operator="equal">
      <formula>"G6L"</formula>
    </cfRule>
    <cfRule type="cellIs" dxfId="1290" priority="1722" operator="equal">
      <formula>"G5L"</formula>
    </cfRule>
    <cfRule type="cellIs" dxfId="1289" priority="1723" operator="equal">
      <formula>"G4L"</formula>
    </cfRule>
    <cfRule type="cellIs" dxfId="1288" priority="1724" operator="equal">
      <formula>"G3L"</formula>
    </cfRule>
    <cfRule type="cellIs" dxfId="1287" priority="1725" operator="equal">
      <formula>"G2L"</formula>
    </cfRule>
    <cfRule type="cellIs" dxfId="1286" priority="1726" operator="equal">
      <formula>"G1L"</formula>
    </cfRule>
  </conditionalFormatting>
  <conditionalFormatting sqref="CM23:CM30">
    <cfRule type="containsText" dxfId="1285" priority="1705" stopIfTrue="1" operator="containsText" text="Sat">
      <formula>NOT(ISERROR(SEARCH("Sat",CM23)))</formula>
    </cfRule>
    <cfRule type="containsText" dxfId="1284" priority="1706" stopIfTrue="1" operator="containsText" text="Fri">
      <formula>NOT(ISERROR(SEARCH("Fri",CM23)))</formula>
    </cfRule>
  </conditionalFormatting>
  <conditionalFormatting sqref="CM28:CM33">
    <cfRule type="cellIs" dxfId="1283" priority="1685" operator="equal">
      <formula>"G1H"</formula>
    </cfRule>
    <cfRule type="cellIs" dxfId="1282" priority="1686" operator="equal">
      <formula>"G2H"</formula>
    </cfRule>
    <cfRule type="cellIs" dxfId="1281" priority="1687" operator="equal">
      <formula>"G3H"</formula>
    </cfRule>
    <cfRule type="cellIs" dxfId="1280" priority="1688" operator="equal">
      <formula>"G4H"</formula>
    </cfRule>
    <cfRule type="cellIs" dxfId="1279" priority="1689" operator="equal">
      <formula>"G5H"</formula>
    </cfRule>
    <cfRule type="cellIs" dxfId="1278" priority="1690" operator="equal">
      <formula>"G15L"</formula>
    </cfRule>
    <cfRule type="cellIs" dxfId="1277" priority="1691" operator="equal">
      <formula>"G14L"</formula>
    </cfRule>
    <cfRule type="cellIs" dxfId="1276" priority="1692" operator="equal">
      <formula>"G13L"</formula>
    </cfRule>
    <cfRule type="cellIs" dxfId="1275" priority="1693" operator="equal">
      <formula>"G12L"</formula>
    </cfRule>
    <cfRule type="cellIs" dxfId="1274" priority="1694" operator="equal">
      <formula>"G11L"</formula>
    </cfRule>
    <cfRule type="cellIs" dxfId="1273" priority="1695" operator="equal">
      <formula>"G10L"</formula>
    </cfRule>
    <cfRule type="cellIs" dxfId="1272" priority="1696" operator="equal">
      <formula>"G9L"</formula>
    </cfRule>
    <cfRule type="cellIs" dxfId="1271" priority="1697" operator="equal">
      <formula>"G8L"</formula>
    </cfRule>
    <cfRule type="cellIs" dxfId="1270" priority="1698" operator="equal">
      <formula>"G7L"</formula>
    </cfRule>
    <cfRule type="cellIs" dxfId="1269" priority="1699" operator="equal">
      <formula>"G6L"</formula>
    </cfRule>
    <cfRule type="cellIs" dxfId="1268" priority="1700" operator="equal">
      <formula>"G5L"</formula>
    </cfRule>
    <cfRule type="cellIs" dxfId="1267" priority="1701" operator="equal">
      <formula>"G4L"</formula>
    </cfRule>
    <cfRule type="cellIs" dxfId="1266" priority="1702" operator="equal">
      <formula>"G3L"</formula>
    </cfRule>
    <cfRule type="cellIs" dxfId="1265" priority="1703" operator="equal">
      <formula>"G2L"</formula>
    </cfRule>
    <cfRule type="cellIs" dxfId="1264" priority="1704" operator="equal">
      <formula>"G1L"</formula>
    </cfRule>
  </conditionalFormatting>
  <conditionalFormatting sqref="CM30:CM33">
    <cfRule type="containsText" dxfId="1263" priority="1683" stopIfTrue="1" operator="containsText" text="Sat">
      <formula>NOT(ISERROR(SEARCH("Sat",CM30)))</formula>
    </cfRule>
    <cfRule type="containsText" dxfId="1262" priority="1684" stopIfTrue="1" operator="containsText" text="Fri">
      <formula>NOT(ISERROR(SEARCH("Fri",CM30)))</formula>
    </cfRule>
  </conditionalFormatting>
  <conditionalFormatting sqref="CN4:CN33">
    <cfRule type="cellIs" dxfId="1261" priority="501" operator="equal">
      <formula>"G15H"</formula>
    </cfRule>
    <cfRule type="cellIs" dxfId="1260" priority="502" operator="equal">
      <formula>"G14H"</formula>
    </cfRule>
    <cfRule type="cellIs" dxfId="1259" priority="503" operator="equal">
      <formula>"G13H"</formula>
    </cfRule>
    <cfRule type="cellIs" dxfId="1258" priority="504" operator="equal">
      <formula>"G12H"</formula>
    </cfRule>
    <cfRule type="cellIs" dxfId="1257" priority="505" operator="equal">
      <formula>"G11H"</formula>
    </cfRule>
    <cfRule type="cellIs" dxfId="1256" priority="506" operator="equal">
      <formula>"G10H"</formula>
    </cfRule>
    <cfRule type="cellIs" dxfId="1255" priority="507" operator="equal">
      <formula>"G9H"</formula>
    </cfRule>
    <cfRule type="cellIs" dxfId="1254" priority="508" operator="equal">
      <formula>"G8H"</formula>
    </cfRule>
    <cfRule type="cellIs" dxfId="1253" priority="509" operator="equal">
      <formula>"G7H"</formula>
    </cfRule>
    <cfRule type="cellIs" dxfId="1252" priority="510" operator="equal">
      <formula>"G6H"</formula>
    </cfRule>
    <cfRule type="cellIs" dxfId="1251" priority="511" operator="equal">
      <formula>"G1H"</formula>
    </cfRule>
    <cfRule type="cellIs" dxfId="1250" priority="512" operator="equal">
      <formula>"G2H"</formula>
    </cfRule>
    <cfRule type="cellIs" dxfId="1249" priority="513" operator="equal">
      <formula>"G3H"</formula>
    </cfRule>
    <cfRule type="cellIs" dxfId="1248" priority="514" operator="equal">
      <formula>"G4H"</formula>
    </cfRule>
    <cfRule type="cellIs" dxfId="1247" priority="515" operator="equal">
      <formula>"G5H"</formula>
    </cfRule>
    <cfRule type="cellIs" dxfId="1246" priority="516" operator="equal">
      <formula>"G15L"</formula>
    </cfRule>
    <cfRule type="cellIs" dxfId="1245" priority="517" operator="equal">
      <formula>"G14L"</formula>
    </cfRule>
    <cfRule type="cellIs" dxfId="1244" priority="518" operator="equal">
      <formula>"G13L"</formula>
    </cfRule>
    <cfRule type="cellIs" dxfId="1243" priority="519" operator="equal">
      <formula>"G12L"</formula>
    </cfRule>
    <cfRule type="cellIs" dxfId="1242" priority="520" operator="equal">
      <formula>"G11L"</formula>
    </cfRule>
    <cfRule type="cellIs" dxfId="1241" priority="521" operator="equal">
      <formula>"G10L"</formula>
    </cfRule>
    <cfRule type="cellIs" dxfId="1240" priority="522" operator="equal">
      <formula>"G9L"</formula>
    </cfRule>
    <cfRule type="cellIs" dxfId="1239" priority="523" operator="equal">
      <formula>"G8L"</formula>
    </cfRule>
    <cfRule type="cellIs" dxfId="1238" priority="524" operator="equal">
      <formula>"G7L"</formula>
    </cfRule>
    <cfRule type="cellIs" dxfId="1237" priority="525" operator="equal">
      <formula>"G6L"</formula>
    </cfRule>
    <cfRule type="cellIs" dxfId="1236" priority="526" operator="equal">
      <formula>"G5L"</formula>
    </cfRule>
    <cfRule type="cellIs" dxfId="1235" priority="527" operator="equal">
      <formula>"G4L"</formula>
    </cfRule>
    <cfRule type="cellIs" dxfId="1234" priority="528" operator="equal">
      <formula>"G3L"</formula>
    </cfRule>
    <cfRule type="cellIs" dxfId="1233" priority="529" operator="equal">
      <formula>"G2L"</formula>
    </cfRule>
    <cfRule type="cellIs" dxfId="1232" priority="530" operator="equal">
      <formula>"G1L"</formula>
    </cfRule>
  </conditionalFormatting>
  <conditionalFormatting sqref="CO3:CO33">
    <cfRule type="cellIs" dxfId="1231" priority="2677" operator="equal">
      <formula>"G1H"</formula>
    </cfRule>
    <cfRule type="cellIs" dxfId="1230" priority="2678" operator="equal">
      <formula>"G2H"</formula>
    </cfRule>
    <cfRule type="cellIs" dxfId="1229" priority="2679" operator="equal">
      <formula>"G3H"</formula>
    </cfRule>
    <cfRule type="cellIs" dxfId="1228" priority="2680" operator="equal">
      <formula>"G4H"</formula>
    </cfRule>
    <cfRule type="cellIs" dxfId="1227" priority="2681" operator="equal">
      <formula>"G5H"</formula>
    </cfRule>
    <cfRule type="cellIs" dxfId="1226" priority="2682" operator="equal">
      <formula>"G15L"</formula>
    </cfRule>
    <cfRule type="cellIs" dxfId="1225" priority="2683" operator="equal">
      <formula>"G14L"</formula>
    </cfRule>
    <cfRule type="cellIs" dxfId="1224" priority="2684" operator="equal">
      <formula>"G13L"</formula>
    </cfRule>
    <cfRule type="cellIs" dxfId="1223" priority="2685" operator="equal">
      <formula>"G12L"</formula>
    </cfRule>
    <cfRule type="cellIs" dxfId="1222" priority="2686" operator="equal">
      <formula>"G11L"</formula>
    </cfRule>
    <cfRule type="cellIs" dxfId="1221" priority="2687" operator="equal">
      <formula>"G10L"</formula>
    </cfRule>
    <cfRule type="cellIs" dxfId="1220" priority="2688" operator="equal">
      <formula>"G9L"</formula>
    </cfRule>
    <cfRule type="cellIs" dxfId="1219" priority="2689" operator="equal">
      <formula>"G8L"</formula>
    </cfRule>
    <cfRule type="cellIs" dxfId="1218" priority="2690" operator="equal">
      <formula>"G7L"</formula>
    </cfRule>
    <cfRule type="cellIs" dxfId="1217" priority="2691" operator="equal">
      <formula>"G6L"</formula>
    </cfRule>
    <cfRule type="cellIs" dxfId="1216" priority="2692" operator="equal">
      <formula>"G5L"</formula>
    </cfRule>
    <cfRule type="cellIs" dxfId="1215" priority="2693" operator="equal">
      <formula>"G4L"</formula>
    </cfRule>
    <cfRule type="cellIs" dxfId="1214" priority="2694" operator="equal">
      <formula>"G3L"</formula>
    </cfRule>
    <cfRule type="cellIs" dxfId="1213" priority="2695" operator="equal">
      <formula>"G2L"</formula>
    </cfRule>
    <cfRule type="cellIs" dxfId="1212" priority="2696" operator="equal">
      <formula>"G1L"</formula>
    </cfRule>
  </conditionalFormatting>
  <conditionalFormatting sqref="CP4:CP7">
    <cfRule type="containsText" dxfId="1211" priority="1661" stopIfTrue="1" operator="containsText" text="Sat">
      <formula>NOT(ISERROR(SEARCH("Sat",CP4)))</formula>
    </cfRule>
    <cfRule type="containsText" dxfId="1210" priority="1662" stopIfTrue="1" operator="containsText" text="Fri">
      <formula>NOT(ISERROR(SEARCH("Fri",CP4)))</formula>
    </cfRule>
    <cfRule type="cellIs" dxfId="1209" priority="1663" operator="equal">
      <formula>"G1H"</formula>
    </cfRule>
    <cfRule type="cellIs" dxfId="1208" priority="1664" operator="equal">
      <formula>"G2H"</formula>
    </cfRule>
    <cfRule type="cellIs" dxfId="1207" priority="1665" operator="equal">
      <formula>"G3H"</formula>
    </cfRule>
    <cfRule type="cellIs" dxfId="1206" priority="1666" operator="equal">
      <formula>"G4H"</formula>
    </cfRule>
    <cfRule type="cellIs" dxfId="1205" priority="1667" operator="equal">
      <formula>"G5H"</formula>
    </cfRule>
    <cfRule type="cellIs" dxfId="1204" priority="1668" operator="equal">
      <formula>"G15L"</formula>
    </cfRule>
    <cfRule type="cellIs" dxfId="1203" priority="1669" operator="equal">
      <formula>"G14L"</formula>
    </cfRule>
    <cfRule type="cellIs" dxfId="1202" priority="1670" operator="equal">
      <formula>"G13L"</formula>
    </cfRule>
    <cfRule type="cellIs" dxfId="1201" priority="1671" operator="equal">
      <formula>"G12L"</formula>
    </cfRule>
    <cfRule type="cellIs" dxfId="1200" priority="1672" operator="equal">
      <formula>"G11L"</formula>
    </cfRule>
    <cfRule type="cellIs" dxfId="1199" priority="1673" operator="equal">
      <formula>"G10L"</formula>
    </cfRule>
    <cfRule type="cellIs" dxfId="1198" priority="1674" operator="equal">
      <formula>"G9L"</formula>
    </cfRule>
    <cfRule type="cellIs" dxfId="1197" priority="1675" operator="equal">
      <formula>"G8L"</formula>
    </cfRule>
    <cfRule type="cellIs" dxfId="1196" priority="1676" operator="equal">
      <formula>"G7L"</formula>
    </cfRule>
    <cfRule type="cellIs" dxfId="1195" priority="1677" operator="equal">
      <formula>"G6L"</formula>
    </cfRule>
    <cfRule type="cellIs" dxfId="1194" priority="1678" operator="equal">
      <formula>"G5L"</formula>
    </cfRule>
    <cfRule type="cellIs" dxfId="1193" priority="1679" operator="equal">
      <formula>"G4L"</formula>
    </cfRule>
    <cfRule type="cellIs" dxfId="1192" priority="1680" operator="equal">
      <formula>"G3L"</formula>
    </cfRule>
    <cfRule type="cellIs" dxfId="1191" priority="1681" operator="equal">
      <formula>"G2L"</formula>
    </cfRule>
    <cfRule type="cellIs" dxfId="1190" priority="1682" operator="equal">
      <formula>"G1L"</formula>
    </cfRule>
  </conditionalFormatting>
  <conditionalFormatting sqref="CP5:CP14">
    <cfRule type="cellIs" dxfId="1189" priority="1641" operator="equal">
      <formula>"G1H"</formula>
    </cfRule>
    <cfRule type="cellIs" dxfId="1188" priority="1642" operator="equal">
      <formula>"G2H"</formula>
    </cfRule>
    <cfRule type="cellIs" dxfId="1187" priority="1643" operator="equal">
      <formula>"G3H"</formula>
    </cfRule>
    <cfRule type="cellIs" dxfId="1186" priority="1644" operator="equal">
      <formula>"G4H"</formula>
    </cfRule>
    <cfRule type="cellIs" dxfId="1185" priority="1645" operator="equal">
      <formula>"G5H"</formula>
    </cfRule>
    <cfRule type="cellIs" dxfId="1184" priority="1646" operator="equal">
      <formula>"G15L"</formula>
    </cfRule>
    <cfRule type="cellIs" dxfId="1183" priority="1647" operator="equal">
      <formula>"G14L"</formula>
    </cfRule>
    <cfRule type="cellIs" dxfId="1182" priority="1648" operator="equal">
      <formula>"G13L"</formula>
    </cfRule>
    <cfRule type="cellIs" dxfId="1181" priority="1649" operator="equal">
      <formula>"G12L"</formula>
    </cfRule>
    <cfRule type="cellIs" dxfId="1180" priority="1650" operator="equal">
      <formula>"G11L"</formula>
    </cfRule>
    <cfRule type="cellIs" dxfId="1179" priority="1651" operator="equal">
      <formula>"G10L"</formula>
    </cfRule>
    <cfRule type="cellIs" dxfId="1178" priority="1652" operator="equal">
      <formula>"G9L"</formula>
    </cfRule>
    <cfRule type="cellIs" dxfId="1177" priority="1653" operator="equal">
      <formula>"G8L"</formula>
    </cfRule>
    <cfRule type="cellIs" dxfId="1176" priority="1654" operator="equal">
      <formula>"G7L"</formula>
    </cfRule>
    <cfRule type="cellIs" dxfId="1175" priority="1655" operator="equal">
      <formula>"G6L"</formula>
    </cfRule>
    <cfRule type="cellIs" dxfId="1174" priority="1656" operator="equal">
      <formula>"G5L"</formula>
    </cfRule>
    <cfRule type="cellIs" dxfId="1173" priority="1657" operator="equal">
      <formula>"G4L"</formula>
    </cfRule>
    <cfRule type="cellIs" dxfId="1172" priority="1658" operator="equal">
      <formula>"G3L"</formula>
    </cfRule>
    <cfRule type="cellIs" dxfId="1171" priority="1659" operator="equal">
      <formula>"G2L"</formula>
    </cfRule>
    <cfRule type="cellIs" dxfId="1170" priority="1660" operator="equal">
      <formula>"G1L"</formula>
    </cfRule>
  </conditionalFormatting>
  <conditionalFormatting sqref="CP7:CP14">
    <cfRule type="containsText" dxfId="1169" priority="1639" stopIfTrue="1" operator="containsText" text="Sat">
      <formula>NOT(ISERROR(SEARCH("Sat",CP7)))</formula>
    </cfRule>
    <cfRule type="containsText" dxfId="1168" priority="1640" stopIfTrue="1" operator="containsText" text="Fri">
      <formula>NOT(ISERROR(SEARCH("Fri",CP7)))</formula>
    </cfRule>
  </conditionalFormatting>
  <conditionalFormatting sqref="CP12:CP21">
    <cfRule type="cellIs" dxfId="1167" priority="1619" operator="equal">
      <formula>"G1H"</formula>
    </cfRule>
    <cfRule type="cellIs" dxfId="1166" priority="1620" operator="equal">
      <formula>"G2H"</formula>
    </cfRule>
    <cfRule type="cellIs" dxfId="1165" priority="1621" operator="equal">
      <formula>"G3H"</formula>
    </cfRule>
    <cfRule type="cellIs" dxfId="1164" priority="1622" operator="equal">
      <formula>"G4H"</formula>
    </cfRule>
    <cfRule type="cellIs" dxfId="1163" priority="1623" operator="equal">
      <formula>"G5H"</formula>
    </cfRule>
    <cfRule type="cellIs" dxfId="1162" priority="1624" operator="equal">
      <formula>"G15L"</formula>
    </cfRule>
    <cfRule type="cellIs" dxfId="1161" priority="1625" operator="equal">
      <formula>"G14L"</formula>
    </cfRule>
    <cfRule type="cellIs" dxfId="1160" priority="1626" operator="equal">
      <formula>"G13L"</formula>
    </cfRule>
    <cfRule type="cellIs" dxfId="1159" priority="1627" operator="equal">
      <formula>"G12L"</formula>
    </cfRule>
    <cfRule type="cellIs" dxfId="1158" priority="1628" operator="equal">
      <formula>"G11L"</formula>
    </cfRule>
    <cfRule type="cellIs" dxfId="1157" priority="1629" operator="equal">
      <formula>"G10L"</formula>
    </cfRule>
    <cfRule type="cellIs" dxfId="1156" priority="1630" operator="equal">
      <formula>"G9L"</formula>
    </cfRule>
    <cfRule type="cellIs" dxfId="1155" priority="1631" operator="equal">
      <formula>"G8L"</formula>
    </cfRule>
    <cfRule type="cellIs" dxfId="1154" priority="1632" operator="equal">
      <formula>"G7L"</formula>
    </cfRule>
    <cfRule type="cellIs" dxfId="1153" priority="1633" operator="equal">
      <formula>"G6L"</formula>
    </cfRule>
    <cfRule type="cellIs" dxfId="1152" priority="1634" operator="equal">
      <formula>"G5L"</formula>
    </cfRule>
    <cfRule type="cellIs" dxfId="1151" priority="1635" operator="equal">
      <formula>"G4L"</formula>
    </cfRule>
    <cfRule type="cellIs" dxfId="1150" priority="1636" operator="equal">
      <formula>"G3L"</formula>
    </cfRule>
    <cfRule type="cellIs" dxfId="1149" priority="1637" operator="equal">
      <formula>"G2L"</formula>
    </cfRule>
    <cfRule type="cellIs" dxfId="1148" priority="1638" operator="equal">
      <formula>"G1L"</formula>
    </cfRule>
  </conditionalFormatting>
  <conditionalFormatting sqref="CP14:CP21">
    <cfRule type="containsText" dxfId="1147" priority="1617" stopIfTrue="1" operator="containsText" text="Sat">
      <formula>NOT(ISERROR(SEARCH("Sat",CP14)))</formula>
    </cfRule>
    <cfRule type="containsText" dxfId="1146" priority="1618" stopIfTrue="1" operator="containsText" text="Fri">
      <formula>NOT(ISERROR(SEARCH("Fri",CP14)))</formula>
    </cfRule>
  </conditionalFormatting>
  <conditionalFormatting sqref="CP19:CP28">
    <cfRule type="cellIs" dxfId="1145" priority="1597" operator="equal">
      <formula>"G1H"</formula>
    </cfRule>
    <cfRule type="cellIs" dxfId="1144" priority="1598" operator="equal">
      <formula>"G2H"</formula>
    </cfRule>
    <cfRule type="cellIs" dxfId="1143" priority="1599" operator="equal">
      <formula>"G3H"</formula>
    </cfRule>
    <cfRule type="cellIs" dxfId="1142" priority="1600" operator="equal">
      <formula>"G4H"</formula>
    </cfRule>
    <cfRule type="cellIs" dxfId="1141" priority="1601" operator="equal">
      <formula>"G5H"</formula>
    </cfRule>
    <cfRule type="cellIs" dxfId="1140" priority="1602" operator="equal">
      <formula>"G15L"</formula>
    </cfRule>
    <cfRule type="cellIs" dxfId="1139" priority="1603" operator="equal">
      <formula>"G14L"</formula>
    </cfRule>
    <cfRule type="cellIs" dxfId="1138" priority="1604" operator="equal">
      <formula>"G13L"</formula>
    </cfRule>
    <cfRule type="cellIs" dxfId="1137" priority="1605" operator="equal">
      <formula>"G12L"</formula>
    </cfRule>
    <cfRule type="cellIs" dxfId="1136" priority="1606" operator="equal">
      <formula>"G11L"</formula>
    </cfRule>
    <cfRule type="cellIs" dxfId="1135" priority="1607" operator="equal">
      <formula>"G10L"</formula>
    </cfRule>
    <cfRule type="cellIs" dxfId="1134" priority="1608" operator="equal">
      <formula>"G9L"</formula>
    </cfRule>
    <cfRule type="cellIs" dxfId="1133" priority="1609" operator="equal">
      <formula>"G8L"</formula>
    </cfRule>
    <cfRule type="cellIs" dxfId="1132" priority="1610" operator="equal">
      <formula>"G7L"</formula>
    </cfRule>
    <cfRule type="cellIs" dxfId="1131" priority="1611" operator="equal">
      <formula>"G6L"</formula>
    </cfRule>
    <cfRule type="cellIs" dxfId="1130" priority="1612" operator="equal">
      <formula>"G5L"</formula>
    </cfRule>
    <cfRule type="cellIs" dxfId="1129" priority="1613" operator="equal">
      <formula>"G4L"</formula>
    </cfRule>
    <cfRule type="cellIs" dxfId="1128" priority="1614" operator="equal">
      <formula>"G3L"</formula>
    </cfRule>
    <cfRule type="cellIs" dxfId="1127" priority="1615" operator="equal">
      <formula>"G2L"</formula>
    </cfRule>
    <cfRule type="cellIs" dxfId="1126" priority="1616" operator="equal">
      <formula>"G1L"</formula>
    </cfRule>
  </conditionalFormatting>
  <conditionalFormatting sqref="CP21:CP28">
    <cfRule type="containsText" dxfId="1125" priority="1595" stopIfTrue="1" operator="containsText" text="Sat">
      <formula>NOT(ISERROR(SEARCH("Sat",CP21)))</formula>
    </cfRule>
    <cfRule type="containsText" dxfId="1124" priority="1596" stopIfTrue="1" operator="containsText" text="Fri">
      <formula>NOT(ISERROR(SEARCH("Fri",CP21)))</formula>
    </cfRule>
  </conditionalFormatting>
  <conditionalFormatting sqref="CP26:CP33">
    <cfRule type="cellIs" dxfId="1123" priority="1575" operator="equal">
      <formula>"G1H"</formula>
    </cfRule>
    <cfRule type="cellIs" dxfId="1122" priority="1576" operator="equal">
      <formula>"G2H"</formula>
    </cfRule>
    <cfRule type="cellIs" dxfId="1121" priority="1577" operator="equal">
      <formula>"G3H"</formula>
    </cfRule>
    <cfRule type="cellIs" dxfId="1120" priority="1578" operator="equal">
      <formula>"G4H"</formula>
    </cfRule>
    <cfRule type="cellIs" dxfId="1119" priority="1579" operator="equal">
      <formula>"G5H"</formula>
    </cfRule>
    <cfRule type="cellIs" dxfId="1118" priority="1580" operator="equal">
      <formula>"G15L"</formula>
    </cfRule>
    <cfRule type="cellIs" dxfId="1117" priority="1581" operator="equal">
      <formula>"G14L"</formula>
    </cfRule>
    <cfRule type="cellIs" dxfId="1116" priority="1582" operator="equal">
      <formula>"G13L"</formula>
    </cfRule>
    <cfRule type="cellIs" dxfId="1115" priority="1583" operator="equal">
      <formula>"G12L"</formula>
    </cfRule>
    <cfRule type="cellIs" dxfId="1114" priority="1584" operator="equal">
      <formula>"G11L"</formula>
    </cfRule>
    <cfRule type="cellIs" dxfId="1113" priority="1585" operator="equal">
      <formula>"G10L"</formula>
    </cfRule>
    <cfRule type="cellIs" dxfId="1112" priority="1586" operator="equal">
      <formula>"G9L"</formula>
    </cfRule>
    <cfRule type="cellIs" dxfId="1111" priority="1587" operator="equal">
      <formula>"G8L"</formula>
    </cfRule>
    <cfRule type="cellIs" dxfId="1110" priority="1588" operator="equal">
      <formula>"G7L"</formula>
    </cfRule>
    <cfRule type="cellIs" dxfId="1109" priority="1589" operator="equal">
      <formula>"G6L"</formula>
    </cfRule>
    <cfRule type="cellIs" dxfId="1108" priority="1590" operator="equal">
      <formula>"G5L"</formula>
    </cfRule>
    <cfRule type="cellIs" dxfId="1107" priority="1591" operator="equal">
      <formula>"G4L"</formula>
    </cfRule>
    <cfRule type="cellIs" dxfId="1106" priority="1592" operator="equal">
      <formula>"G3L"</formula>
    </cfRule>
    <cfRule type="cellIs" dxfId="1105" priority="1593" operator="equal">
      <formula>"G2L"</formula>
    </cfRule>
    <cfRule type="cellIs" dxfId="1104" priority="1594" operator="equal">
      <formula>"G1L"</formula>
    </cfRule>
  </conditionalFormatting>
  <conditionalFormatting sqref="CP28:CP33">
    <cfRule type="containsText" dxfId="1103" priority="1573" stopIfTrue="1" operator="containsText" text="Sat">
      <formula>NOT(ISERROR(SEARCH("Sat",CP28)))</formula>
    </cfRule>
    <cfRule type="containsText" dxfId="1102" priority="1574" stopIfTrue="1" operator="containsText" text="Fri">
      <formula>NOT(ISERROR(SEARCH("Fri",CP28)))</formula>
    </cfRule>
  </conditionalFormatting>
  <conditionalFormatting sqref="CP33:CP34">
    <cfRule type="cellIs" dxfId="1101" priority="901" operator="equal">
      <formula>"G1H"</formula>
    </cfRule>
    <cfRule type="cellIs" dxfId="1100" priority="902" operator="equal">
      <formula>"G2H"</formula>
    </cfRule>
    <cfRule type="cellIs" dxfId="1099" priority="903" operator="equal">
      <formula>"G3H"</formula>
    </cfRule>
    <cfRule type="cellIs" dxfId="1098" priority="904" operator="equal">
      <formula>"G4H"</formula>
    </cfRule>
    <cfRule type="cellIs" dxfId="1097" priority="905" operator="equal">
      <formula>"G5H"</formula>
    </cfRule>
    <cfRule type="cellIs" dxfId="1096" priority="906" operator="equal">
      <formula>"G15L"</formula>
    </cfRule>
    <cfRule type="cellIs" dxfId="1095" priority="907" operator="equal">
      <formula>"G14L"</formula>
    </cfRule>
    <cfRule type="cellIs" dxfId="1094" priority="908" operator="equal">
      <formula>"G13L"</formula>
    </cfRule>
    <cfRule type="cellIs" dxfId="1093" priority="909" operator="equal">
      <formula>"G12L"</formula>
    </cfRule>
    <cfRule type="cellIs" dxfId="1092" priority="910" operator="equal">
      <formula>"G11L"</formula>
    </cfRule>
    <cfRule type="cellIs" dxfId="1091" priority="911" operator="equal">
      <formula>"G10L"</formula>
    </cfRule>
    <cfRule type="cellIs" dxfId="1090" priority="912" operator="equal">
      <formula>"G9L"</formula>
    </cfRule>
    <cfRule type="cellIs" dxfId="1089" priority="913" operator="equal">
      <formula>"G8L"</formula>
    </cfRule>
    <cfRule type="cellIs" dxfId="1088" priority="914" operator="equal">
      <formula>"G7L"</formula>
    </cfRule>
    <cfRule type="cellIs" dxfId="1087" priority="915" operator="equal">
      <formula>"G6L"</formula>
    </cfRule>
    <cfRule type="cellIs" dxfId="1086" priority="916" operator="equal">
      <formula>"G5L"</formula>
    </cfRule>
    <cfRule type="cellIs" dxfId="1085" priority="917" operator="equal">
      <formula>"G4L"</formula>
    </cfRule>
    <cfRule type="cellIs" dxfId="1084" priority="918" operator="equal">
      <formula>"G3L"</formula>
    </cfRule>
    <cfRule type="cellIs" dxfId="1083" priority="919" operator="equal">
      <formula>"G2L"</formula>
    </cfRule>
    <cfRule type="cellIs" dxfId="1082" priority="920" operator="equal">
      <formula>"G1L"</formula>
    </cfRule>
  </conditionalFormatting>
  <conditionalFormatting sqref="CQ4:CQ34">
    <cfRule type="cellIs" dxfId="1081" priority="471" operator="equal">
      <formula>"G15H"</formula>
    </cfRule>
    <cfRule type="cellIs" dxfId="1080" priority="472" operator="equal">
      <formula>"G14H"</formula>
    </cfRule>
    <cfRule type="cellIs" dxfId="1079" priority="473" operator="equal">
      <formula>"G13H"</formula>
    </cfRule>
    <cfRule type="cellIs" dxfId="1078" priority="474" operator="equal">
      <formula>"G12H"</formula>
    </cfRule>
    <cfRule type="cellIs" dxfId="1077" priority="475" operator="equal">
      <formula>"G11H"</formula>
    </cfRule>
    <cfRule type="cellIs" dxfId="1076" priority="476" operator="equal">
      <formula>"G10H"</formula>
    </cfRule>
    <cfRule type="cellIs" dxfId="1075" priority="477" operator="equal">
      <formula>"G9H"</formula>
    </cfRule>
    <cfRule type="cellIs" dxfId="1074" priority="478" operator="equal">
      <formula>"G8H"</formula>
    </cfRule>
    <cfRule type="cellIs" dxfId="1073" priority="479" operator="equal">
      <formula>"G7H"</formula>
    </cfRule>
    <cfRule type="cellIs" dxfId="1072" priority="480" operator="equal">
      <formula>"G6H"</formula>
    </cfRule>
    <cfRule type="cellIs" dxfId="1071" priority="481" operator="equal">
      <formula>"G1H"</formula>
    </cfRule>
    <cfRule type="cellIs" dxfId="1070" priority="482" operator="equal">
      <formula>"G2H"</formula>
    </cfRule>
    <cfRule type="cellIs" dxfId="1069" priority="483" operator="equal">
      <formula>"G3H"</formula>
    </cfRule>
    <cfRule type="cellIs" dxfId="1068" priority="484" operator="equal">
      <formula>"G4H"</formula>
    </cfRule>
    <cfRule type="cellIs" dxfId="1067" priority="485" operator="equal">
      <formula>"G5H"</formula>
    </cfRule>
    <cfRule type="cellIs" dxfId="1066" priority="486" operator="equal">
      <formula>"G15L"</formula>
    </cfRule>
    <cfRule type="cellIs" dxfId="1065" priority="487" operator="equal">
      <formula>"G14L"</formula>
    </cfRule>
    <cfRule type="cellIs" dxfId="1064" priority="488" operator="equal">
      <formula>"G13L"</formula>
    </cfRule>
    <cfRule type="cellIs" dxfId="1063" priority="489" operator="equal">
      <formula>"G12L"</formula>
    </cfRule>
    <cfRule type="cellIs" dxfId="1062" priority="490" operator="equal">
      <formula>"G11L"</formula>
    </cfRule>
    <cfRule type="cellIs" dxfId="1061" priority="491" operator="equal">
      <formula>"G10L"</formula>
    </cfRule>
    <cfRule type="cellIs" dxfId="1060" priority="492" operator="equal">
      <formula>"G9L"</formula>
    </cfRule>
    <cfRule type="cellIs" dxfId="1059" priority="493" operator="equal">
      <formula>"G8L"</formula>
    </cfRule>
    <cfRule type="cellIs" dxfId="1058" priority="494" operator="equal">
      <formula>"G7L"</formula>
    </cfRule>
    <cfRule type="cellIs" dxfId="1057" priority="495" operator="equal">
      <formula>"G6L"</formula>
    </cfRule>
    <cfRule type="cellIs" dxfId="1056" priority="496" operator="equal">
      <formula>"G5L"</formula>
    </cfRule>
    <cfRule type="cellIs" dxfId="1055" priority="497" operator="equal">
      <formula>"G4L"</formula>
    </cfRule>
    <cfRule type="cellIs" dxfId="1054" priority="498" operator="equal">
      <formula>"G3L"</formula>
    </cfRule>
    <cfRule type="cellIs" dxfId="1053" priority="499" operator="equal">
      <formula>"G2L"</formula>
    </cfRule>
    <cfRule type="cellIs" dxfId="1052" priority="500" operator="equal">
      <formula>"G1L"</formula>
    </cfRule>
  </conditionalFormatting>
  <conditionalFormatting sqref="CR4:CR34">
    <cfRule type="containsText" dxfId="1051" priority="2781" stopIfTrue="1" operator="containsText" text="Sat">
      <formula>NOT(ISERROR(SEARCH("Sat",CR4)))</formula>
    </cfRule>
    <cfRule type="containsText" dxfId="1050" priority="2782" stopIfTrue="1" operator="containsText" text="Fri">
      <formula>NOT(ISERROR(SEARCH("Fri",CR4)))</formula>
    </cfRule>
  </conditionalFormatting>
  <conditionalFormatting sqref="CS4">
    <cfRule type="cellIs" dxfId="1049" priority="837" operator="equal">
      <formula>"G1H"</formula>
    </cfRule>
    <cfRule type="cellIs" dxfId="1048" priority="838" operator="equal">
      <formula>"G2H"</formula>
    </cfRule>
    <cfRule type="cellIs" dxfId="1047" priority="839" operator="equal">
      <formula>"G3H"</formula>
    </cfRule>
    <cfRule type="cellIs" dxfId="1046" priority="840" operator="equal">
      <formula>"G4H"</formula>
    </cfRule>
    <cfRule type="cellIs" dxfId="1045" priority="841" operator="equal">
      <formula>"G5H"</formula>
    </cfRule>
    <cfRule type="cellIs" dxfId="1044" priority="842" operator="equal">
      <formula>"G15L"</formula>
    </cfRule>
    <cfRule type="cellIs" dxfId="1043" priority="843" operator="equal">
      <formula>"G14L"</formula>
    </cfRule>
    <cfRule type="cellIs" dxfId="1042" priority="844" operator="equal">
      <formula>"G13L"</formula>
    </cfRule>
    <cfRule type="cellIs" dxfId="1041" priority="845" operator="equal">
      <formula>"G12L"</formula>
    </cfRule>
    <cfRule type="cellIs" dxfId="1040" priority="846" operator="equal">
      <formula>"G11L"</formula>
    </cfRule>
    <cfRule type="cellIs" dxfId="1039" priority="847" operator="equal">
      <formula>"G10L"</formula>
    </cfRule>
    <cfRule type="cellIs" dxfId="1038" priority="848" operator="equal">
      <formula>"G9L"</formula>
    </cfRule>
    <cfRule type="cellIs" dxfId="1037" priority="849" operator="equal">
      <formula>"G8L"</formula>
    </cfRule>
    <cfRule type="cellIs" dxfId="1036" priority="850" operator="equal">
      <formula>"G7L"</formula>
    </cfRule>
    <cfRule type="cellIs" dxfId="1035" priority="851" operator="equal">
      <formula>"G6L"</formula>
    </cfRule>
    <cfRule type="cellIs" dxfId="1034" priority="852" operator="equal">
      <formula>"G5L"</formula>
    </cfRule>
    <cfRule type="cellIs" dxfId="1033" priority="853" operator="equal">
      <formula>"G4L"</formula>
    </cfRule>
    <cfRule type="cellIs" dxfId="1032" priority="854" operator="equal">
      <formula>"G3L"</formula>
    </cfRule>
    <cfRule type="cellIs" dxfId="1031" priority="855" operator="equal">
      <formula>"G2L"</formula>
    </cfRule>
    <cfRule type="cellIs" dxfId="1030" priority="856" operator="equal">
      <formula>"G1L"</formula>
    </cfRule>
  </conditionalFormatting>
  <conditionalFormatting sqref="CS4:CS17">
    <cfRule type="cellIs" dxfId="1029" priority="859" operator="equal">
      <formula>"G1H"</formula>
    </cfRule>
    <cfRule type="cellIs" dxfId="1028" priority="860" operator="equal">
      <formula>"G2H"</formula>
    </cfRule>
    <cfRule type="cellIs" dxfId="1027" priority="861" operator="equal">
      <formula>"G3H"</formula>
    </cfRule>
    <cfRule type="cellIs" dxfId="1026" priority="862" operator="equal">
      <formula>"G4H"</formula>
    </cfRule>
    <cfRule type="cellIs" dxfId="1025" priority="863" operator="equal">
      <formula>"G5H"</formula>
    </cfRule>
    <cfRule type="cellIs" dxfId="1024" priority="864" operator="equal">
      <formula>"G15L"</formula>
    </cfRule>
    <cfRule type="cellIs" dxfId="1023" priority="865" operator="equal">
      <formula>"G14L"</formula>
    </cfRule>
    <cfRule type="cellIs" dxfId="1022" priority="866" operator="equal">
      <formula>"G13L"</formula>
    </cfRule>
    <cfRule type="cellIs" dxfId="1021" priority="867" operator="equal">
      <formula>"G12L"</formula>
    </cfRule>
    <cfRule type="cellIs" dxfId="1020" priority="868" operator="equal">
      <formula>"G11L"</formula>
    </cfRule>
    <cfRule type="cellIs" dxfId="1019" priority="869" operator="equal">
      <formula>"G10L"</formula>
    </cfRule>
    <cfRule type="cellIs" dxfId="1018" priority="870" operator="equal">
      <formula>"G9L"</formula>
    </cfRule>
    <cfRule type="cellIs" dxfId="1017" priority="871" operator="equal">
      <formula>"G8L"</formula>
    </cfRule>
    <cfRule type="cellIs" dxfId="1016" priority="872" operator="equal">
      <formula>"G7L"</formula>
    </cfRule>
    <cfRule type="cellIs" dxfId="1015" priority="873" operator="equal">
      <formula>"G6L"</formula>
    </cfRule>
    <cfRule type="cellIs" dxfId="1014" priority="874" operator="equal">
      <formula>"G5L"</formula>
    </cfRule>
    <cfRule type="cellIs" dxfId="1013" priority="875" operator="equal">
      <formula>"G4L"</formula>
    </cfRule>
    <cfRule type="cellIs" dxfId="1012" priority="876" operator="equal">
      <formula>"G3L"</formula>
    </cfRule>
    <cfRule type="cellIs" dxfId="1011" priority="877" operator="equal">
      <formula>"G2L"</formula>
    </cfRule>
    <cfRule type="cellIs" dxfId="1010" priority="878" operator="equal">
      <formula>"G1L"</formula>
    </cfRule>
  </conditionalFormatting>
  <conditionalFormatting sqref="CS4:CS31">
    <cfRule type="containsText" dxfId="1009" priority="1509" stopIfTrue="1" operator="containsText" text="Sat">
      <formula>NOT(ISERROR(SEARCH("Sat",CS4)))</formula>
    </cfRule>
    <cfRule type="containsText" dxfId="1008" priority="1510" stopIfTrue="1" operator="containsText" text="Fri">
      <formula>NOT(ISERROR(SEARCH("Fri",CS4)))</formula>
    </cfRule>
    <cfRule type="containsText" dxfId="1007" priority="1551" stopIfTrue="1" operator="containsText" text="Sat">
      <formula>NOT(ISERROR(SEARCH("Sat",CS4)))</formula>
    </cfRule>
    <cfRule type="containsText" dxfId="1006" priority="1552" stopIfTrue="1" operator="containsText" text="Fri">
      <formula>NOT(ISERROR(SEARCH("Fri",CS4)))</formula>
    </cfRule>
    <cfRule type="cellIs" dxfId="1005" priority="1553" operator="equal">
      <formula>"G1H"</formula>
    </cfRule>
    <cfRule type="cellIs" dxfId="1004" priority="1554" operator="equal">
      <formula>"G2H"</formula>
    </cfRule>
    <cfRule type="cellIs" dxfId="1003" priority="1555" operator="equal">
      <formula>"G3H"</formula>
    </cfRule>
    <cfRule type="cellIs" dxfId="1002" priority="1556" operator="equal">
      <formula>"G4H"</formula>
    </cfRule>
    <cfRule type="cellIs" dxfId="1001" priority="1557" operator="equal">
      <formula>"G5H"</formula>
    </cfRule>
    <cfRule type="cellIs" dxfId="1000" priority="1558" operator="equal">
      <formula>"G15L"</formula>
    </cfRule>
    <cfRule type="cellIs" dxfId="999" priority="1559" operator="equal">
      <formula>"G14L"</formula>
    </cfRule>
    <cfRule type="cellIs" dxfId="998" priority="1560" operator="equal">
      <formula>"G13L"</formula>
    </cfRule>
    <cfRule type="cellIs" dxfId="997" priority="1561" operator="equal">
      <formula>"G12L"</formula>
    </cfRule>
    <cfRule type="cellIs" dxfId="996" priority="1562" operator="equal">
      <formula>"G11L"</formula>
    </cfRule>
    <cfRule type="cellIs" dxfId="995" priority="1563" operator="equal">
      <formula>"G10L"</formula>
    </cfRule>
    <cfRule type="cellIs" dxfId="994" priority="1564" operator="equal">
      <formula>"G9L"</formula>
    </cfRule>
    <cfRule type="cellIs" dxfId="993" priority="1565" operator="equal">
      <formula>"G8L"</formula>
    </cfRule>
    <cfRule type="cellIs" dxfId="992" priority="1566" operator="equal">
      <formula>"G7L"</formula>
    </cfRule>
    <cfRule type="cellIs" dxfId="991" priority="1567" operator="equal">
      <formula>"G6L"</formula>
    </cfRule>
    <cfRule type="cellIs" dxfId="990" priority="1568" operator="equal">
      <formula>"G5L"</formula>
    </cfRule>
    <cfRule type="cellIs" dxfId="989" priority="1569" operator="equal">
      <formula>"G4L"</formula>
    </cfRule>
    <cfRule type="cellIs" dxfId="988" priority="1570" operator="equal">
      <formula>"G3L"</formula>
    </cfRule>
    <cfRule type="cellIs" dxfId="987" priority="1571" operator="equal">
      <formula>"G2L"</formula>
    </cfRule>
    <cfRule type="cellIs" dxfId="986" priority="1572" operator="equal">
      <formula>"G1L"</formula>
    </cfRule>
  </conditionalFormatting>
  <conditionalFormatting sqref="CS8:CS17">
    <cfRule type="cellIs" dxfId="985" priority="1511" operator="equal">
      <formula>"G1H"</formula>
    </cfRule>
    <cfRule type="cellIs" dxfId="984" priority="1512" operator="equal">
      <formula>"G2H"</formula>
    </cfRule>
    <cfRule type="cellIs" dxfId="983" priority="1513" operator="equal">
      <formula>"G3H"</formula>
    </cfRule>
    <cfRule type="cellIs" dxfId="982" priority="1514" operator="equal">
      <formula>"G4H"</formula>
    </cfRule>
    <cfRule type="cellIs" dxfId="981" priority="1515" operator="equal">
      <formula>"G5H"</formula>
    </cfRule>
    <cfRule type="cellIs" dxfId="980" priority="1516" operator="equal">
      <formula>"G15L"</formula>
    </cfRule>
    <cfRule type="cellIs" dxfId="979" priority="1517" operator="equal">
      <formula>"G14L"</formula>
    </cfRule>
    <cfRule type="cellIs" dxfId="978" priority="1518" operator="equal">
      <formula>"G13L"</formula>
    </cfRule>
    <cfRule type="cellIs" dxfId="977" priority="1519" operator="equal">
      <formula>"G12L"</formula>
    </cfRule>
    <cfRule type="cellIs" dxfId="976" priority="1520" operator="equal">
      <formula>"G11L"</formula>
    </cfRule>
    <cfRule type="cellIs" dxfId="975" priority="1521" operator="equal">
      <formula>"G10L"</formula>
    </cfRule>
    <cfRule type="cellIs" dxfId="974" priority="1522" operator="equal">
      <formula>"G9L"</formula>
    </cfRule>
    <cfRule type="cellIs" dxfId="973" priority="1523" operator="equal">
      <formula>"G8L"</formula>
    </cfRule>
    <cfRule type="cellIs" dxfId="972" priority="1524" operator="equal">
      <formula>"G7L"</formula>
    </cfRule>
    <cfRule type="cellIs" dxfId="971" priority="1525" operator="equal">
      <formula>"G6L"</formula>
    </cfRule>
    <cfRule type="cellIs" dxfId="970" priority="1526" operator="equal">
      <formula>"G5L"</formula>
    </cfRule>
    <cfRule type="cellIs" dxfId="969" priority="1527" operator="equal">
      <formula>"G4L"</formula>
    </cfRule>
    <cfRule type="cellIs" dxfId="968" priority="1528" operator="equal">
      <formula>"G3L"</formula>
    </cfRule>
    <cfRule type="cellIs" dxfId="967" priority="1529" operator="equal">
      <formula>"G2L"</formula>
    </cfRule>
    <cfRule type="cellIs" dxfId="966" priority="1530" operator="equal">
      <formula>"G1L"</formula>
    </cfRule>
  </conditionalFormatting>
  <conditionalFormatting sqref="CS9:CS17">
    <cfRule type="cellIs" dxfId="965" priority="1489" operator="equal">
      <formula>"G1H"</formula>
    </cfRule>
    <cfRule type="cellIs" dxfId="964" priority="1490" operator="equal">
      <formula>"G2H"</formula>
    </cfRule>
    <cfRule type="cellIs" dxfId="963" priority="1491" operator="equal">
      <formula>"G3H"</formula>
    </cfRule>
    <cfRule type="cellIs" dxfId="962" priority="1492" operator="equal">
      <formula>"G4H"</formula>
    </cfRule>
    <cfRule type="cellIs" dxfId="961" priority="1493" operator="equal">
      <formula>"G5H"</formula>
    </cfRule>
    <cfRule type="cellIs" dxfId="960" priority="1494" operator="equal">
      <formula>"G15L"</formula>
    </cfRule>
    <cfRule type="cellIs" dxfId="959" priority="1495" operator="equal">
      <formula>"G14L"</formula>
    </cfRule>
    <cfRule type="cellIs" dxfId="958" priority="1496" operator="equal">
      <formula>"G13L"</formula>
    </cfRule>
    <cfRule type="cellIs" dxfId="957" priority="1497" operator="equal">
      <formula>"G12L"</formula>
    </cfRule>
    <cfRule type="cellIs" dxfId="956" priority="1498" operator="equal">
      <formula>"G11L"</formula>
    </cfRule>
    <cfRule type="cellIs" dxfId="955" priority="1499" operator="equal">
      <formula>"G10L"</formula>
    </cfRule>
    <cfRule type="cellIs" dxfId="954" priority="1500" operator="equal">
      <formula>"G9L"</formula>
    </cfRule>
    <cfRule type="cellIs" dxfId="953" priority="1501" operator="equal">
      <formula>"G8L"</formula>
    </cfRule>
    <cfRule type="cellIs" dxfId="952" priority="1502" operator="equal">
      <formula>"G7L"</formula>
    </cfRule>
    <cfRule type="cellIs" dxfId="951" priority="1503" operator="equal">
      <formula>"G6L"</formula>
    </cfRule>
    <cfRule type="cellIs" dxfId="950" priority="1504" operator="equal">
      <formula>"G5L"</formula>
    </cfRule>
    <cfRule type="cellIs" dxfId="949" priority="1505" operator="equal">
      <formula>"G4L"</formula>
    </cfRule>
    <cfRule type="cellIs" dxfId="948" priority="1506" operator="equal">
      <formula>"G3L"</formula>
    </cfRule>
    <cfRule type="cellIs" dxfId="947" priority="1507" operator="equal">
      <formula>"G2L"</formula>
    </cfRule>
    <cfRule type="cellIs" dxfId="946" priority="1508" operator="equal">
      <formula>"G1L"</formula>
    </cfRule>
  </conditionalFormatting>
  <conditionalFormatting sqref="CS10">
    <cfRule type="containsText" dxfId="945" priority="857" stopIfTrue="1" operator="containsText" text="Sat">
      <formula>NOT(ISERROR(SEARCH("Sat",CS10)))</formula>
    </cfRule>
    <cfRule type="containsText" dxfId="944" priority="858" stopIfTrue="1" operator="containsText" text="Fri">
      <formula>NOT(ISERROR(SEARCH("Fri",CS10)))</formula>
    </cfRule>
  </conditionalFormatting>
  <conditionalFormatting sqref="CS11:CS13">
    <cfRule type="cellIs" dxfId="943" priority="795" operator="equal">
      <formula>"G1H"</formula>
    </cfRule>
    <cfRule type="cellIs" dxfId="942" priority="796" operator="equal">
      <formula>"G2H"</formula>
    </cfRule>
    <cfRule type="cellIs" dxfId="941" priority="797" operator="equal">
      <formula>"G3H"</formula>
    </cfRule>
    <cfRule type="cellIs" dxfId="940" priority="798" operator="equal">
      <formula>"G4H"</formula>
    </cfRule>
    <cfRule type="cellIs" dxfId="939" priority="799" operator="equal">
      <formula>"G5H"</formula>
    </cfRule>
    <cfRule type="cellIs" dxfId="938" priority="800" operator="equal">
      <formula>"G15L"</formula>
    </cfRule>
    <cfRule type="cellIs" dxfId="937" priority="801" operator="equal">
      <formula>"G14L"</formula>
    </cfRule>
    <cfRule type="cellIs" dxfId="936" priority="802" operator="equal">
      <formula>"G13L"</formula>
    </cfRule>
    <cfRule type="cellIs" dxfId="935" priority="803" operator="equal">
      <formula>"G12L"</formula>
    </cfRule>
    <cfRule type="cellIs" dxfId="934" priority="804" operator="equal">
      <formula>"G11L"</formula>
    </cfRule>
    <cfRule type="cellIs" dxfId="933" priority="805" operator="equal">
      <formula>"G10L"</formula>
    </cfRule>
    <cfRule type="cellIs" dxfId="932" priority="806" operator="equal">
      <formula>"G9L"</formula>
    </cfRule>
    <cfRule type="cellIs" dxfId="931" priority="807" operator="equal">
      <formula>"G8L"</formula>
    </cfRule>
    <cfRule type="cellIs" dxfId="930" priority="808" operator="equal">
      <formula>"G7L"</formula>
    </cfRule>
    <cfRule type="cellIs" dxfId="929" priority="809" operator="equal">
      <formula>"G6L"</formula>
    </cfRule>
    <cfRule type="cellIs" dxfId="928" priority="810" operator="equal">
      <formula>"G5L"</formula>
    </cfRule>
    <cfRule type="cellIs" dxfId="927" priority="811" operator="equal">
      <formula>"G4L"</formula>
    </cfRule>
    <cfRule type="cellIs" dxfId="926" priority="812" operator="equal">
      <formula>"G3L"</formula>
    </cfRule>
    <cfRule type="cellIs" dxfId="925" priority="813" operator="equal">
      <formula>"G2L"</formula>
    </cfRule>
    <cfRule type="cellIs" dxfId="924" priority="814" operator="equal">
      <formula>"G1L"</formula>
    </cfRule>
  </conditionalFormatting>
  <conditionalFormatting sqref="CS12:CS17">
    <cfRule type="containsText" dxfId="923" priority="1487" stopIfTrue="1" operator="containsText" text="Sat">
      <formula>NOT(ISERROR(SEARCH("Sat",CS12)))</formula>
    </cfRule>
    <cfRule type="containsText" dxfId="922" priority="1488" stopIfTrue="1" operator="containsText" text="Fri">
      <formula>NOT(ISERROR(SEARCH("Fri",CS12)))</formula>
    </cfRule>
  </conditionalFormatting>
  <conditionalFormatting sqref="CS15:CS17">
    <cfRule type="cellIs" dxfId="921" priority="817" operator="equal">
      <formula>"G1H"</formula>
    </cfRule>
    <cfRule type="cellIs" dxfId="920" priority="818" operator="equal">
      <formula>"G2H"</formula>
    </cfRule>
    <cfRule type="cellIs" dxfId="919" priority="819" operator="equal">
      <formula>"G3H"</formula>
    </cfRule>
    <cfRule type="cellIs" dxfId="918" priority="820" operator="equal">
      <formula>"G4H"</formula>
    </cfRule>
    <cfRule type="cellIs" dxfId="917" priority="821" operator="equal">
      <formula>"G5H"</formula>
    </cfRule>
    <cfRule type="cellIs" dxfId="916" priority="822" operator="equal">
      <formula>"G15L"</formula>
    </cfRule>
    <cfRule type="cellIs" dxfId="915" priority="823" operator="equal">
      <formula>"G14L"</formula>
    </cfRule>
    <cfRule type="cellIs" dxfId="914" priority="824" operator="equal">
      <formula>"G13L"</formula>
    </cfRule>
    <cfRule type="cellIs" dxfId="913" priority="825" operator="equal">
      <formula>"G12L"</formula>
    </cfRule>
    <cfRule type="cellIs" dxfId="912" priority="826" operator="equal">
      <formula>"G11L"</formula>
    </cfRule>
    <cfRule type="cellIs" dxfId="911" priority="827" operator="equal">
      <formula>"G10L"</formula>
    </cfRule>
    <cfRule type="cellIs" dxfId="910" priority="828" operator="equal">
      <formula>"G9L"</formula>
    </cfRule>
    <cfRule type="cellIs" dxfId="909" priority="829" operator="equal">
      <formula>"G8L"</formula>
    </cfRule>
    <cfRule type="cellIs" dxfId="908" priority="830" operator="equal">
      <formula>"G7L"</formula>
    </cfRule>
    <cfRule type="cellIs" dxfId="907" priority="831" operator="equal">
      <formula>"G6L"</formula>
    </cfRule>
    <cfRule type="cellIs" dxfId="906" priority="832" operator="equal">
      <formula>"G5L"</formula>
    </cfRule>
    <cfRule type="cellIs" dxfId="905" priority="833" operator="equal">
      <formula>"G4L"</formula>
    </cfRule>
    <cfRule type="cellIs" dxfId="904" priority="834" operator="equal">
      <formula>"G3L"</formula>
    </cfRule>
    <cfRule type="cellIs" dxfId="903" priority="835" operator="equal">
      <formula>"G2L"</formula>
    </cfRule>
    <cfRule type="cellIs" dxfId="902" priority="836" operator="equal">
      <formula>"G1L"</formula>
    </cfRule>
  </conditionalFormatting>
  <conditionalFormatting sqref="CS17">
    <cfRule type="containsText" dxfId="901" priority="815" stopIfTrue="1" operator="containsText" text="Sat">
      <formula>NOT(ISERROR(SEARCH("Sat",CS17)))</formula>
    </cfRule>
    <cfRule type="containsText" dxfId="900" priority="816" stopIfTrue="1" operator="containsText" text="Fri">
      <formula>NOT(ISERROR(SEARCH("Fri",CS17)))</formula>
    </cfRule>
  </conditionalFormatting>
  <conditionalFormatting sqref="CS18">
    <cfRule type="cellIs" dxfId="899" priority="753" operator="equal">
      <formula>"G1H"</formula>
    </cfRule>
    <cfRule type="cellIs" dxfId="898" priority="754" operator="equal">
      <formula>"G2H"</formula>
    </cfRule>
    <cfRule type="cellIs" dxfId="897" priority="755" operator="equal">
      <formula>"G3H"</formula>
    </cfRule>
    <cfRule type="cellIs" dxfId="896" priority="756" operator="equal">
      <formula>"G4H"</formula>
    </cfRule>
    <cfRule type="cellIs" dxfId="895" priority="757" operator="equal">
      <formula>"G5H"</formula>
    </cfRule>
    <cfRule type="cellIs" dxfId="894" priority="758" operator="equal">
      <formula>"G15L"</formula>
    </cfRule>
    <cfRule type="cellIs" dxfId="893" priority="759" operator="equal">
      <formula>"G14L"</formula>
    </cfRule>
    <cfRule type="cellIs" dxfId="892" priority="760" operator="equal">
      <formula>"G13L"</formula>
    </cfRule>
    <cfRule type="cellIs" dxfId="891" priority="761" operator="equal">
      <formula>"G12L"</formula>
    </cfRule>
    <cfRule type="cellIs" dxfId="890" priority="762" operator="equal">
      <formula>"G11L"</formula>
    </cfRule>
    <cfRule type="cellIs" dxfId="889" priority="763" operator="equal">
      <formula>"G10L"</formula>
    </cfRule>
    <cfRule type="cellIs" dxfId="888" priority="764" operator="equal">
      <formula>"G9L"</formula>
    </cfRule>
    <cfRule type="cellIs" dxfId="887" priority="765" operator="equal">
      <formula>"G8L"</formula>
    </cfRule>
    <cfRule type="cellIs" dxfId="886" priority="766" operator="equal">
      <formula>"G7L"</formula>
    </cfRule>
    <cfRule type="cellIs" dxfId="885" priority="767" operator="equal">
      <formula>"G6L"</formula>
    </cfRule>
    <cfRule type="cellIs" dxfId="884" priority="768" operator="equal">
      <formula>"G5L"</formula>
    </cfRule>
    <cfRule type="cellIs" dxfId="883" priority="769" operator="equal">
      <formula>"G4L"</formula>
    </cfRule>
    <cfRule type="cellIs" dxfId="882" priority="770" operator="equal">
      <formula>"G3L"</formula>
    </cfRule>
    <cfRule type="cellIs" dxfId="881" priority="771" operator="equal">
      <formula>"G2L"</formula>
    </cfRule>
    <cfRule type="cellIs" dxfId="880" priority="772" operator="equal">
      <formula>"G1L"</formula>
    </cfRule>
  </conditionalFormatting>
  <conditionalFormatting sqref="CS18:CS24">
    <cfRule type="cellIs" dxfId="879" priority="775" operator="equal">
      <formula>"G1H"</formula>
    </cfRule>
    <cfRule type="cellIs" dxfId="878" priority="776" operator="equal">
      <formula>"G2H"</formula>
    </cfRule>
    <cfRule type="cellIs" dxfId="877" priority="777" operator="equal">
      <formula>"G3H"</formula>
    </cfRule>
    <cfRule type="cellIs" dxfId="876" priority="778" operator="equal">
      <formula>"G4H"</formula>
    </cfRule>
    <cfRule type="cellIs" dxfId="875" priority="779" operator="equal">
      <formula>"G5H"</formula>
    </cfRule>
    <cfRule type="cellIs" dxfId="874" priority="780" operator="equal">
      <formula>"G15L"</formula>
    </cfRule>
    <cfRule type="cellIs" dxfId="873" priority="781" operator="equal">
      <formula>"G14L"</formula>
    </cfRule>
    <cfRule type="cellIs" dxfId="872" priority="782" operator="equal">
      <formula>"G13L"</formula>
    </cfRule>
    <cfRule type="cellIs" dxfId="871" priority="783" operator="equal">
      <formula>"G12L"</formula>
    </cfRule>
    <cfRule type="cellIs" dxfId="870" priority="784" operator="equal">
      <formula>"G11L"</formula>
    </cfRule>
    <cfRule type="cellIs" dxfId="869" priority="785" operator="equal">
      <formula>"G10L"</formula>
    </cfRule>
    <cfRule type="cellIs" dxfId="868" priority="786" operator="equal">
      <formula>"G9L"</formula>
    </cfRule>
    <cfRule type="cellIs" dxfId="867" priority="787" operator="equal">
      <formula>"G8L"</formula>
    </cfRule>
    <cfRule type="cellIs" dxfId="866" priority="788" operator="equal">
      <formula>"G7L"</formula>
    </cfRule>
    <cfRule type="cellIs" dxfId="865" priority="789" operator="equal">
      <formula>"G6L"</formula>
    </cfRule>
    <cfRule type="cellIs" dxfId="864" priority="790" operator="equal">
      <formula>"G5L"</formula>
    </cfRule>
    <cfRule type="cellIs" dxfId="863" priority="791" operator="equal">
      <formula>"G4L"</formula>
    </cfRule>
    <cfRule type="cellIs" dxfId="862" priority="792" operator="equal">
      <formula>"G3L"</formula>
    </cfRule>
    <cfRule type="cellIs" dxfId="861" priority="793" operator="equal">
      <formula>"G2L"</formula>
    </cfRule>
    <cfRule type="cellIs" dxfId="860" priority="794" operator="equal">
      <formula>"G1L"</formula>
    </cfRule>
  </conditionalFormatting>
  <conditionalFormatting sqref="CS24">
    <cfRule type="containsText" dxfId="859" priority="773" stopIfTrue="1" operator="containsText" text="Sat">
      <formula>NOT(ISERROR(SEARCH("Sat",CS24)))</formula>
    </cfRule>
    <cfRule type="containsText" dxfId="858" priority="774" stopIfTrue="1" operator="containsText" text="Fri">
      <formula>NOT(ISERROR(SEARCH("Fri",CS24)))</formula>
    </cfRule>
  </conditionalFormatting>
  <conditionalFormatting sqref="CS25:CS32">
    <cfRule type="cellIs" dxfId="857" priority="705" operator="equal">
      <formula>"G1H"</formula>
    </cfRule>
    <cfRule type="cellIs" dxfId="856" priority="706" operator="equal">
      <formula>"G2H"</formula>
    </cfRule>
    <cfRule type="cellIs" dxfId="855" priority="707" operator="equal">
      <formula>"G3H"</formula>
    </cfRule>
    <cfRule type="cellIs" dxfId="854" priority="708" operator="equal">
      <formula>"G4H"</formula>
    </cfRule>
    <cfRule type="cellIs" dxfId="853" priority="709" operator="equal">
      <formula>"G5H"</formula>
    </cfRule>
    <cfRule type="cellIs" dxfId="852" priority="710" operator="equal">
      <formula>"G15L"</formula>
    </cfRule>
    <cfRule type="cellIs" dxfId="851" priority="711" operator="equal">
      <formula>"G14L"</formula>
    </cfRule>
    <cfRule type="cellIs" dxfId="850" priority="712" operator="equal">
      <formula>"G13L"</formula>
    </cfRule>
    <cfRule type="cellIs" dxfId="849" priority="713" operator="equal">
      <formula>"G12L"</formula>
    </cfRule>
    <cfRule type="cellIs" dxfId="848" priority="714" operator="equal">
      <formula>"G11L"</formula>
    </cfRule>
    <cfRule type="cellIs" dxfId="847" priority="715" operator="equal">
      <formula>"G10L"</formula>
    </cfRule>
    <cfRule type="cellIs" dxfId="846" priority="716" operator="equal">
      <formula>"G9L"</formula>
    </cfRule>
    <cfRule type="cellIs" dxfId="845" priority="717" operator="equal">
      <formula>"G8L"</formula>
    </cfRule>
    <cfRule type="cellIs" dxfId="844" priority="718" operator="equal">
      <formula>"G7L"</formula>
    </cfRule>
    <cfRule type="cellIs" dxfId="843" priority="719" operator="equal">
      <formula>"G6L"</formula>
    </cfRule>
    <cfRule type="cellIs" dxfId="842" priority="720" operator="equal">
      <formula>"G5L"</formula>
    </cfRule>
    <cfRule type="cellIs" dxfId="841" priority="721" operator="equal">
      <formula>"G4L"</formula>
    </cfRule>
    <cfRule type="cellIs" dxfId="840" priority="722" operator="equal">
      <formula>"G3L"</formula>
    </cfRule>
    <cfRule type="cellIs" dxfId="839" priority="723" operator="equal">
      <formula>"G2L"</formula>
    </cfRule>
    <cfRule type="cellIs" dxfId="838" priority="724" operator="equal">
      <formula>"G1L"</formula>
    </cfRule>
  </conditionalFormatting>
  <conditionalFormatting sqref="CS31:CS32">
    <cfRule type="containsText" dxfId="837" priority="703" stopIfTrue="1" operator="containsText" text="Sat">
      <formula>NOT(ISERROR(SEARCH("Sat",CS31)))</formula>
    </cfRule>
    <cfRule type="containsText" dxfId="836" priority="704" stopIfTrue="1" operator="containsText" text="Fri">
      <formula>NOT(ISERROR(SEARCH("Fri",CS31)))</formula>
    </cfRule>
  </conditionalFormatting>
  <conditionalFormatting sqref="CS32:CS34">
    <cfRule type="containsText" dxfId="835" priority="681" stopIfTrue="1" operator="containsText" text="Sat">
      <formula>NOT(ISERROR(SEARCH("Sat",CS32)))</formula>
    </cfRule>
    <cfRule type="containsText" dxfId="834" priority="682" stopIfTrue="1" operator="containsText" text="Fri">
      <formula>NOT(ISERROR(SEARCH("Fri",CS32)))</formula>
    </cfRule>
    <cfRule type="cellIs" dxfId="833" priority="683" operator="equal">
      <formula>"G1H"</formula>
    </cfRule>
    <cfRule type="cellIs" dxfId="832" priority="684" operator="equal">
      <formula>"G2H"</formula>
    </cfRule>
    <cfRule type="cellIs" dxfId="831" priority="685" operator="equal">
      <formula>"G3H"</formula>
    </cfRule>
    <cfRule type="cellIs" dxfId="830" priority="686" operator="equal">
      <formula>"G4H"</formula>
    </cfRule>
    <cfRule type="cellIs" dxfId="829" priority="687" operator="equal">
      <formula>"G5H"</formula>
    </cfRule>
    <cfRule type="cellIs" dxfId="828" priority="688" operator="equal">
      <formula>"G15L"</formula>
    </cfRule>
    <cfRule type="cellIs" dxfId="827" priority="689" operator="equal">
      <formula>"G14L"</formula>
    </cfRule>
    <cfRule type="cellIs" dxfId="826" priority="690" operator="equal">
      <formula>"G13L"</formula>
    </cfRule>
    <cfRule type="cellIs" dxfId="825" priority="691" operator="equal">
      <formula>"G12L"</formula>
    </cfRule>
    <cfRule type="cellIs" dxfId="824" priority="692" operator="equal">
      <formula>"G11L"</formula>
    </cfRule>
    <cfRule type="cellIs" dxfId="823" priority="693" operator="equal">
      <formula>"G10L"</formula>
    </cfRule>
    <cfRule type="cellIs" dxfId="822" priority="694" operator="equal">
      <formula>"G9L"</formula>
    </cfRule>
    <cfRule type="cellIs" dxfId="821" priority="695" operator="equal">
      <formula>"G8L"</formula>
    </cfRule>
    <cfRule type="cellIs" dxfId="820" priority="696" operator="equal">
      <formula>"G7L"</formula>
    </cfRule>
    <cfRule type="cellIs" dxfId="819" priority="697" operator="equal">
      <formula>"G6L"</formula>
    </cfRule>
    <cfRule type="cellIs" dxfId="818" priority="698" operator="equal">
      <formula>"G5L"</formula>
    </cfRule>
    <cfRule type="cellIs" dxfId="817" priority="699" operator="equal">
      <formula>"G4L"</formula>
    </cfRule>
    <cfRule type="cellIs" dxfId="816" priority="700" operator="equal">
      <formula>"G3L"</formula>
    </cfRule>
    <cfRule type="cellIs" dxfId="815" priority="701" operator="equal">
      <formula>"G2L"</formula>
    </cfRule>
    <cfRule type="cellIs" dxfId="814" priority="702" operator="equal">
      <formula>"G1L"</formula>
    </cfRule>
  </conditionalFormatting>
  <conditionalFormatting sqref="CT4:CT34">
    <cfRule type="cellIs" dxfId="813" priority="441" operator="equal">
      <formula>"G15H"</formula>
    </cfRule>
    <cfRule type="cellIs" dxfId="812" priority="442" operator="equal">
      <formula>"G14H"</formula>
    </cfRule>
    <cfRule type="cellIs" dxfId="811" priority="443" operator="equal">
      <formula>"G13H"</formula>
    </cfRule>
    <cfRule type="cellIs" dxfId="810" priority="444" operator="equal">
      <formula>"G12H"</formula>
    </cfRule>
    <cfRule type="cellIs" dxfId="809" priority="445" operator="equal">
      <formula>"G11H"</formula>
    </cfRule>
    <cfRule type="cellIs" dxfId="808" priority="446" operator="equal">
      <formula>"G10H"</formula>
    </cfRule>
    <cfRule type="cellIs" dxfId="807" priority="447" operator="equal">
      <formula>"G9H"</formula>
    </cfRule>
    <cfRule type="cellIs" dxfId="806" priority="448" operator="equal">
      <formula>"G8H"</formula>
    </cfRule>
    <cfRule type="cellIs" dxfId="805" priority="449" operator="equal">
      <formula>"G7H"</formula>
    </cfRule>
    <cfRule type="cellIs" dxfId="804" priority="450" operator="equal">
      <formula>"G6H"</formula>
    </cfRule>
    <cfRule type="cellIs" dxfId="803" priority="451" operator="equal">
      <formula>"G1H"</formula>
    </cfRule>
    <cfRule type="cellIs" dxfId="802" priority="452" operator="equal">
      <formula>"G2H"</formula>
    </cfRule>
    <cfRule type="cellIs" dxfId="801" priority="453" operator="equal">
      <formula>"G3H"</formula>
    </cfRule>
    <cfRule type="cellIs" dxfId="800" priority="454" operator="equal">
      <formula>"G4H"</formula>
    </cfRule>
    <cfRule type="cellIs" dxfId="799" priority="455" operator="equal">
      <formula>"G5H"</formula>
    </cfRule>
    <cfRule type="cellIs" dxfId="798" priority="456" operator="equal">
      <formula>"G15L"</formula>
    </cfRule>
    <cfRule type="cellIs" dxfId="797" priority="457" operator="equal">
      <formula>"G14L"</formula>
    </cfRule>
    <cfRule type="cellIs" dxfId="796" priority="458" operator="equal">
      <formula>"G13L"</formula>
    </cfRule>
    <cfRule type="cellIs" dxfId="795" priority="459" operator="equal">
      <formula>"G12L"</formula>
    </cfRule>
    <cfRule type="cellIs" dxfId="794" priority="460" operator="equal">
      <formula>"G11L"</formula>
    </cfRule>
    <cfRule type="cellIs" dxfId="793" priority="461" operator="equal">
      <formula>"G10L"</formula>
    </cfRule>
    <cfRule type="cellIs" dxfId="792" priority="462" operator="equal">
      <formula>"G9L"</formula>
    </cfRule>
    <cfRule type="cellIs" dxfId="791" priority="463" operator="equal">
      <formula>"G8L"</formula>
    </cfRule>
    <cfRule type="cellIs" dxfId="790" priority="464" operator="equal">
      <formula>"G7L"</formula>
    </cfRule>
    <cfRule type="cellIs" dxfId="789" priority="465" operator="equal">
      <formula>"G6L"</formula>
    </cfRule>
    <cfRule type="cellIs" dxfId="788" priority="466" operator="equal">
      <formula>"G5L"</formula>
    </cfRule>
    <cfRule type="cellIs" dxfId="787" priority="467" operator="equal">
      <formula>"G4L"</formula>
    </cfRule>
    <cfRule type="cellIs" dxfId="786" priority="468" operator="equal">
      <formula>"G3L"</formula>
    </cfRule>
    <cfRule type="cellIs" dxfId="785" priority="469" operator="equal">
      <formula>"G2L"</formula>
    </cfRule>
    <cfRule type="cellIs" dxfId="784" priority="470" operator="equal">
      <formula>"G1L"</formula>
    </cfRule>
  </conditionalFormatting>
  <conditionalFormatting sqref="CU3:CU33">
    <cfRule type="cellIs" dxfId="783" priority="1531" operator="equal">
      <formula>"G1H"</formula>
    </cfRule>
    <cfRule type="cellIs" dxfId="782" priority="1532" operator="equal">
      <formula>"G2H"</formula>
    </cfRule>
    <cfRule type="cellIs" dxfId="781" priority="1533" operator="equal">
      <formula>"G3H"</formula>
    </cfRule>
    <cfRule type="cellIs" dxfId="780" priority="1534" operator="equal">
      <formula>"G4H"</formula>
    </cfRule>
    <cfRule type="cellIs" dxfId="779" priority="1535" operator="equal">
      <formula>"G5H"</formula>
    </cfRule>
    <cfRule type="cellIs" dxfId="778" priority="1536" operator="equal">
      <formula>"G15L"</formula>
    </cfRule>
    <cfRule type="cellIs" dxfId="777" priority="1537" operator="equal">
      <formula>"G14L"</formula>
    </cfRule>
    <cfRule type="cellIs" dxfId="776" priority="1538" operator="equal">
      <formula>"G13L"</formula>
    </cfRule>
    <cfRule type="cellIs" dxfId="775" priority="1539" operator="equal">
      <formula>"G12L"</formula>
    </cfRule>
    <cfRule type="cellIs" dxfId="774" priority="1540" operator="equal">
      <formula>"G11L"</formula>
    </cfRule>
    <cfRule type="cellIs" dxfId="773" priority="1541" operator="equal">
      <formula>"G10L"</formula>
    </cfRule>
    <cfRule type="cellIs" dxfId="772" priority="1542" operator="equal">
      <formula>"G9L"</formula>
    </cfRule>
    <cfRule type="cellIs" dxfId="771" priority="1543" operator="equal">
      <formula>"G8L"</formula>
    </cfRule>
    <cfRule type="cellIs" dxfId="770" priority="1544" operator="equal">
      <formula>"G7L"</formula>
    </cfRule>
    <cfRule type="cellIs" dxfId="769" priority="1545" operator="equal">
      <formula>"G6L"</formula>
    </cfRule>
    <cfRule type="cellIs" dxfId="768" priority="1546" operator="equal">
      <formula>"G5L"</formula>
    </cfRule>
    <cfRule type="cellIs" dxfId="767" priority="1547" operator="equal">
      <formula>"G4L"</formula>
    </cfRule>
    <cfRule type="cellIs" dxfId="766" priority="1548" operator="equal">
      <formula>"G3L"</formula>
    </cfRule>
    <cfRule type="cellIs" dxfId="765" priority="1549" operator="equal">
      <formula>"G2L"</formula>
    </cfRule>
    <cfRule type="cellIs" dxfId="764" priority="1550" operator="equal">
      <formula>"G1L"</formula>
    </cfRule>
  </conditionalFormatting>
  <conditionalFormatting sqref="CU4:CU33">
    <cfRule type="containsText" dxfId="763" priority="2779" stopIfTrue="1" operator="containsText" text="Sat">
      <formula>NOT(ISERROR(SEARCH("Sat",CU4)))</formula>
    </cfRule>
    <cfRule type="containsText" dxfId="762" priority="2780" stopIfTrue="1" operator="containsText" text="Fri">
      <formula>NOT(ISERROR(SEARCH("Fri",CU4)))</formula>
    </cfRule>
  </conditionalFormatting>
  <conditionalFormatting sqref="CV4:CV7">
    <cfRule type="containsText" dxfId="761" priority="1465" stopIfTrue="1" operator="containsText" text="Sat">
      <formula>NOT(ISERROR(SEARCH("Sat",CV4)))</formula>
    </cfRule>
    <cfRule type="containsText" dxfId="760" priority="1466" stopIfTrue="1" operator="containsText" text="Fri">
      <formula>NOT(ISERROR(SEARCH("Fri",CV4)))</formula>
    </cfRule>
    <cfRule type="cellIs" dxfId="759" priority="1467" operator="equal">
      <formula>"G1H"</formula>
    </cfRule>
    <cfRule type="cellIs" dxfId="758" priority="1468" operator="equal">
      <formula>"G2H"</formula>
    </cfRule>
    <cfRule type="cellIs" dxfId="757" priority="1469" operator="equal">
      <formula>"G3H"</formula>
    </cfRule>
    <cfRule type="cellIs" dxfId="756" priority="1470" operator="equal">
      <formula>"G4H"</formula>
    </cfRule>
    <cfRule type="cellIs" dxfId="755" priority="1471" operator="equal">
      <formula>"G5H"</formula>
    </cfRule>
    <cfRule type="cellIs" dxfId="754" priority="1472" operator="equal">
      <formula>"G15L"</formula>
    </cfRule>
    <cfRule type="cellIs" dxfId="753" priority="1473" operator="equal">
      <formula>"G14L"</formula>
    </cfRule>
    <cfRule type="cellIs" dxfId="752" priority="1474" operator="equal">
      <formula>"G13L"</formula>
    </cfRule>
    <cfRule type="cellIs" dxfId="751" priority="1475" operator="equal">
      <formula>"G12L"</formula>
    </cfRule>
    <cfRule type="cellIs" dxfId="750" priority="1476" operator="equal">
      <formula>"G11L"</formula>
    </cfRule>
    <cfRule type="cellIs" dxfId="749" priority="1477" operator="equal">
      <formula>"G10L"</formula>
    </cfRule>
    <cfRule type="cellIs" dxfId="748" priority="1478" operator="equal">
      <formula>"G9L"</formula>
    </cfRule>
    <cfRule type="cellIs" dxfId="747" priority="1479" operator="equal">
      <formula>"G8L"</formula>
    </cfRule>
    <cfRule type="cellIs" dxfId="746" priority="1480" operator="equal">
      <formula>"G7L"</formula>
    </cfRule>
    <cfRule type="cellIs" dxfId="745" priority="1481" operator="equal">
      <formula>"G6L"</formula>
    </cfRule>
    <cfRule type="cellIs" dxfId="744" priority="1482" operator="equal">
      <formula>"G5L"</formula>
    </cfRule>
    <cfRule type="cellIs" dxfId="743" priority="1483" operator="equal">
      <formula>"G4L"</formula>
    </cfRule>
    <cfRule type="cellIs" dxfId="742" priority="1484" operator="equal">
      <formula>"G3L"</formula>
    </cfRule>
    <cfRule type="cellIs" dxfId="741" priority="1485" operator="equal">
      <formula>"G2L"</formula>
    </cfRule>
    <cfRule type="cellIs" dxfId="740" priority="1486" operator="equal">
      <formula>"G1L"</formula>
    </cfRule>
  </conditionalFormatting>
  <conditionalFormatting sqref="CV6:CV14">
    <cfRule type="cellIs" dxfId="739" priority="1445" operator="equal">
      <formula>"G1H"</formula>
    </cfRule>
    <cfRule type="cellIs" dxfId="738" priority="1446" operator="equal">
      <formula>"G2H"</formula>
    </cfRule>
    <cfRule type="cellIs" dxfId="737" priority="1447" operator="equal">
      <formula>"G3H"</formula>
    </cfRule>
    <cfRule type="cellIs" dxfId="736" priority="1448" operator="equal">
      <formula>"G4H"</formula>
    </cfRule>
    <cfRule type="cellIs" dxfId="735" priority="1449" operator="equal">
      <formula>"G5H"</formula>
    </cfRule>
    <cfRule type="cellIs" dxfId="734" priority="1450" operator="equal">
      <formula>"G15L"</formula>
    </cfRule>
    <cfRule type="cellIs" dxfId="733" priority="1451" operator="equal">
      <formula>"G14L"</formula>
    </cfRule>
    <cfRule type="cellIs" dxfId="732" priority="1452" operator="equal">
      <formula>"G13L"</formula>
    </cfRule>
    <cfRule type="cellIs" dxfId="731" priority="1453" operator="equal">
      <formula>"G12L"</formula>
    </cfRule>
    <cfRule type="cellIs" dxfId="730" priority="1454" operator="equal">
      <formula>"G11L"</formula>
    </cfRule>
    <cfRule type="cellIs" dxfId="729" priority="1455" operator="equal">
      <formula>"G10L"</formula>
    </cfRule>
    <cfRule type="cellIs" dxfId="728" priority="1456" operator="equal">
      <formula>"G9L"</formula>
    </cfRule>
    <cfRule type="cellIs" dxfId="727" priority="1457" operator="equal">
      <formula>"G8L"</formula>
    </cfRule>
    <cfRule type="cellIs" dxfId="726" priority="1458" operator="equal">
      <formula>"G7L"</formula>
    </cfRule>
    <cfRule type="cellIs" dxfId="725" priority="1459" operator="equal">
      <formula>"G6L"</formula>
    </cfRule>
    <cfRule type="cellIs" dxfId="724" priority="1460" operator="equal">
      <formula>"G5L"</formula>
    </cfRule>
    <cfRule type="cellIs" dxfId="723" priority="1461" operator="equal">
      <formula>"G4L"</formula>
    </cfRule>
    <cfRule type="cellIs" dxfId="722" priority="1462" operator="equal">
      <formula>"G3L"</formula>
    </cfRule>
    <cfRule type="cellIs" dxfId="721" priority="1463" operator="equal">
      <formula>"G2L"</formula>
    </cfRule>
    <cfRule type="cellIs" dxfId="720" priority="1464" operator="equal">
      <formula>"G1L"</formula>
    </cfRule>
  </conditionalFormatting>
  <conditionalFormatting sqref="CV7:CV14">
    <cfRule type="containsText" dxfId="719" priority="1443" stopIfTrue="1" operator="containsText" text="Sat">
      <formula>NOT(ISERROR(SEARCH("Sat",CV7)))</formula>
    </cfRule>
    <cfRule type="containsText" dxfId="718" priority="1444" stopIfTrue="1" operator="containsText" text="Fri">
      <formula>NOT(ISERROR(SEARCH("Fri",CV7)))</formula>
    </cfRule>
  </conditionalFormatting>
  <conditionalFormatting sqref="CV13:CV21">
    <cfRule type="cellIs" dxfId="717" priority="1423" operator="equal">
      <formula>"G1H"</formula>
    </cfRule>
    <cfRule type="cellIs" dxfId="716" priority="1424" operator="equal">
      <formula>"G2H"</formula>
    </cfRule>
    <cfRule type="cellIs" dxfId="715" priority="1425" operator="equal">
      <formula>"G3H"</formula>
    </cfRule>
    <cfRule type="cellIs" dxfId="714" priority="1426" operator="equal">
      <formula>"G4H"</formula>
    </cfRule>
    <cfRule type="cellIs" dxfId="713" priority="1427" operator="equal">
      <formula>"G5H"</formula>
    </cfRule>
    <cfRule type="cellIs" dxfId="712" priority="1428" operator="equal">
      <formula>"G15L"</formula>
    </cfRule>
    <cfRule type="cellIs" dxfId="711" priority="1429" operator="equal">
      <formula>"G14L"</formula>
    </cfRule>
    <cfRule type="cellIs" dxfId="710" priority="1430" operator="equal">
      <formula>"G13L"</formula>
    </cfRule>
    <cfRule type="cellIs" dxfId="709" priority="1431" operator="equal">
      <formula>"G12L"</formula>
    </cfRule>
    <cfRule type="cellIs" dxfId="708" priority="1432" operator="equal">
      <formula>"G11L"</formula>
    </cfRule>
    <cfRule type="cellIs" dxfId="707" priority="1433" operator="equal">
      <formula>"G10L"</formula>
    </cfRule>
    <cfRule type="cellIs" dxfId="706" priority="1434" operator="equal">
      <formula>"G9L"</formula>
    </cfRule>
    <cfRule type="cellIs" dxfId="705" priority="1435" operator="equal">
      <formula>"G8L"</formula>
    </cfRule>
    <cfRule type="cellIs" dxfId="704" priority="1436" operator="equal">
      <formula>"G7L"</formula>
    </cfRule>
    <cfRule type="cellIs" dxfId="703" priority="1437" operator="equal">
      <formula>"G6L"</formula>
    </cfRule>
    <cfRule type="cellIs" dxfId="702" priority="1438" operator="equal">
      <formula>"G5L"</formula>
    </cfRule>
    <cfRule type="cellIs" dxfId="701" priority="1439" operator="equal">
      <formula>"G4L"</formula>
    </cfRule>
    <cfRule type="cellIs" dxfId="700" priority="1440" operator="equal">
      <formula>"G3L"</formula>
    </cfRule>
    <cfRule type="cellIs" dxfId="699" priority="1441" operator="equal">
      <formula>"G2L"</formula>
    </cfRule>
    <cfRule type="cellIs" dxfId="698" priority="1442" operator="equal">
      <formula>"G1L"</formula>
    </cfRule>
  </conditionalFormatting>
  <conditionalFormatting sqref="CV14:CV21">
    <cfRule type="containsText" dxfId="697" priority="1421" stopIfTrue="1" operator="containsText" text="Sat">
      <formula>NOT(ISERROR(SEARCH("Sat",CV14)))</formula>
    </cfRule>
    <cfRule type="containsText" dxfId="696" priority="1422" stopIfTrue="1" operator="containsText" text="Fri">
      <formula>NOT(ISERROR(SEARCH("Fri",CV14)))</formula>
    </cfRule>
  </conditionalFormatting>
  <conditionalFormatting sqref="CV20:CV28">
    <cfRule type="cellIs" dxfId="695" priority="1401" operator="equal">
      <formula>"G1H"</formula>
    </cfRule>
    <cfRule type="cellIs" dxfId="694" priority="1402" operator="equal">
      <formula>"G2H"</formula>
    </cfRule>
    <cfRule type="cellIs" dxfId="693" priority="1403" operator="equal">
      <formula>"G3H"</formula>
    </cfRule>
    <cfRule type="cellIs" dxfId="692" priority="1404" operator="equal">
      <formula>"G4H"</formula>
    </cfRule>
    <cfRule type="cellIs" dxfId="691" priority="1405" operator="equal">
      <formula>"G5H"</formula>
    </cfRule>
    <cfRule type="cellIs" dxfId="690" priority="1406" operator="equal">
      <formula>"G15L"</formula>
    </cfRule>
    <cfRule type="cellIs" dxfId="689" priority="1407" operator="equal">
      <formula>"G14L"</formula>
    </cfRule>
    <cfRule type="cellIs" dxfId="688" priority="1408" operator="equal">
      <formula>"G13L"</formula>
    </cfRule>
    <cfRule type="cellIs" dxfId="687" priority="1409" operator="equal">
      <formula>"G12L"</formula>
    </cfRule>
    <cfRule type="cellIs" dxfId="686" priority="1410" operator="equal">
      <formula>"G11L"</formula>
    </cfRule>
    <cfRule type="cellIs" dxfId="685" priority="1411" operator="equal">
      <formula>"G10L"</formula>
    </cfRule>
    <cfRule type="cellIs" dxfId="684" priority="1412" operator="equal">
      <formula>"G9L"</formula>
    </cfRule>
    <cfRule type="cellIs" dxfId="683" priority="1413" operator="equal">
      <formula>"G8L"</formula>
    </cfRule>
    <cfRule type="cellIs" dxfId="682" priority="1414" operator="equal">
      <formula>"G7L"</formula>
    </cfRule>
    <cfRule type="cellIs" dxfId="681" priority="1415" operator="equal">
      <formula>"G6L"</formula>
    </cfRule>
    <cfRule type="cellIs" dxfId="680" priority="1416" operator="equal">
      <formula>"G5L"</formula>
    </cfRule>
    <cfRule type="cellIs" dxfId="679" priority="1417" operator="equal">
      <formula>"G4L"</formula>
    </cfRule>
    <cfRule type="cellIs" dxfId="678" priority="1418" operator="equal">
      <formula>"G3L"</formula>
    </cfRule>
    <cfRule type="cellIs" dxfId="677" priority="1419" operator="equal">
      <formula>"G2L"</formula>
    </cfRule>
    <cfRule type="cellIs" dxfId="676" priority="1420" operator="equal">
      <formula>"G1L"</formula>
    </cfRule>
  </conditionalFormatting>
  <conditionalFormatting sqref="CV21:CV28">
    <cfRule type="containsText" dxfId="675" priority="1399" stopIfTrue="1" operator="containsText" text="Sat">
      <formula>NOT(ISERROR(SEARCH("Sat",CV21)))</formula>
    </cfRule>
    <cfRule type="containsText" dxfId="674" priority="1400" stopIfTrue="1" operator="containsText" text="Fri">
      <formula>NOT(ISERROR(SEARCH("Fri",CV21)))</formula>
    </cfRule>
  </conditionalFormatting>
  <conditionalFormatting sqref="CV27:CV33">
    <cfRule type="cellIs" dxfId="673" priority="1379" operator="equal">
      <formula>"G1H"</formula>
    </cfRule>
    <cfRule type="cellIs" dxfId="672" priority="1380" operator="equal">
      <formula>"G2H"</formula>
    </cfRule>
    <cfRule type="cellIs" dxfId="671" priority="1381" operator="equal">
      <formula>"G3H"</formula>
    </cfRule>
    <cfRule type="cellIs" dxfId="670" priority="1382" operator="equal">
      <formula>"G4H"</formula>
    </cfRule>
    <cfRule type="cellIs" dxfId="669" priority="1383" operator="equal">
      <formula>"G5H"</formula>
    </cfRule>
    <cfRule type="cellIs" dxfId="668" priority="1384" operator="equal">
      <formula>"G15L"</formula>
    </cfRule>
    <cfRule type="cellIs" dxfId="667" priority="1385" operator="equal">
      <formula>"G14L"</formula>
    </cfRule>
    <cfRule type="cellIs" dxfId="666" priority="1386" operator="equal">
      <formula>"G13L"</formula>
    </cfRule>
    <cfRule type="cellIs" dxfId="665" priority="1387" operator="equal">
      <formula>"G12L"</formula>
    </cfRule>
    <cfRule type="cellIs" dxfId="664" priority="1388" operator="equal">
      <formula>"G11L"</formula>
    </cfRule>
    <cfRule type="cellIs" dxfId="663" priority="1389" operator="equal">
      <formula>"G10L"</formula>
    </cfRule>
    <cfRule type="cellIs" dxfId="662" priority="1390" operator="equal">
      <formula>"G9L"</formula>
    </cfRule>
    <cfRule type="cellIs" dxfId="661" priority="1391" operator="equal">
      <formula>"G8L"</formula>
    </cfRule>
    <cfRule type="cellIs" dxfId="660" priority="1392" operator="equal">
      <formula>"G7L"</formula>
    </cfRule>
    <cfRule type="cellIs" dxfId="659" priority="1393" operator="equal">
      <formula>"G6L"</formula>
    </cfRule>
    <cfRule type="cellIs" dxfId="658" priority="1394" operator="equal">
      <formula>"G5L"</formula>
    </cfRule>
    <cfRule type="cellIs" dxfId="657" priority="1395" operator="equal">
      <formula>"G4L"</formula>
    </cfRule>
    <cfRule type="cellIs" dxfId="656" priority="1396" operator="equal">
      <formula>"G3L"</formula>
    </cfRule>
    <cfRule type="cellIs" dxfId="655" priority="1397" operator="equal">
      <formula>"G2L"</formula>
    </cfRule>
    <cfRule type="cellIs" dxfId="654" priority="1398" operator="equal">
      <formula>"G1L"</formula>
    </cfRule>
  </conditionalFormatting>
  <conditionalFormatting sqref="CV28:CV33">
    <cfRule type="containsText" dxfId="653" priority="1377" stopIfTrue="1" operator="containsText" text="Sat">
      <formula>NOT(ISERROR(SEARCH("Sat",CV28)))</formula>
    </cfRule>
    <cfRule type="containsText" dxfId="652" priority="1378" stopIfTrue="1" operator="containsText" text="Fri">
      <formula>NOT(ISERROR(SEARCH("Fri",CV28)))</formula>
    </cfRule>
  </conditionalFormatting>
  <conditionalFormatting sqref="CW4:CW33">
    <cfRule type="cellIs" dxfId="651" priority="411" operator="equal">
      <formula>"G15H"</formula>
    </cfRule>
    <cfRule type="cellIs" dxfId="650" priority="412" operator="equal">
      <formula>"G14H"</formula>
    </cfRule>
    <cfRule type="cellIs" dxfId="649" priority="413" operator="equal">
      <formula>"G13H"</formula>
    </cfRule>
    <cfRule type="cellIs" dxfId="648" priority="414" operator="equal">
      <formula>"G12H"</formula>
    </cfRule>
    <cfRule type="cellIs" dxfId="647" priority="415" operator="equal">
      <formula>"G11H"</formula>
    </cfRule>
    <cfRule type="cellIs" dxfId="646" priority="416" operator="equal">
      <formula>"G10H"</formula>
    </cfRule>
    <cfRule type="cellIs" dxfId="645" priority="417" operator="equal">
      <formula>"G9H"</formula>
    </cfRule>
    <cfRule type="cellIs" dxfId="644" priority="418" operator="equal">
      <formula>"G8H"</formula>
    </cfRule>
    <cfRule type="cellIs" dxfId="643" priority="419" operator="equal">
      <formula>"G7H"</formula>
    </cfRule>
    <cfRule type="cellIs" dxfId="642" priority="420" operator="equal">
      <formula>"G6H"</formula>
    </cfRule>
    <cfRule type="cellIs" dxfId="641" priority="421" operator="equal">
      <formula>"G1H"</formula>
    </cfRule>
    <cfRule type="cellIs" dxfId="640" priority="422" operator="equal">
      <formula>"G2H"</formula>
    </cfRule>
    <cfRule type="cellIs" dxfId="639" priority="423" operator="equal">
      <formula>"G3H"</formula>
    </cfRule>
    <cfRule type="cellIs" dxfId="638" priority="424" operator="equal">
      <formula>"G4H"</formula>
    </cfRule>
    <cfRule type="cellIs" dxfId="637" priority="425" operator="equal">
      <formula>"G5H"</formula>
    </cfRule>
    <cfRule type="cellIs" dxfId="636" priority="426" operator="equal">
      <formula>"G15L"</formula>
    </cfRule>
    <cfRule type="cellIs" dxfId="635" priority="427" operator="equal">
      <formula>"G14L"</formula>
    </cfRule>
    <cfRule type="cellIs" dxfId="634" priority="428" operator="equal">
      <formula>"G13L"</formula>
    </cfRule>
    <cfRule type="cellIs" dxfId="633" priority="429" operator="equal">
      <formula>"G12L"</formula>
    </cfRule>
    <cfRule type="cellIs" dxfId="632" priority="430" operator="equal">
      <formula>"G11L"</formula>
    </cfRule>
    <cfRule type="cellIs" dxfId="631" priority="431" operator="equal">
      <formula>"G10L"</formula>
    </cfRule>
    <cfRule type="cellIs" dxfId="630" priority="432" operator="equal">
      <formula>"G9L"</formula>
    </cfRule>
    <cfRule type="cellIs" dxfId="629" priority="433" operator="equal">
      <formula>"G8L"</formula>
    </cfRule>
    <cfRule type="cellIs" dxfId="628" priority="434" operator="equal">
      <formula>"G7L"</formula>
    </cfRule>
    <cfRule type="cellIs" dxfId="627" priority="435" operator="equal">
      <formula>"G6L"</formula>
    </cfRule>
    <cfRule type="cellIs" dxfId="626" priority="436" operator="equal">
      <formula>"G5L"</formula>
    </cfRule>
    <cfRule type="cellIs" dxfId="625" priority="437" operator="equal">
      <formula>"G4L"</formula>
    </cfRule>
    <cfRule type="cellIs" dxfId="624" priority="438" operator="equal">
      <formula>"G3L"</formula>
    </cfRule>
    <cfRule type="cellIs" dxfId="623" priority="439" operator="equal">
      <formula>"G2L"</formula>
    </cfRule>
    <cfRule type="cellIs" dxfId="622" priority="440" operator="equal">
      <formula>"G1L"</formula>
    </cfRule>
  </conditionalFormatting>
  <conditionalFormatting sqref="CX3:CX33 DD3:DD33 CR3:CR34 DA8:DA33 CU34:CX34">
    <cfRule type="cellIs" dxfId="621" priority="2697" operator="equal">
      <formula>"G1H"</formula>
    </cfRule>
    <cfRule type="cellIs" dxfId="620" priority="2698" operator="equal">
      <formula>"G2H"</formula>
    </cfRule>
    <cfRule type="cellIs" dxfId="619" priority="2699" operator="equal">
      <formula>"G3H"</formula>
    </cfRule>
    <cfRule type="cellIs" dxfId="618" priority="2700" operator="equal">
      <formula>"G4H"</formula>
    </cfRule>
    <cfRule type="cellIs" dxfId="617" priority="2701" operator="equal">
      <formula>"G5H"</formula>
    </cfRule>
    <cfRule type="cellIs" dxfId="616" priority="2702" operator="equal">
      <formula>"G15L"</formula>
    </cfRule>
    <cfRule type="cellIs" dxfId="615" priority="2703" operator="equal">
      <formula>"G14L"</formula>
    </cfRule>
    <cfRule type="cellIs" dxfId="614" priority="2704" operator="equal">
      <formula>"G13L"</formula>
    </cfRule>
    <cfRule type="cellIs" dxfId="613" priority="2705" operator="equal">
      <formula>"G12L"</formula>
    </cfRule>
    <cfRule type="cellIs" dxfId="612" priority="2706" operator="equal">
      <formula>"G11L"</formula>
    </cfRule>
    <cfRule type="cellIs" dxfId="611" priority="2707" operator="equal">
      <formula>"G10L"</formula>
    </cfRule>
    <cfRule type="cellIs" dxfId="610" priority="2708" operator="equal">
      <formula>"G9L"</formula>
    </cfRule>
    <cfRule type="cellIs" dxfId="609" priority="2709" operator="equal">
      <formula>"G8L"</formula>
    </cfRule>
    <cfRule type="cellIs" dxfId="608" priority="2710" operator="equal">
      <formula>"G7L"</formula>
    </cfRule>
    <cfRule type="cellIs" dxfId="607" priority="2711" operator="equal">
      <formula>"G6L"</formula>
    </cfRule>
    <cfRule type="cellIs" dxfId="606" priority="2712" operator="equal">
      <formula>"G5L"</formula>
    </cfRule>
    <cfRule type="cellIs" dxfId="605" priority="2713" operator="equal">
      <formula>"G4L"</formula>
    </cfRule>
    <cfRule type="cellIs" dxfId="604" priority="2714" operator="equal">
      <formula>"G3L"</formula>
    </cfRule>
    <cfRule type="cellIs" dxfId="603" priority="2715" operator="equal">
      <formula>"G2L"</formula>
    </cfRule>
    <cfRule type="cellIs" dxfId="602" priority="2716" operator="equal">
      <formula>"G1L"</formula>
    </cfRule>
  </conditionalFormatting>
  <conditionalFormatting sqref="CX4:CX33 CU34:CX34 DA34:DC34">
    <cfRule type="containsText" dxfId="601" priority="2813" stopIfTrue="1" operator="containsText" text="Sat">
      <formula>NOT(ISERROR(SEARCH("Sat",CU4)))</formula>
    </cfRule>
    <cfRule type="containsText" dxfId="600" priority="2814" stopIfTrue="1" operator="containsText" text="Fri">
      <formula>NOT(ISERROR(SEARCH("Fri",CU4)))</formula>
    </cfRule>
  </conditionalFormatting>
  <conditionalFormatting sqref="CY4:CY5">
    <cfRule type="containsText" dxfId="599" priority="1355" stopIfTrue="1" operator="containsText" text="Sat">
      <formula>NOT(ISERROR(SEARCH("Sat",CY4)))</formula>
    </cfRule>
    <cfRule type="containsText" dxfId="598" priority="1356" stopIfTrue="1" operator="containsText" text="Fri">
      <formula>NOT(ISERROR(SEARCH("Fri",CY4)))</formula>
    </cfRule>
    <cfRule type="cellIs" dxfId="597" priority="1357" operator="equal">
      <formula>"G1H"</formula>
    </cfRule>
    <cfRule type="cellIs" dxfId="596" priority="1358" operator="equal">
      <formula>"G2H"</formula>
    </cfRule>
    <cfRule type="cellIs" dxfId="595" priority="1359" operator="equal">
      <formula>"G3H"</formula>
    </cfRule>
    <cfRule type="cellIs" dxfId="594" priority="1360" operator="equal">
      <formula>"G4H"</formula>
    </cfRule>
    <cfRule type="cellIs" dxfId="593" priority="1361" operator="equal">
      <formula>"G5H"</formula>
    </cfRule>
    <cfRule type="cellIs" dxfId="592" priority="1362" operator="equal">
      <formula>"G15L"</formula>
    </cfRule>
    <cfRule type="cellIs" dxfId="591" priority="1363" operator="equal">
      <formula>"G14L"</formula>
    </cfRule>
    <cfRule type="cellIs" dxfId="590" priority="1364" operator="equal">
      <formula>"G13L"</formula>
    </cfRule>
    <cfRule type="cellIs" dxfId="589" priority="1365" operator="equal">
      <formula>"G12L"</formula>
    </cfRule>
    <cfRule type="cellIs" dxfId="588" priority="1366" operator="equal">
      <formula>"G11L"</formula>
    </cfRule>
    <cfRule type="cellIs" dxfId="587" priority="1367" operator="equal">
      <formula>"G10L"</formula>
    </cfRule>
    <cfRule type="cellIs" dxfId="586" priority="1368" operator="equal">
      <formula>"G9L"</formula>
    </cfRule>
    <cfRule type="cellIs" dxfId="585" priority="1369" operator="equal">
      <formula>"G8L"</formula>
    </cfRule>
    <cfRule type="cellIs" dxfId="584" priority="1370" operator="equal">
      <formula>"G7L"</formula>
    </cfRule>
    <cfRule type="cellIs" dxfId="583" priority="1371" operator="equal">
      <formula>"G6L"</formula>
    </cfRule>
    <cfRule type="cellIs" dxfId="582" priority="1372" operator="equal">
      <formula>"G5L"</formula>
    </cfRule>
    <cfRule type="cellIs" dxfId="581" priority="1373" operator="equal">
      <formula>"G4L"</formula>
    </cfRule>
    <cfRule type="cellIs" dxfId="580" priority="1374" operator="equal">
      <formula>"G3L"</formula>
    </cfRule>
    <cfRule type="cellIs" dxfId="579" priority="1375" operator="equal">
      <formula>"G2L"</formula>
    </cfRule>
    <cfRule type="cellIs" dxfId="578" priority="1376" operator="equal">
      <formula>"G1L"</formula>
    </cfRule>
  </conditionalFormatting>
  <conditionalFormatting sqref="CY4:CY12">
    <cfRule type="cellIs" dxfId="577" priority="1335" operator="equal">
      <formula>"G1H"</formula>
    </cfRule>
    <cfRule type="cellIs" dxfId="576" priority="1336" operator="equal">
      <formula>"G2H"</formula>
    </cfRule>
    <cfRule type="cellIs" dxfId="575" priority="1337" operator="equal">
      <formula>"G3H"</formula>
    </cfRule>
    <cfRule type="cellIs" dxfId="574" priority="1338" operator="equal">
      <formula>"G4H"</formula>
    </cfRule>
    <cfRule type="cellIs" dxfId="573" priority="1339" operator="equal">
      <formula>"G5H"</formula>
    </cfRule>
    <cfRule type="cellIs" dxfId="572" priority="1340" operator="equal">
      <formula>"G15L"</formula>
    </cfRule>
    <cfRule type="cellIs" dxfId="571" priority="1341" operator="equal">
      <formula>"G14L"</formula>
    </cfRule>
    <cfRule type="cellIs" dxfId="570" priority="1342" operator="equal">
      <formula>"G13L"</formula>
    </cfRule>
    <cfRule type="cellIs" dxfId="569" priority="1343" operator="equal">
      <formula>"G12L"</formula>
    </cfRule>
    <cfRule type="cellIs" dxfId="568" priority="1344" operator="equal">
      <formula>"G11L"</formula>
    </cfRule>
    <cfRule type="cellIs" dxfId="567" priority="1345" operator="equal">
      <formula>"G10L"</formula>
    </cfRule>
    <cfRule type="cellIs" dxfId="566" priority="1346" operator="equal">
      <formula>"G9L"</formula>
    </cfRule>
    <cfRule type="cellIs" dxfId="565" priority="1347" operator="equal">
      <formula>"G8L"</formula>
    </cfRule>
    <cfRule type="cellIs" dxfId="564" priority="1348" operator="equal">
      <formula>"G7L"</formula>
    </cfRule>
    <cfRule type="cellIs" dxfId="563" priority="1349" operator="equal">
      <formula>"G6L"</formula>
    </cfRule>
    <cfRule type="cellIs" dxfId="562" priority="1350" operator="equal">
      <formula>"G5L"</formula>
    </cfRule>
    <cfRule type="cellIs" dxfId="561" priority="1351" operator="equal">
      <formula>"G4L"</formula>
    </cfRule>
    <cfRule type="cellIs" dxfId="560" priority="1352" operator="equal">
      <formula>"G3L"</formula>
    </cfRule>
    <cfRule type="cellIs" dxfId="559" priority="1353" operator="equal">
      <formula>"G2L"</formula>
    </cfRule>
    <cfRule type="cellIs" dxfId="558" priority="1354" operator="equal">
      <formula>"G1L"</formula>
    </cfRule>
  </conditionalFormatting>
  <conditionalFormatting sqref="CY5:CY12">
    <cfRule type="containsText" dxfId="557" priority="1333" stopIfTrue="1" operator="containsText" text="Sat">
      <formula>NOT(ISERROR(SEARCH("Sat",CY5)))</formula>
    </cfRule>
    <cfRule type="containsText" dxfId="556" priority="1334" stopIfTrue="1" operator="containsText" text="Fri">
      <formula>NOT(ISERROR(SEARCH("Fri",CY5)))</formula>
    </cfRule>
  </conditionalFormatting>
  <conditionalFormatting sqref="CY11:CY19">
    <cfRule type="cellIs" dxfId="555" priority="1313" operator="equal">
      <formula>"G1H"</formula>
    </cfRule>
    <cfRule type="cellIs" dxfId="554" priority="1314" operator="equal">
      <formula>"G2H"</formula>
    </cfRule>
    <cfRule type="cellIs" dxfId="553" priority="1315" operator="equal">
      <formula>"G3H"</formula>
    </cfRule>
    <cfRule type="cellIs" dxfId="552" priority="1316" operator="equal">
      <formula>"G4H"</formula>
    </cfRule>
    <cfRule type="cellIs" dxfId="551" priority="1317" operator="equal">
      <formula>"G5H"</formula>
    </cfRule>
    <cfRule type="cellIs" dxfId="550" priority="1318" operator="equal">
      <formula>"G15L"</formula>
    </cfRule>
    <cfRule type="cellIs" dxfId="549" priority="1319" operator="equal">
      <formula>"G14L"</formula>
    </cfRule>
    <cfRule type="cellIs" dxfId="548" priority="1320" operator="equal">
      <formula>"G13L"</formula>
    </cfRule>
    <cfRule type="cellIs" dxfId="547" priority="1321" operator="equal">
      <formula>"G12L"</formula>
    </cfRule>
    <cfRule type="cellIs" dxfId="546" priority="1322" operator="equal">
      <formula>"G11L"</formula>
    </cfRule>
    <cfRule type="cellIs" dxfId="545" priority="1323" operator="equal">
      <formula>"G10L"</formula>
    </cfRule>
    <cfRule type="cellIs" dxfId="544" priority="1324" operator="equal">
      <formula>"G9L"</formula>
    </cfRule>
    <cfRule type="cellIs" dxfId="543" priority="1325" operator="equal">
      <formula>"G8L"</formula>
    </cfRule>
    <cfRule type="cellIs" dxfId="542" priority="1326" operator="equal">
      <formula>"G7L"</formula>
    </cfRule>
    <cfRule type="cellIs" dxfId="541" priority="1327" operator="equal">
      <formula>"G6L"</formula>
    </cfRule>
    <cfRule type="cellIs" dxfId="540" priority="1328" operator="equal">
      <formula>"G5L"</formula>
    </cfRule>
    <cfRule type="cellIs" dxfId="539" priority="1329" operator="equal">
      <formula>"G4L"</formula>
    </cfRule>
    <cfRule type="cellIs" dxfId="538" priority="1330" operator="equal">
      <formula>"G3L"</formula>
    </cfRule>
    <cfRule type="cellIs" dxfId="537" priority="1331" operator="equal">
      <formula>"G2L"</formula>
    </cfRule>
    <cfRule type="cellIs" dxfId="536" priority="1332" operator="equal">
      <formula>"G1L"</formula>
    </cfRule>
  </conditionalFormatting>
  <conditionalFormatting sqref="CY12:CY19">
    <cfRule type="containsText" dxfId="535" priority="1311" stopIfTrue="1" operator="containsText" text="Sat">
      <formula>NOT(ISERROR(SEARCH("Sat",CY12)))</formula>
    </cfRule>
    <cfRule type="containsText" dxfId="534" priority="1312" stopIfTrue="1" operator="containsText" text="Fri">
      <formula>NOT(ISERROR(SEARCH("Fri",CY12)))</formula>
    </cfRule>
  </conditionalFormatting>
  <conditionalFormatting sqref="CY18:CY26">
    <cfRule type="cellIs" dxfId="533" priority="1291" operator="equal">
      <formula>"G1H"</formula>
    </cfRule>
    <cfRule type="cellIs" dxfId="532" priority="1292" operator="equal">
      <formula>"G2H"</formula>
    </cfRule>
    <cfRule type="cellIs" dxfId="531" priority="1293" operator="equal">
      <formula>"G3H"</formula>
    </cfRule>
    <cfRule type="cellIs" dxfId="530" priority="1294" operator="equal">
      <formula>"G4H"</formula>
    </cfRule>
    <cfRule type="cellIs" dxfId="529" priority="1295" operator="equal">
      <formula>"G5H"</formula>
    </cfRule>
    <cfRule type="cellIs" dxfId="528" priority="1296" operator="equal">
      <formula>"G15L"</formula>
    </cfRule>
    <cfRule type="cellIs" dxfId="527" priority="1297" operator="equal">
      <formula>"G14L"</formula>
    </cfRule>
    <cfRule type="cellIs" dxfId="526" priority="1298" operator="equal">
      <formula>"G13L"</formula>
    </cfRule>
    <cfRule type="cellIs" dxfId="525" priority="1299" operator="equal">
      <formula>"G12L"</formula>
    </cfRule>
    <cfRule type="cellIs" dxfId="524" priority="1300" operator="equal">
      <formula>"G11L"</formula>
    </cfRule>
    <cfRule type="cellIs" dxfId="523" priority="1301" operator="equal">
      <formula>"G10L"</formula>
    </cfRule>
    <cfRule type="cellIs" dxfId="522" priority="1302" operator="equal">
      <formula>"G9L"</formula>
    </cfRule>
    <cfRule type="cellIs" dxfId="521" priority="1303" operator="equal">
      <formula>"G8L"</formula>
    </cfRule>
    <cfRule type="cellIs" dxfId="520" priority="1304" operator="equal">
      <formula>"G7L"</formula>
    </cfRule>
    <cfRule type="cellIs" dxfId="519" priority="1305" operator="equal">
      <formula>"G6L"</formula>
    </cfRule>
    <cfRule type="cellIs" dxfId="518" priority="1306" operator="equal">
      <formula>"G5L"</formula>
    </cfRule>
    <cfRule type="cellIs" dxfId="517" priority="1307" operator="equal">
      <formula>"G4L"</formula>
    </cfRule>
    <cfRule type="cellIs" dxfId="516" priority="1308" operator="equal">
      <formula>"G3L"</formula>
    </cfRule>
    <cfRule type="cellIs" dxfId="515" priority="1309" operator="equal">
      <formula>"G2L"</formula>
    </cfRule>
    <cfRule type="cellIs" dxfId="514" priority="1310" operator="equal">
      <formula>"G1L"</formula>
    </cfRule>
  </conditionalFormatting>
  <conditionalFormatting sqref="CY19:CY26">
    <cfRule type="containsText" dxfId="513" priority="1289" stopIfTrue="1" operator="containsText" text="Sat">
      <formula>NOT(ISERROR(SEARCH("Sat",CY19)))</formula>
    </cfRule>
    <cfRule type="containsText" dxfId="512" priority="1290" stopIfTrue="1" operator="containsText" text="Fri">
      <formula>NOT(ISERROR(SEARCH("Fri",CY19)))</formula>
    </cfRule>
  </conditionalFormatting>
  <conditionalFormatting sqref="CY25:CY34">
    <cfRule type="cellIs" dxfId="511" priority="1269" operator="equal">
      <formula>"G1H"</formula>
    </cfRule>
    <cfRule type="cellIs" dxfId="510" priority="1270" operator="equal">
      <formula>"G2H"</formula>
    </cfRule>
    <cfRule type="cellIs" dxfId="509" priority="1271" operator="equal">
      <formula>"G3H"</formula>
    </cfRule>
    <cfRule type="cellIs" dxfId="508" priority="1272" operator="equal">
      <formula>"G4H"</formula>
    </cfRule>
    <cfRule type="cellIs" dxfId="507" priority="1273" operator="equal">
      <formula>"G5H"</formula>
    </cfRule>
    <cfRule type="cellIs" dxfId="506" priority="1274" operator="equal">
      <formula>"G15L"</formula>
    </cfRule>
    <cfRule type="cellIs" dxfId="505" priority="1275" operator="equal">
      <formula>"G14L"</formula>
    </cfRule>
    <cfRule type="cellIs" dxfId="504" priority="1276" operator="equal">
      <formula>"G13L"</formula>
    </cfRule>
    <cfRule type="cellIs" dxfId="503" priority="1277" operator="equal">
      <formula>"G12L"</formula>
    </cfRule>
    <cfRule type="cellIs" dxfId="502" priority="1278" operator="equal">
      <formula>"G11L"</formula>
    </cfRule>
    <cfRule type="cellIs" dxfId="501" priority="1279" operator="equal">
      <formula>"G10L"</formula>
    </cfRule>
    <cfRule type="cellIs" dxfId="500" priority="1280" operator="equal">
      <formula>"G9L"</formula>
    </cfRule>
    <cfRule type="cellIs" dxfId="499" priority="1281" operator="equal">
      <formula>"G8L"</formula>
    </cfRule>
    <cfRule type="cellIs" dxfId="498" priority="1282" operator="equal">
      <formula>"G7L"</formula>
    </cfRule>
    <cfRule type="cellIs" dxfId="497" priority="1283" operator="equal">
      <formula>"G6L"</formula>
    </cfRule>
    <cfRule type="cellIs" dxfId="496" priority="1284" operator="equal">
      <formula>"G5L"</formula>
    </cfRule>
    <cfRule type="cellIs" dxfId="495" priority="1285" operator="equal">
      <formula>"G4L"</formula>
    </cfRule>
    <cfRule type="cellIs" dxfId="494" priority="1286" operator="equal">
      <formula>"G3L"</formula>
    </cfRule>
    <cfRule type="cellIs" dxfId="493" priority="1287" operator="equal">
      <formula>"G2L"</formula>
    </cfRule>
    <cfRule type="cellIs" dxfId="492" priority="1288" operator="equal">
      <formula>"G1L"</formula>
    </cfRule>
  </conditionalFormatting>
  <conditionalFormatting sqref="CY26:CY34">
    <cfRule type="containsText" dxfId="491" priority="1267" stopIfTrue="1" operator="containsText" text="Sat">
      <formula>NOT(ISERROR(SEARCH("Sat",CY26)))</formula>
    </cfRule>
    <cfRule type="containsText" dxfId="490" priority="1268" stopIfTrue="1" operator="containsText" text="Fri">
      <formula>NOT(ISERROR(SEARCH("Fri",CY26)))</formula>
    </cfRule>
  </conditionalFormatting>
  <conditionalFormatting sqref="CY32:CY33">
    <cfRule type="cellIs" dxfId="489" priority="1247" operator="equal">
      <formula>"G1H"</formula>
    </cfRule>
    <cfRule type="cellIs" dxfId="488" priority="1248" operator="equal">
      <formula>"G2H"</formula>
    </cfRule>
    <cfRule type="cellIs" dxfId="487" priority="1249" operator="equal">
      <formula>"G3H"</formula>
    </cfRule>
    <cfRule type="cellIs" dxfId="486" priority="1250" operator="equal">
      <formula>"G4H"</formula>
    </cfRule>
    <cfRule type="cellIs" dxfId="485" priority="1251" operator="equal">
      <formula>"G5H"</formula>
    </cfRule>
    <cfRule type="cellIs" dxfId="484" priority="1252" operator="equal">
      <formula>"G15L"</formula>
    </cfRule>
    <cfRule type="cellIs" dxfId="483" priority="1253" operator="equal">
      <formula>"G14L"</formula>
    </cfRule>
    <cfRule type="cellIs" dxfId="482" priority="1254" operator="equal">
      <formula>"G13L"</formula>
    </cfRule>
    <cfRule type="cellIs" dxfId="481" priority="1255" operator="equal">
      <formula>"G12L"</formula>
    </cfRule>
    <cfRule type="cellIs" dxfId="480" priority="1256" operator="equal">
      <formula>"G11L"</formula>
    </cfRule>
    <cfRule type="cellIs" dxfId="479" priority="1257" operator="equal">
      <formula>"G10L"</formula>
    </cfRule>
    <cfRule type="cellIs" dxfId="478" priority="1258" operator="equal">
      <formula>"G9L"</formula>
    </cfRule>
    <cfRule type="cellIs" dxfId="477" priority="1259" operator="equal">
      <formula>"G8L"</formula>
    </cfRule>
    <cfRule type="cellIs" dxfId="476" priority="1260" operator="equal">
      <formula>"G7L"</formula>
    </cfRule>
    <cfRule type="cellIs" dxfId="475" priority="1261" operator="equal">
      <formula>"G6L"</formula>
    </cfRule>
    <cfRule type="cellIs" dxfId="474" priority="1262" operator="equal">
      <formula>"G5L"</formula>
    </cfRule>
    <cfRule type="cellIs" dxfId="473" priority="1263" operator="equal">
      <formula>"G4L"</formula>
    </cfRule>
    <cfRule type="cellIs" dxfId="472" priority="1264" operator="equal">
      <formula>"G3L"</formula>
    </cfRule>
    <cfRule type="cellIs" dxfId="471" priority="1265" operator="equal">
      <formula>"G2L"</formula>
    </cfRule>
    <cfRule type="cellIs" dxfId="470" priority="1266" operator="equal">
      <formula>"G1L"</formula>
    </cfRule>
  </conditionalFormatting>
  <conditionalFormatting sqref="CY33">
    <cfRule type="containsText" dxfId="469" priority="1245" stopIfTrue="1" operator="containsText" text="Sat">
      <formula>NOT(ISERROR(SEARCH("Sat",CY33)))</formula>
    </cfRule>
    <cfRule type="containsText" dxfId="468" priority="1246" stopIfTrue="1" operator="containsText" text="Fri">
      <formula>NOT(ISERROR(SEARCH("Fri",CY33)))</formula>
    </cfRule>
  </conditionalFormatting>
  <conditionalFormatting sqref="CZ4:CZ34">
    <cfRule type="cellIs" dxfId="467" priority="381" operator="equal">
      <formula>"G15H"</formula>
    </cfRule>
    <cfRule type="cellIs" dxfId="466" priority="382" operator="equal">
      <formula>"G14H"</formula>
    </cfRule>
    <cfRule type="cellIs" dxfId="465" priority="383" operator="equal">
      <formula>"G13H"</formula>
    </cfRule>
    <cfRule type="cellIs" dxfId="464" priority="384" operator="equal">
      <formula>"G12H"</formula>
    </cfRule>
    <cfRule type="cellIs" dxfId="463" priority="385" operator="equal">
      <formula>"G11H"</formula>
    </cfRule>
    <cfRule type="cellIs" dxfId="462" priority="386" operator="equal">
      <formula>"G10H"</formula>
    </cfRule>
    <cfRule type="cellIs" dxfId="461" priority="387" operator="equal">
      <formula>"G9H"</formula>
    </cfRule>
    <cfRule type="cellIs" dxfId="460" priority="388" operator="equal">
      <formula>"G8H"</formula>
    </cfRule>
    <cfRule type="cellIs" dxfId="459" priority="389" operator="equal">
      <formula>"G7H"</formula>
    </cfRule>
    <cfRule type="cellIs" dxfId="458" priority="390" operator="equal">
      <formula>"G6H"</formula>
    </cfRule>
    <cfRule type="cellIs" dxfId="457" priority="391" operator="equal">
      <formula>"G1H"</formula>
    </cfRule>
    <cfRule type="cellIs" dxfId="456" priority="392" operator="equal">
      <formula>"G2H"</formula>
    </cfRule>
    <cfRule type="cellIs" dxfId="455" priority="393" operator="equal">
      <formula>"G3H"</formula>
    </cfRule>
    <cfRule type="cellIs" dxfId="454" priority="394" operator="equal">
      <formula>"G4H"</formula>
    </cfRule>
    <cfRule type="cellIs" dxfId="453" priority="395" operator="equal">
      <formula>"G5H"</formula>
    </cfRule>
    <cfRule type="cellIs" dxfId="452" priority="396" operator="equal">
      <formula>"G15L"</formula>
    </cfRule>
    <cfRule type="cellIs" dxfId="451" priority="397" operator="equal">
      <formula>"G14L"</formula>
    </cfRule>
    <cfRule type="cellIs" dxfId="450" priority="398" operator="equal">
      <formula>"G13L"</formula>
    </cfRule>
    <cfRule type="cellIs" dxfId="449" priority="399" operator="equal">
      <formula>"G12L"</formula>
    </cfRule>
    <cfRule type="cellIs" dxfId="448" priority="400" operator="equal">
      <formula>"G11L"</formula>
    </cfRule>
    <cfRule type="cellIs" dxfId="447" priority="401" operator="equal">
      <formula>"G10L"</formula>
    </cfRule>
    <cfRule type="cellIs" dxfId="446" priority="402" operator="equal">
      <formula>"G9L"</formula>
    </cfRule>
    <cfRule type="cellIs" dxfId="445" priority="403" operator="equal">
      <formula>"G8L"</formula>
    </cfRule>
    <cfRule type="cellIs" dxfId="444" priority="404" operator="equal">
      <formula>"G7L"</formula>
    </cfRule>
    <cfRule type="cellIs" dxfId="443" priority="405" operator="equal">
      <formula>"G6L"</formula>
    </cfRule>
    <cfRule type="cellIs" dxfId="442" priority="406" operator="equal">
      <formula>"G5L"</formula>
    </cfRule>
    <cfRule type="cellIs" dxfId="441" priority="407" operator="equal">
      <formula>"G4L"</formula>
    </cfRule>
    <cfRule type="cellIs" dxfId="440" priority="408" operator="equal">
      <formula>"G3L"</formula>
    </cfRule>
    <cfRule type="cellIs" dxfId="439" priority="409" operator="equal">
      <formula>"G2L"</formula>
    </cfRule>
    <cfRule type="cellIs" dxfId="438" priority="410" operator="equal">
      <formula>"G1L"</formula>
    </cfRule>
  </conditionalFormatting>
  <conditionalFormatting sqref="DA3:DA7">
    <cfRule type="cellIs" dxfId="437" priority="2759" operator="equal">
      <formula>"G1H"</formula>
    </cfRule>
    <cfRule type="cellIs" dxfId="436" priority="2760" operator="equal">
      <formula>"G2H"</formula>
    </cfRule>
    <cfRule type="cellIs" dxfId="435" priority="2761" operator="equal">
      <formula>"G3H"</formula>
    </cfRule>
    <cfRule type="cellIs" dxfId="434" priority="2762" operator="equal">
      <formula>"G4H"</formula>
    </cfRule>
    <cfRule type="cellIs" dxfId="433" priority="2763" operator="equal">
      <formula>"G5H"</formula>
    </cfRule>
    <cfRule type="cellIs" dxfId="432" priority="2764" operator="equal">
      <formula>"G15L"</formula>
    </cfRule>
    <cfRule type="cellIs" dxfId="431" priority="2765" operator="equal">
      <formula>"G14L"</formula>
    </cfRule>
    <cfRule type="cellIs" dxfId="430" priority="2766" operator="equal">
      <formula>"G13L"</formula>
    </cfRule>
    <cfRule type="cellIs" dxfId="429" priority="2767" operator="equal">
      <formula>"G12L"</formula>
    </cfRule>
    <cfRule type="cellIs" dxfId="428" priority="2768" operator="equal">
      <formula>"G11L"</formula>
    </cfRule>
    <cfRule type="cellIs" dxfId="427" priority="2769" operator="equal">
      <formula>"G10L"</formula>
    </cfRule>
    <cfRule type="cellIs" dxfId="426" priority="2770" operator="equal">
      <formula>"G9L"</formula>
    </cfRule>
    <cfRule type="cellIs" dxfId="425" priority="2771" operator="equal">
      <formula>"G8L"</formula>
    </cfRule>
    <cfRule type="cellIs" dxfId="424" priority="2772" operator="equal">
      <formula>"G7L"</formula>
    </cfRule>
    <cfRule type="cellIs" dxfId="423" priority="2773" operator="equal">
      <formula>"G6L"</formula>
    </cfRule>
    <cfRule type="cellIs" dxfId="422" priority="2774" operator="equal">
      <formula>"G5L"</formula>
    </cfRule>
    <cfRule type="cellIs" dxfId="421" priority="2775" operator="equal">
      <formula>"G4L"</formula>
    </cfRule>
    <cfRule type="cellIs" dxfId="420" priority="2776" operator="equal">
      <formula>"G3L"</formula>
    </cfRule>
    <cfRule type="cellIs" dxfId="419" priority="2777" operator="equal">
      <formula>"G2L"</formula>
    </cfRule>
    <cfRule type="cellIs" dxfId="418" priority="2778" operator="equal">
      <formula>"G1L"</formula>
    </cfRule>
  </conditionalFormatting>
  <conditionalFormatting sqref="DA4:DA33">
    <cfRule type="containsText" dxfId="417" priority="2809" stopIfTrue="1" operator="containsText" text="Sat">
      <formula>NOT(ISERROR(SEARCH("Sat",DA4)))</formula>
    </cfRule>
    <cfRule type="containsText" dxfId="416" priority="2810" stopIfTrue="1" operator="containsText" text="Fri">
      <formula>NOT(ISERROR(SEARCH("Fri",DA4)))</formula>
    </cfRule>
  </conditionalFormatting>
  <conditionalFormatting sqref="DA6:DA7">
    <cfRule type="containsText" dxfId="415" priority="2757" stopIfTrue="1" operator="containsText" text="Sat">
      <formula>NOT(ISERROR(SEARCH("Sat",DA6)))</formula>
    </cfRule>
    <cfRule type="containsText" dxfId="414" priority="2758" stopIfTrue="1" operator="containsText" text="Fri">
      <formula>NOT(ISERROR(SEARCH("Fri",DA6)))</formula>
    </cfRule>
  </conditionalFormatting>
  <conditionalFormatting sqref="DA34:DE34">
    <cfRule type="cellIs" dxfId="413" priority="1007" operator="equal">
      <formula>"G1H"</formula>
    </cfRule>
    <cfRule type="cellIs" dxfId="412" priority="1008" operator="equal">
      <formula>"G2H"</formula>
    </cfRule>
    <cfRule type="cellIs" dxfId="411" priority="1009" operator="equal">
      <formula>"G3H"</formula>
    </cfRule>
    <cfRule type="cellIs" dxfId="410" priority="1010" operator="equal">
      <formula>"G4H"</formula>
    </cfRule>
    <cfRule type="cellIs" dxfId="409" priority="1011" operator="equal">
      <formula>"G5H"</formula>
    </cfRule>
    <cfRule type="cellIs" dxfId="408" priority="1012" operator="equal">
      <formula>"G15L"</formula>
    </cfRule>
    <cfRule type="cellIs" dxfId="407" priority="1013" operator="equal">
      <formula>"G14L"</formula>
    </cfRule>
    <cfRule type="cellIs" dxfId="406" priority="1014" operator="equal">
      <formula>"G13L"</formula>
    </cfRule>
    <cfRule type="cellIs" dxfId="405" priority="1015" operator="equal">
      <formula>"G12L"</formula>
    </cfRule>
    <cfRule type="cellIs" dxfId="404" priority="1016" operator="equal">
      <formula>"G11L"</formula>
    </cfRule>
    <cfRule type="cellIs" dxfId="403" priority="1017" operator="equal">
      <formula>"G10L"</formula>
    </cfRule>
    <cfRule type="cellIs" dxfId="402" priority="1018" operator="equal">
      <formula>"G9L"</formula>
    </cfRule>
    <cfRule type="cellIs" dxfId="401" priority="1019" operator="equal">
      <formula>"G8L"</formula>
    </cfRule>
    <cfRule type="cellIs" dxfId="400" priority="1020" operator="equal">
      <formula>"G7L"</formula>
    </cfRule>
    <cfRule type="cellIs" dxfId="399" priority="1021" operator="equal">
      <formula>"G6L"</formula>
    </cfRule>
    <cfRule type="cellIs" dxfId="398" priority="1022" operator="equal">
      <formula>"G5L"</formula>
    </cfRule>
    <cfRule type="cellIs" dxfId="397" priority="1023" operator="equal">
      <formula>"G4L"</formula>
    </cfRule>
    <cfRule type="cellIs" dxfId="396" priority="1024" operator="equal">
      <formula>"G3L"</formula>
    </cfRule>
    <cfRule type="cellIs" dxfId="395" priority="1025" operator="equal">
      <formula>"G2L"</formula>
    </cfRule>
    <cfRule type="cellIs" dxfId="394" priority="1026" operator="equal">
      <formula>"G1L"</formula>
    </cfRule>
  </conditionalFormatting>
  <conditionalFormatting sqref="DB4:DB9">
    <cfRule type="containsText" dxfId="393" priority="1223" stopIfTrue="1" operator="containsText" text="Sat">
      <formula>NOT(ISERROR(SEARCH("Sat",DB4)))</formula>
    </cfRule>
    <cfRule type="containsText" dxfId="392" priority="1224" stopIfTrue="1" operator="containsText" text="Fri">
      <formula>NOT(ISERROR(SEARCH("Fri",DB4)))</formula>
    </cfRule>
    <cfRule type="cellIs" dxfId="391" priority="1225" operator="equal">
      <formula>"G1H"</formula>
    </cfRule>
    <cfRule type="cellIs" dxfId="390" priority="1226" operator="equal">
      <formula>"G2H"</formula>
    </cfRule>
    <cfRule type="cellIs" dxfId="389" priority="1227" operator="equal">
      <formula>"G3H"</formula>
    </cfRule>
    <cfRule type="cellIs" dxfId="388" priority="1228" operator="equal">
      <formula>"G4H"</formula>
    </cfRule>
    <cfRule type="cellIs" dxfId="387" priority="1229" operator="equal">
      <formula>"G5H"</formula>
    </cfRule>
    <cfRule type="cellIs" dxfId="386" priority="1230" operator="equal">
      <formula>"G15L"</formula>
    </cfRule>
    <cfRule type="cellIs" dxfId="385" priority="1231" operator="equal">
      <formula>"G14L"</formula>
    </cfRule>
    <cfRule type="cellIs" dxfId="384" priority="1232" operator="equal">
      <formula>"G13L"</formula>
    </cfRule>
    <cfRule type="cellIs" dxfId="383" priority="1233" operator="equal">
      <formula>"G12L"</formula>
    </cfRule>
    <cfRule type="cellIs" dxfId="382" priority="1234" operator="equal">
      <formula>"G11L"</formula>
    </cfRule>
    <cfRule type="cellIs" dxfId="381" priority="1235" operator="equal">
      <formula>"G10L"</formula>
    </cfRule>
    <cfRule type="cellIs" dxfId="380" priority="1236" operator="equal">
      <formula>"G9L"</formula>
    </cfRule>
    <cfRule type="cellIs" dxfId="379" priority="1237" operator="equal">
      <formula>"G8L"</formula>
    </cfRule>
    <cfRule type="cellIs" dxfId="378" priority="1238" operator="equal">
      <formula>"G7L"</formula>
    </cfRule>
    <cfRule type="cellIs" dxfId="377" priority="1239" operator="equal">
      <formula>"G6L"</formula>
    </cfRule>
    <cfRule type="cellIs" dxfId="376" priority="1240" operator="equal">
      <formula>"G5L"</formula>
    </cfRule>
    <cfRule type="cellIs" dxfId="375" priority="1241" operator="equal">
      <formula>"G4L"</formula>
    </cfRule>
    <cfRule type="cellIs" dxfId="374" priority="1242" operator="equal">
      <formula>"G3L"</formula>
    </cfRule>
    <cfRule type="cellIs" dxfId="373" priority="1243" operator="equal">
      <formula>"G2L"</formula>
    </cfRule>
    <cfRule type="cellIs" dxfId="372" priority="1244" operator="equal">
      <formula>"G1L"</formula>
    </cfRule>
  </conditionalFormatting>
  <conditionalFormatting sqref="DB8:DB16">
    <cfRule type="cellIs" dxfId="371" priority="1203" operator="equal">
      <formula>"G1H"</formula>
    </cfRule>
    <cfRule type="cellIs" dxfId="370" priority="1204" operator="equal">
      <formula>"G2H"</formula>
    </cfRule>
    <cfRule type="cellIs" dxfId="369" priority="1205" operator="equal">
      <formula>"G3H"</formula>
    </cfRule>
    <cfRule type="cellIs" dxfId="368" priority="1206" operator="equal">
      <formula>"G4H"</formula>
    </cfRule>
    <cfRule type="cellIs" dxfId="367" priority="1207" operator="equal">
      <formula>"G5H"</formula>
    </cfRule>
    <cfRule type="cellIs" dxfId="366" priority="1208" operator="equal">
      <formula>"G15L"</formula>
    </cfRule>
    <cfRule type="cellIs" dxfId="365" priority="1209" operator="equal">
      <formula>"G14L"</formula>
    </cfRule>
    <cfRule type="cellIs" dxfId="364" priority="1210" operator="equal">
      <formula>"G13L"</formula>
    </cfRule>
    <cfRule type="cellIs" dxfId="363" priority="1211" operator="equal">
      <formula>"G12L"</formula>
    </cfRule>
    <cfRule type="cellIs" dxfId="362" priority="1212" operator="equal">
      <formula>"G11L"</formula>
    </cfRule>
    <cfRule type="cellIs" dxfId="361" priority="1213" operator="equal">
      <formula>"G10L"</formula>
    </cfRule>
    <cfRule type="cellIs" dxfId="360" priority="1214" operator="equal">
      <formula>"G9L"</formula>
    </cfRule>
    <cfRule type="cellIs" dxfId="359" priority="1215" operator="equal">
      <formula>"G8L"</formula>
    </cfRule>
    <cfRule type="cellIs" dxfId="358" priority="1216" operator="equal">
      <formula>"G7L"</formula>
    </cfRule>
    <cfRule type="cellIs" dxfId="357" priority="1217" operator="equal">
      <formula>"G6L"</formula>
    </cfRule>
    <cfRule type="cellIs" dxfId="356" priority="1218" operator="equal">
      <formula>"G5L"</formula>
    </cfRule>
    <cfRule type="cellIs" dxfId="355" priority="1219" operator="equal">
      <formula>"G4L"</formula>
    </cfRule>
    <cfRule type="cellIs" dxfId="354" priority="1220" operator="equal">
      <formula>"G3L"</formula>
    </cfRule>
    <cfRule type="cellIs" dxfId="353" priority="1221" operator="equal">
      <formula>"G2L"</formula>
    </cfRule>
    <cfRule type="cellIs" dxfId="352" priority="1222" operator="equal">
      <formula>"G1L"</formula>
    </cfRule>
  </conditionalFormatting>
  <conditionalFormatting sqref="DB9:DB16">
    <cfRule type="containsText" dxfId="351" priority="1201" stopIfTrue="1" operator="containsText" text="Sat">
      <formula>NOT(ISERROR(SEARCH("Sat",DB9)))</formula>
    </cfRule>
    <cfRule type="containsText" dxfId="350" priority="1202" stopIfTrue="1" operator="containsText" text="Fri">
      <formula>NOT(ISERROR(SEARCH("Fri",DB9)))</formula>
    </cfRule>
  </conditionalFormatting>
  <conditionalFormatting sqref="DB15:DB23">
    <cfRule type="cellIs" dxfId="349" priority="1181" operator="equal">
      <formula>"G1H"</formula>
    </cfRule>
    <cfRule type="cellIs" dxfId="348" priority="1182" operator="equal">
      <formula>"G2H"</formula>
    </cfRule>
    <cfRule type="cellIs" dxfId="347" priority="1183" operator="equal">
      <formula>"G3H"</formula>
    </cfRule>
    <cfRule type="cellIs" dxfId="346" priority="1184" operator="equal">
      <formula>"G4H"</formula>
    </cfRule>
    <cfRule type="cellIs" dxfId="345" priority="1185" operator="equal">
      <formula>"G5H"</formula>
    </cfRule>
    <cfRule type="cellIs" dxfId="344" priority="1186" operator="equal">
      <formula>"G15L"</formula>
    </cfRule>
    <cfRule type="cellIs" dxfId="343" priority="1187" operator="equal">
      <formula>"G14L"</formula>
    </cfRule>
    <cfRule type="cellIs" dxfId="342" priority="1188" operator="equal">
      <formula>"G13L"</formula>
    </cfRule>
    <cfRule type="cellIs" dxfId="341" priority="1189" operator="equal">
      <formula>"G12L"</formula>
    </cfRule>
    <cfRule type="cellIs" dxfId="340" priority="1190" operator="equal">
      <formula>"G11L"</formula>
    </cfRule>
    <cfRule type="cellIs" dxfId="339" priority="1191" operator="equal">
      <formula>"G10L"</formula>
    </cfRule>
    <cfRule type="cellIs" dxfId="338" priority="1192" operator="equal">
      <formula>"G9L"</formula>
    </cfRule>
    <cfRule type="cellIs" dxfId="337" priority="1193" operator="equal">
      <formula>"G8L"</formula>
    </cfRule>
    <cfRule type="cellIs" dxfId="336" priority="1194" operator="equal">
      <formula>"G7L"</formula>
    </cfRule>
    <cfRule type="cellIs" dxfId="335" priority="1195" operator="equal">
      <formula>"G6L"</formula>
    </cfRule>
    <cfRule type="cellIs" dxfId="334" priority="1196" operator="equal">
      <formula>"G5L"</formula>
    </cfRule>
    <cfRule type="cellIs" dxfId="333" priority="1197" operator="equal">
      <formula>"G4L"</formula>
    </cfRule>
    <cfRule type="cellIs" dxfId="332" priority="1198" operator="equal">
      <formula>"G3L"</formula>
    </cfRule>
    <cfRule type="cellIs" dxfId="331" priority="1199" operator="equal">
      <formula>"G2L"</formula>
    </cfRule>
    <cfRule type="cellIs" dxfId="330" priority="1200" operator="equal">
      <formula>"G1L"</formula>
    </cfRule>
  </conditionalFormatting>
  <conditionalFormatting sqref="DB16:DB23">
    <cfRule type="containsText" dxfId="329" priority="1179" stopIfTrue="1" operator="containsText" text="Sat">
      <formula>NOT(ISERROR(SEARCH("Sat",DB16)))</formula>
    </cfRule>
    <cfRule type="containsText" dxfId="328" priority="1180" stopIfTrue="1" operator="containsText" text="Fri">
      <formula>NOT(ISERROR(SEARCH("Fri",DB16)))</formula>
    </cfRule>
  </conditionalFormatting>
  <conditionalFormatting sqref="DB22:DB30">
    <cfRule type="cellIs" dxfId="327" priority="1159" operator="equal">
      <formula>"G1H"</formula>
    </cfRule>
    <cfRule type="cellIs" dxfId="326" priority="1160" operator="equal">
      <formula>"G2H"</formula>
    </cfRule>
    <cfRule type="cellIs" dxfId="325" priority="1161" operator="equal">
      <formula>"G3H"</formula>
    </cfRule>
    <cfRule type="cellIs" dxfId="324" priority="1162" operator="equal">
      <formula>"G4H"</formula>
    </cfRule>
    <cfRule type="cellIs" dxfId="323" priority="1163" operator="equal">
      <formula>"G5H"</formula>
    </cfRule>
    <cfRule type="cellIs" dxfId="322" priority="1164" operator="equal">
      <formula>"G15L"</formula>
    </cfRule>
    <cfRule type="cellIs" dxfId="321" priority="1165" operator="equal">
      <formula>"G14L"</formula>
    </cfRule>
    <cfRule type="cellIs" dxfId="320" priority="1166" operator="equal">
      <formula>"G13L"</formula>
    </cfRule>
    <cfRule type="cellIs" dxfId="319" priority="1167" operator="equal">
      <formula>"G12L"</formula>
    </cfRule>
    <cfRule type="cellIs" dxfId="318" priority="1168" operator="equal">
      <formula>"G11L"</formula>
    </cfRule>
    <cfRule type="cellIs" dxfId="317" priority="1169" operator="equal">
      <formula>"G10L"</formula>
    </cfRule>
    <cfRule type="cellIs" dxfId="316" priority="1170" operator="equal">
      <formula>"G9L"</formula>
    </cfRule>
    <cfRule type="cellIs" dxfId="315" priority="1171" operator="equal">
      <formula>"G8L"</formula>
    </cfRule>
    <cfRule type="cellIs" dxfId="314" priority="1172" operator="equal">
      <formula>"G7L"</formula>
    </cfRule>
    <cfRule type="cellIs" dxfId="313" priority="1173" operator="equal">
      <formula>"G6L"</formula>
    </cfRule>
    <cfRule type="cellIs" dxfId="312" priority="1174" operator="equal">
      <formula>"G5L"</formula>
    </cfRule>
    <cfRule type="cellIs" dxfId="311" priority="1175" operator="equal">
      <formula>"G4L"</formula>
    </cfRule>
    <cfRule type="cellIs" dxfId="310" priority="1176" operator="equal">
      <formula>"G3L"</formula>
    </cfRule>
    <cfRule type="cellIs" dxfId="309" priority="1177" operator="equal">
      <formula>"G2L"</formula>
    </cfRule>
    <cfRule type="cellIs" dxfId="308" priority="1178" operator="equal">
      <formula>"G1L"</formula>
    </cfRule>
  </conditionalFormatting>
  <conditionalFormatting sqref="DB23:DB30">
    <cfRule type="containsText" dxfId="307" priority="1157" stopIfTrue="1" operator="containsText" text="Sat">
      <formula>NOT(ISERROR(SEARCH("Sat",DB23)))</formula>
    </cfRule>
    <cfRule type="containsText" dxfId="306" priority="1158" stopIfTrue="1" operator="containsText" text="Fri">
      <formula>NOT(ISERROR(SEARCH("Fri",DB23)))</formula>
    </cfRule>
  </conditionalFormatting>
  <conditionalFormatting sqref="DB29:DB33">
    <cfRule type="cellIs" dxfId="305" priority="1137" operator="equal">
      <formula>"G1H"</formula>
    </cfRule>
    <cfRule type="cellIs" dxfId="304" priority="1138" operator="equal">
      <formula>"G2H"</formula>
    </cfRule>
    <cfRule type="cellIs" dxfId="303" priority="1139" operator="equal">
      <formula>"G3H"</formula>
    </cfRule>
    <cfRule type="cellIs" dxfId="302" priority="1140" operator="equal">
      <formula>"G4H"</formula>
    </cfRule>
    <cfRule type="cellIs" dxfId="301" priority="1141" operator="equal">
      <formula>"G5H"</formula>
    </cfRule>
    <cfRule type="cellIs" dxfId="300" priority="1142" operator="equal">
      <formula>"G15L"</formula>
    </cfRule>
    <cfRule type="cellIs" dxfId="299" priority="1143" operator="equal">
      <formula>"G14L"</formula>
    </cfRule>
    <cfRule type="cellIs" dxfId="298" priority="1144" operator="equal">
      <formula>"G13L"</formula>
    </cfRule>
    <cfRule type="cellIs" dxfId="297" priority="1145" operator="equal">
      <formula>"G12L"</formula>
    </cfRule>
    <cfRule type="cellIs" dxfId="296" priority="1146" operator="equal">
      <formula>"G11L"</formula>
    </cfRule>
    <cfRule type="cellIs" dxfId="295" priority="1147" operator="equal">
      <formula>"G10L"</formula>
    </cfRule>
    <cfRule type="cellIs" dxfId="294" priority="1148" operator="equal">
      <formula>"G9L"</formula>
    </cfRule>
    <cfRule type="cellIs" dxfId="293" priority="1149" operator="equal">
      <formula>"G8L"</formula>
    </cfRule>
    <cfRule type="cellIs" dxfId="292" priority="1150" operator="equal">
      <formula>"G7L"</formula>
    </cfRule>
    <cfRule type="cellIs" dxfId="291" priority="1151" operator="equal">
      <formula>"G6L"</formula>
    </cfRule>
    <cfRule type="cellIs" dxfId="290" priority="1152" operator="equal">
      <formula>"G5L"</formula>
    </cfRule>
    <cfRule type="cellIs" dxfId="289" priority="1153" operator="equal">
      <formula>"G4L"</formula>
    </cfRule>
    <cfRule type="cellIs" dxfId="288" priority="1154" operator="equal">
      <formula>"G3L"</formula>
    </cfRule>
    <cfRule type="cellIs" dxfId="287" priority="1155" operator="equal">
      <formula>"G2L"</formula>
    </cfRule>
    <cfRule type="cellIs" dxfId="286" priority="1156" operator="equal">
      <formula>"G1L"</formula>
    </cfRule>
  </conditionalFormatting>
  <conditionalFormatting sqref="DB30:DB33">
    <cfRule type="containsText" dxfId="285" priority="1135" stopIfTrue="1" operator="containsText" text="Sat">
      <formula>NOT(ISERROR(SEARCH("Sat",DB30)))</formula>
    </cfRule>
    <cfRule type="containsText" dxfId="284" priority="1136" stopIfTrue="1" operator="containsText" text="Fri">
      <formula>NOT(ISERROR(SEARCH("Fri",DB30)))</formula>
    </cfRule>
  </conditionalFormatting>
  <conditionalFormatting sqref="DC4:DC33">
    <cfRule type="cellIs" dxfId="283" priority="351" operator="equal">
      <formula>"G15H"</formula>
    </cfRule>
    <cfRule type="cellIs" dxfId="282" priority="352" operator="equal">
      <formula>"G14H"</formula>
    </cfRule>
    <cfRule type="cellIs" dxfId="281" priority="353" operator="equal">
      <formula>"G13H"</formula>
    </cfRule>
    <cfRule type="cellIs" dxfId="280" priority="354" operator="equal">
      <formula>"G12H"</formula>
    </cfRule>
    <cfRule type="cellIs" dxfId="279" priority="355" operator="equal">
      <formula>"G11H"</formula>
    </cfRule>
    <cfRule type="cellIs" dxfId="278" priority="356" operator="equal">
      <formula>"G10H"</formula>
    </cfRule>
    <cfRule type="cellIs" dxfId="277" priority="357" operator="equal">
      <formula>"G9H"</formula>
    </cfRule>
    <cfRule type="cellIs" dxfId="276" priority="358" operator="equal">
      <formula>"G8H"</formula>
    </cfRule>
    <cfRule type="cellIs" dxfId="275" priority="359" operator="equal">
      <formula>"G7H"</formula>
    </cfRule>
    <cfRule type="cellIs" dxfId="274" priority="360" operator="equal">
      <formula>"G6H"</formula>
    </cfRule>
    <cfRule type="cellIs" dxfId="273" priority="361" operator="equal">
      <formula>"G1H"</formula>
    </cfRule>
    <cfRule type="cellIs" dxfId="272" priority="362" operator="equal">
      <formula>"G2H"</formula>
    </cfRule>
    <cfRule type="cellIs" dxfId="271" priority="363" operator="equal">
      <formula>"G3H"</formula>
    </cfRule>
    <cfRule type="cellIs" dxfId="270" priority="364" operator="equal">
      <formula>"G4H"</formula>
    </cfRule>
    <cfRule type="cellIs" dxfId="269" priority="365" operator="equal">
      <formula>"G5H"</formula>
    </cfRule>
    <cfRule type="cellIs" dxfId="268" priority="366" operator="equal">
      <formula>"G15L"</formula>
    </cfRule>
    <cfRule type="cellIs" dxfId="267" priority="367" operator="equal">
      <formula>"G14L"</formula>
    </cfRule>
    <cfRule type="cellIs" dxfId="266" priority="368" operator="equal">
      <formula>"G13L"</formula>
    </cfRule>
    <cfRule type="cellIs" dxfId="265" priority="369" operator="equal">
      <formula>"G12L"</formula>
    </cfRule>
    <cfRule type="cellIs" dxfId="264" priority="370" operator="equal">
      <formula>"G11L"</formula>
    </cfRule>
    <cfRule type="cellIs" dxfId="263" priority="371" operator="equal">
      <formula>"G10L"</formula>
    </cfRule>
    <cfRule type="cellIs" dxfId="262" priority="372" operator="equal">
      <formula>"G9L"</formula>
    </cfRule>
    <cfRule type="cellIs" dxfId="261" priority="373" operator="equal">
      <formula>"G8L"</formula>
    </cfRule>
    <cfRule type="cellIs" dxfId="260" priority="374" operator="equal">
      <formula>"G7L"</formula>
    </cfRule>
    <cfRule type="cellIs" dxfId="259" priority="375" operator="equal">
      <formula>"G6L"</formula>
    </cfRule>
    <cfRule type="cellIs" dxfId="258" priority="376" operator="equal">
      <formula>"G5L"</formula>
    </cfRule>
    <cfRule type="cellIs" dxfId="257" priority="377" operator="equal">
      <formula>"G4L"</formula>
    </cfRule>
    <cfRule type="cellIs" dxfId="256" priority="378" operator="equal">
      <formula>"G3L"</formula>
    </cfRule>
    <cfRule type="cellIs" dxfId="255" priority="379" operator="equal">
      <formula>"G2L"</formula>
    </cfRule>
    <cfRule type="cellIs" dxfId="254" priority="380" operator="equal">
      <formula>"G1L"</formula>
    </cfRule>
  </conditionalFormatting>
  <conditionalFormatting sqref="DD4:DD34">
    <cfRule type="containsText" dxfId="253" priority="2807" stopIfTrue="1" operator="containsText" text="Sat">
      <formula>NOT(ISERROR(SEARCH("Sat",DD4)))</formula>
    </cfRule>
    <cfRule type="containsText" dxfId="252" priority="2808" stopIfTrue="1" operator="containsText" text="Fri">
      <formula>NOT(ISERROR(SEARCH("Fri",DD4)))</formula>
    </cfRule>
  </conditionalFormatting>
  <conditionalFormatting sqref="DE4:DE7">
    <cfRule type="containsText" dxfId="251" priority="1113" stopIfTrue="1" operator="containsText" text="Sat">
      <formula>NOT(ISERROR(SEARCH("Sat",DE4)))</formula>
    </cfRule>
    <cfRule type="containsText" dxfId="250" priority="1114" stopIfTrue="1" operator="containsText" text="Fri">
      <formula>NOT(ISERROR(SEARCH("Fri",DE4)))</formula>
    </cfRule>
    <cfRule type="cellIs" dxfId="249" priority="1115" operator="equal">
      <formula>"G1H"</formula>
    </cfRule>
    <cfRule type="cellIs" dxfId="248" priority="1116" operator="equal">
      <formula>"G2H"</formula>
    </cfRule>
    <cfRule type="cellIs" dxfId="247" priority="1117" operator="equal">
      <formula>"G3H"</formula>
    </cfRule>
    <cfRule type="cellIs" dxfId="246" priority="1118" operator="equal">
      <formula>"G4H"</formula>
    </cfRule>
    <cfRule type="cellIs" dxfId="245" priority="1119" operator="equal">
      <formula>"G5H"</formula>
    </cfRule>
    <cfRule type="cellIs" dxfId="244" priority="1120" operator="equal">
      <formula>"G15L"</formula>
    </cfRule>
    <cfRule type="cellIs" dxfId="243" priority="1121" operator="equal">
      <formula>"G14L"</formula>
    </cfRule>
    <cfRule type="cellIs" dxfId="242" priority="1122" operator="equal">
      <formula>"G13L"</formula>
    </cfRule>
    <cfRule type="cellIs" dxfId="241" priority="1123" operator="equal">
      <formula>"G12L"</formula>
    </cfRule>
    <cfRule type="cellIs" dxfId="240" priority="1124" operator="equal">
      <formula>"G11L"</formula>
    </cfRule>
    <cfRule type="cellIs" dxfId="239" priority="1125" operator="equal">
      <formula>"G10L"</formula>
    </cfRule>
    <cfRule type="cellIs" dxfId="238" priority="1126" operator="equal">
      <formula>"G9L"</formula>
    </cfRule>
    <cfRule type="cellIs" dxfId="237" priority="1127" operator="equal">
      <formula>"G8L"</formula>
    </cfRule>
    <cfRule type="cellIs" dxfId="236" priority="1128" operator="equal">
      <formula>"G7L"</formula>
    </cfRule>
    <cfRule type="cellIs" dxfId="235" priority="1129" operator="equal">
      <formula>"G6L"</formula>
    </cfRule>
    <cfRule type="cellIs" dxfId="234" priority="1130" operator="equal">
      <formula>"G5L"</formula>
    </cfRule>
    <cfRule type="cellIs" dxfId="233" priority="1131" operator="equal">
      <formula>"G4L"</formula>
    </cfRule>
    <cfRule type="cellIs" dxfId="232" priority="1132" operator="equal">
      <formula>"G3L"</formula>
    </cfRule>
    <cfRule type="cellIs" dxfId="231" priority="1133" operator="equal">
      <formula>"G2L"</formula>
    </cfRule>
    <cfRule type="cellIs" dxfId="230" priority="1134" operator="equal">
      <formula>"G1L"</formula>
    </cfRule>
  </conditionalFormatting>
  <conditionalFormatting sqref="DE6:DE14">
    <cfRule type="cellIs" dxfId="229" priority="1093" operator="equal">
      <formula>"G1H"</formula>
    </cfRule>
    <cfRule type="cellIs" dxfId="228" priority="1094" operator="equal">
      <formula>"G2H"</formula>
    </cfRule>
    <cfRule type="cellIs" dxfId="227" priority="1095" operator="equal">
      <formula>"G3H"</formula>
    </cfRule>
    <cfRule type="cellIs" dxfId="226" priority="1096" operator="equal">
      <formula>"G4H"</formula>
    </cfRule>
    <cfRule type="cellIs" dxfId="225" priority="1097" operator="equal">
      <formula>"G5H"</formula>
    </cfRule>
    <cfRule type="cellIs" dxfId="224" priority="1098" operator="equal">
      <formula>"G15L"</formula>
    </cfRule>
    <cfRule type="cellIs" dxfId="223" priority="1099" operator="equal">
      <formula>"G14L"</formula>
    </cfRule>
    <cfRule type="cellIs" dxfId="222" priority="1100" operator="equal">
      <formula>"G13L"</formula>
    </cfRule>
    <cfRule type="cellIs" dxfId="221" priority="1101" operator="equal">
      <formula>"G12L"</formula>
    </cfRule>
    <cfRule type="cellIs" dxfId="220" priority="1102" operator="equal">
      <formula>"G11L"</formula>
    </cfRule>
    <cfRule type="cellIs" dxfId="219" priority="1103" operator="equal">
      <formula>"G10L"</formula>
    </cfRule>
    <cfRule type="cellIs" dxfId="218" priority="1104" operator="equal">
      <formula>"G9L"</formula>
    </cfRule>
    <cfRule type="cellIs" dxfId="217" priority="1105" operator="equal">
      <formula>"G8L"</formula>
    </cfRule>
    <cfRule type="cellIs" dxfId="216" priority="1106" operator="equal">
      <formula>"G7L"</formula>
    </cfRule>
    <cfRule type="cellIs" dxfId="215" priority="1107" operator="equal">
      <formula>"G6L"</formula>
    </cfRule>
    <cfRule type="cellIs" dxfId="214" priority="1108" operator="equal">
      <formula>"G5L"</formula>
    </cfRule>
    <cfRule type="cellIs" dxfId="213" priority="1109" operator="equal">
      <formula>"G4L"</formula>
    </cfRule>
    <cfRule type="cellIs" dxfId="212" priority="1110" operator="equal">
      <formula>"G3L"</formula>
    </cfRule>
    <cfRule type="cellIs" dxfId="211" priority="1111" operator="equal">
      <formula>"G2L"</formula>
    </cfRule>
    <cfRule type="cellIs" dxfId="210" priority="1112" operator="equal">
      <formula>"G1L"</formula>
    </cfRule>
  </conditionalFormatting>
  <conditionalFormatting sqref="DE7:DE14">
    <cfRule type="containsText" dxfId="209" priority="1091" stopIfTrue="1" operator="containsText" text="Sat">
      <formula>NOT(ISERROR(SEARCH("Sat",DE7)))</formula>
    </cfRule>
    <cfRule type="containsText" dxfId="208" priority="1092" stopIfTrue="1" operator="containsText" text="Fri">
      <formula>NOT(ISERROR(SEARCH("Fri",DE7)))</formula>
    </cfRule>
  </conditionalFormatting>
  <conditionalFormatting sqref="DE13:DE21">
    <cfRule type="cellIs" dxfId="207" priority="1071" operator="equal">
      <formula>"G1H"</formula>
    </cfRule>
    <cfRule type="cellIs" dxfId="206" priority="1072" operator="equal">
      <formula>"G2H"</formula>
    </cfRule>
    <cfRule type="cellIs" dxfId="205" priority="1073" operator="equal">
      <formula>"G3H"</formula>
    </cfRule>
    <cfRule type="cellIs" dxfId="204" priority="1074" operator="equal">
      <formula>"G4H"</formula>
    </cfRule>
    <cfRule type="cellIs" dxfId="203" priority="1075" operator="equal">
      <formula>"G5H"</formula>
    </cfRule>
    <cfRule type="cellIs" dxfId="202" priority="1076" operator="equal">
      <formula>"G15L"</formula>
    </cfRule>
    <cfRule type="cellIs" dxfId="201" priority="1077" operator="equal">
      <formula>"G14L"</formula>
    </cfRule>
    <cfRule type="cellIs" dxfId="200" priority="1078" operator="equal">
      <formula>"G13L"</formula>
    </cfRule>
    <cfRule type="cellIs" dxfId="199" priority="1079" operator="equal">
      <formula>"G12L"</formula>
    </cfRule>
    <cfRule type="cellIs" dxfId="198" priority="1080" operator="equal">
      <formula>"G11L"</formula>
    </cfRule>
    <cfRule type="cellIs" dxfId="197" priority="1081" operator="equal">
      <formula>"G10L"</formula>
    </cfRule>
    <cfRule type="cellIs" dxfId="196" priority="1082" operator="equal">
      <formula>"G9L"</formula>
    </cfRule>
    <cfRule type="cellIs" dxfId="195" priority="1083" operator="equal">
      <formula>"G8L"</formula>
    </cfRule>
    <cfRule type="cellIs" dxfId="194" priority="1084" operator="equal">
      <formula>"G7L"</formula>
    </cfRule>
    <cfRule type="cellIs" dxfId="193" priority="1085" operator="equal">
      <formula>"G6L"</formula>
    </cfRule>
    <cfRule type="cellIs" dxfId="192" priority="1086" operator="equal">
      <formula>"G5L"</formula>
    </cfRule>
    <cfRule type="cellIs" dxfId="191" priority="1087" operator="equal">
      <formula>"G4L"</formula>
    </cfRule>
    <cfRule type="cellIs" dxfId="190" priority="1088" operator="equal">
      <formula>"G3L"</formula>
    </cfRule>
    <cfRule type="cellIs" dxfId="189" priority="1089" operator="equal">
      <formula>"G2L"</formula>
    </cfRule>
    <cfRule type="cellIs" dxfId="188" priority="1090" operator="equal">
      <formula>"G1L"</formula>
    </cfRule>
  </conditionalFormatting>
  <conditionalFormatting sqref="DE14:DE21">
    <cfRule type="containsText" dxfId="187" priority="1069" stopIfTrue="1" operator="containsText" text="Sat">
      <formula>NOT(ISERROR(SEARCH("Sat",DE14)))</formula>
    </cfRule>
    <cfRule type="containsText" dxfId="186" priority="1070" stopIfTrue="1" operator="containsText" text="Fri">
      <formula>NOT(ISERROR(SEARCH("Fri",DE14)))</formula>
    </cfRule>
  </conditionalFormatting>
  <conditionalFormatting sqref="DE20:DE28">
    <cfRule type="cellIs" dxfId="185" priority="1049" operator="equal">
      <formula>"G1H"</formula>
    </cfRule>
    <cfRule type="cellIs" dxfId="184" priority="1050" operator="equal">
      <formula>"G2H"</formula>
    </cfRule>
    <cfRule type="cellIs" dxfId="183" priority="1051" operator="equal">
      <formula>"G3H"</formula>
    </cfRule>
    <cfRule type="cellIs" dxfId="182" priority="1052" operator="equal">
      <formula>"G4H"</formula>
    </cfRule>
    <cfRule type="cellIs" dxfId="181" priority="1053" operator="equal">
      <formula>"G5H"</formula>
    </cfRule>
    <cfRule type="cellIs" dxfId="180" priority="1054" operator="equal">
      <formula>"G15L"</formula>
    </cfRule>
    <cfRule type="cellIs" dxfId="179" priority="1055" operator="equal">
      <formula>"G14L"</formula>
    </cfRule>
    <cfRule type="cellIs" dxfId="178" priority="1056" operator="equal">
      <formula>"G13L"</formula>
    </cfRule>
    <cfRule type="cellIs" dxfId="177" priority="1057" operator="equal">
      <formula>"G12L"</formula>
    </cfRule>
    <cfRule type="cellIs" dxfId="176" priority="1058" operator="equal">
      <formula>"G11L"</formula>
    </cfRule>
    <cfRule type="cellIs" dxfId="175" priority="1059" operator="equal">
      <formula>"G10L"</formula>
    </cfRule>
    <cfRule type="cellIs" dxfId="174" priority="1060" operator="equal">
      <formula>"G9L"</formula>
    </cfRule>
    <cfRule type="cellIs" dxfId="173" priority="1061" operator="equal">
      <formula>"G8L"</formula>
    </cfRule>
    <cfRule type="cellIs" dxfId="172" priority="1062" operator="equal">
      <formula>"G7L"</formula>
    </cfRule>
    <cfRule type="cellIs" dxfId="171" priority="1063" operator="equal">
      <formula>"G6L"</formula>
    </cfRule>
    <cfRule type="cellIs" dxfId="170" priority="1064" operator="equal">
      <formula>"G5L"</formula>
    </cfRule>
    <cfRule type="cellIs" dxfId="169" priority="1065" operator="equal">
      <formula>"G4L"</formula>
    </cfRule>
    <cfRule type="cellIs" dxfId="168" priority="1066" operator="equal">
      <formula>"G3L"</formula>
    </cfRule>
    <cfRule type="cellIs" dxfId="167" priority="1067" operator="equal">
      <formula>"G2L"</formula>
    </cfRule>
    <cfRule type="cellIs" dxfId="166" priority="1068" operator="equal">
      <formula>"G1L"</formula>
    </cfRule>
  </conditionalFormatting>
  <conditionalFormatting sqref="DE21:DE28">
    <cfRule type="containsText" dxfId="165" priority="1047" stopIfTrue="1" operator="containsText" text="Sat">
      <formula>NOT(ISERROR(SEARCH("Sat",DE21)))</formula>
    </cfRule>
    <cfRule type="containsText" dxfId="164" priority="1048" stopIfTrue="1" operator="containsText" text="Fri">
      <formula>NOT(ISERROR(SEARCH("Fri",DE21)))</formula>
    </cfRule>
  </conditionalFormatting>
  <conditionalFormatting sqref="DE27:DE34">
    <cfRule type="cellIs" dxfId="163" priority="1027" operator="equal">
      <formula>"G1H"</formula>
    </cfRule>
    <cfRule type="cellIs" dxfId="162" priority="1028" operator="equal">
      <formula>"G2H"</formula>
    </cfRule>
    <cfRule type="cellIs" dxfId="161" priority="1029" operator="equal">
      <formula>"G3H"</formula>
    </cfRule>
    <cfRule type="cellIs" dxfId="160" priority="1030" operator="equal">
      <formula>"G4H"</formula>
    </cfRule>
    <cfRule type="cellIs" dxfId="159" priority="1031" operator="equal">
      <formula>"G5H"</formula>
    </cfRule>
    <cfRule type="cellIs" dxfId="158" priority="1032" operator="equal">
      <formula>"G15L"</formula>
    </cfRule>
    <cfRule type="cellIs" dxfId="157" priority="1033" operator="equal">
      <formula>"G14L"</formula>
    </cfRule>
    <cfRule type="cellIs" dxfId="156" priority="1034" operator="equal">
      <formula>"G13L"</formula>
    </cfRule>
    <cfRule type="cellIs" dxfId="155" priority="1035" operator="equal">
      <formula>"G12L"</formula>
    </cfRule>
    <cfRule type="cellIs" dxfId="154" priority="1036" operator="equal">
      <formula>"G11L"</formula>
    </cfRule>
    <cfRule type="cellIs" dxfId="153" priority="1037" operator="equal">
      <formula>"G10L"</formula>
    </cfRule>
    <cfRule type="cellIs" dxfId="152" priority="1038" operator="equal">
      <formula>"G9L"</formula>
    </cfRule>
    <cfRule type="cellIs" dxfId="151" priority="1039" operator="equal">
      <formula>"G8L"</formula>
    </cfRule>
    <cfRule type="cellIs" dxfId="150" priority="1040" operator="equal">
      <formula>"G7L"</formula>
    </cfRule>
    <cfRule type="cellIs" dxfId="149" priority="1041" operator="equal">
      <formula>"G6L"</formula>
    </cfRule>
    <cfRule type="cellIs" dxfId="148" priority="1042" operator="equal">
      <formula>"G5L"</formula>
    </cfRule>
    <cfRule type="cellIs" dxfId="147" priority="1043" operator="equal">
      <formula>"G4L"</formula>
    </cfRule>
    <cfRule type="cellIs" dxfId="146" priority="1044" operator="equal">
      <formula>"G3L"</formula>
    </cfRule>
    <cfRule type="cellIs" dxfId="145" priority="1045" operator="equal">
      <formula>"G2L"</formula>
    </cfRule>
    <cfRule type="cellIs" dxfId="144" priority="1046" operator="equal">
      <formula>"G1L"</formula>
    </cfRule>
  </conditionalFormatting>
  <conditionalFormatting sqref="DE28:DE34">
    <cfRule type="containsText" dxfId="143" priority="1005" stopIfTrue="1" operator="containsText" text="Sat">
      <formula>NOT(ISERROR(SEARCH("Sat",DE28)))</formula>
    </cfRule>
    <cfRule type="containsText" dxfId="142" priority="1006" stopIfTrue="1" operator="containsText" text="Fri">
      <formula>NOT(ISERROR(SEARCH("Fri",DE28)))</formula>
    </cfRule>
  </conditionalFormatting>
  <conditionalFormatting sqref="DE33:DE34">
    <cfRule type="cellIs" dxfId="141" priority="661" operator="equal">
      <formula>"G1H"</formula>
    </cfRule>
    <cfRule type="cellIs" dxfId="140" priority="662" operator="equal">
      <formula>"G2H"</formula>
    </cfRule>
    <cfRule type="cellIs" dxfId="139" priority="663" operator="equal">
      <formula>"G3H"</formula>
    </cfRule>
    <cfRule type="cellIs" dxfId="138" priority="664" operator="equal">
      <formula>"G4H"</formula>
    </cfRule>
    <cfRule type="cellIs" dxfId="137" priority="665" operator="equal">
      <formula>"G5H"</formula>
    </cfRule>
    <cfRule type="cellIs" dxfId="136" priority="666" operator="equal">
      <formula>"G15L"</formula>
    </cfRule>
    <cfRule type="cellIs" dxfId="135" priority="667" operator="equal">
      <formula>"G14L"</formula>
    </cfRule>
    <cfRule type="cellIs" dxfId="134" priority="668" operator="equal">
      <formula>"G13L"</formula>
    </cfRule>
    <cfRule type="cellIs" dxfId="133" priority="669" operator="equal">
      <formula>"G12L"</formula>
    </cfRule>
    <cfRule type="cellIs" dxfId="132" priority="670" operator="equal">
      <formula>"G11L"</formula>
    </cfRule>
    <cfRule type="cellIs" dxfId="131" priority="671" operator="equal">
      <formula>"G10L"</formula>
    </cfRule>
    <cfRule type="cellIs" dxfId="130" priority="672" operator="equal">
      <formula>"G9L"</formula>
    </cfRule>
    <cfRule type="cellIs" dxfId="129" priority="673" operator="equal">
      <formula>"G8L"</formula>
    </cfRule>
    <cfRule type="cellIs" dxfId="128" priority="674" operator="equal">
      <formula>"G7L"</formula>
    </cfRule>
    <cfRule type="cellIs" dxfId="127" priority="675" operator="equal">
      <formula>"G6L"</formula>
    </cfRule>
    <cfRule type="cellIs" dxfId="126" priority="676" operator="equal">
      <formula>"G5L"</formula>
    </cfRule>
    <cfRule type="cellIs" dxfId="125" priority="677" operator="equal">
      <formula>"G4L"</formula>
    </cfRule>
    <cfRule type="cellIs" dxfId="124" priority="678" operator="equal">
      <formula>"G3L"</formula>
    </cfRule>
    <cfRule type="cellIs" dxfId="123" priority="679" operator="equal">
      <formula>"G2L"</formula>
    </cfRule>
    <cfRule type="cellIs" dxfId="122" priority="680" operator="equal">
      <formula>"G1L"</formula>
    </cfRule>
  </conditionalFormatting>
  <conditionalFormatting sqref="DF4:DF34">
    <cfRule type="cellIs" dxfId="121" priority="321" operator="equal">
      <formula>"G15H"</formula>
    </cfRule>
    <cfRule type="cellIs" dxfId="120" priority="322" operator="equal">
      <formula>"G14H"</formula>
    </cfRule>
    <cfRule type="cellIs" dxfId="119" priority="323" operator="equal">
      <formula>"G13H"</formula>
    </cfRule>
    <cfRule type="cellIs" dxfId="118" priority="324" operator="equal">
      <formula>"G12H"</formula>
    </cfRule>
    <cfRule type="cellIs" dxfId="117" priority="325" operator="equal">
      <formula>"G11H"</formula>
    </cfRule>
    <cfRule type="cellIs" dxfId="116" priority="326" operator="equal">
      <formula>"G10H"</formula>
    </cfRule>
    <cfRule type="cellIs" dxfId="115" priority="327" operator="equal">
      <formula>"G9H"</formula>
    </cfRule>
    <cfRule type="cellIs" dxfId="114" priority="328" operator="equal">
      <formula>"G8H"</formula>
    </cfRule>
    <cfRule type="cellIs" dxfId="113" priority="329" operator="equal">
      <formula>"G7H"</formula>
    </cfRule>
    <cfRule type="cellIs" dxfId="112" priority="330" operator="equal">
      <formula>"G6H"</formula>
    </cfRule>
    <cfRule type="cellIs" dxfId="111" priority="331" operator="equal">
      <formula>"G1H"</formula>
    </cfRule>
    <cfRule type="cellIs" dxfId="110" priority="332" operator="equal">
      <formula>"G2H"</formula>
    </cfRule>
    <cfRule type="cellIs" dxfId="109" priority="333" operator="equal">
      <formula>"G3H"</formula>
    </cfRule>
    <cfRule type="cellIs" dxfId="108" priority="334" operator="equal">
      <formula>"G4H"</formula>
    </cfRule>
    <cfRule type="cellIs" dxfId="107" priority="335" operator="equal">
      <formula>"G5H"</formula>
    </cfRule>
    <cfRule type="cellIs" dxfId="106" priority="336" operator="equal">
      <formula>"G15L"</formula>
    </cfRule>
    <cfRule type="cellIs" dxfId="105" priority="337" operator="equal">
      <formula>"G14L"</formula>
    </cfRule>
    <cfRule type="cellIs" dxfId="104" priority="338" operator="equal">
      <formula>"G13L"</formula>
    </cfRule>
    <cfRule type="cellIs" dxfId="103" priority="339" operator="equal">
      <formula>"G12L"</formula>
    </cfRule>
    <cfRule type="cellIs" dxfId="102" priority="340" operator="equal">
      <formula>"G11L"</formula>
    </cfRule>
    <cfRule type="cellIs" dxfId="101" priority="341" operator="equal">
      <formula>"G10L"</formula>
    </cfRule>
    <cfRule type="cellIs" dxfId="100" priority="342" operator="equal">
      <formula>"G9L"</formula>
    </cfRule>
    <cfRule type="cellIs" dxfId="99" priority="343" operator="equal">
      <formula>"G8L"</formula>
    </cfRule>
    <cfRule type="cellIs" dxfId="98" priority="344" operator="equal">
      <formula>"G7L"</formula>
    </cfRule>
    <cfRule type="cellIs" dxfId="97" priority="345" operator="equal">
      <formula>"G6L"</formula>
    </cfRule>
    <cfRule type="cellIs" dxfId="96" priority="346" operator="equal">
      <formula>"G5L"</formula>
    </cfRule>
    <cfRule type="cellIs" dxfId="95" priority="347" operator="equal">
      <formula>"G4L"</formula>
    </cfRule>
    <cfRule type="cellIs" dxfId="94" priority="348" operator="equal">
      <formula>"G3L"</formula>
    </cfRule>
    <cfRule type="cellIs" dxfId="93" priority="349" operator="equal">
      <formula>"G2L"</formula>
    </cfRule>
    <cfRule type="cellIs" dxfId="92" priority="350" operator="equal">
      <formula>"G1L"</formula>
    </cfRule>
  </conditionalFormatting>
  <conditionalFormatting sqref="BO4:BO34">
    <cfRule type="cellIs" dxfId="91" priority="81" operator="equal">
      <formula>"G1H"</formula>
    </cfRule>
    <cfRule type="cellIs" dxfId="90" priority="82" operator="equal">
      <formula>"G2H"</formula>
    </cfRule>
    <cfRule type="cellIs" dxfId="89" priority="83" operator="equal">
      <formula>"G3H"</formula>
    </cfRule>
    <cfRule type="cellIs" dxfId="88" priority="84" operator="equal">
      <formula>"G4H"</formula>
    </cfRule>
    <cfRule type="cellIs" dxfId="87" priority="85" operator="equal">
      <formula>"G5H"</formula>
    </cfRule>
    <cfRule type="cellIs" dxfId="86" priority="86" operator="equal">
      <formula>"G15L"</formula>
    </cfRule>
    <cfRule type="cellIs" dxfId="85" priority="87" operator="equal">
      <formula>"G14L"</formula>
    </cfRule>
    <cfRule type="cellIs" dxfId="84" priority="88" operator="equal">
      <formula>"G13L"</formula>
    </cfRule>
    <cfRule type="cellIs" dxfId="83" priority="89" operator="equal">
      <formula>"G12L"</formula>
    </cfRule>
    <cfRule type="cellIs" dxfId="82" priority="90" operator="equal">
      <formula>"G11L"</formula>
    </cfRule>
    <cfRule type="cellIs" dxfId="81" priority="91" operator="equal">
      <formula>"G10L"</formula>
    </cfRule>
    <cfRule type="cellIs" dxfId="80" priority="92" operator="equal">
      <formula>"G9L"</formula>
    </cfRule>
    <cfRule type="cellIs" dxfId="79" priority="93" operator="equal">
      <formula>"G8L"</formula>
    </cfRule>
    <cfRule type="cellIs" dxfId="78" priority="94" operator="equal">
      <formula>"G7L"</formula>
    </cfRule>
    <cfRule type="cellIs" dxfId="77" priority="95" operator="equal">
      <formula>"G6L"</formula>
    </cfRule>
    <cfRule type="cellIs" dxfId="76" priority="96" operator="equal">
      <formula>"G5L"</formula>
    </cfRule>
    <cfRule type="cellIs" dxfId="75" priority="97" operator="equal">
      <formula>"G4L"</formula>
    </cfRule>
    <cfRule type="cellIs" dxfId="74" priority="98" operator="equal">
      <formula>"G3L"</formula>
    </cfRule>
    <cfRule type="cellIs" dxfId="73" priority="99" operator="equal">
      <formula>"G2L"</formula>
    </cfRule>
    <cfRule type="cellIs" dxfId="72" priority="100" operator="equal">
      <formula>"G1L"</formula>
    </cfRule>
  </conditionalFormatting>
  <conditionalFormatting sqref="BR4:BR33">
    <cfRule type="cellIs" dxfId="71" priority="61" operator="equal">
      <formula>"G1H"</formula>
    </cfRule>
    <cfRule type="cellIs" dxfId="70" priority="62" operator="equal">
      <formula>"G2H"</formula>
    </cfRule>
    <cfRule type="cellIs" dxfId="69" priority="63" operator="equal">
      <formula>"G3H"</formula>
    </cfRule>
    <cfRule type="cellIs" dxfId="68" priority="64" operator="equal">
      <formula>"G4H"</formula>
    </cfRule>
    <cfRule type="cellIs" dxfId="67" priority="65" operator="equal">
      <formula>"G5H"</formula>
    </cfRule>
    <cfRule type="cellIs" dxfId="66" priority="66" operator="equal">
      <formula>"G15L"</formula>
    </cfRule>
    <cfRule type="cellIs" dxfId="65" priority="67" operator="equal">
      <formula>"G14L"</formula>
    </cfRule>
    <cfRule type="cellIs" dxfId="64" priority="68" operator="equal">
      <formula>"G13L"</formula>
    </cfRule>
    <cfRule type="cellIs" dxfId="63" priority="69" operator="equal">
      <formula>"G12L"</formula>
    </cfRule>
    <cfRule type="cellIs" dxfId="62" priority="70" operator="equal">
      <formula>"G11L"</formula>
    </cfRule>
    <cfRule type="cellIs" dxfId="61" priority="71" operator="equal">
      <formula>"G10L"</formula>
    </cfRule>
    <cfRule type="cellIs" dxfId="60" priority="72" operator="equal">
      <formula>"G9L"</formula>
    </cfRule>
    <cfRule type="cellIs" dxfId="59" priority="73" operator="equal">
      <formula>"G8L"</formula>
    </cfRule>
    <cfRule type="cellIs" dxfId="58" priority="74" operator="equal">
      <formula>"G7L"</formula>
    </cfRule>
    <cfRule type="cellIs" dxfId="57" priority="75" operator="equal">
      <formula>"G6L"</formula>
    </cfRule>
    <cfRule type="cellIs" dxfId="56" priority="76" operator="equal">
      <formula>"G5L"</formula>
    </cfRule>
    <cfRule type="cellIs" dxfId="55" priority="77" operator="equal">
      <formula>"G4L"</formula>
    </cfRule>
    <cfRule type="cellIs" dxfId="54" priority="78" operator="equal">
      <formula>"G3L"</formula>
    </cfRule>
    <cfRule type="cellIs" dxfId="53" priority="79" operator="equal">
      <formula>"G2L"</formula>
    </cfRule>
    <cfRule type="cellIs" dxfId="52" priority="80" operator="equal">
      <formula>"G1L"</formula>
    </cfRule>
  </conditionalFormatting>
  <conditionalFormatting sqref="BI4:BI11">
    <cfRule type="cellIs" dxfId="51" priority="21" operator="equal">
      <formula>"G1H"</formula>
    </cfRule>
    <cfRule type="cellIs" dxfId="50" priority="22" operator="equal">
      <formula>"G2H"</formula>
    </cfRule>
    <cfRule type="cellIs" dxfId="49" priority="23" operator="equal">
      <formula>"G3H"</formula>
    </cfRule>
    <cfRule type="cellIs" dxfId="48" priority="24" operator="equal">
      <formula>"G4H"</formula>
    </cfRule>
    <cfRule type="cellIs" dxfId="47" priority="25" operator="equal">
      <formula>"G5H"</formula>
    </cfRule>
    <cfRule type="cellIs" dxfId="46" priority="26" operator="equal">
      <formula>"G15L"</formula>
    </cfRule>
    <cfRule type="cellIs" dxfId="45" priority="27" operator="equal">
      <formula>"G14L"</formula>
    </cfRule>
    <cfRule type="cellIs" dxfId="44" priority="28" operator="equal">
      <formula>"G13L"</formula>
    </cfRule>
    <cfRule type="cellIs" dxfId="43" priority="29" operator="equal">
      <formula>"G12L"</formula>
    </cfRule>
    <cfRule type="cellIs" dxfId="42" priority="30" operator="equal">
      <formula>"G11L"</formula>
    </cfRule>
    <cfRule type="cellIs" dxfId="41" priority="31" operator="equal">
      <formula>"G10L"</formula>
    </cfRule>
    <cfRule type="cellIs" dxfId="40" priority="32" operator="equal">
      <formula>"G9L"</formula>
    </cfRule>
    <cfRule type="cellIs" dxfId="39" priority="33" operator="equal">
      <formula>"G8L"</formula>
    </cfRule>
    <cfRule type="cellIs" dxfId="38" priority="34" operator="equal">
      <formula>"G7L"</formula>
    </cfRule>
    <cfRule type="cellIs" dxfId="37" priority="35" operator="equal">
      <formula>"G6L"</formula>
    </cfRule>
    <cfRule type="cellIs" dxfId="36" priority="36" operator="equal">
      <formula>"G5L"</formula>
    </cfRule>
    <cfRule type="cellIs" dxfId="35" priority="37" operator="equal">
      <formula>"G4L"</formula>
    </cfRule>
    <cfRule type="cellIs" dxfId="34" priority="38" operator="equal">
      <formula>"G3L"</formula>
    </cfRule>
    <cfRule type="cellIs" dxfId="33" priority="39" operator="equal">
      <formula>"G2L"</formula>
    </cfRule>
    <cfRule type="cellIs" dxfId="32" priority="40" operator="equal">
      <formula>"G1L"</formula>
    </cfRule>
  </conditionalFormatting>
  <conditionalFormatting sqref="BI13:BI34">
    <cfRule type="cellIs" dxfId="31" priority="1" operator="equal">
      <formula>"G1H"</formula>
    </cfRule>
    <cfRule type="cellIs" dxfId="30" priority="2" operator="equal">
      <formula>"G2H"</formula>
    </cfRule>
    <cfRule type="cellIs" dxfId="29" priority="3" operator="equal">
      <formula>"G3H"</formula>
    </cfRule>
    <cfRule type="cellIs" dxfId="28" priority="4" operator="equal">
      <formula>"G4H"</formula>
    </cfRule>
    <cfRule type="cellIs" dxfId="27" priority="5" operator="equal">
      <formula>"G5H"</formula>
    </cfRule>
    <cfRule type="cellIs" dxfId="26" priority="6" operator="equal">
      <formula>"G15L"</formula>
    </cfRule>
    <cfRule type="cellIs" dxfId="25" priority="7" operator="equal">
      <formula>"G14L"</formula>
    </cfRule>
    <cfRule type="cellIs" dxfId="24" priority="8" operator="equal">
      <formula>"G13L"</formula>
    </cfRule>
    <cfRule type="cellIs" dxfId="23" priority="9" operator="equal">
      <formula>"G12L"</formula>
    </cfRule>
    <cfRule type="cellIs" dxfId="22" priority="10" operator="equal">
      <formula>"G11L"</formula>
    </cfRule>
    <cfRule type="cellIs" dxfId="21" priority="11" operator="equal">
      <formula>"G10L"</formula>
    </cfRule>
    <cfRule type="cellIs" dxfId="20" priority="12" operator="equal">
      <formula>"G9L"</formula>
    </cfRule>
    <cfRule type="cellIs" dxfId="19" priority="13" operator="equal">
      <formula>"G8L"</formula>
    </cfRule>
    <cfRule type="cellIs" dxfId="18" priority="14" operator="equal">
      <formula>"G7L"</formula>
    </cfRule>
    <cfRule type="cellIs" dxfId="17" priority="15" operator="equal">
      <formula>"G6L"</formula>
    </cfRule>
    <cfRule type="cellIs" dxfId="16" priority="16" operator="equal">
      <formula>"G5L"</formula>
    </cfRule>
    <cfRule type="cellIs" dxfId="15" priority="17" operator="equal">
      <formula>"G4L"</formula>
    </cfRule>
    <cfRule type="cellIs" dxfId="14" priority="18" operator="equal">
      <formula>"G3L"</formula>
    </cfRule>
    <cfRule type="cellIs" dxfId="13" priority="19" operator="equal">
      <formula>"G2L"</formula>
    </cfRule>
    <cfRule type="cellIs" dxfId="12" priority="20" operator="equal">
      <formula>"G1L"</formula>
    </cfRule>
  </conditionalFormatting>
  <pageMargins left="0.7" right="0.7" top="0.75" bottom="0.75" header="0.3" footer="0.3"/>
  <pageSetup paperSize="9" scale="6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0280A-9113-4DB2-B3EE-9293831E9207}">
  <sheetPr>
    <tabColor rgb="FFFFFF00"/>
    <pageSetUpPr fitToPage="1"/>
  </sheetPr>
  <dimension ref="A1:AE62"/>
  <sheetViews>
    <sheetView showGridLines="0" zoomScale="80" zoomScaleNormal="80" workbookViewId="0">
      <pane ySplit="4" topLeftCell="A27" activePane="bottomLeft" state="frozen"/>
      <selection activeCell="X151" sqref="X151"/>
      <selection pane="bottomLeft" activeCell="I45" sqref="I45:K48"/>
    </sheetView>
  </sheetViews>
  <sheetFormatPr defaultRowHeight="12.75" x14ac:dyDescent="0.2"/>
  <cols>
    <col min="1" max="1" width="10.5703125" style="19" customWidth="1"/>
    <col min="2" max="2" width="8.7109375" style="20" customWidth="1"/>
    <col min="3" max="4" width="8.7109375" style="19" customWidth="1"/>
    <col min="5" max="5" width="9.5703125" style="19" customWidth="1"/>
    <col min="6" max="8" width="9.140625" style="19" customWidth="1"/>
    <col min="9" max="9" width="8.7109375" style="20" customWidth="1"/>
    <col min="10" max="12" width="10" style="19" customWidth="1"/>
    <col min="13" max="13" width="8.7109375" style="20" customWidth="1"/>
    <col min="14" max="14" width="8.7109375" style="19" customWidth="1"/>
    <col min="15" max="15" width="8.7109375" style="20" customWidth="1"/>
    <col min="16" max="16" width="8.7109375" style="19" customWidth="1"/>
    <col min="17" max="17" width="12.140625" style="19" customWidth="1"/>
    <col min="18" max="18" width="8.28515625" style="19" customWidth="1"/>
    <col min="19" max="19" width="9.140625" style="19"/>
    <col min="20" max="20" width="25.140625" style="19" customWidth="1"/>
    <col min="21" max="21" width="6.140625" style="19" customWidth="1"/>
    <col min="22" max="22" width="9.140625" style="19"/>
    <col min="23" max="23" width="4.42578125" style="19" customWidth="1"/>
    <col min="24" max="24" width="9.140625" style="19"/>
    <col min="25" max="25" width="3.85546875" style="19" customWidth="1"/>
    <col min="26" max="26" width="6.140625" style="19" customWidth="1"/>
    <col min="27" max="27" width="7.7109375" style="19" customWidth="1"/>
    <col min="28" max="28" width="3.85546875" style="19" customWidth="1"/>
    <col min="29" max="29" width="6.140625" style="19" customWidth="1"/>
    <col min="30" max="30" width="7.7109375" style="19" customWidth="1"/>
    <col min="31" max="31" width="9.140625" style="19" customWidth="1"/>
    <col min="32" max="32" width="6.140625" style="19" customWidth="1"/>
    <col min="33" max="33" width="7.7109375" style="19" customWidth="1"/>
    <col min="34" max="34" width="3.85546875" style="19" customWidth="1"/>
    <col min="35" max="35" width="6.140625" style="19" customWidth="1"/>
    <col min="36" max="36" width="7.7109375" style="19" customWidth="1"/>
    <col min="37" max="37" width="3.85546875" style="19" customWidth="1"/>
    <col min="38" max="38" width="6.140625" style="19" customWidth="1"/>
    <col min="39" max="39" width="7.7109375" style="19" customWidth="1"/>
    <col min="40" max="40" width="3.85546875" style="19" customWidth="1"/>
    <col min="41" max="41" width="6.140625" style="19" customWidth="1"/>
    <col min="42" max="42" width="7.7109375" style="19" customWidth="1"/>
    <col min="43" max="43" width="3.85546875" style="19" customWidth="1"/>
    <col min="44" max="44" width="6.140625" style="19" customWidth="1"/>
    <col min="45" max="45" width="7.7109375" style="19" customWidth="1"/>
    <col min="46" max="46" width="3.85546875" style="19" customWidth="1"/>
    <col min="47" max="47" width="6.140625" style="19" customWidth="1"/>
    <col min="48" max="48" width="7.7109375" style="19" customWidth="1"/>
    <col min="49" max="49" width="3.85546875" style="19" customWidth="1"/>
    <col min="50" max="50" width="6.140625" style="19" customWidth="1"/>
    <col min="51" max="51" width="7.7109375" style="19" customWidth="1"/>
    <col min="52" max="52" width="3.85546875" style="19" customWidth="1"/>
    <col min="53" max="53" width="6.140625" style="19" customWidth="1"/>
    <col min="54" max="54" width="7.7109375" style="19" customWidth="1"/>
    <col min="55" max="55" width="3.85546875" style="19" customWidth="1"/>
    <col min="56" max="56" width="6.140625" style="19" customWidth="1"/>
    <col min="57" max="57" width="7.7109375" style="19" customWidth="1"/>
    <col min="58" max="58" width="3.85546875" style="19" customWidth="1"/>
    <col min="59" max="59" width="6.140625" style="19" customWidth="1"/>
    <col min="60" max="60" width="7.7109375" style="19" customWidth="1"/>
    <col min="61" max="195" width="9.140625" style="19"/>
    <col min="196" max="196" width="2.85546875" style="19" customWidth="1"/>
    <col min="197" max="197" width="3.7109375" style="19" customWidth="1"/>
    <col min="198" max="198" width="9.140625" style="19"/>
    <col min="199" max="199" width="2.85546875" style="19" customWidth="1"/>
    <col min="200" max="200" width="3.7109375" style="19" customWidth="1"/>
    <col min="201" max="201" width="9.140625" style="19"/>
    <col min="202" max="202" width="2.85546875" style="19" customWidth="1"/>
    <col min="203" max="203" width="3.7109375" style="19" customWidth="1"/>
    <col min="204" max="204" width="9.140625" style="19"/>
    <col min="205" max="205" width="2.85546875" style="19" customWidth="1"/>
    <col min="206" max="206" width="3.85546875" style="19" customWidth="1"/>
    <col min="207" max="207" width="9.140625" style="19"/>
    <col min="208" max="208" width="2.85546875" style="19" customWidth="1"/>
    <col min="209" max="209" width="3.85546875" style="19" customWidth="1"/>
    <col min="210" max="210" width="9.140625" style="19"/>
    <col min="211" max="211" width="2.85546875" style="19" customWidth="1"/>
    <col min="212" max="212" width="3.42578125" style="19" customWidth="1"/>
    <col min="213" max="213" width="9.140625" style="19"/>
    <col min="214" max="214" width="2.85546875" style="19" customWidth="1"/>
    <col min="215" max="215" width="3.28515625" style="19" customWidth="1"/>
    <col min="216" max="216" width="9.140625" style="19"/>
    <col min="217" max="217" width="2.85546875" style="19" customWidth="1"/>
    <col min="218" max="218" width="3.140625" style="19" customWidth="1"/>
    <col min="219" max="219" width="9.140625" style="19"/>
    <col min="220" max="220" width="2.85546875" style="19" customWidth="1"/>
    <col min="221" max="221" width="3.140625" style="19" customWidth="1"/>
    <col min="222" max="222" width="9.140625" style="19"/>
    <col min="223" max="223" width="2.85546875" style="19" customWidth="1"/>
    <col min="224" max="224" width="3.140625" style="19" customWidth="1"/>
    <col min="225" max="225" width="9.140625" style="19"/>
    <col min="226" max="226" width="2.85546875" style="19" customWidth="1"/>
    <col min="227" max="227" width="3.28515625" style="19" customWidth="1"/>
    <col min="228" max="228" width="9.140625" style="19"/>
    <col min="229" max="229" width="3.5703125" style="19" customWidth="1"/>
    <col min="230" max="230" width="3.7109375" style="19" customWidth="1"/>
    <col min="231" max="232" width="9.140625" style="19"/>
    <col min="233" max="233" width="35.140625" style="19" customWidth="1"/>
    <col min="234" max="451" width="9.140625" style="19"/>
    <col min="452" max="452" width="2.85546875" style="19" customWidth="1"/>
    <col min="453" max="453" width="3.7109375" style="19" customWidth="1"/>
    <col min="454" max="454" width="9.140625" style="19"/>
    <col min="455" max="455" width="2.85546875" style="19" customWidth="1"/>
    <col min="456" max="456" width="3.7109375" style="19" customWidth="1"/>
    <col min="457" max="457" width="9.140625" style="19"/>
    <col min="458" max="458" width="2.85546875" style="19" customWidth="1"/>
    <col min="459" max="459" width="3.7109375" style="19" customWidth="1"/>
    <col min="460" max="460" width="9.140625" style="19"/>
    <col min="461" max="461" width="2.85546875" style="19" customWidth="1"/>
    <col min="462" max="462" width="3.85546875" style="19" customWidth="1"/>
    <col min="463" max="463" width="9.140625" style="19"/>
    <col min="464" max="464" width="2.85546875" style="19" customWidth="1"/>
    <col min="465" max="465" width="3.85546875" style="19" customWidth="1"/>
    <col min="466" max="466" width="9.140625" style="19"/>
    <col min="467" max="467" width="2.85546875" style="19" customWidth="1"/>
    <col min="468" max="468" width="3.42578125" style="19" customWidth="1"/>
    <col min="469" max="469" width="9.140625" style="19"/>
    <col min="470" max="470" width="2.85546875" style="19" customWidth="1"/>
    <col min="471" max="471" width="3.28515625" style="19" customWidth="1"/>
    <col min="472" max="472" width="9.140625" style="19"/>
    <col min="473" max="473" width="2.85546875" style="19" customWidth="1"/>
    <col min="474" max="474" width="3.140625" style="19" customWidth="1"/>
    <col min="475" max="475" width="9.140625" style="19"/>
    <col min="476" max="476" width="2.85546875" style="19" customWidth="1"/>
    <col min="477" max="477" width="3.140625" style="19" customWidth="1"/>
    <col min="478" max="478" width="9.140625" style="19"/>
    <col min="479" max="479" width="2.85546875" style="19" customWidth="1"/>
    <col min="480" max="480" width="3.140625" style="19" customWidth="1"/>
    <col min="481" max="481" width="9.140625" style="19"/>
    <col min="482" max="482" width="2.85546875" style="19" customWidth="1"/>
    <col min="483" max="483" width="3.28515625" style="19" customWidth="1"/>
    <col min="484" max="484" width="9.140625" style="19"/>
    <col min="485" max="485" width="3.5703125" style="19" customWidth="1"/>
    <col min="486" max="486" width="3.7109375" style="19" customWidth="1"/>
    <col min="487" max="488" width="9.140625" style="19"/>
    <col min="489" max="489" width="35.140625" style="19" customWidth="1"/>
    <col min="490" max="707" width="9.140625" style="19"/>
    <col min="708" max="708" width="2.85546875" style="19" customWidth="1"/>
    <col min="709" max="709" width="3.7109375" style="19" customWidth="1"/>
    <col min="710" max="710" width="9.140625" style="19"/>
    <col min="711" max="711" width="2.85546875" style="19" customWidth="1"/>
    <col min="712" max="712" width="3.7109375" style="19" customWidth="1"/>
    <col min="713" max="713" width="9.140625" style="19"/>
    <col min="714" max="714" width="2.85546875" style="19" customWidth="1"/>
    <col min="715" max="715" width="3.7109375" style="19" customWidth="1"/>
    <col min="716" max="716" width="9.140625" style="19"/>
    <col min="717" max="717" width="2.85546875" style="19" customWidth="1"/>
    <col min="718" max="718" width="3.85546875" style="19" customWidth="1"/>
    <col min="719" max="719" width="9.140625" style="19"/>
    <col min="720" max="720" width="2.85546875" style="19" customWidth="1"/>
    <col min="721" max="721" width="3.85546875" style="19" customWidth="1"/>
    <col min="722" max="722" width="9.140625" style="19"/>
    <col min="723" max="723" width="2.85546875" style="19" customWidth="1"/>
    <col min="724" max="724" width="3.42578125" style="19" customWidth="1"/>
    <col min="725" max="725" width="9.140625" style="19"/>
    <col min="726" max="726" width="2.85546875" style="19" customWidth="1"/>
    <col min="727" max="727" width="3.28515625" style="19" customWidth="1"/>
    <col min="728" max="728" width="9.140625" style="19"/>
    <col min="729" max="729" width="2.85546875" style="19" customWidth="1"/>
    <col min="730" max="730" width="3.140625" style="19" customWidth="1"/>
    <col min="731" max="731" width="9.140625" style="19"/>
    <col min="732" max="732" width="2.85546875" style="19" customWidth="1"/>
    <col min="733" max="733" width="3.140625" style="19" customWidth="1"/>
    <col min="734" max="734" width="9.140625" style="19"/>
    <col min="735" max="735" width="2.85546875" style="19" customWidth="1"/>
    <col min="736" max="736" width="3.140625" style="19" customWidth="1"/>
    <col min="737" max="737" width="9.140625" style="19"/>
    <col min="738" max="738" width="2.85546875" style="19" customWidth="1"/>
    <col min="739" max="739" width="3.28515625" style="19" customWidth="1"/>
    <col min="740" max="740" width="9.140625" style="19"/>
    <col min="741" max="741" width="3.5703125" style="19" customWidth="1"/>
    <col min="742" max="742" width="3.7109375" style="19" customWidth="1"/>
    <col min="743" max="744" width="9.140625" style="19"/>
    <col min="745" max="745" width="35.140625" style="19" customWidth="1"/>
    <col min="746" max="963" width="9.140625" style="19"/>
    <col min="964" max="964" width="2.85546875" style="19" customWidth="1"/>
    <col min="965" max="965" width="3.7109375" style="19" customWidth="1"/>
    <col min="966" max="966" width="9.140625" style="19"/>
    <col min="967" max="967" width="2.85546875" style="19" customWidth="1"/>
    <col min="968" max="968" width="3.7109375" style="19" customWidth="1"/>
    <col min="969" max="969" width="9.140625" style="19"/>
    <col min="970" max="970" width="2.85546875" style="19" customWidth="1"/>
    <col min="971" max="971" width="3.7109375" style="19" customWidth="1"/>
    <col min="972" max="972" width="9.140625" style="19"/>
    <col min="973" max="973" width="2.85546875" style="19" customWidth="1"/>
    <col min="974" max="974" width="3.85546875" style="19" customWidth="1"/>
    <col min="975" max="975" width="9.140625" style="19"/>
    <col min="976" max="976" width="2.85546875" style="19" customWidth="1"/>
    <col min="977" max="977" width="3.85546875" style="19" customWidth="1"/>
    <col min="978" max="978" width="9.140625" style="19"/>
    <col min="979" max="979" width="2.85546875" style="19" customWidth="1"/>
    <col min="980" max="980" width="3.42578125" style="19" customWidth="1"/>
    <col min="981" max="981" width="9.140625" style="19"/>
    <col min="982" max="982" width="2.85546875" style="19" customWidth="1"/>
    <col min="983" max="983" width="3.28515625" style="19" customWidth="1"/>
    <col min="984" max="984" width="9.140625" style="19"/>
    <col min="985" max="985" width="2.85546875" style="19" customWidth="1"/>
    <col min="986" max="986" width="3.140625" style="19" customWidth="1"/>
    <col min="987" max="987" width="9.140625" style="19"/>
    <col min="988" max="988" width="2.85546875" style="19" customWidth="1"/>
    <col min="989" max="989" width="3.140625" style="19" customWidth="1"/>
    <col min="990" max="990" width="9.140625" style="19"/>
    <col min="991" max="991" width="2.85546875" style="19" customWidth="1"/>
    <col min="992" max="992" width="3.140625" style="19" customWidth="1"/>
    <col min="993" max="993" width="9.140625" style="19"/>
    <col min="994" max="994" width="2.85546875" style="19" customWidth="1"/>
    <col min="995" max="995" width="3.28515625" style="19" customWidth="1"/>
    <col min="996" max="996" width="9.140625" style="19"/>
    <col min="997" max="997" width="3.5703125" style="19" customWidth="1"/>
    <col min="998" max="998" width="3.7109375" style="19" customWidth="1"/>
    <col min="999" max="1000" width="9.140625" style="19"/>
    <col min="1001" max="1001" width="35.140625" style="19" customWidth="1"/>
    <col min="1002" max="1219" width="9.140625" style="19"/>
    <col min="1220" max="1220" width="2.85546875" style="19" customWidth="1"/>
    <col min="1221" max="1221" width="3.7109375" style="19" customWidth="1"/>
    <col min="1222" max="1222" width="9.140625" style="19"/>
    <col min="1223" max="1223" width="2.85546875" style="19" customWidth="1"/>
    <col min="1224" max="1224" width="3.7109375" style="19" customWidth="1"/>
    <col min="1225" max="1225" width="9.140625" style="19"/>
    <col min="1226" max="1226" width="2.85546875" style="19" customWidth="1"/>
    <col min="1227" max="1227" width="3.7109375" style="19" customWidth="1"/>
    <col min="1228" max="1228" width="9.140625" style="19"/>
    <col min="1229" max="1229" width="2.85546875" style="19" customWidth="1"/>
    <col min="1230" max="1230" width="3.85546875" style="19" customWidth="1"/>
    <col min="1231" max="1231" width="9.140625" style="19"/>
    <col min="1232" max="1232" width="2.85546875" style="19" customWidth="1"/>
    <col min="1233" max="1233" width="3.85546875" style="19" customWidth="1"/>
    <col min="1234" max="1234" width="9.140625" style="19"/>
    <col min="1235" max="1235" width="2.85546875" style="19" customWidth="1"/>
    <col min="1236" max="1236" width="3.42578125" style="19" customWidth="1"/>
    <col min="1237" max="1237" width="9.140625" style="19"/>
    <col min="1238" max="1238" width="2.85546875" style="19" customWidth="1"/>
    <col min="1239" max="1239" width="3.28515625" style="19" customWidth="1"/>
    <col min="1240" max="1240" width="9.140625" style="19"/>
    <col min="1241" max="1241" width="2.85546875" style="19" customWidth="1"/>
    <col min="1242" max="1242" width="3.140625" style="19" customWidth="1"/>
    <col min="1243" max="1243" width="9.140625" style="19"/>
    <col min="1244" max="1244" width="2.85546875" style="19" customWidth="1"/>
    <col min="1245" max="1245" width="3.140625" style="19" customWidth="1"/>
    <col min="1246" max="1246" width="9.140625" style="19"/>
    <col min="1247" max="1247" width="2.85546875" style="19" customWidth="1"/>
    <col min="1248" max="1248" width="3.140625" style="19" customWidth="1"/>
    <col min="1249" max="1249" width="9.140625" style="19"/>
    <col min="1250" max="1250" width="2.85546875" style="19" customWidth="1"/>
    <col min="1251" max="1251" width="3.28515625" style="19" customWidth="1"/>
    <col min="1252" max="1252" width="9.140625" style="19"/>
    <col min="1253" max="1253" width="3.5703125" style="19" customWidth="1"/>
    <col min="1254" max="1254" width="3.7109375" style="19" customWidth="1"/>
    <col min="1255" max="1256" width="9.140625" style="19"/>
    <col min="1257" max="1257" width="35.140625" style="19" customWidth="1"/>
    <col min="1258" max="1475" width="9.140625" style="19"/>
    <col min="1476" max="1476" width="2.85546875" style="19" customWidth="1"/>
    <col min="1477" max="1477" width="3.7109375" style="19" customWidth="1"/>
    <col min="1478" max="1478" width="9.140625" style="19"/>
    <col min="1479" max="1479" width="2.85546875" style="19" customWidth="1"/>
    <col min="1480" max="1480" width="3.7109375" style="19" customWidth="1"/>
    <col min="1481" max="1481" width="9.140625" style="19"/>
    <col min="1482" max="1482" width="2.85546875" style="19" customWidth="1"/>
    <col min="1483" max="1483" width="3.7109375" style="19" customWidth="1"/>
    <col min="1484" max="1484" width="9.140625" style="19"/>
    <col min="1485" max="1485" width="2.85546875" style="19" customWidth="1"/>
    <col min="1486" max="1486" width="3.85546875" style="19" customWidth="1"/>
    <col min="1487" max="1487" width="9.140625" style="19"/>
    <col min="1488" max="1488" width="2.85546875" style="19" customWidth="1"/>
    <col min="1489" max="1489" width="3.85546875" style="19" customWidth="1"/>
    <col min="1490" max="1490" width="9.140625" style="19"/>
    <col min="1491" max="1491" width="2.85546875" style="19" customWidth="1"/>
    <col min="1492" max="1492" width="3.42578125" style="19" customWidth="1"/>
    <col min="1493" max="1493" width="9.140625" style="19"/>
    <col min="1494" max="1494" width="2.85546875" style="19" customWidth="1"/>
    <col min="1495" max="1495" width="3.28515625" style="19" customWidth="1"/>
    <col min="1496" max="1496" width="9.140625" style="19"/>
    <col min="1497" max="1497" width="2.85546875" style="19" customWidth="1"/>
    <col min="1498" max="1498" width="3.140625" style="19" customWidth="1"/>
    <col min="1499" max="1499" width="9.140625" style="19"/>
    <col min="1500" max="1500" width="2.85546875" style="19" customWidth="1"/>
    <col min="1501" max="1501" width="3.140625" style="19" customWidth="1"/>
    <col min="1502" max="1502" width="9.140625" style="19"/>
    <col min="1503" max="1503" width="2.85546875" style="19" customWidth="1"/>
    <col min="1504" max="1504" width="3.140625" style="19" customWidth="1"/>
    <col min="1505" max="1505" width="9.140625" style="19"/>
    <col min="1506" max="1506" width="2.85546875" style="19" customWidth="1"/>
    <col min="1507" max="1507" width="3.28515625" style="19" customWidth="1"/>
    <col min="1508" max="1508" width="9.140625" style="19"/>
    <col min="1509" max="1509" width="3.5703125" style="19" customWidth="1"/>
    <col min="1510" max="1510" width="3.7109375" style="19" customWidth="1"/>
    <col min="1511" max="1512" width="9.140625" style="19"/>
    <col min="1513" max="1513" width="35.140625" style="19" customWidth="1"/>
    <col min="1514" max="1731" width="9.140625" style="19"/>
    <col min="1732" max="1732" width="2.85546875" style="19" customWidth="1"/>
    <col min="1733" max="1733" width="3.7109375" style="19" customWidth="1"/>
    <col min="1734" max="1734" width="9.140625" style="19"/>
    <col min="1735" max="1735" width="2.85546875" style="19" customWidth="1"/>
    <col min="1736" max="1736" width="3.7109375" style="19" customWidth="1"/>
    <col min="1737" max="1737" width="9.140625" style="19"/>
    <col min="1738" max="1738" width="2.85546875" style="19" customWidth="1"/>
    <col min="1739" max="1739" width="3.7109375" style="19" customWidth="1"/>
    <col min="1740" max="1740" width="9.140625" style="19"/>
    <col min="1741" max="1741" width="2.85546875" style="19" customWidth="1"/>
    <col min="1742" max="1742" width="3.85546875" style="19" customWidth="1"/>
    <col min="1743" max="1743" width="9.140625" style="19"/>
    <col min="1744" max="1744" width="2.85546875" style="19" customWidth="1"/>
    <col min="1745" max="1745" width="3.85546875" style="19" customWidth="1"/>
    <col min="1746" max="1746" width="9.140625" style="19"/>
    <col min="1747" max="1747" width="2.85546875" style="19" customWidth="1"/>
    <col min="1748" max="1748" width="3.42578125" style="19" customWidth="1"/>
    <col min="1749" max="1749" width="9.140625" style="19"/>
    <col min="1750" max="1750" width="2.85546875" style="19" customWidth="1"/>
    <col min="1751" max="1751" width="3.28515625" style="19" customWidth="1"/>
    <col min="1752" max="1752" width="9.140625" style="19"/>
    <col min="1753" max="1753" width="2.85546875" style="19" customWidth="1"/>
    <col min="1754" max="1754" width="3.140625" style="19" customWidth="1"/>
    <col min="1755" max="1755" width="9.140625" style="19"/>
    <col min="1756" max="1756" width="2.85546875" style="19" customWidth="1"/>
    <col min="1757" max="1757" width="3.140625" style="19" customWidth="1"/>
    <col min="1758" max="1758" width="9.140625" style="19"/>
    <col min="1759" max="1759" width="2.85546875" style="19" customWidth="1"/>
    <col min="1760" max="1760" width="3.140625" style="19" customWidth="1"/>
    <col min="1761" max="1761" width="9.140625" style="19"/>
    <col min="1762" max="1762" width="2.85546875" style="19" customWidth="1"/>
    <col min="1763" max="1763" width="3.28515625" style="19" customWidth="1"/>
    <col min="1764" max="1764" width="9.140625" style="19"/>
    <col min="1765" max="1765" width="3.5703125" style="19" customWidth="1"/>
    <col min="1766" max="1766" width="3.7109375" style="19" customWidth="1"/>
    <col min="1767" max="1768" width="9.140625" style="19"/>
    <col min="1769" max="1769" width="35.140625" style="19" customWidth="1"/>
    <col min="1770" max="1987" width="9.140625" style="19"/>
    <col min="1988" max="1988" width="2.85546875" style="19" customWidth="1"/>
    <col min="1989" max="1989" width="3.7109375" style="19" customWidth="1"/>
    <col min="1990" max="1990" width="9.140625" style="19"/>
    <col min="1991" max="1991" width="2.85546875" style="19" customWidth="1"/>
    <col min="1992" max="1992" width="3.7109375" style="19" customWidth="1"/>
    <col min="1993" max="1993" width="9.140625" style="19"/>
    <col min="1994" max="1994" width="2.85546875" style="19" customWidth="1"/>
    <col min="1995" max="1995" width="3.7109375" style="19" customWidth="1"/>
    <col min="1996" max="1996" width="9.140625" style="19"/>
    <col min="1997" max="1997" width="2.85546875" style="19" customWidth="1"/>
    <col min="1998" max="1998" width="3.85546875" style="19" customWidth="1"/>
    <col min="1999" max="1999" width="9.140625" style="19"/>
    <col min="2000" max="2000" width="2.85546875" style="19" customWidth="1"/>
    <col min="2001" max="2001" width="3.85546875" style="19" customWidth="1"/>
    <col min="2002" max="2002" width="9.140625" style="19"/>
    <col min="2003" max="2003" width="2.85546875" style="19" customWidth="1"/>
    <col min="2004" max="2004" width="3.42578125" style="19" customWidth="1"/>
    <col min="2005" max="2005" width="9.140625" style="19"/>
    <col min="2006" max="2006" width="2.85546875" style="19" customWidth="1"/>
    <col min="2007" max="2007" width="3.28515625" style="19" customWidth="1"/>
    <col min="2008" max="2008" width="9.140625" style="19"/>
    <col min="2009" max="2009" width="2.85546875" style="19" customWidth="1"/>
    <col min="2010" max="2010" width="3.140625" style="19" customWidth="1"/>
    <col min="2011" max="2011" width="9.140625" style="19"/>
    <col min="2012" max="2012" width="2.85546875" style="19" customWidth="1"/>
    <col min="2013" max="2013" width="3.140625" style="19" customWidth="1"/>
    <col min="2014" max="2014" width="9.140625" style="19"/>
    <col min="2015" max="2015" width="2.85546875" style="19" customWidth="1"/>
    <col min="2016" max="2016" width="3.140625" style="19" customWidth="1"/>
    <col min="2017" max="2017" width="9.140625" style="19"/>
    <col min="2018" max="2018" width="2.85546875" style="19" customWidth="1"/>
    <col min="2019" max="2019" width="3.28515625" style="19" customWidth="1"/>
    <col min="2020" max="2020" width="9.140625" style="19"/>
    <col min="2021" max="2021" width="3.5703125" style="19" customWidth="1"/>
    <col min="2022" max="2022" width="3.7109375" style="19" customWidth="1"/>
    <col min="2023" max="2024" width="9.140625" style="19"/>
    <col min="2025" max="2025" width="35.140625" style="19" customWidth="1"/>
    <col min="2026" max="2243" width="9.140625" style="19"/>
    <col min="2244" max="2244" width="2.85546875" style="19" customWidth="1"/>
    <col min="2245" max="2245" width="3.7109375" style="19" customWidth="1"/>
    <col min="2246" max="2246" width="9.140625" style="19"/>
    <col min="2247" max="2247" width="2.85546875" style="19" customWidth="1"/>
    <col min="2248" max="2248" width="3.7109375" style="19" customWidth="1"/>
    <col min="2249" max="2249" width="9.140625" style="19"/>
    <col min="2250" max="2250" width="2.85546875" style="19" customWidth="1"/>
    <col min="2251" max="2251" width="3.7109375" style="19" customWidth="1"/>
    <col min="2252" max="2252" width="9.140625" style="19"/>
    <col min="2253" max="2253" width="2.85546875" style="19" customWidth="1"/>
    <col min="2254" max="2254" width="3.85546875" style="19" customWidth="1"/>
    <col min="2255" max="2255" width="9.140625" style="19"/>
    <col min="2256" max="2256" width="2.85546875" style="19" customWidth="1"/>
    <col min="2257" max="2257" width="3.85546875" style="19" customWidth="1"/>
    <col min="2258" max="2258" width="9.140625" style="19"/>
    <col min="2259" max="2259" width="2.85546875" style="19" customWidth="1"/>
    <col min="2260" max="2260" width="3.42578125" style="19" customWidth="1"/>
    <col min="2261" max="2261" width="9.140625" style="19"/>
    <col min="2262" max="2262" width="2.85546875" style="19" customWidth="1"/>
    <col min="2263" max="2263" width="3.28515625" style="19" customWidth="1"/>
    <col min="2264" max="2264" width="9.140625" style="19"/>
    <col min="2265" max="2265" width="2.85546875" style="19" customWidth="1"/>
    <col min="2266" max="2266" width="3.140625" style="19" customWidth="1"/>
    <col min="2267" max="2267" width="9.140625" style="19"/>
    <col min="2268" max="2268" width="2.85546875" style="19" customWidth="1"/>
    <col min="2269" max="2269" width="3.140625" style="19" customWidth="1"/>
    <col min="2270" max="2270" width="9.140625" style="19"/>
    <col min="2271" max="2271" width="2.85546875" style="19" customWidth="1"/>
    <col min="2272" max="2272" width="3.140625" style="19" customWidth="1"/>
    <col min="2273" max="2273" width="9.140625" style="19"/>
    <col min="2274" max="2274" width="2.85546875" style="19" customWidth="1"/>
    <col min="2275" max="2275" width="3.28515625" style="19" customWidth="1"/>
    <col min="2276" max="2276" width="9.140625" style="19"/>
    <col min="2277" max="2277" width="3.5703125" style="19" customWidth="1"/>
    <col min="2278" max="2278" width="3.7109375" style="19" customWidth="1"/>
    <col min="2279" max="2280" width="9.140625" style="19"/>
    <col min="2281" max="2281" width="35.140625" style="19" customWidth="1"/>
    <col min="2282" max="2499" width="9.140625" style="19"/>
    <col min="2500" max="2500" width="2.85546875" style="19" customWidth="1"/>
    <col min="2501" max="2501" width="3.7109375" style="19" customWidth="1"/>
    <col min="2502" max="2502" width="9.140625" style="19"/>
    <col min="2503" max="2503" width="2.85546875" style="19" customWidth="1"/>
    <col min="2504" max="2504" width="3.7109375" style="19" customWidth="1"/>
    <col min="2505" max="2505" width="9.140625" style="19"/>
    <col min="2506" max="2506" width="2.85546875" style="19" customWidth="1"/>
    <col min="2507" max="2507" width="3.7109375" style="19" customWidth="1"/>
    <col min="2508" max="2508" width="9.140625" style="19"/>
    <col min="2509" max="2509" width="2.85546875" style="19" customWidth="1"/>
    <col min="2510" max="2510" width="3.85546875" style="19" customWidth="1"/>
    <col min="2511" max="2511" width="9.140625" style="19"/>
    <col min="2512" max="2512" width="2.85546875" style="19" customWidth="1"/>
    <col min="2513" max="2513" width="3.85546875" style="19" customWidth="1"/>
    <col min="2514" max="2514" width="9.140625" style="19"/>
    <col min="2515" max="2515" width="2.85546875" style="19" customWidth="1"/>
    <col min="2516" max="2516" width="3.42578125" style="19" customWidth="1"/>
    <col min="2517" max="2517" width="9.140625" style="19"/>
    <col min="2518" max="2518" width="2.85546875" style="19" customWidth="1"/>
    <col min="2519" max="2519" width="3.28515625" style="19" customWidth="1"/>
    <col min="2520" max="2520" width="9.140625" style="19"/>
    <col min="2521" max="2521" width="2.85546875" style="19" customWidth="1"/>
    <col min="2522" max="2522" width="3.140625" style="19" customWidth="1"/>
    <col min="2523" max="2523" width="9.140625" style="19"/>
    <col min="2524" max="2524" width="2.85546875" style="19" customWidth="1"/>
    <col min="2525" max="2525" width="3.140625" style="19" customWidth="1"/>
    <col min="2526" max="2526" width="9.140625" style="19"/>
    <col min="2527" max="2527" width="2.85546875" style="19" customWidth="1"/>
    <col min="2528" max="2528" width="3.140625" style="19" customWidth="1"/>
    <col min="2529" max="2529" width="9.140625" style="19"/>
    <col min="2530" max="2530" width="2.85546875" style="19" customWidth="1"/>
    <col min="2531" max="2531" width="3.28515625" style="19" customWidth="1"/>
    <col min="2532" max="2532" width="9.140625" style="19"/>
    <col min="2533" max="2533" width="3.5703125" style="19" customWidth="1"/>
    <col min="2534" max="2534" width="3.7109375" style="19" customWidth="1"/>
    <col min="2535" max="2536" width="9.140625" style="19"/>
    <col min="2537" max="2537" width="35.140625" style="19" customWidth="1"/>
    <col min="2538" max="2755" width="9.140625" style="19"/>
    <col min="2756" max="2756" width="2.85546875" style="19" customWidth="1"/>
    <col min="2757" max="2757" width="3.7109375" style="19" customWidth="1"/>
    <col min="2758" max="2758" width="9.140625" style="19"/>
    <col min="2759" max="2759" width="2.85546875" style="19" customWidth="1"/>
    <col min="2760" max="2760" width="3.7109375" style="19" customWidth="1"/>
    <col min="2761" max="2761" width="9.140625" style="19"/>
    <col min="2762" max="2762" width="2.85546875" style="19" customWidth="1"/>
    <col min="2763" max="2763" width="3.7109375" style="19" customWidth="1"/>
    <col min="2764" max="2764" width="9.140625" style="19"/>
    <col min="2765" max="2765" width="2.85546875" style="19" customWidth="1"/>
    <col min="2766" max="2766" width="3.85546875" style="19" customWidth="1"/>
    <col min="2767" max="2767" width="9.140625" style="19"/>
    <col min="2768" max="2768" width="2.85546875" style="19" customWidth="1"/>
    <col min="2769" max="2769" width="3.85546875" style="19" customWidth="1"/>
    <col min="2770" max="2770" width="9.140625" style="19"/>
    <col min="2771" max="2771" width="2.85546875" style="19" customWidth="1"/>
    <col min="2772" max="2772" width="3.42578125" style="19" customWidth="1"/>
    <col min="2773" max="2773" width="9.140625" style="19"/>
    <col min="2774" max="2774" width="2.85546875" style="19" customWidth="1"/>
    <col min="2775" max="2775" width="3.28515625" style="19" customWidth="1"/>
    <col min="2776" max="2776" width="9.140625" style="19"/>
    <col min="2777" max="2777" width="2.85546875" style="19" customWidth="1"/>
    <col min="2778" max="2778" width="3.140625" style="19" customWidth="1"/>
    <col min="2779" max="2779" width="9.140625" style="19"/>
    <col min="2780" max="2780" width="2.85546875" style="19" customWidth="1"/>
    <col min="2781" max="2781" width="3.140625" style="19" customWidth="1"/>
    <col min="2782" max="2782" width="9.140625" style="19"/>
    <col min="2783" max="2783" width="2.85546875" style="19" customWidth="1"/>
    <col min="2784" max="2784" width="3.140625" style="19" customWidth="1"/>
    <col min="2785" max="2785" width="9.140625" style="19"/>
    <col min="2786" max="2786" width="2.85546875" style="19" customWidth="1"/>
    <col min="2787" max="2787" width="3.28515625" style="19" customWidth="1"/>
    <col min="2788" max="2788" width="9.140625" style="19"/>
    <col min="2789" max="2789" width="3.5703125" style="19" customWidth="1"/>
    <col min="2790" max="2790" width="3.7109375" style="19" customWidth="1"/>
    <col min="2791" max="2792" width="9.140625" style="19"/>
    <col min="2793" max="2793" width="35.140625" style="19" customWidth="1"/>
    <col min="2794" max="3011" width="9.140625" style="19"/>
    <col min="3012" max="3012" width="2.85546875" style="19" customWidth="1"/>
    <col min="3013" max="3013" width="3.7109375" style="19" customWidth="1"/>
    <col min="3014" max="3014" width="9.140625" style="19"/>
    <col min="3015" max="3015" width="2.85546875" style="19" customWidth="1"/>
    <col min="3016" max="3016" width="3.7109375" style="19" customWidth="1"/>
    <col min="3017" max="3017" width="9.140625" style="19"/>
    <col min="3018" max="3018" width="2.85546875" style="19" customWidth="1"/>
    <col min="3019" max="3019" width="3.7109375" style="19" customWidth="1"/>
    <col min="3020" max="3020" width="9.140625" style="19"/>
    <col min="3021" max="3021" width="2.85546875" style="19" customWidth="1"/>
    <col min="3022" max="3022" width="3.85546875" style="19" customWidth="1"/>
    <col min="3023" max="3023" width="9.140625" style="19"/>
    <col min="3024" max="3024" width="2.85546875" style="19" customWidth="1"/>
    <col min="3025" max="3025" width="3.85546875" style="19" customWidth="1"/>
    <col min="3026" max="3026" width="9.140625" style="19"/>
    <col min="3027" max="3027" width="2.85546875" style="19" customWidth="1"/>
    <col min="3028" max="3028" width="3.42578125" style="19" customWidth="1"/>
    <col min="3029" max="3029" width="9.140625" style="19"/>
    <col min="3030" max="3030" width="2.85546875" style="19" customWidth="1"/>
    <col min="3031" max="3031" width="3.28515625" style="19" customWidth="1"/>
    <col min="3032" max="3032" width="9.140625" style="19"/>
    <col min="3033" max="3033" width="2.85546875" style="19" customWidth="1"/>
    <col min="3034" max="3034" width="3.140625" style="19" customWidth="1"/>
    <col min="3035" max="3035" width="9.140625" style="19"/>
    <col min="3036" max="3036" width="2.85546875" style="19" customWidth="1"/>
    <col min="3037" max="3037" width="3.140625" style="19" customWidth="1"/>
    <col min="3038" max="3038" width="9.140625" style="19"/>
    <col min="3039" max="3039" width="2.85546875" style="19" customWidth="1"/>
    <col min="3040" max="3040" width="3.140625" style="19" customWidth="1"/>
    <col min="3041" max="3041" width="9.140625" style="19"/>
    <col min="3042" max="3042" width="2.85546875" style="19" customWidth="1"/>
    <col min="3043" max="3043" width="3.28515625" style="19" customWidth="1"/>
    <col min="3044" max="3044" width="9.140625" style="19"/>
    <col min="3045" max="3045" width="3.5703125" style="19" customWidth="1"/>
    <col min="3046" max="3046" width="3.7109375" style="19" customWidth="1"/>
    <col min="3047" max="3048" width="9.140625" style="19"/>
    <col min="3049" max="3049" width="35.140625" style="19" customWidth="1"/>
    <col min="3050" max="3267" width="9.140625" style="19"/>
    <col min="3268" max="3268" width="2.85546875" style="19" customWidth="1"/>
    <col min="3269" max="3269" width="3.7109375" style="19" customWidth="1"/>
    <col min="3270" max="3270" width="9.140625" style="19"/>
    <col min="3271" max="3271" width="2.85546875" style="19" customWidth="1"/>
    <col min="3272" max="3272" width="3.7109375" style="19" customWidth="1"/>
    <col min="3273" max="3273" width="9.140625" style="19"/>
    <col min="3274" max="3274" width="2.85546875" style="19" customWidth="1"/>
    <col min="3275" max="3275" width="3.7109375" style="19" customWidth="1"/>
    <col min="3276" max="3276" width="9.140625" style="19"/>
    <col min="3277" max="3277" width="2.85546875" style="19" customWidth="1"/>
    <col min="3278" max="3278" width="3.85546875" style="19" customWidth="1"/>
    <col min="3279" max="3279" width="9.140625" style="19"/>
    <col min="3280" max="3280" width="2.85546875" style="19" customWidth="1"/>
    <col min="3281" max="3281" width="3.85546875" style="19" customWidth="1"/>
    <col min="3282" max="3282" width="9.140625" style="19"/>
    <col min="3283" max="3283" width="2.85546875" style="19" customWidth="1"/>
    <col min="3284" max="3284" width="3.42578125" style="19" customWidth="1"/>
    <col min="3285" max="3285" width="9.140625" style="19"/>
    <col min="3286" max="3286" width="2.85546875" style="19" customWidth="1"/>
    <col min="3287" max="3287" width="3.28515625" style="19" customWidth="1"/>
    <col min="3288" max="3288" width="9.140625" style="19"/>
    <col min="3289" max="3289" width="2.85546875" style="19" customWidth="1"/>
    <col min="3290" max="3290" width="3.140625" style="19" customWidth="1"/>
    <col min="3291" max="3291" width="9.140625" style="19"/>
    <col min="3292" max="3292" width="2.85546875" style="19" customWidth="1"/>
    <col min="3293" max="3293" width="3.140625" style="19" customWidth="1"/>
    <col min="3294" max="3294" width="9.140625" style="19"/>
    <col min="3295" max="3295" width="2.85546875" style="19" customWidth="1"/>
    <col min="3296" max="3296" width="3.140625" style="19" customWidth="1"/>
    <col min="3297" max="3297" width="9.140625" style="19"/>
    <col min="3298" max="3298" width="2.85546875" style="19" customWidth="1"/>
    <col min="3299" max="3299" width="3.28515625" style="19" customWidth="1"/>
    <col min="3300" max="3300" width="9.140625" style="19"/>
    <col min="3301" max="3301" width="3.5703125" style="19" customWidth="1"/>
    <col min="3302" max="3302" width="3.7109375" style="19" customWidth="1"/>
    <col min="3303" max="3304" width="9.140625" style="19"/>
    <col min="3305" max="3305" width="35.140625" style="19" customWidth="1"/>
    <col min="3306" max="3523" width="9.140625" style="19"/>
    <col min="3524" max="3524" width="2.85546875" style="19" customWidth="1"/>
    <col min="3525" max="3525" width="3.7109375" style="19" customWidth="1"/>
    <col min="3526" max="3526" width="9.140625" style="19"/>
    <col min="3527" max="3527" width="2.85546875" style="19" customWidth="1"/>
    <col min="3528" max="3528" width="3.7109375" style="19" customWidth="1"/>
    <col min="3529" max="3529" width="9.140625" style="19"/>
    <col min="3530" max="3530" width="2.85546875" style="19" customWidth="1"/>
    <col min="3531" max="3531" width="3.7109375" style="19" customWidth="1"/>
    <col min="3532" max="3532" width="9.140625" style="19"/>
    <col min="3533" max="3533" width="2.85546875" style="19" customWidth="1"/>
    <col min="3534" max="3534" width="3.85546875" style="19" customWidth="1"/>
    <col min="3535" max="3535" width="9.140625" style="19"/>
    <col min="3536" max="3536" width="2.85546875" style="19" customWidth="1"/>
    <col min="3537" max="3537" width="3.85546875" style="19" customWidth="1"/>
    <col min="3538" max="3538" width="9.140625" style="19"/>
    <col min="3539" max="3539" width="2.85546875" style="19" customWidth="1"/>
    <col min="3540" max="3540" width="3.42578125" style="19" customWidth="1"/>
    <col min="3541" max="3541" width="9.140625" style="19"/>
    <col min="3542" max="3542" width="2.85546875" style="19" customWidth="1"/>
    <col min="3543" max="3543" width="3.28515625" style="19" customWidth="1"/>
    <col min="3544" max="3544" width="9.140625" style="19"/>
    <col min="3545" max="3545" width="2.85546875" style="19" customWidth="1"/>
    <col min="3546" max="3546" width="3.140625" style="19" customWidth="1"/>
    <col min="3547" max="3547" width="9.140625" style="19"/>
    <col min="3548" max="3548" width="2.85546875" style="19" customWidth="1"/>
    <col min="3549" max="3549" width="3.140625" style="19" customWidth="1"/>
    <col min="3550" max="3550" width="9.140625" style="19"/>
    <col min="3551" max="3551" width="2.85546875" style="19" customWidth="1"/>
    <col min="3552" max="3552" width="3.140625" style="19" customWidth="1"/>
    <col min="3553" max="3553" width="9.140625" style="19"/>
    <col min="3554" max="3554" width="2.85546875" style="19" customWidth="1"/>
    <col min="3555" max="3555" width="3.28515625" style="19" customWidth="1"/>
    <col min="3556" max="3556" width="9.140625" style="19"/>
    <col min="3557" max="3557" width="3.5703125" style="19" customWidth="1"/>
    <col min="3558" max="3558" width="3.7109375" style="19" customWidth="1"/>
    <col min="3559" max="3560" width="9.140625" style="19"/>
    <col min="3561" max="3561" width="35.140625" style="19" customWidth="1"/>
    <col min="3562" max="3779" width="9.140625" style="19"/>
    <col min="3780" max="3780" width="2.85546875" style="19" customWidth="1"/>
    <col min="3781" max="3781" width="3.7109375" style="19" customWidth="1"/>
    <col min="3782" max="3782" width="9.140625" style="19"/>
    <col min="3783" max="3783" width="2.85546875" style="19" customWidth="1"/>
    <col min="3784" max="3784" width="3.7109375" style="19" customWidth="1"/>
    <col min="3785" max="3785" width="9.140625" style="19"/>
    <col min="3786" max="3786" width="2.85546875" style="19" customWidth="1"/>
    <col min="3787" max="3787" width="3.7109375" style="19" customWidth="1"/>
    <col min="3788" max="3788" width="9.140625" style="19"/>
    <col min="3789" max="3789" width="2.85546875" style="19" customWidth="1"/>
    <col min="3790" max="3790" width="3.85546875" style="19" customWidth="1"/>
    <col min="3791" max="3791" width="9.140625" style="19"/>
    <col min="3792" max="3792" width="2.85546875" style="19" customWidth="1"/>
    <col min="3793" max="3793" width="3.85546875" style="19" customWidth="1"/>
    <col min="3794" max="3794" width="9.140625" style="19"/>
    <col min="3795" max="3795" width="2.85546875" style="19" customWidth="1"/>
    <col min="3796" max="3796" width="3.42578125" style="19" customWidth="1"/>
    <col min="3797" max="3797" width="9.140625" style="19"/>
    <col min="3798" max="3798" width="2.85546875" style="19" customWidth="1"/>
    <col min="3799" max="3799" width="3.28515625" style="19" customWidth="1"/>
    <col min="3800" max="3800" width="9.140625" style="19"/>
    <col min="3801" max="3801" width="2.85546875" style="19" customWidth="1"/>
    <col min="3802" max="3802" width="3.140625" style="19" customWidth="1"/>
    <col min="3803" max="3803" width="9.140625" style="19"/>
    <col min="3804" max="3804" width="2.85546875" style="19" customWidth="1"/>
    <col min="3805" max="3805" width="3.140625" style="19" customWidth="1"/>
    <col min="3806" max="3806" width="9.140625" style="19"/>
    <col min="3807" max="3807" width="2.85546875" style="19" customWidth="1"/>
    <col min="3808" max="3808" width="3.140625" style="19" customWidth="1"/>
    <col min="3809" max="3809" width="9.140625" style="19"/>
    <col min="3810" max="3810" width="2.85546875" style="19" customWidth="1"/>
    <col min="3811" max="3811" width="3.28515625" style="19" customWidth="1"/>
    <col min="3812" max="3812" width="9.140625" style="19"/>
    <col min="3813" max="3813" width="3.5703125" style="19" customWidth="1"/>
    <col min="3814" max="3814" width="3.7109375" style="19" customWidth="1"/>
    <col min="3815" max="3816" width="9.140625" style="19"/>
    <col min="3817" max="3817" width="35.140625" style="19" customWidth="1"/>
    <col min="3818" max="4035" width="9.140625" style="19"/>
    <col min="4036" max="4036" width="2.85546875" style="19" customWidth="1"/>
    <col min="4037" max="4037" width="3.7109375" style="19" customWidth="1"/>
    <col min="4038" max="4038" width="9.140625" style="19"/>
    <col min="4039" max="4039" width="2.85546875" style="19" customWidth="1"/>
    <col min="4040" max="4040" width="3.7109375" style="19" customWidth="1"/>
    <col min="4041" max="4041" width="9.140625" style="19"/>
    <col min="4042" max="4042" width="2.85546875" style="19" customWidth="1"/>
    <col min="4043" max="4043" width="3.7109375" style="19" customWidth="1"/>
    <col min="4044" max="4044" width="9.140625" style="19"/>
    <col min="4045" max="4045" width="2.85546875" style="19" customWidth="1"/>
    <col min="4046" max="4046" width="3.85546875" style="19" customWidth="1"/>
    <col min="4047" max="4047" width="9.140625" style="19"/>
    <col min="4048" max="4048" width="2.85546875" style="19" customWidth="1"/>
    <col min="4049" max="4049" width="3.85546875" style="19" customWidth="1"/>
    <col min="4050" max="4050" width="9.140625" style="19"/>
    <col min="4051" max="4051" width="2.85546875" style="19" customWidth="1"/>
    <col min="4052" max="4052" width="3.42578125" style="19" customWidth="1"/>
    <col min="4053" max="4053" width="9.140625" style="19"/>
    <col min="4054" max="4054" width="2.85546875" style="19" customWidth="1"/>
    <col min="4055" max="4055" width="3.28515625" style="19" customWidth="1"/>
    <col min="4056" max="4056" width="9.140625" style="19"/>
    <col min="4057" max="4057" width="2.85546875" style="19" customWidth="1"/>
    <col min="4058" max="4058" width="3.140625" style="19" customWidth="1"/>
    <col min="4059" max="4059" width="9.140625" style="19"/>
    <col min="4060" max="4060" width="2.85546875" style="19" customWidth="1"/>
    <col min="4061" max="4061" width="3.140625" style="19" customWidth="1"/>
    <col min="4062" max="4062" width="9.140625" style="19"/>
    <col min="4063" max="4063" width="2.85546875" style="19" customWidth="1"/>
    <col min="4064" max="4064" width="3.140625" style="19" customWidth="1"/>
    <col min="4065" max="4065" width="9.140625" style="19"/>
    <col min="4066" max="4066" width="2.85546875" style="19" customWidth="1"/>
    <col min="4067" max="4067" width="3.28515625" style="19" customWidth="1"/>
    <col min="4068" max="4068" width="9.140625" style="19"/>
    <col min="4069" max="4069" width="3.5703125" style="19" customWidth="1"/>
    <col min="4070" max="4070" width="3.7109375" style="19" customWidth="1"/>
    <col min="4071" max="4072" width="9.140625" style="19"/>
    <col min="4073" max="4073" width="35.140625" style="19" customWidth="1"/>
    <col min="4074" max="4291" width="9.140625" style="19"/>
    <col min="4292" max="4292" width="2.85546875" style="19" customWidth="1"/>
    <col min="4293" max="4293" width="3.7109375" style="19" customWidth="1"/>
    <col min="4294" max="4294" width="9.140625" style="19"/>
    <col min="4295" max="4295" width="2.85546875" style="19" customWidth="1"/>
    <col min="4296" max="4296" width="3.7109375" style="19" customWidth="1"/>
    <col min="4297" max="4297" width="9.140625" style="19"/>
    <col min="4298" max="4298" width="2.85546875" style="19" customWidth="1"/>
    <col min="4299" max="4299" width="3.7109375" style="19" customWidth="1"/>
    <col min="4300" max="4300" width="9.140625" style="19"/>
    <col min="4301" max="4301" width="2.85546875" style="19" customWidth="1"/>
    <col min="4302" max="4302" width="3.85546875" style="19" customWidth="1"/>
    <col min="4303" max="4303" width="9.140625" style="19"/>
    <col min="4304" max="4304" width="2.85546875" style="19" customWidth="1"/>
    <col min="4305" max="4305" width="3.85546875" style="19" customWidth="1"/>
    <col min="4306" max="4306" width="9.140625" style="19"/>
    <col min="4307" max="4307" width="2.85546875" style="19" customWidth="1"/>
    <col min="4308" max="4308" width="3.42578125" style="19" customWidth="1"/>
    <col min="4309" max="4309" width="9.140625" style="19"/>
    <col min="4310" max="4310" width="2.85546875" style="19" customWidth="1"/>
    <col min="4311" max="4311" width="3.28515625" style="19" customWidth="1"/>
    <col min="4312" max="4312" width="9.140625" style="19"/>
    <col min="4313" max="4313" width="2.85546875" style="19" customWidth="1"/>
    <col min="4314" max="4314" width="3.140625" style="19" customWidth="1"/>
    <col min="4315" max="4315" width="9.140625" style="19"/>
    <col min="4316" max="4316" width="2.85546875" style="19" customWidth="1"/>
    <col min="4317" max="4317" width="3.140625" style="19" customWidth="1"/>
    <col min="4318" max="4318" width="9.140625" style="19"/>
    <col min="4319" max="4319" width="2.85546875" style="19" customWidth="1"/>
    <col min="4320" max="4320" width="3.140625" style="19" customWidth="1"/>
    <col min="4321" max="4321" width="9.140625" style="19"/>
    <col min="4322" max="4322" width="2.85546875" style="19" customWidth="1"/>
    <col min="4323" max="4323" width="3.28515625" style="19" customWidth="1"/>
    <col min="4324" max="4324" width="9.140625" style="19"/>
    <col min="4325" max="4325" width="3.5703125" style="19" customWidth="1"/>
    <col min="4326" max="4326" width="3.7109375" style="19" customWidth="1"/>
    <col min="4327" max="4328" width="9.140625" style="19"/>
    <col min="4329" max="4329" width="35.140625" style="19" customWidth="1"/>
    <col min="4330" max="4547" width="9.140625" style="19"/>
    <col min="4548" max="4548" width="2.85546875" style="19" customWidth="1"/>
    <col min="4549" max="4549" width="3.7109375" style="19" customWidth="1"/>
    <col min="4550" max="4550" width="9.140625" style="19"/>
    <col min="4551" max="4551" width="2.85546875" style="19" customWidth="1"/>
    <col min="4552" max="4552" width="3.7109375" style="19" customWidth="1"/>
    <col min="4553" max="4553" width="9.140625" style="19"/>
    <col min="4554" max="4554" width="2.85546875" style="19" customWidth="1"/>
    <col min="4555" max="4555" width="3.7109375" style="19" customWidth="1"/>
    <col min="4556" max="4556" width="9.140625" style="19"/>
    <col min="4557" max="4557" width="2.85546875" style="19" customWidth="1"/>
    <col min="4558" max="4558" width="3.85546875" style="19" customWidth="1"/>
    <col min="4559" max="4559" width="9.140625" style="19"/>
    <col min="4560" max="4560" width="2.85546875" style="19" customWidth="1"/>
    <col min="4561" max="4561" width="3.85546875" style="19" customWidth="1"/>
    <col min="4562" max="4562" width="9.140625" style="19"/>
    <col min="4563" max="4563" width="2.85546875" style="19" customWidth="1"/>
    <col min="4564" max="4564" width="3.42578125" style="19" customWidth="1"/>
    <col min="4565" max="4565" width="9.140625" style="19"/>
    <col min="4566" max="4566" width="2.85546875" style="19" customWidth="1"/>
    <col min="4567" max="4567" width="3.28515625" style="19" customWidth="1"/>
    <col min="4568" max="4568" width="9.140625" style="19"/>
    <col min="4569" max="4569" width="2.85546875" style="19" customWidth="1"/>
    <col min="4570" max="4570" width="3.140625" style="19" customWidth="1"/>
    <col min="4571" max="4571" width="9.140625" style="19"/>
    <col min="4572" max="4572" width="2.85546875" style="19" customWidth="1"/>
    <col min="4573" max="4573" width="3.140625" style="19" customWidth="1"/>
    <col min="4574" max="4574" width="9.140625" style="19"/>
    <col min="4575" max="4575" width="2.85546875" style="19" customWidth="1"/>
    <col min="4576" max="4576" width="3.140625" style="19" customWidth="1"/>
    <col min="4577" max="4577" width="9.140625" style="19"/>
    <col min="4578" max="4578" width="2.85546875" style="19" customWidth="1"/>
    <col min="4579" max="4579" width="3.28515625" style="19" customWidth="1"/>
    <col min="4580" max="4580" width="9.140625" style="19"/>
    <col min="4581" max="4581" width="3.5703125" style="19" customWidth="1"/>
    <col min="4582" max="4582" width="3.7109375" style="19" customWidth="1"/>
    <col min="4583" max="4584" width="9.140625" style="19"/>
    <col min="4585" max="4585" width="35.140625" style="19" customWidth="1"/>
    <col min="4586" max="4803" width="9.140625" style="19"/>
    <col min="4804" max="4804" width="2.85546875" style="19" customWidth="1"/>
    <col min="4805" max="4805" width="3.7109375" style="19" customWidth="1"/>
    <col min="4806" max="4806" width="9.140625" style="19"/>
    <col min="4807" max="4807" width="2.85546875" style="19" customWidth="1"/>
    <col min="4808" max="4808" width="3.7109375" style="19" customWidth="1"/>
    <col min="4809" max="4809" width="9.140625" style="19"/>
    <col min="4810" max="4810" width="2.85546875" style="19" customWidth="1"/>
    <col min="4811" max="4811" width="3.7109375" style="19" customWidth="1"/>
    <col min="4812" max="4812" width="9.140625" style="19"/>
    <col min="4813" max="4813" width="2.85546875" style="19" customWidth="1"/>
    <col min="4814" max="4814" width="3.85546875" style="19" customWidth="1"/>
    <col min="4815" max="4815" width="9.140625" style="19"/>
    <col min="4816" max="4816" width="2.85546875" style="19" customWidth="1"/>
    <col min="4817" max="4817" width="3.85546875" style="19" customWidth="1"/>
    <col min="4818" max="4818" width="9.140625" style="19"/>
    <col min="4819" max="4819" width="2.85546875" style="19" customWidth="1"/>
    <col min="4820" max="4820" width="3.42578125" style="19" customWidth="1"/>
    <col min="4821" max="4821" width="9.140625" style="19"/>
    <col min="4822" max="4822" width="2.85546875" style="19" customWidth="1"/>
    <col min="4823" max="4823" width="3.28515625" style="19" customWidth="1"/>
    <col min="4824" max="4824" width="9.140625" style="19"/>
    <col min="4825" max="4825" width="2.85546875" style="19" customWidth="1"/>
    <col min="4826" max="4826" width="3.140625" style="19" customWidth="1"/>
    <col min="4827" max="4827" width="9.140625" style="19"/>
    <col min="4828" max="4828" width="2.85546875" style="19" customWidth="1"/>
    <col min="4829" max="4829" width="3.140625" style="19" customWidth="1"/>
    <col min="4830" max="4830" width="9.140625" style="19"/>
    <col min="4831" max="4831" width="2.85546875" style="19" customWidth="1"/>
    <col min="4832" max="4832" width="3.140625" style="19" customWidth="1"/>
    <col min="4833" max="4833" width="9.140625" style="19"/>
    <col min="4834" max="4834" width="2.85546875" style="19" customWidth="1"/>
    <col min="4835" max="4835" width="3.28515625" style="19" customWidth="1"/>
    <col min="4836" max="4836" width="9.140625" style="19"/>
    <col min="4837" max="4837" width="3.5703125" style="19" customWidth="1"/>
    <col min="4838" max="4838" width="3.7109375" style="19" customWidth="1"/>
    <col min="4839" max="4840" width="9.140625" style="19"/>
    <col min="4841" max="4841" width="35.140625" style="19" customWidth="1"/>
    <col min="4842" max="5059" width="9.140625" style="19"/>
    <col min="5060" max="5060" width="2.85546875" style="19" customWidth="1"/>
    <col min="5061" max="5061" width="3.7109375" style="19" customWidth="1"/>
    <col min="5062" max="5062" width="9.140625" style="19"/>
    <col min="5063" max="5063" width="2.85546875" style="19" customWidth="1"/>
    <col min="5064" max="5064" width="3.7109375" style="19" customWidth="1"/>
    <col min="5065" max="5065" width="9.140625" style="19"/>
    <col min="5066" max="5066" width="2.85546875" style="19" customWidth="1"/>
    <col min="5067" max="5067" width="3.7109375" style="19" customWidth="1"/>
    <col min="5068" max="5068" width="9.140625" style="19"/>
    <col min="5069" max="5069" width="2.85546875" style="19" customWidth="1"/>
    <col min="5070" max="5070" width="3.85546875" style="19" customWidth="1"/>
    <col min="5071" max="5071" width="9.140625" style="19"/>
    <col min="5072" max="5072" width="2.85546875" style="19" customWidth="1"/>
    <col min="5073" max="5073" width="3.85546875" style="19" customWidth="1"/>
    <col min="5074" max="5074" width="9.140625" style="19"/>
    <col min="5075" max="5075" width="2.85546875" style="19" customWidth="1"/>
    <col min="5076" max="5076" width="3.42578125" style="19" customWidth="1"/>
    <col min="5077" max="5077" width="9.140625" style="19"/>
    <col min="5078" max="5078" width="2.85546875" style="19" customWidth="1"/>
    <col min="5079" max="5079" width="3.28515625" style="19" customWidth="1"/>
    <col min="5080" max="5080" width="9.140625" style="19"/>
    <col min="5081" max="5081" width="2.85546875" style="19" customWidth="1"/>
    <col min="5082" max="5082" width="3.140625" style="19" customWidth="1"/>
    <col min="5083" max="5083" width="9.140625" style="19"/>
    <col min="5084" max="5084" width="2.85546875" style="19" customWidth="1"/>
    <col min="5085" max="5085" width="3.140625" style="19" customWidth="1"/>
    <col min="5086" max="5086" width="9.140625" style="19"/>
    <col min="5087" max="5087" width="2.85546875" style="19" customWidth="1"/>
    <col min="5088" max="5088" width="3.140625" style="19" customWidth="1"/>
    <col min="5089" max="5089" width="9.140625" style="19"/>
    <col min="5090" max="5090" width="2.85546875" style="19" customWidth="1"/>
    <col min="5091" max="5091" width="3.28515625" style="19" customWidth="1"/>
    <col min="5092" max="5092" width="9.140625" style="19"/>
    <col min="5093" max="5093" width="3.5703125" style="19" customWidth="1"/>
    <col min="5094" max="5094" width="3.7109375" style="19" customWidth="1"/>
    <col min="5095" max="5096" width="9.140625" style="19"/>
    <col min="5097" max="5097" width="35.140625" style="19" customWidth="1"/>
    <col min="5098" max="5315" width="9.140625" style="19"/>
    <col min="5316" max="5316" width="2.85546875" style="19" customWidth="1"/>
    <col min="5317" max="5317" width="3.7109375" style="19" customWidth="1"/>
    <col min="5318" max="5318" width="9.140625" style="19"/>
    <col min="5319" max="5319" width="2.85546875" style="19" customWidth="1"/>
    <col min="5320" max="5320" width="3.7109375" style="19" customWidth="1"/>
    <col min="5321" max="5321" width="9.140625" style="19"/>
    <col min="5322" max="5322" width="2.85546875" style="19" customWidth="1"/>
    <col min="5323" max="5323" width="3.7109375" style="19" customWidth="1"/>
    <col min="5324" max="5324" width="9.140625" style="19"/>
    <col min="5325" max="5325" width="2.85546875" style="19" customWidth="1"/>
    <col min="5326" max="5326" width="3.85546875" style="19" customWidth="1"/>
    <col min="5327" max="5327" width="9.140625" style="19"/>
    <col min="5328" max="5328" width="2.85546875" style="19" customWidth="1"/>
    <col min="5329" max="5329" width="3.85546875" style="19" customWidth="1"/>
    <col min="5330" max="5330" width="9.140625" style="19"/>
    <col min="5331" max="5331" width="2.85546875" style="19" customWidth="1"/>
    <col min="5332" max="5332" width="3.42578125" style="19" customWidth="1"/>
    <col min="5333" max="5333" width="9.140625" style="19"/>
    <col min="5334" max="5334" width="2.85546875" style="19" customWidth="1"/>
    <col min="5335" max="5335" width="3.28515625" style="19" customWidth="1"/>
    <col min="5336" max="5336" width="9.140625" style="19"/>
    <col min="5337" max="5337" width="2.85546875" style="19" customWidth="1"/>
    <col min="5338" max="5338" width="3.140625" style="19" customWidth="1"/>
    <col min="5339" max="5339" width="9.140625" style="19"/>
    <col min="5340" max="5340" width="2.85546875" style="19" customWidth="1"/>
    <col min="5341" max="5341" width="3.140625" style="19" customWidth="1"/>
    <col min="5342" max="5342" width="9.140625" style="19"/>
    <col min="5343" max="5343" width="2.85546875" style="19" customWidth="1"/>
    <col min="5344" max="5344" width="3.140625" style="19" customWidth="1"/>
    <col min="5345" max="5345" width="9.140625" style="19"/>
    <col min="5346" max="5346" width="2.85546875" style="19" customWidth="1"/>
    <col min="5347" max="5347" width="3.28515625" style="19" customWidth="1"/>
    <col min="5348" max="5348" width="9.140625" style="19"/>
    <col min="5349" max="5349" width="3.5703125" style="19" customWidth="1"/>
    <col min="5350" max="5350" width="3.7109375" style="19" customWidth="1"/>
    <col min="5351" max="5352" width="9.140625" style="19"/>
    <col min="5353" max="5353" width="35.140625" style="19" customWidth="1"/>
    <col min="5354" max="5571" width="9.140625" style="19"/>
    <col min="5572" max="5572" width="2.85546875" style="19" customWidth="1"/>
    <col min="5573" max="5573" width="3.7109375" style="19" customWidth="1"/>
    <col min="5574" max="5574" width="9.140625" style="19"/>
    <col min="5575" max="5575" width="2.85546875" style="19" customWidth="1"/>
    <col min="5576" max="5576" width="3.7109375" style="19" customWidth="1"/>
    <col min="5577" max="5577" width="9.140625" style="19"/>
    <col min="5578" max="5578" width="2.85546875" style="19" customWidth="1"/>
    <col min="5579" max="5579" width="3.7109375" style="19" customWidth="1"/>
    <col min="5580" max="5580" width="9.140625" style="19"/>
    <col min="5581" max="5581" width="2.85546875" style="19" customWidth="1"/>
    <col min="5582" max="5582" width="3.85546875" style="19" customWidth="1"/>
    <col min="5583" max="5583" width="9.140625" style="19"/>
    <col min="5584" max="5584" width="2.85546875" style="19" customWidth="1"/>
    <col min="5585" max="5585" width="3.85546875" style="19" customWidth="1"/>
    <col min="5586" max="5586" width="9.140625" style="19"/>
    <col min="5587" max="5587" width="2.85546875" style="19" customWidth="1"/>
    <col min="5588" max="5588" width="3.42578125" style="19" customWidth="1"/>
    <col min="5589" max="5589" width="9.140625" style="19"/>
    <col min="5590" max="5590" width="2.85546875" style="19" customWidth="1"/>
    <col min="5591" max="5591" width="3.28515625" style="19" customWidth="1"/>
    <col min="5592" max="5592" width="9.140625" style="19"/>
    <col min="5593" max="5593" width="2.85546875" style="19" customWidth="1"/>
    <col min="5594" max="5594" width="3.140625" style="19" customWidth="1"/>
    <col min="5595" max="5595" width="9.140625" style="19"/>
    <col min="5596" max="5596" width="2.85546875" style="19" customWidth="1"/>
    <col min="5597" max="5597" width="3.140625" style="19" customWidth="1"/>
    <col min="5598" max="5598" width="9.140625" style="19"/>
    <col min="5599" max="5599" width="2.85546875" style="19" customWidth="1"/>
    <col min="5600" max="5600" width="3.140625" style="19" customWidth="1"/>
    <col min="5601" max="5601" width="9.140625" style="19"/>
    <col min="5602" max="5602" width="2.85546875" style="19" customWidth="1"/>
    <col min="5603" max="5603" width="3.28515625" style="19" customWidth="1"/>
    <col min="5604" max="5604" width="9.140625" style="19"/>
    <col min="5605" max="5605" width="3.5703125" style="19" customWidth="1"/>
    <col min="5606" max="5606" width="3.7109375" style="19" customWidth="1"/>
    <col min="5607" max="5608" width="9.140625" style="19"/>
    <col min="5609" max="5609" width="35.140625" style="19" customWidth="1"/>
    <col min="5610" max="5827" width="9.140625" style="19"/>
    <col min="5828" max="5828" width="2.85546875" style="19" customWidth="1"/>
    <col min="5829" max="5829" width="3.7109375" style="19" customWidth="1"/>
    <col min="5830" max="5830" width="9.140625" style="19"/>
    <col min="5831" max="5831" width="2.85546875" style="19" customWidth="1"/>
    <col min="5832" max="5832" width="3.7109375" style="19" customWidth="1"/>
    <col min="5833" max="5833" width="9.140625" style="19"/>
    <col min="5834" max="5834" width="2.85546875" style="19" customWidth="1"/>
    <col min="5835" max="5835" width="3.7109375" style="19" customWidth="1"/>
    <col min="5836" max="5836" width="9.140625" style="19"/>
    <col min="5837" max="5837" width="2.85546875" style="19" customWidth="1"/>
    <col min="5838" max="5838" width="3.85546875" style="19" customWidth="1"/>
    <col min="5839" max="5839" width="9.140625" style="19"/>
    <col min="5840" max="5840" width="2.85546875" style="19" customWidth="1"/>
    <col min="5841" max="5841" width="3.85546875" style="19" customWidth="1"/>
    <col min="5842" max="5842" width="9.140625" style="19"/>
    <col min="5843" max="5843" width="2.85546875" style="19" customWidth="1"/>
    <col min="5844" max="5844" width="3.42578125" style="19" customWidth="1"/>
    <col min="5845" max="5845" width="9.140625" style="19"/>
    <col min="5846" max="5846" width="2.85546875" style="19" customWidth="1"/>
    <col min="5847" max="5847" width="3.28515625" style="19" customWidth="1"/>
    <col min="5848" max="5848" width="9.140625" style="19"/>
    <col min="5849" max="5849" width="2.85546875" style="19" customWidth="1"/>
    <col min="5850" max="5850" width="3.140625" style="19" customWidth="1"/>
    <col min="5851" max="5851" width="9.140625" style="19"/>
    <col min="5852" max="5852" width="2.85546875" style="19" customWidth="1"/>
    <col min="5853" max="5853" width="3.140625" style="19" customWidth="1"/>
    <col min="5854" max="5854" width="9.140625" style="19"/>
    <col min="5855" max="5855" width="2.85546875" style="19" customWidth="1"/>
    <col min="5856" max="5856" width="3.140625" style="19" customWidth="1"/>
    <col min="5857" max="5857" width="9.140625" style="19"/>
    <col min="5858" max="5858" width="2.85546875" style="19" customWidth="1"/>
    <col min="5859" max="5859" width="3.28515625" style="19" customWidth="1"/>
    <col min="5860" max="5860" width="9.140625" style="19"/>
    <col min="5861" max="5861" width="3.5703125" style="19" customWidth="1"/>
    <col min="5862" max="5862" width="3.7109375" style="19" customWidth="1"/>
    <col min="5863" max="5864" width="9.140625" style="19"/>
    <col min="5865" max="5865" width="35.140625" style="19" customWidth="1"/>
    <col min="5866" max="6083" width="9.140625" style="19"/>
    <col min="6084" max="6084" width="2.85546875" style="19" customWidth="1"/>
    <col min="6085" max="6085" width="3.7109375" style="19" customWidth="1"/>
    <col min="6086" max="6086" width="9.140625" style="19"/>
    <col min="6087" max="6087" width="2.85546875" style="19" customWidth="1"/>
    <col min="6088" max="6088" width="3.7109375" style="19" customWidth="1"/>
    <col min="6089" max="6089" width="9.140625" style="19"/>
    <col min="6090" max="6090" width="2.85546875" style="19" customWidth="1"/>
    <col min="6091" max="6091" width="3.7109375" style="19" customWidth="1"/>
    <col min="6092" max="6092" width="9.140625" style="19"/>
    <col min="6093" max="6093" width="2.85546875" style="19" customWidth="1"/>
    <col min="6094" max="6094" width="3.85546875" style="19" customWidth="1"/>
    <col min="6095" max="6095" width="9.140625" style="19"/>
    <col min="6096" max="6096" width="2.85546875" style="19" customWidth="1"/>
    <col min="6097" max="6097" width="3.85546875" style="19" customWidth="1"/>
    <col min="6098" max="6098" width="9.140625" style="19"/>
    <col min="6099" max="6099" width="2.85546875" style="19" customWidth="1"/>
    <col min="6100" max="6100" width="3.42578125" style="19" customWidth="1"/>
    <col min="6101" max="6101" width="9.140625" style="19"/>
    <col min="6102" max="6102" width="2.85546875" style="19" customWidth="1"/>
    <col min="6103" max="6103" width="3.28515625" style="19" customWidth="1"/>
    <col min="6104" max="6104" width="9.140625" style="19"/>
    <col min="6105" max="6105" width="2.85546875" style="19" customWidth="1"/>
    <col min="6106" max="6106" width="3.140625" style="19" customWidth="1"/>
    <col min="6107" max="6107" width="9.140625" style="19"/>
    <col min="6108" max="6108" width="2.85546875" style="19" customWidth="1"/>
    <col min="6109" max="6109" width="3.140625" style="19" customWidth="1"/>
    <col min="6110" max="6110" width="9.140625" style="19"/>
    <col min="6111" max="6111" width="2.85546875" style="19" customWidth="1"/>
    <col min="6112" max="6112" width="3.140625" style="19" customWidth="1"/>
    <col min="6113" max="6113" width="9.140625" style="19"/>
    <col min="6114" max="6114" width="2.85546875" style="19" customWidth="1"/>
    <col min="6115" max="6115" width="3.28515625" style="19" customWidth="1"/>
    <col min="6116" max="6116" width="9.140625" style="19"/>
    <col min="6117" max="6117" width="3.5703125" style="19" customWidth="1"/>
    <col min="6118" max="6118" width="3.7109375" style="19" customWidth="1"/>
    <col min="6119" max="6120" width="9.140625" style="19"/>
    <col min="6121" max="6121" width="35.140625" style="19" customWidth="1"/>
    <col min="6122" max="6339" width="9.140625" style="19"/>
    <col min="6340" max="6340" width="2.85546875" style="19" customWidth="1"/>
    <col min="6341" max="6341" width="3.7109375" style="19" customWidth="1"/>
    <col min="6342" max="6342" width="9.140625" style="19"/>
    <col min="6343" max="6343" width="2.85546875" style="19" customWidth="1"/>
    <col min="6344" max="6344" width="3.7109375" style="19" customWidth="1"/>
    <col min="6345" max="6345" width="9.140625" style="19"/>
    <col min="6346" max="6346" width="2.85546875" style="19" customWidth="1"/>
    <col min="6347" max="6347" width="3.7109375" style="19" customWidth="1"/>
    <col min="6348" max="6348" width="9.140625" style="19"/>
    <col min="6349" max="6349" width="2.85546875" style="19" customWidth="1"/>
    <col min="6350" max="6350" width="3.85546875" style="19" customWidth="1"/>
    <col min="6351" max="6351" width="9.140625" style="19"/>
    <col min="6352" max="6352" width="2.85546875" style="19" customWidth="1"/>
    <col min="6353" max="6353" width="3.85546875" style="19" customWidth="1"/>
    <col min="6354" max="6354" width="9.140625" style="19"/>
    <col min="6355" max="6355" width="2.85546875" style="19" customWidth="1"/>
    <col min="6356" max="6356" width="3.42578125" style="19" customWidth="1"/>
    <col min="6357" max="6357" width="9.140625" style="19"/>
    <col min="6358" max="6358" width="2.85546875" style="19" customWidth="1"/>
    <col min="6359" max="6359" width="3.28515625" style="19" customWidth="1"/>
    <col min="6360" max="6360" width="9.140625" style="19"/>
    <col min="6361" max="6361" width="2.85546875" style="19" customWidth="1"/>
    <col min="6362" max="6362" width="3.140625" style="19" customWidth="1"/>
    <col min="6363" max="6363" width="9.140625" style="19"/>
    <col min="6364" max="6364" width="2.85546875" style="19" customWidth="1"/>
    <col min="6365" max="6365" width="3.140625" style="19" customWidth="1"/>
    <col min="6366" max="6366" width="9.140625" style="19"/>
    <col min="6367" max="6367" width="2.85546875" style="19" customWidth="1"/>
    <col min="6368" max="6368" width="3.140625" style="19" customWidth="1"/>
    <col min="6369" max="6369" width="9.140625" style="19"/>
    <col min="6370" max="6370" width="2.85546875" style="19" customWidth="1"/>
    <col min="6371" max="6371" width="3.28515625" style="19" customWidth="1"/>
    <col min="6372" max="6372" width="9.140625" style="19"/>
    <col min="6373" max="6373" width="3.5703125" style="19" customWidth="1"/>
    <col min="6374" max="6374" width="3.7109375" style="19" customWidth="1"/>
    <col min="6375" max="6376" width="9.140625" style="19"/>
    <col min="6377" max="6377" width="35.140625" style="19" customWidth="1"/>
    <col min="6378" max="6595" width="9.140625" style="19"/>
    <col min="6596" max="6596" width="2.85546875" style="19" customWidth="1"/>
    <col min="6597" max="6597" width="3.7109375" style="19" customWidth="1"/>
    <col min="6598" max="6598" width="9.140625" style="19"/>
    <col min="6599" max="6599" width="2.85546875" style="19" customWidth="1"/>
    <col min="6600" max="6600" width="3.7109375" style="19" customWidth="1"/>
    <col min="6601" max="6601" width="9.140625" style="19"/>
    <col min="6602" max="6602" width="2.85546875" style="19" customWidth="1"/>
    <col min="6603" max="6603" width="3.7109375" style="19" customWidth="1"/>
    <col min="6604" max="6604" width="9.140625" style="19"/>
    <col min="6605" max="6605" width="2.85546875" style="19" customWidth="1"/>
    <col min="6606" max="6606" width="3.85546875" style="19" customWidth="1"/>
    <col min="6607" max="6607" width="9.140625" style="19"/>
    <col min="6608" max="6608" width="2.85546875" style="19" customWidth="1"/>
    <col min="6609" max="6609" width="3.85546875" style="19" customWidth="1"/>
    <col min="6610" max="6610" width="9.140625" style="19"/>
    <col min="6611" max="6611" width="2.85546875" style="19" customWidth="1"/>
    <col min="6612" max="6612" width="3.42578125" style="19" customWidth="1"/>
    <col min="6613" max="6613" width="9.140625" style="19"/>
    <col min="6614" max="6614" width="2.85546875" style="19" customWidth="1"/>
    <col min="6615" max="6615" width="3.28515625" style="19" customWidth="1"/>
    <col min="6616" max="6616" width="9.140625" style="19"/>
    <col min="6617" max="6617" width="2.85546875" style="19" customWidth="1"/>
    <col min="6618" max="6618" width="3.140625" style="19" customWidth="1"/>
    <col min="6619" max="6619" width="9.140625" style="19"/>
    <col min="6620" max="6620" width="2.85546875" style="19" customWidth="1"/>
    <col min="6621" max="6621" width="3.140625" style="19" customWidth="1"/>
    <col min="6622" max="6622" width="9.140625" style="19"/>
    <col min="6623" max="6623" width="2.85546875" style="19" customWidth="1"/>
    <col min="6624" max="6624" width="3.140625" style="19" customWidth="1"/>
    <col min="6625" max="6625" width="9.140625" style="19"/>
    <col min="6626" max="6626" width="2.85546875" style="19" customWidth="1"/>
    <col min="6627" max="6627" width="3.28515625" style="19" customWidth="1"/>
    <col min="6628" max="6628" width="9.140625" style="19"/>
    <col min="6629" max="6629" width="3.5703125" style="19" customWidth="1"/>
    <col min="6630" max="6630" width="3.7109375" style="19" customWidth="1"/>
    <col min="6631" max="6632" width="9.140625" style="19"/>
    <col min="6633" max="6633" width="35.140625" style="19" customWidth="1"/>
    <col min="6634" max="6851" width="9.140625" style="19"/>
    <col min="6852" max="6852" width="2.85546875" style="19" customWidth="1"/>
    <col min="6853" max="6853" width="3.7109375" style="19" customWidth="1"/>
    <col min="6854" max="6854" width="9.140625" style="19"/>
    <col min="6855" max="6855" width="2.85546875" style="19" customWidth="1"/>
    <col min="6856" max="6856" width="3.7109375" style="19" customWidth="1"/>
    <col min="6857" max="6857" width="9.140625" style="19"/>
    <col min="6858" max="6858" width="2.85546875" style="19" customWidth="1"/>
    <col min="6859" max="6859" width="3.7109375" style="19" customWidth="1"/>
    <col min="6860" max="6860" width="9.140625" style="19"/>
    <col min="6861" max="6861" width="2.85546875" style="19" customWidth="1"/>
    <col min="6862" max="6862" width="3.85546875" style="19" customWidth="1"/>
    <col min="6863" max="6863" width="9.140625" style="19"/>
    <col min="6864" max="6864" width="2.85546875" style="19" customWidth="1"/>
    <col min="6865" max="6865" width="3.85546875" style="19" customWidth="1"/>
    <col min="6866" max="6866" width="9.140625" style="19"/>
    <col min="6867" max="6867" width="2.85546875" style="19" customWidth="1"/>
    <col min="6868" max="6868" width="3.42578125" style="19" customWidth="1"/>
    <col min="6869" max="6869" width="9.140625" style="19"/>
    <col min="6870" max="6870" width="2.85546875" style="19" customWidth="1"/>
    <col min="6871" max="6871" width="3.28515625" style="19" customWidth="1"/>
    <col min="6872" max="6872" width="9.140625" style="19"/>
    <col min="6873" max="6873" width="2.85546875" style="19" customWidth="1"/>
    <col min="6874" max="6874" width="3.140625" style="19" customWidth="1"/>
    <col min="6875" max="6875" width="9.140625" style="19"/>
    <col min="6876" max="6876" width="2.85546875" style="19" customWidth="1"/>
    <col min="6877" max="6877" width="3.140625" style="19" customWidth="1"/>
    <col min="6878" max="6878" width="9.140625" style="19"/>
    <col min="6879" max="6879" width="2.85546875" style="19" customWidth="1"/>
    <col min="6880" max="6880" width="3.140625" style="19" customWidth="1"/>
    <col min="6881" max="6881" width="9.140625" style="19"/>
    <col min="6882" max="6882" width="2.85546875" style="19" customWidth="1"/>
    <col min="6883" max="6883" width="3.28515625" style="19" customWidth="1"/>
    <col min="6884" max="6884" width="9.140625" style="19"/>
    <col min="6885" max="6885" width="3.5703125" style="19" customWidth="1"/>
    <col min="6886" max="6886" width="3.7109375" style="19" customWidth="1"/>
    <col min="6887" max="6888" width="9.140625" style="19"/>
    <col min="6889" max="6889" width="35.140625" style="19" customWidth="1"/>
    <col min="6890" max="7107" width="9.140625" style="19"/>
    <col min="7108" max="7108" width="2.85546875" style="19" customWidth="1"/>
    <col min="7109" max="7109" width="3.7109375" style="19" customWidth="1"/>
    <col min="7110" max="7110" width="9.140625" style="19"/>
    <col min="7111" max="7111" width="2.85546875" style="19" customWidth="1"/>
    <col min="7112" max="7112" width="3.7109375" style="19" customWidth="1"/>
    <col min="7113" max="7113" width="9.140625" style="19"/>
    <col min="7114" max="7114" width="2.85546875" style="19" customWidth="1"/>
    <col min="7115" max="7115" width="3.7109375" style="19" customWidth="1"/>
    <col min="7116" max="7116" width="9.140625" style="19"/>
    <col min="7117" max="7117" width="2.85546875" style="19" customWidth="1"/>
    <col min="7118" max="7118" width="3.85546875" style="19" customWidth="1"/>
    <col min="7119" max="7119" width="9.140625" style="19"/>
    <col min="7120" max="7120" width="2.85546875" style="19" customWidth="1"/>
    <col min="7121" max="7121" width="3.85546875" style="19" customWidth="1"/>
    <col min="7122" max="7122" width="9.140625" style="19"/>
    <col min="7123" max="7123" width="2.85546875" style="19" customWidth="1"/>
    <col min="7124" max="7124" width="3.42578125" style="19" customWidth="1"/>
    <col min="7125" max="7125" width="9.140625" style="19"/>
    <col min="7126" max="7126" width="2.85546875" style="19" customWidth="1"/>
    <col min="7127" max="7127" width="3.28515625" style="19" customWidth="1"/>
    <col min="7128" max="7128" width="9.140625" style="19"/>
    <col min="7129" max="7129" width="2.85546875" style="19" customWidth="1"/>
    <col min="7130" max="7130" width="3.140625" style="19" customWidth="1"/>
    <col min="7131" max="7131" width="9.140625" style="19"/>
    <col min="7132" max="7132" width="2.85546875" style="19" customWidth="1"/>
    <col min="7133" max="7133" width="3.140625" style="19" customWidth="1"/>
    <col min="7134" max="7134" width="9.140625" style="19"/>
    <col min="7135" max="7135" width="2.85546875" style="19" customWidth="1"/>
    <col min="7136" max="7136" width="3.140625" style="19" customWidth="1"/>
    <col min="7137" max="7137" width="9.140625" style="19"/>
    <col min="7138" max="7138" width="2.85546875" style="19" customWidth="1"/>
    <col min="7139" max="7139" width="3.28515625" style="19" customWidth="1"/>
    <col min="7140" max="7140" width="9.140625" style="19"/>
    <col min="7141" max="7141" width="3.5703125" style="19" customWidth="1"/>
    <col min="7142" max="7142" width="3.7109375" style="19" customWidth="1"/>
    <col min="7143" max="7144" width="9.140625" style="19"/>
    <col min="7145" max="7145" width="35.140625" style="19" customWidth="1"/>
    <col min="7146" max="7363" width="9.140625" style="19"/>
    <col min="7364" max="7364" width="2.85546875" style="19" customWidth="1"/>
    <col min="7365" max="7365" width="3.7109375" style="19" customWidth="1"/>
    <col min="7366" max="7366" width="9.140625" style="19"/>
    <col min="7367" max="7367" width="2.85546875" style="19" customWidth="1"/>
    <col min="7368" max="7368" width="3.7109375" style="19" customWidth="1"/>
    <col min="7369" max="7369" width="9.140625" style="19"/>
    <col min="7370" max="7370" width="2.85546875" style="19" customWidth="1"/>
    <col min="7371" max="7371" width="3.7109375" style="19" customWidth="1"/>
    <col min="7372" max="7372" width="9.140625" style="19"/>
    <col min="7373" max="7373" width="2.85546875" style="19" customWidth="1"/>
    <col min="7374" max="7374" width="3.85546875" style="19" customWidth="1"/>
    <col min="7375" max="7375" width="9.140625" style="19"/>
    <col min="7376" max="7376" width="2.85546875" style="19" customWidth="1"/>
    <col min="7377" max="7377" width="3.85546875" style="19" customWidth="1"/>
    <col min="7378" max="7378" width="9.140625" style="19"/>
    <col min="7379" max="7379" width="2.85546875" style="19" customWidth="1"/>
    <col min="7380" max="7380" width="3.42578125" style="19" customWidth="1"/>
    <col min="7381" max="7381" width="9.140625" style="19"/>
    <col min="7382" max="7382" width="2.85546875" style="19" customWidth="1"/>
    <col min="7383" max="7383" width="3.28515625" style="19" customWidth="1"/>
    <col min="7384" max="7384" width="9.140625" style="19"/>
    <col min="7385" max="7385" width="2.85546875" style="19" customWidth="1"/>
    <col min="7386" max="7386" width="3.140625" style="19" customWidth="1"/>
    <col min="7387" max="7387" width="9.140625" style="19"/>
    <col min="7388" max="7388" width="2.85546875" style="19" customWidth="1"/>
    <col min="7389" max="7389" width="3.140625" style="19" customWidth="1"/>
    <col min="7390" max="7390" width="9.140625" style="19"/>
    <col min="7391" max="7391" width="2.85546875" style="19" customWidth="1"/>
    <col min="7392" max="7392" width="3.140625" style="19" customWidth="1"/>
    <col min="7393" max="7393" width="9.140625" style="19"/>
    <col min="7394" max="7394" width="2.85546875" style="19" customWidth="1"/>
    <col min="7395" max="7395" width="3.28515625" style="19" customWidth="1"/>
    <col min="7396" max="7396" width="9.140625" style="19"/>
    <col min="7397" max="7397" width="3.5703125" style="19" customWidth="1"/>
    <col min="7398" max="7398" width="3.7109375" style="19" customWidth="1"/>
    <col min="7399" max="7400" width="9.140625" style="19"/>
    <col min="7401" max="7401" width="35.140625" style="19" customWidth="1"/>
    <col min="7402" max="7619" width="9.140625" style="19"/>
    <col min="7620" max="7620" width="2.85546875" style="19" customWidth="1"/>
    <col min="7621" max="7621" width="3.7109375" style="19" customWidth="1"/>
    <col min="7622" max="7622" width="9.140625" style="19"/>
    <col min="7623" max="7623" width="2.85546875" style="19" customWidth="1"/>
    <col min="7624" max="7624" width="3.7109375" style="19" customWidth="1"/>
    <col min="7625" max="7625" width="9.140625" style="19"/>
    <col min="7626" max="7626" width="2.85546875" style="19" customWidth="1"/>
    <col min="7627" max="7627" width="3.7109375" style="19" customWidth="1"/>
    <col min="7628" max="7628" width="9.140625" style="19"/>
    <col min="7629" max="7629" width="2.85546875" style="19" customWidth="1"/>
    <col min="7630" max="7630" width="3.85546875" style="19" customWidth="1"/>
    <col min="7631" max="7631" width="9.140625" style="19"/>
    <col min="7632" max="7632" width="2.85546875" style="19" customWidth="1"/>
    <col min="7633" max="7633" width="3.85546875" style="19" customWidth="1"/>
    <col min="7634" max="7634" width="9.140625" style="19"/>
    <col min="7635" max="7635" width="2.85546875" style="19" customWidth="1"/>
    <col min="7636" max="7636" width="3.42578125" style="19" customWidth="1"/>
    <col min="7637" max="7637" width="9.140625" style="19"/>
    <col min="7638" max="7638" width="2.85546875" style="19" customWidth="1"/>
    <col min="7639" max="7639" width="3.28515625" style="19" customWidth="1"/>
    <col min="7640" max="7640" width="9.140625" style="19"/>
    <col min="7641" max="7641" width="2.85546875" style="19" customWidth="1"/>
    <col min="7642" max="7642" width="3.140625" style="19" customWidth="1"/>
    <col min="7643" max="7643" width="9.140625" style="19"/>
    <col min="7644" max="7644" width="2.85546875" style="19" customWidth="1"/>
    <col min="7645" max="7645" width="3.140625" style="19" customWidth="1"/>
    <col min="7646" max="7646" width="9.140625" style="19"/>
    <col min="7647" max="7647" width="2.85546875" style="19" customWidth="1"/>
    <col min="7648" max="7648" width="3.140625" style="19" customWidth="1"/>
    <col min="7649" max="7649" width="9.140625" style="19"/>
    <col min="7650" max="7650" width="2.85546875" style="19" customWidth="1"/>
    <col min="7651" max="7651" width="3.28515625" style="19" customWidth="1"/>
    <col min="7652" max="7652" width="9.140625" style="19"/>
    <col min="7653" max="7653" width="3.5703125" style="19" customWidth="1"/>
    <col min="7654" max="7654" width="3.7109375" style="19" customWidth="1"/>
    <col min="7655" max="7656" width="9.140625" style="19"/>
    <col min="7657" max="7657" width="35.140625" style="19" customWidth="1"/>
    <col min="7658" max="7875" width="9.140625" style="19"/>
    <col min="7876" max="7876" width="2.85546875" style="19" customWidth="1"/>
    <col min="7877" max="7877" width="3.7109375" style="19" customWidth="1"/>
    <col min="7878" max="7878" width="9.140625" style="19"/>
    <col min="7879" max="7879" width="2.85546875" style="19" customWidth="1"/>
    <col min="7880" max="7880" width="3.7109375" style="19" customWidth="1"/>
    <col min="7881" max="7881" width="9.140625" style="19"/>
    <col min="7882" max="7882" width="2.85546875" style="19" customWidth="1"/>
    <col min="7883" max="7883" width="3.7109375" style="19" customWidth="1"/>
    <col min="7884" max="7884" width="9.140625" style="19"/>
    <col min="7885" max="7885" width="2.85546875" style="19" customWidth="1"/>
    <col min="7886" max="7886" width="3.85546875" style="19" customWidth="1"/>
    <col min="7887" max="7887" width="9.140625" style="19"/>
    <col min="7888" max="7888" width="2.85546875" style="19" customWidth="1"/>
    <col min="7889" max="7889" width="3.85546875" style="19" customWidth="1"/>
    <col min="7890" max="7890" width="9.140625" style="19"/>
    <col min="7891" max="7891" width="2.85546875" style="19" customWidth="1"/>
    <col min="7892" max="7892" width="3.42578125" style="19" customWidth="1"/>
    <col min="7893" max="7893" width="9.140625" style="19"/>
    <col min="7894" max="7894" width="2.85546875" style="19" customWidth="1"/>
    <col min="7895" max="7895" width="3.28515625" style="19" customWidth="1"/>
    <col min="7896" max="7896" width="9.140625" style="19"/>
    <col min="7897" max="7897" width="2.85546875" style="19" customWidth="1"/>
    <col min="7898" max="7898" width="3.140625" style="19" customWidth="1"/>
    <col min="7899" max="7899" width="9.140625" style="19"/>
    <col min="7900" max="7900" width="2.85546875" style="19" customWidth="1"/>
    <col min="7901" max="7901" width="3.140625" style="19" customWidth="1"/>
    <col min="7902" max="7902" width="9.140625" style="19"/>
    <col min="7903" max="7903" width="2.85546875" style="19" customWidth="1"/>
    <col min="7904" max="7904" width="3.140625" style="19" customWidth="1"/>
    <col min="7905" max="7905" width="9.140625" style="19"/>
    <col min="7906" max="7906" width="2.85546875" style="19" customWidth="1"/>
    <col min="7907" max="7907" width="3.28515625" style="19" customWidth="1"/>
    <col min="7908" max="7908" width="9.140625" style="19"/>
    <col min="7909" max="7909" width="3.5703125" style="19" customWidth="1"/>
    <col min="7910" max="7910" width="3.7109375" style="19" customWidth="1"/>
    <col min="7911" max="7912" width="9.140625" style="19"/>
    <col min="7913" max="7913" width="35.140625" style="19" customWidth="1"/>
    <col min="7914" max="8131" width="9.140625" style="19"/>
    <col min="8132" max="8132" width="2.85546875" style="19" customWidth="1"/>
    <col min="8133" max="8133" width="3.7109375" style="19" customWidth="1"/>
    <col min="8134" max="8134" width="9.140625" style="19"/>
    <col min="8135" max="8135" width="2.85546875" style="19" customWidth="1"/>
    <col min="8136" max="8136" width="3.7109375" style="19" customWidth="1"/>
    <col min="8137" max="8137" width="9.140625" style="19"/>
    <col min="8138" max="8138" width="2.85546875" style="19" customWidth="1"/>
    <col min="8139" max="8139" width="3.7109375" style="19" customWidth="1"/>
    <col min="8140" max="8140" width="9.140625" style="19"/>
    <col min="8141" max="8141" width="2.85546875" style="19" customWidth="1"/>
    <col min="8142" max="8142" width="3.85546875" style="19" customWidth="1"/>
    <col min="8143" max="8143" width="9.140625" style="19"/>
    <col min="8144" max="8144" width="2.85546875" style="19" customWidth="1"/>
    <col min="8145" max="8145" width="3.85546875" style="19" customWidth="1"/>
    <col min="8146" max="8146" width="9.140625" style="19"/>
    <col min="8147" max="8147" width="2.85546875" style="19" customWidth="1"/>
    <col min="8148" max="8148" width="3.42578125" style="19" customWidth="1"/>
    <col min="8149" max="8149" width="9.140625" style="19"/>
    <col min="8150" max="8150" width="2.85546875" style="19" customWidth="1"/>
    <col min="8151" max="8151" width="3.28515625" style="19" customWidth="1"/>
    <col min="8152" max="8152" width="9.140625" style="19"/>
    <col min="8153" max="8153" width="2.85546875" style="19" customWidth="1"/>
    <col min="8154" max="8154" width="3.140625" style="19" customWidth="1"/>
    <col min="8155" max="8155" width="9.140625" style="19"/>
    <col min="8156" max="8156" width="2.85546875" style="19" customWidth="1"/>
    <col min="8157" max="8157" width="3.140625" style="19" customWidth="1"/>
    <col min="8158" max="8158" width="9.140625" style="19"/>
    <col min="8159" max="8159" width="2.85546875" style="19" customWidth="1"/>
    <col min="8160" max="8160" width="3.140625" style="19" customWidth="1"/>
    <col min="8161" max="8161" width="9.140625" style="19"/>
    <col min="8162" max="8162" width="2.85546875" style="19" customWidth="1"/>
    <col min="8163" max="8163" width="3.28515625" style="19" customWidth="1"/>
    <col min="8164" max="8164" width="9.140625" style="19"/>
    <col min="8165" max="8165" width="3.5703125" style="19" customWidth="1"/>
    <col min="8166" max="8166" width="3.7109375" style="19" customWidth="1"/>
    <col min="8167" max="8168" width="9.140625" style="19"/>
    <col min="8169" max="8169" width="35.140625" style="19" customWidth="1"/>
    <col min="8170" max="8387" width="9.140625" style="19"/>
    <col min="8388" max="8388" width="2.85546875" style="19" customWidth="1"/>
    <col min="8389" max="8389" width="3.7109375" style="19" customWidth="1"/>
    <col min="8390" max="8390" width="9.140625" style="19"/>
    <col min="8391" max="8391" width="2.85546875" style="19" customWidth="1"/>
    <col min="8392" max="8392" width="3.7109375" style="19" customWidth="1"/>
    <col min="8393" max="8393" width="9.140625" style="19"/>
    <col min="8394" max="8394" width="2.85546875" style="19" customWidth="1"/>
    <col min="8395" max="8395" width="3.7109375" style="19" customWidth="1"/>
    <col min="8396" max="8396" width="9.140625" style="19"/>
    <col min="8397" max="8397" width="2.85546875" style="19" customWidth="1"/>
    <col min="8398" max="8398" width="3.85546875" style="19" customWidth="1"/>
    <col min="8399" max="8399" width="9.140625" style="19"/>
    <col min="8400" max="8400" width="2.85546875" style="19" customWidth="1"/>
    <col min="8401" max="8401" width="3.85546875" style="19" customWidth="1"/>
    <col min="8402" max="8402" width="9.140625" style="19"/>
    <col min="8403" max="8403" width="2.85546875" style="19" customWidth="1"/>
    <col min="8404" max="8404" width="3.42578125" style="19" customWidth="1"/>
    <col min="8405" max="8405" width="9.140625" style="19"/>
    <col min="8406" max="8406" width="2.85546875" style="19" customWidth="1"/>
    <col min="8407" max="8407" width="3.28515625" style="19" customWidth="1"/>
    <col min="8408" max="8408" width="9.140625" style="19"/>
    <col min="8409" max="8409" width="2.85546875" style="19" customWidth="1"/>
    <col min="8410" max="8410" width="3.140625" style="19" customWidth="1"/>
    <col min="8411" max="8411" width="9.140625" style="19"/>
    <col min="8412" max="8412" width="2.85546875" style="19" customWidth="1"/>
    <col min="8413" max="8413" width="3.140625" style="19" customWidth="1"/>
    <col min="8414" max="8414" width="9.140625" style="19"/>
    <col min="8415" max="8415" width="2.85546875" style="19" customWidth="1"/>
    <col min="8416" max="8416" width="3.140625" style="19" customWidth="1"/>
    <col min="8417" max="8417" width="9.140625" style="19"/>
    <col min="8418" max="8418" width="2.85546875" style="19" customWidth="1"/>
    <col min="8419" max="8419" width="3.28515625" style="19" customWidth="1"/>
    <col min="8420" max="8420" width="9.140625" style="19"/>
    <col min="8421" max="8421" width="3.5703125" style="19" customWidth="1"/>
    <col min="8422" max="8422" width="3.7109375" style="19" customWidth="1"/>
    <col min="8423" max="8424" width="9.140625" style="19"/>
    <col min="8425" max="8425" width="35.140625" style="19" customWidth="1"/>
    <col min="8426" max="8643" width="9.140625" style="19"/>
    <col min="8644" max="8644" width="2.85546875" style="19" customWidth="1"/>
    <col min="8645" max="8645" width="3.7109375" style="19" customWidth="1"/>
    <col min="8646" max="8646" width="9.140625" style="19"/>
    <col min="8647" max="8647" width="2.85546875" style="19" customWidth="1"/>
    <col min="8648" max="8648" width="3.7109375" style="19" customWidth="1"/>
    <col min="8649" max="8649" width="9.140625" style="19"/>
    <col min="8650" max="8650" width="2.85546875" style="19" customWidth="1"/>
    <col min="8651" max="8651" width="3.7109375" style="19" customWidth="1"/>
    <col min="8652" max="8652" width="9.140625" style="19"/>
    <col min="8653" max="8653" width="2.85546875" style="19" customWidth="1"/>
    <col min="8654" max="8654" width="3.85546875" style="19" customWidth="1"/>
    <col min="8655" max="8655" width="9.140625" style="19"/>
    <col min="8656" max="8656" width="2.85546875" style="19" customWidth="1"/>
    <col min="8657" max="8657" width="3.85546875" style="19" customWidth="1"/>
    <col min="8658" max="8658" width="9.140625" style="19"/>
    <col min="8659" max="8659" width="2.85546875" style="19" customWidth="1"/>
    <col min="8660" max="8660" width="3.42578125" style="19" customWidth="1"/>
    <col min="8661" max="8661" width="9.140625" style="19"/>
    <col min="8662" max="8662" width="2.85546875" style="19" customWidth="1"/>
    <col min="8663" max="8663" width="3.28515625" style="19" customWidth="1"/>
    <col min="8664" max="8664" width="9.140625" style="19"/>
    <col min="8665" max="8665" width="2.85546875" style="19" customWidth="1"/>
    <col min="8666" max="8666" width="3.140625" style="19" customWidth="1"/>
    <col min="8667" max="8667" width="9.140625" style="19"/>
    <col min="8668" max="8668" width="2.85546875" style="19" customWidth="1"/>
    <col min="8669" max="8669" width="3.140625" style="19" customWidth="1"/>
    <col min="8670" max="8670" width="9.140625" style="19"/>
    <col min="8671" max="8671" width="2.85546875" style="19" customWidth="1"/>
    <col min="8672" max="8672" width="3.140625" style="19" customWidth="1"/>
    <col min="8673" max="8673" width="9.140625" style="19"/>
    <col min="8674" max="8674" width="2.85546875" style="19" customWidth="1"/>
    <col min="8675" max="8675" width="3.28515625" style="19" customWidth="1"/>
    <col min="8676" max="8676" width="9.140625" style="19"/>
    <col min="8677" max="8677" width="3.5703125" style="19" customWidth="1"/>
    <col min="8678" max="8678" width="3.7109375" style="19" customWidth="1"/>
    <col min="8679" max="8680" width="9.140625" style="19"/>
    <col min="8681" max="8681" width="35.140625" style="19" customWidth="1"/>
    <col min="8682" max="8899" width="9.140625" style="19"/>
    <col min="8900" max="8900" width="2.85546875" style="19" customWidth="1"/>
    <col min="8901" max="8901" width="3.7109375" style="19" customWidth="1"/>
    <col min="8902" max="8902" width="9.140625" style="19"/>
    <col min="8903" max="8903" width="2.85546875" style="19" customWidth="1"/>
    <col min="8904" max="8904" width="3.7109375" style="19" customWidth="1"/>
    <col min="8905" max="8905" width="9.140625" style="19"/>
    <col min="8906" max="8906" width="2.85546875" style="19" customWidth="1"/>
    <col min="8907" max="8907" width="3.7109375" style="19" customWidth="1"/>
    <col min="8908" max="8908" width="9.140625" style="19"/>
    <col min="8909" max="8909" width="2.85546875" style="19" customWidth="1"/>
    <col min="8910" max="8910" width="3.85546875" style="19" customWidth="1"/>
    <col min="8911" max="8911" width="9.140625" style="19"/>
    <col min="8912" max="8912" width="2.85546875" style="19" customWidth="1"/>
    <col min="8913" max="8913" width="3.85546875" style="19" customWidth="1"/>
    <col min="8914" max="8914" width="9.140625" style="19"/>
    <col min="8915" max="8915" width="2.85546875" style="19" customWidth="1"/>
    <col min="8916" max="8916" width="3.42578125" style="19" customWidth="1"/>
    <col min="8917" max="8917" width="9.140625" style="19"/>
    <col min="8918" max="8918" width="2.85546875" style="19" customWidth="1"/>
    <col min="8919" max="8919" width="3.28515625" style="19" customWidth="1"/>
    <col min="8920" max="8920" width="9.140625" style="19"/>
    <col min="8921" max="8921" width="2.85546875" style="19" customWidth="1"/>
    <col min="8922" max="8922" width="3.140625" style="19" customWidth="1"/>
    <col min="8923" max="8923" width="9.140625" style="19"/>
    <col min="8924" max="8924" width="2.85546875" style="19" customWidth="1"/>
    <col min="8925" max="8925" width="3.140625" style="19" customWidth="1"/>
    <col min="8926" max="8926" width="9.140625" style="19"/>
    <col min="8927" max="8927" width="2.85546875" style="19" customWidth="1"/>
    <col min="8928" max="8928" width="3.140625" style="19" customWidth="1"/>
    <col min="8929" max="8929" width="9.140625" style="19"/>
    <col min="8930" max="8930" width="2.85546875" style="19" customWidth="1"/>
    <col min="8931" max="8931" width="3.28515625" style="19" customWidth="1"/>
    <col min="8932" max="8932" width="9.140625" style="19"/>
    <col min="8933" max="8933" width="3.5703125" style="19" customWidth="1"/>
    <col min="8934" max="8934" width="3.7109375" style="19" customWidth="1"/>
    <col min="8935" max="8936" width="9.140625" style="19"/>
    <col min="8937" max="8937" width="35.140625" style="19" customWidth="1"/>
    <col min="8938" max="9155" width="9.140625" style="19"/>
    <col min="9156" max="9156" width="2.85546875" style="19" customWidth="1"/>
    <col min="9157" max="9157" width="3.7109375" style="19" customWidth="1"/>
    <col min="9158" max="9158" width="9.140625" style="19"/>
    <col min="9159" max="9159" width="2.85546875" style="19" customWidth="1"/>
    <col min="9160" max="9160" width="3.7109375" style="19" customWidth="1"/>
    <col min="9161" max="9161" width="9.140625" style="19"/>
    <col min="9162" max="9162" width="2.85546875" style="19" customWidth="1"/>
    <col min="9163" max="9163" width="3.7109375" style="19" customWidth="1"/>
    <col min="9164" max="9164" width="9.140625" style="19"/>
    <col min="9165" max="9165" width="2.85546875" style="19" customWidth="1"/>
    <col min="9166" max="9166" width="3.85546875" style="19" customWidth="1"/>
    <col min="9167" max="9167" width="9.140625" style="19"/>
    <col min="9168" max="9168" width="2.85546875" style="19" customWidth="1"/>
    <col min="9169" max="9169" width="3.85546875" style="19" customWidth="1"/>
    <col min="9170" max="9170" width="9.140625" style="19"/>
    <col min="9171" max="9171" width="2.85546875" style="19" customWidth="1"/>
    <col min="9172" max="9172" width="3.42578125" style="19" customWidth="1"/>
    <col min="9173" max="9173" width="9.140625" style="19"/>
    <col min="9174" max="9174" width="2.85546875" style="19" customWidth="1"/>
    <col min="9175" max="9175" width="3.28515625" style="19" customWidth="1"/>
    <col min="9176" max="9176" width="9.140625" style="19"/>
    <col min="9177" max="9177" width="2.85546875" style="19" customWidth="1"/>
    <col min="9178" max="9178" width="3.140625" style="19" customWidth="1"/>
    <col min="9179" max="9179" width="9.140625" style="19"/>
    <col min="9180" max="9180" width="2.85546875" style="19" customWidth="1"/>
    <col min="9181" max="9181" width="3.140625" style="19" customWidth="1"/>
    <col min="9182" max="9182" width="9.140625" style="19"/>
    <col min="9183" max="9183" width="2.85546875" style="19" customWidth="1"/>
    <col min="9184" max="9184" width="3.140625" style="19" customWidth="1"/>
    <col min="9185" max="9185" width="9.140625" style="19"/>
    <col min="9186" max="9186" width="2.85546875" style="19" customWidth="1"/>
    <col min="9187" max="9187" width="3.28515625" style="19" customWidth="1"/>
    <col min="9188" max="9188" width="9.140625" style="19"/>
    <col min="9189" max="9189" width="3.5703125" style="19" customWidth="1"/>
    <col min="9190" max="9190" width="3.7109375" style="19" customWidth="1"/>
    <col min="9191" max="9192" width="9.140625" style="19"/>
    <col min="9193" max="9193" width="35.140625" style="19" customWidth="1"/>
    <col min="9194" max="9411" width="9.140625" style="19"/>
    <col min="9412" max="9412" width="2.85546875" style="19" customWidth="1"/>
    <col min="9413" max="9413" width="3.7109375" style="19" customWidth="1"/>
    <col min="9414" max="9414" width="9.140625" style="19"/>
    <col min="9415" max="9415" width="2.85546875" style="19" customWidth="1"/>
    <col min="9416" max="9416" width="3.7109375" style="19" customWidth="1"/>
    <col min="9417" max="9417" width="9.140625" style="19"/>
    <col min="9418" max="9418" width="2.85546875" style="19" customWidth="1"/>
    <col min="9419" max="9419" width="3.7109375" style="19" customWidth="1"/>
    <col min="9420" max="9420" width="9.140625" style="19"/>
    <col min="9421" max="9421" width="2.85546875" style="19" customWidth="1"/>
    <col min="9422" max="9422" width="3.85546875" style="19" customWidth="1"/>
    <col min="9423" max="9423" width="9.140625" style="19"/>
    <col min="9424" max="9424" width="2.85546875" style="19" customWidth="1"/>
    <col min="9425" max="9425" width="3.85546875" style="19" customWidth="1"/>
    <col min="9426" max="9426" width="9.140625" style="19"/>
    <col min="9427" max="9427" width="2.85546875" style="19" customWidth="1"/>
    <col min="9428" max="9428" width="3.42578125" style="19" customWidth="1"/>
    <col min="9429" max="9429" width="9.140625" style="19"/>
    <col min="9430" max="9430" width="2.85546875" style="19" customWidth="1"/>
    <col min="9431" max="9431" width="3.28515625" style="19" customWidth="1"/>
    <col min="9432" max="9432" width="9.140625" style="19"/>
    <col min="9433" max="9433" width="2.85546875" style="19" customWidth="1"/>
    <col min="9434" max="9434" width="3.140625" style="19" customWidth="1"/>
    <col min="9435" max="9435" width="9.140625" style="19"/>
    <col min="9436" max="9436" width="2.85546875" style="19" customWidth="1"/>
    <col min="9437" max="9437" width="3.140625" style="19" customWidth="1"/>
    <col min="9438" max="9438" width="9.140625" style="19"/>
    <col min="9439" max="9439" width="2.85546875" style="19" customWidth="1"/>
    <col min="9440" max="9440" width="3.140625" style="19" customWidth="1"/>
    <col min="9441" max="9441" width="9.140625" style="19"/>
    <col min="9442" max="9442" width="2.85546875" style="19" customWidth="1"/>
    <col min="9443" max="9443" width="3.28515625" style="19" customWidth="1"/>
    <col min="9444" max="9444" width="9.140625" style="19"/>
    <col min="9445" max="9445" width="3.5703125" style="19" customWidth="1"/>
    <col min="9446" max="9446" width="3.7109375" style="19" customWidth="1"/>
    <col min="9447" max="9448" width="9.140625" style="19"/>
    <col min="9449" max="9449" width="35.140625" style="19" customWidth="1"/>
    <col min="9450" max="9667" width="9.140625" style="19"/>
    <col min="9668" max="9668" width="2.85546875" style="19" customWidth="1"/>
    <col min="9669" max="9669" width="3.7109375" style="19" customWidth="1"/>
    <col min="9670" max="9670" width="9.140625" style="19"/>
    <col min="9671" max="9671" width="2.85546875" style="19" customWidth="1"/>
    <col min="9672" max="9672" width="3.7109375" style="19" customWidth="1"/>
    <col min="9673" max="9673" width="9.140625" style="19"/>
    <col min="9674" max="9674" width="2.85546875" style="19" customWidth="1"/>
    <col min="9675" max="9675" width="3.7109375" style="19" customWidth="1"/>
    <col min="9676" max="9676" width="9.140625" style="19"/>
    <col min="9677" max="9677" width="2.85546875" style="19" customWidth="1"/>
    <col min="9678" max="9678" width="3.85546875" style="19" customWidth="1"/>
    <col min="9679" max="9679" width="9.140625" style="19"/>
    <col min="9680" max="9680" width="2.85546875" style="19" customWidth="1"/>
    <col min="9681" max="9681" width="3.85546875" style="19" customWidth="1"/>
    <col min="9682" max="9682" width="9.140625" style="19"/>
    <col min="9683" max="9683" width="2.85546875" style="19" customWidth="1"/>
    <col min="9684" max="9684" width="3.42578125" style="19" customWidth="1"/>
    <col min="9685" max="9685" width="9.140625" style="19"/>
    <col min="9686" max="9686" width="2.85546875" style="19" customWidth="1"/>
    <col min="9687" max="9687" width="3.28515625" style="19" customWidth="1"/>
    <col min="9688" max="9688" width="9.140625" style="19"/>
    <col min="9689" max="9689" width="2.85546875" style="19" customWidth="1"/>
    <col min="9690" max="9690" width="3.140625" style="19" customWidth="1"/>
    <col min="9691" max="9691" width="9.140625" style="19"/>
    <col min="9692" max="9692" width="2.85546875" style="19" customWidth="1"/>
    <col min="9693" max="9693" width="3.140625" style="19" customWidth="1"/>
    <col min="9694" max="9694" width="9.140625" style="19"/>
    <col min="9695" max="9695" width="2.85546875" style="19" customWidth="1"/>
    <col min="9696" max="9696" width="3.140625" style="19" customWidth="1"/>
    <col min="9697" max="9697" width="9.140625" style="19"/>
    <col min="9698" max="9698" width="2.85546875" style="19" customWidth="1"/>
    <col min="9699" max="9699" width="3.28515625" style="19" customWidth="1"/>
    <col min="9700" max="9700" width="9.140625" style="19"/>
    <col min="9701" max="9701" width="3.5703125" style="19" customWidth="1"/>
    <col min="9702" max="9702" width="3.7109375" style="19" customWidth="1"/>
    <col min="9703" max="9704" width="9.140625" style="19"/>
    <col min="9705" max="9705" width="35.140625" style="19" customWidth="1"/>
    <col min="9706" max="9923" width="9.140625" style="19"/>
    <col min="9924" max="9924" width="2.85546875" style="19" customWidth="1"/>
    <col min="9925" max="9925" width="3.7109375" style="19" customWidth="1"/>
    <col min="9926" max="9926" width="9.140625" style="19"/>
    <col min="9927" max="9927" width="2.85546875" style="19" customWidth="1"/>
    <col min="9928" max="9928" width="3.7109375" style="19" customWidth="1"/>
    <col min="9929" max="9929" width="9.140625" style="19"/>
    <col min="9930" max="9930" width="2.85546875" style="19" customWidth="1"/>
    <col min="9931" max="9931" width="3.7109375" style="19" customWidth="1"/>
    <col min="9932" max="9932" width="9.140625" style="19"/>
    <col min="9933" max="9933" width="2.85546875" style="19" customWidth="1"/>
    <col min="9934" max="9934" width="3.85546875" style="19" customWidth="1"/>
    <col min="9935" max="9935" width="9.140625" style="19"/>
    <col min="9936" max="9936" width="2.85546875" style="19" customWidth="1"/>
    <col min="9937" max="9937" width="3.85546875" style="19" customWidth="1"/>
    <col min="9938" max="9938" width="9.140625" style="19"/>
    <col min="9939" max="9939" width="2.85546875" style="19" customWidth="1"/>
    <col min="9940" max="9940" width="3.42578125" style="19" customWidth="1"/>
    <col min="9941" max="9941" width="9.140625" style="19"/>
    <col min="9942" max="9942" width="2.85546875" style="19" customWidth="1"/>
    <col min="9943" max="9943" width="3.28515625" style="19" customWidth="1"/>
    <col min="9944" max="9944" width="9.140625" style="19"/>
    <col min="9945" max="9945" width="2.85546875" style="19" customWidth="1"/>
    <col min="9946" max="9946" width="3.140625" style="19" customWidth="1"/>
    <col min="9947" max="9947" width="9.140625" style="19"/>
    <col min="9948" max="9948" width="2.85546875" style="19" customWidth="1"/>
    <col min="9949" max="9949" width="3.140625" style="19" customWidth="1"/>
    <col min="9950" max="9950" width="9.140625" style="19"/>
    <col min="9951" max="9951" width="2.85546875" style="19" customWidth="1"/>
    <col min="9952" max="9952" width="3.140625" style="19" customWidth="1"/>
    <col min="9953" max="9953" width="9.140625" style="19"/>
    <col min="9954" max="9954" width="2.85546875" style="19" customWidth="1"/>
    <col min="9955" max="9955" width="3.28515625" style="19" customWidth="1"/>
    <col min="9956" max="9956" width="9.140625" style="19"/>
    <col min="9957" max="9957" width="3.5703125" style="19" customWidth="1"/>
    <col min="9958" max="9958" width="3.7109375" style="19" customWidth="1"/>
    <col min="9959" max="9960" width="9.140625" style="19"/>
    <col min="9961" max="9961" width="35.140625" style="19" customWidth="1"/>
    <col min="9962" max="10179" width="9.140625" style="19"/>
    <col min="10180" max="10180" width="2.85546875" style="19" customWidth="1"/>
    <col min="10181" max="10181" width="3.7109375" style="19" customWidth="1"/>
    <col min="10182" max="10182" width="9.140625" style="19"/>
    <col min="10183" max="10183" width="2.85546875" style="19" customWidth="1"/>
    <col min="10184" max="10184" width="3.7109375" style="19" customWidth="1"/>
    <col min="10185" max="10185" width="9.140625" style="19"/>
    <col min="10186" max="10186" width="2.85546875" style="19" customWidth="1"/>
    <col min="10187" max="10187" width="3.7109375" style="19" customWidth="1"/>
    <col min="10188" max="10188" width="9.140625" style="19"/>
    <col min="10189" max="10189" width="2.85546875" style="19" customWidth="1"/>
    <col min="10190" max="10190" width="3.85546875" style="19" customWidth="1"/>
    <col min="10191" max="10191" width="9.140625" style="19"/>
    <col min="10192" max="10192" width="2.85546875" style="19" customWidth="1"/>
    <col min="10193" max="10193" width="3.85546875" style="19" customWidth="1"/>
    <col min="10194" max="10194" width="9.140625" style="19"/>
    <col min="10195" max="10195" width="2.85546875" style="19" customWidth="1"/>
    <col min="10196" max="10196" width="3.42578125" style="19" customWidth="1"/>
    <col min="10197" max="10197" width="9.140625" style="19"/>
    <col min="10198" max="10198" width="2.85546875" style="19" customWidth="1"/>
    <col min="10199" max="10199" width="3.28515625" style="19" customWidth="1"/>
    <col min="10200" max="10200" width="9.140625" style="19"/>
    <col min="10201" max="10201" width="2.85546875" style="19" customWidth="1"/>
    <col min="10202" max="10202" width="3.140625" style="19" customWidth="1"/>
    <col min="10203" max="10203" width="9.140625" style="19"/>
    <col min="10204" max="10204" width="2.85546875" style="19" customWidth="1"/>
    <col min="10205" max="10205" width="3.140625" style="19" customWidth="1"/>
    <col min="10206" max="10206" width="9.140625" style="19"/>
    <col min="10207" max="10207" width="2.85546875" style="19" customWidth="1"/>
    <col min="10208" max="10208" width="3.140625" style="19" customWidth="1"/>
    <col min="10209" max="10209" width="9.140625" style="19"/>
    <col min="10210" max="10210" width="2.85546875" style="19" customWidth="1"/>
    <col min="10211" max="10211" width="3.28515625" style="19" customWidth="1"/>
    <col min="10212" max="10212" width="9.140625" style="19"/>
    <col min="10213" max="10213" width="3.5703125" style="19" customWidth="1"/>
    <col min="10214" max="10214" width="3.7109375" style="19" customWidth="1"/>
    <col min="10215" max="10216" width="9.140625" style="19"/>
    <col min="10217" max="10217" width="35.140625" style="19" customWidth="1"/>
    <col min="10218" max="10435" width="9.140625" style="19"/>
    <col min="10436" max="10436" width="2.85546875" style="19" customWidth="1"/>
    <col min="10437" max="10437" width="3.7109375" style="19" customWidth="1"/>
    <col min="10438" max="10438" width="9.140625" style="19"/>
    <col min="10439" max="10439" width="2.85546875" style="19" customWidth="1"/>
    <col min="10440" max="10440" width="3.7109375" style="19" customWidth="1"/>
    <col min="10441" max="10441" width="9.140625" style="19"/>
    <col min="10442" max="10442" width="2.85546875" style="19" customWidth="1"/>
    <col min="10443" max="10443" width="3.7109375" style="19" customWidth="1"/>
    <col min="10444" max="10444" width="9.140625" style="19"/>
    <col min="10445" max="10445" width="2.85546875" style="19" customWidth="1"/>
    <col min="10446" max="10446" width="3.85546875" style="19" customWidth="1"/>
    <col min="10447" max="10447" width="9.140625" style="19"/>
    <col min="10448" max="10448" width="2.85546875" style="19" customWidth="1"/>
    <col min="10449" max="10449" width="3.85546875" style="19" customWidth="1"/>
    <col min="10450" max="10450" width="9.140625" style="19"/>
    <col min="10451" max="10451" width="2.85546875" style="19" customWidth="1"/>
    <col min="10452" max="10452" width="3.42578125" style="19" customWidth="1"/>
    <col min="10453" max="10453" width="9.140625" style="19"/>
    <col min="10454" max="10454" width="2.85546875" style="19" customWidth="1"/>
    <col min="10455" max="10455" width="3.28515625" style="19" customWidth="1"/>
    <col min="10456" max="10456" width="9.140625" style="19"/>
    <col min="10457" max="10457" width="2.85546875" style="19" customWidth="1"/>
    <col min="10458" max="10458" width="3.140625" style="19" customWidth="1"/>
    <col min="10459" max="10459" width="9.140625" style="19"/>
    <col min="10460" max="10460" width="2.85546875" style="19" customWidth="1"/>
    <col min="10461" max="10461" width="3.140625" style="19" customWidth="1"/>
    <col min="10462" max="10462" width="9.140625" style="19"/>
    <col min="10463" max="10463" width="2.85546875" style="19" customWidth="1"/>
    <col min="10464" max="10464" width="3.140625" style="19" customWidth="1"/>
    <col min="10465" max="10465" width="9.140625" style="19"/>
    <col min="10466" max="10466" width="2.85546875" style="19" customWidth="1"/>
    <col min="10467" max="10467" width="3.28515625" style="19" customWidth="1"/>
    <col min="10468" max="10468" width="9.140625" style="19"/>
    <col min="10469" max="10469" width="3.5703125" style="19" customWidth="1"/>
    <col min="10470" max="10470" width="3.7109375" style="19" customWidth="1"/>
    <col min="10471" max="10472" width="9.140625" style="19"/>
    <col min="10473" max="10473" width="35.140625" style="19" customWidth="1"/>
    <col min="10474" max="10691" width="9.140625" style="19"/>
    <col min="10692" max="10692" width="2.85546875" style="19" customWidth="1"/>
    <col min="10693" max="10693" width="3.7109375" style="19" customWidth="1"/>
    <col min="10694" max="10694" width="9.140625" style="19"/>
    <col min="10695" max="10695" width="2.85546875" style="19" customWidth="1"/>
    <col min="10696" max="10696" width="3.7109375" style="19" customWidth="1"/>
    <col min="10697" max="10697" width="9.140625" style="19"/>
    <col min="10698" max="10698" width="2.85546875" style="19" customWidth="1"/>
    <col min="10699" max="10699" width="3.7109375" style="19" customWidth="1"/>
    <col min="10700" max="10700" width="9.140625" style="19"/>
    <col min="10701" max="10701" width="2.85546875" style="19" customWidth="1"/>
    <col min="10702" max="10702" width="3.85546875" style="19" customWidth="1"/>
    <col min="10703" max="10703" width="9.140625" style="19"/>
    <col min="10704" max="10704" width="2.85546875" style="19" customWidth="1"/>
    <col min="10705" max="10705" width="3.85546875" style="19" customWidth="1"/>
    <col min="10706" max="10706" width="9.140625" style="19"/>
    <col min="10707" max="10707" width="2.85546875" style="19" customWidth="1"/>
    <col min="10708" max="10708" width="3.42578125" style="19" customWidth="1"/>
    <col min="10709" max="10709" width="9.140625" style="19"/>
    <col min="10710" max="10710" width="2.85546875" style="19" customWidth="1"/>
    <col min="10711" max="10711" width="3.28515625" style="19" customWidth="1"/>
    <col min="10712" max="10712" width="9.140625" style="19"/>
    <col min="10713" max="10713" width="2.85546875" style="19" customWidth="1"/>
    <col min="10714" max="10714" width="3.140625" style="19" customWidth="1"/>
    <col min="10715" max="10715" width="9.140625" style="19"/>
    <col min="10716" max="10716" width="2.85546875" style="19" customWidth="1"/>
    <col min="10717" max="10717" width="3.140625" style="19" customWidth="1"/>
    <col min="10718" max="10718" width="9.140625" style="19"/>
    <col min="10719" max="10719" width="2.85546875" style="19" customWidth="1"/>
    <col min="10720" max="10720" width="3.140625" style="19" customWidth="1"/>
    <col min="10721" max="10721" width="9.140625" style="19"/>
    <col min="10722" max="10722" width="2.85546875" style="19" customWidth="1"/>
    <col min="10723" max="10723" width="3.28515625" style="19" customWidth="1"/>
    <col min="10724" max="10724" width="9.140625" style="19"/>
    <col min="10725" max="10725" width="3.5703125" style="19" customWidth="1"/>
    <col min="10726" max="10726" width="3.7109375" style="19" customWidth="1"/>
    <col min="10727" max="10728" width="9.140625" style="19"/>
    <col min="10729" max="10729" width="35.140625" style="19" customWidth="1"/>
    <col min="10730" max="10947" width="9.140625" style="19"/>
    <col min="10948" max="10948" width="2.85546875" style="19" customWidth="1"/>
    <col min="10949" max="10949" width="3.7109375" style="19" customWidth="1"/>
    <col min="10950" max="10950" width="9.140625" style="19"/>
    <col min="10951" max="10951" width="2.85546875" style="19" customWidth="1"/>
    <col min="10952" max="10952" width="3.7109375" style="19" customWidth="1"/>
    <col min="10953" max="10953" width="9.140625" style="19"/>
    <col min="10954" max="10954" width="2.85546875" style="19" customWidth="1"/>
    <col min="10955" max="10955" width="3.7109375" style="19" customWidth="1"/>
    <col min="10956" max="10956" width="9.140625" style="19"/>
    <col min="10957" max="10957" width="2.85546875" style="19" customWidth="1"/>
    <col min="10958" max="10958" width="3.85546875" style="19" customWidth="1"/>
    <col min="10959" max="10959" width="9.140625" style="19"/>
    <col min="10960" max="10960" width="2.85546875" style="19" customWidth="1"/>
    <col min="10961" max="10961" width="3.85546875" style="19" customWidth="1"/>
    <col min="10962" max="10962" width="9.140625" style="19"/>
    <col min="10963" max="10963" width="2.85546875" style="19" customWidth="1"/>
    <col min="10964" max="10964" width="3.42578125" style="19" customWidth="1"/>
    <col min="10965" max="10965" width="9.140625" style="19"/>
    <col min="10966" max="10966" width="2.85546875" style="19" customWidth="1"/>
    <col min="10967" max="10967" width="3.28515625" style="19" customWidth="1"/>
    <col min="10968" max="10968" width="9.140625" style="19"/>
    <col min="10969" max="10969" width="2.85546875" style="19" customWidth="1"/>
    <col min="10970" max="10970" width="3.140625" style="19" customWidth="1"/>
    <col min="10971" max="10971" width="9.140625" style="19"/>
    <col min="10972" max="10972" width="2.85546875" style="19" customWidth="1"/>
    <col min="10973" max="10973" width="3.140625" style="19" customWidth="1"/>
    <col min="10974" max="10974" width="9.140625" style="19"/>
    <col min="10975" max="10975" width="2.85546875" style="19" customWidth="1"/>
    <col min="10976" max="10976" width="3.140625" style="19" customWidth="1"/>
    <col min="10977" max="10977" width="9.140625" style="19"/>
    <col min="10978" max="10978" width="2.85546875" style="19" customWidth="1"/>
    <col min="10979" max="10979" width="3.28515625" style="19" customWidth="1"/>
    <col min="10980" max="10980" width="9.140625" style="19"/>
    <col min="10981" max="10981" width="3.5703125" style="19" customWidth="1"/>
    <col min="10982" max="10982" width="3.7109375" style="19" customWidth="1"/>
    <col min="10983" max="10984" width="9.140625" style="19"/>
    <col min="10985" max="10985" width="35.140625" style="19" customWidth="1"/>
    <col min="10986" max="11203" width="9.140625" style="19"/>
    <col min="11204" max="11204" width="2.85546875" style="19" customWidth="1"/>
    <col min="11205" max="11205" width="3.7109375" style="19" customWidth="1"/>
    <col min="11206" max="11206" width="9.140625" style="19"/>
    <col min="11207" max="11207" width="2.85546875" style="19" customWidth="1"/>
    <col min="11208" max="11208" width="3.7109375" style="19" customWidth="1"/>
    <col min="11209" max="11209" width="9.140625" style="19"/>
    <col min="11210" max="11210" width="2.85546875" style="19" customWidth="1"/>
    <col min="11211" max="11211" width="3.7109375" style="19" customWidth="1"/>
    <col min="11212" max="11212" width="9.140625" style="19"/>
    <col min="11213" max="11213" width="2.85546875" style="19" customWidth="1"/>
    <col min="11214" max="11214" width="3.85546875" style="19" customWidth="1"/>
    <col min="11215" max="11215" width="9.140625" style="19"/>
    <col min="11216" max="11216" width="2.85546875" style="19" customWidth="1"/>
    <col min="11217" max="11217" width="3.85546875" style="19" customWidth="1"/>
    <col min="11218" max="11218" width="9.140625" style="19"/>
    <col min="11219" max="11219" width="2.85546875" style="19" customWidth="1"/>
    <col min="11220" max="11220" width="3.42578125" style="19" customWidth="1"/>
    <col min="11221" max="11221" width="9.140625" style="19"/>
    <col min="11222" max="11222" width="2.85546875" style="19" customWidth="1"/>
    <col min="11223" max="11223" width="3.28515625" style="19" customWidth="1"/>
    <col min="11224" max="11224" width="9.140625" style="19"/>
    <col min="11225" max="11225" width="2.85546875" style="19" customWidth="1"/>
    <col min="11226" max="11226" width="3.140625" style="19" customWidth="1"/>
    <col min="11227" max="11227" width="9.140625" style="19"/>
    <col min="11228" max="11228" width="2.85546875" style="19" customWidth="1"/>
    <col min="11229" max="11229" width="3.140625" style="19" customWidth="1"/>
    <col min="11230" max="11230" width="9.140625" style="19"/>
    <col min="11231" max="11231" width="2.85546875" style="19" customWidth="1"/>
    <col min="11232" max="11232" width="3.140625" style="19" customWidth="1"/>
    <col min="11233" max="11233" width="9.140625" style="19"/>
    <col min="11234" max="11234" width="2.85546875" style="19" customWidth="1"/>
    <col min="11235" max="11235" width="3.28515625" style="19" customWidth="1"/>
    <col min="11236" max="11236" width="9.140625" style="19"/>
    <col min="11237" max="11237" width="3.5703125" style="19" customWidth="1"/>
    <col min="11238" max="11238" width="3.7109375" style="19" customWidth="1"/>
    <col min="11239" max="11240" width="9.140625" style="19"/>
    <col min="11241" max="11241" width="35.140625" style="19" customWidth="1"/>
    <col min="11242" max="11459" width="9.140625" style="19"/>
    <col min="11460" max="11460" width="2.85546875" style="19" customWidth="1"/>
    <col min="11461" max="11461" width="3.7109375" style="19" customWidth="1"/>
    <col min="11462" max="11462" width="9.140625" style="19"/>
    <col min="11463" max="11463" width="2.85546875" style="19" customWidth="1"/>
    <col min="11464" max="11464" width="3.7109375" style="19" customWidth="1"/>
    <col min="11465" max="11465" width="9.140625" style="19"/>
    <col min="11466" max="11466" width="2.85546875" style="19" customWidth="1"/>
    <col min="11467" max="11467" width="3.7109375" style="19" customWidth="1"/>
    <col min="11468" max="11468" width="9.140625" style="19"/>
    <col min="11469" max="11469" width="2.85546875" style="19" customWidth="1"/>
    <col min="11470" max="11470" width="3.85546875" style="19" customWidth="1"/>
    <col min="11471" max="11471" width="9.140625" style="19"/>
    <col min="11472" max="11472" width="2.85546875" style="19" customWidth="1"/>
    <col min="11473" max="11473" width="3.85546875" style="19" customWidth="1"/>
    <col min="11474" max="11474" width="9.140625" style="19"/>
    <col min="11475" max="11475" width="2.85546875" style="19" customWidth="1"/>
    <col min="11476" max="11476" width="3.42578125" style="19" customWidth="1"/>
    <col min="11477" max="11477" width="9.140625" style="19"/>
    <col min="11478" max="11478" width="2.85546875" style="19" customWidth="1"/>
    <col min="11479" max="11479" width="3.28515625" style="19" customWidth="1"/>
    <col min="11480" max="11480" width="9.140625" style="19"/>
    <col min="11481" max="11481" width="2.85546875" style="19" customWidth="1"/>
    <col min="11482" max="11482" width="3.140625" style="19" customWidth="1"/>
    <col min="11483" max="11483" width="9.140625" style="19"/>
    <col min="11484" max="11484" width="2.85546875" style="19" customWidth="1"/>
    <col min="11485" max="11485" width="3.140625" style="19" customWidth="1"/>
    <col min="11486" max="11486" width="9.140625" style="19"/>
    <col min="11487" max="11487" width="2.85546875" style="19" customWidth="1"/>
    <col min="11488" max="11488" width="3.140625" style="19" customWidth="1"/>
    <col min="11489" max="11489" width="9.140625" style="19"/>
    <col min="11490" max="11490" width="2.85546875" style="19" customWidth="1"/>
    <col min="11491" max="11491" width="3.28515625" style="19" customWidth="1"/>
    <col min="11492" max="11492" width="9.140625" style="19"/>
    <col min="11493" max="11493" width="3.5703125" style="19" customWidth="1"/>
    <col min="11494" max="11494" width="3.7109375" style="19" customWidth="1"/>
    <col min="11495" max="11496" width="9.140625" style="19"/>
    <col min="11497" max="11497" width="35.140625" style="19" customWidth="1"/>
    <col min="11498" max="11715" width="9.140625" style="19"/>
    <col min="11716" max="11716" width="2.85546875" style="19" customWidth="1"/>
    <col min="11717" max="11717" width="3.7109375" style="19" customWidth="1"/>
    <col min="11718" max="11718" width="9.140625" style="19"/>
    <col min="11719" max="11719" width="2.85546875" style="19" customWidth="1"/>
    <col min="11720" max="11720" width="3.7109375" style="19" customWidth="1"/>
    <col min="11721" max="11721" width="9.140625" style="19"/>
    <col min="11722" max="11722" width="2.85546875" style="19" customWidth="1"/>
    <col min="11723" max="11723" width="3.7109375" style="19" customWidth="1"/>
    <col min="11724" max="11724" width="9.140625" style="19"/>
    <col min="11725" max="11725" width="2.85546875" style="19" customWidth="1"/>
    <col min="11726" max="11726" width="3.85546875" style="19" customWidth="1"/>
    <col min="11727" max="11727" width="9.140625" style="19"/>
    <col min="11728" max="11728" width="2.85546875" style="19" customWidth="1"/>
    <col min="11729" max="11729" width="3.85546875" style="19" customWidth="1"/>
    <col min="11730" max="11730" width="9.140625" style="19"/>
    <col min="11731" max="11731" width="2.85546875" style="19" customWidth="1"/>
    <col min="11732" max="11732" width="3.42578125" style="19" customWidth="1"/>
    <col min="11733" max="11733" width="9.140625" style="19"/>
    <col min="11734" max="11734" width="2.85546875" style="19" customWidth="1"/>
    <col min="11735" max="11735" width="3.28515625" style="19" customWidth="1"/>
    <col min="11736" max="11736" width="9.140625" style="19"/>
    <col min="11737" max="11737" width="2.85546875" style="19" customWidth="1"/>
    <col min="11738" max="11738" width="3.140625" style="19" customWidth="1"/>
    <col min="11739" max="11739" width="9.140625" style="19"/>
    <col min="11740" max="11740" width="2.85546875" style="19" customWidth="1"/>
    <col min="11741" max="11741" width="3.140625" style="19" customWidth="1"/>
    <col min="11742" max="11742" width="9.140625" style="19"/>
    <col min="11743" max="11743" width="2.85546875" style="19" customWidth="1"/>
    <col min="11744" max="11744" width="3.140625" style="19" customWidth="1"/>
    <col min="11745" max="11745" width="9.140625" style="19"/>
    <col min="11746" max="11746" width="2.85546875" style="19" customWidth="1"/>
    <col min="11747" max="11747" width="3.28515625" style="19" customWidth="1"/>
    <col min="11748" max="11748" width="9.140625" style="19"/>
    <col min="11749" max="11749" width="3.5703125" style="19" customWidth="1"/>
    <col min="11750" max="11750" width="3.7109375" style="19" customWidth="1"/>
    <col min="11751" max="11752" width="9.140625" style="19"/>
    <col min="11753" max="11753" width="35.140625" style="19" customWidth="1"/>
    <col min="11754" max="11971" width="9.140625" style="19"/>
    <col min="11972" max="11972" width="2.85546875" style="19" customWidth="1"/>
    <col min="11973" max="11973" width="3.7109375" style="19" customWidth="1"/>
    <col min="11974" max="11974" width="9.140625" style="19"/>
    <col min="11975" max="11975" width="2.85546875" style="19" customWidth="1"/>
    <col min="11976" max="11976" width="3.7109375" style="19" customWidth="1"/>
    <col min="11977" max="11977" width="9.140625" style="19"/>
    <col min="11978" max="11978" width="2.85546875" style="19" customWidth="1"/>
    <col min="11979" max="11979" width="3.7109375" style="19" customWidth="1"/>
    <col min="11980" max="11980" width="9.140625" style="19"/>
    <col min="11981" max="11981" width="2.85546875" style="19" customWidth="1"/>
    <col min="11982" max="11982" width="3.85546875" style="19" customWidth="1"/>
    <col min="11983" max="11983" width="9.140625" style="19"/>
    <col min="11984" max="11984" width="2.85546875" style="19" customWidth="1"/>
    <col min="11985" max="11985" width="3.85546875" style="19" customWidth="1"/>
    <col min="11986" max="11986" width="9.140625" style="19"/>
    <col min="11987" max="11987" width="2.85546875" style="19" customWidth="1"/>
    <col min="11988" max="11988" width="3.42578125" style="19" customWidth="1"/>
    <col min="11989" max="11989" width="9.140625" style="19"/>
    <col min="11990" max="11990" width="2.85546875" style="19" customWidth="1"/>
    <col min="11991" max="11991" width="3.28515625" style="19" customWidth="1"/>
    <col min="11992" max="11992" width="9.140625" style="19"/>
    <col min="11993" max="11993" width="2.85546875" style="19" customWidth="1"/>
    <col min="11994" max="11994" width="3.140625" style="19" customWidth="1"/>
    <col min="11995" max="11995" width="9.140625" style="19"/>
    <col min="11996" max="11996" width="2.85546875" style="19" customWidth="1"/>
    <col min="11997" max="11997" width="3.140625" style="19" customWidth="1"/>
    <col min="11998" max="11998" width="9.140625" style="19"/>
    <col min="11999" max="11999" width="2.85546875" style="19" customWidth="1"/>
    <col min="12000" max="12000" width="3.140625" style="19" customWidth="1"/>
    <col min="12001" max="12001" width="9.140625" style="19"/>
    <col min="12002" max="12002" width="2.85546875" style="19" customWidth="1"/>
    <col min="12003" max="12003" width="3.28515625" style="19" customWidth="1"/>
    <col min="12004" max="12004" width="9.140625" style="19"/>
    <col min="12005" max="12005" width="3.5703125" style="19" customWidth="1"/>
    <col min="12006" max="12006" width="3.7109375" style="19" customWidth="1"/>
    <col min="12007" max="12008" width="9.140625" style="19"/>
    <col min="12009" max="12009" width="35.140625" style="19" customWidth="1"/>
    <col min="12010" max="12227" width="9.140625" style="19"/>
    <col min="12228" max="12228" width="2.85546875" style="19" customWidth="1"/>
    <col min="12229" max="12229" width="3.7109375" style="19" customWidth="1"/>
    <col min="12230" max="12230" width="9.140625" style="19"/>
    <col min="12231" max="12231" width="2.85546875" style="19" customWidth="1"/>
    <col min="12232" max="12232" width="3.7109375" style="19" customWidth="1"/>
    <col min="12233" max="12233" width="9.140625" style="19"/>
    <col min="12234" max="12234" width="2.85546875" style="19" customWidth="1"/>
    <col min="12235" max="12235" width="3.7109375" style="19" customWidth="1"/>
    <col min="12236" max="12236" width="9.140625" style="19"/>
    <col min="12237" max="12237" width="2.85546875" style="19" customWidth="1"/>
    <col min="12238" max="12238" width="3.85546875" style="19" customWidth="1"/>
    <col min="12239" max="12239" width="9.140625" style="19"/>
    <col min="12240" max="12240" width="2.85546875" style="19" customWidth="1"/>
    <col min="12241" max="12241" width="3.85546875" style="19" customWidth="1"/>
    <col min="12242" max="12242" width="9.140625" style="19"/>
    <col min="12243" max="12243" width="2.85546875" style="19" customWidth="1"/>
    <col min="12244" max="12244" width="3.42578125" style="19" customWidth="1"/>
    <col min="12245" max="12245" width="9.140625" style="19"/>
    <col min="12246" max="12246" width="2.85546875" style="19" customWidth="1"/>
    <col min="12247" max="12247" width="3.28515625" style="19" customWidth="1"/>
    <col min="12248" max="12248" width="9.140625" style="19"/>
    <col min="12249" max="12249" width="2.85546875" style="19" customWidth="1"/>
    <col min="12250" max="12250" width="3.140625" style="19" customWidth="1"/>
    <col min="12251" max="12251" width="9.140625" style="19"/>
    <col min="12252" max="12252" width="2.85546875" style="19" customWidth="1"/>
    <col min="12253" max="12253" width="3.140625" style="19" customWidth="1"/>
    <col min="12254" max="12254" width="9.140625" style="19"/>
    <col min="12255" max="12255" width="2.85546875" style="19" customWidth="1"/>
    <col min="12256" max="12256" width="3.140625" style="19" customWidth="1"/>
    <col min="12257" max="12257" width="9.140625" style="19"/>
    <col min="12258" max="12258" width="2.85546875" style="19" customWidth="1"/>
    <col min="12259" max="12259" width="3.28515625" style="19" customWidth="1"/>
    <col min="12260" max="12260" width="9.140625" style="19"/>
    <col min="12261" max="12261" width="3.5703125" style="19" customWidth="1"/>
    <col min="12262" max="12262" width="3.7109375" style="19" customWidth="1"/>
    <col min="12263" max="12264" width="9.140625" style="19"/>
    <col min="12265" max="12265" width="35.140625" style="19" customWidth="1"/>
    <col min="12266" max="12483" width="9.140625" style="19"/>
    <col min="12484" max="12484" width="2.85546875" style="19" customWidth="1"/>
    <col min="12485" max="12485" width="3.7109375" style="19" customWidth="1"/>
    <col min="12486" max="12486" width="9.140625" style="19"/>
    <col min="12487" max="12487" width="2.85546875" style="19" customWidth="1"/>
    <col min="12488" max="12488" width="3.7109375" style="19" customWidth="1"/>
    <col min="12489" max="12489" width="9.140625" style="19"/>
    <col min="12490" max="12490" width="2.85546875" style="19" customWidth="1"/>
    <col min="12491" max="12491" width="3.7109375" style="19" customWidth="1"/>
    <col min="12492" max="12492" width="9.140625" style="19"/>
    <col min="12493" max="12493" width="2.85546875" style="19" customWidth="1"/>
    <col min="12494" max="12494" width="3.85546875" style="19" customWidth="1"/>
    <col min="12495" max="12495" width="9.140625" style="19"/>
    <col min="12496" max="12496" width="2.85546875" style="19" customWidth="1"/>
    <col min="12497" max="12497" width="3.85546875" style="19" customWidth="1"/>
    <col min="12498" max="12498" width="9.140625" style="19"/>
    <col min="12499" max="12499" width="2.85546875" style="19" customWidth="1"/>
    <col min="12500" max="12500" width="3.42578125" style="19" customWidth="1"/>
    <col min="12501" max="12501" width="9.140625" style="19"/>
    <col min="12502" max="12502" width="2.85546875" style="19" customWidth="1"/>
    <col min="12503" max="12503" width="3.28515625" style="19" customWidth="1"/>
    <col min="12504" max="12504" width="9.140625" style="19"/>
    <col min="12505" max="12505" width="2.85546875" style="19" customWidth="1"/>
    <col min="12506" max="12506" width="3.140625" style="19" customWidth="1"/>
    <col min="12507" max="12507" width="9.140625" style="19"/>
    <col min="12508" max="12508" width="2.85546875" style="19" customWidth="1"/>
    <col min="12509" max="12509" width="3.140625" style="19" customWidth="1"/>
    <col min="12510" max="12510" width="9.140625" style="19"/>
    <col min="12511" max="12511" width="2.85546875" style="19" customWidth="1"/>
    <col min="12512" max="12512" width="3.140625" style="19" customWidth="1"/>
    <col min="12513" max="12513" width="9.140625" style="19"/>
    <col min="12514" max="12514" width="2.85546875" style="19" customWidth="1"/>
    <col min="12515" max="12515" width="3.28515625" style="19" customWidth="1"/>
    <col min="12516" max="12516" width="9.140625" style="19"/>
    <col min="12517" max="12517" width="3.5703125" style="19" customWidth="1"/>
    <col min="12518" max="12518" width="3.7109375" style="19" customWidth="1"/>
    <col min="12519" max="12520" width="9.140625" style="19"/>
    <col min="12521" max="12521" width="35.140625" style="19" customWidth="1"/>
    <col min="12522" max="12739" width="9.140625" style="19"/>
    <col min="12740" max="12740" width="2.85546875" style="19" customWidth="1"/>
    <col min="12741" max="12741" width="3.7109375" style="19" customWidth="1"/>
    <col min="12742" max="12742" width="9.140625" style="19"/>
    <col min="12743" max="12743" width="2.85546875" style="19" customWidth="1"/>
    <col min="12744" max="12744" width="3.7109375" style="19" customWidth="1"/>
    <col min="12745" max="12745" width="9.140625" style="19"/>
    <col min="12746" max="12746" width="2.85546875" style="19" customWidth="1"/>
    <col min="12747" max="12747" width="3.7109375" style="19" customWidth="1"/>
    <col min="12748" max="12748" width="9.140625" style="19"/>
    <col min="12749" max="12749" width="2.85546875" style="19" customWidth="1"/>
    <col min="12750" max="12750" width="3.85546875" style="19" customWidth="1"/>
    <col min="12751" max="12751" width="9.140625" style="19"/>
    <col min="12752" max="12752" width="2.85546875" style="19" customWidth="1"/>
    <col min="12753" max="12753" width="3.85546875" style="19" customWidth="1"/>
    <col min="12754" max="12754" width="9.140625" style="19"/>
    <col min="12755" max="12755" width="2.85546875" style="19" customWidth="1"/>
    <col min="12756" max="12756" width="3.42578125" style="19" customWidth="1"/>
    <col min="12757" max="12757" width="9.140625" style="19"/>
    <col min="12758" max="12758" width="2.85546875" style="19" customWidth="1"/>
    <col min="12759" max="12759" width="3.28515625" style="19" customWidth="1"/>
    <col min="12760" max="12760" width="9.140625" style="19"/>
    <col min="12761" max="12761" width="2.85546875" style="19" customWidth="1"/>
    <col min="12762" max="12762" width="3.140625" style="19" customWidth="1"/>
    <col min="12763" max="12763" width="9.140625" style="19"/>
    <col min="12764" max="12764" width="2.85546875" style="19" customWidth="1"/>
    <col min="12765" max="12765" width="3.140625" style="19" customWidth="1"/>
    <col min="12766" max="12766" width="9.140625" style="19"/>
    <col min="12767" max="12767" width="2.85546875" style="19" customWidth="1"/>
    <col min="12768" max="12768" width="3.140625" style="19" customWidth="1"/>
    <col min="12769" max="12769" width="9.140625" style="19"/>
    <col min="12770" max="12770" width="2.85546875" style="19" customWidth="1"/>
    <col min="12771" max="12771" width="3.28515625" style="19" customWidth="1"/>
    <col min="12772" max="12772" width="9.140625" style="19"/>
    <col min="12773" max="12773" width="3.5703125" style="19" customWidth="1"/>
    <col min="12774" max="12774" width="3.7109375" style="19" customWidth="1"/>
    <col min="12775" max="12776" width="9.140625" style="19"/>
    <col min="12777" max="12777" width="35.140625" style="19" customWidth="1"/>
    <col min="12778" max="12995" width="9.140625" style="19"/>
    <col min="12996" max="12996" width="2.85546875" style="19" customWidth="1"/>
    <col min="12997" max="12997" width="3.7109375" style="19" customWidth="1"/>
    <col min="12998" max="12998" width="9.140625" style="19"/>
    <col min="12999" max="12999" width="2.85546875" style="19" customWidth="1"/>
    <col min="13000" max="13000" width="3.7109375" style="19" customWidth="1"/>
    <col min="13001" max="13001" width="9.140625" style="19"/>
    <col min="13002" max="13002" width="2.85546875" style="19" customWidth="1"/>
    <col min="13003" max="13003" width="3.7109375" style="19" customWidth="1"/>
    <col min="13004" max="13004" width="9.140625" style="19"/>
    <col min="13005" max="13005" width="2.85546875" style="19" customWidth="1"/>
    <col min="13006" max="13006" width="3.85546875" style="19" customWidth="1"/>
    <col min="13007" max="13007" width="9.140625" style="19"/>
    <col min="13008" max="13008" width="2.85546875" style="19" customWidth="1"/>
    <col min="13009" max="13009" width="3.85546875" style="19" customWidth="1"/>
    <col min="13010" max="13010" width="9.140625" style="19"/>
    <col min="13011" max="13011" width="2.85546875" style="19" customWidth="1"/>
    <col min="13012" max="13012" width="3.42578125" style="19" customWidth="1"/>
    <col min="13013" max="13013" width="9.140625" style="19"/>
    <col min="13014" max="13014" width="2.85546875" style="19" customWidth="1"/>
    <col min="13015" max="13015" width="3.28515625" style="19" customWidth="1"/>
    <col min="13016" max="13016" width="9.140625" style="19"/>
    <col min="13017" max="13017" width="2.85546875" style="19" customWidth="1"/>
    <col min="13018" max="13018" width="3.140625" style="19" customWidth="1"/>
    <col min="13019" max="13019" width="9.140625" style="19"/>
    <col min="13020" max="13020" width="2.85546875" style="19" customWidth="1"/>
    <col min="13021" max="13021" width="3.140625" style="19" customWidth="1"/>
    <col min="13022" max="13022" width="9.140625" style="19"/>
    <col min="13023" max="13023" width="2.85546875" style="19" customWidth="1"/>
    <col min="13024" max="13024" width="3.140625" style="19" customWidth="1"/>
    <col min="13025" max="13025" width="9.140625" style="19"/>
    <col min="13026" max="13026" width="2.85546875" style="19" customWidth="1"/>
    <col min="13027" max="13027" width="3.28515625" style="19" customWidth="1"/>
    <col min="13028" max="13028" width="9.140625" style="19"/>
    <col min="13029" max="13029" width="3.5703125" style="19" customWidth="1"/>
    <col min="13030" max="13030" width="3.7109375" style="19" customWidth="1"/>
    <col min="13031" max="13032" width="9.140625" style="19"/>
    <col min="13033" max="13033" width="35.140625" style="19" customWidth="1"/>
    <col min="13034" max="13251" width="9.140625" style="19"/>
    <col min="13252" max="13252" width="2.85546875" style="19" customWidth="1"/>
    <col min="13253" max="13253" width="3.7109375" style="19" customWidth="1"/>
    <col min="13254" max="13254" width="9.140625" style="19"/>
    <col min="13255" max="13255" width="2.85546875" style="19" customWidth="1"/>
    <col min="13256" max="13256" width="3.7109375" style="19" customWidth="1"/>
    <col min="13257" max="13257" width="9.140625" style="19"/>
    <col min="13258" max="13258" width="2.85546875" style="19" customWidth="1"/>
    <col min="13259" max="13259" width="3.7109375" style="19" customWidth="1"/>
    <col min="13260" max="13260" width="9.140625" style="19"/>
    <col min="13261" max="13261" width="2.85546875" style="19" customWidth="1"/>
    <col min="13262" max="13262" width="3.85546875" style="19" customWidth="1"/>
    <col min="13263" max="13263" width="9.140625" style="19"/>
    <col min="13264" max="13264" width="2.85546875" style="19" customWidth="1"/>
    <col min="13265" max="13265" width="3.85546875" style="19" customWidth="1"/>
    <col min="13266" max="13266" width="9.140625" style="19"/>
    <col min="13267" max="13267" width="2.85546875" style="19" customWidth="1"/>
    <col min="13268" max="13268" width="3.42578125" style="19" customWidth="1"/>
    <col min="13269" max="13269" width="9.140625" style="19"/>
    <col min="13270" max="13270" width="2.85546875" style="19" customWidth="1"/>
    <col min="13271" max="13271" width="3.28515625" style="19" customWidth="1"/>
    <col min="13272" max="13272" width="9.140625" style="19"/>
    <col min="13273" max="13273" width="2.85546875" style="19" customWidth="1"/>
    <col min="13274" max="13274" width="3.140625" style="19" customWidth="1"/>
    <col min="13275" max="13275" width="9.140625" style="19"/>
    <col min="13276" max="13276" width="2.85546875" style="19" customWidth="1"/>
    <col min="13277" max="13277" width="3.140625" style="19" customWidth="1"/>
    <col min="13278" max="13278" width="9.140625" style="19"/>
    <col min="13279" max="13279" width="2.85546875" style="19" customWidth="1"/>
    <col min="13280" max="13280" width="3.140625" style="19" customWidth="1"/>
    <col min="13281" max="13281" width="9.140625" style="19"/>
    <col min="13282" max="13282" width="2.85546875" style="19" customWidth="1"/>
    <col min="13283" max="13283" width="3.28515625" style="19" customWidth="1"/>
    <col min="13284" max="13284" width="9.140625" style="19"/>
    <col min="13285" max="13285" width="3.5703125" style="19" customWidth="1"/>
    <col min="13286" max="13286" width="3.7109375" style="19" customWidth="1"/>
    <col min="13287" max="13288" width="9.140625" style="19"/>
    <col min="13289" max="13289" width="35.140625" style="19" customWidth="1"/>
    <col min="13290" max="13507" width="9.140625" style="19"/>
    <col min="13508" max="13508" width="2.85546875" style="19" customWidth="1"/>
    <col min="13509" max="13509" width="3.7109375" style="19" customWidth="1"/>
    <col min="13510" max="13510" width="9.140625" style="19"/>
    <col min="13511" max="13511" width="2.85546875" style="19" customWidth="1"/>
    <col min="13512" max="13512" width="3.7109375" style="19" customWidth="1"/>
    <col min="13513" max="13513" width="9.140625" style="19"/>
    <col min="13514" max="13514" width="2.85546875" style="19" customWidth="1"/>
    <col min="13515" max="13515" width="3.7109375" style="19" customWidth="1"/>
    <col min="13516" max="13516" width="9.140625" style="19"/>
    <col min="13517" max="13517" width="2.85546875" style="19" customWidth="1"/>
    <col min="13518" max="13518" width="3.85546875" style="19" customWidth="1"/>
    <col min="13519" max="13519" width="9.140625" style="19"/>
    <col min="13520" max="13520" width="2.85546875" style="19" customWidth="1"/>
    <col min="13521" max="13521" width="3.85546875" style="19" customWidth="1"/>
    <col min="13522" max="13522" width="9.140625" style="19"/>
    <col min="13523" max="13523" width="2.85546875" style="19" customWidth="1"/>
    <col min="13524" max="13524" width="3.42578125" style="19" customWidth="1"/>
    <col min="13525" max="13525" width="9.140625" style="19"/>
    <col min="13526" max="13526" width="2.85546875" style="19" customWidth="1"/>
    <col min="13527" max="13527" width="3.28515625" style="19" customWidth="1"/>
    <col min="13528" max="13528" width="9.140625" style="19"/>
    <col min="13529" max="13529" width="2.85546875" style="19" customWidth="1"/>
    <col min="13530" max="13530" width="3.140625" style="19" customWidth="1"/>
    <col min="13531" max="13531" width="9.140625" style="19"/>
    <col min="13532" max="13532" width="2.85546875" style="19" customWidth="1"/>
    <col min="13533" max="13533" width="3.140625" style="19" customWidth="1"/>
    <col min="13534" max="13534" width="9.140625" style="19"/>
    <col min="13535" max="13535" width="2.85546875" style="19" customWidth="1"/>
    <col min="13536" max="13536" width="3.140625" style="19" customWidth="1"/>
    <col min="13537" max="13537" width="9.140625" style="19"/>
    <col min="13538" max="13538" width="2.85546875" style="19" customWidth="1"/>
    <col min="13539" max="13539" width="3.28515625" style="19" customWidth="1"/>
    <col min="13540" max="13540" width="9.140625" style="19"/>
    <col min="13541" max="13541" width="3.5703125" style="19" customWidth="1"/>
    <col min="13542" max="13542" width="3.7109375" style="19" customWidth="1"/>
    <col min="13543" max="13544" width="9.140625" style="19"/>
    <col min="13545" max="13545" width="35.140625" style="19" customWidth="1"/>
    <col min="13546" max="13763" width="9.140625" style="19"/>
    <col min="13764" max="13764" width="2.85546875" style="19" customWidth="1"/>
    <col min="13765" max="13765" width="3.7109375" style="19" customWidth="1"/>
    <col min="13766" max="13766" width="9.140625" style="19"/>
    <col min="13767" max="13767" width="2.85546875" style="19" customWidth="1"/>
    <col min="13768" max="13768" width="3.7109375" style="19" customWidth="1"/>
    <col min="13769" max="13769" width="9.140625" style="19"/>
    <col min="13770" max="13770" width="2.85546875" style="19" customWidth="1"/>
    <col min="13771" max="13771" width="3.7109375" style="19" customWidth="1"/>
    <col min="13772" max="13772" width="9.140625" style="19"/>
    <col min="13773" max="13773" width="2.85546875" style="19" customWidth="1"/>
    <col min="13774" max="13774" width="3.85546875" style="19" customWidth="1"/>
    <col min="13775" max="13775" width="9.140625" style="19"/>
    <col min="13776" max="13776" width="2.85546875" style="19" customWidth="1"/>
    <col min="13777" max="13777" width="3.85546875" style="19" customWidth="1"/>
    <col min="13778" max="13778" width="9.140625" style="19"/>
    <col min="13779" max="13779" width="2.85546875" style="19" customWidth="1"/>
    <col min="13780" max="13780" width="3.42578125" style="19" customWidth="1"/>
    <col min="13781" max="13781" width="9.140625" style="19"/>
    <col min="13782" max="13782" width="2.85546875" style="19" customWidth="1"/>
    <col min="13783" max="13783" width="3.28515625" style="19" customWidth="1"/>
    <col min="13784" max="13784" width="9.140625" style="19"/>
    <col min="13785" max="13785" width="2.85546875" style="19" customWidth="1"/>
    <col min="13786" max="13786" width="3.140625" style="19" customWidth="1"/>
    <col min="13787" max="13787" width="9.140625" style="19"/>
    <col min="13788" max="13788" width="2.85546875" style="19" customWidth="1"/>
    <col min="13789" max="13789" width="3.140625" style="19" customWidth="1"/>
    <col min="13790" max="13790" width="9.140625" style="19"/>
    <col min="13791" max="13791" width="2.85546875" style="19" customWidth="1"/>
    <col min="13792" max="13792" width="3.140625" style="19" customWidth="1"/>
    <col min="13793" max="13793" width="9.140625" style="19"/>
    <col min="13794" max="13794" width="2.85546875" style="19" customWidth="1"/>
    <col min="13795" max="13795" width="3.28515625" style="19" customWidth="1"/>
    <col min="13796" max="13796" width="9.140625" style="19"/>
    <col min="13797" max="13797" width="3.5703125" style="19" customWidth="1"/>
    <col min="13798" max="13798" width="3.7109375" style="19" customWidth="1"/>
    <col min="13799" max="13800" width="9.140625" style="19"/>
    <col min="13801" max="13801" width="35.140625" style="19" customWidth="1"/>
    <col min="13802" max="14019" width="9.140625" style="19"/>
    <col min="14020" max="14020" width="2.85546875" style="19" customWidth="1"/>
    <col min="14021" max="14021" width="3.7109375" style="19" customWidth="1"/>
    <col min="14022" max="14022" width="9.140625" style="19"/>
    <col min="14023" max="14023" width="2.85546875" style="19" customWidth="1"/>
    <col min="14024" max="14024" width="3.7109375" style="19" customWidth="1"/>
    <col min="14025" max="14025" width="9.140625" style="19"/>
    <col min="14026" max="14026" width="2.85546875" style="19" customWidth="1"/>
    <col min="14027" max="14027" width="3.7109375" style="19" customWidth="1"/>
    <col min="14028" max="14028" width="9.140625" style="19"/>
    <col min="14029" max="14029" width="2.85546875" style="19" customWidth="1"/>
    <col min="14030" max="14030" width="3.85546875" style="19" customWidth="1"/>
    <col min="14031" max="14031" width="9.140625" style="19"/>
    <col min="14032" max="14032" width="2.85546875" style="19" customWidth="1"/>
    <col min="14033" max="14033" width="3.85546875" style="19" customWidth="1"/>
    <col min="14034" max="14034" width="9.140625" style="19"/>
    <col min="14035" max="14035" width="2.85546875" style="19" customWidth="1"/>
    <col min="14036" max="14036" width="3.42578125" style="19" customWidth="1"/>
    <col min="14037" max="14037" width="9.140625" style="19"/>
    <col min="14038" max="14038" width="2.85546875" style="19" customWidth="1"/>
    <col min="14039" max="14039" width="3.28515625" style="19" customWidth="1"/>
    <col min="14040" max="14040" width="9.140625" style="19"/>
    <col min="14041" max="14041" width="2.85546875" style="19" customWidth="1"/>
    <col min="14042" max="14042" width="3.140625" style="19" customWidth="1"/>
    <col min="14043" max="14043" width="9.140625" style="19"/>
    <col min="14044" max="14044" width="2.85546875" style="19" customWidth="1"/>
    <col min="14045" max="14045" width="3.140625" style="19" customWidth="1"/>
    <col min="14046" max="14046" width="9.140625" style="19"/>
    <col min="14047" max="14047" width="2.85546875" style="19" customWidth="1"/>
    <col min="14048" max="14048" width="3.140625" style="19" customWidth="1"/>
    <col min="14049" max="14049" width="9.140625" style="19"/>
    <col min="14050" max="14050" width="2.85546875" style="19" customWidth="1"/>
    <col min="14051" max="14051" width="3.28515625" style="19" customWidth="1"/>
    <col min="14052" max="14052" width="9.140625" style="19"/>
    <col min="14053" max="14053" width="3.5703125" style="19" customWidth="1"/>
    <col min="14054" max="14054" width="3.7109375" style="19" customWidth="1"/>
    <col min="14055" max="14056" width="9.140625" style="19"/>
    <col min="14057" max="14057" width="35.140625" style="19" customWidth="1"/>
    <col min="14058" max="14275" width="9.140625" style="19"/>
    <col min="14276" max="14276" width="2.85546875" style="19" customWidth="1"/>
    <col min="14277" max="14277" width="3.7109375" style="19" customWidth="1"/>
    <col min="14278" max="14278" width="9.140625" style="19"/>
    <col min="14279" max="14279" width="2.85546875" style="19" customWidth="1"/>
    <col min="14280" max="14280" width="3.7109375" style="19" customWidth="1"/>
    <col min="14281" max="14281" width="9.140625" style="19"/>
    <col min="14282" max="14282" width="2.85546875" style="19" customWidth="1"/>
    <col min="14283" max="14283" width="3.7109375" style="19" customWidth="1"/>
    <col min="14284" max="14284" width="9.140625" style="19"/>
    <col min="14285" max="14285" width="2.85546875" style="19" customWidth="1"/>
    <col min="14286" max="14286" width="3.85546875" style="19" customWidth="1"/>
    <col min="14287" max="14287" width="9.140625" style="19"/>
    <col min="14288" max="14288" width="2.85546875" style="19" customWidth="1"/>
    <col min="14289" max="14289" width="3.85546875" style="19" customWidth="1"/>
    <col min="14290" max="14290" width="9.140625" style="19"/>
    <col min="14291" max="14291" width="2.85546875" style="19" customWidth="1"/>
    <col min="14292" max="14292" width="3.42578125" style="19" customWidth="1"/>
    <col min="14293" max="14293" width="9.140625" style="19"/>
    <col min="14294" max="14294" width="2.85546875" style="19" customWidth="1"/>
    <col min="14295" max="14295" width="3.28515625" style="19" customWidth="1"/>
    <col min="14296" max="14296" width="9.140625" style="19"/>
    <col min="14297" max="14297" width="2.85546875" style="19" customWidth="1"/>
    <col min="14298" max="14298" width="3.140625" style="19" customWidth="1"/>
    <col min="14299" max="14299" width="9.140625" style="19"/>
    <col min="14300" max="14300" width="2.85546875" style="19" customWidth="1"/>
    <col min="14301" max="14301" width="3.140625" style="19" customWidth="1"/>
    <col min="14302" max="14302" width="9.140625" style="19"/>
    <col min="14303" max="14303" width="2.85546875" style="19" customWidth="1"/>
    <col min="14304" max="14304" width="3.140625" style="19" customWidth="1"/>
    <col min="14305" max="14305" width="9.140625" style="19"/>
    <col min="14306" max="14306" width="2.85546875" style="19" customWidth="1"/>
    <col min="14307" max="14307" width="3.28515625" style="19" customWidth="1"/>
    <col min="14308" max="14308" width="9.140625" style="19"/>
    <col min="14309" max="14309" width="3.5703125" style="19" customWidth="1"/>
    <col min="14310" max="14310" width="3.7109375" style="19" customWidth="1"/>
    <col min="14311" max="14312" width="9.140625" style="19"/>
    <col min="14313" max="14313" width="35.140625" style="19" customWidth="1"/>
    <col min="14314" max="14531" width="9.140625" style="19"/>
    <col min="14532" max="14532" width="2.85546875" style="19" customWidth="1"/>
    <col min="14533" max="14533" width="3.7109375" style="19" customWidth="1"/>
    <col min="14534" max="14534" width="9.140625" style="19"/>
    <col min="14535" max="14535" width="2.85546875" style="19" customWidth="1"/>
    <col min="14536" max="14536" width="3.7109375" style="19" customWidth="1"/>
    <col min="14537" max="14537" width="9.140625" style="19"/>
    <col min="14538" max="14538" width="2.85546875" style="19" customWidth="1"/>
    <col min="14539" max="14539" width="3.7109375" style="19" customWidth="1"/>
    <col min="14540" max="14540" width="9.140625" style="19"/>
    <col min="14541" max="14541" width="2.85546875" style="19" customWidth="1"/>
    <col min="14542" max="14542" width="3.85546875" style="19" customWidth="1"/>
    <col min="14543" max="14543" width="9.140625" style="19"/>
    <col min="14544" max="14544" width="2.85546875" style="19" customWidth="1"/>
    <col min="14545" max="14545" width="3.85546875" style="19" customWidth="1"/>
    <col min="14546" max="14546" width="9.140625" style="19"/>
    <col min="14547" max="14547" width="2.85546875" style="19" customWidth="1"/>
    <col min="14548" max="14548" width="3.42578125" style="19" customWidth="1"/>
    <col min="14549" max="14549" width="9.140625" style="19"/>
    <col min="14550" max="14550" width="2.85546875" style="19" customWidth="1"/>
    <col min="14551" max="14551" width="3.28515625" style="19" customWidth="1"/>
    <col min="14552" max="14552" width="9.140625" style="19"/>
    <col min="14553" max="14553" width="2.85546875" style="19" customWidth="1"/>
    <col min="14554" max="14554" width="3.140625" style="19" customWidth="1"/>
    <col min="14555" max="14555" width="9.140625" style="19"/>
    <col min="14556" max="14556" width="2.85546875" style="19" customWidth="1"/>
    <col min="14557" max="14557" width="3.140625" style="19" customWidth="1"/>
    <col min="14558" max="14558" width="9.140625" style="19"/>
    <col min="14559" max="14559" width="2.85546875" style="19" customWidth="1"/>
    <col min="14560" max="14560" width="3.140625" style="19" customWidth="1"/>
    <col min="14561" max="14561" width="9.140625" style="19"/>
    <col min="14562" max="14562" width="2.85546875" style="19" customWidth="1"/>
    <col min="14563" max="14563" width="3.28515625" style="19" customWidth="1"/>
    <col min="14564" max="14564" width="9.140625" style="19"/>
    <col min="14565" max="14565" width="3.5703125" style="19" customWidth="1"/>
    <col min="14566" max="14566" width="3.7109375" style="19" customWidth="1"/>
    <col min="14567" max="14568" width="9.140625" style="19"/>
    <col min="14569" max="14569" width="35.140625" style="19" customWidth="1"/>
    <col min="14570" max="14787" width="9.140625" style="19"/>
    <col min="14788" max="14788" width="2.85546875" style="19" customWidth="1"/>
    <col min="14789" max="14789" width="3.7109375" style="19" customWidth="1"/>
    <col min="14790" max="14790" width="9.140625" style="19"/>
    <col min="14791" max="14791" width="2.85546875" style="19" customWidth="1"/>
    <col min="14792" max="14792" width="3.7109375" style="19" customWidth="1"/>
    <col min="14793" max="14793" width="9.140625" style="19"/>
    <col min="14794" max="14794" width="2.85546875" style="19" customWidth="1"/>
    <col min="14795" max="14795" width="3.7109375" style="19" customWidth="1"/>
    <col min="14796" max="14796" width="9.140625" style="19"/>
    <col min="14797" max="14797" width="2.85546875" style="19" customWidth="1"/>
    <col min="14798" max="14798" width="3.85546875" style="19" customWidth="1"/>
    <col min="14799" max="14799" width="9.140625" style="19"/>
    <col min="14800" max="14800" width="2.85546875" style="19" customWidth="1"/>
    <col min="14801" max="14801" width="3.85546875" style="19" customWidth="1"/>
    <col min="14802" max="14802" width="9.140625" style="19"/>
    <col min="14803" max="14803" width="2.85546875" style="19" customWidth="1"/>
    <col min="14804" max="14804" width="3.42578125" style="19" customWidth="1"/>
    <col min="14805" max="14805" width="9.140625" style="19"/>
    <col min="14806" max="14806" width="2.85546875" style="19" customWidth="1"/>
    <col min="14807" max="14807" width="3.28515625" style="19" customWidth="1"/>
    <col min="14808" max="14808" width="9.140625" style="19"/>
    <col min="14809" max="14809" width="2.85546875" style="19" customWidth="1"/>
    <col min="14810" max="14810" width="3.140625" style="19" customWidth="1"/>
    <col min="14811" max="14811" width="9.140625" style="19"/>
    <col min="14812" max="14812" width="2.85546875" style="19" customWidth="1"/>
    <col min="14813" max="14813" width="3.140625" style="19" customWidth="1"/>
    <col min="14814" max="14814" width="9.140625" style="19"/>
    <col min="14815" max="14815" width="2.85546875" style="19" customWidth="1"/>
    <col min="14816" max="14816" width="3.140625" style="19" customWidth="1"/>
    <col min="14817" max="14817" width="9.140625" style="19"/>
    <col min="14818" max="14818" width="2.85546875" style="19" customWidth="1"/>
    <col min="14819" max="14819" width="3.28515625" style="19" customWidth="1"/>
    <col min="14820" max="14820" width="9.140625" style="19"/>
    <col min="14821" max="14821" width="3.5703125" style="19" customWidth="1"/>
    <col min="14822" max="14822" width="3.7109375" style="19" customWidth="1"/>
    <col min="14823" max="14824" width="9.140625" style="19"/>
    <col min="14825" max="14825" width="35.140625" style="19" customWidth="1"/>
    <col min="14826" max="15043" width="9.140625" style="19"/>
    <col min="15044" max="15044" width="2.85546875" style="19" customWidth="1"/>
    <col min="15045" max="15045" width="3.7109375" style="19" customWidth="1"/>
    <col min="15046" max="15046" width="9.140625" style="19"/>
    <col min="15047" max="15047" width="2.85546875" style="19" customWidth="1"/>
    <col min="15048" max="15048" width="3.7109375" style="19" customWidth="1"/>
    <col min="15049" max="15049" width="9.140625" style="19"/>
    <col min="15050" max="15050" width="2.85546875" style="19" customWidth="1"/>
    <col min="15051" max="15051" width="3.7109375" style="19" customWidth="1"/>
    <col min="15052" max="15052" width="9.140625" style="19"/>
    <col min="15053" max="15053" width="2.85546875" style="19" customWidth="1"/>
    <col min="15054" max="15054" width="3.85546875" style="19" customWidth="1"/>
    <col min="15055" max="15055" width="9.140625" style="19"/>
    <col min="15056" max="15056" width="2.85546875" style="19" customWidth="1"/>
    <col min="15057" max="15057" width="3.85546875" style="19" customWidth="1"/>
    <col min="15058" max="15058" width="9.140625" style="19"/>
    <col min="15059" max="15059" width="2.85546875" style="19" customWidth="1"/>
    <col min="15060" max="15060" width="3.42578125" style="19" customWidth="1"/>
    <col min="15061" max="15061" width="9.140625" style="19"/>
    <col min="15062" max="15062" width="2.85546875" style="19" customWidth="1"/>
    <col min="15063" max="15063" width="3.28515625" style="19" customWidth="1"/>
    <col min="15064" max="15064" width="9.140625" style="19"/>
    <col min="15065" max="15065" width="2.85546875" style="19" customWidth="1"/>
    <col min="15066" max="15066" width="3.140625" style="19" customWidth="1"/>
    <col min="15067" max="15067" width="9.140625" style="19"/>
    <col min="15068" max="15068" width="2.85546875" style="19" customWidth="1"/>
    <col min="15069" max="15069" width="3.140625" style="19" customWidth="1"/>
    <col min="15070" max="15070" width="9.140625" style="19"/>
    <col min="15071" max="15071" width="2.85546875" style="19" customWidth="1"/>
    <col min="15072" max="15072" width="3.140625" style="19" customWidth="1"/>
    <col min="15073" max="15073" width="9.140625" style="19"/>
    <col min="15074" max="15074" width="2.85546875" style="19" customWidth="1"/>
    <col min="15075" max="15075" width="3.28515625" style="19" customWidth="1"/>
    <col min="15076" max="15076" width="9.140625" style="19"/>
    <col min="15077" max="15077" width="3.5703125" style="19" customWidth="1"/>
    <col min="15078" max="15078" width="3.7109375" style="19" customWidth="1"/>
    <col min="15079" max="15080" width="9.140625" style="19"/>
    <col min="15081" max="15081" width="35.140625" style="19" customWidth="1"/>
    <col min="15082" max="15299" width="9.140625" style="19"/>
    <col min="15300" max="15300" width="2.85546875" style="19" customWidth="1"/>
    <col min="15301" max="15301" width="3.7109375" style="19" customWidth="1"/>
    <col min="15302" max="15302" width="9.140625" style="19"/>
    <col min="15303" max="15303" width="2.85546875" style="19" customWidth="1"/>
    <col min="15304" max="15304" width="3.7109375" style="19" customWidth="1"/>
    <col min="15305" max="15305" width="9.140625" style="19"/>
    <col min="15306" max="15306" width="2.85546875" style="19" customWidth="1"/>
    <col min="15307" max="15307" width="3.7109375" style="19" customWidth="1"/>
    <col min="15308" max="15308" width="9.140625" style="19"/>
    <col min="15309" max="15309" width="2.85546875" style="19" customWidth="1"/>
    <col min="15310" max="15310" width="3.85546875" style="19" customWidth="1"/>
    <col min="15311" max="15311" width="9.140625" style="19"/>
    <col min="15312" max="15312" width="2.85546875" style="19" customWidth="1"/>
    <col min="15313" max="15313" width="3.85546875" style="19" customWidth="1"/>
    <col min="15314" max="15314" width="9.140625" style="19"/>
    <col min="15315" max="15315" width="2.85546875" style="19" customWidth="1"/>
    <col min="15316" max="15316" width="3.42578125" style="19" customWidth="1"/>
    <col min="15317" max="15317" width="9.140625" style="19"/>
    <col min="15318" max="15318" width="2.85546875" style="19" customWidth="1"/>
    <col min="15319" max="15319" width="3.28515625" style="19" customWidth="1"/>
    <col min="15320" max="15320" width="9.140625" style="19"/>
    <col min="15321" max="15321" width="2.85546875" style="19" customWidth="1"/>
    <col min="15322" max="15322" width="3.140625" style="19" customWidth="1"/>
    <col min="15323" max="15323" width="9.140625" style="19"/>
    <col min="15324" max="15324" width="2.85546875" style="19" customWidth="1"/>
    <col min="15325" max="15325" width="3.140625" style="19" customWidth="1"/>
    <col min="15326" max="15326" width="9.140625" style="19"/>
    <col min="15327" max="15327" width="2.85546875" style="19" customWidth="1"/>
    <col min="15328" max="15328" width="3.140625" style="19" customWidth="1"/>
    <col min="15329" max="15329" width="9.140625" style="19"/>
    <col min="15330" max="15330" width="2.85546875" style="19" customWidth="1"/>
    <col min="15331" max="15331" width="3.28515625" style="19" customWidth="1"/>
    <col min="15332" max="15332" width="9.140625" style="19"/>
    <col min="15333" max="15333" width="3.5703125" style="19" customWidth="1"/>
    <col min="15334" max="15334" width="3.7109375" style="19" customWidth="1"/>
    <col min="15335" max="15336" width="9.140625" style="19"/>
    <col min="15337" max="15337" width="35.140625" style="19" customWidth="1"/>
    <col min="15338" max="15555" width="9.140625" style="19"/>
    <col min="15556" max="15556" width="2.85546875" style="19" customWidth="1"/>
    <col min="15557" max="15557" width="3.7109375" style="19" customWidth="1"/>
    <col min="15558" max="15558" width="9.140625" style="19"/>
    <col min="15559" max="15559" width="2.85546875" style="19" customWidth="1"/>
    <col min="15560" max="15560" width="3.7109375" style="19" customWidth="1"/>
    <col min="15561" max="15561" width="9.140625" style="19"/>
    <col min="15562" max="15562" width="2.85546875" style="19" customWidth="1"/>
    <col min="15563" max="15563" width="3.7109375" style="19" customWidth="1"/>
    <col min="15564" max="15564" width="9.140625" style="19"/>
    <col min="15565" max="15565" width="2.85546875" style="19" customWidth="1"/>
    <col min="15566" max="15566" width="3.85546875" style="19" customWidth="1"/>
    <col min="15567" max="15567" width="9.140625" style="19"/>
    <col min="15568" max="15568" width="2.85546875" style="19" customWidth="1"/>
    <col min="15569" max="15569" width="3.85546875" style="19" customWidth="1"/>
    <col min="15570" max="15570" width="9.140625" style="19"/>
    <col min="15571" max="15571" width="2.85546875" style="19" customWidth="1"/>
    <col min="15572" max="15572" width="3.42578125" style="19" customWidth="1"/>
    <col min="15573" max="15573" width="9.140625" style="19"/>
    <col min="15574" max="15574" width="2.85546875" style="19" customWidth="1"/>
    <col min="15575" max="15575" width="3.28515625" style="19" customWidth="1"/>
    <col min="15576" max="15576" width="9.140625" style="19"/>
    <col min="15577" max="15577" width="2.85546875" style="19" customWidth="1"/>
    <col min="15578" max="15578" width="3.140625" style="19" customWidth="1"/>
    <col min="15579" max="15579" width="9.140625" style="19"/>
    <col min="15580" max="15580" width="2.85546875" style="19" customWidth="1"/>
    <col min="15581" max="15581" width="3.140625" style="19" customWidth="1"/>
    <col min="15582" max="15582" width="9.140625" style="19"/>
    <col min="15583" max="15583" width="2.85546875" style="19" customWidth="1"/>
    <col min="15584" max="15584" width="3.140625" style="19" customWidth="1"/>
    <col min="15585" max="15585" width="9.140625" style="19"/>
    <col min="15586" max="15586" width="2.85546875" style="19" customWidth="1"/>
    <col min="15587" max="15587" width="3.28515625" style="19" customWidth="1"/>
    <col min="15588" max="15588" width="9.140625" style="19"/>
    <col min="15589" max="15589" width="3.5703125" style="19" customWidth="1"/>
    <col min="15590" max="15590" width="3.7109375" style="19" customWidth="1"/>
    <col min="15591" max="15592" width="9.140625" style="19"/>
    <col min="15593" max="15593" width="35.140625" style="19" customWidth="1"/>
    <col min="15594" max="15811" width="9.140625" style="19"/>
    <col min="15812" max="15812" width="2.85546875" style="19" customWidth="1"/>
    <col min="15813" max="15813" width="3.7109375" style="19" customWidth="1"/>
    <col min="15814" max="15814" width="9.140625" style="19"/>
    <col min="15815" max="15815" width="2.85546875" style="19" customWidth="1"/>
    <col min="15816" max="15816" width="3.7109375" style="19" customWidth="1"/>
    <col min="15817" max="15817" width="9.140625" style="19"/>
    <col min="15818" max="15818" width="2.85546875" style="19" customWidth="1"/>
    <col min="15819" max="15819" width="3.7109375" style="19" customWidth="1"/>
    <col min="15820" max="15820" width="9.140625" style="19"/>
    <col min="15821" max="15821" width="2.85546875" style="19" customWidth="1"/>
    <col min="15822" max="15822" width="3.85546875" style="19" customWidth="1"/>
    <col min="15823" max="15823" width="9.140625" style="19"/>
    <col min="15824" max="15824" width="2.85546875" style="19" customWidth="1"/>
    <col min="15825" max="15825" width="3.85546875" style="19" customWidth="1"/>
    <col min="15826" max="15826" width="9.140625" style="19"/>
    <col min="15827" max="15827" width="2.85546875" style="19" customWidth="1"/>
    <col min="15828" max="15828" width="3.42578125" style="19" customWidth="1"/>
    <col min="15829" max="15829" width="9.140625" style="19"/>
    <col min="15830" max="15830" width="2.85546875" style="19" customWidth="1"/>
    <col min="15831" max="15831" width="3.28515625" style="19" customWidth="1"/>
    <col min="15832" max="15832" width="9.140625" style="19"/>
    <col min="15833" max="15833" width="2.85546875" style="19" customWidth="1"/>
    <col min="15834" max="15834" width="3.140625" style="19" customWidth="1"/>
    <col min="15835" max="15835" width="9.140625" style="19"/>
    <col min="15836" max="15836" width="2.85546875" style="19" customWidth="1"/>
    <col min="15837" max="15837" width="3.140625" style="19" customWidth="1"/>
    <col min="15838" max="15838" width="9.140625" style="19"/>
    <col min="15839" max="15839" width="2.85546875" style="19" customWidth="1"/>
    <col min="15840" max="15840" width="3.140625" style="19" customWidth="1"/>
    <col min="15841" max="15841" width="9.140625" style="19"/>
    <col min="15842" max="15842" width="2.85546875" style="19" customWidth="1"/>
    <col min="15843" max="15843" width="3.28515625" style="19" customWidth="1"/>
    <col min="15844" max="15844" width="9.140625" style="19"/>
    <col min="15845" max="15845" width="3.5703125" style="19" customWidth="1"/>
    <col min="15846" max="15846" width="3.7109375" style="19" customWidth="1"/>
    <col min="15847" max="15848" width="9.140625" style="19"/>
    <col min="15849" max="15849" width="35.140625" style="19" customWidth="1"/>
    <col min="15850" max="16067" width="9.140625" style="19"/>
    <col min="16068" max="16068" width="2.85546875" style="19" customWidth="1"/>
    <col min="16069" max="16069" width="3.7109375" style="19" customWidth="1"/>
    <col min="16070" max="16070" width="9.140625" style="19"/>
    <col min="16071" max="16071" width="2.85546875" style="19" customWidth="1"/>
    <col min="16072" max="16072" width="3.7109375" style="19" customWidth="1"/>
    <col min="16073" max="16073" width="9.140625" style="19"/>
    <col min="16074" max="16074" width="2.85546875" style="19" customWidth="1"/>
    <col min="16075" max="16075" width="3.7109375" style="19" customWidth="1"/>
    <col min="16076" max="16076" width="9.140625" style="19"/>
    <col min="16077" max="16077" width="2.85546875" style="19" customWidth="1"/>
    <col min="16078" max="16078" width="3.85546875" style="19" customWidth="1"/>
    <col min="16079" max="16079" width="9.140625" style="19"/>
    <col min="16080" max="16080" width="2.85546875" style="19" customWidth="1"/>
    <col min="16081" max="16081" width="3.85546875" style="19" customWidth="1"/>
    <col min="16082" max="16082" width="9.140625" style="19"/>
    <col min="16083" max="16083" width="2.85546875" style="19" customWidth="1"/>
    <col min="16084" max="16084" width="3.42578125" style="19" customWidth="1"/>
    <col min="16085" max="16085" width="9.140625" style="19"/>
    <col min="16086" max="16086" width="2.85546875" style="19" customWidth="1"/>
    <col min="16087" max="16087" width="3.28515625" style="19" customWidth="1"/>
    <col min="16088" max="16088" width="9.140625" style="19"/>
    <col min="16089" max="16089" width="2.85546875" style="19" customWidth="1"/>
    <col min="16090" max="16090" width="3.140625" style="19" customWidth="1"/>
    <col min="16091" max="16091" width="9.140625" style="19"/>
    <col min="16092" max="16092" width="2.85546875" style="19" customWidth="1"/>
    <col min="16093" max="16093" width="3.140625" style="19" customWidth="1"/>
    <col min="16094" max="16094" width="9.140625" style="19"/>
    <col min="16095" max="16095" width="2.85546875" style="19" customWidth="1"/>
    <col min="16096" max="16096" width="3.140625" style="19" customWidth="1"/>
    <col min="16097" max="16097" width="9.140625" style="19"/>
    <col min="16098" max="16098" width="2.85546875" style="19" customWidth="1"/>
    <col min="16099" max="16099" width="3.28515625" style="19" customWidth="1"/>
    <col min="16100" max="16100" width="9.140625" style="19"/>
    <col min="16101" max="16101" width="3.5703125" style="19" customWidth="1"/>
    <col min="16102" max="16102" width="3.7109375" style="19" customWidth="1"/>
    <col min="16103" max="16104" width="9.140625" style="19"/>
    <col min="16105" max="16105" width="35.140625" style="19" customWidth="1"/>
    <col min="16106" max="16384" width="9.140625" style="19"/>
  </cols>
  <sheetData>
    <row r="1" spans="1:31" ht="13.5" thickBot="1" x14ac:dyDescent="0.25"/>
    <row r="2" spans="1:31" ht="12.75" customHeight="1" x14ac:dyDescent="0.2">
      <c r="B2" s="143" t="s">
        <v>20</v>
      </c>
      <c r="C2" s="143"/>
      <c r="D2" s="143"/>
      <c r="E2" s="143"/>
      <c r="F2" s="143"/>
      <c r="G2" s="21"/>
      <c r="H2" s="21"/>
      <c r="I2" s="144" t="s">
        <v>21</v>
      </c>
      <c r="J2" s="145"/>
      <c r="K2" s="145"/>
      <c r="L2" s="145"/>
      <c r="M2" s="145"/>
      <c r="N2" s="146"/>
      <c r="O2" s="22"/>
      <c r="P2" s="22"/>
      <c r="S2" s="143" t="s">
        <v>23</v>
      </c>
      <c r="T2" s="143"/>
      <c r="U2" s="137" t="s">
        <v>24</v>
      </c>
      <c r="V2" s="138"/>
      <c r="W2" s="138"/>
      <c r="X2" s="138"/>
      <c r="Y2" s="139"/>
    </row>
    <row r="3" spans="1:31" ht="13.5" customHeight="1" thickBot="1" x14ac:dyDescent="0.25">
      <c r="B3" s="143"/>
      <c r="C3" s="143"/>
      <c r="D3" s="143"/>
      <c r="E3" s="143"/>
      <c r="F3" s="143"/>
      <c r="G3" s="21"/>
      <c r="H3" s="21"/>
      <c r="I3" s="147"/>
      <c r="J3" s="148"/>
      <c r="K3" s="148"/>
      <c r="L3" s="148"/>
      <c r="M3" s="148"/>
      <c r="N3" s="149"/>
      <c r="O3" s="22"/>
      <c r="P3" s="22"/>
      <c r="S3" s="143"/>
      <c r="T3" s="143"/>
      <c r="U3" s="140"/>
      <c r="V3" s="141"/>
      <c r="W3" s="141"/>
      <c r="X3" s="141"/>
      <c r="Y3" s="142"/>
    </row>
    <row r="5" spans="1:31" ht="13.5" hidden="1" customHeight="1" x14ac:dyDescent="0.2">
      <c r="A5" s="112" t="s">
        <v>72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31" ht="15.75" hidden="1" customHeight="1" x14ac:dyDescent="0.2">
      <c r="A6" s="113" t="s">
        <v>86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</row>
    <row r="7" spans="1:31" ht="58.5" hidden="1" customHeight="1" x14ac:dyDescent="0.2">
      <c r="A7" s="164" t="s">
        <v>10</v>
      </c>
      <c r="B7" s="165"/>
      <c r="C7" s="119" t="s">
        <v>152</v>
      </c>
      <c r="D7" s="120"/>
      <c r="E7" s="121" t="s">
        <v>146</v>
      </c>
      <c r="F7" s="122"/>
      <c r="G7" s="123" t="s">
        <v>147</v>
      </c>
      <c r="H7" s="124"/>
      <c r="I7" s="125" t="s">
        <v>148</v>
      </c>
      <c r="J7" s="126"/>
      <c r="K7" s="127" t="s">
        <v>44</v>
      </c>
      <c r="L7" s="128"/>
      <c r="M7" s="129" t="s">
        <v>45</v>
      </c>
      <c r="N7" s="130"/>
      <c r="O7" s="131" t="s">
        <v>149</v>
      </c>
      <c r="P7" s="132"/>
    </row>
    <row r="8" spans="1:31" hidden="1" x14ac:dyDescent="0.2">
      <c r="A8" s="166"/>
      <c r="B8" s="167"/>
      <c r="C8" s="23" t="s">
        <v>11</v>
      </c>
      <c r="D8" s="23" t="s">
        <v>12</v>
      </c>
      <c r="E8" s="23" t="s">
        <v>11</v>
      </c>
      <c r="F8" s="23" t="s">
        <v>12</v>
      </c>
      <c r="G8" s="23" t="s">
        <v>11</v>
      </c>
      <c r="H8" s="23" t="s">
        <v>12</v>
      </c>
      <c r="I8" s="23" t="s">
        <v>11</v>
      </c>
      <c r="J8" s="23" t="s">
        <v>12</v>
      </c>
      <c r="K8" s="23" t="s">
        <v>11</v>
      </c>
      <c r="L8" s="23" t="s">
        <v>12</v>
      </c>
      <c r="M8" s="23" t="s">
        <v>11</v>
      </c>
      <c r="N8" s="23" t="s">
        <v>12</v>
      </c>
      <c r="O8" s="23" t="s">
        <v>11</v>
      </c>
      <c r="P8" s="23" t="s">
        <v>12</v>
      </c>
    </row>
    <row r="9" spans="1:31" hidden="1" x14ac:dyDescent="0.2">
      <c r="A9" s="61"/>
      <c r="B9" s="62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31" x14ac:dyDescent="0.2">
      <c r="A10" s="112" t="s">
        <v>72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</row>
    <row r="11" spans="1:31" x14ac:dyDescent="0.2">
      <c r="A11" s="113" t="s">
        <v>106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</row>
    <row r="12" spans="1:31" ht="58.5" customHeight="1" x14ac:dyDescent="0.2">
      <c r="A12" s="168" t="s">
        <v>10</v>
      </c>
      <c r="B12" s="169"/>
      <c r="C12" s="119" t="s">
        <v>152</v>
      </c>
      <c r="D12" s="120"/>
      <c r="E12" s="121" t="s">
        <v>146</v>
      </c>
      <c r="F12" s="122"/>
      <c r="G12" s="123" t="s">
        <v>147</v>
      </c>
      <c r="H12" s="124"/>
      <c r="I12" s="125" t="s">
        <v>148</v>
      </c>
      <c r="J12" s="126"/>
      <c r="K12" s="127" t="s">
        <v>44</v>
      </c>
      <c r="L12" s="128"/>
      <c r="M12" s="129" t="s">
        <v>45</v>
      </c>
      <c r="N12" s="130"/>
      <c r="O12" s="131" t="s">
        <v>149</v>
      </c>
      <c r="P12" s="132"/>
    </row>
    <row r="13" spans="1:31" x14ac:dyDescent="0.2">
      <c r="A13" s="170"/>
      <c r="B13" s="171"/>
      <c r="C13" s="23" t="s">
        <v>11</v>
      </c>
      <c r="D13" s="23" t="s">
        <v>12</v>
      </c>
      <c r="E13" s="23" t="s">
        <v>11</v>
      </c>
      <c r="F13" s="23" t="s">
        <v>12</v>
      </c>
      <c r="G13" s="23" t="s">
        <v>11</v>
      </c>
      <c r="H13" s="23" t="s">
        <v>12</v>
      </c>
      <c r="I13" s="23" t="s">
        <v>11</v>
      </c>
      <c r="J13" s="23" t="s">
        <v>12</v>
      </c>
      <c r="K13" s="23" t="s">
        <v>11</v>
      </c>
      <c r="L13" s="23" t="s">
        <v>12</v>
      </c>
      <c r="M13" s="23" t="s">
        <v>11</v>
      </c>
      <c r="N13" s="23" t="s">
        <v>12</v>
      </c>
      <c r="O13" s="23" t="s">
        <v>11</v>
      </c>
      <c r="P13" s="23" t="s">
        <v>12</v>
      </c>
    </row>
    <row r="14" spans="1:31" hidden="1" x14ac:dyDescent="0.2">
      <c r="A14" s="57" t="s">
        <v>14</v>
      </c>
      <c r="B14" s="58">
        <v>1</v>
      </c>
      <c r="C14" s="24" cm="1">
        <f t="array" ref="C14">IF($I$2="Открытый тариф",
INDEX(GRID!$B$4:$BI$10,MATCH($C$7,GRID!$A$4:$A$10,0),MATCH(1,($U$2=GRID!$B$1:$BI$1)*(КАЛЕНДАРЬ!BC4=GRID!$B$3:$BI$3), 0)),
INDEX(GRID!$B$4:$BI$10,MATCH($C$7,GRID!$A$4:$A$10,0),MATCH(1,($U$2=GRID!$B$1:$BI$1)*(КАЛЕНДАРЬ!BC4=GRID!$B$3:$BI$3), 0))*(1-GRID!$B$29))</f>
        <v>21900</v>
      </c>
      <c r="D14" s="24" cm="1">
        <f t="array" ref="D14">IF($I$2="Открытый тариф",
INDEX(GRID!$B$13:$BI$19,MATCH($C$7,GRID!$A$13:$A$19,0),MATCH(1,($U$2=GRID!$B$1:$BI$1)*(КАЛЕНДАРЬ!$BC4=GRID!$B$3:$BI$3), 0)),
INDEX(GRID!$B$13:$BI$19,MATCH($C$7,GRID!$A$13:$A$19,0),MATCH(1,($U$2=GRID!$B$1:$BI$1)*(КАЛЕНДАРЬ!$BC4=GRID!$B$3:$BI$3), 0))*(1-GRID!$B$29))</f>
        <v>25200</v>
      </c>
      <c r="E14" s="24" cm="1">
        <f t="array" ref="E14">IF($I$2="Открытый тариф",
INDEX(GRID!$B$4:$BI$10,MATCH($E$7,GRID!$A$4:$A$10,0),MATCH(1,($U$2=GRID!$B$1:$BI$1)*(КАЛЕНДАРЬ!BC4=GRID!$B$3:$BI$3), 0)),
INDEX(GRID!$B$4:$BI$10,MATCH($E$7,GRID!$A$4:$A$10,0),MATCH(1,($U$2=GRID!$B$1:$BI$1)*(КАЛЕНДАРЬ!BC4=GRID!$B$3:$BI$3), 0))*(1-GRID!$B$29))</f>
        <v>25900</v>
      </c>
      <c r="F14" s="24" cm="1">
        <f t="array" ref="F14">IF($I$2="Открытый тариф",
INDEX(GRID!$B$13:$BI$19,MATCH($E$7,GRID!$A$13:$A$19,0),MATCH(1,($U$2=GRID!$B$1:$BI$1)*(КАЛЕНДАРЬ!$BC4=GRID!$B$3:$BI$3), 0)),
INDEX(GRID!$B$13:$BI$19,MATCH($E$7,GRID!$A$13:$A$19,0),MATCH(1,($U$2=GRID!$B$1:$BI$1)*(КАЛЕНДАРЬ!$BC4=GRID!$B$3:$BI$3), 0))*(1-GRID!$B$29))</f>
        <v>29200</v>
      </c>
      <c r="G14" s="24" cm="1">
        <f t="array" ref="G14">IF($I$2="Открытый тариф",
INDEX(GRID!$B$4:$BI$10,MATCH($G$7,GRID!$A$4:$A$10,0),MATCH(1,($U$2=GRID!$B$1:$BI$1)*(КАЛЕНДАРЬ!BC4=GRID!$B$3:$BI$3), 0)),
INDEX(GRID!$B$4:$BI$10,MATCH($G$7,GRID!$A$4:$A$10,0),MATCH(1,($U$2=GRID!$B$1:$BI$1)*(КАЛЕНДАРЬ!BC4=GRID!$B$3:$BI$3), 0))*(1-GRID!$B$29))</f>
        <v>30700</v>
      </c>
      <c r="H14" s="24" cm="1">
        <f t="array" ref="H14">IF($I$2="Открытый тариф",
INDEX(GRID!$B$13:$BI$19,MATCH($G$7,GRID!$A$13:$A$19,0),MATCH(1,($U$2=GRID!$B$1:$BI$1)*(КАЛЕНДАРЬ!$BC4=GRID!$B$3:$BI$3), 0)),
INDEX(GRID!$B$13:$BI$19,MATCH($G$7,GRID!$A$13:$A$19,0),MATCH(1,($U$2=GRID!$B$1:$BI$1)*(КАЛЕНДАРЬ!$BC4=GRID!$B$3:$BI$3), 0))*(1-GRID!$B$29))</f>
        <v>34000</v>
      </c>
      <c r="I14" s="24" cm="1">
        <f t="array" ref="I14">IF($I$2="Открытый тариф",
INDEX(GRID!$B$4:$BI$10,MATCH($I$7,GRID!$A$4:$A$10,0),MATCH(1,($U$2=GRID!$B$1:$BI$1)*(КАЛЕНДАРЬ!BC4=GRID!$B$3:$BI$3), 0)),
INDEX(GRID!$B$4:$BI$10,MATCH($I$7,GRID!$A$4:$A$10,0),MATCH(1,($U$2=GRID!$B$1:$BI$1)*(КАЛЕНДАРЬ!BC4=GRID!$B$3:$BI$3), 0))*(1-GRID!$B$29))</f>
        <v>41900</v>
      </c>
      <c r="J14" s="24" cm="1">
        <f t="array" ref="J14">IF($I$2="Открытый тариф",
INDEX(GRID!$B$13:$BI$19,MATCH($I$7,GRID!$A$13:$A$19,0),MATCH(1,($U$2=GRID!$B$1:$BI$1)*(КАЛЕНДАРЬ!$BC4=GRID!$B$3:$BI$3), 0)),
INDEX(GRID!$B$13:$BI$19,MATCH($I$7,GRID!$A$13:$A$19,0),MATCH(1,($U$2=GRID!$B$1:$BI$1)*(КАЛЕНДАРЬ!$BC4=GRID!$B$3:$BI$3), 0))*(1-GRID!$B$29))</f>
        <v>45200</v>
      </c>
      <c r="K14" s="24" cm="1">
        <f t="array" ref="K14">IF($I$2="Открытый тариф",
INDEX(GRID!$B$4:$BI$10,MATCH($K$7,GRID!$A$4:$A$10,0),MATCH(1,($U$2=GRID!$B$1:$BI$1)*(КАЛЕНДАРЬ!BC4=GRID!$B$3:$BI$3), 0)),
INDEX(GRID!$B$4:$BI$10,MATCH($K$7,GRID!$A$4:$A$10,0),MATCH(1,($U$2=GRID!$B$1:$BI$1)*(КАЛЕНДАРЬ!BC4=GRID!$B$3:$BI$3), 0))*(1-GRID!$B$29))</f>
        <v>57900</v>
      </c>
      <c r="L14" s="24" cm="1">
        <f t="array" ref="L14">IF($I$2="Открытый тариф",
INDEX(GRID!$B$13:$BI$19,MATCH($K$7,GRID!$A$13:$A$19,0),MATCH(1,($U$2=GRID!$B$1:$BI$1)*(КАЛЕНДАРЬ!$BC4=GRID!$B$3:$BI$3), 0)),
INDEX(GRID!$B$13:$BI$19,MATCH($K$7,GRID!$A$13:$A$19,0),MATCH(1,($U$2=GRID!$B$1:$BI$1)*(КАЛЕНДАРЬ!$BC4=GRID!$B$3:$BI$3), 0))*(1-GRID!$B$29))</f>
        <v>61200</v>
      </c>
      <c r="M14" s="24" cm="1">
        <f t="array" ref="M14">IF($I$2="Открытый тариф",
INDEX(GRID!$B$4:$BI$10,MATCH($M$7,GRID!$A$4:$A$10,0),MATCH(1,($U$2=GRID!$B$1:$BI$1)*(КАЛЕНДАРЬ!BC4=GRID!$B$3:$BI$3), 0)),
INDEX(GRID!$B$4:$BI$10,MATCH($M$7,GRID!$A$4:$A$10,0),MATCH(1,($U$2=GRID!$B$1:$BI$1)*(КАЛЕНДАРЬ!BC4=GRID!$B$3:$BI$3), 0))*(1-GRID!$B$29))</f>
        <v>81900</v>
      </c>
      <c r="N14" s="24" cm="1">
        <f t="array" ref="N14">IF($I$2="Открытый тариф",
INDEX(GRID!$B$13:$BI$19,MATCH($M$7,GRID!$A$13:$A$19,0),MATCH(1,($U$2=GRID!$B$1:$BI$1)*(КАЛЕНДАРЬ!$BC4=GRID!$B$3:$BI$3), 0)),
INDEX(GRID!$B$13:$BI$19,MATCH($M$7,GRID!$A$13:$A$19,0),MATCH(1,($U$2=GRID!$B$1:$BI$1)*(КАЛЕНДАРЬ!$BC4=GRID!$B$3:$BI$3), 0))*(1-GRID!$B$29))</f>
        <v>85200</v>
      </c>
      <c r="O14" s="24" cm="1">
        <f t="array" ref="O14">IF($I$2="Открытый тариф",
INDEX(GRID!$B$4:$BI$10,MATCH($O$7,GRID!$A$4:$A$10,0),MATCH(1,($U$2=GRID!$B$1:$BI$1)*(КАЛЕНДАРЬ!BC4=GRID!$B$3:$BI$3), 0)),
INDEX(GRID!$B$4:$BI$10,MATCH($O$7,GRID!$A$4:$A$10,0),MATCH(1,($U$2=GRID!$B$1:$BI$1)*(КАЛЕНДАРЬ!BC4=GRID!$B$3:$BI$3), 0))*(1-GRID!$B$29))</f>
        <v>194700</v>
      </c>
      <c r="P14" s="24" cm="1">
        <f t="array" ref="P14">IF($I$2="Открытый тариф",
INDEX(GRID!$B$13:$BI$19,MATCH($O$7,GRID!$A$13:$A$19,0),MATCH(1,($U$2=GRID!$B$1:$BI$1)*(КАЛЕНДАРЬ!$BC4=GRID!$B$3:$BI$3), 0)),
INDEX(GRID!$B$13:$BI$19,MATCH($O$7,GRID!$A$13:$A$19,0),MATCH(1,($U$2=GRID!$B$1:$BI$1)*(КАЛЕНДАРЬ!$BC4=GRID!$B$3:$BI$3), 0))*(1-GRID!$B$29))</f>
        <v>198000</v>
      </c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hidden="1" x14ac:dyDescent="0.2">
      <c r="A15" s="57" t="s">
        <v>15</v>
      </c>
      <c r="B15" s="58">
        <v>2</v>
      </c>
      <c r="C15" s="24" cm="1">
        <f t="array" ref="C15">IF($I$2="Открытый тариф",
INDEX(GRID!$B$4:$BI$10,MATCH($C$7,GRID!$A$4:$A$10,0),MATCH(1,($U$2=GRID!$B$1:$BI$1)*(КАЛЕНДАРЬ!BC5=GRID!$B$3:$BI$3), 0)),
INDEX(GRID!$B$4:$BI$10,MATCH($C$7,GRID!$A$4:$A$10,0),MATCH(1,($U$2=GRID!$B$1:$BI$1)*(КАЛЕНДАРЬ!BC5=GRID!$B$3:$BI$3), 0))*(1-GRID!$B$29))</f>
        <v>21900</v>
      </c>
      <c r="D15" s="24" cm="1">
        <f t="array" ref="D15">IF($I$2="Открытый тариф",
INDEX(GRID!$B$13:$BI$19,MATCH($C$7,GRID!$A$13:$A$19,0),MATCH(1,($U$2=GRID!$B$1:$BI$1)*(КАЛЕНДАРЬ!$BC5=GRID!$B$3:$BI$3), 0)),
INDEX(GRID!$B$13:$BI$19,MATCH($C$7,GRID!$A$13:$A$19,0),MATCH(1,($U$2=GRID!$B$1:$BI$1)*(КАЛЕНДАРЬ!$BC5=GRID!$B$3:$BI$3), 0))*(1-GRID!$B$29))</f>
        <v>25200</v>
      </c>
      <c r="E15" s="24" cm="1">
        <f t="array" ref="E15">IF($I$2="Открытый тариф",
INDEX(GRID!$B$4:$BI$10,MATCH($E$7,GRID!$A$4:$A$10,0),MATCH(1,($U$2=GRID!$B$1:$BI$1)*(КАЛЕНДАРЬ!BC5=GRID!$B$3:$BI$3), 0)),
INDEX(GRID!$B$4:$BI$10,MATCH($E$7,GRID!$A$4:$A$10,0),MATCH(1,($U$2=GRID!$B$1:$BI$1)*(КАЛЕНДАРЬ!BC5=GRID!$B$3:$BI$3), 0))*(1-GRID!$B$29))</f>
        <v>25900</v>
      </c>
      <c r="F15" s="24" cm="1">
        <f t="array" ref="F15">IF($I$2="Открытый тариф",
INDEX(GRID!$B$13:$BI$19,MATCH($E$7,GRID!$A$13:$A$19,0),MATCH(1,($U$2=GRID!$B$1:$BI$1)*(КАЛЕНДАРЬ!$BC5=GRID!$B$3:$BI$3), 0)),
INDEX(GRID!$B$13:$BI$19,MATCH($E$7,GRID!$A$13:$A$19,0),MATCH(1,($U$2=GRID!$B$1:$BI$1)*(КАЛЕНДАРЬ!$BC5=GRID!$B$3:$BI$3), 0))*(1-GRID!$B$29))</f>
        <v>29200</v>
      </c>
      <c r="G15" s="24" cm="1">
        <f t="array" ref="G15">IF($I$2="Открытый тариф",
INDEX(GRID!$B$4:$BI$10,MATCH($G$7,GRID!$A$4:$A$10,0),MATCH(1,($U$2=GRID!$B$1:$BI$1)*(КАЛЕНДАРЬ!BC5=GRID!$B$3:$BI$3), 0)),
INDEX(GRID!$B$4:$BI$10,MATCH($G$7,GRID!$A$4:$A$10,0),MATCH(1,($U$2=GRID!$B$1:$BI$1)*(КАЛЕНДАРЬ!BC5=GRID!$B$3:$BI$3), 0))*(1-GRID!$B$29))</f>
        <v>30700</v>
      </c>
      <c r="H15" s="24" cm="1">
        <f t="array" ref="H15">IF($I$2="Открытый тариф",
INDEX(GRID!$B$13:$BI$19,MATCH($G$7,GRID!$A$13:$A$19,0),MATCH(1,($U$2=GRID!$B$1:$BI$1)*(КАЛЕНДАРЬ!$BC5=GRID!$B$3:$BI$3), 0)),
INDEX(GRID!$B$13:$BI$19,MATCH($G$7,GRID!$A$13:$A$19,0),MATCH(1,($U$2=GRID!$B$1:$BI$1)*(КАЛЕНДАРЬ!$BC5=GRID!$B$3:$BI$3), 0))*(1-GRID!$B$29))</f>
        <v>34000</v>
      </c>
      <c r="I15" s="24" cm="1">
        <f t="array" ref="I15">IF($I$2="Открытый тариф",
INDEX(GRID!$B$4:$BI$10,MATCH($I$7,GRID!$A$4:$A$10,0),MATCH(1,($U$2=GRID!$B$1:$BI$1)*(КАЛЕНДАРЬ!BC5=GRID!$B$3:$BI$3), 0)),
INDEX(GRID!$B$4:$BI$10,MATCH($I$7,GRID!$A$4:$A$10,0),MATCH(1,($U$2=GRID!$B$1:$BI$1)*(КАЛЕНДАРЬ!BC5=GRID!$B$3:$BI$3), 0))*(1-GRID!$B$29))</f>
        <v>41900</v>
      </c>
      <c r="J15" s="24" cm="1">
        <f t="array" ref="J15">IF($I$2="Открытый тариф",
INDEX(GRID!$B$13:$BI$19,MATCH($I$7,GRID!$A$13:$A$19,0),MATCH(1,($U$2=GRID!$B$1:$BI$1)*(КАЛЕНДАРЬ!$BC5=GRID!$B$3:$BI$3), 0)),
INDEX(GRID!$B$13:$BI$19,MATCH($I$7,GRID!$A$13:$A$19,0),MATCH(1,($U$2=GRID!$B$1:$BI$1)*(КАЛЕНДАРЬ!$BC5=GRID!$B$3:$BI$3), 0))*(1-GRID!$B$29))</f>
        <v>45200</v>
      </c>
      <c r="K15" s="24" cm="1">
        <f t="array" ref="K15">IF($I$2="Открытый тариф",
INDEX(GRID!$B$4:$BI$10,MATCH($K$7,GRID!$A$4:$A$10,0),MATCH(1,($U$2=GRID!$B$1:$BI$1)*(КАЛЕНДАРЬ!BC5=GRID!$B$3:$BI$3), 0)),
INDEX(GRID!$B$4:$BI$10,MATCH($K$7,GRID!$A$4:$A$10,0),MATCH(1,($U$2=GRID!$B$1:$BI$1)*(КАЛЕНДАРЬ!BC5=GRID!$B$3:$BI$3), 0))*(1-GRID!$B$29))</f>
        <v>57900</v>
      </c>
      <c r="L15" s="24" cm="1">
        <f t="array" ref="L15">IF($I$2="Открытый тариф",
INDEX(GRID!$B$13:$BI$19,MATCH($K$7,GRID!$A$13:$A$19,0),MATCH(1,($U$2=GRID!$B$1:$BI$1)*(КАЛЕНДАРЬ!$BC5=GRID!$B$3:$BI$3), 0)),
INDEX(GRID!$B$13:$BI$19,MATCH($K$7,GRID!$A$13:$A$19,0),MATCH(1,($U$2=GRID!$B$1:$BI$1)*(КАЛЕНДАРЬ!$BC5=GRID!$B$3:$BI$3), 0))*(1-GRID!$B$29))</f>
        <v>61200</v>
      </c>
      <c r="M15" s="24" cm="1">
        <f t="array" ref="M15">IF($I$2="Открытый тариф",
INDEX(GRID!$B$4:$BI$10,MATCH($M$7,GRID!$A$4:$A$10,0),MATCH(1,($U$2=GRID!$B$1:$BI$1)*(КАЛЕНДАРЬ!BC5=GRID!$B$3:$BI$3), 0)),
INDEX(GRID!$B$4:$BI$10,MATCH($M$7,GRID!$A$4:$A$10,0),MATCH(1,($U$2=GRID!$B$1:$BI$1)*(КАЛЕНДАРЬ!BC5=GRID!$B$3:$BI$3), 0))*(1-GRID!$B$29))</f>
        <v>81900</v>
      </c>
      <c r="N15" s="24" cm="1">
        <f t="array" ref="N15">IF($I$2="Открытый тариф",
INDEX(GRID!$B$13:$BI$19,MATCH($M$7,GRID!$A$13:$A$19,0),MATCH(1,($U$2=GRID!$B$1:$BI$1)*(КАЛЕНДАРЬ!$BC5=GRID!$B$3:$BI$3), 0)),
INDEX(GRID!$B$13:$BI$19,MATCH($M$7,GRID!$A$13:$A$19,0),MATCH(1,($U$2=GRID!$B$1:$BI$1)*(КАЛЕНДАРЬ!$BC5=GRID!$B$3:$BI$3), 0))*(1-GRID!$B$29))</f>
        <v>85200</v>
      </c>
      <c r="O15" s="24" cm="1">
        <f t="array" ref="O15">IF($I$2="Открытый тариф",
INDEX(GRID!$B$4:$BI$10,MATCH($O$7,GRID!$A$4:$A$10,0),MATCH(1,($U$2=GRID!$B$1:$BI$1)*(КАЛЕНДАРЬ!BC5=GRID!$B$3:$BI$3), 0)),
INDEX(GRID!$B$4:$BI$10,MATCH($O$7,GRID!$A$4:$A$10,0),MATCH(1,($U$2=GRID!$B$1:$BI$1)*(КАЛЕНДАРЬ!BC5=GRID!$B$3:$BI$3), 0))*(1-GRID!$B$29))</f>
        <v>194700</v>
      </c>
      <c r="P15" s="24" cm="1">
        <f t="array" ref="P15">IF($I$2="Открытый тариф",
INDEX(GRID!$B$13:$BI$19,MATCH($O$7,GRID!$A$13:$A$19,0),MATCH(1,($U$2=GRID!$B$1:$BI$1)*(КАЛЕНДАРЬ!$BC5=GRID!$B$3:$BI$3), 0)),
INDEX(GRID!$B$13:$BI$19,MATCH($O$7,GRID!$A$13:$A$19,0),MATCH(1,($U$2=GRID!$B$1:$BI$1)*(КАЛЕНДАРЬ!$BC5=GRID!$B$3:$BI$3), 0))*(1-GRID!$B$29))</f>
        <v>198000</v>
      </c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</row>
    <row r="16" spans="1:31" hidden="1" x14ac:dyDescent="0.2">
      <c r="A16" s="57" t="s">
        <v>16</v>
      </c>
      <c r="B16" s="58">
        <v>3</v>
      </c>
      <c r="C16" s="24" cm="1">
        <f t="array" ref="C16">IF($I$2="Открытый тариф",
INDEX(GRID!$B$4:$BI$10,MATCH($C$7,GRID!$A$4:$A$10,0),MATCH(1,($U$2=GRID!$B$1:$BI$1)*(КАЛЕНДАРЬ!BC6=GRID!$B$3:$BI$3), 0)),
INDEX(GRID!$B$4:$BI$10,MATCH($C$7,GRID!$A$4:$A$10,0),MATCH(1,($U$2=GRID!$B$1:$BI$1)*(КАЛЕНДАРЬ!BC6=GRID!$B$3:$BI$3), 0))*(1-GRID!$B$29))</f>
        <v>21900</v>
      </c>
      <c r="D16" s="24" cm="1">
        <f t="array" ref="D16">IF($I$2="Открытый тариф",
INDEX(GRID!$B$13:$BI$19,MATCH($C$7,GRID!$A$13:$A$19,0),MATCH(1,($U$2=GRID!$B$1:$BI$1)*(КАЛЕНДАРЬ!$BC6=GRID!$B$3:$BI$3), 0)),
INDEX(GRID!$B$13:$BI$19,MATCH($C$7,GRID!$A$13:$A$19,0),MATCH(1,($U$2=GRID!$B$1:$BI$1)*(КАЛЕНДАРЬ!$BC6=GRID!$B$3:$BI$3), 0))*(1-GRID!$B$29))</f>
        <v>25200</v>
      </c>
      <c r="E16" s="24" cm="1">
        <f t="array" ref="E16">IF($I$2="Открытый тариф",
INDEX(GRID!$B$4:$BI$10,MATCH($E$7,GRID!$A$4:$A$10,0),MATCH(1,($U$2=GRID!$B$1:$BI$1)*(КАЛЕНДАРЬ!BC6=GRID!$B$3:$BI$3), 0)),
INDEX(GRID!$B$4:$BI$10,MATCH($E$7,GRID!$A$4:$A$10,0),MATCH(1,($U$2=GRID!$B$1:$BI$1)*(КАЛЕНДАРЬ!BC6=GRID!$B$3:$BI$3), 0))*(1-GRID!$B$29))</f>
        <v>25900</v>
      </c>
      <c r="F16" s="24" cm="1">
        <f t="array" ref="F16">IF($I$2="Открытый тариф",
INDEX(GRID!$B$13:$BI$19,MATCH($E$7,GRID!$A$13:$A$19,0),MATCH(1,($U$2=GRID!$B$1:$BI$1)*(КАЛЕНДАРЬ!$BC6=GRID!$B$3:$BI$3), 0)),
INDEX(GRID!$B$13:$BI$19,MATCH($E$7,GRID!$A$13:$A$19,0),MATCH(1,($U$2=GRID!$B$1:$BI$1)*(КАЛЕНДАРЬ!$BC6=GRID!$B$3:$BI$3), 0))*(1-GRID!$B$29))</f>
        <v>29200</v>
      </c>
      <c r="G16" s="24" cm="1">
        <f t="array" ref="G16">IF($I$2="Открытый тариф",
INDEX(GRID!$B$4:$BI$10,MATCH($G$7,GRID!$A$4:$A$10,0),MATCH(1,($U$2=GRID!$B$1:$BI$1)*(КАЛЕНДАРЬ!BC6=GRID!$B$3:$BI$3), 0)),
INDEX(GRID!$B$4:$BI$10,MATCH($G$7,GRID!$A$4:$A$10,0),MATCH(1,($U$2=GRID!$B$1:$BI$1)*(КАЛЕНДАРЬ!BC6=GRID!$B$3:$BI$3), 0))*(1-GRID!$B$29))</f>
        <v>30700</v>
      </c>
      <c r="H16" s="24" cm="1">
        <f t="array" ref="H16">IF($I$2="Открытый тариф",
INDEX(GRID!$B$13:$BI$19,MATCH($G$7,GRID!$A$13:$A$19,0),MATCH(1,($U$2=GRID!$B$1:$BI$1)*(КАЛЕНДАРЬ!$BC6=GRID!$B$3:$BI$3), 0)),
INDEX(GRID!$B$13:$BI$19,MATCH($G$7,GRID!$A$13:$A$19,0),MATCH(1,($U$2=GRID!$B$1:$BI$1)*(КАЛЕНДАРЬ!$BC6=GRID!$B$3:$BI$3), 0))*(1-GRID!$B$29))</f>
        <v>34000</v>
      </c>
      <c r="I16" s="24" cm="1">
        <f t="array" ref="I16">IF($I$2="Открытый тариф",
INDEX(GRID!$B$4:$BI$10,MATCH($I$7,GRID!$A$4:$A$10,0),MATCH(1,($U$2=GRID!$B$1:$BI$1)*(КАЛЕНДАРЬ!BC6=GRID!$B$3:$BI$3), 0)),
INDEX(GRID!$B$4:$BI$10,MATCH($I$7,GRID!$A$4:$A$10,0),MATCH(1,($U$2=GRID!$B$1:$BI$1)*(КАЛЕНДАРЬ!BC6=GRID!$B$3:$BI$3), 0))*(1-GRID!$B$29))</f>
        <v>41900</v>
      </c>
      <c r="J16" s="24" cm="1">
        <f t="array" ref="J16">IF($I$2="Открытый тариф",
INDEX(GRID!$B$13:$BI$19,MATCH($I$7,GRID!$A$13:$A$19,0),MATCH(1,($U$2=GRID!$B$1:$BI$1)*(КАЛЕНДАРЬ!$BC6=GRID!$B$3:$BI$3), 0)),
INDEX(GRID!$B$13:$BI$19,MATCH($I$7,GRID!$A$13:$A$19,0),MATCH(1,($U$2=GRID!$B$1:$BI$1)*(КАЛЕНДАРЬ!$BC6=GRID!$B$3:$BI$3), 0))*(1-GRID!$B$29))</f>
        <v>45200</v>
      </c>
      <c r="K16" s="24" cm="1">
        <f t="array" ref="K16">IF($I$2="Открытый тариф",
INDEX(GRID!$B$4:$BI$10,MATCH($K$7,GRID!$A$4:$A$10,0),MATCH(1,($U$2=GRID!$B$1:$BI$1)*(КАЛЕНДАРЬ!BC6=GRID!$B$3:$BI$3), 0)),
INDEX(GRID!$B$4:$BI$10,MATCH($K$7,GRID!$A$4:$A$10,0),MATCH(1,($U$2=GRID!$B$1:$BI$1)*(КАЛЕНДАРЬ!BC6=GRID!$B$3:$BI$3), 0))*(1-GRID!$B$29))</f>
        <v>57900</v>
      </c>
      <c r="L16" s="24" cm="1">
        <f t="array" ref="L16">IF($I$2="Открытый тариф",
INDEX(GRID!$B$13:$BI$19,MATCH($K$7,GRID!$A$13:$A$19,0),MATCH(1,($U$2=GRID!$B$1:$BI$1)*(КАЛЕНДАРЬ!$BC6=GRID!$B$3:$BI$3), 0)),
INDEX(GRID!$B$13:$BI$19,MATCH($K$7,GRID!$A$13:$A$19,0),MATCH(1,($U$2=GRID!$B$1:$BI$1)*(КАЛЕНДАРЬ!$BC6=GRID!$B$3:$BI$3), 0))*(1-GRID!$B$29))</f>
        <v>61200</v>
      </c>
      <c r="M16" s="24" cm="1">
        <f t="array" ref="M16">IF($I$2="Открытый тариф",
INDEX(GRID!$B$4:$BI$10,MATCH($M$7,GRID!$A$4:$A$10,0),MATCH(1,($U$2=GRID!$B$1:$BI$1)*(КАЛЕНДАРЬ!BC6=GRID!$B$3:$BI$3), 0)),
INDEX(GRID!$B$4:$BI$10,MATCH($M$7,GRID!$A$4:$A$10,0),MATCH(1,($U$2=GRID!$B$1:$BI$1)*(КАЛЕНДАРЬ!BC6=GRID!$B$3:$BI$3), 0))*(1-GRID!$B$29))</f>
        <v>81900</v>
      </c>
      <c r="N16" s="24" cm="1">
        <f t="array" ref="N16">IF($I$2="Открытый тариф",
INDEX(GRID!$B$13:$BI$19,MATCH($M$7,GRID!$A$13:$A$19,0),MATCH(1,($U$2=GRID!$B$1:$BI$1)*(КАЛЕНДАРЬ!$BC6=GRID!$B$3:$BI$3), 0)),
INDEX(GRID!$B$13:$BI$19,MATCH($M$7,GRID!$A$13:$A$19,0),MATCH(1,($U$2=GRID!$B$1:$BI$1)*(КАЛЕНДАРЬ!$BC6=GRID!$B$3:$BI$3), 0))*(1-GRID!$B$29))</f>
        <v>85200</v>
      </c>
      <c r="O16" s="24" cm="1">
        <f t="array" ref="O16">IF($I$2="Открытый тариф",
INDEX(GRID!$B$4:$BI$10,MATCH($O$7,GRID!$A$4:$A$10,0),MATCH(1,($U$2=GRID!$B$1:$BI$1)*(КАЛЕНДАРЬ!BC6=GRID!$B$3:$BI$3), 0)),
INDEX(GRID!$B$4:$BI$10,MATCH($O$7,GRID!$A$4:$A$10,0),MATCH(1,($U$2=GRID!$B$1:$BI$1)*(КАЛЕНДАРЬ!BC6=GRID!$B$3:$BI$3), 0))*(1-GRID!$B$29))</f>
        <v>194700</v>
      </c>
      <c r="P16" s="24" cm="1">
        <f t="array" ref="P16">IF($I$2="Открытый тариф",
INDEX(GRID!$B$13:$BI$19,MATCH($O$7,GRID!$A$13:$A$19,0),MATCH(1,($U$2=GRID!$B$1:$BI$1)*(КАЛЕНДАРЬ!$BC6=GRID!$B$3:$BI$3), 0)),
INDEX(GRID!$B$13:$BI$19,MATCH($O$7,GRID!$A$13:$A$19,0),MATCH(1,($U$2=GRID!$B$1:$BI$1)*(КАЛЕНДАРЬ!$BC6=GRID!$B$3:$BI$3), 0))*(1-GRID!$B$29))</f>
        <v>198000</v>
      </c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 hidden="1" x14ac:dyDescent="0.2">
      <c r="A17" s="57" t="s">
        <v>17</v>
      </c>
      <c r="B17" s="58">
        <v>4</v>
      </c>
      <c r="C17" s="24" cm="1">
        <f t="array" ref="C17">IF($I$2="Открытый тариф",
INDEX(GRID!$B$4:$BI$10,MATCH($C$7,GRID!$A$4:$A$10,0),MATCH(1,($U$2=GRID!$B$1:$BI$1)*(КАЛЕНДАРЬ!BC7=GRID!$B$3:$BI$3), 0)),
INDEX(GRID!$B$4:$BI$10,MATCH($C$7,GRID!$A$4:$A$10,0),MATCH(1,($U$2=GRID!$B$1:$BI$1)*(КАЛЕНДАРЬ!BC7=GRID!$B$3:$BI$3), 0))*(1-GRID!$B$29))</f>
        <v>21900</v>
      </c>
      <c r="D17" s="24" cm="1">
        <f t="array" ref="D17">IF($I$2="Открытый тариф",
INDEX(GRID!$B$13:$BI$19,MATCH($C$7,GRID!$A$13:$A$19,0),MATCH(1,($U$2=GRID!$B$1:$BI$1)*(КАЛЕНДАРЬ!$BC7=GRID!$B$3:$BI$3), 0)),
INDEX(GRID!$B$13:$BI$19,MATCH($C$7,GRID!$A$13:$A$19,0),MATCH(1,($U$2=GRID!$B$1:$BI$1)*(КАЛЕНДАРЬ!$BC7=GRID!$B$3:$BI$3), 0))*(1-GRID!$B$29))</f>
        <v>25200</v>
      </c>
      <c r="E17" s="24" cm="1">
        <f t="array" ref="E17">IF($I$2="Открытый тариф",
INDEX(GRID!$B$4:$BI$10,MATCH($E$7,GRID!$A$4:$A$10,0),MATCH(1,($U$2=GRID!$B$1:$BI$1)*(КАЛЕНДАРЬ!BC7=GRID!$B$3:$BI$3), 0)),
INDEX(GRID!$B$4:$BI$10,MATCH($E$7,GRID!$A$4:$A$10,0),MATCH(1,($U$2=GRID!$B$1:$BI$1)*(КАЛЕНДАРЬ!BC7=GRID!$B$3:$BI$3), 0))*(1-GRID!$B$29))</f>
        <v>25900</v>
      </c>
      <c r="F17" s="24" cm="1">
        <f t="array" ref="F17">IF($I$2="Открытый тариф",
INDEX(GRID!$B$13:$BI$19,MATCH($E$7,GRID!$A$13:$A$19,0),MATCH(1,($U$2=GRID!$B$1:$BI$1)*(КАЛЕНДАРЬ!$BC7=GRID!$B$3:$BI$3), 0)),
INDEX(GRID!$B$13:$BI$19,MATCH($E$7,GRID!$A$13:$A$19,0),MATCH(1,($U$2=GRID!$B$1:$BI$1)*(КАЛЕНДАРЬ!$BC7=GRID!$B$3:$BI$3), 0))*(1-GRID!$B$29))</f>
        <v>29200</v>
      </c>
      <c r="G17" s="24" cm="1">
        <f t="array" ref="G17">IF($I$2="Открытый тариф",
INDEX(GRID!$B$4:$BI$10,MATCH($G$7,GRID!$A$4:$A$10,0),MATCH(1,($U$2=GRID!$B$1:$BI$1)*(КАЛЕНДАРЬ!BC7=GRID!$B$3:$BI$3), 0)),
INDEX(GRID!$B$4:$BI$10,MATCH($G$7,GRID!$A$4:$A$10,0),MATCH(1,($U$2=GRID!$B$1:$BI$1)*(КАЛЕНДАРЬ!BC7=GRID!$B$3:$BI$3), 0))*(1-GRID!$B$29))</f>
        <v>30700</v>
      </c>
      <c r="H17" s="24" cm="1">
        <f t="array" ref="H17">IF($I$2="Открытый тариф",
INDEX(GRID!$B$13:$BI$19,MATCH($G$7,GRID!$A$13:$A$19,0),MATCH(1,($U$2=GRID!$B$1:$BI$1)*(КАЛЕНДАРЬ!$BC7=GRID!$B$3:$BI$3), 0)),
INDEX(GRID!$B$13:$BI$19,MATCH($G$7,GRID!$A$13:$A$19,0),MATCH(1,($U$2=GRID!$B$1:$BI$1)*(КАЛЕНДАРЬ!$BC7=GRID!$B$3:$BI$3), 0))*(1-GRID!$B$29))</f>
        <v>34000</v>
      </c>
      <c r="I17" s="24" cm="1">
        <f t="array" ref="I17">IF($I$2="Открытый тариф",
INDEX(GRID!$B$4:$BI$10,MATCH($I$7,GRID!$A$4:$A$10,0),MATCH(1,($U$2=GRID!$B$1:$BI$1)*(КАЛЕНДАРЬ!BC7=GRID!$B$3:$BI$3), 0)),
INDEX(GRID!$B$4:$BI$10,MATCH($I$7,GRID!$A$4:$A$10,0),MATCH(1,($U$2=GRID!$B$1:$BI$1)*(КАЛЕНДАРЬ!BC7=GRID!$B$3:$BI$3), 0))*(1-GRID!$B$29))</f>
        <v>41900</v>
      </c>
      <c r="J17" s="24" cm="1">
        <f t="array" ref="J17">IF($I$2="Открытый тариф",
INDEX(GRID!$B$13:$BI$19,MATCH($I$7,GRID!$A$13:$A$19,0),MATCH(1,($U$2=GRID!$B$1:$BI$1)*(КАЛЕНДАРЬ!$BC7=GRID!$B$3:$BI$3), 0)),
INDEX(GRID!$B$13:$BI$19,MATCH($I$7,GRID!$A$13:$A$19,0),MATCH(1,($U$2=GRID!$B$1:$BI$1)*(КАЛЕНДАРЬ!$BC7=GRID!$B$3:$BI$3), 0))*(1-GRID!$B$29))</f>
        <v>45200</v>
      </c>
      <c r="K17" s="24" cm="1">
        <f t="array" ref="K17">IF($I$2="Открытый тариф",
INDEX(GRID!$B$4:$BI$10,MATCH($K$7,GRID!$A$4:$A$10,0),MATCH(1,($U$2=GRID!$B$1:$BI$1)*(КАЛЕНДАРЬ!BC7=GRID!$B$3:$BI$3), 0)),
INDEX(GRID!$B$4:$BI$10,MATCH($K$7,GRID!$A$4:$A$10,0),MATCH(1,($U$2=GRID!$B$1:$BI$1)*(КАЛЕНДАРЬ!BC7=GRID!$B$3:$BI$3), 0))*(1-GRID!$B$29))</f>
        <v>57900</v>
      </c>
      <c r="L17" s="24" cm="1">
        <f t="array" ref="L17">IF($I$2="Открытый тариф",
INDEX(GRID!$B$13:$BI$19,MATCH($K$7,GRID!$A$13:$A$19,0),MATCH(1,($U$2=GRID!$B$1:$BI$1)*(КАЛЕНДАРЬ!$BC7=GRID!$B$3:$BI$3), 0)),
INDEX(GRID!$B$13:$BI$19,MATCH($K$7,GRID!$A$13:$A$19,0),MATCH(1,($U$2=GRID!$B$1:$BI$1)*(КАЛЕНДАРЬ!$BC7=GRID!$B$3:$BI$3), 0))*(1-GRID!$B$29))</f>
        <v>61200</v>
      </c>
      <c r="M17" s="24" cm="1">
        <f t="array" ref="M17">IF($I$2="Открытый тариф",
INDEX(GRID!$B$4:$BI$10,MATCH($M$7,GRID!$A$4:$A$10,0),MATCH(1,($U$2=GRID!$B$1:$BI$1)*(КАЛЕНДАРЬ!BC7=GRID!$B$3:$BI$3), 0)),
INDEX(GRID!$B$4:$BI$10,MATCH($M$7,GRID!$A$4:$A$10,0),MATCH(1,($U$2=GRID!$B$1:$BI$1)*(КАЛЕНДАРЬ!BC7=GRID!$B$3:$BI$3), 0))*(1-GRID!$B$29))</f>
        <v>81900</v>
      </c>
      <c r="N17" s="24" cm="1">
        <f t="array" ref="N17">IF($I$2="Открытый тариф",
INDEX(GRID!$B$13:$BI$19,MATCH($M$7,GRID!$A$13:$A$19,0),MATCH(1,($U$2=GRID!$B$1:$BI$1)*(КАЛЕНДАРЬ!$BC7=GRID!$B$3:$BI$3), 0)),
INDEX(GRID!$B$13:$BI$19,MATCH($M$7,GRID!$A$13:$A$19,0),MATCH(1,($U$2=GRID!$B$1:$BI$1)*(КАЛЕНДАРЬ!$BC7=GRID!$B$3:$BI$3), 0))*(1-GRID!$B$29))</f>
        <v>85200</v>
      </c>
      <c r="O17" s="24" cm="1">
        <f t="array" ref="O17">IF($I$2="Открытый тариф",
INDEX(GRID!$B$4:$BI$10,MATCH($O$7,GRID!$A$4:$A$10,0),MATCH(1,($U$2=GRID!$B$1:$BI$1)*(КАЛЕНДАРЬ!BC7=GRID!$B$3:$BI$3), 0)),
INDEX(GRID!$B$4:$BI$10,MATCH($O$7,GRID!$A$4:$A$10,0),MATCH(1,($U$2=GRID!$B$1:$BI$1)*(КАЛЕНДАРЬ!BC7=GRID!$B$3:$BI$3), 0))*(1-GRID!$B$29))</f>
        <v>194700</v>
      </c>
      <c r="P17" s="24" cm="1">
        <f t="array" ref="P17">IF($I$2="Открытый тариф",
INDEX(GRID!$B$13:$BI$19,MATCH($O$7,GRID!$A$13:$A$19,0),MATCH(1,($U$2=GRID!$B$1:$BI$1)*(КАЛЕНДАРЬ!$BC7=GRID!$B$3:$BI$3), 0)),
INDEX(GRID!$B$13:$BI$19,MATCH($O$7,GRID!$A$13:$A$19,0),MATCH(1,($U$2=GRID!$B$1:$BI$1)*(КАЛЕНДАРЬ!$BC7=GRID!$B$3:$BI$3), 0))*(1-GRID!$B$29))</f>
        <v>198000</v>
      </c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 hidden="1" x14ac:dyDescent="0.2">
      <c r="A18" s="57" t="s">
        <v>18</v>
      </c>
      <c r="B18" s="58">
        <v>5</v>
      </c>
      <c r="C18" s="24" cm="1">
        <f t="array" ref="C18">IF($I$2="Открытый тариф",
INDEX(GRID!$B$4:$BI$10,MATCH($C$7,GRID!$A$4:$A$10,0),MATCH(1,($U$2=GRID!$B$1:$BI$1)*(КАЛЕНДАРЬ!BC8=GRID!$B$3:$BI$3), 0)),
INDEX(GRID!$B$4:$BI$10,MATCH($C$7,GRID!$A$4:$A$10,0),MATCH(1,($U$2=GRID!$B$1:$BI$1)*(КАЛЕНДАРЬ!BC8=GRID!$B$3:$BI$3), 0))*(1-GRID!$B$29))</f>
        <v>21900</v>
      </c>
      <c r="D18" s="24" cm="1">
        <f t="array" ref="D18">IF($I$2="Открытый тариф",
INDEX(GRID!$B$13:$BI$19,MATCH($C$7,GRID!$A$13:$A$19,0),MATCH(1,($U$2=GRID!$B$1:$BI$1)*(КАЛЕНДАРЬ!$BC8=GRID!$B$3:$BI$3), 0)),
INDEX(GRID!$B$13:$BI$19,MATCH($C$7,GRID!$A$13:$A$19,0),MATCH(1,($U$2=GRID!$B$1:$BI$1)*(КАЛЕНДАРЬ!$BC8=GRID!$B$3:$BI$3), 0))*(1-GRID!$B$29))</f>
        <v>25200</v>
      </c>
      <c r="E18" s="24" cm="1">
        <f t="array" ref="E18">IF($I$2="Открытый тариф",
INDEX(GRID!$B$4:$BI$10,MATCH($E$7,GRID!$A$4:$A$10,0),MATCH(1,($U$2=GRID!$B$1:$BI$1)*(КАЛЕНДАРЬ!BC8=GRID!$B$3:$BI$3), 0)),
INDEX(GRID!$B$4:$BI$10,MATCH($E$7,GRID!$A$4:$A$10,0),MATCH(1,($U$2=GRID!$B$1:$BI$1)*(КАЛЕНДАРЬ!BC8=GRID!$B$3:$BI$3), 0))*(1-GRID!$B$29))</f>
        <v>25900</v>
      </c>
      <c r="F18" s="24" cm="1">
        <f t="array" ref="F18">IF($I$2="Открытый тариф",
INDEX(GRID!$B$13:$BI$19,MATCH($E$7,GRID!$A$13:$A$19,0),MATCH(1,($U$2=GRID!$B$1:$BI$1)*(КАЛЕНДАРЬ!$BC8=GRID!$B$3:$BI$3), 0)),
INDEX(GRID!$B$13:$BI$19,MATCH($E$7,GRID!$A$13:$A$19,0),MATCH(1,($U$2=GRID!$B$1:$BI$1)*(КАЛЕНДАРЬ!$BC8=GRID!$B$3:$BI$3), 0))*(1-GRID!$B$29))</f>
        <v>29200</v>
      </c>
      <c r="G18" s="24" cm="1">
        <f t="array" ref="G18">IF($I$2="Открытый тариф",
INDEX(GRID!$B$4:$BI$10,MATCH($G$7,GRID!$A$4:$A$10,0),MATCH(1,($U$2=GRID!$B$1:$BI$1)*(КАЛЕНДАРЬ!BC8=GRID!$B$3:$BI$3), 0)),
INDEX(GRID!$B$4:$BI$10,MATCH($G$7,GRID!$A$4:$A$10,0),MATCH(1,($U$2=GRID!$B$1:$BI$1)*(КАЛЕНДАРЬ!BC8=GRID!$B$3:$BI$3), 0))*(1-GRID!$B$29))</f>
        <v>30700</v>
      </c>
      <c r="H18" s="24" cm="1">
        <f t="array" ref="H18">IF($I$2="Открытый тариф",
INDEX(GRID!$B$13:$BI$19,MATCH($G$7,GRID!$A$13:$A$19,0),MATCH(1,($U$2=GRID!$B$1:$BI$1)*(КАЛЕНДАРЬ!$BC8=GRID!$B$3:$BI$3), 0)),
INDEX(GRID!$B$13:$BI$19,MATCH($G$7,GRID!$A$13:$A$19,0),MATCH(1,($U$2=GRID!$B$1:$BI$1)*(КАЛЕНДАРЬ!$BC8=GRID!$B$3:$BI$3), 0))*(1-GRID!$B$29))</f>
        <v>34000</v>
      </c>
      <c r="I18" s="24" cm="1">
        <f t="array" ref="I18">IF($I$2="Открытый тариф",
INDEX(GRID!$B$4:$BI$10,MATCH($I$7,GRID!$A$4:$A$10,0),MATCH(1,($U$2=GRID!$B$1:$BI$1)*(КАЛЕНДАРЬ!BC8=GRID!$B$3:$BI$3), 0)),
INDEX(GRID!$B$4:$BI$10,MATCH($I$7,GRID!$A$4:$A$10,0),MATCH(1,($U$2=GRID!$B$1:$BI$1)*(КАЛЕНДАРЬ!BC8=GRID!$B$3:$BI$3), 0))*(1-GRID!$B$29))</f>
        <v>41900</v>
      </c>
      <c r="J18" s="24" cm="1">
        <f t="array" ref="J18">IF($I$2="Открытый тариф",
INDEX(GRID!$B$13:$BI$19,MATCH($I$7,GRID!$A$13:$A$19,0),MATCH(1,($U$2=GRID!$B$1:$BI$1)*(КАЛЕНДАРЬ!$BC8=GRID!$B$3:$BI$3), 0)),
INDEX(GRID!$B$13:$BI$19,MATCH($I$7,GRID!$A$13:$A$19,0),MATCH(1,($U$2=GRID!$B$1:$BI$1)*(КАЛЕНДАРЬ!$BC8=GRID!$B$3:$BI$3), 0))*(1-GRID!$B$29))</f>
        <v>45200</v>
      </c>
      <c r="K18" s="24" cm="1">
        <f t="array" ref="K18">IF($I$2="Открытый тариф",
INDEX(GRID!$B$4:$BI$10,MATCH($K$7,GRID!$A$4:$A$10,0),MATCH(1,($U$2=GRID!$B$1:$BI$1)*(КАЛЕНДАРЬ!BC8=GRID!$B$3:$BI$3), 0)),
INDEX(GRID!$B$4:$BI$10,MATCH($K$7,GRID!$A$4:$A$10,0),MATCH(1,($U$2=GRID!$B$1:$BI$1)*(КАЛЕНДАРЬ!BC8=GRID!$B$3:$BI$3), 0))*(1-GRID!$B$29))</f>
        <v>57900</v>
      </c>
      <c r="L18" s="24" cm="1">
        <f t="array" ref="L18">IF($I$2="Открытый тариф",
INDEX(GRID!$B$13:$BI$19,MATCH($K$7,GRID!$A$13:$A$19,0),MATCH(1,($U$2=GRID!$B$1:$BI$1)*(КАЛЕНДАРЬ!$BC8=GRID!$B$3:$BI$3), 0)),
INDEX(GRID!$B$13:$BI$19,MATCH($K$7,GRID!$A$13:$A$19,0),MATCH(1,($U$2=GRID!$B$1:$BI$1)*(КАЛЕНДАРЬ!$BC8=GRID!$B$3:$BI$3), 0))*(1-GRID!$B$29))</f>
        <v>61200</v>
      </c>
      <c r="M18" s="24" cm="1">
        <f t="array" ref="M18">IF($I$2="Открытый тариф",
INDEX(GRID!$B$4:$BI$10,MATCH($M$7,GRID!$A$4:$A$10,0),MATCH(1,($U$2=GRID!$B$1:$BI$1)*(КАЛЕНДАРЬ!BC8=GRID!$B$3:$BI$3), 0)),
INDEX(GRID!$B$4:$BI$10,MATCH($M$7,GRID!$A$4:$A$10,0),MATCH(1,($U$2=GRID!$B$1:$BI$1)*(КАЛЕНДАРЬ!BC8=GRID!$B$3:$BI$3), 0))*(1-GRID!$B$29))</f>
        <v>81900</v>
      </c>
      <c r="N18" s="24" cm="1">
        <f t="array" ref="N18">IF($I$2="Открытый тариф",
INDEX(GRID!$B$13:$BI$19,MATCH($M$7,GRID!$A$13:$A$19,0),MATCH(1,($U$2=GRID!$B$1:$BI$1)*(КАЛЕНДАРЬ!$BC8=GRID!$B$3:$BI$3), 0)),
INDEX(GRID!$B$13:$BI$19,MATCH($M$7,GRID!$A$13:$A$19,0),MATCH(1,($U$2=GRID!$B$1:$BI$1)*(КАЛЕНДАРЬ!$BC8=GRID!$B$3:$BI$3), 0))*(1-GRID!$B$29))</f>
        <v>85200</v>
      </c>
      <c r="O18" s="24" cm="1">
        <f t="array" ref="O18">IF($I$2="Открытый тариф",
INDEX(GRID!$B$4:$BI$10,MATCH($O$7,GRID!$A$4:$A$10,0),MATCH(1,($U$2=GRID!$B$1:$BI$1)*(КАЛЕНДАРЬ!BC8=GRID!$B$3:$BI$3), 0)),
INDEX(GRID!$B$4:$BI$10,MATCH($O$7,GRID!$A$4:$A$10,0),MATCH(1,($U$2=GRID!$B$1:$BI$1)*(КАЛЕНДАРЬ!BC8=GRID!$B$3:$BI$3), 0))*(1-GRID!$B$29))</f>
        <v>194700</v>
      </c>
      <c r="P18" s="24" cm="1">
        <f t="array" ref="P18">IF($I$2="Открытый тариф",
INDEX(GRID!$B$13:$BI$19,MATCH($O$7,GRID!$A$13:$A$19,0),MATCH(1,($U$2=GRID!$B$1:$BI$1)*(КАЛЕНДАРЬ!$BC8=GRID!$B$3:$BI$3), 0)),
INDEX(GRID!$B$13:$BI$19,MATCH($O$7,GRID!$A$13:$A$19,0),MATCH(1,($U$2=GRID!$B$1:$BI$1)*(КАЛЕНДАРЬ!$BC8=GRID!$B$3:$BI$3), 0))*(1-GRID!$B$29))</f>
        <v>198000</v>
      </c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</row>
    <row r="19" spans="1:31" hidden="1" x14ac:dyDescent="0.2">
      <c r="A19" s="57" t="s">
        <v>19</v>
      </c>
      <c r="B19" s="58">
        <v>6</v>
      </c>
      <c r="C19" s="24" cm="1">
        <f t="array" ref="C19">IF($I$2="Открытый тариф",
INDEX(GRID!$B$4:$BI$10,MATCH($C$7,GRID!$A$4:$A$10,0),MATCH(1,($U$2=GRID!$B$1:$BI$1)*(КАЛЕНДАРЬ!BC9=GRID!$B$3:$BI$3), 0)),
INDEX(GRID!$B$4:$BI$10,MATCH($C$7,GRID!$A$4:$A$10,0),MATCH(1,($U$2=GRID!$B$1:$BI$1)*(КАЛЕНДАРЬ!BC9=GRID!$B$3:$BI$3), 0))*(1-GRID!$B$29))</f>
        <v>20600</v>
      </c>
      <c r="D19" s="24" cm="1">
        <f t="array" ref="D19">IF($I$2="Открытый тариф",
INDEX(GRID!$B$13:$BI$19,MATCH($C$7,GRID!$A$13:$A$19,0),MATCH(1,($U$2=GRID!$B$1:$BI$1)*(КАЛЕНДАРЬ!$BC9=GRID!$B$3:$BI$3), 0)),
INDEX(GRID!$B$13:$BI$19,MATCH($C$7,GRID!$A$13:$A$19,0),MATCH(1,($U$2=GRID!$B$1:$BI$1)*(КАЛЕНДАРЬ!$BC9=GRID!$B$3:$BI$3), 0))*(1-GRID!$B$29))</f>
        <v>23900</v>
      </c>
      <c r="E19" s="24" cm="1">
        <f t="array" ref="E19">IF($I$2="Открытый тариф",
INDEX(GRID!$B$4:$BI$10,MATCH($E$7,GRID!$A$4:$A$10,0),MATCH(1,($U$2=GRID!$B$1:$BI$1)*(КАЛЕНДАРЬ!BC9=GRID!$B$3:$BI$3), 0)),
INDEX(GRID!$B$4:$BI$10,MATCH($E$7,GRID!$A$4:$A$10,0),MATCH(1,($U$2=GRID!$B$1:$BI$1)*(КАЛЕНДАРЬ!BC9=GRID!$B$3:$BI$3), 0))*(1-GRID!$B$29))</f>
        <v>24500</v>
      </c>
      <c r="F19" s="24" cm="1">
        <f t="array" ref="F19">IF($I$2="Открытый тариф",
INDEX(GRID!$B$13:$BI$19,MATCH($E$7,GRID!$A$13:$A$19,0),MATCH(1,($U$2=GRID!$B$1:$BI$1)*(КАЛЕНДАРЬ!$BC9=GRID!$B$3:$BI$3), 0)),
INDEX(GRID!$B$13:$BI$19,MATCH($E$7,GRID!$A$13:$A$19,0),MATCH(1,($U$2=GRID!$B$1:$BI$1)*(КАЛЕНДАРЬ!$BC9=GRID!$B$3:$BI$3), 0))*(1-GRID!$B$29))</f>
        <v>27800</v>
      </c>
      <c r="G19" s="24" cm="1">
        <f t="array" ref="G19">IF($I$2="Открытый тариф",
INDEX(GRID!$B$4:$BI$10,MATCH($G$7,GRID!$A$4:$A$10,0),MATCH(1,($U$2=GRID!$B$1:$BI$1)*(КАЛЕНДАРЬ!BC9=GRID!$B$3:$BI$3), 0)),
INDEX(GRID!$B$4:$BI$10,MATCH($G$7,GRID!$A$4:$A$10,0),MATCH(1,($U$2=GRID!$B$1:$BI$1)*(КАЛЕНДАРЬ!BC9=GRID!$B$3:$BI$3), 0))*(1-GRID!$B$29))</f>
        <v>29200</v>
      </c>
      <c r="H19" s="24" cm="1">
        <f t="array" ref="H19">IF($I$2="Открытый тариф",
INDEX(GRID!$B$13:$BI$19,MATCH($G$7,GRID!$A$13:$A$19,0),MATCH(1,($U$2=GRID!$B$1:$BI$1)*(КАЛЕНДАРЬ!$BC9=GRID!$B$3:$BI$3), 0)),
INDEX(GRID!$B$13:$BI$19,MATCH($G$7,GRID!$A$13:$A$19,0),MATCH(1,($U$2=GRID!$B$1:$BI$1)*(КАЛЕНДАРЬ!$BC9=GRID!$B$3:$BI$3), 0))*(1-GRID!$B$29))</f>
        <v>32500</v>
      </c>
      <c r="I19" s="24" cm="1">
        <f t="array" ref="I19">IF($I$2="Открытый тариф",
INDEX(GRID!$B$4:$BI$10,MATCH($I$7,GRID!$A$4:$A$10,0),MATCH(1,($U$2=GRID!$B$1:$BI$1)*(КАЛЕНДАРЬ!BC9=GRID!$B$3:$BI$3), 0)),
INDEX(GRID!$B$4:$BI$10,MATCH($I$7,GRID!$A$4:$A$10,0),MATCH(1,($U$2=GRID!$B$1:$BI$1)*(КАЛЕНДАРЬ!BC9=GRID!$B$3:$BI$3), 0))*(1-GRID!$B$29))</f>
        <v>40100</v>
      </c>
      <c r="J19" s="24" cm="1">
        <f t="array" ref="J19">IF($I$2="Открытый тариф",
INDEX(GRID!$B$13:$BI$19,MATCH($I$7,GRID!$A$13:$A$19,0),MATCH(1,($U$2=GRID!$B$1:$BI$1)*(КАЛЕНДАРЬ!$BC9=GRID!$B$3:$BI$3), 0)),
INDEX(GRID!$B$13:$BI$19,MATCH($I$7,GRID!$A$13:$A$19,0),MATCH(1,($U$2=GRID!$B$1:$BI$1)*(КАЛЕНДАРЬ!$BC9=GRID!$B$3:$BI$3), 0))*(1-GRID!$B$29))</f>
        <v>43400</v>
      </c>
      <c r="K19" s="24" cm="1">
        <f t="array" ref="K19">IF($I$2="Открытый тариф",
INDEX(GRID!$B$4:$BI$10,MATCH($K$7,GRID!$A$4:$A$10,0),MATCH(1,($U$2=GRID!$B$1:$BI$1)*(КАЛЕНДАРЬ!BC9=GRID!$B$3:$BI$3), 0)),
INDEX(GRID!$B$4:$BI$10,MATCH($K$7,GRID!$A$4:$A$10,0),MATCH(1,($U$2=GRID!$B$1:$BI$1)*(КАЛЕНДАРЬ!BC9=GRID!$B$3:$BI$3), 0))*(1-GRID!$B$29))</f>
        <v>55600</v>
      </c>
      <c r="L19" s="24" cm="1">
        <f t="array" ref="L19">IF($I$2="Открытый тариф",
INDEX(GRID!$B$13:$BI$19,MATCH($K$7,GRID!$A$13:$A$19,0),MATCH(1,($U$2=GRID!$B$1:$BI$1)*(КАЛЕНДАРЬ!$BC9=GRID!$B$3:$BI$3), 0)),
INDEX(GRID!$B$13:$BI$19,MATCH($K$7,GRID!$A$13:$A$19,0),MATCH(1,($U$2=GRID!$B$1:$BI$1)*(КАЛЕНДАРЬ!$BC9=GRID!$B$3:$BI$3), 0))*(1-GRID!$B$29))</f>
        <v>58900</v>
      </c>
      <c r="M19" s="24" cm="1">
        <f t="array" ref="M19">IF($I$2="Открытый тариф",
INDEX(GRID!$B$4:$BI$10,MATCH($M$7,GRID!$A$4:$A$10,0),MATCH(1,($U$2=GRID!$B$1:$BI$1)*(КАЛЕНДАРЬ!BC9=GRID!$B$3:$BI$3), 0)),
INDEX(GRID!$B$4:$BI$10,MATCH($M$7,GRID!$A$4:$A$10,0),MATCH(1,($U$2=GRID!$B$1:$BI$1)*(КАЛЕНДАРЬ!BC9=GRID!$B$3:$BI$3), 0))*(1-GRID!$B$29))</f>
        <v>78900</v>
      </c>
      <c r="N19" s="24" cm="1">
        <f t="array" ref="N19">IF($I$2="Открытый тариф",
INDEX(GRID!$B$13:$BI$19,MATCH($M$7,GRID!$A$13:$A$19,0),MATCH(1,($U$2=GRID!$B$1:$BI$1)*(КАЛЕНДАРЬ!$BC9=GRID!$B$3:$BI$3), 0)),
INDEX(GRID!$B$13:$BI$19,MATCH($M$7,GRID!$A$13:$A$19,0),MATCH(1,($U$2=GRID!$B$1:$BI$1)*(КАЛЕНДАРЬ!$BC9=GRID!$B$3:$BI$3), 0))*(1-GRID!$B$29))</f>
        <v>82200</v>
      </c>
      <c r="O19" s="24" cm="1">
        <f t="array" ref="O19">IF($I$2="Открытый тариф",
INDEX(GRID!$B$4:$BI$10,MATCH($O$7,GRID!$A$4:$A$10,0),MATCH(1,($U$2=GRID!$B$1:$BI$1)*(КАЛЕНДАРЬ!BC9=GRID!$B$3:$BI$3), 0)),
INDEX(GRID!$B$4:$BI$10,MATCH($O$7,GRID!$A$4:$A$10,0),MATCH(1,($U$2=GRID!$B$1:$BI$1)*(КАЛЕНДАРЬ!BC9=GRID!$B$3:$BI$3), 0))*(1-GRID!$B$29))</f>
        <v>187400</v>
      </c>
      <c r="P19" s="24" cm="1">
        <f t="array" ref="P19">IF($I$2="Открытый тариф",
INDEX(GRID!$B$13:$BI$19,MATCH($O$7,GRID!$A$13:$A$19,0),MATCH(1,($U$2=GRID!$B$1:$BI$1)*(КАЛЕНДАРЬ!$BC9=GRID!$B$3:$BI$3), 0)),
INDEX(GRID!$B$13:$BI$19,MATCH($O$7,GRID!$A$13:$A$19,0),MATCH(1,($U$2=GRID!$B$1:$BI$1)*(КАЛЕНДАРЬ!$BC9=GRID!$B$3:$BI$3), 0))*(1-GRID!$B$29))</f>
        <v>190700</v>
      </c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</row>
    <row r="20" spans="1:31" hidden="1" x14ac:dyDescent="0.2">
      <c r="A20" s="57" t="s">
        <v>13</v>
      </c>
      <c r="B20" s="58">
        <v>7</v>
      </c>
      <c r="C20" s="24" cm="1">
        <f t="array" ref="C20">IF($I$2="Открытый тариф",
INDEX(GRID!$B$4:$BI$10,MATCH($C$7,GRID!$A$4:$A$10,0),MATCH(1,($U$2=GRID!$B$1:$BI$1)*(КАЛЕНДАРЬ!BC10=GRID!$B$3:$BI$3), 0)),
INDEX(GRID!$B$4:$BI$10,MATCH($C$7,GRID!$A$4:$A$10,0),MATCH(1,($U$2=GRID!$B$1:$BI$1)*(КАЛЕНДАРЬ!BC10=GRID!$B$3:$BI$3), 0))*(1-GRID!$B$29))</f>
        <v>20600</v>
      </c>
      <c r="D20" s="24" cm="1">
        <f t="array" ref="D20">IF($I$2="Открытый тариф",
INDEX(GRID!$B$13:$BI$19,MATCH($C$7,GRID!$A$13:$A$19,0),MATCH(1,($U$2=GRID!$B$1:$BI$1)*(КАЛЕНДАРЬ!$BC10=GRID!$B$3:$BI$3), 0)),
INDEX(GRID!$B$13:$BI$19,MATCH($C$7,GRID!$A$13:$A$19,0),MATCH(1,($U$2=GRID!$B$1:$BI$1)*(КАЛЕНДАРЬ!$BC10=GRID!$B$3:$BI$3), 0))*(1-GRID!$B$29))</f>
        <v>23900</v>
      </c>
      <c r="E20" s="24" cm="1">
        <f t="array" ref="E20">IF($I$2="Открытый тариф",
INDEX(GRID!$B$4:$BI$10,MATCH($E$7,GRID!$A$4:$A$10,0),MATCH(1,($U$2=GRID!$B$1:$BI$1)*(КАЛЕНДАРЬ!BC10=GRID!$B$3:$BI$3), 0)),
INDEX(GRID!$B$4:$BI$10,MATCH($E$7,GRID!$A$4:$A$10,0),MATCH(1,($U$2=GRID!$B$1:$BI$1)*(КАЛЕНДАРЬ!BC10=GRID!$B$3:$BI$3), 0))*(1-GRID!$B$29))</f>
        <v>24500</v>
      </c>
      <c r="F20" s="24" cm="1">
        <f t="array" ref="F20">IF($I$2="Открытый тариф",
INDEX(GRID!$B$13:$BI$19,MATCH($E$7,GRID!$A$13:$A$19,0),MATCH(1,($U$2=GRID!$B$1:$BI$1)*(КАЛЕНДАРЬ!$BC10=GRID!$B$3:$BI$3), 0)),
INDEX(GRID!$B$13:$BI$19,MATCH($E$7,GRID!$A$13:$A$19,0),MATCH(1,($U$2=GRID!$B$1:$BI$1)*(КАЛЕНДАРЬ!$BC10=GRID!$B$3:$BI$3), 0))*(1-GRID!$B$29))</f>
        <v>27800</v>
      </c>
      <c r="G20" s="24" cm="1">
        <f t="array" ref="G20">IF($I$2="Открытый тариф",
INDEX(GRID!$B$4:$BI$10,MATCH($G$7,GRID!$A$4:$A$10,0),MATCH(1,($U$2=GRID!$B$1:$BI$1)*(КАЛЕНДАРЬ!BC10=GRID!$B$3:$BI$3), 0)),
INDEX(GRID!$B$4:$BI$10,MATCH($G$7,GRID!$A$4:$A$10,0),MATCH(1,($U$2=GRID!$B$1:$BI$1)*(КАЛЕНДАРЬ!BC10=GRID!$B$3:$BI$3), 0))*(1-GRID!$B$29))</f>
        <v>29200</v>
      </c>
      <c r="H20" s="24" cm="1">
        <f t="array" ref="H20">IF($I$2="Открытый тариф",
INDEX(GRID!$B$13:$BI$19,MATCH($G$7,GRID!$A$13:$A$19,0),MATCH(1,($U$2=GRID!$B$1:$BI$1)*(КАЛЕНДАРЬ!$BC10=GRID!$B$3:$BI$3), 0)),
INDEX(GRID!$B$13:$BI$19,MATCH($G$7,GRID!$A$13:$A$19,0),MATCH(1,($U$2=GRID!$B$1:$BI$1)*(КАЛЕНДАРЬ!$BC10=GRID!$B$3:$BI$3), 0))*(1-GRID!$B$29))</f>
        <v>32500</v>
      </c>
      <c r="I20" s="24" cm="1">
        <f t="array" ref="I20">IF($I$2="Открытый тариф",
INDEX(GRID!$B$4:$BI$10,MATCH($I$7,GRID!$A$4:$A$10,0),MATCH(1,($U$2=GRID!$B$1:$BI$1)*(КАЛЕНДАРЬ!BC10=GRID!$B$3:$BI$3), 0)),
INDEX(GRID!$B$4:$BI$10,MATCH($I$7,GRID!$A$4:$A$10,0),MATCH(1,($U$2=GRID!$B$1:$BI$1)*(КАЛЕНДАРЬ!BC10=GRID!$B$3:$BI$3), 0))*(1-GRID!$B$29))</f>
        <v>40100</v>
      </c>
      <c r="J20" s="24" cm="1">
        <f t="array" ref="J20">IF($I$2="Открытый тариф",
INDEX(GRID!$B$13:$BI$19,MATCH($I$7,GRID!$A$13:$A$19,0),MATCH(1,($U$2=GRID!$B$1:$BI$1)*(КАЛЕНДАРЬ!$BC10=GRID!$B$3:$BI$3), 0)),
INDEX(GRID!$B$13:$BI$19,MATCH($I$7,GRID!$A$13:$A$19,0),MATCH(1,($U$2=GRID!$B$1:$BI$1)*(КАЛЕНДАРЬ!$BC10=GRID!$B$3:$BI$3), 0))*(1-GRID!$B$29))</f>
        <v>43400</v>
      </c>
      <c r="K20" s="24" cm="1">
        <f t="array" ref="K20">IF($I$2="Открытый тариф",
INDEX(GRID!$B$4:$BI$10,MATCH($K$7,GRID!$A$4:$A$10,0),MATCH(1,($U$2=GRID!$B$1:$BI$1)*(КАЛЕНДАРЬ!BC10=GRID!$B$3:$BI$3), 0)),
INDEX(GRID!$B$4:$BI$10,MATCH($K$7,GRID!$A$4:$A$10,0),MATCH(1,($U$2=GRID!$B$1:$BI$1)*(КАЛЕНДАРЬ!BC10=GRID!$B$3:$BI$3), 0))*(1-GRID!$B$29))</f>
        <v>55600</v>
      </c>
      <c r="L20" s="24" cm="1">
        <f t="array" ref="L20">IF($I$2="Открытый тариф",
INDEX(GRID!$B$13:$BI$19,MATCH($K$7,GRID!$A$13:$A$19,0),MATCH(1,($U$2=GRID!$B$1:$BI$1)*(КАЛЕНДАРЬ!$BC10=GRID!$B$3:$BI$3), 0)),
INDEX(GRID!$B$13:$BI$19,MATCH($K$7,GRID!$A$13:$A$19,0),MATCH(1,($U$2=GRID!$B$1:$BI$1)*(КАЛЕНДАРЬ!$BC10=GRID!$B$3:$BI$3), 0))*(1-GRID!$B$29))</f>
        <v>58900</v>
      </c>
      <c r="M20" s="24" cm="1">
        <f t="array" ref="M20">IF($I$2="Открытый тариф",
INDEX(GRID!$B$4:$BI$10,MATCH($M$7,GRID!$A$4:$A$10,0),MATCH(1,($U$2=GRID!$B$1:$BI$1)*(КАЛЕНДАРЬ!BC10=GRID!$B$3:$BI$3), 0)),
INDEX(GRID!$B$4:$BI$10,MATCH($M$7,GRID!$A$4:$A$10,0),MATCH(1,($U$2=GRID!$B$1:$BI$1)*(КАЛЕНДАРЬ!BC10=GRID!$B$3:$BI$3), 0))*(1-GRID!$B$29))</f>
        <v>78900</v>
      </c>
      <c r="N20" s="24" cm="1">
        <f t="array" ref="N20">IF($I$2="Открытый тариф",
INDEX(GRID!$B$13:$BI$19,MATCH($M$7,GRID!$A$13:$A$19,0),MATCH(1,($U$2=GRID!$B$1:$BI$1)*(КАЛЕНДАРЬ!$BC10=GRID!$B$3:$BI$3), 0)),
INDEX(GRID!$B$13:$BI$19,MATCH($M$7,GRID!$A$13:$A$19,0),MATCH(1,($U$2=GRID!$B$1:$BI$1)*(КАЛЕНДАРЬ!$BC10=GRID!$B$3:$BI$3), 0))*(1-GRID!$B$29))</f>
        <v>82200</v>
      </c>
      <c r="O20" s="24" cm="1">
        <f t="array" ref="O20">IF($I$2="Открытый тариф",
INDEX(GRID!$B$4:$BI$10,MATCH($O$7,GRID!$A$4:$A$10,0),MATCH(1,($U$2=GRID!$B$1:$BI$1)*(КАЛЕНДАРЬ!BC10=GRID!$B$3:$BI$3), 0)),
INDEX(GRID!$B$4:$BI$10,MATCH($O$7,GRID!$A$4:$A$10,0),MATCH(1,($U$2=GRID!$B$1:$BI$1)*(КАЛЕНДАРЬ!BC10=GRID!$B$3:$BI$3), 0))*(1-GRID!$B$29))</f>
        <v>187400</v>
      </c>
      <c r="P20" s="24" cm="1">
        <f t="array" ref="P20">IF($I$2="Открытый тариф",
INDEX(GRID!$B$13:$BI$19,MATCH($O$7,GRID!$A$13:$A$19,0),MATCH(1,($U$2=GRID!$B$1:$BI$1)*(КАЛЕНДАРЬ!$BC10=GRID!$B$3:$BI$3), 0)),
INDEX(GRID!$B$13:$BI$19,MATCH($O$7,GRID!$A$13:$A$19,0),MATCH(1,($U$2=GRID!$B$1:$BI$1)*(КАЛЕНДАРЬ!$BC10=GRID!$B$3:$BI$3), 0))*(1-GRID!$B$29))</f>
        <v>190700</v>
      </c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</row>
    <row r="21" spans="1:31" hidden="1" x14ac:dyDescent="0.2">
      <c r="A21" s="57" t="s">
        <v>14</v>
      </c>
      <c r="B21" s="58">
        <v>8</v>
      </c>
      <c r="C21" s="24" cm="1">
        <f t="array" ref="C21">IF($I$2="Открытый тариф",
INDEX(GRID!$B$4:$BI$10,MATCH($C$7,GRID!$A$4:$A$10,0),MATCH(1,($U$2=GRID!$B$1:$BI$1)*(КАЛЕНДАРЬ!BC11=GRID!$B$3:$BI$3), 0)),
INDEX(GRID!$B$4:$BI$10,MATCH($C$7,GRID!$A$4:$A$10,0),MATCH(1,($U$2=GRID!$B$1:$BI$1)*(КАЛЕНДАРЬ!BC11=GRID!$B$3:$BI$3), 0))*(1-GRID!$B$29))</f>
        <v>20600</v>
      </c>
      <c r="D21" s="24" cm="1">
        <f t="array" ref="D21">IF($I$2="Открытый тариф",
INDEX(GRID!$B$13:$BI$19,MATCH($C$7,GRID!$A$13:$A$19,0),MATCH(1,($U$2=GRID!$B$1:$BI$1)*(КАЛЕНДАРЬ!$BC11=GRID!$B$3:$BI$3), 0)),
INDEX(GRID!$B$13:$BI$19,MATCH($C$7,GRID!$A$13:$A$19,0),MATCH(1,($U$2=GRID!$B$1:$BI$1)*(КАЛЕНДАРЬ!$BC11=GRID!$B$3:$BI$3), 0))*(1-GRID!$B$29))</f>
        <v>23900</v>
      </c>
      <c r="E21" s="24" cm="1">
        <f t="array" ref="E21">IF($I$2="Открытый тариф",
INDEX(GRID!$B$4:$BI$10,MATCH($E$7,GRID!$A$4:$A$10,0),MATCH(1,($U$2=GRID!$B$1:$BI$1)*(КАЛЕНДАРЬ!BC11=GRID!$B$3:$BI$3), 0)),
INDEX(GRID!$B$4:$BI$10,MATCH($E$7,GRID!$A$4:$A$10,0),MATCH(1,($U$2=GRID!$B$1:$BI$1)*(КАЛЕНДАРЬ!BC11=GRID!$B$3:$BI$3), 0))*(1-GRID!$B$29))</f>
        <v>24500</v>
      </c>
      <c r="F21" s="24" cm="1">
        <f t="array" ref="F21">IF($I$2="Открытый тариф",
INDEX(GRID!$B$13:$BI$19,MATCH($E$7,GRID!$A$13:$A$19,0),MATCH(1,($U$2=GRID!$B$1:$BI$1)*(КАЛЕНДАРЬ!$BC11=GRID!$B$3:$BI$3), 0)),
INDEX(GRID!$B$13:$BI$19,MATCH($E$7,GRID!$A$13:$A$19,0),MATCH(1,($U$2=GRID!$B$1:$BI$1)*(КАЛЕНДАРЬ!$BC11=GRID!$B$3:$BI$3), 0))*(1-GRID!$B$29))</f>
        <v>27800</v>
      </c>
      <c r="G21" s="24" cm="1">
        <f t="array" ref="G21">IF($I$2="Открытый тариф",
INDEX(GRID!$B$4:$BI$10,MATCH($G$7,GRID!$A$4:$A$10,0),MATCH(1,($U$2=GRID!$B$1:$BI$1)*(КАЛЕНДАРЬ!BC11=GRID!$B$3:$BI$3), 0)),
INDEX(GRID!$B$4:$BI$10,MATCH($G$7,GRID!$A$4:$A$10,0),MATCH(1,($U$2=GRID!$B$1:$BI$1)*(КАЛЕНДАРЬ!BC11=GRID!$B$3:$BI$3), 0))*(1-GRID!$B$29))</f>
        <v>29200</v>
      </c>
      <c r="H21" s="24" cm="1">
        <f t="array" ref="H21">IF($I$2="Открытый тариф",
INDEX(GRID!$B$13:$BI$19,MATCH($G$7,GRID!$A$13:$A$19,0),MATCH(1,($U$2=GRID!$B$1:$BI$1)*(КАЛЕНДАРЬ!$BC11=GRID!$B$3:$BI$3), 0)),
INDEX(GRID!$B$13:$BI$19,MATCH($G$7,GRID!$A$13:$A$19,0),MATCH(1,($U$2=GRID!$B$1:$BI$1)*(КАЛЕНДАРЬ!$BC11=GRID!$B$3:$BI$3), 0))*(1-GRID!$B$29))</f>
        <v>32500</v>
      </c>
      <c r="I21" s="24" cm="1">
        <f t="array" ref="I21">IF($I$2="Открытый тариф",
INDEX(GRID!$B$4:$BI$10,MATCH($I$7,GRID!$A$4:$A$10,0),MATCH(1,($U$2=GRID!$B$1:$BI$1)*(КАЛЕНДАРЬ!BC11=GRID!$B$3:$BI$3), 0)),
INDEX(GRID!$B$4:$BI$10,MATCH($I$7,GRID!$A$4:$A$10,0),MATCH(1,($U$2=GRID!$B$1:$BI$1)*(КАЛЕНДАРЬ!BC11=GRID!$B$3:$BI$3), 0))*(1-GRID!$B$29))</f>
        <v>40100</v>
      </c>
      <c r="J21" s="24" cm="1">
        <f t="array" ref="J21">IF($I$2="Открытый тариф",
INDEX(GRID!$B$13:$BI$19,MATCH($I$7,GRID!$A$13:$A$19,0),MATCH(1,($U$2=GRID!$B$1:$BI$1)*(КАЛЕНДАРЬ!$BC11=GRID!$B$3:$BI$3), 0)),
INDEX(GRID!$B$13:$BI$19,MATCH($I$7,GRID!$A$13:$A$19,0),MATCH(1,($U$2=GRID!$B$1:$BI$1)*(КАЛЕНДАРЬ!$BC11=GRID!$B$3:$BI$3), 0))*(1-GRID!$B$29))</f>
        <v>43400</v>
      </c>
      <c r="K21" s="24" cm="1">
        <f t="array" ref="K21">IF($I$2="Открытый тариф",
INDEX(GRID!$B$4:$BI$10,MATCH($K$7,GRID!$A$4:$A$10,0),MATCH(1,($U$2=GRID!$B$1:$BI$1)*(КАЛЕНДАРЬ!BC11=GRID!$B$3:$BI$3), 0)),
INDEX(GRID!$B$4:$BI$10,MATCH($K$7,GRID!$A$4:$A$10,0),MATCH(1,($U$2=GRID!$B$1:$BI$1)*(КАЛЕНДАРЬ!BC11=GRID!$B$3:$BI$3), 0))*(1-GRID!$B$29))</f>
        <v>55600</v>
      </c>
      <c r="L21" s="24" cm="1">
        <f t="array" ref="L21">IF($I$2="Открытый тариф",
INDEX(GRID!$B$13:$BI$19,MATCH($K$7,GRID!$A$13:$A$19,0),MATCH(1,($U$2=GRID!$B$1:$BI$1)*(КАЛЕНДАРЬ!$BC11=GRID!$B$3:$BI$3), 0)),
INDEX(GRID!$B$13:$BI$19,MATCH($K$7,GRID!$A$13:$A$19,0),MATCH(1,($U$2=GRID!$B$1:$BI$1)*(КАЛЕНДАРЬ!$BC11=GRID!$B$3:$BI$3), 0))*(1-GRID!$B$29))</f>
        <v>58900</v>
      </c>
      <c r="M21" s="24" cm="1">
        <f t="array" ref="M21">IF($I$2="Открытый тариф",
INDEX(GRID!$B$4:$BI$10,MATCH($M$7,GRID!$A$4:$A$10,0),MATCH(1,($U$2=GRID!$B$1:$BI$1)*(КАЛЕНДАРЬ!BC11=GRID!$B$3:$BI$3), 0)),
INDEX(GRID!$B$4:$BI$10,MATCH($M$7,GRID!$A$4:$A$10,0),MATCH(1,($U$2=GRID!$B$1:$BI$1)*(КАЛЕНДАРЬ!BC11=GRID!$B$3:$BI$3), 0))*(1-GRID!$B$29))</f>
        <v>78900</v>
      </c>
      <c r="N21" s="24" cm="1">
        <f t="array" ref="N21">IF($I$2="Открытый тариф",
INDEX(GRID!$B$13:$BI$19,MATCH($M$7,GRID!$A$13:$A$19,0),MATCH(1,($U$2=GRID!$B$1:$BI$1)*(КАЛЕНДАРЬ!$BC11=GRID!$B$3:$BI$3), 0)),
INDEX(GRID!$B$13:$BI$19,MATCH($M$7,GRID!$A$13:$A$19,0),MATCH(1,($U$2=GRID!$B$1:$BI$1)*(КАЛЕНДАРЬ!$BC11=GRID!$B$3:$BI$3), 0))*(1-GRID!$B$29))</f>
        <v>82200</v>
      </c>
      <c r="O21" s="24" cm="1">
        <f t="array" ref="O21">IF($I$2="Открытый тариф",
INDEX(GRID!$B$4:$BI$10,MATCH($O$7,GRID!$A$4:$A$10,0),MATCH(1,($U$2=GRID!$B$1:$BI$1)*(КАЛЕНДАРЬ!BC11=GRID!$B$3:$BI$3), 0)),
INDEX(GRID!$B$4:$BI$10,MATCH($O$7,GRID!$A$4:$A$10,0),MATCH(1,($U$2=GRID!$B$1:$BI$1)*(КАЛЕНДАРЬ!BC11=GRID!$B$3:$BI$3), 0))*(1-GRID!$B$29))</f>
        <v>187400</v>
      </c>
      <c r="P21" s="24" cm="1">
        <f t="array" ref="P21">IF($I$2="Открытый тариф",
INDEX(GRID!$B$13:$BI$19,MATCH($O$7,GRID!$A$13:$A$19,0),MATCH(1,($U$2=GRID!$B$1:$BI$1)*(КАЛЕНДАРЬ!$BC11=GRID!$B$3:$BI$3), 0)),
INDEX(GRID!$B$13:$BI$19,MATCH($O$7,GRID!$A$13:$A$19,0),MATCH(1,($U$2=GRID!$B$1:$BI$1)*(КАЛЕНДАРЬ!$BC11=GRID!$B$3:$BI$3), 0))*(1-GRID!$B$29))</f>
        <v>190700</v>
      </c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</row>
    <row r="22" spans="1:31" ht="13.5" hidden="1" customHeight="1" x14ac:dyDescent="0.2">
      <c r="A22" s="57" t="s">
        <v>15</v>
      </c>
      <c r="B22" s="58">
        <v>9</v>
      </c>
      <c r="C22" s="24" cm="1">
        <f t="array" ref="C22">IF($I$2="Открытый тариф",
INDEX(GRID!$B$4:$BI$10,MATCH($C$7,GRID!$A$4:$A$10,0),MATCH(1,($U$2=GRID!$B$1:$BI$1)*(КАЛЕНДАРЬ!BC12=GRID!$B$3:$BI$3), 0)),
INDEX(GRID!$B$4:$BI$10,MATCH($C$7,GRID!$A$4:$A$10,0),MATCH(1,($U$2=GRID!$B$1:$BI$1)*(КАЛЕНДАРЬ!BC12=GRID!$B$3:$BI$3), 0))*(1-GRID!$B$29))</f>
        <v>21900</v>
      </c>
      <c r="D22" s="24" cm="1">
        <f t="array" ref="D22">IF($I$2="Открытый тариф",
INDEX(GRID!$B$13:$BI$19,MATCH($C$7,GRID!$A$13:$A$19,0),MATCH(1,($U$2=GRID!$B$1:$BI$1)*(КАЛЕНДАРЬ!$BC12=GRID!$B$3:$BI$3), 0)),
INDEX(GRID!$B$13:$BI$19,MATCH($C$7,GRID!$A$13:$A$19,0),MATCH(1,($U$2=GRID!$B$1:$BI$1)*(КАЛЕНДАРЬ!$BC12=GRID!$B$3:$BI$3), 0))*(1-GRID!$B$29))</f>
        <v>25200</v>
      </c>
      <c r="E22" s="24" cm="1">
        <f t="array" ref="E22">IF($I$2="Открытый тариф",
INDEX(GRID!$B$4:$BI$10,MATCH($E$7,GRID!$A$4:$A$10,0),MATCH(1,($U$2=GRID!$B$1:$BI$1)*(КАЛЕНДАРЬ!BC12=GRID!$B$3:$BI$3), 0)),
INDEX(GRID!$B$4:$BI$10,MATCH($E$7,GRID!$A$4:$A$10,0),MATCH(1,($U$2=GRID!$B$1:$BI$1)*(КАЛЕНДАРЬ!BC12=GRID!$B$3:$BI$3), 0))*(1-GRID!$B$29))</f>
        <v>25900</v>
      </c>
      <c r="F22" s="24" cm="1">
        <f t="array" ref="F22">IF($I$2="Открытый тариф",
INDEX(GRID!$B$13:$BI$19,MATCH($E$7,GRID!$A$13:$A$19,0),MATCH(1,($U$2=GRID!$B$1:$BI$1)*(КАЛЕНДАРЬ!$BC12=GRID!$B$3:$BI$3), 0)),
INDEX(GRID!$B$13:$BI$19,MATCH($E$7,GRID!$A$13:$A$19,0),MATCH(1,($U$2=GRID!$B$1:$BI$1)*(КАЛЕНДАРЬ!$BC12=GRID!$B$3:$BI$3), 0))*(1-GRID!$B$29))</f>
        <v>29200</v>
      </c>
      <c r="G22" s="24" cm="1">
        <f t="array" ref="G22">IF($I$2="Открытый тариф",
INDEX(GRID!$B$4:$BI$10,MATCH($G$7,GRID!$A$4:$A$10,0),MATCH(1,($U$2=GRID!$B$1:$BI$1)*(КАЛЕНДАРЬ!BC12=GRID!$B$3:$BI$3), 0)),
INDEX(GRID!$B$4:$BI$10,MATCH($G$7,GRID!$A$4:$A$10,0),MATCH(1,($U$2=GRID!$B$1:$BI$1)*(КАЛЕНДАРЬ!BC12=GRID!$B$3:$BI$3), 0))*(1-GRID!$B$29))</f>
        <v>30700</v>
      </c>
      <c r="H22" s="24" cm="1">
        <f t="array" ref="H22">IF($I$2="Открытый тариф",
INDEX(GRID!$B$13:$BI$19,MATCH($G$7,GRID!$A$13:$A$19,0),MATCH(1,($U$2=GRID!$B$1:$BI$1)*(КАЛЕНДАРЬ!$BC12=GRID!$B$3:$BI$3), 0)),
INDEX(GRID!$B$13:$BI$19,MATCH($G$7,GRID!$A$13:$A$19,0),MATCH(1,($U$2=GRID!$B$1:$BI$1)*(КАЛЕНДАРЬ!$BC12=GRID!$B$3:$BI$3), 0))*(1-GRID!$B$29))</f>
        <v>34000</v>
      </c>
      <c r="I22" s="24" cm="1">
        <f t="array" ref="I22">IF($I$2="Открытый тариф",
INDEX(GRID!$B$4:$BI$10,MATCH($I$7,GRID!$A$4:$A$10,0),MATCH(1,($U$2=GRID!$B$1:$BI$1)*(КАЛЕНДАРЬ!BC12=GRID!$B$3:$BI$3), 0)),
INDEX(GRID!$B$4:$BI$10,MATCH($I$7,GRID!$A$4:$A$10,0),MATCH(1,($U$2=GRID!$B$1:$BI$1)*(КАЛЕНДАРЬ!BC12=GRID!$B$3:$BI$3), 0))*(1-GRID!$B$29))</f>
        <v>41900</v>
      </c>
      <c r="J22" s="24" cm="1">
        <f t="array" ref="J22">IF($I$2="Открытый тариф",
INDEX(GRID!$B$13:$BI$19,MATCH($I$7,GRID!$A$13:$A$19,0),MATCH(1,($U$2=GRID!$B$1:$BI$1)*(КАЛЕНДАРЬ!$BC12=GRID!$B$3:$BI$3), 0)),
INDEX(GRID!$B$13:$BI$19,MATCH($I$7,GRID!$A$13:$A$19,0),MATCH(1,($U$2=GRID!$B$1:$BI$1)*(КАЛЕНДАРЬ!$BC12=GRID!$B$3:$BI$3), 0))*(1-GRID!$B$29))</f>
        <v>45200</v>
      </c>
      <c r="K22" s="24" cm="1">
        <f t="array" ref="K22">IF($I$2="Открытый тариф",
INDEX(GRID!$B$4:$BI$10,MATCH($K$7,GRID!$A$4:$A$10,0),MATCH(1,($U$2=GRID!$B$1:$BI$1)*(КАЛЕНДАРЬ!BC12=GRID!$B$3:$BI$3), 0)),
INDEX(GRID!$B$4:$BI$10,MATCH($K$7,GRID!$A$4:$A$10,0),MATCH(1,($U$2=GRID!$B$1:$BI$1)*(КАЛЕНДАРЬ!BC12=GRID!$B$3:$BI$3), 0))*(1-GRID!$B$29))</f>
        <v>57900</v>
      </c>
      <c r="L22" s="24" cm="1">
        <f t="array" ref="L22">IF($I$2="Открытый тариф",
INDEX(GRID!$B$13:$BI$19,MATCH($K$7,GRID!$A$13:$A$19,0),MATCH(1,($U$2=GRID!$B$1:$BI$1)*(КАЛЕНДАРЬ!$BC12=GRID!$B$3:$BI$3), 0)),
INDEX(GRID!$B$13:$BI$19,MATCH($K$7,GRID!$A$13:$A$19,0),MATCH(1,($U$2=GRID!$B$1:$BI$1)*(КАЛЕНДАРЬ!$BC12=GRID!$B$3:$BI$3), 0))*(1-GRID!$B$29))</f>
        <v>61200</v>
      </c>
      <c r="M22" s="24" cm="1">
        <f t="array" ref="M22">IF($I$2="Открытый тариф",
INDEX(GRID!$B$4:$BI$10,MATCH($M$7,GRID!$A$4:$A$10,0),MATCH(1,($U$2=GRID!$B$1:$BI$1)*(КАЛЕНДАРЬ!BC12=GRID!$B$3:$BI$3), 0)),
INDEX(GRID!$B$4:$BI$10,MATCH($M$7,GRID!$A$4:$A$10,0),MATCH(1,($U$2=GRID!$B$1:$BI$1)*(КАЛЕНДАРЬ!BC12=GRID!$B$3:$BI$3), 0))*(1-GRID!$B$29))</f>
        <v>81900</v>
      </c>
      <c r="N22" s="24" cm="1">
        <f t="array" ref="N22">IF($I$2="Открытый тариф",
INDEX(GRID!$B$13:$BI$19,MATCH($M$7,GRID!$A$13:$A$19,0),MATCH(1,($U$2=GRID!$B$1:$BI$1)*(КАЛЕНДАРЬ!$BC12=GRID!$B$3:$BI$3), 0)),
INDEX(GRID!$B$13:$BI$19,MATCH($M$7,GRID!$A$13:$A$19,0),MATCH(1,($U$2=GRID!$B$1:$BI$1)*(КАЛЕНДАРЬ!$BC12=GRID!$B$3:$BI$3), 0))*(1-GRID!$B$29))</f>
        <v>85200</v>
      </c>
      <c r="O22" s="24" cm="1">
        <f t="array" ref="O22">IF($I$2="Открытый тариф",
INDEX(GRID!$B$4:$BI$10,MATCH($O$7,GRID!$A$4:$A$10,0),MATCH(1,($U$2=GRID!$B$1:$BI$1)*(КАЛЕНДАРЬ!BC12=GRID!$B$3:$BI$3), 0)),
INDEX(GRID!$B$4:$BI$10,MATCH($O$7,GRID!$A$4:$A$10,0),MATCH(1,($U$2=GRID!$B$1:$BI$1)*(КАЛЕНДАРЬ!BC12=GRID!$B$3:$BI$3), 0))*(1-GRID!$B$29))</f>
        <v>194700</v>
      </c>
      <c r="P22" s="24" cm="1">
        <f t="array" ref="P22">IF($I$2="Открытый тариф",
INDEX(GRID!$B$13:$BI$19,MATCH($O$7,GRID!$A$13:$A$19,0),MATCH(1,($U$2=GRID!$B$1:$BI$1)*(КАЛЕНДАРЬ!$BC12=GRID!$B$3:$BI$3), 0)),
INDEX(GRID!$B$13:$BI$19,MATCH($O$7,GRID!$A$13:$A$19,0),MATCH(1,($U$2=GRID!$B$1:$BI$1)*(КАЛЕНДАРЬ!$BC12=GRID!$B$3:$BI$3), 0))*(1-GRID!$B$29))</f>
        <v>198000</v>
      </c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</row>
    <row r="23" spans="1:31" hidden="1" x14ac:dyDescent="0.2">
      <c r="A23" s="57" t="s">
        <v>16</v>
      </c>
      <c r="B23" s="58">
        <v>10</v>
      </c>
      <c r="C23" s="24" cm="1">
        <f t="array" ref="C23">IF($I$2="Открытый тариф",
INDEX(GRID!$B$4:$BI$10,MATCH($C$7,GRID!$A$4:$A$10,0),MATCH(1,($U$2=GRID!$B$1:$BI$1)*(КАЛЕНДАРЬ!BC13=GRID!$B$3:$BI$3), 0)),
INDEX(GRID!$B$4:$BI$10,MATCH($C$7,GRID!$A$4:$A$10,0),MATCH(1,($U$2=GRID!$B$1:$BI$1)*(КАЛЕНДАРЬ!BC13=GRID!$B$3:$BI$3), 0))*(1-GRID!$B$29))</f>
        <v>21900</v>
      </c>
      <c r="D23" s="24" cm="1">
        <f t="array" ref="D23">IF($I$2="Открытый тариф",
INDEX(GRID!$B$13:$BI$19,MATCH($C$7,GRID!$A$13:$A$19,0),MATCH(1,($U$2=GRID!$B$1:$BI$1)*(КАЛЕНДАРЬ!$BC13=GRID!$B$3:$BI$3), 0)),
INDEX(GRID!$B$13:$BI$19,MATCH($C$7,GRID!$A$13:$A$19,0),MATCH(1,($U$2=GRID!$B$1:$BI$1)*(КАЛЕНДАРЬ!$BC13=GRID!$B$3:$BI$3), 0))*(1-GRID!$B$29))</f>
        <v>25200</v>
      </c>
      <c r="E23" s="24" cm="1">
        <f t="array" ref="E23">IF($I$2="Открытый тариф",
INDEX(GRID!$B$4:$BI$10,MATCH($E$7,GRID!$A$4:$A$10,0),MATCH(1,($U$2=GRID!$B$1:$BI$1)*(КАЛЕНДАРЬ!BC13=GRID!$B$3:$BI$3), 0)),
INDEX(GRID!$B$4:$BI$10,MATCH($E$7,GRID!$A$4:$A$10,0),MATCH(1,($U$2=GRID!$B$1:$BI$1)*(КАЛЕНДАРЬ!BC13=GRID!$B$3:$BI$3), 0))*(1-GRID!$B$29))</f>
        <v>25900</v>
      </c>
      <c r="F23" s="24" cm="1">
        <f t="array" ref="F23">IF($I$2="Открытый тариф",
INDEX(GRID!$B$13:$BI$19,MATCH($E$7,GRID!$A$13:$A$19,0),MATCH(1,($U$2=GRID!$B$1:$BI$1)*(КАЛЕНДАРЬ!$BC13=GRID!$B$3:$BI$3), 0)),
INDEX(GRID!$B$13:$BI$19,MATCH($E$7,GRID!$A$13:$A$19,0),MATCH(1,($U$2=GRID!$B$1:$BI$1)*(КАЛЕНДАРЬ!$BC13=GRID!$B$3:$BI$3), 0))*(1-GRID!$B$29))</f>
        <v>29200</v>
      </c>
      <c r="G23" s="24" cm="1">
        <f t="array" ref="G23">IF($I$2="Открытый тариф",
INDEX(GRID!$B$4:$BI$10,MATCH($G$7,GRID!$A$4:$A$10,0),MATCH(1,($U$2=GRID!$B$1:$BI$1)*(КАЛЕНДАРЬ!BC13=GRID!$B$3:$BI$3), 0)),
INDEX(GRID!$B$4:$BI$10,MATCH($G$7,GRID!$A$4:$A$10,0),MATCH(1,($U$2=GRID!$B$1:$BI$1)*(КАЛЕНДАРЬ!BC13=GRID!$B$3:$BI$3), 0))*(1-GRID!$B$29))</f>
        <v>30700</v>
      </c>
      <c r="H23" s="24" cm="1">
        <f t="array" ref="H23">IF($I$2="Открытый тариф",
INDEX(GRID!$B$13:$BI$19,MATCH($G$7,GRID!$A$13:$A$19,0),MATCH(1,($U$2=GRID!$B$1:$BI$1)*(КАЛЕНДАРЬ!$BC13=GRID!$B$3:$BI$3), 0)),
INDEX(GRID!$B$13:$BI$19,MATCH($G$7,GRID!$A$13:$A$19,0),MATCH(1,($U$2=GRID!$B$1:$BI$1)*(КАЛЕНДАРЬ!$BC13=GRID!$B$3:$BI$3), 0))*(1-GRID!$B$29))</f>
        <v>34000</v>
      </c>
      <c r="I23" s="24" cm="1">
        <f t="array" ref="I23">IF($I$2="Открытый тариф",
INDEX(GRID!$B$4:$BI$10,MATCH($I$7,GRID!$A$4:$A$10,0),MATCH(1,($U$2=GRID!$B$1:$BI$1)*(КАЛЕНДАРЬ!BC13=GRID!$B$3:$BI$3), 0)),
INDEX(GRID!$B$4:$BI$10,MATCH($I$7,GRID!$A$4:$A$10,0),MATCH(1,($U$2=GRID!$B$1:$BI$1)*(КАЛЕНДАРЬ!BC13=GRID!$B$3:$BI$3), 0))*(1-GRID!$B$29))</f>
        <v>41900</v>
      </c>
      <c r="J23" s="24" cm="1">
        <f t="array" ref="J23">IF($I$2="Открытый тариф",
INDEX(GRID!$B$13:$BI$19,MATCH($I$7,GRID!$A$13:$A$19,0),MATCH(1,($U$2=GRID!$B$1:$BI$1)*(КАЛЕНДАРЬ!$BC13=GRID!$B$3:$BI$3), 0)),
INDEX(GRID!$B$13:$BI$19,MATCH($I$7,GRID!$A$13:$A$19,0),MATCH(1,($U$2=GRID!$B$1:$BI$1)*(КАЛЕНДАРЬ!$BC13=GRID!$B$3:$BI$3), 0))*(1-GRID!$B$29))</f>
        <v>45200</v>
      </c>
      <c r="K23" s="24" cm="1">
        <f t="array" ref="K23">IF($I$2="Открытый тариф",
INDEX(GRID!$B$4:$BI$10,MATCH($K$7,GRID!$A$4:$A$10,0),MATCH(1,($U$2=GRID!$B$1:$BI$1)*(КАЛЕНДАРЬ!BC13=GRID!$B$3:$BI$3), 0)),
INDEX(GRID!$B$4:$BI$10,MATCH($K$7,GRID!$A$4:$A$10,0),MATCH(1,($U$2=GRID!$B$1:$BI$1)*(КАЛЕНДАРЬ!BC13=GRID!$B$3:$BI$3), 0))*(1-GRID!$B$29))</f>
        <v>57900</v>
      </c>
      <c r="L23" s="24" cm="1">
        <f t="array" ref="L23">IF($I$2="Открытый тариф",
INDEX(GRID!$B$13:$BI$19,MATCH($K$7,GRID!$A$13:$A$19,0),MATCH(1,($U$2=GRID!$B$1:$BI$1)*(КАЛЕНДАРЬ!$BC13=GRID!$B$3:$BI$3), 0)),
INDEX(GRID!$B$13:$BI$19,MATCH($K$7,GRID!$A$13:$A$19,0),MATCH(1,($U$2=GRID!$B$1:$BI$1)*(КАЛЕНДАРЬ!$BC13=GRID!$B$3:$BI$3), 0))*(1-GRID!$B$29))</f>
        <v>61200</v>
      </c>
      <c r="M23" s="24" cm="1">
        <f t="array" ref="M23">IF($I$2="Открытый тариф",
INDEX(GRID!$B$4:$BI$10,MATCH($M$7,GRID!$A$4:$A$10,0),MATCH(1,($U$2=GRID!$B$1:$BI$1)*(КАЛЕНДАРЬ!BC13=GRID!$B$3:$BI$3), 0)),
INDEX(GRID!$B$4:$BI$10,MATCH($M$7,GRID!$A$4:$A$10,0),MATCH(1,($U$2=GRID!$B$1:$BI$1)*(КАЛЕНДАРЬ!BC13=GRID!$B$3:$BI$3), 0))*(1-GRID!$B$29))</f>
        <v>81900</v>
      </c>
      <c r="N23" s="24" cm="1">
        <f t="array" ref="N23">IF($I$2="Открытый тариф",
INDEX(GRID!$B$13:$BI$19,MATCH($M$7,GRID!$A$13:$A$19,0),MATCH(1,($U$2=GRID!$B$1:$BI$1)*(КАЛЕНДАРЬ!$BC13=GRID!$B$3:$BI$3), 0)),
INDEX(GRID!$B$13:$BI$19,MATCH($M$7,GRID!$A$13:$A$19,0),MATCH(1,($U$2=GRID!$B$1:$BI$1)*(КАЛЕНДАРЬ!$BC13=GRID!$B$3:$BI$3), 0))*(1-GRID!$B$29))</f>
        <v>85200</v>
      </c>
      <c r="O23" s="24" cm="1">
        <f t="array" ref="O23">IF($I$2="Открытый тариф",
INDEX(GRID!$B$4:$BI$10,MATCH($O$7,GRID!$A$4:$A$10,0),MATCH(1,($U$2=GRID!$B$1:$BI$1)*(КАЛЕНДАРЬ!BC13=GRID!$B$3:$BI$3), 0)),
INDEX(GRID!$B$4:$BI$10,MATCH($O$7,GRID!$A$4:$A$10,0),MATCH(1,($U$2=GRID!$B$1:$BI$1)*(КАЛЕНДАРЬ!BC13=GRID!$B$3:$BI$3), 0))*(1-GRID!$B$29))</f>
        <v>194700</v>
      </c>
      <c r="P23" s="24" cm="1">
        <f t="array" ref="P23">IF($I$2="Открытый тариф",
INDEX(GRID!$B$13:$BI$19,MATCH($O$7,GRID!$A$13:$A$19,0),MATCH(1,($U$2=GRID!$B$1:$BI$1)*(КАЛЕНДАРЬ!$BC13=GRID!$B$3:$BI$3), 0)),
INDEX(GRID!$B$13:$BI$19,MATCH($O$7,GRID!$A$13:$A$19,0),MATCH(1,($U$2=GRID!$B$1:$BI$1)*(КАЛЕНДАРЬ!$BC13=GRID!$B$3:$BI$3), 0))*(1-GRID!$B$29))</f>
        <v>198000</v>
      </c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 x14ac:dyDescent="0.2">
      <c r="A24" s="57" t="s">
        <v>17</v>
      </c>
      <c r="B24" s="58">
        <v>11</v>
      </c>
      <c r="C24" s="24" cm="1">
        <f t="array" ref="C24">IF($I$2="Открытый тариф",
INDEX(GRID!$B$4:$BI$10,MATCH($C$7,GRID!$A$4:$A$10,0),MATCH(1,($U$2=GRID!$B$1:$BI$1)*(КАЛЕНДАРЬ!BC14=GRID!$B$3:$BI$3), 0)),
INDEX(GRID!$B$4:$BI$10,MATCH($C$7,GRID!$A$4:$A$10,0),MATCH(1,($U$2=GRID!$B$1:$BI$1)*(КАЛЕНДАРЬ!BC14=GRID!$B$3:$BI$3), 0))*(1-GRID!$B$29))</f>
        <v>21900</v>
      </c>
      <c r="D24" s="24" cm="1">
        <f t="array" ref="D24">IF($I$2="Открытый тариф",
INDEX(GRID!$B$13:$BI$19,MATCH($C$7,GRID!$A$13:$A$19,0),MATCH(1,($U$2=GRID!$B$1:$BI$1)*(КАЛЕНДАРЬ!$BC14=GRID!$B$3:$BI$3), 0)),
INDEX(GRID!$B$13:$BI$19,MATCH($C$7,GRID!$A$13:$A$19,0),MATCH(1,($U$2=GRID!$B$1:$BI$1)*(КАЛЕНДАРЬ!$BC14=GRID!$B$3:$BI$3), 0))*(1-GRID!$B$29))</f>
        <v>25200</v>
      </c>
      <c r="E24" s="24" cm="1">
        <f t="array" ref="E24">IF($I$2="Открытый тариф",
INDEX(GRID!$B$4:$BI$10,MATCH($E$7,GRID!$A$4:$A$10,0),MATCH(1,($U$2=GRID!$B$1:$BI$1)*(КАЛЕНДАРЬ!BC14=GRID!$B$3:$BI$3), 0)),
INDEX(GRID!$B$4:$BI$10,MATCH($E$7,GRID!$A$4:$A$10,0),MATCH(1,($U$2=GRID!$B$1:$BI$1)*(КАЛЕНДАРЬ!BC14=GRID!$B$3:$BI$3), 0))*(1-GRID!$B$29))</f>
        <v>25900</v>
      </c>
      <c r="F24" s="24" cm="1">
        <f t="array" ref="F24">IF($I$2="Открытый тариф",
INDEX(GRID!$B$13:$BI$19,MATCH($E$7,GRID!$A$13:$A$19,0),MATCH(1,($U$2=GRID!$B$1:$BI$1)*(КАЛЕНДАРЬ!$BC14=GRID!$B$3:$BI$3), 0)),
INDEX(GRID!$B$13:$BI$19,MATCH($E$7,GRID!$A$13:$A$19,0),MATCH(1,($U$2=GRID!$B$1:$BI$1)*(КАЛЕНДАРЬ!$BC14=GRID!$B$3:$BI$3), 0))*(1-GRID!$B$29))</f>
        <v>29200</v>
      </c>
      <c r="G24" s="24" cm="1">
        <f t="array" ref="G24">IF($I$2="Открытый тариф",
INDEX(GRID!$B$4:$BI$10,MATCH($G$7,GRID!$A$4:$A$10,0),MATCH(1,($U$2=GRID!$B$1:$BI$1)*(КАЛЕНДАРЬ!BC14=GRID!$B$3:$BI$3), 0)),
INDEX(GRID!$B$4:$BI$10,MATCH($G$7,GRID!$A$4:$A$10,0),MATCH(1,($U$2=GRID!$B$1:$BI$1)*(КАЛЕНДАРЬ!BC14=GRID!$B$3:$BI$3), 0))*(1-GRID!$B$29))</f>
        <v>30700</v>
      </c>
      <c r="H24" s="24" cm="1">
        <f t="array" ref="H24">IF($I$2="Открытый тариф",
INDEX(GRID!$B$13:$BI$19,MATCH($G$7,GRID!$A$13:$A$19,0),MATCH(1,($U$2=GRID!$B$1:$BI$1)*(КАЛЕНДАРЬ!$BC14=GRID!$B$3:$BI$3), 0)),
INDEX(GRID!$B$13:$BI$19,MATCH($G$7,GRID!$A$13:$A$19,0),MATCH(1,($U$2=GRID!$B$1:$BI$1)*(КАЛЕНДАРЬ!$BC14=GRID!$B$3:$BI$3), 0))*(1-GRID!$B$29))</f>
        <v>34000</v>
      </c>
      <c r="I24" s="24" cm="1">
        <f t="array" ref="I24">IF($I$2="Открытый тариф",
INDEX(GRID!$B$4:$BI$10,MATCH($I$7,GRID!$A$4:$A$10,0),MATCH(1,($U$2=GRID!$B$1:$BI$1)*(КАЛЕНДАРЬ!BC14=GRID!$B$3:$BI$3), 0)),
INDEX(GRID!$B$4:$BI$10,MATCH($I$7,GRID!$A$4:$A$10,0),MATCH(1,($U$2=GRID!$B$1:$BI$1)*(КАЛЕНДАРЬ!BC14=GRID!$B$3:$BI$3), 0))*(1-GRID!$B$29))</f>
        <v>41900</v>
      </c>
      <c r="J24" s="24" cm="1">
        <f t="array" ref="J24">IF($I$2="Открытый тариф",
INDEX(GRID!$B$13:$BI$19,MATCH($I$7,GRID!$A$13:$A$19,0),MATCH(1,($U$2=GRID!$B$1:$BI$1)*(КАЛЕНДАРЬ!$BC14=GRID!$B$3:$BI$3), 0)),
INDEX(GRID!$B$13:$BI$19,MATCH($I$7,GRID!$A$13:$A$19,0),MATCH(1,($U$2=GRID!$B$1:$BI$1)*(КАЛЕНДАРЬ!$BC14=GRID!$B$3:$BI$3), 0))*(1-GRID!$B$29))</f>
        <v>45200</v>
      </c>
      <c r="K24" s="24" cm="1">
        <f t="array" ref="K24">IF($I$2="Открытый тариф",
INDEX(GRID!$B$4:$BI$10,MATCH($K$7,GRID!$A$4:$A$10,0),MATCH(1,($U$2=GRID!$B$1:$BI$1)*(КАЛЕНДАРЬ!BC14=GRID!$B$3:$BI$3), 0)),
INDEX(GRID!$B$4:$BI$10,MATCH($K$7,GRID!$A$4:$A$10,0),MATCH(1,($U$2=GRID!$B$1:$BI$1)*(КАЛЕНДАРЬ!BC14=GRID!$B$3:$BI$3), 0))*(1-GRID!$B$29))</f>
        <v>57900</v>
      </c>
      <c r="L24" s="24" cm="1">
        <f t="array" ref="L24">IF($I$2="Открытый тариф",
INDEX(GRID!$B$13:$BI$19,MATCH($K$7,GRID!$A$13:$A$19,0),MATCH(1,($U$2=GRID!$B$1:$BI$1)*(КАЛЕНДАРЬ!$BC14=GRID!$B$3:$BI$3), 0)),
INDEX(GRID!$B$13:$BI$19,MATCH($K$7,GRID!$A$13:$A$19,0),MATCH(1,($U$2=GRID!$B$1:$BI$1)*(КАЛЕНДАРЬ!$BC14=GRID!$B$3:$BI$3), 0))*(1-GRID!$B$29))</f>
        <v>61200</v>
      </c>
      <c r="M24" s="24" cm="1">
        <f t="array" ref="M24">IF($I$2="Открытый тариф",
INDEX(GRID!$B$4:$BI$10,MATCH($M$7,GRID!$A$4:$A$10,0),MATCH(1,($U$2=GRID!$B$1:$BI$1)*(КАЛЕНДАРЬ!BC14=GRID!$B$3:$BI$3), 0)),
INDEX(GRID!$B$4:$BI$10,MATCH($M$7,GRID!$A$4:$A$10,0),MATCH(1,($U$2=GRID!$B$1:$BI$1)*(КАЛЕНДАРЬ!BC14=GRID!$B$3:$BI$3), 0))*(1-GRID!$B$29))</f>
        <v>81900</v>
      </c>
      <c r="N24" s="24" cm="1">
        <f t="array" ref="N24">IF($I$2="Открытый тариф",
INDEX(GRID!$B$13:$BI$19,MATCH($M$7,GRID!$A$13:$A$19,0),MATCH(1,($U$2=GRID!$B$1:$BI$1)*(КАЛЕНДАРЬ!$BC14=GRID!$B$3:$BI$3), 0)),
INDEX(GRID!$B$13:$BI$19,MATCH($M$7,GRID!$A$13:$A$19,0),MATCH(1,($U$2=GRID!$B$1:$BI$1)*(КАЛЕНДАРЬ!$BC14=GRID!$B$3:$BI$3), 0))*(1-GRID!$B$29))</f>
        <v>85200</v>
      </c>
      <c r="O24" s="24" cm="1">
        <f t="array" ref="O24">IF($I$2="Открытый тариф",
INDEX(GRID!$B$4:$BI$10,MATCH($O$7,GRID!$A$4:$A$10,0),MATCH(1,($U$2=GRID!$B$1:$BI$1)*(КАЛЕНДАРЬ!BC14=GRID!$B$3:$BI$3), 0)),
INDEX(GRID!$B$4:$BI$10,MATCH($O$7,GRID!$A$4:$A$10,0),MATCH(1,($U$2=GRID!$B$1:$BI$1)*(КАЛЕНДАРЬ!BC14=GRID!$B$3:$BI$3), 0))*(1-GRID!$B$29))</f>
        <v>194700</v>
      </c>
      <c r="P24" s="24" cm="1">
        <f t="array" ref="P24">IF($I$2="Открытый тариф",
INDEX(GRID!$B$13:$BI$19,MATCH($O$7,GRID!$A$13:$A$19,0),MATCH(1,($U$2=GRID!$B$1:$BI$1)*(КАЛЕНДАРЬ!$BC14=GRID!$B$3:$BI$3), 0)),
INDEX(GRID!$B$13:$BI$19,MATCH($O$7,GRID!$A$13:$A$19,0),MATCH(1,($U$2=GRID!$B$1:$BI$1)*(КАЛЕНДАРЬ!$BC14=GRID!$B$3:$BI$3), 0))*(1-GRID!$B$29))</f>
        <v>198000</v>
      </c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 x14ac:dyDescent="0.2">
      <c r="A25" s="57" t="s">
        <v>18</v>
      </c>
      <c r="B25" s="58">
        <v>12</v>
      </c>
      <c r="C25" s="24" cm="1">
        <f t="array" ref="C25">IF($I$2="Открытый тариф",
INDEX(GRID!$B$4:$BI$10,MATCH($C$7,GRID!$A$4:$A$10,0),MATCH(1,($U$2=GRID!$B$1:$BI$1)*(КАЛЕНДАРЬ!BC15=GRID!$B$3:$BI$3), 0)),
INDEX(GRID!$B$4:$BI$10,MATCH($C$7,GRID!$A$4:$A$10,0),MATCH(1,($U$2=GRID!$B$1:$BI$1)*(КАЛЕНДАРЬ!BC15=GRID!$B$3:$BI$3), 0))*(1-GRID!$B$29))</f>
        <v>32400</v>
      </c>
      <c r="D25" s="24" cm="1">
        <f t="array" ref="D25">IF($I$2="Открытый тариф",
INDEX(GRID!$B$13:$BI$19,MATCH($C$7,GRID!$A$13:$A$19,0),MATCH(1,($U$2=GRID!$B$1:$BI$1)*(КАЛЕНДАРЬ!$BC15=GRID!$B$3:$BI$3), 0)),
INDEX(GRID!$B$13:$BI$19,MATCH($C$7,GRID!$A$13:$A$19,0),MATCH(1,($U$2=GRID!$B$1:$BI$1)*(КАЛЕНДАРЬ!$BC15=GRID!$B$3:$BI$3), 0))*(1-GRID!$B$29))</f>
        <v>35700</v>
      </c>
      <c r="E25" s="24" cm="1">
        <f t="array" ref="E25">IF($I$2="Открытый тариф",
INDEX(GRID!$B$4:$BI$10,MATCH($E$7,GRID!$A$4:$A$10,0),MATCH(1,($U$2=GRID!$B$1:$BI$1)*(КАЛЕНДАРЬ!BC15=GRID!$B$3:$BI$3), 0)),
INDEX(GRID!$B$4:$BI$10,MATCH($E$7,GRID!$A$4:$A$10,0),MATCH(1,($U$2=GRID!$B$1:$BI$1)*(КАЛЕНДАРЬ!BC15=GRID!$B$3:$BI$3), 0))*(1-GRID!$B$29))</f>
        <v>37100</v>
      </c>
      <c r="F25" s="24" cm="1">
        <f t="array" ref="F25">IF($I$2="Открытый тариф",
INDEX(GRID!$B$13:$BI$19,MATCH($E$7,GRID!$A$13:$A$19,0),MATCH(1,($U$2=GRID!$B$1:$BI$1)*(КАЛЕНДАРЬ!$BC15=GRID!$B$3:$BI$3), 0)),
INDEX(GRID!$B$13:$BI$19,MATCH($E$7,GRID!$A$13:$A$19,0),MATCH(1,($U$2=GRID!$B$1:$BI$1)*(КАЛЕНДАРЬ!$BC15=GRID!$B$3:$BI$3), 0))*(1-GRID!$B$29))</f>
        <v>40400</v>
      </c>
      <c r="G25" s="24" cm="1">
        <f t="array" ref="G25">IF($I$2="Открытый тариф",
INDEX(GRID!$B$4:$BI$10,MATCH($G$7,GRID!$A$4:$A$10,0),MATCH(1,($U$2=GRID!$B$1:$BI$1)*(КАЛЕНДАРЬ!BC15=GRID!$B$3:$BI$3), 0)),
INDEX(GRID!$B$4:$BI$10,MATCH($G$7,GRID!$A$4:$A$10,0),MATCH(1,($U$2=GRID!$B$1:$BI$1)*(КАЛЕНДАРЬ!BC15=GRID!$B$3:$BI$3), 0))*(1-GRID!$B$29))</f>
        <v>42700</v>
      </c>
      <c r="H25" s="24" cm="1">
        <f t="array" ref="H25">IF($I$2="Открытый тариф",
INDEX(GRID!$B$13:$BI$19,MATCH($G$7,GRID!$A$13:$A$19,0),MATCH(1,($U$2=GRID!$B$1:$BI$1)*(КАЛЕНДАРЬ!$BC15=GRID!$B$3:$BI$3), 0)),
INDEX(GRID!$B$13:$BI$19,MATCH($G$7,GRID!$A$13:$A$19,0),MATCH(1,($U$2=GRID!$B$1:$BI$1)*(КАЛЕНДАРЬ!$BC15=GRID!$B$3:$BI$3), 0))*(1-GRID!$B$29))</f>
        <v>46000</v>
      </c>
      <c r="I25" s="24" cm="1">
        <f t="array" ref="I25">IF($I$2="Открытый тариф",
INDEX(GRID!$B$4:$BI$10,MATCH($I$7,GRID!$A$4:$A$10,0),MATCH(1,($U$2=GRID!$B$1:$BI$1)*(КАЛЕНДАРЬ!BC15=GRID!$B$3:$BI$3), 0)),
INDEX(GRID!$B$4:$BI$10,MATCH($I$7,GRID!$A$4:$A$10,0),MATCH(1,($U$2=GRID!$B$1:$BI$1)*(КАЛЕНДАРЬ!BC15=GRID!$B$3:$BI$3), 0))*(1-GRID!$B$29))</f>
        <v>55700</v>
      </c>
      <c r="J25" s="24" cm="1">
        <f t="array" ref="J25">IF($I$2="Открытый тариф",
INDEX(GRID!$B$13:$BI$19,MATCH($I$7,GRID!$A$13:$A$19,0),MATCH(1,($U$2=GRID!$B$1:$BI$1)*(КАЛЕНДАРЬ!$BC15=GRID!$B$3:$BI$3), 0)),
INDEX(GRID!$B$13:$BI$19,MATCH($I$7,GRID!$A$13:$A$19,0),MATCH(1,($U$2=GRID!$B$1:$BI$1)*(КАЛЕНДАРЬ!$BC15=GRID!$B$3:$BI$3), 0))*(1-GRID!$B$29))</f>
        <v>59000</v>
      </c>
      <c r="K25" s="24" cm="1">
        <f t="array" ref="K25">IF($I$2="Открытый тариф",
INDEX(GRID!$B$4:$BI$10,MATCH($K$7,GRID!$A$4:$A$10,0),MATCH(1,($U$2=GRID!$B$1:$BI$1)*(КАЛЕНДАРЬ!BC15=GRID!$B$3:$BI$3), 0)),
INDEX(GRID!$B$4:$BI$10,MATCH($K$7,GRID!$A$4:$A$10,0),MATCH(1,($U$2=GRID!$B$1:$BI$1)*(КАЛЕНДАРЬ!BC15=GRID!$B$3:$BI$3), 0))*(1-GRID!$B$29))</f>
        <v>74200</v>
      </c>
      <c r="L25" s="24" cm="1">
        <f t="array" ref="L25">IF($I$2="Открытый тариф",
INDEX(GRID!$B$13:$BI$19,MATCH($K$7,GRID!$A$13:$A$19,0),MATCH(1,($U$2=GRID!$B$1:$BI$1)*(КАЛЕНДАРЬ!$BC15=GRID!$B$3:$BI$3), 0)),
INDEX(GRID!$B$13:$BI$19,MATCH($K$7,GRID!$A$13:$A$19,0),MATCH(1,($U$2=GRID!$B$1:$BI$1)*(КАЛЕНДАРЬ!$BC15=GRID!$B$3:$BI$3), 0))*(1-GRID!$B$29))</f>
        <v>77500</v>
      </c>
      <c r="M25" s="24" cm="1">
        <f t="array" ref="M25">IF($I$2="Открытый тариф",
INDEX(GRID!$B$4:$BI$10,MATCH($M$7,GRID!$A$4:$A$10,0),MATCH(1,($U$2=GRID!$B$1:$BI$1)*(КАЛЕНДАРЬ!BC15=GRID!$B$3:$BI$3), 0)),
INDEX(GRID!$B$4:$BI$10,MATCH($M$7,GRID!$A$4:$A$10,0),MATCH(1,($U$2=GRID!$B$1:$BI$1)*(КАЛЕНДАРЬ!BC15=GRID!$B$3:$BI$3), 0))*(1-GRID!$B$29))</f>
        <v>102000</v>
      </c>
      <c r="N25" s="24" cm="1">
        <f t="array" ref="N25">IF($I$2="Открытый тариф",
INDEX(GRID!$B$13:$BI$19,MATCH($M$7,GRID!$A$13:$A$19,0),MATCH(1,($U$2=GRID!$B$1:$BI$1)*(КАЛЕНДАРЬ!$BC15=GRID!$B$3:$BI$3), 0)),
INDEX(GRID!$B$13:$BI$19,MATCH($M$7,GRID!$A$13:$A$19,0),MATCH(1,($U$2=GRID!$B$1:$BI$1)*(КАЛЕНДАРЬ!$BC15=GRID!$B$3:$BI$3), 0))*(1-GRID!$B$29))</f>
        <v>105300</v>
      </c>
      <c r="O25" s="24" cm="1">
        <f t="array" ref="O25">IF($I$2="Открытый тариф",
INDEX(GRID!$B$4:$BI$10,MATCH($O$7,GRID!$A$4:$A$10,0),MATCH(1,($U$2=GRID!$B$1:$BI$1)*(КАЛЕНДАРЬ!BC15=GRID!$B$3:$BI$3), 0)),
INDEX(GRID!$B$4:$BI$10,MATCH($O$7,GRID!$A$4:$A$10,0),MATCH(1,($U$2=GRID!$B$1:$BI$1)*(КАЛЕНДАРЬ!BC15=GRID!$B$3:$BI$3), 0))*(1-GRID!$B$29))</f>
        <v>236800</v>
      </c>
      <c r="P25" s="24" cm="1">
        <f t="array" ref="P25">IF($I$2="Открытый тариф",
INDEX(GRID!$B$13:$BI$19,MATCH($O$7,GRID!$A$13:$A$19,0),MATCH(1,($U$2=GRID!$B$1:$BI$1)*(КАЛЕНДАРЬ!$BC15=GRID!$B$3:$BI$3), 0)),
INDEX(GRID!$B$13:$BI$19,MATCH($O$7,GRID!$A$13:$A$19,0),MATCH(1,($U$2=GRID!$B$1:$BI$1)*(КАЛЕНДАРЬ!$BC15=GRID!$B$3:$BI$3), 0))*(1-GRID!$B$29))</f>
        <v>240100</v>
      </c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1:31" x14ac:dyDescent="0.2">
      <c r="A26" s="57" t="s">
        <v>19</v>
      </c>
      <c r="B26" s="58">
        <v>13</v>
      </c>
      <c r="C26" s="24" cm="1">
        <f t="array" ref="C26">IF($I$2="Открытый тариф",
INDEX(GRID!$B$4:$BI$10,MATCH($C$7,GRID!$A$4:$A$10,0),MATCH(1,($U$2=GRID!$B$1:$BI$1)*(КАЛЕНДАРЬ!BC16=GRID!$B$3:$BI$3), 0)),
INDEX(GRID!$B$4:$BI$10,MATCH($C$7,GRID!$A$4:$A$10,0),MATCH(1,($U$2=GRID!$B$1:$BI$1)*(КАЛЕНДАРЬ!BC16=GRID!$B$3:$BI$3), 0))*(1-GRID!$B$29))</f>
        <v>32400</v>
      </c>
      <c r="D26" s="24" cm="1">
        <f t="array" ref="D26">IF($I$2="Открытый тариф",
INDEX(GRID!$B$13:$BI$19,MATCH($C$7,GRID!$A$13:$A$19,0),MATCH(1,($U$2=GRID!$B$1:$BI$1)*(КАЛЕНДАРЬ!$BC16=GRID!$B$3:$BI$3), 0)),
INDEX(GRID!$B$13:$BI$19,MATCH($C$7,GRID!$A$13:$A$19,0),MATCH(1,($U$2=GRID!$B$1:$BI$1)*(КАЛЕНДАРЬ!$BC16=GRID!$B$3:$BI$3), 0))*(1-GRID!$B$29))</f>
        <v>35700</v>
      </c>
      <c r="E26" s="24" cm="1">
        <f t="array" ref="E26">IF($I$2="Открытый тариф",
INDEX(GRID!$B$4:$BI$10,MATCH($E$7,GRID!$A$4:$A$10,0),MATCH(1,($U$2=GRID!$B$1:$BI$1)*(КАЛЕНДАРЬ!BC16=GRID!$B$3:$BI$3), 0)),
INDEX(GRID!$B$4:$BI$10,MATCH($E$7,GRID!$A$4:$A$10,0),MATCH(1,($U$2=GRID!$B$1:$BI$1)*(КАЛЕНДАРЬ!BC16=GRID!$B$3:$BI$3), 0))*(1-GRID!$B$29))</f>
        <v>37100</v>
      </c>
      <c r="F26" s="24" cm="1">
        <f t="array" ref="F26">IF($I$2="Открытый тариф",
INDEX(GRID!$B$13:$BI$19,MATCH($E$7,GRID!$A$13:$A$19,0),MATCH(1,($U$2=GRID!$B$1:$BI$1)*(КАЛЕНДАРЬ!$BC16=GRID!$B$3:$BI$3), 0)),
INDEX(GRID!$B$13:$BI$19,MATCH($E$7,GRID!$A$13:$A$19,0),MATCH(1,($U$2=GRID!$B$1:$BI$1)*(КАЛЕНДАРЬ!$BC16=GRID!$B$3:$BI$3), 0))*(1-GRID!$B$29))</f>
        <v>40400</v>
      </c>
      <c r="G26" s="24" cm="1">
        <f t="array" ref="G26">IF($I$2="Открытый тариф",
INDEX(GRID!$B$4:$BI$10,MATCH($G$7,GRID!$A$4:$A$10,0),MATCH(1,($U$2=GRID!$B$1:$BI$1)*(КАЛЕНДАРЬ!BC16=GRID!$B$3:$BI$3), 0)),
INDEX(GRID!$B$4:$BI$10,MATCH($G$7,GRID!$A$4:$A$10,0),MATCH(1,($U$2=GRID!$B$1:$BI$1)*(КАЛЕНДАРЬ!BC16=GRID!$B$3:$BI$3), 0))*(1-GRID!$B$29))</f>
        <v>42700</v>
      </c>
      <c r="H26" s="24" cm="1">
        <f t="array" ref="H26">IF($I$2="Открытый тариф",
INDEX(GRID!$B$13:$BI$19,MATCH($G$7,GRID!$A$13:$A$19,0),MATCH(1,($U$2=GRID!$B$1:$BI$1)*(КАЛЕНДАРЬ!$BC16=GRID!$B$3:$BI$3), 0)),
INDEX(GRID!$B$13:$BI$19,MATCH($G$7,GRID!$A$13:$A$19,0),MATCH(1,($U$2=GRID!$B$1:$BI$1)*(КАЛЕНДАРЬ!$BC16=GRID!$B$3:$BI$3), 0))*(1-GRID!$B$29))</f>
        <v>46000</v>
      </c>
      <c r="I26" s="24" cm="1">
        <f t="array" ref="I26">IF($I$2="Открытый тариф",
INDEX(GRID!$B$4:$BI$10,MATCH($I$7,GRID!$A$4:$A$10,0),MATCH(1,($U$2=GRID!$B$1:$BI$1)*(КАЛЕНДАРЬ!BC16=GRID!$B$3:$BI$3), 0)),
INDEX(GRID!$B$4:$BI$10,MATCH($I$7,GRID!$A$4:$A$10,0),MATCH(1,($U$2=GRID!$B$1:$BI$1)*(КАЛЕНДАРЬ!BC16=GRID!$B$3:$BI$3), 0))*(1-GRID!$B$29))</f>
        <v>55700</v>
      </c>
      <c r="J26" s="24" cm="1">
        <f t="array" ref="J26">IF($I$2="Открытый тариф",
INDEX(GRID!$B$13:$BI$19,MATCH($I$7,GRID!$A$13:$A$19,0),MATCH(1,($U$2=GRID!$B$1:$BI$1)*(КАЛЕНДАРЬ!$BC16=GRID!$B$3:$BI$3), 0)),
INDEX(GRID!$B$13:$BI$19,MATCH($I$7,GRID!$A$13:$A$19,0),MATCH(1,($U$2=GRID!$B$1:$BI$1)*(КАЛЕНДАРЬ!$BC16=GRID!$B$3:$BI$3), 0))*(1-GRID!$B$29))</f>
        <v>59000</v>
      </c>
      <c r="K26" s="24" cm="1">
        <f t="array" ref="K26">IF($I$2="Открытый тариф",
INDEX(GRID!$B$4:$BI$10,MATCH($K$7,GRID!$A$4:$A$10,0),MATCH(1,($U$2=GRID!$B$1:$BI$1)*(КАЛЕНДАРЬ!BC16=GRID!$B$3:$BI$3), 0)),
INDEX(GRID!$B$4:$BI$10,MATCH($K$7,GRID!$A$4:$A$10,0),MATCH(1,($U$2=GRID!$B$1:$BI$1)*(КАЛЕНДАРЬ!BC16=GRID!$B$3:$BI$3), 0))*(1-GRID!$B$29))</f>
        <v>74200</v>
      </c>
      <c r="L26" s="24" cm="1">
        <f t="array" ref="L26">IF($I$2="Открытый тариф",
INDEX(GRID!$B$13:$BI$19,MATCH($K$7,GRID!$A$13:$A$19,0),MATCH(1,($U$2=GRID!$B$1:$BI$1)*(КАЛЕНДАРЬ!$BC16=GRID!$B$3:$BI$3), 0)),
INDEX(GRID!$B$13:$BI$19,MATCH($K$7,GRID!$A$13:$A$19,0),MATCH(1,($U$2=GRID!$B$1:$BI$1)*(КАЛЕНДАРЬ!$BC16=GRID!$B$3:$BI$3), 0))*(1-GRID!$B$29))</f>
        <v>77500</v>
      </c>
      <c r="M26" s="24" cm="1">
        <f t="array" ref="M26">IF($I$2="Открытый тариф",
INDEX(GRID!$B$4:$BI$10,MATCH($M$7,GRID!$A$4:$A$10,0),MATCH(1,($U$2=GRID!$B$1:$BI$1)*(КАЛЕНДАРЬ!BC16=GRID!$B$3:$BI$3), 0)),
INDEX(GRID!$B$4:$BI$10,MATCH($M$7,GRID!$A$4:$A$10,0),MATCH(1,($U$2=GRID!$B$1:$BI$1)*(КАЛЕНДАРЬ!BC16=GRID!$B$3:$BI$3), 0))*(1-GRID!$B$29))</f>
        <v>102000</v>
      </c>
      <c r="N26" s="24" cm="1">
        <f t="array" ref="N26">IF($I$2="Открытый тариф",
INDEX(GRID!$B$13:$BI$19,MATCH($M$7,GRID!$A$13:$A$19,0),MATCH(1,($U$2=GRID!$B$1:$BI$1)*(КАЛЕНДАРЬ!$BC16=GRID!$B$3:$BI$3), 0)),
INDEX(GRID!$B$13:$BI$19,MATCH($M$7,GRID!$A$13:$A$19,0),MATCH(1,($U$2=GRID!$B$1:$BI$1)*(КАЛЕНДАРЬ!$BC16=GRID!$B$3:$BI$3), 0))*(1-GRID!$B$29))</f>
        <v>105300</v>
      </c>
      <c r="O26" s="24" cm="1">
        <f t="array" ref="O26">IF($I$2="Открытый тариф",
INDEX(GRID!$B$4:$BI$10,MATCH($O$7,GRID!$A$4:$A$10,0),MATCH(1,($U$2=GRID!$B$1:$BI$1)*(КАЛЕНДАРЬ!BC16=GRID!$B$3:$BI$3), 0)),
INDEX(GRID!$B$4:$BI$10,MATCH($O$7,GRID!$A$4:$A$10,0),MATCH(1,($U$2=GRID!$B$1:$BI$1)*(КАЛЕНДАРЬ!BC16=GRID!$B$3:$BI$3), 0))*(1-GRID!$B$29))</f>
        <v>236800</v>
      </c>
      <c r="P26" s="24" cm="1">
        <f t="array" ref="P26">IF($I$2="Открытый тариф",
INDEX(GRID!$B$13:$BI$19,MATCH($O$7,GRID!$A$13:$A$19,0),MATCH(1,($U$2=GRID!$B$1:$BI$1)*(КАЛЕНДАРЬ!$BC16=GRID!$B$3:$BI$3), 0)),
INDEX(GRID!$B$13:$BI$19,MATCH($O$7,GRID!$A$13:$A$19,0),MATCH(1,($U$2=GRID!$B$1:$BI$1)*(КАЛЕНДАРЬ!$BC16=GRID!$B$3:$BI$3), 0))*(1-GRID!$B$29))</f>
        <v>240100</v>
      </c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</row>
    <row r="27" spans="1:31" x14ac:dyDescent="0.2">
      <c r="A27" s="57" t="s">
        <v>13</v>
      </c>
      <c r="B27" s="58">
        <v>14</v>
      </c>
      <c r="C27" s="24" cm="1">
        <f t="array" ref="C27">IF($I$2="Открытый тариф",
INDEX(GRID!$B$4:$BI$10,MATCH($C$7,GRID!$A$4:$A$10,0),MATCH(1,($U$2=GRID!$B$1:$BI$1)*(КАЛЕНДАРЬ!BC17=GRID!$B$3:$BI$3), 0)),
INDEX(GRID!$B$4:$BI$10,MATCH($C$7,GRID!$A$4:$A$10,0),MATCH(1,($U$2=GRID!$B$1:$BI$1)*(КАЛЕНДАРЬ!BC17=GRID!$B$3:$BI$3), 0))*(1-GRID!$B$29))</f>
        <v>24900</v>
      </c>
      <c r="D27" s="24" cm="1">
        <f t="array" ref="D27">IF($I$2="Открытый тариф",
INDEX(GRID!$B$13:$BI$19,MATCH($C$7,GRID!$A$13:$A$19,0),MATCH(1,($U$2=GRID!$B$1:$BI$1)*(КАЛЕНДАРЬ!$BC17=GRID!$B$3:$BI$3), 0)),
INDEX(GRID!$B$13:$BI$19,MATCH($C$7,GRID!$A$13:$A$19,0),MATCH(1,($U$2=GRID!$B$1:$BI$1)*(КАЛЕНДАРЬ!$BC17=GRID!$B$3:$BI$3), 0))*(1-GRID!$B$29))</f>
        <v>28200</v>
      </c>
      <c r="E27" s="24" cm="1">
        <f t="array" ref="E27">IF($I$2="Открытый тариф",
INDEX(GRID!$B$4:$BI$10,MATCH($E$7,GRID!$A$4:$A$10,0),MATCH(1,($U$2=GRID!$B$1:$BI$1)*(КАЛЕНДАРЬ!BC17=GRID!$B$3:$BI$3), 0)),
INDEX(GRID!$B$4:$BI$10,MATCH($E$7,GRID!$A$4:$A$10,0),MATCH(1,($U$2=GRID!$B$1:$BI$1)*(КАЛЕНДАРЬ!BC17=GRID!$B$3:$BI$3), 0))*(1-GRID!$B$29))</f>
        <v>29200</v>
      </c>
      <c r="F27" s="24" cm="1">
        <f t="array" ref="F27">IF($I$2="Открытый тариф",
INDEX(GRID!$B$13:$BI$19,MATCH($E$7,GRID!$A$13:$A$19,0),MATCH(1,($U$2=GRID!$B$1:$BI$1)*(КАЛЕНДАРЬ!$BC17=GRID!$B$3:$BI$3), 0)),
INDEX(GRID!$B$13:$BI$19,MATCH($E$7,GRID!$A$13:$A$19,0),MATCH(1,($U$2=GRID!$B$1:$BI$1)*(КАЛЕНДАРЬ!$BC17=GRID!$B$3:$BI$3), 0))*(1-GRID!$B$29))</f>
        <v>32500</v>
      </c>
      <c r="G27" s="24" cm="1">
        <f t="array" ref="G27">IF($I$2="Открытый тариф",
INDEX(GRID!$B$4:$BI$10,MATCH($G$7,GRID!$A$4:$A$10,0),MATCH(1,($U$2=GRID!$B$1:$BI$1)*(КАЛЕНДАРЬ!BC17=GRID!$B$3:$BI$3), 0)),
INDEX(GRID!$B$4:$BI$10,MATCH($G$7,GRID!$A$4:$A$10,0),MATCH(1,($U$2=GRID!$B$1:$BI$1)*(КАЛЕНДАРЬ!BC17=GRID!$B$3:$BI$3), 0))*(1-GRID!$B$29))</f>
        <v>34300</v>
      </c>
      <c r="H27" s="24" cm="1">
        <f t="array" ref="H27">IF($I$2="Открытый тариф",
INDEX(GRID!$B$13:$BI$19,MATCH($G$7,GRID!$A$13:$A$19,0),MATCH(1,($U$2=GRID!$B$1:$BI$1)*(КАЛЕНДАРЬ!$BC17=GRID!$B$3:$BI$3), 0)),
INDEX(GRID!$B$13:$BI$19,MATCH($G$7,GRID!$A$13:$A$19,0),MATCH(1,($U$2=GRID!$B$1:$BI$1)*(КАЛЕНДАРЬ!$BC17=GRID!$B$3:$BI$3), 0))*(1-GRID!$B$29))</f>
        <v>37600</v>
      </c>
      <c r="I27" s="24" cm="1">
        <f t="array" ref="I27">IF($I$2="Открытый тариф",
INDEX(GRID!$B$4:$BI$10,MATCH($I$7,GRID!$A$4:$A$10,0),MATCH(1,($U$2=GRID!$B$1:$BI$1)*(КАЛЕНДАРЬ!BC17=GRID!$B$3:$BI$3), 0)),
INDEX(GRID!$B$4:$BI$10,MATCH($I$7,GRID!$A$4:$A$10,0),MATCH(1,($U$2=GRID!$B$1:$BI$1)*(КАЛЕНДАРЬ!BC17=GRID!$B$3:$BI$3), 0))*(1-GRID!$B$29))</f>
        <v>46200</v>
      </c>
      <c r="J27" s="24" cm="1">
        <f t="array" ref="J27">IF($I$2="Открытый тариф",
INDEX(GRID!$B$13:$BI$19,MATCH($I$7,GRID!$A$13:$A$19,0),MATCH(1,($U$2=GRID!$B$1:$BI$1)*(КАЛЕНДАРЬ!$BC17=GRID!$B$3:$BI$3), 0)),
INDEX(GRID!$B$13:$BI$19,MATCH($I$7,GRID!$A$13:$A$19,0),MATCH(1,($U$2=GRID!$B$1:$BI$1)*(КАЛЕНДАРЬ!$BC17=GRID!$B$3:$BI$3), 0))*(1-GRID!$B$29))</f>
        <v>49500</v>
      </c>
      <c r="K27" s="24" cm="1">
        <f t="array" ref="K27">IF($I$2="Открытый тариф",
INDEX(GRID!$B$4:$BI$10,MATCH($K$7,GRID!$A$4:$A$10,0),MATCH(1,($U$2=GRID!$B$1:$BI$1)*(КАЛЕНДАРЬ!BC17=GRID!$B$3:$BI$3), 0)),
INDEX(GRID!$B$4:$BI$10,MATCH($K$7,GRID!$A$4:$A$10,0),MATCH(1,($U$2=GRID!$B$1:$BI$1)*(КАЛЕНДАРЬ!BC17=GRID!$B$3:$BI$3), 0))*(1-GRID!$B$29))</f>
        <v>63200</v>
      </c>
      <c r="L27" s="24" cm="1">
        <f t="array" ref="L27">IF($I$2="Открытый тариф",
INDEX(GRID!$B$13:$BI$19,MATCH($K$7,GRID!$A$13:$A$19,0),MATCH(1,($U$2=GRID!$B$1:$BI$1)*(КАЛЕНДАРЬ!$BC17=GRID!$B$3:$BI$3), 0)),
INDEX(GRID!$B$13:$BI$19,MATCH($K$7,GRID!$A$13:$A$19,0),MATCH(1,($U$2=GRID!$B$1:$BI$1)*(КАЛЕНДАРЬ!$BC17=GRID!$B$3:$BI$3), 0))*(1-GRID!$B$29))</f>
        <v>66500</v>
      </c>
      <c r="M27" s="24" cm="1">
        <f t="array" ref="M27">IF($I$2="Открытый тариф",
INDEX(GRID!$B$4:$BI$10,MATCH($M$7,GRID!$A$4:$A$10,0),MATCH(1,($U$2=GRID!$B$1:$BI$1)*(КАЛЕНДАРЬ!BC17=GRID!$B$3:$BI$3), 0)),
INDEX(GRID!$B$4:$BI$10,MATCH($M$7,GRID!$A$4:$A$10,0),MATCH(1,($U$2=GRID!$B$1:$BI$1)*(КАЛЕНДАРЬ!BC17=GRID!$B$3:$BI$3), 0))*(1-GRID!$B$29))</f>
        <v>88700</v>
      </c>
      <c r="N27" s="24" cm="1">
        <f t="array" ref="N27">IF($I$2="Открытый тариф",
INDEX(GRID!$B$13:$BI$19,MATCH($M$7,GRID!$A$13:$A$19,0),MATCH(1,($U$2=GRID!$B$1:$BI$1)*(КАЛЕНДАРЬ!$BC17=GRID!$B$3:$BI$3), 0)),
INDEX(GRID!$B$13:$BI$19,MATCH($M$7,GRID!$A$13:$A$19,0),MATCH(1,($U$2=GRID!$B$1:$BI$1)*(КАЛЕНДАРЬ!$BC17=GRID!$B$3:$BI$3), 0))*(1-GRID!$B$29))</f>
        <v>92000</v>
      </c>
      <c r="O27" s="24" cm="1">
        <f t="array" ref="O27">IF($I$2="Открытый тариф",
INDEX(GRID!$B$4:$BI$10,MATCH($O$7,GRID!$A$4:$A$10,0),MATCH(1,($U$2=GRID!$B$1:$BI$1)*(КАЛЕНДАРЬ!BC17=GRID!$B$3:$BI$3), 0)),
INDEX(GRID!$B$4:$BI$10,MATCH($O$7,GRID!$A$4:$A$10,0),MATCH(1,($U$2=GRID!$B$1:$BI$1)*(КАЛЕНДАРЬ!BC17=GRID!$B$3:$BI$3), 0))*(1-GRID!$B$29))</f>
        <v>210100</v>
      </c>
      <c r="P27" s="24" cm="1">
        <f t="array" ref="P27">IF($I$2="Открытый тариф",
INDEX(GRID!$B$13:$BI$19,MATCH($O$7,GRID!$A$13:$A$19,0),MATCH(1,($U$2=GRID!$B$1:$BI$1)*(КАЛЕНДАРЬ!$BC17=GRID!$B$3:$BI$3), 0)),
INDEX(GRID!$B$13:$BI$19,MATCH($O$7,GRID!$A$13:$A$19,0),MATCH(1,($U$2=GRID!$B$1:$BI$1)*(КАЛЕНДАРЬ!$BC17=GRID!$B$3:$BI$3), 0))*(1-GRID!$B$29))</f>
        <v>213400</v>
      </c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</row>
    <row r="28" spans="1:31" x14ac:dyDescent="0.2">
      <c r="A28" s="57" t="s">
        <v>14</v>
      </c>
      <c r="B28" s="58">
        <v>15</v>
      </c>
      <c r="C28" s="24" cm="1">
        <f t="array" ref="C28">IF($I$2="Открытый тариф",
INDEX(GRID!$B$4:$BI$10,MATCH($C$7,GRID!$A$4:$A$10,0),MATCH(1,($U$2=GRID!$B$1:$BI$1)*(КАЛЕНДАРЬ!BC18=GRID!$B$3:$BI$3), 0)),
INDEX(GRID!$B$4:$BI$10,MATCH($C$7,GRID!$A$4:$A$10,0),MATCH(1,($U$2=GRID!$B$1:$BI$1)*(КАЛЕНДАРЬ!BC18=GRID!$B$3:$BI$3), 0))*(1-GRID!$B$29))</f>
        <v>12800</v>
      </c>
      <c r="D28" s="24" cm="1">
        <f t="array" ref="D28">IF($I$2="Открытый тариф",
INDEX(GRID!$B$13:$BI$19,MATCH($C$7,GRID!$A$13:$A$19,0),MATCH(1,($U$2=GRID!$B$1:$BI$1)*(КАЛЕНДАРЬ!$BC18=GRID!$B$3:$BI$3), 0)),
INDEX(GRID!$B$13:$BI$19,MATCH($C$7,GRID!$A$13:$A$19,0),MATCH(1,($U$2=GRID!$B$1:$BI$1)*(КАЛЕНДАРЬ!$BC18=GRID!$B$3:$BI$3), 0))*(1-GRID!$B$29))</f>
        <v>16100</v>
      </c>
      <c r="E28" s="24" cm="1">
        <f t="array" ref="E28">IF($I$2="Открытый тариф",
INDEX(GRID!$B$4:$BI$10,MATCH($E$7,GRID!$A$4:$A$10,0),MATCH(1,($U$2=GRID!$B$1:$BI$1)*(КАЛЕНДАРЬ!BC18=GRID!$B$3:$BI$3), 0)),
INDEX(GRID!$B$4:$BI$10,MATCH($E$7,GRID!$A$4:$A$10,0),MATCH(1,($U$2=GRID!$B$1:$BI$1)*(КАЛЕНДАРЬ!BC18=GRID!$B$3:$BI$3), 0))*(1-GRID!$B$29))</f>
        <v>15700</v>
      </c>
      <c r="F28" s="24" cm="1">
        <f t="array" ref="F28">IF($I$2="Открытый тариф",
INDEX(GRID!$B$13:$BI$19,MATCH($E$7,GRID!$A$13:$A$19,0),MATCH(1,($U$2=GRID!$B$1:$BI$1)*(КАЛЕНДАРЬ!$BC18=GRID!$B$3:$BI$3), 0)),
INDEX(GRID!$B$13:$BI$19,MATCH($E$7,GRID!$A$13:$A$19,0),MATCH(1,($U$2=GRID!$B$1:$BI$1)*(КАЛЕНДАРЬ!$BC18=GRID!$B$3:$BI$3), 0))*(1-GRID!$B$29))</f>
        <v>19000</v>
      </c>
      <c r="G28" s="24" cm="1">
        <f t="array" ref="G28">IF($I$2="Открытый тариф",
INDEX(GRID!$B$4:$BI$10,MATCH($G$7,GRID!$A$4:$A$10,0),MATCH(1,($U$2=GRID!$B$1:$BI$1)*(КАЛЕНДАРЬ!BC18=GRID!$B$3:$BI$3), 0)),
INDEX(GRID!$B$4:$BI$10,MATCH($G$7,GRID!$A$4:$A$10,0),MATCH(1,($U$2=GRID!$B$1:$BI$1)*(КАЛЕНДАРЬ!BC18=GRID!$B$3:$BI$3), 0))*(1-GRID!$B$29))</f>
        <v>19200</v>
      </c>
      <c r="H28" s="24" cm="1">
        <f t="array" ref="H28">IF($I$2="Открытый тариф",
INDEX(GRID!$B$13:$BI$19,MATCH($G$7,GRID!$A$13:$A$19,0),MATCH(1,($U$2=GRID!$B$1:$BI$1)*(КАЛЕНДАРЬ!$BC18=GRID!$B$3:$BI$3), 0)),
INDEX(GRID!$B$13:$BI$19,MATCH($G$7,GRID!$A$13:$A$19,0),MATCH(1,($U$2=GRID!$B$1:$BI$1)*(КАЛЕНДАРЬ!$BC18=GRID!$B$3:$BI$3), 0))*(1-GRID!$B$29))</f>
        <v>22500</v>
      </c>
      <c r="I28" s="24" cm="1">
        <f t="array" ref="I28">IF($I$2="Открытый тариф",
INDEX(GRID!$B$4:$BI$10,MATCH($I$7,GRID!$A$4:$A$10,0),MATCH(1,($U$2=GRID!$B$1:$BI$1)*(КАЛЕНДАРЬ!BC18=GRID!$B$3:$BI$3), 0)),
INDEX(GRID!$B$4:$BI$10,MATCH($I$7,GRID!$A$4:$A$10,0),MATCH(1,($U$2=GRID!$B$1:$BI$1)*(КАЛЕНДАРЬ!BC18=GRID!$B$3:$BI$3), 0))*(1-GRID!$B$29))</f>
        <v>27300</v>
      </c>
      <c r="J28" s="24" cm="1">
        <f t="array" ref="J28">IF($I$2="Открытый тариф",
INDEX(GRID!$B$13:$BI$19,MATCH($I$7,GRID!$A$13:$A$19,0),MATCH(1,($U$2=GRID!$B$1:$BI$1)*(КАЛЕНДАРЬ!$BC18=GRID!$B$3:$BI$3), 0)),
INDEX(GRID!$B$13:$BI$19,MATCH($I$7,GRID!$A$13:$A$19,0),MATCH(1,($U$2=GRID!$B$1:$BI$1)*(КАЛЕНДАРЬ!$BC18=GRID!$B$3:$BI$3), 0))*(1-GRID!$B$29))</f>
        <v>30600</v>
      </c>
      <c r="K28" s="24" cm="1">
        <f t="array" ref="K28">IF($I$2="Открытый тариф",
INDEX(GRID!$B$4:$BI$10,MATCH($K$7,GRID!$A$4:$A$10,0),MATCH(1,($U$2=GRID!$B$1:$BI$1)*(КАЛЕНДАРЬ!BC18=GRID!$B$3:$BI$3), 0)),
INDEX(GRID!$B$4:$BI$10,MATCH($K$7,GRID!$A$4:$A$10,0),MATCH(1,($U$2=GRID!$B$1:$BI$1)*(КАЛЕНДАРЬ!BC18=GRID!$B$3:$BI$3), 0))*(1-GRID!$B$29))</f>
        <v>38800</v>
      </c>
      <c r="L28" s="24" cm="1">
        <f t="array" ref="L28">IF($I$2="Открытый тариф",
INDEX(GRID!$B$13:$BI$19,MATCH($K$7,GRID!$A$13:$A$19,0),MATCH(1,($U$2=GRID!$B$1:$BI$1)*(КАЛЕНДАРЬ!$BC18=GRID!$B$3:$BI$3), 0)),
INDEX(GRID!$B$13:$BI$19,MATCH($K$7,GRID!$A$13:$A$19,0),MATCH(1,($U$2=GRID!$B$1:$BI$1)*(КАЛЕНДАРЬ!$BC18=GRID!$B$3:$BI$3), 0))*(1-GRID!$B$29))</f>
        <v>42100</v>
      </c>
      <c r="M28" s="24" cm="1">
        <f t="array" ref="M28">IF($I$2="Открытый тариф",
INDEX(GRID!$B$4:$BI$10,MATCH($M$7,GRID!$A$4:$A$10,0),MATCH(1,($U$2=GRID!$B$1:$BI$1)*(КАЛЕНДАРЬ!BC18=GRID!$B$3:$BI$3), 0)),
INDEX(GRID!$B$4:$BI$10,MATCH($M$7,GRID!$A$4:$A$10,0),MATCH(1,($U$2=GRID!$B$1:$BI$1)*(КАЛЕНДАРЬ!BC18=GRID!$B$3:$BI$3), 0))*(1-GRID!$B$29))</f>
        <v>56100</v>
      </c>
      <c r="N28" s="24" cm="1">
        <f t="array" ref="N28">IF($I$2="Открытый тариф",
INDEX(GRID!$B$13:$BI$19,MATCH($M$7,GRID!$A$13:$A$19,0),MATCH(1,($U$2=GRID!$B$1:$BI$1)*(КАЛЕНДАРЬ!$BC18=GRID!$B$3:$BI$3), 0)),
INDEX(GRID!$B$13:$BI$19,MATCH($M$7,GRID!$A$13:$A$19,0),MATCH(1,($U$2=GRID!$B$1:$BI$1)*(КАЛЕНДАРЬ!$BC18=GRID!$B$3:$BI$3), 0))*(1-GRID!$B$29))</f>
        <v>59400</v>
      </c>
      <c r="O28" s="24" cm="1">
        <f t="array" ref="O28">IF($I$2="Открытый тариф",
INDEX(GRID!$B$4:$BI$10,MATCH($O$7,GRID!$A$4:$A$10,0),MATCH(1,($U$2=GRID!$B$1:$BI$1)*(КАЛЕНДАРЬ!BC18=GRID!$B$3:$BI$3), 0)),
INDEX(GRID!$B$4:$BI$10,MATCH($O$7,GRID!$A$4:$A$10,0),MATCH(1,($U$2=GRID!$B$1:$BI$1)*(КАЛЕНДАРЬ!BC18=GRID!$B$3:$BI$3), 0))*(1-GRID!$B$29))</f>
        <v>132000</v>
      </c>
      <c r="P28" s="24" cm="1">
        <f t="array" ref="P28">IF($I$2="Открытый тариф",
INDEX(GRID!$B$13:$BI$19,MATCH($O$7,GRID!$A$13:$A$19,0),MATCH(1,($U$2=GRID!$B$1:$BI$1)*(КАЛЕНДАРЬ!$BC18=GRID!$B$3:$BI$3), 0)),
INDEX(GRID!$B$13:$BI$19,MATCH($O$7,GRID!$A$13:$A$19,0),MATCH(1,($U$2=GRID!$B$1:$BI$1)*(КАЛЕНДАРЬ!$BC18=GRID!$B$3:$BI$3), 0))*(1-GRID!$B$29))</f>
        <v>135300</v>
      </c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</row>
    <row r="29" spans="1:31" x14ac:dyDescent="0.2">
      <c r="A29" s="57" t="s">
        <v>15</v>
      </c>
      <c r="B29" s="58">
        <v>16</v>
      </c>
      <c r="C29" s="24" cm="1">
        <f t="array" ref="C29">IF($I$2="Открытый тариф",
INDEX(GRID!$B$4:$BI$10,MATCH($C$7,GRID!$A$4:$A$10,0),MATCH(1,($U$2=GRID!$B$1:$BI$1)*(КАЛЕНДАРЬ!BC19=GRID!$B$3:$BI$3), 0)),
INDEX(GRID!$B$4:$BI$10,MATCH($C$7,GRID!$A$4:$A$10,0),MATCH(1,($U$2=GRID!$B$1:$BI$1)*(КАЛЕНДАРЬ!BC19=GRID!$B$3:$BI$3), 0))*(1-GRID!$B$29))</f>
        <v>19200</v>
      </c>
      <c r="D29" s="24" cm="1">
        <f t="array" ref="D29">IF($I$2="Открытый тариф",
INDEX(GRID!$B$13:$BI$19,MATCH($C$7,GRID!$A$13:$A$19,0),MATCH(1,($U$2=GRID!$B$1:$BI$1)*(КАЛЕНДАРЬ!$BC19=GRID!$B$3:$BI$3), 0)),
INDEX(GRID!$B$13:$BI$19,MATCH($C$7,GRID!$A$13:$A$19,0),MATCH(1,($U$2=GRID!$B$1:$BI$1)*(КАЛЕНДАРЬ!$BC19=GRID!$B$3:$BI$3), 0))*(1-GRID!$B$29))</f>
        <v>22500</v>
      </c>
      <c r="E29" s="24" cm="1">
        <f t="array" ref="E29">IF($I$2="Открытый тариф",
INDEX(GRID!$B$4:$BI$10,MATCH($E$7,GRID!$A$4:$A$10,0),MATCH(1,($U$2=GRID!$B$1:$BI$1)*(КАЛЕНДАРЬ!BC19=GRID!$B$3:$BI$3), 0)),
INDEX(GRID!$B$4:$BI$10,MATCH($E$7,GRID!$A$4:$A$10,0),MATCH(1,($U$2=GRID!$B$1:$BI$1)*(КАЛЕНДАРЬ!BC19=GRID!$B$3:$BI$3), 0))*(1-GRID!$B$29))</f>
        <v>23000</v>
      </c>
      <c r="F29" s="24" cm="1">
        <f t="array" ref="F29">IF($I$2="Открытый тариф",
INDEX(GRID!$B$13:$BI$19,MATCH($E$7,GRID!$A$13:$A$19,0),MATCH(1,($U$2=GRID!$B$1:$BI$1)*(КАЛЕНДАРЬ!$BC19=GRID!$B$3:$BI$3), 0)),
INDEX(GRID!$B$13:$BI$19,MATCH($E$7,GRID!$A$13:$A$19,0),MATCH(1,($U$2=GRID!$B$1:$BI$1)*(КАЛЕНДАРЬ!$BC19=GRID!$B$3:$BI$3), 0))*(1-GRID!$B$29))</f>
        <v>26300</v>
      </c>
      <c r="G29" s="24" cm="1">
        <f t="array" ref="G29">IF($I$2="Открытый тариф",
INDEX(GRID!$B$4:$BI$10,MATCH($G$7,GRID!$A$4:$A$10,0),MATCH(1,($U$2=GRID!$B$1:$BI$1)*(КАЛЕНДАРЬ!BC19=GRID!$B$3:$BI$3), 0)),
INDEX(GRID!$B$4:$BI$10,MATCH($G$7,GRID!$A$4:$A$10,0),MATCH(1,($U$2=GRID!$B$1:$BI$1)*(КАЛЕНДАРЬ!BC19=GRID!$B$3:$BI$3), 0))*(1-GRID!$B$29))</f>
        <v>27500</v>
      </c>
      <c r="H29" s="24" cm="1">
        <f t="array" ref="H29">IF($I$2="Открытый тариф",
INDEX(GRID!$B$13:$BI$19,MATCH($G$7,GRID!$A$13:$A$19,0),MATCH(1,($U$2=GRID!$B$1:$BI$1)*(КАЛЕНДАРЬ!$BC19=GRID!$B$3:$BI$3), 0)),
INDEX(GRID!$B$13:$BI$19,MATCH($G$7,GRID!$A$13:$A$19,0),MATCH(1,($U$2=GRID!$B$1:$BI$1)*(КАЛЕНДАРЬ!$BC19=GRID!$B$3:$BI$3), 0))*(1-GRID!$B$29))</f>
        <v>30800</v>
      </c>
      <c r="I29" s="24" cm="1">
        <f t="array" ref="I29">IF($I$2="Открытый тариф",
INDEX(GRID!$B$4:$BI$10,MATCH($I$7,GRID!$A$4:$A$10,0),MATCH(1,($U$2=GRID!$B$1:$BI$1)*(КАЛЕНДАРЬ!BC19=GRID!$B$3:$BI$3), 0)),
INDEX(GRID!$B$4:$BI$10,MATCH($I$7,GRID!$A$4:$A$10,0),MATCH(1,($U$2=GRID!$B$1:$BI$1)*(КАЛЕНДАРЬ!BC19=GRID!$B$3:$BI$3), 0))*(1-GRID!$B$29))</f>
        <v>38000</v>
      </c>
      <c r="J29" s="24" cm="1">
        <f t="array" ref="J29">IF($I$2="Открытый тариф",
INDEX(GRID!$B$13:$BI$19,MATCH($I$7,GRID!$A$13:$A$19,0),MATCH(1,($U$2=GRID!$B$1:$BI$1)*(КАЛЕНДАРЬ!$BC19=GRID!$B$3:$BI$3), 0)),
INDEX(GRID!$B$13:$BI$19,MATCH($I$7,GRID!$A$13:$A$19,0),MATCH(1,($U$2=GRID!$B$1:$BI$1)*(КАЛЕНДАРЬ!$BC19=GRID!$B$3:$BI$3), 0))*(1-GRID!$B$29))</f>
        <v>41300</v>
      </c>
      <c r="K29" s="24" cm="1">
        <f t="array" ref="K29">IF($I$2="Открытый тариф",
INDEX(GRID!$B$4:$BI$10,MATCH($K$7,GRID!$A$4:$A$10,0),MATCH(1,($U$2=GRID!$B$1:$BI$1)*(КАЛЕНДАРЬ!BC19=GRID!$B$3:$BI$3), 0)),
INDEX(GRID!$B$4:$BI$10,MATCH($K$7,GRID!$A$4:$A$10,0),MATCH(1,($U$2=GRID!$B$1:$BI$1)*(КАЛЕНДАРЬ!BC19=GRID!$B$3:$BI$3), 0))*(1-GRID!$B$29))</f>
        <v>53000</v>
      </c>
      <c r="L29" s="24" cm="1">
        <f t="array" ref="L29">IF($I$2="Открытый тариф",
INDEX(GRID!$B$13:$BI$19,MATCH($K$7,GRID!$A$13:$A$19,0),MATCH(1,($U$2=GRID!$B$1:$BI$1)*(КАЛЕНДАРЬ!$BC19=GRID!$B$3:$BI$3), 0)),
INDEX(GRID!$B$13:$BI$19,MATCH($K$7,GRID!$A$13:$A$19,0),MATCH(1,($U$2=GRID!$B$1:$BI$1)*(КАЛЕНДАРЬ!$BC19=GRID!$B$3:$BI$3), 0))*(1-GRID!$B$29))</f>
        <v>56300</v>
      </c>
      <c r="M29" s="24" cm="1">
        <f t="array" ref="M29">IF($I$2="Открытый тариф",
INDEX(GRID!$B$4:$BI$10,MATCH($M$7,GRID!$A$4:$A$10,0),MATCH(1,($U$2=GRID!$B$1:$BI$1)*(КАЛЕНДАРЬ!BC19=GRID!$B$3:$BI$3), 0)),
INDEX(GRID!$B$4:$BI$10,MATCH($M$7,GRID!$A$4:$A$10,0),MATCH(1,($U$2=GRID!$B$1:$BI$1)*(КАЛЕНДАРЬ!BC19=GRID!$B$3:$BI$3), 0))*(1-GRID!$B$29))</f>
        <v>75500</v>
      </c>
      <c r="N29" s="24" cm="1">
        <f t="array" ref="N29">IF($I$2="Открытый тариф",
INDEX(GRID!$B$13:$BI$19,MATCH($M$7,GRID!$A$13:$A$19,0),MATCH(1,($U$2=GRID!$B$1:$BI$1)*(КАЛЕНДАРЬ!$BC19=GRID!$B$3:$BI$3), 0)),
INDEX(GRID!$B$13:$BI$19,MATCH($M$7,GRID!$A$13:$A$19,0),MATCH(1,($U$2=GRID!$B$1:$BI$1)*(КАЛЕНДАРЬ!$BC19=GRID!$B$3:$BI$3), 0))*(1-GRID!$B$29))</f>
        <v>78800</v>
      </c>
      <c r="O29" s="24" cm="1">
        <f t="array" ref="O29">IF($I$2="Открытый тариф",
INDEX(GRID!$B$4:$BI$10,MATCH($O$7,GRID!$A$4:$A$10,0),MATCH(1,($U$2=GRID!$B$1:$BI$1)*(КАЛЕНДАРЬ!BC19=GRID!$B$3:$BI$3), 0)),
INDEX(GRID!$B$4:$BI$10,MATCH($O$7,GRID!$A$4:$A$10,0),MATCH(1,($U$2=GRID!$B$1:$BI$1)*(КАЛЕНДАРЬ!BC19=GRID!$B$3:$BI$3), 0))*(1-GRID!$B$29))</f>
        <v>179800</v>
      </c>
      <c r="P29" s="24" cm="1">
        <f t="array" ref="P29">IF($I$2="Открытый тариф",
INDEX(GRID!$B$13:$BI$19,MATCH($O$7,GRID!$A$13:$A$19,0),MATCH(1,($U$2=GRID!$B$1:$BI$1)*(КАЛЕНДАРЬ!$BC19=GRID!$B$3:$BI$3), 0)),
INDEX(GRID!$B$13:$BI$19,MATCH($O$7,GRID!$A$13:$A$19,0),MATCH(1,($U$2=GRID!$B$1:$BI$1)*(КАЛЕНДАРЬ!$BC19=GRID!$B$3:$BI$3), 0))*(1-GRID!$B$29))</f>
        <v>183100</v>
      </c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</row>
    <row r="30" spans="1:31" x14ac:dyDescent="0.2">
      <c r="A30" s="57" t="s">
        <v>16</v>
      </c>
      <c r="B30" s="58">
        <v>17</v>
      </c>
      <c r="C30" s="24" cm="1">
        <f t="array" ref="C30">IF($I$2="Открытый тариф",
INDEX(GRID!$B$4:$BI$10,MATCH($C$7,GRID!$A$4:$A$10,0),MATCH(1,($U$2=GRID!$B$1:$BI$1)*(КАЛЕНДАРЬ!BC20=GRID!$B$3:$BI$3), 0)),
INDEX(GRID!$B$4:$BI$10,MATCH($C$7,GRID!$A$4:$A$10,0),MATCH(1,($U$2=GRID!$B$1:$BI$1)*(КАЛЕНДАРЬ!BC20=GRID!$B$3:$BI$3), 0))*(1-GRID!$B$29))</f>
        <v>27100</v>
      </c>
      <c r="D30" s="24" cm="1">
        <f t="array" ref="D30">IF($I$2="Открытый тариф",
INDEX(GRID!$B$13:$BI$19,MATCH($C$7,GRID!$A$13:$A$19,0),MATCH(1,($U$2=GRID!$B$1:$BI$1)*(КАЛЕНДАРЬ!$BC20=GRID!$B$3:$BI$3), 0)),
INDEX(GRID!$B$13:$BI$19,MATCH($C$7,GRID!$A$13:$A$19,0),MATCH(1,($U$2=GRID!$B$1:$BI$1)*(КАЛЕНДАРЬ!$BC20=GRID!$B$3:$BI$3), 0))*(1-GRID!$B$29))</f>
        <v>30400</v>
      </c>
      <c r="E30" s="24" cm="1">
        <f t="array" ref="E30">IF($I$2="Открытый тариф",
INDEX(GRID!$B$4:$BI$10,MATCH($E$7,GRID!$A$4:$A$10,0),MATCH(1,($U$2=GRID!$B$1:$BI$1)*(КАЛЕНДАРЬ!BC20=GRID!$B$3:$BI$3), 0)),
INDEX(GRID!$B$4:$BI$10,MATCH($E$7,GRID!$A$4:$A$10,0),MATCH(1,($U$2=GRID!$B$1:$BI$1)*(КАЛЕНДАРЬ!BC20=GRID!$B$3:$BI$3), 0))*(1-GRID!$B$29))</f>
        <v>31500</v>
      </c>
      <c r="F30" s="24" cm="1">
        <f t="array" ref="F30">IF($I$2="Открытый тариф",
INDEX(GRID!$B$13:$BI$19,MATCH($E$7,GRID!$A$13:$A$19,0),MATCH(1,($U$2=GRID!$B$1:$BI$1)*(КАЛЕНДАРЬ!$BC20=GRID!$B$3:$BI$3), 0)),
INDEX(GRID!$B$13:$BI$19,MATCH($E$7,GRID!$A$13:$A$19,0),MATCH(1,($U$2=GRID!$B$1:$BI$1)*(КАЛЕНДАРЬ!$BC20=GRID!$B$3:$BI$3), 0))*(1-GRID!$B$29))</f>
        <v>34800</v>
      </c>
      <c r="G30" s="24" cm="1">
        <f t="array" ref="G30">IF($I$2="Открытый тариф",
INDEX(GRID!$B$4:$BI$10,MATCH($G$7,GRID!$A$4:$A$10,0),MATCH(1,($U$2=GRID!$B$1:$BI$1)*(КАЛЕНДАРЬ!BC20=GRID!$B$3:$BI$3), 0)),
INDEX(GRID!$B$4:$BI$10,MATCH($G$7,GRID!$A$4:$A$10,0),MATCH(1,($U$2=GRID!$B$1:$BI$1)*(КАЛЕНДАРЬ!BC20=GRID!$B$3:$BI$3), 0))*(1-GRID!$B$29))</f>
        <v>36800</v>
      </c>
      <c r="H30" s="24" cm="1">
        <f t="array" ref="H30">IF($I$2="Открытый тариф",
INDEX(GRID!$B$13:$BI$19,MATCH($G$7,GRID!$A$13:$A$19,0),MATCH(1,($U$2=GRID!$B$1:$BI$1)*(КАЛЕНДАРЬ!$BC20=GRID!$B$3:$BI$3), 0)),
INDEX(GRID!$B$13:$BI$19,MATCH($G$7,GRID!$A$13:$A$19,0),MATCH(1,($U$2=GRID!$B$1:$BI$1)*(КАЛЕНДАРЬ!$BC20=GRID!$B$3:$BI$3), 0))*(1-GRID!$B$29))</f>
        <v>40100</v>
      </c>
      <c r="I30" s="24" cm="1">
        <f t="array" ref="I30">IF($I$2="Открытый тариф",
INDEX(GRID!$B$4:$BI$10,MATCH($I$7,GRID!$A$4:$A$10,0),MATCH(1,($U$2=GRID!$B$1:$BI$1)*(КАЛЕНДАРЬ!BC20=GRID!$B$3:$BI$3), 0)),
INDEX(GRID!$B$4:$BI$10,MATCH($I$7,GRID!$A$4:$A$10,0),MATCH(1,($U$2=GRID!$B$1:$BI$1)*(КАЛЕНДАРЬ!BC20=GRID!$B$3:$BI$3), 0))*(1-GRID!$B$29))</f>
        <v>49100</v>
      </c>
      <c r="J30" s="24" cm="1">
        <f t="array" ref="J30">IF($I$2="Открытый тариф",
INDEX(GRID!$B$13:$BI$19,MATCH($I$7,GRID!$A$13:$A$19,0),MATCH(1,($U$2=GRID!$B$1:$BI$1)*(КАЛЕНДАРЬ!$BC20=GRID!$B$3:$BI$3), 0)),
INDEX(GRID!$B$13:$BI$19,MATCH($I$7,GRID!$A$13:$A$19,0),MATCH(1,($U$2=GRID!$B$1:$BI$1)*(КАЛЕНДАРЬ!$BC20=GRID!$B$3:$BI$3), 0))*(1-GRID!$B$29))</f>
        <v>52400</v>
      </c>
      <c r="K30" s="24" cm="1">
        <f t="array" ref="K30">IF($I$2="Открытый тариф",
INDEX(GRID!$B$4:$BI$10,MATCH($K$7,GRID!$A$4:$A$10,0),MATCH(1,($U$2=GRID!$B$1:$BI$1)*(КАЛЕНДАРЬ!BC20=GRID!$B$3:$BI$3), 0)),
INDEX(GRID!$B$4:$BI$10,MATCH($K$7,GRID!$A$4:$A$10,0),MATCH(1,($U$2=GRID!$B$1:$BI$1)*(КАЛЕНДАРЬ!BC20=GRID!$B$3:$BI$3), 0))*(1-GRID!$B$29))</f>
        <v>66600</v>
      </c>
      <c r="L30" s="24" cm="1">
        <f t="array" ref="L30">IF($I$2="Открытый тариф",
INDEX(GRID!$B$13:$BI$19,MATCH($K$7,GRID!$A$13:$A$19,0),MATCH(1,($U$2=GRID!$B$1:$BI$1)*(КАЛЕНДАРЬ!$BC20=GRID!$B$3:$BI$3), 0)),
INDEX(GRID!$B$13:$BI$19,MATCH($K$7,GRID!$A$13:$A$19,0),MATCH(1,($U$2=GRID!$B$1:$BI$1)*(КАЛЕНДАРЬ!$BC20=GRID!$B$3:$BI$3), 0))*(1-GRID!$B$29))</f>
        <v>69900</v>
      </c>
      <c r="M30" s="24" cm="1">
        <f t="array" ref="M30">IF($I$2="Открытый тариф",
INDEX(GRID!$B$4:$BI$10,MATCH($M$7,GRID!$A$4:$A$10,0),MATCH(1,($U$2=GRID!$B$1:$BI$1)*(КАЛЕНДАРЬ!BC20=GRID!$B$3:$BI$3), 0)),
INDEX(GRID!$B$4:$BI$10,MATCH($M$7,GRID!$A$4:$A$10,0),MATCH(1,($U$2=GRID!$B$1:$BI$1)*(КАЛЕНДАРЬ!BC20=GRID!$B$3:$BI$3), 0))*(1-GRID!$B$29))</f>
        <v>92900</v>
      </c>
      <c r="N30" s="24" cm="1">
        <f t="array" ref="N30">IF($I$2="Открытый тариф",
INDEX(GRID!$B$13:$BI$19,MATCH($M$7,GRID!$A$13:$A$19,0),MATCH(1,($U$2=GRID!$B$1:$BI$1)*(КАЛЕНДАРЬ!$BC20=GRID!$B$3:$BI$3), 0)),
INDEX(GRID!$B$13:$BI$19,MATCH($M$7,GRID!$A$13:$A$19,0),MATCH(1,($U$2=GRID!$B$1:$BI$1)*(КАЛЕНДАРЬ!$BC20=GRID!$B$3:$BI$3), 0))*(1-GRID!$B$29))</f>
        <v>96200</v>
      </c>
      <c r="O30" s="24" cm="1">
        <f t="array" ref="O30">IF($I$2="Открытый тариф",
INDEX(GRID!$B$4:$BI$10,MATCH($O$7,GRID!$A$4:$A$10,0),MATCH(1,($U$2=GRID!$B$1:$BI$1)*(КАЛЕНДАРЬ!BC20=GRID!$B$3:$BI$3), 0)),
INDEX(GRID!$B$4:$BI$10,MATCH($O$7,GRID!$A$4:$A$10,0),MATCH(1,($U$2=GRID!$B$1:$BI$1)*(КАЛЕНДАРЬ!BC20=GRID!$B$3:$BI$3), 0))*(1-GRID!$B$29))</f>
        <v>218700</v>
      </c>
      <c r="P30" s="24" cm="1">
        <f t="array" ref="P30">IF($I$2="Открытый тариф",
INDEX(GRID!$B$13:$BI$19,MATCH($O$7,GRID!$A$13:$A$19,0),MATCH(1,($U$2=GRID!$B$1:$BI$1)*(КАЛЕНДАРЬ!$BC20=GRID!$B$3:$BI$3), 0)),
INDEX(GRID!$B$13:$BI$19,MATCH($O$7,GRID!$A$13:$A$19,0),MATCH(1,($U$2=GRID!$B$1:$BI$1)*(КАЛЕНДАРЬ!$BC20=GRID!$B$3:$BI$3), 0))*(1-GRID!$B$29))</f>
        <v>222000</v>
      </c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</row>
    <row r="31" spans="1:31" x14ac:dyDescent="0.2">
      <c r="A31" s="57" t="s">
        <v>17</v>
      </c>
      <c r="B31" s="58">
        <v>18</v>
      </c>
      <c r="C31" s="24" cm="1">
        <f t="array" ref="C31">IF($I$2="Открытый тариф",
INDEX(GRID!$B$4:$BI$10,MATCH($C$7,GRID!$A$4:$A$10,0),MATCH(1,($U$2=GRID!$B$1:$BI$1)*(КАЛЕНДАРЬ!BC21=GRID!$B$3:$BI$3), 0)),
INDEX(GRID!$B$4:$BI$10,MATCH($C$7,GRID!$A$4:$A$10,0),MATCH(1,($U$2=GRID!$B$1:$BI$1)*(КАЛЕНДАРЬ!BC21=GRID!$B$3:$BI$3), 0))*(1-GRID!$B$29))</f>
        <v>27100</v>
      </c>
      <c r="D31" s="24" cm="1">
        <f t="array" ref="D31">IF($I$2="Открытый тариф",
INDEX(GRID!$B$13:$BI$19,MATCH($C$7,GRID!$A$13:$A$19,0),MATCH(1,($U$2=GRID!$B$1:$BI$1)*(КАЛЕНДАРЬ!$BC21=GRID!$B$3:$BI$3), 0)),
INDEX(GRID!$B$13:$BI$19,MATCH($C$7,GRID!$A$13:$A$19,0),MATCH(1,($U$2=GRID!$B$1:$BI$1)*(КАЛЕНДАРЬ!$BC21=GRID!$B$3:$BI$3), 0))*(1-GRID!$B$29))</f>
        <v>30400</v>
      </c>
      <c r="E31" s="24" cm="1">
        <f t="array" ref="E31">IF($I$2="Открытый тариф",
INDEX(GRID!$B$4:$BI$10,MATCH($E$7,GRID!$A$4:$A$10,0),MATCH(1,($U$2=GRID!$B$1:$BI$1)*(КАЛЕНДАРЬ!BC21=GRID!$B$3:$BI$3), 0)),
INDEX(GRID!$B$4:$BI$10,MATCH($E$7,GRID!$A$4:$A$10,0),MATCH(1,($U$2=GRID!$B$1:$BI$1)*(КАЛЕНДАРЬ!BC21=GRID!$B$3:$BI$3), 0))*(1-GRID!$B$29))</f>
        <v>31500</v>
      </c>
      <c r="F31" s="24" cm="1">
        <f t="array" ref="F31">IF($I$2="Открытый тариф",
INDEX(GRID!$B$13:$BI$19,MATCH($E$7,GRID!$A$13:$A$19,0),MATCH(1,($U$2=GRID!$B$1:$BI$1)*(КАЛЕНДАРЬ!$BC21=GRID!$B$3:$BI$3), 0)),
INDEX(GRID!$B$13:$BI$19,MATCH($E$7,GRID!$A$13:$A$19,0),MATCH(1,($U$2=GRID!$B$1:$BI$1)*(КАЛЕНДАРЬ!$BC21=GRID!$B$3:$BI$3), 0))*(1-GRID!$B$29))</f>
        <v>34800</v>
      </c>
      <c r="G31" s="24" cm="1">
        <f t="array" ref="G31">IF($I$2="Открытый тариф",
INDEX(GRID!$B$4:$BI$10,MATCH($G$7,GRID!$A$4:$A$10,0),MATCH(1,($U$2=GRID!$B$1:$BI$1)*(КАЛЕНДАРЬ!BC21=GRID!$B$3:$BI$3), 0)),
INDEX(GRID!$B$4:$BI$10,MATCH($G$7,GRID!$A$4:$A$10,0),MATCH(1,($U$2=GRID!$B$1:$BI$1)*(КАЛЕНДАРЬ!BC21=GRID!$B$3:$BI$3), 0))*(1-GRID!$B$29))</f>
        <v>36800</v>
      </c>
      <c r="H31" s="24" cm="1">
        <f t="array" ref="H31">IF($I$2="Открытый тариф",
INDEX(GRID!$B$13:$BI$19,MATCH($G$7,GRID!$A$13:$A$19,0),MATCH(1,($U$2=GRID!$B$1:$BI$1)*(КАЛЕНДАРЬ!$BC21=GRID!$B$3:$BI$3), 0)),
INDEX(GRID!$B$13:$BI$19,MATCH($G$7,GRID!$A$13:$A$19,0),MATCH(1,($U$2=GRID!$B$1:$BI$1)*(КАЛЕНДАРЬ!$BC21=GRID!$B$3:$BI$3), 0))*(1-GRID!$B$29))</f>
        <v>40100</v>
      </c>
      <c r="I31" s="24" cm="1">
        <f t="array" ref="I31">IF($I$2="Открытый тариф",
INDEX(GRID!$B$4:$BI$10,MATCH($I$7,GRID!$A$4:$A$10,0),MATCH(1,($U$2=GRID!$B$1:$BI$1)*(КАЛЕНДАРЬ!BC21=GRID!$B$3:$BI$3), 0)),
INDEX(GRID!$B$4:$BI$10,MATCH($I$7,GRID!$A$4:$A$10,0),MATCH(1,($U$2=GRID!$B$1:$BI$1)*(КАЛЕНДАРЬ!BC21=GRID!$B$3:$BI$3), 0))*(1-GRID!$B$29))</f>
        <v>49100</v>
      </c>
      <c r="J31" s="24" cm="1">
        <f t="array" ref="J31">IF($I$2="Открытый тариф",
INDEX(GRID!$B$13:$BI$19,MATCH($I$7,GRID!$A$13:$A$19,0),MATCH(1,($U$2=GRID!$B$1:$BI$1)*(КАЛЕНДАРЬ!$BC21=GRID!$B$3:$BI$3), 0)),
INDEX(GRID!$B$13:$BI$19,MATCH($I$7,GRID!$A$13:$A$19,0),MATCH(1,($U$2=GRID!$B$1:$BI$1)*(КАЛЕНДАРЬ!$BC21=GRID!$B$3:$BI$3), 0))*(1-GRID!$B$29))</f>
        <v>52400</v>
      </c>
      <c r="K31" s="24" cm="1">
        <f t="array" ref="K31">IF($I$2="Открытый тариф",
INDEX(GRID!$B$4:$BI$10,MATCH($K$7,GRID!$A$4:$A$10,0),MATCH(1,($U$2=GRID!$B$1:$BI$1)*(КАЛЕНДАРЬ!BC21=GRID!$B$3:$BI$3), 0)),
INDEX(GRID!$B$4:$BI$10,MATCH($K$7,GRID!$A$4:$A$10,0),MATCH(1,($U$2=GRID!$B$1:$BI$1)*(КАЛЕНДАРЬ!BC21=GRID!$B$3:$BI$3), 0))*(1-GRID!$B$29))</f>
        <v>66600</v>
      </c>
      <c r="L31" s="24" cm="1">
        <f t="array" ref="L31">IF($I$2="Открытый тариф",
INDEX(GRID!$B$13:$BI$19,MATCH($K$7,GRID!$A$13:$A$19,0),MATCH(1,($U$2=GRID!$B$1:$BI$1)*(КАЛЕНДАРЬ!$BC21=GRID!$B$3:$BI$3), 0)),
INDEX(GRID!$B$13:$BI$19,MATCH($K$7,GRID!$A$13:$A$19,0),MATCH(1,($U$2=GRID!$B$1:$BI$1)*(КАЛЕНДАРЬ!$BC21=GRID!$B$3:$BI$3), 0))*(1-GRID!$B$29))</f>
        <v>69900</v>
      </c>
      <c r="M31" s="24" cm="1">
        <f t="array" ref="M31">IF($I$2="Открытый тариф",
INDEX(GRID!$B$4:$BI$10,MATCH($M$7,GRID!$A$4:$A$10,0),MATCH(1,($U$2=GRID!$B$1:$BI$1)*(КАЛЕНДАРЬ!BC21=GRID!$B$3:$BI$3), 0)),
INDEX(GRID!$B$4:$BI$10,MATCH($M$7,GRID!$A$4:$A$10,0),MATCH(1,($U$2=GRID!$B$1:$BI$1)*(КАЛЕНДАРЬ!BC21=GRID!$B$3:$BI$3), 0))*(1-GRID!$B$29))</f>
        <v>92900</v>
      </c>
      <c r="N31" s="24" cm="1">
        <f t="array" ref="N31">IF($I$2="Открытый тариф",
INDEX(GRID!$B$13:$BI$19,MATCH($M$7,GRID!$A$13:$A$19,0),MATCH(1,($U$2=GRID!$B$1:$BI$1)*(КАЛЕНДАРЬ!$BC21=GRID!$B$3:$BI$3), 0)),
INDEX(GRID!$B$13:$BI$19,MATCH($M$7,GRID!$A$13:$A$19,0),MATCH(1,($U$2=GRID!$B$1:$BI$1)*(КАЛЕНДАРЬ!$BC21=GRID!$B$3:$BI$3), 0))*(1-GRID!$B$29))</f>
        <v>96200</v>
      </c>
      <c r="O31" s="24" cm="1">
        <f t="array" ref="O31">IF($I$2="Открытый тариф",
INDEX(GRID!$B$4:$BI$10,MATCH($O$7,GRID!$A$4:$A$10,0),MATCH(1,($U$2=GRID!$B$1:$BI$1)*(КАЛЕНДАРЬ!BC21=GRID!$B$3:$BI$3), 0)),
INDEX(GRID!$B$4:$BI$10,MATCH($O$7,GRID!$A$4:$A$10,0),MATCH(1,($U$2=GRID!$B$1:$BI$1)*(КАЛЕНДАРЬ!BC21=GRID!$B$3:$BI$3), 0))*(1-GRID!$B$29))</f>
        <v>218700</v>
      </c>
      <c r="P31" s="24" cm="1">
        <f t="array" ref="P31">IF($I$2="Открытый тариф",
INDEX(GRID!$B$13:$BI$19,MATCH($O$7,GRID!$A$13:$A$19,0),MATCH(1,($U$2=GRID!$B$1:$BI$1)*(КАЛЕНДАРЬ!$BC21=GRID!$B$3:$BI$3), 0)),
INDEX(GRID!$B$13:$BI$19,MATCH($O$7,GRID!$A$13:$A$19,0),MATCH(1,($U$2=GRID!$B$1:$BI$1)*(КАЛЕНДАРЬ!$BC21=GRID!$B$3:$BI$3), 0))*(1-GRID!$B$29))</f>
        <v>222000</v>
      </c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 x14ac:dyDescent="0.2">
      <c r="A32" s="57" t="s">
        <v>18</v>
      </c>
      <c r="B32" s="58">
        <v>19</v>
      </c>
      <c r="C32" s="24" cm="1">
        <f t="array" ref="C32">IF($I$2="Открытый тариф",
INDEX(GRID!$B$4:$BI$10,MATCH($C$7,GRID!$A$4:$A$10,0),MATCH(1,($U$2=GRID!$B$1:$BI$1)*(КАЛЕНДАРЬ!BC22=GRID!$B$3:$BI$3), 0)),
INDEX(GRID!$B$4:$BI$10,MATCH($C$7,GRID!$A$4:$A$10,0),MATCH(1,($U$2=GRID!$B$1:$BI$1)*(КАЛЕНДАРЬ!BC22=GRID!$B$3:$BI$3), 0))*(1-GRID!$B$29))</f>
        <v>29400</v>
      </c>
      <c r="D32" s="24" cm="1">
        <f t="array" ref="D32">IF($I$2="Открытый тариф",
INDEX(GRID!$B$13:$BI$19,MATCH($C$7,GRID!$A$13:$A$19,0),MATCH(1,($U$2=GRID!$B$1:$BI$1)*(КАЛЕНДАРЬ!$BC22=GRID!$B$3:$BI$3), 0)),
INDEX(GRID!$B$13:$BI$19,MATCH($C$7,GRID!$A$13:$A$19,0),MATCH(1,($U$2=GRID!$B$1:$BI$1)*(КАЛЕНДАРЬ!$BC22=GRID!$B$3:$BI$3), 0))*(1-GRID!$B$29))</f>
        <v>32700</v>
      </c>
      <c r="E32" s="24" cm="1">
        <f t="array" ref="E32">IF($I$2="Открытый тариф",
INDEX(GRID!$B$4:$BI$10,MATCH($E$7,GRID!$A$4:$A$10,0),MATCH(1,($U$2=GRID!$B$1:$BI$1)*(КАЛЕНДАРЬ!BC22=GRID!$B$3:$BI$3), 0)),
INDEX(GRID!$B$4:$BI$10,MATCH($E$7,GRID!$A$4:$A$10,0),MATCH(1,($U$2=GRID!$B$1:$BI$1)*(КАЛЕНДАРЬ!BC22=GRID!$B$3:$BI$3), 0))*(1-GRID!$B$29))</f>
        <v>33900</v>
      </c>
      <c r="F32" s="24" cm="1">
        <f t="array" ref="F32">IF($I$2="Открытый тариф",
INDEX(GRID!$B$13:$BI$19,MATCH($E$7,GRID!$A$13:$A$19,0),MATCH(1,($U$2=GRID!$B$1:$BI$1)*(КАЛЕНДАРЬ!$BC22=GRID!$B$3:$BI$3), 0)),
INDEX(GRID!$B$13:$BI$19,MATCH($E$7,GRID!$A$13:$A$19,0),MATCH(1,($U$2=GRID!$B$1:$BI$1)*(КАЛЕНДАРЬ!$BC22=GRID!$B$3:$BI$3), 0))*(1-GRID!$B$29))</f>
        <v>37200</v>
      </c>
      <c r="G32" s="24" cm="1">
        <f t="array" ref="G32">IF($I$2="Открытый тариф",
INDEX(GRID!$B$4:$BI$10,MATCH($G$7,GRID!$A$4:$A$10,0),MATCH(1,($U$2=GRID!$B$1:$BI$1)*(КАЛЕНДАРЬ!BC22=GRID!$B$3:$BI$3), 0)),
INDEX(GRID!$B$4:$BI$10,MATCH($G$7,GRID!$A$4:$A$10,0),MATCH(1,($U$2=GRID!$B$1:$BI$1)*(КАЛЕНДАРЬ!BC22=GRID!$B$3:$BI$3), 0))*(1-GRID!$B$29))</f>
        <v>39300</v>
      </c>
      <c r="H32" s="24" cm="1">
        <f t="array" ref="H32">IF($I$2="Открытый тариф",
INDEX(GRID!$B$13:$BI$19,MATCH($G$7,GRID!$A$13:$A$19,0),MATCH(1,($U$2=GRID!$B$1:$BI$1)*(КАЛЕНДАРЬ!$BC22=GRID!$B$3:$BI$3), 0)),
INDEX(GRID!$B$13:$BI$19,MATCH($G$7,GRID!$A$13:$A$19,0),MATCH(1,($U$2=GRID!$B$1:$BI$1)*(КАЛЕНДАРЬ!$BC22=GRID!$B$3:$BI$3), 0))*(1-GRID!$B$29))</f>
        <v>42600</v>
      </c>
      <c r="I32" s="24" cm="1">
        <f t="array" ref="I32">IF($I$2="Открытый тариф",
INDEX(GRID!$B$4:$BI$10,MATCH($I$7,GRID!$A$4:$A$10,0),MATCH(1,($U$2=GRID!$B$1:$BI$1)*(КАЛЕНДАРЬ!BC22=GRID!$B$3:$BI$3), 0)),
INDEX(GRID!$B$4:$BI$10,MATCH($I$7,GRID!$A$4:$A$10,0),MATCH(1,($U$2=GRID!$B$1:$BI$1)*(КАЛЕНДАРЬ!BC22=GRID!$B$3:$BI$3), 0))*(1-GRID!$B$29))</f>
        <v>51900</v>
      </c>
      <c r="J32" s="24" cm="1">
        <f t="array" ref="J32">IF($I$2="Открытый тариф",
INDEX(GRID!$B$13:$BI$19,MATCH($I$7,GRID!$A$13:$A$19,0),MATCH(1,($U$2=GRID!$B$1:$BI$1)*(КАЛЕНДАРЬ!$BC22=GRID!$B$3:$BI$3), 0)),
INDEX(GRID!$B$13:$BI$19,MATCH($I$7,GRID!$A$13:$A$19,0),MATCH(1,($U$2=GRID!$B$1:$BI$1)*(КАЛЕНДАРЬ!$BC22=GRID!$B$3:$BI$3), 0))*(1-GRID!$B$29))</f>
        <v>55200</v>
      </c>
      <c r="K32" s="24" cm="1">
        <f t="array" ref="K32">IF($I$2="Открытый тариф",
INDEX(GRID!$B$4:$BI$10,MATCH($K$7,GRID!$A$4:$A$10,0),MATCH(1,($U$2=GRID!$B$1:$BI$1)*(КАЛЕНДАРЬ!BC22=GRID!$B$3:$BI$3), 0)),
INDEX(GRID!$B$4:$BI$10,MATCH($K$7,GRID!$A$4:$A$10,0),MATCH(1,($U$2=GRID!$B$1:$BI$1)*(КАЛЕНДАРЬ!BC22=GRID!$B$3:$BI$3), 0))*(1-GRID!$B$29))</f>
        <v>69900</v>
      </c>
      <c r="L32" s="24" cm="1">
        <f t="array" ref="L32">IF($I$2="Открытый тариф",
INDEX(GRID!$B$13:$BI$19,MATCH($K$7,GRID!$A$13:$A$19,0),MATCH(1,($U$2=GRID!$B$1:$BI$1)*(КАЛЕНДАРЬ!$BC22=GRID!$B$3:$BI$3), 0)),
INDEX(GRID!$B$13:$BI$19,MATCH($K$7,GRID!$A$13:$A$19,0),MATCH(1,($U$2=GRID!$B$1:$BI$1)*(КАЛЕНДАРЬ!$BC22=GRID!$B$3:$BI$3), 0))*(1-GRID!$B$29))</f>
        <v>73200</v>
      </c>
      <c r="M32" s="24" cm="1">
        <f t="array" ref="M32">IF($I$2="Открытый тариф",
INDEX(GRID!$B$4:$BI$10,MATCH($M$7,GRID!$A$4:$A$10,0),MATCH(1,($U$2=GRID!$B$1:$BI$1)*(КАЛЕНДАРЬ!BC22=GRID!$B$3:$BI$3), 0)),
INDEX(GRID!$B$4:$BI$10,MATCH($M$7,GRID!$A$4:$A$10,0),MATCH(1,($U$2=GRID!$B$1:$BI$1)*(КАЛЕНДАРЬ!BC22=GRID!$B$3:$BI$3), 0))*(1-GRID!$B$29))</f>
        <v>96900</v>
      </c>
      <c r="N32" s="24" cm="1">
        <f t="array" ref="N32">IF($I$2="Открытый тариф",
INDEX(GRID!$B$13:$BI$19,MATCH($M$7,GRID!$A$13:$A$19,0),MATCH(1,($U$2=GRID!$B$1:$BI$1)*(КАЛЕНДАРЬ!$BC22=GRID!$B$3:$BI$3), 0)),
INDEX(GRID!$B$13:$BI$19,MATCH($M$7,GRID!$A$13:$A$19,0),MATCH(1,($U$2=GRID!$B$1:$BI$1)*(КАЛЕНДАРЬ!$BC22=GRID!$B$3:$BI$3), 0))*(1-GRID!$B$29))</f>
        <v>100200</v>
      </c>
      <c r="O32" s="24" cm="1">
        <f t="array" ref="O32">IF($I$2="Открытый тариф",
INDEX(GRID!$B$4:$BI$10,MATCH($O$7,GRID!$A$4:$A$10,0),MATCH(1,($U$2=GRID!$B$1:$BI$1)*(КАЛЕНДАРЬ!BC22=GRID!$B$3:$BI$3), 0)),
INDEX(GRID!$B$4:$BI$10,MATCH($O$7,GRID!$A$4:$A$10,0),MATCH(1,($U$2=GRID!$B$1:$BI$1)*(КАЛЕНДАРЬ!BC22=GRID!$B$3:$BI$3), 0))*(1-GRID!$B$29))</f>
        <v>227200</v>
      </c>
      <c r="P32" s="24" cm="1">
        <f t="array" ref="P32">IF($I$2="Открытый тариф",
INDEX(GRID!$B$13:$BI$19,MATCH($O$7,GRID!$A$13:$A$19,0),MATCH(1,($U$2=GRID!$B$1:$BI$1)*(КАЛЕНДАРЬ!$BC22=GRID!$B$3:$BI$3), 0)),
INDEX(GRID!$B$13:$BI$19,MATCH($O$7,GRID!$A$13:$A$19,0),MATCH(1,($U$2=GRID!$B$1:$BI$1)*(КАЛЕНДАРЬ!$BC22=GRID!$B$3:$BI$3), 0))*(1-GRID!$B$29))</f>
        <v>230500</v>
      </c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 x14ac:dyDescent="0.2">
      <c r="A33" s="57" t="s">
        <v>19</v>
      </c>
      <c r="B33" s="58">
        <v>20</v>
      </c>
      <c r="C33" s="24" cm="1">
        <f t="array" ref="C33">IF($I$2="Открытый тариф",
INDEX(GRID!$B$4:$BI$10,MATCH($C$7,GRID!$A$4:$A$10,0),MATCH(1,($U$2=GRID!$B$1:$BI$1)*(КАЛЕНДАРЬ!BC23=GRID!$B$3:$BI$3), 0)),
INDEX(GRID!$B$4:$BI$10,MATCH($C$7,GRID!$A$4:$A$10,0),MATCH(1,($U$2=GRID!$B$1:$BI$1)*(КАЛЕНДАРЬ!BC23=GRID!$B$3:$BI$3), 0))*(1-GRID!$B$29))</f>
        <v>27100</v>
      </c>
      <c r="D33" s="24" cm="1">
        <f t="array" ref="D33">IF($I$2="Открытый тариф",
INDEX(GRID!$B$13:$BI$19,MATCH($C$7,GRID!$A$13:$A$19,0),MATCH(1,($U$2=GRID!$B$1:$BI$1)*(КАЛЕНДАРЬ!$BC23=GRID!$B$3:$BI$3), 0)),
INDEX(GRID!$B$13:$BI$19,MATCH($C$7,GRID!$A$13:$A$19,0),MATCH(1,($U$2=GRID!$B$1:$BI$1)*(КАЛЕНДАРЬ!$BC23=GRID!$B$3:$BI$3), 0))*(1-GRID!$B$29))</f>
        <v>30400</v>
      </c>
      <c r="E33" s="24" cm="1">
        <f t="array" ref="E33">IF($I$2="Открытый тариф",
INDEX(GRID!$B$4:$BI$10,MATCH($E$7,GRID!$A$4:$A$10,0),MATCH(1,($U$2=GRID!$B$1:$BI$1)*(КАЛЕНДАРЬ!BC23=GRID!$B$3:$BI$3), 0)),
INDEX(GRID!$B$4:$BI$10,MATCH($E$7,GRID!$A$4:$A$10,0),MATCH(1,($U$2=GRID!$B$1:$BI$1)*(КАЛЕНДАРЬ!BC23=GRID!$B$3:$BI$3), 0))*(1-GRID!$B$29))</f>
        <v>31500</v>
      </c>
      <c r="F33" s="24" cm="1">
        <f t="array" ref="F33">IF($I$2="Открытый тариф",
INDEX(GRID!$B$13:$BI$19,MATCH($E$7,GRID!$A$13:$A$19,0),MATCH(1,($U$2=GRID!$B$1:$BI$1)*(КАЛЕНДАРЬ!$BC23=GRID!$B$3:$BI$3), 0)),
INDEX(GRID!$B$13:$BI$19,MATCH($E$7,GRID!$A$13:$A$19,0),MATCH(1,($U$2=GRID!$B$1:$BI$1)*(КАЛЕНДАРЬ!$BC23=GRID!$B$3:$BI$3), 0))*(1-GRID!$B$29))</f>
        <v>34800</v>
      </c>
      <c r="G33" s="24" cm="1">
        <f t="array" ref="G33">IF($I$2="Открытый тариф",
INDEX(GRID!$B$4:$BI$10,MATCH($G$7,GRID!$A$4:$A$10,0),MATCH(1,($U$2=GRID!$B$1:$BI$1)*(КАЛЕНДАРЬ!BC23=GRID!$B$3:$BI$3), 0)),
INDEX(GRID!$B$4:$BI$10,MATCH($G$7,GRID!$A$4:$A$10,0),MATCH(1,($U$2=GRID!$B$1:$BI$1)*(КАЛЕНДАРЬ!BC23=GRID!$B$3:$BI$3), 0))*(1-GRID!$B$29))</f>
        <v>36800</v>
      </c>
      <c r="H33" s="24" cm="1">
        <f t="array" ref="H33">IF($I$2="Открытый тариф",
INDEX(GRID!$B$13:$BI$19,MATCH($G$7,GRID!$A$13:$A$19,0),MATCH(1,($U$2=GRID!$B$1:$BI$1)*(КАЛЕНДАРЬ!$BC23=GRID!$B$3:$BI$3), 0)),
INDEX(GRID!$B$13:$BI$19,MATCH($G$7,GRID!$A$13:$A$19,0),MATCH(1,($U$2=GRID!$B$1:$BI$1)*(КАЛЕНДАРЬ!$BC23=GRID!$B$3:$BI$3), 0))*(1-GRID!$B$29))</f>
        <v>40100</v>
      </c>
      <c r="I33" s="24" cm="1">
        <f t="array" ref="I33">IF($I$2="Открытый тариф",
INDEX(GRID!$B$4:$BI$10,MATCH($I$7,GRID!$A$4:$A$10,0),MATCH(1,($U$2=GRID!$B$1:$BI$1)*(КАЛЕНДАРЬ!BC23=GRID!$B$3:$BI$3), 0)),
INDEX(GRID!$B$4:$BI$10,MATCH($I$7,GRID!$A$4:$A$10,0),MATCH(1,($U$2=GRID!$B$1:$BI$1)*(КАЛЕНДАРЬ!BC23=GRID!$B$3:$BI$3), 0))*(1-GRID!$B$29))</f>
        <v>49100</v>
      </c>
      <c r="J33" s="24" cm="1">
        <f t="array" ref="J33">IF($I$2="Открытый тариф",
INDEX(GRID!$B$13:$BI$19,MATCH($I$7,GRID!$A$13:$A$19,0),MATCH(1,($U$2=GRID!$B$1:$BI$1)*(КАЛЕНДАРЬ!$BC23=GRID!$B$3:$BI$3), 0)),
INDEX(GRID!$B$13:$BI$19,MATCH($I$7,GRID!$A$13:$A$19,0),MATCH(1,($U$2=GRID!$B$1:$BI$1)*(КАЛЕНДАРЬ!$BC23=GRID!$B$3:$BI$3), 0))*(1-GRID!$B$29))</f>
        <v>52400</v>
      </c>
      <c r="K33" s="24" cm="1">
        <f t="array" ref="K33">IF($I$2="Открытый тариф",
INDEX(GRID!$B$4:$BI$10,MATCH($K$7,GRID!$A$4:$A$10,0),MATCH(1,($U$2=GRID!$B$1:$BI$1)*(КАЛЕНДАРЬ!BC23=GRID!$B$3:$BI$3), 0)),
INDEX(GRID!$B$4:$BI$10,MATCH($K$7,GRID!$A$4:$A$10,0),MATCH(1,($U$2=GRID!$B$1:$BI$1)*(КАЛЕНДАРЬ!BC23=GRID!$B$3:$BI$3), 0))*(1-GRID!$B$29))</f>
        <v>66600</v>
      </c>
      <c r="L33" s="24" cm="1">
        <f t="array" ref="L33">IF($I$2="Открытый тариф",
INDEX(GRID!$B$13:$BI$19,MATCH($K$7,GRID!$A$13:$A$19,0),MATCH(1,($U$2=GRID!$B$1:$BI$1)*(КАЛЕНДАРЬ!$BC23=GRID!$B$3:$BI$3), 0)),
INDEX(GRID!$B$13:$BI$19,MATCH($K$7,GRID!$A$13:$A$19,0),MATCH(1,($U$2=GRID!$B$1:$BI$1)*(КАЛЕНДАРЬ!$BC23=GRID!$B$3:$BI$3), 0))*(1-GRID!$B$29))</f>
        <v>69900</v>
      </c>
      <c r="M33" s="24" cm="1">
        <f t="array" ref="M33">IF($I$2="Открытый тариф",
INDEX(GRID!$B$4:$BI$10,MATCH($M$7,GRID!$A$4:$A$10,0),MATCH(1,($U$2=GRID!$B$1:$BI$1)*(КАЛЕНДАРЬ!BC23=GRID!$B$3:$BI$3), 0)),
INDEX(GRID!$B$4:$BI$10,MATCH($M$7,GRID!$A$4:$A$10,0),MATCH(1,($U$2=GRID!$B$1:$BI$1)*(КАЛЕНДАРЬ!BC23=GRID!$B$3:$BI$3), 0))*(1-GRID!$B$29))</f>
        <v>92900</v>
      </c>
      <c r="N33" s="24" cm="1">
        <f t="array" ref="N33">IF($I$2="Открытый тариф",
INDEX(GRID!$B$13:$BI$19,MATCH($M$7,GRID!$A$13:$A$19,0),MATCH(1,($U$2=GRID!$B$1:$BI$1)*(КАЛЕНДАРЬ!$BC23=GRID!$B$3:$BI$3), 0)),
INDEX(GRID!$B$13:$BI$19,MATCH($M$7,GRID!$A$13:$A$19,0),MATCH(1,($U$2=GRID!$B$1:$BI$1)*(КАЛЕНДАРЬ!$BC23=GRID!$B$3:$BI$3), 0))*(1-GRID!$B$29))</f>
        <v>96200</v>
      </c>
      <c r="O33" s="24" cm="1">
        <f t="array" ref="O33">IF($I$2="Открытый тариф",
INDEX(GRID!$B$4:$BI$10,MATCH($O$7,GRID!$A$4:$A$10,0),MATCH(1,($U$2=GRID!$B$1:$BI$1)*(КАЛЕНДАРЬ!BC23=GRID!$B$3:$BI$3), 0)),
INDEX(GRID!$B$4:$BI$10,MATCH($O$7,GRID!$A$4:$A$10,0),MATCH(1,($U$2=GRID!$B$1:$BI$1)*(КАЛЕНДАРЬ!BC23=GRID!$B$3:$BI$3), 0))*(1-GRID!$B$29))</f>
        <v>218700</v>
      </c>
      <c r="P33" s="24" cm="1">
        <f t="array" ref="P33">IF($I$2="Открытый тариф",
INDEX(GRID!$B$13:$BI$19,MATCH($O$7,GRID!$A$13:$A$19,0),MATCH(1,($U$2=GRID!$B$1:$BI$1)*(КАЛЕНДАРЬ!$BC23=GRID!$B$3:$BI$3), 0)),
INDEX(GRID!$B$13:$BI$19,MATCH($O$7,GRID!$A$13:$A$19,0),MATCH(1,($U$2=GRID!$B$1:$BI$1)*(КАЛЕНДАРЬ!$BC23=GRID!$B$3:$BI$3), 0))*(1-GRID!$B$29))</f>
        <v>222000</v>
      </c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 x14ac:dyDescent="0.2">
      <c r="A34" s="57" t="s">
        <v>13</v>
      </c>
      <c r="B34" s="58">
        <v>21</v>
      </c>
      <c r="C34" s="24" cm="1">
        <f t="array" ref="C34">IF($I$2="Открытый тариф",
INDEX(GRID!$B$4:$BI$10,MATCH($C$7,GRID!$A$4:$A$10,0),MATCH(1,($U$2=GRID!$B$1:$BI$1)*(КАЛЕНДАРЬ!BC24=GRID!$B$3:$BI$3), 0)),
INDEX(GRID!$B$4:$BI$10,MATCH($C$7,GRID!$A$4:$A$10,0),MATCH(1,($U$2=GRID!$B$1:$BI$1)*(КАЛЕНДАРЬ!BC24=GRID!$B$3:$BI$3), 0))*(1-GRID!$B$29))</f>
        <v>24900</v>
      </c>
      <c r="D34" s="24" cm="1">
        <f t="array" ref="D34">IF($I$2="Открытый тариф",
INDEX(GRID!$B$13:$BI$19,MATCH($C$7,GRID!$A$13:$A$19,0),MATCH(1,($U$2=GRID!$B$1:$BI$1)*(КАЛЕНДАРЬ!$BC24=GRID!$B$3:$BI$3), 0)),
INDEX(GRID!$B$13:$BI$19,MATCH($C$7,GRID!$A$13:$A$19,0),MATCH(1,($U$2=GRID!$B$1:$BI$1)*(КАЛЕНДАРЬ!$BC24=GRID!$B$3:$BI$3), 0))*(1-GRID!$B$29))</f>
        <v>28200</v>
      </c>
      <c r="E34" s="24" cm="1">
        <f t="array" ref="E34">IF($I$2="Открытый тариф",
INDEX(GRID!$B$4:$BI$10,MATCH($E$7,GRID!$A$4:$A$10,0),MATCH(1,($U$2=GRID!$B$1:$BI$1)*(КАЛЕНДАРЬ!BC24=GRID!$B$3:$BI$3), 0)),
INDEX(GRID!$B$4:$BI$10,MATCH($E$7,GRID!$A$4:$A$10,0),MATCH(1,($U$2=GRID!$B$1:$BI$1)*(КАЛЕНДАРЬ!BC24=GRID!$B$3:$BI$3), 0))*(1-GRID!$B$29))</f>
        <v>29200</v>
      </c>
      <c r="F34" s="24" cm="1">
        <f t="array" ref="F34">IF($I$2="Открытый тариф",
INDEX(GRID!$B$13:$BI$19,MATCH($E$7,GRID!$A$13:$A$19,0),MATCH(1,($U$2=GRID!$B$1:$BI$1)*(КАЛЕНДАРЬ!$BC24=GRID!$B$3:$BI$3), 0)),
INDEX(GRID!$B$13:$BI$19,MATCH($E$7,GRID!$A$13:$A$19,0),MATCH(1,($U$2=GRID!$B$1:$BI$1)*(КАЛЕНДАРЬ!$BC24=GRID!$B$3:$BI$3), 0))*(1-GRID!$B$29))</f>
        <v>32500</v>
      </c>
      <c r="G34" s="24" cm="1">
        <f t="array" ref="G34">IF($I$2="Открытый тариф",
INDEX(GRID!$B$4:$BI$10,MATCH($G$7,GRID!$A$4:$A$10,0),MATCH(1,($U$2=GRID!$B$1:$BI$1)*(КАЛЕНДАРЬ!BC24=GRID!$B$3:$BI$3), 0)),
INDEX(GRID!$B$4:$BI$10,MATCH($G$7,GRID!$A$4:$A$10,0),MATCH(1,($U$2=GRID!$B$1:$BI$1)*(КАЛЕНДАРЬ!BC24=GRID!$B$3:$BI$3), 0))*(1-GRID!$B$29))</f>
        <v>34300</v>
      </c>
      <c r="H34" s="24" cm="1">
        <f t="array" ref="H34">IF($I$2="Открытый тариф",
INDEX(GRID!$B$13:$BI$19,MATCH($G$7,GRID!$A$13:$A$19,0),MATCH(1,($U$2=GRID!$B$1:$BI$1)*(КАЛЕНДАРЬ!$BC24=GRID!$B$3:$BI$3), 0)),
INDEX(GRID!$B$13:$BI$19,MATCH($G$7,GRID!$A$13:$A$19,0),MATCH(1,($U$2=GRID!$B$1:$BI$1)*(КАЛЕНДАРЬ!$BC24=GRID!$B$3:$BI$3), 0))*(1-GRID!$B$29))</f>
        <v>37600</v>
      </c>
      <c r="I34" s="24" cm="1">
        <f t="array" ref="I34">IF($I$2="Открытый тариф",
INDEX(GRID!$B$4:$BI$10,MATCH($I$7,GRID!$A$4:$A$10,0),MATCH(1,($U$2=GRID!$B$1:$BI$1)*(КАЛЕНДАРЬ!BC24=GRID!$B$3:$BI$3), 0)),
INDEX(GRID!$B$4:$BI$10,MATCH($I$7,GRID!$A$4:$A$10,0),MATCH(1,($U$2=GRID!$B$1:$BI$1)*(КАЛЕНДАРЬ!BC24=GRID!$B$3:$BI$3), 0))*(1-GRID!$B$29))</f>
        <v>46200</v>
      </c>
      <c r="J34" s="24" cm="1">
        <f t="array" ref="J34">IF($I$2="Открытый тариф",
INDEX(GRID!$B$13:$BI$19,MATCH($I$7,GRID!$A$13:$A$19,0),MATCH(1,($U$2=GRID!$B$1:$BI$1)*(КАЛЕНДАРЬ!$BC24=GRID!$B$3:$BI$3), 0)),
INDEX(GRID!$B$13:$BI$19,MATCH($I$7,GRID!$A$13:$A$19,0),MATCH(1,($U$2=GRID!$B$1:$BI$1)*(КАЛЕНДАРЬ!$BC24=GRID!$B$3:$BI$3), 0))*(1-GRID!$B$29))</f>
        <v>49500</v>
      </c>
      <c r="K34" s="24" cm="1">
        <f t="array" ref="K34">IF($I$2="Открытый тариф",
INDEX(GRID!$B$4:$BI$10,MATCH($K$7,GRID!$A$4:$A$10,0),MATCH(1,($U$2=GRID!$B$1:$BI$1)*(КАЛЕНДАРЬ!BC24=GRID!$B$3:$BI$3), 0)),
INDEX(GRID!$B$4:$BI$10,MATCH($K$7,GRID!$A$4:$A$10,0),MATCH(1,($U$2=GRID!$B$1:$BI$1)*(КАЛЕНДАРЬ!BC24=GRID!$B$3:$BI$3), 0))*(1-GRID!$B$29))</f>
        <v>63200</v>
      </c>
      <c r="L34" s="24" cm="1">
        <f t="array" ref="L34">IF($I$2="Открытый тариф",
INDEX(GRID!$B$13:$BI$19,MATCH($K$7,GRID!$A$13:$A$19,0),MATCH(1,($U$2=GRID!$B$1:$BI$1)*(КАЛЕНДАРЬ!$BC24=GRID!$B$3:$BI$3), 0)),
INDEX(GRID!$B$13:$BI$19,MATCH($K$7,GRID!$A$13:$A$19,0),MATCH(1,($U$2=GRID!$B$1:$BI$1)*(КАЛЕНДАРЬ!$BC24=GRID!$B$3:$BI$3), 0))*(1-GRID!$B$29))</f>
        <v>66500</v>
      </c>
      <c r="M34" s="24" cm="1">
        <f t="array" ref="M34">IF($I$2="Открытый тариф",
INDEX(GRID!$B$4:$BI$10,MATCH($M$7,GRID!$A$4:$A$10,0),MATCH(1,($U$2=GRID!$B$1:$BI$1)*(КАЛЕНДАРЬ!BC24=GRID!$B$3:$BI$3), 0)),
INDEX(GRID!$B$4:$BI$10,MATCH($M$7,GRID!$A$4:$A$10,0),MATCH(1,($U$2=GRID!$B$1:$BI$1)*(КАЛЕНДАРЬ!BC24=GRID!$B$3:$BI$3), 0))*(1-GRID!$B$29))</f>
        <v>88700</v>
      </c>
      <c r="N34" s="24" cm="1">
        <f t="array" ref="N34">IF($I$2="Открытый тариф",
INDEX(GRID!$B$13:$BI$19,MATCH($M$7,GRID!$A$13:$A$19,0),MATCH(1,($U$2=GRID!$B$1:$BI$1)*(КАЛЕНДАРЬ!$BC24=GRID!$B$3:$BI$3), 0)),
INDEX(GRID!$B$13:$BI$19,MATCH($M$7,GRID!$A$13:$A$19,0),MATCH(1,($U$2=GRID!$B$1:$BI$1)*(КАЛЕНДАРЬ!$BC24=GRID!$B$3:$BI$3), 0))*(1-GRID!$B$29))</f>
        <v>92000</v>
      </c>
      <c r="O34" s="24" cm="1">
        <f t="array" ref="O34">IF($I$2="Открытый тариф",
INDEX(GRID!$B$4:$BI$10,MATCH($O$7,GRID!$A$4:$A$10,0),MATCH(1,($U$2=GRID!$B$1:$BI$1)*(КАЛЕНДАРЬ!BC24=GRID!$B$3:$BI$3), 0)),
INDEX(GRID!$B$4:$BI$10,MATCH($O$7,GRID!$A$4:$A$10,0),MATCH(1,($U$2=GRID!$B$1:$BI$1)*(КАЛЕНДАРЬ!BC24=GRID!$B$3:$BI$3), 0))*(1-GRID!$B$29))</f>
        <v>210100</v>
      </c>
      <c r="P34" s="24" cm="1">
        <f t="array" ref="P34">IF($I$2="Открытый тариф",
INDEX(GRID!$B$13:$BI$19,MATCH($O$7,GRID!$A$13:$A$19,0),MATCH(1,($U$2=GRID!$B$1:$BI$1)*(КАЛЕНДАРЬ!$BC24=GRID!$B$3:$BI$3), 0)),
INDEX(GRID!$B$13:$BI$19,MATCH($O$7,GRID!$A$13:$A$19,0),MATCH(1,($U$2=GRID!$B$1:$BI$1)*(КАЛЕНДАРЬ!$BC24=GRID!$B$3:$BI$3), 0))*(1-GRID!$B$29))</f>
        <v>213400</v>
      </c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 x14ac:dyDescent="0.2">
      <c r="A35" s="57" t="s">
        <v>14</v>
      </c>
      <c r="B35" s="58">
        <v>22</v>
      </c>
      <c r="C35" s="24" cm="1">
        <f t="array" ref="C35">IF($I$2="Открытый тариф",
INDEX(GRID!$B$4:$BI$10,MATCH($C$7,GRID!$A$4:$A$10,0),MATCH(1,($U$2=GRID!$B$1:$BI$1)*(КАЛЕНДАРЬ!BC25=GRID!$B$3:$BI$3), 0)),
INDEX(GRID!$B$4:$BI$10,MATCH($C$7,GRID!$A$4:$A$10,0),MATCH(1,($U$2=GRID!$B$1:$BI$1)*(КАЛЕНДАРЬ!BC25=GRID!$B$3:$BI$3), 0))*(1-GRID!$B$29))</f>
        <v>14300</v>
      </c>
      <c r="D35" s="24" cm="1">
        <f t="array" ref="D35">IF($I$2="Открытый тариф",
INDEX(GRID!$B$13:$BI$19,MATCH($C$7,GRID!$A$13:$A$19,0),MATCH(1,($U$2=GRID!$B$1:$BI$1)*(КАЛЕНДАРЬ!$BC25=GRID!$B$3:$BI$3), 0)),
INDEX(GRID!$B$13:$BI$19,MATCH($C$7,GRID!$A$13:$A$19,0),MATCH(1,($U$2=GRID!$B$1:$BI$1)*(КАЛЕНДАРЬ!$BC25=GRID!$B$3:$BI$3), 0))*(1-GRID!$B$29))</f>
        <v>17600</v>
      </c>
      <c r="E35" s="24" cm="1">
        <f t="array" ref="E35">IF($I$2="Открытый тариф",
INDEX(GRID!$B$4:$BI$10,MATCH($E$7,GRID!$A$4:$A$10,0),MATCH(1,($U$2=GRID!$B$1:$BI$1)*(КАЛЕНДАРЬ!BC25=GRID!$B$3:$BI$3), 0)),
INDEX(GRID!$B$4:$BI$10,MATCH($E$7,GRID!$A$4:$A$10,0),MATCH(1,($U$2=GRID!$B$1:$BI$1)*(КАЛЕНДАРЬ!BC25=GRID!$B$3:$BI$3), 0))*(1-GRID!$B$29))</f>
        <v>17500</v>
      </c>
      <c r="F35" s="24" cm="1">
        <f t="array" ref="F35">IF($I$2="Открытый тариф",
INDEX(GRID!$B$13:$BI$19,MATCH($E$7,GRID!$A$13:$A$19,0),MATCH(1,($U$2=GRID!$B$1:$BI$1)*(КАЛЕНДАРЬ!$BC25=GRID!$B$3:$BI$3), 0)),
INDEX(GRID!$B$13:$BI$19,MATCH($E$7,GRID!$A$13:$A$19,0),MATCH(1,($U$2=GRID!$B$1:$BI$1)*(КАЛЕНДАРЬ!$BC25=GRID!$B$3:$BI$3), 0))*(1-GRID!$B$29))</f>
        <v>20800</v>
      </c>
      <c r="G35" s="24" cm="1">
        <f t="array" ref="G35">IF($I$2="Открытый тариф",
INDEX(GRID!$B$4:$BI$10,MATCH($G$7,GRID!$A$4:$A$10,0),MATCH(1,($U$2=GRID!$B$1:$BI$1)*(КАЛЕНДАРЬ!BC25=GRID!$B$3:$BI$3), 0)),
INDEX(GRID!$B$4:$BI$10,MATCH($G$7,GRID!$A$4:$A$10,0),MATCH(1,($U$2=GRID!$B$1:$BI$1)*(КАЛЕНДАРЬ!BC25=GRID!$B$3:$BI$3), 0))*(1-GRID!$B$29))</f>
        <v>21300</v>
      </c>
      <c r="H35" s="24" cm="1">
        <f t="array" ref="H35">IF($I$2="Открытый тариф",
INDEX(GRID!$B$13:$BI$19,MATCH($G$7,GRID!$A$13:$A$19,0),MATCH(1,($U$2=GRID!$B$1:$BI$1)*(КАЛЕНДАРЬ!$BC25=GRID!$B$3:$BI$3), 0)),
INDEX(GRID!$B$13:$BI$19,MATCH($G$7,GRID!$A$13:$A$19,0),MATCH(1,($U$2=GRID!$B$1:$BI$1)*(КАЛЕНДАРЬ!$BC25=GRID!$B$3:$BI$3), 0))*(1-GRID!$B$29))</f>
        <v>24600</v>
      </c>
      <c r="I35" s="24" cm="1">
        <f t="array" ref="I35">IF($I$2="Открытый тариф",
INDEX(GRID!$B$4:$BI$10,MATCH($I$7,GRID!$A$4:$A$10,0),MATCH(1,($U$2=GRID!$B$1:$BI$1)*(КАЛЕНДАРЬ!BC25=GRID!$B$3:$BI$3), 0)),
INDEX(GRID!$B$4:$BI$10,MATCH($I$7,GRID!$A$4:$A$10,0),MATCH(1,($U$2=GRID!$B$1:$BI$1)*(КАЛЕНДАРЬ!BC25=GRID!$B$3:$BI$3), 0))*(1-GRID!$B$29))</f>
        <v>30100</v>
      </c>
      <c r="J35" s="24" cm="1">
        <f t="array" ref="J35">IF($I$2="Открытый тариф",
INDEX(GRID!$B$13:$BI$19,MATCH($I$7,GRID!$A$13:$A$19,0),MATCH(1,($U$2=GRID!$B$1:$BI$1)*(КАЛЕНДАРЬ!$BC25=GRID!$B$3:$BI$3), 0)),
INDEX(GRID!$B$13:$BI$19,MATCH($I$7,GRID!$A$13:$A$19,0),MATCH(1,($U$2=GRID!$B$1:$BI$1)*(КАЛЕНДАРЬ!$BC25=GRID!$B$3:$BI$3), 0))*(1-GRID!$B$29))</f>
        <v>33400</v>
      </c>
      <c r="K35" s="24" cm="1">
        <f t="array" ref="K35">IF($I$2="Открытый тариф",
INDEX(GRID!$B$4:$BI$10,MATCH($K$7,GRID!$A$4:$A$10,0),MATCH(1,($U$2=GRID!$B$1:$BI$1)*(КАЛЕНДАРЬ!BC25=GRID!$B$3:$BI$3), 0)),
INDEX(GRID!$B$4:$BI$10,MATCH($K$7,GRID!$A$4:$A$10,0),MATCH(1,($U$2=GRID!$B$1:$BI$1)*(КАЛЕНДАРЬ!BC25=GRID!$B$3:$BI$3), 0))*(1-GRID!$B$29))</f>
        <v>42600</v>
      </c>
      <c r="L35" s="24" cm="1">
        <f t="array" ref="L35">IF($I$2="Открытый тариф",
INDEX(GRID!$B$13:$BI$19,MATCH($K$7,GRID!$A$13:$A$19,0),MATCH(1,($U$2=GRID!$B$1:$BI$1)*(КАЛЕНДАРЬ!$BC25=GRID!$B$3:$BI$3), 0)),
INDEX(GRID!$B$13:$BI$19,MATCH($K$7,GRID!$A$13:$A$19,0),MATCH(1,($U$2=GRID!$B$1:$BI$1)*(КАЛЕНДАРЬ!$BC25=GRID!$B$3:$BI$3), 0))*(1-GRID!$B$29))</f>
        <v>45900</v>
      </c>
      <c r="M35" s="24" cm="1">
        <f t="array" ref="M35">IF($I$2="Открытый тариф",
INDEX(GRID!$B$4:$BI$10,MATCH($M$7,GRID!$A$4:$A$10,0),MATCH(1,($U$2=GRID!$B$1:$BI$1)*(КАЛЕНДАРЬ!BC25=GRID!$B$3:$BI$3), 0)),
INDEX(GRID!$B$4:$BI$10,MATCH($M$7,GRID!$A$4:$A$10,0),MATCH(1,($U$2=GRID!$B$1:$BI$1)*(КАЛЕНДАРЬ!BC25=GRID!$B$3:$BI$3), 0))*(1-GRID!$B$29))</f>
        <v>61400</v>
      </c>
      <c r="N35" s="24" cm="1">
        <f t="array" ref="N35">IF($I$2="Открытый тариф",
INDEX(GRID!$B$13:$BI$19,MATCH($M$7,GRID!$A$13:$A$19,0),MATCH(1,($U$2=GRID!$B$1:$BI$1)*(КАЛЕНДАРЬ!$BC25=GRID!$B$3:$BI$3), 0)),
INDEX(GRID!$B$13:$BI$19,MATCH($M$7,GRID!$A$13:$A$19,0),MATCH(1,($U$2=GRID!$B$1:$BI$1)*(КАЛЕНДАРЬ!$BC25=GRID!$B$3:$BI$3), 0))*(1-GRID!$B$29))</f>
        <v>64700</v>
      </c>
      <c r="O35" s="24" cm="1">
        <f t="array" ref="O35">IF($I$2="Открытый тариф",
INDEX(GRID!$B$4:$BI$10,MATCH($O$7,GRID!$A$4:$A$10,0),MATCH(1,($U$2=GRID!$B$1:$BI$1)*(КАЛЕНДАРЬ!BC25=GRID!$B$3:$BI$3), 0)),
INDEX(GRID!$B$4:$BI$10,MATCH($O$7,GRID!$A$4:$A$10,0),MATCH(1,($U$2=GRID!$B$1:$BI$1)*(КАЛЕНДАРЬ!BC25=GRID!$B$3:$BI$3), 0))*(1-GRID!$B$29))</f>
        <v>145300</v>
      </c>
      <c r="P35" s="24" cm="1">
        <f t="array" ref="P35">IF($I$2="Открытый тариф",
INDEX(GRID!$B$13:$BI$19,MATCH($O$7,GRID!$A$13:$A$19,0),MATCH(1,($U$2=GRID!$B$1:$BI$1)*(КАЛЕНДАРЬ!$BC25=GRID!$B$3:$BI$3), 0)),
INDEX(GRID!$B$13:$BI$19,MATCH($O$7,GRID!$A$13:$A$19,0),MATCH(1,($U$2=GRID!$B$1:$BI$1)*(КАЛЕНДАРЬ!$BC25=GRID!$B$3:$BI$3), 0))*(1-GRID!$B$29))</f>
        <v>148600</v>
      </c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 x14ac:dyDescent="0.2">
      <c r="A36" s="57" t="s">
        <v>15</v>
      </c>
      <c r="B36" s="58">
        <v>23</v>
      </c>
      <c r="C36" s="24" cm="1">
        <f t="array" ref="C36">IF($I$2="Открытый тариф",
INDEX(GRID!$B$4:$BI$10,MATCH($C$7,GRID!$A$4:$A$10,0),MATCH(1,($U$2=GRID!$B$1:$BI$1)*(КАЛЕНДАРЬ!BC26=GRID!$B$3:$BI$3), 0)),
INDEX(GRID!$B$4:$BI$10,MATCH($C$7,GRID!$A$4:$A$10,0),MATCH(1,($U$2=GRID!$B$1:$BI$1)*(КАЛЕНДАРЬ!BC26=GRID!$B$3:$BI$3), 0))*(1-GRID!$B$29))</f>
        <v>36200</v>
      </c>
      <c r="D36" s="24" cm="1">
        <f t="array" ref="D36">IF($I$2="Открытый тариф",
INDEX(GRID!$B$13:$BI$19,MATCH($C$7,GRID!$A$13:$A$19,0),MATCH(1,($U$2=GRID!$B$1:$BI$1)*(КАЛЕНДАРЬ!$BC26=GRID!$B$3:$BI$3), 0)),
INDEX(GRID!$B$13:$BI$19,MATCH($C$7,GRID!$A$13:$A$19,0),MATCH(1,($U$2=GRID!$B$1:$BI$1)*(КАЛЕНДАРЬ!$BC26=GRID!$B$3:$BI$3), 0))*(1-GRID!$B$29))</f>
        <v>39500</v>
      </c>
      <c r="E36" s="24" cm="1">
        <f t="array" ref="E36">IF($I$2="Открытый тариф",
INDEX(GRID!$B$4:$BI$10,MATCH($E$7,GRID!$A$4:$A$10,0),MATCH(1,($U$2=GRID!$B$1:$BI$1)*(КАЛЕНДАРЬ!BC26=GRID!$B$3:$BI$3), 0)),
INDEX(GRID!$B$4:$BI$10,MATCH($E$7,GRID!$A$4:$A$10,0),MATCH(1,($U$2=GRID!$B$1:$BI$1)*(КАЛЕНДАРЬ!BC26=GRID!$B$3:$BI$3), 0))*(1-GRID!$B$29))</f>
        <v>41000</v>
      </c>
      <c r="F36" s="24" cm="1">
        <f t="array" ref="F36">IF($I$2="Открытый тариф",
INDEX(GRID!$B$13:$BI$19,MATCH($E$7,GRID!$A$13:$A$19,0),MATCH(1,($U$2=GRID!$B$1:$BI$1)*(КАЛЕНДАРЬ!$BC26=GRID!$B$3:$BI$3), 0)),
INDEX(GRID!$B$13:$BI$19,MATCH($E$7,GRID!$A$13:$A$19,0),MATCH(1,($U$2=GRID!$B$1:$BI$1)*(КАЛЕНДАРЬ!$BC26=GRID!$B$3:$BI$3), 0))*(1-GRID!$B$29))</f>
        <v>44300</v>
      </c>
      <c r="G36" s="24" cm="1">
        <f t="array" ref="G36">IF($I$2="Открытый тариф",
INDEX(GRID!$B$4:$BI$10,MATCH($G$7,GRID!$A$4:$A$10,0),MATCH(1,($U$2=GRID!$B$1:$BI$1)*(КАЛЕНДАРЬ!BC26=GRID!$B$3:$BI$3), 0)),
INDEX(GRID!$B$4:$BI$10,MATCH($G$7,GRID!$A$4:$A$10,0),MATCH(1,($U$2=GRID!$B$1:$BI$1)*(КАЛЕНДАРЬ!BC26=GRID!$B$3:$BI$3), 0))*(1-GRID!$B$29))</f>
        <v>46700</v>
      </c>
      <c r="H36" s="24" cm="1">
        <f t="array" ref="H36">IF($I$2="Открытый тариф",
INDEX(GRID!$B$13:$BI$19,MATCH($G$7,GRID!$A$13:$A$19,0),MATCH(1,($U$2=GRID!$B$1:$BI$1)*(КАЛЕНДАРЬ!$BC26=GRID!$B$3:$BI$3), 0)),
INDEX(GRID!$B$13:$BI$19,MATCH($G$7,GRID!$A$13:$A$19,0),MATCH(1,($U$2=GRID!$B$1:$BI$1)*(КАЛЕНДАРЬ!$BC26=GRID!$B$3:$BI$3), 0))*(1-GRID!$B$29))</f>
        <v>50000</v>
      </c>
      <c r="I36" s="24" cm="1">
        <f t="array" ref="I36">IF($I$2="Открытый тариф",
INDEX(GRID!$B$4:$BI$10,MATCH($I$7,GRID!$A$4:$A$10,0),MATCH(1,($U$2=GRID!$B$1:$BI$1)*(КАЛЕНДАРЬ!BC26=GRID!$B$3:$BI$3), 0)),
INDEX(GRID!$B$4:$BI$10,MATCH($I$7,GRID!$A$4:$A$10,0),MATCH(1,($U$2=GRID!$B$1:$BI$1)*(КАЛЕНДАРЬ!BC26=GRID!$B$3:$BI$3), 0))*(1-GRID!$B$29))</f>
        <v>60000</v>
      </c>
      <c r="J36" s="24" cm="1">
        <f t="array" ref="J36">IF($I$2="Открытый тариф",
INDEX(GRID!$B$13:$BI$19,MATCH($I$7,GRID!$A$13:$A$19,0),MATCH(1,($U$2=GRID!$B$1:$BI$1)*(КАЛЕНДАРЬ!$BC26=GRID!$B$3:$BI$3), 0)),
INDEX(GRID!$B$13:$BI$19,MATCH($I$7,GRID!$A$13:$A$19,0),MATCH(1,($U$2=GRID!$B$1:$BI$1)*(КАЛЕНДАРЬ!$BC26=GRID!$B$3:$BI$3), 0))*(1-GRID!$B$29))</f>
        <v>63300</v>
      </c>
      <c r="K36" s="24" cm="1">
        <f t="array" ref="K36">IF($I$2="Открытый тариф",
INDEX(GRID!$B$4:$BI$10,MATCH($K$7,GRID!$A$4:$A$10,0),MATCH(1,($U$2=GRID!$B$1:$BI$1)*(КАЛЕНДАРЬ!BC26=GRID!$B$3:$BI$3), 0)),
INDEX(GRID!$B$4:$BI$10,MATCH($K$7,GRID!$A$4:$A$10,0),MATCH(1,($U$2=GRID!$B$1:$BI$1)*(КАЛЕНДАРЬ!BC26=GRID!$B$3:$BI$3), 0))*(1-GRID!$B$29))</f>
        <v>79000</v>
      </c>
      <c r="L36" s="24" cm="1">
        <f t="array" ref="L36">IF($I$2="Открытый тариф",
INDEX(GRID!$B$13:$BI$19,MATCH($K$7,GRID!$A$13:$A$19,0),MATCH(1,($U$2=GRID!$B$1:$BI$1)*(КАЛЕНДАРЬ!$BC26=GRID!$B$3:$BI$3), 0)),
INDEX(GRID!$B$13:$BI$19,MATCH($K$7,GRID!$A$13:$A$19,0),MATCH(1,($U$2=GRID!$B$1:$BI$1)*(КАЛЕНДАРЬ!$BC26=GRID!$B$3:$BI$3), 0))*(1-GRID!$B$29))</f>
        <v>82300</v>
      </c>
      <c r="M36" s="24" cm="1">
        <f t="array" ref="M36">IF($I$2="Открытый тариф",
INDEX(GRID!$B$4:$BI$10,MATCH($M$7,GRID!$A$4:$A$10,0),MATCH(1,($U$2=GRID!$B$1:$BI$1)*(КАЛЕНДАРЬ!BC26=GRID!$B$3:$BI$3), 0)),
INDEX(GRID!$B$4:$BI$10,MATCH($M$7,GRID!$A$4:$A$10,0),MATCH(1,($U$2=GRID!$B$1:$BI$1)*(КАЛЕНДАРЬ!BC26=GRID!$B$3:$BI$3), 0))*(1-GRID!$B$29))</f>
        <v>107500</v>
      </c>
      <c r="N36" s="24" cm="1">
        <f t="array" ref="N36">IF($I$2="Открытый тариф",
INDEX(GRID!$B$13:$BI$19,MATCH($M$7,GRID!$A$13:$A$19,0),MATCH(1,($U$2=GRID!$B$1:$BI$1)*(КАЛЕНДАРЬ!$BC26=GRID!$B$3:$BI$3), 0)),
INDEX(GRID!$B$13:$BI$19,MATCH($M$7,GRID!$A$13:$A$19,0),MATCH(1,($U$2=GRID!$B$1:$BI$1)*(КАЛЕНДАРЬ!$BC26=GRID!$B$3:$BI$3), 0))*(1-GRID!$B$29))</f>
        <v>110800</v>
      </c>
      <c r="O36" s="24" cm="1">
        <f t="array" ref="O36">IF($I$2="Открытый тариф",
INDEX(GRID!$B$4:$BI$10,MATCH($O$7,GRID!$A$4:$A$10,0),MATCH(1,($U$2=GRID!$B$1:$BI$1)*(КАЛЕНДАРЬ!BC26=GRID!$B$3:$BI$3), 0)),
INDEX(GRID!$B$4:$BI$10,MATCH($O$7,GRID!$A$4:$A$10,0),MATCH(1,($U$2=GRID!$B$1:$BI$1)*(КАЛЕНДАРЬ!BC26=GRID!$B$3:$BI$3), 0))*(1-GRID!$B$29))</f>
        <v>246900</v>
      </c>
      <c r="P36" s="24" cm="1">
        <f t="array" ref="P36">IF($I$2="Открытый тариф",
INDEX(GRID!$B$13:$BI$19,MATCH($O$7,GRID!$A$13:$A$19,0),MATCH(1,($U$2=GRID!$B$1:$BI$1)*(КАЛЕНДАРЬ!$BC26=GRID!$B$3:$BI$3), 0)),
INDEX(GRID!$B$13:$BI$19,MATCH($O$7,GRID!$A$13:$A$19,0),MATCH(1,($U$2=GRID!$B$1:$BI$1)*(КАЛЕНДАРЬ!$BC26=GRID!$B$3:$BI$3), 0))*(1-GRID!$B$29))</f>
        <v>250200</v>
      </c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</row>
    <row r="37" spans="1:31" x14ac:dyDescent="0.2">
      <c r="A37" s="57" t="s">
        <v>16</v>
      </c>
      <c r="B37" s="58">
        <v>24</v>
      </c>
      <c r="C37" s="24" cm="1">
        <f t="array" ref="C37">IF($I$2="Открытый тариф",
INDEX(GRID!$B$4:$BI$10,MATCH($C$7,GRID!$A$4:$A$10,0),MATCH(1,($U$2=GRID!$B$1:$BI$1)*(КАЛЕНДАРЬ!BC27=GRID!$B$3:$BI$3), 0)),
INDEX(GRID!$B$4:$BI$10,MATCH($C$7,GRID!$A$4:$A$10,0),MATCH(1,($U$2=GRID!$B$1:$BI$1)*(КАЛЕНДАРЬ!BC27=GRID!$B$3:$BI$3), 0))*(1-GRID!$B$29))</f>
        <v>32400</v>
      </c>
      <c r="D37" s="24" cm="1">
        <f t="array" ref="D37">IF($I$2="Открытый тариф",
INDEX(GRID!$B$13:$BI$19,MATCH($C$7,GRID!$A$13:$A$19,0),MATCH(1,($U$2=GRID!$B$1:$BI$1)*(КАЛЕНДАРЬ!$BC27=GRID!$B$3:$BI$3), 0)),
INDEX(GRID!$B$13:$BI$19,MATCH($C$7,GRID!$A$13:$A$19,0),MATCH(1,($U$2=GRID!$B$1:$BI$1)*(КАЛЕНДАРЬ!$BC27=GRID!$B$3:$BI$3), 0))*(1-GRID!$B$29))</f>
        <v>35700</v>
      </c>
      <c r="E37" s="24" cm="1">
        <f t="array" ref="E37">IF($I$2="Открытый тариф",
INDEX(GRID!$B$4:$BI$10,MATCH($E$7,GRID!$A$4:$A$10,0),MATCH(1,($U$2=GRID!$B$1:$BI$1)*(КАЛЕНДАРЬ!BC27=GRID!$B$3:$BI$3), 0)),
INDEX(GRID!$B$4:$BI$10,MATCH($E$7,GRID!$A$4:$A$10,0),MATCH(1,($U$2=GRID!$B$1:$BI$1)*(КАЛЕНДАРЬ!BC27=GRID!$B$3:$BI$3), 0))*(1-GRID!$B$29))</f>
        <v>37100</v>
      </c>
      <c r="F37" s="24" cm="1">
        <f t="array" ref="F37">IF($I$2="Открытый тариф",
INDEX(GRID!$B$13:$BI$19,MATCH($E$7,GRID!$A$13:$A$19,0),MATCH(1,($U$2=GRID!$B$1:$BI$1)*(КАЛЕНДАРЬ!$BC27=GRID!$B$3:$BI$3), 0)),
INDEX(GRID!$B$13:$BI$19,MATCH($E$7,GRID!$A$13:$A$19,0),MATCH(1,($U$2=GRID!$B$1:$BI$1)*(КАЛЕНДАРЬ!$BC27=GRID!$B$3:$BI$3), 0))*(1-GRID!$B$29))</f>
        <v>40400</v>
      </c>
      <c r="G37" s="24" cm="1">
        <f t="array" ref="G37">IF($I$2="Открытый тариф",
INDEX(GRID!$B$4:$BI$10,MATCH($G$7,GRID!$A$4:$A$10,0),MATCH(1,($U$2=GRID!$B$1:$BI$1)*(КАЛЕНДАРЬ!BC27=GRID!$B$3:$BI$3), 0)),
INDEX(GRID!$B$4:$BI$10,MATCH($G$7,GRID!$A$4:$A$10,0),MATCH(1,($U$2=GRID!$B$1:$BI$1)*(КАЛЕНДАРЬ!BC27=GRID!$B$3:$BI$3), 0))*(1-GRID!$B$29))</f>
        <v>42700</v>
      </c>
      <c r="H37" s="24" cm="1">
        <f t="array" ref="H37">IF($I$2="Открытый тариф",
INDEX(GRID!$B$13:$BI$19,MATCH($G$7,GRID!$A$13:$A$19,0),MATCH(1,($U$2=GRID!$B$1:$BI$1)*(КАЛЕНДАРЬ!$BC27=GRID!$B$3:$BI$3), 0)),
INDEX(GRID!$B$13:$BI$19,MATCH($G$7,GRID!$A$13:$A$19,0),MATCH(1,($U$2=GRID!$B$1:$BI$1)*(КАЛЕНДАРЬ!$BC27=GRID!$B$3:$BI$3), 0))*(1-GRID!$B$29))</f>
        <v>46000</v>
      </c>
      <c r="I37" s="24" cm="1">
        <f t="array" ref="I37">IF($I$2="Открытый тариф",
INDEX(GRID!$B$4:$BI$10,MATCH($I$7,GRID!$A$4:$A$10,0),MATCH(1,($U$2=GRID!$B$1:$BI$1)*(КАЛЕНДАРЬ!BC27=GRID!$B$3:$BI$3), 0)),
INDEX(GRID!$B$4:$BI$10,MATCH($I$7,GRID!$A$4:$A$10,0),MATCH(1,($U$2=GRID!$B$1:$BI$1)*(КАЛЕНДАРЬ!BC27=GRID!$B$3:$BI$3), 0))*(1-GRID!$B$29))</f>
        <v>55700</v>
      </c>
      <c r="J37" s="24" cm="1">
        <f t="array" ref="J37">IF($I$2="Открытый тариф",
INDEX(GRID!$B$13:$BI$19,MATCH($I$7,GRID!$A$13:$A$19,0),MATCH(1,($U$2=GRID!$B$1:$BI$1)*(КАЛЕНДАРЬ!$BC27=GRID!$B$3:$BI$3), 0)),
INDEX(GRID!$B$13:$BI$19,MATCH($I$7,GRID!$A$13:$A$19,0),MATCH(1,($U$2=GRID!$B$1:$BI$1)*(КАЛЕНДАРЬ!$BC27=GRID!$B$3:$BI$3), 0))*(1-GRID!$B$29))</f>
        <v>59000</v>
      </c>
      <c r="K37" s="24" cm="1">
        <f t="array" ref="K37">IF($I$2="Открытый тариф",
INDEX(GRID!$B$4:$BI$10,MATCH($K$7,GRID!$A$4:$A$10,0),MATCH(1,($U$2=GRID!$B$1:$BI$1)*(КАЛЕНДАРЬ!BC27=GRID!$B$3:$BI$3), 0)),
INDEX(GRID!$B$4:$BI$10,MATCH($K$7,GRID!$A$4:$A$10,0),MATCH(1,($U$2=GRID!$B$1:$BI$1)*(КАЛЕНДАРЬ!BC27=GRID!$B$3:$BI$3), 0))*(1-GRID!$B$29))</f>
        <v>74200</v>
      </c>
      <c r="L37" s="24" cm="1">
        <f t="array" ref="L37">IF($I$2="Открытый тариф",
INDEX(GRID!$B$13:$BI$19,MATCH($K$7,GRID!$A$13:$A$19,0),MATCH(1,($U$2=GRID!$B$1:$BI$1)*(КАЛЕНДАРЬ!$BC27=GRID!$B$3:$BI$3), 0)),
INDEX(GRID!$B$13:$BI$19,MATCH($K$7,GRID!$A$13:$A$19,0),MATCH(1,($U$2=GRID!$B$1:$BI$1)*(КАЛЕНДАРЬ!$BC27=GRID!$B$3:$BI$3), 0))*(1-GRID!$B$29))</f>
        <v>77500</v>
      </c>
      <c r="M37" s="24" cm="1">
        <f t="array" ref="M37">IF($I$2="Открытый тариф",
INDEX(GRID!$B$4:$BI$10,MATCH($M$7,GRID!$A$4:$A$10,0),MATCH(1,($U$2=GRID!$B$1:$BI$1)*(КАЛЕНДАРЬ!BC27=GRID!$B$3:$BI$3), 0)),
INDEX(GRID!$B$4:$BI$10,MATCH($M$7,GRID!$A$4:$A$10,0),MATCH(1,($U$2=GRID!$B$1:$BI$1)*(КАЛЕНДАРЬ!BC27=GRID!$B$3:$BI$3), 0))*(1-GRID!$B$29))</f>
        <v>102000</v>
      </c>
      <c r="N37" s="24" cm="1">
        <f t="array" ref="N37">IF($I$2="Открытый тариф",
INDEX(GRID!$B$13:$BI$19,MATCH($M$7,GRID!$A$13:$A$19,0),MATCH(1,($U$2=GRID!$B$1:$BI$1)*(КАЛЕНДАРЬ!$BC27=GRID!$B$3:$BI$3), 0)),
INDEX(GRID!$B$13:$BI$19,MATCH($M$7,GRID!$A$13:$A$19,0),MATCH(1,($U$2=GRID!$B$1:$BI$1)*(КАЛЕНДАРЬ!$BC27=GRID!$B$3:$BI$3), 0))*(1-GRID!$B$29))</f>
        <v>105300</v>
      </c>
      <c r="O37" s="24" cm="1">
        <f t="array" ref="O37">IF($I$2="Открытый тариф",
INDEX(GRID!$B$4:$BI$10,MATCH($O$7,GRID!$A$4:$A$10,0),MATCH(1,($U$2=GRID!$B$1:$BI$1)*(КАЛЕНДАРЬ!BC27=GRID!$B$3:$BI$3), 0)),
INDEX(GRID!$B$4:$BI$10,MATCH($O$7,GRID!$A$4:$A$10,0),MATCH(1,($U$2=GRID!$B$1:$BI$1)*(КАЛЕНДАРЬ!BC27=GRID!$B$3:$BI$3), 0))*(1-GRID!$B$29))</f>
        <v>236800</v>
      </c>
      <c r="P37" s="24" cm="1">
        <f t="array" ref="P37">IF($I$2="Открытый тариф",
INDEX(GRID!$B$13:$BI$19,MATCH($O$7,GRID!$A$13:$A$19,0),MATCH(1,($U$2=GRID!$B$1:$BI$1)*(КАЛЕНДАРЬ!$BC27=GRID!$B$3:$BI$3), 0)),
INDEX(GRID!$B$13:$BI$19,MATCH($O$7,GRID!$A$13:$A$19,0),MATCH(1,($U$2=GRID!$B$1:$BI$1)*(КАЛЕНДАРЬ!$BC27=GRID!$B$3:$BI$3), 0))*(1-GRID!$B$29))</f>
        <v>240100</v>
      </c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</row>
    <row r="38" spans="1:31" x14ac:dyDescent="0.2">
      <c r="A38" s="57" t="s">
        <v>17</v>
      </c>
      <c r="B38" s="58">
        <v>25</v>
      </c>
      <c r="C38" s="24" cm="1">
        <f t="array" ref="C38">IF($I$2="Открытый тариф",
INDEX(GRID!$B$4:$BI$10,MATCH($C$7,GRID!$A$4:$A$10,0),MATCH(1,($U$2=GRID!$B$1:$BI$1)*(КАЛЕНДАРЬ!BC28=GRID!$B$3:$BI$3), 0)),
INDEX(GRID!$B$4:$BI$10,MATCH($C$7,GRID!$A$4:$A$10,0),MATCH(1,($U$2=GRID!$B$1:$BI$1)*(КАЛЕНДАРЬ!BC28=GRID!$B$3:$BI$3), 0))*(1-GRID!$B$29))</f>
        <v>32400</v>
      </c>
      <c r="D38" s="24" cm="1">
        <f t="array" ref="D38">IF($I$2="Открытый тариф",
INDEX(GRID!$B$13:$BI$19,MATCH($C$7,GRID!$A$13:$A$19,0),MATCH(1,($U$2=GRID!$B$1:$BI$1)*(КАЛЕНДАРЬ!$BC28=GRID!$B$3:$BI$3), 0)),
INDEX(GRID!$B$13:$BI$19,MATCH($C$7,GRID!$A$13:$A$19,0),MATCH(1,($U$2=GRID!$B$1:$BI$1)*(КАЛЕНДАРЬ!$BC28=GRID!$B$3:$BI$3), 0))*(1-GRID!$B$29))</f>
        <v>35700</v>
      </c>
      <c r="E38" s="24" cm="1">
        <f t="array" ref="E38">IF($I$2="Открытый тариф",
INDEX(GRID!$B$4:$BI$10,MATCH($E$7,GRID!$A$4:$A$10,0),MATCH(1,($U$2=GRID!$B$1:$BI$1)*(КАЛЕНДАРЬ!BC28=GRID!$B$3:$BI$3), 0)),
INDEX(GRID!$B$4:$BI$10,MATCH($E$7,GRID!$A$4:$A$10,0),MATCH(1,($U$2=GRID!$B$1:$BI$1)*(КАЛЕНДАРЬ!BC28=GRID!$B$3:$BI$3), 0))*(1-GRID!$B$29))</f>
        <v>37100</v>
      </c>
      <c r="F38" s="24" cm="1">
        <f t="array" ref="F38">IF($I$2="Открытый тариф",
INDEX(GRID!$B$13:$BI$19,MATCH($E$7,GRID!$A$13:$A$19,0),MATCH(1,($U$2=GRID!$B$1:$BI$1)*(КАЛЕНДАРЬ!$BC28=GRID!$B$3:$BI$3), 0)),
INDEX(GRID!$B$13:$BI$19,MATCH($E$7,GRID!$A$13:$A$19,0),MATCH(1,($U$2=GRID!$B$1:$BI$1)*(КАЛЕНДАРЬ!$BC28=GRID!$B$3:$BI$3), 0))*(1-GRID!$B$29))</f>
        <v>40400</v>
      </c>
      <c r="G38" s="24" cm="1">
        <f t="array" ref="G38">IF($I$2="Открытый тариф",
INDEX(GRID!$B$4:$BI$10,MATCH($G$7,GRID!$A$4:$A$10,0),MATCH(1,($U$2=GRID!$B$1:$BI$1)*(КАЛЕНДАРЬ!BC28=GRID!$B$3:$BI$3), 0)),
INDEX(GRID!$B$4:$BI$10,MATCH($G$7,GRID!$A$4:$A$10,0),MATCH(1,($U$2=GRID!$B$1:$BI$1)*(КАЛЕНДАРЬ!BC28=GRID!$B$3:$BI$3), 0))*(1-GRID!$B$29))</f>
        <v>42700</v>
      </c>
      <c r="H38" s="24" cm="1">
        <f t="array" ref="H38">IF($I$2="Открытый тариф",
INDEX(GRID!$B$13:$BI$19,MATCH($G$7,GRID!$A$13:$A$19,0),MATCH(1,($U$2=GRID!$B$1:$BI$1)*(КАЛЕНДАРЬ!$BC28=GRID!$B$3:$BI$3), 0)),
INDEX(GRID!$B$13:$BI$19,MATCH($G$7,GRID!$A$13:$A$19,0),MATCH(1,($U$2=GRID!$B$1:$BI$1)*(КАЛЕНДАРЬ!$BC28=GRID!$B$3:$BI$3), 0))*(1-GRID!$B$29))</f>
        <v>46000</v>
      </c>
      <c r="I38" s="24" cm="1">
        <f t="array" ref="I38">IF($I$2="Открытый тариф",
INDEX(GRID!$B$4:$BI$10,MATCH($I$7,GRID!$A$4:$A$10,0),MATCH(1,($U$2=GRID!$B$1:$BI$1)*(КАЛЕНДАРЬ!BC28=GRID!$B$3:$BI$3), 0)),
INDEX(GRID!$B$4:$BI$10,MATCH($I$7,GRID!$A$4:$A$10,0),MATCH(1,($U$2=GRID!$B$1:$BI$1)*(КАЛЕНДАРЬ!BC28=GRID!$B$3:$BI$3), 0))*(1-GRID!$B$29))</f>
        <v>55700</v>
      </c>
      <c r="J38" s="24" cm="1">
        <f t="array" ref="J38">IF($I$2="Открытый тариф",
INDEX(GRID!$B$13:$BI$19,MATCH($I$7,GRID!$A$13:$A$19,0),MATCH(1,($U$2=GRID!$B$1:$BI$1)*(КАЛЕНДАРЬ!$BC28=GRID!$B$3:$BI$3), 0)),
INDEX(GRID!$B$13:$BI$19,MATCH($I$7,GRID!$A$13:$A$19,0),MATCH(1,($U$2=GRID!$B$1:$BI$1)*(КАЛЕНДАРЬ!$BC28=GRID!$B$3:$BI$3), 0))*(1-GRID!$B$29))</f>
        <v>59000</v>
      </c>
      <c r="K38" s="24" cm="1">
        <f t="array" ref="K38">IF($I$2="Открытый тариф",
INDEX(GRID!$B$4:$BI$10,MATCH($K$7,GRID!$A$4:$A$10,0),MATCH(1,($U$2=GRID!$B$1:$BI$1)*(КАЛЕНДАРЬ!BC28=GRID!$B$3:$BI$3), 0)),
INDEX(GRID!$B$4:$BI$10,MATCH($K$7,GRID!$A$4:$A$10,0),MATCH(1,($U$2=GRID!$B$1:$BI$1)*(КАЛЕНДАРЬ!BC28=GRID!$B$3:$BI$3), 0))*(1-GRID!$B$29))</f>
        <v>74200</v>
      </c>
      <c r="L38" s="24" cm="1">
        <f t="array" ref="L38">IF($I$2="Открытый тариф",
INDEX(GRID!$B$13:$BI$19,MATCH($K$7,GRID!$A$13:$A$19,0),MATCH(1,($U$2=GRID!$B$1:$BI$1)*(КАЛЕНДАРЬ!$BC28=GRID!$B$3:$BI$3), 0)),
INDEX(GRID!$B$13:$BI$19,MATCH($K$7,GRID!$A$13:$A$19,0),MATCH(1,($U$2=GRID!$B$1:$BI$1)*(КАЛЕНДАРЬ!$BC28=GRID!$B$3:$BI$3), 0))*(1-GRID!$B$29))</f>
        <v>77500</v>
      </c>
      <c r="M38" s="24" cm="1">
        <f t="array" ref="M38">IF($I$2="Открытый тариф",
INDEX(GRID!$B$4:$BI$10,MATCH($M$7,GRID!$A$4:$A$10,0),MATCH(1,($U$2=GRID!$B$1:$BI$1)*(КАЛЕНДАРЬ!BC28=GRID!$B$3:$BI$3), 0)),
INDEX(GRID!$B$4:$BI$10,MATCH($M$7,GRID!$A$4:$A$10,0),MATCH(1,($U$2=GRID!$B$1:$BI$1)*(КАЛЕНДАРЬ!BC28=GRID!$B$3:$BI$3), 0))*(1-GRID!$B$29))</f>
        <v>102000</v>
      </c>
      <c r="N38" s="24" cm="1">
        <f t="array" ref="N38">IF($I$2="Открытый тариф",
INDEX(GRID!$B$13:$BI$19,MATCH($M$7,GRID!$A$13:$A$19,0),MATCH(1,($U$2=GRID!$B$1:$BI$1)*(КАЛЕНДАРЬ!$BC28=GRID!$B$3:$BI$3), 0)),
INDEX(GRID!$B$13:$BI$19,MATCH($M$7,GRID!$A$13:$A$19,0),MATCH(1,($U$2=GRID!$B$1:$BI$1)*(КАЛЕНДАРЬ!$BC28=GRID!$B$3:$BI$3), 0))*(1-GRID!$B$29))</f>
        <v>105300</v>
      </c>
      <c r="O38" s="24" cm="1">
        <f t="array" ref="O38">IF($I$2="Открытый тариф",
INDEX(GRID!$B$4:$BI$10,MATCH($O$7,GRID!$A$4:$A$10,0),MATCH(1,($U$2=GRID!$B$1:$BI$1)*(КАЛЕНДАРЬ!BC28=GRID!$B$3:$BI$3), 0)),
INDEX(GRID!$B$4:$BI$10,MATCH($O$7,GRID!$A$4:$A$10,0),MATCH(1,($U$2=GRID!$B$1:$BI$1)*(КАЛЕНДАРЬ!BC28=GRID!$B$3:$BI$3), 0))*(1-GRID!$B$29))</f>
        <v>236800</v>
      </c>
      <c r="P38" s="24" cm="1">
        <f t="array" ref="P38">IF($I$2="Открытый тариф",
INDEX(GRID!$B$13:$BI$19,MATCH($O$7,GRID!$A$13:$A$19,0),MATCH(1,($U$2=GRID!$B$1:$BI$1)*(КАЛЕНДАРЬ!$BC28=GRID!$B$3:$BI$3), 0)),
INDEX(GRID!$B$13:$BI$19,MATCH($O$7,GRID!$A$13:$A$19,0),MATCH(1,($U$2=GRID!$B$1:$BI$1)*(КАЛЕНДАРЬ!$BC28=GRID!$B$3:$BI$3), 0))*(1-GRID!$B$29))</f>
        <v>240100</v>
      </c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 x14ac:dyDescent="0.2">
      <c r="A39" s="57" t="s">
        <v>18</v>
      </c>
      <c r="B39" s="58">
        <v>26</v>
      </c>
      <c r="C39" s="24" cm="1">
        <f t="array" ref="C39">IF($I$2="Открытый тариф",
INDEX(GRID!$B$4:$BI$10,MATCH($C$7,GRID!$A$4:$A$10,0),MATCH(1,($U$2=GRID!$B$1:$BI$1)*(КАЛЕНДАРЬ!BC29=GRID!$B$3:$BI$3), 0)),
INDEX(GRID!$B$4:$BI$10,MATCH($C$7,GRID!$A$4:$A$10,0),MATCH(1,($U$2=GRID!$B$1:$BI$1)*(КАЛЕНДАРЬ!BC29=GRID!$B$3:$BI$3), 0))*(1-GRID!$B$29))</f>
        <v>29400</v>
      </c>
      <c r="D39" s="24" cm="1">
        <f t="array" ref="D39">IF($I$2="Открытый тариф",
INDEX(GRID!$B$13:$BI$19,MATCH($C$7,GRID!$A$13:$A$19,0),MATCH(1,($U$2=GRID!$B$1:$BI$1)*(КАЛЕНДАРЬ!$BC29=GRID!$B$3:$BI$3), 0)),
INDEX(GRID!$B$13:$BI$19,MATCH($C$7,GRID!$A$13:$A$19,0),MATCH(1,($U$2=GRID!$B$1:$BI$1)*(КАЛЕНДАРЬ!$BC29=GRID!$B$3:$BI$3), 0))*(1-GRID!$B$29))</f>
        <v>32700</v>
      </c>
      <c r="E39" s="24" cm="1">
        <f t="array" ref="E39">IF($I$2="Открытый тариф",
INDEX(GRID!$B$4:$BI$10,MATCH($E$7,GRID!$A$4:$A$10,0),MATCH(1,($U$2=GRID!$B$1:$BI$1)*(КАЛЕНДАРЬ!BC29=GRID!$B$3:$BI$3), 0)),
INDEX(GRID!$B$4:$BI$10,MATCH($E$7,GRID!$A$4:$A$10,0),MATCH(1,($U$2=GRID!$B$1:$BI$1)*(КАЛЕНДАРЬ!BC29=GRID!$B$3:$BI$3), 0))*(1-GRID!$B$29))</f>
        <v>33900</v>
      </c>
      <c r="F39" s="24" cm="1">
        <f t="array" ref="F39">IF($I$2="Открытый тариф",
INDEX(GRID!$B$13:$BI$19,MATCH($E$7,GRID!$A$13:$A$19,0),MATCH(1,($U$2=GRID!$B$1:$BI$1)*(КАЛЕНДАРЬ!$BC29=GRID!$B$3:$BI$3), 0)),
INDEX(GRID!$B$13:$BI$19,MATCH($E$7,GRID!$A$13:$A$19,0),MATCH(1,($U$2=GRID!$B$1:$BI$1)*(КАЛЕНДАРЬ!$BC29=GRID!$B$3:$BI$3), 0))*(1-GRID!$B$29))</f>
        <v>37200</v>
      </c>
      <c r="G39" s="24" cm="1">
        <f t="array" ref="G39">IF($I$2="Открытый тариф",
INDEX(GRID!$B$4:$BI$10,MATCH($G$7,GRID!$A$4:$A$10,0),MATCH(1,($U$2=GRID!$B$1:$BI$1)*(КАЛЕНДАРЬ!BC29=GRID!$B$3:$BI$3), 0)),
INDEX(GRID!$B$4:$BI$10,MATCH($G$7,GRID!$A$4:$A$10,0),MATCH(1,($U$2=GRID!$B$1:$BI$1)*(КАЛЕНДАРЬ!BC29=GRID!$B$3:$BI$3), 0))*(1-GRID!$B$29))</f>
        <v>39300</v>
      </c>
      <c r="H39" s="24" cm="1">
        <f t="array" ref="H39">IF($I$2="Открытый тариф",
INDEX(GRID!$B$13:$BI$19,MATCH($G$7,GRID!$A$13:$A$19,0),MATCH(1,($U$2=GRID!$B$1:$BI$1)*(КАЛЕНДАРЬ!$BC29=GRID!$B$3:$BI$3), 0)),
INDEX(GRID!$B$13:$BI$19,MATCH($G$7,GRID!$A$13:$A$19,0),MATCH(1,($U$2=GRID!$B$1:$BI$1)*(КАЛЕНДАРЬ!$BC29=GRID!$B$3:$BI$3), 0))*(1-GRID!$B$29))</f>
        <v>42600</v>
      </c>
      <c r="I39" s="24" cm="1">
        <f t="array" ref="I39">IF($I$2="Открытый тариф",
INDEX(GRID!$B$4:$BI$10,MATCH($I$7,GRID!$A$4:$A$10,0),MATCH(1,($U$2=GRID!$B$1:$BI$1)*(КАЛЕНДАРЬ!BC29=GRID!$B$3:$BI$3), 0)),
INDEX(GRID!$B$4:$BI$10,MATCH($I$7,GRID!$A$4:$A$10,0),MATCH(1,($U$2=GRID!$B$1:$BI$1)*(КАЛЕНДАРЬ!BC29=GRID!$B$3:$BI$3), 0))*(1-GRID!$B$29))</f>
        <v>51900</v>
      </c>
      <c r="J39" s="24" cm="1">
        <f t="array" ref="J39">IF($I$2="Открытый тариф",
INDEX(GRID!$B$13:$BI$19,MATCH($I$7,GRID!$A$13:$A$19,0),MATCH(1,($U$2=GRID!$B$1:$BI$1)*(КАЛЕНДАРЬ!$BC29=GRID!$B$3:$BI$3), 0)),
INDEX(GRID!$B$13:$BI$19,MATCH($I$7,GRID!$A$13:$A$19,0),MATCH(1,($U$2=GRID!$B$1:$BI$1)*(КАЛЕНДАРЬ!$BC29=GRID!$B$3:$BI$3), 0))*(1-GRID!$B$29))</f>
        <v>55200</v>
      </c>
      <c r="K39" s="24" cm="1">
        <f t="array" ref="K39">IF($I$2="Открытый тариф",
INDEX(GRID!$B$4:$BI$10,MATCH($K$7,GRID!$A$4:$A$10,0),MATCH(1,($U$2=GRID!$B$1:$BI$1)*(КАЛЕНДАРЬ!BC29=GRID!$B$3:$BI$3), 0)),
INDEX(GRID!$B$4:$BI$10,MATCH($K$7,GRID!$A$4:$A$10,0),MATCH(1,($U$2=GRID!$B$1:$BI$1)*(КАЛЕНДАРЬ!BC29=GRID!$B$3:$BI$3), 0))*(1-GRID!$B$29))</f>
        <v>69900</v>
      </c>
      <c r="L39" s="24" cm="1">
        <f t="array" ref="L39">IF($I$2="Открытый тариф",
INDEX(GRID!$B$13:$BI$19,MATCH($K$7,GRID!$A$13:$A$19,0),MATCH(1,($U$2=GRID!$B$1:$BI$1)*(КАЛЕНДАРЬ!$BC29=GRID!$B$3:$BI$3), 0)),
INDEX(GRID!$B$13:$BI$19,MATCH($K$7,GRID!$A$13:$A$19,0),MATCH(1,($U$2=GRID!$B$1:$BI$1)*(КАЛЕНДАРЬ!$BC29=GRID!$B$3:$BI$3), 0))*(1-GRID!$B$29))</f>
        <v>73200</v>
      </c>
      <c r="M39" s="24" cm="1">
        <f t="array" ref="M39">IF($I$2="Открытый тариф",
INDEX(GRID!$B$4:$BI$10,MATCH($M$7,GRID!$A$4:$A$10,0),MATCH(1,($U$2=GRID!$B$1:$BI$1)*(КАЛЕНДАРЬ!BC29=GRID!$B$3:$BI$3), 0)),
INDEX(GRID!$B$4:$BI$10,MATCH($M$7,GRID!$A$4:$A$10,0),MATCH(1,($U$2=GRID!$B$1:$BI$1)*(КАЛЕНДАРЬ!BC29=GRID!$B$3:$BI$3), 0))*(1-GRID!$B$29))</f>
        <v>96900</v>
      </c>
      <c r="N39" s="24" cm="1">
        <f t="array" ref="N39">IF($I$2="Открытый тариф",
INDEX(GRID!$B$13:$BI$19,MATCH($M$7,GRID!$A$13:$A$19,0),MATCH(1,($U$2=GRID!$B$1:$BI$1)*(КАЛЕНДАРЬ!$BC29=GRID!$B$3:$BI$3), 0)),
INDEX(GRID!$B$13:$BI$19,MATCH($M$7,GRID!$A$13:$A$19,0),MATCH(1,($U$2=GRID!$B$1:$BI$1)*(КАЛЕНДАРЬ!$BC29=GRID!$B$3:$BI$3), 0))*(1-GRID!$B$29))</f>
        <v>100200</v>
      </c>
      <c r="O39" s="24" cm="1">
        <f t="array" ref="O39">IF($I$2="Открытый тариф",
INDEX(GRID!$B$4:$BI$10,MATCH($O$7,GRID!$A$4:$A$10,0),MATCH(1,($U$2=GRID!$B$1:$BI$1)*(КАЛЕНДАРЬ!BC29=GRID!$B$3:$BI$3), 0)),
INDEX(GRID!$B$4:$BI$10,MATCH($O$7,GRID!$A$4:$A$10,0),MATCH(1,($U$2=GRID!$B$1:$BI$1)*(КАЛЕНДАРЬ!BC29=GRID!$B$3:$BI$3), 0))*(1-GRID!$B$29))</f>
        <v>227200</v>
      </c>
      <c r="P39" s="24" cm="1">
        <f t="array" ref="P39">IF($I$2="Открытый тариф",
INDEX(GRID!$B$13:$BI$19,MATCH($O$7,GRID!$A$13:$A$19,0),MATCH(1,($U$2=GRID!$B$1:$BI$1)*(КАЛЕНДАРЬ!$BC29=GRID!$B$3:$BI$3), 0)),
INDEX(GRID!$B$13:$BI$19,MATCH($O$7,GRID!$A$13:$A$19,0),MATCH(1,($U$2=GRID!$B$1:$BI$1)*(КАЛЕНДАРЬ!$BC29=GRID!$B$3:$BI$3), 0))*(1-GRID!$B$29))</f>
        <v>230500</v>
      </c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</row>
    <row r="40" spans="1:31" x14ac:dyDescent="0.2">
      <c r="A40" s="57" t="s">
        <v>19</v>
      </c>
      <c r="B40" s="58">
        <v>27</v>
      </c>
      <c r="C40" s="24" cm="1">
        <f t="array" ref="C40">IF($I$2="Открытый тариф",
INDEX(GRID!$B$4:$BI$10,MATCH($C$7,GRID!$A$4:$A$10,0),MATCH(1,($U$2=GRID!$B$1:$BI$1)*(КАЛЕНДАРЬ!BC30=GRID!$B$3:$BI$3), 0)),
INDEX(GRID!$B$4:$BI$10,MATCH($C$7,GRID!$A$4:$A$10,0),MATCH(1,($U$2=GRID!$B$1:$BI$1)*(КАЛЕНДАРЬ!BC30=GRID!$B$3:$BI$3), 0))*(1-GRID!$B$29))</f>
        <v>32400</v>
      </c>
      <c r="D40" s="24" cm="1">
        <f t="array" ref="D40">IF($I$2="Открытый тариф",
INDEX(GRID!$B$13:$BI$19,MATCH($C$7,GRID!$A$13:$A$19,0),MATCH(1,($U$2=GRID!$B$1:$BI$1)*(КАЛЕНДАРЬ!$BC30=GRID!$B$3:$BI$3), 0)),
INDEX(GRID!$B$13:$BI$19,MATCH($C$7,GRID!$A$13:$A$19,0),MATCH(1,($U$2=GRID!$B$1:$BI$1)*(КАЛЕНДАРЬ!$BC30=GRID!$B$3:$BI$3), 0))*(1-GRID!$B$29))</f>
        <v>35700</v>
      </c>
      <c r="E40" s="24" cm="1">
        <f t="array" ref="E40">IF($I$2="Открытый тариф",
INDEX(GRID!$B$4:$BI$10,MATCH($E$7,GRID!$A$4:$A$10,0),MATCH(1,($U$2=GRID!$B$1:$BI$1)*(КАЛЕНДАРЬ!BC30=GRID!$B$3:$BI$3), 0)),
INDEX(GRID!$B$4:$BI$10,MATCH($E$7,GRID!$A$4:$A$10,0),MATCH(1,($U$2=GRID!$B$1:$BI$1)*(КАЛЕНДАРЬ!BC30=GRID!$B$3:$BI$3), 0))*(1-GRID!$B$29))</f>
        <v>37100</v>
      </c>
      <c r="F40" s="24" cm="1">
        <f t="array" ref="F40">IF($I$2="Открытый тариф",
INDEX(GRID!$B$13:$BI$19,MATCH($E$7,GRID!$A$13:$A$19,0),MATCH(1,($U$2=GRID!$B$1:$BI$1)*(КАЛЕНДАРЬ!$BC30=GRID!$B$3:$BI$3), 0)),
INDEX(GRID!$B$13:$BI$19,MATCH($E$7,GRID!$A$13:$A$19,0),MATCH(1,($U$2=GRID!$B$1:$BI$1)*(КАЛЕНДАРЬ!$BC30=GRID!$B$3:$BI$3), 0))*(1-GRID!$B$29))</f>
        <v>40400</v>
      </c>
      <c r="G40" s="24" cm="1">
        <f t="array" ref="G40">IF($I$2="Открытый тариф",
INDEX(GRID!$B$4:$BI$10,MATCH($G$7,GRID!$A$4:$A$10,0),MATCH(1,($U$2=GRID!$B$1:$BI$1)*(КАЛЕНДАРЬ!BC30=GRID!$B$3:$BI$3), 0)),
INDEX(GRID!$B$4:$BI$10,MATCH($G$7,GRID!$A$4:$A$10,0),MATCH(1,($U$2=GRID!$B$1:$BI$1)*(КАЛЕНДАРЬ!BC30=GRID!$B$3:$BI$3), 0))*(1-GRID!$B$29))</f>
        <v>42700</v>
      </c>
      <c r="H40" s="24" cm="1">
        <f t="array" ref="H40">IF($I$2="Открытый тариф",
INDEX(GRID!$B$13:$BI$19,MATCH($G$7,GRID!$A$13:$A$19,0),MATCH(1,($U$2=GRID!$B$1:$BI$1)*(КАЛЕНДАРЬ!$BC30=GRID!$B$3:$BI$3), 0)),
INDEX(GRID!$B$13:$BI$19,MATCH($G$7,GRID!$A$13:$A$19,0),MATCH(1,($U$2=GRID!$B$1:$BI$1)*(КАЛЕНДАРЬ!$BC30=GRID!$B$3:$BI$3), 0))*(1-GRID!$B$29))</f>
        <v>46000</v>
      </c>
      <c r="I40" s="24" cm="1">
        <f t="array" ref="I40">IF($I$2="Открытый тариф",
INDEX(GRID!$B$4:$BI$10,MATCH($I$7,GRID!$A$4:$A$10,0),MATCH(1,($U$2=GRID!$B$1:$BI$1)*(КАЛЕНДАРЬ!BC30=GRID!$B$3:$BI$3), 0)),
INDEX(GRID!$B$4:$BI$10,MATCH($I$7,GRID!$A$4:$A$10,0),MATCH(1,($U$2=GRID!$B$1:$BI$1)*(КАЛЕНДАРЬ!BC30=GRID!$B$3:$BI$3), 0))*(1-GRID!$B$29))</f>
        <v>55700</v>
      </c>
      <c r="J40" s="24" cm="1">
        <f t="array" ref="J40">IF($I$2="Открытый тариф",
INDEX(GRID!$B$13:$BI$19,MATCH($I$7,GRID!$A$13:$A$19,0),MATCH(1,($U$2=GRID!$B$1:$BI$1)*(КАЛЕНДАРЬ!$BC30=GRID!$B$3:$BI$3), 0)),
INDEX(GRID!$B$13:$BI$19,MATCH($I$7,GRID!$A$13:$A$19,0),MATCH(1,($U$2=GRID!$B$1:$BI$1)*(КАЛЕНДАРЬ!$BC30=GRID!$B$3:$BI$3), 0))*(1-GRID!$B$29))</f>
        <v>59000</v>
      </c>
      <c r="K40" s="24" cm="1">
        <f t="array" ref="K40">IF($I$2="Открытый тариф",
INDEX(GRID!$B$4:$BI$10,MATCH($K$7,GRID!$A$4:$A$10,0),MATCH(1,($U$2=GRID!$B$1:$BI$1)*(КАЛЕНДАРЬ!BC30=GRID!$B$3:$BI$3), 0)),
INDEX(GRID!$B$4:$BI$10,MATCH($K$7,GRID!$A$4:$A$10,0),MATCH(1,($U$2=GRID!$B$1:$BI$1)*(КАЛЕНДАРЬ!BC30=GRID!$B$3:$BI$3), 0))*(1-GRID!$B$29))</f>
        <v>74200</v>
      </c>
      <c r="L40" s="24" cm="1">
        <f t="array" ref="L40">IF($I$2="Открытый тариф",
INDEX(GRID!$B$13:$BI$19,MATCH($K$7,GRID!$A$13:$A$19,0),MATCH(1,($U$2=GRID!$B$1:$BI$1)*(КАЛЕНДАРЬ!$BC30=GRID!$B$3:$BI$3), 0)),
INDEX(GRID!$B$13:$BI$19,MATCH($K$7,GRID!$A$13:$A$19,0),MATCH(1,($U$2=GRID!$B$1:$BI$1)*(КАЛЕНДАРЬ!$BC30=GRID!$B$3:$BI$3), 0))*(1-GRID!$B$29))</f>
        <v>77500</v>
      </c>
      <c r="M40" s="24" cm="1">
        <f t="array" ref="M40">IF($I$2="Открытый тариф",
INDEX(GRID!$B$4:$BI$10,MATCH($M$7,GRID!$A$4:$A$10,0),MATCH(1,($U$2=GRID!$B$1:$BI$1)*(КАЛЕНДАРЬ!BC30=GRID!$B$3:$BI$3), 0)),
INDEX(GRID!$B$4:$BI$10,MATCH($M$7,GRID!$A$4:$A$10,0),MATCH(1,($U$2=GRID!$B$1:$BI$1)*(КАЛЕНДАРЬ!BC30=GRID!$B$3:$BI$3), 0))*(1-GRID!$B$29))</f>
        <v>102000</v>
      </c>
      <c r="N40" s="24" cm="1">
        <f t="array" ref="N40">IF($I$2="Открытый тариф",
INDEX(GRID!$B$13:$BI$19,MATCH($M$7,GRID!$A$13:$A$19,0),MATCH(1,($U$2=GRID!$B$1:$BI$1)*(КАЛЕНДАРЬ!$BC30=GRID!$B$3:$BI$3), 0)),
INDEX(GRID!$B$13:$BI$19,MATCH($M$7,GRID!$A$13:$A$19,0),MATCH(1,($U$2=GRID!$B$1:$BI$1)*(КАЛЕНДАРЬ!$BC30=GRID!$B$3:$BI$3), 0))*(1-GRID!$B$29))</f>
        <v>105300</v>
      </c>
      <c r="O40" s="24" cm="1">
        <f t="array" ref="O40">IF($I$2="Открытый тариф",
INDEX(GRID!$B$4:$BI$10,MATCH($O$7,GRID!$A$4:$A$10,0),MATCH(1,($U$2=GRID!$B$1:$BI$1)*(КАЛЕНДАРЬ!BC30=GRID!$B$3:$BI$3), 0)),
INDEX(GRID!$B$4:$BI$10,MATCH($O$7,GRID!$A$4:$A$10,0),MATCH(1,($U$2=GRID!$B$1:$BI$1)*(КАЛЕНДАРЬ!BC30=GRID!$B$3:$BI$3), 0))*(1-GRID!$B$29))</f>
        <v>236800</v>
      </c>
      <c r="P40" s="24" cm="1">
        <f t="array" ref="P40">IF($I$2="Открытый тариф",
INDEX(GRID!$B$13:$BI$19,MATCH($O$7,GRID!$A$13:$A$19,0),MATCH(1,($U$2=GRID!$B$1:$BI$1)*(КАЛЕНДАРЬ!$BC30=GRID!$B$3:$BI$3), 0)),
INDEX(GRID!$B$13:$BI$19,MATCH($O$7,GRID!$A$13:$A$19,0),MATCH(1,($U$2=GRID!$B$1:$BI$1)*(КАЛЕНДАРЬ!$BC30=GRID!$B$3:$BI$3), 0))*(1-GRID!$B$29))</f>
        <v>240100</v>
      </c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 x14ac:dyDescent="0.2">
      <c r="A41" s="57" t="s">
        <v>13</v>
      </c>
      <c r="B41" s="58">
        <v>28</v>
      </c>
      <c r="C41" s="24" cm="1">
        <f t="array" ref="C41">IF($I$2="Открытый тариф",
INDEX(GRID!$B$4:$BI$10,MATCH($C$7,GRID!$A$4:$A$10,0),MATCH(1,($U$2=GRID!$B$1:$BI$1)*(КАЛЕНДАРЬ!BC31=GRID!$B$3:$BI$3), 0)),
INDEX(GRID!$B$4:$BI$10,MATCH($C$7,GRID!$A$4:$A$10,0),MATCH(1,($U$2=GRID!$B$1:$BI$1)*(КАЛЕНДАРЬ!BC31=GRID!$B$3:$BI$3), 0))*(1-GRID!$B$29))</f>
        <v>29400</v>
      </c>
      <c r="D41" s="24" cm="1">
        <f t="array" ref="D41">IF($I$2="Открытый тариф",
INDEX(GRID!$B$13:$BI$19,MATCH($C$7,GRID!$A$13:$A$19,0),MATCH(1,($U$2=GRID!$B$1:$BI$1)*(КАЛЕНДАРЬ!$BC31=GRID!$B$3:$BI$3), 0)),
INDEX(GRID!$B$13:$BI$19,MATCH($C$7,GRID!$A$13:$A$19,0),MATCH(1,($U$2=GRID!$B$1:$BI$1)*(КАЛЕНДАРЬ!$BC31=GRID!$B$3:$BI$3), 0))*(1-GRID!$B$29))</f>
        <v>32700</v>
      </c>
      <c r="E41" s="24" cm="1">
        <f t="array" ref="E41">IF($I$2="Открытый тариф",
INDEX(GRID!$B$4:$BI$10,MATCH($E$7,GRID!$A$4:$A$10,0),MATCH(1,($U$2=GRID!$B$1:$BI$1)*(КАЛЕНДАРЬ!BC31=GRID!$B$3:$BI$3), 0)),
INDEX(GRID!$B$4:$BI$10,MATCH($E$7,GRID!$A$4:$A$10,0),MATCH(1,($U$2=GRID!$B$1:$BI$1)*(КАЛЕНДАРЬ!BC31=GRID!$B$3:$BI$3), 0))*(1-GRID!$B$29))</f>
        <v>33900</v>
      </c>
      <c r="F41" s="24" cm="1">
        <f t="array" ref="F41">IF($I$2="Открытый тариф",
INDEX(GRID!$B$13:$BI$19,MATCH($E$7,GRID!$A$13:$A$19,0),MATCH(1,($U$2=GRID!$B$1:$BI$1)*(КАЛЕНДАРЬ!$BC31=GRID!$B$3:$BI$3), 0)),
INDEX(GRID!$B$13:$BI$19,MATCH($E$7,GRID!$A$13:$A$19,0),MATCH(1,($U$2=GRID!$B$1:$BI$1)*(КАЛЕНДАРЬ!$BC31=GRID!$B$3:$BI$3), 0))*(1-GRID!$B$29))</f>
        <v>37200</v>
      </c>
      <c r="G41" s="24" cm="1">
        <f t="array" ref="G41">IF($I$2="Открытый тариф",
INDEX(GRID!$B$4:$BI$10,MATCH($G$7,GRID!$A$4:$A$10,0),MATCH(1,($U$2=GRID!$B$1:$BI$1)*(КАЛЕНДАРЬ!BC31=GRID!$B$3:$BI$3), 0)),
INDEX(GRID!$B$4:$BI$10,MATCH($G$7,GRID!$A$4:$A$10,0),MATCH(1,($U$2=GRID!$B$1:$BI$1)*(КАЛЕНДАРЬ!BC31=GRID!$B$3:$BI$3), 0))*(1-GRID!$B$29))</f>
        <v>39300</v>
      </c>
      <c r="H41" s="24" cm="1">
        <f t="array" ref="H41">IF($I$2="Открытый тариф",
INDEX(GRID!$B$13:$BI$19,MATCH($G$7,GRID!$A$13:$A$19,0),MATCH(1,($U$2=GRID!$B$1:$BI$1)*(КАЛЕНДАРЬ!$BC31=GRID!$B$3:$BI$3), 0)),
INDEX(GRID!$B$13:$BI$19,MATCH($G$7,GRID!$A$13:$A$19,0),MATCH(1,($U$2=GRID!$B$1:$BI$1)*(КАЛЕНДАРЬ!$BC31=GRID!$B$3:$BI$3), 0))*(1-GRID!$B$29))</f>
        <v>42600</v>
      </c>
      <c r="I41" s="24" cm="1">
        <f t="array" ref="I41">IF($I$2="Открытый тариф",
INDEX(GRID!$B$4:$BI$10,MATCH($I$7,GRID!$A$4:$A$10,0),MATCH(1,($U$2=GRID!$B$1:$BI$1)*(КАЛЕНДАРЬ!BC31=GRID!$B$3:$BI$3), 0)),
INDEX(GRID!$B$4:$BI$10,MATCH($I$7,GRID!$A$4:$A$10,0),MATCH(1,($U$2=GRID!$B$1:$BI$1)*(КАЛЕНДАРЬ!BC31=GRID!$B$3:$BI$3), 0))*(1-GRID!$B$29))</f>
        <v>51900</v>
      </c>
      <c r="J41" s="24" cm="1">
        <f t="array" ref="J41">IF($I$2="Открытый тариф",
INDEX(GRID!$B$13:$BI$19,MATCH($I$7,GRID!$A$13:$A$19,0),MATCH(1,($U$2=GRID!$B$1:$BI$1)*(КАЛЕНДАРЬ!$BC31=GRID!$B$3:$BI$3), 0)),
INDEX(GRID!$B$13:$BI$19,MATCH($I$7,GRID!$A$13:$A$19,0),MATCH(1,($U$2=GRID!$B$1:$BI$1)*(КАЛЕНДАРЬ!$BC31=GRID!$B$3:$BI$3), 0))*(1-GRID!$B$29))</f>
        <v>55200</v>
      </c>
      <c r="K41" s="24" cm="1">
        <f t="array" ref="K41">IF($I$2="Открытый тариф",
INDEX(GRID!$B$4:$BI$10,MATCH($K$7,GRID!$A$4:$A$10,0),MATCH(1,($U$2=GRID!$B$1:$BI$1)*(КАЛЕНДАРЬ!BC31=GRID!$B$3:$BI$3), 0)),
INDEX(GRID!$B$4:$BI$10,MATCH($K$7,GRID!$A$4:$A$10,0),MATCH(1,($U$2=GRID!$B$1:$BI$1)*(КАЛЕНДАРЬ!BC31=GRID!$B$3:$BI$3), 0))*(1-GRID!$B$29))</f>
        <v>69900</v>
      </c>
      <c r="L41" s="24" cm="1">
        <f t="array" ref="L41">IF($I$2="Открытый тариф",
INDEX(GRID!$B$13:$BI$19,MATCH($K$7,GRID!$A$13:$A$19,0),MATCH(1,($U$2=GRID!$B$1:$BI$1)*(КАЛЕНДАРЬ!$BC31=GRID!$B$3:$BI$3), 0)),
INDEX(GRID!$B$13:$BI$19,MATCH($K$7,GRID!$A$13:$A$19,0),MATCH(1,($U$2=GRID!$B$1:$BI$1)*(КАЛЕНДАРЬ!$BC31=GRID!$B$3:$BI$3), 0))*(1-GRID!$B$29))</f>
        <v>73200</v>
      </c>
      <c r="M41" s="24" cm="1">
        <f t="array" ref="M41">IF($I$2="Открытый тариф",
INDEX(GRID!$B$4:$BI$10,MATCH($M$7,GRID!$A$4:$A$10,0),MATCH(1,($U$2=GRID!$B$1:$BI$1)*(КАЛЕНДАРЬ!BC31=GRID!$B$3:$BI$3), 0)),
INDEX(GRID!$B$4:$BI$10,MATCH($M$7,GRID!$A$4:$A$10,0),MATCH(1,($U$2=GRID!$B$1:$BI$1)*(КАЛЕНДАРЬ!BC31=GRID!$B$3:$BI$3), 0))*(1-GRID!$B$29))</f>
        <v>96900</v>
      </c>
      <c r="N41" s="24" cm="1">
        <f t="array" ref="N41">IF($I$2="Открытый тариф",
INDEX(GRID!$B$13:$BI$19,MATCH($M$7,GRID!$A$13:$A$19,0),MATCH(1,($U$2=GRID!$B$1:$BI$1)*(КАЛЕНДАРЬ!$BC31=GRID!$B$3:$BI$3), 0)),
INDEX(GRID!$B$13:$BI$19,MATCH($M$7,GRID!$A$13:$A$19,0),MATCH(1,($U$2=GRID!$B$1:$BI$1)*(КАЛЕНДАРЬ!$BC31=GRID!$B$3:$BI$3), 0))*(1-GRID!$B$29))</f>
        <v>100200</v>
      </c>
      <c r="O41" s="24" cm="1">
        <f t="array" ref="O41">IF($I$2="Открытый тариф",
INDEX(GRID!$B$4:$BI$10,MATCH($O$7,GRID!$A$4:$A$10,0),MATCH(1,($U$2=GRID!$B$1:$BI$1)*(КАЛЕНДАРЬ!BC31=GRID!$B$3:$BI$3), 0)),
INDEX(GRID!$B$4:$BI$10,MATCH($O$7,GRID!$A$4:$A$10,0),MATCH(1,($U$2=GRID!$B$1:$BI$1)*(КАЛЕНДАРЬ!BC31=GRID!$B$3:$BI$3), 0))*(1-GRID!$B$29))</f>
        <v>227200</v>
      </c>
      <c r="P41" s="24" cm="1">
        <f t="array" ref="P41">IF($I$2="Открытый тариф",
INDEX(GRID!$B$13:$BI$19,MATCH($O$7,GRID!$A$13:$A$19,0),MATCH(1,($U$2=GRID!$B$1:$BI$1)*(КАЛЕНДАРЬ!$BC31=GRID!$B$3:$BI$3), 0)),
INDEX(GRID!$B$13:$BI$19,MATCH($O$7,GRID!$A$13:$A$19,0),MATCH(1,($U$2=GRID!$B$1:$BI$1)*(КАЛЕНДАРЬ!$BC31=GRID!$B$3:$BI$3), 0))*(1-GRID!$B$29))</f>
        <v>230500</v>
      </c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 x14ac:dyDescent="0.2">
      <c r="A42" s="57" t="s">
        <v>14</v>
      </c>
      <c r="B42" s="58">
        <v>29</v>
      </c>
      <c r="C42" s="24" cm="1">
        <f t="array" ref="C42">IF($I$2="Открытый тариф",
INDEX(GRID!$B$4:$BI$10,MATCH($C$7,GRID!$A$4:$A$10,0),MATCH(1,($U$2=GRID!$B$1:$BI$1)*(КАЛЕНДАРЬ!BC32=GRID!$B$3:$BI$3), 0)),
INDEX(GRID!$B$4:$BI$10,MATCH($C$7,GRID!$A$4:$A$10,0),MATCH(1,($U$2=GRID!$B$1:$BI$1)*(КАЛЕНДАРЬ!BC32=GRID!$B$3:$BI$3), 0))*(1-GRID!$B$29))</f>
        <v>29400</v>
      </c>
      <c r="D42" s="24" cm="1">
        <f t="array" ref="D42">IF($I$2="Открытый тариф",
INDEX(GRID!$B$13:$BI$19,MATCH($C$7,GRID!$A$13:$A$19,0),MATCH(1,($U$2=GRID!$B$1:$BI$1)*(КАЛЕНДАРЬ!$BC32=GRID!$B$3:$BI$3), 0)),
INDEX(GRID!$B$13:$BI$19,MATCH($C$7,GRID!$A$13:$A$19,0),MATCH(1,($U$2=GRID!$B$1:$BI$1)*(КАЛЕНДАРЬ!$BC32=GRID!$B$3:$BI$3), 0))*(1-GRID!$B$29))</f>
        <v>32700</v>
      </c>
      <c r="E42" s="24" cm="1">
        <f t="array" ref="E42">IF($I$2="Открытый тариф",
INDEX(GRID!$B$4:$BI$10,MATCH($E$7,GRID!$A$4:$A$10,0),MATCH(1,($U$2=GRID!$B$1:$BI$1)*(КАЛЕНДАРЬ!BC32=GRID!$B$3:$BI$3), 0)),
INDEX(GRID!$B$4:$BI$10,MATCH($E$7,GRID!$A$4:$A$10,0),MATCH(1,($U$2=GRID!$B$1:$BI$1)*(КАЛЕНДАРЬ!BC32=GRID!$B$3:$BI$3), 0))*(1-GRID!$B$29))</f>
        <v>33900</v>
      </c>
      <c r="F42" s="24" cm="1">
        <f t="array" ref="F42">IF($I$2="Открытый тариф",
INDEX(GRID!$B$13:$BI$19,MATCH($E$7,GRID!$A$13:$A$19,0),MATCH(1,($U$2=GRID!$B$1:$BI$1)*(КАЛЕНДАРЬ!$BC32=GRID!$B$3:$BI$3), 0)),
INDEX(GRID!$B$13:$BI$19,MATCH($E$7,GRID!$A$13:$A$19,0),MATCH(1,($U$2=GRID!$B$1:$BI$1)*(КАЛЕНДАРЬ!$BC32=GRID!$B$3:$BI$3), 0))*(1-GRID!$B$29))</f>
        <v>37200</v>
      </c>
      <c r="G42" s="24" cm="1">
        <f t="array" ref="G42">IF($I$2="Открытый тариф",
INDEX(GRID!$B$4:$BI$10,MATCH($G$7,GRID!$A$4:$A$10,0),MATCH(1,($U$2=GRID!$B$1:$BI$1)*(КАЛЕНДАРЬ!BC32=GRID!$B$3:$BI$3), 0)),
INDEX(GRID!$B$4:$BI$10,MATCH($G$7,GRID!$A$4:$A$10,0),MATCH(1,($U$2=GRID!$B$1:$BI$1)*(КАЛЕНДАРЬ!BC32=GRID!$B$3:$BI$3), 0))*(1-GRID!$B$29))</f>
        <v>39300</v>
      </c>
      <c r="H42" s="24" cm="1">
        <f t="array" ref="H42">IF($I$2="Открытый тариф",
INDEX(GRID!$B$13:$BI$19,MATCH($G$7,GRID!$A$13:$A$19,0),MATCH(1,($U$2=GRID!$B$1:$BI$1)*(КАЛЕНДАРЬ!$BC32=GRID!$B$3:$BI$3), 0)),
INDEX(GRID!$B$13:$BI$19,MATCH($G$7,GRID!$A$13:$A$19,0),MATCH(1,($U$2=GRID!$B$1:$BI$1)*(КАЛЕНДАРЬ!$BC32=GRID!$B$3:$BI$3), 0))*(1-GRID!$B$29))</f>
        <v>42600</v>
      </c>
      <c r="I42" s="24" cm="1">
        <f t="array" ref="I42">IF($I$2="Открытый тариф",
INDEX(GRID!$B$4:$BI$10,MATCH($I$7,GRID!$A$4:$A$10,0),MATCH(1,($U$2=GRID!$B$1:$BI$1)*(КАЛЕНДАРЬ!BC32=GRID!$B$3:$BI$3), 0)),
INDEX(GRID!$B$4:$BI$10,MATCH($I$7,GRID!$A$4:$A$10,0),MATCH(1,($U$2=GRID!$B$1:$BI$1)*(КАЛЕНДАРЬ!BC32=GRID!$B$3:$BI$3), 0))*(1-GRID!$B$29))</f>
        <v>51900</v>
      </c>
      <c r="J42" s="24" cm="1">
        <f t="array" ref="J42">IF($I$2="Открытый тариф",
INDEX(GRID!$B$13:$BI$19,MATCH($I$7,GRID!$A$13:$A$19,0),MATCH(1,($U$2=GRID!$B$1:$BI$1)*(КАЛЕНДАРЬ!$BC32=GRID!$B$3:$BI$3), 0)),
INDEX(GRID!$B$13:$BI$19,MATCH($I$7,GRID!$A$13:$A$19,0),MATCH(1,($U$2=GRID!$B$1:$BI$1)*(КАЛЕНДАРЬ!$BC32=GRID!$B$3:$BI$3), 0))*(1-GRID!$B$29))</f>
        <v>55200</v>
      </c>
      <c r="K42" s="24" cm="1">
        <f t="array" ref="K42">IF($I$2="Открытый тариф",
INDEX(GRID!$B$4:$BI$10,MATCH($K$7,GRID!$A$4:$A$10,0),MATCH(1,($U$2=GRID!$B$1:$BI$1)*(КАЛЕНДАРЬ!BC32=GRID!$B$3:$BI$3), 0)),
INDEX(GRID!$B$4:$BI$10,MATCH($K$7,GRID!$A$4:$A$10,0),MATCH(1,($U$2=GRID!$B$1:$BI$1)*(КАЛЕНДАРЬ!BC32=GRID!$B$3:$BI$3), 0))*(1-GRID!$B$29))</f>
        <v>69900</v>
      </c>
      <c r="L42" s="24" cm="1">
        <f t="array" ref="L42">IF($I$2="Открытый тариф",
INDEX(GRID!$B$13:$BI$19,MATCH($K$7,GRID!$A$13:$A$19,0),MATCH(1,($U$2=GRID!$B$1:$BI$1)*(КАЛЕНДАРЬ!$BC32=GRID!$B$3:$BI$3), 0)),
INDEX(GRID!$B$13:$BI$19,MATCH($K$7,GRID!$A$13:$A$19,0),MATCH(1,($U$2=GRID!$B$1:$BI$1)*(КАЛЕНДАРЬ!$BC32=GRID!$B$3:$BI$3), 0))*(1-GRID!$B$29))</f>
        <v>73200</v>
      </c>
      <c r="M42" s="24" cm="1">
        <f t="array" ref="M42">IF($I$2="Открытый тариф",
INDEX(GRID!$B$4:$BI$10,MATCH($M$7,GRID!$A$4:$A$10,0),MATCH(1,($U$2=GRID!$B$1:$BI$1)*(КАЛЕНДАРЬ!BC32=GRID!$B$3:$BI$3), 0)),
INDEX(GRID!$B$4:$BI$10,MATCH($M$7,GRID!$A$4:$A$10,0),MATCH(1,($U$2=GRID!$B$1:$BI$1)*(КАЛЕНДАРЬ!BC32=GRID!$B$3:$BI$3), 0))*(1-GRID!$B$29))</f>
        <v>96900</v>
      </c>
      <c r="N42" s="24" cm="1">
        <f t="array" ref="N42">IF($I$2="Открытый тариф",
INDEX(GRID!$B$13:$BI$19,MATCH($M$7,GRID!$A$13:$A$19,0),MATCH(1,($U$2=GRID!$B$1:$BI$1)*(КАЛЕНДАРЬ!$BC32=GRID!$B$3:$BI$3), 0)),
INDEX(GRID!$B$13:$BI$19,MATCH($M$7,GRID!$A$13:$A$19,0),MATCH(1,($U$2=GRID!$B$1:$BI$1)*(КАЛЕНДАРЬ!$BC32=GRID!$B$3:$BI$3), 0))*(1-GRID!$B$29))</f>
        <v>100200</v>
      </c>
      <c r="O42" s="24" cm="1">
        <f t="array" ref="O42">IF($I$2="Открытый тариф",
INDEX(GRID!$B$4:$BI$10,MATCH($O$7,GRID!$A$4:$A$10,0),MATCH(1,($U$2=GRID!$B$1:$BI$1)*(КАЛЕНДАРЬ!BC32=GRID!$B$3:$BI$3), 0)),
INDEX(GRID!$B$4:$BI$10,MATCH($O$7,GRID!$A$4:$A$10,0),MATCH(1,($U$2=GRID!$B$1:$BI$1)*(КАЛЕНДАРЬ!BC32=GRID!$B$3:$BI$3), 0))*(1-GRID!$B$29))</f>
        <v>227200</v>
      </c>
      <c r="P42" s="24" cm="1">
        <f t="array" ref="P42">IF($I$2="Открытый тариф",
INDEX(GRID!$B$13:$BI$19,MATCH($O$7,GRID!$A$13:$A$19,0),MATCH(1,($U$2=GRID!$B$1:$BI$1)*(КАЛЕНДАРЬ!$BC32=GRID!$B$3:$BI$3), 0)),
INDEX(GRID!$B$13:$BI$19,MATCH($O$7,GRID!$A$13:$A$19,0),MATCH(1,($U$2=GRID!$B$1:$BI$1)*(КАЛЕНДАРЬ!$BC32=GRID!$B$3:$BI$3), 0))*(1-GRID!$B$29))</f>
        <v>230500</v>
      </c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</row>
    <row r="43" spans="1:31" x14ac:dyDescent="0.2">
      <c r="A43" s="57" t="s">
        <v>15</v>
      </c>
      <c r="B43" s="58">
        <v>30</v>
      </c>
      <c r="C43" s="24" cm="1">
        <f t="array" ref="C43">IF($I$2="Открытый тариф",
INDEX(GRID!$B$4:$BI$10,MATCH($C$7,GRID!$A$4:$A$10,0),MATCH(1,($U$2=GRID!$B$1:$BI$1)*(КАЛЕНДАРЬ!BC33=GRID!$B$3:$BI$3), 0)),
INDEX(GRID!$B$4:$BI$10,MATCH($C$7,GRID!$A$4:$A$10,0),MATCH(1,($U$2=GRID!$B$1:$BI$1)*(КАЛЕНДАРЬ!BC33=GRID!$B$3:$BI$3), 0))*(1-GRID!$B$29))</f>
        <v>23400</v>
      </c>
      <c r="D43" s="24" cm="1">
        <f t="array" ref="D43">IF($I$2="Открытый тариф",
INDEX(GRID!$B$13:$BI$19,MATCH($C$7,GRID!$A$13:$A$19,0),MATCH(1,($U$2=GRID!$B$1:$BI$1)*(КАЛЕНДАРЬ!$BC33=GRID!$B$3:$BI$3), 0)),
INDEX(GRID!$B$13:$BI$19,MATCH($C$7,GRID!$A$13:$A$19,0),MATCH(1,($U$2=GRID!$B$1:$BI$1)*(КАЛЕНДАРЬ!$BC33=GRID!$B$3:$BI$3), 0))*(1-GRID!$B$29))</f>
        <v>26700</v>
      </c>
      <c r="E43" s="24" cm="1">
        <f t="array" ref="E43">IF($I$2="Открытый тариф",
INDEX(GRID!$B$4:$BI$10,MATCH($E$7,GRID!$A$4:$A$10,0),MATCH(1,($U$2=GRID!$B$1:$BI$1)*(КАЛЕНДАРЬ!BC33=GRID!$B$3:$BI$3), 0)),
INDEX(GRID!$B$4:$BI$10,MATCH($E$7,GRID!$A$4:$A$10,0),MATCH(1,($U$2=GRID!$B$1:$BI$1)*(КАЛЕНДАРЬ!BC33=GRID!$B$3:$BI$3), 0))*(1-GRID!$B$29))</f>
        <v>27600</v>
      </c>
      <c r="F43" s="24" cm="1">
        <f t="array" ref="F43">IF($I$2="Открытый тариф",
INDEX(GRID!$B$13:$BI$19,MATCH($E$7,GRID!$A$13:$A$19,0),MATCH(1,($U$2=GRID!$B$1:$BI$1)*(КАЛЕНДАРЬ!$BC33=GRID!$B$3:$BI$3), 0)),
INDEX(GRID!$B$13:$BI$19,MATCH($E$7,GRID!$A$13:$A$19,0),MATCH(1,($U$2=GRID!$B$1:$BI$1)*(КАЛЕНДАРЬ!$BC33=GRID!$B$3:$BI$3), 0))*(1-GRID!$B$29))</f>
        <v>30900</v>
      </c>
      <c r="G43" s="24" cm="1">
        <f t="array" ref="G43">IF($I$2="Открытый тариф",
INDEX(GRID!$B$4:$BI$10,MATCH($G$7,GRID!$A$4:$A$10,0),MATCH(1,($U$2=GRID!$B$1:$BI$1)*(КАЛЕНДАРЬ!BC33=GRID!$B$3:$BI$3), 0)),
INDEX(GRID!$B$4:$BI$10,MATCH($G$7,GRID!$A$4:$A$10,0),MATCH(1,($U$2=GRID!$B$1:$BI$1)*(КАЛЕНДАРЬ!BC33=GRID!$B$3:$BI$3), 0))*(1-GRID!$B$29))</f>
        <v>32600</v>
      </c>
      <c r="H43" s="24" cm="1">
        <f t="array" ref="H43">IF($I$2="Открытый тариф",
INDEX(GRID!$B$13:$BI$19,MATCH($G$7,GRID!$A$13:$A$19,0),MATCH(1,($U$2=GRID!$B$1:$BI$1)*(КАЛЕНДАРЬ!$BC33=GRID!$B$3:$BI$3), 0)),
INDEX(GRID!$B$13:$BI$19,MATCH($G$7,GRID!$A$13:$A$19,0),MATCH(1,($U$2=GRID!$B$1:$BI$1)*(КАЛЕНДАРЬ!$BC33=GRID!$B$3:$BI$3), 0))*(1-GRID!$B$29))</f>
        <v>35900</v>
      </c>
      <c r="I43" s="24" cm="1">
        <f t="array" ref="I43">IF($I$2="Открытый тариф",
INDEX(GRID!$B$4:$BI$10,MATCH($I$7,GRID!$A$4:$A$10,0),MATCH(1,($U$2=GRID!$B$1:$BI$1)*(КАЛЕНДАРЬ!BC33=GRID!$B$3:$BI$3), 0)),
INDEX(GRID!$B$4:$BI$10,MATCH($I$7,GRID!$A$4:$A$10,0),MATCH(1,($U$2=GRID!$B$1:$BI$1)*(КАЛЕНДАРЬ!BC33=GRID!$B$3:$BI$3), 0))*(1-GRID!$B$29))</f>
        <v>44200</v>
      </c>
      <c r="J43" s="24" cm="1">
        <f t="array" ref="J43">IF($I$2="Открытый тариф",
INDEX(GRID!$B$13:$BI$19,MATCH($I$7,GRID!$A$13:$A$19,0),MATCH(1,($U$2=GRID!$B$1:$BI$1)*(КАЛЕНДАРЬ!$BC33=GRID!$B$3:$BI$3), 0)),
INDEX(GRID!$B$13:$BI$19,MATCH($I$7,GRID!$A$13:$A$19,0),MATCH(1,($U$2=GRID!$B$1:$BI$1)*(КАЛЕНДАРЬ!$BC33=GRID!$B$3:$BI$3), 0))*(1-GRID!$B$29))</f>
        <v>47500</v>
      </c>
      <c r="K43" s="24" cm="1">
        <f t="array" ref="K43">IF($I$2="Открытый тариф",
INDEX(GRID!$B$4:$BI$10,MATCH($K$7,GRID!$A$4:$A$10,0),MATCH(1,($U$2=GRID!$B$1:$BI$1)*(КАЛЕНДАРЬ!BC33=GRID!$B$3:$BI$3), 0)),
INDEX(GRID!$B$4:$BI$10,MATCH($K$7,GRID!$A$4:$A$10,0),MATCH(1,($U$2=GRID!$B$1:$BI$1)*(КАЛЕНДАРЬ!BC33=GRID!$B$3:$BI$3), 0))*(1-GRID!$B$29))</f>
        <v>60700</v>
      </c>
      <c r="L43" s="24" cm="1">
        <f t="array" ref="L43">IF($I$2="Открытый тариф",
INDEX(GRID!$B$13:$BI$19,MATCH($K$7,GRID!$A$13:$A$19,0),MATCH(1,($U$2=GRID!$B$1:$BI$1)*(КАЛЕНДАРЬ!$BC33=GRID!$B$3:$BI$3), 0)),
INDEX(GRID!$B$13:$BI$19,MATCH($K$7,GRID!$A$13:$A$19,0),MATCH(1,($U$2=GRID!$B$1:$BI$1)*(КАЛЕНДАРЬ!$BC33=GRID!$B$3:$BI$3), 0))*(1-GRID!$B$29))</f>
        <v>64000</v>
      </c>
      <c r="M43" s="24" cm="1">
        <f t="array" ref="M43">IF($I$2="Открытый тариф",
INDEX(GRID!$B$4:$BI$10,MATCH($M$7,GRID!$A$4:$A$10,0),MATCH(1,($U$2=GRID!$B$1:$BI$1)*(КАЛЕНДАРЬ!BC33=GRID!$B$3:$BI$3), 0)),
INDEX(GRID!$B$4:$BI$10,MATCH($M$7,GRID!$A$4:$A$10,0),MATCH(1,($U$2=GRID!$B$1:$BI$1)*(КАЛЕНДАРЬ!BC33=GRID!$B$3:$BI$3), 0))*(1-GRID!$B$29))</f>
        <v>85500</v>
      </c>
      <c r="N43" s="24" cm="1">
        <f t="array" ref="N43">IF($I$2="Открытый тариф",
INDEX(GRID!$B$13:$BI$19,MATCH($M$7,GRID!$A$13:$A$19,0),MATCH(1,($U$2=GRID!$B$1:$BI$1)*(КАЛЕНДАРЬ!$BC33=GRID!$B$3:$BI$3), 0)),
INDEX(GRID!$B$13:$BI$19,MATCH($M$7,GRID!$A$13:$A$19,0),MATCH(1,($U$2=GRID!$B$1:$BI$1)*(КАЛЕНДАРЬ!$BC33=GRID!$B$3:$BI$3), 0))*(1-GRID!$B$29))</f>
        <v>88800</v>
      </c>
      <c r="O43" s="24" cm="1">
        <f t="array" ref="O43">IF($I$2="Открытый тариф",
INDEX(GRID!$B$4:$BI$10,MATCH($O$7,GRID!$A$4:$A$10,0),MATCH(1,($U$2=GRID!$B$1:$BI$1)*(КАЛЕНДАРЬ!BC33=GRID!$B$3:$BI$3), 0)),
INDEX(GRID!$B$4:$BI$10,MATCH($O$7,GRID!$A$4:$A$10,0),MATCH(1,($U$2=GRID!$B$1:$BI$1)*(КАЛЕНДАРЬ!BC33=GRID!$B$3:$BI$3), 0))*(1-GRID!$B$29))</f>
        <v>202600</v>
      </c>
      <c r="P43" s="24" cm="1">
        <f t="array" ref="P43">IF($I$2="Открытый тариф",
INDEX(GRID!$B$13:$BI$19,MATCH($O$7,GRID!$A$13:$A$19,0),MATCH(1,($U$2=GRID!$B$1:$BI$1)*(КАЛЕНДАРЬ!$BC33=GRID!$B$3:$BI$3), 0)),
INDEX(GRID!$B$13:$BI$19,MATCH($O$7,GRID!$A$13:$A$19,0),MATCH(1,($U$2=GRID!$B$1:$BI$1)*(КАЛЕНДАРЬ!$BC33=GRID!$B$3:$BI$3), 0))*(1-GRID!$B$29))</f>
        <v>205900</v>
      </c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</row>
    <row r="44" spans="1:31" ht="12.75" customHeight="1" x14ac:dyDescent="0.2">
      <c r="Y44" s="28"/>
      <c r="Z44" s="28"/>
      <c r="AA44" s="28"/>
      <c r="AB44" s="28"/>
    </row>
    <row r="45" spans="1:31" ht="27" customHeight="1" x14ac:dyDescent="0.2">
      <c r="A45" s="157" t="s">
        <v>166</v>
      </c>
      <c r="B45" s="158"/>
      <c r="C45" s="158"/>
      <c r="D45" s="158"/>
      <c r="E45" s="158"/>
      <c r="F45" s="158"/>
      <c r="G45" s="159"/>
      <c r="H45" s="13"/>
      <c r="I45" s="198" t="s">
        <v>165</v>
      </c>
      <c r="J45" s="198"/>
      <c r="K45" s="198"/>
      <c r="L45" s="59"/>
      <c r="M45" s="198" t="s">
        <v>170</v>
      </c>
      <c r="N45" s="198"/>
      <c r="O45" s="198"/>
      <c r="P45" s="198"/>
      <c r="Q45" s="28"/>
      <c r="X45" s="28"/>
      <c r="Y45" s="28"/>
      <c r="Z45" s="28"/>
      <c r="AA45" s="28"/>
      <c r="AB45" s="28"/>
    </row>
    <row r="46" spans="1:31" ht="24.95" customHeight="1" x14ac:dyDescent="0.2">
      <c r="A46" s="1" t="s">
        <v>26</v>
      </c>
      <c r="B46" s="160" t="s">
        <v>27</v>
      </c>
      <c r="C46" s="161"/>
      <c r="D46" s="162"/>
      <c r="E46" s="153" t="s">
        <v>63</v>
      </c>
      <c r="F46" s="154"/>
      <c r="G46" s="155"/>
      <c r="H46" s="4"/>
      <c r="I46" s="198"/>
      <c r="J46" s="198"/>
      <c r="K46" s="198"/>
      <c r="L46" s="59"/>
      <c r="M46" s="198"/>
      <c r="N46" s="198"/>
      <c r="O46" s="198"/>
      <c r="P46" s="198"/>
      <c r="Q46" s="28"/>
      <c r="X46" s="28"/>
      <c r="Y46" s="28"/>
      <c r="Z46" s="28"/>
      <c r="AA46" s="28"/>
      <c r="AB46" s="28"/>
    </row>
    <row r="47" spans="1:31" ht="24.95" customHeight="1" x14ac:dyDescent="0.2">
      <c r="A47" s="1" t="s">
        <v>28</v>
      </c>
      <c r="B47" s="5" t="s">
        <v>64</v>
      </c>
      <c r="C47" s="5" t="s">
        <v>65</v>
      </c>
      <c r="D47" s="6" t="s">
        <v>29</v>
      </c>
      <c r="E47" s="5" t="s">
        <v>64</v>
      </c>
      <c r="F47" s="5" t="s">
        <v>65</v>
      </c>
      <c r="G47" s="6" t="s">
        <v>29</v>
      </c>
      <c r="H47" s="26"/>
      <c r="I47" s="198"/>
      <c r="J47" s="198"/>
      <c r="K47" s="198"/>
      <c r="L47" s="59"/>
      <c r="M47" s="198"/>
      <c r="N47" s="198"/>
      <c r="O47" s="198"/>
      <c r="P47" s="198"/>
      <c r="Q47" s="28"/>
      <c r="X47" s="28"/>
      <c r="Y47" s="28"/>
      <c r="Z47" s="28"/>
      <c r="AA47" s="28"/>
      <c r="AB47" s="28"/>
    </row>
    <row r="48" spans="1:31" ht="24.95" customHeight="1" x14ac:dyDescent="0.2">
      <c r="A48" s="2" t="s">
        <v>30</v>
      </c>
      <c r="B48" s="2">
        <f>ROUNDUP(IF($I$2="Открытый тариф",GRID!E41,GRID!E41-GRID!E41*GRID!$B$29),0)</f>
        <v>0</v>
      </c>
      <c r="C48" s="2">
        <f>ROUNDUP(IF($I$2="Открытый тариф",GRID!F41,GRID!F41-GRID!F41*GRID!$B$29),0)</f>
        <v>0</v>
      </c>
      <c r="D48" s="2">
        <f>ROUNDUP(IF($I$2="Открытый тариф",GRID!G41,GRID!G41-GRID!G41*GRID!$B$29),0)</f>
        <v>3500</v>
      </c>
      <c r="E48" s="2">
        <f>ROUNDUP(IF($I$2="Открытый тариф",GRID!H41,GRID!H41-GRID!H41*GRID!$B$29),0)</f>
        <v>0</v>
      </c>
      <c r="F48" s="2">
        <f>ROUNDUP(IF($I$2="Открытый тариф",GRID!I41,GRID!I41-GRID!I41*GRID!$B$29),0)</f>
        <v>0</v>
      </c>
      <c r="G48" s="2">
        <f>ROUNDUP(IF($I$2="Открытый тариф",GRID!J41,GRID!J41-GRID!J41*GRID!$B$29),0)</f>
        <v>5200</v>
      </c>
      <c r="H48" s="3"/>
      <c r="I48" s="198"/>
      <c r="J48" s="198"/>
      <c r="K48" s="198"/>
      <c r="L48" s="59"/>
      <c r="M48" s="198"/>
      <c r="N48" s="198"/>
      <c r="O48" s="198"/>
      <c r="P48" s="198"/>
      <c r="Q48" s="28"/>
      <c r="X48" s="28"/>
      <c r="Y48" s="28"/>
      <c r="Z48" s="28"/>
      <c r="AA48" s="28"/>
      <c r="AB48" s="28"/>
    </row>
    <row r="49" spans="1:28" ht="12.75" customHeight="1" x14ac:dyDescent="0.2">
      <c r="I49" s="59"/>
      <c r="J49" s="59"/>
      <c r="K49" s="59"/>
      <c r="L49" s="59"/>
      <c r="M49" s="198"/>
      <c r="N49" s="198"/>
      <c r="O49" s="198"/>
      <c r="P49" s="198"/>
      <c r="Q49" s="28"/>
      <c r="X49" s="28"/>
      <c r="Y49" s="28"/>
      <c r="Z49" s="28"/>
      <c r="AA49" s="28"/>
      <c r="AB49" s="28"/>
    </row>
    <row r="50" spans="1:28" ht="27" customHeight="1" x14ac:dyDescent="0.2">
      <c r="A50" s="157" t="s">
        <v>81</v>
      </c>
      <c r="B50" s="158"/>
      <c r="C50" s="158"/>
      <c r="D50" s="158"/>
      <c r="E50" s="158"/>
      <c r="F50" s="158"/>
      <c r="G50" s="159"/>
      <c r="H50" s="13"/>
      <c r="I50" s="59"/>
      <c r="J50" s="59"/>
      <c r="K50" s="59"/>
      <c r="L50" s="59"/>
      <c r="M50" s="198"/>
      <c r="N50" s="198"/>
      <c r="O50" s="198"/>
      <c r="P50" s="198"/>
      <c r="Q50" s="28"/>
      <c r="X50" s="28"/>
      <c r="Y50" s="28"/>
      <c r="Z50" s="28"/>
      <c r="AA50" s="28"/>
      <c r="AB50" s="28"/>
    </row>
    <row r="51" spans="1:28" ht="44.25" customHeight="1" x14ac:dyDescent="0.2">
      <c r="A51" s="1" t="s">
        <v>82</v>
      </c>
      <c r="B51" s="160" t="s">
        <v>167</v>
      </c>
      <c r="C51" s="161"/>
      <c r="D51" s="162"/>
      <c r="E51" s="153" t="s">
        <v>114</v>
      </c>
      <c r="F51" s="154"/>
      <c r="G51" s="155"/>
      <c r="H51" s="4"/>
      <c r="I51" s="59"/>
      <c r="J51" s="59"/>
      <c r="K51" s="59"/>
      <c r="L51" s="59"/>
      <c r="M51" s="198"/>
      <c r="N51" s="198"/>
      <c r="O51" s="198"/>
      <c r="P51" s="198"/>
      <c r="Q51" s="28"/>
      <c r="X51" s="28"/>
      <c r="Y51" s="28"/>
      <c r="Z51" s="28"/>
      <c r="AA51" s="28"/>
      <c r="AB51" s="28"/>
    </row>
    <row r="52" spans="1:28" ht="45" customHeight="1" x14ac:dyDescent="0.2">
      <c r="A52" s="1" t="s">
        <v>83</v>
      </c>
      <c r="B52" s="181" t="s">
        <v>91</v>
      </c>
      <c r="C52" s="182"/>
      <c r="D52" s="183"/>
      <c r="E52" s="151" t="s">
        <v>85</v>
      </c>
      <c r="F52" s="151"/>
      <c r="G52" s="151"/>
      <c r="H52" s="32"/>
      <c r="I52" s="59"/>
      <c r="J52" s="59"/>
      <c r="K52" s="59"/>
      <c r="L52" s="59"/>
      <c r="M52" s="198"/>
      <c r="N52" s="198"/>
      <c r="O52" s="198"/>
      <c r="P52" s="198"/>
      <c r="Q52" s="28"/>
      <c r="X52" s="28"/>
      <c r="Y52" s="28"/>
      <c r="Z52" s="28"/>
      <c r="AA52" s="28"/>
      <c r="AB52" s="28"/>
    </row>
    <row r="53" spans="1:28" ht="45" customHeight="1" x14ac:dyDescent="0.2">
      <c r="A53" s="2" t="s">
        <v>84</v>
      </c>
      <c r="B53" s="181" t="s">
        <v>85</v>
      </c>
      <c r="C53" s="182"/>
      <c r="D53" s="183"/>
      <c r="E53" s="150" t="s">
        <v>92</v>
      </c>
      <c r="F53" s="150"/>
      <c r="G53" s="150"/>
      <c r="H53" s="32"/>
      <c r="I53" s="59"/>
      <c r="J53" s="59"/>
      <c r="K53" s="59"/>
      <c r="L53" s="59"/>
      <c r="M53" s="198"/>
      <c r="N53" s="198"/>
      <c r="O53" s="198"/>
      <c r="P53" s="198"/>
      <c r="Q53" s="28"/>
      <c r="X53" s="28"/>
      <c r="Y53" s="28"/>
      <c r="Z53" s="28"/>
      <c r="AA53" s="28"/>
      <c r="AB53" s="28"/>
    </row>
    <row r="54" spans="1:28" ht="12.75" customHeight="1" x14ac:dyDescent="0.2">
      <c r="I54" s="59"/>
      <c r="J54" s="59"/>
      <c r="K54" s="59"/>
      <c r="L54" s="59"/>
      <c r="M54" s="198"/>
      <c r="N54" s="198"/>
      <c r="O54" s="198"/>
      <c r="P54" s="198"/>
      <c r="Q54" s="28"/>
      <c r="X54" s="28"/>
      <c r="Y54" s="28"/>
      <c r="Z54" s="28"/>
      <c r="AA54" s="28"/>
      <c r="AB54" s="28"/>
    </row>
    <row r="55" spans="1:28" ht="12.75" customHeight="1" x14ac:dyDescent="0.2">
      <c r="I55" s="59"/>
      <c r="J55" s="59"/>
      <c r="K55" s="59"/>
      <c r="L55" s="59"/>
      <c r="M55" s="198"/>
      <c r="N55" s="198"/>
      <c r="O55" s="198"/>
      <c r="P55" s="198"/>
      <c r="Q55" s="28"/>
      <c r="X55" s="28"/>
      <c r="Y55" s="28"/>
      <c r="Z55" s="28"/>
      <c r="AA55" s="28"/>
      <c r="AB55" s="28"/>
    </row>
    <row r="56" spans="1:28" ht="12.75" customHeight="1" x14ac:dyDescent="0.2">
      <c r="I56" s="59"/>
      <c r="J56" s="59"/>
      <c r="K56" s="59"/>
      <c r="L56" s="59"/>
      <c r="M56" s="198"/>
      <c r="N56" s="198"/>
      <c r="O56" s="198"/>
      <c r="P56" s="198"/>
      <c r="Q56" s="28"/>
      <c r="X56" s="28"/>
      <c r="Y56" s="28"/>
      <c r="Z56" s="28"/>
      <c r="AA56" s="28"/>
      <c r="AB56" s="28"/>
    </row>
    <row r="57" spans="1:28" ht="12.75" customHeight="1" x14ac:dyDescent="0.2">
      <c r="I57" s="59"/>
      <c r="J57" s="59"/>
      <c r="K57" s="59"/>
      <c r="L57" s="59"/>
      <c r="M57" s="198"/>
      <c r="N57" s="198"/>
      <c r="O57" s="198"/>
      <c r="P57" s="198"/>
      <c r="Q57" s="28"/>
      <c r="X57" s="28"/>
      <c r="Y57" s="28"/>
      <c r="Z57" s="28"/>
      <c r="AA57" s="28"/>
    </row>
    <row r="59" spans="1:28" x14ac:dyDescent="0.2">
      <c r="I59" s="30"/>
      <c r="J59" s="13"/>
      <c r="K59" s="13"/>
      <c r="L59" s="13"/>
    </row>
    <row r="60" spans="1:28" x14ac:dyDescent="0.2">
      <c r="I60" s="13"/>
      <c r="J60" s="13"/>
      <c r="K60" s="13"/>
      <c r="L60" s="13"/>
    </row>
    <row r="61" spans="1:28" x14ac:dyDescent="0.2">
      <c r="I61" s="13"/>
      <c r="J61" s="13"/>
      <c r="K61" s="13"/>
      <c r="L61" s="13"/>
    </row>
    <row r="62" spans="1:28" x14ac:dyDescent="0.2">
      <c r="I62" s="13"/>
      <c r="J62" s="13"/>
      <c r="K62" s="13"/>
      <c r="L62" s="13"/>
    </row>
  </sheetData>
  <mergeCells count="36">
    <mergeCell ref="B2:F3"/>
    <mergeCell ref="I2:N3"/>
    <mergeCell ref="S2:T3"/>
    <mergeCell ref="U2:Y3"/>
    <mergeCell ref="A5:P5"/>
    <mergeCell ref="M45:P57"/>
    <mergeCell ref="B46:D46"/>
    <mergeCell ref="E46:G46"/>
    <mergeCell ref="A50:G50"/>
    <mergeCell ref="B51:D51"/>
    <mergeCell ref="E51:G51"/>
    <mergeCell ref="B52:D52"/>
    <mergeCell ref="E52:G52"/>
    <mergeCell ref="B53:D53"/>
    <mergeCell ref="E53:G53"/>
    <mergeCell ref="A12:B13"/>
    <mergeCell ref="C12:D12"/>
    <mergeCell ref="E12:F12"/>
    <mergeCell ref="A45:G45"/>
    <mergeCell ref="I45:K48"/>
    <mergeCell ref="A6:P6"/>
    <mergeCell ref="G12:H12"/>
    <mergeCell ref="I12:J12"/>
    <mergeCell ref="K12:L12"/>
    <mergeCell ref="M7:N7"/>
    <mergeCell ref="O7:P7"/>
    <mergeCell ref="A7:B8"/>
    <mergeCell ref="C7:D7"/>
    <mergeCell ref="E7:F7"/>
    <mergeCell ref="G7:H7"/>
    <mergeCell ref="I7:J7"/>
    <mergeCell ref="K7:L7"/>
    <mergeCell ref="M12:N12"/>
    <mergeCell ref="O12:P12"/>
    <mergeCell ref="A10:P10"/>
    <mergeCell ref="A11:P11"/>
  </mergeCells>
  <conditionalFormatting sqref="C14:F43 I14:I43 M14:M43">
    <cfRule type="colorScale" priority="4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4:F43">
    <cfRule type="colorScale" priority="3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9:P9">
    <cfRule type="colorScale" priority="3811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117">
      <colorScale>
        <cfvo type="min"/>
        <cfvo type="max"/>
        <color rgb="FF63BE7B"/>
        <color rgb="FFFFEF9C"/>
      </colorScale>
    </cfRule>
  </conditionalFormatting>
  <conditionalFormatting sqref="C14:P43">
    <cfRule type="colorScale" priority="31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89">
      <colorScale>
        <cfvo type="min"/>
        <cfvo type="max"/>
        <color rgb="FF63BE7B"/>
        <color rgb="FFFFEF9C"/>
      </colorScale>
    </cfRule>
    <cfRule type="colorScale" priority="319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4">
      <colorScale>
        <cfvo type="min"/>
        <cfvo type="max"/>
        <color rgb="FF63BE7B"/>
        <color rgb="FFFFEF9C"/>
      </colorScale>
    </cfRule>
    <cfRule type="colorScale" priority="322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26">
      <colorScale>
        <cfvo type="min"/>
        <cfvo type="max"/>
        <color rgb="FF63BE7B"/>
        <color rgb="FFFFEF9C"/>
      </colorScale>
    </cfRule>
    <cfRule type="colorScale" priority="323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2">
      <colorScale>
        <cfvo type="min"/>
        <cfvo type="max"/>
        <color rgb="FF63BE7B"/>
        <color rgb="FFFFEF9C"/>
      </colorScale>
    </cfRule>
    <cfRule type="colorScale" priority="326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64">
      <colorScale>
        <cfvo type="min"/>
        <cfvo type="max"/>
        <color rgb="FF63BE7B"/>
        <color rgb="FFFFEF9C"/>
      </colorScale>
    </cfRule>
    <cfRule type="colorScale" priority="327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75">
      <colorScale>
        <cfvo type="min"/>
        <cfvo type="max"/>
        <color rgb="FF63BE7B"/>
        <color rgb="FFFFEF9C"/>
      </colorScale>
    </cfRule>
    <cfRule type="colorScale" priority="32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11">
      <colorScale>
        <cfvo type="min"/>
        <cfvo type="max"/>
        <color rgb="FF63BE7B"/>
        <color rgb="FFFFEF9C"/>
      </colorScale>
    </cfRule>
    <cfRule type="colorScale" priority="33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13">
      <colorScale>
        <cfvo type="min"/>
        <cfvo type="max"/>
        <color rgb="FF63BE7B"/>
        <color rgb="FFFFEF9C"/>
      </colorScale>
    </cfRule>
    <cfRule type="colorScale" priority="33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24">
      <colorScale>
        <cfvo type="min"/>
        <cfvo type="max"/>
        <color rgb="FF63BE7B"/>
        <color rgb="FFFFEF9C"/>
      </colorScale>
    </cfRule>
    <cfRule type="colorScale" priority="334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4">
      <colorScale>
        <cfvo type="min"/>
        <cfvo type="max"/>
        <color rgb="FF63BE7B"/>
        <color rgb="FFFFEF9C"/>
      </colorScale>
    </cfRule>
    <cfRule type="colorScale" priority="3345">
      <colorScale>
        <cfvo type="min"/>
        <cfvo type="max"/>
        <color rgb="FF63BE7B"/>
        <color rgb="FFFFEF9C"/>
      </colorScale>
    </cfRule>
    <cfRule type="colorScale" priority="334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3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3">
      <colorScale>
        <cfvo type="min"/>
        <cfvo type="max"/>
        <color rgb="FF63BE7B"/>
        <color rgb="FFFFEF9C"/>
      </colorScale>
    </cfRule>
    <cfRule type="colorScale" priority="42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55">
      <colorScale>
        <cfvo type="min"/>
        <cfvo type="max"/>
        <color rgb="FF63BE7B"/>
        <color rgb="FFFFEF9C"/>
      </colorScale>
    </cfRule>
    <cfRule type="colorScale" priority="426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66">
      <colorScale>
        <cfvo type="min"/>
        <cfvo type="max"/>
        <color rgb="FF63BE7B"/>
        <color rgb="FFFFEF9C"/>
      </colorScale>
    </cfRule>
    <cfRule type="colorScale" priority="428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86">
      <colorScale>
        <cfvo type="min"/>
        <cfvo type="max"/>
        <color rgb="FF63BE7B"/>
        <color rgb="FFFFEF9C"/>
      </colorScale>
    </cfRule>
    <cfRule type="colorScale" priority="4287">
      <colorScale>
        <cfvo type="min"/>
        <cfvo type="max"/>
        <color rgb="FF63BE7B"/>
        <color rgb="FFFFEF9C"/>
      </colorScale>
    </cfRule>
    <cfRule type="colorScale" priority="428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3">
      <colorScale>
        <cfvo type="min"/>
        <cfvo type="max"/>
        <color rgb="FF63BE7B"/>
        <color rgb="FFFFEF9C"/>
      </colorScale>
    </cfRule>
    <cfRule type="colorScale" priority="449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495">
      <colorScale>
        <cfvo type="min"/>
        <cfvo type="max"/>
        <color rgb="FF63BE7B"/>
        <color rgb="FFFFEF9C"/>
      </colorScale>
    </cfRule>
    <cfRule type="colorScale" priority="382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2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9">
    <cfRule type="colorScale" priority="38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4:G43">
    <cfRule type="colorScale" priority="31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38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4:H43">
    <cfRule type="colorScale" priority="31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4:I43 M14:M43 C14:F43">
    <cfRule type="colorScale" priority="4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4:I43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P3">
    <cfRule type="cellIs" dxfId="11" priority="4541" operator="equal">
      <formula>10%</formula>
    </cfRule>
    <cfRule type="cellIs" dxfId="10" priority="4542" operator="equal">
      <formula>0.12</formula>
    </cfRule>
    <cfRule type="cellIs" dxfId="9" priority="4543" operator="equal">
      <formula>0.14</formula>
    </cfRule>
    <cfRule type="cellIs" dxfId="8" priority="4544" operator="equal">
      <formula>0.15</formula>
    </cfRule>
    <cfRule type="cellIs" dxfId="7" priority="4545" operator="equal">
      <formula>0.16</formula>
    </cfRule>
    <cfRule type="cellIs" dxfId="6" priority="4546" operator="equal">
      <formula>"Открытый тариф"</formula>
    </cfRule>
  </conditionalFormatting>
  <conditionalFormatting sqref="J9">
    <cfRule type="colorScale" priority="38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4:J43">
    <cfRule type="colorScale" priority="31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">
    <cfRule type="colorScale" priority="38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4:K43">
    <cfRule type="colorScale" priority="31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9">
    <cfRule type="colorScale" priority="38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4:L43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9 I9 C9:F9">
    <cfRule type="colorScale" priority="38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9">
    <cfRule type="colorScale" priority="38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4:N43">
    <cfRule type="colorScale" priority="31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9">
    <cfRule type="colorScale" priority="38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4:O43">
    <cfRule type="colorScale" priority="31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1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5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">
    <cfRule type="colorScale" priority="38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14:P43">
    <cfRule type="colorScale" priority="3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9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8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2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0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2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2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">
    <cfRule type="cellIs" dxfId="5" priority="4547" operator="equal">
      <formula>10%</formula>
    </cfRule>
    <cfRule type="cellIs" dxfId="4" priority="4548" operator="equal">
      <formula>0.12</formula>
    </cfRule>
    <cfRule type="cellIs" dxfId="3" priority="4549" operator="equal">
      <formula>0.14</formula>
    </cfRule>
    <cfRule type="cellIs" dxfId="2" priority="4550" operator="equal">
      <formula>0.15</formula>
    </cfRule>
    <cfRule type="cellIs" dxfId="1" priority="4551" operator="equal">
      <formula>0.16</formula>
    </cfRule>
    <cfRule type="cellIs" dxfId="0" priority="4552" operator="equal">
      <formula>"Открытый тариф"</formula>
    </cfRule>
  </conditionalFormatting>
  <pageMargins left="0.7" right="0.7" top="0.75" bottom="0.75" header="0.3" footer="0.3"/>
  <pageSetup paperSize="9" scale="5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93E448C-26F9-4860-AACD-7F09E5D20FAC}">
          <x14:formula1>
            <xm:f>КАЛЕНДАРЬ!$A$41:$A$42</xm:f>
          </x14:formula1>
          <xm:sqref>I2:N3</xm:sqref>
        </x14:dataValidation>
        <x14:dataValidation type="list" allowBlank="1" showInputMessage="1" showErrorMessage="1" xr:uid="{410402FD-4E67-4F7B-834F-EFBE431B08DB}">
          <x14:formula1>
            <xm:f>КАЛЕНДАРЬ!$A$37:$A$38</xm:f>
          </x14:formula1>
          <xm:sqref>U2:Y3</xm:sqref>
        </x14:dataValidation>
        <x14:dataValidation type="list" allowBlank="1" showInputMessage="1" showErrorMessage="1" xr:uid="{ED4F28E2-6E7A-4260-AAED-F02319BCF9A5}">
          <x14:formula1>
            <xm:f>КАЛЕНДАРЬ!$E$42:$E$43</xm:f>
          </x14:formula1>
          <xm:sqref>O2:P3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BI60"/>
  <sheetViews>
    <sheetView showGridLines="0" topLeftCell="A7" zoomScale="80" zoomScaleNormal="80" workbookViewId="0">
      <selection activeCell="H23" sqref="H23"/>
    </sheetView>
  </sheetViews>
  <sheetFormatPr defaultRowHeight="15" x14ac:dyDescent="0.25"/>
  <cols>
    <col min="1" max="1" width="26.28515625" customWidth="1"/>
    <col min="2" max="29" width="9.28515625" customWidth="1"/>
    <col min="30" max="47" width="9.140625" customWidth="1"/>
  </cols>
  <sheetData>
    <row r="1" spans="1:61" s="41" customFormat="1" ht="30.75" customHeight="1" x14ac:dyDescent="0.25">
      <c r="A1" s="40"/>
      <c r="B1" s="40" t="s">
        <v>24</v>
      </c>
      <c r="C1" s="40" t="s">
        <v>24</v>
      </c>
      <c r="D1" s="40" t="s">
        <v>24</v>
      </c>
      <c r="E1" s="40" t="s">
        <v>24</v>
      </c>
      <c r="F1" s="40" t="s">
        <v>24</v>
      </c>
      <c r="G1" s="40" t="s">
        <v>24</v>
      </c>
      <c r="H1" s="40" t="s">
        <v>24</v>
      </c>
      <c r="I1" s="40" t="s">
        <v>24</v>
      </c>
      <c r="J1" s="40" t="s">
        <v>24</v>
      </c>
      <c r="K1" s="40" t="s">
        <v>24</v>
      </c>
      <c r="L1" s="40" t="s">
        <v>24</v>
      </c>
      <c r="M1" s="40" t="s">
        <v>24</v>
      </c>
      <c r="N1" s="40" t="s">
        <v>24</v>
      </c>
      <c r="O1" s="40" t="s">
        <v>24</v>
      </c>
      <c r="P1" s="40" t="s">
        <v>24</v>
      </c>
      <c r="Q1" s="40" t="s">
        <v>24</v>
      </c>
      <c r="R1" s="40" t="s">
        <v>24</v>
      </c>
      <c r="S1" s="40" t="s">
        <v>24</v>
      </c>
      <c r="T1" s="40" t="s">
        <v>24</v>
      </c>
      <c r="U1" s="40" t="s">
        <v>24</v>
      </c>
      <c r="V1" s="40" t="s">
        <v>24</v>
      </c>
      <c r="W1" s="40" t="s">
        <v>24</v>
      </c>
      <c r="X1" s="40" t="s">
        <v>24</v>
      </c>
      <c r="Y1" s="40" t="s">
        <v>24</v>
      </c>
      <c r="Z1" s="40" t="s">
        <v>24</v>
      </c>
      <c r="AA1" s="40" t="s">
        <v>24</v>
      </c>
      <c r="AB1" s="40" t="s">
        <v>24</v>
      </c>
      <c r="AC1" s="40" t="s">
        <v>24</v>
      </c>
      <c r="AD1" s="40" t="s">
        <v>24</v>
      </c>
      <c r="AE1" s="40" t="s">
        <v>24</v>
      </c>
      <c r="AF1" s="40" t="s">
        <v>71</v>
      </c>
      <c r="AG1" s="40" t="s">
        <v>71</v>
      </c>
      <c r="AH1" s="40" t="s">
        <v>71</v>
      </c>
      <c r="AI1" s="40" t="s">
        <v>71</v>
      </c>
      <c r="AJ1" s="40" t="s">
        <v>71</v>
      </c>
      <c r="AK1" s="40" t="s">
        <v>71</v>
      </c>
      <c r="AL1" s="40" t="s">
        <v>71</v>
      </c>
      <c r="AM1" s="40" t="s">
        <v>71</v>
      </c>
      <c r="AN1" s="40" t="s">
        <v>71</v>
      </c>
      <c r="AO1" s="40" t="s">
        <v>71</v>
      </c>
      <c r="AP1" s="40" t="s">
        <v>71</v>
      </c>
      <c r="AQ1" s="40" t="s">
        <v>71</v>
      </c>
      <c r="AR1" s="40" t="s">
        <v>71</v>
      </c>
      <c r="AS1" s="40" t="s">
        <v>71</v>
      </c>
      <c r="AT1" s="40" t="s">
        <v>71</v>
      </c>
      <c r="AU1" s="40" t="s">
        <v>71</v>
      </c>
      <c r="AV1" s="40" t="s">
        <v>71</v>
      </c>
      <c r="AW1" s="40" t="s">
        <v>71</v>
      </c>
      <c r="AX1" s="40" t="s">
        <v>71</v>
      </c>
      <c r="AY1" s="40" t="s">
        <v>71</v>
      </c>
      <c r="AZ1" s="40" t="s">
        <v>71</v>
      </c>
      <c r="BA1" s="40" t="s">
        <v>71</v>
      </c>
      <c r="BB1" s="40" t="s">
        <v>71</v>
      </c>
      <c r="BC1" s="40" t="s">
        <v>71</v>
      </c>
      <c r="BD1" s="40" t="s">
        <v>71</v>
      </c>
      <c r="BE1" s="40" t="s">
        <v>71</v>
      </c>
      <c r="BF1" s="40" t="s">
        <v>71</v>
      </c>
      <c r="BG1" s="40" t="s">
        <v>71</v>
      </c>
      <c r="BH1" s="40" t="s">
        <v>71</v>
      </c>
      <c r="BI1" s="40" t="s">
        <v>71</v>
      </c>
    </row>
    <row r="2" spans="1:61" s="41" customFormat="1" x14ac:dyDescent="0.25">
      <c r="A2" s="40"/>
      <c r="B2" s="23" t="s">
        <v>11</v>
      </c>
      <c r="C2" s="23" t="s">
        <v>11</v>
      </c>
      <c r="D2" s="23" t="s">
        <v>11</v>
      </c>
      <c r="E2" s="23" t="s">
        <v>11</v>
      </c>
      <c r="F2" s="23" t="s">
        <v>11</v>
      </c>
      <c r="G2" s="23" t="s">
        <v>11</v>
      </c>
      <c r="H2" s="23" t="s">
        <v>11</v>
      </c>
      <c r="I2" s="23" t="s">
        <v>11</v>
      </c>
      <c r="J2" s="23" t="s">
        <v>11</v>
      </c>
      <c r="K2" s="23" t="s">
        <v>11</v>
      </c>
      <c r="L2" s="23" t="s">
        <v>11</v>
      </c>
      <c r="M2" s="23" t="s">
        <v>11</v>
      </c>
      <c r="N2" s="23" t="s">
        <v>11</v>
      </c>
      <c r="O2" s="23" t="s">
        <v>11</v>
      </c>
      <c r="P2" s="23" t="s">
        <v>11</v>
      </c>
      <c r="Q2" s="23" t="s">
        <v>11</v>
      </c>
      <c r="R2" s="23" t="s">
        <v>11</v>
      </c>
      <c r="S2" s="23" t="s">
        <v>11</v>
      </c>
      <c r="T2" s="23" t="s">
        <v>11</v>
      </c>
      <c r="U2" s="23" t="s">
        <v>11</v>
      </c>
      <c r="V2" s="23" t="s">
        <v>11</v>
      </c>
      <c r="W2" s="23" t="s">
        <v>11</v>
      </c>
      <c r="X2" s="23" t="s">
        <v>11</v>
      </c>
      <c r="Y2" s="23" t="s">
        <v>11</v>
      </c>
      <c r="Z2" s="23" t="s">
        <v>11</v>
      </c>
      <c r="AA2" s="23" t="s">
        <v>11</v>
      </c>
      <c r="AB2" s="23" t="s">
        <v>11</v>
      </c>
      <c r="AC2" s="23" t="s">
        <v>11</v>
      </c>
      <c r="AD2" s="23" t="s">
        <v>11</v>
      </c>
      <c r="AE2" s="23" t="s">
        <v>11</v>
      </c>
      <c r="AF2" s="23" t="s">
        <v>11</v>
      </c>
      <c r="AG2" s="23" t="s">
        <v>11</v>
      </c>
      <c r="AH2" s="23" t="s">
        <v>11</v>
      </c>
      <c r="AI2" s="23" t="s">
        <v>11</v>
      </c>
      <c r="AJ2" s="23" t="s">
        <v>11</v>
      </c>
      <c r="AK2" s="23" t="s">
        <v>11</v>
      </c>
      <c r="AL2" s="23" t="s">
        <v>11</v>
      </c>
      <c r="AM2" s="23" t="s">
        <v>11</v>
      </c>
      <c r="AN2" s="23" t="s">
        <v>11</v>
      </c>
      <c r="AO2" s="23" t="s">
        <v>11</v>
      </c>
      <c r="AP2" s="23" t="s">
        <v>11</v>
      </c>
      <c r="AQ2" s="23" t="s">
        <v>11</v>
      </c>
      <c r="AR2" s="23" t="s">
        <v>11</v>
      </c>
      <c r="AS2" s="23" t="s">
        <v>11</v>
      </c>
      <c r="AT2" s="23" t="s">
        <v>11</v>
      </c>
      <c r="AU2" s="23" t="s">
        <v>11</v>
      </c>
      <c r="AV2" s="23" t="s">
        <v>11</v>
      </c>
      <c r="AW2" s="23" t="s">
        <v>11</v>
      </c>
      <c r="AX2" s="23" t="s">
        <v>11</v>
      </c>
      <c r="AY2" s="23" t="s">
        <v>11</v>
      </c>
      <c r="AZ2" s="23" t="s">
        <v>11</v>
      </c>
      <c r="BA2" s="23" t="s">
        <v>11</v>
      </c>
      <c r="BB2" s="23" t="s">
        <v>11</v>
      </c>
      <c r="BC2" s="23" t="s">
        <v>11</v>
      </c>
      <c r="BD2" s="23" t="s">
        <v>11</v>
      </c>
      <c r="BE2" s="23" t="s">
        <v>11</v>
      </c>
      <c r="BF2" s="23" t="s">
        <v>11</v>
      </c>
      <c r="BG2" s="23" t="s">
        <v>11</v>
      </c>
      <c r="BH2" s="23" t="s">
        <v>11</v>
      </c>
      <c r="BI2" s="23" t="s">
        <v>11</v>
      </c>
    </row>
    <row r="3" spans="1:61" ht="15.75" x14ac:dyDescent="0.25">
      <c r="A3" s="47" t="s">
        <v>68</v>
      </c>
      <c r="B3" s="42" t="s">
        <v>116</v>
      </c>
      <c r="C3" s="42" t="s">
        <v>117</v>
      </c>
      <c r="D3" s="42" t="s">
        <v>118</v>
      </c>
      <c r="E3" s="42" t="s">
        <v>119</v>
      </c>
      <c r="F3" s="42" t="s">
        <v>120</v>
      </c>
      <c r="G3" s="42" t="s">
        <v>121</v>
      </c>
      <c r="H3" s="42" t="s">
        <v>122</v>
      </c>
      <c r="I3" s="42" t="s">
        <v>123</v>
      </c>
      <c r="J3" s="42" t="s">
        <v>124</v>
      </c>
      <c r="K3" s="42" t="s">
        <v>125</v>
      </c>
      <c r="L3" s="42" t="s">
        <v>126</v>
      </c>
      <c r="M3" s="42" t="s">
        <v>127</v>
      </c>
      <c r="N3" s="42" t="s">
        <v>128</v>
      </c>
      <c r="O3" s="42" t="s">
        <v>129</v>
      </c>
      <c r="P3" s="42" t="s">
        <v>130</v>
      </c>
      <c r="Q3" s="38" t="s">
        <v>131</v>
      </c>
      <c r="R3" s="38" t="s">
        <v>132</v>
      </c>
      <c r="S3" s="38" t="s">
        <v>133</v>
      </c>
      <c r="T3" s="38" t="s">
        <v>134</v>
      </c>
      <c r="U3" s="38" t="s">
        <v>135</v>
      </c>
      <c r="V3" s="38" t="s">
        <v>136</v>
      </c>
      <c r="W3" s="38" t="s">
        <v>137</v>
      </c>
      <c r="X3" s="38" t="s">
        <v>138</v>
      </c>
      <c r="Y3" s="38" t="s">
        <v>139</v>
      </c>
      <c r="Z3" s="38" t="s">
        <v>140</v>
      </c>
      <c r="AA3" s="38" t="s">
        <v>141</v>
      </c>
      <c r="AB3" s="38" t="s">
        <v>142</v>
      </c>
      <c r="AC3" s="38" t="s">
        <v>143</v>
      </c>
      <c r="AD3" s="38" t="s">
        <v>144</v>
      </c>
      <c r="AE3" s="38" t="s">
        <v>145</v>
      </c>
      <c r="AF3" s="42" t="s">
        <v>116</v>
      </c>
      <c r="AG3" s="42" t="s">
        <v>117</v>
      </c>
      <c r="AH3" s="42" t="s">
        <v>118</v>
      </c>
      <c r="AI3" s="42" t="s">
        <v>119</v>
      </c>
      <c r="AJ3" s="42" t="s">
        <v>120</v>
      </c>
      <c r="AK3" s="42" t="s">
        <v>121</v>
      </c>
      <c r="AL3" s="42" t="s">
        <v>122</v>
      </c>
      <c r="AM3" s="42" t="s">
        <v>123</v>
      </c>
      <c r="AN3" s="42" t="s">
        <v>124</v>
      </c>
      <c r="AO3" s="42" t="s">
        <v>125</v>
      </c>
      <c r="AP3" s="42" t="s">
        <v>126</v>
      </c>
      <c r="AQ3" s="42" t="s">
        <v>127</v>
      </c>
      <c r="AR3" s="42" t="s">
        <v>128</v>
      </c>
      <c r="AS3" s="42" t="s">
        <v>129</v>
      </c>
      <c r="AT3" s="42" t="s">
        <v>130</v>
      </c>
      <c r="AU3" s="38" t="s">
        <v>131</v>
      </c>
      <c r="AV3" s="38" t="s">
        <v>132</v>
      </c>
      <c r="AW3" s="38" t="s">
        <v>133</v>
      </c>
      <c r="AX3" s="38" t="s">
        <v>134</v>
      </c>
      <c r="AY3" s="38" t="s">
        <v>135</v>
      </c>
      <c r="AZ3" s="38" t="s">
        <v>136</v>
      </c>
      <c r="BA3" s="38" t="s">
        <v>137</v>
      </c>
      <c r="BB3" s="38" t="s">
        <v>138</v>
      </c>
      <c r="BC3" s="38" t="s">
        <v>139</v>
      </c>
      <c r="BD3" s="38" t="s">
        <v>140</v>
      </c>
      <c r="BE3" s="38" t="s">
        <v>141</v>
      </c>
      <c r="BF3" s="38" t="s">
        <v>142</v>
      </c>
      <c r="BG3" s="38" t="s">
        <v>143</v>
      </c>
      <c r="BH3" s="38" t="s">
        <v>144</v>
      </c>
      <c r="BI3" s="38" t="s">
        <v>145</v>
      </c>
    </row>
    <row r="4" spans="1:61" ht="15.75" x14ac:dyDescent="0.25">
      <c r="A4" s="50" t="s">
        <v>152</v>
      </c>
      <c r="B4" s="43">
        <v>9300</v>
      </c>
      <c r="C4" s="43">
        <v>9500</v>
      </c>
      <c r="D4" s="43">
        <v>9700</v>
      </c>
      <c r="E4" s="43">
        <v>9900</v>
      </c>
      <c r="F4" s="43">
        <v>10200</v>
      </c>
      <c r="G4" s="43">
        <v>10500</v>
      </c>
      <c r="H4" s="43">
        <v>10900</v>
      </c>
      <c r="I4" s="43">
        <v>11300</v>
      </c>
      <c r="J4" s="43">
        <v>11700</v>
      </c>
      <c r="K4" s="43">
        <v>12000</v>
      </c>
      <c r="L4" s="43">
        <v>12800</v>
      </c>
      <c r="M4" s="43">
        <v>13500</v>
      </c>
      <c r="N4" s="43">
        <v>14300</v>
      </c>
      <c r="O4" s="43">
        <v>15000</v>
      </c>
      <c r="P4" s="43">
        <v>15900</v>
      </c>
      <c r="Q4" s="45">
        <v>16900</v>
      </c>
      <c r="R4" s="45">
        <v>18000</v>
      </c>
      <c r="S4" s="45">
        <v>19200</v>
      </c>
      <c r="T4" s="45">
        <v>20600</v>
      </c>
      <c r="U4" s="45">
        <v>21900</v>
      </c>
      <c r="V4" s="45">
        <v>23400</v>
      </c>
      <c r="W4" s="45">
        <v>24900</v>
      </c>
      <c r="X4" s="45">
        <v>27100</v>
      </c>
      <c r="Y4" s="45">
        <v>29400</v>
      </c>
      <c r="Z4" s="45">
        <v>32400</v>
      </c>
      <c r="AA4" s="45">
        <v>36200</v>
      </c>
      <c r="AB4" s="45">
        <v>39900</v>
      </c>
      <c r="AC4" s="45">
        <v>43700</v>
      </c>
      <c r="AD4" s="45">
        <v>47400</v>
      </c>
      <c r="AE4" s="45">
        <v>51900</v>
      </c>
      <c r="AF4" s="43">
        <v>11000</v>
      </c>
      <c r="AG4" s="43">
        <v>11200</v>
      </c>
      <c r="AH4" s="43">
        <v>11400</v>
      </c>
      <c r="AI4" s="43">
        <v>11600</v>
      </c>
      <c r="AJ4" s="43">
        <v>11900</v>
      </c>
      <c r="AK4" s="43">
        <v>12200</v>
      </c>
      <c r="AL4" s="43">
        <v>12600</v>
      </c>
      <c r="AM4" s="43">
        <v>13000</v>
      </c>
      <c r="AN4" s="43">
        <v>13400</v>
      </c>
      <c r="AO4" s="43">
        <v>13700</v>
      </c>
      <c r="AP4" s="43">
        <v>14500</v>
      </c>
      <c r="AQ4" s="43">
        <v>15200</v>
      </c>
      <c r="AR4" s="43">
        <v>16000</v>
      </c>
      <c r="AS4" s="43">
        <v>16700</v>
      </c>
      <c r="AT4" s="43">
        <v>17600</v>
      </c>
      <c r="AU4" s="45">
        <v>18600</v>
      </c>
      <c r="AV4" s="45">
        <v>19700</v>
      </c>
      <c r="AW4" s="45">
        <v>20900</v>
      </c>
      <c r="AX4" s="45">
        <v>22300</v>
      </c>
      <c r="AY4" s="45">
        <v>23600</v>
      </c>
      <c r="AZ4" s="45">
        <v>25100</v>
      </c>
      <c r="BA4" s="45">
        <v>26600</v>
      </c>
      <c r="BB4" s="45">
        <v>28800</v>
      </c>
      <c r="BC4" s="45">
        <v>31100</v>
      </c>
      <c r="BD4" s="45">
        <v>34100</v>
      </c>
      <c r="BE4" s="45">
        <v>37900</v>
      </c>
      <c r="BF4" s="45">
        <v>41600</v>
      </c>
      <c r="BG4" s="45">
        <v>45400</v>
      </c>
      <c r="BH4" s="45">
        <v>49100</v>
      </c>
      <c r="BI4" s="45">
        <v>53600</v>
      </c>
    </row>
    <row r="5" spans="1:61" ht="15.75" x14ac:dyDescent="0.25">
      <c r="A5" s="50" t="s">
        <v>146</v>
      </c>
      <c r="B5" s="43">
        <v>11000</v>
      </c>
      <c r="C5" s="43">
        <v>11300</v>
      </c>
      <c r="D5" s="43">
        <v>11600</v>
      </c>
      <c r="E5" s="43">
        <v>11900</v>
      </c>
      <c r="F5" s="43">
        <v>12400</v>
      </c>
      <c r="G5" s="43">
        <v>12800</v>
      </c>
      <c r="H5" s="43">
        <v>13300</v>
      </c>
      <c r="I5" s="43">
        <v>13800</v>
      </c>
      <c r="J5" s="43">
        <v>14400</v>
      </c>
      <c r="K5" s="43">
        <v>14800</v>
      </c>
      <c r="L5" s="43">
        <v>15700</v>
      </c>
      <c r="M5" s="43">
        <v>16500</v>
      </c>
      <c r="N5" s="43">
        <v>17500</v>
      </c>
      <c r="O5" s="43">
        <v>18300</v>
      </c>
      <c r="P5" s="43">
        <v>19300</v>
      </c>
      <c r="Q5" s="45">
        <v>20400</v>
      </c>
      <c r="R5" s="45">
        <v>21700</v>
      </c>
      <c r="S5" s="45">
        <v>23000</v>
      </c>
      <c r="T5" s="45">
        <v>24500</v>
      </c>
      <c r="U5" s="45">
        <v>25900</v>
      </c>
      <c r="V5" s="45">
        <v>27600</v>
      </c>
      <c r="W5" s="45">
        <v>29200</v>
      </c>
      <c r="X5" s="45">
        <v>31500</v>
      </c>
      <c r="Y5" s="45">
        <v>33900</v>
      </c>
      <c r="Z5" s="45">
        <v>37100</v>
      </c>
      <c r="AA5" s="45">
        <v>41000</v>
      </c>
      <c r="AB5" s="45">
        <v>44800</v>
      </c>
      <c r="AC5" s="45">
        <v>48700</v>
      </c>
      <c r="AD5" s="45">
        <v>52600</v>
      </c>
      <c r="AE5" s="45">
        <v>57200</v>
      </c>
      <c r="AF5" s="43">
        <v>12700</v>
      </c>
      <c r="AG5" s="43">
        <v>13000</v>
      </c>
      <c r="AH5" s="43">
        <v>13300</v>
      </c>
      <c r="AI5" s="43">
        <v>13600</v>
      </c>
      <c r="AJ5" s="43">
        <v>14100</v>
      </c>
      <c r="AK5" s="43">
        <v>14500</v>
      </c>
      <c r="AL5" s="43">
        <v>15000</v>
      </c>
      <c r="AM5" s="43">
        <v>15500</v>
      </c>
      <c r="AN5" s="43">
        <v>16100</v>
      </c>
      <c r="AO5" s="43">
        <v>16500</v>
      </c>
      <c r="AP5" s="43">
        <v>17400</v>
      </c>
      <c r="AQ5" s="43">
        <v>18200</v>
      </c>
      <c r="AR5" s="43">
        <v>19200</v>
      </c>
      <c r="AS5" s="43">
        <v>20000</v>
      </c>
      <c r="AT5" s="43">
        <v>21000</v>
      </c>
      <c r="AU5" s="45">
        <v>22100</v>
      </c>
      <c r="AV5" s="45">
        <v>23400</v>
      </c>
      <c r="AW5" s="45">
        <v>24700</v>
      </c>
      <c r="AX5" s="45">
        <v>26200</v>
      </c>
      <c r="AY5" s="45">
        <v>27600</v>
      </c>
      <c r="AZ5" s="45">
        <v>29300</v>
      </c>
      <c r="BA5" s="45">
        <v>30900</v>
      </c>
      <c r="BB5" s="45">
        <v>33200</v>
      </c>
      <c r="BC5" s="45">
        <v>35600</v>
      </c>
      <c r="BD5" s="45">
        <v>38800</v>
      </c>
      <c r="BE5" s="45">
        <v>42700</v>
      </c>
      <c r="BF5" s="45">
        <v>46500</v>
      </c>
      <c r="BG5" s="45">
        <v>50400</v>
      </c>
      <c r="BH5" s="45">
        <v>54300</v>
      </c>
      <c r="BI5" s="45">
        <v>58900</v>
      </c>
    </row>
    <row r="6" spans="1:61" ht="15.75" x14ac:dyDescent="0.25">
      <c r="A6" s="50" t="s">
        <v>147</v>
      </c>
      <c r="B6" s="43">
        <v>13000</v>
      </c>
      <c r="C6" s="43">
        <v>13400</v>
      </c>
      <c r="D6" s="43">
        <v>13900</v>
      </c>
      <c r="E6" s="43">
        <v>14300</v>
      </c>
      <c r="F6" s="43">
        <v>15000</v>
      </c>
      <c r="G6" s="43">
        <v>15500</v>
      </c>
      <c r="H6" s="43">
        <v>16200</v>
      </c>
      <c r="I6" s="43">
        <v>16800</v>
      </c>
      <c r="J6" s="43">
        <v>17600</v>
      </c>
      <c r="K6" s="43">
        <v>18100</v>
      </c>
      <c r="L6" s="43">
        <v>19200</v>
      </c>
      <c r="M6" s="43">
        <v>20100</v>
      </c>
      <c r="N6" s="43">
        <v>21300</v>
      </c>
      <c r="O6" s="43">
        <v>22200</v>
      </c>
      <c r="P6" s="43">
        <v>23400</v>
      </c>
      <c r="Q6" s="45">
        <v>24600</v>
      </c>
      <c r="R6" s="45">
        <v>26100</v>
      </c>
      <c r="S6" s="45">
        <v>27500</v>
      </c>
      <c r="T6" s="45">
        <v>29200</v>
      </c>
      <c r="U6" s="45">
        <v>30700</v>
      </c>
      <c r="V6" s="45">
        <v>32600</v>
      </c>
      <c r="W6" s="45">
        <v>34300</v>
      </c>
      <c r="X6" s="45">
        <v>36800</v>
      </c>
      <c r="Y6" s="45">
        <v>39300</v>
      </c>
      <c r="Z6" s="45">
        <v>42700</v>
      </c>
      <c r="AA6" s="45">
        <v>46700</v>
      </c>
      <c r="AB6" s="45">
        <v>50700</v>
      </c>
      <c r="AC6" s="45">
        <v>54700</v>
      </c>
      <c r="AD6" s="45">
        <v>58800</v>
      </c>
      <c r="AE6" s="45">
        <v>63500</v>
      </c>
      <c r="AF6" s="43">
        <v>14700</v>
      </c>
      <c r="AG6" s="43">
        <v>15100</v>
      </c>
      <c r="AH6" s="43">
        <v>15600</v>
      </c>
      <c r="AI6" s="43">
        <v>16000</v>
      </c>
      <c r="AJ6" s="43">
        <v>16700</v>
      </c>
      <c r="AK6" s="43">
        <v>17200</v>
      </c>
      <c r="AL6" s="43">
        <v>17900</v>
      </c>
      <c r="AM6" s="43">
        <v>18500</v>
      </c>
      <c r="AN6" s="43">
        <v>19300</v>
      </c>
      <c r="AO6" s="43">
        <v>19800</v>
      </c>
      <c r="AP6" s="43">
        <v>20900</v>
      </c>
      <c r="AQ6" s="43">
        <v>21800</v>
      </c>
      <c r="AR6" s="43">
        <v>23000</v>
      </c>
      <c r="AS6" s="43">
        <v>23900</v>
      </c>
      <c r="AT6" s="43">
        <v>25100</v>
      </c>
      <c r="AU6" s="45">
        <v>26300</v>
      </c>
      <c r="AV6" s="45">
        <v>27800</v>
      </c>
      <c r="AW6" s="45">
        <v>29200</v>
      </c>
      <c r="AX6" s="45">
        <v>30900</v>
      </c>
      <c r="AY6" s="45">
        <v>32400</v>
      </c>
      <c r="AZ6" s="45">
        <v>34300</v>
      </c>
      <c r="BA6" s="45">
        <v>36000</v>
      </c>
      <c r="BB6" s="45">
        <v>38500</v>
      </c>
      <c r="BC6" s="45">
        <v>41000</v>
      </c>
      <c r="BD6" s="45">
        <v>44400</v>
      </c>
      <c r="BE6" s="45">
        <v>48400</v>
      </c>
      <c r="BF6" s="45">
        <v>52400</v>
      </c>
      <c r="BG6" s="45">
        <v>56400</v>
      </c>
      <c r="BH6" s="45">
        <v>60500</v>
      </c>
      <c r="BI6" s="45">
        <v>65200</v>
      </c>
    </row>
    <row r="7" spans="1:61" ht="15.75" x14ac:dyDescent="0.25">
      <c r="A7" s="50" t="s">
        <v>148</v>
      </c>
      <c r="B7" s="43">
        <v>17600</v>
      </c>
      <c r="C7" s="43">
        <v>18300</v>
      </c>
      <c r="D7" s="43">
        <v>19200</v>
      </c>
      <c r="E7" s="43">
        <v>19900</v>
      </c>
      <c r="F7" s="43">
        <v>21000</v>
      </c>
      <c r="G7" s="43">
        <v>21800</v>
      </c>
      <c r="H7" s="43">
        <v>22900</v>
      </c>
      <c r="I7" s="43">
        <v>23800</v>
      </c>
      <c r="J7" s="43">
        <v>25000</v>
      </c>
      <c r="K7" s="43">
        <v>25800</v>
      </c>
      <c r="L7" s="43">
        <v>27300</v>
      </c>
      <c r="M7" s="43">
        <v>28500</v>
      </c>
      <c r="N7" s="43">
        <v>30100</v>
      </c>
      <c r="O7" s="43">
        <v>31300</v>
      </c>
      <c r="P7" s="43">
        <v>32900</v>
      </c>
      <c r="Q7" s="45">
        <v>34400</v>
      </c>
      <c r="R7" s="45">
        <v>36300</v>
      </c>
      <c r="S7" s="45">
        <v>38000</v>
      </c>
      <c r="T7" s="45">
        <v>40100</v>
      </c>
      <c r="U7" s="45">
        <v>41900</v>
      </c>
      <c r="V7" s="45">
        <v>44200</v>
      </c>
      <c r="W7" s="45">
        <v>46200</v>
      </c>
      <c r="X7" s="45">
        <v>49100</v>
      </c>
      <c r="Y7" s="45">
        <v>51900</v>
      </c>
      <c r="Z7" s="45">
        <v>55700</v>
      </c>
      <c r="AA7" s="45">
        <v>60000</v>
      </c>
      <c r="AB7" s="45">
        <v>64400</v>
      </c>
      <c r="AC7" s="45">
        <v>68700</v>
      </c>
      <c r="AD7" s="45">
        <v>73200</v>
      </c>
      <c r="AE7" s="45">
        <v>78200</v>
      </c>
      <c r="AF7" s="43">
        <v>19300</v>
      </c>
      <c r="AG7" s="43">
        <v>20000</v>
      </c>
      <c r="AH7" s="43">
        <v>20900</v>
      </c>
      <c r="AI7" s="43">
        <v>21600</v>
      </c>
      <c r="AJ7" s="43">
        <v>22700</v>
      </c>
      <c r="AK7" s="43">
        <v>23500</v>
      </c>
      <c r="AL7" s="43">
        <v>24600</v>
      </c>
      <c r="AM7" s="43">
        <v>25500</v>
      </c>
      <c r="AN7" s="43">
        <v>26700</v>
      </c>
      <c r="AO7" s="43">
        <v>27500</v>
      </c>
      <c r="AP7" s="43">
        <v>29000</v>
      </c>
      <c r="AQ7" s="43">
        <v>30200</v>
      </c>
      <c r="AR7" s="43">
        <v>31800</v>
      </c>
      <c r="AS7" s="43">
        <v>33000</v>
      </c>
      <c r="AT7" s="43">
        <v>34600</v>
      </c>
      <c r="AU7" s="45">
        <v>36100</v>
      </c>
      <c r="AV7" s="45">
        <v>38000</v>
      </c>
      <c r="AW7" s="45">
        <v>39700</v>
      </c>
      <c r="AX7" s="45">
        <v>41800</v>
      </c>
      <c r="AY7" s="45">
        <v>43600</v>
      </c>
      <c r="AZ7" s="45">
        <v>45900</v>
      </c>
      <c r="BA7" s="45">
        <v>47900</v>
      </c>
      <c r="BB7" s="45">
        <v>50800</v>
      </c>
      <c r="BC7" s="45">
        <v>53600</v>
      </c>
      <c r="BD7" s="45">
        <v>57400</v>
      </c>
      <c r="BE7" s="45">
        <v>61700</v>
      </c>
      <c r="BF7" s="45">
        <v>66100</v>
      </c>
      <c r="BG7" s="45">
        <v>70400</v>
      </c>
      <c r="BH7" s="45">
        <v>74900</v>
      </c>
      <c r="BI7" s="45">
        <v>79900</v>
      </c>
    </row>
    <row r="8" spans="1:61" ht="15.75" x14ac:dyDescent="0.25">
      <c r="A8" s="50" t="s">
        <v>44</v>
      </c>
      <c r="B8" s="43">
        <v>24100</v>
      </c>
      <c r="C8" s="43">
        <v>25300</v>
      </c>
      <c r="D8" s="43">
        <v>26700</v>
      </c>
      <c r="E8" s="43">
        <v>27900</v>
      </c>
      <c r="F8" s="43">
        <v>29500</v>
      </c>
      <c r="G8" s="43">
        <v>30800</v>
      </c>
      <c r="H8" s="43">
        <v>32400</v>
      </c>
      <c r="I8" s="43">
        <v>33800</v>
      </c>
      <c r="J8" s="43">
        <v>35500</v>
      </c>
      <c r="K8" s="43">
        <v>36800</v>
      </c>
      <c r="L8" s="43">
        <v>38800</v>
      </c>
      <c r="M8" s="43">
        <v>40500</v>
      </c>
      <c r="N8" s="43">
        <v>42600</v>
      </c>
      <c r="O8" s="43">
        <v>44300</v>
      </c>
      <c r="P8" s="43">
        <v>46400</v>
      </c>
      <c r="Q8" s="45">
        <v>48400</v>
      </c>
      <c r="R8" s="45">
        <v>50800</v>
      </c>
      <c r="S8" s="45">
        <v>53000</v>
      </c>
      <c r="T8" s="45">
        <v>55600</v>
      </c>
      <c r="U8" s="45">
        <v>57900</v>
      </c>
      <c r="V8" s="45">
        <v>60700</v>
      </c>
      <c r="W8" s="45">
        <v>63200</v>
      </c>
      <c r="X8" s="45">
        <v>66600</v>
      </c>
      <c r="Y8" s="45">
        <v>69900</v>
      </c>
      <c r="Z8" s="45">
        <v>74200</v>
      </c>
      <c r="AA8" s="45">
        <v>79000</v>
      </c>
      <c r="AB8" s="45">
        <v>83900</v>
      </c>
      <c r="AC8" s="45">
        <v>88700</v>
      </c>
      <c r="AD8" s="45">
        <v>93700</v>
      </c>
      <c r="AE8" s="45">
        <v>99200</v>
      </c>
      <c r="AF8" s="43">
        <v>25800</v>
      </c>
      <c r="AG8" s="43">
        <v>27000</v>
      </c>
      <c r="AH8" s="43">
        <v>28400</v>
      </c>
      <c r="AI8" s="43">
        <v>29600</v>
      </c>
      <c r="AJ8" s="43">
        <v>31200</v>
      </c>
      <c r="AK8" s="43">
        <v>32500</v>
      </c>
      <c r="AL8" s="43">
        <v>34100</v>
      </c>
      <c r="AM8" s="43">
        <v>35500</v>
      </c>
      <c r="AN8" s="43">
        <v>37200</v>
      </c>
      <c r="AO8" s="43">
        <v>38500</v>
      </c>
      <c r="AP8" s="43">
        <v>40500</v>
      </c>
      <c r="AQ8" s="43">
        <v>42200</v>
      </c>
      <c r="AR8" s="43">
        <v>44300</v>
      </c>
      <c r="AS8" s="43">
        <v>46000</v>
      </c>
      <c r="AT8" s="43">
        <v>48100</v>
      </c>
      <c r="AU8" s="45">
        <v>50100</v>
      </c>
      <c r="AV8" s="45">
        <v>52500</v>
      </c>
      <c r="AW8" s="45">
        <v>54700</v>
      </c>
      <c r="AX8" s="45">
        <v>57300</v>
      </c>
      <c r="AY8" s="45">
        <v>59600</v>
      </c>
      <c r="AZ8" s="45">
        <v>62400</v>
      </c>
      <c r="BA8" s="45">
        <v>64900</v>
      </c>
      <c r="BB8" s="45">
        <v>68300</v>
      </c>
      <c r="BC8" s="45">
        <v>71600</v>
      </c>
      <c r="BD8" s="45">
        <v>75900</v>
      </c>
      <c r="BE8" s="45">
        <v>80700</v>
      </c>
      <c r="BF8" s="45">
        <v>85600</v>
      </c>
      <c r="BG8" s="45">
        <v>90400</v>
      </c>
      <c r="BH8" s="45">
        <v>95400</v>
      </c>
      <c r="BI8" s="45">
        <v>100900</v>
      </c>
    </row>
    <row r="9" spans="1:61" ht="15.75" x14ac:dyDescent="0.25">
      <c r="A9" s="50" t="s">
        <v>45</v>
      </c>
      <c r="B9" s="43">
        <v>33900</v>
      </c>
      <c r="C9" s="43">
        <v>35800</v>
      </c>
      <c r="D9" s="43">
        <v>38000</v>
      </c>
      <c r="E9" s="43">
        <v>39900</v>
      </c>
      <c r="F9" s="43">
        <v>42300</v>
      </c>
      <c r="G9" s="43">
        <v>44300</v>
      </c>
      <c r="H9" s="43">
        <v>46700</v>
      </c>
      <c r="I9" s="43">
        <v>48800</v>
      </c>
      <c r="J9" s="43">
        <v>51300</v>
      </c>
      <c r="K9" s="43">
        <v>53300</v>
      </c>
      <c r="L9" s="43">
        <v>56100</v>
      </c>
      <c r="M9" s="43">
        <v>58500</v>
      </c>
      <c r="N9" s="43">
        <v>61400</v>
      </c>
      <c r="O9" s="43">
        <v>63800</v>
      </c>
      <c r="P9" s="43">
        <v>66700</v>
      </c>
      <c r="Q9" s="45">
        <v>69400</v>
      </c>
      <c r="R9" s="45">
        <v>72600</v>
      </c>
      <c r="S9" s="45">
        <v>75500</v>
      </c>
      <c r="T9" s="45">
        <v>78900</v>
      </c>
      <c r="U9" s="45">
        <v>81900</v>
      </c>
      <c r="V9" s="45">
        <v>85500</v>
      </c>
      <c r="W9" s="45">
        <v>88700</v>
      </c>
      <c r="X9" s="45">
        <v>92900</v>
      </c>
      <c r="Y9" s="45">
        <v>96900</v>
      </c>
      <c r="Z9" s="45">
        <v>102000</v>
      </c>
      <c r="AA9" s="45">
        <v>107500</v>
      </c>
      <c r="AB9" s="45">
        <v>113200</v>
      </c>
      <c r="AC9" s="45">
        <v>118700</v>
      </c>
      <c r="AD9" s="45">
        <v>124500</v>
      </c>
      <c r="AE9" s="45">
        <v>130700</v>
      </c>
      <c r="AF9" s="43">
        <v>35600</v>
      </c>
      <c r="AG9" s="43">
        <v>37500</v>
      </c>
      <c r="AH9" s="43">
        <v>39700</v>
      </c>
      <c r="AI9" s="43">
        <v>41600</v>
      </c>
      <c r="AJ9" s="43">
        <v>44000</v>
      </c>
      <c r="AK9" s="43">
        <v>46000</v>
      </c>
      <c r="AL9" s="43">
        <v>48400</v>
      </c>
      <c r="AM9" s="43">
        <v>50500</v>
      </c>
      <c r="AN9" s="43">
        <v>53000</v>
      </c>
      <c r="AO9" s="43">
        <v>55000</v>
      </c>
      <c r="AP9" s="43">
        <v>57800</v>
      </c>
      <c r="AQ9" s="43">
        <v>60200</v>
      </c>
      <c r="AR9" s="43">
        <v>63100</v>
      </c>
      <c r="AS9" s="43">
        <v>65500</v>
      </c>
      <c r="AT9" s="43">
        <v>68400</v>
      </c>
      <c r="AU9" s="45">
        <v>71100</v>
      </c>
      <c r="AV9" s="45">
        <v>74300</v>
      </c>
      <c r="AW9" s="45">
        <v>77200</v>
      </c>
      <c r="AX9" s="45">
        <v>80600</v>
      </c>
      <c r="AY9" s="45">
        <v>83600</v>
      </c>
      <c r="AZ9" s="45">
        <v>87200</v>
      </c>
      <c r="BA9" s="45">
        <v>90400</v>
      </c>
      <c r="BB9" s="45">
        <v>94600</v>
      </c>
      <c r="BC9" s="45">
        <v>98600</v>
      </c>
      <c r="BD9" s="45">
        <v>103700</v>
      </c>
      <c r="BE9" s="45">
        <v>109200</v>
      </c>
      <c r="BF9" s="45">
        <v>114900</v>
      </c>
      <c r="BG9" s="45">
        <v>120400</v>
      </c>
      <c r="BH9" s="45">
        <v>126200</v>
      </c>
      <c r="BI9" s="45">
        <v>132400</v>
      </c>
    </row>
    <row r="10" spans="1:61" ht="15.75" x14ac:dyDescent="0.25">
      <c r="A10" s="50" t="s">
        <v>149</v>
      </c>
      <c r="B10" s="43">
        <v>72900</v>
      </c>
      <c r="C10" s="43">
        <v>78300</v>
      </c>
      <c r="D10" s="43">
        <v>83900</v>
      </c>
      <c r="E10" s="43">
        <v>89400</v>
      </c>
      <c r="F10" s="43">
        <v>95400</v>
      </c>
      <c r="G10" s="43">
        <v>101000</v>
      </c>
      <c r="H10" s="43">
        <v>107200</v>
      </c>
      <c r="I10" s="43">
        <v>113000</v>
      </c>
      <c r="J10" s="43">
        <v>119400</v>
      </c>
      <c r="K10" s="43">
        <v>125300</v>
      </c>
      <c r="L10" s="43">
        <v>132000</v>
      </c>
      <c r="M10" s="43">
        <v>138500</v>
      </c>
      <c r="N10" s="43">
        <v>145300</v>
      </c>
      <c r="O10" s="43">
        <v>151700</v>
      </c>
      <c r="P10" s="43">
        <v>158600</v>
      </c>
      <c r="Q10" s="45">
        <v>165400</v>
      </c>
      <c r="R10" s="45">
        <v>172700</v>
      </c>
      <c r="S10" s="45">
        <v>179800</v>
      </c>
      <c r="T10" s="45">
        <v>187400</v>
      </c>
      <c r="U10" s="45">
        <v>194700</v>
      </c>
      <c r="V10" s="45">
        <v>202600</v>
      </c>
      <c r="W10" s="45">
        <v>210100</v>
      </c>
      <c r="X10" s="45">
        <v>218700</v>
      </c>
      <c r="Y10" s="45">
        <v>227200</v>
      </c>
      <c r="Z10" s="45">
        <v>236800</v>
      </c>
      <c r="AA10" s="45">
        <v>246900</v>
      </c>
      <c r="AB10" s="45">
        <v>257200</v>
      </c>
      <c r="AC10" s="45">
        <v>267300</v>
      </c>
      <c r="AD10" s="45">
        <v>277800</v>
      </c>
      <c r="AE10" s="45">
        <v>288800</v>
      </c>
      <c r="AF10" s="43">
        <v>79700</v>
      </c>
      <c r="AG10" s="43">
        <v>85100</v>
      </c>
      <c r="AH10" s="43">
        <v>90700</v>
      </c>
      <c r="AI10" s="43">
        <v>96200</v>
      </c>
      <c r="AJ10" s="43">
        <v>102200</v>
      </c>
      <c r="AK10" s="43">
        <v>107800</v>
      </c>
      <c r="AL10" s="43">
        <v>114000</v>
      </c>
      <c r="AM10" s="43">
        <v>119800</v>
      </c>
      <c r="AN10" s="43">
        <v>126200</v>
      </c>
      <c r="AO10" s="43">
        <v>132100</v>
      </c>
      <c r="AP10" s="43">
        <v>138800</v>
      </c>
      <c r="AQ10" s="43">
        <v>145300</v>
      </c>
      <c r="AR10" s="43">
        <v>152100</v>
      </c>
      <c r="AS10" s="43">
        <v>158500</v>
      </c>
      <c r="AT10" s="43">
        <v>165400</v>
      </c>
      <c r="AU10" s="45">
        <v>172200</v>
      </c>
      <c r="AV10" s="45">
        <v>179500</v>
      </c>
      <c r="AW10" s="45">
        <v>186600</v>
      </c>
      <c r="AX10" s="45">
        <v>194200</v>
      </c>
      <c r="AY10" s="45">
        <v>201500</v>
      </c>
      <c r="AZ10" s="45">
        <v>209400</v>
      </c>
      <c r="BA10" s="45">
        <v>216900</v>
      </c>
      <c r="BB10" s="45">
        <v>225500</v>
      </c>
      <c r="BC10" s="45">
        <v>234000</v>
      </c>
      <c r="BD10" s="45">
        <v>243600</v>
      </c>
      <c r="BE10" s="45">
        <v>253700</v>
      </c>
      <c r="BF10" s="45">
        <v>264000</v>
      </c>
      <c r="BG10" s="45">
        <v>274100</v>
      </c>
      <c r="BH10" s="45">
        <v>284600</v>
      </c>
      <c r="BI10" s="45">
        <v>295600</v>
      </c>
    </row>
    <row r="11" spans="1:61" ht="15.7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61" x14ac:dyDescent="0.25">
      <c r="A12" s="39"/>
      <c r="B12" s="23" t="s">
        <v>12</v>
      </c>
      <c r="C12" s="23" t="s">
        <v>12</v>
      </c>
      <c r="D12" s="23" t="s">
        <v>12</v>
      </c>
      <c r="E12" s="23" t="s">
        <v>12</v>
      </c>
      <c r="F12" s="23" t="s">
        <v>12</v>
      </c>
      <c r="G12" s="23" t="s">
        <v>12</v>
      </c>
      <c r="H12" s="23" t="s">
        <v>12</v>
      </c>
      <c r="I12" s="23" t="s">
        <v>12</v>
      </c>
      <c r="J12" s="23" t="s">
        <v>12</v>
      </c>
      <c r="K12" s="23" t="s">
        <v>12</v>
      </c>
      <c r="L12" s="23" t="s">
        <v>12</v>
      </c>
      <c r="M12" s="23" t="s">
        <v>12</v>
      </c>
      <c r="N12" s="23" t="s">
        <v>12</v>
      </c>
      <c r="O12" s="23" t="s">
        <v>12</v>
      </c>
      <c r="P12" s="23" t="s">
        <v>12</v>
      </c>
      <c r="Q12" s="23" t="s">
        <v>12</v>
      </c>
      <c r="R12" s="23" t="s">
        <v>12</v>
      </c>
      <c r="S12" s="23" t="s">
        <v>12</v>
      </c>
      <c r="T12" s="23" t="s">
        <v>12</v>
      </c>
      <c r="U12" s="23" t="s">
        <v>12</v>
      </c>
      <c r="V12" s="23" t="s">
        <v>12</v>
      </c>
      <c r="W12" s="23" t="s">
        <v>12</v>
      </c>
      <c r="X12" s="23" t="s">
        <v>12</v>
      </c>
      <c r="Y12" s="23" t="s">
        <v>12</v>
      </c>
      <c r="Z12" s="23" t="s">
        <v>12</v>
      </c>
      <c r="AA12" s="23" t="s">
        <v>12</v>
      </c>
      <c r="AB12" s="23" t="s">
        <v>12</v>
      </c>
      <c r="AC12" s="23" t="s">
        <v>12</v>
      </c>
      <c r="AD12" s="23" t="s">
        <v>12</v>
      </c>
      <c r="AE12" s="23" t="s">
        <v>12</v>
      </c>
      <c r="AF12" s="23" t="s">
        <v>12</v>
      </c>
      <c r="AG12" s="23" t="s">
        <v>12</v>
      </c>
      <c r="AH12" s="23" t="s">
        <v>12</v>
      </c>
      <c r="AI12" s="23" t="s">
        <v>12</v>
      </c>
      <c r="AJ12" s="23" t="s">
        <v>12</v>
      </c>
      <c r="AK12" s="23" t="s">
        <v>12</v>
      </c>
      <c r="AL12" s="23" t="s">
        <v>12</v>
      </c>
      <c r="AM12" s="23" t="s">
        <v>12</v>
      </c>
      <c r="AN12" s="23" t="s">
        <v>12</v>
      </c>
      <c r="AO12" s="23" t="s">
        <v>12</v>
      </c>
      <c r="AP12" s="23" t="s">
        <v>12</v>
      </c>
      <c r="AQ12" s="23" t="s">
        <v>12</v>
      </c>
      <c r="AR12" s="23" t="s">
        <v>12</v>
      </c>
      <c r="AS12" s="23" t="s">
        <v>12</v>
      </c>
      <c r="AT12" s="23" t="s">
        <v>12</v>
      </c>
      <c r="AU12" s="23" t="s">
        <v>12</v>
      </c>
      <c r="AV12" s="23" t="s">
        <v>12</v>
      </c>
      <c r="AW12" s="23" t="s">
        <v>12</v>
      </c>
      <c r="AX12" s="23" t="s">
        <v>12</v>
      </c>
      <c r="AY12" s="23" t="s">
        <v>12</v>
      </c>
      <c r="AZ12" s="23" t="s">
        <v>12</v>
      </c>
      <c r="BA12" s="23" t="s">
        <v>12</v>
      </c>
      <c r="BB12" s="23" t="s">
        <v>12</v>
      </c>
      <c r="BC12" s="23" t="s">
        <v>12</v>
      </c>
      <c r="BD12" s="23" t="s">
        <v>12</v>
      </c>
      <c r="BE12" s="23" t="s">
        <v>12</v>
      </c>
      <c r="BF12" s="23" t="s">
        <v>12</v>
      </c>
      <c r="BG12" s="23" t="s">
        <v>12</v>
      </c>
      <c r="BH12" s="23" t="s">
        <v>12</v>
      </c>
      <c r="BI12" s="23" t="s">
        <v>12</v>
      </c>
    </row>
    <row r="13" spans="1:61" ht="15.75" x14ac:dyDescent="0.25">
      <c r="A13" s="50" t="s">
        <v>152</v>
      </c>
      <c r="B13" s="43">
        <v>12600</v>
      </c>
      <c r="C13" s="43">
        <v>12800</v>
      </c>
      <c r="D13" s="43">
        <v>13000</v>
      </c>
      <c r="E13" s="43">
        <v>13200</v>
      </c>
      <c r="F13" s="43">
        <v>13500</v>
      </c>
      <c r="G13" s="43">
        <v>13800</v>
      </c>
      <c r="H13" s="43">
        <v>14200</v>
      </c>
      <c r="I13" s="43">
        <v>14600</v>
      </c>
      <c r="J13" s="43">
        <v>15000</v>
      </c>
      <c r="K13" s="43">
        <v>15300</v>
      </c>
      <c r="L13" s="43">
        <v>16100</v>
      </c>
      <c r="M13" s="43">
        <v>16800</v>
      </c>
      <c r="N13" s="43">
        <v>17600</v>
      </c>
      <c r="O13" s="43">
        <v>18300</v>
      </c>
      <c r="P13" s="43">
        <v>19200</v>
      </c>
      <c r="Q13" s="45">
        <v>20200</v>
      </c>
      <c r="R13" s="45">
        <v>21300</v>
      </c>
      <c r="S13" s="45">
        <v>22500</v>
      </c>
      <c r="T13" s="45">
        <v>23900</v>
      </c>
      <c r="U13" s="45">
        <v>25200</v>
      </c>
      <c r="V13" s="45">
        <v>26700</v>
      </c>
      <c r="W13" s="45">
        <v>28200</v>
      </c>
      <c r="X13" s="45">
        <v>30400</v>
      </c>
      <c r="Y13" s="45">
        <v>32700</v>
      </c>
      <c r="Z13" s="45">
        <v>35700</v>
      </c>
      <c r="AA13" s="45">
        <v>39500</v>
      </c>
      <c r="AB13" s="45">
        <v>43200</v>
      </c>
      <c r="AC13" s="45">
        <v>47000</v>
      </c>
      <c r="AD13" s="45">
        <v>50700</v>
      </c>
      <c r="AE13" s="45">
        <v>55200</v>
      </c>
      <c r="AF13" s="43">
        <v>16000</v>
      </c>
      <c r="AG13" s="43">
        <v>16200</v>
      </c>
      <c r="AH13" s="43">
        <v>16400</v>
      </c>
      <c r="AI13" s="43">
        <v>16600</v>
      </c>
      <c r="AJ13" s="43">
        <v>16900</v>
      </c>
      <c r="AK13" s="43">
        <v>17200</v>
      </c>
      <c r="AL13" s="43">
        <v>17600</v>
      </c>
      <c r="AM13" s="43">
        <v>18000</v>
      </c>
      <c r="AN13" s="43">
        <v>18400</v>
      </c>
      <c r="AO13" s="43">
        <v>18700</v>
      </c>
      <c r="AP13" s="43">
        <v>19500</v>
      </c>
      <c r="AQ13" s="43">
        <v>20200</v>
      </c>
      <c r="AR13" s="43">
        <v>21000</v>
      </c>
      <c r="AS13" s="43">
        <v>21700</v>
      </c>
      <c r="AT13" s="43">
        <v>22600</v>
      </c>
      <c r="AU13" s="45">
        <v>23600</v>
      </c>
      <c r="AV13" s="45">
        <v>24700</v>
      </c>
      <c r="AW13" s="45">
        <v>25900</v>
      </c>
      <c r="AX13" s="45">
        <v>27300</v>
      </c>
      <c r="AY13" s="45">
        <v>28600</v>
      </c>
      <c r="AZ13" s="45">
        <v>30100</v>
      </c>
      <c r="BA13" s="45">
        <v>31600</v>
      </c>
      <c r="BB13" s="45">
        <v>33800</v>
      </c>
      <c r="BC13" s="45">
        <v>36100</v>
      </c>
      <c r="BD13" s="45">
        <v>39100</v>
      </c>
      <c r="BE13" s="45">
        <v>42900</v>
      </c>
      <c r="BF13" s="45">
        <v>46600</v>
      </c>
      <c r="BG13" s="45">
        <v>50400</v>
      </c>
      <c r="BH13" s="45">
        <v>54100</v>
      </c>
      <c r="BI13" s="45">
        <v>58600</v>
      </c>
    </row>
    <row r="14" spans="1:61" ht="15.75" x14ac:dyDescent="0.25">
      <c r="A14" s="50" t="s">
        <v>146</v>
      </c>
      <c r="B14" s="43">
        <v>14300</v>
      </c>
      <c r="C14" s="44">
        <v>14600</v>
      </c>
      <c r="D14" s="44">
        <v>14900</v>
      </c>
      <c r="E14" s="44">
        <v>15200</v>
      </c>
      <c r="F14" s="44">
        <v>15700</v>
      </c>
      <c r="G14" s="44">
        <v>16100</v>
      </c>
      <c r="H14" s="44">
        <v>16600</v>
      </c>
      <c r="I14" s="44">
        <v>17100</v>
      </c>
      <c r="J14" s="44">
        <v>17700</v>
      </c>
      <c r="K14" s="44">
        <v>18100</v>
      </c>
      <c r="L14" s="44">
        <v>19000</v>
      </c>
      <c r="M14" s="44">
        <v>19800</v>
      </c>
      <c r="N14" s="44">
        <v>20800</v>
      </c>
      <c r="O14" s="44">
        <v>21600</v>
      </c>
      <c r="P14" s="44">
        <v>22600</v>
      </c>
      <c r="Q14" s="46">
        <v>23700</v>
      </c>
      <c r="R14" s="46">
        <v>25000</v>
      </c>
      <c r="S14" s="46">
        <v>26300</v>
      </c>
      <c r="T14" s="46">
        <v>27800</v>
      </c>
      <c r="U14" s="46">
        <v>29200</v>
      </c>
      <c r="V14" s="46">
        <v>30900</v>
      </c>
      <c r="W14" s="46">
        <v>32500</v>
      </c>
      <c r="X14" s="46">
        <v>34800</v>
      </c>
      <c r="Y14" s="46">
        <v>37200</v>
      </c>
      <c r="Z14" s="46">
        <v>40400</v>
      </c>
      <c r="AA14" s="46">
        <v>44300</v>
      </c>
      <c r="AB14" s="46">
        <v>48100</v>
      </c>
      <c r="AC14" s="46">
        <v>52000</v>
      </c>
      <c r="AD14" s="46">
        <v>55900</v>
      </c>
      <c r="AE14" s="46">
        <v>60500</v>
      </c>
      <c r="AF14" s="43">
        <v>17700</v>
      </c>
      <c r="AG14" s="44">
        <v>18000</v>
      </c>
      <c r="AH14" s="44">
        <v>18300</v>
      </c>
      <c r="AI14" s="44">
        <v>18600</v>
      </c>
      <c r="AJ14" s="44">
        <v>19100</v>
      </c>
      <c r="AK14" s="44">
        <v>19500</v>
      </c>
      <c r="AL14" s="44">
        <v>20000</v>
      </c>
      <c r="AM14" s="44">
        <v>20500</v>
      </c>
      <c r="AN14" s="44">
        <v>21100</v>
      </c>
      <c r="AO14" s="44">
        <v>21500</v>
      </c>
      <c r="AP14" s="44">
        <v>22400</v>
      </c>
      <c r="AQ14" s="44">
        <v>23200</v>
      </c>
      <c r="AR14" s="44">
        <v>24200</v>
      </c>
      <c r="AS14" s="44">
        <v>25000</v>
      </c>
      <c r="AT14" s="44">
        <v>26000</v>
      </c>
      <c r="AU14" s="46">
        <v>27100</v>
      </c>
      <c r="AV14" s="46">
        <v>28400</v>
      </c>
      <c r="AW14" s="46">
        <v>29700</v>
      </c>
      <c r="AX14" s="46">
        <v>31200</v>
      </c>
      <c r="AY14" s="46">
        <v>32600</v>
      </c>
      <c r="AZ14" s="46">
        <v>34300</v>
      </c>
      <c r="BA14" s="46">
        <v>35900</v>
      </c>
      <c r="BB14" s="46">
        <v>38200</v>
      </c>
      <c r="BC14" s="46">
        <v>40600</v>
      </c>
      <c r="BD14" s="46">
        <v>43800</v>
      </c>
      <c r="BE14" s="46">
        <v>47700</v>
      </c>
      <c r="BF14" s="46">
        <v>51500</v>
      </c>
      <c r="BG14" s="46">
        <v>55400</v>
      </c>
      <c r="BH14" s="46">
        <v>59300</v>
      </c>
      <c r="BI14" s="46">
        <v>63900</v>
      </c>
    </row>
    <row r="15" spans="1:61" ht="15.75" x14ac:dyDescent="0.25">
      <c r="A15" s="50" t="s">
        <v>147</v>
      </c>
      <c r="B15" s="44">
        <v>16300</v>
      </c>
      <c r="C15" s="44">
        <v>16700</v>
      </c>
      <c r="D15" s="44">
        <v>17200</v>
      </c>
      <c r="E15" s="44">
        <v>17600</v>
      </c>
      <c r="F15" s="44">
        <v>18300</v>
      </c>
      <c r="G15" s="44">
        <v>18800</v>
      </c>
      <c r="H15" s="44">
        <v>19500</v>
      </c>
      <c r="I15" s="44">
        <v>20100</v>
      </c>
      <c r="J15" s="44">
        <v>20900</v>
      </c>
      <c r="K15" s="44">
        <v>21400</v>
      </c>
      <c r="L15" s="44">
        <v>22500</v>
      </c>
      <c r="M15" s="44">
        <v>23400</v>
      </c>
      <c r="N15" s="44">
        <v>24600</v>
      </c>
      <c r="O15" s="44">
        <v>25500</v>
      </c>
      <c r="P15" s="44">
        <v>26700</v>
      </c>
      <c r="Q15" s="45">
        <v>27900</v>
      </c>
      <c r="R15" s="45">
        <v>29400</v>
      </c>
      <c r="S15" s="45">
        <v>30800</v>
      </c>
      <c r="T15" s="45">
        <v>32500</v>
      </c>
      <c r="U15" s="45">
        <v>34000</v>
      </c>
      <c r="V15" s="45">
        <v>35900</v>
      </c>
      <c r="W15" s="45">
        <v>37600</v>
      </c>
      <c r="X15" s="45">
        <v>40100</v>
      </c>
      <c r="Y15" s="45">
        <v>42600</v>
      </c>
      <c r="Z15" s="45">
        <v>46000</v>
      </c>
      <c r="AA15" s="45">
        <v>50000</v>
      </c>
      <c r="AB15" s="45">
        <v>54000</v>
      </c>
      <c r="AC15" s="45">
        <v>58000</v>
      </c>
      <c r="AD15" s="45">
        <v>62100</v>
      </c>
      <c r="AE15" s="45">
        <v>66800</v>
      </c>
      <c r="AF15" s="44">
        <v>19700</v>
      </c>
      <c r="AG15" s="44">
        <v>20100</v>
      </c>
      <c r="AH15" s="44">
        <v>20600</v>
      </c>
      <c r="AI15" s="44">
        <v>21000</v>
      </c>
      <c r="AJ15" s="44">
        <v>21700</v>
      </c>
      <c r="AK15" s="44">
        <v>22200</v>
      </c>
      <c r="AL15" s="44">
        <v>22900</v>
      </c>
      <c r="AM15" s="44">
        <v>23500</v>
      </c>
      <c r="AN15" s="44">
        <v>24300</v>
      </c>
      <c r="AO15" s="44">
        <v>24800</v>
      </c>
      <c r="AP15" s="44">
        <v>25900</v>
      </c>
      <c r="AQ15" s="44">
        <v>26800</v>
      </c>
      <c r="AR15" s="44">
        <v>28000</v>
      </c>
      <c r="AS15" s="44">
        <v>28900</v>
      </c>
      <c r="AT15" s="44">
        <v>30100</v>
      </c>
      <c r="AU15" s="45">
        <v>31300</v>
      </c>
      <c r="AV15" s="45">
        <v>32800</v>
      </c>
      <c r="AW15" s="45">
        <v>34200</v>
      </c>
      <c r="AX15" s="45">
        <v>35900</v>
      </c>
      <c r="AY15" s="45">
        <v>37400</v>
      </c>
      <c r="AZ15" s="45">
        <v>39300</v>
      </c>
      <c r="BA15" s="45">
        <v>41000</v>
      </c>
      <c r="BB15" s="45">
        <v>43500</v>
      </c>
      <c r="BC15" s="45">
        <v>46000</v>
      </c>
      <c r="BD15" s="45">
        <v>49400</v>
      </c>
      <c r="BE15" s="45">
        <v>53400</v>
      </c>
      <c r="BF15" s="45">
        <v>57400</v>
      </c>
      <c r="BG15" s="45">
        <v>61400</v>
      </c>
      <c r="BH15" s="45">
        <v>65500</v>
      </c>
      <c r="BI15" s="45">
        <v>70200</v>
      </c>
    </row>
    <row r="16" spans="1:61" ht="15.75" x14ac:dyDescent="0.25">
      <c r="A16" s="50" t="s">
        <v>148</v>
      </c>
      <c r="B16" s="44">
        <v>20900</v>
      </c>
      <c r="C16" s="44">
        <v>21600</v>
      </c>
      <c r="D16" s="44">
        <v>22500</v>
      </c>
      <c r="E16" s="44">
        <v>23200</v>
      </c>
      <c r="F16" s="44">
        <v>24300</v>
      </c>
      <c r="G16" s="44">
        <v>25100</v>
      </c>
      <c r="H16" s="44">
        <v>26200</v>
      </c>
      <c r="I16" s="44">
        <v>27100</v>
      </c>
      <c r="J16" s="44">
        <v>28300</v>
      </c>
      <c r="K16" s="44">
        <v>29100</v>
      </c>
      <c r="L16" s="44">
        <v>30600</v>
      </c>
      <c r="M16" s="44">
        <v>31800</v>
      </c>
      <c r="N16" s="44">
        <v>33400</v>
      </c>
      <c r="O16" s="44">
        <v>34600</v>
      </c>
      <c r="P16" s="44">
        <v>36200</v>
      </c>
      <c r="Q16" s="46">
        <v>37700</v>
      </c>
      <c r="R16" s="46">
        <v>39600</v>
      </c>
      <c r="S16" s="46">
        <v>41300</v>
      </c>
      <c r="T16" s="46">
        <v>43400</v>
      </c>
      <c r="U16" s="46">
        <v>45200</v>
      </c>
      <c r="V16" s="46">
        <v>47500</v>
      </c>
      <c r="W16" s="45">
        <v>49500</v>
      </c>
      <c r="X16" s="45">
        <v>52400</v>
      </c>
      <c r="Y16" s="45">
        <v>55200</v>
      </c>
      <c r="Z16" s="45">
        <v>59000</v>
      </c>
      <c r="AA16" s="45">
        <v>63300</v>
      </c>
      <c r="AB16" s="45">
        <v>67700</v>
      </c>
      <c r="AC16" s="45">
        <v>72000</v>
      </c>
      <c r="AD16" s="45">
        <v>76500</v>
      </c>
      <c r="AE16" s="45">
        <v>81500</v>
      </c>
      <c r="AF16" s="44">
        <v>24300</v>
      </c>
      <c r="AG16" s="44">
        <v>25000</v>
      </c>
      <c r="AH16" s="44">
        <v>25900</v>
      </c>
      <c r="AI16" s="44">
        <v>26600</v>
      </c>
      <c r="AJ16" s="44">
        <v>27700</v>
      </c>
      <c r="AK16" s="44">
        <v>28500</v>
      </c>
      <c r="AL16" s="44">
        <v>29600</v>
      </c>
      <c r="AM16" s="44">
        <v>30500</v>
      </c>
      <c r="AN16" s="44">
        <v>31700</v>
      </c>
      <c r="AO16" s="44">
        <v>32500</v>
      </c>
      <c r="AP16" s="44">
        <v>34000</v>
      </c>
      <c r="AQ16" s="44">
        <v>35200</v>
      </c>
      <c r="AR16" s="44">
        <v>36800</v>
      </c>
      <c r="AS16" s="44">
        <v>38000</v>
      </c>
      <c r="AT16" s="44">
        <v>39600</v>
      </c>
      <c r="AU16" s="46">
        <v>41100</v>
      </c>
      <c r="AV16" s="46">
        <v>43000</v>
      </c>
      <c r="AW16" s="46">
        <v>44700</v>
      </c>
      <c r="AX16" s="46">
        <v>46800</v>
      </c>
      <c r="AY16" s="46">
        <v>48600</v>
      </c>
      <c r="AZ16" s="46">
        <v>50900</v>
      </c>
      <c r="BA16" s="45">
        <v>52900</v>
      </c>
      <c r="BB16" s="45">
        <v>55800</v>
      </c>
      <c r="BC16" s="45">
        <v>58600</v>
      </c>
      <c r="BD16" s="45">
        <v>62400</v>
      </c>
      <c r="BE16" s="45">
        <v>66700</v>
      </c>
      <c r="BF16" s="45">
        <v>71100</v>
      </c>
      <c r="BG16" s="45">
        <v>75400</v>
      </c>
      <c r="BH16" s="45">
        <v>79900</v>
      </c>
      <c r="BI16" s="45">
        <v>84900</v>
      </c>
    </row>
    <row r="17" spans="1:61" ht="15.75" x14ac:dyDescent="0.25">
      <c r="A17" s="50" t="s">
        <v>44</v>
      </c>
      <c r="B17" s="44">
        <v>27400</v>
      </c>
      <c r="C17" s="44">
        <v>28600</v>
      </c>
      <c r="D17" s="44">
        <v>30000</v>
      </c>
      <c r="E17" s="44">
        <v>31200</v>
      </c>
      <c r="F17" s="44">
        <v>32800</v>
      </c>
      <c r="G17" s="44">
        <v>34100</v>
      </c>
      <c r="H17" s="44">
        <v>35700</v>
      </c>
      <c r="I17" s="44">
        <v>37100</v>
      </c>
      <c r="J17" s="44">
        <v>38800</v>
      </c>
      <c r="K17" s="44">
        <v>40100</v>
      </c>
      <c r="L17" s="44">
        <v>42100</v>
      </c>
      <c r="M17" s="44">
        <v>43800</v>
      </c>
      <c r="N17" s="44">
        <v>45900</v>
      </c>
      <c r="O17" s="44">
        <v>47600</v>
      </c>
      <c r="P17" s="44">
        <v>49700</v>
      </c>
      <c r="Q17" s="46">
        <v>51700</v>
      </c>
      <c r="R17" s="46">
        <v>54100</v>
      </c>
      <c r="S17" s="46">
        <v>56300</v>
      </c>
      <c r="T17" s="46">
        <v>58900</v>
      </c>
      <c r="U17" s="46">
        <v>61200</v>
      </c>
      <c r="V17" s="46">
        <v>64000</v>
      </c>
      <c r="W17" s="45">
        <v>66500</v>
      </c>
      <c r="X17" s="45">
        <v>69900</v>
      </c>
      <c r="Y17" s="46">
        <v>73200</v>
      </c>
      <c r="Z17" s="46">
        <v>77500</v>
      </c>
      <c r="AA17" s="46">
        <v>82300</v>
      </c>
      <c r="AB17" s="46">
        <v>87200</v>
      </c>
      <c r="AC17" s="46">
        <v>92000</v>
      </c>
      <c r="AD17" s="46">
        <v>97000</v>
      </c>
      <c r="AE17" s="46">
        <v>102500</v>
      </c>
      <c r="AF17" s="44">
        <v>30800</v>
      </c>
      <c r="AG17" s="44">
        <v>32000</v>
      </c>
      <c r="AH17" s="44">
        <v>33400</v>
      </c>
      <c r="AI17" s="44">
        <v>34600</v>
      </c>
      <c r="AJ17" s="44">
        <v>36200</v>
      </c>
      <c r="AK17" s="44">
        <v>37500</v>
      </c>
      <c r="AL17" s="44">
        <v>39100</v>
      </c>
      <c r="AM17" s="44">
        <v>40500</v>
      </c>
      <c r="AN17" s="44">
        <v>42200</v>
      </c>
      <c r="AO17" s="44">
        <v>43500</v>
      </c>
      <c r="AP17" s="44">
        <v>45500</v>
      </c>
      <c r="AQ17" s="44">
        <v>47200</v>
      </c>
      <c r="AR17" s="44">
        <v>49300</v>
      </c>
      <c r="AS17" s="44">
        <v>51000</v>
      </c>
      <c r="AT17" s="44">
        <v>53100</v>
      </c>
      <c r="AU17" s="46">
        <v>55100</v>
      </c>
      <c r="AV17" s="46">
        <v>57500</v>
      </c>
      <c r="AW17" s="46">
        <v>59700</v>
      </c>
      <c r="AX17" s="46">
        <v>62300</v>
      </c>
      <c r="AY17" s="46">
        <v>64600</v>
      </c>
      <c r="AZ17" s="46">
        <v>67400</v>
      </c>
      <c r="BA17" s="45">
        <v>69900</v>
      </c>
      <c r="BB17" s="45">
        <v>73300</v>
      </c>
      <c r="BC17" s="46">
        <v>76600</v>
      </c>
      <c r="BD17" s="46">
        <v>80900</v>
      </c>
      <c r="BE17" s="46">
        <v>85700</v>
      </c>
      <c r="BF17" s="46">
        <v>90600</v>
      </c>
      <c r="BG17" s="46">
        <v>95400</v>
      </c>
      <c r="BH17" s="46">
        <v>100400</v>
      </c>
      <c r="BI17" s="46">
        <v>105900</v>
      </c>
    </row>
    <row r="18" spans="1:61" ht="15.75" x14ac:dyDescent="0.25">
      <c r="A18" s="50" t="s">
        <v>45</v>
      </c>
      <c r="B18" s="44">
        <v>37200</v>
      </c>
      <c r="C18" s="44">
        <v>39100</v>
      </c>
      <c r="D18" s="44">
        <v>41300</v>
      </c>
      <c r="E18" s="44">
        <v>43200</v>
      </c>
      <c r="F18" s="44">
        <v>45600</v>
      </c>
      <c r="G18" s="44">
        <v>47600</v>
      </c>
      <c r="H18" s="44">
        <v>50000</v>
      </c>
      <c r="I18" s="44">
        <v>52100</v>
      </c>
      <c r="J18" s="44">
        <v>54600</v>
      </c>
      <c r="K18" s="44">
        <v>56600</v>
      </c>
      <c r="L18" s="44">
        <v>59400</v>
      </c>
      <c r="M18" s="44">
        <v>61800</v>
      </c>
      <c r="N18" s="44">
        <v>64700</v>
      </c>
      <c r="O18" s="44">
        <v>67100</v>
      </c>
      <c r="P18" s="44">
        <v>70000</v>
      </c>
      <c r="Q18" s="46">
        <v>72700</v>
      </c>
      <c r="R18" s="46">
        <v>75900</v>
      </c>
      <c r="S18" s="46">
        <v>78800</v>
      </c>
      <c r="T18" s="46">
        <v>82200</v>
      </c>
      <c r="U18" s="46">
        <v>85200</v>
      </c>
      <c r="V18" s="46">
        <v>88800</v>
      </c>
      <c r="W18" s="45">
        <v>92000</v>
      </c>
      <c r="X18" s="45">
        <v>96200</v>
      </c>
      <c r="Y18" s="46">
        <v>100200</v>
      </c>
      <c r="Z18" s="46">
        <v>105300</v>
      </c>
      <c r="AA18" s="46">
        <v>110800</v>
      </c>
      <c r="AB18" s="46">
        <v>116500</v>
      </c>
      <c r="AC18" s="46">
        <v>122000</v>
      </c>
      <c r="AD18" s="46">
        <v>127800</v>
      </c>
      <c r="AE18" s="46">
        <v>134000</v>
      </c>
      <c r="AF18" s="44">
        <v>40600</v>
      </c>
      <c r="AG18" s="44">
        <v>42500</v>
      </c>
      <c r="AH18" s="44">
        <v>44700</v>
      </c>
      <c r="AI18" s="44">
        <v>46600</v>
      </c>
      <c r="AJ18" s="44">
        <v>49000</v>
      </c>
      <c r="AK18" s="44">
        <v>51000</v>
      </c>
      <c r="AL18" s="44">
        <v>53400</v>
      </c>
      <c r="AM18" s="44">
        <v>55500</v>
      </c>
      <c r="AN18" s="44">
        <v>58000</v>
      </c>
      <c r="AO18" s="44">
        <v>60000</v>
      </c>
      <c r="AP18" s="44">
        <v>62800</v>
      </c>
      <c r="AQ18" s="44">
        <v>65200</v>
      </c>
      <c r="AR18" s="44">
        <v>68100</v>
      </c>
      <c r="AS18" s="44">
        <v>70500</v>
      </c>
      <c r="AT18" s="44">
        <v>73400</v>
      </c>
      <c r="AU18" s="46">
        <v>76100</v>
      </c>
      <c r="AV18" s="46">
        <v>79300</v>
      </c>
      <c r="AW18" s="46">
        <v>82200</v>
      </c>
      <c r="AX18" s="46">
        <v>85600</v>
      </c>
      <c r="AY18" s="46">
        <v>88600</v>
      </c>
      <c r="AZ18" s="46">
        <v>92200</v>
      </c>
      <c r="BA18" s="45">
        <v>95400</v>
      </c>
      <c r="BB18" s="45">
        <v>99600</v>
      </c>
      <c r="BC18" s="46">
        <v>103600</v>
      </c>
      <c r="BD18" s="46">
        <v>108700</v>
      </c>
      <c r="BE18" s="46">
        <v>114200</v>
      </c>
      <c r="BF18" s="46">
        <v>119900</v>
      </c>
      <c r="BG18" s="46">
        <v>125400</v>
      </c>
      <c r="BH18" s="46">
        <v>131200</v>
      </c>
      <c r="BI18" s="46">
        <v>137400</v>
      </c>
    </row>
    <row r="19" spans="1:61" ht="15.75" x14ac:dyDescent="0.25">
      <c r="A19" s="50" t="s">
        <v>149</v>
      </c>
      <c r="B19" s="44">
        <v>76200</v>
      </c>
      <c r="C19" s="44">
        <v>81600</v>
      </c>
      <c r="D19" s="44">
        <v>87200</v>
      </c>
      <c r="E19" s="44">
        <v>92700</v>
      </c>
      <c r="F19" s="44">
        <v>98700</v>
      </c>
      <c r="G19" s="44">
        <v>104300</v>
      </c>
      <c r="H19" s="44">
        <v>110500</v>
      </c>
      <c r="I19" s="44">
        <v>116300</v>
      </c>
      <c r="J19" s="44">
        <v>122700</v>
      </c>
      <c r="K19" s="44">
        <v>128600</v>
      </c>
      <c r="L19" s="44">
        <v>135300</v>
      </c>
      <c r="M19" s="44">
        <v>141800</v>
      </c>
      <c r="N19" s="44">
        <v>148600</v>
      </c>
      <c r="O19" s="44">
        <v>155000</v>
      </c>
      <c r="P19" s="44">
        <v>161900</v>
      </c>
      <c r="Q19" s="46">
        <v>168700</v>
      </c>
      <c r="R19" s="46">
        <v>176000</v>
      </c>
      <c r="S19" s="46">
        <v>183100</v>
      </c>
      <c r="T19" s="46">
        <v>190700</v>
      </c>
      <c r="U19" s="46">
        <v>198000</v>
      </c>
      <c r="V19" s="46">
        <v>205900</v>
      </c>
      <c r="W19" s="46">
        <v>213400</v>
      </c>
      <c r="X19" s="46">
        <v>222000</v>
      </c>
      <c r="Y19" s="46">
        <v>230500</v>
      </c>
      <c r="Z19" s="46">
        <v>240100</v>
      </c>
      <c r="AA19" s="46">
        <v>250200</v>
      </c>
      <c r="AB19" s="46">
        <v>260500</v>
      </c>
      <c r="AC19" s="46">
        <v>270600</v>
      </c>
      <c r="AD19" s="46">
        <v>281100</v>
      </c>
      <c r="AE19" s="46">
        <v>292100</v>
      </c>
      <c r="AF19" s="44">
        <v>84700</v>
      </c>
      <c r="AG19" s="44">
        <v>90100</v>
      </c>
      <c r="AH19" s="44">
        <v>95700</v>
      </c>
      <c r="AI19" s="44">
        <v>101200</v>
      </c>
      <c r="AJ19" s="44">
        <v>107200</v>
      </c>
      <c r="AK19" s="44">
        <v>112800</v>
      </c>
      <c r="AL19" s="44">
        <v>119000</v>
      </c>
      <c r="AM19" s="44">
        <v>124800</v>
      </c>
      <c r="AN19" s="44">
        <v>131200</v>
      </c>
      <c r="AO19" s="44">
        <v>137100</v>
      </c>
      <c r="AP19" s="44">
        <v>143800</v>
      </c>
      <c r="AQ19" s="44">
        <v>150300</v>
      </c>
      <c r="AR19" s="44">
        <v>157100</v>
      </c>
      <c r="AS19" s="44">
        <v>163500</v>
      </c>
      <c r="AT19" s="44">
        <v>170400</v>
      </c>
      <c r="AU19" s="46">
        <v>177200</v>
      </c>
      <c r="AV19" s="46">
        <v>184500</v>
      </c>
      <c r="AW19" s="46">
        <v>191600</v>
      </c>
      <c r="AX19" s="46">
        <v>199200</v>
      </c>
      <c r="AY19" s="46">
        <v>206500</v>
      </c>
      <c r="AZ19" s="46">
        <v>214400</v>
      </c>
      <c r="BA19" s="45">
        <v>221900</v>
      </c>
      <c r="BB19" s="45">
        <v>230500</v>
      </c>
      <c r="BC19" s="46">
        <v>239000</v>
      </c>
      <c r="BD19" s="46">
        <v>248600</v>
      </c>
      <c r="BE19" s="46">
        <v>258700</v>
      </c>
      <c r="BF19" s="46">
        <v>269000</v>
      </c>
      <c r="BG19" s="46">
        <v>279100</v>
      </c>
      <c r="BH19" s="46">
        <v>289600</v>
      </c>
      <c r="BI19" s="46">
        <v>300600</v>
      </c>
    </row>
    <row r="20" spans="1:61" ht="15.75" x14ac:dyDescent="0.2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61" ht="48" customHeight="1" x14ac:dyDescent="0.25">
      <c r="A21" s="8" t="s">
        <v>66</v>
      </c>
      <c r="B21" s="9">
        <v>0.85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61" ht="45" customHeight="1" x14ac:dyDescent="0.25">
      <c r="A22" s="63" t="s">
        <v>67</v>
      </c>
      <c r="B22" s="110">
        <v>0.85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1:61" ht="45" customHeight="1" x14ac:dyDescent="0.25">
      <c r="A23" s="36" t="s">
        <v>74</v>
      </c>
      <c r="B23" s="37">
        <v>0.95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1:61" ht="45" customHeight="1" x14ac:dyDescent="0.25">
      <c r="A24" s="36" t="s">
        <v>77</v>
      </c>
      <c r="B24" s="37">
        <v>0.8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spans="1:61" ht="45" customHeight="1" x14ac:dyDescent="0.25">
      <c r="A25" s="63" t="s">
        <v>79</v>
      </c>
      <c r="B25" s="110">
        <v>0.8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61" ht="45" customHeight="1" x14ac:dyDescent="0.25">
      <c r="A26" s="8" t="s">
        <v>158</v>
      </c>
      <c r="B26" s="9">
        <v>0.85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</row>
    <row r="27" spans="1:61" ht="45" customHeight="1" x14ac:dyDescent="0.25">
      <c r="A27" s="63" t="s">
        <v>163</v>
      </c>
      <c r="B27" s="64">
        <v>0.23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1:6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</row>
    <row r="29" spans="1:61" ht="30" x14ac:dyDescent="0.25">
      <c r="A29" s="8" t="s">
        <v>25</v>
      </c>
      <c r="B29" s="29">
        <v>0.15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1:6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1:6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61" ht="28.5" customHeight="1" x14ac:dyDescent="0.25">
      <c r="A32" s="210" t="s">
        <v>105</v>
      </c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13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</row>
    <row r="33" spans="1:43" ht="24.75" customHeight="1" x14ac:dyDescent="0.25">
      <c r="A33" s="1" t="s">
        <v>26</v>
      </c>
      <c r="B33" s="160" t="s">
        <v>27</v>
      </c>
      <c r="C33" s="161"/>
      <c r="D33" s="162"/>
      <c r="E33" s="199" t="s">
        <v>63</v>
      </c>
      <c r="F33" s="199"/>
      <c r="G33" s="199"/>
      <c r="H33" s="215" t="s">
        <v>69</v>
      </c>
      <c r="I33" s="215"/>
      <c r="J33" s="215"/>
      <c r="K33" s="216" t="s">
        <v>70</v>
      </c>
      <c r="L33" s="216"/>
      <c r="M33" s="216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</row>
    <row r="34" spans="1:43" ht="24" x14ac:dyDescent="0.25">
      <c r="A34" s="1" t="s">
        <v>28</v>
      </c>
      <c r="B34" s="5" t="s">
        <v>64</v>
      </c>
      <c r="C34" s="5" t="s">
        <v>65</v>
      </c>
      <c r="D34" s="6" t="s">
        <v>29</v>
      </c>
      <c r="E34" s="5" t="s">
        <v>64</v>
      </c>
      <c r="F34" s="5" t="s">
        <v>65</v>
      </c>
      <c r="G34" s="6" t="s">
        <v>29</v>
      </c>
      <c r="H34" s="5" t="s">
        <v>64</v>
      </c>
      <c r="I34" s="5" t="s">
        <v>65</v>
      </c>
      <c r="J34" s="6" t="s">
        <v>29</v>
      </c>
      <c r="K34" s="5" t="s">
        <v>64</v>
      </c>
      <c r="L34" s="5" t="s">
        <v>65</v>
      </c>
      <c r="M34" s="6" t="s">
        <v>29</v>
      </c>
      <c r="N34" s="9"/>
      <c r="O34" s="9"/>
      <c r="P34" s="9"/>
      <c r="Q34" s="9"/>
      <c r="R34" s="9"/>
      <c r="S34" s="9"/>
      <c r="T34" s="9"/>
      <c r="U34" s="9"/>
      <c r="V34" s="9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8" customHeight="1" x14ac:dyDescent="0.25">
      <c r="A35" s="2" t="s">
        <v>30</v>
      </c>
      <c r="B35" s="2">
        <v>600</v>
      </c>
      <c r="C35" s="2">
        <v>2700</v>
      </c>
      <c r="D35" s="2">
        <v>3500</v>
      </c>
      <c r="E35" s="2">
        <v>600</v>
      </c>
      <c r="F35" s="2">
        <v>3700</v>
      </c>
      <c r="G35" s="2">
        <v>5200</v>
      </c>
      <c r="H35" s="2">
        <v>510</v>
      </c>
      <c r="I35" s="2">
        <v>2295</v>
      </c>
      <c r="J35" s="2">
        <v>2975</v>
      </c>
      <c r="K35" s="2">
        <v>510</v>
      </c>
      <c r="L35" s="2">
        <v>3145</v>
      </c>
      <c r="M35" s="2">
        <v>4420</v>
      </c>
      <c r="N35" s="9"/>
      <c r="O35" s="9"/>
      <c r="P35" s="9"/>
      <c r="Q35" s="9"/>
      <c r="R35" s="9"/>
      <c r="S35" s="9"/>
      <c r="T35" s="9"/>
      <c r="U35" s="9"/>
      <c r="V35" s="9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24.75" customHeight="1" x14ac:dyDescent="0.25">
      <c r="A36" s="1" t="s">
        <v>26</v>
      </c>
      <c r="B36" s="212" t="s">
        <v>115</v>
      </c>
      <c r="C36" s="213"/>
      <c r="D36" s="214"/>
      <c r="E36" s="217" t="s">
        <v>76</v>
      </c>
      <c r="F36" s="217"/>
      <c r="G36" s="217"/>
      <c r="H36" s="217" t="s">
        <v>151</v>
      </c>
      <c r="I36" s="217"/>
      <c r="J36" s="217"/>
      <c r="K36" s="218" t="s">
        <v>159</v>
      </c>
      <c r="L36" s="219"/>
      <c r="M36" s="220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1:43" ht="24" x14ac:dyDescent="0.25">
      <c r="A37" s="1" t="s">
        <v>28</v>
      </c>
      <c r="B37" s="53" t="s">
        <v>64</v>
      </c>
      <c r="C37" s="53" t="s">
        <v>65</v>
      </c>
      <c r="D37" s="54" t="s">
        <v>29</v>
      </c>
      <c r="E37" s="53" t="s">
        <v>64</v>
      </c>
      <c r="F37" s="53" t="s">
        <v>65</v>
      </c>
      <c r="G37" s="54" t="s">
        <v>29</v>
      </c>
      <c r="H37" s="53" t="s">
        <v>64</v>
      </c>
      <c r="I37" s="53" t="s">
        <v>65</v>
      </c>
      <c r="J37" s="54" t="s">
        <v>29</v>
      </c>
      <c r="K37" s="5" t="s">
        <v>64</v>
      </c>
      <c r="L37" s="5" t="s">
        <v>65</v>
      </c>
      <c r="M37" s="6" t="s">
        <v>29</v>
      </c>
      <c r="N37" s="9"/>
      <c r="O37" s="9"/>
      <c r="P37" s="9"/>
      <c r="Q37" s="9"/>
      <c r="R37" s="9"/>
      <c r="S37" s="9"/>
      <c r="T37" s="9"/>
      <c r="U37" s="9"/>
      <c r="V37" s="9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</row>
    <row r="38" spans="1:43" ht="18" customHeight="1" x14ac:dyDescent="0.25">
      <c r="A38" s="2" t="s">
        <v>30</v>
      </c>
      <c r="B38" s="55">
        <v>0</v>
      </c>
      <c r="C38" s="55">
        <v>0</v>
      </c>
      <c r="D38" s="55">
        <v>3500</v>
      </c>
      <c r="E38" s="55">
        <v>0</v>
      </c>
      <c r="F38" s="55">
        <v>0</v>
      </c>
      <c r="G38" s="55">
        <v>5200</v>
      </c>
      <c r="H38" s="55">
        <v>600</v>
      </c>
      <c r="I38" s="55">
        <v>2700</v>
      </c>
      <c r="J38" s="55">
        <v>3500</v>
      </c>
      <c r="K38" s="2">
        <v>510</v>
      </c>
      <c r="L38" s="2">
        <v>2295</v>
      </c>
      <c r="M38" s="2">
        <v>2975</v>
      </c>
      <c r="N38" s="9"/>
      <c r="O38" s="9"/>
      <c r="P38" s="9"/>
      <c r="Q38" s="9"/>
      <c r="R38" s="9"/>
      <c r="S38" s="9"/>
      <c r="T38" s="9"/>
      <c r="U38" s="9"/>
      <c r="V38" s="9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</row>
    <row r="39" spans="1:43" ht="24.75" customHeight="1" x14ac:dyDescent="0.25">
      <c r="A39" s="1" t="s">
        <v>26</v>
      </c>
      <c r="B39" s="203" t="s">
        <v>160</v>
      </c>
      <c r="C39" s="204"/>
      <c r="D39" s="205"/>
      <c r="E39" s="206" t="s">
        <v>168</v>
      </c>
      <c r="F39" s="207"/>
      <c r="G39" s="208"/>
      <c r="H39" s="206" t="s">
        <v>169</v>
      </c>
      <c r="I39" s="207"/>
      <c r="J39" s="208"/>
      <c r="K39" s="209"/>
      <c r="L39" s="209"/>
      <c r="M39" s="20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1:43" ht="24" x14ac:dyDescent="0.25">
      <c r="A40" s="1" t="s">
        <v>28</v>
      </c>
      <c r="B40" s="5" t="s">
        <v>64</v>
      </c>
      <c r="C40" s="5" t="s">
        <v>65</v>
      </c>
      <c r="D40" s="6" t="s">
        <v>29</v>
      </c>
      <c r="E40" s="5" t="s">
        <v>64</v>
      </c>
      <c r="F40" s="5" t="s">
        <v>65</v>
      </c>
      <c r="G40" s="6" t="s">
        <v>29</v>
      </c>
      <c r="H40" s="5" t="s">
        <v>64</v>
      </c>
      <c r="I40" s="5" t="s">
        <v>65</v>
      </c>
      <c r="J40" s="6" t="s">
        <v>29</v>
      </c>
      <c r="K40" s="5"/>
      <c r="L40" s="5"/>
      <c r="M40" s="6"/>
      <c r="N40" s="9"/>
      <c r="O40" s="9"/>
      <c r="P40" s="9"/>
      <c r="Q40" s="9"/>
      <c r="R40" s="9"/>
      <c r="S40" s="9"/>
      <c r="T40" s="9"/>
      <c r="U40" s="9"/>
      <c r="V40" s="9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8" customHeight="1" x14ac:dyDescent="0.25">
      <c r="A41" s="2" t="s">
        <v>30</v>
      </c>
      <c r="B41" s="2">
        <v>510</v>
      </c>
      <c r="C41" s="2">
        <v>3145</v>
      </c>
      <c r="D41" s="2">
        <v>4420</v>
      </c>
      <c r="E41" s="2">
        <v>0</v>
      </c>
      <c r="F41" s="2">
        <v>0</v>
      </c>
      <c r="G41" s="2">
        <v>3500</v>
      </c>
      <c r="H41" s="2">
        <v>0</v>
      </c>
      <c r="I41" s="2">
        <v>0</v>
      </c>
      <c r="J41" s="2">
        <v>5200</v>
      </c>
      <c r="K41" s="2"/>
      <c r="L41" s="2"/>
      <c r="M41" s="2"/>
      <c r="N41" s="9"/>
      <c r="O41" s="9"/>
      <c r="P41" s="9"/>
      <c r="Q41" s="9"/>
      <c r="R41" s="9"/>
      <c r="S41" s="9"/>
      <c r="T41" s="9"/>
      <c r="U41" s="9"/>
      <c r="V41" s="9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21.75" customHeight="1" x14ac:dyDescent="0.25">
      <c r="A42" s="7"/>
      <c r="B42" s="7"/>
      <c r="C42" s="7"/>
      <c r="D42" s="7"/>
      <c r="E42" s="200" t="s">
        <v>200</v>
      </c>
      <c r="F42" s="201"/>
      <c r="G42" s="202"/>
      <c r="H42" s="200" t="s">
        <v>201</v>
      </c>
      <c r="I42" s="201"/>
      <c r="J42" s="202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</row>
    <row r="43" spans="1:43" ht="24" x14ac:dyDescent="0.25">
      <c r="A43" s="7"/>
      <c r="B43" s="7"/>
      <c r="C43" s="7"/>
      <c r="D43" s="7"/>
      <c r="E43" s="5" t="s">
        <v>64</v>
      </c>
      <c r="F43" s="5" t="s">
        <v>65</v>
      </c>
      <c r="G43" s="6" t="s">
        <v>29</v>
      </c>
      <c r="H43" s="5" t="s">
        <v>64</v>
      </c>
      <c r="I43" s="5" t="s">
        <v>65</v>
      </c>
      <c r="J43" s="6" t="s">
        <v>29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</row>
    <row r="44" spans="1:43" x14ac:dyDescent="0.25">
      <c r="A44" s="7"/>
      <c r="B44" s="7"/>
      <c r="C44" s="7"/>
      <c r="D44" s="7"/>
      <c r="E44" s="80">
        <v>0</v>
      </c>
      <c r="F44" s="80">
        <v>0</v>
      </c>
      <c r="G44" s="80">
        <v>3500</v>
      </c>
      <c r="H44" s="80">
        <v>0</v>
      </c>
      <c r="I44" s="80">
        <v>0</v>
      </c>
      <c r="J44" s="80">
        <v>5200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21.75" customHeight="1" x14ac:dyDescent="0.25">
      <c r="A45" s="7"/>
      <c r="B45" s="7"/>
      <c r="C45" s="7"/>
      <c r="D45" s="7"/>
      <c r="E45" s="160" t="s">
        <v>205</v>
      </c>
      <c r="F45" s="161"/>
      <c r="G45" s="162"/>
      <c r="H45" s="199" t="s">
        <v>206</v>
      </c>
      <c r="I45" s="199"/>
      <c r="J45" s="199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24" x14ac:dyDescent="0.25">
      <c r="A46" s="7"/>
      <c r="B46" s="7"/>
      <c r="C46" s="7"/>
      <c r="D46" s="7"/>
      <c r="E46" s="5" t="s">
        <v>64</v>
      </c>
      <c r="F46" s="5" t="s">
        <v>65</v>
      </c>
      <c r="G46" s="6" t="s">
        <v>29</v>
      </c>
      <c r="H46" s="5" t="s">
        <v>64</v>
      </c>
      <c r="I46" s="5" t="s">
        <v>65</v>
      </c>
      <c r="J46" s="6" t="s">
        <v>29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x14ac:dyDescent="0.25">
      <c r="A47" s="7"/>
      <c r="B47" s="7"/>
      <c r="C47" s="7"/>
      <c r="D47" s="7"/>
      <c r="E47" s="108">
        <f>B35*0.8</f>
        <v>480</v>
      </c>
      <c r="F47" s="108">
        <f t="shared" ref="F47:J47" si="0">C35*0.8</f>
        <v>2160</v>
      </c>
      <c r="G47" s="108">
        <f t="shared" si="0"/>
        <v>2800</v>
      </c>
      <c r="H47" s="108">
        <f t="shared" si="0"/>
        <v>480</v>
      </c>
      <c r="I47" s="108">
        <f t="shared" si="0"/>
        <v>2960</v>
      </c>
      <c r="J47" s="108">
        <f t="shared" si="0"/>
        <v>4160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x14ac:dyDescent="0.25"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</row>
    <row r="49" spans="23:43" x14ac:dyDescent="0.25"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</row>
    <row r="50" spans="23:43" x14ac:dyDescent="0.25"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23:43" x14ac:dyDescent="0.25"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5" spans="23:43" x14ac:dyDescent="0.25"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</row>
    <row r="56" spans="23:43" x14ac:dyDescent="0.25"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</row>
    <row r="57" spans="23:43" x14ac:dyDescent="0.25"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</row>
    <row r="58" spans="23:43" x14ac:dyDescent="0.25"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</row>
    <row r="59" spans="23:43" x14ac:dyDescent="0.25"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</row>
    <row r="60" spans="23:43" x14ac:dyDescent="0.25"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</row>
  </sheetData>
  <mergeCells count="17">
    <mergeCell ref="K39:M39"/>
    <mergeCell ref="A32:M32"/>
    <mergeCell ref="B36:D36"/>
    <mergeCell ref="B33:D33"/>
    <mergeCell ref="E33:G33"/>
    <mergeCell ref="H33:J33"/>
    <mergeCell ref="K33:M33"/>
    <mergeCell ref="E36:G36"/>
    <mergeCell ref="H36:J36"/>
    <mergeCell ref="K36:M36"/>
    <mergeCell ref="E45:G45"/>
    <mergeCell ref="H45:J45"/>
    <mergeCell ref="E42:G42"/>
    <mergeCell ref="H42:J42"/>
    <mergeCell ref="B39:D39"/>
    <mergeCell ref="E39:G39"/>
    <mergeCell ref="H39:J39"/>
  </mergeCells>
  <phoneticPr fontId="12" type="noConversion"/>
  <pageMargins left="0.7" right="0.7" top="0.75" bottom="0.75" header="0.3" footer="0.3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Основной тариф</vt:lpstr>
      <vt:lpstr>Горячий приём</vt:lpstr>
      <vt:lpstr>Раннее бронирование</vt:lpstr>
      <vt:lpstr>Второй ярус выгоды</vt:lpstr>
      <vt:lpstr>Успей купить</vt:lpstr>
      <vt:lpstr>Майское пр-е Брутто+Нетто</vt:lpstr>
      <vt:lpstr>КАЛЕНДАРЬ</vt:lpstr>
      <vt:lpstr>Семья в плюсе</vt:lpstr>
      <vt:lpstr>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vmikhalkina</cp:lastModifiedBy>
  <cp:lastPrinted>2026-07-10T10:31:15Z</cp:lastPrinted>
  <dcterms:created xsi:type="dcterms:W3CDTF">2015-06-05T18:19:34Z</dcterms:created>
  <dcterms:modified xsi:type="dcterms:W3CDTF">2026-09-15T09:54:13Z</dcterms:modified>
</cp:coreProperties>
</file>